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gavinelias/Downloads/"/>
    </mc:Choice>
  </mc:AlternateContent>
  <xr:revisionPtr revIDLastSave="0" documentId="13_ncr:1_{B03CE478-0C23-824C-A2E3-BCA87DFF8DA9}" xr6:coauthVersionLast="47" xr6:coauthVersionMax="47" xr10:uidLastSave="{00000000-0000-0000-0000-000000000000}"/>
  <bookViews>
    <workbookView xWindow="0" yWindow="0" windowWidth="51200" windowHeight="28800" activeTab="3" xr2:uid="{D7C9C748-57C5-AE4E-94BE-2C414D11D824}"/>
  </bookViews>
  <sheets>
    <sheet name="TO USE" sheetId="2" r:id="rId1"/>
    <sheet name="Sheet1" sheetId="1" r:id="rId2"/>
    <sheet name="Intervention" sheetId="7" r:id="rId3"/>
    <sheet name="disorder" sheetId="4" r:id="rId4"/>
    <sheet name="Sheet3" sheetId="3" r:id="rId5"/>
    <sheet name="Funding" sheetId="9" r:id="rId6"/>
    <sheet name="Sheet8" sheetId="12" r:id="rId7"/>
    <sheet name="Condition" sheetId="10" r:id="rId8"/>
    <sheet name="countries" sheetId="8" r:id="rId9"/>
    <sheet name="country-year" sheetId="11" r:id="rId10"/>
    <sheet name="phase-n" sheetId="6" r:id="rId11"/>
    <sheet name="year-status" sheetId="5" r:id="rId12"/>
    <sheet name="Sheet9" sheetId="13"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 i="4" l="1"/>
  <c r="K3" i="4"/>
  <c r="K4" i="4"/>
  <c r="K5" i="4"/>
  <c r="K6" i="4"/>
  <c r="K7" i="4"/>
  <c r="K8" i="4"/>
  <c r="K9" i="4"/>
  <c r="K10" i="4"/>
  <c r="K11" i="4"/>
  <c r="K12" i="4"/>
  <c r="K13" i="4"/>
  <c r="K1" i="4"/>
  <c r="K4" i="7"/>
  <c r="K5" i="7"/>
  <c r="K6" i="7"/>
  <c r="K7" i="7"/>
  <c r="K8" i="7"/>
  <c r="K9" i="7"/>
  <c r="K10" i="7"/>
  <c r="K11" i="7"/>
  <c r="K12" i="7"/>
  <c r="K13" i="7"/>
  <c r="K14" i="7"/>
  <c r="K15" i="7"/>
  <c r="K16" i="7"/>
  <c r="K17" i="7"/>
  <c r="K18" i="7"/>
  <c r="K3" i="7"/>
  <c r="X122" i="9"/>
  <c r="W122" i="9"/>
  <c r="V122" i="9"/>
  <c r="U122" i="9"/>
  <c r="T122" i="9"/>
  <c r="S122" i="9"/>
  <c r="X121" i="9"/>
  <c r="W121" i="9"/>
  <c r="V121" i="9"/>
  <c r="U121" i="9"/>
  <c r="T121" i="9"/>
  <c r="S121" i="9"/>
  <c r="X120" i="9"/>
  <c r="W120" i="9"/>
  <c r="V120" i="9"/>
  <c r="U120" i="9"/>
  <c r="T120" i="9"/>
  <c r="S120" i="9"/>
  <c r="X119" i="9"/>
  <c r="W119" i="9"/>
  <c r="V119" i="9"/>
  <c r="U119" i="9"/>
  <c r="T119" i="9"/>
  <c r="S119" i="9"/>
  <c r="R115" i="9"/>
  <c r="S115" i="9"/>
  <c r="T115" i="9"/>
  <c r="U115" i="9"/>
  <c r="R111" i="9"/>
  <c r="S111" i="9"/>
  <c r="T111" i="9"/>
  <c r="U111" i="9"/>
  <c r="R112" i="9"/>
  <c r="S112" i="9"/>
  <c r="T112" i="9"/>
  <c r="U112" i="9"/>
  <c r="R113" i="9"/>
  <c r="S113" i="9"/>
  <c r="T113" i="9"/>
  <c r="U113" i="9"/>
  <c r="R114" i="9"/>
  <c r="S114" i="9"/>
  <c r="T114" i="9"/>
  <c r="U114" i="9"/>
  <c r="S110" i="9"/>
  <c r="T110" i="9"/>
  <c r="U110" i="9"/>
  <c r="R110" i="9"/>
  <c r="Q29" i="9"/>
  <c r="R24" i="9"/>
  <c r="R3" i="9"/>
  <c r="S3" i="9"/>
  <c r="T3" i="9"/>
  <c r="T57" i="9" s="1"/>
  <c r="U3" i="9"/>
  <c r="U57" i="9" s="1"/>
  <c r="R4" i="9"/>
  <c r="S4" i="9"/>
  <c r="T4" i="9"/>
  <c r="T58" i="9" s="1"/>
  <c r="U4" i="9"/>
  <c r="U58" i="9" s="1"/>
  <c r="R5" i="9"/>
  <c r="S5" i="9"/>
  <c r="T5" i="9"/>
  <c r="T59" i="9" s="1"/>
  <c r="U5" i="9"/>
  <c r="U59" i="9" s="1"/>
  <c r="R6" i="9"/>
  <c r="S6" i="9"/>
  <c r="T6" i="9"/>
  <c r="T60" i="9" s="1"/>
  <c r="U6" i="9"/>
  <c r="U60" i="9" s="1"/>
  <c r="R7" i="9"/>
  <c r="S7" i="9"/>
  <c r="T7" i="9"/>
  <c r="T61" i="9" s="1"/>
  <c r="U7" i="9"/>
  <c r="U61" i="9" s="1"/>
  <c r="R8" i="9"/>
  <c r="S8" i="9"/>
  <c r="T8" i="9"/>
  <c r="T62" i="9" s="1"/>
  <c r="U8" i="9"/>
  <c r="U62" i="9" s="1"/>
  <c r="R9" i="9"/>
  <c r="S9" i="9"/>
  <c r="T9" i="9"/>
  <c r="T63" i="9" s="1"/>
  <c r="U9" i="9"/>
  <c r="U63" i="9" s="1"/>
  <c r="R10" i="9"/>
  <c r="S10" i="9"/>
  <c r="T10" i="9"/>
  <c r="T64" i="9" s="1"/>
  <c r="U10" i="9"/>
  <c r="U64" i="9" s="1"/>
  <c r="R11" i="9"/>
  <c r="S11" i="9"/>
  <c r="T11" i="9"/>
  <c r="T65" i="9" s="1"/>
  <c r="U11" i="9"/>
  <c r="U65" i="9" s="1"/>
  <c r="R12" i="9"/>
  <c r="S12" i="9"/>
  <c r="T12" i="9"/>
  <c r="T66" i="9" s="1"/>
  <c r="U12" i="9"/>
  <c r="U66" i="9" s="1"/>
  <c r="R13" i="9"/>
  <c r="S13" i="9"/>
  <c r="T13" i="9"/>
  <c r="T67" i="9" s="1"/>
  <c r="U13" i="9"/>
  <c r="U67" i="9" s="1"/>
  <c r="R14" i="9"/>
  <c r="S14" i="9"/>
  <c r="T14" i="9"/>
  <c r="T68" i="9" s="1"/>
  <c r="U14" i="9"/>
  <c r="U68" i="9" s="1"/>
  <c r="R15" i="9"/>
  <c r="S15" i="9"/>
  <c r="T15" i="9"/>
  <c r="T69" i="9" s="1"/>
  <c r="U15" i="9"/>
  <c r="U69" i="9" s="1"/>
  <c r="R16" i="9"/>
  <c r="S16" i="9"/>
  <c r="T16" i="9"/>
  <c r="T70" i="9" s="1"/>
  <c r="U16" i="9"/>
  <c r="U70" i="9" s="1"/>
  <c r="R17" i="9"/>
  <c r="S17" i="9"/>
  <c r="T17" i="9"/>
  <c r="T71" i="9" s="1"/>
  <c r="U17" i="9"/>
  <c r="U71" i="9" s="1"/>
  <c r="R18" i="9"/>
  <c r="S18" i="9"/>
  <c r="T18" i="9"/>
  <c r="T72" i="9" s="1"/>
  <c r="U18" i="9"/>
  <c r="U72" i="9" s="1"/>
  <c r="R19" i="9"/>
  <c r="S19" i="9"/>
  <c r="T19" i="9"/>
  <c r="T73" i="9" s="1"/>
  <c r="U19" i="9"/>
  <c r="U73" i="9" s="1"/>
  <c r="R20" i="9"/>
  <c r="S20" i="9"/>
  <c r="T20" i="9"/>
  <c r="T74" i="9" s="1"/>
  <c r="U20" i="9"/>
  <c r="U74" i="9" s="1"/>
  <c r="R21" i="9"/>
  <c r="S21" i="9"/>
  <c r="T21" i="9"/>
  <c r="T75" i="9" s="1"/>
  <c r="U21" i="9"/>
  <c r="U75" i="9" s="1"/>
  <c r="R22" i="9"/>
  <c r="S22" i="9"/>
  <c r="T22" i="9"/>
  <c r="T76" i="9" s="1"/>
  <c r="U22" i="9"/>
  <c r="U76" i="9" s="1"/>
  <c r="R23" i="9"/>
  <c r="S23" i="9"/>
  <c r="T23" i="9"/>
  <c r="T77" i="9" s="1"/>
  <c r="U23" i="9"/>
  <c r="U77" i="9" s="1"/>
  <c r="S24" i="9"/>
  <c r="T24" i="9"/>
  <c r="T78" i="9" s="1"/>
  <c r="U24" i="9"/>
  <c r="U78" i="9" s="1"/>
  <c r="R25" i="9"/>
  <c r="S25" i="9"/>
  <c r="T25" i="9"/>
  <c r="U25" i="9"/>
  <c r="R2" i="9"/>
  <c r="Q2" i="9"/>
  <c r="S2" i="9" s="1"/>
  <c r="AH26" i="10"/>
  <c r="AI26" i="10"/>
  <c r="AJ26" i="10"/>
  <c r="AK26" i="10"/>
  <c r="AL26" i="10"/>
  <c r="AM26" i="10"/>
  <c r="AN26" i="10"/>
  <c r="AO26" i="10"/>
  <c r="AP26" i="10"/>
  <c r="AQ26" i="10"/>
  <c r="AR26" i="10"/>
  <c r="AS26" i="10"/>
  <c r="AG26" i="10"/>
  <c r="AH32" i="10"/>
  <c r="AI32" i="10"/>
  <c r="AJ32" i="10"/>
  <c r="AK32" i="10"/>
  <c r="AL32" i="10"/>
  <c r="AM32" i="10"/>
  <c r="AN32" i="10"/>
  <c r="AO32" i="10"/>
  <c r="AP32" i="10"/>
  <c r="AQ32" i="10"/>
  <c r="AR32" i="10"/>
  <c r="AS32" i="10"/>
  <c r="AH33" i="10"/>
  <c r="AI33" i="10"/>
  <c r="AJ33" i="10"/>
  <c r="AK33" i="10"/>
  <c r="AL33" i="10"/>
  <c r="AM33" i="10"/>
  <c r="AN33" i="10"/>
  <c r="AO33" i="10"/>
  <c r="AP33" i="10"/>
  <c r="AQ33" i="10"/>
  <c r="AR33" i="10"/>
  <c r="AS33" i="10"/>
  <c r="AH34" i="10"/>
  <c r="AI34" i="10"/>
  <c r="AJ34" i="10"/>
  <c r="AK34" i="10"/>
  <c r="AL34" i="10"/>
  <c r="AM34" i="10"/>
  <c r="AN34" i="10"/>
  <c r="AO34" i="10"/>
  <c r="AP34" i="10"/>
  <c r="AQ34" i="10"/>
  <c r="AR34" i="10"/>
  <c r="AS34" i="10"/>
  <c r="AH35" i="10"/>
  <c r="AI35" i="10"/>
  <c r="AJ35" i="10"/>
  <c r="AK35" i="10"/>
  <c r="AL35" i="10"/>
  <c r="AM35" i="10"/>
  <c r="AN35" i="10"/>
  <c r="AO35" i="10"/>
  <c r="AP35" i="10"/>
  <c r="AQ35" i="10"/>
  <c r="AR35" i="10"/>
  <c r="AS35" i="10"/>
  <c r="AH36" i="10"/>
  <c r="AI36" i="10"/>
  <c r="AJ36" i="10"/>
  <c r="AK36" i="10"/>
  <c r="AL36" i="10"/>
  <c r="AM36" i="10"/>
  <c r="AN36" i="10"/>
  <c r="AO36" i="10"/>
  <c r="AP36" i="10"/>
  <c r="AQ36" i="10"/>
  <c r="AR36" i="10"/>
  <c r="AS36" i="10"/>
  <c r="AH37" i="10"/>
  <c r="AI37" i="10"/>
  <c r="AJ37" i="10"/>
  <c r="AK37" i="10"/>
  <c r="AL37" i="10"/>
  <c r="AM37" i="10"/>
  <c r="AN37" i="10"/>
  <c r="AO37" i="10"/>
  <c r="AP37" i="10"/>
  <c r="AQ37" i="10"/>
  <c r="AR37" i="10"/>
  <c r="AS37" i="10"/>
  <c r="AH38" i="10"/>
  <c r="AI38" i="10"/>
  <c r="AJ38" i="10"/>
  <c r="AK38" i="10"/>
  <c r="AL38" i="10"/>
  <c r="AM38" i="10"/>
  <c r="AN38" i="10"/>
  <c r="AO38" i="10"/>
  <c r="AP38" i="10"/>
  <c r="AQ38" i="10"/>
  <c r="AR38" i="10"/>
  <c r="AS38" i="10"/>
  <c r="AH39" i="10"/>
  <c r="AI39" i="10"/>
  <c r="AJ39" i="10"/>
  <c r="AK39" i="10"/>
  <c r="AL39" i="10"/>
  <c r="AM39" i="10"/>
  <c r="AN39" i="10"/>
  <c r="AO39" i="10"/>
  <c r="AP39" i="10"/>
  <c r="AQ39" i="10"/>
  <c r="AR39" i="10"/>
  <c r="AS39" i="10"/>
  <c r="AH40" i="10"/>
  <c r="AI40" i="10"/>
  <c r="AJ40" i="10"/>
  <c r="AK40" i="10"/>
  <c r="AL40" i="10"/>
  <c r="AM40" i="10"/>
  <c r="AN40" i="10"/>
  <c r="AO40" i="10"/>
  <c r="AP40" i="10"/>
  <c r="AQ40" i="10"/>
  <c r="AR40" i="10"/>
  <c r="AS40" i="10"/>
  <c r="AH41" i="10"/>
  <c r="AI41" i="10"/>
  <c r="AJ41" i="10"/>
  <c r="AK41" i="10"/>
  <c r="AL41" i="10"/>
  <c r="AM41" i="10"/>
  <c r="AN41" i="10"/>
  <c r="AO41" i="10"/>
  <c r="AP41" i="10"/>
  <c r="AQ41" i="10"/>
  <c r="AR41" i="10"/>
  <c r="AS41" i="10"/>
  <c r="AH42" i="10"/>
  <c r="AI42" i="10"/>
  <c r="AJ42" i="10"/>
  <c r="AK42" i="10"/>
  <c r="AL42" i="10"/>
  <c r="AM42" i="10"/>
  <c r="AN42" i="10"/>
  <c r="AO42" i="10"/>
  <c r="AP42" i="10"/>
  <c r="AQ42" i="10"/>
  <c r="AR42" i="10"/>
  <c r="AS42" i="10"/>
  <c r="AH43" i="10"/>
  <c r="AI43" i="10"/>
  <c r="AJ43" i="10"/>
  <c r="AK43" i="10"/>
  <c r="AL43" i="10"/>
  <c r="AM43" i="10"/>
  <c r="AN43" i="10"/>
  <c r="AO43" i="10"/>
  <c r="AP43" i="10"/>
  <c r="AQ43" i="10"/>
  <c r="AR43" i="10"/>
  <c r="AS43" i="10"/>
  <c r="AH44" i="10"/>
  <c r="AI44" i="10"/>
  <c r="AJ44" i="10"/>
  <c r="AK44" i="10"/>
  <c r="AL44" i="10"/>
  <c r="AM44" i="10"/>
  <c r="AN44" i="10"/>
  <c r="AO44" i="10"/>
  <c r="AP44" i="10"/>
  <c r="AQ44" i="10"/>
  <c r="AR44" i="10"/>
  <c r="AS44" i="10"/>
  <c r="AH45" i="10"/>
  <c r="AI45" i="10"/>
  <c r="AJ45" i="10"/>
  <c r="AK45" i="10"/>
  <c r="AL45" i="10"/>
  <c r="AM45" i="10"/>
  <c r="AN45" i="10"/>
  <c r="AO45" i="10"/>
  <c r="AP45" i="10"/>
  <c r="AQ45" i="10"/>
  <c r="AR45" i="10"/>
  <c r="AS45" i="10"/>
  <c r="AH46" i="10"/>
  <c r="AI46" i="10"/>
  <c r="AJ46" i="10"/>
  <c r="AK46" i="10"/>
  <c r="AL46" i="10"/>
  <c r="AM46" i="10"/>
  <c r="AN46" i="10"/>
  <c r="AO46" i="10"/>
  <c r="AP46" i="10"/>
  <c r="AQ46" i="10"/>
  <c r="AR46" i="10"/>
  <c r="AS46" i="10"/>
  <c r="AH47" i="10"/>
  <c r="AI47" i="10"/>
  <c r="AJ47" i="10"/>
  <c r="AK47" i="10"/>
  <c r="AL47" i="10"/>
  <c r="AM47" i="10"/>
  <c r="AN47" i="10"/>
  <c r="AO47" i="10"/>
  <c r="AP47" i="10"/>
  <c r="AQ47" i="10"/>
  <c r="AR47" i="10"/>
  <c r="AS47" i="10"/>
  <c r="AH48" i="10"/>
  <c r="AI48" i="10"/>
  <c r="AJ48" i="10"/>
  <c r="AK48" i="10"/>
  <c r="AL48" i="10"/>
  <c r="AM48" i="10"/>
  <c r="AN48" i="10"/>
  <c r="AO48" i="10"/>
  <c r="AP48" i="10"/>
  <c r="AQ48" i="10"/>
  <c r="AR48" i="10"/>
  <c r="AS48" i="10"/>
  <c r="AH49" i="10"/>
  <c r="AI49" i="10"/>
  <c r="AJ49" i="10"/>
  <c r="AK49" i="10"/>
  <c r="AL49" i="10"/>
  <c r="AM49" i="10"/>
  <c r="AN49" i="10"/>
  <c r="AO49" i="10"/>
  <c r="AP49" i="10"/>
  <c r="AQ49" i="10"/>
  <c r="AR49" i="10"/>
  <c r="AS49" i="10"/>
  <c r="AH50" i="10"/>
  <c r="AI50" i="10"/>
  <c r="AJ50" i="10"/>
  <c r="AK50" i="10"/>
  <c r="AL50" i="10"/>
  <c r="AM50" i="10"/>
  <c r="AN50" i="10"/>
  <c r="AO50" i="10"/>
  <c r="AP50" i="10"/>
  <c r="AQ50" i="10"/>
  <c r="AR50" i="10"/>
  <c r="AS50" i="10"/>
  <c r="AH51" i="10"/>
  <c r="AI51" i="10"/>
  <c r="AJ51" i="10"/>
  <c r="AK51" i="10"/>
  <c r="AL51" i="10"/>
  <c r="AM51" i="10"/>
  <c r="AN51" i="10"/>
  <c r="AO51" i="10"/>
  <c r="AP51" i="10"/>
  <c r="AQ51" i="10"/>
  <c r="AR51" i="10"/>
  <c r="AS51" i="10"/>
  <c r="AH52" i="10"/>
  <c r="AI52" i="10"/>
  <c r="AJ52" i="10"/>
  <c r="AK52" i="10"/>
  <c r="AL52" i="10"/>
  <c r="AM52" i="10"/>
  <c r="AN52" i="10"/>
  <c r="AO52" i="10"/>
  <c r="AP52" i="10"/>
  <c r="AQ52" i="10"/>
  <c r="AR52" i="10"/>
  <c r="AS52" i="10"/>
  <c r="AH53" i="10"/>
  <c r="AI53" i="10"/>
  <c r="AJ53" i="10"/>
  <c r="AK53" i="10"/>
  <c r="AL53" i="10"/>
  <c r="AM53" i="10"/>
  <c r="AN53" i="10"/>
  <c r="AO53" i="10"/>
  <c r="AP53" i="10"/>
  <c r="AQ53" i="10"/>
  <c r="AR53" i="10"/>
  <c r="AS53" i="10"/>
  <c r="AH54" i="10"/>
  <c r="AI54" i="10"/>
  <c r="AJ54" i="10"/>
  <c r="AK54" i="10"/>
  <c r="AL54" i="10"/>
  <c r="AM54" i="10"/>
  <c r="AN54" i="10"/>
  <c r="AO54" i="10"/>
  <c r="AP54" i="10"/>
  <c r="AQ54" i="10"/>
  <c r="AR54" i="10"/>
  <c r="AS54" i="10"/>
  <c r="AG54" i="10"/>
  <c r="AG34" i="10"/>
  <c r="AG35" i="10"/>
  <c r="AG36" i="10"/>
  <c r="AG37" i="10"/>
  <c r="AG38" i="10"/>
  <c r="AG39" i="10"/>
  <c r="AG40" i="10"/>
  <c r="AG41" i="10"/>
  <c r="AG42" i="10"/>
  <c r="AG43" i="10"/>
  <c r="AG44" i="10"/>
  <c r="AG45" i="10"/>
  <c r="AG46" i="10"/>
  <c r="AG47" i="10"/>
  <c r="AG48" i="10"/>
  <c r="AG49" i="10"/>
  <c r="AG50" i="10"/>
  <c r="AG51" i="10"/>
  <c r="AG52" i="10"/>
  <c r="AG53" i="10"/>
  <c r="AG33" i="10"/>
  <c r="AG32" i="10"/>
  <c r="AG3" i="10"/>
  <c r="AH3" i="10"/>
  <c r="AI3" i="10"/>
  <c r="AJ3" i="10"/>
  <c r="AK3" i="10"/>
  <c r="AL3" i="10"/>
  <c r="AM3" i="10"/>
  <c r="AN3" i="10"/>
  <c r="AO3" i="10"/>
  <c r="AP3" i="10"/>
  <c r="AQ3" i="10"/>
  <c r="AR3" i="10"/>
  <c r="AS3" i="10"/>
  <c r="AG4" i="10"/>
  <c r="AH4" i="10"/>
  <c r="AI4" i="10"/>
  <c r="AJ4" i="10"/>
  <c r="AK4" i="10"/>
  <c r="AL4" i="10"/>
  <c r="AM4" i="10"/>
  <c r="AN4" i="10"/>
  <c r="AO4" i="10"/>
  <c r="AP4" i="10"/>
  <c r="AQ4" i="10"/>
  <c r="AR4" i="10"/>
  <c r="AS4" i="10"/>
  <c r="AG5" i="10"/>
  <c r="AH5" i="10"/>
  <c r="AI5" i="10"/>
  <c r="AJ5" i="10"/>
  <c r="AK5" i="10"/>
  <c r="AL5" i="10"/>
  <c r="AM5" i="10"/>
  <c r="AN5" i="10"/>
  <c r="AO5" i="10"/>
  <c r="AP5" i="10"/>
  <c r="AQ5" i="10"/>
  <c r="AR5" i="10"/>
  <c r="AS5" i="10"/>
  <c r="AG6" i="10"/>
  <c r="AH6" i="10"/>
  <c r="AI6" i="10"/>
  <c r="AJ6" i="10"/>
  <c r="AK6" i="10"/>
  <c r="AL6" i="10"/>
  <c r="AM6" i="10"/>
  <c r="AN6" i="10"/>
  <c r="AO6" i="10"/>
  <c r="AP6" i="10"/>
  <c r="AQ6" i="10"/>
  <c r="AR6" i="10"/>
  <c r="AS6" i="10"/>
  <c r="AG7" i="10"/>
  <c r="AH7" i="10"/>
  <c r="AI7" i="10"/>
  <c r="AJ7" i="10"/>
  <c r="AK7" i="10"/>
  <c r="AL7" i="10"/>
  <c r="AM7" i="10"/>
  <c r="AN7" i="10"/>
  <c r="AO7" i="10"/>
  <c r="AP7" i="10"/>
  <c r="AQ7" i="10"/>
  <c r="AR7" i="10"/>
  <c r="AS7" i="10"/>
  <c r="AG8" i="10"/>
  <c r="AH8" i="10"/>
  <c r="AI8" i="10"/>
  <c r="AJ8" i="10"/>
  <c r="AK8" i="10"/>
  <c r="AL8" i="10"/>
  <c r="AM8" i="10"/>
  <c r="AN8" i="10"/>
  <c r="AO8" i="10"/>
  <c r="AP8" i="10"/>
  <c r="AQ8" i="10"/>
  <c r="AR8" i="10"/>
  <c r="AS8" i="10"/>
  <c r="AG9" i="10"/>
  <c r="AH9" i="10"/>
  <c r="AI9" i="10"/>
  <c r="AJ9" i="10"/>
  <c r="AK9" i="10"/>
  <c r="AL9" i="10"/>
  <c r="AM9" i="10"/>
  <c r="AN9" i="10"/>
  <c r="AO9" i="10"/>
  <c r="AP9" i="10"/>
  <c r="AQ9" i="10"/>
  <c r="AR9" i="10"/>
  <c r="AS9" i="10"/>
  <c r="AG10" i="10"/>
  <c r="AH10" i="10"/>
  <c r="AI10" i="10"/>
  <c r="AJ10" i="10"/>
  <c r="AK10" i="10"/>
  <c r="AL10" i="10"/>
  <c r="AM10" i="10"/>
  <c r="AN10" i="10"/>
  <c r="AO10" i="10"/>
  <c r="AP10" i="10"/>
  <c r="AQ10" i="10"/>
  <c r="AR10" i="10"/>
  <c r="AS10" i="10"/>
  <c r="AG11" i="10"/>
  <c r="AH11" i="10"/>
  <c r="AI11" i="10"/>
  <c r="AJ11" i="10"/>
  <c r="AK11" i="10"/>
  <c r="AL11" i="10"/>
  <c r="AM11" i="10"/>
  <c r="AN11" i="10"/>
  <c r="AO11" i="10"/>
  <c r="AP11" i="10"/>
  <c r="AQ11" i="10"/>
  <c r="AR11" i="10"/>
  <c r="AS11" i="10"/>
  <c r="AG12" i="10"/>
  <c r="AH12" i="10"/>
  <c r="AI12" i="10"/>
  <c r="AJ12" i="10"/>
  <c r="AK12" i="10"/>
  <c r="AL12" i="10"/>
  <c r="AM12" i="10"/>
  <c r="AN12" i="10"/>
  <c r="AO12" i="10"/>
  <c r="AP12" i="10"/>
  <c r="AQ12" i="10"/>
  <c r="AR12" i="10"/>
  <c r="AS12" i="10"/>
  <c r="AG13" i="10"/>
  <c r="AH13" i="10"/>
  <c r="AI13" i="10"/>
  <c r="AJ13" i="10"/>
  <c r="AK13" i="10"/>
  <c r="AL13" i="10"/>
  <c r="AM13" i="10"/>
  <c r="AN13" i="10"/>
  <c r="AO13" i="10"/>
  <c r="AP13" i="10"/>
  <c r="AQ13" i="10"/>
  <c r="AR13" i="10"/>
  <c r="AS13" i="10"/>
  <c r="AG14" i="10"/>
  <c r="AH14" i="10"/>
  <c r="AI14" i="10"/>
  <c r="AJ14" i="10"/>
  <c r="AK14" i="10"/>
  <c r="AL14" i="10"/>
  <c r="AM14" i="10"/>
  <c r="AN14" i="10"/>
  <c r="AO14" i="10"/>
  <c r="AP14" i="10"/>
  <c r="AQ14" i="10"/>
  <c r="AR14" i="10"/>
  <c r="AS14" i="10"/>
  <c r="AG15" i="10"/>
  <c r="AH15" i="10"/>
  <c r="AI15" i="10"/>
  <c r="AJ15" i="10"/>
  <c r="AK15" i="10"/>
  <c r="AL15" i="10"/>
  <c r="AM15" i="10"/>
  <c r="AN15" i="10"/>
  <c r="AO15" i="10"/>
  <c r="AP15" i="10"/>
  <c r="AQ15" i="10"/>
  <c r="AR15" i="10"/>
  <c r="AS15" i="10"/>
  <c r="AG16" i="10"/>
  <c r="AH16" i="10"/>
  <c r="AI16" i="10"/>
  <c r="AJ16" i="10"/>
  <c r="AK16" i="10"/>
  <c r="AL16" i="10"/>
  <c r="AM16" i="10"/>
  <c r="AN16" i="10"/>
  <c r="AO16" i="10"/>
  <c r="AP16" i="10"/>
  <c r="AQ16" i="10"/>
  <c r="AR16" i="10"/>
  <c r="AS16" i="10"/>
  <c r="AG17" i="10"/>
  <c r="AH17" i="10"/>
  <c r="AI17" i="10"/>
  <c r="AJ17" i="10"/>
  <c r="AK17" i="10"/>
  <c r="AL17" i="10"/>
  <c r="AM17" i="10"/>
  <c r="AN17" i="10"/>
  <c r="AO17" i="10"/>
  <c r="AP17" i="10"/>
  <c r="AQ17" i="10"/>
  <c r="AR17" i="10"/>
  <c r="AS17" i="10"/>
  <c r="AG18" i="10"/>
  <c r="AH18" i="10"/>
  <c r="AI18" i="10"/>
  <c r="AJ18" i="10"/>
  <c r="AK18" i="10"/>
  <c r="AL18" i="10"/>
  <c r="AM18" i="10"/>
  <c r="AN18" i="10"/>
  <c r="AO18" i="10"/>
  <c r="AP18" i="10"/>
  <c r="AQ18" i="10"/>
  <c r="AR18" i="10"/>
  <c r="AS18" i="10"/>
  <c r="AG19" i="10"/>
  <c r="AH19" i="10"/>
  <c r="AI19" i="10"/>
  <c r="AJ19" i="10"/>
  <c r="AK19" i="10"/>
  <c r="AL19" i="10"/>
  <c r="AM19" i="10"/>
  <c r="AN19" i="10"/>
  <c r="AO19" i="10"/>
  <c r="AP19" i="10"/>
  <c r="AQ19" i="10"/>
  <c r="AR19" i="10"/>
  <c r="AS19" i="10"/>
  <c r="AG20" i="10"/>
  <c r="AH20" i="10"/>
  <c r="AI20" i="10"/>
  <c r="AJ20" i="10"/>
  <c r="AK20" i="10"/>
  <c r="AL20" i="10"/>
  <c r="AM20" i="10"/>
  <c r="AN20" i="10"/>
  <c r="AO20" i="10"/>
  <c r="AP20" i="10"/>
  <c r="AQ20" i="10"/>
  <c r="AR20" i="10"/>
  <c r="AS20" i="10"/>
  <c r="AG21" i="10"/>
  <c r="AH21" i="10"/>
  <c r="AI21" i="10"/>
  <c r="AJ21" i="10"/>
  <c r="AK21" i="10"/>
  <c r="AL21" i="10"/>
  <c r="AM21" i="10"/>
  <c r="AN21" i="10"/>
  <c r="AO21" i="10"/>
  <c r="AP21" i="10"/>
  <c r="AQ21" i="10"/>
  <c r="AR21" i="10"/>
  <c r="AS21" i="10"/>
  <c r="AG22" i="10"/>
  <c r="AH22" i="10"/>
  <c r="AI22" i="10"/>
  <c r="AJ22" i="10"/>
  <c r="AK22" i="10"/>
  <c r="AL22" i="10"/>
  <c r="AM22" i="10"/>
  <c r="AN22" i="10"/>
  <c r="AO22" i="10"/>
  <c r="AP22" i="10"/>
  <c r="AQ22" i="10"/>
  <c r="AR22" i="10"/>
  <c r="AS22" i="10"/>
  <c r="AG23" i="10"/>
  <c r="AH23" i="10"/>
  <c r="AI23" i="10"/>
  <c r="AJ23" i="10"/>
  <c r="AK23" i="10"/>
  <c r="AL23" i="10"/>
  <c r="AM23" i="10"/>
  <c r="AN23" i="10"/>
  <c r="AO23" i="10"/>
  <c r="AP23" i="10"/>
  <c r="AQ23" i="10"/>
  <c r="AR23" i="10"/>
  <c r="AS23" i="10"/>
  <c r="AG24" i="10"/>
  <c r="AH24" i="10"/>
  <c r="AI24" i="10"/>
  <c r="AJ24" i="10"/>
  <c r="AK24" i="10"/>
  <c r="AL24" i="10"/>
  <c r="AM24" i="10"/>
  <c r="AN24" i="10"/>
  <c r="AO24" i="10"/>
  <c r="AP24" i="10"/>
  <c r="AQ24" i="10"/>
  <c r="AR24" i="10"/>
  <c r="AS24" i="10"/>
  <c r="AG25" i="10"/>
  <c r="AH25" i="10"/>
  <c r="AI25" i="10"/>
  <c r="AJ25" i="10"/>
  <c r="AK25" i="10"/>
  <c r="AL25" i="10"/>
  <c r="AM25" i="10"/>
  <c r="AN25" i="10"/>
  <c r="AO25" i="10"/>
  <c r="AP25" i="10"/>
  <c r="AQ25" i="10"/>
  <c r="AR25" i="10"/>
  <c r="AS25" i="10"/>
  <c r="AH2" i="10"/>
  <c r="AI2" i="10"/>
  <c r="AJ2" i="10"/>
  <c r="AK2" i="10"/>
  <c r="AL2" i="10"/>
  <c r="AM2" i="10"/>
  <c r="AN2" i="10"/>
  <c r="AO2" i="10"/>
  <c r="AP2" i="10"/>
  <c r="AQ2" i="10"/>
  <c r="AR2" i="10"/>
  <c r="AS2" i="10"/>
  <c r="AG2" i="10"/>
  <c r="M2" i="10"/>
  <c r="M3" i="10"/>
  <c r="M4" i="10"/>
  <c r="M10" i="10"/>
  <c r="M12" i="10"/>
  <c r="M13" i="10"/>
  <c r="M6" i="10"/>
  <c r="M14" i="10"/>
  <c r="M5" i="10"/>
  <c r="M11" i="10"/>
  <c r="M9" i="10"/>
  <c r="M7" i="10"/>
  <c r="D3" i="10"/>
  <c r="D4" i="10"/>
  <c r="D5" i="10"/>
  <c r="D6" i="10"/>
  <c r="D7" i="10"/>
  <c r="D8" i="10"/>
  <c r="D9" i="10"/>
  <c r="D10" i="10"/>
  <c r="D11" i="10"/>
  <c r="D12" i="10"/>
  <c r="D13" i="10"/>
  <c r="D2" i="10"/>
  <c r="R34" i="8"/>
  <c r="R13" i="8"/>
  <c r="R19" i="8"/>
  <c r="R6" i="8"/>
  <c r="R18" i="8"/>
  <c r="R35" i="8"/>
  <c r="R8" i="8"/>
  <c r="R4" i="8"/>
  <c r="R36" i="8"/>
  <c r="R23" i="8"/>
  <c r="R27" i="8"/>
  <c r="R37" i="8"/>
  <c r="R28" i="8"/>
  <c r="R3" i="8"/>
  <c r="R5" i="8"/>
  <c r="R32" i="8"/>
  <c r="R29" i="8"/>
  <c r="R20" i="8"/>
  <c r="R24" i="8"/>
  <c r="R14" i="8"/>
  <c r="R9" i="8"/>
  <c r="R7" i="8"/>
  <c r="R38" i="8"/>
  <c r="R39" i="8"/>
  <c r="R25" i="8"/>
  <c r="R11" i="8"/>
  <c r="R40" i="8"/>
  <c r="R30" i="8"/>
  <c r="R21" i="8"/>
  <c r="R22" i="8"/>
  <c r="R41" i="8"/>
  <c r="R42" i="8"/>
  <c r="R15" i="8"/>
  <c r="R12" i="8"/>
  <c r="R33" i="8"/>
  <c r="R17" i="8"/>
  <c r="R16" i="8"/>
  <c r="R43" i="8"/>
  <c r="R26" i="8"/>
  <c r="R10" i="8"/>
  <c r="R2" i="8"/>
  <c r="R31" i="8"/>
  <c r="S6" i="6"/>
  <c r="S5" i="6"/>
  <c r="S4" i="6"/>
  <c r="S3" i="6"/>
  <c r="T4" i="6"/>
  <c r="T5" i="6"/>
  <c r="T6" i="6"/>
  <c r="T3" i="6"/>
  <c r="R4" i="6"/>
  <c r="R5" i="6"/>
  <c r="R6" i="6"/>
  <c r="R3" i="6"/>
  <c r="Q4" i="6"/>
  <c r="Q5" i="6"/>
  <c r="Q6" i="6"/>
  <c r="Q3" i="6"/>
  <c r="P4" i="6"/>
  <c r="P5" i="6"/>
  <c r="P6" i="6"/>
  <c r="P3" i="6"/>
  <c r="O4" i="6"/>
  <c r="O6" i="6"/>
  <c r="O2" i="6"/>
  <c r="U7" i="6"/>
  <c r="U3" i="6"/>
  <c r="U4" i="6"/>
  <c r="U5" i="6"/>
  <c r="U6" i="6"/>
  <c r="U2" i="6"/>
  <c r="O3" i="6"/>
  <c r="H87" i="5"/>
  <c r="H663" i="5"/>
  <c r="H150" i="5"/>
  <c r="H127" i="5"/>
  <c r="H179" i="5"/>
  <c r="H439" i="5"/>
  <c r="H222" i="5"/>
  <c r="H520" i="5"/>
  <c r="H492" i="5"/>
  <c r="H576" i="5"/>
  <c r="H662" i="5"/>
  <c r="H426" i="5"/>
  <c r="H577" i="5"/>
  <c r="H394" i="5"/>
  <c r="H661" i="5"/>
  <c r="H562" i="5"/>
  <c r="H438" i="5"/>
  <c r="H561" i="5"/>
  <c r="H560" i="5"/>
  <c r="H52" i="5"/>
  <c r="H425" i="5"/>
  <c r="H424" i="5"/>
  <c r="H660" i="5"/>
  <c r="H9" i="5"/>
  <c r="H659" i="5"/>
  <c r="H291" i="5"/>
  <c r="H658" i="5"/>
  <c r="H178" i="5"/>
  <c r="H657" i="5"/>
  <c r="H273" i="5"/>
  <c r="H100" i="5"/>
  <c r="H491" i="5"/>
  <c r="H490" i="5"/>
  <c r="H359" i="5"/>
  <c r="H290" i="5"/>
  <c r="H589" i="5"/>
  <c r="H423" i="5"/>
  <c r="H656" i="5"/>
  <c r="H393" i="5"/>
  <c r="H392" i="5"/>
  <c r="H655" i="5"/>
  <c r="H519" i="5"/>
  <c r="H654" i="5"/>
  <c r="H369" i="5"/>
  <c r="H391" i="5"/>
  <c r="H503" i="5"/>
  <c r="H559" i="5"/>
  <c r="H558" i="5"/>
  <c r="H653" i="5"/>
  <c r="H489" i="5"/>
  <c r="H160" i="5"/>
  <c r="H432" i="5"/>
  <c r="H362" i="5"/>
  <c r="H199" i="5"/>
  <c r="H413" i="5"/>
  <c r="H259" i="5"/>
  <c r="H84" i="5"/>
  <c r="H431" i="5"/>
  <c r="H361" i="5"/>
  <c r="H495" i="5"/>
  <c r="H195" i="5"/>
  <c r="H357" i="5"/>
  <c r="H356" i="5"/>
  <c r="H494" i="5"/>
  <c r="H294" i="5"/>
  <c r="H570" i="5"/>
  <c r="H300" i="5"/>
  <c r="H545" i="5"/>
  <c r="H544" i="5"/>
  <c r="H452" i="5"/>
  <c r="H478" i="5"/>
  <c r="H451" i="5"/>
  <c r="H477" i="5"/>
  <c r="H642" i="5"/>
  <c r="H641" i="5"/>
  <c r="H543" i="5"/>
  <c r="H542" i="5"/>
  <c r="H504" i="5"/>
  <c r="H412" i="5"/>
  <c r="H640" i="5"/>
  <c r="H541" i="5"/>
  <c r="H352" i="5"/>
  <c r="H540" i="5"/>
  <c r="H190" i="5"/>
  <c r="H476" i="5"/>
  <c r="H328" i="5"/>
  <c r="H411" i="5"/>
  <c r="H639" i="5"/>
  <c r="H410" i="5"/>
  <c r="H409" i="5"/>
  <c r="H569" i="5"/>
  <c r="H638" i="5"/>
  <c r="H568" i="5"/>
  <c r="H637" i="5"/>
  <c r="H636" i="5"/>
  <c r="H635" i="5"/>
  <c r="H539" i="5"/>
  <c r="H408" i="5"/>
  <c r="H360" i="5"/>
  <c r="H567" i="5"/>
  <c r="H634" i="5"/>
  <c r="H538" i="5"/>
  <c r="H633" i="5"/>
  <c r="H566" i="5"/>
  <c r="H565" i="5"/>
  <c r="H632" i="5"/>
  <c r="H631" i="5"/>
  <c r="H154" i="5"/>
  <c r="H430" i="5"/>
  <c r="H500" i="5"/>
  <c r="H630" i="5"/>
  <c r="H537" i="5"/>
  <c r="H629" i="5"/>
  <c r="H499" i="5"/>
  <c r="H536" i="5"/>
  <c r="H493" i="5"/>
  <c r="H475" i="5"/>
  <c r="H586" i="5"/>
  <c r="H407" i="5"/>
  <c r="H450" i="5"/>
  <c r="H381" i="5"/>
  <c r="H327" i="5"/>
  <c r="H18" i="5"/>
  <c r="H47" i="5"/>
  <c r="H159" i="5"/>
  <c r="H326" i="5"/>
  <c r="H14" i="5"/>
  <c r="H513" i="5"/>
  <c r="H10" i="5"/>
  <c r="H59" i="5"/>
  <c r="H72" i="5"/>
  <c r="H380" i="5"/>
  <c r="H379" i="5"/>
  <c r="H132" i="5"/>
  <c r="H58" i="5"/>
  <c r="H378" i="5"/>
  <c r="H158" i="5"/>
  <c r="H377" i="5"/>
  <c r="H89" i="5"/>
  <c r="H20" i="5"/>
  <c r="H325" i="5"/>
  <c r="H449" i="5"/>
  <c r="H324" i="5"/>
  <c r="H71" i="5"/>
  <c r="H323" i="5"/>
  <c r="H585" i="5"/>
  <c r="H512" i="5"/>
  <c r="H448" i="5"/>
  <c r="H70" i="5"/>
  <c r="H322" i="5"/>
  <c r="H447" i="5"/>
  <c r="H376" i="5"/>
  <c r="H69" i="5"/>
  <c r="H321" i="5"/>
  <c r="H34" i="5"/>
  <c r="H375" i="5"/>
  <c r="H320" i="5"/>
  <c r="H446" i="5"/>
  <c r="H511" i="5"/>
  <c r="H406" i="5"/>
  <c r="H628" i="5"/>
  <c r="H229" i="5"/>
  <c r="H319" i="5"/>
  <c r="H535" i="5"/>
  <c r="H351" i="5"/>
  <c r="H534" i="5"/>
  <c r="H42" i="5"/>
  <c r="H564" i="5"/>
  <c r="H245" i="5"/>
  <c r="H153" i="5"/>
  <c r="H299" i="5"/>
  <c r="H498" i="5"/>
  <c r="H445" i="5"/>
  <c r="H33" i="5"/>
  <c r="H252" i="5"/>
  <c r="H131" i="5"/>
  <c r="H19" i="5"/>
  <c r="H244" i="5"/>
  <c r="H444" i="5"/>
  <c r="H107" i="5"/>
  <c r="H32" i="5"/>
  <c r="H350" i="5"/>
  <c r="H83" i="5"/>
  <c r="H130" i="5"/>
  <c r="H627" i="5"/>
  <c r="H189" i="5"/>
  <c r="H429" i="5"/>
  <c r="H626" i="5"/>
  <c r="H510" i="5"/>
  <c r="H533" i="5"/>
  <c r="H374" i="5"/>
  <c r="H349" i="5"/>
  <c r="H318" i="5"/>
  <c r="H57" i="5"/>
  <c r="H228" i="5"/>
  <c r="H243" i="5"/>
  <c r="H206" i="5"/>
  <c r="H258" i="5"/>
  <c r="H348" i="5"/>
  <c r="H532" i="5"/>
  <c r="H373" i="5"/>
  <c r="H282" i="5"/>
  <c r="H625" i="5"/>
  <c r="H624" i="5"/>
  <c r="H623" i="5"/>
  <c r="H347" i="5"/>
  <c r="H622" i="5"/>
  <c r="H311" i="5"/>
  <c r="H531" i="5"/>
  <c r="H43" i="5"/>
  <c r="H205" i="5"/>
  <c r="H281" i="5"/>
  <c r="H293" i="5"/>
  <c r="H188" i="5"/>
  <c r="H530" i="5"/>
  <c r="H474" i="5"/>
  <c r="H157" i="5"/>
  <c r="H621" i="5"/>
  <c r="H497" i="5"/>
  <c r="H292" i="5"/>
  <c r="H674" i="5"/>
  <c r="H56" i="5"/>
  <c r="H144" i="5"/>
  <c r="H143" i="5"/>
  <c r="H194" i="5"/>
  <c r="H186" i="5"/>
  <c r="H185" i="5"/>
  <c r="H226" i="5"/>
  <c r="H204" i="5"/>
  <c r="H256" i="5"/>
  <c r="H345" i="5"/>
  <c r="H344" i="5"/>
  <c r="H400" i="5"/>
  <c r="H463" i="5"/>
  <c r="H462" i="5"/>
  <c r="H461" i="5"/>
  <c r="H460" i="5"/>
  <c r="H526" i="5"/>
  <c r="H525" i="5"/>
  <c r="R304" i="2"/>
  <c r="Q304" i="2"/>
  <c r="T304" i="2" s="1"/>
  <c r="H304" i="2"/>
  <c r="R321" i="2"/>
  <c r="Q321" i="2"/>
  <c r="T321" i="2" s="1"/>
  <c r="H321" i="2"/>
  <c r="T320" i="2"/>
  <c r="R320" i="2"/>
  <c r="Q320" i="2"/>
  <c r="H320" i="2"/>
  <c r="T319" i="2"/>
  <c r="R319" i="2"/>
  <c r="Q319" i="2"/>
  <c r="H319" i="2"/>
  <c r="T318" i="2"/>
  <c r="R318" i="2"/>
  <c r="Q318" i="2"/>
  <c r="H318" i="2"/>
  <c r="H267" i="2"/>
  <c r="Q267" i="2"/>
  <c r="R267" i="2"/>
  <c r="W4" i="5"/>
  <c r="R704" i="1"/>
  <c r="Q704" i="1"/>
  <c r="H704" i="1"/>
  <c r="R354" i="1"/>
  <c r="Q354" i="1"/>
  <c r="T354" i="1" s="1"/>
  <c r="H354" i="1"/>
  <c r="R322" i="1"/>
  <c r="Q322" i="1"/>
  <c r="T322" i="1" s="1"/>
  <c r="H322" i="1"/>
  <c r="R321" i="1"/>
  <c r="Q321" i="1"/>
  <c r="T321" i="1" s="1"/>
  <c r="H321" i="1"/>
  <c r="R320" i="1"/>
  <c r="Q320" i="1"/>
  <c r="T320" i="1" s="1"/>
  <c r="H320" i="1"/>
  <c r="R319" i="1"/>
  <c r="Q319" i="1"/>
  <c r="T319" i="1" s="1"/>
  <c r="H319" i="1"/>
  <c r="R318" i="1"/>
  <c r="Q318" i="1"/>
  <c r="T318" i="1" s="1"/>
  <c r="H318" i="1"/>
  <c r="R304" i="1"/>
  <c r="Q304" i="1"/>
  <c r="T304" i="1" s="1"/>
  <c r="H304" i="1"/>
  <c r="R287" i="1"/>
  <c r="Q287" i="1"/>
  <c r="T287" i="1" s="1"/>
  <c r="H287" i="1"/>
  <c r="R280" i="1"/>
  <c r="Q280" i="1"/>
  <c r="T280" i="1" s="1"/>
  <c r="H280" i="1"/>
  <c r="T257" i="1"/>
  <c r="R257" i="1"/>
  <c r="Q257" i="1"/>
  <c r="H257" i="1"/>
  <c r="R228" i="1"/>
  <c r="Q228" i="1"/>
  <c r="H228" i="1"/>
  <c r="R206" i="1"/>
  <c r="Q206" i="1"/>
  <c r="H206" i="1"/>
  <c r="R5" i="5"/>
  <c r="S5" i="5"/>
  <c r="T5" i="5"/>
  <c r="U5" i="5"/>
  <c r="V5" i="5"/>
  <c r="W5" i="5"/>
  <c r="R6" i="5"/>
  <c r="S6" i="5"/>
  <c r="T6" i="5"/>
  <c r="U6" i="5"/>
  <c r="V6" i="5"/>
  <c r="W6" i="5"/>
  <c r="R7" i="5"/>
  <c r="S7" i="5"/>
  <c r="T7" i="5"/>
  <c r="U7" i="5"/>
  <c r="V7" i="5"/>
  <c r="W7" i="5"/>
  <c r="R8" i="5"/>
  <c r="S8" i="5"/>
  <c r="T8" i="5"/>
  <c r="U8" i="5"/>
  <c r="V8" i="5"/>
  <c r="W8" i="5"/>
  <c r="R9" i="5"/>
  <c r="S9" i="5"/>
  <c r="T9" i="5"/>
  <c r="U9" i="5"/>
  <c r="V9" i="5"/>
  <c r="W9" i="5"/>
  <c r="R10" i="5"/>
  <c r="S10" i="5"/>
  <c r="T10" i="5"/>
  <c r="U10" i="5"/>
  <c r="V10" i="5"/>
  <c r="W10" i="5"/>
  <c r="R11" i="5"/>
  <c r="S11" i="5"/>
  <c r="T11" i="5"/>
  <c r="U11" i="5"/>
  <c r="V11" i="5"/>
  <c r="W11" i="5"/>
  <c r="R12" i="5"/>
  <c r="S12" i="5"/>
  <c r="T12" i="5"/>
  <c r="U12" i="5"/>
  <c r="V12" i="5"/>
  <c r="W12" i="5"/>
  <c r="R13" i="5"/>
  <c r="S13" i="5"/>
  <c r="T13" i="5"/>
  <c r="U13" i="5"/>
  <c r="V13" i="5"/>
  <c r="W13" i="5"/>
  <c r="R14" i="5"/>
  <c r="S14" i="5"/>
  <c r="T14" i="5"/>
  <c r="U14" i="5"/>
  <c r="V14" i="5"/>
  <c r="W14" i="5"/>
  <c r="R15" i="5"/>
  <c r="S15" i="5"/>
  <c r="T15" i="5"/>
  <c r="U15" i="5"/>
  <c r="V15" i="5"/>
  <c r="W15" i="5"/>
  <c r="R16" i="5"/>
  <c r="S16" i="5"/>
  <c r="T16" i="5"/>
  <c r="U16" i="5"/>
  <c r="V16" i="5"/>
  <c r="W16" i="5"/>
  <c r="R17" i="5"/>
  <c r="S17" i="5"/>
  <c r="T17" i="5"/>
  <c r="U17" i="5"/>
  <c r="V17" i="5"/>
  <c r="W17" i="5"/>
  <c r="R18" i="5"/>
  <c r="S18" i="5"/>
  <c r="T18" i="5"/>
  <c r="U18" i="5"/>
  <c r="V18" i="5"/>
  <c r="W18" i="5"/>
  <c r="R19" i="5"/>
  <c r="S19" i="5"/>
  <c r="T19" i="5"/>
  <c r="U19" i="5"/>
  <c r="V19" i="5"/>
  <c r="W19" i="5"/>
  <c r="R20" i="5"/>
  <c r="S20" i="5"/>
  <c r="T20" i="5"/>
  <c r="U20" i="5"/>
  <c r="V20" i="5"/>
  <c r="W20" i="5"/>
  <c r="R21" i="5"/>
  <c r="S21" i="5"/>
  <c r="T21" i="5"/>
  <c r="U21" i="5"/>
  <c r="V21" i="5"/>
  <c r="W21" i="5"/>
  <c r="R22" i="5"/>
  <c r="S22" i="5"/>
  <c r="T22" i="5"/>
  <c r="U22" i="5"/>
  <c r="V22" i="5"/>
  <c r="W22" i="5"/>
  <c r="R23" i="5"/>
  <c r="S23" i="5"/>
  <c r="T23" i="5"/>
  <c r="U23" i="5"/>
  <c r="V23" i="5"/>
  <c r="W23" i="5"/>
  <c r="R24" i="5"/>
  <c r="S24" i="5"/>
  <c r="T24" i="5"/>
  <c r="U24" i="5"/>
  <c r="V24" i="5"/>
  <c r="W24" i="5"/>
  <c r="V4" i="5"/>
  <c r="U4" i="5"/>
  <c r="T4" i="5"/>
  <c r="S4" i="5"/>
  <c r="R4" i="5"/>
  <c r="W2" i="5"/>
  <c r="V2" i="5"/>
  <c r="U2" i="5"/>
  <c r="T2" i="5"/>
  <c r="S2" i="5"/>
  <c r="R2" i="5"/>
  <c r="P2" i="5"/>
  <c r="P3" i="5"/>
  <c r="R3" i="5" s="1"/>
  <c r="S3" i="5" s="1"/>
  <c r="T3" i="5" s="1"/>
  <c r="U3" i="5" s="1"/>
  <c r="P4" i="5"/>
  <c r="P5" i="5"/>
  <c r="P6" i="5"/>
  <c r="P7" i="5"/>
  <c r="P8" i="5"/>
  <c r="P9" i="5"/>
  <c r="P10" i="5"/>
  <c r="P11" i="5"/>
  <c r="P12" i="5"/>
  <c r="P13" i="5"/>
  <c r="P14" i="5"/>
  <c r="P15" i="5"/>
  <c r="P16" i="5"/>
  <c r="P17" i="5"/>
  <c r="P18" i="5"/>
  <c r="P19" i="5"/>
  <c r="P20" i="5"/>
  <c r="P21" i="5"/>
  <c r="P22" i="5"/>
  <c r="P23" i="5"/>
  <c r="P24" i="5"/>
  <c r="M4" i="5"/>
  <c r="M3" i="5"/>
  <c r="T723" i="2"/>
  <c r="T721" i="2"/>
  <c r="T718" i="2"/>
  <c r="T716" i="2"/>
  <c r="T714" i="2"/>
  <c r="T711" i="2"/>
  <c r="T710" i="2"/>
  <c r="T708" i="2"/>
  <c r="T707" i="2"/>
  <c r="T706" i="2"/>
  <c r="T705" i="2"/>
  <c r="T704" i="2"/>
  <c r="T703" i="2"/>
  <c r="T702" i="2"/>
  <c r="T701" i="2"/>
  <c r="T699" i="2"/>
  <c r="T698" i="2"/>
  <c r="T697" i="2"/>
  <c r="T695" i="2"/>
  <c r="T692" i="2"/>
  <c r="T691" i="2"/>
  <c r="T690" i="2"/>
  <c r="T689" i="2"/>
  <c r="T688" i="2"/>
  <c r="T687" i="2"/>
  <c r="T684" i="2"/>
  <c r="T683" i="2"/>
  <c r="T682" i="2"/>
  <c r="T681" i="2"/>
  <c r="T679" i="2"/>
  <c r="T678" i="2"/>
  <c r="T677" i="2"/>
  <c r="T675" i="2"/>
  <c r="T674" i="2"/>
  <c r="T374" i="2"/>
  <c r="T373" i="2"/>
  <c r="T372" i="2"/>
  <c r="T371" i="2"/>
  <c r="T370" i="2"/>
  <c r="T369" i="2"/>
  <c r="T368" i="2"/>
  <c r="T367" i="2"/>
  <c r="T366" i="2"/>
  <c r="T365" i="2"/>
  <c r="T364" i="2"/>
  <c r="T363" i="2"/>
  <c r="T362" i="2"/>
  <c r="T361" i="2"/>
  <c r="T360" i="2"/>
  <c r="T359" i="2"/>
  <c r="T358" i="2"/>
  <c r="T357" i="2"/>
  <c r="T356" i="2"/>
  <c r="T355" i="2"/>
  <c r="T354" i="2"/>
  <c r="T353" i="2"/>
  <c r="T352" i="2"/>
  <c r="T351" i="2"/>
  <c r="T350" i="2"/>
  <c r="T349" i="2"/>
  <c r="T348" i="2"/>
  <c r="T347" i="2"/>
  <c r="T346" i="2"/>
  <c r="T345" i="2"/>
  <c r="T344" i="2"/>
  <c r="T343" i="2"/>
  <c r="T342" i="2"/>
  <c r="T341" i="2"/>
  <c r="T340" i="2"/>
  <c r="T339" i="2"/>
  <c r="T338" i="2"/>
  <c r="T337" i="2"/>
  <c r="T336" i="2"/>
  <c r="T335" i="2"/>
  <c r="T334" i="2"/>
  <c r="T333" i="2"/>
  <c r="T332" i="2"/>
  <c r="T331" i="2"/>
  <c r="T330" i="2"/>
  <c r="T329" i="2"/>
  <c r="T328" i="2"/>
  <c r="T327" i="2"/>
  <c r="T326" i="2"/>
  <c r="T325" i="2"/>
  <c r="T324" i="2"/>
  <c r="T323" i="2"/>
  <c r="T322" i="2"/>
  <c r="T317" i="2"/>
  <c r="T316" i="2"/>
  <c r="T315" i="2"/>
  <c r="T314" i="2"/>
  <c r="T313" i="2"/>
  <c r="T312" i="2"/>
  <c r="T311" i="2"/>
  <c r="T310" i="2"/>
  <c r="T309" i="2"/>
  <c r="T308" i="2"/>
  <c r="T307" i="2"/>
  <c r="T306" i="2"/>
  <c r="T305" i="2"/>
  <c r="T303" i="2"/>
  <c r="T302" i="2"/>
  <c r="T301" i="2"/>
  <c r="T300" i="2"/>
  <c r="T299" i="2"/>
  <c r="T298" i="2"/>
  <c r="T297" i="2"/>
  <c r="T296" i="2"/>
  <c r="T295" i="2"/>
  <c r="T294" i="2"/>
  <c r="T293" i="2"/>
  <c r="T292" i="2"/>
  <c r="T291" i="2"/>
  <c r="T290" i="2"/>
  <c r="T289" i="2"/>
  <c r="T288" i="2"/>
  <c r="T287" i="2"/>
  <c r="T286" i="2"/>
  <c r="T285" i="2"/>
  <c r="T284" i="2"/>
  <c r="T283" i="2"/>
  <c r="T282" i="2"/>
  <c r="T281" i="2"/>
  <c r="T280" i="2"/>
  <c r="T279" i="2"/>
  <c r="T278" i="2"/>
  <c r="T277" i="2"/>
  <c r="T276" i="2"/>
  <c r="T275" i="2"/>
  <c r="T273" i="2"/>
  <c r="T272" i="2"/>
  <c r="T262" i="2"/>
  <c r="T261" i="2"/>
  <c r="T252" i="2"/>
  <c r="T251" i="2"/>
  <c r="T249" i="2"/>
  <c r="T246" i="2"/>
  <c r="T240" i="2"/>
  <c r="T237" i="2"/>
  <c r="T227" i="2"/>
  <c r="T226" i="2"/>
  <c r="T222" i="2"/>
  <c r="T220" i="2"/>
  <c r="T216" i="2"/>
  <c r="T214" i="2"/>
  <c r="T210" i="2"/>
  <c r="R720" i="2"/>
  <c r="Q720" i="2"/>
  <c r="H720" i="2"/>
  <c r="H374" i="2"/>
  <c r="Q374" i="2"/>
  <c r="R374" i="2"/>
  <c r="R368" i="2"/>
  <c r="Q368" i="2"/>
  <c r="H368" i="2"/>
  <c r="R360" i="2"/>
  <c r="Q360" i="2"/>
  <c r="H360" i="2"/>
  <c r="R347" i="2"/>
  <c r="Q347" i="2"/>
  <c r="H347" i="2"/>
  <c r="R346" i="2"/>
  <c r="Q346" i="2"/>
  <c r="H346" i="2"/>
  <c r="R345" i="2"/>
  <c r="Q345" i="2"/>
  <c r="H345" i="2"/>
  <c r="R334" i="2"/>
  <c r="Q334" i="2"/>
  <c r="H334" i="2"/>
  <c r="R329" i="2"/>
  <c r="Q329" i="2"/>
  <c r="H329" i="2"/>
  <c r="R312" i="2"/>
  <c r="Q312" i="2"/>
  <c r="H312" i="2"/>
  <c r="R299" i="2"/>
  <c r="Q299" i="2"/>
  <c r="H299" i="2"/>
  <c r="H298" i="2"/>
  <c r="Q298" i="2"/>
  <c r="R298" i="2"/>
  <c r="R254" i="2"/>
  <c r="Q254" i="2"/>
  <c r="H254" i="2"/>
  <c r="H253" i="2"/>
  <c r="Q253" i="2"/>
  <c r="R253" i="2"/>
  <c r="H255" i="2"/>
  <c r="Q255" i="2"/>
  <c r="R255" i="2"/>
  <c r="R69" i="2"/>
  <c r="Q69" i="2"/>
  <c r="H69" i="2"/>
  <c r="R68" i="2"/>
  <c r="Q68" i="2"/>
  <c r="H68" i="2"/>
  <c r="R680" i="2"/>
  <c r="Q680" i="2"/>
  <c r="H680" i="2"/>
  <c r="R308" i="2"/>
  <c r="Q308" i="2"/>
  <c r="H308" i="2"/>
  <c r="R259" i="2"/>
  <c r="Q259" i="2"/>
  <c r="H259" i="2"/>
  <c r="R269" i="2"/>
  <c r="Q269" i="2"/>
  <c r="H269" i="2"/>
  <c r="R220" i="2"/>
  <c r="Q220" i="2"/>
  <c r="H220" i="2"/>
  <c r="R71" i="2"/>
  <c r="Q71" i="2"/>
  <c r="H71" i="2"/>
  <c r="R704" i="2"/>
  <c r="Q704" i="2"/>
  <c r="H704" i="2"/>
  <c r="R354" i="2"/>
  <c r="Q354" i="2"/>
  <c r="H354" i="2"/>
  <c r="R287" i="2"/>
  <c r="Q287" i="2"/>
  <c r="H287" i="2"/>
  <c r="R280" i="2"/>
  <c r="Q280" i="2"/>
  <c r="H280" i="2"/>
  <c r="R257" i="2"/>
  <c r="Q257" i="2"/>
  <c r="H257" i="2"/>
  <c r="R228" i="2"/>
  <c r="Q228" i="2"/>
  <c r="H228" i="2"/>
  <c r="R206" i="2"/>
  <c r="Q206" i="2"/>
  <c r="H206" i="2"/>
  <c r="B2" i="3"/>
  <c r="C2" i="3"/>
  <c r="D2" i="3"/>
  <c r="E2" i="3"/>
  <c r="F2" i="3"/>
  <c r="G2" i="3"/>
  <c r="H2" i="3"/>
  <c r="I2" i="3"/>
  <c r="J2" i="3"/>
  <c r="K2" i="3"/>
  <c r="L2" i="3"/>
  <c r="M2" i="3"/>
  <c r="N2" i="3"/>
  <c r="O2" i="3"/>
  <c r="P2" i="3"/>
  <c r="Q2" i="3"/>
  <c r="R2" i="3"/>
  <c r="S2" i="3"/>
  <c r="T2" i="3"/>
  <c r="U2" i="3"/>
  <c r="V2" i="3"/>
  <c r="W2" i="3"/>
  <c r="X2" i="3"/>
  <c r="Y2" i="3"/>
  <c r="Z2" i="3"/>
  <c r="AA2" i="3"/>
  <c r="AB2" i="3"/>
  <c r="AC2" i="3"/>
  <c r="AD2" i="3"/>
  <c r="AE2" i="3"/>
  <c r="AF2" i="3"/>
  <c r="AG2" i="3"/>
  <c r="AH2" i="3"/>
  <c r="AI2" i="3"/>
  <c r="AJ2" i="3"/>
  <c r="AK2" i="3"/>
  <c r="AL2" i="3"/>
  <c r="AM2" i="3"/>
  <c r="AN2" i="3"/>
  <c r="AO2" i="3"/>
  <c r="AP2" i="3"/>
  <c r="AQ2" i="3"/>
  <c r="AR2" i="3"/>
  <c r="AS2" i="3"/>
  <c r="AT2" i="3"/>
  <c r="AU2" i="3"/>
  <c r="AV2" i="3"/>
  <c r="B3" i="3"/>
  <c r="C3" i="3"/>
  <c r="D3" i="3"/>
  <c r="E3" i="3"/>
  <c r="F3" i="3"/>
  <c r="G3" i="3"/>
  <c r="H3" i="3"/>
  <c r="I3" i="3"/>
  <c r="J3" i="3"/>
  <c r="K3" i="3"/>
  <c r="L3" i="3"/>
  <c r="M3" i="3"/>
  <c r="N3" i="3"/>
  <c r="O3" i="3"/>
  <c r="P3" i="3"/>
  <c r="Q3" i="3"/>
  <c r="R3" i="3"/>
  <c r="S3" i="3"/>
  <c r="T3" i="3"/>
  <c r="U3" i="3"/>
  <c r="V3" i="3"/>
  <c r="W3" i="3"/>
  <c r="X3" i="3"/>
  <c r="Y3" i="3"/>
  <c r="Z3" i="3"/>
  <c r="AA3" i="3"/>
  <c r="AB3" i="3"/>
  <c r="AC3" i="3"/>
  <c r="AD3" i="3"/>
  <c r="AE3" i="3"/>
  <c r="AF3" i="3"/>
  <c r="AG3" i="3"/>
  <c r="AH3" i="3"/>
  <c r="AI3" i="3"/>
  <c r="AJ3" i="3"/>
  <c r="AK3" i="3"/>
  <c r="AL3" i="3"/>
  <c r="AM3" i="3"/>
  <c r="AN3" i="3"/>
  <c r="AO3" i="3"/>
  <c r="AP3" i="3"/>
  <c r="AQ3" i="3"/>
  <c r="AR3" i="3"/>
  <c r="AS3" i="3"/>
  <c r="AT3" i="3"/>
  <c r="AU3" i="3"/>
  <c r="AV3" i="3"/>
  <c r="B4" i="3"/>
  <c r="C4" i="3"/>
  <c r="D4" i="3"/>
  <c r="E4" i="3"/>
  <c r="F4" i="3"/>
  <c r="G4" i="3"/>
  <c r="H4" i="3"/>
  <c r="I4" i="3"/>
  <c r="J4" i="3"/>
  <c r="K4" i="3"/>
  <c r="L4" i="3"/>
  <c r="M4" i="3"/>
  <c r="N4" i="3"/>
  <c r="O4" i="3"/>
  <c r="P4" i="3"/>
  <c r="Q4" i="3"/>
  <c r="R4" i="3"/>
  <c r="S4" i="3"/>
  <c r="T4" i="3"/>
  <c r="U4" i="3"/>
  <c r="V4" i="3"/>
  <c r="W4" i="3"/>
  <c r="X4" i="3"/>
  <c r="Y4" i="3"/>
  <c r="Z4" i="3"/>
  <c r="AA4" i="3"/>
  <c r="AB4" i="3"/>
  <c r="AC4" i="3"/>
  <c r="AD4" i="3"/>
  <c r="AE4" i="3"/>
  <c r="AF4" i="3"/>
  <c r="AG4" i="3"/>
  <c r="AH4" i="3"/>
  <c r="AI4" i="3"/>
  <c r="AJ4" i="3"/>
  <c r="AK4" i="3"/>
  <c r="AL4" i="3"/>
  <c r="AM4" i="3"/>
  <c r="AN4" i="3"/>
  <c r="AO4" i="3"/>
  <c r="AP4" i="3"/>
  <c r="AQ4" i="3"/>
  <c r="AR4" i="3"/>
  <c r="AS4" i="3"/>
  <c r="AT4" i="3"/>
  <c r="AU4" i="3"/>
  <c r="AV4" i="3"/>
  <c r="B5" i="3"/>
  <c r="C5" i="3"/>
  <c r="D5" i="3"/>
  <c r="E5" i="3"/>
  <c r="F5" i="3"/>
  <c r="G5" i="3"/>
  <c r="H5" i="3"/>
  <c r="I5" i="3"/>
  <c r="J5" i="3"/>
  <c r="K5" i="3"/>
  <c r="L5" i="3"/>
  <c r="M5" i="3"/>
  <c r="N5" i="3"/>
  <c r="O5" i="3"/>
  <c r="P5" i="3"/>
  <c r="Q5" i="3"/>
  <c r="R5" i="3"/>
  <c r="S5" i="3"/>
  <c r="T5" i="3"/>
  <c r="U5" i="3"/>
  <c r="V5" i="3"/>
  <c r="W5" i="3"/>
  <c r="X5" i="3"/>
  <c r="Y5" i="3"/>
  <c r="Z5" i="3"/>
  <c r="AA5" i="3"/>
  <c r="AB5" i="3"/>
  <c r="AC5" i="3"/>
  <c r="AD5" i="3"/>
  <c r="AE5" i="3"/>
  <c r="AF5" i="3"/>
  <c r="AG5" i="3"/>
  <c r="AH5" i="3"/>
  <c r="AI5" i="3"/>
  <c r="AJ5" i="3"/>
  <c r="AK5" i="3"/>
  <c r="AL5" i="3"/>
  <c r="AM5" i="3"/>
  <c r="AN5" i="3"/>
  <c r="AO5" i="3"/>
  <c r="AP5" i="3"/>
  <c r="AQ5" i="3"/>
  <c r="AR5" i="3"/>
  <c r="AS5" i="3"/>
  <c r="AT5" i="3"/>
  <c r="AU5" i="3"/>
  <c r="AV5" i="3"/>
  <c r="B6" i="3"/>
  <c r="C6" i="3"/>
  <c r="D6" i="3"/>
  <c r="E6" i="3"/>
  <c r="F6" i="3"/>
  <c r="G6" i="3"/>
  <c r="H6" i="3"/>
  <c r="I6" i="3"/>
  <c r="J6" i="3"/>
  <c r="K6" i="3"/>
  <c r="L6" i="3"/>
  <c r="M6" i="3"/>
  <c r="N6" i="3"/>
  <c r="O6" i="3"/>
  <c r="P6" i="3"/>
  <c r="Q6" i="3"/>
  <c r="R6" i="3"/>
  <c r="S6" i="3"/>
  <c r="T6" i="3"/>
  <c r="U6" i="3"/>
  <c r="V6" i="3"/>
  <c r="W6" i="3"/>
  <c r="X6" i="3"/>
  <c r="Y6" i="3"/>
  <c r="Z6" i="3"/>
  <c r="AA6" i="3"/>
  <c r="AB6" i="3"/>
  <c r="AC6" i="3"/>
  <c r="AD6" i="3"/>
  <c r="AE6" i="3"/>
  <c r="AF6" i="3"/>
  <c r="AG6" i="3"/>
  <c r="AH6" i="3"/>
  <c r="AI6" i="3"/>
  <c r="AJ6" i="3"/>
  <c r="AK6" i="3"/>
  <c r="AL6" i="3"/>
  <c r="AM6" i="3"/>
  <c r="AN6" i="3"/>
  <c r="AO6" i="3"/>
  <c r="AP6" i="3"/>
  <c r="AQ6" i="3"/>
  <c r="AR6" i="3"/>
  <c r="AS6" i="3"/>
  <c r="AT6" i="3"/>
  <c r="AU6" i="3"/>
  <c r="AV6" i="3"/>
  <c r="B7" i="3"/>
  <c r="C7" i="3"/>
  <c r="D7" i="3"/>
  <c r="E7" i="3"/>
  <c r="F7" i="3"/>
  <c r="G7" i="3"/>
  <c r="H7" i="3"/>
  <c r="I7" i="3"/>
  <c r="J7" i="3"/>
  <c r="K7" i="3"/>
  <c r="L7" i="3"/>
  <c r="M7" i="3"/>
  <c r="N7" i="3"/>
  <c r="O7" i="3"/>
  <c r="P7" i="3"/>
  <c r="Q7" i="3"/>
  <c r="R7" i="3"/>
  <c r="S7" i="3"/>
  <c r="T7" i="3"/>
  <c r="U7" i="3"/>
  <c r="V7" i="3"/>
  <c r="W7" i="3"/>
  <c r="X7" i="3"/>
  <c r="Y7" i="3"/>
  <c r="Z7" i="3"/>
  <c r="AA7" i="3"/>
  <c r="AB7" i="3"/>
  <c r="AC7" i="3"/>
  <c r="AD7" i="3"/>
  <c r="AE7" i="3"/>
  <c r="AF7" i="3"/>
  <c r="AG7" i="3"/>
  <c r="AH7" i="3"/>
  <c r="AI7" i="3"/>
  <c r="AJ7" i="3"/>
  <c r="AK7" i="3"/>
  <c r="AL7" i="3"/>
  <c r="AM7" i="3"/>
  <c r="AN7" i="3"/>
  <c r="AO7" i="3"/>
  <c r="AP7" i="3"/>
  <c r="AQ7" i="3"/>
  <c r="AR7" i="3"/>
  <c r="AS7" i="3"/>
  <c r="AT7" i="3"/>
  <c r="AU7" i="3"/>
  <c r="AV7" i="3"/>
  <c r="B8" i="3"/>
  <c r="C8" i="3"/>
  <c r="D8" i="3"/>
  <c r="E8" i="3"/>
  <c r="F8" i="3"/>
  <c r="G8" i="3"/>
  <c r="H8" i="3"/>
  <c r="I8" i="3"/>
  <c r="J8" i="3"/>
  <c r="K8" i="3"/>
  <c r="L8" i="3"/>
  <c r="M8" i="3"/>
  <c r="N8" i="3"/>
  <c r="O8" i="3"/>
  <c r="P8" i="3"/>
  <c r="Q8" i="3"/>
  <c r="R8" i="3"/>
  <c r="S8" i="3"/>
  <c r="T8" i="3"/>
  <c r="U8" i="3"/>
  <c r="V8" i="3"/>
  <c r="W8" i="3"/>
  <c r="X8" i="3"/>
  <c r="Y8" i="3"/>
  <c r="Z8" i="3"/>
  <c r="AA8" i="3"/>
  <c r="AB8" i="3"/>
  <c r="AC8" i="3"/>
  <c r="AD8" i="3"/>
  <c r="AE8" i="3"/>
  <c r="AF8" i="3"/>
  <c r="AG8" i="3"/>
  <c r="AH8" i="3"/>
  <c r="AI8" i="3"/>
  <c r="AJ8" i="3"/>
  <c r="AK8" i="3"/>
  <c r="AL8" i="3"/>
  <c r="AM8" i="3"/>
  <c r="AN8" i="3"/>
  <c r="AO8" i="3"/>
  <c r="AP8" i="3"/>
  <c r="AQ8" i="3"/>
  <c r="AR8" i="3"/>
  <c r="AS8" i="3"/>
  <c r="AT8" i="3"/>
  <c r="AU8" i="3"/>
  <c r="AV8" i="3"/>
  <c r="B9" i="3"/>
  <c r="C9" i="3"/>
  <c r="D9" i="3"/>
  <c r="E9" i="3"/>
  <c r="F9" i="3"/>
  <c r="G9" i="3"/>
  <c r="H9" i="3"/>
  <c r="I9" i="3"/>
  <c r="J9" i="3"/>
  <c r="K9" i="3"/>
  <c r="L9" i="3"/>
  <c r="M9" i="3"/>
  <c r="N9" i="3"/>
  <c r="O9" i="3"/>
  <c r="P9" i="3"/>
  <c r="Q9" i="3"/>
  <c r="R9" i="3"/>
  <c r="S9" i="3"/>
  <c r="T9" i="3"/>
  <c r="U9" i="3"/>
  <c r="V9" i="3"/>
  <c r="W9" i="3"/>
  <c r="X9" i="3"/>
  <c r="Y9" i="3"/>
  <c r="Z9" i="3"/>
  <c r="AA9" i="3"/>
  <c r="AB9" i="3"/>
  <c r="AC9" i="3"/>
  <c r="AD9" i="3"/>
  <c r="AE9" i="3"/>
  <c r="AF9" i="3"/>
  <c r="AG9" i="3"/>
  <c r="AH9" i="3"/>
  <c r="AI9" i="3"/>
  <c r="AJ9" i="3"/>
  <c r="AK9" i="3"/>
  <c r="AL9" i="3"/>
  <c r="AM9" i="3"/>
  <c r="AN9" i="3"/>
  <c r="AO9" i="3"/>
  <c r="AP9" i="3"/>
  <c r="AQ9" i="3"/>
  <c r="AR9" i="3"/>
  <c r="AS9" i="3"/>
  <c r="AT9" i="3"/>
  <c r="AU9" i="3"/>
  <c r="AV9" i="3"/>
  <c r="B10" i="3"/>
  <c r="C10" i="3"/>
  <c r="D10" i="3"/>
  <c r="E10" i="3"/>
  <c r="F10" i="3"/>
  <c r="G10" i="3"/>
  <c r="H10" i="3"/>
  <c r="I10" i="3"/>
  <c r="J10" i="3"/>
  <c r="K10" i="3"/>
  <c r="L10" i="3"/>
  <c r="M10" i="3"/>
  <c r="N10" i="3"/>
  <c r="O10" i="3"/>
  <c r="P10" i="3"/>
  <c r="Q10" i="3"/>
  <c r="R10" i="3"/>
  <c r="S10" i="3"/>
  <c r="T10" i="3"/>
  <c r="U10" i="3"/>
  <c r="V10" i="3"/>
  <c r="W10" i="3"/>
  <c r="X10" i="3"/>
  <c r="Y10" i="3"/>
  <c r="Z10" i="3"/>
  <c r="AA10" i="3"/>
  <c r="AB10" i="3"/>
  <c r="AC10" i="3"/>
  <c r="AD10" i="3"/>
  <c r="AE10" i="3"/>
  <c r="AF10" i="3"/>
  <c r="AG10" i="3"/>
  <c r="AH10" i="3"/>
  <c r="AI10" i="3"/>
  <c r="AJ10" i="3"/>
  <c r="AK10" i="3"/>
  <c r="AL10" i="3"/>
  <c r="AM10" i="3"/>
  <c r="AN10" i="3"/>
  <c r="AO10" i="3"/>
  <c r="AP10" i="3"/>
  <c r="AQ10" i="3"/>
  <c r="AR10" i="3"/>
  <c r="AS10" i="3"/>
  <c r="AT10" i="3"/>
  <c r="AU10" i="3"/>
  <c r="AV10" i="3"/>
  <c r="B11" i="3"/>
  <c r="C11" i="3"/>
  <c r="D11" i="3"/>
  <c r="E11" i="3"/>
  <c r="F11" i="3"/>
  <c r="G11" i="3"/>
  <c r="H11" i="3"/>
  <c r="I11" i="3"/>
  <c r="J11" i="3"/>
  <c r="K11" i="3"/>
  <c r="L11" i="3"/>
  <c r="M11" i="3"/>
  <c r="N11" i="3"/>
  <c r="O11" i="3"/>
  <c r="P11" i="3"/>
  <c r="Q11" i="3"/>
  <c r="R11" i="3"/>
  <c r="S11" i="3"/>
  <c r="T11" i="3"/>
  <c r="U11" i="3"/>
  <c r="V11" i="3"/>
  <c r="W11" i="3"/>
  <c r="X11" i="3"/>
  <c r="Y11" i="3"/>
  <c r="Z11" i="3"/>
  <c r="AA11" i="3"/>
  <c r="AB11" i="3"/>
  <c r="AC11" i="3"/>
  <c r="AD11" i="3"/>
  <c r="AE11" i="3"/>
  <c r="AF11" i="3"/>
  <c r="AG11" i="3"/>
  <c r="AH11" i="3"/>
  <c r="AI11" i="3"/>
  <c r="AJ11" i="3"/>
  <c r="AK11" i="3"/>
  <c r="AL11" i="3"/>
  <c r="AM11" i="3"/>
  <c r="AN11" i="3"/>
  <c r="AO11" i="3"/>
  <c r="AP11" i="3"/>
  <c r="AQ11" i="3"/>
  <c r="AR11" i="3"/>
  <c r="AS11" i="3"/>
  <c r="AT11" i="3"/>
  <c r="AU11" i="3"/>
  <c r="AV11" i="3"/>
  <c r="B12" i="3"/>
  <c r="C12" i="3"/>
  <c r="D12" i="3"/>
  <c r="E12" i="3"/>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AG12" i="3"/>
  <c r="AH12" i="3"/>
  <c r="AI12" i="3"/>
  <c r="AJ12" i="3"/>
  <c r="AK12" i="3"/>
  <c r="AL12" i="3"/>
  <c r="AM12" i="3"/>
  <c r="AN12" i="3"/>
  <c r="AO12" i="3"/>
  <c r="AP12" i="3"/>
  <c r="AQ12" i="3"/>
  <c r="AR12" i="3"/>
  <c r="AS12" i="3"/>
  <c r="AT12" i="3"/>
  <c r="AU12" i="3"/>
  <c r="AV12" i="3"/>
  <c r="B13" i="3"/>
  <c r="C13" i="3"/>
  <c r="D13" i="3"/>
  <c r="E13" i="3"/>
  <c r="F13" i="3"/>
  <c r="G13" i="3"/>
  <c r="H13" i="3"/>
  <c r="I13" i="3"/>
  <c r="J13" i="3"/>
  <c r="K13" i="3"/>
  <c r="L13" i="3"/>
  <c r="M13" i="3"/>
  <c r="N13" i="3"/>
  <c r="O13" i="3"/>
  <c r="P13" i="3"/>
  <c r="Q13" i="3"/>
  <c r="R13" i="3"/>
  <c r="S13" i="3"/>
  <c r="T13" i="3"/>
  <c r="U13" i="3"/>
  <c r="V13" i="3"/>
  <c r="W13" i="3"/>
  <c r="X13" i="3"/>
  <c r="Y13" i="3"/>
  <c r="Z13" i="3"/>
  <c r="AA13" i="3"/>
  <c r="AB13" i="3"/>
  <c r="AC13" i="3"/>
  <c r="AD13" i="3"/>
  <c r="AE13" i="3"/>
  <c r="AF13" i="3"/>
  <c r="AG13" i="3"/>
  <c r="AH13" i="3"/>
  <c r="AI13" i="3"/>
  <c r="AJ13" i="3"/>
  <c r="AK13" i="3"/>
  <c r="AL13" i="3"/>
  <c r="AM13" i="3"/>
  <c r="AN13" i="3"/>
  <c r="AO13" i="3"/>
  <c r="AP13" i="3"/>
  <c r="AQ13" i="3"/>
  <c r="AR13" i="3"/>
  <c r="AS13" i="3"/>
  <c r="AT13" i="3"/>
  <c r="AU13" i="3"/>
  <c r="AV13" i="3"/>
  <c r="B14" i="3"/>
  <c r="C14" i="3"/>
  <c r="D14" i="3"/>
  <c r="E14" i="3"/>
  <c r="F14" i="3"/>
  <c r="G14" i="3"/>
  <c r="H14" i="3"/>
  <c r="I14" i="3"/>
  <c r="J14" i="3"/>
  <c r="K14" i="3"/>
  <c r="L14" i="3"/>
  <c r="M14" i="3"/>
  <c r="N14" i="3"/>
  <c r="O14" i="3"/>
  <c r="P14" i="3"/>
  <c r="Q14" i="3"/>
  <c r="R14" i="3"/>
  <c r="S14" i="3"/>
  <c r="T14" i="3"/>
  <c r="U14" i="3"/>
  <c r="V14" i="3"/>
  <c r="W14" i="3"/>
  <c r="X14" i="3"/>
  <c r="Y14" i="3"/>
  <c r="Z14" i="3"/>
  <c r="AA14" i="3"/>
  <c r="AB14" i="3"/>
  <c r="AC14" i="3"/>
  <c r="AD14" i="3"/>
  <c r="AE14" i="3"/>
  <c r="AF14" i="3"/>
  <c r="AG14" i="3"/>
  <c r="AH14" i="3"/>
  <c r="AI14" i="3"/>
  <c r="AJ14" i="3"/>
  <c r="AK14" i="3"/>
  <c r="AL14" i="3"/>
  <c r="AM14" i="3"/>
  <c r="AN14" i="3"/>
  <c r="AO14" i="3"/>
  <c r="AP14" i="3"/>
  <c r="AQ14" i="3"/>
  <c r="AR14" i="3"/>
  <c r="AS14" i="3"/>
  <c r="AT14" i="3"/>
  <c r="AU14" i="3"/>
  <c r="AV14" i="3"/>
  <c r="B15" i="3"/>
  <c r="C15" i="3"/>
  <c r="D15" i="3"/>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AG15" i="3"/>
  <c r="AH15" i="3"/>
  <c r="AI15" i="3"/>
  <c r="AJ15" i="3"/>
  <c r="AK15" i="3"/>
  <c r="AL15" i="3"/>
  <c r="AM15" i="3"/>
  <c r="AN15" i="3"/>
  <c r="AO15" i="3"/>
  <c r="AP15" i="3"/>
  <c r="AQ15" i="3"/>
  <c r="AR15" i="3"/>
  <c r="AS15" i="3"/>
  <c r="AT15" i="3"/>
  <c r="AU15" i="3"/>
  <c r="AV15" i="3"/>
  <c r="B16" i="3"/>
  <c r="C16" i="3"/>
  <c r="D16" i="3"/>
  <c r="E16" i="3"/>
  <c r="F16" i="3"/>
  <c r="G16" i="3"/>
  <c r="H16" i="3"/>
  <c r="I16" i="3"/>
  <c r="J16" i="3"/>
  <c r="K16" i="3"/>
  <c r="L16" i="3"/>
  <c r="M16" i="3"/>
  <c r="N16" i="3"/>
  <c r="O16" i="3"/>
  <c r="P16" i="3"/>
  <c r="Q16" i="3"/>
  <c r="R16" i="3"/>
  <c r="S16" i="3"/>
  <c r="T16" i="3"/>
  <c r="U16" i="3"/>
  <c r="V16" i="3"/>
  <c r="W16" i="3"/>
  <c r="X16" i="3"/>
  <c r="Y16" i="3"/>
  <c r="Z16" i="3"/>
  <c r="AA16" i="3"/>
  <c r="AB16" i="3"/>
  <c r="AC16" i="3"/>
  <c r="AD16" i="3"/>
  <c r="AE16" i="3"/>
  <c r="AF16" i="3"/>
  <c r="AG16" i="3"/>
  <c r="AH16" i="3"/>
  <c r="AI16" i="3"/>
  <c r="AJ16" i="3"/>
  <c r="AK16" i="3"/>
  <c r="AL16" i="3"/>
  <c r="AM16" i="3"/>
  <c r="AN16" i="3"/>
  <c r="AO16" i="3"/>
  <c r="AP16" i="3"/>
  <c r="AQ16" i="3"/>
  <c r="AR16" i="3"/>
  <c r="AS16" i="3"/>
  <c r="AT16" i="3"/>
  <c r="AU16" i="3"/>
  <c r="AV16" i="3"/>
  <c r="B17" i="3"/>
  <c r="C17" i="3"/>
  <c r="D17" i="3"/>
  <c r="E17" i="3"/>
  <c r="F17" i="3"/>
  <c r="G17" i="3"/>
  <c r="H17" i="3"/>
  <c r="I17" i="3"/>
  <c r="J17" i="3"/>
  <c r="K17" i="3"/>
  <c r="L17" i="3"/>
  <c r="M17" i="3"/>
  <c r="N17" i="3"/>
  <c r="O17" i="3"/>
  <c r="P17" i="3"/>
  <c r="Q17" i="3"/>
  <c r="R17" i="3"/>
  <c r="S17" i="3"/>
  <c r="T17" i="3"/>
  <c r="U17" i="3"/>
  <c r="V17" i="3"/>
  <c r="W17" i="3"/>
  <c r="X17" i="3"/>
  <c r="Y17" i="3"/>
  <c r="Z17" i="3"/>
  <c r="AA17" i="3"/>
  <c r="AB17" i="3"/>
  <c r="AC17" i="3"/>
  <c r="AD17" i="3"/>
  <c r="AE17" i="3"/>
  <c r="AF17" i="3"/>
  <c r="AG17" i="3"/>
  <c r="AH17" i="3"/>
  <c r="AI17" i="3"/>
  <c r="AJ17" i="3"/>
  <c r="AK17" i="3"/>
  <c r="AL17" i="3"/>
  <c r="AM17" i="3"/>
  <c r="AN17" i="3"/>
  <c r="AO17" i="3"/>
  <c r="AP17" i="3"/>
  <c r="AQ17" i="3"/>
  <c r="AR17" i="3"/>
  <c r="AS17" i="3"/>
  <c r="AT17" i="3"/>
  <c r="AU17" i="3"/>
  <c r="AV17" i="3"/>
  <c r="B18" i="3"/>
  <c r="C18" i="3"/>
  <c r="D18" i="3"/>
  <c r="E18" i="3"/>
  <c r="F18" i="3"/>
  <c r="G18" i="3"/>
  <c r="H18" i="3"/>
  <c r="I18" i="3"/>
  <c r="J18" i="3"/>
  <c r="K18" i="3"/>
  <c r="L18" i="3"/>
  <c r="M18" i="3"/>
  <c r="N18" i="3"/>
  <c r="O18" i="3"/>
  <c r="P18" i="3"/>
  <c r="Q18" i="3"/>
  <c r="R18" i="3"/>
  <c r="S18" i="3"/>
  <c r="T18" i="3"/>
  <c r="U18" i="3"/>
  <c r="V18" i="3"/>
  <c r="W18" i="3"/>
  <c r="X18" i="3"/>
  <c r="Y18" i="3"/>
  <c r="Z18" i="3"/>
  <c r="AA18" i="3"/>
  <c r="AB18" i="3"/>
  <c r="AC18" i="3"/>
  <c r="AD18" i="3"/>
  <c r="AE18" i="3"/>
  <c r="AF18" i="3"/>
  <c r="AG18" i="3"/>
  <c r="AH18" i="3"/>
  <c r="AI18" i="3"/>
  <c r="AJ18" i="3"/>
  <c r="AK18" i="3"/>
  <c r="AL18" i="3"/>
  <c r="AM18" i="3"/>
  <c r="AN18" i="3"/>
  <c r="AO18" i="3"/>
  <c r="AP18" i="3"/>
  <c r="AQ18" i="3"/>
  <c r="AR18" i="3"/>
  <c r="AS18" i="3"/>
  <c r="AT18" i="3"/>
  <c r="AU18" i="3"/>
  <c r="AV18" i="3"/>
  <c r="B19" i="3"/>
  <c r="C19" i="3"/>
  <c r="D19" i="3"/>
  <c r="E19" i="3"/>
  <c r="F19" i="3"/>
  <c r="G19" i="3"/>
  <c r="H19" i="3"/>
  <c r="I19" i="3"/>
  <c r="J19" i="3"/>
  <c r="K19" i="3"/>
  <c r="L19" i="3"/>
  <c r="M19" i="3"/>
  <c r="N19" i="3"/>
  <c r="O19" i="3"/>
  <c r="P19" i="3"/>
  <c r="Q19" i="3"/>
  <c r="R19" i="3"/>
  <c r="S19" i="3"/>
  <c r="T19" i="3"/>
  <c r="U19" i="3"/>
  <c r="V19" i="3"/>
  <c r="W19" i="3"/>
  <c r="X19" i="3"/>
  <c r="Y19" i="3"/>
  <c r="Z19" i="3"/>
  <c r="AA19" i="3"/>
  <c r="AB19" i="3"/>
  <c r="AC19" i="3"/>
  <c r="AD19" i="3"/>
  <c r="AE19" i="3"/>
  <c r="AF19" i="3"/>
  <c r="AG19" i="3"/>
  <c r="AH19" i="3"/>
  <c r="AI19" i="3"/>
  <c r="AJ19" i="3"/>
  <c r="AK19" i="3"/>
  <c r="AL19" i="3"/>
  <c r="AM19" i="3"/>
  <c r="AN19" i="3"/>
  <c r="AO19" i="3"/>
  <c r="AP19" i="3"/>
  <c r="AQ19" i="3"/>
  <c r="AR19" i="3"/>
  <c r="AS19" i="3"/>
  <c r="AT19" i="3"/>
  <c r="AU19" i="3"/>
  <c r="AV19" i="3"/>
  <c r="B20" i="3"/>
  <c r="C20" i="3"/>
  <c r="D20" i="3"/>
  <c r="E20" i="3"/>
  <c r="F20" i="3"/>
  <c r="G20" i="3"/>
  <c r="H20" i="3"/>
  <c r="I20" i="3"/>
  <c r="J20" i="3"/>
  <c r="K20" i="3"/>
  <c r="L20" i="3"/>
  <c r="M20" i="3"/>
  <c r="N20" i="3"/>
  <c r="O20" i="3"/>
  <c r="P20" i="3"/>
  <c r="Q20" i="3"/>
  <c r="R20" i="3"/>
  <c r="S20" i="3"/>
  <c r="T20" i="3"/>
  <c r="U20" i="3"/>
  <c r="V20" i="3"/>
  <c r="W20" i="3"/>
  <c r="X20" i="3"/>
  <c r="Y20" i="3"/>
  <c r="Z20" i="3"/>
  <c r="AA20" i="3"/>
  <c r="AB20" i="3"/>
  <c r="AC20" i="3"/>
  <c r="AD20" i="3"/>
  <c r="AE20" i="3"/>
  <c r="AF20" i="3"/>
  <c r="AG20" i="3"/>
  <c r="AH20" i="3"/>
  <c r="AI20" i="3"/>
  <c r="AJ20" i="3"/>
  <c r="AK20" i="3"/>
  <c r="AL20" i="3"/>
  <c r="AM20" i="3"/>
  <c r="AN20" i="3"/>
  <c r="AO20" i="3"/>
  <c r="AP20" i="3"/>
  <c r="AQ20" i="3"/>
  <c r="AR20" i="3"/>
  <c r="AS20" i="3"/>
  <c r="AT20" i="3"/>
  <c r="AU20" i="3"/>
  <c r="AV20" i="3"/>
  <c r="B21" i="3"/>
  <c r="C21" i="3"/>
  <c r="D21" i="3"/>
  <c r="E21" i="3"/>
  <c r="F21" i="3"/>
  <c r="G21" i="3"/>
  <c r="H21" i="3"/>
  <c r="I21" i="3"/>
  <c r="J21" i="3"/>
  <c r="K21" i="3"/>
  <c r="L21" i="3"/>
  <c r="M21" i="3"/>
  <c r="N21" i="3"/>
  <c r="O21" i="3"/>
  <c r="P21" i="3"/>
  <c r="Q21" i="3"/>
  <c r="R21" i="3"/>
  <c r="S21" i="3"/>
  <c r="T21" i="3"/>
  <c r="U21" i="3"/>
  <c r="V21" i="3"/>
  <c r="W21" i="3"/>
  <c r="X21" i="3"/>
  <c r="Y21" i="3"/>
  <c r="Z21" i="3"/>
  <c r="AA21" i="3"/>
  <c r="AB21" i="3"/>
  <c r="AC21" i="3"/>
  <c r="AD21" i="3"/>
  <c r="AE21" i="3"/>
  <c r="AF21" i="3"/>
  <c r="AG21" i="3"/>
  <c r="AH21" i="3"/>
  <c r="AI21" i="3"/>
  <c r="AJ21" i="3"/>
  <c r="AK21" i="3"/>
  <c r="AL21" i="3"/>
  <c r="AM21" i="3"/>
  <c r="AN21" i="3"/>
  <c r="AO21" i="3"/>
  <c r="AP21" i="3"/>
  <c r="AQ21" i="3"/>
  <c r="AR21" i="3"/>
  <c r="AS21" i="3"/>
  <c r="AT21" i="3"/>
  <c r="AU21" i="3"/>
  <c r="AV21" i="3"/>
  <c r="B22" i="3"/>
  <c r="C22" i="3"/>
  <c r="D22" i="3"/>
  <c r="E22" i="3"/>
  <c r="F22" i="3"/>
  <c r="G22" i="3"/>
  <c r="H22" i="3"/>
  <c r="I22" i="3"/>
  <c r="J22" i="3"/>
  <c r="K22" i="3"/>
  <c r="L22" i="3"/>
  <c r="M22" i="3"/>
  <c r="N22" i="3"/>
  <c r="O22" i="3"/>
  <c r="P22" i="3"/>
  <c r="Q22" i="3"/>
  <c r="R22" i="3"/>
  <c r="S22" i="3"/>
  <c r="T22" i="3"/>
  <c r="U22" i="3"/>
  <c r="V22" i="3"/>
  <c r="W22" i="3"/>
  <c r="X22" i="3"/>
  <c r="Y22" i="3"/>
  <c r="Z22" i="3"/>
  <c r="AA22" i="3"/>
  <c r="AB22" i="3"/>
  <c r="AC22" i="3"/>
  <c r="AD22" i="3"/>
  <c r="AE22" i="3"/>
  <c r="AF22" i="3"/>
  <c r="AG22" i="3"/>
  <c r="AH22" i="3"/>
  <c r="AI22" i="3"/>
  <c r="AJ22" i="3"/>
  <c r="AK22" i="3"/>
  <c r="AL22" i="3"/>
  <c r="AM22" i="3"/>
  <c r="AN22" i="3"/>
  <c r="AO22" i="3"/>
  <c r="AP22" i="3"/>
  <c r="AQ22" i="3"/>
  <c r="AR22" i="3"/>
  <c r="AS22" i="3"/>
  <c r="AT22" i="3"/>
  <c r="AU22" i="3"/>
  <c r="AV22" i="3"/>
  <c r="B23" i="3"/>
  <c r="C23" i="3"/>
  <c r="D23" i="3"/>
  <c r="E23" i="3"/>
  <c r="F23" i="3"/>
  <c r="G23" i="3"/>
  <c r="H23" i="3"/>
  <c r="I23" i="3"/>
  <c r="J23" i="3"/>
  <c r="K23" i="3"/>
  <c r="L23" i="3"/>
  <c r="M23" i="3"/>
  <c r="N23" i="3"/>
  <c r="O23" i="3"/>
  <c r="P23" i="3"/>
  <c r="Q23" i="3"/>
  <c r="R23" i="3"/>
  <c r="S23" i="3"/>
  <c r="T23" i="3"/>
  <c r="U23" i="3"/>
  <c r="V23" i="3"/>
  <c r="W23" i="3"/>
  <c r="X23" i="3"/>
  <c r="Y23" i="3"/>
  <c r="Z23" i="3"/>
  <c r="AA23" i="3"/>
  <c r="AB23" i="3"/>
  <c r="AC23" i="3"/>
  <c r="AD23" i="3"/>
  <c r="AE23" i="3"/>
  <c r="AF23" i="3"/>
  <c r="AG23" i="3"/>
  <c r="AH23" i="3"/>
  <c r="AI23" i="3"/>
  <c r="AJ23" i="3"/>
  <c r="AK23" i="3"/>
  <c r="AL23" i="3"/>
  <c r="AM23" i="3"/>
  <c r="AN23" i="3"/>
  <c r="AO23" i="3"/>
  <c r="AP23" i="3"/>
  <c r="AQ23" i="3"/>
  <c r="AR23" i="3"/>
  <c r="AS23" i="3"/>
  <c r="AT23" i="3"/>
  <c r="AU23" i="3"/>
  <c r="AV23" i="3"/>
  <c r="B24" i="3"/>
  <c r="C24" i="3"/>
  <c r="D24" i="3"/>
  <c r="E24" i="3"/>
  <c r="F24" i="3"/>
  <c r="G24" i="3"/>
  <c r="H24" i="3"/>
  <c r="I24" i="3"/>
  <c r="J24" i="3"/>
  <c r="K24" i="3"/>
  <c r="L24" i="3"/>
  <c r="M24" i="3"/>
  <c r="N24" i="3"/>
  <c r="O24" i="3"/>
  <c r="P24" i="3"/>
  <c r="Q24" i="3"/>
  <c r="R24" i="3"/>
  <c r="S24" i="3"/>
  <c r="T24" i="3"/>
  <c r="U24" i="3"/>
  <c r="V24" i="3"/>
  <c r="W24" i="3"/>
  <c r="X24" i="3"/>
  <c r="Y24" i="3"/>
  <c r="Z24" i="3"/>
  <c r="AA24" i="3"/>
  <c r="AB24" i="3"/>
  <c r="AC24" i="3"/>
  <c r="AD24" i="3"/>
  <c r="AE24" i="3"/>
  <c r="AF24" i="3"/>
  <c r="AG24" i="3"/>
  <c r="AH24" i="3"/>
  <c r="AI24" i="3"/>
  <c r="AJ24" i="3"/>
  <c r="AK24" i="3"/>
  <c r="AL24" i="3"/>
  <c r="AM24" i="3"/>
  <c r="AN24" i="3"/>
  <c r="AO24" i="3"/>
  <c r="AP24" i="3"/>
  <c r="AQ24" i="3"/>
  <c r="AR24" i="3"/>
  <c r="AS24" i="3"/>
  <c r="AT24" i="3"/>
  <c r="AU24" i="3"/>
  <c r="AV24" i="3"/>
  <c r="B25" i="3"/>
  <c r="C25" i="3"/>
  <c r="D25" i="3"/>
  <c r="E25" i="3"/>
  <c r="F25" i="3"/>
  <c r="G25" i="3"/>
  <c r="H25" i="3"/>
  <c r="I25" i="3"/>
  <c r="J25" i="3"/>
  <c r="K25" i="3"/>
  <c r="L25" i="3"/>
  <c r="M25" i="3"/>
  <c r="N25" i="3"/>
  <c r="O25" i="3"/>
  <c r="P25" i="3"/>
  <c r="Q25" i="3"/>
  <c r="R25" i="3"/>
  <c r="S25" i="3"/>
  <c r="T25" i="3"/>
  <c r="U25" i="3"/>
  <c r="V25" i="3"/>
  <c r="W25" i="3"/>
  <c r="X25" i="3"/>
  <c r="Y25" i="3"/>
  <c r="Z25" i="3"/>
  <c r="AA25" i="3"/>
  <c r="AB25" i="3"/>
  <c r="AC25" i="3"/>
  <c r="AD25" i="3"/>
  <c r="AE25" i="3"/>
  <c r="AF25" i="3"/>
  <c r="AG25" i="3"/>
  <c r="AH25" i="3"/>
  <c r="AI25" i="3"/>
  <c r="AJ25" i="3"/>
  <c r="AK25" i="3"/>
  <c r="AL25" i="3"/>
  <c r="AM25" i="3"/>
  <c r="AN25" i="3"/>
  <c r="AO25" i="3"/>
  <c r="AP25" i="3"/>
  <c r="AQ25" i="3"/>
  <c r="AR25" i="3"/>
  <c r="AS25" i="3"/>
  <c r="AT25" i="3"/>
  <c r="AU25" i="3"/>
  <c r="AV25" i="3"/>
  <c r="B26" i="3"/>
  <c r="C26" i="3"/>
  <c r="D26" i="3"/>
  <c r="E26" i="3"/>
  <c r="F26" i="3"/>
  <c r="G26" i="3"/>
  <c r="H26" i="3"/>
  <c r="I26" i="3"/>
  <c r="J26" i="3"/>
  <c r="K26" i="3"/>
  <c r="L26" i="3"/>
  <c r="M26" i="3"/>
  <c r="N26" i="3"/>
  <c r="O26" i="3"/>
  <c r="P26" i="3"/>
  <c r="Q26" i="3"/>
  <c r="R26" i="3"/>
  <c r="S26" i="3"/>
  <c r="T26" i="3"/>
  <c r="U26" i="3"/>
  <c r="V26" i="3"/>
  <c r="W26" i="3"/>
  <c r="X26" i="3"/>
  <c r="Y26" i="3"/>
  <c r="Z26" i="3"/>
  <c r="AA26" i="3"/>
  <c r="AB26" i="3"/>
  <c r="AC26" i="3"/>
  <c r="AD26" i="3"/>
  <c r="AE26" i="3"/>
  <c r="AF26" i="3"/>
  <c r="AG26" i="3"/>
  <c r="AH26" i="3"/>
  <c r="AI26" i="3"/>
  <c r="AJ26" i="3"/>
  <c r="AK26" i="3"/>
  <c r="AL26" i="3"/>
  <c r="AM26" i="3"/>
  <c r="AN26" i="3"/>
  <c r="AO26" i="3"/>
  <c r="AP26" i="3"/>
  <c r="AQ26" i="3"/>
  <c r="AR26" i="3"/>
  <c r="AS26" i="3"/>
  <c r="AT26" i="3"/>
  <c r="AU26" i="3"/>
  <c r="AV26" i="3"/>
  <c r="B27" i="3"/>
  <c r="C27" i="3"/>
  <c r="D27" i="3"/>
  <c r="E27" i="3"/>
  <c r="F27" i="3"/>
  <c r="G27" i="3"/>
  <c r="H27" i="3"/>
  <c r="I27" i="3"/>
  <c r="J27" i="3"/>
  <c r="K27" i="3"/>
  <c r="L27" i="3"/>
  <c r="M27" i="3"/>
  <c r="N27" i="3"/>
  <c r="O27" i="3"/>
  <c r="P27" i="3"/>
  <c r="Q27" i="3"/>
  <c r="R27" i="3"/>
  <c r="S27" i="3"/>
  <c r="T27" i="3"/>
  <c r="U27" i="3"/>
  <c r="V27" i="3"/>
  <c r="W27" i="3"/>
  <c r="X27" i="3"/>
  <c r="Y27" i="3"/>
  <c r="Z27" i="3"/>
  <c r="AA27" i="3"/>
  <c r="AB27" i="3"/>
  <c r="AC27" i="3"/>
  <c r="AD27" i="3"/>
  <c r="AE27" i="3"/>
  <c r="AF27" i="3"/>
  <c r="AG27" i="3"/>
  <c r="AH27" i="3"/>
  <c r="AI27" i="3"/>
  <c r="AJ27" i="3"/>
  <c r="AK27" i="3"/>
  <c r="AL27" i="3"/>
  <c r="AM27" i="3"/>
  <c r="AN27" i="3"/>
  <c r="AO27" i="3"/>
  <c r="AP27" i="3"/>
  <c r="AQ27" i="3"/>
  <c r="AR27" i="3"/>
  <c r="AS27" i="3"/>
  <c r="AT27" i="3"/>
  <c r="AU27" i="3"/>
  <c r="AV27" i="3"/>
  <c r="B28" i="3"/>
  <c r="C28" i="3"/>
  <c r="D28" i="3"/>
  <c r="E28" i="3"/>
  <c r="F28" i="3"/>
  <c r="G28" i="3"/>
  <c r="H28" i="3"/>
  <c r="I28" i="3"/>
  <c r="J28" i="3"/>
  <c r="K28" i="3"/>
  <c r="L28" i="3"/>
  <c r="M28" i="3"/>
  <c r="N28" i="3"/>
  <c r="O28" i="3"/>
  <c r="P28" i="3"/>
  <c r="Q28" i="3"/>
  <c r="R28" i="3"/>
  <c r="S28" i="3"/>
  <c r="T28" i="3"/>
  <c r="U28" i="3"/>
  <c r="V28" i="3"/>
  <c r="W28" i="3"/>
  <c r="X28" i="3"/>
  <c r="Y28" i="3"/>
  <c r="Z28" i="3"/>
  <c r="AA28" i="3"/>
  <c r="AB28" i="3"/>
  <c r="AC28" i="3"/>
  <c r="AD28" i="3"/>
  <c r="AE28" i="3"/>
  <c r="AF28" i="3"/>
  <c r="AG28" i="3"/>
  <c r="AH28" i="3"/>
  <c r="AI28" i="3"/>
  <c r="AJ28" i="3"/>
  <c r="AK28" i="3"/>
  <c r="AL28" i="3"/>
  <c r="AM28" i="3"/>
  <c r="AN28" i="3"/>
  <c r="AO28" i="3"/>
  <c r="AP28" i="3"/>
  <c r="AQ28" i="3"/>
  <c r="AR28" i="3"/>
  <c r="AS28" i="3"/>
  <c r="AT28" i="3"/>
  <c r="AU28" i="3"/>
  <c r="AV28" i="3"/>
  <c r="B29" i="3"/>
  <c r="C29" i="3"/>
  <c r="D29" i="3"/>
  <c r="E29" i="3"/>
  <c r="F29" i="3"/>
  <c r="G29" i="3"/>
  <c r="H29" i="3"/>
  <c r="I29" i="3"/>
  <c r="J29" i="3"/>
  <c r="K29" i="3"/>
  <c r="L29" i="3"/>
  <c r="M29" i="3"/>
  <c r="N29" i="3"/>
  <c r="O29" i="3"/>
  <c r="P29" i="3"/>
  <c r="Q29" i="3"/>
  <c r="R29" i="3"/>
  <c r="S29" i="3"/>
  <c r="T29" i="3"/>
  <c r="U29" i="3"/>
  <c r="V29" i="3"/>
  <c r="W29" i="3"/>
  <c r="X29" i="3"/>
  <c r="Y29" i="3"/>
  <c r="Z29" i="3"/>
  <c r="AA29" i="3"/>
  <c r="AB29" i="3"/>
  <c r="AC29" i="3"/>
  <c r="AD29" i="3"/>
  <c r="AE29" i="3"/>
  <c r="AF29" i="3"/>
  <c r="AG29" i="3"/>
  <c r="AH29" i="3"/>
  <c r="AI29" i="3"/>
  <c r="AJ29" i="3"/>
  <c r="AK29" i="3"/>
  <c r="AL29" i="3"/>
  <c r="AM29" i="3"/>
  <c r="AN29" i="3"/>
  <c r="AO29" i="3"/>
  <c r="AP29" i="3"/>
  <c r="AQ29" i="3"/>
  <c r="AR29" i="3"/>
  <c r="AS29" i="3"/>
  <c r="AT29" i="3"/>
  <c r="AU29" i="3"/>
  <c r="AV29" i="3"/>
  <c r="B30" i="3"/>
  <c r="C30" i="3"/>
  <c r="D30" i="3"/>
  <c r="E30" i="3"/>
  <c r="F30" i="3"/>
  <c r="G30" i="3"/>
  <c r="H30" i="3"/>
  <c r="I30" i="3"/>
  <c r="J30" i="3"/>
  <c r="K30" i="3"/>
  <c r="L30" i="3"/>
  <c r="M30" i="3"/>
  <c r="N30" i="3"/>
  <c r="O30" i="3"/>
  <c r="P30" i="3"/>
  <c r="Q30" i="3"/>
  <c r="R30" i="3"/>
  <c r="S30" i="3"/>
  <c r="T30" i="3"/>
  <c r="U30" i="3"/>
  <c r="V30" i="3"/>
  <c r="W30" i="3"/>
  <c r="X30" i="3"/>
  <c r="Y30" i="3"/>
  <c r="Z30" i="3"/>
  <c r="AA30" i="3"/>
  <c r="AB30" i="3"/>
  <c r="AC30" i="3"/>
  <c r="AD30" i="3"/>
  <c r="AE30" i="3"/>
  <c r="AF30" i="3"/>
  <c r="AG30" i="3"/>
  <c r="AH30" i="3"/>
  <c r="AI30" i="3"/>
  <c r="AJ30" i="3"/>
  <c r="AK30" i="3"/>
  <c r="AL30" i="3"/>
  <c r="AM30" i="3"/>
  <c r="AN30" i="3"/>
  <c r="AO30" i="3"/>
  <c r="AP30" i="3"/>
  <c r="AQ30" i="3"/>
  <c r="AR30" i="3"/>
  <c r="AS30" i="3"/>
  <c r="AT30" i="3"/>
  <c r="AU30" i="3"/>
  <c r="AV30" i="3"/>
  <c r="B31" i="3"/>
  <c r="C31" i="3"/>
  <c r="D31" i="3"/>
  <c r="E31" i="3"/>
  <c r="F31" i="3"/>
  <c r="G31" i="3"/>
  <c r="H31" i="3"/>
  <c r="I31" i="3"/>
  <c r="J31" i="3"/>
  <c r="K31" i="3"/>
  <c r="L31" i="3"/>
  <c r="M31" i="3"/>
  <c r="N31" i="3"/>
  <c r="O31" i="3"/>
  <c r="P31" i="3"/>
  <c r="Q31" i="3"/>
  <c r="R31" i="3"/>
  <c r="S31" i="3"/>
  <c r="T31" i="3"/>
  <c r="U31" i="3"/>
  <c r="V31" i="3"/>
  <c r="W31" i="3"/>
  <c r="X31" i="3"/>
  <c r="Y31" i="3"/>
  <c r="Z31" i="3"/>
  <c r="AA31" i="3"/>
  <c r="AB31" i="3"/>
  <c r="AC31" i="3"/>
  <c r="AD31" i="3"/>
  <c r="AE31" i="3"/>
  <c r="AF31" i="3"/>
  <c r="AG31" i="3"/>
  <c r="AH31" i="3"/>
  <c r="AI31" i="3"/>
  <c r="AJ31" i="3"/>
  <c r="AK31" i="3"/>
  <c r="AL31" i="3"/>
  <c r="AM31" i="3"/>
  <c r="AN31" i="3"/>
  <c r="AO31" i="3"/>
  <c r="AP31" i="3"/>
  <c r="AQ31" i="3"/>
  <c r="AR31" i="3"/>
  <c r="AS31" i="3"/>
  <c r="AT31" i="3"/>
  <c r="AU31" i="3"/>
  <c r="AV31" i="3"/>
  <c r="B32" i="3"/>
  <c r="C32" i="3"/>
  <c r="D32" i="3"/>
  <c r="E32" i="3"/>
  <c r="F32" i="3"/>
  <c r="G32" i="3"/>
  <c r="H32" i="3"/>
  <c r="I32" i="3"/>
  <c r="J32" i="3"/>
  <c r="K32" i="3"/>
  <c r="L32" i="3"/>
  <c r="M32" i="3"/>
  <c r="N32" i="3"/>
  <c r="O32" i="3"/>
  <c r="P32" i="3"/>
  <c r="Q32" i="3"/>
  <c r="R32" i="3"/>
  <c r="S32" i="3"/>
  <c r="T32" i="3"/>
  <c r="U32" i="3"/>
  <c r="V32" i="3"/>
  <c r="W32" i="3"/>
  <c r="X32" i="3"/>
  <c r="Y32" i="3"/>
  <c r="Z32" i="3"/>
  <c r="AA32" i="3"/>
  <c r="AB32" i="3"/>
  <c r="AC32" i="3"/>
  <c r="AD32" i="3"/>
  <c r="AE32" i="3"/>
  <c r="AF32" i="3"/>
  <c r="AG32" i="3"/>
  <c r="AH32" i="3"/>
  <c r="AI32" i="3"/>
  <c r="AJ32" i="3"/>
  <c r="AK32" i="3"/>
  <c r="AL32" i="3"/>
  <c r="AM32" i="3"/>
  <c r="AN32" i="3"/>
  <c r="AO32" i="3"/>
  <c r="AP32" i="3"/>
  <c r="AQ32" i="3"/>
  <c r="AR32" i="3"/>
  <c r="AS32" i="3"/>
  <c r="AT32" i="3"/>
  <c r="AU32" i="3"/>
  <c r="AV32" i="3"/>
  <c r="B33" i="3"/>
  <c r="C33" i="3"/>
  <c r="D33" i="3"/>
  <c r="E33" i="3"/>
  <c r="F33" i="3"/>
  <c r="G33" i="3"/>
  <c r="H33" i="3"/>
  <c r="I33" i="3"/>
  <c r="J33" i="3"/>
  <c r="K33" i="3"/>
  <c r="L33" i="3"/>
  <c r="M33" i="3"/>
  <c r="N33" i="3"/>
  <c r="O33" i="3"/>
  <c r="P33" i="3"/>
  <c r="Q33" i="3"/>
  <c r="R33" i="3"/>
  <c r="S33" i="3"/>
  <c r="T33" i="3"/>
  <c r="U33" i="3"/>
  <c r="V33" i="3"/>
  <c r="W33" i="3"/>
  <c r="X33" i="3"/>
  <c r="Y33" i="3"/>
  <c r="Z33" i="3"/>
  <c r="AA33" i="3"/>
  <c r="AB33" i="3"/>
  <c r="AC33" i="3"/>
  <c r="AD33" i="3"/>
  <c r="AE33" i="3"/>
  <c r="AF33" i="3"/>
  <c r="AG33" i="3"/>
  <c r="AH33" i="3"/>
  <c r="AI33" i="3"/>
  <c r="AJ33" i="3"/>
  <c r="AK33" i="3"/>
  <c r="AL33" i="3"/>
  <c r="AM33" i="3"/>
  <c r="AN33" i="3"/>
  <c r="AO33" i="3"/>
  <c r="AP33" i="3"/>
  <c r="AQ33" i="3"/>
  <c r="AR33" i="3"/>
  <c r="AS33" i="3"/>
  <c r="AT33" i="3"/>
  <c r="AU33" i="3"/>
  <c r="AV33" i="3"/>
  <c r="B34" i="3"/>
  <c r="C34" i="3"/>
  <c r="D34" i="3"/>
  <c r="E34" i="3"/>
  <c r="F34" i="3"/>
  <c r="G34" i="3"/>
  <c r="H34" i="3"/>
  <c r="I34" i="3"/>
  <c r="J34" i="3"/>
  <c r="K34" i="3"/>
  <c r="L34" i="3"/>
  <c r="M34" i="3"/>
  <c r="N34" i="3"/>
  <c r="O34" i="3"/>
  <c r="P34" i="3"/>
  <c r="Q34" i="3"/>
  <c r="R34" i="3"/>
  <c r="S34" i="3"/>
  <c r="T34" i="3"/>
  <c r="U34" i="3"/>
  <c r="V34" i="3"/>
  <c r="W34" i="3"/>
  <c r="X34" i="3"/>
  <c r="Y34" i="3"/>
  <c r="Z34" i="3"/>
  <c r="AA34" i="3"/>
  <c r="AB34" i="3"/>
  <c r="AC34" i="3"/>
  <c r="AD34" i="3"/>
  <c r="AE34" i="3"/>
  <c r="AF34" i="3"/>
  <c r="AG34" i="3"/>
  <c r="AH34" i="3"/>
  <c r="AI34" i="3"/>
  <c r="AJ34" i="3"/>
  <c r="AK34" i="3"/>
  <c r="AL34" i="3"/>
  <c r="AM34" i="3"/>
  <c r="AN34" i="3"/>
  <c r="AO34" i="3"/>
  <c r="AP34" i="3"/>
  <c r="AQ34" i="3"/>
  <c r="AR34" i="3"/>
  <c r="AS34" i="3"/>
  <c r="AT34" i="3"/>
  <c r="AU34" i="3"/>
  <c r="AV34" i="3"/>
  <c r="B35" i="3"/>
  <c r="C35" i="3"/>
  <c r="D35" i="3"/>
  <c r="E35" i="3"/>
  <c r="F35" i="3"/>
  <c r="G35" i="3"/>
  <c r="H35" i="3"/>
  <c r="I35" i="3"/>
  <c r="J35" i="3"/>
  <c r="K35" i="3"/>
  <c r="L35" i="3"/>
  <c r="M35" i="3"/>
  <c r="N35" i="3"/>
  <c r="O35" i="3"/>
  <c r="P35" i="3"/>
  <c r="Q35" i="3"/>
  <c r="R35" i="3"/>
  <c r="S35" i="3"/>
  <c r="T35" i="3"/>
  <c r="U35" i="3"/>
  <c r="V35" i="3"/>
  <c r="W35" i="3"/>
  <c r="X35" i="3"/>
  <c r="Y35" i="3"/>
  <c r="Z35" i="3"/>
  <c r="AA35" i="3"/>
  <c r="AB35" i="3"/>
  <c r="AC35" i="3"/>
  <c r="AD35" i="3"/>
  <c r="AE35" i="3"/>
  <c r="AF35" i="3"/>
  <c r="AG35" i="3"/>
  <c r="AH35" i="3"/>
  <c r="AI35" i="3"/>
  <c r="AJ35" i="3"/>
  <c r="AK35" i="3"/>
  <c r="AL35" i="3"/>
  <c r="AM35" i="3"/>
  <c r="AN35" i="3"/>
  <c r="AO35" i="3"/>
  <c r="AP35" i="3"/>
  <c r="AQ35" i="3"/>
  <c r="AR35" i="3"/>
  <c r="AS35" i="3"/>
  <c r="AT35" i="3"/>
  <c r="AU35" i="3"/>
  <c r="AV35" i="3"/>
  <c r="B36" i="3"/>
  <c r="C36" i="3"/>
  <c r="D36" i="3"/>
  <c r="E36" i="3"/>
  <c r="F36" i="3"/>
  <c r="G36" i="3"/>
  <c r="H36" i="3"/>
  <c r="I36" i="3"/>
  <c r="J36" i="3"/>
  <c r="K36" i="3"/>
  <c r="L36" i="3"/>
  <c r="M36" i="3"/>
  <c r="N36" i="3"/>
  <c r="O36" i="3"/>
  <c r="P36" i="3"/>
  <c r="Q36" i="3"/>
  <c r="R36" i="3"/>
  <c r="S36" i="3"/>
  <c r="T36" i="3"/>
  <c r="U36" i="3"/>
  <c r="V36" i="3"/>
  <c r="W36" i="3"/>
  <c r="X36" i="3"/>
  <c r="Y36" i="3"/>
  <c r="Z36" i="3"/>
  <c r="AA36" i="3"/>
  <c r="AB36" i="3"/>
  <c r="AC36" i="3"/>
  <c r="AD36" i="3"/>
  <c r="AE36" i="3"/>
  <c r="AF36" i="3"/>
  <c r="AG36" i="3"/>
  <c r="AH36" i="3"/>
  <c r="AI36" i="3"/>
  <c r="AJ36" i="3"/>
  <c r="AK36" i="3"/>
  <c r="AL36" i="3"/>
  <c r="AM36" i="3"/>
  <c r="AN36" i="3"/>
  <c r="AO36" i="3"/>
  <c r="AP36" i="3"/>
  <c r="AQ36" i="3"/>
  <c r="AR36" i="3"/>
  <c r="AS36" i="3"/>
  <c r="AT36" i="3"/>
  <c r="AU36" i="3"/>
  <c r="AV36" i="3"/>
  <c r="B37" i="3"/>
  <c r="C37" i="3"/>
  <c r="D37" i="3"/>
  <c r="E37" i="3"/>
  <c r="F37" i="3"/>
  <c r="G37" i="3"/>
  <c r="H37" i="3"/>
  <c r="I37" i="3"/>
  <c r="J37" i="3"/>
  <c r="K37" i="3"/>
  <c r="L37" i="3"/>
  <c r="M37" i="3"/>
  <c r="N37" i="3"/>
  <c r="O37" i="3"/>
  <c r="P37" i="3"/>
  <c r="Q37" i="3"/>
  <c r="R37" i="3"/>
  <c r="S37" i="3"/>
  <c r="T37" i="3"/>
  <c r="U37" i="3"/>
  <c r="V37" i="3"/>
  <c r="W37" i="3"/>
  <c r="X37" i="3"/>
  <c r="Y37" i="3"/>
  <c r="Z37" i="3"/>
  <c r="AA37" i="3"/>
  <c r="AB37" i="3"/>
  <c r="AC37" i="3"/>
  <c r="AD37" i="3"/>
  <c r="AE37" i="3"/>
  <c r="AF37" i="3"/>
  <c r="AG37" i="3"/>
  <c r="AH37" i="3"/>
  <c r="AI37" i="3"/>
  <c r="AJ37" i="3"/>
  <c r="AK37" i="3"/>
  <c r="AL37" i="3"/>
  <c r="AM37" i="3"/>
  <c r="AN37" i="3"/>
  <c r="AO37" i="3"/>
  <c r="AP37" i="3"/>
  <c r="AQ37" i="3"/>
  <c r="AR37" i="3"/>
  <c r="AS37" i="3"/>
  <c r="AT37" i="3"/>
  <c r="AU37" i="3"/>
  <c r="AV37" i="3"/>
  <c r="B38" i="3"/>
  <c r="C38" i="3"/>
  <c r="D38" i="3"/>
  <c r="E38" i="3"/>
  <c r="F38" i="3"/>
  <c r="G38" i="3"/>
  <c r="H38" i="3"/>
  <c r="I38" i="3"/>
  <c r="J38" i="3"/>
  <c r="K38" i="3"/>
  <c r="L38" i="3"/>
  <c r="M38" i="3"/>
  <c r="N38" i="3"/>
  <c r="O38" i="3"/>
  <c r="P38" i="3"/>
  <c r="Q38" i="3"/>
  <c r="R38" i="3"/>
  <c r="S38" i="3"/>
  <c r="T38" i="3"/>
  <c r="U38" i="3"/>
  <c r="V38" i="3"/>
  <c r="W38" i="3"/>
  <c r="X38" i="3"/>
  <c r="Y38" i="3"/>
  <c r="Z38" i="3"/>
  <c r="AA38" i="3"/>
  <c r="AB38" i="3"/>
  <c r="AC38" i="3"/>
  <c r="AD38" i="3"/>
  <c r="AE38" i="3"/>
  <c r="AF38" i="3"/>
  <c r="AG38" i="3"/>
  <c r="AH38" i="3"/>
  <c r="AI38" i="3"/>
  <c r="AJ38" i="3"/>
  <c r="AK38" i="3"/>
  <c r="AL38" i="3"/>
  <c r="AM38" i="3"/>
  <c r="AN38" i="3"/>
  <c r="AO38" i="3"/>
  <c r="AP38" i="3"/>
  <c r="AQ38" i="3"/>
  <c r="AR38" i="3"/>
  <c r="AS38" i="3"/>
  <c r="AT38" i="3"/>
  <c r="AU38" i="3"/>
  <c r="AV38" i="3"/>
  <c r="B39" i="3"/>
  <c r="C39" i="3"/>
  <c r="D39" i="3"/>
  <c r="E39" i="3"/>
  <c r="F39" i="3"/>
  <c r="G39" i="3"/>
  <c r="H39" i="3"/>
  <c r="I39" i="3"/>
  <c r="J39" i="3"/>
  <c r="K39" i="3"/>
  <c r="L39" i="3"/>
  <c r="M39" i="3"/>
  <c r="N39" i="3"/>
  <c r="O39" i="3"/>
  <c r="P39" i="3"/>
  <c r="Q39" i="3"/>
  <c r="R39" i="3"/>
  <c r="S39" i="3"/>
  <c r="T39" i="3"/>
  <c r="U39" i="3"/>
  <c r="V39" i="3"/>
  <c r="W39" i="3"/>
  <c r="X39" i="3"/>
  <c r="Y39" i="3"/>
  <c r="Z39" i="3"/>
  <c r="AA39" i="3"/>
  <c r="AB39" i="3"/>
  <c r="AC39" i="3"/>
  <c r="AD39" i="3"/>
  <c r="AE39" i="3"/>
  <c r="AF39" i="3"/>
  <c r="AG39" i="3"/>
  <c r="AH39" i="3"/>
  <c r="AI39" i="3"/>
  <c r="AJ39" i="3"/>
  <c r="AK39" i="3"/>
  <c r="AL39" i="3"/>
  <c r="AM39" i="3"/>
  <c r="AN39" i="3"/>
  <c r="AO39" i="3"/>
  <c r="AP39" i="3"/>
  <c r="AQ39" i="3"/>
  <c r="AR39" i="3"/>
  <c r="AS39" i="3"/>
  <c r="AT39" i="3"/>
  <c r="AU39" i="3"/>
  <c r="AV39" i="3"/>
  <c r="B40" i="3"/>
  <c r="C40" i="3"/>
  <c r="D40" i="3"/>
  <c r="E40" i="3"/>
  <c r="F40" i="3"/>
  <c r="G40" i="3"/>
  <c r="H40" i="3"/>
  <c r="I40" i="3"/>
  <c r="J40" i="3"/>
  <c r="K40" i="3"/>
  <c r="L40" i="3"/>
  <c r="M40" i="3"/>
  <c r="N40" i="3"/>
  <c r="O40" i="3"/>
  <c r="P40" i="3"/>
  <c r="Q40" i="3"/>
  <c r="R40" i="3"/>
  <c r="S40" i="3"/>
  <c r="T40" i="3"/>
  <c r="U40" i="3"/>
  <c r="V40" i="3"/>
  <c r="W40" i="3"/>
  <c r="X40" i="3"/>
  <c r="Y40" i="3"/>
  <c r="Z40" i="3"/>
  <c r="AA40" i="3"/>
  <c r="AB40" i="3"/>
  <c r="AC40" i="3"/>
  <c r="AD40" i="3"/>
  <c r="AE40" i="3"/>
  <c r="AF40" i="3"/>
  <c r="AG40" i="3"/>
  <c r="AH40" i="3"/>
  <c r="AI40" i="3"/>
  <c r="AJ40" i="3"/>
  <c r="AK40" i="3"/>
  <c r="AL40" i="3"/>
  <c r="AM40" i="3"/>
  <c r="AN40" i="3"/>
  <c r="AO40" i="3"/>
  <c r="AP40" i="3"/>
  <c r="AQ40" i="3"/>
  <c r="AR40" i="3"/>
  <c r="AS40" i="3"/>
  <c r="AT40" i="3"/>
  <c r="AU40" i="3"/>
  <c r="AV40" i="3"/>
  <c r="B41" i="3"/>
  <c r="C41" i="3"/>
  <c r="D41" i="3"/>
  <c r="E41" i="3"/>
  <c r="F41" i="3"/>
  <c r="G41" i="3"/>
  <c r="H41" i="3"/>
  <c r="I41" i="3"/>
  <c r="J41" i="3"/>
  <c r="K41" i="3"/>
  <c r="L41" i="3"/>
  <c r="M41" i="3"/>
  <c r="N41" i="3"/>
  <c r="O41" i="3"/>
  <c r="P41" i="3"/>
  <c r="Q41" i="3"/>
  <c r="R41" i="3"/>
  <c r="S41" i="3"/>
  <c r="T41" i="3"/>
  <c r="U41" i="3"/>
  <c r="V41" i="3"/>
  <c r="W41" i="3"/>
  <c r="X41" i="3"/>
  <c r="Y41" i="3"/>
  <c r="Z41" i="3"/>
  <c r="AA41" i="3"/>
  <c r="AB41" i="3"/>
  <c r="AC41" i="3"/>
  <c r="AD41" i="3"/>
  <c r="AE41" i="3"/>
  <c r="AF41" i="3"/>
  <c r="AG41" i="3"/>
  <c r="AH41" i="3"/>
  <c r="AI41" i="3"/>
  <c r="AJ41" i="3"/>
  <c r="AK41" i="3"/>
  <c r="AL41" i="3"/>
  <c r="AM41" i="3"/>
  <c r="AN41" i="3"/>
  <c r="AO41" i="3"/>
  <c r="AP41" i="3"/>
  <c r="AQ41" i="3"/>
  <c r="AR41" i="3"/>
  <c r="AS41" i="3"/>
  <c r="AT41" i="3"/>
  <c r="AU41" i="3"/>
  <c r="AV41" i="3"/>
  <c r="B42" i="3"/>
  <c r="C42" i="3"/>
  <c r="D42" i="3"/>
  <c r="E42" i="3"/>
  <c r="F42" i="3"/>
  <c r="G42" i="3"/>
  <c r="H42" i="3"/>
  <c r="I42" i="3"/>
  <c r="J42" i="3"/>
  <c r="K42" i="3"/>
  <c r="L42" i="3"/>
  <c r="M42" i="3"/>
  <c r="N42" i="3"/>
  <c r="O42" i="3"/>
  <c r="P42" i="3"/>
  <c r="Q42" i="3"/>
  <c r="R42" i="3"/>
  <c r="S42" i="3"/>
  <c r="T42" i="3"/>
  <c r="U42" i="3"/>
  <c r="V42" i="3"/>
  <c r="W42" i="3"/>
  <c r="X42" i="3"/>
  <c r="Y42" i="3"/>
  <c r="Z42" i="3"/>
  <c r="AA42" i="3"/>
  <c r="AB42" i="3"/>
  <c r="AC42" i="3"/>
  <c r="AD42" i="3"/>
  <c r="AE42" i="3"/>
  <c r="AF42" i="3"/>
  <c r="AG42" i="3"/>
  <c r="AH42" i="3"/>
  <c r="AI42" i="3"/>
  <c r="AJ42" i="3"/>
  <c r="AK42" i="3"/>
  <c r="AL42" i="3"/>
  <c r="AM42" i="3"/>
  <c r="AN42" i="3"/>
  <c r="AO42" i="3"/>
  <c r="AP42" i="3"/>
  <c r="AQ42" i="3"/>
  <c r="AR42" i="3"/>
  <c r="AS42" i="3"/>
  <c r="AT42" i="3"/>
  <c r="AU42" i="3"/>
  <c r="AV42" i="3"/>
  <c r="B43" i="3"/>
  <c r="C43" i="3"/>
  <c r="D43" i="3"/>
  <c r="E43" i="3"/>
  <c r="F43" i="3"/>
  <c r="G43" i="3"/>
  <c r="H43" i="3"/>
  <c r="I43" i="3"/>
  <c r="J43" i="3"/>
  <c r="K43" i="3"/>
  <c r="L43" i="3"/>
  <c r="M43" i="3"/>
  <c r="N43" i="3"/>
  <c r="O43" i="3"/>
  <c r="P43" i="3"/>
  <c r="Q43" i="3"/>
  <c r="R43" i="3"/>
  <c r="S43" i="3"/>
  <c r="T43" i="3"/>
  <c r="U43" i="3"/>
  <c r="V43" i="3"/>
  <c r="W43" i="3"/>
  <c r="X43" i="3"/>
  <c r="Y43" i="3"/>
  <c r="Z43" i="3"/>
  <c r="AA43" i="3"/>
  <c r="AB43" i="3"/>
  <c r="AC43" i="3"/>
  <c r="AD43" i="3"/>
  <c r="AE43" i="3"/>
  <c r="AF43" i="3"/>
  <c r="AG43" i="3"/>
  <c r="AH43" i="3"/>
  <c r="AI43" i="3"/>
  <c r="AJ43" i="3"/>
  <c r="AK43" i="3"/>
  <c r="AL43" i="3"/>
  <c r="AM43" i="3"/>
  <c r="AN43" i="3"/>
  <c r="AO43" i="3"/>
  <c r="AP43" i="3"/>
  <c r="AQ43" i="3"/>
  <c r="AR43" i="3"/>
  <c r="AS43" i="3"/>
  <c r="AT43" i="3"/>
  <c r="AU43" i="3"/>
  <c r="AV43" i="3"/>
  <c r="B44" i="3"/>
  <c r="C44" i="3"/>
  <c r="D44" i="3"/>
  <c r="E44" i="3"/>
  <c r="F44" i="3"/>
  <c r="G44" i="3"/>
  <c r="H44" i="3"/>
  <c r="I44" i="3"/>
  <c r="J44" i="3"/>
  <c r="K44" i="3"/>
  <c r="L44" i="3"/>
  <c r="M44" i="3"/>
  <c r="N44" i="3"/>
  <c r="O44" i="3"/>
  <c r="P44" i="3"/>
  <c r="Q44" i="3"/>
  <c r="R44" i="3"/>
  <c r="S44" i="3"/>
  <c r="T44" i="3"/>
  <c r="U44" i="3"/>
  <c r="V44" i="3"/>
  <c r="W44" i="3"/>
  <c r="X44" i="3"/>
  <c r="Y44" i="3"/>
  <c r="Z44" i="3"/>
  <c r="AA44" i="3"/>
  <c r="AB44" i="3"/>
  <c r="AC44" i="3"/>
  <c r="AD44" i="3"/>
  <c r="AE44" i="3"/>
  <c r="AF44" i="3"/>
  <c r="AG44" i="3"/>
  <c r="AH44" i="3"/>
  <c r="AI44" i="3"/>
  <c r="AJ44" i="3"/>
  <c r="AK44" i="3"/>
  <c r="AL44" i="3"/>
  <c r="AM44" i="3"/>
  <c r="AN44" i="3"/>
  <c r="AO44" i="3"/>
  <c r="AP44" i="3"/>
  <c r="AQ44" i="3"/>
  <c r="AR44" i="3"/>
  <c r="AS44" i="3"/>
  <c r="AT44" i="3"/>
  <c r="AU44" i="3"/>
  <c r="AV44" i="3"/>
  <c r="B45" i="3"/>
  <c r="C45" i="3"/>
  <c r="D45" i="3"/>
  <c r="E45" i="3"/>
  <c r="F45" i="3"/>
  <c r="G45" i="3"/>
  <c r="H45" i="3"/>
  <c r="I45" i="3"/>
  <c r="J45" i="3"/>
  <c r="K45" i="3"/>
  <c r="L45" i="3"/>
  <c r="M45" i="3"/>
  <c r="N45" i="3"/>
  <c r="O45" i="3"/>
  <c r="P45" i="3"/>
  <c r="Q45" i="3"/>
  <c r="R45" i="3"/>
  <c r="S45" i="3"/>
  <c r="T45" i="3"/>
  <c r="U45" i="3"/>
  <c r="V45" i="3"/>
  <c r="W45" i="3"/>
  <c r="X45" i="3"/>
  <c r="Y45" i="3"/>
  <c r="Z45" i="3"/>
  <c r="AA45" i="3"/>
  <c r="AB45" i="3"/>
  <c r="AC45" i="3"/>
  <c r="AD45" i="3"/>
  <c r="AE45" i="3"/>
  <c r="AF45" i="3"/>
  <c r="AG45" i="3"/>
  <c r="AH45" i="3"/>
  <c r="AI45" i="3"/>
  <c r="AJ45" i="3"/>
  <c r="AK45" i="3"/>
  <c r="AL45" i="3"/>
  <c r="AM45" i="3"/>
  <c r="AN45" i="3"/>
  <c r="AO45" i="3"/>
  <c r="AP45" i="3"/>
  <c r="AQ45" i="3"/>
  <c r="AR45" i="3"/>
  <c r="AS45" i="3"/>
  <c r="AT45" i="3"/>
  <c r="AU45" i="3"/>
  <c r="AV45" i="3"/>
  <c r="B46" i="3"/>
  <c r="C46" i="3"/>
  <c r="D46" i="3"/>
  <c r="E46" i="3"/>
  <c r="F46" i="3"/>
  <c r="G46" i="3"/>
  <c r="H46" i="3"/>
  <c r="I46" i="3"/>
  <c r="J46" i="3"/>
  <c r="K46" i="3"/>
  <c r="L46" i="3"/>
  <c r="M46" i="3"/>
  <c r="N46" i="3"/>
  <c r="O46" i="3"/>
  <c r="P46" i="3"/>
  <c r="Q46" i="3"/>
  <c r="R46" i="3"/>
  <c r="S46" i="3"/>
  <c r="T46" i="3"/>
  <c r="U46" i="3"/>
  <c r="V46" i="3"/>
  <c r="W46" i="3"/>
  <c r="X46" i="3"/>
  <c r="Y46" i="3"/>
  <c r="Z46" i="3"/>
  <c r="AA46" i="3"/>
  <c r="AB46" i="3"/>
  <c r="AC46" i="3"/>
  <c r="AD46" i="3"/>
  <c r="AE46" i="3"/>
  <c r="AF46" i="3"/>
  <c r="AG46" i="3"/>
  <c r="AH46" i="3"/>
  <c r="AI46" i="3"/>
  <c r="AJ46" i="3"/>
  <c r="AK46" i="3"/>
  <c r="AL46" i="3"/>
  <c r="AM46" i="3"/>
  <c r="AN46" i="3"/>
  <c r="AO46" i="3"/>
  <c r="AP46" i="3"/>
  <c r="AQ46" i="3"/>
  <c r="AR46" i="3"/>
  <c r="AS46" i="3"/>
  <c r="AT46" i="3"/>
  <c r="AU46" i="3"/>
  <c r="AV46" i="3"/>
  <c r="B47" i="3"/>
  <c r="C47" i="3"/>
  <c r="D47" i="3"/>
  <c r="E47" i="3"/>
  <c r="F47" i="3"/>
  <c r="G47" i="3"/>
  <c r="H47" i="3"/>
  <c r="I47" i="3"/>
  <c r="J47" i="3"/>
  <c r="K47" i="3"/>
  <c r="L47" i="3"/>
  <c r="M47" i="3"/>
  <c r="N47" i="3"/>
  <c r="O47" i="3"/>
  <c r="P47" i="3"/>
  <c r="Q47" i="3"/>
  <c r="R47" i="3"/>
  <c r="S47" i="3"/>
  <c r="T47" i="3"/>
  <c r="U47" i="3"/>
  <c r="V47" i="3"/>
  <c r="W47" i="3"/>
  <c r="X47" i="3"/>
  <c r="Y47" i="3"/>
  <c r="Z47" i="3"/>
  <c r="AA47" i="3"/>
  <c r="AB47" i="3"/>
  <c r="AC47" i="3"/>
  <c r="AD47" i="3"/>
  <c r="AE47" i="3"/>
  <c r="AF47" i="3"/>
  <c r="AG47" i="3"/>
  <c r="AH47" i="3"/>
  <c r="AI47" i="3"/>
  <c r="AJ47" i="3"/>
  <c r="AK47" i="3"/>
  <c r="AL47" i="3"/>
  <c r="AM47" i="3"/>
  <c r="AN47" i="3"/>
  <c r="AO47" i="3"/>
  <c r="AP47" i="3"/>
  <c r="AQ47" i="3"/>
  <c r="AR47" i="3"/>
  <c r="AS47" i="3"/>
  <c r="AT47" i="3"/>
  <c r="AU47" i="3"/>
  <c r="AV47" i="3"/>
  <c r="B48" i="3"/>
  <c r="C48" i="3"/>
  <c r="D48" i="3"/>
  <c r="E48" i="3"/>
  <c r="F48" i="3"/>
  <c r="G48" i="3"/>
  <c r="H48" i="3"/>
  <c r="I48" i="3"/>
  <c r="J48" i="3"/>
  <c r="K48" i="3"/>
  <c r="L48" i="3"/>
  <c r="M48" i="3"/>
  <c r="N48" i="3"/>
  <c r="O48" i="3"/>
  <c r="P48" i="3"/>
  <c r="Q48" i="3"/>
  <c r="R48" i="3"/>
  <c r="S48" i="3"/>
  <c r="T48" i="3"/>
  <c r="U48" i="3"/>
  <c r="V48" i="3"/>
  <c r="W48" i="3"/>
  <c r="X48" i="3"/>
  <c r="Y48" i="3"/>
  <c r="Z48" i="3"/>
  <c r="AA48" i="3"/>
  <c r="AB48" i="3"/>
  <c r="AC48" i="3"/>
  <c r="AD48" i="3"/>
  <c r="AE48" i="3"/>
  <c r="AF48" i="3"/>
  <c r="AG48" i="3"/>
  <c r="AH48" i="3"/>
  <c r="AI48" i="3"/>
  <c r="AJ48" i="3"/>
  <c r="AK48" i="3"/>
  <c r="AL48" i="3"/>
  <c r="AM48" i="3"/>
  <c r="AN48" i="3"/>
  <c r="AO48" i="3"/>
  <c r="AP48" i="3"/>
  <c r="AQ48" i="3"/>
  <c r="AR48" i="3"/>
  <c r="AS48" i="3"/>
  <c r="AT48" i="3"/>
  <c r="AU48" i="3"/>
  <c r="AV48" i="3"/>
  <c r="B49" i="3"/>
  <c r="C49" i="3"/>
  <c r="D49" i="3"/>
  <c r="E49" i="3"/>
  <c r="F49" i="3"/>
  <c r="G49" i="3"/>
  <c r="H49" i="3"/>
  <c r="I49" i="3"/>
  <c r="J49" i="3"/>
  <c r="K49" i="3"/>
  <c r="L49" i="3"/>
  <c r="M49" i="3"/>
  <c r="N49" i="3"/>
  <c r="O49" i="3"/>
  <c r="P49" i="3"/>
  <c r="Q49" i="3"/>
  <c r="R49" i="3"/>
  <c r="S49" i="3"/>
  <c r="T49" i="3"/>
  <c r="U49" i="3"/>
  <c r="V49" i="3"/>
  <c r="W49" i="3"/>
  <c r="X49" i="3"/>
  <c r="Y49" i="3"/>
  <c r="Z49" i="3"/>
  <c r="AA49" i="3"/>
  <c r="AB49" i="3"/>
  <c r="AC49" i="3"/>
  <c r="AD49" i="3"/>
  <c r="AE49" i="3"/>
  <c r="AF49" i="3"/>
  <c r="AG49" i="3"/>
  <c r="AH49" i="3"/>
  <c r="AI49" i="3"/>
  <c r="AJ49" i="3"/>
  <c r="AK49" i="3"/>
  <c r="AL49" i="3"/>
  <c r="AM49" i="3"/>
  <c r="AN49" i="3"/>
  <c r="AO49" i="3"/>
  <c r="AP49" i="3"/>
  <c r="AQ49" i="3"/>
  <c r="AR49" i="3"/>
  <c r="AS49" i="3"/>
  <c r="AT49" i="3"/>
  <c r="AU49" i="3"/>
  <c r="AV49" i="3"/>
  <c r="B50" i="3"/>
  <c r="C50" i="3"/>
  <c r="D50" i="3"/>
  <c r="E50" i="3"/>
  <c r="F50" i="3"/>
  <c r="G50" i="3"/>
  <c r="H50" i="3"/>
  <c r="I50" i="3"/>
  <c r="J50" i="3"/>
  <c r="K50" i="3"/>
  <c r="L50" i="3"/>
  <c r="M50" i="3"/>
  <c r="N50" i="3"/>
  <c r="O50" i="3"/>
  <c r="P50" i="3"/>
  <c r="Q50" i="3"/>
  <c r="R50" i="3"/>
  <c r="S50" i="3"/>
  <c r="T50" i="3"/>
  <c r="U50" i="3"/>
  <c r="V50" i="3"/>
  <c r="W50" i="3"/>
  <c r="X50" i="3"/>
  <c r="Y50" i="3"/>
  <c r="Z50" i="3"/>
  <c r="AA50" i="3"/>
  <c r="AB50" i="3"/>
  <c r="AC50" i="3"/>
  <c r="AD50" i="3"/>
  <c r="AE50" i="3"/>
  <c r="AF50" i="3"/>
  <c r="AG50" i="3"/>
  <c r="AH50" i="3"/>
  <c r="AI50" i="3"/>
  <c r="AJ50" i="3"/>
  <c r="AK50" i="3"/>
  <c r="AL50" i="3"/>
  <c r="AM50" i="3"/>
  <c r="AN50" i="3"/>
  <c r="AO50" i="3"/>
  <c r="AP50" i="3"/>
  <c r="AQ50" i="3"/>
  <c r="AR50" i="3"/>
  <c r="AS50" i="3"/>
  <c r="AT50" i="3"/>
  <c r="AU50" i="3"/>
  <c r="AV50" i="3"/>
  <c r="B51" i="3"/>
  <c r="C51" i="3"/>
  <c r="D51" i="3"/>
  <c r="E51" i="3"/>
  <c r="F51" i="3"/>
  <c r="G51" i="3"/>
  <c r="H51" i="3"/>
  <c r="I51" i="3"/>
  <c r="J51" i="3"/>
  <c r="K51" i="3"/>
  <c r="L51" i="3"/>
  <c r="M51" i="3"/>
  <c r="N51" i="3"/>
  <c r="O51" i="3"/>
  <c r="P51" i="3"/>
  <c r="Q51" i="3"/>
  <c r="R51" i="3"/>
  <c r="S51" i="3"/>
  <c r="T51" i="3"/>
  <c r="U51" i="3"/>
  <c r="V51" i="3"/>
  <c r="W51" i="3"/>
  <c r="X51" i="3"/>
  <c r="Y51" i="3"/>
  <c r="Z51" i="3"/>
  <c r="AA51" i="3"/>
  <c r="AB51" i="3"/>
  <c r="AC51" i="3"/>
  <c r="AD51" i="3"/>
  <c r="AE51" i="3"/>
  <c r="AF51" i="3"/>
  <c r="AG51" i="3"/>
  <c r="AH51" i="3"/>
  <c r="AI51" i="3"/>
  <c r="AJ51" i="3"/>
  <c r="AK51" i="3"/>
  <c r="AL51" i="3"/>
  <c r="AM51" i="3"/>
  <c r="AN51" i="3"/>
  <c r="AO51" i="3"/>
  <c r="AP51" i="3"/>
  <c r="AQ51" i="3"/>
  <c r="AR51" i="3"/>
  <c r="AS51" i="3"/>
  <c r="AT51" i="3"/>
  <c r="AU51" i="3"/>
  <c r="AV51" i="3"/>
  <c r="B52" i="3"/>
  <c r="C52" i="3"/>
  <c r="D52" i="3"/>
  <c r="E52" i="3"/>
  <c r="F52" i="3"/>
  <c r="G52" i="3"/>
  <c r="H52" i="3"/>
  <c r="I52" i="3"/>
  <c r="J52" i="3"/>
  <c r="K52" i="3"/>
  <c r="L52" i="3"/>
  <c r="M52" i="3"/>
  <c r="N52" i="3"/>
  <c r="O52" i="3"/>
  <c r="P52" i="3"/>
  <c r="Q52" i="3"/>
  <c r="R52" i="3"/>
  <c r="S52" i="3"/>
  <c r="T52" i="3"/>
  <c r="U52" i="3"/>
  <c r="V52" i="3"/>
  <c r="W52" i="3"/>
  <c r="X52" i="3"/>
  <c r="Y52" i="3"/>
  <c r="Z52" i="3"/>
  <c r="AA52" i="3"/>
  <c r="AB52" i="3"/>
  <c r="AC52" i="3"/>
  <c r="AD52" i="3"/>
  <c r="AE52" i="3"/>
  <c r="AF52" i="3"/>
  <c r="AG52" i="3"/>
  <c r="AH52" i="3"/>
  <c r="AI52" i="3"/>
  <c r="AJ52" i="3"/>
  <c r="AK52" i="3"/>
  <c r="AL52" i="3"/>
  <c r="AM52" i="3"/>
  <c r="AN52" i="3"/>
  <c r="AO52" i="3"/>
  <c r="AP52" i="3"/>
  <c r="AQ52" i="3"/>
  <c r="AR52" i="3"/>
  <c r="AS52" i="3"/>
  <c r="AT52" i="3"/>
  <c r="AU52" i="3"/>
  <c r="AV52" i="3"/>
  <c r="B53" i="3"/>
  <c r="C53" i="3"/>
  <c r="D53" i="3"/>
  <c r="E53" i="3"/>
  <c r="F53" i="3"/>
  <c r="G53" i="3"/>
  <c r="H53" i="3"/>
  <c r="I53" i="3"/>
  <c r="J53" i="3"/>
  <c r="K53" i="3"/>
  <c r="L53" i="3"/>
  <c r="M53" i="3"/>
  <c r="N53" i="3"/>
  <c r="O53" i="3"/>
  <c r="P53" i="3"/>
  <c r="Q53" i="3"/>
  <c r="R53" i="3"/>
  <c r="S53" i="3"/>
  <c r="T53" i="3"/>
  <c r="U53" i="3"/>
  <c r="V53" i="3"/>
  <c r="W53" i="3"/>
  <c r="X53" i="3"/>
  <c r="Y53" i="3"/>
  <c r="Z53" i="3"/>
  <c r="AA53" i="3"/>
  <c r="AB53" i="3"/>
  <c r="AC53" i="3"/>
  <c r="AD53" i="3"/>
  <c r="AE53" i="3"/>
  <c r="AF53" i="3"/>
  <c r="AG53" i="3"/>
  <c r="AH53" i="3"/>
  <c r="AI53" i="3"/>
  <c r="AJ53" i="3"/>
  <c r="AK53" i="3"/>
  <c r="AL53" i="3"/>
  <c r="AM53" i="3"/>
  <c r="AN53" i="3"/>
  <c r="AO53" i="3"/>
  <c r="AP53" i="3"/>
  <c r="AQ53" i="3"/>
  <c r="AR53" i="3"/>
  <c r="AS53" i="3"/>
  <c r="AT53" i="3"/>
  <c r="AU53" i="3"/>
  <c r="AV53" i="3"/>
  <c r="B54" i="3"/>
  <c r="C54" i="3"/>
  <c r="D54" i="3"/>
  <c r="E54" i="3"/>
  <c r="F54" i="3"/>
  <c r="G54" i="3"/>
  <c r="H54" i="3"/>
  <c r="I54" i="3"/>
  <c r="J54" i="3"/>
  <c r="K54" i="3"/>
  <c r="L54" i="3"/>
  <c r="M54" i="3"/>
  <c r="N54" i="3"/>
  <c r="O54" i="3"/>
  <c r="P54" i="3"/>
  <c r="Q54" i="3"/>
  <c r="R54" i="3"/>
  <c r="S54" i="3"/>
  <c r="T54" i="3"/>
  <c r="U54" i="3"/>
  <c r="V54" i="3"/>
  <c r="W54" i="3"/>
  <c r="X54" i="3"/>
  <c r="Y54" i="3"/>
  <c r="Z54" i="3"/>
  <c r="AA54" i="3"/>
  <c r="AB54" i="3"/>
  <c r="AC54" i="3"/>
  <c r="AD54" i="3"/>
  <c r="AE54" i="3"/>
  <c r="AF54" i="3"/>
  <c r="AG54" i="3"/>
  <c r="AH54" i="3"/>
  <c r="AI54" i="3"/>
  <c r="AJ54" i="3"/>
  <c r="AK54" i="3"/>
  <c r="AL54" i="3"/>
  <c r="AM54" i="3"/>
  <c r="AN54" i="3"/>
  <c r="AO54" i="3"/>
  <c r="AP54" i="3"/>
  <c r="AQ54" i="3"/>
  <c r="AR54" i="3"/>
  <c r="AS54" i="3"/>
  <c r="AT54" i="3"/>
  <c r="AU54" i="3"/>
  <c r="AV54" i="3"/>
  <c r="B55" i="3"/>
  <c r="C55" i="3"/>
  <c r="D55" i="3"/>
  <c r="E55" i="3"/>
  <c r="F55" i="3"/>
  <c r="G55" i="3"/>
  <c r="H55" i="3"/>
  <c r="I55" i="3"/>
  <c r="J55" i="3"/>
  <c r="K55" i="3"/>
  <c r="L55" i="3"/>
  <c r="M55" i="3"/>
  <c r="N55" i="3"/>
  <c r="O55" i="3"/>
  <c r="P55" i="3"/>
  <c r="Q55" i="3"/>
  <c r="R55" i="3"/>
  <c r="S55" i="3"/>
  <c r="T55" i="3"/>
  <c r="U55" i="3"/>
  <c r="V55" i="3"/>
  <c r="W55" i="3"/>
  <c r="X55" i="3"/>
  <c r="Y55" i="3"/>
  <c r="Z55" i="3"/>
  <c r="AA55" i="3"/>
  <c r="AB55" i="3"/>
  <c r="AC55" i="3"/>
  <c r="AD55" i="3"/>
  <c r="AE55" i="3"/>
  <c r="AF55" i="3"/>
  <c r="AG55" i="3"/>
  <c r="AH55" i="3"/>
  <c r="AI55" i="3"/>
  <c r="AJ55" i="3"/>
  <c r="AK55" i="3"/>
  <c r="AL55" i="3"/>
  <c r="AM55" i="3"/>
  <c r="AN55" i="3"/>
  <c r="AO55" i="3"/>
  <c r="AP55" i="3"/>
  <c r="AQ55" i="3"/>
  <c r="AR55" i="3"/>
  <c r="AS55" i="3"/>
  <c r="AT55" i="3"/>
  <c r="AU55" i="3"/>
  <c r="AV55" i="3"/>
  <c r="B56" i="3"/>
  <c r="C56" i="3"/>
  <c r="D56" i="3"/>
  <c r="E56" i="3"/>
  <c r="F56" i="3"/>
  <c r="G56" i="3"/>
  <c r="H56" i="3"/>
  <c r="I56" i="3"/>
  <c r="J56" i="3"/>
  <c r="K56" i="3"/>
  <c r="L56" i="3"/>
  <c r="M56" i="3"/>
  <c r="N56" i="3"/>
  <c r="O56" i="3"/>
  <c r="P56" i="3"/>
  <c r="Q56" i="3"/>
  <c r="R56" i="3"/>
  <c r="S56" i="3"/>
  <c r="T56" i="3"/>
  <c r="U56" i="3"/>
  <c r="V56" i="3"/>
  <c r="W56" i="3"/>
  <c r="X56" i="3"/>
  <c r="Y56" i="3"/>
  <c r="Z56" i="3"/>
  <c r="AA56" i="3"/>
  <c r="AB56" i="3"/>
  <c r="AC56" i="3"/>
  <c r="AD56" i="3"/>
  <c r="AE56" i="3"/>
  <c r="AF56" i="3"/>
  <c r="AG56" i="3"/>
  <c r="AH56" i="3"/>
  <c r="AI56" i="3"/>
  <c r="AJ56" i="3"/>
  <c r="AK56" i="3"/>
  <c r="AL56" i="3"/>
  <c r="AM56" i="3"/>
  <c r="AN56" i="3"/>
  <c r="AO56" i="3"/>
  <c r="AP56" i="3"/>
  <c r="AQ56" i="3"/>
  <c r="AR56" i="3"/>
  <c r="AS56" i="3"/>
  <c r="AT56" i="3"/>
  <c r="AU56" i="3"/>
  <c r="AV56" i="3"/>
  <c r="B57" i="3"/>
  <c r="C57" i="3"/>
  <c r="D57" i="3"/>
  <c r="E57" i="3"/>
  <c r="F57" i="3"/>
  <c r="G57" i="3"/>
  <c r="H57" i="3"/>
  <c r="I57" i="3"/>
  <c r="J57" i="3"/>
  <c r="K57" i="3"/>
  <c r="L57" i="3"/>
  <c r="M57" i="3"/>
  <c r="N57" i="3"/>
  <c r="O57" i="3"/>
  <c r="P57" i="3"/>
  <c r="Q57" i="3"/>
  <c r="R57" i="3"/>
  <c r="S57" i="3"/>
  <c r="T57" i="3"/>
  <c r="U57" i="3"/>
  <c r="V57" i="3"/>
  <c r="W57" i="3"/>
  <c r="X57" i="3"/>
  <c r="Y57" i="3"/>
  <c r="Z57" i="3"/>
  <c r="AA57" i="3"/>
  <c r="AB57" i="3"/>
  <c r="AC57" i="3"/>
  <c r="AD57" i="3"/>
  <c r="AE57" i="3"/>
  <c r="AF57" i="3"/>
  <c r="AG57" i="3"/>
  <c r="AH57" i="3"/>
  <c r="AI57" i="3"/>
  <c r="AJ57" i="3"/>
  <c r="AK57" i="3"/>
  <c r="AL57" i="3"/>
  <c r="AM57" i="3"/>
  <c r="AN57" i="3"/>
  <c r="AO57" i="3"/>
  <c r="AP57" i="3"/>
  <c r="AQ57" i="3"/>
  <c r="AR57" i="3"/>
  <c r="AS57" i="3"/>
  <c r="AT57" i="3"/>
  <c r="AU57" i="3"/>
  <c r="AV57" i="3"/>
  <c r="B58" i="3"/>
  <c r="C58" i="3"/>
  <c r="D58" i="3"/>
  <c r="E58" i="3"/>
  <c r="F58" i="3"/>
  <c r="G58" i="3"/>
  <c r="H58" i="3"/>
  <c r="I58" i="3"/>
  <c r="J58" i="3"/>
  <c r="K58" i="3"/>
  <c r="L58" i="3"/>
  <c r="M58" i="3"/>
  <c r="N58" i="3"/>
  <c r="O58" i="3"/>
  <c r="P58" i="3"/>
  <c r="S58" i="3"/>
  <c r="T58" i="3"/>
  <c r="U58" i="3"/>
  <c r="V58" i="3"/>
  <c r="W58" i="3"/>
  <c r="X58" i="3"/>
  <c r="Y58" i="3"/>
  <c r="Z58" i="3"/>
  <c r="AA58" i="3"/>
  <c r="AB58" i="3"/>
  <c r="AC58" i="3"/>
  <c r="AD58" i="3"/>
  <c r="AE58" i="3"/>
  <c r="AF58" i="3"/>
  <c r="AG58" i="3"/>
  <c r="AH58" i="3"/>
  <c r="AI58" i="3"/>
  <c r="AJ58" i="3"/>
  <c r="AK58" i="3"/>
  <c r="AL58" i="3"/>
  <c r="AM58" i="3"/>
  <c r="AN58" i="3"/>
  <c r="AO58" i="3"/>
  <c r="AP58" i="3"/>
  <c r="AQ58" i="3"/>
  <c r="AR58" i="3"/>
  <c r="AS58" i="3"/>
  <c r="AT58" i="3"/>
  <c r="AU58" i="3"/>
  <c r="AV58" i="3"/>
  <c r="B59" i="3"/>
  <c r="C59" i="3"/>
  <c r="D59" i="3"/>
  <c r="E59" i="3"/>
  <c r="F59" i="3"/>
  <c r="G59" i="3"/>
  <c r="I59" i="3"/>
  <c r="J59" i="3"/>
  <c r="K59" i="3"/>
  <c r="L59" i="3"/>
  <c r="M59" i="3"/>
  <c r="N59" i="3"/>
  <c r="O59" i="3"/>
  <c r="P59" i="3"/>
  <c r="S59" i="3"/>
  <c r="T59" i="3"/>
  <c r="U59" i="3"/>
  <c r="V59" i="3"/>
  <c r="W59" i="3"/>
  <c r="X59" i="3"/>
  <c r="Y59" i="3"/>
  <c r="Z59" i="3"/>
  <c r="AA59" i="3"/>
  <c r="AB59" i="3"/>
  <c r="AC59" i="3"/>
  <c r="AD59" i="3"/>
  <c r="AE59" i="3"/>
  <c r="AF59" i="3"/>
  <c r="AG59" i="3"/>
  <c r="AH59" i="3"/>
  <c r="AI59" i="3"/>
  <c r="AJ59" i="3"/>
  <c r="AK59" i="3"/>
  <c r="AL59" i="3"/>
  <c r="AM59" i="3"/>
  <c r="AN59" i="3"/>
  <c r="AO59" i="3"/>
  <c r="AP59" i="3"/>
  <c r="AQ59" i="3"/>
  <c r="AR59" i="3"/>
  <c r="AS59" i="3"/>
  <c r="AT59" i="3"/>
  <c r="AU59" i="3"/>
  <c r="AV59" i="3"/>
  <c r="B60" i="3"/>
  <c r="C60" i="3"/>
  <c r="D60" i="3"/>
  <c r="E60" i="3"/>
  <c r="F60" i="3"/>
  <c r="G60" i="3"/>
  <c r="I60" i="3"/>
  <c r="J60" i="3"/>
  <c r="K60" i="3"/>
  <c r="L60" i="3"/>
  <c r="M60" i="3"/>
  <c r="N60" i="3"/>
  <c r="O60" i="3"/>
  <c r="P60" i="3"/>
  <c r="S60" i="3"/>
  <c r="T60" i="3"/>
  <c r="U60" i="3"/>
  <c r="V60" i="3"/>
  <c r="W60" i="3"/>
  <c r="X60" i="3"/>
  <c r="Y60" i="3"/>
  <c r="Z60" i="3"/>
  <c r="AA60" i="3"/>
  <c r="AB60" i="3"/>
  <c r="AC60" i="3"/>
  <c r="AD60" i="3"/>
  <c r="AE60" i="3"/>
  <c r="AF60" i="3"/>
  <c r="AG60" i="3"/>
  <c r="AH60" i="3"/>
  <c r="AI60" i="3"/>
  <c r="AJ60" i="3"/>
  <c r="AK60" i="3"/>
  <c r="AL60" i="3"/>
  <c r="AM60" i="3"/>
  <c r="AN60" i="3"/>
  <c r="AO60" i="3"/>
  <c r="AP60" i="3"/>
  <c r="AQ60" i="3"/>
  <c r="AR60" i="3"/>
  <c r="AS60" i="3"/>
  <c r="AT60" i="3"/>
  <c r="AU60" i="3"/>
  <c r="AV60" i="3"/>
  <c r="B61" i="3"/>
  <c r="C61" i="3"/>
  <c r="D61" i="3"/>
  <c r="E61" i="3"/>
  <c r="F61" i="3"/>
  <c r="G61" i="3"/>
  <c r="I61" i="3"/>
  <c r="J61" i="3"/>
  <c r="K61" i="3"/>
  <c r="L61" i="3"/>
  <c r="M61" i="3"/>
  <c r="N61" i="3"/>
  <c r="O61" i="3"/>
  <c r="P61" i="3"/>
  <c r="S61" i="3"/>
  <c r="T61" i="3"/>
  <c r="U61" i="3"/>
  <c r="V61" i="3"/>
  <c r="W61" i="3"/>
  <c r="X61" i="3"/>
  <c r="Y61" i="3"/>
  <c r="Z61" i="3"/>
  <c r="AA61" i="3"/>
  <c r="AB61" i="3"/>
  <c r="AC61" i="3"/>
  <c r="AD61" i="3"/>
  <c r="AE61" i="3"/>
  <c r="AF61" i="3"/>
  <c r="AG61" i="3"/>
  <c r="AH61" i="3"/>
  <c r="AI61" i="3"/>
  <c r="AJ61" i="3"/>
  <c r="AK61" i="3"/>
  <c r="AL61" i="3"/>
  <c r="AM61" i="3"/>
  <c r="AN61" i="3"/>
  <c r="AO61" i="3"/>
  <c r="AP61" i="3"/>
  <c r="AQ61" i="3"/>
  <c r="AR61" i="3"/>
  <c r="AS61" i="3"/>
  <c r="AT61" i="3"/>
  <c r="AU61" i="3"/>
  <c r="AV61" i="3"/>
  <c r="B62" i="3"/>
  <c r="C62" i="3"/>
  <c r="D62" i="3"/>
  <c r="E62" i="3"/>
  <c r="F62" i="3"/>
  <c r="G62" i="3"/>
  <c r="I62" i="3"/>
  <c r="J62" i="3"/>
  <c r="K62" i="3"/>
  <c r="L62" i="3"/>
  <c r="M62" i="3"/>
  <c r="N62" i="3"/>
  <c r="O62" i="3"/>
  <c r="P62" i="3"/>
  <c r="S62" i="3"/>
  <c r="T62" i="3"/>
  <c r="U62" i="3"/>
  <c r="V62" i="3"/>
  <c r="W62" i="3"/>
  <c r="X62" i="3"/>
  <c r="Y62" i="3"/>
  <c r="Z62" i="3"/>
  <c r="AA62" i="3"/>
  <c r="AB62" i="3"/>
  <c r="AC62" i="3"/>
  <c r="AD62" i="3"/>
  <c r="AE62" i="3"/>
  <c r="AF62" i="3"/>
  <c r="AG62" i="3"/>
  <c r="AH62" i="3"/>
  <c r="AI62" i="3"/>
  <c r="AJ62" i="3"/>
  <c r="AK62" i="3"/>
  <c r="AL62" i="3"/>
  <c r="AM62" i="3"/>
  <c r="AN62" i="3"/>
  <c r="AO62" i="3"/>
  <c r="AP62" i="3"/>
  <c r="AQ62" i="3"/>
  <c r="AR62" i="3"/>
  <c r="AS62" i="3"/>
  <c r="AT62" i="3"/>
  <c r="AU62" i="3"/>
  <c r="AV62" i="3"/>
  <c r="B63" i="3"/>
  <c r="C63" i="3"/>
  <c r="D63" i="3"/>
  <c r="E63" i="3"/>
  <c r="F63" i="3"/>
  <c r="G63" i="3"/>
  <c r="I63" i="3"/>
  <c r="J63" i="3"/>
  <c r="K63" i="3"/>
  <c r="L63" i="3"/>
  <c r="M63" i="3"/>
  <c r="N63" i="3"/>
  <c r="O63" i="3"/>
  <c r="P63" i="3"/>
  <c r="S63" i="3"/>
  <c r="T63" i="3"/>
  <c r="U63" i="3"/>
  <c r="V63" i="3"/>
  <c r="W63" i="3"/>
  <c r="X63" i="3"/>
  <c r="Y63" i="3"/>
  <c r="Z63" i="3"/>
  <c r="AA63" i="3"/>
  <c r="AB63" i="3"/>
  <c r="AC63" i="3"/>
  <c r="AD63" i="3"/>
  <c r="AE63" i="3"/>
  <c r="AF63" i="3"/>
  <c r="AG63" i="3"/>
  <c r="AH63" i="3"/>
  <c r="AI63" i="3"/>
  <c r="AJ63" i="3"/>
  <c r="AK63" i="3"/>
  <c r="AL63" i="3"/>
  <c r="AM63" i="3"/>
  <c r="AN63" i="3"/>
  <c r="AO63" i="3"/>
  <c r="AP63" i="3"/>
  <c r="AQ63" i="3"/>
  <c r="AR63" i="3"/>
  <c r="AS63" i="3"/>
  <c r="AT63" i="3"/>
  <c r="AU63" i="3"/>
  <c r="AV63" i="3"/>
  <c r="B64" i="3"/>
  <c r="C64" i="3"/>
  <c r="D64" i="3"/>
  <c r="E64" i="3"/>
  <c r="F64" i="3"/>
  <c r="G64" i="3"/>
  <c r="I64" i="3"/>
  <c r="J64" i="3"/>
  <c r="K64" i="3"/>
  <c r="L64" i="3"/>
  <c r="M64" i="3"/>
  <c r="N64" i="3"/>
  <c r="O64" i="3"/>
  <c r="P64" i="3"/>
  <c r="S64" i="3"/>
  <c r="T64" i="3"/>
  <c r="U64" i="3"/>
  <c r="V64" i="3"/>
  <c r="W64" i="3"/>
  <c r="X64" i="3"/>
  <c r="Y64" i="3"/>
  <c r="Z64" i="3"/>
  <c r="AA64" i="3"/>
  <c r="AB64" i="3"/>
  <c r="AC64" i="3"/>
  <c r="AD64" i="3"/>
  <c r="AE64" i="3"/>
  <c r="AF64" i="3"/>
  <c r="AG64" i="3"/>
  <c r="AH64" i="3"/>
  <c r="AI64" i="3"/>
  <c r="AJ64" i="3"/>
  <c r="AK64" i="3"/>
  <c r="AL64" i="3"/>
  <c r="AM64" i="3"/>
  <c r="AN64" i="3"/>
  <c r="AO64" i="3"/>
  <c r="AP64" i="3"/>
  <c r="AQ64" i="3"/>
  <c r="AR64" i="3"/>
  <c r="AS64" i="3"/>
  <c r="AT64" i="3"/>
  <c r="AU64" i="3"/>
  <c r="AV64" i="3"/>
  <c r="B65" i="3"/>
  <c r="C65" i="3"/>
  <c r="D65" i="3"/>
  <c r="E65" i="3"/>
  <c r="F65" i="3"/>
  <c r="G65" i="3"/>
  <c r="I65" i="3"/>
  <c r="J65" i="3"/>
  <c r="K65" i="3"/>
  <c r="L65" i="3"/>
  <c r="M65" i="3"/>
  <c r="N65" i="3"/>
  <c r="O65" i="3"/>
  <c r="P65" i="3"/>
  <c r="S65" i="3"/>
  <c r="T65" i="3"/>
  <c r="U65" i="3"/>
  <c r="V65" i="3"/>
  <c r="W65" i="3"/>
  <c r="X65" i="3"/>
  <c r="Y65" i="3"/>
  <c r="Z65" i="3"/>
  <c r="AA65" i="3"/>
  <c r="AB65" i="3"/>
  <c r="AC65" i="3"/>
  <c r="AD65" i="3"/>
  <c r="AE65" i="3"/>
  <c r="AF65" i="3"/>
  <c r="AG65" i="3"/>
  <c r="AH65" i="3"/>
  <c r="AI65" i="3"/>
  <c r="AJ65" i="3"/>
  <c r="AK65" i="3"/>
  <c r="AL65" i="3"/>
  <c r="AM65" i="3"/>
  <c r="AN65" i="3"/>
  <c r="AO65" i="3"/>
  <c r="AP65" i="3"/>
  <c r="AQ65" i="3"/>
  <c r="AR65" i="3"/>
  <c r="AS65" i="3"/>
  <c r="AT65" i="3"/>
  <c r="AU65" i="3"/>
  <c r="AV65" i="3"/>
  <c r="B66" i="3"/>
  <c r="C66" i="3"/>
  <c r="D66" i="3"/>
  <c r="E66" i="3"/>
  <c r="F66" i="3"/>
  <c r="G66" i="3"/>
  <c r="I66" i="3"/>
  <c r="J66" i="3"/>
  <c r="K66" i="3"/>
  <c r="L66" i="3"/>
  <c r="M66" i="3"/>
  <c r="N66" i="3"/>
  <c r="O66" i="3"/>
  <c r="P66" i="3"/>
  <c r="S66" i="3"/>
  <c r="T66" i="3"/>
  <c r="U66" i="3"/>
  <c r="V66" i="3"/>
  <c r="W66" i="3"/>
  <c r="X66" i="3"/>
  <c r="Y66" i="3"/>
  <c r="Z66" i="3"/>
  <c r="AA66" i="3"/>
  <c r="AB66" i="3"/>
  <c r="AC66" i="3"/>
  <c r="AD66" i="3"/>
  <c r="AE66" i="3"/>
  <c r="AF66" i="3"/>
  <c r="AG66" i="3"/>
  <c r="AH66" i="3"/>
  <c r="AI66" i="3"/>
  <c r="AJ66" i="3"/>
  <c r="AK66" i="3"/>
  <c r="AL66" i="3"/>
  <c r="AM66" i="3"/>
  <c r="AN66" i="3"/>
  <c r="AO66" i="3"/>
  <c r="AP66" i="3"/>
  <c r="AQ66" i="3"/>
  <c r="AR66" i="3"/>
  <c r="AS66" i="3"/>
  <c r="AT66" i="3"/>
  <c r="AU66" i="3"/>
  <c r="AV66" i="3"/>
  <c r="B67" i="3"/>
  <c r="C67" i="3"/>
  <c r="D67" i="3"/>
  <c r="E67" i="3"/>
  <c r="F67" i="3"/>
  <c r="G67" i="3"/>
  <c r="I67" i="3"/>
  <c r="J67" i="3"/>
  <c r="K67" i="3"/>
  <c r="L67" i="3"/>
  <c r="M67" i="3"/>
  <c r="N67" i="3"/>
  <c r="O67" i="3"/>
  <c r="P67" i="3"/>
  <c r="S67" i="3"/>
  <c r="T67" i="3"/>
  <c r="U67" i="3"/>
  <c r="V67" i="3"/>
  <c r="W67" i="3"/>
  <c r="X67" i="3"/>
  <c r="Y67" i="3"/>
  <c r="Z67" i="3"/>
  <c r="AA67" i="3"/>
  <c r="AB67" i="3"/>
  <c r="AC67" i="3"/>
  <c r="AD67" i="3"/>
  <c r="AE67" i="3"/>
  <c r="AF67" i="3"/>
  <c r="AG67" i="3"/>
  <c r="AH67" i="3"/>
  <c r="AI67" i="3"/>
  <c r="AJ67" i="3"/>
  <c r="AK67" i="3"/>
  <c r="AL67" i="3"/>
  <c r="AM67" i="3"/>
  <c r="AN67" i="3"/>
  <c r="AO67" i="3"/>
  <c r="AP67" i="3"/>
  <c r="AQ67" i="3"/>
  <c r="AR67" i="3"/>
  <c r="AS67" i="3"/>
  <c r="AT67" i="3"/>
  <c r="AU67" i="3"/>
  <c r="AV67" i="3"/>
  <c r="B68" i="3"/>
  <c r="C68" i="3"/>
  <c r="D68" i="3"/>
  <c r="E68" i="3"/>
  <c r="F68" i="3"/>
  <c r="G68" i="3"/>
  <c r="I68" i="3"/>
  <c r="J68" i="3"/>
  <c r="K68" i="3"/>
  <c r="L68" i="3"/>
  <c r="M68" i="3"/>
  <c r="N68" i="3"/>
  <c r="O68" i="3"/>
  <c r="P68" i="3"/>
  <c r="S68" i="3"/>
  <c r="T68" i="3"/>
  <c r="U68" i="3"/>
  <c r="V68" i="3"/>
  <c r="W68" i="3"/>
  <c r="X68" i="3"/>
  <c r="Y68" i="3"/>
  <c r="Z68" i="3"/>
  <c r="AA68" i="3"/>
  <c r="AB68" i="3"/>
  <c r="AC68" i="3"/>
  <c r="AD68" i="3"/>
  <c r="AE68" i="3"/>
  <c r="AF68" i="3"/>
  <c r="AG68" i="3"/>
  <c r="AH68" i="3"/>
  <c r="AI68" i="3"/>
  <c r="AJ68" i="3"/>
  <c r="AK68" i="3"/>
  <c r="AL68" i="3"/>
  <c r="AM68" i="3"/>
  <c r="AN68" i="3"/>
  <c r="AO68" i="3"/>
  <c r="AP68" i="3"/>
  <c r="AQ68" i="3"/>
  <c r="AR68" i="3"/>
  <c r="AS68" i="3"/>
  <c r="AT68" i="3"/>
  <c r="AU68" i="3"/>
  <c r="AV68" i="3"/>
  <c r="B69" i="3"/>
  <c r="C69" i="3"/>
  <c r="D69" i="3"/>
  <c r="E69" i="3"/>
  <c r="F69" i="3"/>
  <c r="G69" i="3"/>
  <c r="I69" i="3"/>
  <c r="J69" i="3"/>
  <c r="K69" i="3"/>
  <c r="L69" i="3"/>
  <c r="M69" i="3"/>
  <c r="N69" i="3"/>
  <c r="O69" i="3"/>
  <c r="P69" i="3"/>
  <c r="S69" i="3"/>
  <c r="T69" i="3"/>
  <c r="U69" i="3"/>
  <c r="V69" i="3"/>
  <c r="W69" i="3"/>
  <c r="X69" i="3"/>
  <c r="Y69" i="3"/>
  <c r="Z69" i="3"/>
  <c r="AA69" i="3"/>
  <c r="AB69" i="3"/>
  <c r="AC69" i="3"/>
  <c r="AD69" i="3"/>
  <c r="AE69" i="3"/>
  <c r="AF69" i="3"/>
  <c r="AG69" i="3"/>
  <c r="AH69" i="3"/>
  <c r="AI69" i="3"/>
  <c r="AJ69" i="3"/>
  <c r="AK69" i="3"/>
  <c r="AL69" i="3"/>
  <c r="AM69" i="3"/>
  <c r="AN69" i="3"/>
  <c r="AO69" i="3"/>
  <c r="AP69" i="3"/>
  <c r="AQ69" i="3"/>
  <c r="AR69" i="3"/>
  <c r="AS69" i="3"/>
  <c r="AT69" i="3"/>
  <c r="AU69" i="3"/>
  <c r="AV69" i="3"/>
  <c r="B70" i="3"/>
  <c r="C70" i="3"/>
  <c r="D70" i="3"/>
  <c r="E70" i="3"/>
  <c r="F70" i="3"/>
  <c r="G70" i="3"/>
  <c r="I70" i="3"/>
  <c r="J70" i="3"/>
  <c r="K70" i="3"/>
  <c r="L70" i="3"/>
  <c r="M70" i="3"/>
  <c r="N70" i="3"/>
  <c r="O70" i="3"/>
  <c r="P70" i="3"/>
  <c r="S70" i="3"/>
  <c r="T70" i="3"/>
  <c r="U70" i="3"/>
  <c r="V70" i="3"/>
  <c r="W70" i="3"/>
  <c r="X70" i="3"/>
  <c r="Y70" i="3"/>
  <c r="Z70" i="3"/>
  <c r="AA70" i="3"/>
  <c r="AB70" i="3"/>
  <c r="AC70" i="3"/>
  <c r="AD70" i="3"/>
  <c r="AE70" i="3"/>
  <c r="AF70" i="3"/>
  <c r="AG70" i="3"/>
  <c r="AH70" i="3"/>
  <c r="AI70" i="3"/>
  <c r="AJ70" i="3"/>
  <c r="AK70" i="3"/>
  <c r="AL70" i="3"/>
  <c r="AM70" i="3"/>
  <c r="AN70" i="3"/>
  <c r="AO70" i="3"/>
  <c r="AP70" i="3"/>
  <c r="AQ70" i="3"/>
  <c r="AR70" i="3"/>
  <c r="AS70" i="3"/>
  <c r="AT70" i="3"/>
  <c r="AU70" i="3"/>
  <c r="AV70" i="3"/>
  <c r="B71" i="3"/>
  <c r="C71" i="3"/>
  <c r="D71" i="3"/>
  <c r="E71" i="3"/>
  <c r="F71" i="3"/>
  <c r="G71" i="3"/>
  <c r="I71" i="3"/>
  <c r="J71" i="3"/>
  <c r="K71" i="3"/>
  <c r="L71" i="3"/>
  <c r="M71" i="3"/>
  <c r="N71" i="3"/>
  <c r="O71" i="3"/>
  <c r="P71" i="3"/>
  <c r="S71" i="3"/>
  <c r="T71" i="3"/>
  <c r="U71" i="3"/>
  <c r="V71" i="3"/>
  <c r="W71" i="3"/>
  <c r="X71" i="3"/>
  <c r="Y71" i="3"/>
  <c r="Z71" i="3"/>
  <c r="AA71" i="3"/>
  <c r="AB71" i="3"/>
  <c r="AC71" i="3"/>
  <c r="AD71" i="3"/>
  <c r="AE71" i="3"/>
  <c r="AF71" i="3"/>
  <c r="AG71" i="3"/>
  <c r="AH71" i="3"/>
  <c r="AI71" i="3"/>
  <c r="AJ71" i="3"/>
  <c r="AK71" i="3"/>
  <c r="AL71" i="3"/>
  <c r="AM71" i="3"/>
  <c r="AN71" i="3"/>
  <c r="AO71" i="3"/>
  <c r="AP71" i="3"/>
  <c r="AQ71" i="3"/>
  <c r="AR71" i="3"/>
  <c r="AS71" i="3"/>
  <c r="AT71" i="3"/>
  <c r="AU71" i="3"/>
  <c r="AV71" i="3"/>
  <c r="B72" i="3"/>
  <c r="C72" i="3"/>
  <c r="D72" i="3"/>
  <c r="E72" i="3"/>
  <c r="F72" i="3"/>
  <c r="G72" i="3"/>
  <c r="I72" i="3"/>
  <c r="J72" i="3"/>
  <c r="K72" i="3"/>
  <c r="L72" i="3"/>
  <c r="M72" i="3"/>
  <c r="N72" i="3"/>
  <c r="O72" i="3"/>
  <c r="P72" i="3"/>
  <c r="S72" i="3"/>
  <c r="T72" i="3"/>
  <c r="U72" i="3"/>
  <c r="V72" i="3"/>
  <c r="W72" i="3"/>
  <c r="X72" i="3"/>
  <c r="Y72" i="3"/>
  <c r="Z72" i="3"/>
  <c r="AA72" i="3"/>
  <c r="AB72" i="3"/>
  <c r="AC72" i="3"/>
  <c r="AD72" i="3"/>
  <c r="AE72" i="3"/>
  <c r="AF72" i="3"/>
  <c r="AG72" i="3"/>
  <c r="AH72" i="3"/>
  <c r="AI72" i="3"/>
  <c r="AJ72" i="3"/>
  <c r="AK72" i="3"/>
  <c r="AL72" i="3"/>
  <c r="AM72" i="3"/>
  <c r="AN72" i="3"/>
  <c r="AO72" i="3"/>
  <c r="AP72" i="3"/>
  <c r="AQ72" i="3"/>
  <c r="AR72" i="3"/>
  <c r="AS72" i="3"/>
  <c r="AT72" i="3"/>
  <c r="AU72" i="3"/>
  <c r="AV72" i="3"/>
  <c r="B73" i="3"/>
  <c r="C73" i="3"/>
  <c r="D73" i="3"/>
  <c r="E73" i="3"/>
  <c r="F73" i="3"/>
  <c r="G73" i="3"/>
  <c r="I73" i="3"/>
  <c r="J73" i="3"/>
  <c r="K73" i="3"/>
  <c r="L73" i="3"/>
  <c r="M73" i="3"/>
  <c r="N73" i="3"/>
  <c r="O73" i="3"/>
  <c r="P73" i="3"/>
  <c r="S73" i="3"/>
  <c r="T73" i="3"/>
  <c r="U73" i="3"/>
  <c r="V73" i="3"/>
  <c r="W73" i="3"/>
  <c r="X73" i="3"/>
  <c r="Y73" i="3"/>
  <c r="Z73" i="3"/>
  <c r="AA73" i="3"/>
  <c r="AB73" i="3"/>
  <c r="AC73" i="3"/>
  <c r="AD73" i="3"/>
  <c r="AE73" i="3"/>
  <c r="AF73" i="3"/>
  <c r="AG73" i="3"/>
  <c r="AH73" i="3"/>
  <c r="AI73" i="3"/>
  <c r="AJ73" i="3"/>
  <c r="AK73" i="3"/>
  <c r="AL73" i="3"/>
  <c r="AM73" i="3"/>
  <c r="AN73" i="3"/>
  <c r="AO73" i="3"/>
  <c r="AP73" i="3"/>
  <c r="AQ73" i="3"/>
  <c r="AR73" i="3"/>
  <c r="AS73" i="3"/>
  <c r="AT73" i="3"/>
  <c r="AU73" i="3"/>
  <c r="AV73" i="3"/>
  <c r="B74" i="3"/>
  <c r="C74" i="3"/>
  <c r="D74" i="3"/>
  <c r="E74" i="3"/>
  <c r="F74" i="3"/>
  <c r="G74" i="3"/>
  <c r="I74" i="3"/>
  <c r="J74" i="3"/>
  <c r="K74" i="3"/>
  <c r="L74" i="3"/>
  <c r="M74" i="3"/>
  <c r="N74" i="3"/>
  <c r="O74" i="3"/>
  <c r="P74" i="3"/>
  <c r="S74" i="3"/>
  <c r="T74" i="3"/>
  <c r="U74" i="3"/>
  <c r="V74" i="3"/>
  <c r="W74" i="3"/>
  <c r="X74" i="3"/>
  <c r="Y74" i="3"/>
  <c r="Z74" i="3"/>
  <c r="AA74" i="3"/>
  <c r="AB74" i="3"/>
  <c r="AC74" i="3"/>
  <c r="AD74" i="3"/>
  <c r="AE74" i="3"/>
  <c r="AF74" i="3"/>
  <c r="AG74" i="3"/>
  <c r="AH74" i="3"/>
  <c r="AI74" i="3"/>
  <c r="AJ74" i="3"/>
  <c r="AK74" i="3"/>
  <c r="AL74" i="3"/>
  <c r="AM74" i="3"/>
  <c r="AN74" i="3"/>
  <c r="AO74" i="3"/>
  <c r="AP74" i="3"/>
  <c r="AQ74" i="3"/>
  <c r="AR74" i="3"/>
  <c r="AS74" i="3"/>
  <c r="AT74" i="3"/>
  <c r="AU74" i="3"/>
  <c r="AV74" i="3"/>
  <c r="B75" i="3"/>
  <c r="C75" i="3"/>
  <c r="D75" i="3"/>
  <c r="E75" i="3"/>
  <c r="F75" i="3"/>
  <c r="G75" i="3"/>
  <c r="I75" i="3"/>
  <c r="J75" i="3"/>
  <c r="K75" i="3"/>
  <c r="L75" i="3"/>
  <c r="M75" i="3"/>
  <c r="N75" i="3"/>
  <c r="O75" i="3"/>
  <c r="P75" i="3"/>
  <c r="S75" i="3"/>
  <c r="T75" i="3"/>
  <c r="U75" i="3"/>
  <c r="V75" i="3"/>
  <c r="W75" i="3"/>
  <c r="X75" i="3"/>
  <c r="Y75" i="3"/>
  <c r="Z75" i="3"/>
  <c r="AA75" i="3"/>
  <c r="AB75" i="3"/>
  <c r="AC75" i="3"/>
  <c r="AD75" i="3"/>
  <c r="AE75" i="3"/>
  <c r="AF75" i="3"/>
  <c r="AG75" i="3"/>
  <c r="AH75" i="3"/>
  <c r="AI75" i="3"/>
  <c r="AJ75" i="3"/>
  <c r="AK75" i="3"/>
  <c r="AL75" i="3"/>
  <c r="AM75" i="3"/>
  <c r="AN75" i="3"/>
  <c r="AO75" i="3"/>
  <c r="AP75" i="3"/>
  <c r="AQ75" i="3"/>
  <c r="AR75" i="3"/>
  <c r="AS75" i="3"/>
  <c r="AT75" i="3"/>
  <c r="AU75" i="3"/>
  <c r="AV75" i="3"/>
  <c r="B76" i="3"/>
  <c r="C76" i="3"/>
  <c r="D76" i="3"/>
  <c r="E76" i="3"/>
  <c r="F76" i="3"/>
  <c r="G76" i="3"/>
  <c r="I76" i="3"/>
  <c r="J76" i="3"/>
  <c r="K76" i="3"/>
  <c r="L76" i="3"/>
  <c r="M76" i="3"/>
  <c r="N76" i="3"/>
  <c r="O76" i="3"/>
  <c r="P76" i="3"/>
  <c r="S76" i="3"/>
  <c r="T76" i="3"/>
  <c r="U76" i="3"/>
  <c r="V76" i="3"/>
  <c r="W76" i="3"/>
  <c r="X76" i="3"/>
  <c r="Y76" i="3"/>
  <c r="Z76" i="3"/>
  <c r="AA76" i="3"/>
  <c r="AB76" i="3"/>
  <c r="AC76" i="3"/>
  <c r="AD76" i="3"/>
  <c r="AE76" i="3"/>
  <c r="AF76" i="3"/>
  <c r="AG76" i="3"/>
  <c r="AH76" i="3"/>
  <c r="AI76" i="3"/>
  <c r="AJ76" i="3"/>
  <c r="AK76" i="3"/>
  <c r="AL76" i="3"/>
  <c r="AM76" i="3"/>
  <c r="AN76" i="3"/>
  <c r="AO76" i="3"/>
  <c r="AP76" i="3"/>
  <c r="AQ76" i="3"/>
  <c r="AR76" i="3"/>
  <c r="AS76" i="3"/>
  <c r="AT76" i="3"/>
  <c r="AU76" i="3"/>
  <c r="AV76" i="3"/>
  <c r="B77" i="3"/>
  <c r="C77" i="3"/>
  <c r="D77" i="3"/>
  <c r="E77" i="3"/>
  <c r="F77" i="3"/>
  <c r="G77" i="3"/>
  <c r="I77" i="3"/>
  <c r="J77" i="3"/>
  <c r="K77" i="3"/>
  <c r="L77" i="3"/>
  <c r="M77" i="3"/>
  <c r="N77" i="3"/>
  <c r="O77" i="3"/>
  <c r="P77" i="3"/>
  <c r="S77" i="3"/>
  <c r="T77" i="3"/>
  <c r="U77" i="3"/>
  <c r="V77" i="3"/>
  <c r="W77" i="3"/>
  <c r="X77" i="3"/>
  <c r="Y77" i="3"/>
  <c r="Z77" i="3"/>
  <c r="AA77" i="3"/>
  <c r="AB77" i="3"/>
  <c r="AC77" i="3"/>
  <c r="AD77" i="3"/>
  <c r="AE77" i="3"/>
  <c r="AF77" i="3"/>
  <c r="AG77" i="3"/>
  <c r="AH77" i="3"/>
  <c r="AI77" i="3"/>
  <c r="AJ77" i="3"/>
  <c r="AK77" i="3"/>
  <c r="AL77" i="3"/>
  <c r="AM77" i="3"/>
  <c r="AN77" i="3"/>
  <c r="AO77" i="3"/>
  <c r="AP77" i="3"/>
  <c r="AQ77" i="3"/>
  <c r="AR77" i="3"/>
  <c r="AS77" i="3"/>
  <c r="AT77" i="3"/>
  <c r="AU77" i="3"/>
  <c r="AV77" i="3"/>
  <c r="B78" i="3"/>
  <c r="C78" i="3"/>
  <c r="D78" i="3"/>
  <c r="E78" i="3"/>
  <c r="F78" i="3"/>
  <c r="G78" i="3"/>
  <c r="H78" i="3"/>
  <c r="I78" i="3"/>
  <c r="J78" i="3"/>
  <c r="K78" i="3"/>
  <c r="L78" i="3"/>
  <c r="M78" i="3"/>
  <c r="N78" i="3"/>
  <c r="O78" i="3"/>
  <c r="P78" i="3"/>
  <c r="Q78" i="3"/>
  <c r="R78" i="3"/>
  <c r="S78" i="3"/>
  <c r="T78" i="3"/>
  <c r="U78" i="3"/>
  <c r="V78" i="3"/>
  <c r="W78" i="3"/>
  <c r="X78" i="3"/>
  <c r="Y78" i="3"/>
  <c r="Z78" i="3"/>
  <c r="AA78" i="3"/>
  <c r="AB78" i="3"/>
  <c r="AC78" i="3"/>
  <c r="AD78" i="3"/>
  <c r="AE78" i="3"/>
  <c r="AF78" i="3"/>
  <c r="AG78" i="3"/>
  <c r="AH78" i="3"/>
  <c r="AI78" i="3"/>
  <c r="AJ78" i="3"/>
  <c r="AK78" i="3"/>
  <c r="AL78" i="3"/>
  <c r="AM78" i="3"/>
  <c r="AN78" i="3"/>
  <c r="AO78" i="3"/>
  <c r="AP78" i="3"/>
  <c r="AQ78" i="3"/>
  <c r="AR78" i="3"/>
  <c r="AS78" i="3"/>
  <c r="AT78" i="3"/>
  <c r="AU78" i="3"/>
  <c r="AV78" i="3"/>
  <c r="B79" i="3"/>
  <c r="C79" i="3"/>
  <c r="D79" i="3"/>
  <c r="E79" i="3"/>
  <c r="F79" i="3"/>
  <c r="G79" i="3"/>
  <c r="H79" i="3"/>
  <c r="I79" i="3"/>
  <c r="J79" i="3"/>
  <c r="K79" i="3"/>
  <c r="L79" i="3"/>
  <c r="M79" i="3"/>
  <c r="N79" i="3"/>
  <c r="O79" i="3"/>
  <c r="P79" i="3"/>
  <c r="Q79" i="3"/>
  <c r="R79" i="3"/>
  <c r="S79" i="3"/>
  <c r="T79" i="3"/>
  <c r="U79" i="3"/>
  <c r="V79" i="3"/>
  <c r="W79" i="3"/>
  <c r="X79" i="3"/>
  <c r="Y79" i="3"/>
  <c r="Z79" i="3"/>
  <c r="AA79" i="3"/>
  <c r="AB79" i="3"/>
  <c r="AC79" i="3"/>
  <c r="AD79" i="3"/>
  <c r="AE79" i="3"/>
  <c r="AF79" i="3"/>
  <c r="AG79" i="3"/>
  <c r="AH79" i="3"/>
  <c r="AI79" i="3"/>
  <c r="AJ79" i="3"/>
  <c r="AK79" i="3"/>
  <c r="AL79" i="3"/>
  <c r="AM79" i="3"/>
  <c r="AN79" i="3"/>
  <c r="AO79" i="3"/>
  <c r="AP79" i="3"/>
  <c r="AQ79" i="3"/>
  <c r="AR79" i="3"/>
  <c r="AS79" i="3"/>
  <c r="AT79" i="3"/>
  <c r="AU79" i="3"/>
  <c r="AV79" i="3"/>
  <c r="B80" i="3"/>
  <c r="C80" i="3"/>
  <c r="D80" i="3"/>
  <c r="E80" i="3"/>
  <c r="F80" i="3"/>
  <c r="G80" i="3"/>
  <c r="H80" i="3"/>
  <c r="I80" i="3"/>
  <c r="J80" i="3"/>
  <c r="K80" i="3"/>
  <c r="L80" i="3"/>
  <c r="M80" i="3"/>
  <c r="N80" i="3"/>
  <c r="O80" i="3"/>
  <c r="P80" i="3"/>
  <c r="Q80" i="3"/>
  <c r="R80" i="3"/>
  <c r="S80" i="3"/>
  <c r="T80" i="3"/>
  <c r="U80" i="3"/>
  <c r="V80" i="3"/>
  <c r="W80" i="3"/>
  <c r="X80" i="3"/>
  <c r="Y80" i="3"/>
  <c r="Z80" i="3"/>
  <c r="AA80" i="3"/>
  <c r="AB80" i="3"/>
  <c r="AC80" i="3"/>
  <c r="AD80" i="3"/>
  <c r="AE80" i="3"/>
  <c r="AF80" i="3"/>
  <c r="AG80" i="3"/>
  <c r="AH80" i="3"/>
  <c r="AI80" i="3"/>
  <c r="AJ80" i="3"/>
  <c r="AK80" i="3"/>
  <c r="AL80" i="3"/>
  <c r="AM80" i="3"/>
  <c r="AN80" i="3"/>
  <c r="AO80" i="3"/>
  <c r="AP80" i="3"/>
  <c r="AQ80" i="3"/>
  <c r="AR80" i="3"/>
  <c r="AS80" i="3"/>
  <c r="AT80" i="3"/>
  <c r="AU80" i="3"/>
  <c r="AV80" i="3"/>
  <c r="B81" i="3"/>
  <c r="C81" i="3"/>
  <c r="D81" i="3"/>
  <c r="E81" i="3"/>
  <c r="F81" i="3"/>
  <c r="G81" i="3"/>
  <c r="H81" i="3"/>
  <c r="I81" i="3"/>
  <c r="J81" i="3"/>
  <c r="K81" i="3"/>
  <c r="L81" i="3"/>
  <c r="M81" i="3"/>
  <c r="N81" i="3"/>
  <c r="O81" i="3"/>
  <c r="P81" i="3"/>
  <c r="Q81" i="3"/>
  <c r="R81" i="3"/>
  <c r="S81" i="3"/>
  <c r="T81" i="3"/>
  <c r="U81" i="3"/>
  <c r="V81" i="3"/>
  <c r="W81" i="3"/>
  <c r="X81" i="3"/>
  <c r="Y81" i="3"/>
  <c r="Z81" i="3"/>
  <c r="AA81" i="3"/>
  <c r="AB81" i="3"/>
  <c r="AC81" i="3"/>
  <c r="AD81" i="3"/>
  <c r="AE81" i="3"/>
  <c r="AF81" i="3"/>
  <c r="AG81" i="3"/>
  <c r="AH81" i="3"/>
  <c r="AI81" i="3"/>
  <c r="AJ81" i="3"/>
  <c r="AK81" i="3"/>
  <c r="AL81" i="3"/>
  <c r="AM81" i="3"/>
  <c r="AN81" i="3"/>
  <c r="AO81" i="3"/>
  <c r="AP81" i="3"/>
  <c r="AQ81" i="3"/>
  <c r="AR81" i="3"/>
  <c r="AS81" i="3"/>
  <c r="AT81" i="3"/>
  <c r="AU81" i="3"/>
  <c r="AV81" i="3"/>
  <c r="B82" i="3"/>
  <c r="C82" i="3"/>
  <c r="D82" i="3"/>
  <c r="E82" i="3"/>
  <c r="F82" i="3"/>
  <c r="G82" i="3"/>
  <c r="H82" i="3"/>
  <c r="I82" i="3"/>
  <c r="J82" i="3"/>
  <c r="K82" i="3"/>
  <c r="L82" i="3"/>
  <c r="M82" i="3"/>
  <c r="N82" i="3"/>
  <c r="O82" i="3"/>
  <c r="P82" i="3"/>
  <c r="Q82" i="3"/>
  <c r="R82" i="3"/>
  <c r="S82" i="3"/>
  <c r="T82" i="3"/>
  <c r="U82" i="3"/>
  <c r="V82" i="3"/>
  <c r="W82" i="3"/>
  <c r="X82" i="3"/>
  <c r="Y82" i="3"/>
  <c r="Z82" i="3"/>
  <c r="AA82" i="3"/>
  <c r="AB82" i="3"/>
  <c r="AC82" i="3"/>
  <c r="AD82" i="3"/>
  <c r="AE82" i="3"/>
  <c r="AF82" i="3"/>
  <c r="AG82" i="3"/>
  <c r="AH82" i="3"/>
  <c r="AI82" i="3"/>
  <c r="AJ82" i="3"/>
  <c r="AK82" i="3"/>
  <c r="AL82" i="3"/>
  <c r="AM82" i="3"/>
  <c r="AN82" i="3"/>
  <c r="AO82" i="3"/>
  <c r="AP82" i="3"/>
  <c r="AQ82" i="3"/>
  <c r="AR82" i="3"/>
  <c r="AS82" i="3"/>
  <c r="AT82" i="3"/>
  <c r="AU82" i="3"/>
  <c r="AV82" i="3"/>
  <c r="B83" i="3"/>
  <c r="C83" i="3"/>
  <c r="D83" i="3"/>
  <c r="E83" i="3"/>
  <c r="F83" i="3"/>
  <c r="G83" i="3"/>
  <c r="H83" i="3"/>
  <c r="I83" i="3"/>
  <c r="J83" i="3"/>
  <c r="K83" i="3"/>
  <c r="L83" i="3"/>
  <c r="M83" i="3"/>
  <c r="N83" i="3"/>
  <c r="O83" i="3"/>
  <c r="P83" i="3"/>
  <c r="Q83" i="3"/>
  <c r="R83" i="3"/>
  <c r="S83" i="3"/>
  <c r="T83" i="3"/>
  <c r="U83" i="3"/>
  <c r="V83" i="3"/>
  <c r="W83" i="3"/>
  <c r="X83" i="3"/>
  <c r="Y83" i="3"/>
  <c r="Z83" i="3"/>
  <c r="AA83" i="3"/>
  <c r="AB83" i="3"/>
  <c r="AC83" i="3"/>
  <c r="AD83" i="3"/>
  <c r="AE83" i="3"/>
  <c r="AF83" i="3"/>
  <c r="AG83" i="3"/>
  <c r="AH83" i="3"/>
  <c r="AI83" i="3"/>
  <c r="AJ83" i="3"/>
  <c r="AK83" i="3"/>
  <c r="AL83" i="3"/>
  <c r="AM83" i="3"/>
  <c r="AN83" i="3"/>
  <c r="AO83" i="3"/>
  <c r="AP83" i="3"/>
  <c r="AQ83" i="3"/>
  <c r="AR83" i="3"/>
  <c r="AS83" i="3"/>
  <c r="AT83" i="3"/>
  <c r="AU83" i="3"/>
  <c r="AV83" i="3"/>
  <c r="B84" i="3"/>
  <c r="C84" i="3"/>
  <c r="D84" i="3"/>
  <c r="E84" i="3"/>
  <c r="F84" i="3"/>
  <c r="G84" i="3"/>
  <c r="H84" i="3"/>
  <c r="I84" i="3"/>
  <c r="J84" i="3"/>
  <c r="K84" i="3"/>
  <c r="L84" i="3"/>
  <c r="M84" i="3"/>
  <c r="N84" i="3"/>
  <c r="O84" i="3"/>
  <c r="P84" i="3"/>
  <c r="Q84" i="3"/>
  <c r="R84" i="3"/>
  <c r="S84" i="3"/>
  <c r="T84" i="3"/>
  <c r="U84" i="3"/>
  <c r="V84" i="3"/>
  <c r="W84" i="3"/>
  <c r="X84" i="3"/>
  <c r="Y84" i="3"/>
  <c r="Z84" i="3"/>
  <c r="AA84" i="3"/>
  <c r="AB84" i="3"/>
  <c r="AC84" i="3"/>
  <c r="AD84" i="3"/>
  <c r="AE84" i="3"/>
  <c r="AF84" i="3"/>
  <c r="AG84" i="3"/>
  <c r="AH84" i="3"/>
  <c r="AI84" i="3"/>
  <c r="AJ84" i="3"/>
  <c r="AK84" i="3"/>
  <c r="AL84" i="3"/>
  <c r="AM84" i="3"/>
  <c r="AN84" i="3"/>
  <c r="AO84" i="3"/>
  <c r="AP84" i="3"/>
  <c r="AQ84" i="3"/>
  <c r="AR84" i="3"/>
  <c r="AS84" i="3"/>
  <c r="AT84" i="3"/>
  <c r="AU84" i="3"/>
  <c r="AV84" i="3"/>
  <c r="B85" i="3"/>
  <c r="C85" i="3"/>
  <c r="D85" i="3"/>
  <c r="E85" i="3"/>
  <c r="F85" i="3"/>
  <c r="G85" i="3"/>
  <c r="H85" i="3"/>
  <c r="I85" i="3"/>
  <c r="J85" i="3"/>
  <c r="K85" i="3"/>
  <c r="L85" i="3"/>
  <c r="M85" i="3"/>
  <c r="N85" i="3"/>
  <c r="O85" i="3"/>
  <c r="P85" i="3"/>
  <c r="Q85" i="3"/>
  <c r="R85" i="3"/>
  <c r="S85" i="3"/>
  <c r="T85" i="3"/>
  <c r="U85" i="3"/>
  <c r="V85" i="3"/>
  <c r="W85" i="3"/>
  <c r="X85" i="3"/>
  <c r="Y85" i="3"/>
  <c r="Z85" i="3"/>
  <c r="AA85" i="3"/>
  <c r="AB85" i="3"/>
  <c r="AC85" i="3"/>
  <c r="AD85" i="3"/>
  <c r="AE85" i="3"/>
  <c r="AF85" i="3"/>
  <c r="AG85" i="3"/>
  <c r="AH85" i="3"/>
  <c r="AI85" i="3"/>
  <c r="AJ85" i="3"/>
  <c r="AK85" i="3"/>
  <c r="AL85" i="3"/>
  <c r="AM85" i="3"/>
  <c r="AN85" i="3"/>
  <c r="AO85" i="3"/>
  <c r="AP85" i="3"/>
  <c r="AQ85" i="3"/>
  <c r="AR85" i="3"/>
  <c r="AS85" i="3"/>
  <c r="AT85" i="3"/>
  <c r="AU85" i="3"/>
  <c r="AV85" i="3"/>
  <c r="B86" i="3"/>
  <c r="C86" i="3"/>
  <c r="D86" i="3"/>
  <c r="E86" i="3"/>
  <c r="F86" i="3"/>
  <c r="G86" i="3"/>
  <c r="H86" i="3"/>
  <c r="I86" i="3"/>
  <c r="J86" i="3"/>
  <c r="K86" i="3"/>
  <c r="L86" i="3"/>
  <c r="M86" i="3"/>
  <c r="N86" i="3"/>
  <c r="O86" i="3"/>
  <c r="P86" i="3"/>
  <c r="Q86" i="3"/>
  <c r="R86" i="3"/>
  <c r="S86" i="3"/>
  <c r="T86" i="3"/>
  <c r="U86" i="3"/>
  <c r="V86" i="3"/>
  <c r="W86" i="3"/>
  <c r="X86" i="3"/>
  <c r="Y86" i="3"/>
  <c r="Z86" i="3"/>
  <c r="AA86" i="3"/>
  <c r="AB86" i="3"/>
  <c r="AC86" i="3"/>
  <c r="AD86" i="3"/>
  <c r="AE86" i="3"/>
  <c r="AF86" i="3"/>
  <c r="AG86" i="3"/>
  <c r="AH86" i="3"/>
  <c r="AI86" i="3"/>
  <c r="AJ86" i="3"/>
  <c r="AK86" i="3"/>
  <c r="AL86" i="3"/>
  <c r="AM86" i="3"/>
  <c r="AN86" i="3"/>
  <c r="AO86" i="3"/>
  <c r="AP86" i="3"/>
  <c r="AQ86" i="3"/>
  <c r="AR86" i="3"/>
  <c r="AS86" i="3"/>
  <c r="AT86" i="3"/>
  <c r="AU86" i="3"/>
  <c r="AV86" i="3"/>
  <c r="B87" i="3"/>
  <c r="C87" i="3"/>
  <c r="D87" i="3"/>
  <c r="E87" i="3"/>
  <c r="F87" i="3"/>
  <c r="G87" i="3"/>
  <c r="H87" i="3"/>
  <c r="I87" i="3"/>
  <c r="J87" i="3"/>
  <c r="K87" i="3"/>
  <c r="L87" i="3"/>
  <c r="M87" i="3"/>
  <c r="N87" i="3"/>
  <c r="O87" i="3"/>
  <c r="P87" i="3"/>
  <c r="Q87" i="3"/>
  <c r="R87" i="3"/>
  <c r="S87" i="3"/>
  <c r="T87" i="3"/>
  <c r="U87" i="3"/>
  <c r="V87" i="3"/>
  <c r="W87" i="3"/>
  <c r="X87" i="3"/>
  <c r="Y87" i="3"/>
  <c r="Z87" i="3"/>
  <c r="AA87" i="3"/>
  <c r="AB87" i="3"/>
  <c r="AC87" i="3"/>
  <c r="AD87" i="3"/>
  <c r="AE87" i="3"/>
  <c r="AF87" i="3"/>
  <c r="AG87" i="3"/>
  <c r="AH87" i="3"/>
  <c r="AI87" i="3"/>
  <c r="AJ87" i="3"/>
  <c r="AK87" i="3"/>
  <c r="AL87" i="3"/>
  <c r="AM87" i="3"/>
  <c r="AN87" i="3"/>
  <c r="AO87" i="3"/>
  <c r="AP87" i="3"/>
  <c r="AQ87" i="3"/>
  <c r="AR87" i="3"/>
  <c r="AS87" i="3"/>
  <c r="AT87" i="3"/>
  <c r="AU87" i="3"/>
  <c r="AV87" i="3"/>
  <c r="B88" i="3"/>
  <c r="C88" i="3"/>
  <c r="D88" i="3"/>
  <c r="E88" i="3"/>
  <c r="F88" i="3"/>
  <c r="G88" i="3"/>
  <c r="H88" i="3"/>
  <c r="I88" i="3"/>
  <c r="J88" i="3"/>
  <c r="K88" i="3"/>
  <c r="L88" i="3"/>
  <c r="M88" i="3"/>
  <c r="N88" i="3"/>
  <c r="O88" i="3"/>
  <c r="P88" i="3"/>
  <c r="Q88" i="3"/>
  <c r="R88" i="3"/>
  <c r="S88" i="3"/>
  <c r="T88" i="3"/>
  <c r="U88" i="3"/>
  <c r="V88" i="3"/>
  <c r="W88" i="3"/>
  <c r="X88" i="3"/>
  <c r="Y88" i="3"/>
  <c r="Z88" i="3"/>
  <c r="AA88" i="3"/>
  <c r="AB88" i="3"/>
  <c r="AC88" i="3"/>
  <c r="AD88" i="3"/>
  <c r="AE88" i="3"/>
  <c r="AF88" i="3"/>
  <c r="AG88" i="3"/>
  <c r="AH88" i="3"/>
  <c r="AI88" i="3"/>
  <c r="AJ88" i="3"/>
  <c r="AK88" i="3"/>
  <c r="AL88" i="3"/>
  <c r="AM88" i="3"/>
  <c r="AN88" i="3"/>
  <c r="AO88" i="3"/>
  <c r="AP88" i="3"/>
  <c r="AQ88" i="3"/>
  <c r="AR88" i="3"/>
  <c r="AS88" i="3"/>
  <c r="AT88" i="3"/>
  <c r="AU88" i="3"/>
  <c r="AV88" i="3"/>
  <c r="B89" i="3"/>
  <c r="C89" i="3"/>
  <c r="D89" i="3"/>
  <c r="E89" i="3"/>
  <c r="F89" i="3"/>
  <c r="G89" i="3"/>
  <c r="H89" i="3"/>
  <c r="I89" i="3"/>
  <c r="J89" i="3"/>
  <c r="K89" i="3"/>
  <c r="L89" i="3"/>
  <c r="M89" i="3"/>
  <c r="N89" i="3"/>
  <c r="O89" i="3"/>
  <c r="P89" i="3"/>
  <c r="Q89" i="3"/>
  <c r="R89" i="3"/>
  <c r="S89" i="3"/>
  <c r="T89" i="3"/>
  <c r="U89" i="3"/>
  <c r="V89" i="3"/>
  <c r="W89" i="3"/>
  <c r="X89" i="3"/>
  <c r="Y89" i="3"/>
  <c r="Z89" i="3"/>
  <c r="AA89" i="3"/>
  <c r="AB89" i="3"/>
  <c r="AC89" i="3"/>
  <c r="AD89" i="3"/>
  <c r="AE89" i="3"/>
  <c r="AF89" i="3"/>
  <c r="AG89" i="3"/>
  <c r="AH89" i="3"/>
  <c r="AI89" i="3"/>
  <c r="AJ89" i="3"/>
  <c r="AK89" i="3"/>
  <c r="AL89" i="3"/>
  <c r="AM89" i="3"/>
  <c r="AN89" i="3"/>
  <c r="AO89" i="3"/>
  <c r="AP89" i="3"/>
  <c r="AQ89" i="3"/>
  <c r="AR89" i="3"/>
  <c r="AS89" i="3"/>
  <c r="AT89" i="3"/>
  <c r="AU89" i="3"/>
  <c r="AV89" i="3"/>
  <c r="B90" i="3"/>
  <c r="C90" i="3"/>
  <c r="D90" i="3"/>
  <c r="E90" i="3"/>
  <c r="F90" i="3"/>
  <c r="G90" i="3"/>
  <c r="H90" i="3"/>
  <c r="I90" i="3"/>
  <c r="J90" i="3"/>
  <c r="K90" i="3"/>
  <c r="L90" i="3"/>
  <c r="M90" i="3"/>
  <c r="N90" i="3"/>
  <c r="O90" i="3"/>
  <c r="P90" i="3"/>
  <c r="Q90" i="3"/>
  <c r="R90" i="3"/>
  <c r="S90" i="3"/>
  <c r="T90" i="3"/>
  <c r="U90" i="3"/>
  <c r="V90" i="3"/>
  <c r="W90" i="3"/>
  <c r="X90" i="3"/>
  <c r="Y90" i="3"/>
  <c r="Z90" i="3"/>
  <c r="AA90" i="3"/>
  <c r="AB90" i="3"/>
  <c r="AC90" i="3"/>
  <c r="AD90" i="3"/>
  <c r="AE90" i="3"/>
  <c r="AF90" i="3"/>
  <c r="AG90" i="3"/>
  <c r="AH90" i="3"/>
  <c r="AI90" i="3"/>
  <c r="AJ90" i="3"/>
  <c r="AK90" i="3"/>
  <c r="AL90" i="3"/>
  <c r="AM90" i="3"/>
  <c r="AN90" i="3"/>
  <c r="AO90" i="3"/>
  <c r="AP90" i="3"/>
  <c r="AQ90" i="3"/>
  <c r="AR90" i="3"/>
  <c r="AS90" i="3"/>
  <c r="AT90" i="3"/>
  <c r="AU90" i="3"/>
  <c r="AV90" i="3"/>
  <c r="B91" i="3"/>
  <c r="C91" i="3"/>
  <c r="D91" i="3"/>
  <c r="E91" i="3"/>
  <c r="F91" i="3"/>
  <c r="G91" i="3"/>
  <c r="H91" i="3"/>
  <c r="I91" i="3"/>
  <c r="J91" i="3"/>
  <c r="K91" i="3"/>
  <c r="L91" i="3"/>
  <c r="M91" i="3"/>
  <c r="N91" i="3"/>
  <c r="O91" i="3"/>
  <c r="P91" i="3"/>
  <c r="Q91" i="3"/>
  <c r="R91" i="3"/>
  <c r="S91" i="3"/>
  <c r="T91" i="3"/>
  <c r="U91" i="3"/>
  <c r="V91" i="3"/>
  <c r="W91" i="3"/>
  <c r="X91" i="3"/>
  <c r="Y91" i="3"/>
  <c r="Z91" i="3"/>
  <c r="AA91" i="3"/>
  <c r="AB91" i="3"/>
  <c r="AC91" i="3"/>
  <c r="AD91" i="3"/>
  <c r="AE91" i="3"/>
  <c r="AF91" i="3"/>
  <c r="AG91" i="3"/>
  <c r="AH91" i="3"/>
  <c r="AI91" i="3"/>
  <c r="AJ91" i="3"/>
  <c r="AK91" i="3"/>
  <c r="AL91" i="3"/>
  <c r="AM91" i="3"/>
  <c r="AN91" i="3"/>
  <c r="AO91" i="3"/>
  <c r="AP91" i="3"/>
  <c r="AQ91" i="3"/>
  <c r="AR91" i="3"/>
  <c r="AS91" i="3"/>
  <c r="AT91" i="3"/>
  <c r="AU91" i="3"/>
  <c r="AV91" i="3"/>
  <c r="B92" i="3"/>
  <c r="C92" i="3"/>
  <c r="D92" i="3"/>
  <c r="E92" i="3"/>
  <c r="F92" i="3"/>
  <c r="G92" i="3"/>
  <c r="H92" i="3"/>
  <c r="I92" i="3"/>
  <c r="J92" i="3"/>
  <c r="K92" i="3"/>
  <c r="L92" i="3"/>
  <c r="M92" i="3"/>
  <c r="N92" i="3"/>
  <c r="O92" i="3"/>
  <c r="P92" i="3"/>
  <c r="Q92" i="3"/>
  <c r="R92" i="3"/>
  <c r="S92" i="3"/>
  <c r="T92" i="3"/>
  <c r="U92" i="3"/>
  <c r="V92" i="3"/>
  <c r="W92" i="3"/>
  <c r="X92" i="3"/>
  <c r="Y92" i="3"/>
  <c r="Z92" i="3"/>
  <c r="AA92" i="3"/>
  <c r="AB92" i="3"/>
  <c r="AC92" i="3"/>
  <c r="AD92" i="3"/>
  <c r="AE92" i="3"/>
  <c r="AF92" i="3"/>
  <c r="AG92" i="3"/>
  <c r="AH92" i="3"/>
  <c r="AI92" i="3"/>
  <c r="AJ92" i="3"/>
  <c r="AK92" i="3"/>
  <c r="AL92" i="3"/>
  <c r="AM92" i="3"/>
  <c r="AN92" i="3"/>
  <c r="AO92" i="3"/>
  <c r="AP92" i="3"/>
  <c r="AQ92" i="3"/>
  <c r="AR92" i="3"/>
  <c r="AS92" i="3"/>
  <c r="AT92" i="3"/>
  <c r="AU92" i="3"/>
  <c r="AV92" i="3"/>
  <c r="B93" i="3"/>
  <c r="C93" i="3"/>
  <c r="D93" i="3"/>
  <c r="E93" i="3"/>
  <c r="F93" i="3"/>
  <c r="G93" i="3"/>
  <c r="H93" i="3"/>
  <c r="I93" i="3"/>
  <c r="J93" i="3"/>
  <c r="K93" i="3"/>
  <c r="L93" i="3"/>
  <c r="M93" i="3"/>
  <c r="N93" i="3"/>
  <c r="O93" i="3"/>
  <c r="P93" i="3"/>
  <c r="Q93" i="3"/>
  <c r="R93" i="3"/>
  <c r="S93" i="3"/>
  <c r="T93" i="3"/>
  <c r="U93" i="3"/>
  <c r="V93" i="3"/>
  <c r="W93" i="3"/>
  <c r="X93" i="3"/>
  <c r="Y93" i="3"/>
  <c r="Z93" i="3"/>
  <c r="AA93" i="3"/>
  <c r="AB93" i="3"/>
  <c r="AC93" i="3"/>
  <c r="AD93" i="3"/>
  <c r="AE93" i="3"/>
  <c r="AF93" i="3"/>
  <c r="AG93" i="3"/>
  <c r="AH93" i="3"/>
  <c r="AI93" i="3"/>
  <c r="AJ93" i="3"/>
  <c r="AK93" i="3"/>
  <c r="AL93" i="3"/>
  <c r="AM93" i="3"/>
  <c r="AN93" i="3"/>
  <c r="AO93" i="3"/>
  <c r="AP93" i="3"/>
  <c r="AQ93" i="3"/>
  <c r="AR93" i="3"/>
  <c r="AS93" i="3"/>
  <c r="AT93" i="3"/>
  <c r="AU93" i="3"/>
  <c r="AV93" i="3"/>
  <c r="B94" i="3"/>
  <c r="C94" i="3"/>
  <c r="D94" i="3"/>
  <c r="E94" i="3"/>
  <c r="F94" i="3"/>
  <c r="G94" i="3"/>
  <c r="H94" i="3"/>
  <c r="I94" i="3"/>
  <c r="J94" i="3"/>
  <c r="K94" i="3"/>
  <c r="L94" i="3"/>
  <c r="M94" i="3"/>
  <c r="N94" i="3"/>
  <c r="O94" i="3"/>
  <c r="P94" i="3"/>
  <c r="Q94" i="3"/>
  <c r="R94" i="3"/>
  <c r="S94" i="3"/>
  <c r="T94" i="3"/>
  <c r="U94" i="3"/>
  <c r="V94" i="3"/>
  <c r="W94" i="3"/>
  <c r="X94" i="3"/>
  <c r="Y94" i="3"/>
  <c r="Z94" i="3"/>
  <c r="AA94" i="3"/>
  <c r="AB94" i="3"/>
  <c r="AC94" i="3"/>
  <c r="AD94" i="3"/>
  <c r="AE94" i="3"/>
  <c r="AF94" i="3"/>
  <c r="AG94" i="3"/>
  <c r="AH94" i="3"/>
  <c r="AI94" i="3"/>
  <c r="AJ94" i="3"/>
  <c r="AK94" i="3"/>
  <c r="AL94" i="3"/>
  <c r="AM94" i="3"/>
  <c r="AN94" i="3"/>
  <c r="AO94" i="3"/>
  <c r="AP94" i="3"/>
  <c r="AQ94" i="3"/>
  <c r="AR94" i="3"/>
  <c r="AS94" i="3"/>
  <c r="AT94" i="3"/>
  <c r="AU94" i="3"/>
  <c r="AV94" i="3"/>
  <c r="B95" i="3"/>
  <c r="C95" i="3"/>
  <c r="D95" i="3"/>
  <c r="E95" i="3"/>
  <c r="F95" i="3"/>
  <c r="G95" i="3"/>
  <c r="H95" i="3"/>
  <c r="I95" i="3"/>
  <c r="J95" i="3"/>
  <c r="K95" i="3"/>
  <c r="L95" i="3"/>
  <c r="M95" i="3"/>
  <c r="N95" i="3"/>
  <c r="O95" i="3"/>
  <c r="P95" i="3"/>
  <c r="Q95" i="3"/>
  <c r="R95" i="3"/>
  <c r="S95" i="3"/>
  <c r="T95" i="3"/>
  <c r="U95" i="3"/>
  <c r="V95" i="3"/>
  <c r="W95" i="3"/>
  <c r="X95" i="3"/>
  <c r="Y95" i="3"/>
  <c r="Z95" i="3"/>
  <c r="AA95" i="3"/>
  <c r="AB95" i="3"/>
  <c r="AC95" i="3"/>
  <c r="AD95" i="3"/>
  <c r="AE95" i="3"/>
  <c r="AF95" i="3"/>
  <c r="AG95" i="3"/>
  <c r="AH95" i="3"/>
  <c r="AI95" i="3"/>
  <c r="AJ95" i="3"/>
  <c r="AK95" i="3"/>
  <c r="AL95" i="3"/>
  <c r="AM95" i="3"/>
  <c r="AN95" i="3"/>
  <c r="AO95" i="3"/>
  <c r="AP95" i="3"/>
  <c r="AQ95" i="3"/>
  <c r="AR95" i="3"/>
  <c r="AS95" i="3"/>
  <c r="AT95" i="3"/>
  <c r="AU95" i="3"/>
  <c r="AV95" i="3"/>
  <c r="B96" i="3"/>
  <c r="C96" i="3"/>
  <c r="D96" i="3"/>
  <c r="E96" i="3"/>
  <c r="F96" i="3"/>
  <c r="G96" i="3"/>
  <c r="H96" i="3"/>
  <c r="I96" i="3"/>
  <c r="J96" i="3"/>
  <c r="K96" i="3"/>
  <c r="L96" i="3"/>
  <c r="M96" i="3"/>
  <c r="N96" i="3"/>
  <c r="O96" i="3"/>
  <c r="P96" i="3"/>
  <c r="Q96" i="3"/>
  <c r="R96" i="3"/>
  <c r="S96" i="3"/>
  <c r="T96" i="3"/>
  <c r="U96" i="3"/>
  <c r="V96" i="3"/>
  <c r="W96" i="3"/>
  <c r="X96" i="3"/>
  <c r="Y96" i="3"/>
  <c r="Z96" i="3"/>
  <c r="AA96" i="3"/>
  <c r="AB96" i="3"/>
  <c r="AC96" i="3"/>
  <c r="AD96" i="3"/>
  <c r="AE96" i="3"/>
  <c r="AF96" i="3"/>
  <c r="AG96" i="3"/>
  <c r="AH96" i="3"/>
  <c r="AI96" i="3"/>
  <c r="AJ96" i="3"/>
  <c r="AK96" i="3"/>
  <c r="AL96" i="3"/>
  <c r="AM96" i="3"/>
  <c r="AN96" i="3"/>
  <c r="AO96" i="3"/>
  <c r="AP96" i="3"/>
  <c r="AQ96" i="3"/>
  <c r="AR96" i="3"/>
  <c r="AS96" i="3"/>
  <c r="AT96" i="3"/>
  <c r="AU96" i="3"/>
  <c r="AV96" i="3"/>
  <c r="B97" i="3"/>
  <c r="C97" i="3"/>
  <c r="D97" i="3"/>
  <c r="E97" i="3"/>
  <c r="F97" i="3"/>
  <c r="G97" i="3"/>
  <c r="H97" i="3"/>
  <c r="I97" i="3"/>
  <c r="J97" i="3"/>
  <c r="K97" i="3"/>
  <c r="L97" i="3"/>
  <c r="M97" i="3"/>
  <c r="N97" i="3"/>
  <c r="O97" i="3"/>
  <c r="P97" i="3"/>
  <c r="Q97" i="3"/>
  <c r="R97" i="3"/>
  <c r="S97" i="3"/>
  <c r="T97" i="3"/>
  <c r="U97" i="3"/>
  <c r="V97" i="3"/>
  <c r="W97" i="3"/>
  <c r="X97" i="3"/>
  <c r="Y97" i="3"/>
  <c r="Z97" i="3"/>
  <c r="AA97" i="3"/>
  <c r="AB97" i="3"/>
  <c r="AC97" i="3"/>
  <c r="AD97" i="3"/>
  <c r="AE97" i="3"/>
  <c r="AF97" i="3"/>
  <c r="AG97" i="3"/>
  <c r="AH97" i="3"/>
  <c r="AI97" i="3"/>
  <c r="AJ97" i="3"/>
  <c r="AK97" i="3"/>
  <c r="AL97" i="3"/>
  <c r="AM97" i="3"/>
  <c r="AN97" i="3"/>
  <c r="AO97" i="3"/>
  <c r="AP97" i="3"/>
  <c r="AQ97" i="3"/>
  <c r="AR97" i="3"/>
  <c r="AS97" i="3"/>
  <c r="AT97" i="3"/>
  <c r="AU97" i="3"/>
  <c r="AV97" i="3"/>
  <c r="B98" i="3"/>
  <c r="C98" i="3"/>
  <c r="D98" i="3"/>
  <c r="E98" i="3"/>
  <c r="F98" i="3"/>
  <c r="G98" i="3"/>
  <c r="H98" i="3"/>
  <c r="I98" i="3"/>
  <c r="J98" i="3"/>
  <c r="K98" i="3"/>
  <c r="L98" i="3"/>
  <c r="M98" i="3"/>
  <c r="N98" i="3"/>
  <c r="O98" i="3"/>
  <c r="P98" i="3"/>
  <c r="Q98" i="3"/>
  <c r="R98" i="3"/>
  <c r="S98" i="3"/>
  <c r="T98" i="3"/>
  <c r="U98" i="3"/>
  <c r="V98" i="3"/>
  <c r="W98" i="3"/>
  <c r="X98" i="3"/>
  <c r="Y98" i="3"/>
  <c r="Z98" i="3"/>
  <c r="AA98" i="3"/>
  <c r="AB98" i="3"/>
  <c r="AC98" i="3"/>
  <c r="AD98" i="3"/>
  <c r="AE98" i="3"/>
  <c r="AF98" i="3"/>
  <c r="AG98" i="3"/>
  <c r="AH98" i="3"/>
  <c r="AI98" i="3"/>
  <c r="AJ98" i="3"/>
  <c r="AK98" i="3"/>
  <c r="AL98" i="3"/>
  <c r="AM98" i="3"/>
  <c r="AN98" i="3"/>
  <c r="AO98" i="3"/>
  <c r="AP98" i="3"/>
  <c r="AQ98" i="3"/>
  <c r="AR98" i="3"/>
  <c r="AS98" i="3"/>
  <c r="AT98" i="3"/>
  <c r="AU98" i="3"/>
  <c r="AV98" i="3"/>
  <c r="B99" i="3"/>
  <c r="C99" i="3"/>
  <c r="D99" i="3"/>
  <c r="E99" i="3"/>
  <c r="F99" i="3"/>
  <c r="G99" i="3"/>
  <c r="H99" i="3"/>
  <c r="I99" i="3"/>
  <c r="J99" i="3"/>
  <c r="K99" i="3"/>
  <c r="L99" i="3"/>
  <c r="M99" i="3"/>
  <c r="N99" i="3"/>
  <c r="O99" i="3"/>
  <c r="P99" i="3"/>
  <c r="Q99" i="3"/>
  <c r="R99" i="3"/>
  <c r="S99" i="3"/>
  <c r="T99" i="3"/>
  <c r="U99" i="3"/>
  <c r="V99" i="3"/>
  <c r="W99" i="3"/>
  <c r="X99" i="3"/>
  <c r="Y99" i="3"/>
  <c r="Z99" i="3"/>
  <c r="AA99" i="3"/>
  <c r="AB99" i="3"/>
  <c r="AC99" i="3"/>
  <c r="AD99" i="3"/>
  <c r="AE99" i="3"/>
  <c r="AF99" i="3"/>
  <c r="AG99" i="3"/>
  <c r="AH99" i="3"/>
  <c r="AI99" i="3"/>
  <c r="AJ99" i="3"/>
  <c r="AK99" i="3"/>
  <c r="AL99" i="3"/>
  <c r="AM99" i="3"/>
  <c r="AN99" i="3"/>
  <c r="AO99" i="3"/>
  <c r="AP99" i="3"/>
  <c r="AQ99" i="3"/>
  <c r="AR99" i="3"/>
  <c r="AS99" i="3"/>
  <c r="AT99" i="3"/>
  <c r="AU99" i="3"/>
  <c r="AV99" i="3"/>
  <c r="B100" i="3"/>
  <c r="C100" i="3"/>
  <c r="D100" i="3"/>
  <c r="E100" i="3"/>
  <c r="F100" i="3"/>
  <c r="G100" i="3"/>
  <c r="H100" i="3"/>
  <c r="I100" i="3"/>
  <c r="J100" i="3"/>
  <c r="K100"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AJ100" i="3"/>
  <c r="AK100" i="3"/>
  <c r="AL100" i="3"/>
  <c r="AM100" i="3"/>
  <c r="AN100" i="3"/>
  <c r="AO100" i="3"/>
  <c r="AP100" i="3"/>
  <c r="AQ100" i="3"/>
  <c r="AR100" i="3"/>
  <c r="AS100" i="3"/>
  <c r="AT100" i="3"/>
  <c r="AU100" i="3"/>
  <c r="AV100" i="3"/>
  <c r="B101" i="3"/>
  <c r="C101" i="3"/>
  <c r="D101" i="3"/>
  <c r="E101" i="3"/>
  <c r="F101" i="3"/>
  <c r="G101" i="3"/>
  <c r="H101" i="3"/>
  <c r="I101" i="3"/>
  <c r="J101" i="3"/>
  <c r="K101" i="3"/>
  <c r="L101" i="3"/>
  <c r="M101" i="3"/>
  <c r="N101" i="3"/>
  <c r="O101" i="3"/>
  <c r="P101" i="3"/>
  <c r="Q101" i="3"/>
  <c r="R101" i="3"/>
  <c r="S101" i="3"/>
  <c r="T101" i="3"/>
  <c r="U101" i="3"/>
  <c r="V101" i="3"/>
  <c r="W101" i="3"/>
  <c r="X101" i="3"/>
  <c r="Y101" i="3"/>
  <c r="Z101" i="3"/>
  <c r="AA101" i="3"/>
  <c r="AB101" i="3"/>
  <c r="AC101" i="3"/>
  <c r="AD101" i="3"/>
  <c r="AE101" i="3"/>
  <c r="AF101" i="3"/>
  <c r="AG101" i="3"/>
  <c r="AH101" i="3"/>
  <c r="AI101" i="3"/>
  <c r="AJ101" i="3"/>
  <c r="AK101" i="3"/>
  <c r="AL101" i="3"/>
  <c r="AM101" i="3"/>
  <c r="AN101" i="3"/>
  <c r="AO101" i="3"/>
  <c r="AP101" i="3"/>
  <c r="AQ101" i="3"/>
  <c r="AR101" i="3"/>
  <c r="AS101" i="3"/>
  <c r="AT101" i="3"/>
  <c r="AU101" i="3"/>
  <c r="AV101" i="3"/>
  <c r="B102" i="3"/>
  <c r="C102" i="3"/>
  <c r="D102" i="3"/>
  <c r="E102" i="3"/>
  <c r="F102" i="3"/>
  <c r="G102" i="3"/>
  <c r="H102" i="3"/>
  <c r="I102" i="3"/>
  <c r="J102" i="3"/>
  <c r="K102" i="3"/>
  <c r="L102" i="3"/>
  <c r="M102" i="3"/>
  <c r="N102" i="3"/>
  <c r="O102" i="3"/>
  <c r="P102" i="3"/>
  <c r="Q102" i="3"/>
  <c r="R102" i="3"/>
  <c r="S102" i="3"/>
  <c r="T102" i="3"/>
  <c r="U102" i="3"/>
  <c r="V102" i="3"/>
  <c r="W102" i="3"/>
  <c r="X102" i="3"/>
  <c r="Y102" i="3"/>
  <c r="Z102" i="3"/>
  <c r="AA102" i="3"/>
  <c r="AB102" i="3"/>
  <c r="AC102" i="3"/>
  <c r="AD102" i="3"/>
  <c r="AE102" i="3"/>
  <c r="AF102" i="3"/>
  <c r="AG102" i="3"/>
  <c r="AH102" i="3"/>
  <c r="AI102" i="3"/>
  <c r="AJ102" i="3"/>
  <c r="AK102" i="3"/>
  <c r="AL102" i="3"/>
  <c r="AM102" i="3"/>
  <c r="AN102" i="3"/>
  <c r="AO102" i="3"/>
  <c r="AP102" i="3"/>
  <c r="AQ102" i="3"/>
  <c r="AR102" i="3"/>
  <c r="AS102" i="3"/>
  <c r="AT102" i="3"/>
  <c r="AU102" i="3"/>
  <c r="AV102" i="3"/>
  <c r="B103" i="3"/>
  <c r="C103" i="3"/>
  <c r="D103" i="3"/>
  <c r="E103" i="3"/>
  <c r="F103" i="3"/>
  <c r="G103" i="3"/>
  <c r="H103" i="3"/>
  <c r="I103" i="3"/>
  <c r="J103" i="3"/>
  <c r="K103" i="3"/>
  <c r="L103" i="3"/>
  <c r="M103" i="3"/>
  <c r="N103" i="3"/>
  <c r="O103" i="3"/>
  <c r="P103" i="3"/>
  <c r="Q103" i="3"/>
  <c r="R103" i="3"/>
  <c r="S103" i="3"/>
  <c r="T103" i="3"/>
  <c r="U103" i="3"/>
  <c r="V103" i="3"/>
  <c r="W103" i="3"/>
  <c r="X103" i="3"/>
  <c r="Y103" i="3"/>
  <c r="Z103" i="3"/>
  <c r="AA103" i="3"/>
  <c r="AB103" i="3"/>
  <c r="AC103" i="3"/>
  <c r="AD103" i="3"/>
  <c r="AE103" i="3"/>
  <c r="AF103" i="3"/>
  <c r="AG103" i="3"/>
  <c r="AH103" i="3"/>
  <c r="AI103" i="3"/>
  <c r="AJ103" i="3"/>
  <c r="AK103" i="3"/>
  <c r="AL103" i="3"/>
  <c r="AM103" i="3"/>
  <c r="AN103" i="3"/>
  <c r="AO103" i="3"/>
  <c r="AP103" i="3"/>
  <c r="AQ103" i="3"/>
  <c r="AR103" i="3"/>
  <c r="AS103" i="3"/>
  <c r="AT103" i="3"/>
  <c r="AU103" i="3"/>
  <c r="AV103" i="3"/>
  <c r="B104" i="3"/>
  <c r="C104" i="3"/>
  <c r="D104" i="3"/>
  <c r="E104" i="3"/>
  <c r="F104" i="3"/>
  <c r="G104" i="3"/>
  <c r="H104" i="3"/>
  <c r="I104" i="3"/>
  <c r="J104" i="3"/>
  <c r="K104" i="3"/>
  <c r="L104" i="3"/>
  <c r="M104" i="3"/>
  <c r="N104" i="3"/>
  <c r="O104" i="3"/>
  <c r="P104" i="3"/>
  <c r="Q104" i="3"/>
  <c r="R104" i="3"/>
  <c r="S104" i="3"/>
  <c r="T104" i="3"/>
  <c r="U104" i="3"/>
  <c r="V104" i="3"/>
  <c r="W104" i="3"/>
  <c r="X104" i="3"/>
  <c r="Y104" i="3"/>
  <c r="Z104" i="3"/>
  <c r="AA104" i="3"/>
  <c r="AB104" i="3"/>
  <c r="AC104" i="3"/>
  <c r="AD104" i="3"/>
  <c r="AE104" i="3"/>
  <c r="AF104" i="3"/>
  <c r="AG104" i="3"/>
  <c r="AH104" i="3"/>
  <c r="AI104" i="3"/>
  <c r="AJ104" i="3"/>
  <c r="AK104" i="3"/>
  <c r="AL104" i="3"/>
  <c r="AM104" i="3"/>
  <c r="AN104" i="3"/>
  <c r="AO104" i="3"/>
  <c r="AP104" i="3"/>
  <c r="AQ104" i="3"/>
  <c r="AR104" i="3"/>
  <c r="AS104" i="3"/>
  <c r="AT104" i="3"/>
  <c r="AU104" i="3"/>
  <c r="AV104" i="3"/>
  <c r="B105" i="3"/>
  <c r="C105" i="3"/>
  <c r="D105" i="3"/>
  <c r="E105" i="3"/>
  <c r="F105" i="3"/>
  <c r="G105" i="3"/>
  <c r="H105" i="3"/>
  <c r="I105" i="3"/>
  <c r="J105" i="3"/>
  <c r="K105" i="3"/>
  <c r="L105" i="3"/>
  <c r="M105" i="3"/>
  <c r="N105" i="3"/>
  <c r="O105" i="3"/>
  <c r="P105" i="3"/>
  <c r="Q105" i="3"/>
  <c r="R105" i="3"/>
  <c r="S105" i="3"/>
  <c r="T105" i="3"/>
  <c r="U105" i="3"/>
  <c r="V105" i="3"/>
  <c r="W105" i="3"/>
  <c r="X105" i="3"/>
  <c r="Y105" i="3"/>
  <c r="Z105" i="3"/>
  <c r="AA105" i="3"/>
  <c r="AB105" i="3"/>
  <c r="AC105" i="3"/>
  <c r="AD105" i="3"/>
  <c r="AE105" i="3"/>
  <c r="AF105" i="3"/>
  <c r="AG105" i="3"/>
  <c r="AH105" i="3"/>
  <c r="AI105" i="3"/>
  <c r="AJ105" i="3"/>
  <c r="AK105" i="3"/>
  <c r="AL105" i="3"/>
  <c r="AM105" i="3"/>
  <c r="AN105" i="3"/>
  <c r="AO105" i="3"/>
  <c r="AP105" i="3"/>
  <c r="AQ105" i="3"/>
  <c r="AR105" i="3"/>
  <c r="AS105" i="3"/>
  <c r="AT105" i="3"/>
  <c r="AU105" i="3"/>
  <c r="AV105" i="3"/>
  <c r="B106" i="3"/>
  <c r="C106" i="3"/>
  <c r="D106" i="3"/>
  <c r="E106" i="3"/>
  <c r="F106" i="3"/>
  <c r="G106" i="3"/>
  <c r="H106" i="3"/>
  <c r="I106" i="3"/>
  <c r="J106" i="3"/>
  <c r="K106" i="3"/>
  <c r="L106" i="3"/>
  <c r="M106" i="3"/>
  <c r="N106" i="3"/>
  <c r="O106" i="3"/>
  <c r="P106" i="3"/>
  <c r="Q106" i="3"/>
  <c r="R106" i="3"/>
  <c r="S106" i="3"/>
  <c r="T106" i="3"/>
  <c r="U106" i="3"/>
  <c r="V106" i="3"/>
  <c r="W106" i="3"/>
  <c r="X106" i="3"/>
  <c r="Y106" i="3"/>
  <c r="Z106" i="3"/>
  <c r="AA106" i="3"/>
  <c r="AB106" i="3"/>
  <c r="AC106" i="3"/>
  <c r="AD106" i="3"/>
  <c r="AE106" i="3"/>
  <c r="AF106" i="3"/>
  <c r="AG106" i="3"/>
  <c r="AH106" i="3"/>
  <c r="AI106" i="3"/>
  <c r="AJ106" i="3"/>
  <c r="AK106" i="3"/>
  <c r="AL106" i="3"/>
  <c r="AM106" i="3"/>
  <c r="AN106" i="3"/>
  <c r="AO106" i="3"/>
  <c r="AP106" i="3"/>
  <c r="AQ106" i="3"/>
  <c r="AR106" i="3"/>
  <c r="AS106" i="3"/>
  <c r="AT106" i="3"/>
  <c r="AU106" i="3"/>
  <c r="AV106" i="3"/>
  <c r="B107" i="3"/>
  <c r="C107" i="3"/>
  <c r="D107" i="3"/>
  <c r="E107" i="3"/>
  <c r="F107" i="3"/>
  <c r="G107" i="3"/>
  <c r="H107" i="3"/>
  <c r="I107" i="3"/>
  <c r="J107" i="3"/>
  <c r="K107" i="3"/>
  <c r="L107" i="3"/>
  <c r="M107" i="3"/>
  <c r="N107" i="3"/>
  <c r="O107" i="3"/>
  <c r="P107" i="3"/>
  <c r="Q107" i="3"/>
  <c r="R107" i="3"/>
  <c r="S107" i="3"/>
  <c r="T107" i="3"/>
  <c r="U107" i="3"/>
  <c r="V107" i="3"/>
  <c r="W107" i="3"/>
  <c r="X107" i="3"/>
  <c r="Y107" i="3"/>
  <c r="Z107" i="3"/>
  <c r="AA107" i="3"/>
  <c r="AB107" i="3"/>
  <c r="AC107" i="3"/>
  <c r="AD107" i="3"/>
  <c r="AE107" i="3"/>
  <c r="AF107" i="3"/>
  <c r="AG107" i="3"/>
  <c r="AH107" i="3"/>
  <c r="AI107" i="3"/>
  <c r="AJ107" i="3"/>
  <c r="AK107" i="3"/>
  <c r="AL107" i="3"/>
  <c r="AM107" i="3"/>
  <c r="AN107" i="3"/>
  <c r="AO107" i="3"/>
  <c r="AP107" i="3"/>
  <c r="AQ107" i="3"/>
  <c r="AR107" i="3"/>
  <c r="AS107" i="3"/>
  <c r="AT107" i="3"/>
  <c r="AU107" i="3"/>
  <c r="AV107" i="3"/>
  <c r="B108" i="3"/>
  <c r="C108" i="3"/>
  <c r="D108" i="3"/>
  <c r="E108" i="3"/>
  <c r="F108" i="3"/>
  <c r="G108" i="3"/>
  <c r="H108" i="3"/>
  <c r="I108" i="3"/>
  <c r="J108" i="3"/>
  <c r="K108" i="3"/>
  <c r="L108" i="3"/>
  <c r="M108" i="3"/>
  <c r="N108" i="3"/>
  <c r="O108" i="3"/>
  <c r="P108" i="3"/>
  <c r="Q108" i="3"/>
  <c r="R108" i="3"/>
  <c r="S108" i="3"/>
  <c r="T108" i="3"/>
  <c r="U108" i="3"/>
  <c r="V108" i="3"/>
  <c r="W108" i="3"/>
  <c r="X108" i="3"/>
  <c r="Y108" i="3"/>
  <c r="Z108" i="3"/>
  <c r="AA108" i="3"/>
  <c r="AB108" i="3"/>
  <c r="AC108" i="3"/>
  <c r="AD108" i="3"/>
  <c r="AE108" i="3"/>
  <c r="AF108" i="3"/>
  <c r="AG108" i="3"/>
  <c r="AH108" i="3"/>
  <c r="AI108" i="3"/>
  <c r="AJ108" i="3"/>
  <c r="AK108" i="3"/>
  <c r="AL108" i="3"/>
  <c r="AM108" i="3"/>
  <c r="AN108" i="3"/>
  <c r="AO108" i="3"/>
  <c r="AP108" i="3"/>
  <c r="AQ108" i="3"/>
  <c r="AR108" i="3"/>
  <c r="AS108" i="3"/>
  <c r="AT108" i="3"/>
  <c r="AU108" i="3"/>
  <c r="AV108" i="3"/>
  <c r="B109" i="3"/>
  <c r="C109" i="3"/>
  <c r="D109" i="3"/>
  <c r="E109" i="3"/>
  <c r="F109" i="3"/>
  <c r="G109" i="3"/>
  <c r="H109" i="3"/>
  <c r="I109" i="3"/>
  <c r="J109" i="3"/>
  <c r="K109" i="3"/>
  <c r="L109" i="3"/>
  <c r="M109" i="3"/>
  <c r="N109" i="3"/>
  <c r="O109" i="3"/>
  <c r="P109" i="3"/>
  <c r="Q109" i="3"/>
  <c r="R109" i="3"/>
  <c r="S109" i="3"/>
  <c r="T109" i="3"/>
  <c r="U109" i="3"/>
  <c r="V109" i="3"/>
  <c r="W109" i="3"/>
  <c r="X109" i="3"/>
  <c r="Y109" i="3"/>
  <c r="Z109" i="3"/>
  <c r="AA109" i="3"/>
  <c r="AB109" i="3"/>
  <c r="AC109" i="3"/>
  <c r="AD109" i="3"/>
  <c r="AE109" i="3"/>
  <c r="AF109" i="3"/>
  <c r="AG109" i="3"/>
  <c r="AH109" i="3"/>
  <c r="AI109" i="3"/>
  <c r="AJ109" i="3"/>
  <c r="AK109" i="3"/>
  <c r="AL109" i="3"/>
  <c r="AM109" i="3"/>
  <c r="AN109" i="3"/>
  <c r="AO109" i="3"/>
  <c r="AP109" i="3"/>
  <c r="AQ109" i="3"/>
  <c r="AR109" i="3"/>
  <c r="AS109" i="3"/>
  <c r="AT109" i="3"/>
  <c r="AU109" i="3"/>
  <c r="AV109" i="3"/>
  <c r="B110" i="3"/>
  <c r="C110" i="3"/>
  <c r="D110" i="3"/>
  <c r="E110" i="3"/>
  <c r="F110" i="3"/>
  <c r="G110" i="3"/>
  <c r="H110" i="3"/>
  <c r="I110" i="3"/>
  <c r="J110" i="3"/>
  <c r="K110" i="3"/>
  <c r="L110" i="3"/>
  <c r="M110" i="3"/>
  <c r="N110" i="3"/>
  <c r="O110" i="3"/>
  <c r="P110" i="3"/>
  <c r="Q110" i="3"/>
  <c r="R110" i="3"/>
  <c r="S110" i="3"/>
  <c r="T110" i="3"/>
  <c r="U110" i="3"/>
  <c r="V110" i="3"/>
  <c r="W110" i="3"/>
  <c r="X110" i="3"/>
  <c r="Y110" i="3"/>
  <c r="Z110" i="3"/>
  <c r="AA110" i="3"/>
  <c r="AB110" i="3"/>
  <c r="AC110" i="3"/>
  <c r="AD110" i="3"/>
  <c r="AE110" i="3"/>
  <c r="AF110" i="3"/>
  <c r="AG110" i="3"/>
  <c r="AH110" i="3"/>
  <c r="AI110" i="3"/>
  <c r="AJ110" i="3"/>
  <c r="AK110" i="3"/>
  <c r="AL110" i="3"/>
  <c r="AM110" i="3"/>
  <c r="AN110" i="3"/>
  <c r="AO110" i="3"/>
  <c r="AP110" i="3"/>
  <c r="AQ110" i="3"/>
  <c r="AR110" i="3"/>
  <c r="AS110" i="3"/>
  <c r="AT110" i="3"/>
  <c r="AU110" i="3"/>
  <c r="AV110" i="3"/>
  <c r="B111" i="3"/>
  <c r="C111" i="3"/>
  <c r="D111" i="3"/>
  <c r="E111" i="3"/>
  <c r="F111" i="3"/>
  <c r="G111" i="3"/>
  <c r="H111" i="3"/>
  <c r="I111" i="3"/>
  <c r="J111" i="3"/>
  <c r="K111" i="3"/>
  <c r="L111" i="3"/>
  <c r="M111" i="3"/>
  <c r="N111" i="3"/>
  <c r="O111" i="3"/>
  <c r="P111" i="3"/>
  <c r="Q111" i="3"/>
  <c r="R111" i="3"/>
  <c r="S111" i="3"/>
  <c r="T111" i="3"/>
  <c r="U111" i="3"/>
  <c r="V111" i="3"/>
  <c r="W111" i="3"/>
  <c r="X111" i="3"/>
  <c r="Y111" i="3"/>
  <c r="Z111" i="3"/>
  <c r="AA111" i="3"/>
  <c r="AB111" i="3"/>
  <c r="AC111" i="3"/>
  <c r="AD111" i="3"/>
  <c r="AE111" i="3"/>
  <c r="AF111" i="3"/>
  <c r="AG111" i="3"/>
  <c r="AH111" i="3"/>
  <c r="AI111" i="3"/>
  <c r="AJ111" i="3"/>
  <c r="AK111" i="3"/>
  <c r="AL111" i="3"/>
  <c r="AM111" i="3"/>
  <c r="AN111" i="3"/>
  <c r="AO111" i="3"/>
  <c r="AP111" i="3"/>
  <c r="AQ111" i="3"/>
  <c r="AR111" i="3"/>
  <c r="AS111" i="3"/>
  <c r="AT111" i="3"/>
  <c r="AU111" i="3"/>
  <c r="AV111" i="3"/>
  <c r="B112" i="3"/>
  <c r="C112" i="3"/>
  <c r="D112" i="3"/>
  <c r="E112" i="3"/>
  <c r="F112" i="3"/>
  <c r="G112" i="3"/>
  <c r="H112" i="3"/>
  <c r="I112" i="3"/>
  <c r="J112" i="3"/>
  <c r="K112" i="3"/>
  <c r="L112" i="3"/>
  <c r="M112" i="3"/>
  <c r="N112" i="3"/>
  <c r="O112" i="3"/>
  <c r="P112" i="3"/>
  <c r="Q112" i="3"/>
  <c r="R112" i="3"/>
  <c r="S112" i="3"/>
  <c r="T112" i="3"/>
  <c r="U112" i="3"/>
  <c r="V112" i="3"/>
  <c r="W112" i="3"/>
  <c r="X112" i="3"/>
  <c r="Y112" i="3"/>
  <c r="Z112" i="3"/>
  <c r="AA112" i="3"/>
  <c r="AB112" i="3"/>
  <c r="AC112" i="3"/>
  <c r="AD112" i="3"/>
  <c r="AE112" i="3"/>
  <c r="AF112" i="3"/>
  <c r="AG112" i="3"/>
  <c r="AH112" i="3"/>
  <c r="AI112" i="3"/>
  <c r="AJ112" i="3"/>
  <c r="AK112" i="3"/>
  <c r="AL112" i="3"/>
  <c r="AM112" i="3"/>
  <c r="AN112" i="3"/>
  <c r="AO112" i="3"/>
  <c r="AP112" i="3"/>
  <c r="AQ112" i="3"/>
  <c r="AR112" i="3"/>
  <c r="AS112" i="3"/>
  <c r="AT112" i="3"/>
  <c r="AU112" i="3"/>
  <c r="AV112" i="3"/>
  <c r="B113" i="3"/>
  <c r="C113" i="3"/>
  <c r="D113" i="3"/>
  <c r="E113" i="3"/>
  <c r="F113" i="3"/>
  <c r="G113" i="3"/>
  <c r="H113" i="3"/>
  <c r="I113" i="3"/>
  <c r="J113" i="3"/>
  <c r="K113" i="3"/>
  <c r="L113" i="3"/>
  <c r="M113" i="3"/>
  <c r="N113" i="3"/>
  <c r="O113" i="3"/>
  <c r="P113" i="3"/>
  <c r="Q113" i="3"/>
  <c r="R113" i="3"/>
  <c r="S113" i="3"/>
  <c r="T113" i="3"/>
  <c r="U113" i="3"/>
  <c r="V113" i="3"/>
  <c r="W113" i="3"/>
  <c r="X113" i="3"/>
  <c r="Y113" i="3"/>
  <c r="Z113" i="3"/>
  <c r="AA113" i="3"/>
  <c r="AB113" i="3"/>
  <c r="AC113" i="3"/>
  <c r="AD113" i="3"/>
  <c r="AE113" i="3"/>
  <c r="AF113" i="3"/>
  <c r="AG113" i="3"/>
  <c r="AH113" i="3"/>
  <c r="AI113" i="3"/>
  <c r="AJ113" i="3"/>
  <c r="AK113" i="3"/>
  <c r="AL113" i="3"/>
  <c r="AM113" i="3"/>
  <c r="AN113" i="3"/>
  <c r="AO113" i="3"/>
  <c r="AP113" i="3"/>
  <c r="AQ113" i="3"/>
  <c r="AR113" i="3"/>
  <c r="AS113" i="3"/>
  <c r="AT113" i="3"/>
  <c r="AU113" i="3"/>
  <c r="AV113" i="3"/>
  <c r="B114" i="3"/>
  <c r="C114" i="3"/>
  <c r="D114" i="3"/>
  <c r="E114" i="3"/>
  <c r="F114" i="3"/>
  <c r="G114" i="3"/>
  <c r="H114" i="3"/>
  <c r="I114" i="3"/>
  <c r="J114" i="3"/>
  <c r="K114" i="3"/>
  <c r="L114" i="3"/>
  <c r="M114" i="3"/>
  <c r="N114" i="3"/>
  <c r="O114" i="3"/>
  <c r="P114" i="3"/>
  <c r="Q114" i="3"/>
  <c r="R114" i="3"/>
  <c r="S114" i="3"/>
  <c r="T114" i="3"/>
  <c r="U114" i="3"/>
  <c r="V114" i="3"/>
  <c r="W114" i="3"/>
  <c r="X114" i="3"/>
  <c r="Y114" i="3"/>
  <c r="Z114" i="3"/>
  <c r="AA114" i="3"/>
  <c r="AB114" i="3"/>
  <c r="AC114" i="3"/>
  <c r="AD114" i="3"/>
  <c r="AE114" i="3"/>
  <c r="AF114" i="3"/>
  <c r="AG114" i="3"/>
  <c r="AH114" i="3"/>
  <c r="AI114" i="3"/>
  <c r="AJ114" i="3"/>
  <c r="AK114" i="3"/>
  <c r="AL114" i="3"/>
  <c r="AM114" i="3"/>
  <c r="AN114" i="3"/>
  <c r="AO114" i="3"/>
  <c r="AP114" i="3"/>
  <c r="AQ114" i="3"/>
  <c r="AR114" i="3"/>
  <c r="AS114" i="3"/>
  <c r="AT114" i="3"/>
  <c r="AU114" i="3"/>
  <c r="AV114" i="3"/>
  <c r="B115" i="3"/>
  <c r="C115" i="3"/>
  <c r="D115" i="3"/>
  <c r="E115" i="3"/>
  <c r="F115" i="3"/>
  <c r="G115" i="3"/>
  <c r="H115" i="3"/>
  <c r="I115" i="3"/>
  <c r="J115" i="3"/>
  <c r="K115" i="3"/>
  <c r="L115" i="3"/>
  <c r="M115" i="3"/>
  <c r="N115" i="3"/>
  <c r="O115" i="3"/>
  <c r="P115" i="3"/>
  <c r="Q115" i="3"/>
  <c r="R115" i="3"/>
  <c r="S115" i="3"/>
  <c r="T115" i="3"/>
  <c r="U115" i="3"/>
  <c r="V115" i="3"/>
  <c r="W115" i="3"/>
  <c r="X115" i="3"/>
  <c r="Y115" i="3"/>
  <c r="Z115" i="3"/>
  <c r="AA115" i="3"/>
  <c r="AB115" i="3"/>
  <c r="AC115" i="3"/>
  <c r="AD115" i="3"/>
  <c r="AE115" i="3"/>
  <c r="AF115" i="3"/>
  <c r="AG115" i="3"/>
  <c r="AH115" i="3"/>
  <c r="AI115" i="3"/>
  <c r="AJ115" i="3"/>
  <c r="AK115" i="3"/>
  <c r="AL115" i="3"/>
  <c r="AM115" i="3"/>
  <c r="AN115" i="3"/>
  <c r="AO115" i="3"/>
  <c r="AP115" i="3"/>
  <c r="AQ115" i="3"/>
  <c r="AR115" i="3"/>
  <c r="AS115" i="3"/>
  <c r="AT115" i="3"/>
  <c r="AU115" i="3"/>
  <c r="AV115" i="3"/>
  <c r="B116" i="3"/>
  <c r="C116" i="3"/>
  <c r="D116" i="3"/>
  <c r="E116" i="3"/>
  <c r="F116" i="3"/>
  <c r="G116" i="3"/>
  <c r="H116" i="3"/>
  <c r="I116" i="3"/>
  <c r="J116" i="3"/>
  <c r="K116" i="3"/>
  <c r="L116" i="3"/>
  <c r="M116" i="3"/>
  <c r="N116" i="3"/>
  <c r="O116" i="3"/>
  <c r="P116" i="3"/>
  <c r="Q116" i="3"/>
  <c r="R116" i="3"/>
  <c r="S116" i="3"/>
  <c r="T116" i="3"/>
  <c r="U116" i="3"/>
  <c r="V116" i="3"/>
  <c r="W116" i="3"/>
  <c r="X116" i="3"/>
  <c r="Y116" i="3"/>
  <c r="Z116" i="3"/>
  <c r="AA116" i="3"/>
  <c r="AB116" i="3"/>
  <c r="AC116" i="3"/>
  <c r="AD116" i="3"/>
  <c r="AE116" i="3"/>
  <c r="AF116" i="3"/>
  <c r="AG116" i="3"/>
  <c r="AH116" i="3"/>
  <c r="AI116" i="3"/>
  <c r="AJ116" i="3"/>
  <c r="AK116" i="3"/>
  <c r="AL116" i="3"/>
  <c r="AM116" i="3"/>
  <c r="AN116" i="3"/>
  <c r="AO116" i="3"/>
  <c r="AP116" i="3"/>
  <c r="AQ116" i="3"/>
  <c r="AR116" i="3"/>
  <c r="AS116" i="3"/>
  <c r="AT116" i="3"/>
  <c r="AU116" i="3"/>
  <c r="AV116" i="3"/>
  <c r="B117" i="3"/>
  <c r="C117" i="3"/>
  <c r="D117" i="3"/>
  <c r="E117" i="3"/>
  <c r="F117" i="3"/>
  <c r="G117" i="3"/>
  <c r="H117" i="3"/>
  <c r="I117" i="3"/>
  <c r="J117" i="3"/>
  <c r="K117" i="3"/>
  <c r="L117" i="3"/>
  <c r="M117" i="3"/>
  <c r="N117" i="3"/>
  <c r="O117" i="3"/>
  <c r="P117" i="3"/>
  <c r="Q117" i="3"/>
  <c r="R117" i="3"/>
  <c r="S117" i="3"/>
  <c r="T117" i="3"/>
  <c r="U117" i="3"/>
  <c r="V117" i="3"/>
  <c r="W117" i="3"/>
  <c r="X117" i="3"/>
  <c r="Y117" i="3"/>
  <c r="Z117" i="3"/>
  <c r="AA117" i="3"/>
  <c r="AB117" i="3"/>
  <c r="AC117" i="3"/>
  <c r="AD117" i="3"/>
  <c r="AE117" i="3"/>
  <c r="AF117" i="3"/>
  <c r="AG117" i="3"/>
  <c r="AH117" i="3"/>
  <c r="AI117" i="3"/>
  <c r="AJ117" i="3"/>
  <c r="AK117" i="3"/>
  <c r="AL117" i="3"/>
  <c r="AM117" i="3"/>
  <c r="AN117" i="3"/>
  <c r="AO117" i="3"/>
  <c r="AP117" i="3"/>
  <c r="AQ117" i="3"/>
  <c r="AR117" i="3"/>
  <c r="AS117" i="3"/>
  <c r="AT117" i="3"/>
  <c r="AU117" i="3"/>
  <c r="AV117" i="3"/>
  <c r="B118" i="3"/>
  <c r="C118" i="3"/>
  <c r="D118" i="3"/>
  <c r="E118" i="3"/>
  <c r="F118" i="3"/>
  <c r="G118" i="3"/>
  <c r="H118" i="3"/>
  <c r="I118" i="3"/>
  <c r="J118" i="3"/>
  <c r="K118" i="3"/>
  <c r="L118" i="3"/>
  <c r="M118" i="3"/>
  <c r="N118" i="3"/>
  <c r="O118" i="3"/>
  <c r="P118" i="3"/>
  <c r="Q118" i="3"/>
  <c r="R118" i="3"/>
  <c r="S118" i="3"/>
  <c r="T118" i="3"/>
  <c r="U118" i="3"/>
  <c r="V118" i="3"/>
  <c r="W118" i="3"/>
  <c r="X118" i="3"/>
  <c r="Y118" i="3"/>
  <c r="Z118" i="3"/>
  <c r="AA118" i="3"/>
  <c r="AB118" i="3"/>
  <c r="AC118" i="3"/>
  <c r="AD118" i="3"/>
  <c r="AE118" i="3"/>
  <c r="AF118" i="3"/>
  <c r="AG118" i="3"/>
  <c r="AH118" i="3"/>
  <c r="AI118" i="3"/>
  <c r="AJ118" i="3"/>
  <c r="AK118" i="3"/>
  <c r="AL118" i="3"/>
  <c r="AM118" i="3"/>
  <c r="AN118" i="3"/>
  <c r="AO118" i="3"/>
  <c r="AP118" i="3"/>
  <c r="AQ118" i="3"/>
  <c r="AR118" i="3"/>
  <c r="AS118" i="3"/>
  <c r="AT118" i="3"/>
  <c r="AU118" i="3"/>
  <c r="AV118" i="3"/>
  <c r="B119" i="3"/>
  <c r="C119" i="3"/>
  <c r="D119" i="3"/>
  <c r="E119" i="3"/>
  <c r="F119" i="3"/>
  <c r="G119" i="3"/>
  <c r="H119" i="3"/>
  <c r="I119" i="3"/>
  <c r="J119" i="3"/>
  <c r="K119" i="3"/>
  <c r="L119" i="3"/>
  <c r="M119" i="3"/>
  <c r="N119" i="3"/>
  <c r="O119" i="3"/>
  <c r="P119" i="3"/>
  <c r="Q119" i="3"/>
  <c r="R119" i="3"/>
  <c r="S119" i="3"/>
  <c r="T119" i="3"/>
  <c r="U119" i="3"/>
  <c r="V119" i="3"/>
  <c r="W119" i="3"/>
  <c r="X119" i="3"/>
  <c r="Y119" i="3"/>
  <c r="Z119" i="3"/>
  <c r="AA119" i="3"/>
  <c r="AB119" i="3"/>
  <c r="AC119" i="3"/>
  <c r="AD119" i="3"/>
  <c r="AE119" i="3"/>
  <c r="AF119" i="3"/>
  <c r="AG119" i="3"/>
  <c r="AH119" i="3"/>
  <c r="AI119" i="3"/>
  <c r="AJ119" i="3"/>
  <c r="AK119" i="3"/>
  <c r="AL119" i="3"/>
  <c r="AM119" i="3"/>
  <c r="AN119" i="3"/>
  <c r="AO119" i="3"/>
  <c r="AP119" i="3"/>
  <c r="AQ119" i="3"/>
  <c r="AR119" i="3"/>
  <c r="AS119" i="3"/>
  <c r="AT119" i="3"/>
  <c r="AU119" i="3"/>
  <c r="AV119" i="3"/>
  <c r="B120" i="3"/>
  <c r="C120" i="3"/>
  <c r="D120" i="3"/>
  <c r="E120" i="3"/>
  <c r="F120" i="3"/>
  <c r="G120" i="3"/>
  <c r="H120" i="3"/>
  <c r="I120" i="3"/>
  <c r="J120" i="3"/>
  <c r="K120" i="3"/>
  <c r="L120" i="3"/>
  <c r="M120" i="3"/>
  <c r="N120" i="3"/>
  <c r="O120" i="3"/>
  <c r="P120" i="3"/>
  <c r="Q120" i="3"/>
  <c r="R120" i="3"/>
  <c r="S120" i="3"/>
  <c r="T120" i="3"/>
  <c r="U120" i="3"/>
  <c r="V120" i="3"/>
  <c r="W120" i="3"/>
  <c r="X120" i="3"/>
  <c r="Y120" i="3"/>
  <c r="Z120" i="3"/>
  <c r="AA120" i="3"/>
  <c r="AB120" i="3"/>
  <c r="AC120" i="3"/>
  <c r="AD120" i="3"/>
  <c r="AE120" i="3"/>
  <c r="AF120" i="3"/>
  <c r="AG120" i="3"/>
  <c r="AH120" i="3"/>
  <c r="AI120" i="3"/>
  <c r="AJ120" i="3"/>
  <c r="AK120" i="3"/>
  <c r="AL120" i="3"/>
  <c r="AM120" i="3"/>
  <c r="AN120" i="3"/>
  <c r="AO120" i="3"/>
  <c r="AP120" i="3"/>
  <c r="AQ120" i="3"/>
  <c r="AR120" i="3"/>
  <c r="AS120" i="3"/>
  <c r="AT120" i="3"/>
  <c r="AU120" i="3"/>
  <c r="AV120" i="3"/>
  <c r="B121" i="3"/>
  <c r="C121" i="3"/>
  <c r="D121" i="3"/>
  <c r="E121" i="3"/>
  <c r="F121" i="3"/>
  <c r="G121" i="3"/>
  <c r="H121" i="3"/>
  <c r="I121" i="3"/>
  <c r="J121" i="3"/>
  <c r="K121" i="3"/>
  <c r="L121" i="3"/>
  <c r="M121" i="3"/>
  <c r="N121" i="3"/>
  <c r="O121" i="3"/>
  <c r="P121" i="3"/>
  <c r="Q121" i="3"/>
  <c r="R121" i="3"/>
  <c r="S121" i="3"/>
  <c r="T121" i="3"/>
  <c r="U121" i="3"/>
  <c r="V121" i="3"/>
  <c r="W121" i="3"/>
  <c r="X121" i="3"/>
  <c r="Y121" i="3"/>
  <c r="Z121" i="3"/>
  <c r="AA121" i="3"/>
  <c r="AB121" i="3"/>
  <c r="AC121" i="3"/>
  <c r="AD121" i="3"/>
  <c r="AE121" i="3"/>
  <c r="AF121" i="3"/>
  <c r="AG121" i="3"/>
  <c r="AH121" i="3"/>
  <c r="AI121" i="3"/>
  <c r="AJ121" i="3"/>
  <c r="AK121" i="3"/>
  <c r="AL121" i="3"/>
  <c r="AM121" i="3"/>
  <c r="AN121" i="3"/>
  <c r="AO121" i="3"/>
  <c r="AP121" i="3"/>
  <c r="AQ121" i="3"/>
  <c r="AR121" i="3"/>
  <c r="AS121" i="3"/>
  <c r="AT121" i="3"/>
  <c r="AU121" i="3"/>
  <c r="AV121" i="3"/>
  <c r="B122" i="3"/>
  <c r="C122" i="3"/>
  <c r="D122" i="3"/>
  <c r="E122" i="3"/>
  <c r="F122" i="3"/>
  <c r="G122" i="3"/>
  <c r="H122" i="3"/>
  <c r="I122" i="3"/>
  <c r="J122" i="3"/>
  <c r="K122" i="3"/>
  <c r="L122" i="3"/>
  <c r="M122" i="3"/>
  <c r="N122" i="3"/>
  <c r="O122" i="3"/>
  <c r="P122" i="3"/>
  <c r="Q122" i="3"/>
  <c r="R122" i="3"/>
  <c r="S122" i="3"/>
  <c r="T122" i="3"/>
  <c r="U122" i="3"/>
  <c r="V122" i="3"/>
  <c r="W122" i="3"/>
  <c r="X122" i="3"/>
  <c r="Y122" i="3"/>
  <c r="Z122" i="3"/>
  <c r="AA122" i="3"/>
  <c r="AB122" i="3"/>
  <c r="AC122" i="3"/>
  <c r="AD122" i="3"/>
  <c r="AE122" i="3"/>
  <c r="AF122" i="3"/>
  <c r="AG122" i="3"/>
  <c r="AH122" i="3"/>
  <c r="AI122" i="3"/>
  <c r="AJ122" i="3"/>
  <c r="AK122" i="3"/>
  <c r="AL122" i="3"/>
  <c r="AM122" i="3"/>
  <c r="AN122" i="3"/>
  <c r="AO122" i="3"/>
  <c r="AP122" i="3"/>
  <c r="AQ122" i="3"/>
  <c r="AR122" i="3"/>
  <c r="AS122" i="3"/>
  <c r="AT122" i="3"/>
  <c r="AU122" i="3"/>
  <c r="AV122" i="3"/>
  <c r="B123" i="3"/>
  <c r="C123" i="3"/>
  <c r="D123" i="3"/>
  <c r="E123" i="3"/>
  <c r="F123" i="3"/>
  <c r="G123" i="3"/>
  <c r="H123" i="3"/>
  <c r="I123" i="3"/>
  <c r="J123" i="3"/>
  <c r="K123" i="3"/>
  <c r="L123" i="3"/>
  <c r="M123" i="3"/>
  <c r="N123" i="3"/>
  <c r="O123" i="3"/>
  <c r="P123" i="3"/>
  <c r="Q123" i="3"/>
  <c r="R123" i="3"/>
  <c r="S123" i="3"/>
  <c r="T123" i="3"/>
  <c r="U123" i="3"/>
  <c r="V123" i="3"/>
  <c r="W123" i="3"/>
  <c r="X123" i="3"/>
  <c r="Y123" i="3"/>
  <c r="Z123" i="3"/>
  <c r="AA123" i="3"/>
  <c r="AB123" i="3"/>
  <c r="AC123" i="3"/>
  <c r="AD123" i="3"/>
  <c r="AE123" i="3"/>
  <c r="AF123" i="3"/>
  <c r="AG123" i="3"/>
  <c r="AH123" i="3"/>
  <c r="AI123" i="3"/>
  <c r="AJ123" i="3"/>
  <c r="AK123" i="3"/>
  <c r="AL123" i="3"/>
  <c r="AM123" i="3"/>
  <c r="AN123" i="3"/>
  <c r="AO123" i="3"/>
  <c r="AP123" i="3"/>
  <c r="AQ123" i="3"/>
  <c r="AR123" i="3"/>
  <c r="AS123" i="3"/>
  <c r="AT123" i="3"/>
  <c r="AU123" i="3"/>
  <c r="AV123" i="3"/>
  <c r="B124" i="3"/>
  <c r="C124" i="3"/>
  <c r="D124" i="3"/>
  <c r="E124" i="3"/>
  <c r="F124" i="3"/>
  <c r="G124" i="3"/>
  <c r="H124" i="3"/>
  <c r="I124" i="3"/>
  <c r="J124" i="3"/>
  <c r="K124" i="3"/>
  <c r="L124" i="3"/>
  <c r="M124" i="3"/>
  <c r="N124" i="3"/>
  <c r="O124" i="3"/>
  <c r="P124" i="3"/>
  <c r="Q124" i="3"/>
  <c r="R124" i="3"/>
  <c r="S124" i="3"/>
  <c r="T124" i="3"/>
  <c r="U124" i="3"/>
  <c r="V124" i="3"/>
  <c r="W124" i="3"/>
  <c r="X124" i="3"/>
  <c r="Y124" i="3"/>
  <c r="Z124" i="3"/>
  <c r="AA124" i="3"/>
  <c r="AB124" i="3"/>
  <c r="AC124" i="3"/>
  <c r="AD124" i="3"/>
  <c r="AE124" i="3"/>
  <c r="AF124" i="3"/>
  <c r="AG124" i="3"/>
  <c r="AH124" i="3"/>
  <c r="AI124" i="3"/>
  <c r="AJ124" i="3"/>
  <c r="AK124" i="3"/>
  <c r="AL124" i="3"/>
  <c r="AM124" i="3"/>
  <c r="AN124" i="3"/>
  <c r="AO124" i="3"/>
  <c r="AP124" i="3"/>
  <c r="AQ124" i="3"/>
  <c r="AR124" i="3"/>
  <c r="AS124" i="3"/>
  <c r="AT124" i="3"/>
  <c r="AU124" i="3"/>
  <c r="AV124" i="3"/>
  <c r="B125" i="3"/>
  <c r="C125" i="3"/>
  <c r="D125" i="3"/>
  <c r="E125" i="3"/>
  <c r="F125" i="3"/>
  <c r="G125" i="3"/>
  <c r="H125" i="3"/>
  <c r="I125" i="3"/>
  <c r="J125" i="3"/>
  <c r="K125" i="3"/>
  <c r="L125" i="3"/>
  <c r="M125" i="3"/>
  <c r="N125" i="3"/>
  <c r="O125" i="3"/>
  <c r="P125" i="3"/>
  <c r="Q125" i="3"/>
  <c r="R125" i="3"/>
  <c r="S125" i="3"/>
  <c r="T125" i="3"/>
  <c r="U125" i="3"/>
  <c r="V125" i="3"/>
  <c r="W125" i="3"/>
  <c r="X125" i="3"/>
  <c r="Y125" i="3"/>
  <c r="Z125" i="3"/>
  <c r="AA125" i="3"/>
  <c r="AB125" i="3"/>
  <c r="AC125" i="3"/>
  <c r="AD125" i="3"/>
  <c r="AE125" i="3"/>
  <c r="AF125" i="3"/>
  <c r="AG125" i="3"/>
  <c r="AH125" i="3"/>
  <c r="AI125" i="3"/>
  <c r="AJ125" i="3"/>
  <c r="AK125" i="3"/>
  <c r="AL125" i="3"/>
  <c r="AM125" i="3"/>
  <c r="AN125" i="3"/>
  <c r="AO125" i="3"/>
  <c r="AP125" i="3"/>
  <c r="AQ125" i="3"/>
  <c r="AR125" i="3"/>
  <c r="AS125" i="3"/>
  <c r="AT125" i="3"/>
  <c r="AU125" i="3"/>
  <c r="AV125" i="3"/>
  <c r="B126" i="3"/>
  <c r="C126" i="3"/>
  <c r="D126" i="3"/>
  <c r="E126" i="3"/>
  <c r="F126" i="3"/>
  <c r="G126" i="3"/>
  <c r="H126" i="3"/>
  <c r="I126" i="3"/>
  <c r="J126" i="3"/>
  <c r="K126" i="3"/>
  <c r="L126" i="3"/>
  <c r="M126" i="3"/>
  <c r="N126" i="3"/>
  <c r="O126" i="3"/>
  <c r="P126" i="3"/>
  <c r="Q126" i="3"/>
  <c r="R126" i="3"/>
  <c r="S126" i="3"/>
  <c r="T126" i="3"/>
  <c r="U126" i="3"/>
  <c r="V126" i="3"/>
  <c r="W126" i="3"/>
  <c r="X126" i="3"/>
  <c r="Y126" i="3"/>
  <c r="Z126" i="3"/>
  <c r="AA126" i="3"/>
  <c r="AB126" i="3"/>
  <c r="AC126" i="3"/>
  <c r="AD126" i="3"/>
  <c r="AE126" i="3"/>
  <c r="AF126" i="3"/>
  <c r="AG126" i="3"/>
  <c r="AH126" i="3"/>
  <c r="AI126" i="3"/>
  <c r="AJ126" i="3"/>
  <c r="AK126" i="3"/>
  <c r="AL126" i="3"/>
  <c r="AM126" i="3"/>
  <c r="AN126" i="3"/>
  <c r="AO126" i="3"/>
  <c r="AP126" i="3"/>
  <c r="AQ126" i="3"/>
  <c r="AR126" i="3"/>
  <c r="AS126" i="3"/>
  <c r="AT126" i="3"/>
  <c r="AU126" i="3"/>
  <c r="AV126" i="3"/>
  <c r="B127" i="3"/>
  <c r="C127" i="3"/>
  <c r="D127" i="3"/>
  <c r="E127" i="3"/>
  <c r="F127" i="3"/>
  <c r="G127" i="3"/>
  <c r="H127" i="3"/>
  <c r="I127" i="3"/>
  <c r="J127" i="3"/>
  <c r="K127" i="3"/>
  <c r="L127" i="3"/>
  <c r="M127" i="3"/>
  <c r="N127" i="3"/>
  <c r="O127" i="3"/>
  <c r="P127" i="3"/>
  <c r="Q127" i="3"/>
  <c r="R127" i="3"/>
  <c r="S127" i="3"/>
  <c r="T127" i="3"/>
  <c r="U127" i="3"/>
  <c r="V127" i="3"/>
  <c r="W127" i="3"/>
  <c r="X127" i="3"/>
  <c r="Y127" i="3"/>
  <c r="Z127" i="3"/>
  <c r="AA127" i="3"/>
  <c r="AB127" i="3"/>
  <c r="AC127" i="3"/>
  <c r="AD127" i="3"/>
  <c r="AE127" i="3"/>
  <c r="AF127" i="3"/>
  <c r="AG127" i="3"/>
  <c r="AH127" i="3"/>
  <c r="AI127" i="3"/>
  <c r="AJ127" i="3"/>
  <c r="AK127" i="3"/>
  <c r="AL127" i="3"/>
  <c r="AM127" i="3"/>
  <c r="AN127" i="3"/>
  <c r="AO127" i="3"/>
  <c r="AP127" i="3"/>
  <c r="AQ127" i="3"/>
  <c r="AR127" i="3"/>
  <c r="AS127" i="3"/>
  <c r="AT127" i="3"/>
  <c r="AU127" i="3"/>
  <c r="AV127" i="3"/>
  <c r="B128" i="3"/>
  <c r="C128" i="3"/>
  <c r="D128" i="3"/>
  <c r="E128" i="3"/>
  <c r="F128" i="3"/>
  <c r="G128" i="3"/>
  <c r="H128" i="3"/>
  <c r="I128" i="3"/>
  <c r="J128" i="3"/>
  <c r="K128" i="3"/>
  <c r="L128" i="3"/>
  <c r="M128" i="3"/>
  <c r="N128" i="3"/>
  <c r="O128" i="3"/>
  <c r="P128" i="3"/>
  <c r="Q128" i="3"/>
  <c r="R128" i="3"/>
  <c r="S128" i="3"/>
  <c r="T128" i="3"/>
  <c r="U128" i="3"/>
  <c r="V128" i="3"/>
  <c r="W128" i="3"/>
  <c r="X128" i="3"/>
  <c r="Y128" i="3"/>
  <c r="Z128" i="3"/>
  <c r="AA128" i="3"/>
  <c r="AB128" i="3"/>
  <c r="AC128" i="3"/>
  <c r="AD128" i="3"/>
  <c r="AE128" i="3"/>
  <c r="AF128" i="3"/>
  <c r="AG128" i="3"/>
  <c r="AH128" i="3"/>
  <c r="AI128" i="3"/>
  <c r="AJ128" i="3"/>
  <c r="AK128" i="3"/>
  <c r="AL128" i="3"/>
  <c r="AM128" i="3"/>
  <c r="AN128" i="3"/>
  <c r="AO128" i="3"/>
  <c r="AP128" i="3"/>
  <c r="AQ128" i="3"/>
  <c r="AR128" i="3"/>
  <c r="AS128" i="3"/>
  <c r="AT128" i="3"/>
  <c r="AU128" i="3"/>
  <c r="AV128" i="3"/>
  <c r="B129" i="3"/>
  <c r="C129" i="3"/>
  <c r="D129" i="3"/>
  <c r="E129" i="3"/>
  <c r="F129" i="3"/>
  <c r="G129" i="3"/>
  <c r="H129" i="3"/>
  <c r="I129" i="3"/>
  <c r="J129" i="3"/>
  <c r="K129" i="3"/>
  <c r="L129" i="3"/>
  <c r="M129" i="3"/>
  <c r="N129" i="3"/>
  <c r="O129" i="3"/>
  <c r="P129" i="3"/>
  <c r="Q129" i="3"/>
  <c r="R129" i="3"/>
  <c r="S129" i="3"/>
  <c r="T129" i="3"/>
  <c r="U129" i="3"/>
  <c r="V129" i="3"/>
  <c r="W129" i="3"/>
  <c r="X129" i="3"/>
  <c r="Y129" i="3"/>
  <c r="Z129" i="3"/>
  <c r="AA129" i="3"/>
  <c r="AB129" i="3"/>
  <c r="AC129" i="3"/>
  <c r="AD129" i="3"/>
  <c r="AE129" i="3"/>
  <c r="AF129" i="3"/>
  <c r="AG129" i="3"/>
  <c r="AH129" i="3"/>
  <c r="AI129" i="3"/>
  <c r="AJ129" i="3"/>
  <c r="AK129" i="3"/>
  <c r="AL129" i="3"/>
  <c r="AM129" i="3"/>
  <c r="AN129" i="3"/>
  <c r="AO129" i="3"/>
  <c r="AP129" i="3"/>
  <c r="AQ129" i="3"/>
  <c r="AR129" i="3"/>
  <c r="AS129" i="3"/>
  <c r="AT129" i="3"/>
  <c r="AU129" i="3"/>
  <c r="AV129" i="3"/>
  <c r="B130" i="3"/>
  <c r="C130" i="3"/>
  <c r="D130" i="3"/>
  <c r="E130" i="3"/>
  <c r="F130" i="3"/>
  <c r="G130" i="3"/>
  <c r="H130" i="3"/>
  <c r="I130" i="3"/>
  <c r="J130" i="3"/>
  <c r="K130" i="3"/>
  <c r="L130" i="3"/>
  <c r="M130" i="3"/>
  <c r="N130" i="3"/>
  <c r="O130" i="3"/>
  <c r="P130" i="3"/>
  <c r="Q130" i="3"/>
  <c r="R130" i="3"/>
  <c r="S130" i="3"/>
  <c r="T130" i="3"/>
  <c r="U130" i="3"/>
  <c r="V130" i="3"/>
  <c r="W130" i="3"/>
  <c r="X130" i="3"/>
  <c r="Y130" i="3"/>
  <c r="Z130" i="3"/>
  <c r="AA130" i="3"/>
  <c r="AB130" i="3"/>
  <c r="AC130" i="3"/>
  <c r="AD130" i="3"/>
  <c r="AE130" i="3"/>
  <c r="AF130" i="3"/>
  <c r="AG130" i="3"/>
  <c r="AH130" i="3"/>
  <c r="AI130" i="3"/>
  <c r="AJ130" i="3"/>
  <c r="AK130" i="3"/>
  <c r="AL130" i="3"/>
  <c r="AM130" i="3"/>
  <c r="AN130" i="3"/>
  <c r="AO130" i="3"/>
  <c r="AP130" i="3"/>
  <c r="AQ130" i="3"/>
  <c r="AR130" i="3"/>
  <c r="AS130" i="3"/>
  <c r="AT130" i="3"/>
  <c r="AU130" i="3"/>
  <c r="AV130" i="3"/>
  <c r="B131" i="3"/>
  <c r="C131" i="3"/>
  <c r="D131" i="3"/>
  <c r="E131" i="3"/>
  <c r="F131" i="3"/>
  <c r="G131" i="3"/>
  <c r="H131" i="3"/>
  <c r="I131" i="3"/>
  <c r="J131" i="3"/>
  <c r="K131" i="3"/>
  <c r="L131" i="3"/>
  <c r="M131" i="3"/>
  <c r="N131" i="3"/>
  <c r="O131" i="3"/>
  <c r="P131" i="3"/>
  <c r="Q131" i="3"/>
  <c r="R131" i="3"/>
  <c r="S131" i="3"/>
  <c r="T131" i="3"/>
  <c r="U131" i="3"/>
  <c r="V131" i="3"/>
  <c r="W131" i="3"/>
  <c r="X131" i="3"/>
  <c r="Y131" i="3"/>
  <c r="Z131" i="3"/>
  <c r="AA131" i="3"/>
  <c r="AB131" i="3"/>
  <c r="AC131" i="3"/>
  <c r="AD131" i="3"/>
  <c r="AE131" i="3"/>
  <c r="AF131" i="3"/>
  <c r="AG131" i="3"/>
  <c r="AH131" i="3"/>
  <c r="AI131" i="3"/>
  <c r="AJ131" i="3"/>
  <c r="AK131" i="3"/>
  <c r="AL131" i="3"/>
  <c r="AM131" i="3"/>
  <c r="AN131" i="3"/>
  <c r="AO131" i="3"/>
  <c r="AP131" i="3"/>
  <c r="AQ131" i="3"/>
  <c r="AR131" i="3"/>
  <c r="AS131" i="3"/>
  <c r="AT131" i="3"/>
  <c r="AU131" i="3"/>
  <c r="AV131" i="3"/>
  <c r="B132" i="3"/>
  <c r="C132" i="3"/>
  <c r="D132" i="3"/>
  <c r="E132" i="3"/>
  <c r="F132" i="3"/>
  <c r="G132" i="3"/>
  <c r="H132" i="3"/>
  <c r="I132" i="3"/>
  <c r="J132" i="3"/>
  <c r="K132" i="3"/>
  <c r="L132" i="3"/>
  <c r="M132" i="3"/>
  <c r="N132" i="3"/>
  <c r="O132" i="3"/>
  <c r="P132" i="3"/>
  <c r="Q132" i="3"/>
  <c r="R132" i="3"/>
  <c r="S132" i="3"/>
  <c r="T132" i="3"/>
  <c r="U132" i="3"/>
  <c r="V132" i="3"/>
  <c r="W132" i="3"/>
  <c r="X132" i="3"/>
  <c r="Y132" i="3"/>
  <c r="Z132" i="3"/>
  <c r="AA132" i="3"/>
  <c r="AB132" i="3"/>
  <c r="AC132" i="3"/>
  <c r="AD132" i="3"/>
  <c r="AE132" i="3"/>
  <c r="AF132" i="3"/>
  <c r="AG132" i="3"/>
  <c r="AH132" i="3"/>
  <c r="AI132" i="3"/>
  <c r="AJ132" i="3"/>
  <c r="AK132" i="3"/>
  <c r="AL132" i="3"/>
  <c r="AM132" i="3"/>
  <c r="AN132" i="3"/>
  <c r="AO132" i="3"/>
  <c r="AP132" i="3"/>
  <c r="AQ132" i="3"/>
  <c r="AR132" i="3"/>
  <c r="AS132" i="3"/>
  <c r="AT132" i="3"/>
  <c r="AU132" i="3"/>
  <c r="AV132" i="3"/>
  <c r="B133" i="3"/>
  <c r="C133" i="3"/>
  <c r="D133" i="3"/>
  <c r="E133" i="3"/>
  <c r="F133" i="3"/>
  <c r="G133" i="3"/>
  <c r="H133" i="3"/>
  <c r="I133" i="3"/>
  <c r="J133" i="3"/>
  <c r="K133" i="3"/>
  <c r="L133" i="3"/>
  <c r="M133" i="3"/>
  <c r="N133" i="3"/>
  <c r="O133" i="3"/>
  <c r="P133" i="3"/>
  <c r="Q133" i="3"/>
  <c r="R133" i="3"/>
  <c r="S133" i="3"/>
  <c r="T133" i="3"/>
  <c r="U133" i="3"/>
  <c r="V133" i="3"/>
  <c r="W133" i="3"/>
  <c r="X133" i="3"/>
  <c r="Y133" i="3"/>
  <c r="Z133" i="3"/>
  <c r="AA133" i="3"/>
  <c r="AB133" i="3"/>
  <c r="AC133" i="3"/>
  <c r="AD133" i="3"/>
  <c r="AE133" i="3"/>
  <c r="AF133" i="3"/>
  <c r="AG133" i="3"/>
  <c r="AH133" i="3"/>
  <c r="AI133" i="3"/>
  <c r="AJ133" i="3"/>
  <c r="AK133" i="3"/>
  <c r="AL133" i="3"/>
  <c r="AM133" i="3"/>
  <c r="AN133" i="3"/>
  <c r="AO133" i="3"/>
  <c r="AP133" i="3"/>
  <c r="AQ133" i="3"/>
  <c r="AR133" i="3"/>
  <c r="AS133" i="3"/>
  <c r="AT133" i="3"/>
  <c r="AU133" i="3"/>
  <c r="AV133" i="3"/>
  <c r="B134" i="3"/>
  <c r="C134" i="3"/>
  <c r="D134" i="3"/>
  <c r="E134" i="3"/>
  <c r="F134" i="3"/>
  <c r="G134" i="3"/>
  <c r="H134" i="3"/>
  <c r="I134" i="3"/>
  <c r="J134" i="3"/>
  <c r="K134" i="3"/>
  <c r="L134" i="3"/>
  <c r="M134" i="3"/>
  <c r="N134" i="3"/>
  <c r="O134" i="3"/>
  <c r="P134" i="3"/>
  <c r="Q134" i="3"/>
  <c r="R134" i="3"/>
  <c r="S134" i="3"/>
  <c r="T134" i="3"/>
  <c r="U134" i="3"/>
  <c r="V134" i="3"/>
  <c r="W134" i="3"/>
  <c r="X134" i="3"/>
  <c r="Y134" i="3"/>
  <c r="Z134" i="3"/>
  <c r="AA134" i="3"/>
  <c r="AB134" i="3"/>
  <c r="AC134" i="3"/>
  <c r="AD134" i="3"/>
  <c r="AE134" i="3"/>
  <c r="AF134" i="3"/>
  <c r="AG134" i="3"/>
  <c r="AH134" i="3"/>
  <c r="AI134" i="3"/>
  <c r="AJ134" i="3"/>
  <c r="AK134" i="3"/>
  <c r="AL134" i="3"/>
  <c r="AM134" i="3"/>
  <c r="AN134" i="3"/>
  <c r="AO134" i="3"/>
  <c r="AP134" i="3"/>
  <c r="AQ134" i="3"/>
  <c r="AR134" i="3"/>
  <c r="AS134" i="3"/>
  <c r="AT134" i="3"/>
  <c r="AU134" i="3"/>
  <c r="AV134" i="3"/>
  <c r="B135" i="3"/>
  <c r="C135" i="3"/>
  <c r="D135" i="3"/>
  <c r="E135" i="3"/>
  <c r="F135" i="3"/>
  <c r="G135" i="3"/>
  <c r="H135" i="3"/>
  <c r="I135" i="3"/>
  <c r="J135" i="3"/>
  <c r="K135" i="3"/>
  <c r="L135" i="3"/>
  <c r="M135" i="3"/>
  <c r="N135" i="3"/>
  <c r="O135" i="3"/>
  <c r="P135" i="3"/>
  <c r="Q135" i="3"/>
  <c r="R135" i="3"/>
  <c r="S135" i="3"/>
  <c r="T135" i="3"/>
  <c r="U135" i="3"/>
  <c r="V135" i="3"/>
  <c r="W135" i="3"/>
  <c r="X135" i="3"/>
  <c r="Y135" i="3"/>
  <c r="Z135" i="3"/>
  <c r="AA135" i="3"/>
  <c r="AB135" i="3"/>
  <c r="AC135" i="3"/>
  <c r="AD135" i="3"/>
  <c r="AE135" i="3"/>
  <c r="AF135" i="3"/>
  <c r="AG135" i="3"/>
  <c r="AH135" i="3"/>
  <c r="AI135" i="3"/>
  <c r="AJ135" i="3"/>
  <c r="AK135" i="3"/>
  <c r="AL135" i="3"/>
  <c r="AM135" i="3"/>
  <c r="AN135" i="3"/>
  <c r="AO135" i="3"/>
  <c r="AP135" i="3"/>
  <c r="AQ135" i="3"/>
  <c r="AR135" i="3"/>
  <c r="AS135" i="3"/>
  <c r="AT135" i="3"/>
  <c r="AU135" i="3"/>
  <c r="AV135" i="3"/>
  <c r="B136" i="3"/>
  <c r="C136" i="3"/>
  <c r="D136" i="3"/>
  <c r="E136" i="3"/>
  <c r="F136" i="3"/>
  <c r="G136" i="3"/>
  <c r="H136" i="3"/>
  <c r="I136" i="3"/>
  <c r="J136" i="3"/>
  <c r="K136" i="3"/>
  <c r="L136" i="3"/>
  <c r="M136" i="3"/>
  <c r="N136" i="3"/>
  <c r="O136" i="3"/>
  <c r="P136" i="3"/>
  <c r="Q136" i="3"/>
  <c r="R136" i="3"/>
  <c r="S136" i="3"/>
  <c r="T136" i="3"/>
  <c r="U136" i="3"/>
  <c r="V136" i="3"/>
  <c r="W136" i="3"/>
  <c r="X136" i="3"/>
  <c r="Y136" i="3"/>
  <c r="Z136" i="3"/>
  <c r="AA136" i="3"/>
  <c r="AB136" i="3"/>
  <c r="AC136" i="3"/>
  <c r="AD136" i="3"/>
  <c r="AE136" i="3"/>
  <c r="AF136" i="3"/>
  <c r="AG136" i="3"/>
  <c r="AH136" i="3"/>
  <c r="AI136" i="3"/>
  <c r="AJ136" i="3"/>
  <c r="AK136" i="3"/>
  <c r="AL136" i="3"/>
  <c r="AM136" i="3"/>
  <c r="AN136" i="3"/>
  <c r="AO136" i="3"/>
  <c r="AP136" i="3"/>
  <c r="AQ136" i="3"/>
  <c r="AR136" i="3"/>
  <c r="AS136" i="3"/>
  <c r="AT136" i="3"/>
  <c r="AU136" i="3"/>
  <c r="AV136" i="3"/>
  <c r="B137" i="3"/>
  <c r="C137" i="3"/>
  <c r="D137" i="3"/>
  <c r="E137" i="3"/>
  <c r="F137" i="3"/>
  <c r="G137" i="3"/>
  <c r="H137" i="3"/>
  <c r="I137" i="3"/>
  <c r="J137" i="3"/>
  <c r="K137" i="3"/>
  <c r="L137" i="3"/>
  <c r="M137" i="3"/>
  <c r="N137" i="3"/>
  <c r="O137" i="3"/>
  <c r="P137" i="3"/>
  <c r="Q137" i="3"/>
  <c r="R137" i="3"/>
  <c r="S137" i="3"/>
  <c r="T137" i="3"/>
  <c r="U137" i="3"/>
  <c r="V137" i="3"/>
  <c r="W137" i="3"/>
  <c r="X137" i="3"/>
  <c r="Y137" i="3"/>
  <c r="Z137" i="3"/>
  <c r="AA137" i="3"/>
  <c r="AB137" i="3"/>
  <c r="AC137" i="3"/>
  <c r="AD137" i="3"/>
  <c r="AE137" i="3"/>
  <c r="AF137" i="3"/>
  <c r="AG137" i="3"/>
  <c r="AH137" i="3"/>
  <c r="AI137" i="3"/>
  <c r="AJ137" i="3"/>
  <c r="AK137" i="3"/>
  <c r="AL137" i="3"/>
  <c r="AM137" i="3"/>
  <c r="AN137" i="3"/>
  <c r="AO137" i="3"/>
  <c r="AP137" i="3"/>
  <c r="AQ137" i="3"/>
  <c r="AR137" i="3"/>
  <c r="AS137" i="3"/>
  <c r="AT137" i="3"/>
  <c r="AU137" i="3"/>
  <c r="AV137" i="3"/>
  <c r="B138" i="3"/>
  <c r="C138" i="3"/>
  <c r="D138" i="3"/>
  <c r="E138" i="3"/>
  <c r="F138" i="3"/>
  <c r="G138" i="3"/>
  <c r="H138" i="3"/>
  <c r="I138" i="3"/>
  <c r="J138" i="3"/>
  <c r="K138" i="3"/>
  <c r="L138" i="3"/>
  <c r="M138" i="3"/>
  <c r="N138" i="3"/>
  <c r="O138" i="3"/>
  <c r="P138" i="3"/>
  <c r="Q138" i="3"/>
  <c r="R138" i="3"/>
  <c r="S138" i="3"/>
  <c r="T138" i="3"/>
  <c r="U138" i="3"/>
  <c r="V138" i="3"/>
  <c r="W138" i="3"/>
  <c r="X138" i="3"/>
  <c r="Y138" i="3"/>
  <c r="Z138" i="3"/>
  <c r="AA138" i="3"/>
  <c r="AB138" i="3"/>
  <c r="AC138" i="3"/>
  <c r="AD138" i="3"/>
  <c r="AE138" i="3"/>
  <c r="AF138" i="3"/>
  <c r="AG138" i="3"/>
  <c r="AH138" i="3"/>
  <c r="AI138" i="3"/>
  <c r="AJ138" i="3"/>
  <c r="AK138" i="3"/>
  <c r="AL138" i="3"/>
  <c r="AM138" i="3"/>
  <c r="AN138" i="3"/>
  <c r="AO138" i="3"/>
  <c r="AP138" i="3"/>
  <c r="AQ138" i="3"/>
  <c r="AR138" i="3"/>
  <c r="AS138" i="3"/>
  <c r="AT138" i="3"/>
  <c r="AU138" i="3"/>
  <c r="AV138" i="3"/>
  <c r="B139" i="3"/>
  <c r="C139" i="3"/>
  <c r="D139" i="3"/>
  <c r="E139" i="3"/>
  <c r="F139" i="3"/>
  <c r="G139" i="3"/>
  <c r="H139" i="3"/>
  <c r="I139" i="3"/>
  <c r="J139" i="3"/>
  <c r="K139" i="3"/>
  <c r="L139" i="3"/>
  <c r="M139" i="3"/>
  <c r="N139" i="3"/>
  <c r="O139" i="3"/>
  <c r="P139" i="3"/>
  <c r="Q139" i="3"/>
  <c r="R139" i="3"/>
  <c r="S139" i="3"/>
  <c r="T139" i="3"/>
  <c r="U139" i="3"/>
  <c r="V139" i="3"/>
  <c r="W139" i="3"/>
  <c r="X139" i="3"/>
  <c r="Y139" i="3"/>
  <c r="Z139" i="3"/>
  <c r="AA139" i="3"/>
  <c r="AB139" i="3"/>
  <c r="AC139" i="3"/>
  <c r="AD139" i="3"/>
  <c r="AE139" i="3"/>
  <c r="AF139" i="3"/>
  <c r="AG139" i="3"/>
  <c r="AH139" i="3"/>
  <c r="AI139" i="3"/>
  <c r="AJ139" i="3"/>
  <c r="AK139" i="3"/>
  <c r="AL139" i="3"/>
  <c r="AM139" i="3"/>
  <c r="AN139" i="3"/>
  <c r="AO139" i="3"/>
  <c r="AP139" i="3"/>
  <c r="AQ139" i="3"/>
  <c r="AR139" i="3"/>
  <c r="AS139" i="3"/>
  <c r="AT139" i="3"/>
  <c r="AU139" i="3"/>
  <c r="AV139" i="3"/>
  <c r="B140" i="3"/>
  <c r="C140" i="3"/>
  <c r="D140" i="3"/>
  <c r="E140" i="3"/>
  <c r="F140" i="3"/>
  <c r="G140" i="3"/>
  <c r="H140" i="3"/>
  <c r="I140" i="3"/>
  <c r="J140" i="3"/>
  <c r="K140" i="3"/>
  <c r="L140" i="3"/>
  <c r="M140" i="3"/>
  <c r="N140" i="3"/>
  <c r="O140" i="3"/>
  <c r="P140" i="3"/>
  <c r="Q140" i="3"/>
  <c r="R140" i="3"/>
  <c r="S140" i="3"/>
  <c r="T140" i="3"/>
  <c r="U140" i="3"/>
  <c r="V140" i="3"/>
  <c r="W140" i="3"/>
  <c r="X140" i="3"/>
  <c r="Y140" i="3"/>
  <c r="Z140" i="3"/>
  <c r="AA140" i="3"/>
  <c r="AB140" i="3"/>
  <c r="AC140" i="3"/>
  <c r="AD140" i="3"/>
  <c r="AE140" i="3"/>
  <c r="AF140" i="3"/>
  <c r="AG140" i="3"/>
  <c r="AH140" i="3"/>
  <c r="AI140" i="3"/>
  <c r="AJ140" i="3"/>
  <c r="AK140" i="3"/>
  <c r="AL140" i="3"/>
  <c r="AM140" i="3"/>
  <c r="AN140" i="3"/>
  <c r="AO140" i="3"/>
  <c r="AP140" i="3"/>
  <c r="AQ140" i="3"/>
  <c r="AR140" i="3"/>
  <c r="AS140" i="3"/>
  <c r="AT140" i="3"/>
  <c r="AU140" i="3"/>
  <c r="AV140" i="3"/>
  <c r="B141" i="3"/>
  <c r="C141" i="3"/>
  <c r="D141" i="3"/>
  <c r="E141" i="3"/>
  <c r="F141" i="3"/>
  <c r="G141" i="3"/>
  <c r="H141" i="3"/>
  <c r="I141" i="3"/>
  <c r="J141" i="3"/>
  <c r="K141" i="3"/>
  <c r="L141" i="3"/>
  <c r="M141" i="3"/>
  <c r="N141" i="3"/>
  <c r="O141" i="3"/>
  <c r="P141" i="3"/>
  <c r="Q141" i="3"/>
  <c r="R141" i="3"/>
  <c r="S141" i="3"/>
  <c r="T141" i="3"/>
  <c r="U141" i="3"/>
  <c r="V141" i="3"/>
  <c r="W141" i="3"/>
  <c r="X141" i="3"/>
  <c r="Y141" i="3"/>
  <c r="Z141" i="3"/>
  <c r="AA141" i="3"/>
  <c r="AB141" i="3"/>
  <c r="AC141" i="3"/>
  <c r="AD141" i="3"/>
  <c r="AE141" i="3"/>
  <c r="AF141" i="3"/>
  <c r="AG141" i="3"/>
  <c r="AH141" i="3"/>
  <c r="AI141" i="3"/>
  <c r="AJ141" i="3"/>
  <c r="AK141" i="3"/>
  <c r="AL141" i="3"/>
  <c r="AM141" i="3"/>
  <c r="AN141" i="3"/>
  <c r="AO141" i="3"/>
  <c r="AP141" i="3"/>
  <c r="AQ141" i="3"/>
  <c r="AR141" i="3"/>
  <c r="AS141" i="3"/>
  <c r="AT141" i="3"/>
  <c r="AU141" i="3"/>
  <c r="AV141" i="3"/>
  <c r="B142" i="3"/>
  <c r="C142" i="3"/>
  <c r="D142" i="3"/>
  <c r="E142" i="3"/>
  <c r="F142" i="3"/>
  <c r="G142" i="3"/>
  <c r="H142" i="3"/>
  <c r="I142" i="3"/>
  <c r="J142" i="3"/>
  <c r="K142" i="3"/>
  <c r="L142" i="3"/>
  <c r="M142" i="3"/>
  <c r="N142" i="3"/>
  <c r="O142" i="3"/>
  <c r="P142" i="3"/>
  <c r="Q142" i="3"/>
  <c r="R142" i="3"/>
  <c r="S142" i="3"/>
  <c r="T142" i="3"/>
  <c r="U142" i="3"/>
  <c r="V142" i="3"/>
  <c r="W142" i="3"/>
  <c r="X142" i="3"/>
  <c r="Y142" i="3"/>
  <c r="Z142" i="3"/>
  <c r="AA142" i="3"/>
  <c r="AB142" i="3"/>
  <c r="AC142" i="3"/>
  <c r="AD142" i="3"/>
  <c r="AE142" i="3"/>
  <c r="AF142" i="3"/>
  <c r="AG142" i="3"/>
  <c r="AH142" i="3"/>
  <c r="AI142" i="3"/>
  <c r="AJ142" i="3"/>
  <c r="AK142" i="3"/>
  <c r="AL142" i="3"/>
  <c r="AM142" i="3"/>
  <c r="AN142" i="3"/>
  <c r="AO142" i="3"/>
  <c r="AP142" i="3"/>
  <c r="AQ142" i="3"/>
  <c r="AR142" i="3"/>
  <c r="AS142" i="3"/>
  <c r="AT142" i="3"/>
  <c r="AU142" i="3"/>
  <c r="AV142" i="3"/>
  <c r="B143" i="3"/>
  <c r="C143" i="3"/>
  <c r="D143" i="3"/>
  <c r="E143" i="3"/>
  <c r="F143" i="3"/>
  <c r="G143" i="3"/>
  <c r="H143" i="3"/>
  <c r="I143" i="3"/>
  <c r="J143" i="3"/>
  <c r="K143" i="3"/>
  <c r="L143" i="3"/>
  <c r="M143" i="3"/>
  <c r="N143" i="3"/>
  <c r="O143" i="3"/>
  <c r="P143" i="3"/>
  <c r="Q143" i="3"/>
  <c r="R143" i="3"/>
  <c r="S143" i="3"/>
  <c r="T143" i="3"/>
  <c r="U143" i="3"/>
  <c r="V143" i="3"/>
  <c r="W143" i="3"/>
  <c r="X143" i="3"/>
  <c r="Y143" i="3"/>
  <c r="Z143" i="3"/>
  <c r="AA143" i="3"/>
  <c r="AB143" i="3"/>
  <c r="AC143" i="3"/>
  <c r="AD143" i="3"/>
  <c r="AE143" i="3"/>
  <c r="AF143" i="3"/>
  <c r="AG143" i="3"/>
  <c r="AH143" i="3"/>
  <c r="AI143" i="3"/>
  <c r="AJ143" i="3"/>
  <c r="AK143" i="3"/>
  <c r="AL143" i="3"/>
  <c r="AM143" i="3"/>
  <c r="AN143" i="3"/>
  <c r="AO143" i="3"/>
  <c r="AP143" i="3"/>
  <c r="AQ143" i="3"/>
  <c r="AR143" i="3"/>
  <c r="AS143" i="3"/>
  <c r="AT143" i="3"/>
  <c r="AU143" i="3"/>
  <c r="AV143" i="3"/>
  <c r="B144" i="3"/>
  <c r="C144" i="3"/>
  <c r="D144" i="3"/>
  <c r="E144" i="3"/>
  <c r="F144" i="3"/>
  <c r="G144" i="3"/>
  <c r="H144" i="3"/>
  <c r="I144" i="3"/>
  <c r="J144" i="3"/>
  <c r="K144" i="3"/>
  <c r="L144" i="3"/>
  <c r="M144" i="3"/>
  <c r="N144" i="3"/>
  <c r="O144" i="3"/>
  <c r="P144" i="3"/>
  <c r="Q144" i="3"/>
  <c r="R144" i="3"/>
  <c r="S144" i="3"/>
  <c r="T144" i="3"/>
  <c r="U144" i="3"/>
  <c r="V144" i="3"/>
  <c r="W144" i="3"/>
  <c r="X144" i="3"/>
  <c r="Y144" i="3"/>
  <c r="Z144" i="3"/>
  <c r="AA144" i="3"/>
  <c r="AB144" i="3"/>
  <c r="AC144" i="3"/>
  <c r="AD144" i="3"/>
  <c r="AE144" i="3"/>
  <c r="AF144" i="3"/>
  <c r="AG144" i="3"/>
  <c r="AH144" i="3"/>
  <c r="AI144" i="3"/>
  <c r="AJ144" i="3"/>
  <c r="AK144" i="3"/>
  <c r="AL144" i="3"/>
  <c r="AM144" i="3"/>
  <c r="AN144" i="3"/>
  <c r="AO144" i="3"/>
  <c r="AP144" i="3"/>
  <c r="AQ144" i="3"/>
  <c r="AR144" i="3"/>
  <c r="AS144" i="3"/>
  <c r="AT144" i="3"/>
  <c r="AU144" i="3"/>
  <c r="AV144" i="3"/>
  <c r="B145" i="3"/>
  <c r="C145" i="3"/>
  <c r="D145" i="3"/>
  <c r="E145" i="3"/>
  <c r="F145" i="3"/>
  <c r="G145" i="3"/>
  <c r="H145" i="3"/>
  <c r="I145" i="3"/>
  <c r="J145" i="3"/>
  <c r="K145" i="3"/>
  <c r="L145" i="3"/>
  <c r="M145" i="3"/>
  <c r="N145" i="3"/>
  <c r="O145" i="3"/>
  <c r="P145" i="3"/>
  <c r="Q145" i="3"/>
  <c r="R145" i="3"/>
  <c r="S145" i="3"/>
  <c r="T145" i="3"/>
  <c r="U145" i="3"/>
  <c r="V145" i="3"/>
  <c r="W145" i="3"/>
  <c r="X145" i="3"/>
  <c r="Y145" i="3"/>
  <c r="Z145" i="3"/>
  <c r="AA145" i="3"/>
  <c r="AB145" i="3"/>
  <c r="AC145" i="3"/>
  <c r="AD145" i="3"/>
  <c r="AE145" i="3"/>
  <c r="AF145" i="3"/>
  <c r="AG145" i="3"/>
  <c r="AH145" i="3"/>
  <c r="AI145" i="3"/>
  <c r="AJ145" i="3"/>
  <c r="AK145" i="3"/>
  <c r="AL145" i="3"/>
  <c r="AM145" i="3"/>
  <c r="AN145" i="3"/>
  <c r="AO145" i="3"/>
  <c r="AP145" i="3"/>
  <c r="AQ145" i="3"/>
  <c r="AR145" i="3"/>
  <c r="AS145" i="3"/>
  <c r="AT145" i="3"/>
  <c r="AU145" i="3"/>
  <c r="AV145" i="3"/>
  <c r="B146" i="3"/>
  <c r="C146" i="3"/>
  <c r="D146" i="3"/>
  <c r="E146" i="3"/>
  <c r="F146" i="3"/>
  <c r="G146" i="3"/>
  <c r="H146" i="3"/>
  <c r="I146" i="3"/>
  <c r="J146" i="3"/>
  <c r="K146" i="3"/>
  <c r="L146" i="3"/>
  <c r="M146" i="3"/>
  <c r="N146" i="3"/>
  <c r="O146" i="3"/>
  <c r="P146" i="3"/>
  <c r="Q146" i="3"/>
  <c r="R146" i="3"/>
  <c r="S146" i="3"/>
  <c r="T146" i="3"/>
  <c r="U146" i="3"/>
  <c r="V146" i="3"/>
  <c r="W146" i="3"/>
  <c r="X146" i="3"/>
  <c r="Y146" i="3"/>
  <c r="Z146" i="3"/>
  <c r="AA146" i="3"/>
  <c r="AB146" i="3"/>
  <c r="AC146" i="3"/>
  <c r="AD146" i="3"/>
  <c r="AE146" i="3"/>
  <c r="AF146" i="3"/>
  <c r="AG146" i="3"/>
  <c r="AH146" i="3"/>
  <c r="AI146" i="3"/>
  <c r="AJ146" i="3"/>
  <c r="AK146" i="3"/>
  <c r="AL146" i="3"/>
  <c r="AM146" i="3"/>
  <c r="AN146" i="3"/>
  <c r="AO146" i="3"/>
  <c r="AP146" i="3"/>
  <c r="AQ146" i="3"/>
  <c r="AR146" i="3"/>
  <c r="AS146" i="3"/>
  <c r="AT146" i="3"/>
  <c r="AU146" i="3"/>
  <c r="AV146" i="3"/>
  <c r="B147" i="3"/>
  <c r="C147" i="3"/>
  <c r="D147" i="3"/>
  <c r="E147" i="3"/>
  <c r="F147" i="3"/>
  <c r="G147" i="3"/>
  <c r="H147" i="3"/>
  <c r="I147" i="3"/>
  <c r="J147" i="3"/>
  <c r="K147" i="3"/>
  <c r="L147" i="3"/>
  <c r="M147" i="3"/>
  <c r="N147" i="3"/>
  <c r="O147" i="3"/>
  <c r="P147" i="3"/>
  <c r="Q147" i="3"/>
  <c r="R147" i="3"/>
  <c r="S147" i="3"/>
  <c r="T147" i="3"/>
  <c r="U147" i="3"/>
  <c r="V147" i="3"/>
  <c r="W147" i="3"/>
  <c r="X147" i="3"/>
  <c r="Y147" i="3"/>
  <c r="Z147" i="3"/>
  <c r="AA147" i="3"/>
  <c r="AB147" i="3"/>
  <c r="AC147" i="3"/>
  <c r="AD147" i="3"/>
  <c r="AE147" i="3"/>
  <c r="AF147" i="3"/>
  <c r="AG147" i="3"/>
  <c r="AH147" i="3"/>
  <c r="AI147" i="3"/>
  <c r="AJ147" i="3"/>
  <c r="AK147" i="3"/>
  <c r="AL147" i="3"/>
  <c r="AM147" i="3"/>
  <c r="AN147" i="3"/>
  <c r="AO147" i="3"/>
  <c r="AP147" i="3"/>
  <c r="AQ147" i="3"/>
  <c r="AR147" i="3"/>
  <c r="AS147" i="3"/>
  <c r="AT147" i="3"/>
  <c r="AU147" i="3"/>
  <c r="AV147" i="3"/>
  <c r="B148" i="3"/>
  <c r="C148" i="3"/>
  <c r="D148" i="3"/>
  <c r="E148" i="3"/>
  <c r="F148" i="3"/>
  <c r="G148" i="3"/>
  <c r="H148" i="3"/>
  <c r="I148" i="3"/>
  <c r="J148" i="3"/>
  <c r="K148" i="3"/>
  <c r="L148" i="3"/>
  <c r="M148" i="3"/>
  <c r="N148" i="3"/>
  <c r="O148" i="3"/>
  <c r="P148" i="3"/>
  <c r="Q148" i="3"/>
  <c r="R148" i="3"/>
  <c r="S148" i="3"/>
  <c r="T148" i="3"/>
  <c r="U148" i="3"/>
  <c r="V148" i="3"/>
  <c r="W148" i="3"/>
  <c r="X148" i="3"/>
  <c r="Y148" i="3"/>
  <c r="Z148" i="3"/>
  <c r="AA148" i="3"/>
  <c r="AB148" i="3"/>
  <c r="AC148" i="3"/>
  <c r="AD148" i="3"/>
  <c r="AE148" i="3"/>
  <c r="AF148" i="3"/>
  <c r="AG148" i="3"/>
  <c r="AH148" i="3"/>
  <c r="AI148" i="3"/>
  <c r="AJ148" i="3"/>
  <c r="AK148" i="3"/>
  <c r="AL148" i="3"/>
  <c r="AM148" i="3"/>
  <c r="AN148" i="3"/>
  <c r="AO148" i="3"/>
  <c r="AP148" i="3"/>
  <c r="AQ148" i="3"/>
  <c r="AR148" i="3"/>
  <c r="AS148" i="3"/>
  <c r="AT148" i="3"/>
  <c r="AU148" i="3"/>
  <c r="AV148" i="3"/>
  <c r="B149" i="3"/>
  <c r="C149" i="3"/>
  <c r="D149" i="3"/>
  <c r="E149" i="3"/>
  <c r="F149" i="3"/>
  <c r="G149" i="3"/>
  <c r="H149" i="3"/>
  <c r="I149" i="3"/>
  <c r="J149" i="3"/>
  <c r="K149" i="3"/>
  <c r="L149" i="3"/>
  <c r="M149" i="3"/>
  <c r="N149" i="3"/>
  <c r="O149" i="3"/>
  <c r="P149" i="3"/>
  <c r="Q149" i="3"/>
  <c r="R149" i="3"/>
  <c r="S149" i="3"/>
  <c r="T149" i="3"/>
  <c r="U149" i="3"/>
  <c r="V149" i="3"/>
  <c r="W149" i="3"/>
  <c r="X149" i="3"/>
  <c r="Y149" i="3"/>
  <c r="Z149" i="3"/>
  <c r="AA149" i="3"/>
  <c r="AB149" i="3"/>
  <c r="AC149" i="3"/>
  <c r="AD149" i="3"/>
  <c r="AE149" i="3"/>
  <c r="AF149" i="3"/>
  <c r="AG149" i="3"/>
  <c r="AH149" i="3"/>
  <c r="AI149" i="3"/>
  <c r="AJ149" i="3"/>
  <c r="AK149" i="3"/>
  <c r="AL149" i="3"/>
  <c r="AM149" i="3"/>
  <c r="AN149" i="3"/>
  <c r="AO149" i="3"/>
  <c r="AP149" i="3"/>
  <c r="AQ149" i="3"/>
  <c r="AR149" i="3"/>
  <c r="AS149" i="3"/>
  <c r="AT149" i="3"/>
  <c r="AU149" i="3"/>
  <c r="AV149" i="3"/>
  <c r="B150" i="3"/>
  <c r="C150" i="3"/>
  <c r="D150" i="3"/>
  <c r="E150" i="3"/>
  <c r="F150" i="3"/>
  <c r="G150" i="3"/>
  <c r="H150" i="3"/>
  <c r="I150" i="3"/>
  <c r="J150" i="3"/>
  <c r="K150" i="3"/>
  <c r="L150" i="3"/>
  <c r="M150" i="3"/>
  <c r="N150" i="3"/>
  <c r="O150" i="3"/>
  <c r="P150" i="3"/>
  <c r="Q150" i="3"/>
  <c r="R150" i="3"/>
  <c r="S150" i="3"/>
  <c r="T150" i="3"/>
  <c r="U150" i="3"/>
  <c r="V150" i="3"/>
  <c r="W150" i="3"/>
  <c r="X150" i="3"/>
  <c r="Y150" i="3"/>
  <c r="Z150" i="3"/>
  <c r="AA150" i="3"/>
  <c r="AB150" i="3"/>
  <c r="AC150" i="3"/>
  <c r="AD150" i="3"/>
  <c r="AE150" i="3"/>
  <c r="AF150" i="3"/>
  <c r="AG150" i="3"/>
  <c r="AH150" i="3"/>
  <c r="AI150" i="3"/>
  <c r="AJ150" i="3"/>
  <c r="AK150" i="3"/>
  <c r="AL150" i="3"/>
  <c r="AM150" i="3"/>
  <c r="AN150" i="3"/>
  <c r="AO150" i="3"/>
  <c r="AP150" i="3"/>
  <c r="AQ150" i="3"/>
  <c r="AR150" i="3"/>
  <c r="AS150" i="3"/>
  <c r="AT150" i="3"/>
  <c r="AU150" i="3"/>
  <c r="AV150" i="3"/>
  <c r="B151" i="3"/>
  <c r="C151" i="3"/>
  <c r="D151" i="3"/>
  <c r="E151" i="3"/>
  <c r="F151" i="3"/>
  <c r="G151" i="3"/>
  <c r="H151" i="3"/>
  <c r="I151" i="3"/>
  <c r="J151" i="3"/>
  <c r="K151" i="3"/>
  <c r="L151" i="3"/>
  <c r="M151" i="3"/>
  <c r="N151" i="3"/>
  <c r="O151" i="3"/>
  <c r="P151" i="3"/>
  <c r="Q151" i="3"/>
  <c r="R151" i="3"/>
  <c r="S151" i="3"/>
  <c r="T151" i="3"/>
  <c r="U151" i="3"/>
  <c r="V151" i="3"/>
  <c r="W151" i="3"/>
  <c r="X151" i="3"/>
  <c r="Y151" i="3"/>
  <c r="Z151" i="3"/>
  <c r="AA151" i="3"/>
  <c r="AB151" i="3"/>
  <c r="AC151" i="3"/>
  <c r="AD151" i="3"/>
  <c r="AE151" i="3"/>
  <c r="AF151" i="3"/>
  <c r="AG151" i="3"/>
  <c r="AH151" i="3"/>
  <c r="AI151" i="3"/>
  <c r="AJ151" i="3"/>
  <c r="AK151" i="3"/>
  <c r="AL151" i="3"/>
  <c r="AM151" i="3"/>
  <c r="AN151" i="3"/>
  <c r="AO151" i="3"/>
  <c r="AP151" i="3"/>
  <c r="AQ151" i="3"/>
  <c r="AR151" i="3"/>
  <c r="AS151" i="3"/>
  <c r="AT151" i="3"/>
  <c r="AU151" i="3"/>
  <c r="AV151" i="3"/>
  <c r="B152" i="3"/>
  <c r="C152" i="3"/>
  <c r="D152" i="3"/>
  <c r="E152" i="3"/>
  <c r="F152" i="3"/>
  <c r="G152" i="3"/>
  <c r="H152" i="3"/>
  <c r="I152" i="3"/>
  <c r="J152" i="3"/>
  <c r="K152" i="3"/>
  <c r="L152" i="3"/>
  <c r="M152" i="3"/>
  <c r="N152" i="3"/>
  <c r="O152" i="3"/>
  <c r="P152" i="3"/>
  <c r="Q152" i="3"/>
  <c r="R152" i="3"/>
  <c r="S152" i="3"/>
  <c r="T152" i="3"/>
  <c r="U152" i="3"/>
  <c r="V152" i="3"/>
  <c r="W152" i="3"/>
  <c r="X152" i="3"/>
  <c r="Y152" i="3"/>
  <c r="Z152" i="3"/>
  <c r="AA152" i="3"/>
  <c r="AB152" i="3"/>
  <c r="AC152" i="3"/>
  <c r="AD152" i="3"/>
  <c r="AE152" i="3"/>
  <c r="AF152" i="3"/>
  <c r="AG152" i="3"/>
  <c r="AH152" i="3"/>
  <c r="AI152" i="3"/>
  <c r="AJ152" i="3"/>
  <c r="AK152" i="3"/>
  <c r="AL152" i="3"/>
  <c r="AM152" i="3"/>
  <c r="AN152" i="3"/>
  <c r="AO152" i="3"/>
  <c r="AP152" i="3"/>
  <c r="AQ152" i="3"/>
  <c r="AR152" i="3"/>
  <c r="AS152" i="3"/>
  <c r="AT152" i="3"/>
  <c r="AU152" i="3"/>
  <c r="AV152" i="3"/>
  <c r="B153" i="3"/>
  <c r="C153" i="3"/>
  <c r="D153" i="3"/>
  <c r="E153" i="3"/>
  <c r="F153" i="3"/>
  <c r="G153" i="3"/>
  <c r="H153" i="3"/>
  <c r="I153" i="3"/>
  <c r="J153" i="3"/>
  <c r="K153" i="3"/>
  <c r="L153" i="3"/>
  <c r="M153" i="3"/>
  <c r="N153" i="3"/>
  <c r="O153" i="3"/>
  <c r="P153" i="3"/>
  <c r="Q153" i="3"/>
  <c r="R153" i="3"/>
  <c r="S153" i="3"/>
  <c r="T153" i="3"/>
  <c r="U153" i="3"/>
  <c r="V153" i="3"/>
  <c r="W153" i="3"/>
  <c r="X153" i="3"/>
  <c r="Y153" i="3"/>
  <c r="Z153" i="3"/>
  <c r="AA153" i="3"/>
  <c r="AB153" i="3"/>
  <c r="AC153" i="3"/>
  <c r="AD153" i="3"/>
  <c r="AE153" i="3"/>
  <c r="AF153" i="3"/>
  <c r="AG153" i="3"/>
  <c r="AH153" i="3"/>
  <c r="AI153" i="3"/>
  <c r="AJ153" i="3"/>
  <c r="AK153" i="3"/>
  <c r="AL153" i="3"/>
  <c r="AM153" i="3"/>
  <c r="AN153" i="3"/>
  <c r="AO153" i="3"/>
  <c r="AP153" i="3"/>
  <c r="AQ153" i="3"/>
  <c r="AR153" i="3"/>
  <c r="AS153" i="3"/>
  <c r="AT153" i="3"/>
  <c r="AU153" i="3"/>
  <c r="AV153" i="3"/>
  <c r="B154" i="3"/>
  <c r="C154" i="3"/>
  <c r="D154" i="3"/>
  <c r="E154" i="3"/>
  <c r="F154" i="3"/>
  <c r="G154" i="3"/>
  <c r="H154" i="3"/>
  <c r="I154" i="3"/>
  <c r="J154" i="3"/>
  <c r="K154" i="3"/>
  <c r="L154" i="3"/>
  <c r="M154" i="3"/>
  <c r="N154" i="3"/>
  <c r="O154" i="3"/>
  <c r="P154" i="3"/>
  <c r="Q154" i="3"/>
  <c r="R154" i="3"/>
  <c r="S154" i="3"/>
  <c r="T154" i="3"/>
  <c r="U154" i="3"/>
  <c r="V154" i="3"/>
  <c r="W154" i="3"/>
  <c r="X154" i="3"/>
  <c r="Y154" i="3"/>
  <c r="Z154" i="3"/>
  <c r="AA154" i="3"/>
  <c r="AB154" i="3"/>
  <c r="AC154" i="3"/>
  <c r="AD154" i="3"/>
  <c r="AE154" i="3"/>
  <c r="AF154" i="3"/>
  <c r="AG154" i="3"/>
  <c r="AH154" i="3"/>
  <c r="AI154" i="3"/>
  <c r="AJ154" i="3"/>
  <c r="AK154" i="3"/>
  <c r="AL154" i="3"/>
  <c r="AM154" i="3"/>
  <c r="AN154" i="3"/>
  <c r="AO154" i="3"/>
  <c r="AP154" i="3"/>
  <c r="AQ154" i="3"/>
  <c r="AR154" i="3"/>
  <c r="AS154" i="3"/>
  <c r="AT154" i="3"/>
  <c r="AU154" i="3"/>
  <c r="AV154" i="3"/>
  <c r="B155" i="3"/>
  <c r="C155" i="3"/>
  <c r="D155" i="3"/>
  <c r="E155" i="3"/>
  <c r="F155" i="3"/>
  <c r="G155" i="3"/>
  <c r="H155" i="3"/>
  <c r="I155" i="3"/>
  <c r="J155" i="3"/>
  <c r="K155" i="3"/>
  <c r="L155" i="3"/>
  <c r="M155" i="3"/>
  <c r="N155" i="3"/>
  <c r="O155" i="3"/>
  <c r="P155" i="3"/>
  <c r="Q155" i="3"/>
  <c r="R155" i="3"/>
  <c r="S155" i="3"/>
  <c r="T155" i="3"/>
  <c r="U155" i="3"/>
  <c r="V155" i="3"/>
  <c r="W155" i="3"/>
  <c r="X155" i="3"/>
  <c r="Y155" i="3"/>
  <c r="Z155" i="3"/>
  <c r="AA155" i="3"/>
  <c r="AB155" i="3"/>
  <c r="AC155" i="3"/>
  <c r="AD155" i="3"/>
  <c r="AE155" i="3"/>
  <c r="AF155" i="3"/>
  <c r="AG155" i="3"/>
  <c r="AH155" i="3"/>
  <c r="AI155" i="3"/>
  <c r="AJ155" i="3"/>
  <c r="AK155" i="3"/>
  <c r="AL155" i="3"/>
  <c r="AM155" i="3"/>
  <c r="AN155" i="3"/>
  <c r="AO155" i="3"/>
  <c r="AP155" i="3"/>
  <c r="AQ155" i="3"/>
  <c r="AR155" i="3"/>
  <c r="AS155" i="3"/>
  <c r="AT155" i="3"/>
  <c r="AU155" i="3"/>
  <c r="AV155" i="3"/>
  <c r="B156" i="3"/>
  <c r="C156" i="3"/>
  <c r="D156" i="3"/>
  <c r="E156" i="3"/>
  <c r="F156" i="3"/>
  <c r="G156" i="3"/>
  <c r="H156" i="3"/>
  <c r="I156" i="3"/>
  <c r="J156" i="3"/>
  <c r="K156" i="3"/>
  <c r="L156" i="3"/>
  <c r="M156" i="3"/>
  <c r="N156" i="3"/>
  <c r="O156" i="3"/>
  <c r="P156" i="3"/>
  <c r="Q156" i="3"/>
  <c r="R156" i="3"/>
  <c r="S156" i="3"/>
  <c r="T156" i="3"/>
  <c r="U156" i="3"/>
  <c r="V156" i="3"/>
  <c r="W156" i="3"/>
  <c r="X156" i="3"/>
  <c r="Y156" i="3"/>
  <c r="Z156" i="3"/>
  <c r="AA156" i="3"/>
  <c r="AB156" i="3"/>
  <c r="AC156" i="3"/>
  <c r="AD156" i="3"/>
  <c r="AE156" i="3"/>
  <c r="AF156" i="3"/>
  <c r="AG156" i="3"/>
  <c r="AH156" i="3"/>
  <c r="AI156" i="3"/>
  <c r="AJ156" i="3"/>
  <c r="AK156" i="3"/>
  <c r="AL156" i="3"/>
  <c r="AM156" i="3"/>
  <c r="AN156" i="3"/>
  <c r="AO156" i="3"/>
  <c r="AP156" i="3"/>
  <c r="AQ156" i="3"/>
  <c r="AR156" i="3"/>
  <c r="AS156" i="3"/>
  <c r="AT156" i="3"/>
  <c r="AU156" i="3"/>
  <c r="AV156" i="3"/>
  <c r="B157" i="3"/>
  <c r="C157" i="3"/>
  <c r="D157" i="3"/>
  <c r="E157" i="3"/>
  <c r="F157" i="3"/>
  <c r="G157" i="3"/>
  <c r="H157" i="3"/>
  <c r="I157" i="3"/>
  <c r="J157" i="3"/>
  <c r="K157" i="3"/>
  <c r="L157" i="3"/>
  <c r="M157" i="3"/>
  <c r="N157" i="3"/>
  <c r="O157" i="3"/>
  <c r="P157" i="3"/>
  <c r="Q157" i="3"/>
  <c r="R157" i="3"/>
  <c r="S157" i="3"/>
  <c r="T157" i="3"/>
  <c r="U157" i="3"/>
  <c r="V157" i="3"/>
  <c r="W157" i="3"/>
  <c r="X157" i="3"/>
  <c r="Y157" i="3"/>
  <c r="Z157" i="3"/>
  <c r="AA157" i="3"/>
  <c r="AB157" i="3"/>
  <c r="AC157" i="3"/>
  <c r="AD157" i="3"/>
  <c r="AE157" i="3"/>
  <c r="AF157" i="3"/>
  <c r="AG157" i="3"/>
  <c r="AH157" i="3"/>
  <c r="AI157" i="3"/>
  <c r="AJ157" i="3"/>
  <c r="AK157" i="3"/>
  <c r="AL157" i="3"/>
  <c r="AM157" i="3"/>
  <c r="AN157" i="3"/>
  <c r="AO157" i="3"/>
  <c r="AP157" i="3"/>
  <c r="AQ157" i="3"/>
  <c r="AR157" i="3"/>
  <c r="AS157" i="3"/>
  <c r="AT157" i="3"/>
  <c r="AU157" i="3"/>
  <c r="AV157" i="3"/>
  <c r="B158" i="3"/>
  <c r="C158" i="3"/>
  <c r="D158" i="3"/>
  <c r="E158" i="3"/>
  <c r="F158" i="3"/>
  <c r="G158" i="3"/>
  <c r="H158" i="3"/>
  <c r="I158" i="3"/>
  <c r="J158" i="3"/>
  <c r="K158" i="3"/>
  <c r="L158" i="3"/>
  <c r="M158" i="3"/>
  <c r="N158" i="3"/>
  <c r="O158" i="3"/>
  <c r="P158" i="3"/>
  <c r="Q158" i="3"/>
  <c r="R158" i="3"/>
  <c r="S158" i="3"/>
  <c r="T158" i="3"/>
  <c r="U158" i="3"/>
  <c r="V158" i="3"/>
  <c r="W158" i="3"/>
  <c r="X158" i="3"/>
  <c r="Y158" i="3"/>
  <c r="Z158" i="3"/>
  <c r="AA158" i="3"/>
  <c r="AB158" i="3"/>
  <c r="AC158" i="3"/>
  <c r="AD158" i="3"/>
  <c r="AE158" i="3"/>
  <c r="AF158" i="3"/>
  <c r="AG158" i="3"/>
  <c r="AH158" i="3"/>
  <c r="AI158" i="3"/>
  <c r="AJ158" i="3"/>
  <c r="AK158" i="3"/>
  <c r="AL158" i="3"/>
  <c r="AM158" i="3"/>
  <c r="AN158" i="3"/>
  <c r="AO158" i="3"/>
  <c r="AP158" i="3"/>
  <c r="AQ158" i="3"/>
  <c r="AR158" i="3"/>
  <c r="AS158" i="3"/>
  <c r="AT158" i="3"/>
  <c r="AU158" i="3"/>
  <c r="AV158" i="3"/>
  <c r="B159" i="3"/>
  <c r="C159" i="3"/>
  <c r="D159" i="3"/>
  <c r="E159" i="3"/>
  <c r="F159" i="3"/>
  <c r="G159" i="3"/>
  <c r="H159" i="3"/>
  <c r="I159" i="3"/>
  <c r="J159" i="3"/>
  <c r="K159" i="3"/>
  <c r="L159" i="3"/>
  <c r="M159" i="3"/>
  <c r="N159" i="3"/>
  <c r="O159" i="3"/>
  <c r="P159" i="3"/>
  <c r="Q159" i="3"/>
  <c r="R159" i="3"/>
  <c r="S159" i="3"/>
  <c r="T159" i="3"/>
  <c r="U159" i="3"/>
  <c r="V159" i="3"/>
  <c r="W159" i="3"/>
  <c r="X159" i="3"/>
  <c r="Y159" i="3"/>
  <c r="Z159" i="3"/>
  <c r="AA159" i="3"/>
  <c r="AB159" i="3"/>
  <c r="AC159" i="3"/>
  <c r="AD159" i="3"/>
  <c r="AE159" i="3"/>
  <c r="AF159" i="3"/>
  <c r="AG159" i="3"/>
  <c r="AH159" i="3"/>
  <c r="AI159" i="3"/>
  <c r="AJ159" i="3"/>
  <c r="AK159" i="3"/>
  <c r="AL159" i="3"/>
  <c r="AM159" i="3"/>
  <c r="AN159" i="3"/>
  <c r="AO159" i="3"/>
  <c r="AP159" i="3"/>
  <c r="AQ159" i="3"/>
  <c r="AR159" i="3"/>
  <c r="AS159" i="3"/>
  <c r="AT159" i="3"/>
  <c r="AU159" i="3"/>
  <c r="AV159" i="3"/>
  <c r="B160" i="3"/>
  <c r="C160" i="3"/>
  <c r="D160" i="3"/>
  <c r="E160" i="3"/>
  <c r="F160" i="3"/>
  <c r="G160" i="3"/>
  <c r="H160" i="3"/>
  <c r="I160" i="3"/>
  <c r="J160" i="3"/>
  <c r="K160" i="3"/>
  <c r="L160" i="3"/>
  <c r="M160" i="3"/>
  <c r="N160" i="3"/>
  <c r="O160" i="3"/>
  <c r="P160" i="3"/>
  <c r="Q160" i="3"/>
  <c r="R160" i="3"/>
  <c r="S160" i="3"/>
  <c r="T160" i="3"/>
  <c r="U160" i="3"/>
  <c r="V160" i="3"/>
  <c r="W160" i="3"/>
  <c r="X160" i="3"/>
  <c r="Y160" i="3"/>
  <c r="Z160" i="3"/>
  <c r="AA160" i="3"/>
  <c r="AB160" i="3"/>
  <c r="AC160" i="3"/>
  <c r="AD160" i="3"/>
  <c r="AE160" i="3"/>
  <c r="AF160" i="3"/>
  <c r="AG160" i="3"/>
  <c r="AH160" i="3"/>
  <c r="AI160" i="3"/>
  <c r="AJ160" i="3"/>
  <c r="AK160" i="3"/>
  <c r="AL160" i="3"/>
  <c r="AM160" i="3"/>
  <c r="AN160" i="3"/>
  <c r="AO160" i="3"/>
  <c r="AP160" i="3"/>
  <c r="AQ160" i="3"/>
  <c r="AR160" i="3"/>
  <c r="AS160" i="3"/>
  <c r="AT160" i="3"/>
  <c r="AU160" i="3"/>
  <c r="AV160" i="3"/>
  <c r="B161" i="3"/>
  <c r="C161" i="3"/>
  <c r="D161" i="3"/>
  <c r="E161" i="3"/>
  <c r="F161" i="3"/>
  <c r="G161" i="3"/>
  <c r="H161" i="3"/>
  <c r="I161" i="3"/>
  <c r="J161" i="3"/>
  <c r="K161" i="3"/>
  <c r="L161" i="3"/>
  <c r="M161" i="3"/>
  <c r="N161" i="3"/>
  <c r="O161" i="3"/>
  <c r="P161" i="3"/>
  <c r="Q161" i="3"/>
  <c r="R161" i="3"/>
  <c r="S161" i="3"/>
  <c r="T161" i="3"/>
  <c r="U161" i="3"/>
  <c r="V161" i="3"/>
  <c r="W161" i="3"/>
  <c r="X161" i="3"/>
  <c r="Y161" i="3"/>
  <c r="Z161" i="3"/>
  <c r="AA161" i="3"/>
  <c r="AB161" i="3"/>
  <c r="AC161" i="3"/>
  <c r="AD161" i="3"/>
  <c r="AE161" i="3"/>
  <c r="AF161" i="3"/>
  <c r="AG161" i="3"/>
  <c r="AH161" i="3"/>
  <c r="AI161" i="3"/>
  <c r="AJ161" i="3"/>
  <c r="AK161" i="3"/>
  <c r="AL161" i="3"/>
  <c r="AM161" i="3"/>
  <c r="AN161" i="3"/>
  <c r="AO161" i="3"/>
  <c r="AP161" i="3"/>
  <c r="AQ161" i="3"/>
  <c r="AR161" i="3"/>
  <c r="AS161" i="3"/>
  <c r="AT161" i="3"/>
  <c r="AU161" i="3"/>
  <c r="AV161" i="3"/>
  <c r="B162" i="3"/>
  <c r="C162" i="3"/>
  <c r="D162" i="3"/>
  <c r="E162" i="3"/>
  <c r="F162" i="3"/>
  <c r="G162" i="3"/>
  <c r="H162" i="3"/>
  <c r="I162" i="3"/>
  <c r="J162" i="3"/>
  <c r="K162" i="3"/>
  <c r="L162" i="3"/>
  <c r="M162" i="3"/>
  <c r="N162" i="3"/>
  <c r="O162" i="3"/>
  <c r="P162" i="3"/>
  <c r="Q162" i="3"/>
  <c r="R162" i="3"/>
  <c r="S162" i="3"/>
  <c r="T162" i="3"/>
  <c r="U162" i="3"/>
  <c r="V162" i="3"/>
  <c r="W162" i="3"/>
  <c r="X162" i="3"/>
  <c r="Y162" i="3"/>
  <c r="Z162" i="3"/>
  <c r="AA162" i="3"/>
  <c r="AB162" i="3"/>
  <c r="AC162" i="3"/>
  <c r="AD162" i="3"/>
  <c r="AE162" i="3"/>
  <c r="AF162" i="3"/>
  <c r="AG162" i="3"/>
  <c r="AH162" i="3"/>
  <c r="AI162" i="3"/>
  <c r="AJ162" i="3"/>
  <c r="AK162" i="3"/>
  <c r="AL162" i="3"/>
  <c r="AM162" i="3"/>
  <c r="AN162" i="3"/>
  <c r="AO162" i="3"/>
  <c r="AP162" i="3"/>
  <c r="AQ162" i="3"/>
  <c r="AR162" i="3"/>
  <c r="AS162" i="3"/>
  <c r="AT162" i="3"/>
  <c r="AU162" i="3"/>
  <c r="AV162" i="3"/>
  <c r="B163" i="3"/>
  <c r="C163" i="3"/>
  <c r="D163" i="3"/>
  <c r="E163" i="3"/>
  <c r="F163" i="3"/>
  <c r="G163" i="3"/>
  <c r="H163" i="3"/>
  <c r="I163" i="3"/>
  <c r="J163" i="3"/>
  <c r="K163" i="3"/>
  <c r="L163" i="3"/>
  <c r="M163" i="3"/>
  <c r="N163" i="3"/>
  <c r="O163" i="3"/>
  <c r="P163" i="3"/>
  <c r="Q163" i="3"/>
  <c r="R163" i="3"/>
  <c r="S163" i="3"/>
  <c r="T163" i="3"/>
  <c r="U163" i="3"/>
  <c r="V163" i="3"/>
  <c r="W163" i="3"/>
  <c r="X163" i="3"/>
  <c r="Y163" i="3"/>
  <c r="Z163" i="3"/>
  <c r="AA163" i="3"/>
  <c r="AB163" i="3"/>
  <c r="AC163" i="3"/>
  <c r="AD163" i="3"/>
  <c r="AE163" i="3"/>
  <c r="AF163" i="3"/>
  <c r="AG163" i="3"/>
  <c r="AH163" i="3"/>
  <c r="AI163" i="3"/>
  <c r="AJ163" i="3"/>
  <c r="AK163" i="3"/>
  <c r="AL163" i="3"/>
  <c r="AM163" i="3"/>
  <c r="AN163" i="3"/>
  <c r="AO163" i="3"/>
  <c r="AP163" i="3"/>
  <c r="AQ163" i="3"/>
  <c r="AR163" i="3"/>
  <c r="AS163" i="3"/>
  <c r="AT163" i="3"/>
  <c r="AU163" i="3"/>
  <c r="AV163" i="3"/>
  <c r="B164" i="3"/>
  <c r="C164" i="3"/>
  <c r="D164" i="3"/>
  <c r="E164" i="3"/>
  <c r="F164" i="3"/>
  <c r="G164" i="3"/>
  <c r="H164" i="3"/>
  <c r="I164" i="3"/>
  <c r="J164" i="3"/>
  <c r="K164" i="3"/>
  <c r="L164" i="3"/>
  <c r="M164" i="3"/>
  <c r="N164" i="3"/>
  <c r="O164" i="3"/>
  <c r="P164" i="3"/>
  <c r="Q164" i="3"/>
  <c r="R164" i="3"/>
  <c r="S164" i="3"/>
  <c r="T164" i="3"/>
  <c r="U164" i="3"/>
  <c r="V164" i="3"/>
  <c r="W164" i="3"/>
  <c r="X164" i="3"/>
  <c r="Y164" i="3"/>
  <c r="Z164" i="3"/>
  <c r="AA164" i="3"/>
  <c r="AB164" i="3"/>
  <c r="AC164" i="3"/>
  <c r="AD164" i="3"/>
  <c r="AE164" i="3"/>
  <c r="AF164" i="3"/>
  <c r="AG164" i="3"/>
  <c r="AH164" i="3"/>
  <c r="AI164" i="3"/>
  <c r="AJ164" i="3"/>
  <c r="AK164" i="3"/>
  <c r="AL164" i="3"/>
  <c r="AM164" i="3"/>
  <c r="AN164" i="3"/>
  <c r="AO164" i="3"/>
  <c r="AP164" i="3"/>
  <c r="AQ164" i="3"/>
  <c r="AR164" i="3"/>
  <c r="AS164" i="3"/>
  <c r="AT164" i="3"/>
  <c r="AU164" i="3"/>
  <c r="AV164" i="3"/>
  <c r="B165" i="3"/>
  <c r="C165" i="3"/>
  <c r="D165" i="3"/>
  <c r="E165" i="3"/>
  <c r="F165" i="3"/>
  <c r="G165" i="3"/>
  <c r="H165" i="3"/>
  <c r="I165" i="3"/>
  <c r="J165" i="3"/>
  <c r="K165" i="3"/>
  <c r="L165" i="3"/>
  <c r="M165" i="3"/>
  <c r="N165" i="3"/>
  <c r="O165" i="3"/>
  <c r="P165" i="3"/>
  <c r="Q165" i="3"/>
  <c r="R165" i="3"/>
  <c r="S165" i="3"/>
  <c r="T165" i="3"/>
  <c r="U165" i="3"/>
  <c r="V165" i="3"/>
  <c r="W165" i="3"/>
  <c r="X165" i="3"/>
  <c r="Y165" i="3"/>
  <c r="Z165" i="3"/>
  <c r="AA165" i="3"/>
  <c r="AB165" i="3"/>
  <c r="AC165" i="3"/>
  <c r="AD165" i="3"/>
  <c r="AE165" i="3"/>
  <c r="AF165" i="3"/>
  <c r="AG165" i="3"/>
  <c r="AH165" i="3"/>
  <c r="AI165" i="3"/>
  <c r="AJ165" i="3"/>
  <c r="AK165" i="3"/>
  <c r="AL165" i="3"/>
  <c r="AM165" i="3"/>
  <c r="AN165" i="3"/>
  <c r="AO165" i="3"/>
  <c r="AP165" i="3"/>
  <c r="AQ165" i="3"/>
  <c r="AR165" i="3"/>
  <c r="AS165" i="3"/>
  <c r="AT165" i="3"/>
  <c r="AU165" i="3"/>
  <c r="AV165" i="3"/>
  <c r="B166" i="3"/>
  <c r="C166" i="3"/>
  <c r="D166" i="3"/>
  <c r="E166" i="3"/>
  <c r="F166" i="3"/>
  <c r="G166" i="3"/>
  <c r="H166" i="3"/>
  <c r="I166" i="3"/>
  <c r="J166" i="3"/>
  <c r="K166" i="3"/>
  <c r="L166" i="3"/>
  <c r="M166" i="3"/>
  <c r="N166" i="3"/>
  <c r="O166" i="3"/>
  <c r="P166" i="3"/>
  <c r="Q166" i="3"/>
  <c r="R166" i="3"/>
  <c r="S166" i="3"/>
  <c r="T166" i="3"/>
  <c r="U166" i="3"/>
  <c r="V166" i="3"/>
  <c r="W166" i="3"/>
  <c r="X166" i="3"/>
  <c r="Y166" i="3"/>
  <c r="Z166" i="3"/>
  <c r="AA166" i="3"/>
  <c r="AB166" i="3"/>
  <c r="AC166" i="3"/>
  <c r="AD166" i="3"/>
  <c r="AE166" i="3"/>
  <c r="AF166" i="3"/>
  <c r="AG166" i="3"/>
  <c r="AH166" i="3"/>
  <c r="AI166" i="3"/>
  <c r="AJ166" i="3"/>
  <c r="AK166" i="3"/>
  <c r="AL166" i="3"/>
  <c r="AM166" i="3"/>
  <c r="AN166" i="3"/>
  <c r="AO166" i="3"/>
  <c r="AP166" i="3"/>
  <c r="AQ166" i="3"/>
  <c r="AR166" i="3"/>
  <c r="AS166" i="3"/>
  <c r="AT166" i="3"/>
  <c r="AU166" i="3"/>
  <c r="AV166" i="3"/>
  <c r="B167" i="3"/>
  <c r="C167" i="3"/>
  <c r="D167" i="3"/>
  <c r="E167" i="3"/>
  <c r="F167" i="3"/>
  <c r="G167" i="3"/>
  <c r="H167" i="3"/>
  <c r="I167" i="3"/>
  <c r="J167" i="3"/>
  <c r="K167" i="3"/>
  <c r="L167" i="3"/>
  <c r="M167" i="3"/>
  <c r="N167" i="3"/>
  <c r="O167" i="3"/>
  <c r="P167" i="3"/>
  <c r="Q167" i="3"/>
  <c r="R167" i="3"/>
  <c r="S167" i="3"/>
  <c r="T167" i="3"/>
  <c r="U167" i="3"/>
  <c r="V167" i="3"/>
  <c r="W167" i="3"/>
  <c r="X167" i="3"/>
  <c r="Y167" i="3"/>
  <c r="Z167" i="3"/>
  <c r="AA167" i="3"/>
  <c r="AB167" i="3"/>
  <c r="AC167" i="3"/>
  <c r="AD167" i="3"/>
  <c r="AE167" i="3"/>
  <c r="AF167" i="3"/>
  <c r="AG167" i="3"/>
  <c r="AH167" i="3"/>
  <c r="AI167" i="3"/>
  <c r="AJ167" i="3"/>
  <c r="AK167" i="3"/>
  <c r="AL167" i="3"/>
  <c r="AM167" i="3"/>
  <c r="AN167" i="3"/>
  <c r="AO167" i="3"/>
  <c r="AP167" i="3"/>
  <c r="AQ167" i="3"/>
  <c r="AR167" i="3"/>
  <c r="AS167" i="3"/>
  <c r="AT167" i="3"/>
  <c r="AU167" i="3"/>
  <c r="AV167" i="3"/>
  <c r="B168" i="3"/>
  <c r="C168" i="3"/>
  <c r="D168" i="3"/>
  <c r="E168" i="3"/>
  <c r="F168" i="3"/>
  <c r="G168" i="3"/>
  <c r="H168" i="3"/>
  <c r="I168" i="3"/>
  <c r="J168" i="3"/>
  <c r="K168" i="3"/>
  <c r="L168" i="3"/>
  <c r="M168" i="3"/>
  <c r="N168" i="3"/>
  <c r="O168" i="3"/>
  <c r="P168" i="3"/>
  <c r="Q168" i="3"/>
  <c r="R168" i="3"/>
  <c r="S168" i="3"/>
  <c r="T168" i="3"/>
  <c r="U168" i="3"/>
  <c r="V168" i="3"/>
  <c r="W168" i="3"/>
  <c r="X168" i="3"/>
  <c r="Y168" i="3"/>
  <c r="Z168" i="3"/>
  <c r="AA168" i="3"/>
  <c r="AB168" i="3"/>
  <c r="AC168" i="3"/>
  <c r="AD168" i="3"/>
  <c r="AE168" i="3"/>
  <c r="AF168" i="3"/>
  <c r="AG168" i="3"/>
  <c r="AH168" i="3"/>
  <c r="AI168" i="3"/>
  <c r="AJ168" i="3"/>
  <c r="AK168" i="3"/>
  <c r="AL168" i="3"/>
  <c r="AM168" i="3"/>
  <c r="AN168" i="3"/>
  <c r="AO168" i="3"/>
  <c r="AP168" i="3"/>
  <c r="AQ168" i="3"/>
  <c r="AR168" i="3"/>
  <c r="AS168" i="3"/>
  <c r="AT168" i="3"/>
  <c r="AU168" i="3"/>
  <c r="AV168" i="3"/>
  <c r="B169" i="3"/>
  <c r="C169" i="3"/>
  <c r="D169" i="3"/>
  <c r="E169" i="3"/>
  <c r="F169" i="3"/>
  <c r="G169" i="3"/>
  <c r="H169" i="3"/>
  <c r="I169" i="3"/>
  <c r="J169" i="3"/>
  <c r="K169" i="3"/>
  <c r="L169" i="3"/>
  <c r="M169" i="3"/>
  <c r="N169" i="3"/>
  <c r="O169" i="3"/>
  <c r="P169" i="3"/>
  <c r="Q169" i="3"/>
  <c r="R169" i="3"/>
  <c r="S169" i="3"/>
  <c r="T169" i="3"/>
  <c r="U169" i="3"/>
  <c r="V169" i="3"/>
  <c r="W169" i="3"/>
  <c r="X169" i="3"/>
  <c r="Y169" i="3"/>
  <c r="Z169" i="3"/>
  <c r="AA169" i="3"/>
  <c r="AB169" i="3"/>
  <c r="AC169" i="3"/>
  <c r="AD169" i="3"/>
  <c r="AE169" i="3"/>
  <c r="AF169" i="3"/>
  <c r="AG169" i="3"/>
  <c r="AH169" i="3"/>
  <c r="AI169" i="3"/>
  <c r="AJ169" i="3"/>
  <c r="AK169" i="3"/>
  <c r="AL169" i="3"/>
  <c r="AM169" i="3"/>
  <c r="AN169" i="3"/>
  <c r="AO169" i="3"/>
  <c r="AP169" i="3"/>
  <c r="AQ169" i="3"/>
  <c r="AR169" i="3"/>
  <c r="AS169" i="3"/>
  <c r="AT169" i="3"/>
  <c r="AU169" i="3"/>
  <c r="AV169" i="3"/>
  <c r="B170" i="3"/>
  <c r="C170" i="3"/>
  <c r="D170" i="3"/>
  <c r="E170" i="3"/>
  <c r="F170" i="3"/>
  <c r="G170" i="3"/>
  <c r="H170" i="3"/>
  <c r="I170" i="3"/>
  <c r="J170" i="3"/>
  <c r="K170" i="3"/>
  <c r="L170" i="3"/>
  <c r="M170" i="3"/>
  <c r="N170" i="3"/>
  <c r="O170" i="3"/>
  <c r="P170" i="3"/>
  <c r="Q170" i="3"/>
  <c r="R170" i="3"/>
  <c r="S170" i="3"/>
  <c r="T170" i="3"/>
  <c r="U170" i="3"/>
  <c r="V170" i="3"/>
  <c r="W170" i="3"/>
  <c r="X170" i="3"/>
  <c r="Y170" i="3"/>
  <c r="Z170" i="3"/>
  <c r="AA170" i="3"/>
  <c r="AB170" i="3"/>
  <c r="AC170" i="3"/>
  <c r="AD170" i="3"/>
  <c r="AE170" i="3"/>
  <c r="AF170" i="3"/>
  <c r="AG170" i="3"/>
  <c r="AH170" i="3"/>
  <c r="AI170" i="3"/>
  <c r="AJ170" i="3"/>
  <c r="AK170" i="3"/>
  <c r="AL170" i="3"/>
  <c r="AM170" i="3"/>
  <c r="AN170" i="3"/>
  <c r="AO170" i="3"/>
  <c r="AP170" i="3"/>
  <c r="AQ170" i="3"/>
  <c r="AR170" i="3"/>
  <c r="AS170" i="3"/>
  <c r="AT170" i="3"/>
  <c r="AU170" i="3"/>
  <c r="AV170" i="3"/>
  <c r="B171" i="3"/>
  <c r="C171" i="3"/>
  <c r="D171" i="3"/>
  <c r="E171" i="3"/>
  <c r="F171" i="3"/>
  <c r="G171" i="3"/>
  <c r="H171" i="3"/>
  <c r="I171" i="3"/>
  <c r="J171" i="3"/>
  <c r="K171" i="3"/>
  <c r="L171" i="3"/>
  <c r="M171" i="3"/>
  <c r="N171" i="3"/>
  <c r="O171" i="3"/>
  <c r="P171" i="3"/>
  <c r="Q171" i="3"/>
  <c r="R171" i="3"/>
  <c r="S171" i="3"/>
  <c r="T171" i="3"/>
  <c r="U171" i="3"/>
  <c r="V171" i="3"/>
  <c r="W171" i="3"/>
  <c r="X171" i="3"/>
  <c r="Y171" i="3"/>
  <c r="Z171" i="3"/>
  <c r="AA171" i="3"/>
  <c r="AB171" i="3"/>
  <c r="AC171" i="3"/>
  <c r="AD171" i="3"/>
  <c r="AE171" i="3"/>
  <c r="AF171" i="3"/>
  <c r="AG171" i="3"/>
  <c r="AH171" i="3"/>
  <c r="AI171" i="3"/>
  <c r="AJ171" i="3"/>
  <c r="AK171" i="3"/>
  <c r="AL171" i="3"/>
  <c r="AM171" i="3"/>
  <c r="AN171" i="3"/>
  <c r="AO171" i="3"/>
  <c r="AP171" i="3"/>
  <c r="AQ171" i="3"/>
  <c r="AR171" i="3"/>
  <c r="AS171" i="3"/>
  <c r="AT171" i="3"/>
  <c r="AU171" i="3"/>
  <c r="AV171" i="3"/>
  <c r="B172" i="3"/>
  <c r="C172" i="3"/>
  <c r="D172" i="3"/>
  <c r="E172" i="3"/>
  <c r="F172" i="3"/>
  <c r="G172" i="3"/>
  <c r="H172" i="3"/>
  <c r="I172" i="3"/>
  <c r="J172" i="3"/>
  <c r="K172" i="3"/>
  <c r="L172" i="3"/>
  <c r="M172" i="3"/>
  <c r="N172" i="3"/>
  <c r="O172" i="3"/>
  <c r="P172" i="3"/>
  <c r="Q172" i="3"/>
  <c r="R172" i="3"/>
  <c r="S172" i="3"/>
  <c r="T172" i="3"/>
  <c r="U172" i="3"/>
  <c r="V172" i="3"/>
  <c r="W172" i="3"/>
  <c r="X172" i="3"/>
  <c r="Y172" i="3"/>
  <c r="Z172" i="3"/>
  <c r="AA172" i="3"/>
  <c r="AB172" i="3"/>
  <c r="AC172" i="3"/>
  <c r="AD172" i="3"/>
  <c r="AE172" i="3"/>
  <c r="AF172" i="3"/>
  <c r="AG172" i="3"/>
  <c r="AH172" i="3"/>
  <c r="AI172" i="3"/>
  <c r="AJ172" i="3"/>
  <c r="AK172" i="3"/>
  <c r="AL172" i="3"/>
  <c r="AM172" i="3"/>
  <c r="AN172" i="3"/>
  <c r="AO172" i="3"/>
  <c r="AP172" i="3"/>
  <c r="AQ172" i="3"/>
  <c r="AR172" i="3"/>
  <c r="AS172" i="3"/>
  <c r="AT172" i="3"/>
  <c r="AU172" i="3"/>
  <c r="AV172" i="3"/>
  <c r="B173" i="3"/>
  <c r="C173" i="3"/>
  <c r="D173" i="3"/>
  <c r="E173" i="3"/>
  <c r="F173" i="3"/>
  <c r="G173" i="3"/>
  <c r="H173" i="3"/>
  <c r="I173" i="3"/>
  <c r="J173" i="3"/>
  <c r="K173" i="3"/>
  <c r="L173" i="3"/>
  <c r="M173" i="3"/>
  <c r="N173" i="3"/>
  <c r="O173" i="3"/>
  <c r="P173" i="3"/>
  <c r="Q173" i="3"/>
  <c r="R173" i="3"/>
  <c r="S173" i="3"/>
  <c r="T173" i="3"/>
  <c r="U173" i="3"/>
  <c r="V173" i="3"/>
  <c r="W173" i="3"/>
  <c r="X173" i="3"/>
  <c r="Y173" i="3"/>
  <c r="Z173" i="3"/>
  <c r="AA173" i="3"/>
  <c r="AB173" i="3"/>
  <c r="AC173" i="3"/>
  <c r="AD173" i="3"/>
  <c r="AE173" i="3"/>
  <c r="AF173" i="3"/>
  <c r="AG173" i="3"/>
  <c r="AH173" i="3"/>
  <c r="AI173" i="3"/>
  <c r="AJ173" i="3"/>
  <c r="AK173" i="3"/>
  <c r="AL173" i="3"/>
  <c r="AM173" i="3"/>
  <c r="AN173" i="3"/>
  <c r="AO173" i="3"/>
  <c r="AP173" i="3"/>
  <c r="AQ173" i="3"/>
  <c r="AR173" i="3"/>
  <c r="AS173" i="3"/>
  <c r="AT173" i="3"/>
  <c r="AU173" i="3"/>
  <c r="AV173" i="3"/>
  <c r="B174" i="3"/>
  <c r="C174" i="3"/>
  <c r="D174" i="3"/>
  <c r="E174" i="3"/>
  <c r="F174" i="3"/>
  <c r="G174" i="3"/>
  <c r="H174" i="3"/>
  <c r="I174" i="3"/>
  <c r="J174" i="3"/>
  <c r="K174" i="3"/>
  <c r="L174" i="3"/>
  <c r="M174" i="3"/>
  <c r="N174" i="3"/>
  <c r="O174" i="3"/>
  <c r="P174" i="3"/>
  <c r="Q174" i="3"/>
  <c r="R174" i="3"/>
  <c r="S174" i="3"/>
  <c r="T174" i="3"/>
  <c r="U174" i="3"/>
  <c r="V174" i="3"/>
  <c r="W174" i="3"/>
  <c r="X174" i="3"/>
  <c r="Y174" i="3"/>
  <c r="Z174" i="3"/>
  <c r="AA174" i="3"/>
  <c r="AB174" i="3"/>
  <c r="AC174" i="3"/>
  <c r="AD174" i="3"/>
  <c r="AE174" i="3"/>
  <c r="AF174" i="3"/>
  <c r="AG174" i="3"/>
  <c r="AH174" i="3"/>
  <c r="AI174" i="3"/>
  <c r="AJ174" i="3"/>
  <c r="AK174" i="3"/>
  <c r="AL174" i="3"/>
  <c r="AM174" i="3"/>
  <c r="AN174" i="3"/>
  <c r="AO174" i="3"/>
  <c r="AP174" i="3"/>
  <c r="AQ174" i="3"/>
  <c r="AR174" i="3"/>
  <c r="AS174" i="3"/>
  <c r="AT174" i="3"/>
  <c r="AU174" i="3"/>
  <c r="AV174" i="3"/>
  <c r="B175" i="3"/>
  <c r="C175" i="3"/>
  <c r="D175" i="3"/>
  <c r="E175" i="3"/>
  <c r="F175" i="3"/>
  <c r="G175" i="3"/>
  <c r="H175" i="3"/>
  <c r="I175" i="3"/>
  <c r="J175" i="3"/>
  <c r="K175" i="3"/>
  <c r="L175" i="3"/>
  <c r="M175" i="3"/>
  <c r="N175" i="3"/>
  <c r="O175" i="3"/>
  <c r="P175" i="3"/>
  <c r="Q175" i="3"/>
  <c r="R175" i="3"/>
  <c r="S175" i="3"/>
  <c r="T175" i="3"/>
  <c r="U175" i="3"/>
  <c r="V175" i="3"/>
  <c r="W175" i="3"/>
  <c r="X175" i="3"/>
  <c r="Y175" i="3"/>
  <c r="Z175" i="3"/>
  <c r="AA175" i="3"/>
  <c r="AB175" i="3"/>
  <c r="AC175" i="3"/>
  <c r="AD175" i="3"/>
  <c r="AE175" i="3"/>
  <c r="AF175" i="3"/>
  <c r="AG175" i="3"/>
  <c r="AH175" i="3"/>
  <c r="AI175" i="3"/>
  <c r="AJ175" i="3"/>
  <c r="AK175" i="3"/>
  <c r="AL175" i="3"/>
  <c r="AM175" i="3"/>
  <c r="AN175" i="3"/>
  <c r="AO175" i="3"/>
  <c r="AP175" i="3"/>
  <c r="AQ175" i="3"/>
  <c r="AR175" i="3"/>
  <c r="AS175" i="3"/>
  <c r="AT175" i="3"/>
  <c r="AU175" i="3"/>
  <c r="AV175" i="3"/>
  <c r="B176" i="3"/>
  <c r="C176" i="3"/>
  <c r="D176" i="3"/>
  <c r="E176" i="3"/>
  <c r="F176" i="3"/>
  <c r="G176" i="3"/>
  <c r="H176" i="3"/>
  <c r="I176" i="3"/>
  <c r="J176" i="3"/>
  <c r="K176" i="3"/>
  <c r="L176" i="3"/>
  <c r="M176" i="3"/>
  <c r="N176" i="3"/>
  <c r="O176" i="3"/>
  <c r="P176" i="3"/>
  <c r="Q176" i="3"/>
  <c r="R176" i="3"/>
  <c r="S176" i="3"/>
  <c r="T176" i="3"/>
  <c r="U176" i="3"/>
  <c r="V176" i="3"/>
  <c r="W176" i="3"/>
  <c r="X176" i="3"/>
  <c r="Y176" i="3"/>
  <c r="Z176" i="3"/>
  <c r="AA176" i="3"/>
  <c r="AB176" i="3"/>
  <c r="AC176" i="3"/>
  <c r="AD176" i="3"/>
  <c r="AE176" i="3"/>
  <c r="AF176" i="3"/>
  <c r="AG176" i="3"/>
  <c r="AH176" i="3"/>
  <c r="AI176" i="3"/>
  <c r="AJ176" i="3"/>
  <c r="AK176" i="3"/>
  <c r="AL176" i="3"/>
  <c r="AM176" i="3"/>
  <c r="AN176" i="3"/>
  <c r="AO176" i="3"/>
  <c r="AP176" i="3"/>
  <c r="AQ176" i="3"/>
  <c r="AR176" i="3"/>
  <c r="AS176" i="3"/>
  <c r="AT176" i="3"/>
  <c r="AU176" i="3"/>
  <c r="AV176" i="3"/>
  <c r="B177" i="3"/>
  <c r="C177" i="3"/>
  <c r="D177" i="3"/>
  <c r="E177" i="3"/>
  <c r="F177" i="3"/>
  <c r="G177" i="3"/>
  <c r="H177" i="3"/>
  <c r="I177" i="3"/>
  <c r="J177" i="3"/>
  <c r="K177" i="3"/>
  <c r="L177" i="3"/>
  <c r="M177" i="3"/>
  <c r="N177" i="3"/>
  <c r="O177" i="3"/>
  <c r="P177" i="3"/>
  <c r="Q177" i="3"/>
  <c r="R177" i="3"/>
  <c r="S177" i="3"/>
  <c r="T177" i="3"/>
  <c r="U177" i="3"/>
  <c r="V177" i="3"/>
  <c r="W177" i="3"/>
  <c r="X177" i="3"/>
  <c r="Y177" i="3"/>
  <c r="Z177" i="3"/>
  <c r="AA177" i="3"/>
  <c r="AB177" i="3"/>
  <c r="AC177" i="3"/>
  <c r="AD177" i="3"/>
  <c r="AE177" i="3"/>
  <c r="AF177" i="3"/>
  <c r="AG177" i="3"/>
  <c r="AH177" i="3"/>
  <c r="AI177" i="3"/>
  <c r="AJ177" i="3"/>
  <c r="AK177" i="3"/>
  <c r="AL177" i="3"/>
  <c r="AM177" i="3"/>
  <c r="AN177" i="3"/>
  <c r="AO177" i="3"/>
  <c r="AP177" i="3"/>
  <c r="AQ177" i="3"/>
  <c r="AR177" i="3"/>
  <c r="AS177" i="3"/>
  <c r="AT177" i="3"/>
  <c r="AU177" i="3"/>
  <c r="AV177" i="3"/>
  <c r="B178" i="3"/>
  <c r="C178" i="3"/>
  <c r="D178" i="3"/>
  <c r="E178" i="3"/>
  <c r="F178" i="3"/>
  <c r="G178" i="3"/>
  <c r="H178" i="3"/>
  <c r="I178" i="3"/>
  <c r="J178" i="3"/>
  <c r="K178" i="3"/>
  <c r="L178" i="3"/>
  <c r="M178" i="3"/>
  <c r="N178" i="3"/>
  <c r="O178" i="3"/>
  <c r="P178" i="3"/>
  <c r="Q178" i="3"/>
  <c r="R178" i="3"/>
  <c r="S178" i="3"/>
  <c r="T178" i="3"/>
  <c r="U178" i="3"/>
  <c r="V178" i="3"/>
  <c r="W178" i="3"/>
  <c r="X178" i="3"/>
  <c r="Y178" i="3"/>
  <c r="Z178" i="3"/>
  <c r="AA178" i="3"/>
  <c r="AB178" i="3"/>
  <c r="AC178" i="3"/>
  <c r="AD178" i="3"/>
  <c r="AE178" i="3"/>
  <c r="AF178" i="3"/>
  <c r="AG178" i="3"/>
  <c r="AH178" i="3"/>
  <c r="AI178" i="3"/>
  <c r="AJ178" i="3"/>
  <c r="AK178" i="3"/>
  <c r="AL178" i="3"/>
  <c r="AM178" i="3"/>
  <c r="AN178" i="3"/>
  <c r="AO178" i="3"/>
  <c r="AP178" i="3"/>
  <c r="AQ178" i="3"/>
  <c r="AR178" i="3"/>
  <c r="AS178" i="3"/>
  <c r="AT178" i="3"/>
  <c r="AU178" i="3"/>
  <c r="AV178" i="3"/>
  <c r="B179" i="3"/>
  <c r="C179" i="3"/>
  <c r="D179" i="3"/>
  <c r="E179" i="3"/>
  <c r="F179" i="3"/>
  <c r="G179" i="3"/>
  <c r="H179" i="3"/>
  <c r="I179" i="3"/>
  <c r="J179" i="3"/>
  <c r="K179" i="3"/>
  <c r="L179" i="3"/>
  <c r="M179" i="3"/>
  <c r="N179" i="3"/>
  <c r="O179" i="3"/>
  <c r="P179" i="3"/>
  <c r="Q179" i="3"/>
  <c r="R179" i="3"/>
  <c r="S179" i="3"/>
  <c r="T179" i="3"/>
  <c r="U179" i="3"/>
  <c r="V179" i="3"/>
  <c r="W179" i="3"/>
  <c r="X179" i="3"/>
  <c r="Y179" i="3"/>
  <c r="Z179" i="3"/>
  <c r="AA179" i="3"/>
  <c r="AB179" i="3"/>
  <c r="AC179" i="3"/>
  <c r="AD179" i="3"/>
  <c r="AE179" i="3"/>
  <c r="AF179" i="3"/>
  <c r="AG179" i="3"/>
  <c r="AH179" i="3"/>
  <c r="AI179" i="3"/>
  <c r="AJ179" i="3"/>
  <c r="AK179" i="3"/>
  <c r="AL179" i="3"/>
  <c r="AM179" i="3"/>
  <c r="AN179" i="3"/>
  <c r="AO179" i="3"/>
  <c r="AP179" i="3"/>
  <c r="AQ179" i="3"/>
  <c r="AR179" i="3"/>
  <c r="AS179" i="3"/>
  <c r="AT179" i="3"/>
  <c r="AU179" i="3"/>
  <c r="AV179" i="3"/>
  <c r="B180" i="3"/>
  <c r="C180" i="3"/>
  <c r="D180" i="3"/>
  <c r="E180" i="3"/>
  <c r="F180" i="3"/>
  <c r="G180" i="3"/>
  <c r="H180" i="3"/>
  <c r="I180" i="3"/>
  <c r="J180" i="3"/>
  <c r="K180" i="3"/>
  <c r="L180" i="3"/>
  <c r="M180" i="3"/>
  <c r="N180" i="3"/>
  <c r="O180" i="3"/>
  <c r="P180" i="3"/>
  <c r="Q180" i="3"/>
  <c r="R180" i="3"/>
  <c r="S180" i="3"/>
  <c r="T180" i="3"/>
  <c r="U180" i="3"/>
  <c r="V180" i="3"/>
  <c r="W180" i="3"/>
  <c r="X180" i="3"/>
  <c r="Y180" i="3"/>
  <c r="Z180" i="3"/>
  <c r="AA180" i="3"/>
  <c r="AB180" i="3"/>
  <c r="AC180" i="3"/>
  <c r="AD180" i="3"/>
  <c r="AE180" i="3"/>
  <c r="AF180" i="3"/>
  <c r="AG180" i="3"/>
  <c r="AH180" i="3"/>
  <c r="AI180" i="3"/>
  <c r="AJ180" i="3"/>
  <c r="AK180" i="3"/>
  <c r="AL180" i="3"/>
  <c r="AM180" i="3"/>
  <c r="AN180" i="3"/>
  <c r="AO180" i="3"/>
  <c r="AP180" i="3"/>
  <c r="AQ180" i="3"/>
  <c r="AR180" i="3"/>
  <c r="AS180" i="3"/>
  <c r="AT180" i="3"/>
  <c r="AU180" i="3"/>
  <c r="AV180" i="3"/>
  <c r="B181" i="3"/>
  <c r="C181" i="3"/>
  <c r="D181" i="3"/>
  <c r="E181" i="3"/>
  <c r="F181" i="3"/>
  <c r="G181" i="3"/>
  <c r="H181" i="3"/>
  <c r="I181" i="3"/>
  <c r="J181" i="3"/>
  <c r="K181" i="3"/>
  <c r="L181" i="3"/>
  <c r="M181" i="3"/>
  <c r="N181" i="3"/>
  <c r="O181" i="3"/>
  <c r="P181" i="3"/>
  <c r="Q181" i="3"/>
  <c r="R181" i="3"/>
  <c r="S181" i="3"/>
  <c r="T181" i="3"/>
  <c r="U181" i="3"/>
  <c r="V181" i="3"/>
  <c r="W181" i="3"/>
  <c r="X181" i="3"/>
  <c r="Y181" i="3"/>
  <c r="Z181" i="3"/>
  <c r="AA181" i="3"/>
  <c r="AB181" i="3"/>
  <c r="AC181" i="3"/>
  <c r="AD181" i="3"/>
  <c r="AE181" i="3"/>
  <c r="AF181" i="3"/>
  <c r="AG181" i="3"/>
  <c r="AH181" i="3"/>
  <c r="AI181" i="3"/>
  <c r="AJ181" i="3"/>
  <c r="AK181" i="3"/>
  <c r="AL181" i="3"/>
  <c r="AM181" i="3"/>
  <c r="AN181" i="3"/>
  <c r="AO181" i="3"/>
  <c r="AP181" i="3"/>
  <c r="AQ181" i="3"/>
  <c r="AR181" i="3"/>
  <c r="AS181" i="3"/>
  <c r="AT181" i="3"/>
  <c r="AU181" i="3"/>
  <c r="AV181" i="3"/>
  <c r="B182" i="3"/>
  <c r="C182" i="3"/>
  <c r="D182" i="3"/>
  <c r="E182" i="3"/>
  <c r="F182" i="3"/>
  <c r="G182" i="3"/>
  <c r="H182" i="3"/>
  <c r="I182" i="3"/>
  <c r="J182" i="3"/>
  <c r="K182" i="3"/>
  <c r="L182" i="3"/>
  <c r="M182" i="3"/>
  <c r="N182" i="3"/>
  <c r="O182" i="3"/>
  <c r="P182" i="3"/>
  <c r="Q182" i="3"/>
  <c r="R182" i="3"/>
  <c r="S182" i="3"/>
  <c r="T182" i="3"/>
  <c r="U182" i="3"/>
  <c r="V182" i="3"/>
  <c r="W182" i="3"/>
  <c r="X182" i="3"/>
  <c r="Y182" i="3"/>
  <c r="Z182" i="3"/>
  <c r="AA182" i="3"/>
  <c r="AB182" i="3"/>
  <c r="AC182" i="3"/>
  <c r="AD182" i="3"/>
  <c r="AE182" i="3"/>
  <c r="AF182" i="3"/>
  <c r="AG182" i="3"/>
  <c r="AH182" i="3"/>
  <c r="AI182" i="3"/>
  <c r="AJ182" i="3"/>
  <c r="AK182" i="3"/>
  <c r="AL182" i="3"/>
  <c r="AM182" i="3"/>
  <c r="AN182" i="3"/>
  <c r="AO182" i="3"/>
  <c r="AP182" i="3"/>
  <c r="AQ182" i="3"/>
  <c r="AR182" i="3"/>
  <c r="AS182" i="3"/>
  <c r="AT182" i="3"/>
  <c r="AU182" i="3"/>
  <c r="AV182" i="3"/>
  <c r="B183" i="3"/>
  <c r="C183" i="3"/>
  <c r="D183" i="3"/>
  <c r="E183" i="3"/>
  <c r="F183" i="3"/>
  <c r="G183" i="3"/>
  <c r="H183" i="3"/>
  <c r="I183" i="3"/>
  <c r="J183" i="3"/>
  <c r="K183" i="3"/>
  <c r="L183" i="3"/>
  <c r="M183" i="3"/>
  <c r="N183" i="3"/>
  <c r="O183" i="3"/>
  <c r="P183" i="3"/>
  <c r="Q183" i="3"/>
  <c r="R183" i="3"/>
  <c r="S183" i="3"/>
  <c r="T183" i="3"/>
  <c r="U183" i="3"/>
  <c r="V183" i="3"/>
  <c r="W183" i="3"/>
  <c r="X183" i="3"/>
  <c r="Y183" i="3"/>
  <c r="Z183" i="3"/>
  <c r="AA183" i="3"/>
  <c r="AB183" i="3"/>
  <c r="AC183" i="3"/>
  <c r="AD183" i="3"/>
  <c r="AE183" i="3"/>
  <c r="AF183" i="3"/>
  <c r="AG183" i="3"/>
  <c r="AH183" i="3"/>
  <c r="AI183" i="3"/>
  <c r="AJ183" i="3"/>
  <c r="AK183" i="3"/>
  <c r="AL183" i="3"/>
  <c r="AM183" i="3"/>
  <c r="AN183" i="3"/>
  <c r="AO183" i="3"/>
  <c r="AP183" i="3"/>
  <c r="AQ183" i="3"/>
  <c r="AR183" i="3"/>
  <c r="AS183" i="3"/>
  <c r="AT183" i="3"/>
  <c r="AU183" i="3"/>
  <c r="AV183" i="3"/>
  <c r="B184" i="3"/>
  <c r="C184" i="3"/>
  <c r="D184" i="3"/>
  <c r="E184" i="3"/>
  <c r="F184" i="3"/>
  <c r="G184" i="3"/>
  <c r="H184" i="3"/>
  <c r="I184" i="3"/>
  <c r="J184" i="3"/>
  <c r="K184" i="3"/>
  <c r="L184" i="3"/>
  <c r="M184" i="3"/>
  <c r="N184" i="3"/>
  <c r="O184" i="3"/>
  <c r="P184" i="3"/>
  <c r="Q184" i="3"/>
  <c r="R184" i="3"/>
  <c r="S184" i="3"/>
  <c r="T184" i="3"/>
  <c r="U184" i="3"/>
  <c r="V184" i="3"/>
  <c r="W184" i="3"/>
  <c r="X184" i="3"/>
  <c r="Y184" i="3"/>
  <c r="Z184" i="3"/>
  <c r="AA184" i="3"/>
  <c r="AB184" i="3"/>
  <c r="AC184" i="3"/>
  <c r="AD184" i="3"/>
  <c r="AE184" i="3"/>
  <c r="AF184" i="3"/>
  <c r="AG184" i="3"/>
  <c r="AH184" i="3"/>
  <c r="AI184" i="3"/>
  <c r="AJ184" i="3"/>
  <c r="AK184" i="3"/>
  <c r="AL184" i="3"/>
  <c r="AM184" i="3"/>
  <c r="AN184" i="3"/>
  <c r="AO184" i="3"/>
  <c r="AP184" i="3"/>
  <c r="AQ184" i="3"/>
  <c r="AR184" i="3"/>
  <c r="AS184" i="3"/>
  <c r="AT184" i="3"/>
  <c r="AU184" i="3"/>
  <c r="AV184" i="3"/>
  <c r="B185" i="3"/>
  <c r="C185" i="3"/>
  <c r="D185" i="3"/>
  <c r="E185" i="3"/>
  <c r="F185" i="3"/>
  <c r="G185" i="3"/>
  <c r="H185" i="3"/>
  <c r="I185" i="3"/>
  <c r="J185" i="3"/>
  <c r="K185" i="3"/>
  <c r="L185" i="3"/>
  <c r="M185" i="3"/>
  <c r="N185" i="3"/>
  <c r="O185" i="3"/>
  <c r="P185" i="3"/>
  <c r="Q185" i="3"/>
  <c r="R185" i="3"/>
  <c r="S185" i="3"/>
  <c r="T185" i="3"/>
  <c r="U185" i="3"/>
  <c r="V185" i="3"/>
  <c r="W185" i="3"/>
  <c r="X185" i="3"/>
  <c r="Y185" i="3"/>
  <c r="Z185" i="3"/>
  <c r="AA185" i="3"/>
  <c r="AB185" i="3"/>
  <c r="AC185" i="3"/>
  <c r="AD185" i="3"/>
  <c r="AE185" i="3"/>
  <c r="AF185" i="3"/>
  <c r="AG185" i="3"/>
  <c r="AH185" i="3"/>
  <c r="AI185" i="3"/>
  <c r="AJ185" i="3"/>
  <c r="AK185" i="3"/>
  <c r="AL185" i="3"/>
  <c r="AM185" i="3"/>
  <c r="AN185" i="3"/>
  <c r="AO185" i="3"/>
  <c r="AP185" i="3"/>
  <c r="AQ185" i="3"/>
  <c r="AR185" i="3"/>
  <c r="AS185" i="3"/>
  <c r="AT185" i="3"/>
  <c r="AU185" i="3"/>
  <c r="AV185" i="3"/>
  <c r="B186" i="3"/>
  <c r="C186" i="3"/>
  <c r="D186" i="3"/>
  <c r="E186" i="3"/>
  <c r="F186" i="3"/>
  <c r="G186" i="3"/>
  <c r="H186" i="3"/>
  <c r="I186" i="3"/>
  <c r="J186" i="3"/>
  <c r="K186" i="3"/>
  <c r="L186" i="3"/>
  <c r="M186" i="3"/>
  <c r="N186" i="3"/>
  <c r="O186" i="3"/>
  <c r="P186" i="3"/>
  <c r="Q186" i="3"/>
  <c r="R186" i="3"/>
  <c r="S186" i="3"/>
  <c r="T186" i="3"/>
  <c r="U186" i="3"/>
  <c r="V186" i="3"/>
  <c r="W186" i="3"/>
  <c r="X186" i="3"/>
  <c r="Y186" i="3"/>
  <c r="Z186" i="3"/>
  <c r="AA186" i="3"/>
  <c r="AB186" i="3"/>
  <c r="AC186" i="3"/>
  <c r="AD186" i="3"/>
  <c r="AE186" i="3"/>
  <c r="AF186" i="3"/>
  <c r="AG186" i="3"/>
  <c r="AH186" i="3"/>
  <c r="AI186" i="3"/>
  <c r="AJ186" i="3"/>
  <c r="AK186" i="3"/>
  <c r="AL186" i="3"/>
  <c r="AM186" i="3"/>
  <c r="AN186" i="3"/>
  <c r="AO186" i="3"/>
  <c r="AP186" i="3"/>
  <c r="AQ186" i="3"/>
  <c r="AR186" i="3"/>
  <c r="AS186" i="3"/>
  <c r="AT186" i="3"/>
  <c r="AU186" i="3"/>
  <c r="AV186" i="3"/>
  <c r="B187" i="3"/>
  <c r="C187" i="3"/>
  <c r="D187" i="3"/>
  <c r="E187" i="3"/>
  <c r="F187" i="3"/>
  <c r="G187" i="3"/>
  <c r="H187" i="3"/>
  <c r="I187" i="3"/>
  <c r="J187" i="3"/>
  <c r="K187" i="3"/>
  <c r="L187" i="3"/>
  <c r="M187" i="3"/>
  <c r="N187" i="3"/>
  <c r="O187" i="3"/>
  <c r="P187" i="3"/>
  <c r="Q187" i="3"/>
  <c r="R187" i="3"/>
  <c r="S187" i="3"/>
  <c r="T187" i="3"/>
  <c r="U187" i="3"/>
  <c r="V187" i="3"/>
  <c r="W187" i="3"/>
  <c r="X187" i="3"/>
  <c r="Y187" i="3"/>
  <c r="Z187" i="3"/>
  <c r="AA187" i="3"/>
  <c r="AB187" i="3"/>
  <c r="AC187" i="3"/>
  <c r="AD187" i="3"/>
  <c r="AE187" i="3"/>
  <c r="AF187" i="3"/>
  <c r="AG187" i="3"/>
  <c r="AH187" i="3"/>
  <c r="AI187" i="3"/>
  <c r="AJ187" i="3"/>
  <c r="AK187" i="3"/>
  <c r="AL187" i="3"/>
  <c r="AM187" i="3"/>
  <c r="AN187" i="3"/>
  <c r="AO187" i="3"/>
  <c r="AP187" i="3"/>
  <c r="AQ187" i="3"/>
  <c r="AR187" i="3"/>
  <c r="AS187" i="3"/>
  <c r="AT187" i="3"/>
  <c r="AU187" i="3"/>
  <c r="AV187" i="3"/>
  <c r="B188" i="3"/>
  <c r="C188" i="3"/>
  <c r="D188" i="3"/>
  <c r="E188" i="3"/>
  <c r="F188" i="3"/>
  <c r="G188" i="3"/>
  <c r="H188" i="3"/>
  <c r="I188" i="3"/>
  <c r="J188" i="3"/>
  <c r="K188" i="3"/>
  <c r="L188" i="3"/>
  <c r="M188" i="3"/>
  <c r="N188" i="3"/>
  <c r="O188" i="3"/>
  <c r="P188" i="3"/>
  <c r="Q188" i="3"/>
  <c r="R188" i="3"/>
  <c r="S188" i="3"/>
  <c r="T188" i="3"/>
  <c r="U188" i="3"/>
  <c r="V188" i="3"/>
  <c r="W188" i="3"/>
  <c r="X188" i="3"/>
  <c r="Y188" i="3"/>
  <c r="Z188" i="3"/>
  <c r="AA188" i="3"/>
  <c r="AB188" i="3"/>
  <c r="AC188" i="3"/>
  <c r="AD188" i="3"/>
  <c r="AE188" i="3"/>
  <c r="AF188" i="3"/>
  <c r="AG188" i="3"/>
  <c r="AH188" i="3"/>
  <c r="AI188" i="3"/>
  <c r="AJ188" i="3"/>
  <c r="AK188" i="3"/>
  <c r="AL188" i="3"/>
  <c r="AM188" i="3"/>
  <c r="AN188" i="3"/>
  <c r="AO188" i="3"/>
  <c r="AP188" i="3"/>
  <c r="AQ188" i="3"/>
  <c r="AR188" i="3"/>
  <c r="AS188" i="3"/>
  <c r="AT188" i="3"/>
  <c r="AU188" i="3"/>
  <c r="AV188" i="3"/>
  <c r="B189" i="3"/>
  <c r="C189" i="3"/>
  <c r="D189" i="3"/>
  <c r="E189" i="3"/>
  <c r="F189" i="3"/>
  <c r="G189" i="3"/>
  <c r="H189" i="3"/>
  <c r="I189" i="3"/>
  <c r="J189" i="3"/>
  <c r="K189" i="3"/>
  <c r="L189" i="3"/>
  <c r="M189" i="3"/>
  <c r="N189" i="3"/>
  <c r="O189" i="3"/>
  <c r="P189" i="3"/>
  <c r="Q189" i="3"/>
  <c r="R189" i="3"/>
  <c r="S189" i="3"/>
  <c r="T189" i="3"/>
  <c r="U189" i="3"/>
  <c r="V189" i="3"/>
  <c r="W189" i="3"/>
  <c r="X189" i="3"/>
  <c r="Y189" i="3"/>
  <c r="Z189" i="3"/>
  <c r="AA189" i="3"/>
  <c r="AB189" i="3"/>
  <c r="AC189" i="3"/>
  <c r="AD189" i="3"/>
  <c r="AE189" i="3"/>
  <c r="AF189" i="3"/>
  <c r="AG189" i="3"/>
  <c r="AH189" i="3"/>
  <c r="AI189" i="3"/>
  <c r="AJ189" i="3"/>
  <c r="AK189" i="3"/>
  <c r="AL189" i="3"/>
  <c r="AM189" i="3"/>
  <c r="AN189" i="3"/>
  <c r="AO189" i="3"/>
  <c r="AP189" i="3"/>
  <c r="AQ189" i="3"/>
  <c r="AR189" i="3"/>
  <c r="AS189" i="3"/>
  <c r="AT189" i="3"/>
  <c r="AU189" i="3"/>
  <c r="AV189" i="3"/>
  <c r="B190" i="3"/>
  <c r="C190" i="3"/>
  <c r="D190" i="3"/>
  <c r="E190" i="3"/>
  <c r="F190" i="3"/>
  <c r="G190" i="3"/>
  <c r="H190" i="3"/>
  <c r="I190" i="3"/>
  <c r="J190" i="3"/>
  <c r="K190" i="3"/>
  <c r="L190" i="3"/>
  <c r="M190" i="3"/>
  <c r="N190" i="3"/>
  <c r="O190" i="3"/>
  <c r="P190" i="3"/>
  <c r="Q190" i="3"/>
  <c r="R190" i="3"/>
  <c r="S190" i="3"/>
  <c r="T190" i="3"/>
  <c r="U190" i="3"/>
  <c r="V190" i="3"/>
  <c r="W190" i="3"/>
  <c r="X190" i="3"/>
  <c r="Y190" i="3"/>
  <c r="Z190" i="3"/>
  <c r="AA190" i="3"/>
  <c r="AB190" i="3"/>
  <c r="AC190" i="3"/>
  <c r="AD190" i="3"/>
  <c r="AE190" i="3"/>
  <c r="AF190" i="3"/>
  <c r="AG190" i="3"/>
  <c r="AH190" i="3"/>
  <c r="AI190" i="3"/>
  <c r="AJ190" i="3"/>
  <c r="AK190" i="3"/>
  <c r="AL190" i="3"/>
  <c r="AM190" i="3"/>
  <c r="AN190" i="3"/>
  <c r="AO190" i="3"/>
  <c r="AP190" i="3"/>
  <c r="AQ190" i="3"/>
  <c r="AR190" i="3"/>
  <c r="AS190" i="3"/>
  <c r="AT190" i="3"/>
  <c r="AU190" i="3"/>
  <c r="AV190" i="3"/>
  <c r="B191" i="3"/>
  <c r="C191" i="3"/>
  <c r="D191" i="3"/>
  <c r="E191" i="3"/>
  <c r="F191" i="3"/>
  <c r="G191" i="3"/>
  <c r="H191" i="3"/>
  <c r="I191" i="3"/>
  <c r="J191" i="3"/>
  <c r="K191" i="3"/>
  <c r="L191" i="3"/>
  <c r="M191" i="3"/>
  <c r="N191" i="3"/>
  <c r="O191" i="3"/>
  <c r="P191" i="3"/>
  <c r="Q191" i="3"/>
  <c r="R191" i="3"/>
  <c r="S191" i="3"/>
  <c r="T191" i="3"/>
  <c r="U191" i="3"/>
  <c r="V191" i="3"/>
  <c r="W191" i="3"/>
  <c r="X191" i="3"/>
  <c r="Y191" i="3"/>
  <c r="Z191" i="3"/>
  <c r="AA191" i="3"/>
  <c r="AB191" i="3"/>
  <c r="AC191" i="3"/>
  <c r="AD191" i="3"/>
  <c r="AE191" i="3"/>
  <c r="AF191" i="3"/>
  <c r="AG191" i="3"/>
  <c r="AH191" i="3"/>
  <c r="AI191" i="3"/>
  <c r="AJ191" i="3"/>
  <c r="AK191" i="3"/>
  <c r="AL191" i="3"/>
  <c r="AM191" i="3"/>
  <c r="AN191" i="3"/>
  <c r="AO191" i="3"/>
  <c r="AP191" i="3"/>
  <c r="AQ191" i="3"/>
  <c r="AR191" i="3"/>
  <c r="AS191" i="3"/>
  <c r="AT191" i="3"/>
  <c r="AU191" i="3"/>
  <c r="AV191" i="3"/>
  <c r="B192" i="3"/>
  <c r="C192" i="3"/>
  <c r="D192" i="3"/>
  <c r="E192" i="3"/>
  <c r="F192" i="3"/>
  <c r="G192" i="3"/>
  <c r="H192" i="3"/>
  <c r="I192" i="3"/>
  <c r="J192" i="3"/>
  <c r="K192" i="3"/>
  <c r="L192" i="3"/>
  <c r="M192" i="3"/>
  <c r="N192" i="3"/>
  <c r="O192" i="3"/>
  <c r="P192" i="3"/>
  <c r="Q192" i="3"/>
  <c r="R192" i="3"/>
  <c r="S192" i="3"/>
  <c r="T192" i="3"/>
  <c r="U192" i="3"/>
  <c r="V192" i="3"/>
  <c r="W192" i="3"/>
  <c r="X192" i="3"/>
  <c r="Y192" i="3"/>
  <c r="Z192" i="3"/>
  <c r="AA192" i="3"/>
  <c r="AB192" i="3"/>
  <c r="AC192" i="3"/>
  <c r="AD192" i="3"/>
  <c r="AE192" i="3"/>
  <c r="AF192" i="3"/>
  <c r="AG192" i="3"/>
  <c r="AH192" i="3"/>
  <c r="AI192" i="3"/>
  <c r="AJ192" i="3"/>
  <c r="AK192" i="3"/>
  <c r="AL192" i="3"/>
  <c r="AM192" i="3"/>
  <c r="AN192" i="3"/>
  <c r="AO192" i="3"/>
  <c r="AP192" i="3"/>
  <c r="AQ192" i="3"/>
  <c r="AR192" i="3"/>
  <c r="AS192" i="3"/>
  <c r="AT192" i="3"/>
  <c r="AU192" i="3"/>
  <c r="AV192" i="3"/>
  <c r="B193" i="3"/>
  <c r="C193" i="3"/>
  <c r="D193" i="3"/>
  <c r="E193" i="3"/>
  <c r="F193" i="3"/>
  <c r="G193" i="3"/>
  <c r="H193" i="3"/>
  <c r="I193" i="3"/>
  <c r="J193" i="3"/>
  <c r="K193" i="3"/>
  <c r="L193" i="3"/>
  <c r="M193" i="3"/>
  <c r="N193" i="3"/>
  <c r="O193" i="3"/>
  <c r="P193" i="3"/>
  <c r="Q193" i="3"/>
  <c r="R193" i="3"/>
  <c r="S193" i="3"/>
  <c r="T193" i="3"/>
  <c r="U193" i="3"/>
  <c r="V193" i="3"/>
  <c r="W193" i="3"/>
  <c r="X193" i="3"/>
  <c r="Y193" i="3"/>
  <c r="Z193" i="3"/>
  <c r="AA193" i="3"/>
  <c r="AB193" i="3"/>
  <c r="AC193" i="3"/>
  <c r="AD193" i="3"/>
  <c r="AE193" i="3"/>
  <c r="AF193" i="3"/>
  <c r="AG193" i="3"/>
  <c r="AH193" i="3"/>
  <c r="AI193" i="3"/>
  <c r="AJ193" i="3"/>
  <c r="AK193" i="3"/>
  <c r="AL193" i="3"/>
  <c r="AM193" i="3"/>
  <c r="AN193" i="3"/>
  <c r="AO193" i="3"/>
  <c r="AP193" i="3"/>
  <c r="AQ193" i="3"/>
  <c r="AR193" i="3"/>
  <c r="AS193" i="3"/>
  <c r="AT193" i="3"/>
  <c r="AU193" i="3"/>
  <c r="AV193" i="3"/>
  <c r="B194" i="3"/>
  <c r="C194" i="3"/>
  <c r="D194" i="3"/>
  <c r="E194" i="3"/>
  <c r="F194" i="3"/>
  <c r="G194" i="3"/>
  <c r="H194" i="3"/>
  <c r="I194" i="3"/>
  <c r="J194" i="3"/>
  <c r="K194" i="3"/>
  <c r="L194" i="3"/>
  <c r="M194" i="3"/>
  <c r="N194" i="3"/>
  <c r="O194" i="3"/>
  <c r="P194" i="3"/>
  <c r="Q194" i="3"/>
  <c r="R194" i="3"/>
  <c r="S194" i="3"/>
  <c r="T194" i="3"/>
  <c r="U194" i="3"/>
  <c r="V194" i="3"/>
  <c r="W194" i="3"/>
  <c r="X194" i="3"/>
  <c r="Y194" i="3"/>
  <c r="Z194" i="3"/>
  <c r="AA194" i="3"/>
  <c r="AB194" i="3"/>
  <c r="AC194" i="3"/>
  <c r="AD194" i="3"/>
  <c r="AE194" i="3"/>
  <c r="AF194" i="3"/>
  <c r="AG194" i="3"/>
  <c r="AH194" i="3"/>
  <c r="AI194" i="3"/>
  <c r="AJ194" i="3"/>
  <c r="AK194" i="3"/>
  <c r="AL194" i="3"/>
  <c r="AM194" i="3"/>
  <c r="AN194" i="3"/>
  <c r="AO194" i="3"/>
  <c r="AP194" i="3"/>
  <c r="AQ194" i="3"/>
  <c r="AR194" i="3"/>
  <c r="AS194" i="3"/>
  <c r="AT194" i="3"/>
  <c r="AU194" i="3"/>
  <c r="AV194" i="3"/>
  <c r="B195" i="3"/>
  <c r="C195" i="3"/>
  <c r="D195" i="3"/>
  <c r="E195" i="3"/>
  <c r="F195" i="3"/>
  <c r="G195" i="3"/>
  <c r="H195" i="3"/>
  <c r="I195" i="3"/>
  <c r="J195" i="3"/>
  <c r="K195" i="3"/>
  <c r="L195" i="3"/>
  <c r="M195" i="3"/>
  <c r="N195" i="3"/>
  <c r="O195" i="3"/>
  <c r="P195" i="3"/>
  <c r="Q195" i="3"/>
  <c r="R195" i="3"/>
  <c r="S195" i="3"/>
  <c r="T195" i="3"/>
  <c r="U195" i="3"/>
  <c r="V195" i="3"/>
  <c r="W195" i="3"/>
  <c r="X195" i="3"/>
  <c r="Y195" i="3"/>
  <c r="Z195" i="3"/>
  <c r="AA195" i="3"/>
  <c r="AB195" i="3"/>
  <c r="AC195" i="3"/>
  <c r="AD195" i="3"/>
  <c r="AE195" i="3"/>
  <c r="AF195" i="3"/>
  <c r="AG195" i="3"/>
  <c r="AH195" i="3"/>
  <c r="AI195" i="3"/>
  <c r="AJ195" i="3"/>
  <c r="AK195" i="3"/>
  <c r="AL195" i="3"/>
  <c r="AM195" i="3"/>
  <c r="AN195" i="3"/>
  <c r="AO195" i="3"/>
  <c r="AP195" i="3"/>
  <c r="AQ195" i="3"/>
  <c r="AR195" i="3"/>
  <c r="AS195" i="3"/>
  <c r="AT195" i="3"/>
  <c r="AU195" i="3"/>
  <c r="AV195" i="3"/>
  <c r="B196" i="3"/>
  <c r="C196" i="3"/>
  <c r="D196" i="3"/>
  <c r="E196" i="3"/>
  <c r="F196" i="3"/>
  <c r="G196" i="3"/>
  <c r="H196" i="3"/>
  <c r="I196" i="3"/>
  <c r="J196" i="3"/>
  <c r="K196" i="3"/>
  <c r="L196" i="3"/>
  <c r="M196" i="3"/>
  <c r="N196" i="3"/>
  <c r="O196" i="3"/>
  <c r="P196" i="3"/>
  <c r="Q196" i="3"/>
  <c r="R196" i="3"/>
  <c r="S196" i="3"/>
  <c r="T196" i="3"/>
  <c r="U196" i="3"/>
  <c r="V196" i="3"/>
  <c r="W196" i="3"/>
  <c r="X196" i="3"/>
  <c r="Y196" i="3"/>
  <c r="Z196" i="3"/>
  <c r="AA196" i="3"/>
  <c r="AB196" i="3"/>
  <c r="AC196" i="3"/>
  <c r="AD196" i="3"/>
  <c r="AE196" i="3"/>
  <c r="AF196" i="3"/>
  <c r="AG196" i="3"/>
  <c r="AH196" i="3"/>
  <c r="AI196" i="3"/>
  <c r="AJ196" i="3"/>
  <c r="AK196" i="3"/>
  <c r="AL196" i="3"/>
  <c r="AM196" i="3"/>
  <c r="AN196" i="3"/>
  <c r="AO196" i="3"/>
  <c r="AP196" i="3"/>
  <c r="AQ196" i="3"/>
  <c r="AR196" i="3"/>
  <c r="AS196" i="3"/>
  <c r="AT196" i="3"/>
  <c r="AU196" i="3"/>
  <c r="AV196" i="3"/>
  <c r="B197" i="3"/>
  <c r="C197" i="3"/>
  <c r="D197" i="3"/>
  <c r="E197" i="3"/>
  <c r="F197" i="3"/>
  <c r="G197" i="3"/>
  <c r="H197" i="3"/>
  <c r="I197" i="3"/>
  <c r="J197" i="3"/>
  <c r="K197" i="3"/>
  <c r="L197" i="3"/>
  <c r="M197" i="3"/>
  <c r="N197" i="3"/>
  <c r="O197" i="3"/>
  <c r="P197" i="3"/>
  <c r="Q197" i="3"/>
  <c r="R197" i="3"/>
  <c r="S197" i="3"/>
  <c r="T197" i="3"/>
  <c r="U197" i="3"/>
  <c r="V197" i="3"/>
  <c r="W197" i="3"/>
  <c r="X197" i="3"/>
  <c r="Y197" i="3"/>
  <c r="Z197" i="3"/>
  <c r="AA197" i="3"/>
  <c r="AB197" i="3"/>
  <c r="AC197" i="3"/>
  <c r="AD197" i="3"/>
  <c r="AE197" i="3"/>
  <c r="AF197" i="3"/>
  <c r="AG197" i="3"/>
  <c r="AH197" i="3"/>
  <c r="AI197" i="3"/>
  <c r="AJ197" i="3"/>
  <c r="AK197" i="3"/>
  <c r="AL197" i="3"/>
  <c r="AM197" i="3"/>
  <c r="AN197" i="3"/>
  <c r="AO197" i="3"/>
  <c r="AP197" i="3"/>
  <c r="AQ197" i="3"/>
  <c r="AR197" i="3"/>
  <c r="AS197" i="3"/>
  <c r="AT197" i="3"/>
  <c r="AU197" i="3"/>
  <c r="AV197" i="3"/>
  <c r="B198" i="3"/>
  <c r="C198" i="3"/>
  <c r="D198" i="3"/>
  <c r="E198" i="3"/>
  <c r="F198" i="3"/>
  <c r="G198" i="3"/>
  <c r="H198" i="3"/>
  <c r="I198" i="3"/>
  <c r="J198" i="3"/>
  <c r="K198" i="3"/>
  <c r="L198" i="3"/>
  <c r="M198" i="3"/>
  <c r="N198" i="3"/>
  <c r="O198" i="3"/>
  <c r="P198" i="3"/>
  <c r="Q198" i="3"/>
  <c r="R198" i="3"/>
  <c r="S198" i="3"/>
  <c r="T198" i="3"/>
  <c r="U198" i="3"/>
  <c r="V198" i="3"/>
  <c r="W198" i="3"/>
  <c r="X198" i="3"/>
  <c r="Y198" i="3"/>
  <c r="Z198" i="3"/>
  <c r="AA198" i="3"/>
  <c r="AB198" i="3"/>
  <c r="AC198" i="3"/>
  <c r="AD198" i="3"/>
  <c r="AE198" i="3"/>
  <c r="AF198" i="3"/>
  <c r="AG198" i="3"/>
  <c r="AH198" i="3"/>
  <c r="AI198" i="3"/>
  <c r="AJ198" i="3"/>
  <c r="AK198" i="3"/>
  <c r="AL198" i="3"/>
  <c r="AM198" i="3"/>
  <c r="AN198" i="3"/>
  <c r="AO198" i="3"/>
  <c r="AP198" i="3"/>
  <c r="AQ198" i="3"/>
  <c r="AR198" i="3"/>
  <c r="AS198" i="3"/>
  <c r="AT198" i="3"/>
  <c r="AU198" i="3"/>
  <c r="AV198" i="3"/>
  <c r="B199" i="3"/>
  <c r="C199" i="3"/>
  <c r="D199" i="3"/>
  <c r="E199" i="3"/>
  <c r="F199" i="3"/>
  <c r="G199" i="3"/>
  <c r="H199" i="3"/>
  <c r="I199" i="3"/>
  <c r="J199" i="3"/>
  <c r="K199" i="3"/>
  <c r="L199" i="3"/>
  <c r="M199" i="3"/>
  <c r="N199" i="3"/>
  <c r="O199" i="3"/>
  <c r="P199" i="3"/>
  <c r="Q199" i="3"/>
  <c r="R199" i="3"/>
  <c r="S199" i="3"/>
  <c r="T199" i="3"/>
  <c r="U199" i="3"/>
  <c r="V199" i="3"/>
  <c r="W199" i="3"/>
  <c r="X199" i="3"/>
  <c r="Y199" i="3"/>
  <c r="Z199" i="3"/>
  <c r="AA199" i="3"/>
  <c r="AB199" i="3"/>
  <c r="AC199" i="3"/>
  <c r="AD199" i="3"/>
  <c r="AE199" i="3"/>
  <c r="AF199" i="3"/>
  <c r="AG199" i="3"/>
  <c r="AH199" i="3"/>
  <c r="AI199" i="3"/>
  <c r="AJ199" i="3"/>
  <c r="AK199" i="3"/>
  <c r="AL199" i="3"/>
  <c r="AM199" i="3"/>
  <c r="AN199" i="3"/>
  <c r="AO199" i="3"/>
  <c r="AP199" i="3"/>
  <c r="AQ199" i="3"/>
  <c r="AR199" i="3"/>
  <c r="AS199" i="3"/>
  <c r="AT199" i="3"/>
  <c r="AU199" i="3"/>
  <c r="AV199" i="3"/>
  <c r="B200" i="3"/>
  <c r="C200" i="3"/>
  <c r="D200" i="3"/>
  <c r="E200" i="3"/>
  <c r="F200" i="3"/>
  <c r="G200" i="3"/>
  <c r="H200" i="3"/>
  <c r="I200" i="3"/>
  <c r="J200" i="3"/>
  <c r="K200" i="3"/>
  <c r="L200" i="3"/>
  <c r="M200" i="3"/>
  <c r="N200" i="3"/>
  <c r="O200" i="3"/>
  <c r="P200" i="3"/>
  <c r="Q200" i="3"/>
  <c r="R200" i="3"/>
  <c r="S200" i="3"/>
  <c r="T200" i="3"/>
  <c r="U200" i="3"/>
  <c r="V200" i="3"/>
  <c r="W200" i="3"/>
  <c r="X200" i="3"/>
  <c r="Y200" i="3"/>
  <c r="Z200" i="3"/>
  <c r="AA200" i="3"/>
  <c r="AB200" i="3"/>
  <c r="AC200" i="3"/>
  <c r="AD200" i="3"/>
  <c r="AE200" i="3"/>
  <c r="AF200" i="3"/>
  <c r="AG200" i="3"/>
  <c r="AH200" i="3"/>
  <c r="AI200" i="3"/>
  <c r="AJ200" i="3"/>
  <c r="AK200" i="3"/>
  <c r="AL200" i="3"/>
  <c r="AM200" i="3"/>
  <c r="AN200" i="3"/>
  <c r="AO200" i="3"/>
  <c r="AP200" i="3"/>
  <c r="AQ200" i="3"/>
  <c r="AR200" i="3"/>
  <c r="AS200" i="3"/>
  <c r="AT200" i="3"/>
  <c r="AU200" i="3"/>
  <c r="AV200" i="3"/>
  <c r="B201" i="3"/>
  <c r="C201" i="3"/>
  <c r="D201" i="3"/>
  <c r="E201" i="3"/>
  <c r="F201" i="3"/>
  <c r="G201" i="3"/>
  <c r="H201" i="3"/>
  <c r="I201" i="3"/>
  <c r="J201" i="3"/>
  <c r="K201" i="3"/>
  <c r="L201" i="3"/>
  <c r="M201" i="3"/>
  <c r="N201" i="3"/>
  <c r="O201" i="3"/>
  <c r="P201" i="3"/>
  <c r="Q201" i="3"/>
  <c r="R201" i="3"/>
  <c r="S201" i="3"/>
  <c r="T201" i="3"/>
  <c r="U201" i="3"/>
  <c r="V201" i="3"/>
  <c r="W201" i="3"/>
  <c r="X201" i="3"/>
  <c r="Y201" i="3"/>
  <c r="Z201" i="3"/>
  <c r="AA201" i="3"/>
  <c r="AB201" i="3"/>
  <c r="AC201" i="3"/>
  <c r="AD201" i="3"/>
  <c r="AE201" i="3"/>
  <c r="AF201" i="3"/>
  <c r="AG201" i="3"/>
  <c r="AH201" i="3"/>
  <c r="AI201" i="3"/>
  <c r="AJ201" i="3"/>
  <c r="AK201" i="3"/>
  <c r="AL201" i="3"/>
  <c r="AM201" i="3"/>
  <c r="AN201" i="3"/>
  <c r="AO201" i="3"/>
  <c r="AP201" i="3"/>
  <c r="AQ201" i="3"/>
  <c r="AR201" i="3"/>
  <c r="AS201" i="3"/>
  <c r="AT201" i="3"/>
  <c r="AU201" i="3"/>
  <c r="AV201" i="3"/>
  <c r="B202" i="3"/>
  <c r="C202" i="3"/>
  <c r="D202" i="3"/>
  <c r="E202" i="3"/>
  <c r="F202" i="3"/>
  <c r="G202" i="3"/>
  <c r="H202" i="3"/>
  <c r="I202" i="3"/>
  <c r="J202" i="3"/>
  <c r="K202" i="3"/>
  <c r="L202" i="3"/>
  <c r="M202" i="3"/>
  <c r="N202" i="3"/>
  <c r="O202" i="3"/>
  <c r="P202" i="3"/>
  <c r="Q202" i="3"/>
  <c r="R202" i="3"/>
  <c r="S202" i="3"/>
  <c r="T202" i="3"/>
  <c r="U202" i="3"/>
  <c r="V202" i="3"/>
  <c r="W202" i="3"/>
  <c r="X202" i="3"/>
  <c r="Y202" i="3"/>
  <c r="Z202" i="3"/>
  <c r="AA202" i="3"/>
  <c r="AB202" i="3"/>
  <c r="AC202" i="3"/>
  <c r="AD202" i="3"/>
  <c r="AE202" i="3"/>
  <c r="AF202" i="3"/>
  <c r="AG202" i="3"/>
  <c r="AH202" i="3"/>
  <c r="AI202" i="3"/>
  <c r="AJ202" i="3"/>
  <c r="AK202" i="3"/>
  <c r="AL202" i="3"/>
  <c r="AM202" i="3"/>
  <c r="AN202" i="3"/>
  <c r="AO202" i="3"/>
  <c r="AP202" i="3"/>
  <c r="AQ202" i="3"/>
  <c r="AR202" i="3"/>
  <c r="AS202" i="3"/>
  <c r="AT202" i="3"/>
  <c r="AU202" i="3"/>
  <c r="AV202" i="3"/>
  <c r="B203" i="3"/>
  <c r="C203" i="3"/>
  <c r="D203" i="3"/>
  <c r="E203" i="3"/>
  <c r="F203" i="3"/>
  <c r="G203" i="3"/>
  <c r="H203" i="3"/>
  <c r="I203" i="3"/>
  <c r="J203" i="3"/>
  <c r="K203" i="3"/>
  <c r="L203" i="3"/>
  <c r="M203" i="3"/>
  <c r="N203" i="3"/>
  <c r="O203" i="3"/>
  <c r="P203" i="3"/>
  <c r="Q203" i="3"/>
  <c r="R203" i="3"/>
  <c r="S203" i="3"/>
  <c r="T203" i="3"/>
  <c r="U203" i="3"/>
  <c r="V203" i="3"/>
  <c r="W203" i="3"/>
  <c r="X203" i="3"/>
  <c r="Y203" i="3"/>
  <c r="Z203" i="3"/>
  <c r="AA203" i="3"/>
  <c r="AB203" i="3"/>
  <c r="AC203" i="3"/>
  <c r="AD203" i="3"/>
  <c r="AE203" i="3"/>
  <c r="AF203" i="3"/>
  <c r="AG203" i="3"/>
  <c r="AH203" i="3"/>
  <c r="AI203" i="3"/>
  <c r="AJ203" i="3"/>
  <c r="AK203" i="3"/>
  <c r="AL203" i="3"/>
  <c r="AM203" i="3"/>
  <c r="AN203" i="3"/>
  <c r="AO203" i="3"/>
  <c r="AP203" i="3"/>
  <c r="AQ203" i="3"/>
  <c r="AR203" i="3"/>
  <c r="AS203" i="3"/>
  <c r="AT203" i="3"/>
  <c r="AU203" i="3"/>
  <c r="AV203" i="3"/>
  <c r="B204" i="3"/>
  <c r="C204" i="3"/>
  <c r="D204" i="3"/>
  <c r="E204" i="3"/>
  <c r="F204" i="3"/>
  <c r="G204" i="3"/>
  <c r="H204" i="3"/>
  <c r="I204" i="3"/>
  <c r="J204" i="3"/>
  <c r="K204" i="3"/>
  <c r="L204" i="3"/>
  <c r="M204" i="3"/>
  <c r="N204" i="3"/>
  <c r="O204" i="3"/>
  <c r="P204" i="3"/>
  <c r="Q204" i="3"/>
  <c r="R204" i="3"/>
  <c r="S204" i="3"/>
  <c r="T204" i="3"/>
  <c r="U204" i="3"/>
  <c r="V204" i="3"/>
  <c r="W204" i="3"/>
  <c r="X204" i="3"/>
  <c r="Y204" i="3"/>
  <c r="Z204" i="3"/>
  <c r="AA204" i="3"/>
  <c r="AB204" i="3"/>
  <c r="AC204" i="3"/>
  <c r="AD204" i="3"/>
  <c r="AE204" i="3"/>
  <c r="AF204" i="3"/>
  <c r="AG204" i="3"/>
  <c r="AH204" i="3"/>
  <c r="AI204" i="3"/>
  <c r="AJ204" i="3"/>
  <c r="AK204" i="3"/>
  <c r="AL204" i="3"/>
  <c r="AM204" i="3"/>
  <c r="AN204" i="3"/>
  <c r="AO204" i="3"/>
  <c r="AP204" i="3"/>
  <c r="AQ204" i="3"/>
  <c r="AR204" i="3"/>
  <c r="AS204" i="3"/>
  <c r="AT204" i="3"/>
  <c r="AU204" i="3"/>
  <c r="AV204" i="3"/>
  <c r="B205" i="3"/>
  <c r="C205" i="3"/>
  <c r="D205" i="3"/>
  <c r="E205" i="3"/>
  <c r="F205" i="3"/>
  <c r="G205" i="3"/>
  <c r="I205" i="3"/>
  <c r="J205" i="3"/>
  <c r="K205" i="3"/>
  <c r="L205" i="3"/>
  <c r="M205" i="3"/>
  <c r="N205" i="3"/>
  <c r="O205" i="3"/>
  <c r="P205" i="3"/>
  <c r="S205" i="3"/>
  <c r="T205" i="3"/>
  <c r="U205" i="3"/>
  <c r="V205" i="3"/>
  <c r="W205" i="3"/>
  <c r="X205" i="3"/>
  <c r="Y205" i="3"/>
  <c r="Z205" i="3"/>
  <c r="AA205" i="3"/>
  <c r="AB205" i="3"/>
  <c r="AC205" i="3"/>
  <c r="AD205" i="3"/>
  <c r="AE205" i="3"/>
  <c r="AF205" i="3"/>
  <c r="AG205" i="3"/>
  <c r="AH205" i="3"/>
  <c r="AI205" i="3"/>
  <c r="AJ205" i="3"/>
  <c r="AK205" i="3"/>
  <c r="AL205" i="3"/>
  <c r="AM205" i="3"/>
  <c r="AN205" i="3"/>
  <c r="AO205" i="3"/>
  <c r="AP205" i="3"/>
  <c r="AQ205" i="3"/>
  <c r="AR205" i="3"/>
  <c r="AS205" i="3"/>
  <c r="AT205" i="3"/>
  <c r="AU205" i="3"/>
  <c r="AV205" i="3"/>
  <c r="B206" i="3"/>
  <c r="C206" i="3"/>
  <c r="D206" i="3"/>
  <c r="E206" i="3"/>
  <c r="F206" i="3"/>
  <c r="G206" i="3"/>
  <c r="I206" i="3"/>
  <c r="J206" i="3"/>
  <c r="K206" i="3"/>
  <c r="L206" i="3"/>
  <c r="M206" i="3"/>
  <c r="N206" i="3"/>
  <c r="O206" i="3"/>
  <c r="P206" i="3"/>
  <c r="S206" i="3"/>
  <c r="T206" i="3"/>
  <c r="U206" i="3"/>
  <c r="V206" i="3"/>
  <c r="W206" i="3"/>
  <c r="X206" i="3"/>
  <c r="Y206" i="3"/>
  <c r="Z206" i="3"/>
  <c r="AA206" i="3"/>
  <c r="AB206" i="3"/>
  <c r="AC206" i="3"/>
  <c r="AD206" i="3"/>
  <c r="AE206" i="3"/>
  <c r="AF206" i="3"/>
  <c r="AG206" i="3"/>
  <c r="AH206" i="3"/>
  <c r="AI206" i="3"/>
  <c r="AJ206" i="3"/>
  <c r="AK206" i="3"/>
  <c r="AL206" i="3"/>
  <c r="AM206" i="3"/>
  <c r="AN206" i="3"/>
  <c r="AO206" i="3"/>
  <c r="AP206" i="3"/>
  <c r="AQ206" i="3"/>
  <c r="AR206" i="3"/>
  <c r="AS206" i="3"/>
  <c r="AT206" i="3"/>
  <c r="AU206" i="3"/>
  <c r="AV206" i="3"/>
  <c r="B207" i="3"/>
  <c r="C207" i="3"/>
  <c r="D207" i="3"/>
  <c r="E207" i="3"/>
  <c r="F207" i="3"/>
  <c r="G207" i="3"/>
  <c r="I207" i="3"/>
  <c r="J207" i="3"/>
  <c r="K207" i="3"/>
  <c r="L207" i="3"/>
  <c r="M207" i="3"/>
  <c r="N207" i="3"/>
  <c r="O207" i="3"/>
  <c r="P207" i="3"/>
  <c r="S207" i="3"/>
  <c r="T207" i="3"/>
  <c r="U207" i="3"/>
  <c r="V207" i="3"/>
  <c r="W207" i="3"/>
  <c r="X207" i="3"/>
  <c r="Y207" i="3"/>
  <c r="Z207" i="3"/>
  <c r="AA207" i="3"/>
  <c r="AB207" i="3"/>
  <c r="AC207" i="3"/>
  <c r="AD207" i="3"/>
  <c r="AE207" i="3"/>
  <c r="AF207" i="3"/>
  <c r="AG207" i="3"/>
  <c r="AH207" i="3"/>
  <c r="AI207" i="3"/>
  <c r="AJ207" i="3"/>
  <c r="AK207" i="3"/>
  <c r="AL207" i="3"/>
  <c r="AM207" i="3"/>
  <c r="AN207" i="3"/>
  <c r="AO207" i="3"/>
  <c r="AP207" i="3"/>
  <c r="AQ207" i="3"/>
  <c r="AR207" i="3"/>
  <c r="AS207" i="3"/>
  <c r="AT207" i="3"/>
  <c r="AU207" i="3"/>
  <c r="AV207" i="3"/>
  <c r="B208" i="3"/>
  <c r="C208" i="3"/>
  <c r="D208" i="3"/>
  <c r="E208" i="3"/>
  <c r="F208" i="3"/>
  <c r="G208" i="3"/>
  <c r="I208" i="3"/>
  <c r="J208" i="3"/>
  <c r="K208" i="3"/>
  <c r="L208" i="3"/>
  <c r="M208" i="3"/>
  <c r="N208" i="3"/>
  <c r="O208" i="3"/>
  <c r="P208" i="3"/>
  <c r="S208" i="3"/>
  <c r="T208" i="3"/>
  <c r="U208" i="3"/>
  <c r="V208" i="3"/>
  <c r="W208" i="3"/>
  <c r="X208" i="3"/>
  <c r="Y208" i="3"/>
  <c r="Z208" i="3"/>
  <c r="AA208" i="3"/>
  <c r="AB208" i="3"/>
  <c r="AC208" i="3"/>
  <c r="AD208" i="3"/>
  <c r="AE208" i="3"/>
  <c r="AF208" i="3"/>
  <c r="AG208" i="3"/>
  <c r="AH208" i="3"/>
  <c r="AI208" i="3"/>
  <c r="AJ208" i="3"/>
  <c r="AK208" i="3"/>
  <c r="AL208" i="3"/>
  <c r="AM208" i="3"/>
  <c r="AN208" i="3"/>
  <c r="AO208" i="3"/>
  <c r="AP208" i="3"/>
  <c r="AQ208" i="3"/>
  <c r="AR208" i="3"/>
  <c r="AS208" i="3"/>
  <c r="AT208" i="3"/>
  <c r="AU208" i="3"/>
  <c r="AV208" i="3"/>
  <c r="B209" i="3"/>
  <c r="C209" i="3"/>
  <c r="D209" i="3"/>
  <c r="E209" i="3"/>
  <c r="F209" i="3"/>
  <c r="G209" i="3"/>
  <c r="I209" i="3"/>
  <c r="J209" i="3"/>
  <c r="K209" i="3"/>
  <c r="L209" i="3"/>
  <c r="M209" i="3"/>
  <c r="N209" i="3"/>
  <c r="O209" i="3"/>
  <c r="P209" i="3"/>
  <c r="S209" i="3"/>
  <c r="T209" i="3"/>
  <c r="U209" i="3"/>
  <c r="V209" i="3"/>
  <c r="W209" i="3"/>
  <c r="X209" i="3"/>
  <c r="Y209" i="3"/>
  <c r="Z209" i="3"/>
  <c r="AA209" i="3"/>
  <c r="AB209" i="3"/>
  <c r="AC209" i="3"/>
  <c r="AD209" i="3"/>
  <c r="AE209" i="3"/>
  <c r="AF209" i="3"/>
  <c r="AG209" i="3"/>
  <c r="AH209" i="3"/>
  <c r="AI209" i="3"/>
  <c r="AJ209" i="3"/>
  <c r="AK209" i="3"/>
  <c r="AL209" i="3"/>
  <c r="AM209" i="3"/>
  <c r="AN209" i="3"/>
  <c r="AO209" i="3"/>
  <c r="AP209" i="3"/>
  <c r="AQ209" i="3"/>
  <c r="AR209" i="3"/>
  <c r="AS209" i="3"/>
  <c r="AT209" i="3"/>
  <c r="AU209" i="3"/>
  <c r="AV209" i="3"/>
  <c r="B210" i="3"/>
  <c r="C210" i="3"/>
  <c r="D210" i="3"/>
  <c r="E210" i="3"/>
  <c r="F210" i="3"/>
  <c r="G210" i="3"/>
  <c r="I210" i="3"/>
  <c r="J210" i="3"/>
  <c r="K210" i="3"/>
  <c r="L210" i="3"/>
  <c r="M210" i="3"/>
  <c r="N210" i="3"/>
  <c r="O210" i="3"/>
  <c r="P210" i="3"/>
  <c r="S210" i="3"/>
  <c r="U210" i="3"/>
  <c r="V210" i="3"/>
  <c r="W210" i="3"/>
  <c r="X210" i="3"/>
  <c r="Y210" i="3"/>
  <c r="Z210" i="3"/>
  <c r="AA210" i="3"/>
  <c r="AB210" i="3"/>
  <c r="AC210" i="3"/>
  <c r="AD210" i="3"/>
  <c r="AE210" i="3"/>
  <c r="AF210" i="3"/>
  <c r="AG210" i="3"/>
  <c r="AH210" i="3"/>
  <c r="AI210" i="3"/>
  <c r="AJ210" i="3"/>
  <c r="AK210" i="3"/>
  <c r="AL210" i="3"/>
  <c r="AM210" i="3"/>
  <c r="AN210" i="3"/>
  <c r="AO210" i="3"/>
  <c r="AP210" i="3"/>
  <c r="AQ210" i="3"/>
  <c r="AR210" i="3"/>
  <c r="AS210" i="3"/>
  <c r="AT210" i="3"/>
  <c r="AU210" i="3"/>
  <c r="AV210" i="3"/>
  <c r="B211" i="3"/>
  <c r="C211" i="3"/>
  <c r="D211" i="3"/>
  <c r="E211" i="3"/>
  <c r="F211" i="3"/>
  <c r="G211" i="3"/>
  <c r="I211" i="3"/>
  <c r="J211" i="3"/>
  <c r="K211" i="3"/>
  <c r="L211" i="3"/>
  <c r="M211" i="3"/>
  <c r="N211" i="3"/>
  <c r="O211" i="3"/>
  <c r="P211" i="3"/>
  <c r="S211" i="3"/>
  <c r="T211" i="3"/>
  <c r="U211" i="3"/>
  <c r="V211" i="3"/>
  <c r="W211" i="3"/>
  <c r="X211" i="3"/>
  <c r="Y211" i="3"/>
  <c r="Z211" i="3"/>
  <c r="AA211" i="3"/>
  <c r="AB211" i="3"/>
  <c r="AC211" i="3"/>
  <c r="AD211" i="3"/>
  <c r="AE211" i="3"/>
  <c r="AF211" i="3"/>
  <c r="AG211" i="3"/>
  <c r="AH211" i="3"/>
  <c r="AI211" i="3"/>
  <c r="AJ211" i="3"/>
  <c r="AK211" i="3"/>
  <c r="AL211" i="3"/>
  <c r="AM211" i="3"/>
  <c r="AN211" i="3"/>
  <c r="AO211" i="3"/>
  <c r="AP211" i="3"/>
  <c r="AQ211" i="3"/>
  <c r="AR211" i="3"/>
  <c r="AS211" i="3"/>
  <c r="AT211" i="3"/>
  <c r="AU211" i="3"/>
  <c r="AV211" i="3"/>
  <c r="B212" i="3"/>
  <c r="C212" i="3"/>
  <c r="D212" i="3"/>
  <c r="E212" i="3"/>
  <c r="F212" i="3"/>
  <c r="G212" i="3"/>
  <c r="I212" i="3"/>
  <c r="J212" i="3"/>
  <c r="K212" i="3"/>
  <c r="L212" i="3"/>
  <c r="M212" i="3"/>
  <c r="N212" i="3"/>
  <c r="O212" i="3"/>
  <c r="P212" i="3"/>
  <c r="S212" i="3"/>
  <c r="T212" i="3"/>
  <c r="U212" i="3"/>
  <c r="V212" i="3"/>
  <c r="W212" i="3"/>
  <c r="X212" i="3"/>
  <c r="Y212" i="3"/>
  <c r="Z212" i="3"/>
  <c r="AA212" i="3"/>
  <c r="AB212" i="3"/>
  <c r="AC212" i="3"/>
  <c r="AD212" i="3"/>
  <c r="AE212" i="3"/>
  <c r="AF212" i="3"/>
  <c r="AG212" i="3"/>
  <c r="AH212" i="3"/>
  <c r="AI212" i="3"/>
  <c r="AJ212" i="3"/>
  <c r="AK212" i="3"/>
  <c r="AL212" i="3"/>
  <c r="AM212" i="3"/>
  <c r="AN212" i="3"/>
  <c r="AO212" i="3"/>
  <c r="AP212" i="3"/>
  <c r="AQ212" i="3"/>
  <c r="AR212" i="3"/>
  <c r="AS212" i="3"/>
  <c r="AT212" i="3"/>
  <c r="AU212" i="3"/>
  <c r="AV212" i="3"/>
  <c r="B213" i="3"/>
  <c r="C213" i="3"/>
  <c r="D213" i="3"/>
  <c r="E213" i="3"/>
  <c r="F213" i="3"/>
  <c r="G213" i="3"/>
  <c r="I213" i="3"/>
  <c r="J213" i="3"/>
  <c r="K213" i="3"/>
  <c r="L213" i="3"/>
  <c r="M213" i="3"/>
  <c r="N213" i="3"/>
  <c r="O213" i="3"/>
  <c r="P213" i="3"/>
  <c r="S213" i="3"/>
  <c r="T213" i="3"/>
  <c r="U213" i="3"/>
  <c r="V213" i="3"/>
  <c r="W213" i="3"/>
  <c r="X213" i="3"/>
  <c r="Y213" i="3"/>
  <c r="Z213" i="3"/>
  <c r="AA213" i="3"/>
  <c r="AB213" i="3"/>
  <c r="AC213" i="3"/>
  <c r="AD213" i="3"/>
  <c r="AE213" i="3"/>
  <c r="AF213" i="3"/>
  <c r="AG213" i="3"/>
  <c r="AH213" i="3"/>
  <c r="AI213" i="3"/>
  <c r="AJ213" i="3"/>
  <c r="AK213" i="3"/>
  <c r="AL213" i="3"/>
  <c r="AM213" i="3"/>
  <c r="AN213" i="3"/>
  <c r="AO213" i="3"/>
  <c r="AP213" i="3"/>
  <c r="AQ213" i="3"/>
  <c r="AR213" i="3"/>
  <c r="AS213" i="3"/>
  <c r="AT213" i="3"/>
  <c r="AU213" i="3"/>
  <c r="AV213" i="3"/>
  <c r="B214" i="3"/>
  <c r="C214" i="3"/>
  <c r="D214" i="3"/>
  <c r="E214" i="3"/>
  <c r="F214" i="3"/>
  <c r="G214" i="3"/>
  <c r="I214" i="3"/>
  <c r="J214" i="3"/>
  <c r="K214" i="3"/>
  <c r="L214" i="3"/>
  <c r="M214" i="3"/>
  <c r="N214" i="3"/>
  <c r="O214" i="3"/>
  <c r="P214" i="3"/>
  <c r="S214" i="3"/>
  <c r="U214" i="3"/>
  <c r="V214" i="3"/>
  <c r="W214" i="3"/>
  <c r="X214" i="3"/>
  <c r="Y214" i="3"/>
  <c r="Z214" i="3"/>
  <c r="AA214" i="3"/>
  <c r="AB214" i="3"/>
  <c r="AC214" i="3"/>
  <c r="AD214" i="3"/>
  <c r="AE214" i="3"/>
  <c r="AF214" i="3"/>
  <c r="AG214" i="3"/>
  <c r="AH214" i="3"/>
  <c r="AI214" i="3"/>
  <c r="AJ214" i="3"/>
  <c r="AK214" i="3"/>
  <c r="AL214" i="3"/>
  <c r="AM214" i="3"/>
  <c r="AN214" i="3"/>
  <c r="AO214" i="3"/>
  <c r="AP214" i="3"/>
  <c r="AQ214" i="3"/>
  <c r="AR214" i="3"/>
  <c r="AS214" i="3"/>
  <c r="AT214" i="3"/>
  <c r="AU214" i="3"/>
  <c r="AV214" i="3"/>
  <c r="B215" i="3"/>
  <c r="C215" i="3"/>
  <c r="D215" i="3"/>
  <c r="E215" i="3"/>
  <c r="F215" i="3"/>
  <c r="G215" i="3"/>
  <c r="I215" i="3"/>
  <c r="J215" i="3"/>
  <c r="K215" i="3"/>
  <c r="L215" i="3"/>
  <c r="M215" i="3"/>
  <c r="N215" i="3"/>
  <c r="O215" i="3"/>
  <c r="P215" i="3"/>
  <c r="S215" i="3"/>
  <c r="T215" i="3"/>
  <c r="U215" i="3"/>
  <c r="V215" i="3"/>
  <c r="W215" i="3"/>
  <c r="X215" i="3"/>
  <c r="Y215" i="3"/>
  <c r="Z215" i="3"/>
  <c r="AA215" i="3"/>
  <c r="AB215" i="3"/>
  <c r="AC215" i="3"/>
  <c r="AD215" i="3"/>
  <c r="AE215" i="3"/>
  <c r="AF215" i="3"/>
  <c r="AG215" i="3"/>
  <c r="AH215" i="3"/>
  <c r="AI215" i="3"/>
  <c r="AJ215" i="3"/>
  <c r="AK215" i="3"/>
  <c r="AL215" i="3"/>
  <c r="AM215" i="3"/>
  <c r="AN215" i="3"/>
  <c r="AO215" i="3"/>
  <c r="AP215" i="3"/>
  <c r="AQ215" i="3"/>
  <c r="AR215" i="3"/>
  <c r="AS215" i="3"/>
  <c r="AT215" i="3"/>
  <c r="AU215" i="3"/>
  <c r="AV215" i="3"/>
  <c r="B216" i="3"/>
  <c r="C216" i="3"/>
  <c r="D216" i="3"/>
  <c r="E216" i="3"/>
  <c r="F216" i="3"/>
  <c r="G216" i="3"/>
  <c r="I216" i="3"/>
  <c r="J216" i="3"/>
  <c r="K216" i="3"/>
  <c r="L216" i="3"/>
  <c r="M216" i="3"/>
  <c r="N216" i="3"/>
  <c r="O216" i="3"/>
  <c r="P216" i="3"/>
  <c r="S216" i="3"/>
  <c r="U216" i="3"/>
  <c r="V216" i="3"/>
  <c r="W216" i="3"/>
  <c r="X216" i="3"/>
  <c r="Y216" i="3"/>
  <c r="Z216" i="3"/>
  <c r="AA216" i="3"/>
  <c r="AB216" i="3"/>
  <c r="AC216" i="3"/>
  <c r="AD216" i="3"/>
  <c r="AE216" i="3"/>
  <c r="AF216" i="3"/>
  <c r="AG216" i="3"/>
  <c r="AH216" i="3"/>
  <c r="AI216" i="3"/>
  <c r="AJ216" i="3"/>
  <c r="AK216" i="3"/>
  <c r="AL216" i="3"/>
  <c r="AM216" i="3"/>
  <c r="AN216" i="3"/>
  <c r="AO216" i="3"/>
  <c r="AP216" i="3"/>
  <c r="AQ216" i="3"/>
  <c r="AR216" i="3"/>
  <c r="AS216" i="3"/>
  <c r="AT216" i="3"/>
  <c r="AU216" i="3"/>
  <c r="AV216" i="3"/>
  <c r="B217" i="3"/>
  <c r="C217" i="3"/>
  <c r="D217" i="3"/>
  <c r="E217" i="3"/>
  <c r="F217" i="3"/>
  <c r="G217" i="3"/>
  <c r="I217" i="3"/>
  <c r="J217" i="3"/>
  <c r="K217" i="3"/>
  <c r="L217" i="3"/>
  <c r="M217" i="3"/>
  <c r="N217" i="3"/>
  <c r="O217" i="3"/>
  <c r="P217" i="3"/>
  <c r="S217" i="3"/>
  <c r="T217" i="3"/>
  <c r="U217" i="3"/>
  <c r="V217" i="3"/>
  <c r="W217" i="3"/>
  <c r="X217" i="3"/>
  <c r="Y217" i="3"/>
  <c r="Z217" i="3"/>
  <c r="AA217" i="3"/>
  <c r="AB217" i="3"/>
  <c r="AC217" i="3"/>
  <c r="AD217" i="3"/>
  <c r="AE217" i="3"/>
  <c r="AF217" i="3"/>
  <c r="AG217" i="3"/>
  <c r="AH217" i="3"/>
  <c r="AI217" i="3"/>
  <c r="AJ217" i="3"/>
  <c r="AK217" i="3"/>
  <c r="AL217" i="3"/>
  <c r="AM217" i="3"/>
  <c r="AN217" i="3"/>
  <c r="AO217" i="3"/>
  <c r="AP217" i="3"/>
  <c r="AQ217" i="3"/>
  <c r="AR217" i="3"/>
  <c r="AS217" i="3"/>
  <c r="AT217" i="3"/>
  <c r="AU217" i="3"/>
  <c r="AV217" i="3"/>
  <c r="B218" i="3"/>
  <c r="C218" i="3"/>
  <c r="D218" i="3"/>
  <c r="E218" i="3"/>
  <c r="F218" i="3"/>
  <c r="G218" i="3"/>
  <c r="I218" i="3"/>
  <c r="J218" i="3"/>
  <c r="K218" i="3"/>
  <c r="L218" i="3"/>
  <c r="M218" i="3"/>
  <c r="N218" i="3"/>
  <c r="O218" i="3"/>
  <c r="P218" i="3"/>
  <c r="S218" i="3"/>
  <c r="T218" i="3"/>
  <c r="U218" i="3"/>
  <c r="V218" i="3"/>
  <c r="W218" i="3"/>
  <c r="X218" i="3"/>
  <c r="Y218" i="3"/>
  <c r="Z218" i="3"/>
  <c r="AA218" i="3"/>
  <c r="AB218" i="3"/>
  <c r="AC218" i="3"/>
  <c r="AD218" i="3"/>
  <c r="AE218" i="3"/>
  <c r="AF218" i="3"/>
  <c r="AG218" i="3"/>
  <c r="AH218" i="3"/>
  <c r="AI218" i="3"/>
  <c r="AJ218" i="3"/>
  <c r="AK218" i="3"/>
  <c r="AL218" i="3"/>
  <c r="AM218" i="3"/>
  <c r="AN218" i="3"/>
  <c r="AO218" i="3"/>
  <c r="AP218" i="3"/>
  <c r="AQ218" i="3"/>
  <c r="AR218" i="3"/>
  <c r="AS218" i="3"/>
  <c r="AT218" i="3"/>
  <c r="AU218" i="3"/>
  <c r="AV218" i="3"/>
  <c r="B219" i="3"/>
  <c r="C219" i="3"/>
  <c r="D219" i="3"/>
  <c r="E219" i="3"/>
  <c r="F219" i="3"/>
  <c r="G219" i="3"/>
  <c r="I219" i="3"/>
  <c r="J219" i="3"/>
  <c r="K219" i="3"/>
  <c r="L219" i="3"/>
  <c r="M219" i="3"/>
  <c r="N219" i="3"/>
  <c r="O219" i="3"/>
  <c r="P219" i="3"/>
  <c r="S219" i="3"/>
  <c r="T219" i="3"/>
  <c r="U219" i="3"/>
  <c r="V219" i="3"/>
  <c r="W219" i="3"/>
  <c r="X219" i="3"/>
  <c r="Y219" i="3"/>
  <c r="Z219" i="3"/>
  <c r="AA219" i="3"/>
  <c r="AB219" i="3"/>
  <c r="AC219" i="3"/>
  <c r="AD219" i="3"/>
  <c r="AE219" i="3"/>
  <c r="AF219" i="3"/>
  <c r="AG219" i="3"/>
  <c r="AH219" i="3"/>
  <c r="AI219" i="3"/>
  <c r="AJ219" i="3"/>
  <c r="AK219" i="3"/>
  <c r="AL219" i="3"/>
  <c r="AM219" i="3"/>
  <c r="AN219" i="3"/>
  <c r="AO219" i="3"/>
  <c r="AP219" i="3"/>
  <c r="AQ219" i="3"/>
  <c r="AR219" i="3"/>
  <c r="AS219" i="3"/>
  <c r="AT219" i="3"/>
  <c r="AU219" i="3"/>
  <c r="AV219" i="3"/>
  <c r="B220" i="3"/>
  <c r="C220" i="3"/>
  <c r="D220" i="3"/>
  <c r="E220" i="3"/>
  <c r="F220" i="3"/>
  <c r="G220" i="3"/>
  <c r="I220" i="3"/>
  <c r="J220" i="3"/>
  <c r="K220" i="3"/>
  <c r="L220" i="3"/>
  <c r="M220" i="3"/>
  <c r="N220" i="3"/>
  <c r="O220" i="3"/>
  <c r="P220" i="3"/>
  <c r="S220" i="3"/>
  <c r="U220" i="3"/>
  <c r="V220" i="3"/>
  <c r="W220" i="3"/>
  <c r="X220" i="3"/>
  <c r="Y220" i="3"/>
  <c r="Z220" i="3"/>
  <c r="AA220" i="3"/>
  <c r="AB220" i="3"/>
  <c r="AC220" i="3"/>
  <c r="AD220" i="3"/>
  <c r="AE220" i="3"/>
  <c r="AF220" i="3"/>
  <c r="AG220" i="3"/>
  <c r="AH220" i="3"/>
  <c r="AI220" i="3"/>
  <c r="AJ220" i="3"/>
  <c r="AK220" i="3"/>
  <c r="AL220" i="3"/>
  <c r="AM220" i="3"/>
  <c r="AN220" i="3"/>
  <c r="AO220" i="3"/>
  <c r="AP220" i="3"/>
  <c r="AQ220" i="3"/>
  <c r="AR220" i="3"/>
  <c r="AS220" i="3"/>
  <c r="AT220" i="3"/>
  <c r="AU220" i="3"/>
  <c r="AV220" i="3"/>
  <c r="B221" i="3"/>
  <c r="C221" i="3"/>
  <c r="D221" i="3"/>
  <c r="E221" i="3"/>
  <c r="F221" i="3"/>
  <c r="G221" i="3"/>
  <c r="I221" i="3"/>
  <c r="J221" i="3"/>
  <c r="K221" i="3"/>
  <c r="L221" i="3"/>
  <c r="M221" i="3"/>
  <c r="N221" i="3"/>
  <c r="O221" i="3"/>
  <c r="P221" i="3"/>
  <c r="S221" i="3"/>
  <c r="T221" i="3"/>
  <c r="U221" i="3"/>
  <c r="V221" i="3"/>
  <c r="W221" i="3"/>
  <c r="X221" i="3"/>
  <c r="Y221" i="3"/>
  <c r="Z221" i="3"/>
  <c r="AA221" i="3"/>
  <c r="AB221" i="3"/>
  <c r="AC221" i="3"/>
  <c r="AD221" i="3"/>
  <c r="AE221" i="3"/>
  <c r="AF221" i="3"/>
  <c r="AG221" i="3"/>
  <c r="AH221" i="3"/>
  <c r="AI221" i="3"/>
  <c r="AJ221" i="3"/>
  <c r="AK221" i="3"/>
  <c r="AL221" i="3"/>
  <c r="AM221" i="3"/>
  <c r="AN221" i="3"/>
  <c r="AO221" i="3"/>
  <c r="AP221" i="3"/>
  <c r="AQ221" i="3"/>
  <c r="AR221" i="3"/>
  <c r="AS221" i="3"/>
  <c r="AT221" i="3"/>
  <c r="AU221" i="3"/>
  <c r="AV221" i="3"/>
  <c r="B222" i="3"/>
  <c r="C222" i="3"/>
  <c r="D222" i="3"/>
  <c r="E222" i="3"/>
  <c r="F222" i="3"/>
  <c r="G222" i="3"/>
  <c r="I222" i="3"/>
  <c r="J222" i="3"/>
  <c r="K222" i="3"/>
  <c r="L222" i="3"/>
  <c r="M222" i="3"/>
  <c r="N222" i="3"/>
  <c r="O222" i="3"/>
  <c r="P222" i="3"/>
  <c r="S222" i="3"/>
  <c r="U222" i="3"/>
  <c r="V222" i="3"/>
  <c r="W222" i="3"/>
  <c r="X222" i="3"/>
  <c r="Y222" i="3"/>
  <c r="Z222" i="3"/>
  <c r="AA222" i="3"/>
  <c r="AB222" i="3"/>
  <c r="AC222" i="3"/>
  <c r="AD222" i="3"/>
  <c r="AE222" i="3"/>
  <c r="AF222" i="3"/>
  <c r="AG222" i="3"/>
  <c r="AH222" i="3"/>
  <c r="AI222" i="3"/>
  <c r="AJ222" i="3"/>
  <c r="AK222" i="3"/>
  <c r="AL222" i="3"/>
  <c r="AM222" i="3"/>
  <c r="AN222" i="3"/>
  <c r="AO222" i="3"/>
  <c r="AP222" i="3"/>
  <c r="AQ222" i="3"/>
  <c r="AR222" i="3"/>
  <c r="AS222" i="3"/>
  <c r="AT222" i="3"/>
  <c r="AU222" i="3"/>
  <c r="AV222" i="3"/>
  <c r="B223" i="3"/>
  <c r="C223" i="3"/>
  <c r="D223" i="3"/>
  <c r="E223" i="3"/>
  <c r="F223" i="3"/>
  <c r="G223" i="3"/>
  <c r="I223" i="3"/>
  <c r="J223" i="3"/>
  <c r="K223" i="3"/>
  <c r="L223" i="3"/>
  <c r="M223" i="3"/>
  <c r="N223" i="3"/>
  <c r="O223" i="3"/>
  <c r="P223" i="3"/>
  <c r="S223" i="3"/>
  <c r="T223" i="3"/>
  <c r="U223" i="3"/>
  <c r="V223" i="3"/>
  <c r="W223" i="3"/>
  <c r="X223" i="3"/>
  <c r="Y223" i="3"/>
  <c r="Z223" i="3"/>
  <c r="AA223" i="3"/>
  <c r="AB223" i="3"/>
  <c r="AC223" i="3"/>
  <c r="AD223" i="3"/>
  <c r="AE223" i="3"/>
  <c r="AF223" i="3"/>
  <c r="AG223" i="3"/>
  <c r="AH223" i="3"/>
  <c r="AI223" i="3"/>
  <c r="AJ223" i="3"/>
  <c r="AK223" i="3"/>
  <c r="AL223" i="3"/>
  <c r="AM223" i="3"/>
  <c r="AN223" i="3"/>
  <c r="AO223" i="3"/>
  <c r="AP223" i="3"/>
  <c r="AQ223" i="3"/>
  <c r="AR223" i="3"/>
  <c r="AS223" i="3"/>
  <c r="AT223" i="3"/>
  <c r="AU223" i="3"/>
  <c r="AV223" i="3"/>
  <c r="B224" i="3"/>
  <c r="C224" i="3"/>
  <c r="D224" i="3"/>
  <c r="E224" i="3"/>
  <c r="F224" i="3"/>
  <c r="G224" i="3"/>
  <c r="I224" i="3"/>
  <c r="J224" i="3"/>
  <c r="K224" i="3"/>
  <c r="L224" i="3"/>
  <c r="M224" i="3"/>
  <c r="N224" i="3"/>
  <c r="O224" i="3"/>
  <c r="P224" i="3"/>
  <c r="S224" i="3"/>
  <c r="T224" i="3"/>
  <c r="U224" i="3"/>
  <c r="V224" i="3"/>
  <c r="W224" i="3"/>
  <c r="X224" i="3"/>
  <c r="Y224" i="3"/>
  <c r="Z224" i="3"/>
  <c r="AA224" i="3"/>
  <c r="AB224" i="3"/>
  <c r="AC224" i="3"/>
  <c r="AD224" i="3"/>
  <c r="AE224" i="3"/>
  <c r="AF224" i="3"/>
  <c r="AG224" i="3"/>
  <c r="AH224" i="3"/>
  <c r="AI224" i="3"/>
  <c r="AJ224" i="3"/>
  <c r="AK224" i="3"/>
  <c r="AL224" i="3"/>
  <c r="AM224" i="3"/>
  <c r="AN224" i="3"/>
  <c r="AO224" i="3"/>
  <c r="AP224" i="3"/>
  <c r="AQ224" i="3"/>
  <c r="AR224" i="3"/>
  <c r="AS224" i="3"/>
  <c r="AT224" i="3"/>
  <c r="AU224" i="3"/>
  <c r="AV224" i="3"/>
  <c r="B225" i="3"/>
  <c r="C225" i="3"/>
  <c r="D225" i="3"/>
  <c r="E225" i="3"/>
  <c r="F225" i="3"/>
  <c r="G225" i="3"/>
  <c r="I225" i="3"/>
  <c r="J225" i="3"/>
  <c r="K225" i="3"/>
  <c r="L225" i="3"/>
  <c r="M225" i="3"/>
  <c r="N225" i="3"/>
  <c r="O225" i="3"/>
  <c r="P225" i="3"/>
  <c r="S225" i="3"/>
  <c r="T225" i="3"/>
  <c r="U225" i="3"/>
  <c r="V225" i="3"/>
  <c r="W225" i="3"/>
  <c r="X225" i="3"/>
  <c r="Y225" i="3"/>
  <c r="Z225" i="3"/>
  <c r="AA225" i="3"/>
  <c r="AB225" i="3"/>
  <c r="AC225" i="3"/>
  <c r="AD225" i="3"/>
  <c r="AE225" i="3"/>
  <c r="AF225" i="3"/>
  <c r="AG225" i="3"/>
  <c r="AH225" i="3"/>
  <c r="AI225" i="3"/>
  <c r="AJ225" i="3"/>
  <c r="AK225" i="3"/>
  <c r="AL225" i="3"/>
  <c r="AM225" i="3"/>
  <c r="AN225" i="3"/>
  <c r="AO225" i="3"/>
  <c r="AP225" i="3"/>
  <c r="AQ225" i="3"/>
  <c r="AR225" i="3"/>
  <c r="AS225" i="3"/>
  <c r="AT225" i="3"/>
  <c r="AU225" i="3"/>
  <c r="AV225" i="3"/>
  <c r="B226" i="3"/>
  <c r="C226" i="3"/>
  <c r="D226" i="3"/>
  <c r="E226" i="3"/>
  <c r="F226" i="3"/>
  <c r="G226" i="3"/>
  <c r="I226" i="3"/>
  <c r="J226" i="3"/>
  <c r="K226" i="3"/>
  <c r="L226" i="3"/>
  <c r="M226" i="3"/>
  <c r="N226" i="3"/>
  <c r="O226" i="3"/>
  <c r="P226" i="3"/>
  <c r="S226" i="3"/>
  <c r="U226" i="3"/>
  <c r="V226" i="3"/>
  <c r="W226" i="3"/>
  <c r="X226" i="3"/>
  <c r="Y226" i="3"/>
  <c r="Z226" i="3"/>
  <c r="AA226" i="3"/>
  <c r="AB226" i="3"/>
  <c r="AC226" i="3"/>
  <c r="AD226" i="3"/>
  <c r="AE226" i="3"/>
  <c r="AF226" i="3"/>
  <c r="AG226" i="3"/>
  <c r="AH226" i="3"/>
  <c r="AI226" i="3"/>
  <c r="AJ226" i="3"/>
  <c r="AK226" i="3"/>
  <c r="AL226" i="3"/>
  <c r="AM226" i="3"/>
  <c r="AN226" i="3"/>
  <c r="AO226" i="3"/>
  <c r="AP226" i="3"/>
  <c r="AQ226" i="3"/>
  <c r="AR226" i="3"/>
  <c r="AS226" i="3"/>
  <c r="AT226" i="3"/>
  <c r="AU226" i="3"/>
  <c r="AV226" i="3"/>
  <c r="B227" i="3"/>
  <c r="C227" i="3"/>
  <c r="D227" i="3"/>
  <c r="E227" i="3"/>
  <c r="F227" i="3"/>
  <c r="G227" i="3"/>
  <c r="I227" i="3"/>
  <c r="J227" i="3"/>
  <c r="K227" i="3"/>
  <c r="L227" i="3"/>
  <c r="M227" i="3"/>
  <c r="N227" i="3"/>
  <c r="O227" i="3"/>
  <c r="P227" i="3"/>
  <c r="S227" i="3"/>
  <c r="U227" i="3"/>
  <c r="V227" i="3"/>
  <c r="W227" i="3"/>
  <c r="X227" i="3"/>
  <c r="Y227" i="3"/>
  <c r="Z227" i="3"/>
  <c r="AA227" i="3"/>
  <c r="AB227" i="3"/>
  <c r="AC227" i="3"/>
  <c r="AD227" i="3"/>
  <c r="AE227" i="3"/>
  <c r="AF227" i="3"/>
  <c r="AG227" i="3"/>
  <c r="AH227" i="3"/>
  <c r="AI227" i="3"/>
  <c r="AJ227" i="3"/>
  <c r="AK227" i="3"/>
  <c r="AL227" i="3"/>
  <c r="AM227" i="3"/>
  <c r="AN227" i="3"/>
  <c r="AO227" i="3"/>
  <c r="AP227" i="3"/>
  <c r="AQ227" i="3"/>
  <c r="AR227" i="3"/>
  <c r="AS227" i="3"/>
  <c r="AT227" i="3"/>
  <c r="AU227" i="3"/>
  <c r="AV227" i="3"/>
  <c r="B228" i="3"/>
  <c r="C228" i="3"/>
  <c r="D228" i="3"/>
  <c r="E228" i="3"/>
  <c r="F228" i="3"/>
  <c r="G228" i="3"/>
  <c r="I228" i="3"/>
  <c r="J228" i="3"/>
  <c r="K228" i="3"/>
  <c r="L228" i="3"/>
  <c r="M228" i="3"/>
  <c r="N228" i="3"/>
  <c r="O228" i="3"/>
  <c r="P228" i="3"/>
  <c r="S228" i="3"/>
  <c r="T228" i="3"/>
  <c r="U228" i="3"/>
  <c r="V228" i="3"/>
  <c r="W228" i="3"/>
  <c r="X228" i="3"/>
  <c r="Y228" i="3"/>
  <c r="Z228" i="3"/>
  <c r="AA228" i="3"/>
  <c r="AB228" i="3"/>
  <c r="AC228" i="3"/>
  <c r="AD228" i="3"/>
  <c r="AE228" i="3"/>
  <c r="AF228" i="3"/>
  <c r="AG228" i="3"/>
  <c r="AH228" i="3"/>
  <c r="AI228" i="3"/>
  <c r="AJ228" i="3"/>
  <c r="AK228" i="3"/>
  <c r="AL228" i="3"/>
  <c r="AM228" i="3"/>
  <c r="AN228" i="3"/>
  <c r="AO228" i="3"/>
  <c r="AP228" i="3"/>
  <c r="AQ228" i="3"/>
  <c r="AR228" i="3"/>
  <c r="AS228" i="3"/>
  <c r="AT228" i="3"/>
  <c r="AU228" i="3"/>
  <c r="AV228" i="3"/>
  <c r="B229" i="3"/>
  <c r="C229" i="3"/>
  <c r="D229" i="3"/>
  <c r="E229" i="3"/>
  <c r="F229" i="3"/>
  <c r="G229" i="3"/>
  <c r="I229" i="3"/>
  <c r="J229" i="3"/>
  <c r="K229" i="3"/>
  <c r="L229" i="3"/>
  <c r="M229" i="3"/>
  <c r="N229" i="3"/>
  <c r="O229" i="3"/>
  <c r="P229" i="3"/>
  <c r="S229" i="3"/>
  <c r="T229" i="3"/>
  <c r="U229" i="3"/>
  <c r="V229" i="3"/>
  <c r="W229" i="3"/>
  <c r="X229" i="3"/>
  <c r="Y229" i="3"/>
  <c r="Z229" i="3"/>
  <c r="AA229" i="3"/>
  <c r="AB229" i="3"/>
  <c r="AC229" i="3"/>
  <c r="AD229" i="3"/>
  <c r="AE229" i="3"/>
  <c r="AF229" i="3"/>
  <c r="AG229" i="3"/>
  <c r="AH229" i="3"/>
  <c r="AI229" i="3"/>
  <c r="AJ229" i="3"/>
  <c r="AK229" i="3"/>
  <c r="AL229" i="3"/>
  <c r="AM229" i="3"/>
  <c r="AN229" i="3"/>
  <c r="AO229" i="3"/>
  <c r="AP229" i="3"/>
  <c r="AQ229" i="3"/>
  <c r="AR229" i="3"/>
  <c r="AS229" i="3"/>
  <c r="AT229" i="3"/>
  <c r="AU229" i="3"/>
  <c r="AV229" i="3"/>
  <c r="B230" i="3"/>
  <c r="C230" i="3"/>
  <c r="D230" i="3"/>
  <c r="E230" i="3"/>
  <c r="F230" i="3"/>
  <c r="G230" i="3"/>
  <c r="I230" i="3"/>
  <c r="J230" i="3"/>
  <c r="K230" i="3"/>
  <c r="L230" i="3"/>
  <c r="M230" i="3"/>
  <c r="N230" i="3"/>
  <c r="O230" i="3"/>
  <c r="P230" i="3"/>
  <c r="S230" i="3"/>
  <c r="T230" i="3"/>
  <c r="U230" i="3"/>
  <c r="V230" i="3"/>
  <c r="W230" i="3"/>
  <c r="X230" i="3"/>
  <c r="Y230" i="3"/>
  <c r="Z230" i="3"/>
  <c r="AA230" i="3"/>
  <c r="AB230" i="3"/>
  <c r="AC230" i="3"/>
  <c r="AD230" i="3"/>
  <c r="AE230" i="3"/>
  <c r="AF230" i="3"/>
  <c r="AG230" i="3"/>
  <c r="AH230" i="3"/>
  <c r="AI230" i="3"/>
  <c r="AJ230" i="3"/>
  <c r="AK230" i="3"/>
  <c r="AL230" i="3"/>
  <c r="AM230" i="3"/>
  <c r="AN230" i="3"/>
  <c r="AO230" i="3"/>
  <c r="AP230" i="3"/>
  <c r="AQ230" i="3"/>
  <c r="AR230" i="3"/>
  <c r="AS230" i="3"/>
  <c r="AT230" i="3"/>
  <c r="AU230" i="3"/>
  <c r="AV230" i="3"/>
  <c r="B231" i="3"/>
  <c r="C231" i="3"/>
  <c r="D231" i="3"/>
  <c r="E231" i="3"/>
  <c r="F231" i="3"/>
  <c r="G231" i="3"/>
  <c r="I231" i="3"/>
  <c r="J231" i="3"/>
  <c r="K231" i="3"/>
  <c r="L231" i="3"/>
  <c r="M231" i="3"/>
  <c r="N231" i="3"/>
  <c r="O231" i="3"/>
  <c r="P231" i="3"/>
  <c r="S231" i="3"/>
  <c r="T231" i="3"/>
  <c r="U231" i="3"/>
  <c r="V231" i="3"/>
  <c r="W231" i="3"/>
  <c r="X231" i="3"/>
  <c r="Y231" i="3"/>
  <c r="Z231" i="3"/>
  <c r="AA231" i="3"/>
  <c r="AB231" i="3"/>
  <c r="AC231" i="3"/>
  <c r="AD231" i="3"/>
  <c r="AE231" i="3"/>
  <c r="AF231" i="3"/>
  <c r="AG231" i="3"/>
  <c r="AH231" i="3"/>
  <c r="AI231" i="3"/>
  <c r="AJ231" i="3"/>
  <c r="AK231" i="3"/>
  <c r="AL231" i="3"/>
  <c r="AM231" i="3"/>
  <c r="AN231" i="3"/>
  <c r="AO231" i="3"/>
  <c r="AP231" i="3"/>
  <c r="AQ231" i="3"/>
  <c r="AR231" i="3"/>
  <c r="AS231" i="3"/>
  <c r="AT231" i="3"/>
  <c r="AU231" i="3"/>
  <c r="AV231" i="3"/>
  <c r="B232" i="3"/>
  <c r="C232" i="3"/>
  <c r="D232" i="3"/>
  <c r="E232" i="3"/>
  <c r="F232" i="3"/>
  <c r="G232" i="3"/>
  <c r="I232" i="3"/>
  <c r="J232" i="3"/>
  <c r="K232" i="3"/>
  <c r="L232" i="3"/>
  <c r="M232" i="3"/>
  <c r="N232" i="3"/>
  <c r="O232" i="3"/>
  <c r="P232" i="3"/>
  <c r="S232" i="3"/>
  <c r="T232" i="3"/>
  <c r="U232" i="3"/>
  <c r="V232" i="3"/>
  <c r="W232" i="3"/>
  <c r="X232" i="3"/>
  <c r="Y232" i="3"/>
  <c r="Z232" i="3"/>
  <c r="AA232" i="3"/>
  <c r="AB232" i="3"/>
  <c r="AC232" i="3"/>
  <c r="AD232" i="3"/>
  <c r="AE232" i="3"/>
  <c r="AF232" i="3"/>
  <c r="AG232" i="3"/>
  <c r="AH232" i="3"/>
  <c r="AI232" i="3"/>
  <c r="AJ232" i="3"/>
  <c r="AK232" i="3"/>
  <c r="AL232" i="3"/>
  <c r="AM232" i="3"/>
  <c r="AN232" i="3"/>
  <c r="AO232" i="3"/>
  <c r="AP232" i="3"/>
  <c r="AQ232" i="3"/>
  <c r="AR232" i="3"/>
  <c r="AS232" i="3"/>
  <c r="AT232" i="3"/>
  <c r="AU232" i="3"/>
  <c r="AV232" i="3"/>
  <c r="B233" i="3"/>
  <c r="C233" i="3"/>
  <c r="D233" i="3"/>
  <c r="E233" i="3"/>
  <c r="F233" i="3"/>
  <c r="G233" i="3"/>
  <c r="I233" i="3"/>
  <c r="J233" i="3"/>
  <c r="K233" i="3"/>
  <c r="L233" i="3"/>
  <c r="M233" i="3"/>
  <c r="N233" i="3"/>
  <c r="O233" i="3"/>
  <c r="P233" i="3"/>
  <c r="S233" i="3"/>
  <c r="T233" i="3"/>
  <c r="U233" i="3"/>
  <c r="V233" i="3"/>
  <c r="W233" i="3"/>
  <c r="X233" i="3"/>
  <c r="Y233" i="3"/>
  <c r="Z233" i="3"/>
  <c r="AA233" i="3"/>
  <c r="AB233" i="3"/>
  <c r="AC233" i="3"/>
  <c r="AD233" i="3"/>
  <c r="AE233" i="3"/>
  <c r="AF233" i="3"/>
  <c r="AG233" i="3"/>
  <c r="AH233" i="3"/>
  <c r="AI233" i="3"/>
  <c r="AJ233" i="3"/>
  <c r="AK233" i="3"/>
  <c r="AL233" i="3"/>
  <c r="AM233" i="3"/>
  <c r="AN233" i="3"/>
  <c r="AO233" i="3"/>
  <c r="AP233" i="3"/>
  <c r="AQ233" i="3"/>
  <c r="AR233" i="3"/>
  <c r="AS233" i="3"/>
  <c r="AT233" i="3"/>
  <c r="AU233" i="3"/>
  <c r="AV233" i="3"/>
  <c r="B234" i="3"/>
  <c r="C234" i="3"/>
  <c r="D234" i="3"/>
  <c r="E234" i="3"/>
  <c r="F234" i="3"/>
  <c r="G234" i="3"/>
  <c r="I234" i="3"/>
  <c r="J234" i="3"/>
  <c r="K234" i="3"/>
  <c r="L234" i="3"/>
  <c r="M234" i="3"/>
  <c r="N234" i="3"/>
  <c r="O234" i="3"/>
  <c r="P234" i="3"/>
  <c r="S234" i="3"/>
  <c r="T234" i="3"/>
  <c r="U234" i="3"/>
  <c r="V234" i="3"/>
  <c r="W234" i="3"/>
  <c r="X234" i="3"/>
  <c r="Y234" i="3"/>
  <c r="Z234" i="3"/>
  <c r="AA234" i="3"/>
  <c r="AB234" i="3"/>
  <c r="AC234" i="3"/>
  <c r="AD234" i="3"/>
  <c r="AE234" i="3"/>
  <c r="AF234" i="3"/>
  <c r="AG234" i="3"/>
  <c r="AH234" i="3"/>
  <c r="AI234" i="3"/>
  <c r="AJ234" i="3"/>
  <c r="AK234" i="3"/>
  <c r="AL234" i="3"/>
  <c r="AM234" i="3"/>
  <c r="AN234" i="3"/>
  <c r="AO234" i="3"/>
  <c r="AP234" i="3"/>
  <c r="AQ234" i="3"/>
  <c r="AR234" i="3"/>
  <c r="AS234" i="3"/>
  <c r="AT234" i="3"/>
  <c r="AU234" i="3"/>
  <c r="AV234" i="3"/>
  <c r="B235" i="3"/>
  <c r="C235" i="3"/>
  <c r="D235" i="3"/>
  <c r="E235" i="3"/>
  <c r="F235" i="3"/>
  <c r="G235" i="3"/>
  <c r="I235" i="3"/>
  <c r="J235" i="3"/>
  <c r="K235" i="3"/>
  <c r="L235" i="3"/>
  <c r="M235" i="3"/>
  <c r="N235" i="3"/>
  <c r="O235" i="3"/>
  <c r="P235" i="3"/>
  <c r="S235" i="3"/>
  <c r="T235" i="3"/>
  <c r="U235" i="3"/>
  <c r="V235" i="3"/>
  <c r="W235" i="3"/>
  <c r="X235" i="3"/>
  <c r="Y235" i="3"/>
  <c r="Z235" i="3"/>
  <c r="AA235" i="3"/>
  <c r="AB235" i="3"/>
  <c r="AC235" i="3"/>
  <c r="AD235" i="3"/>
  <c r="AE235" i="3"/>
  <c r="AF235" i="3"/>
  <c r="AG235" i="3"/>
  <c r="AH235" i="3"/>
  <c r="AI235" i="3"/>
  <c r="AJ235" i="3"/>
  <c r="AK235" i="3"/>
  <c r="AL235" i="3"/>
  <c r="AM235" i="3"/>
  <c r="AN235" i="3"/>
  <c r="AO235" i="3"/>
  <c r="AP235" i="3"/>
  <c r="AQ235" i="3"/>
  <c r="AR235" i="3"/>
  <c r="AS235" i="3"/>
  <c r="AT235" i="3"/>
  <c r="AU235" i="3"/>
  <c r="AV235" i="3"/>
  <c r="B236" i="3"/>
  <c r="C236" i="3"/>
  <c r="D236" i="3"/>
  <c r="E236" i="3"/>
  <c r="F236" i="3"/>
  <c r="G236" i="3"/>
  <c r="I236" i="3"/>
  <c r="J236" i="3"/>
  <c r="K236" i="3"/>
  <c r="L236" i="3"/>
  <c r="M236" i="3"/>
  <c r="N236" i="3"/>
  <c r="O236" i="3"/>
  <c r="P236" i="3"/>
  <c r="S236" i="3"/>
  <c r="T236" i="3"/>
  <c r="U236" i="3"/>
  <c r="V236" i="3"/>
  <c r="W236" i="3"/>
  <c r="X236" i="3"/>
  <c r="Y236" i="3"/>
  <c r="Z236" i="3"/>
  <c r="AA236" i="3"/>
  <c r="AB236" i="3"/>
  <c r="AC236" i="3"/>
  <c r="AD236" i="3"/>
  <c r="AE236" i="3"/>
  <c r="AF236" i="3"/>
  <c r="AG236" i="3"/>
  <c r="AH236" i="3"/>
  <c r="AI236" i="3"/>
  <c r="AJ236" i="3"/>
  <c r="AK236" i="3"/>
  <c r="AL236" i="3"/>
  <c r="AM236" i="3"/>
  <c r="AN236" i="3"/>
  <c r="AO236" i="3"/>
  <c r="AP236" i="3"/>
  <c r="AQ236" i="3"/>
  <c r="AR236" i="3"/>
  <c r="AS236" i="3"/>
  <c r="AT236" i="3"/>
  <c r="AU236" i="3"/>
  <c r="AV236" i="3"/>
  <c r="B237" i="3"/>
  <c r="C237" i="3"/>
  <c r="D237" i="3"/>
  <c r="E237" i="3"/>
  <c r="F237" i="3"/>
  <c r="G237" i="3"/>
  <c r="I237" i="3"/>
  <c r="J237" i="3"/>
  <c r="K237" i="3"/>
  <c r="L237" i="3"/>
  <c r="M237" i="3"/>
  <c r="N237" i="3"/>
  <c r="O237" i="3"/>
  <c r="P237" i="3"/>
  <c r="S237" i="3"/>
  <c r="U237" i="3"/>
  <c r="V237" i="3"/>
  <c r="W237" i="3"/>
  <c r="X237" i="3"/>
  <c r="Y237" i="3"/>
  <c r="Z237" i="3"/>
  <c r="AA237" i="3"/>
  <c r="AB237" i="3"/>
  <c r="AC237" i="3"/>
  <c r="AD237" i="3"/>
  <c r="AE237" i="3"/>
  <c r="AF237" i="3"/>
  <c r="AG237" i="3"/>
  <c r="AH237" i="3"/>
  <c r="AI237" i="3"/>
  <c r="AJ237" i="3"/>
  <c r="AK237" i="3"/>
  <c r="AL237" i="3"/>
  <c r="AM237" i="3"/>
  <c r="AN237" i="3"/>
  <c r="AO237" i="3"/>
  <c r="AP237" i="3"/>
  <c r="AQ237" i="3"/>
  <c r="AR237" i="3"/>
  <c r="AS237" i="3"/>
  <c r="AT237" i="3"/>
  <c r="AU237" i="3"/>
  <c r="AV237" i="3"/>
  <c r="B238" i="3"/>
  <c r="C238" i="3"/>
  <c r="D238" i="3"/>
  <c r="E238" i="3"/>
  <c r="F238" i="3"/>
  <c r="G238" i="3"/>
  <c r="I238" i="3"/>
  <c r="J238" i="3"/>
  <c r="K238" i="3"/>
  <c r="L238" i="3"/>
  <c r="M238" i="3"/>
  <c r="N238" i="3"/>
  <c r="O238" i="3"/>
  <c r="P238" i="3"/>
  <c r="S238" i="3"/>
  <c r="T238" i="3"/>
  <c r="U238" i="3"/>
  <c r="V238" i="3"/>
  <c r="W238" i="3"/>
  <c r="X238" i="3"/>
  <c r="Y238" i="3"/>
  <c r="Z238" i="3"/>
  <c r="AA238" i="3"/>
  <c r="AB238" i="3"/>
  <c r="AC238" i="3"/>
  <c r="AD238" i="3"/>
  <c r="AE238" i="3"/>
  <c r="AF238" i="3"/>
  <c r="AG238" i="3"/>
  <c r="AH238" i="3"/>
  <c r="AI238" i="3"/>
  <c r="AJ238" i="3"/>
  <c r="AK238" i="3"/>
  <c r="AL238" i="3"/>
  <c r="AM238" i="3"/>
  <c r="AN238" i="3"/>
  <c r="AO238" i="3"/>
  <c r="AP238" i="3"/>
  <c r="AQ238" i="3"/>
  <c r="AR238" i="3"/>
  <c r="AS238" i="3"/>
  <c r="AT238" i="3"/>
  <c r="AU238" i="3"/>
  <c r="AV238" i="3"/>
  <c r="B239" i="3"/>
  <c r="C239" i="3"/>
  <c r="D239" i="3"/>
  <c r="E239" i="3"/>
  <c r="F239" i="3"/>
  <c r="G239" i="3"/>
  <c r="I239" i="3"/>
  <c r="J239" i="3"/>
  <c r="K239" i="3"/>
  <c r="L239" i="3"/>
  <c r="M239" i="3"/>
  <c r="N239" i="3"/>
  <c r="O239" i="3"/>
  <c r="P239" i="3"/>
  <c r="S239" i="3"/>
  <c r="T239" i="3"/>
  <c r="U239" i="3"/>
  <c r="V239" i="3"/>
  <c r="W239" i="3"/>
  <c r="X239" i="3"/>
  <c r="Y239" i="3"/>
  <c r="Z239" i="3"/>
  <c r="AA239" i="3"/>
  <c r="AB239" i="3"/>
  <c r="AC239" i="3"/>
  <c r="AD239" i="3"/>
  <c r="AE239" i="3"/>
  <c r="AF239" i="3"/>
  <c r="AG239" i="3"/>
  <c r="AH239" i="3"/>
  <c r="AI239" i="3"/>
  <c r="AJ239" i="3"/>
  <c r="AK239" i="3"/>
  <c r="AL239" i="3"/>
  <c r="AM239" i="3"/>
  <c r="AN239" i="3"/>
  <c r="AO239" i="3"/>
  <c r="AP239" i="3"/>
  <c r="AQ239" i="3"/>
  <c r="AR239" i="3"/>
  <c r="AS239" i="3"/>
  <c r="AT239" i="3"/>
  <c r="AU239" i="3"/>
  <c r="AV239" i="3"/>
  <c r="B240" i="3"/>
  <c r="C240" i="3"/>
  <c r="D240" i="3"/>
  <c r="E240" i="3"/>
  <c r="F240" i="3"/>
  <c r="G240" i="3"/>
  <c r="I240" i="3"/>
  <c r="J240" i="3"/>
  <c r="K240" i="3"/>
  <c r="L240" i="3"/>
  <c r="M240" i="3"/>
  <c r="N240" i="3"/>
  <c r="O240" i="3"/>
  <c r="P240" i="3"/>
  <c r="S240" i="3"/>
  <c r="U240" i="3"/>
  <c r="V240" i="3"/>
  <c r="W240" i="3"/>
  <c r="X240" i="3"/>
  <c r="Y240" i="3"/>
  <c r="Z240" i="3"/>
  <c r="AA240" i="3"/>
  <c r="AB240" i="3"/>
  <c r="AC240" i="3"/>
  <c r="AD240" i="3"/>
  <c r="AE240" i="3"/>
  <c r="AF240" i="3"/>
  <c r="AG240" i="3"/>
  <c r="AH240" i="3"/>
  <c r="AI240" i="3"/>
  <c r="AJ240" i="3"/>
  <c r="AK240" i="3"/>
  <c r="AL240" i="3"/>
  <c r="AM240" i="3"/>
  <c r="AN240" i="3"/>
  <c r="AO240" i="3"/>
  <c r="AP240" i="3"/>
  <c r="AQ240" i="3"/>
  <c r="AR240" i="3"/>
  <c r="AS240" i="3"/>
  <c r="AT240" i="3"/>
  <c r="AU240" i="3"/>
  <c r="AV240" i="3"/>
  <c r="B241" i="3"/>
  <c r="C241" i="3"/>
  <c r="D241" i="3"/>
  <c r="E241" i="3"/>
  <c r="F241" i="3"/>
  <c r="G241" i="3"/>
  <c r="I241" i="3"/>
  <c r="J241" i="3"/>
  <c r="K241" i="3"/>
  <c r="L241" i="3"/>
  <c r="M241" i="3"/>
  <c r="N241" i="3"/>
  <c r="O241" i="3"/>
  <c r="P241" i="3"/>
  <c r="S241" i="3"/>
  <c r="T241" i="3"/>
  <c r="U241" i="3"/>
  <c r="V241" i="3"/>
  <c r="W241" i="3"/>
  <c r="X241" i="3"/>
  <c r="Y241" i="3"/>
  <c r="Z241" i="3"/>
  <c r="AA241" i="3"/>
  <c r="AB241" i="3"/>
  <c r="AC241" i="3"/>
  <c r="AD241" i="3"/>
  <c r="AE241" i="3"/>
  <c r="AF241" i="3"/>
  <c r="AG241" i="3"/>
  <c r="AH241" i="3"/>
  <c r="AI241" i="3"/>
  <c r="AJ241" i="3"/>
  <c r="AK241" i="3"/>
  <c r="AL241" i="3"/>
  <c r="AM241" i="3"/>
  <c r="AN241" i="3"/>
  <c r="AO241" i="3"/>
  <c r="AP241" i="3"/>
  <c r="AQ241" i="3"/>
  <c r="AR241" i="3"/>
  <c r="AS241" i="3"/>
  <c r="AT241" i="3"/>
  <c r="AU241" i="3"/>
  <c r="AV241" i="3"/>
  <c r="B242" i="3"/>
  <c r="C242" i="3"/>
  <c r="D242" i="3"/>
  <c r="E242" i="3"/>
  <c r="F242" i="3"/>
  <c r="G242" i="3"/>
  <c r="I242" i="3"/>
  <c r="J242" i="3"/>
  <c r="K242" i="3"/>
  <c r="L242" i="3"/>
  <c r="M242" i="3"/>
  <c r="N242" i="3"/>
  <c r="O242" i="3"/>
  <c r="P242" i="3"/>
  <c r="S242" i="3"/>
  <c r="T242" i="3"/>
  <c r="U242" i="3"/>
  <c r="V242" i="3"/>
  <c r="W242" i="3"/>
  <c r="X242" i="3"/>
  <c r="Y242" i="3"/>
  <c r="Z242" i="3"/>
  <c r="AA242" i="3"/>
  <c r="AB242" i="3"/>
  <c r="AC242" i="3"/>
  <c r="AD242" i="3"/>
  <c r="AE242" i="3"/>
  <c r="AF242" i="3"/>
  <c r="AG242" i="3"/>
  <c r="AH242" i="3"/>
  <c r="AI242" i="3"/>
  <c r="AJ242" i="3"/>
  <c r="AK242" i="3"/>
  <c r="AL242" i="3"/>
  <c r="AM242" i="3"/>
  <c r="AN242" i="3"/>
  <c r="AO242" i="3"/>
  <c r="AP242" i="3"/>
  <c r="AQ242" i="3"/>
  <c r="AR242" i="3"/>
  <c r="AS242" i="3"/>
  <c r="AT242" i="3"/>
  <c r="AU242" i="3"/>
  <c r="AV242" i="3"/>
  <c r="B243" i="3"/>
  <c r="C243" i="3"/>
  <c r="D243" i="3"/>
  <c r="E243" i="3"/>
  <c r="F243" i="3"/>
  <c r="G243" i="3"/>
  <c r="I243" i="3"/>
  <c r="J243" i="3"/>
  <c r="K243" i="3"/>
  <c r="L243" i="3"/>
  <c r="M243" i="3"/>
  <c r="N243" i="3"/>
  <c r="O243" i="3"/>
  <c r="P243" i="3"/>
  <c r="S243" i="3"/>
  <c r="T243" i="3"/>
  <c r="U243" i="3"/>
  <c r="V243" i="3"/>
  <c r="W243" i="3"/>
  <c r="X243" i="3"/>
  <c r="Y243" i="3"/>
  <c r="Z243" i="3"/>
  <c r="AA243" i="3"/>
  <c r="AB243" i="3"/>
  <c r="AC243" i="3"/>
  <c r="AD243" i="3"/>
  <c r="AE243" i="3"/>
  <c r="AF243" i="3"/>
  <c r="AG243" i="3"/>
  <c r="AH243" i="3"/>
  <c r="AI243" i="3"/>
  <c r="AJ243" i="3"/>
  <c r="AK243" i="3"/>
  <c r="AL243" i="3"/>
  <c r="AM243" i="3"/>
  <c r="AN243" i="3"/>
  <c r="AO243" i="3"/>
  <c r="AP243" i="3"/>
  <c r="AQ243" i="3"/>
  <c r="AR243" i="3"/>
  <c r="AS243" i="3"/>
  <c r="AT243" i="3"/>
  <c r="AU243" i="3"/>
  <c r="AV243" i="3"/>
  <c r="B244" i="3"/>
  <c r="C244" i="3"/>
  <c r="D244" i="3"/>
  <c r="E244" i="3"/>
  <c r="F244" i="3"/>
  <c r="G244" i="3"/>
  <c r="I244" i="3"/>
  <c r="J244" i="3"/>
  <c r="K244" i="3"/>
  <c r="L244" i="3"/>
  <c r="M244" i="3"/>
  <c r="N244" i="3"/>
  <c r="O244" i="3"/>
  <c r="P244" i="3"/>
  <c r="S244" i="3"/>
  <c r="T244" i="3"/>
  <c r="U244" i="3"/>
  <c r="V244" i="3"/>
  <c r="W244" i="3"/>
  <c r="X244" i="3"/>
  <c r="Y244" i="3"/>
  <c r="Z244" i="3"/>
  <c r="AA244" i="3"/>
  <c r="AB244" i="3"/>
  <c r="AC244" i="3"/>
  <c r="AD244" i="3"/>
  <c r="AE244" i="3"/>
  <c r="AF244" i="3"/>
  <c r="AG244" i="3"/>
  <c r="AH244" i="3"/>
  <c r="AI244" i="3"/>
  <c r="AJ244" i="3"/>
  <c r="AK244" i="3"/>
  <c r="AL244" i="3"/>
  <c r="AM244" i="3"/>
  <c r="AN244" i="3"/>
  <c r="AO244" i="3"/>
  <c r="AP244" i="3"/>
  <c r="AQ244" i="3"/>
  <c r="AR244" i="3"/>
  <c r="AS244" i="3"/>
  <c r="AT244" i="3"/>
  <c r="AU244" i="3"/>
  <c r="AV244" i="3"/>
  <c r="B245" i="3"/>
  <c r="C245" i="3"/>
  <c r="D245" i="3"/>
  <c r="E245" i="3"/>
  <c r="F245" i="3"/>
  <c r="G245" i="3"/>
  <c r="I245" i="3"/>
  <c r="J245" i="3"/>
  <c r="K245" i="3"/>
  <c r="L245" i="3"/>
  <c r="M245" i="3"/>
  <c r="N245" i="3"/>
  <c r="O245" i="3"/>
  <c r="P245" i="3"/>
  <c r="S245" i="3"/>
  <c r="T245" i="3"/>
  <c r="U245" i="3"/>
  <c r="V245" i="3"/>
  <c r="W245" i="3"/>
  <c r="X245" i="3"/>
  <c r="Y245" i="3"/>
  <c r="Z245" i="3"/>
  <c r="AA245" i="3"/>
  <c r="AB245" i="3"/>
  <c r="AC245" i="3"/>
  <c r="AD245" i="3"/>
  <c r="AE245" i="3"/>
  <c r="AF245" i="3"/>
  <c r="AG245" i="3"/>
  <c r="AH245" i="3"/>
  <c r="AI245" i="3"/>
  <c r="AJ245" i="3"/>
  <c r="AK245" i="3"/>
  <c r="AL245" i="3"/>
  <c r="AM245" i="3"/>
  <c r="AN245" i="3"/>
  <c r="AO245" i="3"/>
  <c r="AP245" i="3"/>
  <c r="AQ245" i="3"/>
  <c r="AR245" i="3"/>
  <c r="AS245" i="3"/>
  <c r="AT245" i="3"/>
  <c r="AU245" i="3"/>
  <c r="AV245" i="3"/>
  <c r="B246" i="3"/>
  <c r="C246" i="3"/>
  <c r="D246" i="3"/>
  <c r="E246" i="3"/>
  <c r="F246" i="3"/>
  <c r="G246" i="3"/>
  <c r="I246" i="3"/>
  <c r="J246" i="3"/>
  <c r="K246" i="3"/>
  <c r="L246" i="3"/>
  <c r="M246" i="3"/>
  <c r="N246" i="3"/>
  <c r="O246" i="3"/>
  <c r="P246" i="3"/>
  <c r="S246" i="3"/>
  <c r="U246" i="3"/>
  <c r="V246" i="3"/>
  <c r="W246" i="3"/>
  <c r="X246" i="3"/>
  <c r="Y246" i="3"/>
  <c r="Z246" i="3"/>
  <c r="AA246" i="3"/>
  <c r="AB246" i="3"/>
  <c r="AC246" i="3"/>
  <c r="AD246" i="3"/>
  <c r="AE246" i="3"/>
  <c r="AF246" i="3"/>
  <c r="AG246" i="3"/>
  <c r="AH246" i="3"/>
  <c r="AI246" i="3"/>
  <c r="AJ246" i="3"/>
  <c r="AK246" i="3"/>
  <c r="AL246" i="3"/>
  <c r="AM246" i="3"/>
  <c r="AN246" i="3"/>
  <c r="AO246" i="3"/>
  <c r="AP246" i="3"/>
  <c r="AQ246" i="3"/>
  <c r="AR246" i="3"/>
  <c r="AS246" i="3"/>
  <c r="AT246" i="3"/>
  <c r="AU246" i="3"/>
  <c r="AV246" i="3"/>
  <c r="B247" i="3"/>
  <c r="C247" i="3"/>
  <c r="D247" i="3"/>
  <c r="E247" i="3"/>
  <c r="F247" i="3"/>
  <c r="G247" i="3"/>
  <c r="I247" i="3"/>
  <c r="J247" i="3"/>
  <c r="K247" i="3"/>
  <c r="L247" i="3"/>
  <c r="M247" i="3"/>
  <c r="N247" i="3"/>
  <c r="O247" i="3"/>
  <c r="P247" i="3"/>
  <c r="S247" i="3"/>
  <c r="T247" i="3"/>
  <c r="U247" i="3"/>
  <c r="V247" i="3"/>
  <c r="W247" i="3"/>
  <c r="X247" i="3"/>
  <c r="Y247" i="3"/>
  <c r="Z247" i="3"/>
  <c r="AA247" i="3"/>
  <c r="AB247" i="3"/>
  <c r="AC247" i="3"/>
  <c r="AD247" i="3"/>
  <c r="AE247" i="3"/>
  <c r="AF247" i="3"/>
  <c r="AG247" i="3"/>
  <c r="AH247" i="3"/>
  <c r="AI247" i="3"/>
  <c r="AJ247" i="3"/>
  <c r="AK247" i="3"/>
  <c r="AL247" i="3"/>
  <c r="AM247" i="3"/>
  <c r="AN247" i="3"/>
  <c r="AO247" i="3"/>
  <c r="AP247" i="3"/>
  <c r="AQ247" i="3"/>
  <c r="AR247" i="3"/>
  <c r="AS247" i="3"/>
  <c r="AT247" i="3"/>
  <c r="AU247" i="3"/>
  <c r="AV247" i="3"/>
  <c r="B248" i="3"/>
  <c r="C248" i="3"/>
  <c r="D248" i="3"/>
  <c r="E248" i="3"/>
  <c r="F248" i="3"/>
  <c r="G248" i="3"/>
  <c r="I248" i="3"/>
  <c r="J248" i="3"/>
  <c r="K248" i="3"/>
  <c r="L248" i="3"/>
  <c r="M248" i="3"/>
  <c r="N248" i="3"/>
  <c r="O248" i="3"/>
  <c r="P248" i="3"/>
  <c r="S248" i="3"/>
  <c r="T248" i="3"/>
  <c r="U248" i="3"/>
  <c r="V248" i="3"/>
  <c r="W248" i="3"/>
  <c r="X248" i="3"/>
  <c r="Y248" i="3"/>
  <c r="Z248" i="3"/>
  <c r="AA248" i="3"/>
  <c r="AB248" i="3"/>
  <c r="AC248" i="3"/>
  <c r="AD248" i="3"/>
  <c r="AE248" i="3"/>
  <c r="AF248" i="3"/>
  <c r="AG248" i="3"/>
  <c r="AH248" i="3"/>
  <c r="AI248" i="3"/>
  <c r="AJ248" i="3"/>
  <c r="AK248" i="3"/>
  <c r="AL248" i="3"/>
  <c r="AM248" i="3"/>
  <c r="AN248" i="3"/>
  <c r="AO248" i="3"/>
  <c r="AP248" i="3"/>
  <c r="AQ248" i="3"/>
  <c r="AR248" i="3"/>
  <c r="AS248" i="3"/>
  <c r="AT248" i="3"/>
  <c r="AU248" i="3"/>
  <c r="AV248" i="3"/>
  <c r="B249" i="3"/>
  <c r="C249" i="3"/>
  <c r="D249" i="3"/>
  <c r="E249" i="3"/>
  <c r="F249" i="3"/>
  <c r="G249" i="3"/>
  <c r="I249" i="3"/>
  <c r="J249" i="3"/>
  <c r="K249" i="3"/>
  <c r="L249" i="3"/>
  <c r="M249" i="3"/>
  <c r="N249" i="3"/>
  <c r="O249" i="3"/>
  <c r="P249" i="3"/>
  <c r="S249" i="3"/>
  <c r="U249" i="3"/>
  <c r="V249" i="3"/>
  <c r="W249" i="3"/>
  <c r="X249" i="3"/>
  <c r="Y249" i="3"/>
  <c r="Z249" i="3"/>
  <c r="AA249" i="3"/>
  <c r="AB249" i="3"/>
  <c r="AC249" i="3"/>
  <c r="AD249" i="3"/>
  <c r="AE249" i="3"/>
  <c r="AF249" i="3"/>
  <c r="AG249" i="3"/>
  <c r="AH249" i="3"/>
  <c r="AI249" i="3"/>
  <c r="AJ249" i="3"/>
  <c r="AK249" i="3"/>
  <c r="AL249" i="3"/>
  <c r="AM249" i="3"/>
  <c r="AN249" i="3"/>
  <c r="AO249" i="3"/>
  <c r="AP249" i="3"/>
  <c r="AQ249" i="3"/>
  <c r="AR249" i="3"/>
  <c r="AS249" i="3"/>
  <c r="AT249" i="3"/>
  <c r="AU249" i="3"/>
  <c r="AV249" i="3"/>
  <c r="B250" i="3"/>
  <c r="C250" i="3"/>
  <c r="D250" i="3"/>
  <c r="E250" i="3"/>
  <c r="F250" i="3"/>
  <c r="G250" i="3"/>
  <c r="I250" i="3"/>
  <c r="J250" i="3"/>
  <c r="K250" i="3"/>
  <c r="L250" i="3"/>
  <c r="M250" i="3"/>
  <c r="N250" i="3"/>
  <c r="O250" i="3"/>
  <c r="P250" i="3"/>
  <c r="S250" i="3"/>
  <c r="T250" i="3"/>
  <c r="U250" i="3"/>
  <c r="V250" i="3"/>
  <c r="W250" i="3"/>
  <c r="X250" i="3"/>
  <c r="Y250" i="3"/>
  <c r="Z250" i="3"/>
  <c r="AA250" i="3"/>
  <c r="AB250" i="3"/>
  <c r="AC250" i="3"/>
  <c r="AD250" i="3"/>
  <c r="AE250" i="3"/>
  <c r="AF250" i="3"/>
  <c r="AG250" i="3"/>
  <c r="AH250" i="3"/>
  <c r="AI250" i="3"/>
  <c r="AJ250" i="3"/>
  <c r="AK250" i="3"/>
  <c r="AL250" i="3"/>
  <c r="AM250" i="3"/>
  <c r="AN250" i="3"/>
  <c r="AO250" i="3"/>
  <c r="AP250" i="3"/>
  <c r="AQ250" i="3"/>
  <c r="AR250" i="3"/>
  <c r="AS250" i="3"/>
  <c r="AT250" i="3"/>
  <c r="AU250" i="3"/>
  <c r="AV250" i="3"/>
  <c r="B251" i="3"/>
  <c r="C251" i="3"/>
  <c r="D251" i="3"/>
  <c r="E251" i="3"/>
  <c r="F251" i="3"/>
  <c r="G251" i="3"/>
  <c r="I251" i="3"/>
  <c r="J251" i="3"/>
  <c r="K251" i="3"/>
  <c r="L251" i="3"/>
  <c r="M251" i="3"/>
  <c r="N251" i="3"/>
  <c r="O251" i="3"/>
  <c r="P251" i="3"/>
  <c r="S251" i="3"/>
  <c r="U251" i="3"/>
  <c r="V251" i="3"/>
  <c r="W251" i="3"/>
  <c r="X251" i="3"/>
  <c r="Y251" i="3"/>
  <c r="Z251" i="3"/>
  <c r="AA251" i="3"/>
  <c r="AB251" i="3"/>
  <c r="AC251" i="3"/>
  <c r="AD251" i="3"/>
  <c r="AE251" i="3"/>
  <c r="AF251" i="3"/>
  <c r="AG251" i="3"/>
  <c r="AH251" i="3"/>
  <c r="AI251" i="3"/>
  <c r="AJ251" i="3"/>
  <c r="AK251" i="3"/>
  <c r="AL251" i="3"/>
  <c r="AM251" i="3"/>
  <c r="AN251" i="3"/>
  <c r="AO251" i="3"/>
  <c r="AP251" i="3"/>
  <c r="AQ251" i="3"/>
  <c r="AR251" i="3"/>
  <c r="AS251" i="3"/>
  <c r="AT251" i="3"/>
  <c r="AU251" i="3"/>
  <c r="AV251" i="3"/>
  <c r="B252" i="3"/>
  <c r="C252" i="3"/>
  <c r="D252" i="3"/>
  <c r="E252" i="3"/>
  <c r="F252" i="3"/>
  <c r="G252" i="3"/>
  <c r="I252" i="3"/>
  <c r="J252" i="3"/>
  <c r="K252" i="3"/>
  <c r="L252" i="3"/>
  <c r="M252" i="3"/>
  <c r="N252" i="3"/>
  <c r="O252" i="3"/>
  <c r="P252" i="3"/>
  <c r="S252" i="3"/>
  <c r="U252" i="3"/>
  <c r="V252" i="3"/>
  <c r="W252" i="3"/>
  <c r="X252" i="3"/>
  <c r="Y252" i="3"/>
  <c r="Z252" i="3"/>
  <c r="AA252" i="3"/>
  <c r="AB252" i="3"/>
  <c r="AC252" i="3"/>
  <c r="AD252" i="3"/>
  <c r="AE252" i="3"/>
  <c r="AF252" i="3"/>
  <c r="AG252" i="3"/>
  <c r="AH252" i="3"/>
  <c r="AI252" i="3"/>
  <c r="AJ252" i="3"/>
  <c r="AK252" i="3"/>
  <c r="AL252" i="3"/>
  <c r="AM252" i="3"/>
  <c r="AN252" i="3"/>
  <c r="AO252" i="3"/>
  <c r="AP252" i="3"/>
  <c r="AQ252" i="3"/>
  <c r="AR252" i="3"/>
  <c r="AS252" i="3"/>
  <c r="AT252" i="3"/>
  <c r="AU252" i="3"/>
  <c r="AV252" i="3"/>
  <c r="B253" i="3"/>
  <c r="C253" i="3"/>
  <c r="D253" i="3"/>
  <c r="E253" i="3"/>
  <c r="F253" i="3"/>
  <c r="G253" i="3"/>
  <c r="I253" i="3"/>
  <c r="J253" i="3"/>
  <c r="K253" i="3"/>
  <c r="L253" i="3"/>
  <c r="M253" i="3"/>
  <c r="N253" i="3"/>
  <c r="O253" i="3"/>
  <c r="P253" i="3"/>
  <c r="S253" i="3"/>
  <c r="T253" i="3"/>
  <c r="U253" i="3"/>
  <c r="V253" i="3"/>
  <c r="W253" i="3"/>
  <c r="X253" i="3"/>
  <c r="Y253" i="3"/>
  <c r="Z253" i="3"/>
  <c r="AA253" i="3"/>
  <c r="AB253" i="3"/>
  <c r="AC253" i="3"/>
  <c r="AD253" i="3"/>
  <c r="AE253" i="3"/>
  <c r="AF253" i="3"/>
  <c r="AG253" i="3"/>
  <c r="AH253" i="3"/>
  <c r="AI253" i="3"/>
  <c r="AJ253" i="3"/>
  <c r="AK253" i="3"/>
  <c r="AL253" i="3"/>
  <c r="AM253" i="3"/>
  <c r="AN253" i="3"/>
  <c r="AO253" i="3"/>
  <c r="AP253" i="3"/>
  <c r="AQ253" i="3"/>
  <c r="AR253" i="3"/>
  <c r="AS253" i="3"/>
  <c r="AT253" i="3"/>
  <c r="AU253" i="3"/>
  <c r="AV253" i="3"/>
  <c r="B254" i="3"/>
  <c r="C254" i="3"/>
  <c r="D254" i="3"/>
  <c r="E254" i="3"/>
  <c r="F254" i="3"/>
  <c r="G254" i="3"/>
  <c r="I254" i="3"/>
  <c r="J254" i="3"/>
  <c r="K254" i="3"/>
  <c r="L254" i="3"/>
  <c r="M254" i="3"/>
  <c r="N254" i="3"/>
  <c r="O254" i="3"/>
  <c r="P254" i="3"/>
  <c r="S254" i="3"/>
  <c r="U254" i="3"/>
  <c r="V254" i="3"/>
  <c r="W254" i="3"/>
  <c r="X254" i="3"/>
  <c r="Y254" i="3"/>
  <c r="Z254" i="3"/>
  <c r="AA254" i="3"/>
  <c r="AB254" i="3"/>
  <c r="AC254" i="3"/>
  <c r="AD254" i="3"/>
  <c r="AE254" i="3"/>
  <c r="AF254" i="3"/>
  <c r="AG254" i="3"/>
  <c r="AH254" i="3"/>
  <c r="AI254" i="3"/>
  <c r="AJ254" i="3"/>
  <c r="AK254" i="3"/>
  <c r="AL254" i="3"/>
  <c r="AM254" i="3"/>
  <c r="AN254" i="3"/>
  <c r="AO254" i="3"/>
  <c r="AP254" i="3"/>
  <c r="AQ254" i="3"/>
  <c r="AR254" i="3"/>
  <c r="AS254" i="3"/>
  <c r="AT254" i="3"/>
  <c r="AU254" i="3"/>
  <c r="AV254" i="3"/>
  <c r="B255" i="3"/>
  <c r="C255" i="3"/>
  <c r="D255" i="3"/>
  <c r="E255" i="3"/>
  <c r="F255" i="3"/>
  <c r="G255" i="3"/>
  <c r="I255" i="3"/>
  <c r="J255" i="3"/>
  <c r="K255" i="3"/>
  <c r="L255" i="3"/>
  <c r="M255" i="3"/>
  <c r="N255" i="3"/>
  <c r="O255" i="3"/>
  <c r="P255" i="3"/>
  <c r="S255" i="3"/>
  <c r="T255" i="3"/>
  <c r="U255" i="3"/>
  <c r="V255" i="3"/>
  <c r="W255" i="3"/>
  <c r="X255" i="3"/>
  <c r="Y255" i="3"/>
  <c r="Z255" i="3"/>
  <c r="AA255" i="3"/>
  <c r="AB255" i="3"/>
  <c r="AC255" i="3"/>
  <c r="AD255" i="3"/>
  <c r="AE255" i="3"/>
  <c r="AF255" i="3"/>
  <c r="AG255" i="3"/>
  <c r="AH255" i="3"/>
  <c r="AI255" i="3"/>
  <c r="AJ255" i="3"/>
  <c r="AK255" i="3"/>
  <c r="AL255" i="3"/>
  <c r="AM255" i="3"/>
  <c r="AN255" i="3"/>
  <c r="AO255" i="3"/>
  <c r="AP255" i="3"/>
  <c r="AQ255" i="3"/>
  <c r="AR255" i="3"/>
  <c r="AS255" i="3"/>
  <c r="AT255" i="3"/>
  <c r="AU255" i="3"/>
  <c r="AV255" i="3"/>
  <c r="B256" i="3"/>
  <c r="C256" i="3"/>
  <c r="D256" i="3"/>
  <c r="E256" i="3"/>
  <c r="F256" i="3"/>
  <c r="G256" i="3"/>
  <c r="I256" i="3"/>
  <c r="J256" i="3"/>
  <c r="K256" i="3"/>
  <c r="L256" i="3"/>
  <c r="M256" i="3"/>
  <c r="N256" i="3"/>
  <c r="O256" i="3"/>
  <c r="P256" i="3"/>
  <c r="S256" i="3"/>
  <c r="U256" i="3"/>
  <c r="V256" i="3"/>
  <c r="W256" i="3"/>
  <c r="X256" i="3"/>
  <c r="Y256" i="3"/>
  <c r="Z256" i="3"/>
  <c r="AA256" i="3"/>
  <c r="AB256" i="3"/>
  <c r="AC256" i="3"/>
  <c r="AD256" i="3"/>
  <c r="AE256" i="3"/>
  <c r="AF256" i="3"/>
  <c r="AG256" i="3"/>
  <c r="AH256" i="3"/>
  <c r="AI256" i="3"/>
  <c r="AJ256" i="3"/>
  <c r="AK256" i="3"/>
  <c r="AL256" i="3"/>
  <c r="AM256" i="3"/>
  <c r="AN256" i="3"/>
  <c r="AO256" i="3"/>
  <c r="AP256" i="3"/>
  <c r="AQ256" i="3"/>
  <c r="AR256" i="3"/>
  <c r="AS256" i="3"/>
  <c r="AT256" i="3"/>
  <c r="AU256" i="3"/>
  <c r="AV256" i="3"/>
  <c r="B257" i="3"/>
  <c r="C257" i="3"/>
  <c r="D257" i="3"/>
  <c r="E257" i="3"/>
  <c r="F257" i="3"/>
  <c r="G257" i="3"/>
  <c r="I257" i="3"/>
  <c r="J257" i="3"/>
  <c r="K257" i="3"/>
  <c r="L257" i="3"/>
  <c r="M257" i="3"/>
  <c r="N257" i="3"/>
  <c r="O257" i="3"/>
  <c r="P257" i="3"/>
  <c r="S257" i="3"/>
  <c r="T257" i="3"/>
  <c r="U257" i="3"/>
  <c r="V257" i="3"/>
  <c r="W257" i="3"/>
  <c r="X257" i="3"/>
  <c r="Y257" i="3"/>
  <c r="Z257" i="3"/>
  <c r="AA257" i="3"/>
  <c r="AB257" i="3"/>
  <c r="AC257" i="3"/>
  <c r="AD257" i="3"/>
  <c r="AE257" i="3"/>
  <c r="AF257" i="3"/>
  <c r="AG257" i="3"/>
  <c r="AH257" i="3"/>
  <c r="AI257" i="3"/>
  <c r="AJ257" i="3"/>
  <c r="AK257" i="3"/>
  <c r="AL257" i="3"/>
  <c r="AM257" i="3"/>
  <c r="AN257" i="3"/>
  <c r="AO257" i="3"/>
  <c r="AP257" i="3"/>
  <c r="AQ257" i="3"/>
  <c r="AR257" i="3"/>
  <c r="AS257" i="3"/>
  <c r="AT257" i="3"/>
  <c r="AU257" i="3"/>
  <c r="AV257" i="3"/>
  <c r="B258" i="3"/>
  <c r="C258" i="3"/>
  <c r="D258" i="3"/>
  <c r="E258" i="3"/>
  <c r="F258" i="3"/>
  <c r="G258" i="3"/>
  <c r="I258" i="3"/>
  <c r="J258" i="3"/>
  <c r="K258" i="3"/>
  <c r="L258" i="3"/>
  <c r="M258" i="3"/>
  <c r="N258" i="3"/>
  <c r="O258" i="3"/>
  <c r="P258" i="3"/>
  <c r="S258" i="3"/>
  <c r="U258" i="3"/>
  <c r="V258" i="3"/>
  <c r="W258" i="3"/>
  <c r="X258" i="3"/>
  <c r="Y258" i="3"/>
  <c r="Z258" i="3"/>
  <c r="AA258" i="3"/>
  <c r="AB258" i="3"/>
  <c r="AC258" i="3"/>
  <c r="AD258" i="3"/>
  <c r="AE258" i="3"/>
  <c r="AF258" i="3"/>
  <c r="AG258" i="3"/>
  <c r="AH258" i="3"/>
  <c r="AI258" i="3"/>
  <c r="AJ258" i="3"/>
  <c r="AK258" i="3"/>
  <c r="AL258" i="3"/>
  <c r="AM258" i="3"/>
  <c r="AN258" i="3"/>
  <c r="AO258" i="3"/>
  <c r="AP258" i="3"/>
  <c r="AQ258" i="3"/>
  <c r="AR258" i="3"/>
  <c r="AS258" i="3"/>
  <c r="AT258" i="3"/>
  <c r="AU258" i="3"/>
  <c r="AV258" i="3"/>
  <c r="B259" i="3"/>
  <c r="C259" i="3"/>
  <c r="D259" i="3"/>
  <c r="E259" i="3"/>
  <c r="F259" i="3"/>
  <c r="G259" i="3"/>
  <c r="I259" i="3"/>
  <c r="J259" i="3"/>
  <c r="K259" i="3"/>
  <c r="L259" i="3"/>
  <c r="M259" i="3"/>
  <c r="N259" i="3"/>
  <c r="O259" i="3"/>
  <c r="P259" i="3"/>
  <c r="S259" i="3"/>
  <c r="T259" i="3"/>
  <c r="U259" i="3"/>
  <c r="V259" i="3"/>
  <c r="W259" i="3"/>
  <c r="X259" i="3"/>
  <c r="Y259" i="3"/>
  <c r="Z259" i="3"/>
  <c r="AA259" i="3"/>
  <c r="AB259" i="3"/>
  <c r="AC259" i="3"/>
  <c r="AD259" i="3"/>
  <c r="AE259" i="3"/>
  <c r="AF259" i="3"/>
  <c r="AG259" i="3"/>
  <c r="AH259" i="3"/>
  <c r="AI259" i="3"/>
  <c r="AJ259" i="3"/>
  <c r="AK259" i="3"/>
  <c r="AL259" i="3"/>
  <c r="AM259" i="3"/>
  <c r="AN259" i="3"/>
  <c r="AO259" i="3"/>
  <c r="AP259" i="3"/>
  <c r="AQ259" i="3"/>
  <c r="AR259" i="3"/>
  <c r="AS259" i="3"/>
  <c r="AT259" i="3"/>
  <c r="AU259" i="3"/>
  <c r="AV259" i="3"/>
  <c r="B260" i="3"/>
  <c r="C260" i="3"/>
  <c r="D260" i="3"/>
  <c r="E260" i="3"/>
  <c r="F260" i="3"/>
  <c r="G260" i="3"/>
  <c r="I260" i="3"/>
  <c r="J260" i="3"/>
  <c r="K260" i="3"/>
  <c r="L260" i="3"/>
  <c r="M260" i="3"/>
  <c r="N260" i="3"/>
  <c r="O260" i="3"/>
  <c r="P260" i="3"/>
  <c r="S260" i="3"/>
  <c r="U260" i="3"/>
  <c r="V260" i="3"/>
  <c r="W260" i="3"/>
  <c r="X260" i="3"/>
  <c r="Y260" i="3"/>
  <c r="Z260" i="3"/>
  <c r="AA260" i="3"/>
  <c r="AB260" i="3"/>
  <c r="AC260" i="3"/>
  <c r="AD260" i="3"/>
  <c r="AE260" i="3"/>
  <c r="AF260" i="3"/>
  <c r="AG260" i="3"/>
  <c r="AH260" i="3"/>
  <c r="AI260" i="3"/>
  <c r="AJ260" i="3"/>
  <c r="AK260" i="3"/>
  <c r="AL260" i="3"/>
  <c r="AM260" i="3"/>
  <c r="AN260" i="3"/>
  <c r="AO260" i="3"/>
  <c r="AP260" i="3"/>
  <c r="AQ260" i="3"/>
  <c r="AR260" i="3"/>
  <c r="AS260" i="3"/>
  <c r="AT260" i="3"/>
  <c r="AU260" i="3"/>
  <c r="AV260" i="3"/>
  <c r="B261" i="3"/>
  <c r="C261" i="3"/>
  <c r="D261" i="3"/>
  <c r="E261" i="3"/>
  <c r="F261" i="3"/>
  <c r="G261" i="3"/>
  <c r="I261" i="3"/>
  <c r="J261" i="3"/>
  <c r="K261" i="3"/>
  <c r="L261" i="3"/>
  <c r="M261" i="3"/>
  <c r="N261" i="3"/>
  <c r="O261" i="3"/>
  <c r="P261" i="3"/>
  <c r="S261" i="3"/>
  <c r="U261" i="3"/>
  <c r="V261" i="3"/>
  <c r="W261" i="3"/>
  <c r="X261" i="3"/>
  <c r="Y261" i="3"/>
  <c r="Z261" i="3"/>
  <c r="AA261" i="3"/>
  <c r="AB261" i="3"/>
  <c r="AC261" i="3"/>
  <c r="AD261" i="3"/>
  <c r="AE261" i="3"/>
  <c r="AF261" i="3"/>
  <c r="AG261" i="3"/>
  <c r="AH261" i="3"/>
  <c r="AI261" i="3"/>
  <c r="AJ261" i="3"/>
  <c r="AK261" i="3"/>
  <c r="AL261" i="3"/>
  <c r="AM261" i="3"/>
  <c r="AN261" i="3"/>
  <c r="AO261" i="3"/>
  <c r="AP261" i="3"/>
  <c r="AQ261" i="3"/>
  <c r="AR261" i="3"/>
  <c r="AS261" i="3"/>
  <c r="AT261" i="3"/>
  <c r="AU261" i="3"/>
  <c r="AV261" i="3"/>
  <c r="B262" i="3"/>
  <c r="C262" i="3"/>
  <c r="D262" i="3"/>
  <c r="E262" i="3"/>
  <c r="F262" i="3"/>
  <c r="G262" i="3"/>
  <c r="I262" i="3"/>
  <c r="J262" i="3"/>
  <c r="K262" i="3"/>
  <c r="L262" i="3"/>
  <c r="M262" i="3"/>
  <c r="N262" i="3"/>
  <c r="O262" i="3"/>
  <c r="P262" i="3"/>
  <c r="S262" i="3"/>
  <c r="U262" i="3"/>
  <c r="V262" i="3"/>
  <c r="W262" i="3"/>
  <c r="X262" i="3"/>
  <c r="Y262" i="3"/>
  <c r="Z262" i="3"/>
  <c r="AA262" i="3"/>
  <c r="AB262" i="3"/>
  <c r="AC262" i="3"/>
  <c r="AD262" i="3"/>
  <c r="AE262" i="3"/>
  <c r="AF262" i="3"/>
  <c r="AG262" i="3"/>
  <c r="AH262" i="3"/>
  <c r="AI262" i="3"/>
  <c r="AJ262" i="3"/>
  <c r="AK262" i="3"/>
  <c r="AL262" i="3"/>
  <c r="AM262" i="3"/>
  <c r="AN262" i="3"/>
  <c r="AO262" i="3"/>
  <c r="AP262" i="3"/>
  <c r="AQ262" i="3"/>
  <c r="AR262" i="3"/>
  <c r="AS262" i="3"/>
  <c r="AT262" i="3"/>
  <c r="AU262" i="3"/>
  <c r="AV262" i="3"/>
  <c r="B263" i="3"/>
  <c r="C263" i="3"/>
  <c r="D263" i="3"/>
  <c r="E263" i="3"/>
  <c r="F263" i="3"/>
  <c r="G263" i="3"/>
  <c r="I263" i="3"/>
  <c r="J263" i="3"/>
  <c r="K263" i="3"/>
  <c r="L263" i="3"/>
  <c r="M263" i="3"/>
  <c r="N263" i="3"/>
  <c r="O263" i="3"/>
  <c r="P263" i="3"/>
  <c r="S263" i="3"/>
  <c r="U263" i="3"/>
  <c r="V263" i="3"/>
  <c r="W263" i="3"/>
  <c r="X263" i="3"/>
  <c r="Y263" i="3"/>
  <c r="Z263" i="3"/>
  <c r="AA263" i="3"/>
  <c r="AB263" i="3"/>
  <c r="AC263" i="3"/>
  <c r="AD263" i="3"/>
  <c r="AE263" i="3"/>
  <c r="AF263" i="3"/>
  <c r="AG263" i="3"/>
  <c r="AH263" i="3"/>
  <c r="AI263" i="3"/>
  <c r="AJ263" i="3"/>
  <c r="AK263" i="3"/>
  <c r="AL263" i="3"/>
  <c r="AM263" i="3"/>
  <c r="AN263" i="3"/>
  <c r="AO263" i="3"/>
  <c r="AP263" i="3"/>
  <c r="AQ263" i="3"/>
  <c r="AR263" i="3"/>
  <c r="AS263" i="3"/>
  <c r="AT263" i="3"/>
  <c r="AU263" i="3"/>
  <c r="AV263" i="3"/>
  <c r="B264" i="3"/>
  <c r="C264" i="3"/>
  <c r="D264" i="3"/>
  <c r="E264" i="3"/>
  <c r="F264" i="3"/>
  <c r="G264" i="3"/>
  <c r="I264" i="3"/>
  <c r="J264" i="3"/>
  <c r="K264" i="3"/>
  <c r="L264" i="3"/>
  <c r="M264" i="3"/>
  <c r="N264" i="3"/>
  <c r="O264" i="3"/>
  <c r="P264" i="3"/>
  <c r="S264" i="3"/>
  <c r="U264" i="3"/>
  <c r="V264" i="3"/>
  <c r="W264" i="3"/>
  <c r="X264" i="3"/>
  <c r="Y264" i="3"/>
  <c r="Z264" i="3"/>
  <c r="AA264" i="3"/>
  <c r="AB264" i="3"/>
  <c r="AC264" i="3"/>
  <c r="AD264" i="3"/>
  <c r="AE264" i="3"/>
  <c r="AF264" i="3"/>
  <c r="AG264" i="3"/>
  <c r="AH264" i="3"/>
  <c r="AI264" i="3"/>
  <c r="AJ264" i="3"/>
  <c r="AK264" i="3"/>
  <c r="AL264" i="3"/>
  <c r="AM264" i="3"/>
  <c r="AN264" i="3"/>
  <c r="AO264" i="3"/>
  <c r="AP264" i="3"/>
  <c r="AQ264" i="3"/>
  <c r="AR264" i="3"/>
  <c r="AS264" i="3"/>
  <c r="AT264" i="3"/>
  <c r="AU264" i="3"/>
  <c r="AV264" i="3"/>
  <c r="B265" i="3"/>
  <c r="C265" i="3"/>
  <c r="D265" i="3"/>
  <c r="E265" i="3"/>
  <c r="F265" i="3"/>
  <c r="G265" i="3"/>
  <c r="I265" i="3"/>
  <c r="J265" i="3"/>
  <c r="K265" i="3"/>
  <c r="L265" i="3"/>
  <c r="M265" i="3"/>
  <c r="N265" i="3"/>
  <c r="O265" i="3"/>
  <c r="P265" i="3"/>
  <c r="S265" i="3"/>
  <c r="U265" i="3"/>
  <c r="V265" i="3"/>
  <c r="W265" i="3"/>
  <c r="X265" i="3"/>
  <c r="Y265" i="3"/>
  <c r="Z265" i="3"/>
  <c r="AA265" i="3"/>
  <c r="AB265" i="3"/>
  <c r="AC265" i="3"/>
  <c r="AD265" i="3"/>
  <c r="AE265" i="3"/>
  <c r="AF265" i="3"/>
  <c r="AG265" i="3"/>
  <c r="AH265" i="3"/>
  <c r="AI265" i="3"/>
  <c r="AJ265" i="3"/>
  <c r="AK265" i="3"/>
  <c r="AL265" i="3"/>
  <c r="AM265" i="3"/>
  <c r="AN265" i="3"/>
  <c r="AO265" i="3"/>
  <c r="AP265" i="3"/>
  <c r="AQ265" i="3"/>
  <c r="AR265" i="3"/>
  <c r="AS265" i="3"/>
  <c r="AT265" i="3"/>
  <c r="AU265" i="3"/>
  <c r="AV265" i="3"/>
  <c r="B266" i="3"/>
  <c r="C266" i="3"/>
  <c r="D266" i="3"/>
  <c r="E266" i="3"/>
  <c r="F266" i="3"/>
  <c r="G266" i="3"/>
  <c r="I266" i="3"/>
  <c r="J266" i="3"/>
  <c r="K266" i="3"/>
  <c r="L266" i="3"/>
  <c r="M266" i="3"/>
  <c r="N266" i="3"/>
  <c r="O266" i="3"/>
  <c r="P266" i="3"/>
  <c r="S266" i="3"/>
  <c r="U266" i="3"/>
  <c r="V266" i="3"/>
  <c r="W266" i="3"/>
  <c r="X266" i="3"/>
  <c r="Y266" i="3"/>
  <c r="Z266" i="3"/>
  <c r="AA266" i="3"/>
  <c r="AB266" i="3"/>
  <c r="AC266" i="3"/>
  <c r="AD266" i="3"/>
  <c r="AE266" i="3"/>
  <c r="AF266" i="3"/>
  <c r="AG266" i="3"/>
  <c r="AH266" i="3"/>
  <c r="AI266" i="3"/>
  <c r="AJ266" i="3"/>
  <c r="AK266" i="3"/>
  <c r="AL266" i="3"/>
  <c r="AM266" i="3"/>
  <c r="AN266" i="3"/>
  <c r="AO266" i="3"/>
  <c r="AP266" i="3"/>
  <c r="AQ266" i="3"/>
  <c r="AR266" i="3"/>
  <c r="AS266" i="3"/>
  <c r="AT266" i="3"/>
  <c r="AU266" i="3"/>
  <c r="AV266" i="3"/>
  <c r="B267" i="3"/>
  <c r="C267" i="3"/>
  <c r="D267" i="3"/>
  <c r="E267" i="3"/>
  <c r="F267" i="3"/>
  <c r="G267" i="3"/>
  <c r="I267" i="3"/>
  <c r="J267" i="3"/>
  <c r="K267" i="3"/>
  <c r="L267" i="3"/>
  <c r="M267" i="3"/>
  <c r="N267" i="3"/>
  <c r="O267" i="3"/>
  <c r="P267" i="3"/>
  <c r="S267" i="3"/>
  <c r="U267" i="3"/>
  <c r="V267" i="3"/>
  <c r="W267" i="3"/>
  <c r="X267" i="3"/>
  <c r="Y267" i="3"/>
  <c r="Z267" i="3"/>
  <c r="AA267" i="3"/>
  <c r="AB267" i="3"/>
  <c r="AC267" i="3"/>
  <c r="AD267" i="3"/>
  <c r="AE267" i="3"/>
  <c r="AF267" i="3"/>
  <c r="AG267" i="3"/>
  <c r="AH267" i="3"/>
  <c r="AI267" i="3"/>
  <c r="AJ267" i="3"/>
  <c r="AK267" i="3"/>
  <c r="AL267" i="3"/>
  <c r="AM267" i="3"/>
  <c r="AN267" i="3"/>
  <c r="AO267" i="3"/>
  <c r="AP267" i="3"/>
  <c r="AQ267" i="3"/>
  <c r="AR267" i="3"/>
  <c r="AS267" i="3"/>
  <c r="AT267" i="3"/>
  <c r="AU267" i="3"/>
  <c r="AV267" i="3"/>
  <c r="B268" i="3"/>
  <c r="C268" i="3"/>
  <c r="D268" i="3"/>
  <c r="E268" i="3"/>
  <c r="F268" i="3"/>
  <c r="G268" i="3"/>
  <c r="I268" i="3"/>
  <c r="J268" i="3"/>
  <c r="K268" i="3"/>
  <c r="L268" i="3"/>
  <c r="M268" i="3"/>
  <c r="N268" i="3"/>
  <c r="O268" i="3"/>
  <c r="P268" i="3"/>
  <c r="S268" i="3"/>
  <c r="U268" i="3"/>
  <c r="V268" i="3"/>
  <c r="W268" i="3"/>
  <c r="X268" i="3"/>
  <c r="Y268" i="3"/>
  <c r="Z268" i="3"/>
  <c r="AA268" i="3"/>
  <c r="AB268" i="3"/>
  <c r="AC268" i="3"/>
  <c r="AD268" i="3"/>
  <c r="AE268" i="3"/>
  <c r="AF268" i="3"/>
  <c r="AG268" i="3"/>
  <c r="AH268" i="3"/>
  <c r="AI268" i="3"/>
  <c r="AJ268" i="3"/>
  <c r="AK268" i="3"/>
  <c r="AL268" i="3"/>
  <c r="AM268" i="3"/>
  <c r="AN268" i="3"/>
  <c r="AO268" i="3"/>
  <c r="AP268" i="3"/>
  <c r="AQ268" i="3"/>
  <c r="AR268" i="3"/>
  <c r="AS268" i="3"/>
  <c r="AT268" i="3"/>
  <c r="AU268" i="3"/>
  <c r="AV268" i="3"/>
  <c r="B269" i="3"/>
  <c r="C269" i="3"/>
  <c r="D269" i="3"/>
  <c r="E269" i="3"/>
  <c r="F269" i="3"/>
  <c r="G269" i="3"/>
  <c r="I269" i="3"/>
  <c r="J269" i="3"/>
  <c r="K269" i="3"/>
  <c r="L269" i="3"/>
  <c r="M269" i="3"/>
  <c r="N269" i="3"/>
  <c r="O269" i="3"/>
  <c r="P269" i="3"/>
  <c r="S269" i="3"/>
  <c r="T269" i="3"/>
  <c r="U269" i="3"/>
  <c r="V269" i="3"/>
  <c r="W269" i="3"/>
  <c r="X269" i="3"/>
  <c r="Y269" i="3"/>
  <c r="Z269" i="3"/>
  <c r="AA269" i="3"/>
  <c r="AB269" i="3"/>
  <c r="AC269" i="3"/>
  <c r="AD269" i="3"/>
  <c r="AE269" i="3"/>
  <c r="AF269" i="3"/>
  <c r="AG269" i="3"/>
  <c r="AH269" i="3"/>
  <c r="AI269" i="3"/>
  <c r="AJ269" i="3"/>
  <c r="AK269" i="3"/>
  <c r="AL269" i="3"/>
  <c r="AM269" i="3"/>
  <c r="AN269" i="3"/>
  <c r="AO269" i="3"/>
  <c r="AP269" i="3"/>
  <c r="AQ269" i="3"/>
  <c r="AR269" i="3"/>
  <c r="AS269" i="3"/>
  <c r="AT269" i="3"/>
  <c r="AU269" i="3"/>
  <c r="AV269" i="3"/>
  <c r="B270" i="3"/>
  <c r="C270" i="3"/>
  <c r="D270" i="3"/>
  <c r="E270" i="3"/>
  <c r="F270" i="3"/>
  <c r="G270" i="3"/>
  <c r="I270" i="3"/>
  <c r="J270" i="3"/>
  <c r="K270" i="3"/>
  <c r="L270" i="3"/>
  <c r="M270" i="3"/>
  <c r="N270" i="3"/>
  <c r="O270" i="3"/>
  <c r="P270" i="3"/>
  <c r="S270" i="3"/>
  <c r="U270" i="3"/>
  <c r="V270" i="3"/>
  <c r="W270" i="3"/>
  <c r="X270" i="3"/>
  <c r="Y270" i="3"/>
  <c r="Z270" i="3"/>
  <c r="AA270" i="3"/>
  <c r="AB270" i="3"/>
  <c r="AC270" i="3"/>
  <c r="AD270" i="3"/>
  <c r="AE270" i="3"/>
  <c r="AF270" i="3"/>
  <c r="AG270" i="3"/>
  <c r="AH270" i="3"/>
  <c r="AI270" i="3"/>
  <c r="AJ270" i="3"/>
  <c r="AK270" i="3"/>
  <c r="AL270" i="3"/>
  <c r="AM270" i="3"/>
  <c r="AN270" i="3"/>
  <c r="AO270" i="3"/>
  <c r="AP270" i="3"/>
  <c r="AQ270" i="3"/>
  <c r="AR270" i="3"/>
  <c r="AS270" i="3"/>
  <c r="AT270" i="3"/>
  <c r="AU270" i="3"/>
  <c r="AV270" i="3"/>
  <c r="B271" i="3"/>
  <c r="C271" i="3"/>
  <c r="D271" i="3"/>
  <c r="E271" i="3"/>
  <c r="F271" i="3"/>
  <c r="G271" i="3"/>
  <c r="I271" i="3"/>
  <c r="J271" i="3"/>
  <c r="K271" i="3"/>
  <c r="L271" i="3"/>
  <c r="M271" i="3"/>
  <c r="N271" i="3"/>
  <c r="O271" i="3"/>
  <c r="P271" i="3"/>
  <c r="S271" i="3"/>
  <c r="U271" i="3"/>
  <c r="V271" i="3"/>
  <c r="W271" i="3"/>
  <c r="X271" i="3"/>
  <c r="Y271" i="3"/>
  <c r="Z271" i="3"/>
  <c r="AA271" i="3"/>
  <c r="AB271" i="3"/>
  <c r="AC271" i="3"/>
  <c r="AD271" i="3"/>
  <c r="AE271" i="3"/>
  <c r="AF271" i="3"/>
  <c r="AG271" i="3"/>
  <c r="AH271" i="3"/>
  <c r="AI271" i="3"/>
  <c r="AJ271" i="3"/>
  <c r="AK271" i="3"/>
  <c r="AL271" i="3"/>
  <c r="AM271" i="3"/>
  <c r="AN271" i="3"/>
  <c r="AO271" i="3"/>
  <c r="AP271" i="3"/>
  <c r="AQ271" i="3"/>
  <c r="AR271" i="3"/>
  <c r="AS271" i="3"/>
  <c r="AT271" i="3"/>
  <c r="AU271" i="3"/>
  <c r="AV271" i="3"/>
  <c r="B272" i="3"/>
  <c r="C272" i="3"/>
  <c r="D272" i="3"/>
  <c r="E272" i="3"/>
  <c r="F272" i="3"/>
  <c r="G272" i="3"/>
  <c r="I272" i="3"/>
  <c r="J272" i="3"/>
  <c r="K272" i="3"/>
  <c r="L272" i="3"/>
  <c r="M272" i="3"/>
  <c r="N272" i="3"/>
  <c r="O272" i="3"/>
  <c r="P272" i="3"/>
  <c r="S272" i="3"/>
  <c r="U272" i="3"/>
  <c r="V272" i="3"/>
  <c r="W272" i="3"/>
  <c r="X272" i="3"/>
  <c r="Y272" i="3"/>
  <c r="Z272" i="3"/>
  <c r="AA272" i="3"/>
  <c r="AB272" i="3"/>
  <c r="AC272" i="3"/>
  <c r="AD272" i="3"/>
  <c r="AE272" i="3"/>
  <c r="AF272" i="3"/>
  <c r="AG272" i="3"/>
  <c r="AH272" i="3"/>
  <c r="AI272" i="3"/>
  <c r="AJ272" i="3"/>
  <c r="AK272" i="3"/>
  <c r="AL272" i="3"/>
  <c r="AM272" i="3"/>
  <c r="AN272" i="3"/>
  <c r="AO272" i="3"/>
  <c r="AP272" i="3"/>
  <c r="AQ272" i="3"/>
  <c r="AR272" i="3"/>
  <c r="AS272" i="3"/>
  <c r="AT272" i="3"/>
  <c r="AU272" i="3"/>
  <c r="AV272" i="3"/>
  <c r="B273" i="3"/>
  <c r="C273" i="3"/>
  <c r="D273" i="3"/>
  <c r="E273" i="3"/>
  <c r="F273" i="3"/>
  <c r="G273" i="3"/>
  <c r="I273" i="3"/>
  <c r="J273" i="3"/>
  <c r="K273" i="3"/>
  <c r="L273" i="3"/>
  <c r="M273" i="3"/>
  <c r="N273" i="3"/>
  <c r="O273" i="3"/>
  <c r="P273" i="3"/>
  <c r="S273" i="3"/>
  <c r="U273" i="3"/>
  <c r="V273" i="3"/>
  <c r="W273" i="3"/>
  <c r="X273" i="3"/>
  <c r="Y273" i="3"/>
  <c r="Z273" i="3"/>
  <c r="AA273" i="3"/>
  <c r="AB273" i="3"/>
  <c r="AC273" i="3"/>
  <c r="AD273" i="3"/>
  <c r="AE273" i="3"/>
  <c r="AF273" i="3"/>
  <c r="AG273" i="3"/>
  <c r="AH273" i="3"/>
  <c r="AI273" i="3"/>
  <c r="AJ273" i="3"/>
  <c r="AK273" i="3"/>
  <c r="AL273" i="3"/>
  <c r="AM273" i="3"/>
  <c r="AN273" i="3"/>
  <c r="AO273" i="3"/>
  <c r="AP273" i="3"/>
  <c r="AQ273" i="3"/>
  <c r="AR273" i="3"/>
  <c r="AS273" i="3"/>
  <c r="AT273" i="3"/>
  <c r="AU273" i="3"/>
  <c r="AV273" i="3"/>
  <c r="B274" i="3"/>
  <c r="C274" i="3"/>
  <c r="D274" i="3"/>
  <c r="E274" i="3"/>
  <c r="F274" i="3"/>
  <c r="G274" i="3"/>
  <c r="I274" i="3"/>
  <c r="J274" i="3"/>
  <c r="K274" i="3"/>
  <c r="L274" i="3"/>
  <c r="M274" i="3"/>
  <c r="N274" i="3"/>
  <c r="O274" i="3"/>
  <c r="P274" i="3"/>
  <c r="S274" i="3"/>
  <c r="U274" i="3"/>
  <c r="V274" i="3"/>
  <c r="W274" i="3"/>
  <c r="X274" i="3"/>
  <c r="Y274" i="3"/>
  <c r="Z274" i="3"/>
  <c r="AA274" i="3"/>
  <c r="AB274" i="3"/>
  <c r="AC274" i="3"/>
  <c r="AD274" i="3"/>
  <c r="AE274" i="3"/>
  <c r="AF274" i="3"/>
  <c r="AG274" i="3"/>
  <c r="AH274" i="3"/>
  <c r="AI274" i="3"/>
  <c r="AJ274" i="3"/>
  <c r="AK274" i="3"/>
  <c r="AL274" i="3"/>
  <c r="AM274" i="3"/>
  <c r="AN274" i="3"/>
  <c r="AO274" i="3"/>
  <c r="AP274" i="3"/>
  <c r="AQ274" i="3"/>
  <c r="AR274" i="3"/>
  <c r="AS274" i="3"/>
  <c r="AT274" i="3"/>
  <c r="AU274" i="3"/>
  <c r="AV274" i="3"/>
  <c r="B275" i="3"/>
  <c r="C275" i="3"/>
  <c r="D275" i="3"/>
  <c r="E275" i="3"/>
  <c r="F275" i="3"/>
  <c r="G275" i="3"/>
  <c r="I275" i="3"/>
  <c r="J275" i="3"/>
  <c r="K275" i="3"/>
  <c r="L275" i="3"/>
  <c r="M275" i="3"/>
  <c r="N275" i="3"/>
  <c r="O275" i="3"/>
  <c r="P275" i="3"/>
  <c r="S275" i="3"/>
  <c r="U275" i="3"/>
  <c r="V275" i="3"/>
  <c r="W275" i="3"/>
  <c r="X275" i="3"/>
  <c r="Y275" i="3"/>
  <c r="Z275" i="3"/>
  <c r="AA275" i="3"/>
  <c r="AB275" i="3"/>
  <c r="AC275" i="3"/>
  <c r="AD275" i="3"/>
  <c r="AE275" i="3"/>
  <c r="AF275" i="3"/>
  <c r="AG275" i="3"/>
  <c r="AH275" i="3"/>
  <c r="AI275" i="3"/>
  <c r="AJ275" i="3"/>
  <c r="AK275" i="3"/>
  <c r="AL275" i="3"/>
  <c r="AM275" i="3"/>
  <c r="AN275" i="3"/>
  <c r="AO275" i="3"/>
  <c r="AP275" i="3"/>
  <c r="AQ275" i="3"/>
  <c r="AR275" i="3"/>
  <c r="AS275" i="3"/>
  <c r="AT275" i="3"/>
  <c r="AU275" i="3"/>
  <c r="AV275" i="3"/>
  <c r="B276" i="3"/>
  <c r="C276" i="3"/>
  <c r="D276" i="3"/>
  <c r="E276" i="3"/>
  <c r="F276" i="3"/>
  <c r="G276" i="3"/>
  <c r="I276" i="3"/>
  <c r="J276" i="3"/>
  <c r="K276" i="3"/>
  <c r="L276" i="3"/>
  <c r="M276" i="3"/>
  <c r="N276" i="3"/>
  <c r="O276" i="3"/>
  <c r="P276" i="3"/>
  <c r="S276" i="3"/>
  <c r="U276" i="3"/>
  <c r="V276" i="3"/>
  <c r="W276" i="3"/>
  <c r="X276" i="3"/>
  <c r="Y276" i="3"/>
  <c r="Z276" i="3"/>
  <c r="AA276" i="3"/>
  <c r="AB276" i="3"/>
  <c r="AC276" i="3"/>
  <c r="AD276" i="3"/>
  <c r="AE276" i="3"/>
  <c r="AF276" i="3"/>
  <c r="AG276" i="3"/>
  <c r="AH276" i="3"/>
  <c r="AI276" i="3"/>
  <c r="AJ276" i="3"/>
  <c r="AK276" i="3"/>
  <c r="AL276" i="3"/>
  <c r="AM276" i="3"/>
  <c r="AN276" i="3"/>
  <c r="AO276" i="3"/>
  <c r="AP276" i="3"/>
  <c r="AQ276" i="3"/>
  <c r="AR276" i="3"/>
  <c r="AS276" i="3"/>
  <c r="AT276" i="3"/>
  <c r="AU276" i="3"/>
  <c r="AV276" i="3"/>
  <c r="B277" i="3"/>
  <c r="C277" i="3"/>
  <c r="D277" i="3"/>
  <c r="E277" i="3"/>
  <c r="F277" i="3"/>
  <c r="G277" i="3"/>
  <c r="I277" i="3"/>
  <c r="J277" i="3"/>
  <c r="K277" i="3"/>
  <c r="L277" i="3"/>
  <c r="M277" i="3"/>
  <c r="N277" i="3"/>
  <c r="O277" i="3"/>
  <c r="P277" i="3"/>
  <c r="S277" i="3"/>
  <c r="U277" i="3"/>
  <c r="V277" i="3"/>
  <c r="W277" i="3"/>
  <c r="X277" i="3"/>
  <c r="Y277" i="3"/>
  <c r="Z277" i="3"/>
  <c r="AA277" i="3"/>
  <c r="AB277" i="3"/>
  <c r="AC277" i="3"/>
  <c r="AD277" i="3"/>
  <c r="AE277" i="3"/>
  <c r="AF277" i="3"/>
  <c r="AG277" i="3"/>
  <c r="AH277" i="3"/>
  <c r="AI277" i="3"/>
  <c r="AJ277" i="3"/>
  <c r="AK277" i="3"/>
  <c r="AL277" i="3"/>
  <c r="AM277" i="3"/>
  <c r="AN277" i="3"/>
  <c r="AO277" i="3"/>
  <c r="AP277" i="3"/>
  <c r="AQ277" i="3"/>
  <c r="AR277" i="3"/>
  <c r="AS277" i="3"/>
  <c r="AT277" i="3"/>
  <c r="AU277" i="3"/>
  <c r="AV277" i="3"/>
  <c r="B278" i="3"/>
  <c r="C278" i="3"/>
  <c r="D278" i="3"/>
  <c r="E278" i="3"/>
  <c r="F278" i="3"/>
  <c r="G278" i="3"/>
  <c r="I278" i="3"/>
  <c r="J278" i="3"/>
  <c r="K278" i="3"/>
  <c r="L278" i="3"/>
  <c r="M278" i="3"/>
  <c r="N278" i="3"/>
  <c r="O278" i="3"/>
  <c r="P278" i="3"/>
  <c r="S278" i="3"/>
  <c r="U278" i="3"/>
  <c r="V278" i="3"/>
  <c r="W278" i="3"/>
  <c r="X278" i="3"/>
  <c r="Y278" i="3"/>
  <c r="Z278" i="3"/>
  <c r="AA278" i="3"/>
  <c r="AB278" i="3"/>
  <c r="AC278" i="3"/>
  <c r="AD278" i="3"/>
  <c r="AE278" i="3"/>
  <c r="AF278" i="3"/>
  <c r="AG278" i="3"/>
  <c r="AH278" i="3"/>
  <c r="AI278" i="3"/>
  <c r="AJ278" i="3"/>
  <c r="AK278" i="3"/>
  <c r="AL278" i="3"/>
  <c r="AM278" i="3"/>
  <c r="AN278" i="3"/>
  <c r="AO278" i="3"/>
  <c r="AP278" i="3"/>
  <c r="AQ278" i="3"/>
  <c r="AR278" i="3"/>
  <c r="AS278" i="3"/>
  <c r="AT278" i="3"/>
  <c r="AU278" i="3"/>
  <c r="AV278" i="3"/>
  <c r="B279" i="3"/>
  <c r="C279" i="3"/>
  <c r="D279" i="3"/>
  <c r="E279" i="3"/>
  <c r="F279" i="3"/>
  <c r="G279" i="3"/>
  <c r="I279" i="3"/>
  <c r="J279" i="3"/>
  <c r="K279" i="3"/>
  <c r="L279" i="3"/>
  <c r="M279" i="3"/>
  <c r="N279" i="3"/>
  <c r="O279" i="3"/>
  <c r="P279" i="3"/>
  <c r="S279" i="3"/>
  <c r="U279" i="3"/>
  <c r="V279" i="3"/>
  <c r="W279" i="3"/>
  <c r="X279" i="3"/>
  <c r="Y279" i="3"/>
  <c r="Z279" i="3"/>
  <c r="AA279" i="3"/>
  <c r="AB279" i="3"/>
  <c r="AC279" i="3"/>
  <c r="AD279" i="3"/>
  <c r="AE279" i="3"/>
  <c r="AF279" i="3"/>
  <c r="AG279" i="3"/>
  <c r="AH279" i="3"/>
  <c r="AI279" i="3"/>
  <c r="AJ279" i="3"/>
  <c r="AK279" i="3"/>
  <c r="AL279" i="3"/>
  <c r="AM279" i="3"/>
  <c r="AN279" i="3"/>
  <c r="AO279" i="3"/>
  <c r="AP279" i="3"/>
  <c r="AQ279" i="3"/>
  <c r="AR279" i="3"/>
  <c r="AS279" i="3"/>
  <c r="AT279" i="3"/>
  <c r="AU279" i="3"/>
  <c r="AV279" i="3"/>
  <c r="B280" i="3"/>
  <c r="C280" i="3"/>
  <c r="D280" i="3"/>
  <c r="E280" i="3"/>
  <c r="F280" i="3"/>
  <c r="G280" i="3"/>
  <c r="I280" i="3"/>
  <c r="J280" i="3"/>
  <c r="K280" i="3"/>
  <c r="L280" i="3"/>
  <c r="M280" i="3"/>
  <c r="N280" i="3"/>
  <c r="O280" i="3"/>
  <c r="P280" i="3"/>
  <c r="S280" i="3"/>
  <c r="U280" i="3"/>
  <c r="V280" i="3"/>
  <c r="W280" i="3"/>
  <c r="X280" i="3"/>
  <c r="Y280" i="3"/>
  <c r="Z280" i="3"/>
  <c r="AA280" i="3"/>
  <c r="AB280" i="3"/>
  <c r="AC280" i="3"/>
  <c r="AD280" i="3"/>
  <c r="AE280" i="3"/>
  <c r="AF280" i="3"/>
  <c r="AG280" i="3"/>
  <c r="AH280" i="3"/>
  <c r="AI280" i="3"/>
  <c r="AJ280" i="3"/>
  <c r="AK280" i="3"/>
  <c r="AL280" i="3"/>
  <c r="AM280" i="3"/>
  <c r="AN280" i="3"/>
  <c r="AO280" i="3"/>
  <c r="AP280" i="3"/>
  <c r="AQ280" i="3"/>
  <c r="AR280" i="3"/>
  <c r="AS280" i="3"/>
  <c r="AT280" i="3"/>
  <c r="AU280" i="3"/>
  <c r="AV280" i="3"/>
  <c r="B281" i="3"/>
  <c r="C281" i="3"/>
  <c r="D281" i="3"/>
  <c r="E281" i="3"/>
  <c r="F281" i="3"/>
  <c r="G281" i="3"/>
  <c r="I281" i="3"/>
  <c r="J281" i="3"/>
  <c r="K281" i="3"/>
  <c r="L281" i="3"/>
  <c r="M281" i="3"/>
  <c r="N281" i="3"/>
  <c r="O281" i="3"/>
  <c r="P281" i="3"/>
  <c r="S281" i="3"/>
  <c r="U281" i="3"/>
  <c r="V281" i="3"/>
  <c r="W281" i="3"/>
  <c r="X281" i="3"/>
  <c r="Y281" i="3"/>
  <c r="Z281" i="3"/>
  <c r="AA281" i="3"/>
  <c r="AB281" i="3"/>
  <c r="AC281" i="3"/>
  <c r="AD281" i="3"/>
  <c r="AE281" i="3"/>
  <c r="AF281" i="3"/>
  <c r="AG281" i="3"/>
  <c r="AH281" i="3"/>
  <c r="AI281" i="3"/>
  <c r="AJ281" i="3"/>
  <c r="AK281" i="3"/>
  <c r="AL281" i="3"/>
  <c r="AM281" i="3"/>
  <c r="AN281" i="3"/>
  <c r="AO281" i="3"/>
  <c r="AP281" i="3"/>
  <c r="AQ281" i="3"/>
  <c r="AR281" i="3"/>
  <c r="AS281" i="3"/>
  <c r="AT281" i="3"/>
  <c r="AU281" i="3"/>
  <c r="AV281" i="3"/>
  <c r="B282" i="3"/>
  <c r="C282" i="3"/>
  <c r="D282" i="3"/>
  <c r="E282" i="3"/>
  <c r="F282" i="3"/>
  <c r="G282" i="3"/>
  <c r="I282" i="3"/>
  <c r="J282" i="3"/>
  <c r="K282" i="3"/>
  <c r="L282" i="3"/>
  <c r="M282" i="3"/>
  <c r="N282" i="3"/>
  <c r="O282" i="3"/>
  <c r="P282" i="3"/>
  <c r="S282" i="3"/>
  <c r="U282" i="3"/>
  <c r="V282" i="3"/>
  <c r="W282" i="3"/>
  <c r="X282" i="3"/>
  <c r="Y282" i="3"/>
  <c r="Z282" i="3"/>
  <c r="AA282" i="3"/>
  <c r="AB282" i="3"/>
  <c r="AC282" i="3"/>
  <c r="AD282" i="3"/>
  <c r="AE282" i="3"/>
  <c r="AF282" i="3"/>
  <c r="AG282" i="3"/>
  <c r="AH282" i="3"/>
  <c r="AI282" i="3"/>
  <c r="AJ282" i="3"/>
  <c r="AK282" i="3"/>
  <c r="AL282" i="3"/>
  <c r="AM282" i="3"/>
  <c r="AN282" i="3"/>
  <c r="AO282" i="3"/>
  <c r="AP282" i="3"/>
  <c r="AQ282" i="3"/>
  <c r="AR282" i="3"/>
  <c r="AS282" i="3"/>
  <c r="AT282" i="3"/>
  <c r="AU282" i="3"/>
  <c r="AV282" i="3"/>
  <c r="B283" i="3"/>
  <c r="C283" i="3"/>
  <c r="D283" i="3"/>
  <c r="E283" i="3"/>
  <c r="F283" i="3"/>
  <c r="G283" i="3"/>
  <c r="I283" i="3"/>
  <c r="J283" i="3"/>
  <c r="K283" i="3"/>
  <c r="L283" i="3"/>
  <c r="M283" i="3"/>
  <c r="N283" i="3"/>
  <c r="O283" i="3"/>
  <c r="P283" i="3"/>
  <c r="S283" i="3"/>
  <c r="U283" i="3"/>
  <c r="V283" i="3"/>
  <c r="W283" i="3"/>
  <c r="X283" i="3"/>
  <c r="Y283" i="3"/>
  <c r="Z283" i="3"/>
  <c r="AA283" i="3"/>
  <c r="AB283" i="3"/>
  <c r="AC283" i="3"/>
  <c r="AD283" i="3"/>
  <c r="AE283" i="3"/>
  <c r="AF283" i="3"/>
  <c r="AG283" i="3"/>
  <c r="AH283" i="3"/>
  <c r="AI283" i="3"/>
  <c r="AJ283" i="3"/>
  <c r="AK283" i="3"/>
  <c r="AL283" i="3"/>
  <c r="AM283" i="3"/>
  <c r="AN283" i="3"/>
  <c r="AO283" i="3"/>
  <c r="AP283" i="3"/>
  <c r="AQ283" i="3"/>
  <c r="AR283" i="3"/>
  <c r="AS283" i="3"/>
  <c r="AT283" i="3"/>
  <c r="AU283" i="3"/>
  <c r="AV283" i="3"/>
  <c r="B284" i="3"/>
  <c r="C284" i="3"/>
  <c r="D284" i="3"/>
  <c r="E284" i="3"/>
  <c r="F284" i="3"/>
  <c r="G284" i="3"/>
  <c r="I284" i="3"/>
  <c r="J284" i="3"/>
  <c r="K284" i="3"/>
  <c r="L284" i="3"/>
  <c r="M284" i="3"/>
  <c r="N284" i="3"/>
  <c r="O284" i="3"/>
  <c r="P284" i="3"/>
  <c r="S284" i="3"/>
  <c r="U284" i="3"/>
  <c r="V284" i="3"/>
  <c r="W284" i="3"/>
  <c r="X284" i="3"/>
  <c r="Y284" i="3"/>
  <c r="Z284" i="3"/>
  <c r="AA284" i="3"/>
  <c r="AB284" i="3"/>
  <c r="AC284" i="3"/>
  <c r="AD284" i="3"/>
  <c r="AE284" i="3"/>
  <c r="AF284" i="3"/>
  <c r="AG284" i="3"/>
  <c r="AH284" i="3"/>
  <c r="AI284" i="3"/>
  <c r="AJ284" i="3"/>
  <c r="AK284" i="3"/>
  <c r="AL284" i="3"/>
  <c r="AM284" i="3"/>
  <c r="AN284" i="3"/>
  <c r="AO284" i="3"/>
  <c r="AP284" i="3"/>
  <c r="AQ284" i="3"/>
  <c r="AR284" i="3"/>
  <c r="AS284" i="3"/>
  <c r="AT284" i="3"/>
  <c r="AU284" i="3"/>
  <c r="AV284" i="3"/>
  <c r="B285" i="3"/>
  <c r="C285" i="3"/>
  <c r="D285" i="3"/>
  <c r="E285" i="3"/>
  <c r="F285" i="3"/>
  <c r="G285" i="3"/>
  <c r="I285" i="3"/>
  <c r="J285" i="3"/>
  <c r="K285" i="3"/>
  <c r="L285" i="3"/>
  <c r="M285" i="3"/>
  <c r="N285" i="3"/>
  <c r="O285" i="3"/>
  <c r="P285" i="3"/>
  <c r="S285" i="3"/>
  <c r="U285" i="3"/>
  <c r="V285" i="3"/>
  <c r="W285" i="3"/>
  <c r="X285" i="3"/>
  <c r="Y285" i="3"/>
  <c r="Z285" i="3"/>
  <c r="AA285" i="3"/>
  <c r="AB285" i="3"/>
  <c r="AC285" i="3"/>
  <c r="AD285" i="3"/>
  <c r="AE285" i="3"/>
  <c r="AF285" i="3"/>
  <c r="AG285" i="3"/>
  <c r="AH285" i="3"/>
  <c r="AI285" i="3"/>
  <c r="AJ285" i="3"/>
  <c r="AK285" i="3"/>
  <c r="AL285" i="3"/>
  <c r="AM285" i="3"/>
  <c r="AN285" i="3"/>
  <c r="AO285" i="3"/>
  <c r="AP285" i="3"/>
  <c r="AQ285" i="3"/>
  <c r="AR285" i="3"/>
  <c r="AS285" i="3"/>
  <c r="AT285" i="3"/>
  <c r="AU285" i="3"/>
  <c r="AV285" i="3"/>
  <c r="B286" i="3"/>
  <c r="C286" i="3"/>
  <c r="D286" i="3"/>
  <c r="E286" i="3"/>
  <c r="F286" i="3"/>
  <c r="G286" i="3"/>
  <c r="I286" i="3"/>
  <c r="J286" i="3"/>
  <c r="K286" i="3"/>
  <c r="L286" i="3"/>
  <c r="M286" i="3"/>
  <c r="N286" i="3"/>
  <c r="O286" i="3"/>
  <c r="P286" i="3"/>
  <c r="S286" i="3"/>
  <c r="U286" i="3"/>
  <c r="V286" i="3"/>
  <c r="W286" i="3"/>
  <c r="X286" i="3"/>
  <c r="Y286" i="3"/>
  <c r="Z286" i="3"/>
  <c r="AA286" i="3"/>
  <c r="AB286" i="3"/>
  <c r="AC286" i="3"/>
  <c r="AD286" i="3"/>
  <c r="AE286" i="3"/>
  <c r="AF286" i="3"/>
  <c r="AG286" i="3"/>
  <c r="AH286" i="3"/>
  <c r="AI286" i="3"/>
  <c r="AJ286" i="3"/>
  <c r="AK286" i="3"/>
  <c r="AL286" i="3"/>
  <c r="AM286" i="3"/>
  <c r="AN286" i="3"/>
  <c r="AO286" i="3"/>
  <c r="AP286" i="3"/>
  <c r="AQ286" i="3"/>
  <c r="AR286" i="3"/>
  <c r="AS286" i="3"/>
  <c r="AT286" i="3"/>
  <c r="AU286" i="3"/>
  <c r="AV286" i="3"/>
  <c r="B287" i="3"/>
  <c r="C287" i="3"/>
  <c r="D287" i="3"/>
  <c r="E287" i="3"/>
  <c r="F287" i="3"/>
  <c r="G287" i="3"/>
  <c r="I287" i="3"/>
  <c r="J287" i="3"/>
  <c r="K287" i="3"/>
  <c r="L287" i="3"/>
  <c r="M287" i="3"/>
  <c r="N287" i="3"/>
  <c r="O287" i="3"/>
  <c r="P287" i="3"/>
  <c r="S287" i="3"/>
  <c r="U287" i="3"/>
  <c r="V287" i="3"/>
  <c r="W287" i="3"/>
  <c r="X287" i="3"/>
  <c r="Y287" i="3"/>
  <c r="Z287" i="3"/>
  <c r="AA287" i="3"/>
  <c r="AB287" i="3"/>
  <c r="AC287" i="3"/>
  <c r="AD287" i="3"/>
  <c r="AE287" i="3"/>
  <c r="AF287" i="3"/>
  <c r="AG287" i="3"/>
  <c r="AH287" i="3"/>
  <c r="AI287" i="3"/>
  <c r="AJ287" i="3"/>
  <c r="AK287" i="3"/>
  <c r="AL287" i="3"/>
  <c r="AM287" i="3"/>
  <c r="AN287" i="3"/>
  <c r="AO287" i="3"/>
  <c r="AP287" i="3"/>
  <c r="AQ287" i="3"/>
  <c r="AR287" i="3"/>
  <c r="AS287" i="3"/>
  <c r="AT287" i="3"/>
  <c r="AU287" i="3"/>
  <c r="AV287" i="3"/>
  <c r="B288" i="3"/>
  <c r="C288" i="3"/>
  <c r="D288" i="3"/>
  <c r="E288" i="3"/>
  <c r="F288" i="3"/>
  <c r="G288" i="3"/>
  <c r="I288" i="3"/>
  <c r="J288" i="3"/>
  <c r="K288" i="3"/>
  <c r="L288" i="3"/>
  <c r="M288" i="3"/>
  <c r="N288" i="3"/>
  <c r="O288" i="3"/>
  <c r="P288" i="3"/>
  <c r="S288" i="3"/>
  <c r="U288" i="3"/>
  <c r="V288" i="3"/>
  <c r="W288" i="3"/>
  <c r="X288" i="3"/>
  <c r="Y288" i="3"/>
  <c r="Z288" i="3"/>
  <c r="AA288" i="3"/>
  <c r="AB288" i="3"/>
  <c r="AC288" i="3"/>
  <c r="AD288" i="3"/>
  <c r="AE288" i="3"/>
  <c r="AF288" i="3"/>
  <c r="AG288" i="3"/>
  <c r="AH288" i="3"/>
  <c r="AI288" i="3"/>
  <c r="AJ288" i="3"/>
  <c r="AK288" i="3"/>
  <c r="AL288" i="3"/>
  <c r="AM288" i="3"/>
  <c r="AN288" i="3"/>
  <c r="AO288" i="3"/>
  <c r="AP288" i="3"/>
  <c r="AQ288" i="3"/>
  <c r="AR288" i="3"/>
  <c r="AS288" i="3"/>
  <c r="AT288" i="3"/>
  <c r="AU288" i="3"/>
  <c r="AV288" i="3"/>
  <c r="B289" i="3"/>
  <c r="C289" i="3"/>
  <c r="D289" i="3"/>
  <c r="E289" i="3"/>
  <c r="F289" i="3"/>
  <c r="G289" i="3"/>
  <c r="I289" i="3"/>
  <c r="J289" i="3"/>
  <c r="K289" i="3"/>
  <c r="L289" i="3"/>
  <c r="M289" i="3"/>
  <c r="N289" i="3"/>
  <c r="O289" i="3"/>
  <c r="P289" i="3"/>
  <c r="S289" i="3"/>
  <c r="U289" i="3"/>
  <c r="V289" i="3"/>
  <c r="W289" i="3"/>
  <c r="X289" i="3"/>
  <c r="Y289" i="3"/>
  <c r="Z289" i="3"/>
  <c r="AA289" i="3"/>
  <c r="AB289" i="3"/>
  <c r="AC289" i="3"/>
  <c r="AD289" i="3"/>
  <c r="AE289" i="3"/>
  <c r="AF289" i="3"/>
  <c r="AG289" i="3"/>
  <c r="AH289" i="3"/>
  <c r="AI289" i="3"/>
  <c r="AJ289" i="3"/>
  <c r="AK289" i="3"/>
  <c r="AL289" i="3"/>
  <c r="AM289" i="3"/>
  <c r="AN289" i="3"/>
  <c r="AO289" i="3"/>
  <c r="AP289" i="3"/>
  <c r="AQ289" i="3"/>
  <c r="AR289" i="3"/>
  <c r="AS289" i="3"/>
  <c r="AT289" i="3"/>
  <c r="AU289" i="3"/>
  <c r="AV289" i="3"/>
  <c r="B290" i="3"/>
  <c r="C290" i="3"/>
  <c r="D290" i="3"/>
  <c r="E290" i="3"/>
  <c r="F290" i="3"/>
  <c r="G290" i="3"/>
  <c r="I290" i="3"/>
  <c r="J290" i="3"/>
  <c r="K290" i="3"/>
  <c r="L290" i="3"/>
  <c r="M290" i="3"/>
  <c r="N290" i="3"/>
  <c r="O290" i="3"/>
  <c r="P290" i="3"/>
  <c r="S290" i="3"/>
  <c r="U290" i="3"/>
  <c r="V290" i="3"/>
  <c r="W290" i="3"/>
  <c r="X290" i="3"/>
  <c r="Y290" i="3"/>
  <c r="Z290" i="3"/>
  <c r="AA290" i="3"/>
  <c r="AB290" i="3"/>
  <c r="AC290" i="3"/>
  <c r="AD290" i="3"/>
  <c r="AE290" i="3"/>
  <c r="AF290" i="3"/>
  <c r="AG290" i="3"/>
  <c r="AH290" i="3"/>
  <c r="AI290" i="3"/>
  <c r="AJ290" i="3"/>
  <c r="AK290" i="3"/>
  <c r="AL290" i="3"/>
  <c r="AM290" i="3"/>
  <c r="AN290" i="3"/>
  <c r="AO290" i="3"/>
  <c r="AP290" i="3"/>
  <c r="AQ290" i="3"/>
  <c r="AR290" i="3"/>
  <c r="AS290" i="3"/>
  <c r="AT290" i="3"/>
  <c r="AU290" i="3"/>
  <c r="AV290" i="3"/>
  <c r="B291" i="3"/>
  <c r="C291" i="3"/>
  <c r="D291" i="3"/>
  <c r="E291" i="3"/>
  <c r="F291" i="3"/>
  <c r="G291" i="3"/>
  <c r="I291" i="3"/>
  <c r="J291" i="3"/>
  <c r="K291" i="3"/>
  <c r="L291" i="3"/>
  <c r="M291" i="3"/>
  <c r="N291" i="3"/>
  <c r="O291" i="3"/>
  <c r="P291" i="3"/>
  <c r="S291" i="3"/>
  <c r="U291" i="3"/>
  <c r="V291" i="3"/>
  <c r="W291" i="3"/>
  <c r="X291" i="3"/>
  <c r="Y291" i="3"/>
  <c r="Z291" i="3"/>
  <c r="AA291" i="3"/>
  <c r="AB291" i="3"/>
  <c r="AC291" i="3"/>
  <c r="AD291" i="3"/>
  <c r="AE291" i="3"/>
  <c r="AF291" i="3"/>
  <c r="AG291" i="3"/>
  <c r="AH291" i="3"/>
  <c r="AI291" i="3"/>
  <c r="AJ291" i="3"/>
  <c r="AK291" i="3"/>
  <c r="AL291" i="3"/>
  <c r="AM291" i="3"/>
  <c r="AN291" i="3"/>
  <c r="AO291" i="3"/>
  <c r="AP291" i="3"/>
  <c r="AQ291" i="3"/>
  <c r="AR291" i="3"/>
  <c r="AS291" i="3"/>
  <c r="AT291" i="3"/>
  <c r="AU291" i="3"/>
  <c r="AV291" i="3"/>
  <c r="B292" i="3"/>
  <c r="C292" i="3"/>
  <c r="D292" i="3"/>
  <c r="E292" i="3"/>
  <c r="F292" i="3"/>
  <c r="G292" i="3"/>
  <c r="I292" i="3"/>
  <c r="J292" i="3"/>
  <c r="K292" i="3"/>
  <c r="L292" i="3"/>
  <c r="M292" i="3"/>
  <c r="N292" i="3"/>
  <c r="O292" i="3"/>
  <c r="P292" i="3"/>
  <c r="S292" i="3"/>
  <c r="U292" i="3"/>
  <c r="V292" i="3"/>
  <c r="W292" i="3"/>
  <c r="X292" i="3"/>
  <c r="Y292" i="3"/>
  <c r="Z292" i="3"/>
  <c r="AA292" i="3"/>
  <c r="AB292" i="3"/>
  <c r="AC292" i="3"/>
  <c r="AD292" i="3"/>
  <c r="AE292" i="3"/>
  <c r="AF292" i="3"/>
  <c r="AG292" i="3"/>
  <c r="AH292" i="3"/>
  <c r="AI292" i="3"/>
  <c r="AJ292" i="3"/>
  <c r="AK292" i="3"/>
  <c r="AL292" i="3"/>
  <c r="AM292" i="3"/>
  <c r="AN292" i="3"/>
  <c r="AO292" i="3"/>
  <c r="AP292" i="3"/>
  <c r="AQ292" i="3"/>
  <c r="AR292" i="3"/>
  <c r="AS292" i="3"/>
  <c r="AT292" i="3"/>
  <c r="AU292" i="3"/>
  <c r="AV292" i="3"/>
  <c r="B293" i="3"/>
  <c r="C293" i="3"/>
  <c r="D293" i="3"/>
  <c r="E293" i="3"/>
  <c r="F293" i="3"/>
  <c r="G293" i="3"/>
  <c r="I293" i="3"/>
  <c r="J293" i="3"/>
  <c r="K293" i="3"/>
  <c r="L293" i="3"/>
  <c r="M293" i="3"/>
  <c r="N293" i="3"/>
  <c r="O293" i="3"/>
  <c r="P293" i="3"/>
  <c r="S293" i="3"/>
  <c r="U293" i="3"/>
  <c r="V293" i="3"/>
  <c r="W293" i="3"/>
  <c r="X293" i="3"/>
  <c r="Y293" i="3"/>
  <c r="Z293" i="3"/>
  <c r="AA293" i="3"/>
  <c r="AB293" i="3"/>
  <c r="AC293" i="3"/>
  <c r="AD293" i="3"/>
  <c r="AE293" i="3"/>
  <c r="AF293" i="3"/>
  <c r="AG293" i="3"/>
  <c r="AH293" i="3"/>
  <c r="AI293" i="3"/>
  <c r="AJ293" i="3"/>
  <c r="AK293" i="3"/>
  <c r="AL293" i="3"/>
  <c r="AM293" i="3"/>
  <c r="AN293" i="3"/>
  <c r="AO293" i="3"/>
  <c r="AP293" i="3"/>
  <c r="AQ293" i="3"/>
  <c r="AR293" i="3"/>
  <c r="AS293" i="3"/>
  <c r="AT293" i="3"/>
  <c r="AU293" i="3"/>
  <c r="AV293" i="3"/>
  <c r="B294" i="3"/>
  <c r="C294" i="3"/>
  <c r="D294" i="3"/>
  <c r="E294" i="3"/>
  <c r="F294" i="3"/>
  <c r="G294" i="3"/>
  <c r="I294" i="3"/>
  <c r="J294" i="3"/>
  <c r="K294" i="3"/>
  <c r="L294" i="3"/>
  <c r="M294" i="3"/>
  <c r="N294" i="3"/>
  <c r="O294" i="3"/>
  <c r="P294" i="3"/>
  <c r="S294" i="3"/>
  <c r="U294" i="3"/>
  <c r="V294" i="3"/>
  <c r="W294" i="3"/>
  <c r="X294" i="3"/>
  <c r="Y294" i="3"/>
  <c r="Z294" i="3"/>
  <c r="AA294" i="3"/>
  <c r="AB294" i="3"/>
  <c r="AC294" i="3"/>
  <c r="AD294" i="3"/>
  <c r="AE294" i="3"/>
  <c r="AF294" i="3"/>
  <c r="AG294" i="3"/>
  <c r="AH294" i="3"/>
  <c r="AI294" i="3"/>
  <c r="AJ294" i="3"/>
  <c r="AK294" i="3"/>
  <c r="AL294" i="3"/>
  <c r="AM294" i="3"/>
  <c r="AN294" i="3"/>
  <c r="AO294" i="3"/>
  <c r="AP294" i="3"/>
  <c r="AQ294" i="3"/>
  <c r="AR294" i="3"/>
  <c r="AS294" i="3"/>
  <c r="AT294" i="3"/>
  <c r="AU294" i="3"/>
  <c r="AV294" i="3"/>
  <c r="B295" i="3"/>
  <c r="C295" i="3"/>
  <c r="D295" i="3"/>
  <c r="E295" i="3"/>
  <c r="F295" i="3"/>
  <c r="G295" i="3"/>
  <c r="I295" i="3"/>
  <c r="J295" i="3"/>
  <c r="K295" i="3"/>
  <c r="L295" i="3"/>
  <c r="M295" i="3"/>
  <c r="N295" i="3"/>
  <c r="O295" i="3"/>
  <c r="P295" i="3"/>
  <c r="S295" i="3"/>
  <c r="U295" i="3"/>
  <c r="V295" i="3"/>
  <c r="W295" i="3"/>
  <c r="X295" i="3"/>
  <c r="Y295" i="3"/>
  <c r="Z295" i="3"/>
  <c r="AA295" i="3"/>
  <c r="AB295" i="3"/>
  <c r="AC295" i="3"/>
  <c r="AD295" i="3"/>
  <c r="AE295" i="3"/>
  <c r="AF295" i="3"/>
  <c r="AG295" i="3"/>
  <c r="AH295" i="3"/>
  <c r="AI295" i="3"/>
  <c r="AJ295" i="3"/>
  <c r="AK295" i="3"/>
  <c r="AL295" i="3"/>
  <c r="AM295" i="3"/>
  <c r="AN295" i="3"/>
  <c r="AO295" i="3"/>
  <c r="AP295" i="3"/>
  <c r="AQ295" i="3"/>
  <c r="AR295" i="3"/>
  <c r="AS295" i="3"/>
  <c r="AT295" i="3"/>
  <c r="AU295" i="3"/>
  <c r="AV295" i="3"/>
  <c r="B296" i="3"/>
  <c r="C296" i="3"/>
  <c r="D296" i="3"/>
  <c r="E296" i="3"/>
  <c r="F296" i="3"/>
  <c r="G296" i="3"/>
  <c r="I296" i="3"/>
  <c r="J296" i="3"/>
  <c r="K296" i="3"/>
  <c r="L296" i="3"/>
  <c r="M296" i="3"/>
  <c r="N296" i="3"/>
  <c r="O296" i="3"/>
  <c r="P296" i="3"/>
  <c r="S296" i="3"/>
  <c r="U296" i="3"/>
  <c r="V296" i="3"/>
  <c r="W296" i="3"/>
  <c r="X296" i="3"/>
  <c r="Y296" i="3"/>
  <c r="Z296" i="3"/>
  <c r="AA296" i="3"/>
  <c r="AB296" i="3"/>
  <c r="AC296" i="3"/>
  <c r="AD296" i="3"/>
  <c r="AE296" i="3"/>
  <c r="AF296" i="3"/>
  <c r="AG296" i="3"/>
  <c r="AH296" i="3"/>
  <c r="AI296" i="3"/>
  <c r="AJ296" i="3"/>
  <c r="AK296" i="3"/>
  <c r="AL296" i="3"/>
  <c r="AM296" i="3"/>
  <c r="AN296" i="3"/>
  <c r="AO296" i="3"/>
  <c r="AP296" i="3"/>
  <c r="AQ296" i="3"/>
  <c r="AR296" i="3"/>
  <c r="AS296" i="3"/>
  <c r="AT296" i="3"/>
  <c r="AU296" i="3"/>
  <c r="AV296" i="3"/>
  <c r="B297" i="3"/>
  <c r="C297" i="3"/>
  <c r="D297" i="3"/>
  <c r="E297" i="3"/>
  <c r="F297" i="3"/>
  <c r="G297" i="3"/>
  <c r="I297" i="3"/>
  <c r="J297" i="3"/>
  <c r="K297" i="3"/>
  <c r="L297" i="3"/>
  <c r="M297" i="3"/>
  <c r="N297" i="3"/>
  <c r="O297" i="3"/>
  <c r="P297" i="3"/>
  <c r="S297" i="3"/>
  <c r="U297" i="3"/>
  <c r="V297" i="3"/>
  <c r="W297" i="3"/>
  <c r="X297" i="3"/>
  <c r="Y297" i="3"/>
  <c r="Z297" i="3"/>
  <c r="AA297" i="3"/>
  <c r="AB297" i="3"/>
  <c r="AC297" i="3"/>
  <c r="AD297" i="3"/>
  <c r="AE297" i="3"/>
  <c r="AF297" i="3"/>
  <c r="AG297" i="3"/>
  <c r="AH297" i="3"/>
  <c r="AI297" i="3"/>
  <c r="AJ297" i="3"/>
  <c r="AK297" i="3"/>
  <c r="AL297" i="3"/>
  <c r="AM297" i="3"/>
  <c r="AN297" i="3"/>
  <c r="AO297" i="3"/>
  <c r="AP297" i="3"/>
  <c r="AQ297" i="3"/>
  <c r="AR297" i="3"/>
  <c r="AS297" i="3"/>
  <c r="AT297" i="3"/>
  <c r="AU297" i="3"/>
  <c r="AV297" i="3"/>
  <c r="B298" i="3"/>
  <c r="C298" i="3"/>
  <c r="D298" i="3"/>
  <c r="E298" i="3"/>
  <c r="F298" i="3"/>
  <c r="G298" i="3"/>
  <c r="I298" i="3"/>
  <c r="J298" i="3"/>
  <c r="K298" i="3"/>
  <c r="L298" i="3"/>
  <c r="M298" i="3"/>
  <c r="N298" i="3"/>
  <c r="O298" i="3"/>
  <c r="P298" i="3"/>
  <c r="S298" i="3"/>
  <c r="U298" i="3"/>
  <c r="V298" i="3"/>
  <c r="W298" i="3"/>
  <c r="X298" i="3"/>
  <c r="Y298" i="3"/>
  <c r="Z298" i="3"/>
  <c r="AA298" i="3"/>
  <c r="AB298" i="3"/>
  <c r="AC298" i="3"/>
  <c r="AD298" i="3"/>
  <c r="AE298" i="3"/>
  <c r="AF298" i="3"/>
  <c r="AG298" i="3"/>
  <c r="AH298" i="3"/>
  <c r="AI298" i="3"/>
  <c r="AJ298" i="3"/>
  <c r="AK298" i="3"/>
  <c r="AL298" i="3"/>
  <c r="AM298" i="3"/>
  <c r="AN298" i="3"/>
  <c r="AO298" i="3"/>
  <c r="AP298" i="3"/>
  <c r="AQ298" i="3"/>
  <c r="AR298" i="3"/>
  <c r="AS298" i="3"/>
  <c r="AT298" i="3"/>
  <c r="AU298" i="3"/>
  <c r="AV298" i="3"/>
  <c r="B299" i="3"/>
  <c r="C299" i="3"/>
  <c r="D299" i="3"/>
  <c r="E299" i="3"/>
  <c r="F299" i="3"/>
  <c r="G299" i="3"/>
  <c r="I299" i="3"/>
  <c r="J299" i="3"/>
  <c r="K299" i="3"/>
  <c r="L299" i="3"/>
  <c r="M299" i="3"/>
  <c r="N299" i="3"/>
  <c r="O299" i="3"/>
  <c r="P299" i="3"/>
  <c r="S299" i="3"/>
  <c r="U299" i="3"/>
  <c r="V299" i="3"/>
  <c r="W299" i="3"/>
  <c r="X299" i="3"/>
  <c r="Y299" i="3"/>
  <c r="Z299" i="3"/>
  <c r="AA299" i="3"/>
  <c r="AB299" i="3"/>
  <c r="AC299" i="3"/>
  <c r="AD299" i="3"/>
  <c r="AE299" i="3"/>
  <c r="AF299" i="3"/>
  <c r="AG299" i="3"/>
  <c r="AH299" i="3"/>
  <c r="AI299" i="3"/>
  <c r="AJ299" i="3"/>
  <c r="AK299" i="3"/>
  <c r="AL299" i="3"/>
  <c r="AM299" i="3"/>
  <c r="AN299" i="3"/>
  <c r="AO299" i="3"/>
  <c r="AP299" i="3"/>
  <c r="AQ299" i="3"/>
  <c r="AR299" i="3"/>
  <c r="AS299" i="3"/>
  <c r="AT299" i="3"/>
  <c r="AU299" i="3"/>
  <c r="AV299" i="3"/>
  <c r="B300" i="3"/>
  <c r="C300" i="3"/>
  <c r="D300" i="3"/>
  <c r="E300" i="3"/>
  <c r="F300" i="3"/>
  <c r="G300" i="3"/>
  <c r="I300" i="3"/>
  <c r="J300" i="3"/>
  <c r="K300" i="3"/>
  <c r="L300" i="3"/>
  <c r="M300" i="3"/>
  <c r="N300" i="3"/>
  <c r="O300" i="3"/>
  <c r="P300" i="3"/>
  <c r="S300" i="3"/>
  <c r="U300" i="3"/>
  <c r="V300" i="3"/>
  <c r="W300" i="3"/>
  <c r="X300" i="3"/>
  <c r="Y300" i="3"/>
  <c r="Z300" i="3"/>
  <c r="AA300" i="3"/>
  <c r="AB300" i="3"/>
  <c r="AC300" i="3"/>
  <c r="AD300" i="3"/>
  <c r="AE300" i="3"/>
  <c r="AF300" i="3"/>
  <c r="AG300" i="3"/>
  <c r="AH300" i="3"/>
  <c r="AI300" i="3"/>
  <c r="AJ300" i="3"/>
  <c r="AK300" i="3"/>
  <c r="AL300" i="3"/>
  <c r="AM300" i="3"/>
  <c r="AN300" i="3"/>
  <c r="AO300" i="3"/>
  <c r="AP300" i="3"/>
  <c r="AQ300" i="3"/>
  <c r="AR300" i="3"/>
  <c r="AS300" i="3"/>
  <c r="AT300" i="3"/>
  <c r="AU300" i="3"/>
  <c r="AV300" i="3"/>
  <c r="B301" i="3"/>
  <c r="C301" i="3"/>
  <c r="D301" i="3"/>
  <c r="E301" i="3"/>
  <c r="F301" i="3"/>
  <c r="G301" i="3"/>
  <c r="I301" i="3"/>
  <c r="J301" i="3"/>
  <c r="K301" i="3"/>
  <c r="L301" i="3"/>
  <c r="M301" i="3"/>
  <c r="N301" i="3"/>
  <c r="O301" i="3"/>
  <c r="P301" i="3"/>
  <c r="S301" i="3"/>
  <c r="U301" i="3"/>
  <c r="V301" i="3"/>
  <c r="W301" i="3"/>
  <c r="X301" i="3"/>
  <c r="Y301" i="3"/>
  <c r="Z301" i="3"/>
  <c r="AA301" i="3"/>
  <c r="AB301" i="3"/>
  <c r="AC301" i="3"/>
  <c r="AD301" i="3"/>
  <c r="AE301" i="3"/>
  <c r="AF301" i="3"/>
  <c r="AG301" i="3"/>
  <c r="AH301" i="3"/>
  <c r="AI301" i="3"/>
  <c r="AJ301" i="3"/>
  <c r="AK301" i="3"/>
  <c r="AL301" i="3"/>
  <c r="AM301" i="3"/>
  <c r="AN301" i="3"/>
  <c r="AO301" i="3"/>
  <c r="AP301" i="3"/>
  <c r="AQ301" i="3"/>
  <c r="AR301" i="3"/>
  <c r="AS301" i="3"/>
  <c r="AT301" i="3"/>
  <c r="AU301" i="3"/>
  <c r="AV301" i="3"/>
  <c r="B302" i="3"/>
  <c r="C302" i="3"/>
  <c r="D302" i="3"/>
  <c r="E302" i="3"/>
  <c r="F302" i="3"/>
  <c r="G302" i="3"/>
  <c r="I302" i="3"/>
  <c r="J302" i="3"/>
  <c r="K302" i="3"/>
  <c r="L302" i="3"/>
  <c r="M302" i="3"/>
  <c r="N302" i="3"/>
  <c r="O302" i="3"/>
  <c r="P302" i="3"/>
  <c r="S302" i="3"/>
  <c r="U302" i="3"/>
  <c r="V302" i="3"/>
  <c r="W302" i="3"/>
  <c r="X302" i="3"/>
  <c r="Y302" i="3"/>
  <c r="Z302" i="3"/>
  <c r="AA302" i="3"/>
  <c r="AB302" i="3"/>
  <c r="AC302" i="3"/>
  <c r="AD302" i="3"/>
  <c r="AE302" i="3"/>
  <c r="AF302" i="3"/>
  <c r="AG302" i="3"/>
  <c r="AH302" i="3"/>
  <c r="AI302" i="3"/>
  <c r="AJ302" i="3"/>
  <c r="AK302" i="3"/>
  <c r="AL302" i="3"/>
  <c r="AM302" i="3"/>
  <c r="AN302" i="3"/>
  <c r="AO302" i="3"/>
  <c r="AP302" i="3"/>
  <c r="AQ302" i="3"/>
  <c r="AR302" i="3"/>
  <c r="AS302" i="3"/>
  <c r="AT302" i="3"/>
  <c r="AU302" i="3"/>
  <c r="AV302" i="3"/>
  <c r="B303" i="3"/>
  <c r="C303" i="3"/>
  <c r="D303" i="3"/>
  <c r="E303" i="3"/>
  <c r="F303" i="3"/>
  <c r="G303" i="3"/>
  <c r="I303" i="3"/>
  <c r="J303" i="3"/>
  <c r="K303" i="3"/>
  <c r="L303" i="3"/>
  <c r="M303" i="3"/>
  <c r="N303" i="3"/>
  <c r="O303" i="3"/>
  <c r="P303" i="3"/>
  <c r="S303" i="3"/>
  <c r="U303" i="3"/>
  <c r="V303" i="3"/>
  <c r="W303" i="3"/>
  <c r="X303" i="3"/>
  <c r="Y303" i="3"/>
  <c r="Z303" i="3"/>
  <c r="AA303" i="3"/>
  <c r="AB303" i="3"/>
  <c r="AC303" i="3"/>
  <c r="AD303" i="3"/>
  <c r="AE303" i="3"/>
  <c r="AF303" i="3"/>
  <c r="AG303" i="3"/>
  <c r="AH303" i="3"/>
  <c r="AI303" i="3"/>
  <c r="AJ303" i="3"/>
  <c r="AK303" i="3"/>
  <c r="AL303" i="3"/>
  <c r="AM303" i="3"/>
  <c r="AN303" i="3"/>
  <c r="AO303" i="3"/>
  <c r="AP303" i="3"/>
  <c r="AQ303" i="3"/>
  <c r="AR303" i="3"/>
  <c r="AS303" i="3"/>
  <c r="AT303" i="3"/>
  <c r="AU303" i="3"/>
  <c r="AV303" i="3"/>
  <c r="B304" i="3"/>
  <c r="C304" i="3"/>
  <c r="D304" i="3"/>
  <c r="E304" i="3"/>
  <c r="F304" i="3"/>
  <c r="G304" i="3"/>
  <c r="I304" i="3"/>
  <c r="J304" i="3"/>
  <c r="K304" i="3"/>
  <c r="L304" i="3"/>
  <c r="M304" i="3"/>
  <c r="N304" i="3"/>
  <c r="O304" i="3"/>
  <c r="P304" i="3"/>
  <c r="S304" i="3"/>
  <c r="U304" i="3"/>
  <c r="V304" i="3"/>
  <c r="W304" i="3"/>
  <c r="X304" i="3"/>
  <c r="Y304" i="3"/>
  <c r="Z304" i="3"/>
  <c r="AA304" i="3"/>
  <c r="AB304" i="3"/>
  <c r="AC304" i="3"/>
  <c r="AD304" i="3"/>
  <c r="AE304" i="3"/>
  <c r="AF304" i="3"/>
  <c r="AG304" i="3"/>
  <c r="AH304" i="3"/>
  <c r="AI304" i="3"/>
  <c r="AJ304" i="3"/>
  <c r="AK304" i="3"/>
  <c r="AL304" i="3"/>
  <c r="AM304" i="3"/>
  <c r="AN304" i="3"/>
  <c r="AO304" i="3"/>
  <c r="AP304" i="3"/>
  <c r="AQ304" i="3"/>
  <c r="AR304" i="3"/>
  <c r="AS304" i="3"/>
  <c r="AT304" i="3"/>
  <c r="AU304" i="3"/>
  <c r="AV304" i="3"/>
  <c r="B305" i="3"/>
  <c r="C305" i="3"/>
  <c r="D305" i="3"/>
  <c r="E305" i="3"/>
  <c r="F305" i="3"/>
  <c r="G305" i="3"/>
  <c r="I305" i="3"/>
  <c r="J305" i="3"/>
  <c r="K305" i="3"/>
  <c r="L305" i="3"/>
  <c r="M305" i="3"/>
  <c r="N305" i="3"/>
  <c r="O305" i="3"/>
  <c r="P305" i="3"/>
  <c r="S305" i="3"/>
  <c r="U305" i="3"/>
  <c r="V305" i="3"/>
  <c r="W305" i="3"/>
  <c r="X305" i="3"/>
  <c r="Y305" i="3"/>
  <c r="Z305" i="3"/>
  <c r="AA305" i="3"/>
  <c r="AB305" i="3"/>
  <c r="AC305" i="3"/>
  <c r="AD305" i="3"/>
  <c r="AE305" i="3"/>
  <c r="AF305" i="3"/>
  <c r="AG305" i="3"/>
  <c r="AH305" i="3"/>
  <c r="AI305" i="3"/>
  <c r="AJ305" i="3"/>
  <c r="AK305" i="3"/>
  <c r="AL305" i="3"/>
  <c r="AM305" i="3"/>
  <c r="AN305" i="3"/>
  <c r="AO305" i="3"/>
  <c r="AP305" i="3"/>
  <c r="AQ305" i="3"/>
  <c r="AR305" i="3"/>
  <c r="AS305" i="3"/>
  <c r="AT305" i="3"/>
  <c r="AU305" i="3"/>
  <c r="AV305" i="3"/>
  <c r="B306" i="3"/>
  <c r="C306" i="3"/>
  <c r="D306" i="3"/>
  <c r="E306" i="3"/>
  <c r="F306" i="3"/>
  <c r="G306" i="3"/>
  <c r="I306" i="3"/>
  <c r="J306" i="3"/>
  <c r="K306" i="3"/>
  <c r="L306" i="3"/>
  <c r="M306" i="3"/>
  <c r="N306" i="3"/>
  <c r="O306" i="3"/>
  <c r="P306" i="3"/>
  <c r="S306" i="3"/>
  <c r="U306" i="3"/>
  <c r="V306" i="3"/>
  <c r="W306" i="3"/>
  <c r="X306" i="3"/>
  <c r="Y306" i="3"/>
  <c r="Z306" i="3"/>
  <c r="AA306" i="3"/>
  <c r="AB306" i="3"/>
  <c r="AC306" i="3"/>
  <c r="AD306" i="3"/>
  <c r="AE306" i="3"/>
  <c r="AF306" i="3"/>
  <c r="AG306" i="3"/>
  <c r="AH306" i="3"/>
  <c r="AI306" i="3"/>
  <c r="AJ306" i="3"/>
  <c r="AK306" i="3"/>
  <c r="AL306" i="3"/>
  <c r="AM306" i="3"/>
  <c r="AN306" i="3"/>
  <c r="AO306" i="3"/>
  <c r="AP306" i="3"/>
  <c r="AQ306" i="3"/>
  <c r="AR306" i="3"/>
  <c r="AS306" i="3"/>
  <c r="AT306" i="3"/>
  <c r="AU306" i="3"/>
  <c r="AV306" i="3"/>
  <c r="B307" i="3"/>
  <c r="C307" i="3"/>
  <c r="D307" i="3"/>
  <c r="E307" i="3"/>
  <c r="F307" i="3"/>
  <c r="G307" i="3"/>
  <c r="I307" i="3"/>
  <c r="J307" i="3"/>
  <c r="K307" i="3"/>
  <c r="L307" i="3"/>
  <c r="M307" i="3"/>
  <c r="N307" i="3"/>
  <c r="O307" i="3"/>
  <c r="P307" i="3"/>
  <c r="S307" i="3"/>
  <c r="U307" i="3"/>
  <c r="V307" i="3"/>
  <c r="W307" i="3"/>
  <c r="X307" i="3"/>
  <c r="Y307" i="3"/>
  <c r="Z307" i="3"/>
  <c r="AA307" i="3"/>
  <c r="AB307" i="3"/>
  <c r="AC307" i="3"/>
  <c r="AD307" i="3"/>
  <c r="AE307" i="3"/>
  <c r="AF307" i="3"/>
  <c r="AG307" i="3"/>
  <c r="AH307" i="3"/>
  <c r="AI307" i="3"/>
  <c r="AJ307" i="3"/>
  <c r="AK307" i="3"/>
  <c r="AL307" i="3"/>
  <c r="AM307" i="3"/>
  <c r="AN307" i="3"/>
  <c r="AO307" i="3"/>
  <c r="AP307" i="3"/>
  <c r="AQ307" i="3"/>
  <c r="AR307" i="3"/>
  <c r="AS307" i="3"/>
  <c r="AT307" i="3"/>
  <c r="AU307" i="3"/>
  <c r="AV307" i="3"/>
  <c r="B308" i="3"/>
  <c r="C308" i="3"/>
  <c r="D308" i="3"/>
  <c r="E308" i="3"/>
  <c r="F308" i="3"/>
  <c r="G308" i="3"/>
  <c r="I308" i="3"/>
  <c r="J308" i="3"/>
  <c r="K308" i="3"/>
  <c r="L308" i="3"/>
  <c r="M308" i="3"/>
  <c r="N308" i="3"/>
  <c r="O308" i="3"/>
  <c r="P308" i="3"/>
  <c r="S308" i="3"/>
  <c r="U308" i="3"/>
  <c r="V308" i="3"/>
  <c r="W308" i="3"/>
  <c r="X308" i="3"/>
  <c r="Y308" i="3"/>
  <c r="Z308" i="3"/>
  <c r="AA308" i="3"/>
  <c r="AB308" i="3"/>
  <c r="AC308" i="3"/>
  <c r="AD308" i="3"/>
  <c r="AE308" i="3"/>
  <c r="AF308" i="3"/>
  <c r="AG308" i="3"/>
  <c r="AH308" i="3"/>
  <c r="AI308" i="3"/>
  <c r="AJ308" i="3"/>
  <c r="AK308" i="3"/>
  <c r="AL308" i="3"/>
  <c r="AM308" i="3"/>
  <c r="AN308" i="3"/>
  <c r="AO308" i="3"/>
  <c r="AP308" i="3"/>
  <c r="AQ308" i="3"/>
  <c r="AR308" i="3"/>
  <c r="AS308" i="3"/>
  <c r="AT308" i="3"/>
  <c r="AU308" i="3"/>
  <c r="AV308" i="3"/>
  <c r="B309" i="3"/>
  <c r="C309" i="3"/>
  <c r="D309" i="3"/>
  <c r="E309" i="3"/>
  <c r="F309" i="3"/>
  <c r="G309" i="3"/>
  <c r="I309" i="3"/>
  <c r="J309" i="3"/>
  <c r="K309" i="3"/>
  <c r="L309" i="3"/>
  <c r="M309" i="3"/>
  <c r="N309" i="3"/>
  <c r="O309" i="3"/>
  <c r="P309" i="3"/>
  <c r="S309" i="3"/>
  <c r="U309" i="3"/>
  <c r="V309" i="3"/>
  <c r="W309" i="3"/>
  <c r="X309" i="3"/>
  <c r="Y309" i="3"/>
  <c r="Z309" i="3"/>
  <c r="AA309" i="3"/>
  <c r="AB309" i="3"/>
  <c r="AC309" i="3"/>
  <c r="AD309" i="3"/>
  <c r="AE309" i="3"/>
  <c r="AF309" i="3"/>
  <c r="AG309" i="3"/>
  <c r="AH309" i="3"/>
  <c r="AI309" i="3"/>
  <c r="AJ309" i="3"/>
  <c r="AK309" i="3"/>
  <c r="AL309" i="3"/>
  <c r="AM309" i="3"/>
  <c r="AN309" i="3"/>
  <c r="AO309" i="3"/>
  <c r="AP309" i="3"/>
  <c r="AQ309" i="3"/>
  <c r="AR309" i="3"/>
  <c r="AS309" i="3"/>
  <c r="AT309" i="3"/>
  <c r="AU309" i="3"/>
  <c r="AV309" i="3"/>
  <c r="B310" i="3"/>
  <c r="C310" i="3"/>
  <c r="D310" i="3"/>
  <c r="E310" i="3"/>
  <c r="F310" i="3"/>
  <c r="G310" i="3"/>
  <c r="I310" i="3"/>
  <c r="J310" i="3"/>
  <c r="K310" i="3"/>
  <c r="L310" i="3"/>
  <c r="M310" i="3"/>
  <c r="N310" i="3"/>
  <c r="O310" i="3"/>
  <c r="P310" i="3"/>
  <c r="S310" i="3"/>
  <c r="U310" i="3"/>
  <c r="V310" i="3"/>
  <c r="W310" i="3"/>
  <c r="X310" i="3"/>
  <c r="Y310" i="3"/>
  <c r="Z310" i="3"/>
  <c r="AA310" i="3"/>
  <c r="AB310" i="3"/>
  <c r="AC310" i="3"/>
  <c r="AD310" i="3"/>
  <c r="AE310" i="3"/>
  <c r="AF310" i="3"/>
  <c r="AG310" i="3"/>
  <c r="AH310" i="3"/>
  <c r="AI310" i="3"/>
  <c r="AJ310" i="3"/>
  <c r="AK310" i="3"/>
  <c r="AL310" i="3"/>
  <c r="AM310" i="3"/>
  <c r="AN310" i="3"/>
  <c r="AO310" i="3"/>
  <c r="AP310" i="3"/>
  <c r="AQ310" i="3"/>
  <c r="AR310" i="3"/>
  <c r="AS310" i="3"/>
  <c r="AT310" i="3"/>
  <c r="AU310" i="3"/>
  <c r="AV310" i="3"/>
  <c r="B311" i="3"/>
  <c r="C311" i="3"/>
  <c r="D311" i="3"/>
  <c r="E311" i="3"/>
  <c r="F311" i="3"/>
  <c r="G311" i="3"/>
  <c r="I311" i="3"/>
  <c r="J311" i="3"/>
  <c r="K311" i="3"/>
  <c r="L311" i="3"/>
  <c r="M311" i="3"/>
  <c r="N311" i="3"/>
  <c r="O311" i="3"/>
  <c r="P311" i="3"/>
  <c r="S311" i="3"/>
  <c r="U311" i="3"/>
  <c r="V311" i="3"/>
  <c r="W311" i="3"/>
  <c r="X311" i="3"/>
  <c r="Y311" i="3"/>
  <c r="Z311" i="3"/>
  <c r="AA311" i="3"/>
  <c r="AB311" i="3"/>
  <c r="AC311" i="3"/>
  <c r="AD311" i="3"/>
  <c r="AE311" i="3"/>
  <c r="AF311" i="3"/>
  <c r="AG311" i="3"/>
  <c r="AH311" i="3"/>
  <c r="AI311" i="3"/>
  <c r="AJ311" i="3"/>
  <c r="AK311" i="3"/>
  <c r="AL311" i="3"/>
  <c r="AM311" i="3"/>
  <c r="AN311" i="3"/>
  <c r="AO311" i="3"/>
  <c r="AP311" i="3"/>
  <c r="AQ311" i="3"/>
  <c r="AR311" i="3"/>
  <c r="AS311" i="3"/>
  <c r="AT311" i="3"/>
  <c r="AU311" i="3"/>
  <c r="AV311" i="3"/>
  <c r="B312" i="3"/>
  <c r="C312" i="3"/>
  <c r="D312" i="3"/>
  <c r="E312" i="3"/>
  <c r="F312" i="3"/>
  <c r="G312" i="3"/>
  <c r="I312" i="3"/>
  <c r="J312" i="3"/>
  <c r="K312" i="3"/>
  <c r="L312" i="3"/>
  <c r="M312" i="3"/>
  <c r="N312" i="3"/>
  <c r="O312" i="3"/>
  <c r="P312" i="3"/>
  <c r="S312" i="3"/>
  <c r="U312" i="3"/>
  <c r="V312" i="3"/>
  <c r="W312" i="3"/>
  <c r="X312" i="3"/>
  <c r="Y312" i="3"/>
  <c r="Z312" i="3"/>
  <c r="AA312" i="3"/>
  <c r="AB312" i="3"/>
  <c r="AC312" i="3"/>
  <c r="AD312" i="3"/>
  <c r="AE312" i="3"/>
  <c r="AF312" i="3"/>
  <c r="AG312" i="3"/>
  <c r="AH312" i="3"/>
  <c r="AI312" i="3"/>
  <c r="AJ312" i="3"/>
  <c r="AK312" i="3"/>
  <c r="AL312" i="3"/>
  <c r="AM312" i="3"/>
  <c r="AN312" i="3"/>
  <c r="AO312" i="3"/>
  <c r="AP312" i="3"/>
  <c r="AQ312" i="3"/>
  <c r="AR312" i="3"/>
  <c r="AS312" i="3"/>
  <c r="AT312" i="3"/>
  <c r="AU312" i="3"/>
  <c r="AV312" i="3"/>
  <c r="B313" i="3"/>
  <c r="C313" i="3"/>
  <c r="D313" i="3"/>
  <c r="E313" i="3"/>
  <c r="F313" i="3"/>
  <c r="G313" i="3"/>
  <c r="I313" i="3"/>
  <c r="J313" i="3"/>
  <c r="K313" i="3"/>
  <c r="L313" i="3"/>
  <c r="M313" i="3"/>
  <c r="N313" i="3"/>
  <c r="O313" i="3"/>
  <c r="P313" i="3"/>
  <c r="S313" i="3"/>
  <c r="U313" i="3"/>
  <c r="V313" i="3"/>
  <c r="W313" i="3"/>
  <c r="X313" i="3"/>
  <c r="Y313" i="3"/>
  <c r="Z313" i="3"/>
  <c r="AA313" i="3"/>
  <c r="AB313" i="3"/>
  <c r="AC313" i="3"/>
  <c r="AD313" i="3"/>
  <c r="AE313" i="3"/>
  <c r="AF313" i="3"/>
  <c r="AG313" i="3"/>
  <c r="AH313" i="3"/>
  <c r="AI313" i="3"/>
  <c r="AJ313" i="3"/>
  <c r="AK313" i="3"/>
  <c r="AL313" i="3"/>
  <c r="AM313" i="3"/>
  <c r="AN313" i="3"/>
  <c r="AO313" i="3"/>
  <c r="AP313" i="3"/>
  <c r="AQ313" i="3"/>
  <c r="AR313" i="3"/>
  <c r="AS313" i="3"/>
  <c r="AT313" i="3"/>
  <c r="AU313" i="3"/>
  <c r="AV313" i="3"/>
  <c r="B314" i="3"/>
  <c r="C314" i="3"/>
  <c r="D314" i="3"/>
  <c r="E314" i="3"/>
  <c r="F314" i="3"/>
  <c r="G314" i="3"/>
  <c r="I314" i="3"/>
  <c r="J314" i="3"/>
  <c r="K314" i="3"/>
  <c r="L314" i="3"/>
  <c r="M314" i="3"/>
  <c r="N314" i="3"/>
  <c r="O314" i="3"/>
  <c r="P314" i="3"/>
  <c r="S314" i="3"/>
  <c r="U314" i="3"/>
  <c r="V314" i="3"/>
  <c r="W314" i="3"/>
  <c r="X314" i="3"/>
  <c r="Y314" i="3"/>
  <c r="Z314" i="3"/>
  <c r="AA314" i="3"/>
  <c r="AB314" i="3"/>
  <c r="AC314" i="3"/>
  <c r="AD314" i="3"/>
  <c r="AE314" i="3"/>
  <c r="AF314" i="3"/>
  <c r="AG314" i="3"/>
  <c r="AH314" i="3"/>
  <c r="AI314" i="3"/>
  <c r="AJ314" i="3"/>
  <c r="AK314" i="3"/>
  <c r="AL314" i="3"/>
  <c r="AM314" i="3"/>
  <c r="AN314" i="3"/>
  <c r="AO314" i="3"/>
  <c r="AP314" i="3"/>
  <c r="AQ314" i="3"/>
  <c r="AR314" i="3"/>
  <c r="AS314" i="3"/>
  <c r="AT314" i="3"/>
  <c r="AU314" i="3"/>
  <c r="AV314" i="3"/>
  <c r="B315" i="3"/>
  <c r="C315" i="3"/>
  <c r="D315" i="3"/>
  <c r="E315" i="3"/>
  <c r="F315" i="3"/>
  <c r="G315" i="3"/>
  <c r="I315" i="3"/>
  <c r="J315" i="3"/>
  <c r="K315" i="3"/>
  <c r="L315" i="3"/>
  <c r="M315" i="3"/>
  <c r="N315" i="3"/>
  <c r="O315" i="3"/>
  <c r="P315" i="3"/>
  <c r="S315" i="3"/>
  <c r="U315" i="3"/>
  <c r="V315" i="3"/>
  <c r="W315" i="3"/>
  <c r="X315" i="3"/>
  <c r="Y315" i="3"/>
  <c r="Z315" i="3"/>
  <c r="AA315" i="3"/>
  <c r="AB315" i="3"/>
  <c r="AC315" i="3"/>
  <c r="AD315" i="3"/>
  <c r="AE315" i="3"/>
  <c r="AF315" i="3"/>
  <c r="AG315" i="3"/>
  <c r="AH315" i="3"/>
  <c r="AI315" i="3"/>
  <c r="AJ315" i="3"/>
  <c r="AK315" i="3"/>
  <c r="AL315" i="3"/>
  <c r="AM315" i="3"/>
  <c r="AN315" i="3"/>
  <c r="AO315" i="3"/>
  <c r="AP315" i="3"/>
  <c r="AQ315" i="3"/>
  <c r="AR315" i="3"/>
  <c r="AS315" i="3"/>
  <c r="AT315" i="3"/>
  <c r="AU315" i="3"/>
  <c r="AV315" i="3"/>
  <c r="B316" i="3"/>
  <c r="C316" i="3"/>
  <c r="D316" i="3"/>
  <c r="E316" i="3"/>
  <c r="F316" i="3"/>
  <c r="G316" i="3"/>
  <c r="I316" i="3"/>
  <c r="J316" i="3"/>
  <c r="K316" i="3"/>
  <c r="L316" i="3"/>
  <c r="M316" i="3"/>
  <c r="N316" i="3"/>
  <c r="O316" i="3"/>
  <c r="P316" i="3"/>
  <c r="S316" i="3"/>
  <c r="U316" i="3"/>
  <c r="V316" i="3"/>
  <c r="W316" i="3"/>
  <c r="X316" i="3"/>
  <c r="Y316" i="3"/>
  <c r="Z316" i="3"/>
  <c r="AA316" i="3"/>
  <c r="AB316" i="3"/>
  <c r="AC316" i="3"/>
  <c r="AD316" i="3"/>
  <c r="AE316" i="3"/>
  <c r="AF316" i="3"/>
  <c r="AG316" i="3"/>
  <c r="AH316" i="3"/>
  <c r="AI316" i="3"/>
  <c r="AJ316" i="3"/>
  <c r="AK316" i="3"/>
  <c r="AL316" i="3"/>
  <c r="AM316" i="3"/>
  <c r="AN316" i="3"/>
  <c r="AO316" i="3"/>
  <c r="AP316" i="3"/>
  <c r="AQ316" i="3"/>
  <c r="AR316" i="3"/>
  <c r="AS316" i="3"/>
  <c r="AT316" i="3"/>
  <c r="AU316" i="3"/>
  <c r="AV316" i="3"/>
  <c r="B317" i="3"/>
  <c r="C317" i="3"/>
  <c r="D317" i="3"/>
  <c r="E317" i="3"/>
  <c r="F317" i="3"/>
  <c r="G317" i="3"/>
  <c r="I317" i="3"/>
  <c r="J317" i="3"/>
  <c r="K317" i="3"/>
  <c r="L317" i="3"/>
  <c r="M317" i="3"/>
  <c r="N317" i="3"/>
  <c r="O317" i="3"/>
  <c r="P317" i="3"/>
  <c r="S317" i="3"/>
  <c r="U317" i="3"/>
  <c r="V317" i="3"/>
  <c r="W317" i="3"/>
  <c r="X317" i="3"/>
  <c r="Y317" i="3"/>
  <c r="Z317" i="3"/>
  <c r="AA317" i="3"/>
  <c r="AB317" i="3"/>
  <c r="AC317" i="3"/>
  <c r="AD317" i="3"/>
  <c r="AE317" i="3"/>
  <c r="AF317" i="3"/>
  <c r="AG317" i="3"/>
  <c r="AH317" i="3"/>
  <c r="AI317" i="3"/>
  <c r="AJ317" i="3"/>
  <c r="AK317" i="3"/>
  <c r="AL317" i="3"/>
  <c r="AM317" i="3"/>
  <c r="AN317" i="3"/>
  <c r="AO317" i="3"/>
  <c r="AP317" i="3"/>
  <c r="AQ317" i="3"/>
  <c r="AR317" i="3"/>
  <c r="AS317" i="3"/>
  <c r="AT317" i="3"/>
  <c r="AU317" i="3"/>
  <c r="AV317" i="3"/>
  <c r="B318" i="3"/>
  <c r="C318" i="3"/>
  <c r="D318" i="3"/>
  <c r="E318" i="3"/>
  <c r="F318" i="3"/>
  <c r="G318" i="3"/>
  <c r="I318" i="3"/>
  <c r="J318" i="3"/>
  <c r="K318" i="3"/>
  <c r="L318" i="3"/>
  <c r="M318" i="3"/>
  <c r="N318" i="3"/>
  <c r="O318" i="3"/>
  <c r="P318" i="3"/>
  <c r="S318" i="3"/>
  <c r="U318" i="3"/>
  <c r="V318" i="3"/>
  <c r="W318" i="3"/>
  <c r="X318" i="3"/>
  <c r="Y318" i="3"/>
  <c r="Z318" i="3"/>
  <c r="AA318" i="3"/>
  <c r="AB318" i="3"/>
  <c r="AC318" i="3"/>
  <c r="AD318" i="3"/>
  <c r="AE318" i="3"/>
  <c r="AF318" i="3"/>
  <c r="AG318" i="3"/>
  <c r="AH318" i="3"/>
  <c r="AI318" i="3"/>
  <c r="AJ318" i="3"/>
  <c r="AK318" i="3"/>
  <c r="AL318" i="3"/>
  <c r="AM318" i="3"/>
  <c r="AN318" i="3"/>
  <c r="AO318" i="3"/>
  <c r="AP318" i="3"/>
  <c r="AQ318" i="3"/>
  <c r="AR318" i="3"/>
  <c r="AS318" i="3"/>
  <c r="AT318" i="3"/>
  <c r="AU318" i="3"/>
  <c r="AV318" i="3"/>
  <c r="B319" i="3"/>
  <c r="C319" i="3"/>
  <c r="D319" i="3"/>
  <c r="E319" i="3"/>
  <c r="F319" i="3"/>
  <c r="G319" i="3"/>
  <c r="I319" i="3"/>
  <c r="J319" i="3"/>
  <c r="K319" i="3"/>
  <c r="L319" i="3"/>
  <c r="M319" i="3"/>
  <c r="N319" i="3"/>
  <c r="O319" i="3"/>
  <c r="P319" i="3"/>
  <c r="S319" i="3"/>
  <c r="U319" i="3"/>
  <c r="V319" i="3"/>
  <c r="W319" i="3"/>
  <c r="X319" i="3"/>
  <c r="Y319" i="3"/>
  <c r="Z319" i="3"/>
  <c r="AA319" i="3"/>
  <c r="AB319" i="3"/>
  <c r="AC319" i="3"/>
  <c r="AD319" i="3"/>
  <c r="AE319" i="3"/>
  <c r="AF319" i="3"/>
  <c r="AG319" i="3"/>
  <c r="AH319" i="3"/>
  <c r="AI319" i="3"/>
  <c r="AJ319" i="3"/>
  <c r="AK319" i="3"/>
  <c r="AL319" i="3"/>
  <c r="AM319" i="3"/>
  <c r="AN319" i="3"/>
  <c r="AO319" i="3"/>
  <c r="AP319" i="3"/>
  <c r="AQ319" i="3"/>
  <c r="AR319" i="3"/>
  <c r="AS319" i="3"/>
  <c r="AT319" i="3"/>
  <c r="AU319" i="3"/>
  <c r="AV319" i="3"/>
  <c r="B320" i="3"/>
  <c r="C320" i="3"/>
  <c r="D320" i="3"/>
  <c r="E320" i="3"/>
  <c r="F320" i="3"/>
  <c r="G320" i="3"/>
  <c r="I320" i="3"/>
  <c r="J320" i="3"/>
  <c r="K320" i="3"/>
  <c r="L320" i="3"/>
  <c r="M320" i="3"/>
  <c r="N320" i="3"/>
  <c r="O320" i="3"/>
  <c r="P320" i="3"/>
  <c r="S320" i="3"/>
  <c r="U320" i="3"/>
  <c r="V320" i="3"/>
  <c r="W320" i="3"/>
  <c r="X320" i="3"/>
  <c r="Y320" i="3"/>
  <c r="Z320" i="3"/>
  <c r="AA320" i="3"/>
  <c r="AB320" i="3"/>
  <c r="AC320" i="3"/>
  <c r="AD320" i="3"/>
  <c r="AE320" i="3"/>
  <c r="AF320" i="3"/>
  <c r="AG320" i="3"/>
  <c r="AH320" i="3"/>
  <c r="AI320" i="3"/>
  <c r="AJ320" i="3"/>
  <c r="AK320" i="3"/>
  <c r="AL320" i="3"/>
  <c r="AM320" i="3"/>
  <c r="AN320" i="3"/>
  <c r="AO320" i="3"/>
  <c r="AP320" i="3"/>
  <c r="AQ320" i="3"/>
  <c r="AR320" i="3"/>
  <c r="AS320" i="3"/>
  <c r="AT320" i="3"/>
  <c r="AU320" i="3"/>
  <c r="AV320" i="3"/>
  <c r="B321" i="3"/>
  <c r="C321" i="3"/>
  <c r="D321" i="3"/>
  <c r="E321" i="3"/>
  <c r="F321" i="3"/>
  <c r="G321" i="3"/>
  <c r="I321" i="3"/>
  <c r="J321" i="3"/>
  <c r="K321" i="3"/>
  <c r="L321" i="3"/>
  <c r="M321" i="3"/>
  <c r="N321" i="3"/>
  <c r="O321" i="3"/>
  <c r="P321" i="3"/>
  <c r="S321" i="3"/>
  <c r="U321" i="3"/>
  <c r="V321" i="3"/>
  <c r="W321" i="3"/>
  <c r="X321" i="3"/>
  <c r="Y321" i="3"/>
  <c r="Z321" i="3"/>
  <c r="AA321" i="3"/>
  <c r="AB321" i="3"/>
  <c r="AC321" i="3"/>
  <c r="AD321" i="3"/>
  <c r="AE321" i="3"/>
  <c r="AF321" i="3"/>
  <c r="AG321" i="3"/>
  <c r="AH321" i="3"/>
  <c r="AI321" i="3"/>
  <c r="AJ321" i="3"/>
  <c r="AK321" i="3"/>
  <c r="AL321" i="3"/>
  <c r="AM321" i="3"/>
  <c r="AN321" i="3"/>
  <c r="AO321" i="3"/>
  <c r="AP321" i="3"/>
  <c r="AQ321" i="3"/>
  <c r="AR321" i="3"/>
  <c r="AS321" i="3"/>
  <c r="AT321" i="3"/>
  <c r="AU321" i="3"/>
  <c r="AV321" i="3"/>
  <c r="B322" i="3"/>
  <c r="C322" i="3"/>
  <c r="D322" i="3"/>
  <c r="E322" i="3"/>
  <c r="F322" i="3"/>
  <c r="G322" i="3"/>
  <c r="I322" i="3"/>
  <c r="J322" i="3"/>
  <c r="K322" i="3"/>
  <c r="L322" i="3"/>
  <c r="M322" i="3"/>
  <c r="N322" i="3"/>
  <c r="O322" i="3"/>
  <c r="P322" i="3"/>
  <c r="S322" i="3"/>
  <c r="U322" i="3"/>
  <c r="V322" i="3"/>
  <c r="W322" i="3"/>
  <c r="X322" i="3"/>
  <c r="Y322" i="3"/>
  <c r="Z322" i="3"/>
  <c r="AA322" i="3"/>
  <c r="AB322" i="3"/>
  <c r="AC322" i="3"/>
  <c r="AD322" i="3"/>
  <c r="AE322" i="3"/>
  <c r="AF322" i="3"/>
  <c r="AG322" i="3"/>
  <c r="AH322" i="3"/>
  <c r="AI322" i="3"/>
  <c r="AJ322" i="3"/>
  <c r="AK322" i="3"/>
  <c r="AL322" i="3"/>
  <c r="AM322" i="3"/>
  <c r="AN322" i="3"/>
  <c r="AO322" i="3"/>
  <c r="AP322" i="3"/>
  <c r="AQ322" i="3"/>
  <c r="AR322" i="3"/>
  <c r="AS322" i="3"/>
  <c r="AT322" i="3"/>
  <c r="AU322" i="3"/>
  <c r="AV322" i="3"/>
  <c r="B323" i="3"/>
  <c r="C323" i="3"/>
  <c r="D323" i="3"/>
  <c r="E323" i="3"/>
  <c r="F323" i="3"/>
  <c r="G323" i="3"/>
  <c r="I323" i="3"/>
  <c r="J323" i="3"/>
  <c r="K323" i="3"/>
  <c r="L323" i="3"/>
  <c r="M323" i="3"/>
  <c r="N323" i="3"/>
  <c r="O323" i="3"/>
  <c r="P323" i="3"/>
  <c r="S323" i="3"/>
  <c r="U323" i="3"/>
  <c r="V323" i="3"/>
  <c r="W323" i="3"/>
  <c r="X323" i="3"/>
  <c r="Y323" i="3"/>
  <c r="Z323" i="3"/>
  <c r="AA323" i="3"/>
  <c r="AB323" i="3"/>
  <c r="AC323" i="3"/>
  <c r="AD323" i="3"/>
  <c r="AE323" i="3"/>
  <c r="AF323" i="3"/>
  <c r="AG323" i="3"/>
  <c r="AH323" i="3"/>
  <c r="AI323" i="3"/>
  <c r="AJ323" i="3"/>
  <c r="AK323" i="3"/>
  <c r="AL323" i="3"/>
  <c r="AM323" i="3"/>
  <c r="AN323" i="3"/>
  <c r="AO323" i="3"/>
  <c r="AP323" i="3"/>
  <c r="AQ323" i="3"/>
  <c r="AR323" i="3"/>
  <c r="AS323" i="3"/>
  <c r="AT323" i="3"/>
  <c r="AU323" i="3"/>
  <c r="AV323" i="3"/>
  <c r="B324" i="3"/>
  <c r="C324" i="3"/>
  <c r="D324" i="3"/>
  <c r="E324" i="3"/>
  <c r="F324" i="3"/>
  <c r="G324" i="3"/>
  <c r="I324" i="3"/>
  <c r="J324" i="3"/>
  <c r="K324" i="3"/>
  <c r="L324" i="3"/>
  <c r="M324" i="3"/>
  <c r="N324" i="3"/>
  <c r="O324" i="3"/>
  <c r="P324" i="3"/>
  <c r="S324" i="3"/>
  <c r="U324" i="3"/>
  <c r="V324" i="3"/>
  <c r="W324" i="3"/>
  <c r="X324" i="3"/>
  <c r="Y324" i="3"/>
  <c r="Z324" i="3"/>
  <c r="AA324" i="3"/>
  <c r="AB324" i="3"/>
  <c r="AC324" i="3"/>
  <c r="AD324" i="3"/>
  <c r="AE324" i="3"/>
  <c r="AF324" i="3"/>
  <c r="AG324" i="3"/>
  <c r="AH324" i="3"/>
  <c r="AI324" i="3"/>
  <c r="AJ324" i="3"/>
  <c r="AK324" i="3"/>
  <c r="AL324" i="3"/>
  <c r="AM324" i="3"/>
  <c r="AN324" i="3"/>
  <c r="AO324" i="3"/>
  <c r="AP324" i="3"/>
  <c r="AQ324" i="3"/>
  <c r="AR324" i="3"/>
  <c r="AS324" i="3"/>
  <c r="AT324" i="3"/>
  <c r="AU324" i="3"/>
  <c r="AV324" i="3"/>
  <c r="B325" i="3"/>
  <c r="C325" i="3"/>
  <c r="D325" i="3"/>
  <c r="E325" i="3"/>
  <c r="F325" i="3"/>
  <c r="G325" i="3"/>
  <c r="I325" i="3"/>
  <c r="J325" i="3"/>
  <c r="K325" i="3"/>
  <c r="L325" i="3"/>
  <c r="M325" i="3"/>
  <c r="N325" i="3"/>
  <c r="O325" i="3"/>
  <c r="P325" i="3"/>
  <c r="S325" i="3"/>
  <c r="U325" i="3"/>
  <c r="V325" i="3"/>
  <c r="W325" i="3"/>
  <c r="X325" i="3"/>
  <c r="Y325" i="3"/>
  <c r="Z325" i="3"/>
  <c r="AA325" i="3"/>
  <c r="AB325" i="3"/>
  <c r="AC325" i="3"/>
  <c r="AD325" i="3"/>
  <c r="AE325" i="3"/>
  <c r="AF325" i="3"/>
  <c r="AG325" i="3"/>
  <c r="AH325" i="3"/>
  <c r="AI325" i="3"/>
  <c r="AJ325" i="3"/>
  <c r="AK325" i="3"/>
  <c r="AL325" i="3"/>
  <c r="AM325" i="3"/>
  <c r="AN325" i="3"/>
  <c r="AO325" i="3"/>
  <c r="AP325" i="3"/>
  <c r="AQ325" i="3"/>
  <c r="AR325" i="3"/>
  <c r="AS325" i="3"/>
  <c r="AT325" i="3"/>
  <c r="AU325" i="3"/>
  <c r="AV325" i="3"/>
  <c r="B326" i="3"/>
  <c r="C326" i="3"/>
  <c r="D326" i="3"/>
  <c r="E326" i="3"/>
  <c r="F326" i="3"/>
  <c r="G326" i="3"/>
  <c r="I326" i="3"/>
  <c r="J326" i="3"/>
  <c r="K326" i="3"/>
  <c r="L326" i="3"/>
  <c r="M326" i="3"/>
  <c r="N326" i="3"/>
  <c r="O326" i="3"/>
  <c r="P326" i="3"/>
  <c r="S326" i="3"/>
  <c r="U326" i="3"/>
  <c r="V326" i="3"/>
  <c r="W326" i="3"/>
  <c r="X326" i="3"/>
  <c r="Y326" i="3"/>
  <c r="Z326" i="3"/>
  <c r="AA326" i="3"/>
  <c r="AB326" i="3"/>
  <c r="AC326" i="3"/>
  <c r="AD326" i="3"/>
  <c r="AE326" i="3"/>
  <c r="AF326" i="3"/>
  <c r="AG326" i="3"/>
  <c r="AH326" i="3"/>
  <c r="AI326" i="3"/>
  <c r="AJ326" i="3"/>
  <c r="AK326" i="3"/>
  <c r="AL326" i="3"/>
  <c r="AM326" i="3"/>
  <c r="AN326" i="3"/>
  <c r="AO326" i="3"/>
  <c r="AP326" i="3"/>
  <c r="AQ326" i="3"/>
  <c r="AR326" i="3"/>
  <c r="AS326" i="3"/>
  <c r="AT326" i="3"/>
  <c r="AU326" i="3"/>
  <c r="AV326" i="3"/>
  <c r="B327" i="3"/>
  <c r="C327" i="3"/>
  <c r="D327" i="3"/>
  <c r="E327" i="3"/>
  <c r="F327" i="3"/>
  <c r="G327" i="3"/>
  <c r="I327" i="3"/>
  <c r="J327" i="3"/>
  <c r="K327" i="3"/>
  <c r="L327" i="3"/>
  <c r="M327" i="3"/>
  <c r="N327" i="3"/>
  <c r="O327" i="3"/>
  <c r="P327" i="3"/>
  <c r="S327" i="3"/>
  <c r="U327" i="3"/>
  <c r="V327" i="3"/>
  <c r="W327" i="3"/>
  <c r="X327" i="3"/>
  <c r="Y327" i="3"/>
  <c r="Z327" i="3"/>
  <c r="AA327" i="3"/>
  <c r="AB327" i="3"/>
  <c r="AC327" i="3"/>
  <c r="AD327" i="3"/>
  <c r="AE327" i="3"/>
  <c r="AF327" i="3"/>
  <c r="AG327" i="3"/>
  <c r="AH327" i="3"/>
  <c r="AI327" i="3"/>
  <c r="AJ327" i="3"/>
  <c r="AK327" i="3"/>
  <c r="AL327" i="3"/>
  <c r="AM327" i="3"/>
  <c r="AN327" i="3"/>
  <c r="AO327" i="3"/>
  <c r="AP327" i="3"/>
  <c r="AQ327" i="3"/>
  <c r="AR327" i="3"/>
  <c r="AS327" i="3"/>
  <c r="AT327" i="3"/>
  <c r="AU327" i="3"/>
  <c r="AV327" i="3"/>
  <c r="B328" i="3"/>
  <c r="C328" i="3"/>
  <c r="D328" i="3"/>
  <c r="E328" i="3"/>
  <c r="F328" i="3"/>
  <c r="G328" i="3"/>
  <c r="I328" i="3"/>
  <c r="J328" i="3"/>
  <c r="K328" i="3"/>
  <c r="L328" i="3"/>
  <c r="M328" i="3"/>
  <c r="N328" i="3"/>
  <c r="O328" i="3"/>
  <c r="P328" i="3"/>
  <c r="S328" i="3"/>
  <c r="U328" i="3"/>
  <c r="V328" i="3"/>
  <c r="W328" i="3"/>
  <c r="X328" i="3"/>
  <c r="Y328" i="3"/>
  <c r="Z328" i="3"/>
  <c r="AA328" i="3"/>
  <c r="AB328" i="3"/>
  <c r="AC328" i="3"/>
  <c r="AD328" i="3"/>
  <c r="AE328" i="3"/>
  <c r="AF328" i="3"/>
  <c r="AG328" i="3"/>
  <c r="AH328" i="3"/>
  <c r="AI328" i="3"/>
  <c r="AJ328" i="3"/>
  <c r="AK328" i="3"/>
  <c r="AL328" i="3"/>
  <c r="AM328" i="3"/>
  <c r="AN328" i="3"/>
  <c r="AO328" i="3"/>
  <c r="AP328" i="3"/>
  <c r="AQ328" i="3"/>
  <c r="AR328" i="3"/>
  <c r="AS328" i="3"/>
  <c r="AT328" i="3"/>
  <c r="AU328" i="3"/>
  <c r="AV328" i="3"/>
  <c r="B329" i="3"/>
  <c r="C329" i="3"/>
  <c r="D329" i="3"/>
  <c r="E329" i="3"/>
  <c r="F329" i="3"/>
  <c r="G329" i="3"/>
  <c r="I329" i="3"/>
  <c r="J329" i="3"/>
  <c r="K329" i="3"/>
  <c r="L329" i="3"/>
  <c r="M329" i="3"/>
  <c r="N329" i="3"/>
  <c r="O329" i="3"/>
  <c r="P329" i="3"/>
  <c r="S329" i="3"/>
  <c r="U329" i="3"/>
  <c r="V329" i="3"/>
  <c r="W329" i="3"/>
  <c r="X329" i="3"/>
  <c r="Y329" i="3"/>
  <c r="Z329" i="3"/>
  <c r="AA329" i="3"/>
  <c r="AB329" i="3"/>
  <c r="AC329" i="3"/>
  <c r="AD329" i="3"/>
  <c r="AE329" i="3"/>
  <c r="AF329" i="3"/>
  <c r="AG329" i="3"/>
  <c r="AH329" i="3"/>
  <c r="AI329" i="3"/>
  <c r="AJ329" i="3"/>
  <c r="AK329" i="3"/>
  <c r="AL329" i="3"/>
  <c r="AM329" i="3"/>
  <c r="AN329" i="3"/>
  <c r="AO329" i="3"/>
  <c r="AP329" i="3"/>
  <c r="AQ329" i="3"/>
  <c r="AR329" i="3"/>
  <c r="AS329" i="3"/>
  <c r="AT329" i="3"/>
  <c r="AU329" i="3"/>
  <c r="AV329" i="3"/>
  <c r="B330" i="3"/>
  <c r="C330" i="3"/>
  <c r="D330" i="3"/>
  <c r="E330" i="3"/>
  <c r="F330" i="3"/>
  <c r="G330" i="3"/>
  <c r="I330" i="3"/>
  <c r="J330" i="3"/>
  <c r="K330" i="3"/>
  <c r="L330" i="3"/>
  <c r="M330" i="3"/>
  <c r="N330" i="3"/>
  <c r="O330" i="3"/>
  <c r="P330" i="3"/>
  <c r="S330" i="3"/>
  <c r="U330" i="3"/>
  <c r="V330" i="3"/>
  <c r="W330" i="3"/>
  <c r="X330" i="3"/>
  <c r="Y330" i="3"/>
  <c r="Z330" i="3"/>
  <c r="AA330" i="3"/>
  <c r="AB330" i="3"/>
  <c r="AC330" i="3"/>
  <c r="AD330" i="3"/>
  <c r="AE330" i="3"/>
  <c r="AF330" i="3"/>
  <c r="AG330" i="3"/>
  <c r="AH330" i="3"/>
  <c r="AI330" i="3"/>
  <c r="AJ330" i="3"/>
  <c r="AK330" i="3"/>
  <c r="AL330" i="3"/>
  <c r="AM330" i="3"/>
  <c r="AN330" i="3"/>
  <c r="AO330" i="3"/>
  <c r="AP330" i="3"/>
  <c r="AQ330" i="3"/>
  <c r="AR330" i="3"/>
  <c r="AS330" i="3"/>
  <c r="AT330" i="3"/>
  <c r="AU330" i="3"/>
  <c r="AV330" i="3"/>
  <c r="B331" i="3"/>
  <c r="C331" i="3"/>
  <c r="D331" i="3"/>
  <c r="E331" i="3"/>
  <c r="F331" i="3"/>
  <c r="G331" i="3"/>
  <c r="I331" i="3"/>
  <c r="J331" i="3"/>
  <c r="K331" i="3"/>
  <c r="L331" i="3"/>
  <c r="M331" i="3"/>
  <c r="N331" i="3"/>
  <c r="O331" i="3"/>
  <c r="P331" i="3"/>
  <c r="S331" i="3"/>
  <c r="U331" i="3"/>
  <c r="V331" i="3"/>
  <c r="W331" i="3"/>
  <c r="X331" i="3"/>
  <c r="Y331" i="3"/>
  <c r="Z331" i="3"/>
  <c r="AA331" i="3"/>
  <c r="AB331" i="3"/>
  <c r="AC331" i="3"/>
  <c r="AD331" i="3"/>
  <c r="AE331" i="3"/>
  <c r="AF331" i="3"/>
  <c r="AG331" i="3"/>
  <c r="AH331" i="3"/>
  <c r="AI331" i="3"/>
  <c r="AJ331" i="3"/>
  <c r="AK331" i="3"/>
  <c r="AL331" i="3"/>
  <c r="AM331" i="3"/>
  <c r="AN331" i="3"/>
  <c r="AO331" i="3"/>
  <c r="AP331" i="3"/>
  <c r="AQ331" i="3"/>
  <c r="AR331" i="3"/>
  <c r="AS331" i="3"/>
  <c r="AT331" i="3"/>
  <c r="AU331" i="3"/>
  <c r="AV331" i="3"/>
  <c r="B332" i="3"/>
  <c r="C332" i="3"/>
  <c r="D332" i="3"/>
  <c r="E332" i="3"/>
  <c r="F332" i="3"/>
  <c r="G332" i="3"/>
  <c r="I332" i="3"/>
  <c r="J332" i="3"/>
  <c r="K332" i="3"/>
  <c r="L332" i="3"/>
  <c r="M332" i="3"/>
  <c r="N332" i="3"/>
  <c r="O332" i="3"/>
  <c r="P332" i="3"/>
  <c r="S332" i="3"/>
  <c r="U332" i="3"/>
  <c r="V332" i="3"/>
  <c r="W332" i="3"/>
  <c r="X332" i="3"/>
  <c r="Y332" i="3"/>
  <c r="Z332" i="3"/>
  <c r="AA332" i="3"/>
  <c r="AB332" i="3"/>
  <c r="AC332" i="3"/>
  <c r="AD332" i="3"/>
  <c r="AE332" i="3"/>
  <c r="AF332" i="3"/>
  <c r="AG332" i="3"/>
  <c r="AH332" i="3"/>
  <c r="AI332" i="3"/>
  <c r="AJ332" i="3"/>
  <c r="AK332" i="3"/>
  <c r="AL332" i="3"/>
  <c r="AM332" i="3"/>
  <c r="AN332" i="3"/>
  <c r="AO332" i="3"/>
  <c r="AP332" i="3"/>
  <c r="AQ332" i="3"/>
  <c r="AR332" i="3"/>
  <c r="AS332" i="3"/>
  <c r="AT332" i="3"/>
  <c r="AU332" i="3"/>
  <c r="AV332" i="3"/>
  <c r="B333" i="3"/>
  <c r="C333" i="3"/>
  <c r="D333" i="3"/>
  <c r="E333" i="3"/>
  <c r="F333" i="3"/>
  <c r="G333" i="3"/>
  <c r="I333" i="3"/>
  <c r="J333" i="3"/>
  <c r="K333" i="3"/>
  <c r="L333" i="3"/>
  <c r="M333" i="3"/>
  <c r="N333" i="3"/>
  <c r="O333" i="3"/>
  <c r="P333" i="3"/>
  <c r="S333" i="3"/>
  <c r="U333" i="3"/>
  <c r="V333" i="3"/>
  <c r="W333" i="3"/>
  <c r="X333" i="3"/>
  <c r="Y333" i="3"/>
  <c r="Z333" i="3"/>
  <c r="AA333" i="3"/>
  <c r="AB333" i="3"/>
  <c r="AC333" i="3"/>
  <c r="AD333" i="3"/>
  <c r="AE333" i="3"/>
  <c r="AF333" i="3"/>
  <c r="AG333" i="3"/>
  <c r="AH333" i="3"/>
  <c r="AI333" i="3"/>
  <c r="AJ333" i="3"/>
  <c r="AK333" i="3"/>
  <c r="AL333" i="3"/>
  <c r="AM333" i="3"/>
  <c r="AN333" i="3"/>
  <c r="AO333" i="3"/>
  <c r="AP333" i="3"/>
  <c r="AQ333" i="3"/>
  <c r="AR333" i="3"/>
  <c r="AS333" i="3"/>
  <c r="AT333" i="3"/>
  <c r="AU333" i="3"/>
  <c r="AV333" i="3"/>
  <c r="B334" i="3"/>
  <c r="C334" i="3"/>
  <c r="D334" i="3"/>
  <c r="E334" i="3"/>
  <c r="F334" i="3"/>
  <c r="G334" i="3"/>
  <c r="I334" i="3"/>
  <c r="J334" i="3"/>
  <c r="K334" i="3"/>
  <c r="L334" i="3"/>
  <c r="M334" i="3"/>
  <c r="N334" i="3"/>
  <c r="O334" i="3"/>
  <c r="P334" i="3"/>
  <c r="S334" i="3"/>
  <c r="U334" i="3"/>
  <c r="V334" i="3"/>
  <c r="W334" i="3"/>
  <c r="X334" i="3"/>
  <c r="Y334" i="3"/>
  <c r="Z334" i="3"/>
  <c r="AA334" i="3"/>
  <c r="AB334" i="3"/>
  <c r="AC334" i="3"/>
  <c r="AD334" i="3"/>
  <c r="AE334" i="3"/>
  <c r="AF334" i="3"/>
  <c r="AG334" i="3"/>
  <c r="AH334" i="3"/>
  <c r="AI334" i="3"/>
  <c r="AJ334" i="3"/>
  <c r="AK334" i="3"/>
  <c r="AL334" i="3"/>
  <c r="AM334" i="3"/>
  <c r="AN334" i="3"/>
  <c r="AO334" i="3"/>
  <c r="AP334" i="3"/>
  <c r="AQ334" i="3"/>
  <c r="AR334" i="3"/>
  <c r="AS334" i="3"/>
  <c r="AT334" i="3"/>
  <c r="AU334" i="3"/>
  <c r="AV334" i="3"/>
  <c r="B335" i="3"/>
  <c r="C335" i="3"/>
  <c r="D335" i="3"/>
  <c r="E335" i="3"/>
  <c r="F335" i="3"/>
  <c r="G335" i="3"/>
  <c r="I335" i="3"/>
  <c r="J335" i="3"/>
  <c r="K335" i="3"/>
  <c r="L335" i="3"/>
  <c r="M335" i="3"/>
  <c r="N335" i="3"/>
  <c r="O335" i="3"/>
  <c r="P335" i="3"/>
  <c r="S335" i="3"/>
  <c r="U335" i="3"/>
  <c r="V335" i="3"/>
  <c r="W335" i="3"/>
  <c r="X335" i="3"/>
  <c r="Y335" i="3"/>
  <c r="Z335" i="3"/>
  <c r="AA335" i="3"/>
  <c r="AB335" i="3"/>
  <c r="AC335" i="3"/>
  <c r="AD335" i="3"/>
  <c r="AE335" i="3"/>
  <c r="AF335" i="3"/>
  <c r="AG335" i="3"/>
  <c r="AH335" i="3"/>
  <c r="AI335" i="3"/>
  <c r="AJ335" i="3"/>
  <c r="AK335" i="3"/>
  <c r="AL335" i="3"/>
  <c r="AM335" i="3"/>
  <c r="AN335" i="3"/>
  <c r="AO335" i="3"/>
  <c r="AP335" i="3"/>
  <c r="AQ335" i="3"/>
  <c r="AR335" i="3"/>
  <c r="AS335" i="3"/>
  <c r="AT335" i="3"/>
  <c r="AU335" i="3"/>
  <c r="AV335" i="3"/>
  <c r="B336" i="3"/>
  <c r="C336" i="3"/>
  <c r="D336" i="3"/>
  <c r="E336" i="3"/>
  <c r="F336" i="3"/>
  <c r="G336" i="3"/>
  <c r="I336" i="3"/>
  <c r="J336" i="3"/>
  <c r="K336" i="3"/>
  <c r="L336" i="3"/>
  <c r="M336" i="3"/>
  <c r="N336" i="3"/>
  <c r="O336" i="3"/>
  <c r="P336" i="3"/>
  <c r="S336" i="3"/>
  <c r="U336" i="3"/>
  <c r="V336" i="3"/>
  <c r="W336" i="3"/>
  <c r="X336" i="3"/>
  <c r="Y336" i="3"/>
  <c r="Z336" i="3"/>
  <c r="AA336" i="3"/>
  <c r="AB336" i="3"/>
  <c r="AC336" i="3"/>
  <c r="AD336" i="3"/>
  <c r="AE336" i="3"/>
  <c r="AF336" i="3"/>
  <c r="AG336" i="3"/>
  <c r="AH336" i="3"/>
  <c r="AI336" i="3"/>
  <c r="AJ336" i="3"/>
  <c r="AK336" i="3"/>
  <c r="AL336" i="3"/>
  <c r="AM336" i="3"/>
  <c r="AN336" i="3"/>
  <c r="AO336" i="3"/>
  <c r="AP336" i="3"/>
  <c r="AQ336" i="3"/>
  <c r="AR336" i="3"/>
  <c r="AS336" i="3"/>
  <c r="AT336" i="3"/>
  <c r="AU336" i="3"/>
  <c r="AV336" i="3"/>
  <c r="B337" i="3"/>
  <c r="C337" i="3"/>
  <c r="D337" i="3"/>
  <c r="E337" i="3"/>
  <c r="F337" i="3"/>
  <c r="G337" i="3"/>
  <c r="I337" i="3"/>
  <c r="J337" i="3"/>
  <c r="K337" i="3"/>
  <c r="L337" i="3"/>
  <c r="M337" i="3"/>
  <c r="N337" i="3"/>
  <c r="O337" i="3"/>
  <c r="P337" i="3"/>
  <c r="S337" i="3"/>
  <c r="U337" i="3"/>
  <c r="V337" i="3"/>
  <c r="W337" i="3"/>
  <c r="X337" i="3"/>
  <c r="Y337" i="3"/>
  <c r="Z337" i="3"/>
  <c r="AA337" i="3"/>
  <c r="AB337" i="3"/>
  <c r="AC337" i="3"/>
  <c r="AD337" i="3"/>
  <c r="AE337" i="3"/>
  <c r="AF337" i="3"/>
  <c r="AG337" i="3"/>
  <c r="AH337" i="3"/>
  <c r="AI337" i="3"/>
  <c r="AJ337" i="3"/>
  <c r="AK337" i="3"/>
  <c r="AL337" i="3"/>
  <c r="AM337" i="3"/>
  <c r="AN337" i="3"/>
  <c r="AO337" i="3"/>
  <c r="AP337" i="3"/>
  <c r="AQ337" i="3"/>
  <c r="AR337" i="3"/>
  <c r="AS337" i="3"/>
  <c r="AT337" i="3"/>
  <c r="AU337" i="3"/>
  <c r="AV337" i="3"/>
  <c r="B338" i="3"/>
  <c r="C338" i="3"/>
  <c r="D338" i="3"/>
  <c r="E338" i="3"/>
  <c r="F338" i="3"/>
  <c r="G338" i="3"/>
  <c r="I338" i="3"/>
  <c r="J338" i="3"/>
  <c r="K338" i="3"/>
  <c r="L338" i="3"/>
  <c r="M338" i="3"/>
  <c r="N338" i="3"/>
  <c r="O338" i="3"/>
  <c r="P338" i="3"/>
  <c r="S338" i="3"/>
  <c r="U338" i="3"/>
  <c r="V338" i="3"/>
  <c r="W338" i="3"/>
  <c r="X338" i="3"/>
  <c r="Y338" i="3"/>
  <c r="Z338" i="3"/>
  <c r="AA338" i="3"/>
  <c r="AB338" i="3"/>
  <c r="AC338" i="3"/>
  <c r="AD338" i="3"/>
  <c r="AE338" i="3"/>
  <c r="AF338" i="3"/>
  <c r="AG338" i="3"/>
  <c r="AH338" i="3"/>
  <c r="AI338" i="3"/>
  <c r="AJ338" i="3"/>
  <c r="AK338" i="3"/>
  <c r="AL338" i="3"/>
  <c r="AM338" i="3"/>
  <c r="AN338" i="3"/>
  <c r="AO338" i="3"/>
  <c r="AP338" i="3"/>
  <c r="AQ338" i="3"/>
  <c r="AR338" i="3"/>
  <c r="AS338" i="3"/>
  <c r="AT338" i="3"/>
  <c r="AU338" i="3"/>
  <c r="AV338" i="3"/>
  <c r="B339" i="3"/>
  <c r="C339" i="3"/>
  <c r="D339" i="3"/>
  <c r="E339" i="3"/>
  <c r="F339" i="3"/>
  <c r="G339" i="3"/>
  <c r="I339" i="3"/>
  <c r="J339" i="3"/>
  <c r="K339" i="3"/>
  <c r="L339" i="3"/>
  <c r="M339" i="3"/>
  <c r="N339" i="3"/>
  <c r="O339" i="3"/>
  <c r="P339" i="3"/>
  <c r="S339" i="3"/>
  <c r="U339" i="3"/>
  <c r="V339" i="3"/>
  <c r="W339" i="3"/>
  <c r="X339" i="3"/>
  <c r="Y339" i="3"/>
  <c r="Z339" i="3"/>
  <c r="AA339" i="3"/>
  <c r="AB339" i="3"/>
  <c r="AC339" i="3"/>
  <c r="AD339" i="3"/>
  <c r="AE339" i="3"/>
  <c r="AF339" i="3"/>
  <c r="AG339" i="3"/>
  <c r="AH339" i="3"/>
  <c r="AI339" i="3"/>
  <c r="AJ339" i="3"/>
  <c r="AK339" i="3"/>
  <c r="AL339" i="3"/>
  <c r="AM339" i="3"/>
  <c r="AN339" i="3"/>
  <c r="AO339" i="3"/>
  <c r="AP339" i="3"/>
  <c r="AQ339" i="3"/>
  <c r="AR339" i="3"/>
  <c r="AS339" i="3"/>
  <c r="AT339" i="3"/>
  <c r="AU339" i="3"/>
  <c r="AV339" i="3"/>
  <c r="B340" i="3"/>
  <c r="C340" i="3"/>
  <c r="D340" i="3"/>
  <c r="E340" i="3"/>
  <c r="F340" i="3"/>
  <c r="G340" i="3"/>
  <c r="I340" i="3"/>
  <c r="J340" i="3"/>
  <c r="K340" i="3"/>
  <c r="L340" i="3"/>
  <c r="M340" i="3"/>
  <c r="N340" i="3"/>
  <c r="O340" i="3"/>
  <c r="P340" i="3"/>
  <c r="S340" i="3"/>
  <c r="U340" i="3"/>
  <c r="V340" i="3"/>
  <c r="W340" i="3"/>
  <c r="X340" i="3"/>
  <c r="Y340" i="3"/>
  <c r="Z340" i="3"/>
  <c r="AA340" i="3"/>
  <c r="AB340" i="3"/>
  <c r="AC340" i="3"/>
  <c r="AD340" i="3"/>
  <c r="AE340" i="3"/>
  <c r="AF340" i="3"/>
  <c r="AG340" i="3"/>
  <c r="AH340" i="3"/>
  <c r="AI340" i="3"/>
  <c r="AJ340" i="3"/>
  <c r="AK340" i="3"/>
  <c r="AL340" i="3"/>
  <c r="AM340" i="3"/>
  <c r="AN340" i="3"/>
  <c r="AO340" i="3"/>
  <c r="AP340" i="3"/>
  <c r="AQ340" i="3"/>
  <c r="AR340" i="3"/>
  <c r="AS340" i="3"/>
  <c r="AT340" i="3"/>
  <c r="AU340" i="3"/>
  <c r="AV340" i="3"/>
  <c r="B341" i="3"/>
  <c r="C341" i="3"/>
  <c r="D341" i="3"/>
  <c r="E341" i="3"/>
  <c r="F341" i="3"/>
  <c r="G341" i="3"/>
  <c r="I341" i="3"/>
  <c r="J341" i="3"/>
  <c r="K341" i="3"/>
  <c r="L341" i="3"/>
  <c r="M341" i="3"/>
  <c r="N341" i="3"/>
  <c r="O341" i="3"/>
  <c r="P341" i="3"/>
  <c r="S341" i="3"/>
  <c r="U341" i="3"/>
  <c r="V341" i="3"/>
  <c r="W341" i="3"/>
  <c r="X341" i="3"/>
  <c r="Y341" i="3"/>
  <c r="Z341" i="3"/>
  <c r="AA341" i="3"/>
  <c r="AB341" i="3"/>
  <c r="AC341" i="3"/>
  <c r="AD341" i="3"/>
  <c r="AE341" i="3"/>
  <c r="AF341" i="3"/>
  <c r="AG341" i="3"/>
  <c r="AH341" i="3"/>
  <c r="AI341" i="3"/>
  <c r="AJ341" i="3"/>
  <c r="AK341" i="3"/>
  <c r="AL341" i="3"/>
  <c r="AM341" i="3"/>
  <c r="AN341" i="3"/>
  <c r="AO341" i="3"/>
  <c r="AP341" i="3"/>
  <c r="AQ341" i="3"/>
  <c r="AR341" i="3"/>
  <c r="AS341" i="3"/>
  <c r="AT341" i="3"/>
  <c r="AU341" i="3"/>
  <c r="AV341" i="3"/>
  <c r="B342" i="3"/>
  <c r="C342" i="3"/>
  <c r="D342" i="3"/>
  <c r="E342" i="3"/>
  <c r="F342" i="3"/>
  <c r="G342" i="3"/>
  <c r="I342" i="3"/>
  <c r="J342" i="3"/>
  <c r="K342" i="3"/>
  <c r="L342" i="3"/>
  <c r="M342" i="3"/>
  <c r="N342" i="3"/>
  <c r="O342" i="3"/>
  <c r="P342" i="3"/>
  <c r="S342" i="3"/>
  <c r="U342" i="3"/>
  <c r="V342" i="3"/>
  <c r="W342" i="3"/>
  <c r="X342" i="3"/>
  <c r="Y342" i="3"/>
  <c r="Z342" i="3"/>
  <c r="AA342" i="3"/>
  <c r="AB342" i="3"/>
  <c r="AC342" i="3"/>
  <c r="AD342" i="3"/>
  <c r="AE342" i="3"/>
  <c r="AF342" i="3"/>
  <c r="AG342" i="3"/>
  <c r="AH342" i="3"/>
  <c r="AI342" i="3"/>
  <c r="AJ342" i="3"/>
  <c r="AK342" i="3"/>
  <c r="AL342" i="3"/>
  <c r="AM342" i="3"/>
  <c r="AN342" i="3"/>
  <c r="AO342" i="3"/>
  <c r="AP342" i="3"/>
  <c r="AQ342" i="3"/>
  <c r="AR342" i="3"/>
  <c r="AS342" i="3"/>
  <c r="AT342" i="3"/>
  <c r="AU342" i="3"/>
  <c r="AV342" i="3"/>
  <c r="B343" i="3"/>
  <c r="C343" i="3"/>
  <c r="D343" i="3"/>
  <c r="E343" i="3"/>
  <c r="F343" i="3"/>
  <c r="G343" i="3"/>
  <c r="I343" i="3"/>
  <c r="J343" i="3"/>
  <c r="K343" i="3"/>
  <c r="L343" i="3"/>
  <c r="M343" i="3"/>
  <c r="N343" i="3"/>
  <c r="O343" i="3"/>
  <c r="P343" i="3"/>
  <c r="S343" i="3"/>
  <c r="U343" i="3"/>
  <c r="V343" i="3"/>
  <c r="W343" i="3"/>
  <c r="X343" i="3"/>
  <c r="Y343" i="3"/>
  <c r="Z343" i="3"/>
  <c r="AA343" i="3"/>
  <c r="AB343" i="3"/>
  <c r="AC343" i="3"/>
  <c r="AD343" i="3"/>
  <c r="AE343" i="3"/>
  <c r="AF343" i="3"/>
  <c r="AG343" i="3"/>
  <c r="AH343" i="3"/>
  <c r="AI343" i="3"/>
  <c r="AJ343" i="3"/>
  <c r="AK343" i="3"/>
  <c r="AL343" i="3"/>
  <c r="AM343" i="3"/>
  <c r="AN343" i="3"/>
  <c r="AO343" i="3"/>
  <c r="AP343" i="3"/>
  <c r="AQ343" i="3"/>
  <c r="AR343" i="3"/>
  <c r="AS343" i="3"/>
  <c r="AT343" i="3"/>
  <c r="AU343" i="3"/>
  <c r="AV343" i="3"/>
  <c r="B344" i="3"/>
  <c r="C344" i="3"/>
  <c r="D344" i="3"/>
  <c r="E344" i="3"/>
  <c r="F344" i="3"/>
  <c r="G344" i="3"/>
  <c r="I344" i="3"/>
  <c r="J344" i="3"/>
  <c r="K344" i="3"/>
  <c r="L344" i="3"/>
  <c r="M344" i="3"/>
  <c r="N344" i="3"/>
  <c r="O344" i="3"/>
  <c r="P344" i="3"/>
  <c r="S344" i="3"/>
  <c r="U344" i="3"/>
  <c r="V344" i="3"/>
  <c r="W344" i="3"/>
  <c r="X344" i="3"/>
  <c r="Y344" i="3"/>
  <c r="Z344" i="3"/>
  <c r="AA344" i="3"/>
  <c r="AB344" i="3"/>
  <c r="AC344" i="3"/>
  <c r="AD344" i="3"/>
  <c r="AE344" i="3"/>
  <c r="AF344" i="3"/>
  <c r="AG344" i="3"/>
  <c r="AH344" i="3"/>
  <c r="AI344" i="3"/>
  <c r="AJ344" i="3"/>
  <c r="AK344" i="3"/>
  <c r="AL344" i="3"/>
  <c r="AM344" i="3"/>
  <c r="AN344" i="3"/>
  <c r="AO344" i="3"/>
  <c r="AP344" i="3"/>
  <c r="AQ344" i="3"/>
  <c r="AR344" i="3"/>
  <c r="AS344" i="3"/>
  <c r="AT344" i="3"/>
  <c r="AU344" i="3"/>
  <c r="AV344" i="3"/>
  <c r="B345" i="3"/>
  <c r="C345" i="3"/>
  <c r="D345" i="3"/>
  <c r="E345" i="3"/>
  <c r="F345" i="3"/>
  <c r="G345" i="3"/>
  <c r="I345" i="3"/>
  <c r="J345" i="3"/>
  <c r="K345" i="3"/>
  <c r="L345" i="3"/>
  <c r="M345" i="3"/>
  <c r="N345" i="3"/>
  <c r="O345" i="3"/>
  <c r="P345" i="3"/>
  <c r="S345" i="3"/>
  <c r="U345" i="3"/>
  <c r="V345" i="3"/>
  <c r="W345" i="3"/>
  <c r="X345" i="3"/>
  <c r="Y345" i="3"/>
  <c r="Z345" i="3"/>
  <c r="AA345" i="3"/>
  <c r="AB345" i="3"/>
  <c r="AC345" i="3"/>
  <c r="AD345" i="3"/>
  <c r="AE345" i="3"/>
  <c r="AF345" i="3"/>
  <c r="AG345" i="3"/>
  <c r="AH345" i="3"/>
  <c r="AI345" i="3"/>
  <c r="AJ345" i="3"/>
  <c r="AK345" i="3"/>
  <c r="AL345" i="3"/>
  <c r="AM345" i="3"/>
  <c r="AN345" i="3"/>
  <c r="AO345" i="3"/>
  <c r="AP345" i="3"/>
  <c r="AQ345" i="3"/>
  <c r="AR345" i="3"/>
  <c r="AS345" i="3"/>
  <c r="AT345" i="3"/>
  <c r="AU345" i="3"/>
  <c r="AV345" i="3"/>
  <c r="B346" i="3"/>
  <c r="C346" i="3"/>
  <c r="D346" i="3"/>
  <c r="E346" i="3"/>
  <c r="F346" i="3"/>
  <c r="G346" i="3"/>
  <c r="I346" i="3"/>
  <c r="J346" i="3"/>
  <c r="K346" i="3"/>
  <c r="L346" i="3"/>
  <c r="M346" i="3"/>
  <c r="N346" i="3"/>
  <c r="O346" i="3"/>
  <c r="P346" i="3"/>
  <c r="S346" i="3"/>
  <c r="U346" i="3"/>
  <c r="V346" i="3"/>
  <c r="W346" i="3"/>
  <c r="X346" i="3"/>
  <c r="Y346" i="3"/>
  <c r="Z346" i="3"/>
  <c r="AA346" i="3"/>
  <c r="AB346" i="3"/>
  <c r="AC346" i="3"/>
  <c r="AD346" i="3"/>
  <c r="AE346" i="3"/>
  <c r="AF346" i="3"/>
  <c r="AG346" i="3"/>
  <c r="AH346" i="3"/>
  <c r="AI346" i="3"/>
  <c r="AJ346" i="3"/>
  <c r="AK346" i="3"/>
  <c r="AL346" i="3"/>
  <c r="AM346" i="3"/>
  <c r="AN346" i="3"/>
  <c r="AO346" i="3"/>
  <c r="AP346" i="3"/>
  <c r="AQ346" i="3"/>
  <c r="AR346" i="3"/>
  <c r="AS346" i="3"/>
  <c r="AT346" i="3"/>
  <c r="AU346" i="3"/>
  <c r="AV346" i="3"/>
  <c r="B347" i="3"/>
  <c r="C347" i="3"/>
  <c r="D347" i="3"/>
  <c r="E347" i="3"/>
  <c r="F347" i="3"/>
  <c r="G347" i="3"/>
  <c r="I347" i="3"/>
  <c r="J347" i="3"/>
  <c r="K347" i="3"/>
  <c r="L347" i="3"/>
  <c r="M347" i="3"/>
  <c r="N347" i="3"/>
  <c r="O347" i="3"/>
  <c r="P347" i="3"/>
  <c r="S347" i="3"/>
  <c r="U347" i="3"/>
  <c r="V347" i="3"/>
  <c r="W347" i="3"/>
  <c r="X347" i="3"/>
  <c r="Y347" i="3"/>
  <c r="Z347" i="3"/>
  <c r="AA347" i="3"/>
  <c r="AB347" i="3"/>
  <c r="AC347" i="3"/>
  <c r="AD347" i="3"/>
  <c r="AE347" i="3"/>
  <c r="AF347" i="3"/>
  <c r="AG347" i="3"/>
  <c r="AH347" i="3"/>
  <c r="AI347" i="3"/>
  <c r="AJ347" i="3"/>
  <c r="AK347" i="3"/>
  <c r="AL347" i="3"/>
  <c r="AM347" i="3"/>
  <c r="AN347" i="3"/>
  <c r="AO347" i="3"/>
  <c r="AP347" i="3"/>
  <c r="AQ347" i="3"/>
  <c r="AR347" i="3"/>
  <c r="AS347" i="3"/>
  <c r="AT347" i="3"/>
  <c r="AU347" i="3"/>
  <c r="AV347" i="3"/>
  <c r="B348" i="3"/>
  <c r="C348" i="3"/>
  <c r="D348" i="3"/>
  <c r="E348" i="3"/>
  <c r="F348" i="3"/>
  <c r="G348" i="3"/>
  <c r="I348" i="3"/>
  <c r="J348" i="3"/>
  <c r="K348" i="3"/>
  <c r="L348" i="3"/>
  <c r="M348" i="3"/>
  <c r="N348" i="3"/>
  <c r="O348" i="3"/>
  <c r="P348" i="3"/>
  <c r="S348" i="3"/>
  <c r="U348" i="3"/>
  <c r="V348" i="3"/>
  <c r="W348" i="3"/>
  <c r="X348" i="3"/>
  <c r="Y348" i="3"/>
  <c r="Z348" i="3"/>
  <c r="AA348" i="3"/>
  <c r="AB348" i="3"/>
  <c r="AC348" i="3"/>
  <c r="AD348" i="3"/>
  <c r="AE348" i="3"/>
  <c r="AF348" i="3"/>
  <c r="AG348" i="3"/>
  <c r="AH348" i="3"/>
  <c r="AI348" i="3"/>
  <c r="AJ348" i="3"/>
  <c r="AK348" i="3"/>
  <c r="AL348" i="3"/>
  <c r="AM348" i="3"/>
  <c r="AN348" i="3"/>
  <c r="AO348" i="3"/>
  <c r="AP348" i="3"/>
  <c r="AQ348" i="3"/>
  <c r="AR348" i="3"/>
  <c r="AS348" i="3"/>
  <c r="AT348" i="3"/>
  <c r="AU348" i="3"/>
  <c r="AV348" i="3"/>
  <c r="B349" i="3"/>
  <c r="C349" i="3"/>
  <c r="D349" i="3"/>
  <c r="E349" i="3"/>
  <c r="F349" i="3"/>
  <c r="G349" i="3"/>
  <c r="I349" i="3"/>
  <c r="J349" i="3"/>
  <c r="K349" i="3"/>
  <c r="L349" i="3"/>
  <c r="M349" i="3"/>
  <c r="N349" i="3"/>
  <c r="O349" i="3"/>
  <c r="P349" i="3"/>
  <c r="S349" i="3"/>
  <c r="U349" i="3"/>
  <c r="V349" i="3"/>
  <c r="W349" i="3"/>
  <c r="X349" i="3"/>
  <c r="Y349" i="3"/>
  <c r="Z349" i="3"/>
  <c r="AA349" i="3"/>
  <c r="AB349" i="3"/>
  <c r="AC349" i="3"/>
  <c r="AD349" i="3"/>
  <c r="AE349" i="3"/>
  <c r="AF349" i="3"/>
  <c r="AG349" i="3"/>
  <c r="AH349" i="3"/>
  <c r="AI349" i="3"/>
  <c r="AJ349" i="3"/>
  <c r="AK349" i="3"/>
  <c r="AL349" i="3"/>
  <c r="AM349" i="3"/>
  <c r="AN349" i="3"/>
  <c r="AO349" i="3"/>
  <c r="AP349" i="3"/>
  <c r="AQ349" i="3"/>
  <c r="AR349" i="3"/>
  <c r="AS349" i="3"/>
  <c r="AT349" i="3"/>
  <c r="AU349" i="3"/>
  <c r="AV349" i="3"/>
  <c r="B350" i="3"/>
  <c r="C350" i="3"/>
  <c r="D350" i="3"/>
  <c r="E350" i="3"/>
  <c r="F350" i="3"/>
  <c r="G350" i="3"/>
  <c r="I350" i="3"/>
  <c r="J350" i="3"/>
  <c r="K350" i="3"/>
  <c r="L350" i="3"/>
  <c r="M350" i="3"/>
  <c r="N350" i="3"/>
  <c r="O350" i="3"/>
  <c r="P350" i="3"/>
  <c r="S350" i="3"/>
  <c r="U350" i="3"/>
  <c r="V350" i="3"/>
  <c r="W350" i="3"/>
  <c r="X350" i="3"/>
  <c r="Y350" i="3"/>
  <c r="Z350" i="3"/>
  <c r="AA350" i="3"/>
  <c r="AB350" i="3"/>
  <c r="AC350" i="3"/>
  <c r="AD350" i="3"/>
  <c r="AE350" i="3"/>
  <c r="AF350" i="3"/>
  <c r="AG350" i="3"/>
  <c r="AH350" i="3"/>
  <c r="AI350" i="3"/>
  <c r="AJ350" i="3"/>
  <c r="AK350" i="3"/>
  <c r="AL350" i="3"/>
  <c r="AM350" i="3"/>
  <c r="AN350" i="3"/>
  <c r="AO350" i="3"/>
  <c r="AP350" i="3"/>
  <c r="AQ350" i="3"/>
  <c r="AR350" i="3"/>
  <c r="AS350" i="3"/>
  <c r="AT350" i="3"/>
  <c r="AU350" i="3"/>
  <c r="AV350" i="3"/>
  <c r="B351" i="3"/>
  <c r="C351" i="3"/>
  <c r="D351" i="3"/>
  <c r="E351" i="3"/>
  <c r="F351" i="3"/>
  <c r="G351" i="3"/>
  <c r="I351" i="3"/>
  <c r="J351" i="3"/>
  <c r="K351" i="3"/>
  <c r="L351" i="3"/>
  <c r="M351" i="3"/>
  <c r="N351" i="3"/>
  <c r="O351" i="3"/>
  <c r="P351" i="3"/>
  <c r="S351" i="3"/>
  <c r="U351" i="3"/>
  <c r="V351" i="3"/>
  <c r="W351" i="3"/>
  <c r="X351" i="3"/>
  <c r="Y351" i="3"/>
  <c r="Z351" i="3"/>
  <c r="AA351" i="3"/>
  <c r="AB351" i="3"/>
  <c r="AC351" i="3"/>
  <c r="AD351" i="3"/>
  <c r="AE351" i="3"/>
  <c r="AF351" i="3"/>
  <c r="AG351" i="3"/>
  <c r="AH351" i="3"/>
  <c r="AI351" i="3"/>
  <c r="AJ351" i="3"/>
  <c r="AK351" i="3"/>
  <c r="AL351" i="3"/>
  <c r="AM351" i="3"/>
  <c r="AN351" i="3"/>
  <c r="AO351" i="3"/>
  <c r="AP351" i="3"/>
  <c r="AQ351" i="3"/>
  <c r="AR351" i="3"/>
  <c r="AS351" i="3"/>
  <c r="AT351" i="3"/>
  <c r="AU351" i="3"/>
  <c r="AV351" i="3"/>
  <c r="B352" i="3"/>
  <c r="C352" i="3"/>
  <c r="D352" i="3"/>
  <c r="E352" i="3"/>
  <c r="F352" i="3"/>
  <c r="G352" i="3"/>
  <c r="I352" i="3"/>
  <c r="J352" i="3"/>
  <c r="K352" i="3"/>
  <c r="L352" i="3"/>
  <c r="M352" i="3"/>
  <c r="N352" i="3"/>
  <c r="O352" i="3"/>
  <c r="P352" i="3"/>
  <c r="S352" i="3"/>
  <c r="U352" i="3"/>
  <c r="V352" i="3"/>
  <c r="W352" i="3"/>
  <c r="X352" i="3"/>
  <c r="Y352" i="3"/>
  <c r="Z352" i="3"/>
  <c r="AA352" i="3"/>
  <c r="AB352" i="3"/>
  <c r="AC352" i="3"/>
  <c r="AD352" i="3"/>
  <c r="AE352" i="3"/>
  <c r="AF352" i="3"/>
  <c r="AG352" i="3"/>
  <c r="AH352" i="3"/>
  <c r="AI352" i="3"/>
  <c r="AJ352" i="3"/>
  <c r="AK352" i="3"/>
  <c r="AL352" i="3"/>
  <c r="AM352" i="3"/>
  <c r="AN352" i="3"/>
  <c r="AO352" i="3"/>
  <c r="AP352" i="3"/>
  <c r="AQ352" i="3"/>
  <c r="AR352" i="3"/>
  <c r="AS352" i="3"/>
  <c r="AT352" i="3"/>
  <c r="AU352" i="3"/>
  <c r="AV352" i="3"/>
  <c r="B353" i="3"/>
  <c r="C353" i="3"/>
  <c r="D353" i="3"/>
  <c r="E353" i="3"/>
  <c r="F353" i="3"/>
  <c r="G353" i="3"/>
  <c r="I353" i="3"/>
  <c r="J353" i="3"/>
  <c r="K353" i="3"/>
  <c r="L353" i="3"/>
  <c r="M353" i="3"/>
  <c r="N353" i="3"/>
  <c r="O353" i="3"/>
  <c r="P353" i="3"/>
  <c r="S353" i="3"/>
  <c r="U353" i="3"/>
  <c r="V353" i="3"/>
  <c r="W353" i="3"/>
  <c r="X353" i="3"/>
  <c r="Y353" i="3"/>
  <c r="Z353" i="3"/>
  <c r="AA353" i="3"/>
  <c r="AB353" i="3"/>
  <c r="AC353" i="3"/>
  <c r="AD353" i="3"/>
  <c r="AE353" i="3"/>
  <c r="AF353" i="3"/>
  <c r="AG353" i="3"/>
  <c r="AH353" i="3"/>
  <c r="AI353" i="3"/>
  <c r="AJ353" i="3"/>
  <c r="AK353" i="3"/>
  <c r="AL353" i="3"/>
  <c r="AM353" i="3"/>
  <c r="AN353" i="3"/>
  <c r="AO353" i="3"/>
  <c r="AP353" i="3"/>
  <c r="AQ353" i="3"/>
  <c r="AR353" i="3"/>
  <c r="AS353" i="3"/>
  <c r="AT353" i="3"/>
  <c r="AU353" i="3"/>
  <c r="AV353" i="3"/>
  <c r="B354" i="3"/>
  <c r="C354" i="3"/>
  <c r="D354" i="3"/>
  <c r="E354" i="3"/>
  <c r="F354" i="3"/>
  <c r="G354" i="3"/>
  <c r="I354" i="3"/>
  <c r="J354" i="3"/>
  <c r="K354" i="3"/>
  <c r="L354" i="3"/>
  <c r="M354" i="3"/>
  <c r="N354" i="3"/>
  <c r="O354" i="3"/>
  <c r="P354" i="3"/>
  <c r="S354" i="3"/>
  <c r="U354" i="3"/>
  <c r="V354" i="3"/>
  <c r="W354" i="3"/>
  <c r="X354" i="3"/>
  <c r="Y354" i="3"/>
  <c r="Z354" i="3"/>
  <c r="AA354" i="3"/>
  <c r="AB354" i="3"/>
  <c r="AC354" i="3"/>
  <c r="AD354" i="3"/>
  <c r="AE354" i="3"/>
  <c r="AF354" i="3"/>
  <c r="AG354" i="3"/>
  <c r="AH354" i="3"/>
  <c r="AI354" i="3"/>
  <c r="AJ354" i="3"/>
  <c r="AK354" i="3"/>
  <c r="AL354" i="3"/>
  <c r="AM354" i="3"/>
  <c r="AN354" i="3"/>
  <c r="AO354" i="3"/>
  <c r="AP354" i="3"/>
  <c r="AQ354" i="3"/>
  <c r="AR354" i="3"/>
  <c r="AS354" i="3"/>
  <c r="AT354" i="3"/>
  <c r="AU354" i="3"/>
  <c r="AV354" i="3"/>
  <c r="B355" i="3"/>
  <c r="C355" i="3"/>
  <c r="D355" i="3"/>
  <c r="E355" i="3"/>
  <c r="F355" i="3"/>
  <c r="G355" i="3"/>
  <c r="I355" i="3"/>
  <c r="J355" i="3"/>
  <c r="K355" i="3"/>
  <c r="L355" i="3"/>
  <c r="M355" i="3"/>
  <c r="N355" i="3"/>
  <c r="O355" i="3"/>
  <c r="P355" i="3"/>
  <c r="S355" i="3"/>
  <c r="U355" i="3"/>
  <c r="V355" i="3"/>
  <c r="W355" i="3"/>
  <c r="X355" i="3"/>
  <c r="Y355" i="3"/>
  <c r="Z355" i="3"/>
  <c r="AA355" i="3"/>
  <c r="AB355" i="3"/>
  <c r="AC355" i="3"/>
  <c r="AD355" i="3"/>
  <c r="AE355" i="3"/>
  <c r="AF355" i="3"/>
  <c r="AG355" i="3"/>
  <c r="AH355" i="3"/>
  <c r="AI355" i="3"/>
  <c r="AJ355" i="3"/>
  <c r="AK355" i="3"/>
  <c r="AL355" i="3"/>
  <c r="AM355" i="3"/>
  <c r="AN355" i="3"/>
  <c r="AO355" i="3"/>
  <c r="AP355" i="3"/>
  <c r="AQ355" i="3"/>
  <c r="AR355" i="3"/>
  <c r="AS355" i="3"/>
  <c r="AT355" i="3"/>
  <c r="AU355" i="3"/>
  <c r="AV355" i="3"/>
  <c r="B356" i="3"/>
  <c r="C356" i="3"/>
  <c r="D356" i="3"/>
  <c r="E356" i="3"/>
  <c r="F356" i="3"/>
  <c r="G356" i="3"/>
  <c r="I356" i="3"/>
  <c r="J356" i="3"/>
  <c r="K356" i="3"/>
  <c r="L356" i="3"/>
  <c r="M356" i="3"/>
  <c r="N356" i="3"/>
  <c r="O356" i="3"/>
  <c r="P356" i="3"/>
  <c r="S356" i="3"/>
  <c r="U356" i="3"/>
  <c r="V356" i="3"/>
  <c r="W356" i="3"/>
  <c r="X356" i="3"/>
  <c r="Y356" i="3"/>
  <c r="Z356" i="3"/>
  <c r="AA356" i="3"/>
  <c r="AB356" i="3"/>
  <c r="AC356" i="3"/>
  <c r="AD356" i="3"/>
  <c r="AE356" i="3"/>
  <c r="AF356" i="3"/>
  <c r="AG356" i="3"/>
  <c r="AH356" i="3"/>
  <c r="AI356" i="3"/>
  <c r="AJ356" i="3"/>
  <c r="AK356" i="3"/>
  <c r="AL356" i="3"/>
  <c r="AM356" i="3"/>
  <c r="AN356" i="3"/>
  <c r="AO356" i="3"/>
  <c r="AP356" i="3"/>
  <c r="AQ356" i="3"/>
  <c r="AR356" i="3"/>
  <c r="AS356" i="3"/>
  <c r="AT356" i="3"/>
  <c r="AU356" i="3"/>
  <c r="AV356" i="3"/>
  <c r="B357" i="3"/>
  <c r="C357" i="3"/>
  <c r="D357" i="3"/>
  <c r="E357" i="3"/>
  <c r="F357" i="3"/>
  <c r="G357" i="3"/>
  <c r="I357" i="3"/>
  <c r="J357" i="3"/>
  <c r="K357" i="3"/>
  <c r="L357" i="3"/>
  <c r="M357" i="3"/>
  <c r="N357" i="3"/>
  <c r="O357" i="3"/>
  <c r="P357" i="3"/>
  <c r="S357" i="3"/>
  <c r="U357" i="3"/>
  <c r="V357" i="3"/>
  <c r="W357" i="3"/>
  <c r="X357" i="3"/>
  <c r="Y357" i="3"/>
  <c r="Z357" i="3"/>
  <c r="AA357" i="3"/>
  <c r="AB357" i="3"/>
  <c r="AC357" i="3"/>
  <c r="AD357" i="3"/>
  <c r="AE357" i="3"/>
  <c r="AF357" i="3"/>
  <c r="AG357" i="3"/>
  <c r="AH357" i="3"/>
  <c r="AI357" i="3"/>
  <c r="AJ357" i="3"/>
  <c r="AK357" i="3"/>
  <c r="AL357" i="3"/>
  <c r="AM357" i="3"/>
  <c r="AN357" i="3"/>
  <c r="AO357" i="3"/>
  <c r="AP357" i="3"/>
  <c r="AQ357" i="3"/>
  <c r="AR357" i="3"/>
  <c r="AS357" i="3"/>
  <c r="AT357" i="3"/>
  <c r="AU357" i="3"/>
  <c r="AV357" i="3"/>
  <c r="B358" i="3"/>
  <c r="C358" i="3"/>
  <c r="D358" i="3"/>
  <c r="E358" i="3"/>
  <c r="F358" i="3"/>
  <c r="G358" i="3"/>
  <c r="I358" i="3"/>
  <c r="J358" i="3"/>
  <c r="K358" i="3"/>
  <c r="L358" i="3"/>
  <c r="M358" i="3"/>
  <c r="N358" i="3"/>
  <c r="O358" i="3"/>
  <c r="P358" i="3"/>
  <c r="S358" i="3"/>
  <c r="U358" i="3"/>
  <c r="V358" i="3"/>
  <c r="W358" i="3"/>
  <c r="X358" i="3"/>
  <c r="Y358" i="3"/>
  <c r="Z358" i="3"/>
  <c r="AA358" i="3"/>
  <c r="AB358" i="3"/>
  <c r="AC358" i="3"/>
  <c r="AD358" i="3"/>
  <c r="AE358" i="3"/>
  <c r="AF358" i="3"/>
  <c r="AG358" i="3"/>
  <c r="AH358" i="3"/>
  <c r="AI358" i="3"/>
  <c r="AJ358" i="3"/>
  <c r="AK358" i="3"/>
  <c r="AL358" i="3"/>
  <c r="AM358" i="3"/>
  <c r="AN358" i="3"/>
  <c r="AO358" i="3"/>
  <c r="AP358" i="3"/>
  <c r="AQ358" i="3"/>
  <c r="AR358" i="3"/>
  <c r="AS358" i="3"/>
  <c r="AT358" i="3"/>
  <c r="AU358" i="3"/>
  <c r="AV358" i="3"/>
  <c r="B359" i="3"/>
  <c r="C359" i="3"/>
  <c r="D359" i="3"/>
  <c r="E359" i="3"/>
  <c r="F359" i="3"/>
  <c r="G359" i="3"/>
  <c r="I359" i="3"/>
  <c r="J359" i="3"/>
  <c r="K359" i="3"/>
  <c r="L359" i="3"/>
  <c r="M359" i="3"/>
  <c r="N359" i="3"/>
  <c r="O359" i="3"/>
  <c r="P359" i="3"/>
  <c r="S359" i="3"/>
  <c r="U359" i="3"/>
  <c r="V359" i="3"/>
  <c r="W359" i="3"/>
  <c r="X359" i="3"/>
  <c r="Y359" i="3"/>
  <c r="Z359" i="3"/>
  <c r="AA359" i="3"/>
  <c r="AB359" i="3"/>
  <c r="AC359" i="3"/>
  <c r="AD359" i="3"/>
  <c r="AE359" i="3"/>
  <c r="AF359" i="3"/>
  <c r="AG359" i="3"/>
  <c r="AH359" i="3"/>
  <c r="AI359" i="3"/>
  <c r="AJ359" i="3"/>
  <c r="AK359" i="3"/>
  <c r="AL359" i="3"/>
  <c r="AM359" i="3"/>
  <c r="AN359" i="3"/>
  <c r="AO359" i="3"/>
  <c r="AP359" i="3"/>
  <c r="AQ359" i="3"/>
  <c r="AR359" i="3"/>
  <c r="AS359" i="3"/>
  <c r="AT359" i="3"/>
  <c r="AU359" i="3"/>
  <c r="AV359" i="3"/>
  <c r="B360" i="3"/>
  <c r="C360" i="3"/>
  <c r="D360" i="3"/>
  <c r="E360" i="3"/>
  <c r="F360" i="3"/>
  <c r="G360" i="3"/>
  <c r="I360" i="3"/>
  <c r="J360" i="3"/>
  <c r="K360" i="3"/>
  <c r="L360" i="3"/>
  <c r="M360" i="3"/>
  <c r="N360" i="3"/>
  <c r="O360" i="3"/>
  <c r="P360" i="3"/>
  <c r="S360" i="3"/>
  <c r="U360" i="3"/>
  <c r="V360" i="3"/>
  <c r="W360" i="3"/>
  <c r="X360" i="3"/>
  <c r="Y360" i="3"/>
  <c r="Z360" i="3"/>
  <c r="AA360" i="3"/>
  <c r="AB360" i="3"/>
  <c r="AC360" i="3"/>
  <c r="AD360" i="3"/>
  <c r="AE360" i="3"/>
  <c r="AF360" i="3"/>
  <c r="AG360" i="3"/>
  <c r="AH360" i="3"/>
  <c r="AI360" i="3"/>
  <c r="AJ360" i="3"/>
  <c r="AK360" i="3"/>
  <c r="AL360" i="3"/>
  <c r="AM360" i="3"/>
  <c r="AN360" i="3"/>
  <c r="AO360" i="3"/>
  <c r="AP360" i="3"/>
  <c r="AQ360" i="3"/>
  <c r="AR360" i="3"/>
  <c r="AS360" i="3"/>
  <c r="AT360" i="3"/>
  <c r="AU360" i="3"/>
  <c r="AV360" i="3"/>
  <c r="B361" i="3"/>
  <c r="C361" i="3"/>
  <c r="D361" i="3"/>
  <c r="E361" i="3"/>
  <c r="F361" i="3"/>
  <c r="G361" i="3"/>
  <c r="I361" i="3"/>
  <c r="J361" i="3"/>
  <c r="K361" i="3"/>
  <c r="L361" i="3"/>
  <c r="M361" i="3"/>
  <c r="N361" i="3"/>
  <c r="O361" i="3"/>
  <c r="P361" i="3"/>
  <c r="S361" i="3"/>
  <c r="U361" i="3"/>
  <c r="V361" i="3"/>
  <c r="W361" i="3"/>
  <c r="X361" i="3"/>
  <c r="Y361" i="3"/>
  <c r="Z361" i="3"/>
  <c r="AA361" i="3"/>
  <c r="AB361" i="3"/>
  <c r="AC361" i="3"/>
  <c r="AD361" i="3"/>
  <c r="AE361" i="3"/>
  <c r="AF361" i="3"/>
  <c r="AG361" i="3"/>
  <c r="AH361" i="3"/>
  <c r="AI361" i="3"/>
  <c r="AJ361" i="3"/>
  <c r="AK361" i="3"/>
  <c r="AL361" i="3"/>
  <c r="AM361" i="3"/>
  <c r="AN361" i="3"/>
  <c r="AO361" i="3"/>
  <c r="AP361" i="3"/>
  <c r="AQ361" i="3"/>
  <c r="AR361" i="3"/>
  <c r="AS361" i="3"/>
  <c r="AT361" i="3"/>
  <c r="AU361" i="3"/>
  <c r="AV361" i="3"/>
  <c r="B362" i="3"/>
  <c r="C362" i="3"/>
  <c r="D362" i="3"/>
  <c r="E362" i="3"/>
  <c r="F362" i="3"/>
  <c r="G362" i="3"/>
  <c r="I362" i="3"/>
  <c r="J362" i="3"/>
  <c r="K362" i="3"/>
  <c r="L362" i="3"/>
  <c r="M362" i="3"/>
  <c r="N362" i="3"/>
  <c r="O362" i="3"/>
  <c r="P362" i="3"/>
  <c r="S362" i="3"/>
  <c r="U362" i="3"/>
  <c r="V362" i="3"/>
  <c r="W362" i="3"/>
  <c r="X362" i="3"/>
  <c r="Y362" i="3"/>
  <c r="Z362" i="3"/>
  <c r="AA362" i="3"/>
  <c r="AB362" i="3"/>
  <c r="AC362" i="3"/>
  <c r="AD362" i="3"/>
  <c r="AE362" i="3"/>
  <c r="AF362" i="3"/>
  <c r="AG362" i="3"/>
  <c r="AH362" i="3"/>
  <c r="AI362" i="3"/>
  <c r="AJ362" i="3"/>
  <c r="AK362" i="3"/>
  <c r="AL362" i="3"/>
  <c r="AM362" i="3"/>
  <c r="AN362" i="3"/>
  <c r="AO362" i="3"/>
  <c r="AP362" i="3"/>
  <c r="AQ362" i="3"/>
  <c r="AR362" i="3"/>
  <c r="AS362" i="3"/>
  <c r="AT362" i="3"/>
  <c r="AU362" i="3"/>
  <c r="AV362" i="3"/>
  <c r="B363" i="3"/>
  <c r="C363" i="3"/>
  <c r="D363" i="3"/>
  <c r="E363" i="3"/>
  <c r="F363" i="3"/>
  <c r="G363" i="3"/>
  <c r="I363" i="3"/>
  <c r="J363" i="3"/>
  <c r="K363" i="3"/>
  <c r="L363" i="3"/>
  <c r="M363" i="3"/>
  <c r="N363" i="3"/>
  <c r="O363" i="3"/>
  <c r="P363" i="3"/>
  <c r="S363" i="3"/>
  <c r="U363" i="3"/>
  <c r="V363" i="3"/>
  <c r="W363" i="3"/>
  <c r="X363" i="3"/>
  <c r="Y363" i="3"/>
  <c r="Z363" i="3"/>
  <c r="AA363" i="3"/>
  <c r="AB363" i="3"/>
  <c r="AC363" i="3"/>
  <c r="AD363" i="3"/>
  <c r="AE363" i="3"/>
  <c r="AF363" i="3"/>
  <c r="AG363" i="3"/>
  <c r="AH363" i="3"/>
  <c r="AI363" i="3"/>
  <c r="AJ363" i="3"/>
  <c r="AK363" i="3"/>
  <c r="AL363" i="3"/>
  <c r="AM363" i="3"/>
  <c r="AN363" i="3"/>
  <c r="AO363" i="3"/>
  <c r="AP363" i="3"/>
  <c r="AQ363" i="3"/>
  <c r="AR363" i="3"/>
  <c r="AS363" i="3"/>
  <c r="AT363" i="3"/>
  <c r="AU363" i="3"/>
  <c r="AV363" i="3"/>
  <c r="B364" i="3"/>
  <c r="C364" i="3"/>
  <c r="D364" i="3"/>
  <c r="E364" i="3"/>
  <c r="F364" i="3"/>
  <c r="G364" i="3"/>
  <c r="I364" i="3"/>
  <c r="J364" i="3"/>
  <c r="K364" i="3"/>
  <c r="L364" i="3"/>
  <c r="M364" i="3"/>
  <c r="N364" i="3"/>
  <c r="O364" i="3"/>
  <c r="P364" i="3"/>
  <c r="S364" i="3"/>
  <c r="U364" i="3"/>
  <c r="V364" i="3"/>
  <c r="W364" i="3"/>
  <c r="X364" i="3"/>
  <c r="Y364" i="3"/>
  <c r="Z364" i="3"/>
  <c r="AA364" i="3"/>
  <c r="AB364" i="3"/>
  <c r="AC364" i="3"/>
  <c r="AD364" i="3"/>
  <c r="AE364" i="3"/>
  <c r="AF364" i="3"/>
  <c r="AG364" i="3"/>
  <c r="AH364" i="3"/>
  <c r="AI364" i="3"/>
  <c r="AJ364" i="3"/>
  <c r="AK364" i="3"/>
  <c r="AL364" i="3"/>
  <c r="AM364" i="3"/>
  <c r="AN364" i="3"/>
  <c r="AO364" i="3"/>
  <c r="AP364" i="3"/>
  <c r="AQ364" i="3"/>
  <c r="AR364" i="3"/>
  <c r="AS364" i="3"/>
  <c r="AT364" i="3"/>
  <c r="AU364" i="3"/>
  <c r="AV364" i="3"/>
  <c r="B365" i="3"/>
  <c r="C365" i="3"/>
  <c r="D365" i="3"/>
  <c r="E365" i="3"/>
  <c r="F365" i="3"/>
  <c r="G365" i="3"/>
  <c r="I365" i="3"/>
  <c r="J365" i="3"/>
  <c r="K365" i="3"/>
  <c r="L365" i="3"/>
  <c r="M365" i="3"/>
  <c r="N365" i="3"/>
  <c r="O365" i="3"/>
  <c r="P365" i="3"/>
  <c r="S365" i="3"/>
  <c r="U365" i="3"/>
  <c r="V365" i="3"/>
  <c r="W365" i="3"/>
  <c r="X365" i="3"/>
  <c r="Y365" i="3"/>
  <c r="Z365" i="3"/>
  <c r="AA365" i="3"/>
  <c r="AB365" i="3"/>
  <c r="AC365" i="3"/>
  <c r="AD365" i="3"/>
  <c r="AE365" i="3"/>
  <c r="AF365" i="3"/>
  <c r="AG365" i="3"/>
  <c r="AH365" i="3"/>
  <c r="AI365" i="3"/>
  <c r="AJ365" i="3"/>
  <c r="AK365" i="3"/>
  <c r="AL365" i="3"/>
  <c r="AM365" i="3"/>
  <c r="AN365" i="3"/>
  <c r="AO365" i="3"/>
  <c r="AP365" i="3"/>
  <c r="AQ365" i="3"/>
  <c r="AR365" i="3"/>
  <c r="AS365" i="3"/>
  <c r="AT365" i="3"/>
  <c r="AU365" i="3"/>
  <c r="AV365" i="3"/>
  <c r="B366" i="3"/>
  <c r="C366" i="3"/>
  <c r="D366" i="3"/>
  <c r="E366" i="3"/>
  <c r="F366" i="3"/>
  <c r="G366" i="3"/>
  <c r="I366" i="3"/>
  <c r="J366" i="3"/>
  <c r="K366" i="3"/>
  <c r="L366" i="3"/>
  <c r="M366" i="3"/>
  <c r="N366" i="3"/>
  <c r="O366" i="3"/>
  <c r="P366" i="3"/>
  <c r="S366" i="3"/>
  <c r="U366" i="3"/>
  <c r="V366" i="3"/>
  <c r="W366" i="3"/>
  <c r="X366" i="3"/>
  <c r="Y366" i="3"/>
  <c r="Z366" i="3"/>
  <c r="AA366" i="3"/>
  <c r="AB366" i="3"/>
  <c r="AC366" i="3"/>
  <c r="AD366" i="3"/>
  <c r="AE366" i="3"/>
  <c r="AF366" i="3"/>
  <c r="AG366" i="3"/>
  <c r="AH366" i="3"/>
  <c r="AI366" i="3"/>
  <c r="AJ366" i="3"/>
  <c r="AK366" i="3"/>
  <c r="AL366" i="3"/>
  <c r="AM366" i="3"/>
  <c r="AN366" i="3"/>
  <c r="AO366" i="3"/>
  <c r="AP366" i="3"/>
  <c r="AQ366" i="3"/>
  <c r="AR366" i="3"/>
  <c r="AS366" i="3"/>
  <c r="AT366" i="3"/>
  <c r="AU366" i="3"/>
  <c r="AV366" i="3"/>
  <c r="B367" i="3"/>
  <c r="C367" i="3"/>
  <c r="D367" i="3"/>
  <c r="E367" i="3"/>
  <c r="F367" i="3"/>
  <c r="G367" i="3"/>
  <c r="I367" i="3"/>
  <c r="J367" i="3"/>
  <c r="K367" i="3"/>
  <c r="L367" i="3"/>
  <c r="M367" i="3"/>
  <c r="N367" i="3"/>
  <c r="O367" i="3"/>
  <c r="P367" i="3"/>
  <c r="S367" i="3"/>
  <c r="U367" i="3"/>
  <c r="V367" i="3"/>
  <c r="W367" i="3"/>
  <c r="X367" i="3"/>
  <c r="Y367" i="3"/>
  <c r="Z367" i="3"/>
  <c r="AA367" i="3"/>
  <c r="AB367" i="3"/>
  <c r="AC367" i="3"/>
  <c r="AD367" i="3"/>
  <c r="AE367" i="3"/>
  <c r="AF367" i="3"/>
  <c r="AG367" i="3"/>
  <c r="AH367" i="3"/>
  <c r="AI367" i="3"/>
  <c r="AJ367" i="3"/>
  <c r="AK367" i="3"/>
  <c r="AL367" i="3"/>
  <c r="AM367" i="3"/>
  <c r="AN367" i="3"/>
  <c r="AO367" i="3"/>
  <c r="AP367" i="3"/>
  <c r="AQ367" i="3"/>
  <c r="AR367" i="3"/>
  <c r="AS367" i="3"/>
  <c r="AT367" i="3"/>
  <c r="AU367" i="3"/>
  <c r="AV367" i="3"/>
  <c r="B368" i="3"/>
  <c r="C368" i="3"/>
  <c r="D368" i="3"/>
  <c r="E368" i="3"/>
  <c r="F368" i="3"/>
  <c r="G368" i="3"/>
  <c r="I368" i="3"/>
  <c r="J368" i="3"/>
  <c r="K368" i="3"/>
  <c r="L368" i="3"/>
  <c r="M368" i="3"/>
  <c r="N368" i="3"/>
  <c r="O368" i="3"/>
  <c r="P368" i="3"/>
  <c r="S368" i="3"/>
  <c r="U368" i="3"/>
  <c r="V368" i="3"/>
  <c r="W368" i="3"/>
  <c r="X368" i="3"/>
  <c r="Y368" i="3"/>
  <c r="Z368" i="3"/>
  <c r="AA368" i="3"/>
  <c r="AB368" i="3"/>
  <c r="AC368" i="3"/>
  <c r="AD368" i="3"/>
  <c r="AE368" i="3"/>
  <c r="AF368" i="3"/>
  <c r="AG368" i="3"/>
  <c r="AH368" i="3"/>
  <c r="AI368" i="3"/>
  <c r="AJ368" i="3"/>
  <c r="AK368" i="3"/>
  <c r="AL368" i="3"/>
  <c r="AM368" i="3"/>
  <c r="AN368" i="3"/>
  <c r="AO368" i="3"/>
  <c r="AP368" i="3"/>
  <c r="AQ368" i="3"/>
  <c r="AR368" i="3"/>
  <c r="AS368" i="3"/>
  <c r="AT368" i="3"/>
  <c r="AU368" i="3"/>
  <c r="AV368" i="3"/>
  <c r="B369" i="3"/>
  <c r="C369" i="3"/>
  <c r="D369" i="3"/>
  <c r="E369" i="3"/>
  <c r="F369" i="3"/>
  <c r="G369" i="3"/>
  <c r="I369" i="3"/>
  <c r="J369" i="3"/>
  <c r="K369" i="3"/>
  <c r="L369" i="3"/>
  <c r="M369" i="3"/>
  <c r="N369" i="3"/>
  <c r="O369" i="3"/>
  <c r="P369" i="3"/>
  <c r="S369" i="3"/>
  <c r="U369" i="3"/>
  <c r="V369" i="3"/>
  <c r="W369" i="3"/>
  <c r="X369" i="3"/>
  <c r="Y369" i="3"/>
  <c r="Z369" i="3"/>
  <c r="AA369" i="3"/>
  <c r="AB369" i="3"/>
  <c r="AC369" i="3"/>
  <c r="AD369" i="3"/>
  <c r="AE369" i="3"/>
  <c r="AF369" i="3"/>
  <c r="AG369" i="3"/>
  <c r="AH369" i="3"/>
  <c r="AI369" i="3"/>
  <c r="AJ369" i="3"/>
  <c r="AK369" i="3"/>
  <c r="AL369" i="3"/>
  <c r="AM369" i="3"/>
  <c r="AN369" i="3"/>
  <c r="AO369" i="3"/>
  <c r="AP369" i="3"/>
  <c r="AQ369" i="3"/>
  <c r="AR369" i="3"/>
  <c r="AS369" i="3"/>
  <c r="AT369" i="3"/>
  <c r="AU369" i="3"/>
  <c r="AV369" i="3"/>
  <c r="B370" i="3"/>
  <c r="C370" i="3"/>
  <c r="D370" i="3"/>
  <c r="E370" i="3"/>
  <c r="F370" i="3"/>
  <c r="G370" i="3"/>
  <c r="I370" i="3"/>
  <c r="J370" i="3"/>
  <c r="K370" i="3"/>
  <c r="L370" i="3"/>
  <c r="M370" i="3"/>
  <c r="N370" i="3"/>
  <c r="O370" i="3"/>
  <c r="P370" i="3"/>
  <c r="S370" i="3"/>
  <c r="U370" i="3"/>
  <c r="V370" i="3"/>
  <c r="W370" i="3"/>
  <c r="X370" i="3"/>
  <c r="Y370" i="3"/>
  <c r="Z370" i="3"/>
  <c r="AA370" i="3"/>
  <c r="AB370" i="3"/>
  <c r="AC370" i="3"/>
  <c r="AD370" i="3"/>
  <c r="AE370" i="3"/>
  <c r="AF370" i="3"/>
  <c r="AG370" i="3"/>
  <c r="AH370" i="3"/>
  <c r="AI370" i="3"/>
  <c r="AJ370" i="3"/>
  <c r="AK370" i="3"/>
  <c r="AL370" i="3"/>
  <c r="AM370" i="3"/>
  <c r="AN370" i="3"/>
  <c r="AO370" i="3"/>
  <c r="AP370" i="3"/>
  <c r="AQ370" i="3"/>
  <c r="AR370" i="3"/>
  <c r="AS370" i="3"/>
  <c r="AT370" i="3"/>
  <c r="AU370" i="3"/>
  <c r="AV370" i="3"/>
  <c r="B371" i="3"/>
  <c r="C371" i="3"/>
  <c r="D371" i="3"/>
  <c r="E371" i="3"/>
  <c r="F371" i="3"/>
  <c r="G371" i="3"/>
  <c r="I371" i="3"/>
  <c r="J371" i="3"/>
  <c r="K371" i="3"/>
  <c r="L371" i="3"/>
  <c r="M371" i="3"/>
  <c r="N371" i="3"/>
  <c r="O371" i="3"/>
  <c r="P371" i="3"/>
  <c r="S371" i="3"/>
  <c r="U371" i="3"/>
  <c r="V371" i="3"/>
  <c r="W371" i="3"/>
  <c r="X371" i="3"/>
  <c r="Y371" i="3"/>
  <c r="Z371" i="3"/>
  <c r="AA371" i="3"/>
  <c r="AB371" i="3"/>
  <c r="AC371" i="3"/>
  <c r="AD371" i="3"/>
  <c r="AE371" i="3"/>
  <c r="AF371" i="3"/>
  <c r="AG371" i="3"/>
  <c r="AH371" i="3"/>
  <c r="AI371" i="3"/>
  <c r="AJ371" i="3"/>
  <c r="AK371" i="3"/>
  <c r="AL371" i="3"/>
  <c r="AM371" i="3"/>
  <c r="AN371" i="3"/>
  <c r="AO371" i="3"/>
  <c r="AP371" i="3"/>
  <c r="AQ371" i="3"/>
  <c r="AR371" i="3"/>
  <c r="AS371" i="3"/>
  <c r="AT371" i="3"/>
  <c r="AU371" i="3"/>
  <c r="AV371" i="3"/>
  <c r="B372" i="3"/>
  <c r="C372" i="3"/>
  <c r="D372" i="3"/>
  <c r="E372" i="3"/>
  <c r="F372" i="3"/>
  <c r="G372" i="3"/>
  <c r="I372" i="3"/>
  <c r="J372" i="3"/>
  <c r="K372" i="3"/>
  <c r="L372" i="3"/>
  <c r="M372" i="3"/>
  <c r="N372" i="3"/>
  <c r="O372" i="3"/>
  <c r="P372" i="3"/>
  <c r="S372" i="3"/>
  <c r="U372" i="3"/>
  <c r="V372" i="3"/>
  <c r="W372" i="3"/>
  <c r="X372" i="3"/>
  <c r="Y372" i="3"/>
  <c r="Z372" i="3"/>
  <c r="AA372" i="3"/>
  <c r="AB372" i="3"/>
  <c r="AC372" i="3"/>
  <c r="AD372" i="3"/>
  <c r="AE372" i="3"/>
  <c r="AF372" i="3"/>
  <c r="AG372" i="3"/>
  <c r="AH372" i="3"/>
  <c r="AI372" i="3"/>
  <c r="AJ372" i="3"/>
  <c r="AK372" i="3"/>
  <c r="AL372" i="3"/>
  <c r="AM372" i="3"/>
  <c r="AN372" i="3"/>
  <c r="AO372" i="3"/>
  <c r="AP372" i="3"/>
  <c r="AQ372" i="3"/>
  <c r="AR372" i="3"/>
  <c r="AS372" i="3"/>
  <c r="AT372" i="3"/>
  <c r="AU372" i="3"/>
  <c r="AV372" i="3"/>
  <c r="B373" i="3"/>
  <c r="C373" i="3"/>
  <c r="D373" i="3"/>
  <c r="E373" i="3"/>
  <c r="F373" i="3"/>
  <c r="G373" i="3"/>
  <c r="I373" i="3"/>
  <c r="J373" i="3"/>
  <c r="K373" i="3"/>
  <c r="L373" i="3"/>
  <c r="M373" i="3"/>
  <c r="N373" i="3"/>
  <c r="O373" i="3"/>
  <c r="P373" i="3"/>
  <c r="S373" i="3"/>
  <c r="U373" i="3"/>
  <c r="V373" i="3"/>
  <c r="W373" i="3"/>
  <c r="X373" i="3"/>
  <c r="Y373" i="3"/>
  <c r="Z373" i="3"/>
  <c r="AA373" i="3"/>
  <c r="AB373" i="3"/>
  <c r="AC373" i="3"/>
  <c r="AD373" i="3"/>
  <c r="AE373" i="3"/>
  <c r="AF373" i="3"/>
  <c r="AG373" i="3"/>
  <c r="AH373" i="3"/>
  <c r="AI373" i="3"/>
  <c r="AJ373" i="3"/>
  <c r="AK373" i="3"/>
  <c r="AL373" i="3"/>
  <c r="AM373" i="3"/>
  <c r="AN373" i="3"/>
  <c r="AO373" i="3"/>
  <c r="AP373" i="3"/>
  <c r="AQ373" i="3"/>
  <c r="AR373" i="3"/>
  <c r="AS373" i="3"/>
  <c r="AT373" i="3"/>
  <c r="AU373" i="3"/>
  <c r="AV373" i="3"/>
  <c r="B374" i="3"/>
  <c r="C374" i="3"/>
  <c r="D374" i="3"/>
  <c r="E374" i="3"/>
  <c r="F374" i="3"/>
  <c r="G374" i="3"/>
  <c r="I374" i="3"/>
  <c r="J374" i="3"/>
  <c r="K374" i="3"/>
  <c r="L374" i="3"/>
  <c r="M374" i="3"/>
  <c r="N374" i="3"/>
  <c r="O374" i="3"/>
  <c r="P374" i="3"/>
  <c r="S374" i="3"/>
  <c r="U374" i="3"/>
  <c r="V374" i="3"/>
  <c r="W374" i="3"/>
  <c r="X374" i="3"/>
  <c r="Y374" i="3"/>
  <c r="Z374" i="3"/>
  <c r="AA374" i="3"/>
  <c r="AB374" i="3"/>
  <c r="AC374" i="3"/>
  <c r="AD374" i="3"/>
  <c r="AE374" i="3"/>
  <c r="AF374" i="3"/>
  <c r="AG374" i="3"/>
  <c r="AH374" i="3"/>
  <c r="AI374" i="3"/>
  <c r="AJ374" i="3"/>
  <c r="AK374" i="3"/>
  <c r="AL374" i="3"/>
  <c r="AM374" i="3"/>
  <c r="AN374" i="3"/>
  <c r="AO374" i="3"/>
  <c r="AP374" i="3"/>
  <c r="AQ374" i="3"/>
  <c r="AR374" i="3"/>
  <c r="AS374" i="3"/>
  <c r="AT374" i="3"/>
  <c r="AU374" i="3"/>
  <c r="AV374" i="3"/>
  <c r="B375" i="3"/>
  <c r="C375" i="3"/>
  <c r="D375" i="3"/>
  <c r="E375" i="3"/>
  <c r="F375" i="3"/>
  <c r="G375" i="3"/>
  <c r="H375" i="3"/>
  <c r="I375" i="3"/>
  <c r="J375" i="3"/>
  <c r="K375" i="3"/>
  <c r="L375" i="3"/>
  <c r="M375" i="3"/>
  <c r="N375" i="3"/>
  <c r="O375" i="3"/>
  <c r="P375" i="3"/>
  <c r="Q375" i="3"/>
  <c r="R375" i="3"/>
  <c r="S375" i="3"/>
  <c r="T375" i="3"/>
  <c r="U375" i="3"/>
  <c r="V375" i="3"/>
  <c r="W375" i="3"/>
  <c r="X375" i="3"/>
  <c r="Y375" i="3"/>
  <c r="Z375" i="3"/>
  <c r="AA375" i="3"/>
  <c r="AB375" i="3"/>
  <c r="AC375" i="3"/>
  <c r="AD375" i="3"/>
  <c r="AE375" i="3"/>
  <c r="AF375" i="3"/>
  <c r="AG375" i="3"/>
  <c r="AH375" i="3"/>
  <c r="AI375" i="3"/>
  <c r="AJ375" i="3"/>
  <c r="AK375" i="3"/>
  <c r="AL375" i="3"/>
  <c r="AM375" i="3"/>
  <c r="AN375" i="3"/>
  <c r="AO375" i="3"/>
  <c r="AP375" i="3"/>
  <c r="AQ375" i="3"/>
  <c r="AR375" i="3"/>
  <c r="AS375" i="3"/>
  <c r="AT375" i="3"/>
  <c r="AU375" i="3"/>
  <c r="AV375" i="3"/>
  <c r="B376" i="3"/>
  <c r="C376" i="3"/>
  <c r="D376" i="3"/>
  <c r="E376" i="3"/>
  <c r="F376" i="3"/>
  <c r="G376" i="3"/>
  <c r="H376" i="3"/>
  <c r="I376" i="3"/>
  <c r="J376" i="3"/>
  <c r="K376" i="3"/>
  <c r="L376" i="3"/>
  <c r="M376" i="3"/>
  <c r="N376" i="3"/>
  <c r="O376" i="3"/>
  <c r="P376" i="3"/>
  <c r="Q376" i="3"/>
  <c r="R376" i="3"/>
  <c r="S376" i="3"/>
  <c r="T376" i="3"/>
  <c r="U376" i="3"/>
  <c r="V376" i="3"/>
  <c r="W376" i="3"/>
  <c r="X376" i="3"/>
  <c r="Y376" i="3"/>
  <c r="Z376" i="3"/>
  <c r="AA376" i="3"/>
  <c r="AB376" i="3"/>
  <c r="AC376" i="3"/>
  <c r="AD376" i="3"/>
  <c r="AE376" i="3"/>
  <c r="AF376" i="3"/>
  <c r="AG376" i="3"/>
  <c r="AH376" i="3"/>
  <c r="AI376" i="3"/>
  <c r="AJ376" i="3"/>
  <c r="AK376" i="3"/>
  <c r="AL376" i="3"/>
  <c r="AM376" i="3"/>
  <c r="AN376" i="3"/>
  <c r="AO376" i="3"/>
  <c r="AP376" i="3"/>
  <c r="AQ376" i="3"/>
  <c r="AR376" i="3"/>
  <c r="AS376" i="3"/>
  <c r="AT376" i="3"/>
  <c r="AU376" i="3"/>
  <c r="AV376" i="3"/>
  <c r="B377" i="3"/>
  <c r="C377" i="3"/>
  <c r="D377" i="3"/>
  <c r="E377" i="3"/>
  <c r="F377" i="3"/>
  <c r="G377" i="3"/>
  <c r="H377" i="3"/>
  <c r="I377" i="3"/>
  <c r="J377" i="3"/>
  <c r="K377" i="3"/>
  <c r="L377" i="3"/>
  <c r="M377" i="3"/>
  <c r="N377" i="3"/>
  <c r="O377" i="3"/>
  <c r="P377" i="3"/>
  <c r="Q377" i="3"/>
  <c r="R377" i="3"/>
  <c r="S377" i="3"/>
  <c r="T377" i="3"/>
  <c r="U377" i="3"/>
  <c r="V377" i="3"/>
  <c r="W377" i="3"/>
  <c r="X377" i="3"/>
  <c r="Y377" i="3"/>
  <c r="Z377" i="3"/>
  <c r="AA377" i="3"/>
  <c r="AB377" i="3"/>
  <c r="AC377" i="3"/>
  <c r="AD377" i="3"/>
  <c r="AE377" i="3"/>
  <c r="AF377" i="3"/>
  <c r="AG377" i="3"/>
  <c r="AH377" i="3"/>
  <c r="AI377" i="3"/>
  <c r="AJ377" i="3"/>
  <c r="AK377" i="3"/>
  <c r="AL377" i="3"/>
  <c r="AM377" i="3"/>
  <c r="AN377" i="3"/>
  <c r="AO377" i="3"/>
  <c r="AP377" i="3"/>
  <c r="AQ377" i="3"/>
  <c r="AR377" i="3"/>
  <c r="AS377" i="3"/>
  <c r="AT377" i="3"/>
  <c r="AU377" i="3"/>
  <c r="AV377" i="3"/>
  <c r="B378" i="3"/>
  <c r="C378" i="3"/>
  <c r="D378" i="3"/>
  <c r="E378" i="3"/>
  <c r="F378" i="3"/>
  <c r="G378" i="3"/>
  <c r="H378" i="3"/>
  <c r="I378" i="3"/>
  <c r="J378" i="3"/>
  <c r="K378" i="3"/>
  <c r="L378" i="3"/>
  <c r="M378" i="3"/>
  <c r="N378" i="3"/>
  <c r="O378" i="3"/>
  <c r="P378" i="3"/>
  <c r="Q378" i="3"/>
  <c r="R378" i="3"/>
  <c r="S378" i="3"/>
  <c r="T378" i="3"/>
  <c r="U378" i="3"/>
  <c r="V378" i="3"/>
  <c r="W378" i="3"/>
  <c r="X378" i="3"/>
  <c r="Y378" i="3"/>
  <c r="Z378" i="3"/>
  <c r="AA378" i="3"/>
  <c r="AB378" i="3"/>
  <c r="AC378" i="3"/>
  <c r="AD378" i="3"/>
  <c r="AE378" i="3"/>
  <c r="AF378" i="3"/>
  <c r="AG378" i="3"/>
  <c r="AH378" i="3"/>
  <c r="AI378" i="3"/>
  <c r="AJ378" i="3"/>
  <c r="AK378" i="3"/>
  <c r="AL378" i="3"/>
  <c r="AM378" i="3"/>
  <c r="AN378" i="3"/>
  <c r="AO378" i="3"/>
  <c r="AP378" i="3"/>
  <c r="AQ378" i="3"/>
  <c r="AR378" i="3"/>
  <c r="AS378" i="3"/>
  <c r="AT378" i="3"/>
  <c r="AU378" i="3"/>
  <c r="AV378" i="3"/>
  <c r="B379" i="3"/>
  <c r="C379" i="3"/>
  <c r="D379" i="3"/>
  <c r="E379" i="3"/>
  <c r="F379" i="3"/>
  <c r="G379" i="3"/>
  <c r="H379" i="3"/>
  <c r="I379" i="3"/>
  <c r="J379" i="3"/>
  <c r="K379" i="3"/>
  <c r="L379" i="3"/>
  <c r="M379" i="3"/>
  <c r="N379" i="3"/>
  <c r="O379" i="3"/>
  <c r="P379" i="3"/>
  <c r="Q379" i="3"/>
  <c r="R379" i="3"/>
  <c r="S379" i="3"/>
  <c r="T379" i="3"/>
  <c r="U379" i="3"/>
  <c r="V379" i="3"/>
  <c r="W379" i="3"/>
  <c r="X379" i="3"/>
  <c r="Y379" i="3"/>
  <c r="Z379" i="3"/>
  <c r="AA379" i="3"/>
  <c r="AB379" i="3"/>
  <c r="AC379" i="3"/>
  <c r="AD379" i="3"/>
  <c r="AE379" i="3"/>
  <c r="AF379" i="3"/>
  <c r="AG379" i="3"/>
  <c r="AH379" i="3"/>
  <c r="AI379" i="3"/>
  <c r="AJ379" i="3"/>
  <c r="AK379" i="3"/>
  <c r="AL379" i="3"/>
  <c r="AM379" i="3"/>
  <c r="AN379" i="3"/>
  <c r="AO379" i="3"/>
  <c r="AP379" i="3"/>
  <c r="AQ379" i="3"/>
  <c r="AR379" i="3"/>
  <c r="AS379" i="3"/>
  <c r="AT379" i="3"/>
  <c r="AU379" i="3"/>
  <c r="AV379" i="3"/>
  <c r="B380" i="3"/>
  <c r="C380" i="3"/>
  <c r="D380" i="3"/>
  <c r="E380" i="3"/>
  <c r="F380" i="3"/>
  <c r="G380" i="3"/>
  <c r="H380" i="3"/>
  <c r="I380" i="3"/>
  <c r="J380" i="3"/>
  <c r="K380" i="3"/>
  <c r="L380" i="3"/>
  <c r="M380" i="3"/>
  <c r="N380" i="3"/>
  <c r="O380" i="3"/>
  <c r="P380" i="3"/>
  <c r="Q380" i="3"/>
  <c r="R380" i="3"/>
  <c r="S380" i="3"/>
  <c r="T380" i="3"/>
  <c r="U380" i="3"/>
  <c r="V380" i="3"/>
  <c r="W380" i="3"/>
  <c r="X380" i="3"/>
  <c r="Y380" i="3"/>
  <c r="Z380" i="3"/>
  <c r="AA380" i="3"/>
  <c r="AB380" i="3"/>
  <c r="AC380" i="3"/>
  <c r="AD380" i="3"/>
  <c r="AE380" i="3"/>
  <c r="AF380" i="3"/>
  <c r="AG380" i="3"/>
  <c r="AH380" i="3"/>
  <c r="AI380" i="3"/>
  <c r="AJ380" i="3"/>
  <c r="AK380" i="3"/>
  <c r="AL380" i="3"/>
  <c r="AM380" i="3"/>
  <c r="AN380" i="3"/>
  <c r="AO380" i="3"/>
  <c r="AP380" i="3"/>
  <c r="AQ380" i="3"/>
  <c r="AR380" i="3"/>
  <c r="AS380" i="3"/>
  <c r="AT380" i="3"/>
  <c r="AU380" i="3"/>
  <c r="AV380" i="3"/>
  <c r="B381" i="3"/>
  <c r="C381" i="3"/>
  <c r="D381" i="3"/>
  <c r="E381" i="3"/>
  <c r="F381" i="3"/>
  <c r="G381" i="3"/>
  <c r="H381" i="3"/>
  <c r="I381" i="3"/>
  <c r="J381" i="3"/>
  <c r="K381" i="3"/>
  <c r="L381" i="3"/>
  <c r="M381" i="3"/>
  <c r="N381" i="3"/>
  <c r="O381" i="3"/>
  <c r="P381" i="3"/>
  <c r="Q381" i="3"/>
  <c r="R381" i="3"/>
  <c r="S381" i="3"/>
  <c r="T381" i="3"/>
  <c r="U381" i="3"/>
  <c r="V381" i="3"/>
  <c r="W381" i="3"/>
  <c r="X381" i="3"/>
  <c r="Y381" i="3"/>
  <c r="Z381" i="3"/>
  <c r="AA381" i="3"/>
  <c r="AB381" i="3"/>
  <c r="AC381" i="3"/>
  <c r="AD381" i="3"/>
  <c r="AE381" i="3"/>
  <c r="AF381" i="3"/>
  <c r="AG381" i="3"/>
  <c r="AH381" i="3"/>
  <c r="AI381" i="3"/>
  <c r="AJ381" i="3"/>
  <c r="AK381" i="3"/>
  <c r="AL381" i="3"/>
  <c r="AM381" i="3"/>
  <c r="AN381" i="3"/>
  <c r="AO381" i="3"/>
  <c r="AP381" i="3"/>
  <c r="AQ381" i="3"/>
  <c r="AR381" i="3"/>
  <c r="AS381" i="3"/>
  <c r="AT381" i="3"/>
  <c r="AU381" i="3"/>
  <c r="AV381" i="3"/>
  <c r="B382" i="3"/>
  <c r="C382" i="3"/>
  <c r="D382" i="3"/>
  <c r="E382" i="3"/>
  <c r="F382" i="3"/>
  <c r="G382" i="3"/>
  <c r="H382" i="3"/>
  <c r="I382" i="3"/>
  <c r="J382" i="3"/>
  <c r="K382" i="3"/>
  <c r="L382" i="3"/>
  <c r="M382" i="3"/>
  <c r="N382" i="3"/>
  <c r="O382" i="3"/>
  <c r="P382" i="3"/>
  <c r="Q382" i="3"/>
  <c r="R382" i="3"/>
  <c r="S382" i="3"/>
  <c r="T382" i="3"/>
  <c r="U382" i="3"/>
  <c r="V382" i="3"/>
  <c r="W382" i="3"/>
  <c r="X382" i="3"/>
  <c r="Y382" i="3"/>
  <c r="Z382" i="3"/>
  <c r="AA382" i="3"/>
  <c r="AB382" i="3"/>
  <c r="AC382" i="3"/>
  <c r="AD382" i="3"/>
  <c r="AE382" i="3"/>
  <c r="AF382" i="3"/>
  <c r="AG382" i="3"/>
  <c r="AH382" i="3"/>
  <c r="AI382" i="3"/>
  <c r="AJ382" i="3"/>
  <c r="AK382" i="3"/>
  <c r="AL382" i="3"/>
  <c r="AM382" i="3"/>
  <c r="AN382" i="3"/>
  <c r="AO382" i="3"/>
  <c r="AP382" i="3"/>
  <c r="AQ382" i="3"/>
  <c r="AR382" i="3"/>
  <c r="AS382" i="3"/>
  <c r="AT382" i="3"/>
  <c r="AU382" i="3"/>
  <c r="AV382" i="3"/>
  <c r="B383" i="3"/>
  <c r="C383" i="3"/>
  <c r="D383" i="3"/>
  <c r="E383" i="3"/>
  <c r="F383" i="3"/>
  <c r="G383" i="3"/>
  <c r="H383" i="3"/>
  <c r="I383" i="3"/>
  <c r="J383" i="3"/>
  <c r="K383" i="3"/>
  <c r="L383" i="3"/>
  <c r="M383" i="3"/>
  <c r="N383" i="3"/>
  <c r="O383" i="3"/>
  <c r="P383" i="3"/>
  <c r="Q383" i="3"/>
  <c r="R383" i="3"/>
  <c r="S383" i="3"/>
  <c r="T383" i="3"/>
  <c r="U383" i="3"/>
  <c r="V383" i="3"/>
  <c r="W383" i="3"/>
  <c r="X383" i="3"/>
  <c r="Y383" i="3"/>
  <c r="Z383" i="3"/>
  <c r="AA383" i="3"/>
  <c r="AB383" i="3"/>
  <c r="AC383" i="3"/>
  <c r="AD383" i="3"/>
  <c r="AE383" i="3"/>
  <c r="AF383" i="3"/>
  <c r="AG383" i="3"/>
  <c r="AH383" i="3"/>
  <c r="AI383" i="3"/>
  <c r="AJ383" i="3"/>
  <c r="AK383" i="3"/>
  <c r="AL383" i="3"/>
  <c r="AM383" i="3"/>
  <c r="AN383" i="3"/>
  <c r="AO383" i="3"/>
  <c r="AP383" i="3"/>
  <c r="AQ383" i="3"/>
  <c r="AR383" i="3"/>
  <c r="AS383" i="3"/>
  <c r="AT383" i="3"/>
  <c r="AU383" i="3"/>
  <c r="AV383" i="3"/>
  <c r="B384" i="3"/>
  <c r="C384" i="3"/>
  <c r="D384" i="3"/>
  <c r="E384" i="3"/>
  <c r="F384" i="3"/>
  <c r="G384" i="3"/>
  <c r="H384" i="3"/>
  <c r="I384" i="3"/>
  <c r="J384" i="3"/>
  <c r="K384" i="3"/>
  <c r="L384" i="3"/>
  <c r="M384" i="3"/>
  <c r="N384" i="3"/>
  <c r="O384" i="3"/>
  <c r="P384" i="3"/>
  <c r="Q384" i="3"/>
  <c r="R384" i="3"/>
  <c r="S384" i="3"/>
  <c r="T384" i="3"/>
  <c r="U384" i="3"/>
  <c r="V384" i="3"/>
  <c r="W384" i="3"/>
  <c r="X384" i="3"/>
  <c r="Y384" i="3"/>
  <c r="Z384" i="3"/>
  <c r="AA384" i="3"/>
  <c r="AB384" i="3"/>
  <c r="AC384" i="3"/>
  <c r="AD384" i="3"/>
  <c r="AE384" i="3"/>
  <c r="AF384" i="3"/>
  <c r="AG384" i="3"/>
  <c r="AH384" i="3"/>
  <c r="AI384" i="3"/>
  <c r="AJ384" i="3"/>
  <c r="AK384" i="3"/>
  <c r="AL384" i="3"/>
  <c r="AM384" i="3"/>
  <c r="AN384" i="3"/>
  <c r="AO384" i="3"/>
  <c r="AP384" i="3"/>
  <c r="AQ384" i="3"/>
  <c r="AR384" i="3"/>
  <c r="AS384" i="3"/>
  <c r="AT384" i="3"/>
  <c r="AU384" i="3"/>
  <c r="AV384" i="3"/>
  <c r="B385" i="3"/>
  <c r="C385" i="3"/>
  <c r="D385" i="3"/>
  <c r="E385" i="3"/>
  <c r="F385" i="3"/>
  <c r="G385" i="3"/>
  <c r="H385" i="3"/>
  <c r="I385" i="3"/>
  <c r="J385" i="3"/>
  <c r="K385" i="3"/>
  <c r="L385" i="3"/>
  <c r="M385" i="3"/>
  <c r="N385" i="3"/>
  <c r="O385" i="3"/>
  <c r="P385" i="3"/>
  <c r="Q385" i="3"/>
  <c r="R385" i="3"/>
  <c r="S385" i="3"/>
  <c r="T385" i="3"/>
  <c r="U385" i="3"/>
  <c r="V385" i="3"/>
  <c r="W385" i="3"/>
  <c r="X385" i="3"/>
  <c r="Y385" i="3"/>
  <c r="Z385" i="3"/>
  <c r="AA385" i="3"/>
  <c r="AB385" i="3"/>
  <c r="AC385" i="3"/>
  <c r="AD385" i="3"/>
  <c r="AE385" i="3"/>
  <c r="AF385" i="3"/>
  <c r="AG385" i="3"/>
  <c r="AH385" i="3"/>
  <c r="AI385" i="3"/>
  <c r="AJ385" i="3"/>
  <c r="AK385" i="3"/>
  <c r="AL385" i="3"/>
  <c r="AM385" i="3"/>
  <c r="AN385" i="3"/>
  <c r="AO385" i="3"/>
  <c r="AP385" i="3"/>
  <c r="AQ385" i="3"/>
  <c r="AR385" i="3"/>
  <c r="AS385" i="3"/>
  <c r="AT385" i="3"/>
  <c r="AU385" i="3"/>
  <c r="AV385" i="3"/>
  <c r="B386" i="3"/>
  <c r="C386" i="3"/>
  <c r="D386" i="3"/>
  <c r="E386" i="3"/>
  <c r="F386" i="3"/>
  <c r="G386" i="3"/>
  <c r="H386" i="3"/>
  <c r="I386" i="3"/>
  <c r="J386" i="3"/>
  <c r="K386" i="3"/>
  <c r="L386" i="3"/>
  <c r="M386" i="3"/>
  <c r="N386" i="3"/>
  <c r="O386" i="3"/>
  <c r="P386" i="3"/>
  <c r="Q386" i="3"/>
  <c r="R386" i="3"/>
  <c r="S386" i="3"/>
  <c r="T386" i="3"/>
  <c r="U386" i="3"/>
  <c r="V386" i="3"/>
  <c r="W386" i="3"/>
  <c r="X386" i="3"/>
  <c r="Y386" i="3"/>
  <c r="Z386" i="3"/>
  <c r="AA386" i="3"/>
  <c r="AB386" i="3"/>
  <c r="AC386" i="3"/>
  <c r="AD386" i="3"/>
  <c r="AE386" i="3"/>
  <c r="AF386" i="3"/>
  <c r="AG386" i="3"/>
  <c r="AH386" i="3"/>
  <c r="AI386" i="3"/>
  <c r="AJ386" i="3"/>
  <c r="AK386" i="3"/>
  <c r="AL386" i="3"/>
  <c r="AM386" i="3"/>
  <c r="AN386" i="3"/>
  <c r="AO386" i="3"/>
  <c r="AP386" i="3"/>
  <c r="AQ386" i="3"/>
  <c r="AR386" i="3"/>
  <c r="AS386" i="3"/>
  <c r="AT386" i="3"/>
  <c r="AU386" i="3"/>
  <c r="AV386" i="3"/>
  <c r="B387" i="3"/>
  <c r="C387" i="3"/>
  <c r="D387" i="3"/>
  <c r="E387" i="3"/>
  <c r="F387" i="3"/>
  <c r="G387" i="3"/>
  <c r="H387" i="3"/>
  <c r="I387" i="3"/>
  <c r="J387" i="3"/>
  <c r="K387" i="3"/>
  <c r="L387" i="3"/>
  <c r="M387" i="3"/>
  <c r="N387" i="3"/>
  <c r="O387" i="3"/>
  <c r="P387" i="3"/>
  <c r="Q387" i="3"/>
  <c r="R387" i="3"/>
  <c r="S387" i="3"/>
  <c r="T387" i="3"/>
  <c r="U387" i="3"/>
  <c r="V387" i="3"/>
  <c r="W387" i="3"/>
  <c r="X387" i="3"/>
  <c r="Y387" i="3"/>
  <c r="Z387" i="3"/>
  <c r="AA387" i="3"/>
  <c r="AB387" i="3"/>
  <c r="AC387" i="3"/>
  <c r="AD387" i="3"/>
  <c r="AE387" i="3"/>
  <c r="AF387" i="3"/>
  <c r="AG387" i="3"/>
  <c r="AH387" i="3"/>
  <c r="AI387" i="3"/>
  <c r="AJ387" i="3"/>
  <c r="AK387" i="3"/>
  <c r="AL387" i="3"/>
  <c r="AM387" i="3"/>
  <c r="AN387" i="3"/>
  <c r="AO387" i="3"/>
  <c r="AP387" i="3"/>
  <c r="AQ387" i="3"/>
  <c r="AR387" i="3"/>
  <c r="AS387" i="3"/>
  <c r="AT387" i="3"/>
  <c r="AU387" i="3"/>
  <c r="AV387" i="3"/>
  <c r="B388" i="3"/>
  <c r="C388" i="3"/>
  <c r="D388" i="3"/>
  <c r="E388" i="3"/>
  <c r="F388" i="3"/>
  <c r="G388" i="3"/>
  <c r="H388" i="3"/>
  <c r="I388" i="3"/>
  <c r="J388" i="3"/>
  <c r="K388" i="3"/>
  <c r="L388" i="3"/>
  <c r="M388" i="3"/>
  <c r="N388" i="3"/>
  <c r="O388" i="3"/>
  <c r="P388" i="3"/>
  <c r="Q388" i="3"/>
  <c r="R388" i="3"/>
  <c r="S388" i="3"/>
  <c r="T388" i="3"/>
  <c r="U388" i="3"/>
  <c r="V388" i="3"/>
  <c r="W388" i="3"/>
  <c r="X388" i="3"/>
  <c r="Y388" i="3"/>
  <c r="Z388" i="3"/>
  <c r="AA388" i="3"/>
  <c r="AB388" i="3"/>
  <c r="AC388" i="3"/>
  <c r="AD388" i="3"/>
  <c r="AE388" i="3"/>
  <c r="AF388" i="3"/>
  <c r="AG388" i="3"/>
  <c r="AH388" i="3"/>
  <c r="AI388" i="3"/>
  <c r="AJ388" i="3"/>
  <c r="AK388" i="3"/>
  <c r="AL388" i="3"/>
  <c r="AM388" i="3"/>
  <c r="AN388" i="3"/>
  <c r="AO388" i="3"/>
  <c r="AP388" i="3"/>
  <c r="AQ388" i="3"/>
  <c r="AR388" i="3"/>
  <c r="AS388" i="3"/>
  <c r="AT388" i="3"/>
  <c r="AU388" i="3"/>
  <c r="AV388" i="3"/>
  <c r="B389" i="3"/>
  <c r="C389" i="3"/>
  <c r="D389" i="3"/>
  <c r="E389" i="3"/>
  <c r="F389" i="3"/>
  <c r="G389" i="3"/>
  <c r="H389" i="3"/>
  <c r="I389" i="3"/>
  <c r="J389" i="3"/>
  <c r="K389" i="3"/>
  <c r="L389" i="3"/>
  <c r="M389" i="3"/>
  <c r="N389" i="3"/>
  <c r="O389" i="3"/>
  <c r="P389" i="3"/>
  <c r="Q389" i="3"/>
  <c r="R389" i="3"/>
  <c r="S389" i="3"/>
  <c r="T389" i="3"/>
  <c r="U389" i="3"/>
  <c r="V389" i="3"/>
  <c r="W389" i="3"/>
  <c r="X389" i="3"/>
  <c r="Y389" i="3"/>
  <c r="Z389" i="3"/>
  <c r="AA389" i="3"/>
  <c r="AB389" i="3"/>
  <c r="AC389" i="3"/>
  <c r="AD389" i="3"/>
  <c r="AE389" i="3"/>
  <c r="AF389" i="3"/>
  <c r="AG389" i="3"/>
  <c r="AH389" i="3"/>
  <c r="AI389" i="3"/>
  <c r="AJ389" i="3"/>
  <c r="AK389" i="3"/>
  <c r="AL389" i="3"/>
  <c r="AM389" i="3"/>
  <c r="AN389" i="3"/>
  <c r="AO389" i="3"/>
  <c r="AP389" i="3"/>
  <c r="AQ389" i="3"/>
  <c r="AR389" i="3"/>
  <c r="AS389" i="3"/>
  <c r="AT389" i="3"/>
  <c r="AU389" i="3"/>
  <c r="AV389" i="3"/>
  <c r="B390" i="3"/>
  <c r="C390" i="3"/>
  <c r="D390" i="3"/>
  <c r="E390" i="3"/>
  <c r="F390" i="3"/>
  <c r="G390" i="3"/>
  <c r="H390" i="3"/>
  <c r="I390" i="3"/>
  <c r="J390" i="3"/>
  <c r="K390" i="3"/>
  <c r="L390" i="3"/>
  <c r="M390" i="3"/>
  <c r="N390" i="3"/>
  <c r="O390" i="3"/>
  <c r="P390" i="3"/>
  <c r="Q390" i="3"/>
  <c r="R390" i="3"/>
  <c r="S390" i="3"/>
  <c r="T390" i="3"/>
  <c r="U390" i="3"/>
  <c r="V390" i="3"/>
  <c r="W390" i="3"/>
  <c r="X390" i="3"/>
  <c r="Y390" i="3"/>
  <c r="Z390" i="3"/>
  <c r="AA390" i="3"/>
  <c r="AB390" i="3"/>
  <c r="AC390" i="3"/>
  <c r="AD390" i="3"/>
  <c r="AE390" i="3"/>
  <c r="AF390" i="3"/>
  <c r="AG390" i="3"/>
  <c r="AH390" i="3"/>
  <c r="AI390" i="3"/>
  <c r="AJ390" i="3"/>
  <c r="AK390" i="3"/>
  <c r="AL390" i="3"/>
  <c r="AM390" i="3"/>
  <c r="AN390" i="3"/>
  <c r="AO390" i="3"/>
  <c r="AP390" i="3"/>
  <c r="AQ390" i="3"/>
  <c r="AR390" i="3"/>
  <c r="AS390" i="3"/>
  <c r="AT390" i="3"/>
  <c r="AU390" i="3"/>
  <c r="AV390" i="3"/>
  <c r="B391" i="3"/>
  <c r="C391" i="3"/>
  <c r="D391" i="3"/>
  <c r="E391" i="3"/>
  <c r="F391" i="3"/>
  <c r="G391" i="3"/>
  <c r="H391" i="3"/>
  <c r="I391" i="3"/>
  <c r="J391" i="3"/>
  <c r="K391" i="3"/>
  <c r="L391" i="3"/>
  <c r="M391" i="3"/>
  <c r="N391" i="3"/>
  <c r="O391" i="3"/>
  <c r="P391" i="3"/>
  <c r="Q391" i="3"/>
  <c r="R391" i="3"/>
  <c r="S391" i="3"/>
  <c r="T391" i="3"/>
  <c r="U391" i="3"/>
  <c r="V391" i="3"/>
  <c r="W391" i="3"/>
  <c r="X391" i="3"/>
  <c r="Y391" i="3"/>
  <c r="Z391" i="3"/>
  <c r="AA391" i="3"/>
  <c r="AB391" i="3"/>
  <c r="AC391" i="3"/>
  <c r="AD391" i="3"/>
  <c r="AE391" i="3"/>
  <c r="AF391" i="3"/>
  <c r="AG391" i="3"/>
  <c r="AH391" i="3"/>
  <c r="AI391" i="3"/>
  <c r="AJ391" i="3"/>
  <c r="AK391" i="3"/>
  <c r="AL391" i="3"/>
  <c r="AM391" i="3"/>
  <c r="AN391" i="3"/>
  <c r="AO391" i="3"/>
  <c r="AP391" i="3"/>
  <c r="AQ391" i="3"/>
  <c r="AR391" i="3"/>
  <c r="AS391" i="3"/>
  <c r="AT391" i="3"/>
  <c r="AU391" i="3"/>
  <c r="AV391" i="3"/>
  <c r="B392" i="3"/>
  <c r="C392" i="3"/>
  <c r="D392" i="3"/>
  <c r="E392" i="3"/>
  <c r="F392" i="3"/>
  <c r="G392" i="3"/>
  <c r="H392" i="3"/>
  <c r="I392" i="3"/>
  <c r="J392" i="3"/>
  <c r="K392" i="3"/>
  <c r="L392" i="3"/>
  <c r="M392" i="3"/>
  <c r="N392" i="3"/>
  <c r="O392" i="3"/>
  <c r="P392" i="3"/>
  <c r="Q392" i="3"/>
  <c r="R392" i="3"/>
  <c r="S392" i="3"/>
  <c r="T392" i="3"/>
  <c r="U392" i="3"/>
  <c r="V392" i="3"/>
  <c r="W392" i="3"/>
  <c r="X392" i="3"/>
  <c r="Y392" i="3"/>
  <c r="Z392" i="3"/>
  <c r="AA392" i="3"/>
  <c r="AB392" i="3"/>
  <c r="AC392" i="3"/>
  <c r="AD392" i="3"/>
  <c r="AE392" i="3"/>
  <c r="AF392" i="3"/>
  <c r="AG392" i="3"/>
  <c r="AH392" i="3"/>
  <c r="AI392" i="3"/>
  <c r="AJ392" i="3"/>
  <c r="AK392" i="3"/>
  <c r="AL392" i="3"/>
  <c r="AM392" i="3"/>
  <c r="AN392" i="3"/>
  <c r="AO392" i="3"/>
  <c r="AP392" i="3"/>
  <c r="AQ392" i="3"/>
  <c r="AR392" i="3"/>
  <c r="AS392" i="3"/>
  <c r="AT392" i="3"/>
  <c r="AU392" i="3"/>
  <c r="AV392" i="3"/>
  <c r="B393" i="3"/>
  <c r="C393" i="3"/>
  <c r="D393" i="3"/>
  <c r="E393" i="3"/>
  <c r="F393" i="3"/>
  <c r="G393" i="3"/>
  <c r="H393" i="3"/>
  <c r="I393" i="3"/>
  <c r="J393" i="3"/>
  <c r="K393" i="3"/>
  <c r="L393" i="3"/>
  <c r="M393" i="3"/>
  <c r="N393" i="3"/>
  <c r="O393" i="3"/>
  <c r="P393" i="3"/>
  <c r="Q393" i="3"/>
  <c r="R393" i="3"/>
  <c r="S393" i="3"/>
  <c r="T393" i="3"/>
  <c r="U393" i="3"/>
  <c r="V393" i="3"/>
  <c r="W393" i="3"/>
  <c r="X393" i="3"/>
  <c r="Y393" i="3"/>
  <c r="Z393" i="3"/>
  <c r="AA393" i="3"/>
  <c r="AB393" i="3"/>
  <c r="AC393" i="3"/>
  <c r="AD393" i="3"/>
  <c r="AE393" i="3"/>
  <c r="AF393" i="3"/>
  <c r="AG393" i="3"/>
  <c r="AH393" i="3"/>
  <c r="AI393" i="3"/>
  <c r="AJ393" i="3"/>
  <c r="AK393" i="3"/>
  <c r="AL393" i="3"/>
  <c r="AM393" i="3"/>
  <c r="AN393" i="3"/>
  <c r="AO393" i="3"/>
  <c r="AP393" i="3"/>
  <c r="AQ393" i="3"/>
  <c r="AR393" i="3"/>
  <c r="AS393" i="3"/>
  <c r="AT393" i="3"/>
  <c r="AU393" i="3"/>
  <c r="AV393" i="3"/>
  <c r="B394" i="3"/>
  <c r="C394" i="3"/>
  <c r="D394" i="3"/>
  <c r="E394" i="3"/>
  <c r="F394" i="3"/>
  <c r="G394" i="3"/>
  <c r="H394" i="3"/>
  <c r="I394" i="3"/>
  <c r="J394" i="3"/>
  <c r="K394" i="3"/>
  <c r="L394" i="3"/>
  <c r="M394" i="3"/>
  <c r="N394" i="3"/>
  <c r="O394" i="3"/>
  <c r="P394" i="3"/>
  <c r="Q394" i="3"/>
  <c r="R394" i="3"/>
  <c r="S394" i="3"/>
  <c r="T394" i="3"/>
  <c r="U394" i="3"/>
  <c r="V394" i="3"/>
  <c r="W394" i="3"/>
  <c r="X394" i="3"/>
  <c r="Y394" i="3"/>
  <c r="Z394" i="3"/>
  <c r="AA394" i="3"/>
  <c r="AB394" i="3"/>
  <c r="AC394" i="3"/>
  <c r="AD394" i="3"/>
  <c r="AE394" i="3"/>
  <c r="AF394" i="3"/>
  <c r="AG394" i="3"/>
  <c r="AH394" i="3"/>
  <c r="AI394" i="3"/>
  <c r="AJ394" i="3"/>
  <c r="AK394" i="3"/>
  <c r="AL394" i="3"/>
  <c r="AM394" i="3"/>
  <c r="AN394" i="3"/>
  <c r="AO394" i="3"/>
  <c r="AP394" i="3"/>
  <c r="AQ394" i="3"/>
  <c r="AR394" i="3"/>
  <c r="AS394" i="3"/>
  <c r="AT394" i="3"/>
  <c r="AU394" i="3"/>
  <c r="AV394" i="3"/>
  <c r="B395" i="3"/>
  <c r="C395" i="3"/>
  <c r="D395" i="3"/>
  <c r="E395" i="3"/>
  <c r="F395" i="3"/>
  <c r="G395" i="3"/>
  <c r="H395" i="3"/>
  <c r="I395" i="3"/>
  <c r="J395" i="3"/>
  <c r="K395" i="3"/>
  <c r="L395" i="3"/>
  <c r="M395" i="3"/>
  <c r="N395" i="3"/>
  <c r="O395" i="3"/>
  <c r="P395" i="3"/>
  <c r="Q395" i="3"/>
  <c r="R395" i="3"/>
  <c r="S395" i="3"/>
  <c r="T395" i="3"/>
  <c r="U395" i="3"/>
  <c r="V395" i="3"/>
  <c r="W395" i="3"/>
  <c r="X395" i="3"/>
  <c r="Y395" i="3"/>
  <c r="Z395" i="3"/>
  <c r="AA395" i="3"/>
  <c r="AB395" i="3"/>
  <c r="AC395" i="3"/>
  <c r="AD395" i="3"/>
  <c r="AE395" i="3"/>
  <c r="AF395" i="3"/>
  <c r="AG395" i="3"/>
  <c r="AH395" i="3"/>
  <c r="AI395" i="3"/>
  <c r="AJ395" i="3"/>
  <c r="AK395" i="3"/>
  <c r="AL395" i="3"/>
  <c r="AM395" i="3"/>
  <c r="AN395" i="3"/>
  <c r="AO395" i="3"/>
  <c r="AP395" i="3"/>
  <c r="AQ395" i="3"/>
  <c r="AR395" i="3"/>
  <c r="AS395" i="3"/>
  <c r="AT395" i="3"/>
  <c r="AU395" i="3"/>
  <c r="AV395" i="3"/>
  <c r="B396" i="3"/>
  <c r="C396" i="3"/>
  <c r="D396" i="3"/>
  <c r="E396" i="3"/>
  <c r="F396" i="3"/>
  <c r="G396" i="3"/>
  <c r="H396" i="3"/>
  <c r="I396" i="3"/>
  <c r="J396" i="3"/>
  <c r="K396" i="3"/>
  <c r="L396" i="3"/>
  <c r="M396" i="3"/>
  <c r="N396" i="3"/>
  <c r="O396" i="3"/>
  <c r="P396" i="3"/>
  <c r="Q396" i="3"/>
  <c r="R396" i="3"/>
  <c r="S396" i="3"/>
  <c r="T396" i="3"/>
  <c r="U396" i="3"/>
  <c r="V396" i="3"/>
  <c r="W396" i="3"/>
  <c r="X396" i="3"/>
  <c r="Y396" i="3"/>
  <c r="Z396" i="3"/>
  <c r="AA396" i="3"/>
  <c r="AB396" i="3"/>
  <c r="AC396" i="3"/>
  <c r="AD396" i="3"/>
  <c r="AE396" i="3"/>
  <c r="AF396" i="3"/>
  <c r="AG396" i="3"/>
  <c r="AH396" i="3"/>
  <c r="AI396" i="3"/>
  <c r="AJ396" i="3"/>
  <c r="AK396" i="3"/>
  <c r="AL396" i="3"/>
  <c r="AM396" i="3"/>
  <c r="AN396" i="3"/>
  <c r="AO396" i="3"/>
  <c r="AP396" i="3"/>
  <c r="AQ396" i="3"/>
  <c r="AR396" i="3"/>
  <c r="AS396" i="3"/>
  <c r="AT396" i="3"/>
  <c r="AU396" i="3"/>
  <c r="AV396" i="3"/>
  <c r="B397" i="3"/>
  <c r="C397" i="3"/>
  <c r="D397" i="3"/>
  <c r="E397" i="3"/>
  <c r="F397" i="3"/>
  <c r="G397" i="3"/>
  <c r="H397" i="3"/>
  <c r="I397" i="3"/>
  <c r="J397" i="3"/>
  <c r="K397" i="3"/>
  <c r="L397" i="3"/>
  <c r="M397" i="3"/>
  <c r="N397" i="3"/>
  <c r="O397" i="3"/>
  <c r="P397" i="3"/>
  <c r="Q397" i="3"/>
  <c r="R397" i="3"/>
  <c r="S397" i="3"/>
  <c r="T397" i="3"/>
  <c r="U397" i="3"/>
  <c r="V397" i="3"/>
  <c r="W397" i="3"/>
  <c r="X397" i="3"/>
  <c r="Y397" i="3"/>
  <c r="Z397" i="3"/>
  <c r="AA397" i="3"/>
  <c r="AB397" i="3"/>
  <c r="AC397" i="3"/>
  <c r="AD397" i="3"/>
  <c r="AE397" i="3"/>
  <c r="AF397" i="3"/>
  <c r="AG397" i="3"/>
  <c r="AH397" i="3"/>
  <c r="AI397" i="3"/>
  <c r="AJ397" i="3"/>
  <c r="AK397" i="3"/>
  <c r="AL397" i="3"/>
  <c r="AM397" i="3"/>
  <c r="AN397" i="3"/>
  <c r="AO397" i="3"/>
  <c r="AP397" i="3"/>
  <c r="AQ397" i="3"/>
  <c r="AR397" i="3"/>
  <c r="AS397" i="3"/>
  <c r="AT397" i="3"/>
  <c r="AU397" i="3"/>
  <c r="AV397" i="3"/>
  <c r="B398" i="3"/>
  <c r="C398" i="3"/>
  <c r="D398" i="3"/>
  <c r="E398" i="3"/>
  <c r="F398" i="3"/>
  <c r="G398" i="3"/>
  <c r="H398" i="3"/>
  <c r="I398" i="3"/>
  <c r="J398" i="3"/>
  <c r="K398" i="3"/>
  <c r="L398" i="3"/>
  <c r="M398" i="3"/>
  <c r="N398" i="3"/>
  <c r="O398" i="3"/>
  <c r="P398" i="3"/>
  <c r="Q398" i="3"/>
  <c r="R398" i="3"/>
  <c r="S398" i="3"/>
  <c r="T398" i="3"/>
  <c r="U398" i="3"/>
  <c r="V398" i="3"/>
  <c r="W398" i="3"/>
  <c r="X398" i="3"/>
  <c r="Y398" i="3"/>
  <c r="Z398" i="3"/>
  <c r="AA398" i="3"/>
  <c r="AB398" i="3"/>
  <c r="AC398" i="3"/>
  <c r="AD398" i="3"/>
  <c r="AE398" i="3"/>
  <c r="AF398" i="3"/>
  <c r="AG398" i="3"/>
  <c r="AH398" i="3"/>
  <c r="AI398" i="3"/>
  <c r="AJ398" i="3"/>
  <c r="AK398" i="3"/>
  <c r="AL398" i="3"/>
  <c r="AM398" i="3"/>
  <c r="AN398" i="3"/>
  <c r="AO398" i="3"/>
  <c r="AP398" i="3"/>
  <c r="AQ398" i="3"/>
  <c r="AR398" i="3"/>
  <c r="AS398" i="3"/>
  <c r="AT398" i="3"/>
  <c r="AU398" i="3"/>
  <c r="AV398" i="3"/>
  <c r="B399" i="3"/>
  <c r="C399" i="3"/>
  <c r="D399" i="3"/>
  <c r="E399" i="3"/>
  <c r="F399" i="3"/>
  <c r="G399" i="3"/>
  <c r="H399" i="3"/>
  <c r="I399" i="3"/>
  <c r="J399" i="3"/>
  <c r="K399" i="3"/>
  <c r="L399" i="3"/>
  <c r="M399" i="3"/>
  <c r="N399" i="3"/>
  <c r="O399" i="3"/>
  <c r="P399" i="3"/>
  <c r="Q399" i="3"/>
  <c r="R399" i="3"/>
  <c r="S399" i="3"/>
  <c r="T399" i="3"/>
  <c r="U399" i="3"/>
  <c r="V399" i="3"/>
  <c r="W399" i="3"/>
  <c r="X399" i="3"/>
  <c r="Y399" i="3"/>
  <c r="Z399" i="3"/>
  <c r="AA399" i="3"/>
  <c r="AB399" i="3"/>
  <c r="AC399" i="3"/>
  <c r="AD399" i="3"/>
  <c r="AE399" i="3"/>
  <c r="AF399" i="3"/>
  <c r="AG399" i="3"/>
  <c r="AH399" i="3"/>
  <c r="AI399" i="3"/>
  <c r="AJ399" i="3"/>
  <c r="AK399" i="3"/>
  <c r="AL399" i="3"/>
  <c r="AM399" i="3"/>
  <c r="AN399" i="3"/>
  <c r="AO399" i="3"/>
  <c r="AP399" i="3"/>
  <c r="AQ399" i="3"/>
  <c r="AR399" i="3"/>
  <c r="AS399" i="3"/>
  <c r="AT399" i="3"/>
  <c r="AU399" i="3"/>
  <c r="AV399" i="3"/>
  <c r="B400" i="3"/>
  <c r="C400" i="3"/>
  <c r="D400" i="3"/>
  <c r="E400" i="3"/>
  <c r="F400" i="3"/>
  <c r="G400" i="3"/>
  <c r="H400" i="3"/>
  <c r="I400" i="3"/>
  <c r="J400" i="3"/>
  <c r="K400" i="3"/>
  <c r="L400" i="3"/>
  <c r="M400" i="3"/>
  <c r="N400" i="3"/>
  <c r="O400" i="3"/>
  <c r="P400" i="3"/>
  <c r="Q400" i="3"/>
  <c r="R400" i="3"/>
  <c r="S400" i="3"/>
  <c r="T400" i="3"/>
  <c r="U400" i="3"/>
  <c r="V400" i="3"/>
  <c r="W400" i="3"/>
  <c r="X400" i="3"/>
  <c r="Y400" i="3"/>
  <c r="Z400" i="3"/>
  <c r="AA400" i="3"/>
  <c r="AB400" i="3"/>
  <c r="AC400" i="3"/>
  <c r="AD400" i="3"/>
  <c r="AE400" i="3"/>
  <c r="AF400" i="3"/>
  <c r="AG400" i="3"/>
  <c r="AH400" i="3"/>
  <c r="AI400" i="3"/>
  <c r="AJ400" i="3"/>
  <c r="AK400" i="3"/>
  <c r="AL400" i="3"/>
  <c r="AM400" i="3"/>
  <c r="AN400" i="3"/>
  <c r="AO400" i="3"/>
  <c r="AP400" i="3"/>
  <c r="AQ400" i="3"/>
  <c r="AR400" i="3"/>
  <c r="AS400" i="3"/>
  <c r="AT400" i="3"/>
  <c r="AU400" i="3"/>
  <c r="AV400" i="3"/>
  <c r="B401" i="3"/>
  <c r="C401" i="3"/>
  <c r="D401" i="3"/>
  <c r="E401" i="3"/>
  <c r="F401" i="3"/>
  <c r="G401" i="3"/>
  <c r="H401" i="3"/>
  <c r="I401" i="3"/>
  <c r="J401" i="3"/>
  <c r="K401" i="3"/>
  <c r="L401" i="3"/>
  <c r="M401" i="3"/>
  <c r="N401" i="3"/>
  <c r="O401" i="3"/>
  <c r="P401" i="3"/>
  <c r="Q401" i="3"/>
  <c r="R401" i="3"/>
  <c r="S401" i="3"/>
  <c r="T401" i="3"/>
  <c r="U401" i="3"/>
  <c r="V401" i="3"/>
  <c r="W401" i="3"/>
  <c r="X401" i="3"/>
  <c r="Y401" i="3"/>
  <c r="Z401" i="3"/>
  <c r="AA401" i="3"/>
  <c r="AB401" i="3"/>
  <c r="AC401" i="3"/>
  <c r="AD401" i="3"/>
  <c r="AE401" i="3"/>
  <c r="AF401" i="3"/>
  <c r="AG401" i="3"/>
  <c r="AH401" i="3"/>
  <c r="AI401" i="3"/>
  <c r="AJ401" i="3"/>
  <c r="AK401" i="3"/>
  <c r="AL401" i="3"/>
  <c r="AM401" i="3"/>
  <c r="AN401" i="3"/>
  <c r="AO401" i="3"/>
  <c r="AP401" i="3"/>
  <c r="AQ401" i="3"/>
  <c r="AR401" i="3"/>
  <c r="AS401" i="3"/>
  <c r="AT401" i="3"/>
  <c r="AU401" i="3"/>
  <c r="AV401" i="3"/>
  <c r="B402" i="3"/>
  <c r="C402" i="3"/>
  <c r="D402" i="3"/>
  <c r="E402" i="3"/>
  <c r="F402" i="3"/>
  <c r="G402" i="3"/>
  <c r="H402" i="3"/>
  <c r="I402" i="3"/>
  <c r="J402" i="3"/>
  <c r="K402" i="3"/>
  <c r="L402" i="3"/>
  <c r="M402" i="3"/>
  <c r="N402" i="3"/>
  <c r="O402" i="3"/>
  <c r="P402" i="3"/>
  <c r="Q402" i="3"/>
  <c r="R402" i="3"/>
  <c r="S402" i="3"/>
  <c r="T402" i="3"/>
  <c r="U402" i="3"/>
  <c r="V402" i="3"/>
  <c r="W402" i="3"/>
  <c r="X402" i="3"/>
  <c r="Y402" i="3"/>
  <c r="Z402" i="3"/>
  <c r="AA402" i="3"/>
  <c r="AB402" i="3"/>
  <c r="AC402" i="3"/>
  <c r="AD402" i="3"/>
  <c r="AE402" i="3"/>
  <c r="AF402" i="3"/>
  <c r="AG402" i="3"/>
  <c r="AH402" i="3"/>
  <c r="AI402" i="3"/>
  <c r="AJ402" i="3"/>
  <c r="AK402" i="3"/>
  <c r="AL402" i="3"/>
  <c r="AM402" i="3"/>
  <c r="AN402" i="3"/>
  <c r="AO402" i="3"/>
  <c r="AP402" i="3"/>
  <c r="AQ402" i="3"/>
  <c r="AR402" i="3"/>
  <c r="AS402" i="3"/>
  <c r="AT402" i="3"/>
  <c r="AU402" i="3"/>
  <c r="AV402" i="3"/>
  <c r="B403" i="3"/>
  <c r="C403" i="3"/>
  <c r="D403" i="3"/>
  <c r="E403" i="3"/>
  <c r="F403" i="3"/>
  <c r="G403" i="3"/>
  <c r="H403" i="3"/>
  <c r="I403" i="3"/>
  <c r="J403" i="3"/>
  <c r="K403" i="3"/>
  <c r="L403" i="3"/>
  <c r="M403" i="3"/>
  <c r="N403" i="3"/>
  <c r="O403" i="3"/>
  <c r="P403" i="3"/>
  <c r="Q403" i="3"/>
  <c r="R403" i="3"/>
  <c r="S403" i="3"/>
  <c r="T403" i="3"/>
  <c r="U403" i="3"/>
  <c r="V403" i="3"/>
  <c r="W403" i="3"/>
  <c r="X403" i="3"/>
  <c r="Y403" i="3"/>
  <c r="Z403" i="3"/>
  <c r="AA403" i="3"/>
  <c r="AB403" i="3"/>
  <c r="AC403" i="3"/>
  <c r="AD403" i="3"/>
  <c r="AE403" i="3"/>
  <c r="AF403" i="3"/>
  <c r="AG403" i="3"/>
  <c r="AH403" i="3"/>
  <c r="AI403" i="3"/>
  <c r="AJ403" i="3"/>
  <c r="AK403" i="3"/>
  <c r="AL403" i="3"/>
  <c r="AM403" i="3"/>
  <c r="AN403" i="3"/>
  <c r="AO403" i="3"/>
  <c r="AP403" i="3"/>
  <c r="AQ403" i="3"/>
  <c r="AR403" i="3"/>
  <c r="AS403" i="3"/>
  <c r="AT403" i="3"/>
  <c r="AU403" i="3"/>
  <c r="AV403" i="3"/>
  <c r="B404" i="3"/>
  <c r="C404" i="3"/>
  <c r="D404" i="3"/>
  <c r="E404" i="3"/>
  <c r="F404" i="3"/>
  <c r="G404" i="3"/>
  <c r="H404" i="3"/>
  <c r="I404" i="3"/>
  <c r="J404" i="3"/>
  <c r="K404" i="3"/>
  <c r="L404" i="3"/>
  <c r="M404" i="3"/>
  <c r="N404" i="3"/>
  <c r="O404" i="3"/>
  <c r="P404" i="3"/>
  <c r="Q404" i="3"/>
  <c r="R404" i="3"/>
  <c r="S404" i="3"/>
  <c r="T404" i="3"/>
  <c r="U404" i="3"/>
  <c r="V404" i="3"/>
  <c r="W404" i="3"/>
  <c r="X404" i="3"/>
  <c r="Y404" i="3"/>
  <c r="Z404" i="3"/>
  <c r="AA404" i="3"/>
  <c r="AB404" i="3"/>
  <c r="AC404" i="3"/>
  <c r="AD404" i="3"/>
  <c r="AE404" i="3"/>
  <c r="AF404" i="3"/>
  <c r="AG404" i="3"/>
  <c r="AH404" i="3"/>
  <c r="AI404" i="3"/>
  <c r="AJ404" i="3"/>
  <c r="AK404" i="3"/>
  <c r="AL404" i="3"/>
  <c r="AM404" i="3"/>
  <c r="AN404" i="3"/>
  <c r="AO404" i="3"/>
  <c r="AP404" i="3"/>
  <c r="AQ404" i="3"/>
  <c r="AR404" i="3"/>
  <c r="AS404" i="3"/>
  <c r="AT404" i="3"/>
  <c r="AU404" i="3"/>
  <c r="AV404" i="3"/>
  <c r="B405" i="3"/>
  <c r="C405" i="3"/>
  <c r="D405" i="3"/>
  <c r="E405" i="3"/>
  <c r="F405" i="3"/>
  <c r="G405" i="3"/>
  <c r="H405" i="3"/>
  <c r="I405" i="3"/>
  <c r="J405" i="3"/>
  <c r="K405" i="3"/>
  <c r="L405" i="3"/>
  <c r="M405" i="3"/>
  <c r="N405" i="3"/>
  <c r="O405" i="3"/>
  <c r="P405" i="3"/>
  <c r="Q405" i="3"/>
  <c r="R405" i="3"/>
  <c r="S405" i="3"/>
  <c r="T405" i="3"/>
  <c r="U405" i="3"/>
  <c r="V405" i="3"/>
  <c r="W405" i="3"/>
  <c r="X405" i="3"/>
  <c r="Y405" i="3"/>
  <c r="Z405" i="3"/>
  <c r="AA405" i="3"/>
  <c r="AB405" i="3"/>
  <c r="AC405" i="3"/>
  <c r="AD405" i="3"/>
  <c r="AE405" i="3"/>
  <c r="AF405" i="3"/>
  <c r="AG405" i="3"/>
  <c r="AH405" i="3"/>
  <c r="AI405" i="3"/>
  <c r="AJ405" i="3"/>
  <c r="AK405" i="3"/>
  <c r="AL405" i="3"/>
  <c r="AM405" i="3"/>
  <c r="AN405" i="3"/>
  <c r="AO405" i="3"/>
  <c r="AP405" i="3"/>
  <c r="AQ405" i="3"/>
  <c r="AR405" i="3"/>
  <c r="AS405" i="3"/>
  <c r="AT405" i="3"/>
  <c r="AU405" i="3"/>
  <c r="AV405" i="3"/>
  <c r="B406" i="3"/>
  <c r="C406" i="3"/>
  <c r="D406" i="3"/>
  <c r="E406" i="3"/>
  <c r="F406" i="3"/>
  <c r="G406" i="3"/>
  <c r="H406" i="3"/>
  <c r="I406" i="3"/>
  <c r="J406" i="3"/>
  <c r="K406" i="3"/>
  <c r="L406" i="3"/>
  <c r="M406" i="3"/>
  <c r="N406" i="3"/>
  <c r="O406" i="3"/>
  <c r="P406" i="3"/>
  <c r="Q406" i="3"/>
  <c r="R406" i="3"/>
  <c r="S406" i="3"/>
  <c r="T406" i="3"/>
  <c r="U406" i="3"/>
  <c r="V406" i="3"/>
  <c r="W406" i="3"/>
  <c r="X406" i="3"/>
  <c r="Y406" i="3"/>
  <c r="Z406" i="3"/>
  <c r="AA406" i="3"/>
  <c r="AB406" i="3"/>
  <c r="AC406" i="3"/>
  <c r="AD406" i="3"/>
  <c r="AE406" i="3"/>
  <c r="AF406" i="3"/>
  <c r="AG406" i="3"/>
  <c r="AH406" i="3"/>
  <c r="AI406" i="3"/>
  <c r="AJ406" i="3"/>
  <c r="AK406" i="3"/>
  <c r="AL406" i="3"/>
  <c r="AM406" i="3"/>
  <c r="AN406" i="3"/>
  <c r="AO406" i="3"/>
  <c r="AP406" i="3"/>
  <c r="AQ406" i="3"/>
  <c r="AR406" i="3"/>
  <c r="AS406" i="3"/>
  <c r="AT406" i="3"/>
  <c r="AU406" i="3"/>
  <c r="AV406" i="3"/>
  <c r="B407" i="3"/>
  <c r="C407" i="3"/>
  <c r="D407" i="3"/>
  <c r="E407" i="3"/>
  <c r="F407" i="3"/>
  <c r="G407" i="3"/>
  <c r="H407" i="3"/>
  <c r="I407" i="3"/>
  <c r="J407" i="3"/>
  <c r="K407" i="3"/>
  <c r="L407" i="3"/>
  <c r="M407" i="3"/>
  <c r="N407" i="3"/>
  <c r="O407" i="3"/>
  <c r="P407" i="3"/>
  <c r="Q407" i="3"/>
  <c r="R407" i="3"/>
  <c r="S407" i="3"/>
  <c r="T407" i="3"/>
  <c r="U407" i="3"/>
  <c r="V407" i="3"/>
  <c r="W407" i="3"/>
  <c r="X407" i="3"/>
  <c r="Y407" i="3"/>
  <c r="Z407" i="3"/>
  <c r="AA407" i="3"/>
  <c r="AB407" i="3"/>
  <c r="AC407" i="3"/>
  <c r="AD407" i="3"/>
  <c r="AE407" i="3"/>
  <c r="AF407" i="3"/>
  <c r="AG407" i="3"/>
  <c r="AH407" i="3"/>
  <c r="AI407" i="3"/>
  <c r="AJ407" i="3"/>
  <c r="AK407" i="3"/>
  <c r="AL407" i="3"/>
  <c r="AM407" i="3"/>
  <c r="AN407" i="3"/>
  <c r="AO407" i="3"/>
  <c r="AP407" i="3"/>
  <c r="AQ407" i="3"/>
  <c r="AR407" i="3"/>
  <c r="AS407" i="3"/>
  <c r="AT407" i="3"/>
  <c r="AU407" i="3"/>
  <c r="AV407" i="3"/>
  <c r="B408" i="3"/>
  <c r="C408" i="3"/>
  <c r="D408" i="3"/>
  <c r="E408" i="3"/>
  <c r="F408" i="3"/>
  <c r="G408" i="3"/>
  <c r="H408" i="3"/>
  <c r="I408" i="3"/>
  <c r="J408" i="3"/>
  <c r="K408" i="3"/>
  <c r="L408" i="3"/>
  <c r="M408" i="3"/>
  <c r="N408" i="3"/>
  <c r="O408" i="3"/>
  <c r="P408" i="3"/>
  <c r="Q408" i="3"/>
  <c r="R408" i="3"/>
  <c r="S408" i="3"/>
  <c r="T408" i="3"/>
  <c r="U408" i="3"/>
  <c r="V408" i="3"/>
  <c r="W408" i="3"/>
  <c r="X408" i="3"/>
  <c r="Y408" i="3"/>
  <c r="Z408" i="3"/>
  <c r="AA408" i="3"/>
  <c r="AB408" i="3"/>
  <c r="AC408" i="3"/>
  <c r="AD408" i="3"/>
  <c r="AE408" i="3"/>
  <c r="AF408" i="3"/>
  <c r="AG408" i="3"/>
  <c r="AH408" i="3"/>
  <c r="AI408" i="3"/>
  <c r="AJ408" i="3"/>
  <c r="AK408" i="3"/>
  <c r="AL408" i="3"/>
  <c r="AM408" i="3"/>
  <c r="AN408" i="3"/>
  <c r="AO408" i="3"/>
  <c r="AP408" i="3"/>
  <c r="AQ408" i="3"/>
  <c r="AR408" i="3"/>
  <c r="AS408" i="3"/>
  <c r="AT408" i="3"/>
  <c r="AU408" i="3"/>
  <c r="AV408" i="3"/>
  <c r="B409" i="3"/>
  <c r="C409" i="3"/>
  <c r="D409" i="3"/>
  <c r="E409" i="3"/>
  <c r="F409" i="3"/>
  <c r="G409" i="3"/>
  <c r="H409" i="3"/>
  <c r="I409" i="3"/>
  <c r="J409" i="3"/>
  <c r="K409" i="3"/>
  <c r="L409" i="3"/>
  <c r="M409" i="3"/>
  <c r="N409" i="3"/>
  <c r="O409" i="3"/>
  <c r="P409" i="3"/>
  <c r="Q409" i="3"/>
  <c r="R409" i="3"/>
  <c r="S409" i="3"/>
  <c r="T409" i="3"/>
  <c r="U409" i="3"/>
  <c r="V409" i="3"/>
  <c r="W409" i="3"/>
  <c r="X409" i="3"/>
  <c r="Y409" i="3"/>
  <c r="Z409" i="3"/>
  <c r="AA409" i="3"/>
  <c r="AB409" i="3"/>
  <c r="AC409" i="3"/>
  <c r="AD409" i="3"/>
  <c r="AE409" i="3"/>
  <c r="AF409" i="3"/>
  <c r="AG409" i="3"/>
  <c r="AH409" i="3"/>
  <c r="AI409" i="3"/>
  <c r="AJ409" i="3"/>
  <c r="AK409" i="3"/>
  <c r="AL409" i="3"/>
  <c r="AM409" i="3"/>
  <c r="AN409" i="3"/>
  <c r="AO409" i="3"/>
  <c r="AP409" i="3"/>
  <c r="AQ409" i="3"/>
  <c r="AR409" i="3"/>
  <c r="AS409" i="3"/>
  <c r="AT409" i="3"/>
  <c r="AU409" i="3"/>
  <c r="AV409" i="3"/>
  <c r="B410" i="3"/>
  <c r="C410" i="3"/>
  <c r="D410" i="3"/>
  <c r="E410" i="3"/>
  <c r="F410" i="3"/>
  <c r="G410" i="3"/>
  <c r="H410" i="3"/>
  <c r="I410" i="3"/>
  <c r="J410" i="3"/>
  <c r="K410" i="3"/>
  <c r="L410" i="3"/>
  <c r="M410" i="3"/>
  <c r="N410" i="3"/>
  <c r="O410" i="3"/>
  <c r="P410" i="3"/>
  <c r="Q410" i="3"/>
  <c r="R410" i="3"/>
  <c r="S410" i="3"/>
  <c r="T410" i="3"/>
  <c r="U410" i="3"/>
  <c r="V410" i="3"/>
  <c r="W410" i="3"/>
  <c r="X410" i="3"/>
  <c r="Y410" i="3"/>
  <c r="Z410" i="3"/>
  <c r="AA410" i="3"/>
  <c r="AB410" i="3"/>
  <c r="AC410" i="3"/>
  <c r="AD410" i="3"/>
  <c r="AE410" i="3"/>
  <c r="AF410" i="3"/>
  <c r="AG410" i="3"/>
  <c r="AH410" i="3"/>
  <c r="AI410" i="3"/>
  <c r="AJ410" i="3"/>
  <c r="AK410" i="3"/>
  <c r="AL410" i="3"/>
  <c r="AM410" i="3"/>
  <c r="AN410" i="3"/>
  <c r="AO410" i="3"/>
  <c r="AP410" i="3"/>
  <c r="AQ410" i="3"/>
  <c r="AR410" i="3"/>
  <c r="AS410" i="3"/>
  <c r="AT410" i="3"/>
  <c r="AU410" i="3"/>
  <c r="AV410" i="3"/>
  <c r="B411" i="3"/>
  <c r="C411" i="3"/>
  <c r="D411" i="3"/>
  <c r="E411" i="3"/>
  <c r="F411" i="3"/>
  <c r="G411" i="3"/>
  <c r="H411" i="3"/>
  <c r="I411" i="3"/>
  <c r="J411" i="3"/>
  <c r="K411" i="3"/>
  <c r="L411" i="3"/>
  <c r="M411" i="3"/>
  <c r="N411" i="3"/>
  <c r="O411" i="3"/>
  <c r="P411" i="3"/>
  <c r="Q411" i="3"/>
  <c r="R411" i="3"/>
  <c r="S411" i="3"/>
  <c r="T411" i="3"/>
  <c r="U411" i="3"/>
  <c r="V411" i="3"/>
  <c r="W411" i="3"/>
  <c r="X411" i="3"/>
  <c r="Y411" i="3"/>
  <c r="Z411" i="3"/>
  <c r="AA411" i="3"/>
  <c r="AB411" i="3"/>
  <c r="AC411" i="3"/>
  <c r="AD411" i="3"/>
  <c r="AE411" i="3"/>
  <c r="AF411" i="3"/>
  <c r="AG411" i="3"/>
  <c r="AH411" i="3"/>
  <c r="AI411" i="3"/>
  <c r="AJ411" i="3"/>
  <c r="AK411" i="3"/>
  <c r="AL411" i="3"/>
  <c r="AM411" i="3"/>
  <c r="AN411" i="3"/>
  <c r="AO411" i="3"/>
  <c r="AP411" i="3"/>
  <c r="AQ411" i="3"/>
  <c r="AR411" i="3"/>
  <c r="AS411" i="3"/>
  <c r="AT411" i="3"/>
  <c r="AU411" i="3"/>
  <c r="AV411" i="3"/>
  <c r="B412" i="3"/>
  <c r="C412" i="3"/>
  <c r="D412" i="3"/>
  <c r="E412" i="3"/>
  <c r="F412" i="3"/>
  <c r="G412" i="3"/>
  <c r="H412" i="3"/>
  <c r="I412" i="3"/>
  <c r="J412" i="3"/>
  <c r="K412" i="3"/>
  <c r="L412" i="3"/>
  <c r="M412" i="3"/>
  <c r="N412" i="3"/>
  <c r="O412" i="3"/>
  <c r="P412" i="3"/>
  <c r="Q412" i="3"/>
  <c r="R412" i="3"/>
  <c r="S412" i="3"/>
  <c r="T412" i="3"/>
  <c r="U412" i="3"/>
  <c r="V412" i="3"/>
  <c r="W412" i="3"/>
  <c r="X412" i="3"/>
  <c r="Y412" i="3"/>
  <c r="Z412" i="3"/>
  <c r="AA412" i="3"/>
  <c r="AB412" i="3"/>
  <c r="AC412" i="3"/>
  <c r="AD412" i="3"/>
  <c r="AE412" i="3"/>
  <c r="AF412" i="3"/>
  <c r="AG412" i="3"/>
  <c r="AH412" i="3"/>
  <c r="AI412" i="3"/>
  <c r="AJ412" i="3"/>
  <c r="AK412" i="3"/>
  <c r="AL412" i="3"/>
  <c r="AM412" i="3"/>
  <c r="AN412" i="3"/>
  <c r="AO412" i="3"/>
  <c r="AP412" i="3"/>
  <c r="AQ412" i="3"/>
  <c r="AR412" i="3"/>
  <c r="AS412" i="3"/>
  <c r="AT412" i="3"/>
  <c r="AU412" i="3"/>
  <c r="AV412" i="3"/>
  <c r="B413" i="3"/>
  <c r="C413" i="3"/>
  <c r="D413" i="3"/>
  <c r="E413" i="3"/>
  <c r="F413" i="3"/>
  <c r="G413" i="3"/>
  <c r="H413" i="3"/>
  <c r="I413" i="3"/>
  <c r="J413" i="3"/>
  <c r="K413" i="3"/>
  <c r="L413" i="3"/>
  <c r="M413" i="3"/>
  <c r="N413" i="3"/>
  <c r="O413" i="3"/>
  <c r="P413" i="3"/>
  <c r="Q413" i="3"/>
  <c r="R413" i="3"/>
  <c r="S413" i="3"/>
  <c r="T413" i="3"/>
  <c r="U413" i="3"/>
  <c r="V413" i="3"/>
  <c r="W413" i="3"/>
  <c r="X413" i="3"/>
  <c r="Y413" i="3"/>
  <c r="Z413" i="3"/>
  <c r="AA413" i="3"/>
  <c r="AB413" i="3"/>
  <c r="AC413" i="3"/>
  <c r="AD413" i="3"/>
  <c r="AE413" i="3"/>
  <c r="AF413" i="3"/>
  <c r="AG413" i="3"/>
  <c r="AH413" i="3"/>
  <c r="AI413" i="3"/>
  <c r="AJ413" i="3"/>
  <c r="AK413" i="3"/>
  <c r="AL413" i="3"/>
  <c r="AM413" i="3"/>
  <c r="AN413" i="3"/>
  <c r="AO413" i="3"/>
  <c r="AP413" i="3"/>
  <c r="AQ413" i="3"/>
  <c r="AR413" i="3"/>
  <c r="AS413" i="3"/>
  <c r="AT413" i="3"/>
  <c r="AU413" i="3"/>
  <c r="AV413" i="3"/>
  <c r="B414" i="3"/>
  <c r="C414" i="3"/>
  <c r="D414" i="3"/>
  <c r="E414" i="3"/>
  <c r="F414" i="3"/>
  <c r="G414" i="3"/>
  <c r="H414" i="3"/>
  <c r="I414" i="3"/>
  <c r="J414" i="3"/>
  <c r="K414" i="3"/>
  <c r="L414" i="3"/>
  <c r="M414" i="3"/>
  <c r="N414" i="3"/>
  <c r="O414" i="3"/>
  <c r="P414" i="3"/>
  <c r="Q414" i="3"/>
  <c r="R414" i="3"/>
  <c r="S414" i="3"/>
  <c r="T414" i="3"/>
  <c r="U414" i="3"/>
  <c r="V414" i="3"/>
  <c r="W414" i="3"/>
  <c r="X414" i="3"/>
  <c r="Y414" i="3"/>
  <c r="Z414" i="3"/>
  <c r="AA414" i="3"/>
  <c r="AB414" i="3"/>
  <c r="AC414" i="3"/>
  <c r="AD414" i="3"/>
  <c r="AE414" i="3"/>
  <c r="AF414" i="3"/>
  <c r="AG414" i="3"/>
  <c r="AH414" i="3"/>
  <c r="AI414" i="3"/>
  <c r="AJ414" i="3"/>
  <c r="AK414" i="3"/>
  <c r="AL414" i="3"/>
  <c r="AM414" i="3"/>
  <c r="AN414" i="3"/>
  <c r="AO414" i="3"/>
  <c r="AP414" i="3"/>
  <c r="AQ414" i="3"/>
  <c r="AR414" i="3"/>
  <c r="AS414" i="3"/>
  <c r="AT414" i="3"/>
  <c r="AU414" i="3"/>
  <c r="AV414" i="3"/>
  <c r="B415" i="3"/>
  <c r="C415" i="3"/>
  <c r="D415" i="3"/>
  <c r="E415" i="3"/>
  <c r="F415" i="3"/>
  <c r="G415" i="3"/>
  <c r="H415" i="3"/>
  <c r="I415" i="3"/>
  <c r="J415" i="3"/>
  <c r="K415" i="3"/>
  <c r="L415" i="3"/>
  <c r="M415" i="3"/>
  <c r="N415" i="3"/>
  <c r="O415" i="3"/>
  <c r="P415" i="3"/>
  <c r="Q415" i="3"/>
  <c r="R415" i="3"/>
  <c r="S415" i="3"/>
  <c r="T415" i="3"/>
  <c r="U415" i="3"/>
  <c r="V415" i="3"/>
  <c r="W415" i="3"/>
  <c r="X415" i="3"/>
  <c r="Y415" i="3"/>
  <c r="Z415" i="3"/>
  <c r="AA415" i="3"/>
  <c r="AB415" i="3"/>
  <c r="AC415" i="3"/>
  <c r="AD415" i="3"/>
  <c r="AE415" i="3"/>
  <c r="AF415" i="3"/>
  <c r="AG415" i="3"/>
  <c r="AH415" i="3"/>
  <c r="AI415" i="3"/>
  <c r="AJ415" i="3"/>
  <c r="AK415" i="3"/>
  <c r="AL415" i="3"/>
  <c r="AM415" i="3"/>
  <c r="AN415" i="3"/>
  <c r="AO415" i="3"/>
  <c r="AP415" i="3"/>
  <c r="AQ415" i="3"/>
  <c r="AR415" i="3"/>
  <c r="AS415" i="3"/>
  <c r="AT415" i="3"/>
  <c r="AU415" i="3"/>
  <c r="AV415" i="3"/>
  <c r="B416" i="3"/>
  <c r="C416" i="3"/>
  <c r="D416" i="3"/>
  <c r="E416" i="3"/>
  <c r="F416" i="3"/>
  <c r="G416" i="3"/>
  <c r="H416" i="3"/>
  <c r="I416" i="3"/>
  <c r="J416" i="3"/>
  <c r="K416" i="3"/>
  <c r="L416" i="3"/>
  <c r="M416" i="3"/>
  <c r="N416" i="3"/>
  <c r="O416" i="3"/>
  <c r="P416" i="3"/>
  <c r="Q416" i="3"/>
  <c r="R416" i="3"/>
  <c r="S416" i="3"/>
  <c r="T416" i="3"/>
  <c r="U416" i="3"/>
  <c r="V416" i="3"/>
  <c r="W416" i="3"/>
  <c r="X416" i="3"/>
  <c r="Y416" i="3"/>
  <c r="Z416" i="3"/>
  <c r="AA416" i="3"/>
  <c r="AB416" i="3"/>
  <c r="AC416" i="3"/>
  <c r="AD416" i="3"/>
  <c r="AE416" i="3"/>
  <c r="AF416" i="3"/>
  <c r="AG416" i="3"/>
  <c r="AH416" i="3"/>
  <c r="AI416" i="3"/>
  <c r="AJ416" i="3"/>
  <c r="AK416" i="3"/>
  <c r="AL416" i="3"/>
  <c r="AM416" i="3"/>
  <c r="AN416" i="3"/>
  <c r="AO416" i="3"/>
  <c r="AP416" i="3"/>
  <c r="AQ416" i="3"/>
  <c r="AR416" i="3"/>
  <c r="AS416" i="3"/>
  <c r="AT416" i="3"/>
  <c r="AU416" i="3"/>
  <c r="AV416" i="3"/>
  <c r="B417" i="3"/>
  <c r="C417" i="3"/>
  <c r="D417" i="3"/>
  <c r="E417" i="3"/>
  <c r="F417" i="3"/>
  <c r="G417" i="3"/>
  <c r="H417" i="3"/>
  <c r="I417" i="3"/>
  <c r="J417" i="3"/>
  <c r="K417" i="3"/>
  <c r="L417" i="3"/>
  <c r="M417" i="3"/>
  <c r="N417" i="3"/>
  <c r="O417" i="3"/>
  <c r="P417" i="3"/>
  <c r="Q417" i="3"/>
  <c r="R417" i="3"/>
  <c r="S417" i="3"/>
  <c r="T417" i="3"/>
  <c r="U417" i="3"/>
  <c r="V417" i="3"/>
  <c r="W417" i="3"/>
  <c r="X417" i="3"/>
  <c r="Y417" i="3"/>
  <c r="Z417" i="3"/>
  <c r="AA417" i="3"/>
  <c r="AB417" i="3"/>
  <c r="AC417" i="3"/>
  <c r="AD417" i="3"/>
  <c r="AE417" i="3"/>
  <c r="AF417" i="3"/>
  <c r="AG417" i="3"/>
  <c r="AH417" i="3"/>
  <c r="AI417" i="3"/>
  <c r="AJ417" i="3"/>
  <c r="AK417" i="3"/>
  <c r="AL417" i="3"/>
  <c r="AM417" i="3"/>
  <c r="AN417" i="3"/>
  <c r="AO417" i="3"/>
  <c r="AP417" i="3"/>
  <c r="AQ417" i="3"/>
  <c r="AR417" i="3"/>
  <c r="AS417" i="3"/>
  <c r="AT417" i="3"/>
  <c r="AU417" i="3"/>
  <c r="AV417" i="3"/>
  <c r="B418" i="3"/>
  <c r="C418" i="3"/>
  <c r="D418" i="3"/>
  <c r="E418" i="3"/>
  <c r="F418" i="3"/>
  <c r="G418" i="3"/>
  <c r="H418" i="3"/>
  <c r="I418" i="3"/>
  <c r="J418" i="3"/>
  <c r="K418" i="3"/>
  <c r="L418" i="3"/>
  <c r="M418" i="3"/>
  <c r="N418" i="3"/>
  <c r="O418" i="3"/>
  <c r="P418" i="3"/>
  <c r="Q418" i="3"/>
  <c r="R418" i="3"/>
  <c r="S418" i="3"/>
  <c r="T418" i="3"/>
  <c r="U418" i="3"/>
  <c r="V418" i="3"/>
  <c r="W418" i="3"/>
  <c r="X418" i="3"/>
  <c r="Y418" i="3"/>
  <c r="Z418" i="3"/>
  <c r="AA418" i="3"/>
  <c r="AB418" i="3"/>
  <c r="AC418" i="3"/>
  <c r="AD418" i="3"/>
  <c r="AE418" i="3"/>
  <c r="AF418" i="3"/>
  <c r="AG418" i="3"/>
  <c r="AH418" i="3"/>
  <c r="AI418" i="3"/>
  <c r="AJ418" i="3"/>
  <c r="AK418" i="3"/>
  <c r="AL418" i="3"/>
  <c r="AM418" i="3"/>
  <c r="AN418" i="3"/>
  <c r="AO418" i="3"/>
  <c r="AP418" i="3"/>
  <c r="AQ418" i="3"/>
  <c r="AR418" i="3"/>
  <c r="AS418" i="3"/>
  <c r="AT418" i="3"/>
  <c r="AU418" i="3"/>
  <c r="AV418" i="3"/>
  <c r="B419" i="3"/>
  <c r="C419" i="3"/>
  <c r="D419" i="3"/>
  <c r="E419" i="3"/>
  <c r="F419" i="3"/>
  <c r="G419" i="3"/>
  <c r="H419" i="3"/>
  <c r="I419" i="3"/>
  <c r="J419" i="3"/>
  <c r="K419" i="3"/>
  <c r="L419" i="3"/>
  <c r="M419" i="3"/>
  <c r="N419" i="3"/>
  <c r="O419" i="3"/>
  <c r="P419" i="3"/>
  <c r="Q419" i="3"/>
  <c r="R419" i="3"/>
  <c r="S419" i="3"/>
  <c r="T419" i="3"/>
  <c r="U419" i="3"/>
  <c r="V419" i="3"/>
  <c r="W419" i="3"/>
  <c r="X419" i="3"/>
  <c r="Y419" i="3"/>
  <c r="Z419" i="3"/>
  <c r="AA419" i="3"/>
  <c r="AB419" i="3"/>
  <c r="AC419" i="3"/>
  <c r="AD419" i="3"/>
  <c r="AE419" i="3"/>
  <c r="AF419" i="3"/>
  <c r="AG419" i="3"/>
  <c r="AH419" i="3"/>
  <c r="AI419" i="3"/>
  <c r="AJ419" i="3"/>
  <c r="AK419" i="3"/>
  <c r="AL419" i="3"/>
  <c r="AM419" i="3"/>
  <c r="AN419" i="3"/>
  <c r="AO419" i="3"/>
  <c r="AP419" i="3"/>
  <c r="AQ419" i="3"/>
  <c r="AR419" i="3"/>
  <c r="AS419" i="3"/>
  <c r="AT419" i="3"/>
  <c r="AU419" i="3"/>
  <c r="AV419" i="3"/>
  <c r="B420" i="3"/>
  <c r="C420" i="3"/>
  <c r="D420" i="3"/>
  <c r="E420" i="3"/>
  <c r="F420" i="3"/>
  <c r="G420" i="3"/>
  <c r="H420" i="3"/>
  <c r="I420" i="3"/>
  <c r="J420" i="3"/>
  <c r="K420" i="3"/>
  <c r="L420" i="3"/>
  <c r="M420" i="3"/>
  <c r="N420" i="3"/>
  <c r="O420" i="3"/>
  <c r="P420" i="3"/>
  <c r="Q420" i="3"/>
  <c r="R420" i="3"/>
  <c r="S420" i="3"/>
  <c r="T420" i="3"/>
  <c r="U420" i="3"/>
  <c r="V420" i="3"/>
  <c r="W420" i="3"/>
  <c r="X420" i="3"/>
  <c r="Y420" i="3"/>
  <c r="Z420" i="3"/>
  <c r="AA420" i="3"/>
  <c r="AB420" i="3"/>
  <c r="AC420" i="3"/>
  <c r="AD420" i="3"/>
  <c r="AE420" i="3"/>
  <c r="AF420" i="3"/>
  <c r="AG420" i="3"/>
  <c r="AH420" i="3"/>
  <c r="AI420" i="3"/>
  <c r="AJ420" i="3"/>
  <c r="AK420" i="3"/>
  <c r="AL420" i="3"/>
  <c r="AM420" i="3"/>
  <c r="AN420" i="3"/>
  <c r="AO420" i="3"/>
  <c r="AP420" i="3"/>
  <c r="AQ420" i="3"/>
  <c r="AR420" i="3"/>
  <c r="AS420" i="3"/>
  <c r="AT420" i="3"/>
  <c r="AU420" i="3"/>
  <c r="AV420" i="3"/>
  <c r="B421" i="3"/>
  <c r="C421" i="3"/>
  <c r="D421" i="3"/>
  <c r="E421" i="3"/>
  <c r="F421" i="3"/>
  <c r="G421" i="3"/>
  <c r="H421" i="3"/>
  <c r="I421" i="3"/>
  <c r="J421" i="3"/>
  <c r="K421" i="3"/>
  <c r="L421" i="3"/>
  <c r="M421" i="3"/>
  <c r="N421" i="3"/>
  <c r="O421" i="3"/>
  <c r="P421" i="3"/>
  <c r="Q421" i="3"/>
  <c r="R421" i="3"/>
  <c r="S421" i="3"/>
  <c r="T421" i="3"/>
  <c r="U421" i="3"/>
  <c r="V421" i="3"/>
  <c r="W421" i="3"/>
  <c r="X421" i="3"/>
  <c r="Y421" i="3"/>
  <c r="Z421" i="3"/>
  <c r="AA421" i="3"/>
  <c r="AB421" i="3"/>
  <c r="AC421" i="3"/>
  <c r="AD421" i="3"/>
  <c r="AE421" i="3"/>
  <c r="AF421" i="3"/>
  <c r="AG421" i="3"/>
  <c r="AH421" i="3"/>
  <c r="AI421" i="3"/>
  <c r="AJ421" i="3"/>
  <c r="AK421" i="3"/>
  <c r="AL421" i="3"/>
  <c r="AM421" i="3"/>
  <c r="AN421" i="3"/>
  <c r="AO421" i="3"/>
  <c r="AP421" i="3"/>
  <c r="AQ421" i="3"/>
  <c r="AR421" i="3"/>
  <c r="AS421" i="3"/>
  <c r="AT421" i="3"/>
  <c r="AU421" i="3"/>
  <c r="AV421" i="3"/>
  <c r="B422" i="3"/>
  <c r="C422" i="3"/>
  <c r="D422" i="3"/>
  <c r="E422" i="3"/>
  <c r="F422" i="3"/>
  <c r="G422" i="3"/>
  <c r="H422" i="3"/>
  <c r="I422" i="3"/>
  <c r="J422" i="3"/>
  <c r="K422" i="3"/>
  <c r="L422" i="3"/>
  <c r="M422" i="3"/>
  <c r="N422" i="3"/>
  <c r="O422" i="3"/>
  <c r="P422" i="3"/>
  <c r="Q422" i="3"/>
  <c r="R422" i="3"/>
  <c r="S422" i="3"/>
  <c r="T422" i="3"/>
  <c r="U422" i="3"/>
  <c r="V422" i="3"/>
  <c r="W422" i="3"/>
  <c r="X422" i="3"/>
  <c r="Y422" i="3"/>
  <c r="Z422" i="3"/>
  <c r="AA422" i="3"/>
  <c r="AB422" i="3"/>
  <c r="AC422" i="3"/>
  <c r="AD422" i="3"/>
  <c r="AE422" i="3"/>
  <c r="AF422" i="3"/>
  <c r="AG422" i="3"/>
  <c r="AH422" i="3"/>
  <c r="AI422" i="3"/>
  <c r="AJ422" i="3"/>
  <c r="AK422" i="3"/>
  <c r="AL422" i="3"/>
  <c r="AM422" i="3"/>
  <c r="AN422" i="3"/>
  <c r="AO422" i="3"/>
  <c r="AP422" i="3"/>
  <c r="AQ422" i="3"/>
  <c r="AR422" i="3"/>
  <c r="AS422" i="3"/>
  <c r="AT422" i="3"/>
  <c r="AU422" i="3"/>
  <c r="AV422" i="3"/>
  <c r="B423" i="3"/>
  <c r="C423" i="3"/>
  <c r="D423" i="3"/>
  <c r="E423" i="3"/>
  <c r="F423" i="3"/>
  <c r="G423" i="3"/>
  <c r="H423" i="3"/>
  <c r="I423" i="3"/>
  <c r="J423" i="3"/>
  <c r="K423" i="3"/>
  <c r="L423" i="3"/>
  <c r="M423" i="3"/>
  <c r="N423" i="3"/>
  <c r="O423" i="3"/>
  <c r="P423" i="3"/>
  <c r="Q423" i="3"/>
  <c r="R423" i="3"/>
  <c r="S423" i="3"/>
  <c r="T423" i="3"/>
  <c r="U423" i="3"/>
  <c r="V423" i="3"/>
  <c r="W423" i="3"/>
  <c r="X423" i="3"/>
  <c r="Y423" i="3"/>
  <c r="Z423" i="3"/>
  <c r="AA423" i="3"/>
  <c r="AB423" i="3"/>
  <c r="AC423" i="3"/>
  <c r="AD423" i="3"/>
  <c r="AE423" i="3"/>
  <c r="AF423" i="3"/>
  <c r="AG423" i="3"/>
  <c r="AH423" i="3"/>
  <c r="AI423" i="3"/>
  <c r="AJ423" i="3"/>
  <c r="AK423" i="3"/>
  <c r="AL423" i="3"/>
  <c r="AM423" i="3"/>
  <c r="AN423" i="3"/>
  <c r="AO423" i="3"/>
  <c r="AP423" i="3"/>
  <c r="AQ423" i="3"/>
  <c r="AR423" i="3"/>
  <c r="AS423" i="3"/>
  <c r="AT423" i="3"/>
  <c r="AU423" i="3"/>
  <c r="AV423" i="3"/>
  <c r="B424" i="3"/>
  <c r="C424" i="3"/>
  <c r="D424" i="3"/>
  <c r="E424" i="3"/>
  <c r="F424" i="3"/>
  <c r="G424" i="3"/>
  <c r="H424" i="3"/>
  <c r="I424" i="3"/>
  <c r="J424" i="3"/>
  <c r="K424" i="3"/>
  <c r="L424" i="3"/>
  <c r="M424" i="3"/>
  <c r="N424" i="3"/>
  <c r="O424" i="3"/>
  <c r="P424" i="3"/>
  <c r="Q424" i="3"/>
  <c r="R424" i="3"/>
  <c r="S424" i="3"/>
  <c r="T424" i="3"/>
  <c r="U424" i="3"/>
  <c r="V424" i="3"/>
  <c r="W424" i="3"/>
  <c r="X424" i="3"/>
  <c r="Y424" i="3"/>
  <c r="Z424" i="3"/>
  <c r="AA424" i="3"/>
  <c r="AB424" i="3"/>
  <c r="AC424" i="3"/>
  <c r="AD424" i="3"/>
  <c r="AE424" i="3"/>
  <c r="AF424" i="3"/>
  <c r="AG424" i="3"/>
  <c r="AH424" i="3"/>
  <c r="AI424" i="3"/>
  <c r="AJ424" i="3"/>
  <c r="AK424" i="3"/>
  <c r="AL424" i="3"/>
  <c r="AM424" i="3"/>
  <c r="AN424" i="3"/>
  <c r="AO424" i="3"/>
  <c r="AP424" i="3"/>
  <c r="AQ424" i="3"/>
  <c r="AR424" i="3"/>
  <c r="AS424" i="3"/>
  <c r="AT424" i="3"/>
  <c r="AU424" i="3"/>
  <c r="AV424" i="3"/>
  <c r="B425" i="3"/>
  <c r="C425" i="3"/>
  <c r="D425" i="3"/>
  <c r="E425" i="3"/>
  <c r="F425" i="3"/>
  <c r="G425" i="3"/>
  <c r="H425" i="3"/>
  <c r="I425" i="3"/>
  <c r="J425" i="3"/>
  <c r="K425" i="3"/>
  <c r="L425" i="3"/>
  <c r="M425" i="3"/>
  <c r="N425" i="3"/>
  <c r="O425" i="3"/>
  <c r="P425" i="3"/>
  <c r="Q425" i="3"/>
  <c r="R425" i="3"/>
  <c r="S425" i="3"/>
  <c r="T425" i="3"/>
  <c r="U425" i="3"/>
  <c r="V425" i="3"/>
  <c r="W425" i="3"/>
  <c r="X425" i="3"/>
  <c r="Y425" i="3"/>
  <c r="Z425" i="3"/>
  <c r="AA425" i="3"/>
  <c r="AB425" i="3"/>
  <c r="AC425" i="3"/>
  <c r="AD425" i="3"/>
  <c r="AE425" i="3"/>
  <c r="AF425" i="3"/>
  <c r="AG425" i="3"/>
  <c r="AH425" i="3"/>
  <c r="AI425" i="3"/>
  <c r="AJ425" i="3"/>
  <c r="AK425" i="3"/>
  <c r="AL425" i="3"/>
  <c r="AM425" i="3"/>
  <c r="AN425" i="3"/>
  <c r="AO425" i="3"/>
  <c r="AP425" i="3"/>
  <c r="AQ425" i="3"/>
  <c r="AR425" i="3"/>
  <c r="AS425" i="3"/>
  <c r="AT425" i="3"/>
  <c r="AU425" i="3"/>
  <c r="AV425" i="3"/>
  <c r="B426" i="3"/>
  <c r="C426" i="3"/>
  <c r="D426" i="3"/>
  <c r="E426" i="3"/>
  <c r="F426" i="3"/>
  <c r="G426" i="3"/>
  <c r="H426" i="3"/>
  <c r="I426" i="3"/>
  <c r="J426" i="3"/>
  <c r="K426" i="3"/>
  <c r="L426" i="3"/>
  <c r="M426" i="3"/>
  <c r="N426" i="3"/>
  <c r="O426" i="3"/>
  <c r="P426" i="3"/>
  <c r="Q426" i="3"/>
  <c r="R426" i="3"/>
  <c r="S426" i="3"/>
  <c r="T426" i="3"/>
  <c r="U426" i="3"/>
  <c r="V426" i="3"/>
  <c r="W426" i="3"/>
  <c r="X426" i="3"/>
  <c r="Y426" i="3"/>
  <c r="Z426" i="3"/>
  <c r="AA426" i="3"/>
  <c r="AB426" i="3"/>
  <c r="AC426" i="3"/>
  <c r="AD426" i="3"/>
  <c r="AE426" i="3"/>
  <c r="AF426" i="3"/>
  <c r="AG426" i="3"/>
  <c r="AH426" i="3"/>
  <c r="AI426" i="3"/>
  <c r="AJ426" i="3"/>
  <c r="AK426" i="3"/>
  <c r="AL426" i="3"/>
  <c r="AM426" i="3"/>
  <c r="AN426" i="3"/>
  <c r="AO426" i="3"/>
  <c r="AP426" i="3"/>
  <c r="AQ426" i="3"/>
  <c r="AR426" i="3"/>
  <c r="AS426" i="3"/>
  <c r="AT426" i="3"/>
  <c r="AU426" i="3"/>
  <c r="AV426" i="3"/>
  <c r="B427" i="3"/>
  <c r="C427" i="3"/>
  <c r="D427" i="3"/>
  <c r="E427" i="3"/>
  <c r="F427" i="3"/>
  <c r="G427" i="3"/>
  <c r="H427" i="3"/>
  <c r="I427" i="3"/>
  <c r="J427" i="3"/>
  <c r="K427" i="3"/>
  <c r="L427" i="3"/>
  <c r="M427" i="3"/>
  <c r="N427" i="3"/>
  <c r="O427" i="3"/>
  <c r="P427" i="3"/>
  <c r="Q427" i="3"/>
  <c r="R427" i="3"/>
  <c r="S427" i="3"/>
  <c r="T427" i="3"/>
  <c r="U427" i="3"/>
  <c r="V427" i="3"/>
  <c r="W427" i="3"/>
  <c r="X427" i="3"/>
  <c r="Y427" i="3"/>
  <c r="Z427" i="3"/>
  <c r="AA427" i="3"/>
  <c r="AB427" i="3"/>
  <c r="AC427" i="3"/>
  <c r="AD427" i="3"/>
  <c r="AE427" i="3"/>
  <c r="AF427" i="3"/>
  <c r="AG427" i="3"/>
  <c r="AH427" i="3"/>
  <c r="AI427" i="3"/>
  <c r="AJ427" i="3"/>
  <c r="AK427" i="3"/>
  <c r="AL427" i="3"/>
  <c r="AM427" i="3"/>
  <c r="AN427" i="3"/>
  <c r="AO427" i="3"/>
  <c r="AP427" i="3"/>
  <c r="AQ427" i="3"/>
  <c r="AR427" i="3"/>
  <c r="AS427" i="3"/>
  <c r="AT427" i="3"/>
  <c r="AU427" i="3"/>
  <c r="AV427" i="3"/>
  <c r="B428" i="3"/>
  <c r="C428" i="3"/>
  <c r="D428" i="3"/>
  <c r="E428" i="3"/>
  <c r="F428" i="3"/>
  <c r="G428" i="3"/>
  <c r="H428" i="3"/>
  <c r="I428" i="3"/>
  <c r="J428" i="3"/>
  <c r="K428" i="3"/>
  <c r="L428" i="3"/>
  <c r="M428" i="3"/>
  <c r="N428" i="3"/>
  <c r="O428" i="3"/>
  <c r="P428" i="3"/>
  <c r="Q428" i="3"/>
  <c r="R428" i="3"/>
  <c r="S428" i="3"/>
  <c r="T428" i="3"/>
  <c r="U428" i="3"/>
  <c r="V428" i="3"/>
  <c r="W428" i="3"/>
  <c r="X428" i="3"/>
  <c r="Y428" i="3"/>
  <c r="Z428" i="3"/>
  <c r="AA428" i="3"/>
  <c r="AB428" i="3"/>
  <c r="AC428" i="3"/>
  <c r="AD428" i="3"/>
  <c r="AE428" i="3"/>
  <c r="AF428" i="3"/>
  <c r="AG428" i="3"/>
  <c r="AH428" i="3"/>
  <c r="AI428" i="3"/>
  <c r="AJ428" i="3"/>
  <c r="AK428" i="3"/>
  <c r="AL428" i="3"/>
  <c r="AM428" i="3"/>
  <c r="AN428" i="3"/>
  <c r="AO428" i="3"/>
  <c r="AP428" i="3"/>
  <c r="AQ428" i="3"/>
  <c r="AR428" i="3"/>
  <c r="AS428" i="3"/>
  <c r="AT428" i="3"/>
  <c r="AU428" i="3"/>
  <c r="AV428" i="3"/>
  <c r="B429" i="3"/>
  <c r="C429" i="3"/>
  <c r="D429" i="3"/>
  <c r="E429" i="3"/>
  <c r="F429" i="3"/>
  <c r="G429" i="3"/>
  <c r="H429" i="3"/>
  <c r="I429" i="3"/>
  <c r="J429" i="3"/>
  <c r="K429" i="3"/>
  <c r="L429" i="3"/>
  <c r="M429" i="3"/>
  <c r="N429" i="3"/>
  <c r="O429" i="3"/>
  <c r="P429" i="3"/>
  <c r="Q429" i="3"/>
  <c r="R429" i="3"/>
  <c r="S429" i="3"/>
  <c r="T429" i="3"/>
  <c r="U429" i="3"/>
  <c r="V429" i="3"/>
  <c r="W429" i="3"/>
  <c r="X429" i="3"/>
  <c r="Y429" i="3"/>
  <c r="Z429" i="3"/>
  <c r="AA429" i="3"/>
  <c r="AB429" i="3"/>
  <c r="AC429" i="3"/>
  <c r="AD429" i="3"/>
  <c r="AE429" i="3"/>
  <c r="AF429" i="3"/>
  <c r="AG429" i="3"/>
  <c r="AH429" i="3"/>
  <c r="AI429" i="3"/>
  <c r="AJ429" i="3"/>
  <c r="AK429" i="3"/>
  <c r="AL429" i="3"/>
  <c r="AM429" i="3"/>
  <c r="AN429" i="3"/>
  <c r="AO429" i="3"/>
  <c r="AP429" i="3"/>
  <c r="AQ429" i="3"/>
  <c r="AR429" i="3"/>
  <c r="AS429" i="3"/>
  <c r="AT429" i="3"/>
  <c r="AU429" i="3"/>
  <c r="AV429" i="3"/>
  <c r="B430" i="3"/>
  <c r="C430" i="3"/>
  <c r="D430" i="3"/>
  <c r="E430" i="3"/>
  <c r="F430" i="3"/>
  <c r="G430" i="3"/>
  <c r="H430" i="3"/>
  <c r="I430" i="3"/>
  <c r="J430" i="3"/>
  <c r="K430" i="3"/>
  <c r="L430" i="3"/>
  <c r="M430" i="3"/>
  <c r="N430" i="3"/>
  <c r="O430" i="3"/>
  <c r="P430" i="3"/>
  <c r="Q430" i="3"/>
  <c r="R430" i="3"/>
  <c r="S430" i="3"/>
  <c r="T430" i="3"/>
  <c r="U430" i="3"/>
  <c r="V430" i="3"/>
  <c r="W430" i="3"/>
  <c r="X430" i="3"/>
  <c r="Y430" i="3"/>
  <c r="Z430" i="3"/>
  <c r="AA430" i="3"/>
  <c r="AB430" i="3"/>
  <c r="AC430" i="3"/>
  <c r="AD430" i="3"/>
  <c r="AE430" i="3"/>
  <c r="AF430" i="3"/>
  <c r="AG430" i="3"/>
  <c r="AH430" i="3"/>
  <c r="AI430" i="3"/>
  <c r="AJ430" i="3"/>
  <c r="AK430" i="3"/>
  <c r="AL430" i="3"/>
  <c r="AM430" i="3"/>
  <c r="AN430" i="3"/>
  <c r="AO430" i="3"/>
  <c r="AP430" i="3"/>
  <c r="AQ430" i="3"/>
  <c r="AR430" i="3"/>
  <c r="AS430" i="3"/>
  <c r="AT430" i="3"/>
  <c r="AU430" i="3"/>
  <c r="AV430" i="3"/>
  <c r="B431" i="3"/>
  <c r="C431" i="3"/>
  <c r="D431" i="3"/>
  <c r="E431" i="3"/>
  <c r="F431" i="3"/>
  <c r="G431" i="3"/>
  <c r="H431" i="3"/>
  <c r="I431" i="3"/>
  <c r="J431" i="3"/>
  <c r="K431" i="3"/>
  <c r="L431" i="3"/>
  <c r="M431" i="3"/>
  <c r="N431" i="3"/>
  <c r="O431" i="3"/>
  <c r="P431" i="3"/>
  <c r="Q431" i="3"/>
  <c r="R431" i="3"/>
  <c r="S431" i="3"/>
  <c r="T431" i="3"/>
  <c r="U431" i="3"/>
  <c r="V431" i="3"/>
  <c r="W431" i="3"/>
  <c r="X431" i="3"/>
  <c r="Y431" i="3"/>
  <c r="Z431" i="3"/>
  <c r="AA431" i="3"/>
  <c r="AB431" i="3"/>
  <c r="AC431" i="3"/>
  <c r="AD431" i="3"/>
  <c r="AE431" i="3"/>
  <c r="AF431" i="3"/>
  <c r="AG431" i="3"/>
  <c r="AH431" i="3"/>
  <c r="AI431" i="3"/>
  <c r="AJ431" i="3"/>
  <c r="AK431" i="3"/>
  <c r="AL431" i="3"/>
  <c r="AM431" i="3"/>
  <c r="AN431" i="3"/>
  <c r="AO431" i="3"/>
  <c r="AP431" i="3"/>
  <c r="AQ431" i="3"/>
  <c r="AR431" i="3"/>
  <c r="AS431" i="3"/>
  <c r="AT431" i="3"/>
  <c r="AU431" i="3"/>
  <c r="AV431" i="3"/>
  <c r="B432" i="3"/>
  <c r="C432" i="3"/>
  <c r="D432" i="3"/>
  <c r="E432" i="3"/>
  <c r="F432" i="3"/>
  <c r="G432" i="3"/>
  <c r="H432" i="3"/>
  <c r="I432" i="3"/>
  <c r="J432" i="3"/>
  <c r="K432" i="3"/>
  <c r="L432" i="3"/>
  <c r="M432" i="3"/>
  <c r="N432" i="3"/>
  <c r="O432" i="3"/>
  <c r="P432" i="3"/>
  <c r="Q432" i="3"/>
  <c r="R432" i="3"/>
  <c r="S432" i="3"/>
  <c r="T432" i="3"/>
  <c r="U432" i="3"/>
  <c r="V432" i="3"/>
  <c r="W432" i="3"/>
  <c r="X432" i="3"/>
  <c r="Y432" i="3"/>
  <c r="Z432" i="3"/>
  <c r="AA432" i="3"/>
  <c r="AB432" i="3"/>
  <c r="AC432" i="3"/>
  <c r="AD432" i="3"/>
  <c r="AE432" i="3"/>
  <c r="AF432" i="3"/>
  <c r="AG432" i="3"/>
  <c r="AH432" i="3"/>
  <c r="AI432" i="3"/>
  <c r="AJ432" i="3"/>
  <c r="AK432" i="3"/>
  <c r="AL432" i="3"/>
  <c r="AM432" i="3"/>
  <c r="AN432" i="3"/>
  <c r="AO432" i="3"/>
  <c r="AP432" i="3"/>
  <c r="AQ432" i="3"/>
  <c r="AR432" i="3"/>
  <c r="AS432" i="3"/>
  <c r="AT432" i="3"/>
  <c r="AU432" i="3"/>
  <c r="AV432" i="3"/>
  <c r="B433" i="3"/>
  <c r="C433" i="3"/>
  <c r="D433" i="3"/>
  <c r="E433" i="3"/>
  <c r="F433" i="3"/>
  <c r="G433" i="3"/>
  <c r="H433" i="3"/>
  <c r="I433" i="3"/>
  <c r="J433" i="3"/>
  <c r="K433" i="3"/>
  <c r="L433" i="3"/>
  <c r="M433" i="3"/>
  <c r="N433" i="3"/>
  <c r="O433" i="3"/>
  <c r="P433" i="3"/>
  <c r="Q433" i="3"/>
  <c r="R433" i="3"/>
  <c r="S433" i="3"/>
  <c r="T433" i="3"/>
  <c r="U433" i="3"/>
  <c r="V433" i="3"/>
  <c r="W433" i="3"/>
  <c r="X433" i="3"/>
  <c r="Y433" i="3"/>
  <c r="Z433" i="3"/>
  <c r="AA433" i="3"/>
  <c r="AB433" i="3"/>
  <c r="AC433" i="3"/>
  <c r="AD433" i="3"/>
  <c r="AE433" i="3"/>
  <c r="AF433" i="3"/>
  <c r="AG433" i="3"/>
  <c r="AH433" i="3"/>
  <c r="AI433" i="3"/>
  <c r="AJ433" i="3"/>
  <c r="AK433" i="3"/>
  <c r="AL433" i="3"/>
  <c r="AM433" i="3"/>
  <c r="AN433" i="3"/>
  <c r="AO433" i="3"/>
  <c r="AP433" i="3"/>
  <c r="AQ433" i="3"/>
  <c r="AR433" i="3"/>
  <c r="AS433" i="3"/>
  <c r="AT433" i="3"/>
  <c r="AU433" i="3"/>
  <c r="AV433" i="3"/>
  <c r="B434" i="3"/>
  <c r="C434" i="3"/>
  <c r="D434" i="3"/>
  <c r="E434" i="3"/>
  <c r="F434" i="3"/>
  <c r="G434" i="3"/>
  <c r="H434" i="3"/>
  <c r="I434" i="3"/>
  <c r="J434" i="3"/>
  <c r="K434" i="3"/>
  <c r="L434" i="3"/>
  <c r="M434" i="3"/>
  <c r="N434" i="3"/>
  <c r="O434" i="3"/>
  <c r="P434" i="3"/>
  <c r="Q434" i="3"/>
  <c r="R434" i="3"/>
  <c r="S434" i="3"/>
  <c r="T434" i="3"/>
  <c r="U434" i="3"/>
  <c r="V434" i="3"/>
  <c r="W434" i="3"/>
  <c r="X434" i="3"/>
  <c r="Y434" i="3"/>
  <c r="Z434" i="3"/>
  <c r="AA434" i="3"/>
  <c r="AB434" i="3"/>
  <c r="AC434" i="3"/>
  <c r="AD434" i="3"/>
  <c r="AE434" i="3"/>
  <c r="AF434" i="3"/>
  <c r="AG434" i="3"/>
  <c r="AH434" i="3"/>
  <c r="AI434" i="3"/>
  <c r="AJ434" i="3"/>
  <c r="AK434" i="3"/>
  <c r="AL434" i="3"/>
  <c r="AM434" i="3"/>
  <c r="AN434" i="3"/>
  <c r="AO434" i="3"/>
  <c r="AP434" i="3"/>
  <c r="AQ434" i="3"/>
  <c r="AR434" i="3"/>
  <c r="AS434" i="3"/>
  <c r="AT434" i="3"/>
  <c r="AU434" i="3"/>
  <c r="AV434" i="3"/>
  <c r="B435" i="3"/>
  <c r="C435" i="3"/>
  <c r="D435" i="3"/>
  <c r="E435" i="3"/>
  <c r="F435" i="3"/>
  <c r="G435" i="3"/>
  <c r="H435" i="3"/>
  <c r="I435" i="3"/>
  <c r="J435" i="3"/>
  <c r="K435" i="3"/>
  <c r="L435" i="3"/>
  <c r="M435" i="3"/>
  <c r="N435" i="3"/>
  <c r="O435" i="3"/>
  <c r="P435" i="3"/>
  <c r="Q435" i="3"/>
  <c r="R435" i="3"/>
  <c r="S435" i="3"/>
  <c r="T435" i="3"/>
  <c r="U435" i="3"/>
  <c r="V435" i="3"/>
  <c r="W435" i="3"/>
  <c r="X435" i="3"/>
  <c r="Y435" i="3"/>
  <c r="Z435" i="3"/>
  <c r="AA435" i="3"/>
  <c r="AB435" i="3"/>
  <c r="AC435" i="3"/>
  <c r="AD435" i="3"/>
  <c r="AE435" i="3"/>
  <c r="AF435" i="3"/>
  <c r="AG435" i="3"/>
  <c r="AH435" i="3"/>
  <c r="AI435" i="3"/>
  <c r="AJ435" i="3"/>
  <c r="AK435" i="3"/>
  <c r="AL435" i="3"/>
  <c r="AM435" i="3"/>
  <c r="AN435" i="3"/>
  <c r="AO435" i="3"/>
  <c r="AP435" i="3"/>
  <c r="AQ435" i="3"/>
  <c r="AR435" i="3"/>
  <c r="AS435" i="3"/>
  <c r="AT435" i="3"/>
  <c r="AU435" i="3"/>
  <c r="AV435" i="3"/>
  <c r="B436" i="3"/>
  <c r="C436" i="3"/>
  <c r="D436" i="3"/>
  <c r="E436" i="3"/>
  <c r="F436" i="3"/>
  <c r="G436" i="3"/>
  <c r="H436" i="3"/>
  <c r="I436" i="3"/>
  <c r="J436" i="3"/>
  <c r="K436" i="3"/>
  <c r="L436" i="3"/>
  <c r="M436" i="3"/>
  <c r="N436" i="3"/>
  <c r="O436" i="3"/>
  <c r="P436" i="3"/>
  <c r="Q436" i="3"/>
  <c r="R436" i="3"/>
  <c r="S436" i="3"/>
  <c r="T436" i="3"/>
  <c r="U436" i="3"/>
  <c r="V436" i="3"/>
  <c r="W436" i="3"/>
  <c r="X436" i="3"/>
  <c r="Y436" i="3"/>
  <c r="Z436" i="3"/>
  <c r="AA436" i="3"/>
  <c r="AB436" i="3"/>
  <c r="AC436" i="3"/>
  <c r="AD436" i="3"/>
  <c r="AE436" i="3"/>
  <c r="AF436" i="3"/>
  <c r="AG436" i="3"/>
  <c r="AH436" i="3"/>
  <c r="AI436" i="3"/>
  <c r="AJ436" i="3"/>
  <c r="AK436" i="3"/>
  <c r="AL436" i="3"/>
  <c r="AM436" i="3"/>
  <c r="AN436" i="3"/>
  <c r="AO436" i="3"/>
  <c r="AP436" i="3"/>
  <c r="AQ436" i="3"/>
  <c r="AR436" i="3"/>
  <c r="AS436" i="3"/>
  <c r="AT436" i="3"/>
  <c r="AU436" i="3"/>
  <c r="AV436" i="3"/>
  <c r="B437" i="3"/>
  <c r="C437" i="3"/>
  <c r="D437" i="3"/>
  <c r="E437" i="3"/>
  <c r="F437" i="3"/>
  <c r="G437" i="3"/>
  <c r="H437" i="3"/>
  <c r="I437" i="3"/>
  <c r="J437" i="3"/>
  <c r="K437" i="3"/>
  <c r="L437" i="3"/>
  <c r="M437" i="3"/>
  <c r="N437" i="3"/>
  <c r="O437" i="3"/>
  <c r="P437" i="3"/>
  <c r="Q437" i="3"/>
  <c r="R437" i="3"/>
  <c r="S437" i="3"/>
  <c r="T437" i="3"/>
  <c r="U437" i="3"/>
  <c r="V437" i="3"/>
  <c r="W437" i="3"/>
  <c r="X437" i="3"/>
  <c r="Y437" i="3"/>
  <c r="Z437" i="3"/>
  <c r="AA437" i="3"/>
  <c r="AB437" i="3"/>
  <c r="AC437" i="3"/>
  <c r="AD437" i="3"/>
  <c r="AE437" i="3"/>
  <c r="AF437" i="3"/>
  <c r="AG437" i="3"/>
  <c r="AH437" i="3"/>
  <c r="AI437" i="3"/>
  <c r="AJ437" i="3"/>
  <c r="AK437" i="3"/>
  <c r="AL437" i="3"/>
  <c r="AM437" i="3"/>
  <c r="AN437" i="3"/>
  <c r="AO437" i="3"/>
  <c r="AP437" i="3"/>
  <c r="AQ437" i="3"/>
  <c r="AR437" i="3"/>
  <c r="AS437" i="3"/>
  <c r="AT437" i="3"/>
  <c r="AU437" i="3"/>
  <c r="AV437" i="3"/>
  <c r="B438" i="3"/>
  <c r="C438" i="3"/>
  <c r="D438" i="3"/>
  <c r="E438" i="3"/>
  <c r="F438" i="3"/>
  <c r="G438" i="3"/>
  <c r="H438" i="3"/>
  <c r="I438" i="3"/>
  <c r="J438" i="3"/>
  <c r="K438" i="3"/>
  <c r="L438" i="3"/>
  <c r="M438" i="3"/>
  <c r="N438" i="3"/>
  <c r="O438" i="3"/>
  <c r="P438" i="3"/>
  <c r="Q438" i="3"/>
  <c r="R438" i="3"/>
  <c r="S438" i="3"/>
  <c r="T438" i="3"/>
  <c r="U438" i="3"/>
  <c r="V438" i="3"/>
  <c r="W438" i="3"/>
  <c r="X438" i="3"/>
  <c r="Y438" i="3"/>
  <c r="Z438" i="3"/>
  <c r="AA438" i="3"/>
  <c r="AB438" i="3"/>
  <c r="AC438" i="3"/>
  <c r="AD438" i="3"/>
  <c r="AE438" i="3"/>
  <c r="AF438" i="3"/>
  <c r="AG438" i="3"/>
  <c r="AH438" i="3"/>
  <c r="AI438" i="3"/>
  <c r="AJ438" i="3"/>
  <c r="AK438" i="3"/>
  <c r="AL438" i="3"/>
  <c r="AM438" i="3"/>
  <c r="AN438" i="3"/>
  <c r="AO438" i="3"/>
  <c r="AP438" i="3"/>
  <c r="AQ438" i="3"/>
  <c r="AR438" i="3"/>
  <c r="AS438" i="3"/>
  <c r="AT438" i="3"/>
  <c r="AU438" i="3"/>
  <c r="AV438" i="3"/>
  <c r="B439" i="3"/>
  <c r="C439" i="3"/>
  <c r="D439" i="3"/>
  <c r="E439" i="3"/>
  <c r="F439" i="3"/>
  <c r="G439" i="3"/>
  <c r="H439" i="3"/>
  <c r="I439" i="3"/>
  <c r="J439" i="3"/>
  <c r="K439" i="3"/>
  <c r="L439" i="3"/>
  <c r="M439" i="3"/>
  <c r="N439" i="3"/>
  <c r="O439" i="3"/>
  <c r="P439" i="3"/>
  <c r="Q439" i="3"/>
  <c r="R439" i="3"/>
  <c r="S439" i="3"/>
  <c r="T439" i="3"/>
  <c r="U439" i="3"/>
  <c r="V439" i="3"/>
  <c r="W439" i="3"/>
  <c r="X439" i="3"/>
  <c r="Y439" i="3"/>
  <c r="Z439" i="3"/>
  <c r="AA439" i="3"/>
  <c r="AB439" i="3"/>
  <c r="AC439" i="3"/>
  <c r="AD439" i="3"/>
  <c r="AE439" i="3"/>
  <c r="AF439" i="3"/>
  <c r="AG439" i="3"/>
  <c r="AH439" i="3"/>
  <c r="AI439" i="3"/>
  <c r="AJ439" i="3"/>
  <c r="AK439" i="3"/>
  <c r="AL439" i="3"/>
  <c r="AM439" i="3"/>
  <c r="AN439" i="3"/>
  <c r="AO439" i="3"/>
  <c r="AP439" i="3"/>
  <c r="AQ439" i="3"/>
  <c r="AR439" i="3"/>
  <c r="AS439" i="3"/>
  <c r="AT439" i="3"/>
  <c r="AU439" i="3"/>
  <c r="AV439" i="3"/>
  <c r="B440" i="3"/>
  <c r="C440" i="3"/>
  <c r="D440" i="3"/>
  <c r="E440" i="3"/>
  <c r="F440" i="3"/>
  <c r="G440" i="3"/>
  <c r="H440" i="3"/>
  <c r="I440" i="3"/>
  <c r="J440" i="3"/>
  <c r="K440" i="3"/>
  <c r="L440" i="3"/>
  <c r="M440" i="3"/>
  <c r="N440" i="3"/>
  <c r="O440" i="3"/>
  <c r="P440" i="3"/>
  <c r="Q440" i="3"/>
  <c r="R440" i="3"/>
  <c r="S440" i="3"/>
  <c r="T440" i="3"/>
  <c r="U440" i="3"/>
  <c r="V440" i="3"/>
  <c r="W440" i="3"/>
  <c r="X440" i="3"/>
  <c r="Y440" i="3"/>
  <c r="Z440" i="3"/>
  <c r="AA440" i="3"/>
  <c r="AB440" i="3"/>
  <c r="AC440" i="3"/>
  <c r="AD440" i="3"/>
  <c r="AE440" i="3"/>
  <c r="AF440" i="3"/>
  <c r="AG440" i="3"/>
  <c r="AH440" i="3"/>
  <c r="AI440" i="3"/>
  <c r="AJ440" i="3"/>
  <c r="AK440" i="3"/>
  <c r="AL440" i="3"/>
  <c r="AM440" i="3"/>
  <c r="AN440" i="3"/>
  <c r="AO440" i="3"/>
  <c r="AP440" i="3"/>
  <c r="AQ440" i="3"/>
  <c r="AR440" i="3"/>
  <c r="AS440" i="3"/>
  <c r="AT440" i="3"/>
  <c r="AU440" i="3"/>
  <c r="AV440" i="3"/>
  <c r="B441" i="3"/>
  <c r="C441" i="3"/>
  <c r="D441" i="3"/>
  <c r="E441" i="3"/>
  <c r="F441" i="3"/>
  <c r="G441" i="3"/>
  <c r="H441" i="3"/>
  <c r="I441" i="3"/>
  <c r="J441" i="3"/>
  <c r="K441" i="3"/>
  <c r="L441" i="3"/>
  <c r="M441" i="3"/>
  <c r="N441" i="3"/>
  <c r="O441" i="3"/>
  <c r="P441" i="3"/>
  <c r="Q441" i="3"/>
  <c r="R441" i="3"/>
  <c r="S441" i="3"/>
  <c r="T441" i="3"/>
  <c r="U441" i="3"/>
  <c r="V441" i="3"/>
  <c r="W441" i="3"/>
  <c r="X441" i="3"/>
  <c r="Y441" i="3"/>
  <c r="Z441" i="3"/>
  <c r="AA441" i="3"/>
  <c r="AB441" i="3"/>
  <c r="AC441" i="3"/>
  <c r="AD441" i="3"/>
  <c r="AE441" i="3"/>
  <c r="AF441" i="3"/>
  <c r="AG441" i="3"/>
  <c r="AH441" i="3"/>
  <c r="AI441" i="3"/>
  <c r="AJ441" i="3"/>
  <c r="AK441" i="3"/>
  <c r="AL441" i="3"/>
  <c r="AM441" i="3"/>
  <c r="AN441" i="3"/>
  <c r="AO441" i="3"/>
  <c r="AP441" i="3"/>
  <c r="AQ441" i="3"/>
  <c r="AR441" i="3"/>
  <c r="AS441" i="3"/>
  <c r="AT441" i="3"/>
  <c r="AU441" i="3"/>
  <c r="AV441" i="3"/>
  <c r="B442" i="3"/>
  <c r="C442" i="3"/>
  <c r="D442" i="3"/>
  <c r="E442" i="3"/>
  <c r="F442" i="3"/>
  <c r="G442" i="3"/>
  <c r="H442" i="3"/>
  <c r="I442" i="3"/>
  <c r="J442" i="3"/>
  <c r="K442" i="3"/>
  <c r="L442" i="3"/>
  <c r="M442" i="3"/>
  <c r="N442" i="3"/>
  <c r="O442" i="3"/>
  <c r="P442" i="3"/>
  <c r="Q442" i="3"/>
  <c r="R442" i="3"/>
  <c r="S442" i="3"/>
  <c r="T442" i="3"/>
  <c r="U442" i="3"/>
  <c r="V442" i="3"/>
  <c r="W442" i="3"/>
  <c r="X442" i="3"/>
  <c r="Y442" i="3"/>
  <c r="Z442" i="3"/>
  <c r="AA442" i="3"/>
  <c r="AB442" i="3"/>
  <c r="AC442" i="3"/>
  <c r="AD442" i="3"/>
  <c r="AE442" i="3"/>
  <c r="AF442" i="3"/>
  <c r="AG442" i="3"/>
  <c r="AH442" i="3"/>
  <c r="AI442" i="3"/>
  <c r="AJ442" i="3"/>
  <c r="AK442" i="3"/>
  <c r="AL442" i="3"/>
  <c r="AM442" i="3"/>
  <c r="AN442" i="3"/>
  <c r="AO442" i="3"/>
  <c r="AP442" i="3"/>
  <c r="AQ442" i="3"/>
  <c r="AR442" i="3"/>
  <c r="AS442" i="3"/>
  <c r="AT442" i="3"/>
  <c r="AU442" i="3"/>
  <c r="AV442" i="3"/>
  <c r="B443" i="3"/>
  <c r="C443" i="3"/>
  <c r="D443" i="3"/>
  <c r="E443" i="3"/>
  <c r="F443" i="3"/>
  <c r="G443" i="3"/>
  <c r="H443" i="3"/>
  <c r="I443" i="3"/>
  <c r="J443" i="3"/>
  <c r="K443" i="3"/>
  <c r="L443" i="3"/>
  <c r="M443" i="3"/>
  <c r="N443" i="3"/>
  <c r="O443" i="3"/>
  <c r="P443" i="3"/>
  <c r="Q443" i="3"/>
  <c r="R443" i="3"/>
  <c r="S443" i="3"/>
  <c r="T443" i="3"/>
  <c r="U443" i="3"/>
  <c r="V443" i="3"/>
  <c r="W443" i="3"/>
  <c r="X443" i="3"/>
  <c r="Y443" i="3"/>
  <c r="Z443" i="3"/>
  <c r="AA443" i="3"/>
  <c r="AB443" i="3"/>
  <c r="AC443" i="3"/>
  <c r="AD443" i="3"/>
  <c r="AE443" i="3"/>
  <c r="AF443" i="3"/>
  <c r="AG443" i="3"/>
  <c r="AH443" i="3"/>
  <c r="AI443" i="3"/>
  <c r="AJ443" i="3"/>
  <c r="AK443" i="3"/>
  <c r="AL443" i="3"/>
  <c r="AM443" i="3"/>
  <c r="AN443" i="3"/>
  <c r="AO443" i="3"/>
  <c r="AP443" i="3"/>
  <c r="AQ443" i="3"/>
  <c r="AR443" i="3"/>
  <c r="AS443" i="3"/>
  <c r="AT443" i="3"/>
  <c r="AU443" i="3"/>
  <c r="AV443" i="3"/>
  <c r="B444" i="3"/>
  <c r="C444" i="3"/>
  <c r="D444" i="3"/>
  <c r="E444" i="3"/>
  <c r="F444" i="3"/>
  <c r="G444" i="3"/>
  <c r="H444" i="3"/>
  <c r="I444" i="3"/>
  <c r="J444" i="3"/>
  <c r="K444" i="3"/>
  <c r="L444" i="3"/>
  <c r="M444" i="3"/>
  <c r="N444" i="3"/>
  <c r="O444" i="3"/>
  <c r="P444" i="3"/>
  <c r="Q444" i="3"/>
  <c r="R444" i="3"/>
  <c r="S444" i="3"/>
  <c r="T444" i="3"/>
  <c r="U444" i="3"/>
  <c r="V444" i="3"/>
  <c r="W444" i="3"/>
  <c r="X444" i="3"/>
  <c r="Y444" i="3"/>
  <c r="Z444" i="3"/>
  <c r="AA444" i="3"/>
  <c r="AB444" i="3"/>
  <c r="AC444" i="3"/>
  <c r="AD444" i="3"/>
  <c r="AE444" i="3"/>
  <c r="AF444" i="3"/>
  <c r="AG444" i="3"/>
  <c r="AH444" i="3"/>
  <c r="AI444" i="3"/>
  <c r="AJ444" i="3"/>
  <c r="AK444" i="3"/>
  <c r="AL444" i="3"/>
  <c r="AM444" i="3"/>
  <c r="AN444" i="3"/>
  <c r="AO444" i="3"/>
  <c r="AP444" i="3"/>
  <c r="AQ444" i="3"/>
  <c r="AR444" i="3"/>
  <c r="AS444" i="3"/>
  <c r="AT444" i="3"/>
  <c r="AU444" i="3"/>
  <c r="AV444" i="3"/>
  <c r="B445" i="3"/>
  <c r="C445" i="3"/>
  <c r="D445" i="3"/>
  <c r="E445" i="3"/>
  <c r="F445" i="3"/>
  <c r="G445" i="3"/>
  <c r="H445" i="3"/>
  <c r="I445" i="3"/>
  <c r="J445" i="3"/>
  <c r="K445" i="3"/>
  <c r="L445" i="3"/>
  <c r="M445" i="3"/>
  <c r="N445" i="3"/>
  <c r="O445" i="3"/>
  <c r="P445" i="3"/>
  <c r="Q445" i="3"/>
  <c r="R445" i="3"/>
  <c r="S445" i="3"/>
  <c r="T445" i="3"/>
  <c r="U445" i="3"/>
  <c r="V445" i="3"/>
  <c r="W445" i="3"/>
  <c r="X445" i="3"/>
  <c r="Y445" i="3"/>
  <c r="Z445" i="3"/>
  <c r="AA445" i="3"/>
  <c r="AB445" i="3"/>
  <c r="AC445" i="3"/>
  <c r="AD445" i="3"/>
  <c r="AE445" i="3"/>
  <c r="AF445" i="3"/>
  <c r="AG445" i="3"/>
  <c r="AH445" i="3"/>
  <c r="AI445" i="3"/>
  <c r="AJ445" i="3"/>
  <c r="AK445" i="3"/>
  <c r="AL445" i="3"/>
  <c r="AM445" i="3"/>
  <c r="AN445" i="3"/>
  <c r="AO445" i="3"/>
  <c r="AP445" i="3"/>
  <c r="AQ445" i="3"/>
  <c r="AR445" i="3"/>
  <c r="AS445" i="3"/>
  <c r="AT445" i="3"/>
  <c r="AU445" i="3"/>
  <c r="AV445" i="3"/>
  <c r="B446" i="3"/>
  <c r="C446" i="3"/>
  <c r="D446" i="3"/>
  <c r="E446" i="3"/>
  <c r="F446" i="3"/>
  <c r="G446" i="3"/>
  <c r="H446" i="3"/>
  <c r="I446" i="3"/>
  <c r="J446" i="3"/>
  <c r="K446" i="3"/>
  <c r="L446" i="3"/>
  <c r="M446" i="3"/>
  <c r="N446" i="3"/>
  <c r="O446" i="3"/>
  <c r="P446" i="3"/>
  <c r="Q446" i="3"/>
  <c r="R446" i="3"/>
  <c r="S446" i="3"/>
  <c r="T446" i="3"/>
  <c r="U446" i="3"/>
  <c r="V446" i="3"/>
  <c r="W446" i="3"/>
  <c r="X446" i="3"/>
  <c r="Y446" i="3"/>
  <c r="Z446" i="3"/>
  <c r="AA446" i="3"/>
  <c r="AB446" i="3"/>
  <c r="AC446" i="3"/>
  <c r="AD446" i="3"/>
  <c r="AE446" i="3"/>
  <c r="AF446" i="3"/>
  <c r="AG446" i="3"/>
  <c r="AH446" i="3"/>
  <c r="AI446" i="3"/>
  <c r="AJ446" i="3"/>
  <c r="AK446" i="3"/>
  <c r="AL446" i="3"/>
  <c r="AM446" i="3"/>
  <c r="AN446" i="3"/>
  <c r="AO446" i="3"/>
  <c r="AP446" i="3"/>
  <c r="AQ446" i="3"/>
  <c r="AR446" i="3"/>
  <c r="AS446" i="3"/>
  <c r="AT446" i="3"/>
  <c r="AU446" i="3"/>
  <c r="AV446" i="3"/>
  <c r="B447" i="3"/>
  <c r="C447" i="3"/>
  <c r="D447" i="3"/>
  <c r="E447" i="3"/>
  <c r="F447" i="3"/>
  <c r="G447" i="3"/>
  <c r="H447" i="3"/>
  <c r="I447" i="3"/>
  <c r="J447" i="3"/>
  <c r="K447" i="3"/>
  <c r="L447" i="3"/>
  <c r="M447" i="3"/>
  <c r="N447" i="3"/>
  <c r="O447" i="3"/>
  <c r="P447" i="3"/>
  <c r="Q447" i="3"/>
  <c r="R447" i="3"/>
  <c r="S447" i="3"/>
  <c r="T447" i="3"/>
  <c r="U447" i="3"/>
  <c r="V447" i="3"/>
  <c r="W447" i="3"/>
  <c r="X447" i="3"/>
  <c r="Y447" i="3"/>
  <c r="Z447" i="3"/>
  <c r="AA447" i="3"/>
  <c r="AB447" i="3"/>
  <c r="AC447" i="3"/>
  <c r="AD447" i="3"/>
  <c r="AE447" i="3"/>
  <c r="AF447" i="3"/>
  <c r="AG447" i="3"/>
  <c r="AH447" i="3"/>
  <c r="AI447" i="3"/>
  <c r="AJ447" i="3"/>
  <c r="AK447" i="3"/>
  <c r="AL447" i="3"/>
  <c r="AM447" i="3"/>
  <c r="AN447" i="3"/>
  <c r="AO447" i="3"/>
  <c r="AP447" i="3"/>
  <c r="AQ447" i="3"/>
  <c r="AR447" i="3"/>
  <c r="AS447" i="3"/>
  <c r="AT447" i="3"/>
  <c r="AU447" i="3"/>
  <c r="AV447" i="3"/>
  <c r="B448" i="3"/>
  <c r="C448" i="3"/>
  <c r="D448" i="3"/>
  <c r="E448" i="3"/>
  <c r="F448" i="3"/>
  <c r="G448" i="3"/>
  <c r="H448" i="3"/>
  <c r="I448" i="3"/>
  <c r="J448" i="3"/>
  <c r="K448" i="3"/>
  <c r="L448" i="3"/>
  <c r="M448" i="3"/>
  <c r="N448" i="3"/>
  <c r="O448" i="3"/>
  <c r="P448" i="3"/>
  <c r="Q448" i="3"/>
  <c r="R448" i="3"/>
  <c r="S448" i="3"/>
  <c r="T448" i="3"/>
  <c r="U448" i="3"/>
  <c r="V448" i="3"/>
  <c r="W448" i="3"/>
  <c r="X448" i="3"/>
  <c r="Y448" i="3"/>
  <c r="Z448" i="3"/>
  <c r="AA448" i="3"/>
  <c r="AB448" i="3"/>
  <c r="AC448" i="3"/>
  <c r="AD448" i="3"/>
  <c r="AE448" i="3"/>
  <c r="AF448" i="3"/>
  <c r="AG448" i="3"/>
  <c r="AH448" i="3"/>
  <c r="AI448" i="3"/>
  <c r="AJ448" i="3"/>
  <c r="AK448" i="3"/>
  <c r="AL448" i="3"/>
  <c r="AM448" i="3"/>
  <c r="AN448" i="3"/>
  <c r="AO448" i="3"/>
  <c r="AP448" i="3"/>
  <c r="AQ448" i="3"/>
  <c r="AR448" i="3"/>
  <c r="AS448" i="3"/>
  <c r="AT448" i="3"/>
  <c r="AU448" i="3"/>
  <c r="AV448" i="3"/>
  <c r="B449" i="3"/>
  <c r="C449" i="3"/>
  <c r="D449" i="3"/>
  <c r="E449" i="3"/>
  <c r="F449" i="3"/>
  <c r="G449" i="3"/>
  <c r="H449" i="3"/>
  <c r="I449" i="3"/>
  <c r="J449" i="3"/>
  <c r="K449" i="3"/>
  <c r="L449" i="3"/>
  <c r="M449" i="3"/>
  <c r="N449" i="3"/>
  <c r="O449" i="3"/>
  <c r="P449" i="3"/>
  <c r="Q449" i="3"/>
  <c r="R449" i="3"/>
  <c r="S449" i="3"/>
  <c r="T449" i="3"/>
  <c r="U449" i="3"/>
  <c r="V449" i="3"/>
  <c r="W449" i="3"/>
  <c r="X449" i="3"/>
  <c r="Y449" i="3"/>
  <c r="Z449" i="3"/>
  <c r="AA449" i="3"/>
  <c r="AB449" i="3"/>
  <c r="AC449" i="3"/>
  <c r="AD449" i="3"/>
  <c r="AE449" i="3"/>
  <c r="AF449" i="3"/>
  <c r="AG449" i="3"/>
  <c r="AH449" i="3"/>
  <c r="AI449" i="3"/>
  <c r="AJ449" i="3"/>
  <c r="AK449" i="3"/>
  <c r="AL449" i="3"/>
  <c r="AM449" i="3"/>
  <c r="AN449" i="3"/>
  <c r="AO449" i="3"/>
  <c r="AP449" i="3"/>
  <c r="AQ449" i="3"/>
  <c r="AR449" i="3"/>
  <c r="AS449" i="3"/>
  <c r="AT449" i="3"/>
  <c r="AU449" i="3"/>
  <c r="AV449" i="3"/>
  <c r="B450" i="3"/>
  <c r="C450" i="3"/>
  <c r="D450" i="3"/>
  <c r="E450" i="3"/>
  <c r="F450" i="3"/>
  <c r="G450" i="3"/>
  <c r="H450" i="3"/>
  <c r="I450" i="3"/>
  <c r="J450" i="3"/>
  <c r="K450" i="3"/>
  <c r="L450" i="3"/>
  <c r="M450" i="3"/>
  <c r="N450" i="3"/>
  <c r="O450" i="3"/>
  <c r="P450" i="3"/>
  <c r="Q450" i="3"/>
  <c r="R450" i="3"/>
  <c r="S450" i="3"/>
  <c r="T450" i="3"/>
  <c r="U450" i="3"/>
  <c r="V450" i="3"/>
  <c r="W450" i="3"/>
  <c r="X450" i="3"/>
  <c r="Y450" i="3"/>
  <c r="Z450" i="3"/>
  <c r="AA450" i="3"/>
  <c r="AB450" i="3"/>
  <c r="AC450" i="3"/>
  <c r="AD450" i="3"/>
  <c r="AE450" i="3"/>
  <c r="AF450" i="3"/>
  <c r="AG450" i="3"/>
  <c r="AH450" i="3"/>
  <c r="AI450" i="3"/>
  <c r="AJ450" i="3"/>
  <c r="AK450" i="3"/>
  <c r="AL450" i="3"/>
  <c r="AM450" i="3"/>
  <c r="AN450" i="3"/>
  <c r="AO450" i="3"/>
  <c r="AP450" i="3"/>
  <c r="AQ450" i="3"/>
  <c r="AR450" i="3"/>
  <c r="AS450" i="3"/>
  <c r="AT450" i="3"/>
  <c r="AU450" i="3"/>
  <c r="AV450" i="3"/>
  <c r="B451" i="3"/>
  <c r="C451" i="3"/>
  <c r="D451" i="3"/>
  <c r="E451" i="3"/>
  <c r="F451" i="3"/>
  <c r="G451" i="3"/>
  <c r="H451" i="3"/>
  <c r="I451" i="3"/>
  <c r="J451" i="3"/>
  <c r="K451" i="3"/>
  <c r="L451" i="3"/>
  <c r="M451" i="3"/>
  <c r="N451" i="3"/>
  <c r="O451" i="3"/>
  <c r="P451" i="3"/>
  <c r="Q451" i="3"/>
  <c r="R451" i="3"/>
  <c r="S451" i="3"/>
  <c r="T451" i="3"/>
  <c r="U451" i="3"/>
  <c r="V451" i="3"/>
  <c r="W451" i="3"/>
  <c r="X451" i="3"/>
  <c r="Y451" i="3"/>
  <c r="Z451" i="3"/>
  <c r="AA451" i="3"/>
  <c r="AB451" i="3"/>
  <c r="AC451" i="3"/>
  <c r="AD451" i="3"/>
  <c r="AE451" i="3"/>
  <c r="AF451" i="3"/>
  <c r="AG451" i="3"/>
  <c r="AH451" i="3"/>
  <c r="AI451" i="3"/>
  <c r="AJ451" i="3"/>
  <c r="AK451" i="3"/>
  <c r="AL451" i="3"/>
  <c r="AM451" i="3"/>
  <c r="AN451" i="3"/>
  <c r="AO451" i="3"/>
  <c r="AP451" i="3"/>
  <c r="AQ451" i="3"/>
  <c r="AR451" i="3"/>
  <c r="AS451" i="3"/>
  <c r="AT451" i="3"/>
  <c r="AU451" i="3"/>
  <c r="AV451" i="3"/>
  <c r="B452" i="3"/>
  <c r="C452" i="3"/>
  <c r="D452" i="3"/>
  <c r="E452" i="3"/>
  <c r="F452" i="3"/>
  <c r="G452" i="3"/>
  <c r="H452" i="3"/>
  <c r="I452" i="3"/>
  <c r="J452" i="3"/>
  <c r="K452" i="3"/>
  <c r="L452" i="3"/>
  <c r="M452" i="3"/>
  <c r="N452" i="3"/>
  <c r="O452" i="3"/>
  <c r="P452" i="3"/>
  <c r="Q452" i="3"/>
  <c r="R452" i="3"/>
  <c r="S452" i="3"/>
  <c r="T452" i="3"/>
  <c r="U452" i="3"/>
  <c r="V452" i="3"/>
  <c r="W452" i="3"/>
  <c r="X452" i="3"/>
  <c r="Y452" i="3"/>
  <c r="Z452" i="3"/>
  <c r="AA452" i="3"/>
  <c r="AB452" i="3"/>
  <c r="AC452" i="3"/>
  <c r="AD452" i="3"/>
  <c r="AE452" i="3"/>
  <c r="AF452" i="3"/>
  <c r="AG452" i="3"/>
  <c r="AH452" i="3"/>
  <c r="AI452" i="3"/>
  <c r="AJ452" i="3"/>
  <c r="AK452" i="3"/>
  <c r="AL452" i="3"/>
  <c r="AM452" i="3"/>
  <c r="AN452" i="3"/>
  <c r="AO452" i="3"/>
  <c r="AP452" i="3"/>
  <c r="AQ452" i="3"/>
  <c r="AR452" i="3"/>
  <c r="AS452" i="3"/>
  <c r="AT452" i="3"/>
  <c r="AU452" i="3"/>
  <c r="AV452" i="3"/>
  <c r="B453" i="3"/>
  <c r="C453" i="3"/>
  <c r="D453" i="3"/>
  <c r="E453" i="3"/>
  <c r="F453" i="3"/>
  <c r="G453" i="3"/>
  <c r="H453" i="3"/>
  <c r="I453" i="3"/>
  <c r="J453" i="3"/>
  <c r="K453" i="3"/>
  <c r="L453" i="3"/>
  <c r="M453" i="3"/>
  <c r="N453" i="3"/>
  <c r="O453" i="3"/>
  <c r="P453" i="3"/>
  <c r="Q453" i="3"/>
  <c r="R453" i="3"/>
  <c r="S453" i="3"/>
  <c r="T453" i="3"/>
  <c r="U453" i="3"/>
  <c r="V453" i="3"/>
  <c r="W453" i="3"/>
  <c r="X453" i="3"/>
  <c r="Y453" i="3"/>
  <c r="Z453" i="3"/>
  <c r="AA453" i="3"/>
  <c r="AB453" i="3"/>
  <c r="AC453" i="3"/>
  <c r="AD453" i="3"/>
  <c r="AE453" i="3"/>
  <c r="AF453" i="3"/>
  <c r="AG453" i="3"/>
  <c r="AH453" i="3"/>
  <c r="AI453" i="3"/>
  <c r="AJ453" i="3"/>
  <c r="AK453" i="3"/>
  <c r="AL453" i="3"/>
  <c r="AM453" i="3"/>
  <c r="AN453" i="3"/>
  <c r="AO453" i="3"/>
  <c r="AP453" i="3"/>
  <c r="AQ453" i="3"/>
  <c r="AR453" i="3"/>
  <c r="AS453" i="3"/>
  <c r="AT453" i="3"/>
  <c r="AU453" i="3"/>
  <c r="AV453" i="3"/>
  <c r="B454" i="3"/>
  <c r="C454" i="3"/>
  <c r="D454" i="3"/>
  <c r="E454" i="3"/>
  <c r="F454" i="3"/>
  <c r="G454" i="3"/>
  <c r="H454" i="3"/>
  <c r="I454" i="3"/>
  <c r="J454" i="3"/>
  <c r="K454" i="3"/>
  <c r="L454" i="3"/>
  <c r="M454" i="3"/>
  <c r="N454" i="3"/>
  <c r="O454" i="3"/>
  <c r="P454" i="3"/>
  <c r="Q454" i="3"/>
  <c r="R454" i="3"/>
  <c r="S454" i="3"/>
  <c r="T454" i="3"/>
  <c r="U454" i="3"/>
  <c r="V454" i="3"/>
  <c r="W454" i="3"/>
  <c r="X454" i="3"/>
  <c r="Y454" i="3"/>
  <c r="Z454" i="3"/>
  <c r="AA454" i="3"/>
  <c r="AB454" i="3"/>
  <c r="AC454" i="3"/>
  <c r="AD454" i="3"/>
  <c r="AE454" i="3"/>
  <c r="AF454" i="3"/>
  <c r="AG454" i="3"/>
  <c r="AH454" i="3"/>
  <c r="AI454" i="3"/>
  <c r="AJ454" i="3"/>
  <c r="AK454" i="3"/>
  <c r="AL454" i="3"/>
  <c r="AM454" i="3"/>
  <c r="AN454" i="3"/>
  <c r="AO454" i="3"/>
  <c r="AP454" i="3"/>
  <c r="AQ454" i="3"/>
  <c r="AR454" i="3"/>
  <c r="AS454" i="3"/>
  <c r="AT454" i="3"/>
  <c r="AU454" i="3"/>
  <c r="AV454" i="3"/>
  <c r="B455" i="3"/>
  <c r="C455" i="3"/>
  <c r="D455" i="3"/>
  <c r="E455" i="3"/>
  <c r="F455" i="3"/>
  <c r="G455" i="3"/>
  <c r="H455" i="3"/>
  <c r="I455" i="3"/>
  <c r="J455" i="3"/>
  <c r="K455" i="3"/>
  <c r="L455" i="3"/>
  <c r="M455" i="3"/>
  <c r="N455" i="3"/>
  <c r="O455" i="3"/>
  <c r="P455" i="3"/>
  <c r="Q455" i="3"/>
  <c r="R455" i="3"/>
  <c r="S455" i="3"/>
  <c r="T455" i="3"/>
  <c r="U455" i="3"/>
  <c r="V455" i="3"/>
  <c r="W455" i="3"/>
  <c r="X455" i="3"/>
  <c r="Y455" i="3"/>
  <c r="Z455" i="3"/>
  <c r="AA455" i="3"/>
  <c r="AB455" i="3"/>
  <c r="AC455" i="3"/>
  <c r="AD455" i="3"/>
  <c r="AE455" i="3"/>
  <c r="AF455" i="3"/>
  <c r="AG455" i="3"/>
  <c r="AH455" i="3"/>
  <c r="AI455" i="3"/>
  <c r="AJ455" i="3"/>
  <c r="AK455" i="3"/>
  <c r="AL455" i="3"/>
  <c r="AM455" i="3"/>
  <c r="AN455" i="3"/>
  <c r="AO455" i="3"/>
  <c r="AP455" i="3"/>
  <c r="AQ455" i="3"/>
  <c r="AR455" i="3"/>
  <c r="AS455" i="3"/>
  <c r="AT455" i="3"/>
  <c r="AU455" i="3"/>
  <c r="AV455" i="3"/>
  <c r="B456" i="3"/>
  <c r="C456" i="3"/>
  <c r="D456" i="3"/>
  <c r="E456" i="3"/>
  <c r="F456" i="3"/>
  <c r="G456" i="3"/>
  <c r="H456" i="3"/>
  <c r="I456" i="3"/>
  <c r="J456" i="3"/>
  <c r="K456" i="3"/>
  <c r="L456" i="3"/>
  <c r="M456" i="3"/>
  <c r="N456" i="3"/>
  <c r="O456" i="3"/>
  <c r="P456" i="3"/>
  <c r="Q456" i="3"/>
  <c r="R456" i="3"/>
  <c r="S456" i="3"/>
  <c r="T456" i="3"/>
  <c r="U456" i="3"/>
  <c r="V456" i="3"/>
  <c r="W456" i="3"/>
  <c r="X456" i="3"/>
  <c r="Y456" i="3"/>
  <c r="Z456" i="3"/>
  <c r="AA456" i="3"/>
  <c r="AB456" i="3"/>
  <c r="AC456" i="3"/>
  <c r="AD456" i="3"/>
  <c r="AE456" i="3"/>
  <c r="AF456" i="3"/>
  <c r="AG456" i="3"/>
  <c r="AH456" i="3"/>
  <c r="AI456" i="3"/>
  <c r="AJ456" i="3"/>
  <c r="AK456" i="3"/>
  <c r="AL456" i="3"/>
  <c r="AM456" i="3"/>
  <c r="AN456" i="3"/>
  <c r="AO456" i="3"/>
  <c r="AP456" i="3"/>
  <c r="AQ456" i="3"/>
  <c r="AR456" i="3"/>
  <c r="AS456" i="3"/>
  <c r="AT456" i="3"/>
  <c r="AU456" i="3"/>
  <c r="AV456" i="3"/>
  <c r="B457" i="3"/>
  <c r="C457" i="3"/>
  <c r="D457" i="3"/>
  <c r="E457" i="3"/>
  <c r="F457" i="3"/>
  <c r="G457" i="3"/>
  <c r="H457" i="3"/>
  <c r="I457" i="3"/>
  <c r="J457" i="3"/>
  <c r="K457" i="3"/>
  <c r="L457" i="3"/>
  <c r="M457" i="3"/>
  <c r="N457" i="3"/>
  <c r="O457" i="3"/>
  <c r="P457" i="3"/>
  <c r="Q457" i="3"/>
  <c r="R457" i="3"/>
  <c r="S457" i="3"/>
  <c r="T457" i="3"/>
  <c r="U457" i="3"/>
  <c r="V457" i="3"/>
  <c r="W457" i="3"/>
  <c r="X457" i="3"/>
  <c r="Y457" i="3"/>
  <c r="Z457" i="3"/>
  <c r="AA457" i="3"/>
  <c r="AB457" i="3"/>
  <c r="AC457" i="3"/>
  <c r="AD457" i="3"/>
  <c r="AE457" i="3"/>
  <c r="AF457" i="3"/>
  <c r="AG457" i="3"/>
  <c r="AH457" i="3"/>
  <c r="AI457" i="3"/>
  <c r="AJ457" i="3"/>
  <c r="AK457" i="3"/>
  <c r="AL457" i="3"/>
  <c r="AM457" i="3"/>
  <c r="AN457" i="3"/>
  <c r="AO457" i="3"/>
  <c r="AP457" i="3"/>
  <c r="AQ457" i="3"/>
  <c r="AR457" i="3"/>
  <c r="AS457" i="3"/>
  <c r="AT457" i="3"/>
  <c r="AU457" i="3"/>
  <c r="AV457" i="3"/>
  <c r="B458" i="3"/>
  <c r="C458" i="3"/>
  <c r="D458" i="3"/>
  <c r="E458" i="3"/>
  <c r="F458" i="3"/>
  <c r="G458" i="3"/>
  <c r="H458" i="3"/>
  <c r="I458" i="3"/>
  <c r="J458" i="3"/>
  <c r="K458" i="3"/>
  <c r="L458" i="3"/>
  <c r="M458" i="3"/>
  <c r="N458" i="3"/>
  <c r="O458" i="3"/>
  <c r="P458" i="3"/>
  <c r="Q458" i="3"/>
  <c r="R458" i="3"/>
  <c r="S458" i="3"/>
  <c r="T458" i="3"/>
  <c r="U458" i="3"/>
  <c r="V458" i="3"/>
  <c r="W458" i="3"/>
  <c r="X458" i="3"/>
  <c r="Y458" i="3"/>
  <c r="Z458" i="3"/>
  <c r="AA458" i="3"/>
  <c r="AB458" i="3"/>
  <c r="AC458" i="3"/>
  <c r="AD458" i="3"/>
  <c r="AE458" i="3"/>
  <c r="AF458" i="3"/>
  <c r="AG458" i="3"/>
  <c r="AH458" i="3"/>
  <c r="AI458" i="3"/>
  <c r="AJ458" i="3"/>
  <c r="AK458" i="3"/>
  <c r="AL458" i="3"/>
  <c r="AM458" i="3"/>
  <c r="AN458" i="3"/>
  <c r="AO458" i="3"/>
  <c r="AP458" i="3"/>
  <c r="AQ458" i="3"/>
  <c r="AR458" i="3"/>
  <c r="AS458" i="3"/>
  <c r="AT458" i="3"/>
  <c r="AU458" i="3"/>
  <c r="AV458" i="3"/>
  <c r="B459" i="3"/>
  <c r="C459" i="3"/>
  <c r="D459" i="3"/>
  <c r="E459" i="3"/>
  <c r="F459" i="3"/>
  <c r="G459" i="3"/>
  <c r="H459" i="3"/>
  <c r="I459" i="3"/>
  <c r="J459" i="3"/>
  <c r="K459" i="3"/>
  <c r="L459" i="3"/>
  <c r="M459" i="3"/>
  <c r="N459" i="3"/>
  <c r="O459" i="3"/>
  <c r="P459" i="3"/>
  <c r="Q459" i="3"/>
  <c r="R459" i="3"/>
  <c r="S459" i="3"/>
  <c r="T459" i="3"/>
  <c r="U459" i="3"/>
  <c r="V459" i="3"/>
  <c r="W459" i="3"/>
  <c r="X459" i="3"/>
  <c r="Y459" i="3"/>
  <c r="Z459" i="3"/>
  <c r="AA459" i="3"/>
  <c r="AB459" i="3"/>
  <c r="AC459" i="3"/>
  <c r="AD459" i="3"/>
  <c r="AE459" i="3"/>
  <c r="AF459" i="3"/>
  <c r="AG459" i="3"/>
  <c r="AH459" i="3"/>
  <c r="AI459" i="3"/>
  <c r="AJ459" i="3"/>
  <c r="AK459" i="3"/>
  <c r="AL459" i="3"/>
  <c r="AM459" i="3"/>
  <c r="AN459" i="3"/>
  <c r="AO459" i="3"/>
  <c r="AP459" i="3"/>
  <c r="AQ459" i="3"/>
  <c r="AR459" i="3"/>
  <c r="AS459" i="3"/>
  <c r="AT459" i="3"/>
  <c r="AU459" i="3"/>
  <c r="AV459" i="3"/>
  <c r="B460" i="3"/>
  <c r="C460" i="3"/>
  <c r="D460" i="3"/>
  <c r="E460" i="3"/>
  <c r="F460" i="3"/>
  <c r="G460" i="3"/>
  <c r="H460" i="3"/>
  <c r="I460" i="3"/>
  <c r="J460" i="3"/>
  <c r="K460" i="3"/>
  <c r="L460" i="3"/>
  <c r="M460" i="3"/>
  <c r="N460" i="3"/>
  <c r="O460" i="3"/>
  <c r="P460" i="3"/>
  <c r="Q460" i="3"/>
  <c r="R460" i="3"/>
  <c r="S460" i="3"/>
  <c r="T460" i="3"/>
  <c r="U460" i="3"/>
  <c r="V460" i="3"/>
  <c r="W460" i="3"/>
  <c r="X460" i="3"/>
  <c r="Y460" i="3"/>
  <c r="Z460" i="3"/>
  <c r="AA460" i="3"/>
  <c r="AB460" i="3"/>
  <c r="AC460" i="3"/>
  <c r="AD460" i="3"/>
  <c r="AE460" i="3"/>
  <c r="AF460" i="3"/>
  <c r="AG460" i="3"/>
  <c r="AH460" i="3"/>
  <c r="AI460" i="3"/>
  <c r="AJ460" i="3"/>
  <c r="AK460" i="3"/>
  <c r="AL460" i="3"/>
  <c r="AM460" i="3"/>
  <c r="AN460" i="3"/>
  <c r="AO460" i="3"/>
  <c r="AP460" i="3"/>
  <c r="AQ460" i="3"/>
  <c r="AR460" i="3"/>
  <c r="AS460" i="3"/>
  <c r="AT460" i="3"/>
  <c r="AU460" i="3"/>
  <c r="AV460" i="3"/>
  <c r="B461" i="3"/>
  <c r="C461" i="3"/>
  <c r="D461" i="3"/>
  <c r="E461" i="3"/>
  <c r="F461" i="3"/>
  <c r="G461" i="3"/>
  <c r="H461" i="3"/>
  <c r="I461" i="3"/>
  <c r="J461" i="3"/>
  <c r="K461" i="3"/>
  <c r="L461" i="3"/>
  <c r="M461" i="3"/>
  <c r="N461" i="3"/>
  <c r="O461" i="3"/>
  <c r="P461" i="3"/>
  <c r="Q461" i="3"/>
  <c r="R461" i="3"/>
  <c r="S461" i="3"/>
  <c r="T461" i="3"/>
  <c r="U461" i="3"/>
  <c r="V461" i="3"/>
  <c r="W461" i="3"/>
  <c r="X461" i="3"/>
  <c r="Y461" i="3"/>
  <c r="Z461" i="3"/>
  <c r="AA461" i="3"/>
  <c r="AB461" i="3"/>
  <c r="AC461" i="3"/>
  <c r="AD461" i="3"/>
  <c r="AE461" i="3"/>
  <c r="AF461" i="3"/>
  <c r="AG461" i="3"/>
  <c r="AH461" i="3"/>
  <c r="AI461" i="3"/>
  <c r="AJ461" i="3"/>
  <c r="AK461" i="3"/>
  <c r="AL461" i="3"/>
  <c r="AM461" i="3"/>
  <c r="AN461" i="3"/>
  <c r="AO461" i="3"/>
  <c r="AP461" i="3"/>
  <c r="AQ461" i="3"/>
  <c r="AR461" i="3"/>
  <c r="AS461" i="3"/>
  <c r="AT461" i="3"/>
  <c r="AU461" i="3"/>
  <c r="AV461" i="3"/>
  <c r="B462" i="3"/>
  <c r="C462" i="3"/>
  <c r="D462" i="3"/>
  <c r="E462" i="3"/>
  <c r="F462" i="3"/>
  <c r="G462" i="3"/>
  <c r="H462" i="3"/>
  <c r="I462" i="3"/>
  <c r="J462" i="3"/>
  <c r="K462" i="3"/>
  <c r="L462" i="3"/>
  <c r="M462" i="3"/>
  <c r="N462" i="3"/>
  <c r="O462" i="3"/>
  <c r="P462" i="3"/>
  <c r="Q462" i="3"/>
  <c r="R462" i="3"/>
  <c r="S462" i="3"/>
  <c r="T462" i="3"/>
  <c r="U462" i="3"/>
  <c r="V462" i="3"/>
  <c r="W462" i="3"/>
  <c r="X462" i="3"/>
  <c r="Y462" i="3"/>
  <c r="Z462" i="3"/>
  <c r="AA462" i="3"/>
  <c r="AB462" i="3"/>
  <c r="AC462" i="3"/>
  <c r="AD462" i="3"/>
  <c r="AE462" i="3"/>
  <c r="AF462" i="3"/>
  <c r="AG462" i="3"/>
  <c r="AH462" i="3"/>
  <c r="AI462" i="3"/>
  <c r="AJ462" i="3"/>
  <c r="AK462" i="3"/>
  <c r="AL462" i="3"/>
  <c r="AM462" i="3"/>
  <c r="AN462" i="3"/>
  <c r="AO462" i="3"/>
  <c r="AP462" i="3"/>
  <c r="AQ462" i="3"/>
  <c r="AR462" i="3"/>
  <c r="AS462" i="3"/>
  <c r="AT462" i="3"/>
  <c r="AU462" i="3"/>
  <c r="AV462" i="3"/>
  <c r="B463" i="3"/>
  <c r="C463" i="3"/>
  <c r="D463" i="3"/>
  <c r="E463" i="3"/>
  <c r="F463" i="3"/>
  <c r="G463" i="3"/>
  <c r="H463" i="3"/>
  <c r="I463" i="3"/>
  <c r="J463" i="3"/>
  <c r="K463" i="3"/>
  <c r="L463" i="3"/>
  <c r="M463" i="3"/>
  <c r="N463" i="3"/>
  <c r="O463" i="3"/>
  <c r="P463" i="3"/>
  <c r="Q463" i="3"/>
  <c r="R463" i="3"/>
  <c r="S463" i="3"/>
  <c r="T463" i="3"/>
  <c r="U463" i="3"/>
  <c r="V463" i="3"/>
  <c r="W463" i="3"/>
  <c r="X463" i="3"/>
  <c r="Y463" i="3"/>
  <c r="Z463" i="3"/>
  <c r="AA463" i="3"/>
  <c r="AB463" i="3"/>
  <c r="AC463" i="3"/>
  <c r="AD463" i="3"/>
  <c r="AE463" i="3"/>
  <c r="AF463" i="3"/>
  <c r="AG463" i="3"/>
  <c r="AH463" i="3"/>
  <c r="AI463" i="3"/>
  <c r="AJ463" i="3"/>
  <c r="AK463" i="3"/>
  <c r="AL463" i="3"/>
  <c r="AM463" i="3"/>
  <c r="AN463" i="3"/>
  <c r="AO463" i="3"/>
  <c r="AP463" i="3"/>
  <c r="AQ463" i="3"/>
  <c r="AR463" i="3"/>
  <c r="AS463" i="3"/>
  <c r="AT463" i="3"/>
  <c r="AU463" i="3"/>
  <c r="AV463" i="3"/>
  <c r="B464" i="3"/>
  <c r="C464" i="3"/>
  <c r="D464" i="3"/>
  <c r="E464" i="3"/>
  <c r="F464" i="3"/>
  <c r="G464" i="3"/>
  <c r="H464" i="3"/>
  <c r="I464" i="3"/>
  <c r="J464" i="3"/>
  <c r="K464" i="3"/>
  <c r="L464" i="3"/>
  <c r="M464" i="3"/>
  <c r="N464" i="3"/>
  <c r="O464" i="3"/>
  <c r="P464" i="3"/>
  <c r="Q464" i="3"/>
  <c r="R464" i="3"/>
  <c r="S464" i="3"/>
  <c r="T464" i="3"/>
  <c r="U464" i="3"/>
  <c r="V464" i="3"/>
  <c r="W464" i="3"/>
  <c r="X464" i="3"/>
  <c r="Y464" i="3"/>
  <c r="Z464" i="3"/>
  <c r="AA464" i="3"/>
  <c r="AB464" i="3"/>
  <c r="AC464" i="3"/>
  <c r="AD464" i="3"/>
  <c r="AE464" i="3"/>
  <c r="AF464" i="3"/>
  <c r="AG464" i="3"/>
  <c r="AH464" i="3"/>
  <c r="AI464" i="3"/>
  <c r="AJ464" i="3"/>
  <c r="AK464" i="3"/>
  <c r="AL464" i="3"/>
  <c r="AM464" i="3"/>
  <c r="AN464" i="3"/>
  <c r="AO464" i="3"/>
  <c r="AP464" i="3"/>
  <c r="AQ464" i="3"/>
  <c r="AR464" i="3"/>
  <c r="AS464" i="3"/>
  <c r="AT464" i="3"/>
  <c r="AU464" i="3"/>
  <c r="AV464" i="3"/>
  <c r="B465" i="3"/>
  <c r="C465" i="3"/>
  <c r="D465" i="3"/>
  <c r="E465" i="3"/>
  <c r="F465" i="3"/>
  <c r="G465" i="3"/>
  <c r="H465" i="3"/>
  <c r="I465" i="3"/>
  <c r="J465" i="3"/>
  <c r="K465" i="3"/>
  <c r="L465" i="3"/>
  <c r="M465" i="3"/>
  <c r="N465" i="3"/>
  <c r="O465" i="3"/>
  <c r="P465" i="3"/>
  <c r="Q465" i="3"/>
  <c r="R465" i="3"/>
  <c r="S465" i="3"/>
  <c r="T465" i="3"/>
  <c r="U465" i="3"/>
  <c r="V465" i="3"/>
  <c r="W465" i="3"/>
  <c r="X465" i="3"/>
  <c r="Y465" i="3"/>
  <c r="Z465" i="3"/>
  <c r="AA465" i="3"/>
  <c r="AB465" i="3"/>
  <c r="AC465" i="3"/>
  <c r="AD465" i="3"/>
  <c r="AE465" i="3"/>
  <c r="AF465" i="3"/>
  <c r="AG465" i="3"/>
  <c r="AH465" i="3"/>
  <c r="AI465" i="3"/>
  <c r="AJ465" i="3"/>
  <c r="AK465" i="3"/>
  <c r="AL465" i="3"/>
  <c r="AM465" i="3"/>
  <c r="AN465" i="3"/>
  <c r="AO465" i="3"/>
  <c r="AP465" i="3"/>
  <c r="AQ465" i="3"/>
  <c r="AR465" i="3"/>
  <c r="AS465" i="3"/>
  <c r="AT465" i="3"/>
  <c r="AU465" i="3"/>
  <c r="AV465" i="3"/>
  <c r="B466" i="3"/>
  <c r="C466" i="3"/>
  <c r="D466" i="3"/>
  <c r="E466" i="3"/>
  <c r="F466" i="3"/>
  <c r="G466" i="3"/>
  <c r="H466" i="3"/>
  <c r="I466" i="3"/>
  <c r="J466" i="3"/>
  <c r="K466" i="3"/>
  <c r="L466" i="3"/>
  <c r="M466" i="3"/>
  <c r="N466" i="3"/>
  <c r="O466" i="3"/>
  <c r="P466" i="3"/>
  <c r="Q466" i="3"/>
  <c r="R466" i="3"/>
  <c r="S466" i="3"/>
  <c r="T466" i="3"/>
  <c r="U466" i="3"/>
  <c r="V466" i="3"/>
  <c r="W466" i="3"/>
  <c r="X466" i="3"/>
  <c r="Y466" i="3"/>
  <c r="Z466" i="3"/>
  <c r="AA466" i="3"/>
  <c r="AB466" i="3"/>
  <c r="AC466" i="3"/>
  <c r="AD466" i="3"/>
  <c r="AE466" i="3"/>
  <c r="AF466" i="3"/>
  <c r="AG466" i="3"/>
  <c r="AH466" i="3"/>
  <c r="AI466" i="3"/>
  <c r="AJ466" i="3"/>
  <c r="AK466" i="3"/>
  <c r="AL466" i="3"/>
  <c r="AM466" i="3"/>
  <c r="AN466" i="3"/>
  <c r="AO466" i="3"/>
  <c r="AP466" i="3"/>
  <c r="AQ466" i="3"/>
  <c r="AR466" i="3"/>
  <c r="AS466" i="3"/>
  <c r="AT466" i="3"/>
  <c r="AU466" i="3"/>
  <c r="AV466" i="3"/>
  <c r="B467" i="3"/>
  <c r="C467" i="3"/>
  <c r="D467" i="3"/>
  <c r="E467" i="3"/>
  <c r="F467" i="3"/>
  <c r="G467" i="3"/>
  <c r="H467" i="3"/>
  <c r="I467" i="3"/>
  <c r="J467" i="3"/>
  <c r="K467" i="3"/>
  <c r="L467" i="3"/>
  <c r="M467" i="3"/>
  <c r="N467" i="3"/>
  <c r="O467" i="3"/>
  <c r="P467" i="3"/>
  <c r="Q467" i="3"/>
  <c r="R467" i="3"/>
  <c r="S467" i="3"/>
  <c r="T467" i="3"/>
  <c r="U467" i="3"/>
  <c r="V467" i="3"/>
  <c r="W467" i="3"/>
  <c r="X467" i="3"/>
  <c r="Y467" i="3"/>
  <c r="Z467" i="3"/>
  <c r="AA467" i="3"/>
  <c r="AB467" i="3"/>
  <c r="AC467" i="3"/>
  <c r="AD467" i="3"/>
  <c r="AE467" i="3"/>
  <c r="AF467" i="3"/>
  <c r="AG467" i="3"/>
  <c r="AH467" i="3"/>
  <c r="AI467" i="3"/>
  <c r="AJ467" i="3"/>
  <c r="AK467" i="3"/>
  <c r="AL467" i="3"/>
  <c r="AM467" i="3"/>
  <c r="AN467" i="3"/>
  <c r="AO467" i="3"/>
  <c r="AP467" i="3"/>
  <c r="AQ467" i="3"/>
  <c r="AR467" i="3"/>
  <c r="AS467" i="3"/>
  <c r="AT467" i="3"/>
  <c r="AU467" i="3"/>
  <c r="AV467" i="3"/>
  <c r="B468" i="3"/>
  <c r="C468" i="3"/>
  <c r="D468" i="3"/>
  <c r="E468" i="3"/>
  <c r="F468" i="3"/>
  <c r="G468" i="3"/>
  <c r="H468" i="3"/>
  <c r="I468" i="3"/>
  <c r="J468" i="3"/>
  <c r="K468" i="3"/>
  <c r="L468" i="3"/>
  <c r="M468" i="3"/>
  <c r="N468" i="3"/>
  <c r="O468" i="3"/>
  <c r="P468" i="3"/>
  <c r="Q468" i="3"/>
  <c r="R468" i="3"/>
  <c r="S468" i="3"/>
  <c r="T468" i="3"/>
  <c r="U468" i="3"/>
  <c r="V468" i="3"/>
  <c r="W468" i="3"/>
  <c r="X468" i="3"/>
  <c r="Y468" i="3"/>
  <c r="Z468" i="3"/>
  <c r="AA468" i="3"/>
  <c r="AB468" i="3"/>
  <c r="AC468" i="3"/>
  <c r="AD468" i="3"/>
  <c r="AE468" i="3"/>
  <c r="AF468" i="3"/>
  <c r="AG468" i="3"/>
  <c r="AH468" i="3"/>
  <c r="AI468" i="3"/>
  <c r="AJ468" i="3"/>
  <c r="AK468" i="3"/>
  <c r="AL468" i="3"/>
  <c r="AM468" i="3"/>
  <c r="AN468" i="3"/>
  <c r="AO468" i="3"/>
  <c r="AP468" i="3"/>
  <c r="AQ468" i="3"/>
  <c r="AR468" i="3"/>
  <c r="AS468" i="3"/>
  <c r="AT468" i="3"/>
  <c r="AU468" i="3"/>
  <c r="AV468" i="3"/>
  <c r="B469" i="3"/>
  <c r="C469" i="3"/>
  <c r="D469" i="3"/>
  <c r="E469" i="3"/>
  <c r="F469" i="3"/>
  <c r="G469" i="3"/>
  <c r="H469" i="3"/>
  <c r="I469" i="3"/>
  <c r="J469" i="3"/>
  <c r="K469" i="3"/>
  <c r="L469" i="3"/>
  <c r="M469" i="3"/>
  <c r="N469" i="3"/>
  <c r="O469" i="3"/>
  <c r="P469" i="3"/>
  <c r="Q469" i="3"/>
  <c r="R469" i="3"/>
  <c r="S469" i="3"/>
  <c r="T469" i="3"/>
  <c r="U469" i="3"/>
  <c r="V469" i="3"/>
  <c r="W469" i="3"/>
  <c r="X469" i="3"/>
  <c r="Y469" i="3"/>
  <c r="Z469" i="3"/>
  <c r="AA469" i="3"/>
  <c r="AB469" i="3"/>
  <c r="AC469" i="3"/>
  <c r="AD469" i="3"/>
  <c r="AE469" i="3"/>
  <c r="AF469" i="3"/>
  <c r="AG469" i="3"/>
  <c r="AH469" i="3"/>
  <c r="AI469" i="3"/>
  <c r="AJ469" i="3"/>
  <c r="AK469" i="3"/>
  <c r="AL469" i="3"/>
  <c r="AM469" i="3"/>
  <c r="AN469" i="3"/>
  <c r="AO469" i="3"/>
  <c r="AP469" i="3"/>
  <c r="AQ469" i="3"/>
  <c r="AR469" i="3"/>
  <c r="AS469" i="3"/>
  <c r="AT469" i="3"/>
  <c r="AU469" i="3"/>
  <c r="AV469" i="3"/>
  <c r="B470" i="3"/>
  <c r="C470" i="3"/>
  <c r="D470" i="3"/>
  <c r="E470" i="3"/>
  <c r="F470" i="3"/>
  <c r="G470" i="3"/>
  <c r="H470" i="3"/>
  <c r="I470" i="3"/>
  <c r="J470" i="3"/>
  <c r="K470" i="3"/>
  <c r="L470" i="3"/>
  <c r="M470" i="3"/>
  <c r="N470" i="3"/>
  <c r="O470" i="3"/>
  <c r="P470" i="3"/>
  <c r="Q470" i="3"/>
  <c r="R470" i="3"/>
  <c r="S470" i="3"/>
  <c r="T470" i="3"/>
  <c r="U470" i="3"/>
  <c r="V470" i="3"/>
  <c r="W470" i="3"/>
  <c r="X470" i="3"/>
  <c r="Y470" i="3"/>
  <c r="Z470" i="3"/>
  <c r="AA470" i="3"/>
  <c r="AB470" i="3"/>
  <c r="AC470" i="3"/>
  <c r="AD470" i="3"/>
  <c r="AE470" i="3"/>
  <c r="AF470" i="3"/>
  <c r="AG470" i="3"/>
  <c r="AH470" i="3"/>
  <c r="AI470" i="3"/>
  <c r="AJ470" i="3"/>
  <c r="AK470" i="3"/>
  <c r="AL470" i="3"/>
  <c r="AM470" i="3"/>
  <c r="AN470" i="3"/>
  <c r="AO470" i="3"/>
  <c r="AP470" i="3"/>
  <c r="AQ470" i="3"/>
  <c r="AR470" i="3"/>
  <c r="AS470" i="3"/>
  <c r="AT470" i="3"/>
  <c r="AU470" i="3"/>
  <c r="AV470" i="3"/>
  <c r="B471" i="3"/>
  <c r="C471" i="3"/>
  <c r="D471" i="3"/>
  <c r="E471" i="3"/>
  <c r="F471" i="3"/>
  <c r="G471" i="3"/>
  <c r="H471" i="3"/>
  <c r="I471" i="3"/>
  <c r="J471" i="3"/>
  <c r="K471" i="3"/>
  <c r="L471" i="3"/>
  <c r="M471" i="3"/>
  <c r="N471" i="3"/>
  <c r="O471" i="3"/>
  <c r="P471" i="3"/>
  <c r="Q471" i="3"/>
  <c r="R471" i="3"/>
  <c r="S471" i="3"/>
  <c r="T471" i="3"/>
  <c r="U471" i="3"/>
  <c r="V471" i="3"/>
  <c r="W471" i="3"/>
  <c r="X471" i="3"/>
  <c r="Y471" i="3"/>
  <c r="Z471" i="3"/>
  <c r="AA471" i="3"/>
  <c r="AB471" i="3"/>
  <c r="AC471" i="3"/>
  <c r="AD471" i="3"/>
  <c r="AE471" i="3"/>
  <c r="AF471" i="3"/>
  <c r="AG471" i="3"/>
  <c r="AH471" i="3"/>
  <c r="AI471" i="3"/>
  <c r="AJ471" i="3"/>
  <c r="AK471" i="3"/>
  <c r="AL471" i="3"/>
  <c r="AM471" i="3"/>
  <c r="AN471" i="3"/>
  <c r="AO471" i="3"/>
  <c r="AP471" i="3"/>
  <c r="AQ471" i="3"/>
  <c r="AR471" i="3"/>
  <c r="AS471" i="3"/>
  <c r="AT471" i="3"/>
  <c r="AU471" i="3"/>
  <c r="AV471" i="3"/>
  <c r="B472" i="3"/>
  <c r="C472" i="3"/>
  <c r="D472" i="3"/>
  <c r="E472" i="3"/>
  <c r="F472" i="3"/>
  <c r="G472" i="3"/>
  <c r="H472" i="3"/>
  <c r="I472" i="3"/>
  <c r="J472" i="3"/>
  <c r="K472" i="3"/>
  <c r="L472" i="3"/>
  <c r="M472" i="3"/>
  <c r="N472" i="3"/>
  <c r="O472" i="3"/>
  <c r="P472" i="3"/>
  <c r="Q472" i="3"/>
  <c r="R472" i="3"/>
  <c r="S472" i="3"/>
  <c r="T472" i="3"/>
  <c r="U472" i="3"/>
  <c r="V472" i="3"/>
  <c r="W472" i="3"/>
  <c r="X472" i="3"/>
  <c r="Y472" i="3"/>
  <c r="Z472" i="3"/>
  <c r="AA472" i="3"/>
  <c r="AB472" i="3"/>
  <c r="AC472" i="3"/>
  <c r="AD472" i="3"/>
  <c r="AE472" i="3"/>
  <c r="AF472" i="3"/>
  <c r="AG472" i="3"/>
  <c r="AH472" i="3"/>
  <c r="AI472" i="3"/>
  <c r="AJ472" i="3"/>
  <c r="AK472" i="3"/>
  <c r="AL472" i="3"/>
  <c r="AM472" i="3"/>
  <c r="AN472" i="3"/>
  <c r="AO472" i="3"/>
  <c r="AP472" i="3"/>
  <c r="AQ472" i="3"/>
  <c r="AR472" i="3"/>
  <c r="AS472" i="3"/>
  <c r="AT472" i="3"/>
  <c r="AU472" i="3"/>
  <c r="AV472" i="3"/>
  <c r="B473" i="3"/>
  <c r="C473" i="3"/>
  <c r="D473" i="3"/>
  <c r="E473" i="3"/>
  <c r="F473" i="3"/>
  <c r="G473" i="3"/>
  <c r="H473" i="3"/>
  <c r="I473" i="3"/>
  <c r="J473" i="3"/>
  <c r="K473" i="3"/>
  <c r="L473" i="3"/>
  <c r="M473" i="3"/>
  <c r="N473" i="3"/>
  <c r="O473" i="3"/>
  <c r="P473" i="3"/>
  <c r="Q473" i="3"/>
  <c r="R473" i="3"/>
  <c r="S473" i="3"/>
  <c r="T473" i="3"/>
  <c r="U473" i="3"/>
  <c r="V473" i="3"/>
  <c r="W473" i="3"/>
  <c r="X473" i="3"/>
  <c r="Y473" i="3"/>
  <c r="Z473" i="3"/>
  <c r="AA473" i="3"/>
  <c r="AB473" i="3"/>
  <c r="AC473" i="3"/>
  <c r="AD473" i="3"/>
  <c r="AE473" i="3"/>
  <c r="AF473" i="3"/>
  <c r="AG473" i="3"/>
  <c r="AH473" i="3"/>
  <c r="AI473" i="3"/>
  <c r="AJ473" i="3"/>
  <c r="AK473" i="3"/>
  <c r="AL473" i="3"/>
  <c r="AM473" i="3"/>
  <c r="AN473" i="3"/>
  <c r="AO473" i="3"/>
  <c r="AP473" i="3"/>
  <c r="AQ473" i="3"/>
  <c r="AR473" i="3"/>
  <c r="AS473" i="3"/>
  <c r="AT473" i="3"/>
  <c r="AU473" i="3"/>
  <c r="AV473" i="3"/>
  <c r="B474" i="3"/>
  <c r="C474" i="3"/>
  <c r="D474" i="3"/>
  <c r="E474" i="3"/>
  <c r="F474" i="3"/>
  <c r="G474" i="3"/>
  <c r="H474" i="3"/>
  <c r="I474" i="3"/>
  <c r="J474" i="3"/>
  <c r="K474" i="3"/>
  <c r="L474" i="3"/>
  <c r="M474" i="3"/>
  <c r="N474" i="3"/>
  <c r="O474" i="3"/>
  <c r="P474" i="3"/>
  <c r="Q474" i="3"/>
  <c r="R474" i="3"/>
  <c r="S474" i="3"/>
  <c r="T474" i="3"/>
  <c r="U474" i="3"/>
  <c r="V474" i="3"/>
  <c r="W474" i="3"/>
  <c r="X474" i="3"/>
  <c r="Y474" i="3"/>
  <c r="Z474" i="3"/>
  <c r="AA474" i="3"/>
  <c r="AB474" i="3"/>
  <c r="AC474" i="3"/>
  <c r="AD474" i="3"/>
  <c r="AE474" i="3"/>
  <c r="AF474" i="3"/>
  <c r="AG474" i="3"/>
  <c r="AH474" i="3"/>
  <c r="AI474" i="3"/>
  <c r="AJ474" i="3"/>
  <c r="AK474" i="3"/>
  <c r="AL474" i="3"/>
  <c r="AM474" i="3"/>
  <c r="AN474" i="3"/>
  <c r="AO474" i="3"/>
  <c r="AP474" i="3"/>
  <c r="AQ474" i="3"/>
  <c r="AR474" i="3"/>
  <c r="AS474" i="3"/>
  <c r="AT474" i="3"/>
  <c r="AU474" i="3"/>
  <c r="AV474" i="3"/>
  <c r="B475" i="3"/>
  <c r="C475" i="3"/>
  <c r="D475" i="3"/>
  <c r="E475" i="3"/>
  <c r="F475" i="3"/>
  <c r="G475" i="3"/>
  <c r="H475" i="3"/>
  <c r="I475" i="3"/>
  <c r="J475" i="3"/>
  <c r="K475" i="3"/>
  <c r="L475" i="3"/>
  <c r="M475" i="3"/>
  <c r="N475" i="3"/>
  <c r="O475" i="3"/>
  <c r="P475" i="3"/>
  <c r="Q475" i="3"/>
  <c r="R475" i="3"/>
  <c r="S475" i="3"/>
  <c r="T475" i="3"/>
  <c r="U475" i="3"/>
  <c r="V475" i="3"/>
  <c r="W475" i="3"/>
  <c r="X475" i="3"/>
  <c r="Y475" i="3"/>
  <c r="Z475" i="3"/>
  <c r="AA475" i="3"/>
  <c r="AB475" i="3"/>
  <c r="AC475" i="3"/>
  <c r="AD475" i="3"/>
  <c r="AE475" i="3"/>
  <c r="AF475" i="3"/>
  <c r="AG475" i="3"/>
  <c r="AH475" i="3"/>
  <c r="AI475" i="3"/>
  <c r="AJ475" i="3"/>
  <c r="AK475" i="3"/>
  <c r="AL475" i="3"/>
  <c r="AM475" i="3"/>
  <c r="AN475" i="3"/>
  <c r="AO475" i="3"/>
  <c r="AP475" i="3"/>
  <c r="AQ475" i="3"/>
  <c r="AR475" i="3"/>
  <c r="AS475" i="3"/>
  <c r="AT475" i="3"/>
  <c r="AU475" i="3"/>
  <c r="AV475" i="3"/>
  <c r="B476" i="3"/>
  <c r="C476" i="3"/>
  <c r="D476" i="3"/>
  <c r="E476" i="3"/>
  <c r="F476" i="3"/>
  <c r="G476" i="3"/>
  <c r="H476" i="3"/>
  <c r="I476" i="3"/>
  <c r="J476" i="3"/>
  <c r="K476" i="3"/>
  <c r="L476" i="3"/>
  <c r="M476" i="3"/>
  <c r="N476" i="3"/>
  <c r="O476" i="3"/>
  <c r="P476" i="3"/>
  <c r="Q476" i="3"/>
  <c r="R476" i="3"/>
  <c r="S476" i="3"/>
  <c r="T476" i="3"/>
  <c r="U476" i="3"/>
  <c r="V476" i="3"/>
  <c r="W476" i="3"/>
  <c r="X476" i="3"/>
  <c r="Y476" i="3"/>
  <c r="Z476" i="3"/>
  <c r="AA476" i="3"/>
  <c r="AB476" i="3"/>
  <c r="AC476" i="3"/>
  <c r="AD476" i="3"/>
  <c r="AE476" i="3"/>
  <c r="AF476" i="3"/>
  <c r="AG476" i="3"/>
  <c r="AH476" i="3"/>
  <c r="AI476" i="3"/>
  <c r="AJ476" i="3"/>
  <c r="AK476" i="3"/>
  <c r="AL476" i="3"/>
  <c r="AM476" i="3"/>
  <c r="AN476" i="3"/>
  <c r="AO476" i="3"/>
  <c r="AP476" i="3"/>
  <c r="AQ476" i="3"/>
  <c r="AR476" i="3"/>
  <c r="AS476" i="3"/>
  <c r="AT476" i="3"/>
  <c r="AU476" i="3"/>
  <c r="AV476" i="3"/>
  <c r="B477" i="3"/>
  <c r="C477" i="3"/>
  <c r="D477" i="3"/>
  <c r="E477" i="3"/>
  <c r="F477" i="3"/>
  <c r="G477" i="3"/>
  <c r="H477" i="3"/>
  <c r="I477" i="3"/>
  <c r="J477" i="3"/>
  <c r="K477" i="3"/>
  <c r="L477" i="3"/>
  <c r="M477" i="3"/>
  <c r="N477" i="3"/>
  <c r="O477" i="3"/>
  <c r="P477" i="3"/>
  <c r="Q477" i="3"/>
  <c r="R477" i="3"/>
  <c r="S477" i="3"/>
  <c r="T477" i="3"/>
  <c r="U477" i="3"/>
  <c r="V477" i="3"/>
  <c r="W477" i="3"/>
  <c r="X477" i="3"/>
  <c r="Y477" i="3"/>
  <c r="Z477" i="3"/>
  <c r="AA477" i="3"/>
  <c r="AB477" i="3"/>
  <c r="AC477" i="3"/>
  <c r="AD477" i="3"/>
  <c r="AE477" i="3"/>
  <c r="AF477" i="3"/>
  <c r="AG477" i="3"/>
  <c r="AH477" i="3"/>
  <c r="AI477" i="3"/>
  <c r="AJ477" i="3"/>
  <c r="AK477" i="3"/>
  <c r="AL477" i="3"/>
  <c r="AM477" i="3"/>
  <c r="AN477" i="3"/>
  <c r="AO477" i="3"/>
  <c r="AP477" i="3"/>
  <c r="AQ477" i="3"/>
  <c r="AR477" i="3"/>
  <c r="AS477" i="3"/>
  <c r="AT477" i="3"/>
  <c r="AU477" i="3"/>
  <c r="AV477" i="3"/>
  <c r="B478" i="3"/>
  <c r="C478" i="3"/>
  <c r="D478" i="3"/>
  <c r="E478" i="3"/>
  <c r="F478" i="3"/>
  <c r="G478" i="3"/>
  <c r="H478" i="3"/>
  <c r="I478" i="3"/>
  <c r="J478" i="3"/>
  <c r="K478" i="3"/>
  <c r="L478" i="3"/>
  <c r="M478" i="3"/>
  <c r="N478" i="3"/>
  <c r="O478" i="3"/>
  <c r="P478" i="3"/>
  <c r="Q478" i="3"/>
  <c r="R478" i="3"/>
  <c r="S478" i="3"/>
  <c r="T478" i="3"/>
  <c r="U478" i="3"/>
  <c r="V478" i="3"/>
  <c r="W478" i="3"/>
  <c r="X478" i="3"/>
  <c r="Y478" i="3"/>
  <c r="Z478" i="3"/>
  <c r="AA478" i="3"/>
  <c r="AB478" i="3"/>
  <c r="AC478" i="3"/>
  <c r="AD478" i="3"/>
  <c r="AE478" i="3"/>
  <c r="AF478" i="3"/>
  <c r="AG478" i="3"/>
  <c r="AH478" i="3"/>
  <c r="AI478" i="3"/>
  <c r="AJ478" i="3"/>
  <c r="AK478" i="3"/>
  <c r="AL478" i="3"/>
  <c r="AM478" i="3"/>
  <c r="AN478" i="3"/>
  <c r="AO478" i="3"/>
  <c r="AP478" i="3"/>
  <c r="AQ478" i="3"/>
  <c r="AR478" i="3"/>
  <c r="AS478" i="3"/>
  <c r="AT478" i="3"/>
  <c r="AU478" i="3"/>
  <c r="AV478" i="3"/>
  <c r="B479" i="3"/>
  <c r="C479" i="3"/>
  <c r="D479" i="3"/>
  <c r="E479" i="3"/>
  <c r="F479" i="3"/>
  <c r="G479" i="3"/>
  <c r="H479" i="3"/>
  <c r="I479" i="3"/>
  <c r="J479" i="3"/>
  <c r="K479" i="3"/>
  <c r="L479" i="3"/>
  <c r="M479" i="3"/>
  <c r="N479" i="3"/>
  <c r="O479" i="3"/>
  <c r="P479" i="3"/>
  <c r="Q479" i="3"/>
  <c r="R479" i="3"/>
  <c r="S479" i="3"/>
  <c r="T479" i="3"/>
  <c r="U479" i="3"/>
  <c r="V479" i="3"/>
  <c r="W479" i="3"/>
  <c r="X479" i="3"/>
  <c r="Y479" i="3"/>
  <c r="Z479" i="3"/>
  <c r="AA479" i="3"/>
  <c r="AB479" i="3"/>
  <c r="AC479" i="3"/>
  <c r="AD479" i="3"/>
  <c r="AE479" i="3"/>
  <c r="AF479" i="3"/>
  <c r="AG479" i="3"/>
  <c r="AH479" i="3"/>
  <c r="AI479" i="3"/>
  <c r="AJ479" i="3"/>
  <c r="AK479" i="3"/>
  <c r="AL479" i="3"/>
  <c r="AM479" i="3"/>
  <c r="AN479" i="3"/>
  <c r="AO479" i="3"/>
  <c r="AP479" i="3"/>
  <c r="AQ479" i="3"/>
  <c r="AR479" i="3"/>
  <c r="AS479" i="3"/>
  <c r="AT479" i="3"/>
  <c r="AU479" i="3"/>
  <c r="AV479" i="3"/>
  <c r="B480" i="3"/>
  <c r="C480" i="3"/>
  <c r="D480" i="3"/>
  <c r="E480" i="3"/>
  <c r="F480" i="3"/>
  <c r="G480" i="3"/>
  <c r="H480" i="3"/>
  <c r="I480" i="3"/>
  <c r="J480" i="3"/>
  <c r="K480" i="3"/>
  <c r="L480" i="3"/>
  <c r="M480" i="3"/>
  <c r="N480" i="3"/>
  <c r="O480" i="3"/>
  <c r="P480" i="3"/>
  <c r="Q480" i="3"/>
  <c r="R480" i="3"/>
  <c r="S480" i="3"/>
  <c r="T480" i="3"/>
  <c r="U480" i="3"/>
  <c r="V480" i="3"/>
  <c r="W480" i="3"/>
  <c r="X480" i="3"/>
  <c r="Y480" i="3"/>
  <c r="Z480" i="3"/>
  <c r="AA480" i="3"/>
  <c r="AB480" i="3"/>
  <c r="AC480" i="3"/>
  <c r="AD480" i="3"/>
  <c r="AE480" i="3"/>
  <c r="AF480" i="3"/>
  <c r="AG480" i="3"/>
  <c r="AH480" i="3"/>
  <c r="AI480" i="3"/>
  <c r="AJ480" i="3"/>
  <c r="AK480" i="3"/>
  <c r="AL480" i="3"/>
  <c r="AM480" i="3"/>
  <c r="AN480" i="3"/>
  <c r="AO480" i="3"/>
  <c r="AP480" i="3"/>
  <c r="AQ480" i="3"/>
  <c r="AR480" i="3"/>
  <c r="AS480" i="3"/>
  <c r="AT480" i="3"/>
  <c r="AU480" i="3"/>
  <c r="AV480" i="3"/>
  <c r="B481" i="3"/>
  <c r="C481" i="3"/>
  <c r="D481" i="3"/>
  <c r="E481" i="3"/>
  <c r="F481" i="3"/>
  <c r="G481" i="3"/>
  <c r="H481" i="3"/>
  <c r="I481" i="3"/>
  <c r="J481" i="3"/>
  <c r="K481" i="3"/>
  <c r="L481" i="3"/>
  <c r="M481" i="3"/>
  <c r="N481" i="3"/>
  <c r="O481" i="3"/>
  <c r="P481" i="3"/>
  <c r="Q481" i="3"/>
  <c r="R481" i="3"/>
  <c r="S481" i="3"/>
  <c r="T481" i="3"/>
  <c r="U481" i="3"/>
  <c r="V481" i="3"/>
  <c r="W481" i="3"/>
  <c r="X481" i="3"/>
  <c r="Y481" i="3"/>
  <c r="Z481" i="3"/>
  <c r="AA481" i="3"/>
  <c r="AB481" i="3"/>
  <c r="AC481" i="3"/>
  <c r="AD481" i="3"/>
  <c r="AE481" i="3"/>
  <c r="AF481" i="3"/>
  <c r="AG481" i="3"/>
  <c r="AH481" i="3"/>
  <c r="AI481" i="3"/>
  <c r="AJ481" i="3"/>
  <c r="AK481" i="3"/>
  <c r="AL481" i="3"/>
  <c r="AM481" i="3"/>
  <c r="AN481" i="3"/>
  <c r="AO481" i="3"/>
  <c r="AP481" i="3"/>
  <c r="AQ481" i="3"/>
  <c r="AR481" i="3"/>
  <c r="AS481" i="3"/>
  <c r="AT481" i="3"/>
  <c r="AU481" i="3"/>
  <c r="AV481" i="3"/>
  <c r="B482" i="3"/>
  <c r="C482" i="3"/>
  <c r="D482" i="3"/>
  <c r="E482" i="3"/>
  <c r="F482" i="3"/>
  <c r="G482" i="3"/>
  <c r="H482" i="3"/>
  <c r="I482" i="3"/>
  <c r="J482" i="3"/>
  <c r="K482" i="3"/>
  <c r="L482" i="3"/>
  <c r="M482" i="3"/>
  <c r="N482" i="3"/>
  <c r="O482" i="3"/>
  <c r="P482" i="3"/>
  <c r="Q482" i="3"/>
  <c r="R482" i="3"/>
  <c r="S482" i="3"/>
  <c r="T482" i="3"/>
  <c r="U482" i="3"/>
  <c r="V482" i="3"/>
  <c r="W482" i="3"/>
  <c r="X482" i="3"/>
  <c r="Y482" i="3"/>
  <c r="Z482" i="3"/>
  <c r="AA482" i="3"/>
  <c r="AB482" i="3"/>
  <c r="AC482" i="3"/>
  <c r="AD482" i="3"/>
  <c r="AE482" i="3"/>
  <c r="AF482" i="3"/>
  <c r="AG482" i="3"/>
  <c r="AH482" i="3"/>
  <c r="AI482" i="3"/>
  <c r="AJ482" i="3"/>
  <c r="AK482" i="3"/>
  <c r="AL482" i="3"/>
  <c r="AM482" i="3"/>
  <c r="AN482" i="3"/>
  <c r="AO482" i="3"/>
  <c r="AP482" i="3"/>
  <c r="AQ482" i="3"/>
  <c r="AR482" i="3"/>
  <c r="AS482" i="3"/>
  <c r="AT482" i="3"/>
  <c r="AU482" i="3"/>
  <c r="AV482" i="3"/>
  <c r="B483" i="3"/>
  <c r="C483" i="3"/>
  <c r="D483" i="3"/>
  <c r="E483" i="3"/>
  <c r="F483" i="3"/>
  <c r="G483" i="3"/>
  <c r="H483" i="3"/>
  <c r="I483" i="3"/>
  <c r="J483" i="3"/>
  <c r="K483" i="3"/>
  <c r="L483" i="3"/>
  <c r="M483" i="3"/>
  <c r="N483" i="3"/>
  <c r="O483" i="3"/>
  <c r="P483" i="3"/>
  <c r="Q483" i="3"/>
  <c r="R483" i="3"/>
  <c r="S483" i="3"/>
  <c r="T483" i="3"/>
  <c r="U483" i="3"/>
  <c r="V483" i="3"/>
  <c r="W483" i="3"/>
  <c r="X483" i="3"/>
  <c r="Y483" i="3"/>
  <c r="Z483" i="3"/>
  <c r="AA483" i="3"/>
  <c r="AB483" i="3"/>
  <c r="AC483" i="3"/>
  <c r="AD483" i="3"/>
  <c r="AE483" i="3"/>
  <c r="AF483" i="3"/>
  <c r="AG483" i="3"/>
  <c r="AH483" i="3"/>
  <c r="AI483" i="3"/>
  <c r="AJ483" i="3"/>
  <c r="AK483" i="3"/>
  <c r="AL483" i="3"/>
  <c r="AM483" i="3"/>
  <c r="AN483" i="3"/>
  <c r="AO483" i="3"/>
  <c r="AP483" i="3"/>
  <c r="AQ483" i="3"/>
  <c r="AR483" i="3"/>
  <c r="AS483" i="3"/>
  <c r="AT483" i="3"/>
  <c r="AU483" i="3"/>
  <c r="AV483" i="3"/>
  <c r="B484" i="3"/>
  <c r="C484" i="3"/>
  <c r="D484" i="3"/>
  <c r="E484" i="3"/>
  <c r="F484" i="3"/>
  <c r="G484" i="3"/>
  <c r="H484" i="3"/>
  <c r="I484" i="3"/>
  <c r="J484" i="3"/>
  <c r="K484" i="3"/>
  <c r="L484" i="3"/>
  <c r="M484" i="3"/>
  <c r="N484" i="3"/>
  <c r="O484" i="3"/>
  <c r="P484" i="3"/>
  <c r="Q484" i="3"/>
  <c r="R484" i="3"/>
  <c r="S484" i="3"/>
  <c r="T484" i="3"/>
  <c r="U484" i="3"/>
  <c r="V484" i="3"/>
  <c r="W484" i="3"/>
  <c r="X484" i="3"/>
  <c r="Y484" i="3"/>
  <c r="Z484" i="3"/>
  <c r="AA484" i="3"/>
  <c r="AB484" i="3"/>
  <c r="AC484" i="3"/>
  <c r="AD484" i="3"/>
  <c r="AE484" i="3"/>
  <c r="AF484" i="3"/>
  <c r="AG484" i="3"/>
  <c r="AH484" i="3"/>
  <c r="AI484" i="3"/>
  <c r="AJ484" i="3"/>
  <c r="AK484" i="3"/>
  <c r="AL484" i="3"/>
  <c r="AM484" i="3"/>
  <c r="AN484" i="3"/>
  <c r="AO484" i="3"/>
  <c r="AP484" i="3"/>
  <c r="AQ484" i="3"/>
  <c r="AR484" i="3"/>
  <c r="AS484" i="3"/>
  <c r="AT484" i="3"/>
  <c r="AU484" i="3"/>
  <c r="AV484" i="3"/>
  <c r="B485" i="3"/>
  <c r="C485" i="3"/>
  <c r="D485" i="3"/>
  <c r="E485" i="3"/>
  <c r="F485" i="3"/>
  <c r="G485" i="3"/>
  <c r="H485" i="3"/>
  <c r="I485" i="3"/>
  <c r="J485" i="3"/>
  <c r="K485" i="3"/>
  <c r="L485" i="3"/>
  <c r="M485" i="3"/>
  <c r="N485" i="3"/>
  <c r="O485" i="3"/>
  <c r="P485" i="3"/>
  <c r="Q485" i="3"/>
  <c r="R485" i="3"/>
  <c r="S485" i="3"/>
  <c r="T485" i="3"/>
  <c r="U485" i="3"/>
  <c r="V485" i="3"/>
  <c r="W485" i="3"/>
  <c r="X485" i="3"/>
  <c r="Y485" i="3"/>
  <c r="Z485" i="3"/>
  <c r="AA485" i="3"/>
  <c r="AB485" i="3"/>
  <c r="AC485" i="3"/>
  <c r="AD485" i="3"/>
  <c r="AE485" i="3"/>
  <c r="AF485" i="3"/>
  <c r="AG485" i="3"/>
  <c r="AH485" i="3"/>
  <c r="AI485" i="3"/>
  <c r="AJ485" i="3"/>
  <c r="AK485" i="3"/>
  <c r="AL485" i="3"/>
  <c r="AM485" i="3"/>
  <c r="AN485" i="3"/>
  <c r="AO485" i="3"/>
  <c r="AP485" i="3"/>
  <c r="AQ485" i="3"/>
  <c r="AR485" i="3"/>
  <c r="AS485" i="3"/>
  <c r="AT485" i="3"/>
  <c r="AU485" i="3"/>
  <c r="AV485" i="3"/>
  <c r="B486" i="3"/>
  <c r="C486" i="3"/>
  <c r="D486" i="3"/>
  <c r="E486" i="3"/>
  <c r="F486" i="3"/>
  <c r="G486" i="3"/>
  <c r="H486" i="3"/>
  <c r="I486" i="3"/>
  <c r="J486" i="3"/>
  <c r="K486" i="3"/>
  <c r="L486" i="3"/>
  <c r="M486" i="3"/>
  <c r="N486" i="3"/>
  <c r="O486" i="3"/>
  <c r="P486" i="3"/>
  <c r="Q486" i="3"/>
  <c r="R486" i="3"/>
  <c r="S486" i="3"/>
  <c r="T486" i="3"/>
  <c r="U486" i="3"/>
  <c r="V486" i="3"/>
  <c r="W486" i="3"/>
  <c r="X486" i="3"/>
  <c r="Y486" i="3"/>
  <c r="Z486" i="3"/>
  <c r="AA486" i="3"/>
  <c r="AB486" i="3"/>
  <c r="AC486" i="3"/>
  <c r="AD486" i="3"/>
  <c r="AE486" i="3"/>
  <c r="AF486" i="3"/>
  <c r="AG486" i="3"/>
  <c r="AH486" i="3"/>
  <c r="AI486" i="3"/>
  <c r="AJ486" i="3"/>
  <c r="AK486" i="3"/>
  <c r="AL486" i="3"/>
  <c r="AM486" i="3"/>
  <c r="AN486" i="3"/>
  <c r="AO486" i="3"/>
  <c r="AP486" i="3"/>
  <c r="AQ486" i="3"/>
  <c r="AR486" i="3"/>
  <c r="AS486" i="3"/>
  <c r="AT486" i="3"/>
  <c r="AU486" i="3"/>
  <c r="AV486" i="3"/>
  <c r="B487" i="3"/>
  <c r="C487" i="3"/>
  <c r="D487" i="3"/>
  <c r="E487" i="3"/>
  <c r="F487" i="3"/>
  <c r="G487" i="3"/>
  <c r="H487" i="3"/>
  <c r="I487" i="3"/>
  <c r="J487" i="3"/>
  <c r="K487" i="3"/>
  <c r="L487" i="3"/>
  <c r="M487" i="3"/>
  <c r="N487" i="3"/>
  <c r="O487" i="3"/>
  <c r="P487" i="3"/>
  <c r="Q487" i="3"/>
  <c r="R487" i="3"/>
  <c r="S487" i="3"/>
  <c r="T487" i="3"/>
  <c r="U487" i="3"/>
  <c r="V487" i="3"/>
  <c r="W487" i="3"/>
  <c r="X487" i="3"/>
  <c r="Y487" i="3"/>
  <c r="Z487" i="3"/>
  <c r="AA487" i="3"/>
  <c r="AB487" i="3"/>
  <c r="AC487" i="3"/>
  <c r="AD487" i="3"/>
  <c r="AE487" i="3"/>
  <c r="AF487" i="3"/>
  <c r="AG487" i="3"/>
  <c r="AH487" i="3"/>
  <c r="AI487" i="3"/>
  <c r="AJ487" i="3"/>
  <c r="AK487" i="3"/>
  <c r="AL487" i="3"/>
  <c r="AM487" i="3"/>
  <c r="AN487" i="3"/>
  <c r="AO487" i="3"/>
  <c r="AP487" i="3"/>
  <c r="AQ487" i="3"/>
  <c r="AR487" i="3"/>
  <c r="AS487" i="3"/>
  <c r="AT487" i="3"/>
  <c r="AU487" i="3"/>
  <c r="AV487" i="3"/>
  <c r="B488" i="3"/>
  <c r="C488" i="3"/>
  <c r="D488" i="3"/>
  <c r="E488" i="3"/>
  <c r="F488" i="3"/>
  <c r="G488" i="3"/>
  <c r="H488" i="3"/>
  <c r="I488" i="3"/>
  <c r="J488" i="3"/>
  <c r="K488" i="3"/>
  <c r="L488" i="3"/>
  <c r="M488" i="3"/>
  <c r="N488" i="3"/>
  <c r="O488" i="3"/>
  <c r="P488" i="3"/>
  <c r="Q488" i="3"/>
  <c r="R488" i="3"/>
  <c r="S488" i="3"/>
  <c r="T488" i="3"/>
  <c r="U488" i="3"/>
  <c r="V488" i="3"/>
  <c r="W488" i="3"/>
  <c r="X488" i="3"/>
  <c r="Y488" i="3"/>
  <c r="Z488" i="3"/>
  <c r="AA488" i="3"/>
  <c r="AB488" i="3"/>
  <c r="AC488" i="3"/>
  <c r="AD488" i="3"/>
  <c r="AE488" i="3"/>
  <c r="AF488" i="3"/>
  <c r="AG488" i="3"/>
  <c r="AH488" i="3"/>
  <c r="AI488" i="3"/>
  <c r="AJ488" i="3"/>
  <c r="AK488" i="3"/>
  <c r="AL488" i="3"/>
  <c r="AM488" i="3"/>
  <c r="AN488" i="3"/>
  <c r="AO488" i="3"/>
  <c r="AP488" i="3"/>
  <c r="AQ488" i="3"/>
  <c r="AR488" i="3"/>
  <c r="AS488" i="3"/>
  <c r="AT488" i="3"/>
  <c r="AU488" i="3"/>
  <c r="AV488" i="3"/>
  <c r="B489" i="3"/>
  <c r="C489" i="3"/>
  <c r="D489" i="3"/>
  <c r="E489" i="3"/>
  <c r="F489" i="3"/>
  <c r="G489" i="3"/>
  <c r="H489" i="3"/>
  <c r="I489" i="3"/>
  <c r="J489" i="3"/>
  <c r="K489" i="3"/>
  <c r="L489" i="3"/>
  <c r="M489" i="3"/>
  <c r="N489" i="3"/>
  <c r="O489" i="3"/>
  <c r="P489" i="3"/>
  <c r="Q489" i="3"/>
  <c r="R489" i="3"/>
  <c r="S489" i="3"/>
  <c r="T489" i="3"/>
  <c r="U489" i="3"/>
  <c r="V489" i="3"/>
  <c r="W489" i="3"/>
  <c r="X489" i="3"/>
  <c r="Y489" i="3"/>
  <c r="Z489" i="3"/>
  <c r="AA489" i="3"/>
  <c r="AB489" i="3"/>
  <c r="AC489" i="3"/>
  <c r="AD489" i="3"/>
  <c r="AE489" i="3"/>
  <c r="AF489" i="3"/>
  <c r="AG489" i="3"/>
  <c r="AH489" i="3"/>
  <c r="AI489" i="3"/>
  <c r="AJ489" i="3"/>
  <c r="AK489" i="3"/>
  <c r="AL489" i="3"/>
  <c r="AM489" i="3"/>
  <c r="AN489" i="3"/>
  <c r="AO489" i="3"/>
  <c r="AP489" i="3"/>
  <c r="AQ489" i="3"/>
  <c r="AR489" i="3"/>
  <c r="AS489" i="3"/>
  <c r="AT489" i="3"/>
  <c r="AU489" i="3"/>
  <c r="AV489" i="3"/>
  <c r="B490" i="3"/>
  <c r="C490" i="3"/>
  <c r="D490" i="3"/>
  <c r="E490" i="3"/>
  <c r="F490" i="3"/>
  <c r="G490" i="3"/>
  <c r="H490" i="3"/>
  <c r="I490" i="3"/>
  <c r="J490" i="3"/>
  <c r="K490" i="3"/>
  <c r="L490" i="3"/>
  <c r="M490" i="3"/>
  <c r="N490" i="3"/>
  <c r="O490" i="3"/>
  <c r="P490" i="3"/>
  <c r="Q490" i="3"/>
  <c r="R490" i="3"/>
  <c r="S490" i="3"/>
  <c r="T490" i="3"/>
  <c r="U490" i="3"/>
  <c r="V490" i="3"/>
  <c r="W490" i="3"/>
  <c r="X490" i="3"/>
  <c r="Y490" i="3"/>
  <c r="Z490" i="3"/>
  <c r="AA490" i="3"/>
  <c r="AB490" i="3"/>
  <c r="AC490" i="3"/>
  <c r="AD490" i="3"/>
  <c r="AE490" i="3"/>
  <c r="AF490" i="3"/>
  <c r="AG490" i="3"/>
  <c r="AH490" i="3"/>
  <c r="AI490" i="3"/>
  <c r="AJ490" i="3"/>
  <c r="AK490" i="3"/>
  <c r="AL490" i="3"/>
  <c r="AM490" i="3"/>
  <c r="AN490" i="3"/>
  <c r="AO490" i="3"/>
  <c r="AP490" i="3"/>
  <c r="AQ490" i="3"/>
  <c r="AR490" i="3"/>
  <c r="AS490" i="3"/>
  <c r="AT490" i="3"/>
  <c r="AU490" i="3"/>
  <c r="AV490" i="3"/>
  <c r="B491" i="3"/>
  <c r="C491" i="3"/>
  <c r="D491" i="3"/>
  <c r="E491" i="3"/>
  <c r="F491" i="3"/>
  <c r="G491" i="3"/>
  <c r="H491" i="3"/>
  <c r="I491" i="3"/>
  <c r="J491" i="3"/>
  <c r="K491" i="3"/>
  <c r="L491" i="3"/>
  <c r="M491" i="3"/>
  <c r="N491" i="3"/>
  <c r="O491" i="3"/>
  <c r="P491" i="3"/>
  <c r="Q491" i="3"/>
  <c r="R491" i="3"/>
  <c r="S491" i="3"/>
  <c r="T491" i="3"/>
  <c r="U491" i="3"/>
  <c r="V491" i="3"/>
  <c r="W491" i="3"/>
  <c r="X491" i="3"/>
  <c r="Y491" i="3"/>
  <c r="Z491" i="3"/>
  <c r="AA491" i="3"/>
  <c r="AB491" i="3"/>
  <c r="AC491" i="3"/>
  <c r="AD491" i="3"/>
  <c r="AE491" i="3"/>
  <c r="AF491" i="3"/>
  <c r="AG491" i="3"/>
  <c r="AH491" i="3"/>
  <c r="AI491" i="3"/>
  <c r="AJ491" i="3"/>
  <c r="AK491" i="3"/>
  <c r="AL491" i="3"/>
  <c r="AM491" i="3"/>
  <c r="AN491" i="3"/>
  <c r="AO491" i="3"/>
  <c r="AP491" i="3"/>
  <c r="AQ491" i="3"/>
  <c r="AR491" i="3"/>
  <c r="AS491" i="3"/>
  <c r="AT491" i="3"/>
  <c r="AU491" i="3"/>
  <c r="AV491" i="3"/>
  <c r="B492" i="3"/>
  <c r="C492" i="3"/>
  <c r="D492" i="3"/>
  <c r="E492" i="3"/>
  <c r="F492" i="3"/>
  <c r="G492" i="3"/>
  <c r="H492" i="3"/>
  <c r="I492" i="3"/>
  <c r="J492" i="3"/>
  <c r="K492" i="3"/>
  <c r="L492" i="3"/>
  <c r="M492" i="3"/>
  <c r="N492" i="3"/>
  <c r="O492" i="3"/>
  <c r="P492" i="3"/>
  <c r="Q492" i="3"/>
  <c r="R492" i="3"/>
  <c r="S492" i="3"/>
  <c r="T492" i="3"/>
  <c r="U492" i="3"/>
  <c r="V492" i="3"/>
  <c r="W492" i="3"/>
  <c r="X492" i="3"/>
  <c r="Y492" i="3"/>
  <c r="Z492" i="3"/>
  <c r="AA492" i="3"/>
  <c r="AB492" i="3"/>
  <c r="AC492" i="3"/>
  <c r="AD492" i="3"/>
  <c r="AE492" i="3"/>
  <c r="AF492" i="3"/>
  <c r="AG492" i="3"/>
  <c r="AH492" i="3"/>
  <c r="AI492" i="3"/>
  <c r="AJ492" i="3"/>
  <c r="AK492" i="3"/>
  <c r="AL492" i="3"/>
  <c r="AM492" i="3"/>
  <c r="AN492" i="3"/>
  <c r="AO492" i="3"/>
  <c r="AP492" i="3"/>
  <c r="AQ492" i="3"/>
  <c r="AR492" i="3"/>
  <c r="AS492" i="3"/>
  <c r="AT492" i="3"/>
  <c r="AU492" i="3"/>
  <c r="AV492" i="3"/>
  <c r="B493" i="3"/>
  <c r="C493" i="3"/>
  <c r="D493" i="3"/>
  <c r="E493" i="3"/>
  <c r="F493" i="3"/>
  <c r="G493" i="3"/>
  <c r="H493" i="3"/>
  <c r="I493" i="3"/>
  <c r="J493" i="3"/>
  <c r="K493" i="3"/>
  <c r="L493" i="3"/>
  <c r="M493" i="3"/>
  <c r="N493" i="3"/>
  <c r="O493" i="3"/>
  <c r="P493" i="3"/>
  <c r="Q493" i="3"/>
  <c r="R493" i="3"/>
  <c r="S493" i="3"/>
  <c r="T493" i="3"/>
  <c r="U493" i="3"/>
  <c r="V493" i="3"/>
  <c r="W493" i="3"/>
  <c r="X493" i="3"/>
  <c r="Y493" i="3"/>
  <c r="Z493" i="3"/>
  <c r="AA493" i="3"/>
  <c r="AB493" i="3"/>
  <c r="AC493" i="3"/>
  <c r="AD493" i="3"/>
  <c r="AE493" i="3"/>
  <c r="AF493" i="3"/>
  <c r="AG493" i="3"/>
  <c r="AH493" i="3"/>
  <c r="AI493" i="3"/>
  <c r="AJ493" i="3"/>
  <c r="AK493" i="3"/>
  <c r="AL493" i="3"/>
  <c r="AM493" i="3"/>
  <c r="AN493" i="3"/>
  <c r="AO493" i="3"/>
  <c r="AP493" i="3"/>
  <c r="AQ493" i="3"/>
  <c r="AR493" i="3"/>
  <c r="AS493" i="3"/>
  <c r="AT493" i="3"/>
  <c r="AU493" i="3"/>
  <c r="AV493" i="3"/>
  <c r="B494" i="3"/>
  <c r="C494" i="3"/>
  <c r="D494" i="3"/>
  <c r="E494" i="3"/>
  <c r="F494" i="3"/>
  <c r="G494" i="3"/>
  <c r="H494" i="3"/>
  <c r="I494" i="3"/>
  <c r="J494" i="3"/>
  <c r="K494" i="3"/>
  <c r="L494" i="3"/>
  <c r="M494" i="3"/>
  <c r="N494" i="3"/>
  <c r="O494" i="3"/>
  <c r="P494" i="3"/>
  <c r="Q494" i="3"/>
  <c r="R494" i="3"/>
  <c r="S494" i="3"/>
  <c r="T494" i="3"/>
  <c r="U494" i="3"/>
  <c r="V494" i="3"/>
  <c r="W494" i="3"/>
  <c r="X494" i="3"/>
  <c r="Y494" i="3"/>
  <c r="Z494" i="3"/>
  <c r="AA494" i="3"/>
  <c r="AB494" i="3"/>
  <c r="AC494" i="3"/>
  <c r="AD494" i="3"/>
  <c r="AE494" i="3"/>
  <c r="AF494" i="3"/>
  <c r="AG494" i="3"/>
  <c r="AH494" i="3"/>
  <c r="AI494" i="3"/>
  <c r="AJ494" i="3"/>
  <c r="AK494" i="3"/>
  <c r="AL494" i="3"/>
  <c r="AM494" i="3"/>
  <c r="AN494" i="3"/>
  <c r="AO494" i="3"/>
  <c r="AP494" i="3"/>
  <c r="AQ494" i="3"/>
  <c r="AR494" i="3"/>
  <c r="AS494" i="3"/>
  <c r="AT494" i="3"/>
  <c r="AU494" i="3"/>
  <c r="AV494" i="3"/>
  <c r="B495" i="3"/>
  <c r="C495" i="3"/>
  <c r="D495" i="3"/>
  <c r="E495" i="3"/>
  <c r="F495" i="3"/>
  <c r="G495" i="3"/>
  <c r="H495" i="3"/>
  <c r="I495" i="3"/>
  <c r="J495" i="3"/>
  <c r="K495" i="3"/>
  <c r="L495" i="3"/>
  <c r="M495" i="3"/>
  <c r="N495" i="3"/>
  <c r="O495" i="3"/>
  <c r="P495" i="3"/>
  <c r="Q495" i="3"/>
  <c r="R495" i="3"/>
  <c r="S495" i="3"/>
  <c r="T495" i="3"/>
  <c r="U495" i="3"/>
  <c r="V495" i="3"/>
  <c r="W495" i="3"/>
  <c r="X495" i="3"/>
  <c r="Y495" i="3"/>
  <c r="Z495" i="3"/>
  <c r="AA495" i="3"/>
  <c r="AB495" i="3"/>
  <c r="AC495" i="3"/>
  <c r="AD495" i="3"/>
  <c r="AE495" i="3"/>
  <c r="AF495" i="3"/>
  <c r="AG495" i="3"/>
  <c r="AH495" i="3"/>
  <c r="AI495" i="3"/>
  <c r="AJ495" i="3"/>
  <c r="AK495" i="3"/>
  <c r="AL495" i="3"/>
  <c r="AM495" i="3"/>
  <c r="AN495" i="3"/>
  <c r="AO495" i="3"/>
  <c r="AP495" i="3"/>
  <c r="AQ495" i="3"/>
  <c r="AR495" i="3"/>
  <c r="AS495" i="3"/>
  <c r="AT495" i="3"/>
  <c r="AU495" i="3"/>
  <c r="AV495" i="3"/>
  <c r="B496" i="3"/>
  <c r="C496" i="3"/>
  <c r="D496" i="3"/>
  <c r="E496" i="3"/>
  <c r="F496" i="3"/>
  <c r="G496" i="3"/>
  <c r="H496" i="3"/>
  <c r="I496" i="3"/>
  <c r="J496" i="3"/>
  <c r="K496" i="3"/>
  <c r="L496" i="3"/>
  <c r="M496" i="3"/>
  <c r="N496" i="3"/>
  <c r="O496" i="3"/>
  <c r="P496" i="3"/>
  <c r="Q496" i="3"/>
  <c r="R496" i="3"/>
  <c r="S496" i="3"/>
  <c r="T496" i="3"/>
  <c r="U496" i="3"/>
  <c r="V496" i="3"/>
  <c r="W496" i="3"/>
  <c r="X496" i="3"/>
  <c r="Y496" i="3"/>
  <c r="Z496" i="3"/>
  <c r="AA496" i="3"/>
  <c r="AB496" i="3"/>
  <c r="AC496" i="3"/>
  <c r="AD496" i="3"/>
  <c r="AE496" i="3"/>
  <c r="AF496" i="3"/>
  <c r="AG496" i="3"/>
  <c r="AH496" i="3"/>
  <c r="AI496" i="3"/>
  <c r="AJ496" i="3"/>
  <c r="AK496" i="3"/>
  <c r="AL496" i="3"/>
  <c r="AM496" i="3"/>
  <c r="AN496" i="3"/>
  <c r="AO496" i="3"/>
  <c r="AP496" i="3"/>
  <c r="AQ496" i="3"/>
  <c r="AR496" i="3"/>
  <c r="AS496" i="3"/>
  <c r="AT496" i="3"/>
  <c r="AU496" i="3"/>
  <c r="AV496" i="3"/>
  <c r="B497" i="3"/>
  <c r="C497" i="3"/>
  <c r="D497" i="3"/>
  <c r="E497" i="3"/>
  <c r="F497" i="3"/>
  <c r="G497" i="3"/>
  <c r="H497" i="3"/>
  <c r="I497" i="3"/>
  <c r="J497" i="3"/>
  <c r="K497" i="3"/>
  <c r="L497" i="3"/>
  <c r="M497" i="3"/>
  <c r="N497" i="3"/>
  <c r="O497" i="3"/>
  <c r="P497" i="3"/>
  <c r="Q497" i="3"/>
  <c r="R497" i="3"/>
  <c r="S497" i="3"/>
  <c r="T497" i="3"/>
  <c r="U497" i="3"/>
  <c r="V497" i="3"/>
  <c r="W497" i="3"/>
  <c r="X497" i="3"/>
  <c r="Y497" i="3"/>
  <c r="Z497" i="3"/>
  <c r="AA497" i="3"/>
  <c r="AB497" i="3"/>
  <c r="AC497" i="3"/>
  <c r="AD497" i="3"/>
  <c r="AE497" i="3"/>
  <c r="AF497" i="3"/>
  <c r="AG497" i="3"/>
  <c r="AH497" i="3"/>
  <c r="AI497" i="3"/>
  <c r="AJ497" i="3"/>
  <c r="AK497" i="3"/>
  <c r="AL497" i="3"/>
  <c r="AM497" i="3"/>
  <c r="AN497" i="3"/>
  <c r="AO497" i="3"/>
  <c r="AP497" i="3"/>
  <c r="AQ497" i="3"/>
  <c r="AR497" i="3"/>
  <c r="AS497" i="3"/>
  <c r="AT497" i="3"/>
  <c r="AU497" i="3"/>
  <c r="AV497" i="3"/>
  <c r="B498" i="3"/>
  <c r="C498" i="3"/>
  <c r="D498" i="3"/>
  <c r="E498" i="3"/>
  <c r="F498" i="3"/>
  <c r="G498" i="3"/>
  <c r="H498" i="3"/>
  <c r="I498" i="3"/>
  <c r="J498" i="3"/>
  <c r="K498" i="3"/>
  <c r="L498" i="3"/>
  <c r="M498" i="3"/>
  <c r="N498" i="3"/>
  <c r="O498" i="3"/>
  <c r="P498" i="3"/>
  <c r="Q498" i="3"/>
  <c r="R498" i="3"/>
  <c r="S498" i="3"/>
  <c r="T498" i="3"/>
  <c r="U498" i="3"/>
  <c r="V498" i="3"/>
  <c r="W498" i="3"/>
  <c r="X498" i="3"/>
  <c r="Y498" i="3"/>
  <c r="Z498" i="3"/>
  <c r="AA498" i="3"/>
  <c r="AB498" i="3"/>
  <c r="AC498" i="3"/>
  <c r="AD498" i="3"/>
  <c r="AE498" i="3"/>
  <c r="AF498" i="3"/>
  <c r="AG498" i="3"/>
  <c r="AH498" i="3"/>
  <c r="AI498" i="3"/>
  <c r="AJ498" i="3"/>
  <c r="AK498" i="3"/>
  <c r="AL498" i="3"/>
  <c r="AM498" i="3"/>
  <c r="AN498" i="3"/>
  <c r="AO498" i="3"/>
  <c r="AP498" i="3"/>
  <c r="AQ498" i="3"/>
  <c r="AR498" i="3"/>
  <c r="AS498" i="3"/>
  <c r="AT498" i="3"/>
  <c r="AU498" i="3"/>
  <c r="AV498" i="3"/>
  <c r="B499" i="3"/>
  <c r="C499" i="3"/>
  <c r="D499" i="3"/>
  <c r="E499" i="3"/>
  <c r="F499" i="3"/>
  <c r="G499" i="3"/>
  <c r="H499" i="3"/>
  <c r="I499" i="3"/>
  <c r="J499" i="3"/>
  <c r="K499" i="3"/>
  <c r="L499" i="3"/>
  <c r="M499" i="3"/>
  <c r="N499" i="3"/>
  <c r="O499" i="3"/>
  <c r="P499" i="3"/>
  <c r="Q499" i="3"/>
  <c r="R499" i="3"/>
  <c r="S499" i="3"/>
  <c r="T499" i="3"/>
  <c r="U499" i="3"/>
  <c r="V499" i="3"/>
  <c r="W499" i="3"/>
  <c r="X499" i="3"/>
  <c r="Y499" i="3"/>
  <c r="Z499" i="3"/>
  <c r="AA499" i="3"/>
  <c r="AB499" i="3"/>
  <c r="AC499" i="3"/>
  <c r="AD499" i="3"/>
  <c r="AE499" i="3"/>
  <c r="AF499" i="3"/>
  <c r="AG499" i="3"/>
  <c r="AH499" i="3"/>
  <c r="AI499" i="3"/>
  <c r="AJ499" i="3"/>
  <c r="AK499" i="3"/>
  <c r="AL499" i="3"/>
  <c r="AM499" i="3"/>
  <c r="AN499" i="3"/>
  <c r="AO499" i="3"/>
  <c r="AP499" i="3"/>
  <c r="AQ499" i="3"/>
  <c r="AR499" i="3"/>
  <c r="AS499" i="3"/>
  <c r="AT499" i="3"/>
  <c r="AU499" i="3"/>
  <c r="AV499" i="3"/>
  <c r="B500" i="3"/>
  <c r="C500" i="3"/>
  <c r="D500" i="3"/>
  <c r="E500" i="3"/>
  <c r="F500" i="3"/>
  <c r="G500" i="3"/>
  <c r="H500" i="3"/>
  <c r="I500" i="3"/>
  <c r="J500" i="3"/>
  <c r="K500" i="3"/>
  <c r="L500" i="3"/>
  <c r="M500" i="3"/>
  <c r="N500" i="3"/>
  <c r="O500" i="3"/>
  <c r="P500" i="3"/>
  <c r="Q500" i="3"/>
  <c r="R500" i="3"/>
  <c r="S500" i="3"/>
  <c r="T500" i="3"/>
  <c r="U500" i="3"/>
  <c r="V500" i="3"/>
  <c r="W500" i="3"/>
  <c r="X500" i="3"/>
  <c r="Y500" i="3"/>
  <c r="Z500" i="3"/>
  <c r="AA500" i="3"/>
  <c r="AB500" i="3"/>
  <c r="AC500" i="3"/>
  <c r="AD500" i="3"/>
  <c r="AE500" i="3"/>
  <c r="AF500" i="3"/>
  <c r="AG500" i="3"/>
  <c r="AH500" i="3"/>
  <c r="AI500" i="3"/>
  <c r="AJ500" i="3"/>
  <c r="AK500" i="3"/>
  <c r="AL500" i="3"/>
  <c r="AM500" i="3"/>
  <c r="AN500" i="3"/>
  <c r="AO500" i="3"/>
  <c r="AP500" i="3"/>
  <c r="AQ500" i="3"/>
  <c r="AR500" i="3"/>
  <c r="AS500" i="3"/>
  <c r="AT500" i="3"/>
  <c r="AU500" i="3"/>
  <c r="AV500" i="3"/>
  <c r="B501" i="3"/>
  <c r="C501" i="3"/>
  <c r="D501" i="3"/>
  <c r="E501" i="3"/>
  <c r="F501" i="3"/>
  <c r="G501" i="3"/>
  <c r="H501" i="3"/>
  <c r="I501" i="3"/>
  <c r="J501" i="3"/>
  <c r="K501" i="3"/>
  <c r="L501" i="3"/>
  <c r="M501" i="3"/>
  <c r="N501" i="3"/>
  <c r="O501" i="3"/>
  <c r="P501" i="3"/>
  <c r="Q501" i="3"/>
  <c r="R501" i="3"/>
  <c r="S501" i="3"/>
  <c r="T501" i="3"/>
  <c r="U501" i="3"/>
  <c r="V501" i="3"/>
  <c r="W501" i="3"/>
  <c r="X501" i="3"/>
  <c r="Y501" i="3"/>
  <c r="Z501" i="3"/>
  <c r="AA501" i="3"/>
  <c r="AB501" i="3"/>
  <c r="AC501" i="3"/>
  <c r="AD501" i="3"/>
  <c r="AE501" i="3"/>
  <c r="AF501" i="3"/>
  <c r="AG501" i="3"/>
  <c r="AH501" i="3"/>
  <c r="AI501" i="3"/>
  <c r="AJ501" i="3"/>
  <c r="AK501" i="3"/>
  <c r="AL501" i="3"/>
  <c r="AM501" i="3"/>
  <c r="AN501" i="3"/>
  <c r="AO501" i="3"/>
  <c r="AP501" i="3"/>
  <c r="AQ501" i="3"/>
  <c r="AR501" i="3"/>
  <c r="AS501" i="3"/>
  <c r="AT501" i="3"/>
  <c r="AU501" i="3"/>
  <c r="AV501" i="3"/>
  <c r="B502" i="3"/>
  <c r="C502" i="3"/>
  <c r="D502" i="3"/>
  <c r="E502" i="3"/>
  <c r="F502" i="3"/>
  <c r="G502" i="3"/>
  <c r="H502" i="3"/>
  <c r="I502" i="3"/>
  <c r="J502" i="3"/>
  <c r="K502" i="3"/>
  <c r="L502" i="3"/>
  <c r="M502" i="3"/>
  <c r="N502" i="3"/>
  <c r="O502" i="3"/>
  <c r="P502" i="3"/>
  <c r="Q502" i="3"/>
  <c r="R502" i="3"/>
  <c r="S502" i="3"/>
  <c r="T502" i="3"/>
  <c r="U502" i="3"/>
  <c r="V502" i="3"/>
  <c r="W502" i="3"/>
  <c r="X502" i="3"/>
  <c r="Y502" i="3"/>
  <c r="Z502" i="3"/>
  <c r="AA502" i="3"/>
  <c r="AB502" i="3"/>
  <c r="AC502" i="3"/>
  <c r="AD502" i="3"/>
  <c r="AE502" i="3"/>
  <c r="AF502" i="3"/>
  <c r="AG502" i="3"/>
  <c r="AH502" i="3"/>
  <c r="AI502" i="3"/>
  <c r="AJ502" i="3"/>
  <c r="AK502" i="3"/>
  <c r="AL502" i="3"/>
  <c r="AM502" i="3"/>
  <c r="AN502" i="3"/>
  <c r="AO502" i="3"/>
  <c r="AP502" i="3"/>
  <c r="AQ502" i="3"/>
  <c r="AR502" i="3"/>
  <c r="AS502" i="3"/>
  <c r="AT502" i="3"/>
  <c r="AU502" i="3"/>
  <c r="AV502" i="3"/>
  <c r="B503" i="3"/>
  <c r="C503" i="3"/>
  <c r="D503" i="3"/>
  <c r="E503" i="3"/>
  <c r="F503" i="3"/>
  <c r="G503" i="3"/>
  <c r="H503" i="3"/>
  <c r="I503" i="3"/>
  <c r="J503" i="3"/>
  <c r="K503" i="3"/>
  <c r="L503" i="3"/>
  <c r="M503" i="3"/>
  <c r="N503" i="3"/>
  <c r="O503" i="3"/>
  <c r="P503" i="3"/>
  <c r="Q503" i="3"/>
  <c r="R503" i="3"/>
  <c r="S503" i="3"/>
  <c r="T503" i="3"/>
  <c r="U503" i="3"/>
  <c r="V503" i="3"/>
  <c r="W503" i="3"/>
  <c r="X503" i="3"/>
  <c r="Y503" i="3"/>
  <c r="Z503" i="3"/>
  <c r="AA503" i="3"/>
  <c r="AB503" i="3"/>
  <c r="AC503" i="3"/>
  <c r="AD503" i="3"/>
  <c r="AE503" i="3"/>
  <c r="AF503" i="3"/>
  <c r="AG503" i="3"/>
  <c r="AH503" i="3"/>
  <c r="AI503" i="3"/>
  <c r="AJ503" i="3"/>
  <c r="AK503" i="3"/>
  <c r="AL503" i="3"/>
  <c r="AM503" i="3"/>
  <c r="AN503" i="3"/>
  <c r="AO503" i="3"/>
  <c r="AP503" i="3"/>
  <c r="AQ503" i="3"/>
  <c r="AR503" i="3"/>
  <c r="AS503" i="3"/>
  <c r="AT503" i="3"/>
  <c r="AU503" i="3"/>
  <c r="AV503" i="3"/>
  <c r="B504" i="3"/>
  <c r="C504" i="3"/>
  <c r="D504" i="3"/>
  <c r="E504" i="3"/>
  <c r="F504" i="3"/>
  <c r="G504" i="3"/>
  <c r="H504" i="3"/>
  <c r="I504" i="3"/>
  <c r="J504" i="3"/>
  <c r="K504" i="3"/>
  <c r="L504" i="3"/>
  <c r="M504" i="3"/>
  <c r="N504" i="3"/>
  <c r="O504" i="3"/>
  <c r="P504" i="3"/>
  <c r="Q504" i="3"/>
  <c r="R504" i="3"/>
  <c r="S504" i="3"/>
  <c r="T504" i="3"/>
  <c r="U504" i="3"/>
  <c r="V504" i="3"/>
  <c r="W504" i="3"/>
  <c r="X504" i="3"/>
  <c r="Y504" i="3"/>
  <c r="Z504" i="3"/>
  <c r="AA504" i="3"/>
  <c r="AB504" i="3"/>
  <c r="AC504" i="3"/>
  <c r="AD504" i="3"/>
  <c r="AE504" i="3"/>
  <c r="AF504" i="3"/>
  <c r="AG504" i="3"/>
  <c r="AH504" i="3"/>
  <c r="AI504" i="3"/>
  <c r="AJ504" i="3"/>
  <c r="AK504" i="3"/>
  <c r="AL504" i="3"/>
  <c r="AM504" i="3"/>
  <c r="AN504" i="3"/>
  <c r="AO504" i="3"/>
  <c r="AP504" i="3"/>
  <c r="AQ504" i="3"/>
  <c r="AR504" i="3"/>
  <c r="AS504" i="3"/>
  <c r="AT504" i="3"/>
  <c r="AU504" i="3"/>
  <c r="AV504" i="3"/>
  <c r="B505" i="3"/>
  <c r="C505" i="3"/>
  <c r="D505" i="3"/>
  <c r="E505" i="3"/>
  <c r="F505" i="3"/>
  <c r="G505" i="3"/>
  <c r="H505" i="3"/>
  <c r="I505" i="3"/>
  <c r="J505" i="3"/>
  <c r="K505" i="3"/>
  <c r="L505" i="3"/>
  <c r="M505" i="3"/>
  <c r="N505" i="3"/>
  <c r="O505" i="3"/>
  <c r="P505" i="3"/>
  <c r="Q505" i="3"/>
  <c r="R505" i="3"/>
  <c r="S505" i="3"/>
  <c r="T505" i="3"/>
  <c r="U505" i="3"/>
  <c r="V505" i="3"/>
  <c r="W505" i="3"/>
  <c r="X505" i="3"/>
  <c r="Y505" i="3"/>
  <c r="Z505" i="3"/>
  <c r="AA505" i="3"/>
  <c r="AB505" i="3"/>
  <c r="AC505" i="3"/>
  <c r="AD505" i="3"/>
  <c r="AE505" i="3"/>
  <c r="AF505" i="3"/>
  <c r="AG505" i="3"/>
  <c r="AH505" i="3"/>
  <c r="AI505" i="3"/>
  <c r="AJ505" i="3"/>
  <c r="AK505" i="3"/>
  <c r="AL505" i="3"/>
  <c r="AM505" i="3"/>
  <c r="AN505" i="3"/>
  <c r="AO505" i="3"/>
  <c r="AP505" i="3"/>
  <c r="AQ505" i="3"/>
  <c r="AR505" i="3"/>
  <c r="AS505" i="3"/>
  <c r="AT505" i="3"/>
  <c r="AU505" i="3"/>
  <c r="AV505" i="3"/>
  <c r="B506" i="3"/>
  <c r="C506" i="3"/>
  <c r="D506" i="3"/>
  <c r="E506" i="3"/>
  <c r="F506" i="3"/>
  <c r="G506" i="3"/>
  <c r="H506" i="3"/>
  <c r="I506" i="3"/>
  <c r="J506" i="3"/>
  <c r="K506" i="3"/>
  <c r="L506" i="3"/>
  <c r="M506" i="3"/>
  <c r="N506" i="3"/>
  <c r="O506" i="3"/>
  <c r="P506" i="3"/>
  <c r="Q506" i="3"/>
  <c r="R506" i="3"/>
  <c r="S506" i="3"/>
  <c r="T506" i="3"/>
  <c r="U506" i="3"/>
  <c r="V506" i="3"/>
  <c r="W506" i="3"/>
  <c r="X506" i="3"/>
  <c r="Y506" i="3"/>
  <c r="Z506" i="3"/>
  <c r="AA506" i="3"/>
  <c r="AB506" i="3"/>
  <c r="AC506" i="3"/>
  <c r="AD506" i="3"/>
  <c r="AE506" i="3"/>
  <c r="AF506" i="3"/>
  <c r="AG506" i="3"/>
  <c r="AH506" i="3"/>
  <c r="AI506" i="3"/>
  <c r="AJ506" i="3"/>
  <c r="AK506" i="3"/>
  <c r="AL506" i="3"/>
  <c r="AM506" i="3"/>
  <c r="AN506" i="3"/>
  <c r="AO506" i="3"/>
  <c r="AP506" i="3"/>
  <c r="AQ506" i="3"/>
  <c r="AR506" i="3"/>
  <c r="AS506" i="3"/>
  <c r="AT506" i="3"/>
  <c r="AU506" i="3"/>
  <c r="AV506" i="3"/>
  <c r="B507" i="3"/>
  <c r="C507" i="3"/>
  <c r="D507" i="3"/>
  <c r="E507" i="3"/>
  <c r="F507" i="3"/>
  <c r="G507" i="3"/>
  <c r="H507" i="3"/>
  <c r="I507" i="3"/>
  <c r="J507" i="3"/>
  <c r="K507" i="3"/>
  <c r="L507" i="3"/>
  <c r="M507" i="3"/>
  <c r="N507" i="3"/>
  <c r="O507" i="3"/>
  <c r="P507" i="3"/>
  <c r="Q507" i="3"/>
  <c r="R507" i="3"/>
  <c r="S507" i="3"/>
  <c r="T507" i="3"/>
  <c r="U507" i="3"/>
  <c r="V507" i="3"/>
  <c r="W507" i="3"/>
  <c r="X507" i="3"/>
  <c r="Y507" i="3"/>
  <c r="Z507" i="3"/>
  <c r="AA507" i="3"/>
  <c r="AB507" i="3"/>
  <c r="AC507" i="3"/>
  <c r="AD507" i="3"/>
  <c r="AE507" i="3"/>
  <c r="AF507" i="3"/>
  <c r="AG507" i="3"/>
  <c r="AH507" i="3"/>
  <c r="AI507" i="3"/>
  <c r="AJ507" i="3"/>
  <c r="AK507" i="3"/>
  <c r="AL507" i="3"/>
  <c r="AM507" i="3"/>
  <c r="AN507" i="3"/>
  <c r="AO507" i="3"/>
  <c r="AP507" i="3"/>
  <c r="AQ507" i="3"/>
  <c r="AR507" i="3"/>
  <c r="AS507" i="3"/>
  <c r="AT507" i="3"/>
  <c r="AU507" i="3"/>
  <c r="AV507" i="3"/>
  <c r="B508" i="3"/>
  <c r="C508" i="3"/>
  <c r="D508" i="3"/>
  <c r="E508" i="3"/>
  <c r="F508" i="3"/>
  <c r="G508" i="3"/>
  <c r="H508" i="3"/>
  <c r="I508" i="3"/>
  <c r="J508" i="3"/>
  <c r="K508" i="3"/>
  <c r="L508" i="3"/>
  <c r="M508" i="3"/>
  <c r="N508" i="3"/>
  <c r="O508" i="3"/>
  <c r="P508" i="3"/>
  <c r="Q508" i="3"/>
  <c r="R508" i="3"/>
  <c r="S508" i="3"/>
  <c r="T508" i="3"/>
  <c r="U508" i="3"/>
  <c r="V508" i="3"/>
  <c r="W508" i="3"/>
  <c r="X508" i="3"/>
  <c r="Y508" i="3"/>
  <c r="Z508" i="3"/>
  <c r="AA508" i="3"/>
  <c r="AB508" i="3"/>
  <c r="AC508" i="3"/>
  <c r="AD508" i="3"/>
  <c r="AE508" i="3"/>
  <c r="AF508" i="3"/>
  <c r="AG508" i="3"/>
  <c r="AH508" i="3"/>
  <c r="AI508" i="3"/>
  <c r="AJ508" i="3"/>
  <c r="AK508" i="3"/>
  <c r="AL508" i="3"/>
  <c r="AM508" i="3"/>
  <c r="AN508" i="3"/>
  <c r="AO508" i="3"/>
  <c r="AP508" i="3"/>
  <c r="AQ508" i="3"/>
  <c r="AR508" i="3"/>
  <c r="AS508" i="3"/>
  <c r="AT508" i="3"/>
  <c r="AU508" i="3"/>
  <c r="AV508" i="3"/>
  <c r="B509" i="3"/>
  <c r="C509" i="3"/>
  <c r="D509" i="3"/>
  <c r="E509" i="3"/>
  <c r="F509" i="3"/>
  <c r="G509" i="3"/>
  <c r="H509" i="3"/>
  <c r="I509" i="3"/>
  <c r="J509" i="3"/>
  <c r="K509" i="3"/>
  <c r="L509" i="3"/>
  <c r="M509" i="3"/>
  <c r="N509" i="3"/>
  <c r="O509" i="3"/>
  <c r="P509" i="3"/>
  <c r="Q509" i="3"/>
  <c r="R509" i="3"/>
  <c r="S509" i="3"/>
  <c r="T509" i="3"/>
  <c r="U509" i="3"/>
  <c r="V509" i="3"/>
  <c r="W509" i="3"/>
  <c r="X509" i="3"/>
  <c r="Y509" i="3"/>
  <c r="Z509" i="3"/>
  <c r="AA509" i="3"/>
  <c r="AB509" i="3"/>
  <c r="AC509" i="3"/>
  <c r="AD509" i="3"/>
  <c r="AE509" i="3"/>
  <c r="AF509" i="3"/>
  <c r="AG509" i="3"/>
  <c r="AH509" i="3"/>
  <c r="AI509" i="3"/>
  <c r="AJ509" i="3"/>
  <c r="AK509" i="3"/>
  <c r="AL509" i="3"/>
  <c r="AM509" i="3"/>
  <c r="AN509" i="3"/>
  <c r="AO509" i="3"/>
  <c r="AP509" i="3"/>
  <c r="AQ509" i="3"/>
  <c r="AR509" i="3"/>
  <c r="AS509" i="3"/>
  <c r="AT509" i="3"/>
  <c r="AU509" i="3"/>
  <c r="AV509" i="3"/>
  <c r="B510" i="3"/>
  <c r="C510" i="3"/>
  <c r="D510" i="3"/>
  <c r="E510" i="3"/>
  <c r="F510" i="3"/>
  <c r="G510" i="3"/>
  <c r="H510" i="3"/>
  <c r="I510" i="3"/>
  <c r="J510" i="3"/>
  <c r="K510" i="3"/>
  <c r="L510" i="3"/>
  <c r="M510" i="3"/>
  <c r="N510" i="3"/>
  <c r="O510" i="3"/>
  <c r="P510" i="3"/>
  <c r="Q510" i="3"/>
  <c r="R510" i="3"/>
  <c r="S510" i="3"/>
  <c r="T510" i="3"/>
  <c r="U510" i="3"/>
  <c r="V510" i="3"/>
  <c r="W510" i="3"/>
  <c r="X510" i="3"/>
  <c r="Y510" i="3"/>
  <c r="Z510" i="3"/>
  <c r="AA510" i="3"/>
  <c r="AB510" i="3"/>
  <c r="AC510" i="3"/>
  <c r="AD510" i="3"/>
  <c r="AE510" i="3"/>
  <c r="AF510" i="3"/>
  <c r="AG510" i="3"/>
  <c r="AH510" i="3"/>
  <c r="AI510" i="3"/>
  <c r="AJ510" i="3"/>
  <c r="AK510" i="3"/>
  <c r="AL510" i="3"/>
  <c r="AM510" i="3"/>
  <c r="AN510" i="3"/>
  <c r="AO510" i="3"/>
  <c r="AP510" i="3"/>
  <c r="AQ510" i="3"/>
  <c r="AR510" i="3"/>
  <c r="AS510" i="3"/>
  <c r="AT510" i="3"/>
  <c r="AU510" i="3"/>
  <c r="AV510" i="3"/>
  <c r="B511" i="3"/>
  <c r="C511" i="3"/>
  <c r="D511" i="3"/>
  <c r="E511" i="3"/>
  <c r="F511" i="3"/>
  <c r="G511" i="3"/>
  <c r="H511" i="3"/>
  <c r="I511" i="3"/>
  <c r="J511" i="3"/>
  <c r="K511" i="3"/>
  <c r="L511" i="3"/>
  <c r="M511" i="3"/>
  <c r="N511" i="3"/>
  <c r="O511" i="3"/>
  <c r="P511" i="3"/>
  <c r="Q511" i="3"/>
  <c r="R511" i="3"/>
  <c r="S511" i="3"/>
  <c r="T511" i="3"/>
  <c r="U511" i="3"/>
  <c r="V511" i="3"/>
  <c r="W511" i="3"/>
  <c r="X511" i="3"/>
  <c r="Y511" i="3"/>
  <c r="Z511" i="3"/>
  <c r="AA511" i="3"/>
  <c r="AB511" i="3"/>
  <c r="AC511" i="3"/>
  <c r="AD511" i="3"/>
  <c r="AE511" i="3"/>
  <c r="AF511" i="3"/>
  <c r="AG511" i="3"/>
  <c r="AH511" i="3"/>
  <c r="AI511" i="3"/>
  <c r="AJ511" i="3"/>
  <c r="AK511" i="3"/>
  <c r="AL511" i="3"/>
  <c r="AM511" i="3"/>
  <c r="AN511" i="3"/>
  <c r="AO511" i="3"/>
  <c r="AP511" i="3"/>
  <c r="AQ511" i="3"/>
  <c r="AR511" i="3"/>
  <c r="AS511" i="3"/>
  <c r="AT511" i="3"/>
  <c r="AU511" i="3"/>
  <c r="AV511" i="3"/>
  <c r="B512" i="3"/>
  <c r="C512" i="3"/>
  <c r="D512" i="3"/>
  <c r="E512" i="3"/>
  <c r="F512" i="3"/>
  <c r="G512" i="3"/>
  <c r="H512" i="3"/>
  <c r="I512" i="3"/>
  <c r="J512" i="3"/>
  <c r="K512" i="3"/>
  <c r="L512" i="3"/>
  <c r="M512" i="3"/>
  <c r="N512" i="3"/>
  <c r="O512" i="3"/>
  <c r="P512" i="3"/>
  <c r="Q512" i="3"/>
  <c r="R512" i="3"/>
  <c r="S512" i="3"/>
  <c r="T512" i="3"/>
  <c r="U512" i="3"/>
  <c r="V512" i="3"/>
  <c r="W512" i="3"/>
  <c r="X512" i="3"/>
  <c r="Y512" i="3"/>
  <c r="Z512" i="3"/>
  <c r="AA512" i="3"/>
  <c r="AB512" i="3"/>
  <c r="AC512" i="3"/>
  <c r="AD512" i="3"/>
  <c r="AE512" i="3"/>
  <c r="AF512" i="3"/>
  <c r="AG512" i="3"/>
  <c r="AH512" i="3"/>
  <c r="AI512" i="3"/>
  <c r="AJ512" i="3"/>
  <c r="AK512" i="3"/>
  <c r="AL512" i="3"/>
  <c r="AM512" i="3"/>
  <c r="AN512" i="3"/>
  <c r="AO512" i="3"/>
  <c r="AP512" i="3"/>
  <c r="AQ512" i="3"/>
  <c r="AR512" i="3"/>
  <c r="AS512" i="3"/>
  <c r="AT512" i="3"/>
  <c r="AU512" i="3"/>
  <c r="AV512" i="3"/>
  <c r="B513" i="3"/>
  <c r="C513" i="3"/>
  <c r="D513" i="3"/>
  <c r="E513" i="3"/>
  <c r="F513" i="3"/>
  <c r="G513" i="3"/>
  <c r="H513" i="3"/>
  <c r="I513" i="3"/>
  <c r="J513" i="3"/>
  <c r="K513" i="3"/>
  <c r="L513" i="3"/>
  <c r="M513" i="3"/>
  <c r="N513" i="3"/>
  <c r="O513" i="3"/>
  <c r="P513" i="3"/>
  <c r="Q513" i="3"/>
  <c r="R513" i="3"/>
  <c r="S513" i="3"/>
  <c r="T513" i="3"/>
  <c r="U513" i="3"/>
  <c r="V513" i="3"/>
  <c r="W513" i="3"/>
  <c r="X513" i="3"/>
  <c r="Y513" i="3"/>
  <c r="Z513" i="3"/>
  <c r="AA513" i="3"/>
  <c r="AB513" i="3"/>
  <c r="AC513" i="3"/>
  <c r="AD513" i="3"/>
  <c r="AE513" i="3"/>
  <c r="AF513" i="3"/>
  <c r="AG513" i="3"/>
  <c r="AH513" i="3"/>
  <c r="AI513" i="3"/>
  <c r="AJ513" i="3"/>
  <c r="AK513" i="3"/>
  <c r="AL513" i="3"/>
  <c r="AM513" i="3"/>
  <c r="AN513" i="3"/>
  <c r="AO513" i="3"/>
  <c r="AP513" i="3"/>
  <c r="AQ513" i="3"/>
  <c r="AR513" i="3"/>
  <c r="AS513" i="3"/>
  <c r="AT513" i="3"/>
  <c r="AU513" i="3"/>
  <c r="AV513" i="3"/>
  <c r="B514" i="3"/>
  <c r="C514" i="3"/>
  <c r="D514" i="3"/>
  <c r="E514" i="3"/>
  <c r="F514" i="3"/>
  <c r="G514" i="3"/>
  <c r="H514" i="3"/>
  <c r="I514" i="3"/>
  <c r="J514" i="3"/>
  <c r="K514" i="3"/>
  <c r="L514" i="3"/>
  <c r="M514" i="3"/>
  <c r="N514" i="3"/>
  <c r="O514" i="3"/>
  <c r="P514" i="3"/>
  <c r="Q514" i="3"/>
  <c r="R514" i="3"/>
  <c r="S514" i="3"/>
  <c r="T514" i="3"/>
  <c r="U514" i="3"/>
  <c r="V514" i="3"/>
  <c r="W514" i="3"/>
  <c r="X514" i="3"/>
  <c r="Y514" i="3"/>
  <c r="Z514" i="3"/>
  <c r="AA514" i="3"/>
  <c r="AB514" i="3"/>
  <c r="AC514" i="3"/>
  <c r="AD514" i="3"/>
  <c r="AE514" i="3"/>
  <c r="AF514" i="3"/>
  <c r="AG514" i="3"/>
  <c r="AH514" i="3"/>
  <c r="AI514" i="3"/>
  <c r="AJ514" i="3"/>
  <c r="AK514" i="3"/>
  <c r="AL514" i="3"/>
  <c r="AM514" i="3"/>
  <c r="AN514" i="3"/>
  <c r="AO514" i="3"/>
  <c r="AP514" i="3"/>
  <c r="AQ514" i="3"/>
  <c r="AR514" i="3"/>
  <c r="AS514" i="3"/>
  <c r="AT514" i="3"/>
  <c r="AU514" i="3"/>
  <c r="AV514" i="3"/>
  <c r="B515" i="3"/>
  <c r="C515" i="3"/>
  <c r="D515" i="3"/>
  <c r="E515" i="3"/>
  <c r="F515" i="3"/>
  <c r="G515" i="3"/>
  <c r="H515" i="3"/>
  <c r="I515" i="3"/>
  <c r="J515" i="3"/>
  <c r="K515" i="3"/>
  <c r="L515" i="3"/>
  <c r="M515" i="3"/>
  <c r="N515" i="3"/>
  <c r="O515" i="3"/>
  <c r="P515" i="3"/>
  <c r="Q515" i="3"/>
  <c r="R515" i="3"/>
  <c r="S515" i="3"/>
  <c r="T515" i="3"/>
  <c r="U515" i="3"/>
  <c r="V515" i="3"/>
  <c r="W515" i="3"/>
  <c r="X515" i="3"/>
  <c r="Y515" i="3"/>
  <c r="Z515" i="3"/>
  <c r="AA515" i="3"/>
  <c r="AB515" i="3"/>
  <c r="AC515" i="3"/>
  <c r="AD515" i="3"/>
  <c r="AE515" i="3"/>
  <c r="AF515" i="3"/>
  <c r="AG515" i="3"/>
  <c r="AH515" i="3"/>
  <c r="AI515" i="3"/>
  <c r="AJ515" i="3"/>
  <c r="AK515" i="3"/>
  <c r="AL515" i="3"/>
  <c r="AM515" i="3"/>
  <c r="AN515" i="3"/>
  <c r="AO515" i="3"/>
  <c r="AP515" i="3"/>
  <c r="AQ515" i="3"/>
  <c r="AR515" i="3"/>
  <c r="AS515" i="3"/>
  <c r="AT515" i="3"/>
  <c r="AU515" i="3"/>
  <c r="AV515" i="3"/>
  <c r="B516" i="3"/>
  <c r="C516" i="3"/>
  <c r="D516" i="3"/>
  <c r="E516" i="3"/>
  <c r="F516" i="3"/>
  <c r="G516" i="3"/>
  <c r="H516" i="3"/>
  <c r="I516" i="3"/>
  <c r="J516" i="3"/>
  <c r="K516" i="3"/>
  <c r="L516" i="3"/>
  <c r="M516" i="3"/>
  <c r="N516" i="3"/>
  <c r="O516" i="3"/>
  <c r="P516" i="3"/>
  <c r="Q516" i="3"/>
  <c r="R516" i="3"/>
  <c r="S516" i="3"/>
  <c r="T516" i="3"/>
  <c r="U516" i="3"/>
  <c r="V516" i="3"/>
  <c r="W516" i="3"/>
  <c r="X516" i="3"/>
  <c r="Y516" i="3"/>
  <c r="Z516" i="3"/>
  <c r="AA516" i="3"/>
  <c r="AB516" i="3"/>
  <c r="AC516" i="3"/>
  <c r="AD516" i="3"/>
  <c r="AE516" i="3"/>
  <c r="AF516" i="3"/>
  <c r="AG516" i="3"/>
  <c r="AH516" i="3"/>
  <c r="AI516" i="3"/>
  <c r="AJ516" i="3"/>
  <c r="AK516" i="3"/>
  <c r="AL516" i="3"/>
  <c r="AM516" i="3"/>
  <c r="AN516" i="3"/>
  <c r="AO516" i="3"/>
  <c r="AP516" i="3"/>
  <c r="AQ516" i="3"/>
  <c r="AR516" i="3"/>
  <c r="AS516" i="3"/>
  <c r="AT516" i="3"/>
  <c r="AU516" i="3"/>
  <c r="AV516" i="3"/>
  <c r="B517" i="3"/>
  <c r="C517" i="3"/>
  <c r="D517" i="3"/>
  <c r="E517" i="3"/>
  <c r="F517" i="3"/>
  <c r="G517" i="3"/>
  <c r="H517" i="3"/>
  <c r="I517" i="3"/>
  <c r="J517" i="3"/>
  <c r="K517" i="3"/>
  <c r="L517" i="3"/>
  <c r="M517" i="3"/>
  <c r="N517" i="3"/>
  <c r="O517" i="3"/>
  <c r="P517" i="3"/>
  <c r="Q517" i="3"/>
  <c r="R517" i="3"/>
  <c r="S517" i="3"/>
  <c r="T517" i="3"/>
  <c r="U517" i="3"/>
  <c r="V517" i="3"/>
  <c r="W517" i="3"/>
  <c r="X517" i="3"/>
  <c r="Y517" i="3"/>
  <c r="Z517" i="3"/>
  <c r="AA517" i="3"/>
  <c r="AB517" i="3"/>
  <c r="AC517" i="3"/>
  <c r="AD517" i="3"/>
  <c r="AE517" i="3"/>
  <c r="AF517" i="3"/>
  <c r="AG517" i="3"/>
  <c r="AH517" i="3"/>
  <c r="AI517" i="3"/>
  <c r="AJ517" i="3"/>
  <c r="AK517" i="3"/>
  <c r="AL517" i="3"/>
  <c r="AM517" i="3"/>
  <c r="AN517" i="3"/>
  <c r="AO517" i="3"/>
  <c r="AP517" i="3"/>
  <c r="AQ517" i="3"/>
  <c r="AR517" i="3"/>
  <c r="AS517" i="3"/>
  <c r="AT517" i="3"/>
  <c r="AU517" i="3"/>
  <c r="AV517" i="3"/>
  <c r="B518" i="3"/>
  <c r="C518" i="3"/>
  <c r="D518" i="3"/>
  <c r="E518" i="3"/>
  <c r="F518" i="3"/>
  <c r="G518" i="3"/>
  <c r="H518" i="3"/>
  <c r="I518" i="3"/>
  <c r="J518" i="3"/>
  <c r="K518" i="3"/>
  <c r="L518" i="3"/>
  <c r="M518" i="3"/>
  <c r="N518" i="3"/>
  <c r="O518" i="3"/>
  <c r="P518" i="3"/>
  <c r="Q518" i="3"/>
  <c r="R518" i="3"/>
  <c r="S518" i="3"/>
  <c r="T518" i="3"/>
  <c r="U518" i="3"/>
  <c r="V518" i="3"/>
  <c r="W518" i="3"/>
  <c r="X518" i="3"/>
  <c r="Y518" i="3"/>
  <c r="Z518" i="3"/>
  <c r="AA518" i="3"/>
  <c r="AB518" i="3"/>
  <c r="AC518" i="3"/>
  <c r="AD518" i="3"/>
  <c r="AE518" i="3"/>
  <c r="AF518" i="3"/>
  <c r="AG518" i="3"/>
  <c r="AH518" i="3"/>
  <c r="AI518" i="3"/>
  <c r="AJ518" i="3"/>
  <c r="AK518" i="3"/>
  <c r="AL518" i="3"/>
  <c r="AM518" i="3"/>
  <c r="AN518" i="3"/>
  <c r="AO518" i="3"/>
  <c r="AP518" i="3"/>
  <c r="AQ518" i="3"/>
  <c r="AR518" i="3"/>
  <c r="AS518" i="3"/>
  <c r="AT518" i="3"/>
  <c r="AU518" i="3"/>
  <c r="AV518" i="3"/>
  <c r="B519" i="3"/>
  <c r="C519" i="3"/>
  <c r="D519" i="3"/>
  <c r="E519" i="3"/>
  <c r="F519" i="3"/>
  <c r="G519" i="3"/>
  <c r="H519" i="3"/>
  <c r="I519" i="3"/>
  <c r="J519" i="3"/>
  <c r="K519" i="3"/>
  <c r="L519" i="3"/>
  <c r="M519" i="3"/>
  <c r="N519" i="3"/>
  <c r="O519" i="3"/>
  <c r="P519" i="3"/>
  <c r="Q519" i="3"/>
  <c r="R519" i="3"/>
  <c r="S519" i="3"/>
  <c r="T519" i="3"/>
  <c r="U519" i="3"/>
  <c r="V519" i="3"/>
  <c r="W519" i="3"/>
  <c r="X519" i="3"/>
  <c r="Y519" i="3"/>
  <c r="Z519" i="3"/>
  <c r="AA519" i="3"/>
  <c r="AB519" i="3"/>
  <c r="AC519" i="3"/>
  <c r="AD519" i="3"/>
  <c r="AE519" i="3"/>
  <c r="AF519" i="3"/>
  <c r="AG519" i="3"/>
  <c r="AH519" i="3"/>
  <c r="AI519" i="3"/>
  <c r="AJ519" i="3"/>
  <c r="AK519" i="3"/>
  <c r="AL519" i="3"/>
  <c r="AM519" i="3"/>
  <c r="AN519" i="3"/>
  <c r="AO519" i="3"/>
  <c r="AP519" i="3"/>
  <c r="AQ519" i="3"/>
  <c r="AR519" i="3"/>
  <c r="AS519" i="3"/>
  <c r="AT519" i="3"/>
  <c r="AU519" i="3"/>
  <c r="AV519" i="3"/>
  <c r="B520" i="3"/>
  <c r="C520" i="3"/>
  <c r="D520" i="3"/>
  <c r="E520" i="3"/>
  <c r="F520" i="3"/>
  <c r="G520" i="3"/>
  <c r="H520" i="3"/>
  <c r="I520" i="3"/>
  <c r="J520" i="3"/>
  <c r="K520" i="3"/>
  <c r="L520" i="3"/>
  <c r="M520" i="3"/>
  <c r="N520" i="3"/>
  <c r="O520" i="3"/>
  <c r="P520" i="3"/>
  <c r="Q520" i="3"/>
  <c r="R520" i="3"/>
  <c r="S520" i="3"/>
  <c r="T520" i="3"/>
  <c r="U520" i="3"/>
  <c r="V520" i="3"/>
  <c r="W520" i="3"/>
  <c r="X520" i="3"/>
  <c r="Y520" i="3"/>
  <c r="Z520" i="3"/>
  <c r="AA520" i="3"/>
  <c r="AB520" i="3"/>
  <c r="AC520" i="3"/>
  <c r="AD520" i="3"/>
  <c r="AE520" i="3"/>
  <c r="AF520" i="3"/>
  <c r="AG520" i="3"/>
  <c r="AH520" i="3"/>
  <c r="AI520" i="3"/>
  <c r="AJ520" i="3"/>
  <c r="AK520" i="3"/>
  <c r="AL520" i="3"/>
  <c r="AM520" i="3"/>
  <c r="AN520" i="3"/>
  <c r="AO520" i="3"/>
  <c r="AP520" i="3"/>
  <c r="AQ520" i="3"/>
  <c r="AR520" i="3"/>
  <c r="AS520" i="3"/>
  <c r="AT520" i="3"/>
  <c r="AU520" i="3"/>
  <c r="AV520" i="3"/>
  <c r="B521" i="3"/>
  <c r="C521" i="3"/>
  <c r="D521" i="3"/>
  <c r="E521" i="3"/>
  <c r="F521" i="3"/>
  <c r="G521" i="3"/>
  <c r="H521" i="3"/>
  <c r="I521" i="3"/>
  <c r="J521" i="3"/>
  <c r="K521" i="3"/>
  <c r="L521" i="3"/>
  <c r="M521" i="3"/>
  <c r="N521" i="3"/>
  <c r="O521" i="3"/>
  <c r="P521" i="3"/>
  <c r="Q521" i="3"/>
  <c r="R521" i="3"/>
  <c r="S521" i="3"/>
  <c r="T521" i="3"/>
  <c r="U521" i="3"/>
  <c r="V521" i="3"/>
  <c r="W521" i="3"/>
  <c r="X521" i="3"/>
  <c r="Y521" i="3"/>
  <c r="Z521" i="3"/>
  <c r="AA521" i="3"/>
  <c r="AB521" i="3"/>
  <c r="AC521" i="3"/>
  <c r="AD521" i="3"/>
  <c r="AE521" i="3"/>
  <c r="AF521" i="3"/>
  <c r="AG521" i="3"/>
  <c r="AH521" i="3"/>
  <c r="AI521" i="3"/>
  <c r="AJ521" i="3"/>
  <c r="AK521" i="3"/>
  <c r="AL521" i="3"/>
  <c r="AM521" i="3"/>
  <c r="AN521" i="3"/>
  <c r="AO521" i="3"/>
  <c r="AP521" i="3"/>
  <c r="AQ521" i="3"/>
  <c r="AR521" i="3"/>
  <c r="AS521" i="3"/>
  <c r="AT521" i="3"/>
  <c r="AU521" i="3"/>
  <c r="AV521" i="3"/>
  <c r="B522" i="3"/>
  <c r="C522" i="3"/>
  <c r="D522" i="3"/>
  <c r="E522" i="3"/>
  <c r="F522" i="3"/>
  <c r="G522" i="3"/>
  <c r="H522" i="3"/>
  <c r="I522" i="3"/>
  <c r="J522" i="3"/>
  <c r="K522" i="3"/>
  <c r="L522" i="3"/>
  <c r="M522" i="3"/>
  <c r="N522" i="3"/>
  <c r="O522" i="3"/>
  <c r="P522" i="3"/>
  <c r="Q522" i="3"/>
  <c r="R522" i="3"/>
  <c r="S522" i="3"/>
  <c r="T522" i="3"/>
  <c r="U522" i="3"/>
  <c r="V522" i="3"/>
  <c r="W522" i="3"/>
  <c r="X522" i="3"/>
  <c r="Y522" i="3"/>
  <c r="Z522" i="3"/>
  <c r="AA522" i="3"/>
  <c r="AB522" i="3"/>
  <c r="AC522" i="3"/>
  <c r="AD522" i="3"/>
  <c r="AE522" i="3"/>
  <c r="AF522" i="3"/>
  <c r="AG522" i="3"/>
  <c r="AH522" i="3"/>
  <c r="AI522" i="3"/>
  <c r="AJ522" i="3"/>
  <c r="AK522" i="3"/>
  <c r="AL522" i="3"/>
  <c r="AM522" i="3"/>
  <c r="AN522" i="3"/>
  <c r="AO522" i="3"/>
  <c r="AP522" i="3"/>
  <c r="AQ522" i="3"/>
  <c r="AR522" i="3"/>
  <c r="AS522" i="3"/>
  <c r="AT522" i="3"/>
  <c r="AU522" i="3"/>
  <c r="AV522" i="3"/>
  <c r="B523" i="3"/>
  <c r="C523" i="3"/>
  <c r="D523" i="3"/>
  <c r="E523" i="3"/>
  <c r="F523" i="3"/>
  <c r="G523" i="3"/>
  <c r="H523" i="3"/>
  <c r="I523" i="3"/>
  <c r="J523" i="3"/>
  <c r="K523" i="3"/>
  <c r="L523" i="3"/>
  <c r="M523" i="3"/>
  <c r="N523" i="3"/>
  <c r="O523" i="3"/>
  <c r="P523" i="3"/>
  <c r="Q523" i="3"/>
  <c r="R523" i="3"/>
  <c r="S523" i="3"/>
  <c r="T523" i="3"/>
  <c r="U523" i="3"/>
  <c r="V523" i="3"/>
  <c r="W523" i="3"/>
  <c r="X523" i="3"/>
  <c r="Y523" i="3"/>
  <c r="Z523" i="3"/>
  <c r="AA523" i="3"/>
  <c r="AB523" i="3"/>
  <c r="AC523" i="3"/>
  <c r="AD523" i="3"/>
  <c r="AE523" i="3"/>
  <c r="AF523" i="3"/>
  <c r="AG523" i="3"/>
  <c r="AH523" i="3"/>
  <c r="AI523" i="3"/>
  <c r="AJ523" i="3"/>
  <c r="AK523" i="3"/>
  <c r="AL523" i="3"/>
  <c r="AM523" i="3"/>
  <c r="AN523" i="3"/>
  <c r="AO523" i="3"/>
  <c r="AP523" i="3"/>
  <c r="AQ523" i="3"/>
  <c r="AR523" i="3"/>
  <c r="AS523" i="3"/>
  <c r="AT523" i="3"/>
  <c r="AU523" i="3"/>
  <c r="AV523" i="3"/>
  <c r="B524" i="3"/>
  <c r="C524" i="3"/>
  <c r="D524" i="3"/>
  <c r="E524" i="3"/>
  <c r="F524" i="3"/>
  <c r="G524" i="3"/>
  <c r="H524" i="3"/>
  <c r="I524" i="3"/>
  <c r="J524" i="3"/>
  <c r="K524" i="3"/>
  <c r="L524" i="3"/>
  <c r="M524" i="3"/>
  <c r="N524" i="3"/>
  <c r="O524" i="3"/>
  <c r="P524" i="3"/>
  <c r="Q524" i="3"/>
  <c r="R524" i="3"/>
  <c r="S524" i="3"/>
  <c r="T524" i="3"/>
  <c r="U524" i="3"/>
  <c r="V524" i="3"/>
  <c r="W524" i="3"/>
  <c r="X524" i="3"/>
  <c r="Y524" i="3"/>
  <c r="Z524" i="3"/>
  <c r="AA524" i="3"/>
  <c r="AB524" i="3"/>
  <c r="AC524" i="3"/>
  <c r="AD524" i="3"/>
  <c r="AE524" i="3"/>
  <c r="AF524" i="3"/>
  <c r="AG524" i="3"/>
  <c r="AH524" i="3"/>
  <c r="AI524" i="3"/>
  <c r="AJ524" i="3"/>
  <c r="AK524" i="3"/>
  <c r="AL524" i="3"/>
  <c r="AM524" i="3"/>
  <c r="AN524" i="3"/>
  <c r="AO524" i="3"/>
  <c r="AP524" i="3"/>
  <c r="AQ524" i="3"/>
  <c r="AR524" i="3"/>
  <c r="AS524" i="3"/>
  <c r="AT524" i="3"/>
  <c r="AU524" i="3"/>
  <c r="AV524" i="3"/>
  <c r="B525" i="3"/>
  <c r="C525" i="3"/>
  <c r="D525" i="3"/>
  <c r="E525" i="3"/>
  <c r="F525" i="3"/>
  <c r="G525" i="3"/>
  <c r="H525" i="3"/>
  <c r="I525" i="3"/>
  <c r="J525" i="3"/>
  <c r="K525" i="3"/>
  <c r="L525" i="3"/>
  <c r="M525" i="3"/>
  <c r="N525" i="3"/>
  <c r="O525" i="3"/>
  <c r="P525" i="3"/>
  <c r="Q525" i="3"/>
  <c r="R525" i="3"/>
  <c r="S525" i="3"/>
  <c r="T525" i="3"/>
  <c r="U525" i="3"/>
  <c r="V525" i="3"/>
  <c r="W525" i="3"/>
  <c r="X525" i="3"/>
  <c r="Y525" i="3"/>
  <c r="Z525" i="3"/>
  <c r="AA525" i="3"/>
  <c r="AB525" i="3"/>
  <c r="AC525" i="3"/>
  <c r="AD525" i="3"/>
  <c r="AE525" i="3"/>
  <c r="AF525" i="3"/>
  <c r="AG525" i="3"/>
  <c r="AH525" i="3"/>
  <c r="AI525" i="3"/>
  <c r="AJ525" i="3"/>
  <c r="AK525" i="3"/>
  <c r="AL525" i="3"/>
  <c r="AM525" i="3"/>
  <c r="AN525" i="3"/>
  <c r="AO525" i="3"/>
  <c r="AP525" i="3"/>
  <c r="AQ525" i="3"/>
  <c r="AR525" i="3"/>
  <c r="AS525" i="3"/>
  <c r="AT525" i="3"/>
  <c r="AU525" i="3"/>
  <c r="AV525" i="3"/>
  <c r="B526" i="3"/>
  <c r="C526" i="3"/>
  <c r="D526" i="3"/>
  <c r="E526" i="3"/>
  <c r="F526" i="3"/>
  <c r="G526" i="3"/>
  <c r="H526" i="3"/>
  <c r="I526" i="3"/>
  <c r="J526" i="3"/>
  <c r="K526" i="3"/>
  <c r="L526" i="3"/>
  <c r="M526" i="3"/>
  <c r="N526" i="3"/>
  <c r="O526" i="3"/>
  <c r="P526" i="3"/>
  <c r="Q526" i="3"/>
  <c r="R526" i="3"/>
  <c r="S526" i="3"/>
  <c r="T526" i="3"/>
  <c r="U526" i="3"/>
  <c r="V526" i="3"/>
  <c r="W526" i="3"/>
  <c r="X526" i="3"/>
  <c r="Y526" i="3"/>
  <c r="Z526" i="3"/>
  <c r="AA526" i="3"/>
  <c r="AB526" i="3"/>
  <c r="AC526" i="3"/>
  <c r="AD526" i="3"/>
  <c r="AE526" i="3"/>
  <c r="AF526" i="3"/>
  <c r="AG526" i="3"/>
  <c r="AH526" i="3"/>
  <c r="AI526" i="3"/>
  <c r="AJ526" i="3"/>
  <c r="AK526" i="3"/>
  <c r="AL526" i="3"/>
  <c r="AM526" i="3"/>
  <c r="AN526" i="3"/>
  <c r="AO526" i="3"/>
  <c r="AP526" i="3"/>
  <c r="AQ526" i="3"/>
  <c r="AR526" i="3"/>
  <c r="AS526" i="3"/>
  <c r="AT526" i="3"/>
  <c r="AU526" i="3"/>
  <c r="AV526" i="3"/>
  <c r="B527" i="3"/>
  <c r="C527" i="3"/>
  <c r="D527" i="3"/>
  <c r="E527" i="3"/>
  <c r="F527" i="3"/>
  <c r="G527" i="3"/>
  <c r="H527" i="3"/>
  <c r="I527" i="3"/>
  <c r="J527" i="3"/>
  <c r="K527" i="3"/>
  <c r="L527" i="3"/>
  <c r="M527" i="3"/>
  <c r="N527" i="3"/>
  <c r="O527" i="3"/>
  <c r="P527" i="3"/>
  <c r="Q527" i="3"/>
  <c r="R527" i="3"/>
  <c r="S527" i="3"/>
  <c r="T527" i="3"/>
  <c r="U527" i="3"/>
  <c r="V527" i="3"/>
  <c r="W527" i="3"/>
  <c r="X527" i="3"/>
  <c r="Y527" i="3"/>
  <c r="Z527" i="3"/>
  <c r="AA527" i="3"/>
  <c r="AB527" i="3"/>
  <c r="AC527" i="3"/>
  <c r="AD527" i="3"/>
  <c r="AE527" i="3"/>
  <c r="AF527" i="3"/>
  <c r="AG527" i="3"/>
  <c r="AH527" i="3"/>
  <c r="AI527" i="3"/>
  <c r="AJ527" i="3"/>
  <c r="AK527" i="3"/>
  <c r="AL527" i="3"/>
  <c r="AM527" i="3"/>
  <c r="AN527" i="3"/>
  <c r="AO527" i="3"/>
  <c r="AP527" i="3"/>
  <c r="AQ527" i="3"/>
  <c r="AR527" i="3"/>
  <c r="AS527" i="3"/>
  <c r="AT527" i="3"/>
  <c r="AU527" i="3"/>
  <c r="AV527" i="3"/>
  <c r="B528" i="3"/>
  <c r="C528" i="3"/>
  <c r="D528" i="3"/>
  <c r="E528" i="3"/>
  <c r="F528" i="3"/>
  <c r="G528" i="3"/>
  <c r="H528" i="3"/>
  <c r="I528" i="3"/>
  <c r="J528" i="3"/>
  <c r="K528" i="3"/>
  <c r="L528" i="3"/>
  <c r="M528" i="3"/>
  <c r="N528" i="3"/>
  <c r="O528" i="3"/>
  <c r="P528" i="3"/>
  <c r="Q528" i="3"/>
  <c r="R528" i="3"/>
  <c r="S528" i="3"/>
  <c r="T528" i="3"/>
  <c r="U528" i="3"/>
  <c r="V528" i="3"/>
  <c r="W528" i="3"/>
  <c r="X528" i="3"/>
  <c r="Y528" i="3"/>
  <c r="Z528" i="3"/>
  <c r="AA528" i="3"/>
  <c r="AB528" i="3"/>
  <c r="AC528" i="3"/>
  <c r="AD528" i="3"/>
  <c r="AE528" i="3"/>
  <c r="AF528" i="3"/>
  <c r="AG528" i="3"/>
  <c r="AH528" i="3"/>
  <c r="AI528" i="3"/>
  <c r="AJ528" i="3"/>
  <c r="AK528" i="3"/>
  <c r="AL528" i="3"/>
  <c r="AM528" i="3"/>
  <c r="AN528" i="3"/>
  <c r="AO528" i="3"/>
  <c r="AP528" i="3"/>
  <c r="AQ528" i="3"/>
  <c r="AR528" i="3"/>
  <c r="AS528" i="3"/>
  <c r="AT528" i="3"/>
  <c r="AU528" i="3"/>
  <c r="AV528" i="3"/>
  <c r="B529" i="3"/>
  <c r="C529" i="3"/>
  <c r="D529" i="3"/>
  <c r="E529" i="3"/>
  <c r="F529" i="3"/>
  <c r="G529" i="3"/>
  <c r="H529" i="3"/>
  <c r="I529" i="3"/>
  <c r="J529" i="3"/>
  <c r="K529" i="3"/>
  <c r="L529" i="3"/>
  <c r="M529" i="3"/>
  <c r="N529" i="3"/>
  <c r="O529" i="3"/>
  <c r="P529" i="3"/>
  <c r="Q529" i="3"/>
  <c r="R529" i="3"/>
  <c r="S529" i="3"/>
  <c r="T529" i="3"/>
  <c r="U529" i="3"/>
  <c r="V529" i="3"/>
  <c r="W529" i="3"/>
  <c r="X529" i="3"/>
  <c r="Y529" i="3"/>
  <c r="Z529" i="3"/>
  <c r="AA529" i="3"/>
  <c r="AB529" i="3"/>
  <c r="AC529" i="3"/>
  <c r="AD529" i="3"/>
  <c r="AE529" i="3"/>
  <c r="AF529" i="3"/>
  <c r="AG529" i="3"/>
  <c r="AH529" i="3"/>
  <c r="AI529" i="3"/>
  <c r="AJ529" i="3"/>
  <c r="AK529" i="3"/>
  <c r="AL529" i="3"/>
  <c r="AM529" i="3"/>
  <c r="AN529" i="3"/>
  <c r="AO529" i="3"/>
  <c r="AP529" i="3"/>
  <c r="AQ529" i="3"/>
  <c r="AR529" i="3"/>
  <c r="AS529" i="3"/>
  <c r="AT529" i="3"/>
  <c r="AU529" i="3"/>
  <c r="AV529" i="3"/>
  <c r="B530" i="3"/>
  <c r="C530" i="3"/>
  <c r="D530" i="3"/>
  <c r="E530" i="3"/>
  <c r="F530" i="3"/>
  <c r="G530" i="3"/>
  <c r="H530" i="3"/>
  <c r="I530" i="3"/>
  <c r="J530" i="3"/>
  <c r="K530" i="3"/>
  <c r="L530" i="3"/>
  <c r="M530" i="3"/>
  <c r="N530" i="3"/>
  <c r="O530" i="3"/>
  <c r="P530" i="3"/>
  <c r="Q530" i="3"/>
  <c r="R530" i="3"/>
  <c r="S530" i="3"/>
  <c r="T530" i="3"/>
  <c r="U530" i="3"/>
  <c r="V530" i="3"/>
  <c r="W530" i="3"/>
  <c r="X530" i="3"/>
  <c r="Y530" i="3"/>
  <c r="Z530" i="3"/>
  <c r="AA530" i="3"/>
  <c r="AB530" i="3"/>
  <c r="AC530" i="3"/>
  <c r="AD530" i="3"/>
  <c r="AE530" i="3"/>
  <c r="AF530" i="3"/>
  <c r="AG530" i="3"/>
  <c r="AH530" i="3"/>
  <c r="AI530" i="3"/>
  <c r="AJ530" i="3"/>
  <c r="AK530" i="3"/>
  <c r="AL530" i="3"/>
  <c r="AM530" i="3"/>
  <c r="AN530" i="3"/>
  <c r="AO530" i="3"/>
  <c r="AP530" i="3"/>
  <c r="AQ530" i="3"/>
  <c r="AR530" i="3"/>
  <c r="AS530" i="3"/>
  <c r="AT530" i="3"/>
  <c r="AU530" i="3"/>
  <c r="AV530" i="3"/>
  <c r="B531" i="3"/>
  <c r="C531" i="3"/>
  <c r="D531" i="3"/>
  <c r="E531" i="3"/>
  <c r="F531" i="3"/>
  <c r="G531" i="3"/>
  <c r="H531" i="3"/>
  <c r="I531" i="3"/>
  <c r="J531" i="3"/>
  <c r="K531" i="3"/>
  <c r="L531" i="3"/>
  <c r="M531" i="3"/>
  <c r="N531" i="3"/>
  <c r="O531" i="3"/>
  <c r="P531" i="3"/>
  <c r="Q531" i="3"/>
  <c r="R531" i="3"/>
  <c r="S531" i="3"/>
  <c r="T531" i="3"/>
  <c r="U531" i="3"/>
  <c r="V531" i="3"/>
  <c r="W531" i="3"/>
  <c r="X531" i="3"/>
  <c r="Y531" i="3"/>
  <c r="Z531" i="3"/>
  <c r="AA531" i="3"/>
  <c r="AB531" i="3"/>
  <c r="AC531" i="3"/>
  <c r="AD531" i="3"/>
  <c r="AE531" i="3"/>
  <c r="AF531" i="3"/>
  <c r="AG531" i="3"/>
  <c r="AH531" i="3"/>
  <c r="AI531" i="3"/>
  <c r="AJ531" i="3"/>
  <c r="AK531" i="3"/>
  <c r="AL531" i="3"/>
  <c r="AM531" i="3"/>
  <c r="AN531" i="3"/>
  <c r="AO531" i="3"/>
  <c r="AP531" i="3"/>
  <c r="AQ531" i="3"/>
  <c r="AR531" i="3"/>
  <c r="AS531" i="3"/>
  <c r="AT531" i="3"/>
  <c r="AU531" i="3"/>
  <c r="AV531" i="3"/>
  <c r="B532" i="3"/>
  <c r="C532" i="3"/>
  <c r="D532" i="3"/>
  <c r="E532" i="3"/>
  <c r="F532" i="3"/>
  <c r="G532" i="3"/>
  <c r="H532" i="3"/>
  <c r="I532" i="3"/>
  <c r="J532" i="3"/>
  <c r="K532" i="3"/>
  <c r="L532" i="3"/>
  <c r="M532" i="3"/>
  <c r="N532" i="3"/>
  <c r="O532" i="3"/>
  <c r="P532" i="3"/>
  <c r="Q532" i="3"/>
  <c r="R532" i="3"/>
  <c r="S532" i="3"/>
  <c r="T532" i="3"/>
  <c r="U532" i="3"/>
  <c r="V532" i="3"/>
  <c r="W532" i="3"/>
  <c r="X532" i="3"/>
  <c r="Y532" i="3"/>
  <c r="Z532" i="3"/>
  <c r="AA532" i="3"/>
  <c r="AB532" i="3"/>
  <c r="AC532" i="3"/>
  <c r="AD532" i="3"/>
  <c r="AE532" i="3"/>
  <c r="AF532" i="3"/>
  <c r="AG532" i="3"/>
  <c r="AH532" i="3"/>
  <c r="AI532" i="3"/>
  <c r="AJ532" i="3"/>
  <c r="AK532" i="3"/>
  <c r="AL532" i="3"/>
  <c r="AM532" i="3"/>
  <c r="AN532" i="3"/>
  <c r="AO532" i="3"/>
  <c r="AP532" i="3"/>
  <c r="AQ532" i="3"/>
  <c r="AR532" i="3"/>
  <c r="AS532" i="3"/>
  <c r="AT532" i="3"/>
  <c r="AU532" i="3"/>
  <c r="AV532" i="3"/>
  <c r="B533" i="3"/>
  <c r="C533" i="3"/>
  <c r="D533" i="3"/>
  <c r="E533" i="3"/>
  <c r="F533" i="3"/>
  <c r="G533" i="3"/>
  <c r="H533" i="3"/>
  <c r="I533" i="3"/>
  <c r="J533" i="3"/>
  <c r="K533" i="3"/>
  <c r="L533" i="3"/>
  <c r="M533" i="3"/>
  <c r="N533" i="3"/>
  <c r="O533" i="3"/>
  <c r="P533" i="3"/>
  <c r="Q533" i="3"/>
  <c r="R533" i="3"/>
  <c r="S533" i="3"/>
  <c r="T533" i="3"/>
  <c r="U533" i="3"/>
  <c r="V533" i="3"/>
  <c r="W533" i="3"/>
  <c r="X533" i="3"/>
  <c r="Y533" i="3"/>
  <c r="Z533" i="3"/>
  <c r="AA533" i="3"/>
  <c r="AB533" i="3"/>
  <c r="AC533" i="3"/>
  <c r="AD533" i="3"/>
  <c r="AE533" i="3"/>
  <c r="AF533" i="3"/>
  <c r="AG533" i="3"/>
  <c r="AH533" i="3"/>
  <c r="AI533" i="3"/>
  <c r="AJ533" i="3"/>
  <c r="AK533" i="3"/>
  <c r="AL533" i="3"/>
  <c r="AM533" i="3"/>
  <c r="AN533" i="3"/>
  <c r="AO533" i="3"/>
  <c r="AP533" i="3"/>
  <c r="AQ533" i="3"/>
  <c r="AR533" i="3"/>
  <c r="AS533" i="3"/>
  <c r="AT533" i="3"/>
  <c r="AU533" i="3"/>
  <c r="AV533" i="3"/>
  <c r="B534" i="3"/>
  <c r="C534" i="3"/>
  <c r="D534" i="3"/>
  <c r="E534" i="3"/>
  <c r="F534" i="3"/>
  <c r="G534" i="3"/>
  <c r="H534" i="3"/>
  <c r="I534" i="3"/>
  <c r="J534" i="3"/>
  <c r="K534" i="3"/>
  <c r="L534" i="3"/>
  <c r="M534" i="3"/>
  <c r="N534" i="3"/>
  <c r="O534" i="3"/>
  <c r="P534" i="3"/>
  <c r="Q534" i="3"/>
  <c r="R534" i="3"/>
  <c r="S534" i="3"/>
  <c r="T534" i="3"/>
  <c r="U534" i="3"/>
  <c r="V534" i="3"/>
  <c r="W534" i="3"/>
  <c r="X534" i="3"/>
  <c r="Y534" i="3"/>
  <c r="Z534" i="3"/>
  <c r="AA534" i="3"/>
  <c r="AB534" i="3"/>
  <c r="AC534" i="3"/>
  <c r="AD534" i="3"/>
  <c r="AE534" i="3"/>
  <c r="AF534" i="3"/>
  <c r="AG534" i="3"/>
  <c r="AH534" i="3"/>
  <c r="AI534" i="3"/>
  <c r="AJ534" i="3"/>
  <c r="AK534" i="3"/>
  <c r="AL534" i="3"/>
  <c r="AM534" i="3"/>
  <c r="AN534" i="3"/>
  <c r="AO534" i="3"/>
  <c r="AP534" i="3"/>
  <c r="AQ534" i="3"/>
  <c r="AR534" i="3"/>
  <c r="AS534" i="3"/>
  <c r="AT534" i="3"/>
  <c r="AU534" i="3"/>
  <c r="AV534" i="3"/>
  <c r="B535" i="3"/>
  <c r="C535" i="3"/>
  <c r="D535" i="3"/>
  <c r="E535" i="3"/>
  <c r="F535" i="3"/>
  <c r="G535" i="3"/>
  <c r="H535" i="3"/>
  <c r="I535" i="3"/>
  <c r="J535" i="3"/>
  <c r="K535" i="3"/>
  <c r="L535" i="3"/>
  <c r="M535" i="3"/>
  <c r="N535" i="3"/>
  <c r="O535" i="3"/>
  <c r="P535" i="3"/>
  <c r="Q535" i="3"/>
  <c r="R535" i="3"/>
  <c r="S535" i="3"/>
  <c r="T535" i="3"/>
  <c r="U535" i="3"/>
  <c r="V535" i="3"/>
  <c r="W535" i="3"/>
  <c r="X535" i="3"/>
  <c r="Y535" i="3"/>
  <c r="Z535" i="3"/>
  <c r="AA535" i="3"/>
  <c r="AB535" i="3"/>
  <c r="AC535" i="3"/>
  <c r="AD535" i="3"/>
  <c r="AE535" i="3"/>
  <c r="AF535" i="3"/>
  <c r="AG535" i="3"/>
  <c r="AH535" i="3"/>
  <c r="AI535" i="3"/>
  <c r="AJ535" i="3"/>
  <c r="AK535" i="3"/>
  <c r="AL535" i="3"/>
  <c r="AM535" i="3"/>
  <c r="AN535" i="3"/>
  <c r="AO535" i="3"/>
  <c r="AP535" i="3"/>
  <c r="AQ535" i="3"/>
  <c r="AR535" i="3"/>
  <c r="AS535" i="3"/>
  <c r="AT535" i="3"/>
  <c r="AU535" i="3"/>
  <c r="AV535" i="3"/>
  <c r="B536" i="3"/>
  <c r="C536" i="3"/>
  <c r="D536" i="3"/>
  <c r="E536" i="3"/>
  <c r="F536" i="3"/>
  <c r="G536" i="3"/>
  <c r="H536" i="3"/>
  <c r="I536" i="3"/>
  <c r="J536" i="3"/>
  <c r="K536" i="3"/>
  <c r="L536" i="3"/>
  <c r="M536" i="3"/>
  <c r="N536" i="3"/>
  <c r="O536" i="3"/>
  <c r="P536" i="3"/>
  <c r="Q536" i="3"/>
  <c r="R536" i="3"/>
  <c r="S536" i="3"/>
  <c r="T536" i="3"/>
  <c r="U536" i="3"/>
  <c r="V536" i="3"/>
  <c r="W536" i="3"/>
  <c r="X536" i="3"/>
  <c r="Y536" i="3"/>
  <c r="Z536" i="3"/>
  <c r="AA536" i="3"/>
  <c r="AB536" i="3"/>
  <c r="AC536" i="3"/>
  <c r="AD536" i="3"/>
  <c r="AE536" i="3"/>
  <c r="AF536" i="3"/>
  <c r="AG536" i="3"/>
  <c r="AH536" i="3"/>
  <c r="AI536" i="3"/>
  <c r="AJ536" i="3"/>
  <c r="AK536" i="3"/>
  <c r="AL536" i="3"/>
  <c r="AM536" i="3"/>
  <c r="AN536" i="3"/>
  <c r="AO536" i="3"/>
  <c r="AP536" i="3"/>
  <c r="AQ536" i="3"/>
  <c r="AR536" i="3"/>
  <c r="AS536" i="3"/>
  <c r="AT536" i="3"/>
  <c r="AU536" i="3"/>
  <c r="AV536" i="3"/>
  <c r="B537" i="3"/>
  <c r="C537" i="3"/>
  <c r="D537" i="3"/>
  <c r="E537" i="3"/>
  <c r="F537" i="3"/>
  <c r="G537" i="3"/>
  <c r="H537" i="3"/>
  <c r="I537" i="3"/>
  <c r="J537" i="3"/>
  <c r="K537" i="3"/>
  <c r="L537" i="3"/>
  <c r="M537" i="3"/>
  <c r="N537" i="3"/>
  <c r="O537" i="3"/>
  <c r="P537" i="3"/>
  <c r="Q537" i="3"/>
  <c r="R537" i="3"/>
  <c r="S537" i="3"/>
  <c r="T537" i="3"/>
  <c r="U537" i="3"/>
  <c r="V537" i="3"/>
  <c r="W537" i="3"/>
  <c r="X537" i="3"/>
  <c r="Y537" i="3"/>
  <c r="Z537" i="3"/>
  <c r="AA537" i="3"/>
  <c r="AB537" i="3"/>
  <c r="AC537" i="3"/>
  <c r="AD537" i="3"/>
  <c r="AE537" i="3"/>
  <c r="AF537" i="3"/>
  <c r="AG537" i="3"/>
  <c r="AH537" i="3"/>
  <c r="AI537" i="3"/>
  <c r="AJ537" i="3"/>
  <c r="AK537" i="3"/>
  <c r="AL537" i="3"/>
  <c r="AM537" i="3"/>
  <c r="AN537" i="3"/>
  <c r="AO537" i="3"/>
  <c r="AP537" i="3"/>
  <c r="AQ537" i="3"/>
  <c r="AR537" i="3"/>
  <c r="AS537" i="3"/>
  <c r="AT537" i="3"/>
  <c r="AU537" i="3"/>
  <c r="AV537" i="3"/>
  <c r="B538" i="3"/>
  <c r="C538" i="3"/>
  <c r="D538" i="3"/>
  <c r="E538" i="3"/>
  <c r="F538" i="3"/>
  <c r="G538" i="3"/>
  <c r="H538" i="3"/>
  <c r="I538" i="3"/>
  <c r="J538" i="3"/>
  <c r="K538" i="3"/>
  <c r="L538" i="3"/>
  <c r="M538" i="3"/>
  <c r="N538" i="3"/>
  <c r="O538" i="3"/>
  <c r="P538" i="3"/>
  <c r="Q538" i="3"/>
  <c r="R538" i="3"/>
  <c r="S538" i="3"/>
  <c r="T538" i="3"/>
  <c r="U538" i="3"/>
  <c r="V538" i="3"/>
  <c r="W538" i="3"/>
  <c r="X538" i="3"/>
  <c r="Y538" i="3"/>
  <c r="Z538" i="3"/>
  <c r="AA538" i="3"/>
  <c r="AB538" i="3"/>
  <c r="AC538" i="3"/>
  <c r="AD538" i="3"/>
  <c r="AE538" i="3"/>
  <c r="AF538" i="3"/>
  <c r="AG538" i="3"/>
  <c r="AH538" i="3"/>
  <c r="AI538" i="3"/>
  <c r="AJ538" i="3"/>
  <c r="AK538" i="3"/>
  <c r="AL538" i="3"/>
  <c r="AM538" i="3"/>
  <c r="AN538" i="3"/>
  <c r="AO538" i="3"/>
  <c r="AP538" i="3"/>
  <c r="AQ538" i="3"/>
  <c r="AR538" i="3"/>
  <c r="AS538" i="3"/>
  <c r="AT538" i="3"/>
  <c r="AU538" i="3"/>
  <c r="AV538" i="3"/>
  <c r="B539" i="3"/>
  <c r="C539" i="3"/>
  <c r="D539" i="3"/>
  <c r="E539" i="3"/>
  <c r="F539" i="3"/>
  <c r="G539" i="3"/>
  <c r="H539" i="3"/>
  <c r="I539" i="3"/>
  <c r="J539" i="3"/>
  <c r="K539" i="3"/>
  <c r="L539" i="3"/>
  <c r="M539" i="3"/>
  <c r="N539" i="3"/>
  <c r="O539" i="3"/>
  <c r="P539" i="3"/>
  <c r="Q539" i="3"/>
  <c r="R539" i="3"/>
  <c r="S539" i="3"/>
  <c r="T539" i="3"/>
  <c r="U539" i="3"/>
  <c r="V539" i="3"/>
  <c r="W539" i="3"/>
  <c r="X539" i="3"/>
  <c r="Y539" i="3"/>
  <c r="Z539" i="3"/>
  <c r="AA539" i="3"/>
  <c r="AB539" i="3"/>
  <c r="AC539" i="3"/>
  <c r="AD539" i="3"/>
  <c r="AE539" i="3"/>
  <c r="AF539" i="3"/>
  <c r="AG539" i="3"/>
  <c r="AH539" i="3"/>
  <c r="AI539" i="3"/>
  <c r="AJ539" i="3"/>
  <c r="AK539" i="3"/>
  <c r="AL539" i="3"/>
  <c r="AM539" i="3"/>
  <c r="AN539" i="3"/>
  <c r="AO539" i="3"/>
  <c r="AP539" i="3"/>
  <c r="AQ539" i="3"/>
  <c r="AR539" i="3"/>
  <c r="AS539" i="3"/>
  <c r="AT539" i="3"/>
  <c r="AU539" i="3"/>
  <c r="AV539" i="3"/>
  <c r="B540" i="3"/>
  <c r="C540" i="3"/>
  <c r="D540" i="3"/>
  <c r="E540" i="3"/>
  <c r="F540" i="3"/>
  <c r="G540" i="3"/>
  <c r="H540" i="3"/>
  <c r="I540" i="3"/>
  <c r="J540" i="3"/>
  <c r="K540" i="3"/>
  <c r="L540" i="3"/>
  <c r="M540" i="3"/>
  <c r="N540" i="3"/>
  <c r="O540" i="3"/>
  <c r="P540" i="3"/>
  <c r="Q540" i="3"/>
  <c r="R540" i="3"/>
  <c r="S540" i="3"/>
  <c r="T540" i="3"/>
  <c r="U540" i="3"/>
  <c r="V540" i="3"/>
  <c r="W540" i="3"/>
  <c r="X540" i="3"/>
  <c r="Y540" i="3"/>
  <c r="Z540" i="3"/>
  <c r="AA540" i="3"/>
  <c r="AB540" i="3"/>
  <c r="AC540" i="3"/>
  <c r="AD540" i="3"/>
  <c r="AE540" i="3"/>
  <c r="AF540" i="3"/>
  <c r="AG540" i="3"/>
  <c r="AH540" i="3"/>
  <c r="AI540" i="3"/>
  <c r="AJ540" i="3"/>
  <c r="AK540" i="3"/>
  <c r="AL540" i="3"/>
  <c r="AM540" i="3"/>
  <c r="AN540" i="3"/>
  <c r="AO540" i="3"/>
  <c r="AP540" i="3"/>
  <c r="AQ540" i="3"/>
  <c r="AR540" i="3"/>
  <c r="AS540" i="3"/>
  <c r="AT540" i="3"/>
  <c r="AU540" i="3"/>
  <c r="AV540" i="3"/>
  <c r="B541" i="3"/>
  <c r="C541" i="3"/>
  <c r="D541" i="3"/>
  <c r="E541" i="3"/>
  <c r="F541" i="3"/>
  <c r="G541" i="3"/>
  <c r="H541" i="3"/>
  <c r="I541" i="3"/>
  <c r="J541" i="3"/>
  <c r="K541" i="3"/>
  <c r="L541" i="3"/>
  <c r="M541" i="3"/>
  <c r="N541" i="3"/>
  <c r="O541" i="3"/>
  <c r="P541" i="3"/>
  <c r="Q541" i="3"/>
  <c r="R541" i="3"/>
  <c r="S541" i="3"/>
  <c r="T541" i="3"/>
  <c r="U541" i="3"/>
  <c r="V541" i="3"/>
  <c r="W541" i="3"/>
  <c r="X541" i="3"/>
  <c r="Y541" i="3"/>
  <c r="Z541" i="3"/>
  <c r="AA541" i="3"/>
  <c r="AB541" i="3"/>
  <c r="AC541" i="3"/>
  <c r="AD541" i="3"/>
  <c r="AE541" i="3"/>
  <c r="AF541" i="3"/>
  <c r="AG541" i="3"/>
  <c r="AH541" i="3"/>
  <c r="AI541" i="3"/>
  <c r="AJ541" i="3"/>
  <c r="AK541" i="3"/>
  <c r="AL541" i="3"/>
  <c r="AM541" i="3"/>
  <c r="AN541" i="3"/>
  <c r="AO541" i="3"/>
  <c r="AP541" i="3"/>
  <c r="AQ541" i="3"/>
  <c r="AR541" i="3"/>
  <c r="AS541" i="3"/>
  <c r="AT541" i="3"/>
  <c r="AU541" i="3"/>
  <c r="AV541" i="3"/>
  <c r="B542" i="3"/>
  <c r="C542" i="3"/>
  <c r="D542" i="3"/>
  <c r="E542" i="3"/>
  <c r="F542" i="3"/>
  <c r="G542" i="3"/>
  <c r="H542" i="3"/>
  <c r="I542" i="3"/>
  <c r="J542" i="3"/>
  <c r="K542" i="3"/>
  <c r="L542" i="3"/>
  <c r="M542" i="3"/>
  <c r="N542" i="3"/>
  <c r="O542" i="3"/>
  <c r="P542" i="3"/>
  <c r="Q542" i="3"/>
  <c r="R542" i="3"/>
  <c r="S542" i="3"/>
  <c r="T542" i="3"/>
  <c r="U542" i="3"/>
  <c r="V542" i="3"/>
  <c r="W542" i="3"/>
  <c r="X542" i="3"/>
  <c r="Y542" i="3"/>
  <c r="Z542" i="3"/>
  <c r="AA542" i="3"/>
  <c r="AB542" i="3"/>
  <c r="AC542" i="3"/>
  <c r="AD542" i="3"/>
  <c r="AE542" i="3"/>
  <c r="AF542" i="3"/>
  <c r="AG542" i="3"/>
  <c r="AH542" i="3"/>
  <c r="AI542" i="3"/>
  <c r="AJ542" i="3"/>
  <c r="AK542" i="3"/>
  <c r="AL542" i="3"/>
  <c r="AM542" i="3"/>
  <c r="AN542" i="3"/>
  <c r="AO542" i="3"/>
  <c r="AP542" i="3"/>
  <c r="AQ542" i="3"/>
  <c r="AR542" i="3"/>
  <c r="AS542" i="3"/>
  <c r="AT542" i="3"/>
  <c r="AU542" i="3"/>
  <c r="AV542" i="3"/>
  <c r="B543" i="3"/>
  <c r="C543" i="3"/>
  <c r="D543" i="3"/>
  <c r="E543" i="3"/>
  <c r="F543" i="3"/>
  <c r="G543" i="3"/>
  <c r="H543" i="3"/>
  <c r="I543" i="3"/>
  <c r="J543" i="3"/>
  <c r="K543" i="3"/>
  <c r="L543" i="3"/>
  <c r="M543" i="3"/>
  <c r="N543" i="3"/>
  <c r="O543" i="3"/>
  <c r="P543" i="3"/>
  <c r="Q543" i="3"/>
  <c r="R543" i="3"/>
  <c r="S543" i="3"/>
  <c r="T543" i="3"/>
  <c r="U543" i="3"/>
  <c r="V543" i="3"/>
  <c r="W543" i="3"/>
  <c r="X543" i="3"/>
  <c r="Y543" i="3"/>
  <c r="Z543" i="3"/>
  <c r="AA543" i="3"/>
  <c r="AB543" i="3"/>
  <c r="AC543" i="3"/>
  <c r="AD543" i="3"/>
  <c r="AE543" i="3"/>
  <c r="AF543" i="3"/>
  <c r="AG543" i="3"/>
  <c r="AH543" i="3"/>
  <c r="AI543" i="3"/>
  <c r="AJ543" i="3"/>
  <c r="AK543" i="3"/>
  <c r="AL543" i="3"/>
  <c r="AM543" i="3"/>
  <c r="AN543" i="3"/>
  <c r="AO543" i="3"/>
  <c r="AP543" i="3"/>
  <c r="AQ543" i="3"/>
  <c r="AR543" i="3"/>
  <c r="AS543" i="3"/>
  <c r="AT543" i="3"/>
  <c r="AU543" i="3"/>
  <c r="AV543" i="3"/>
  <c r="B544" i="3"/>
  <c r="C544" i="3"/>
  <c r="D544" i="3"/>
  <c r="E544" i="3"/>
  <c r="F544" i="3"/>
  <c r="G544" i="3"/>
  <c r="H544" i="3"/>
  <c r="I544" i="3"/>
  <c r="J544" i="3"/>
  <c r="K544" i="3"/>
  <c r="L544" i="3"/>
  <c r="M544" i="3"/>
  <c r="N544" i="3"/>
  <c r="O544" i="3"/>
  <c r="P544" i="3"/>
  <c r="Q544" i="3"/>
  <c r="R544" i="3"/>
  <c r="S544" i="3"/>
  <c r="T544" i="3"/>
  <c r="U544" i="3"/>
  <c r="V544" i="3"/>
  <c r="W544" i="3"/>
  <c r="X544" i="3"/>
  <c r="Y544" i="3"/>
  <c r="Z544" i="3"/>
  <c r="AA544" i="3"/>
  <c r="AB544" i="3"/>
  <c r="AC544" i="3"/>
  <c r="AD544" i="3"/>
  <c r="AE544" i="3"/>
  <c r="AF544" i="3"/>
  <c r="AG544" i="3"/>
  <c r="AH544" i="3"/>
  <c r="AI544" i="3"/>
  <c r="AJ544" i="3"/>
  <c r="AK544" i="3"/>
  <c r="AL544" i="3"/>
  <c r="AM544" i="3"/>
  <c r="AN544" i="3"/>
  <c r="AO544" i="3"/>
  <c r="AP544" i="3"/>
  <c r="AQ544" i="3"/>
  <c r="AR544" i="3"/>
  <c r="AS544" i="3"/>
  <c r="AT544" i="3"/>
  <c r="AU544" i="3"/>
  <c r="AV544" i="3"/>
  <c r="B545" i="3"/>
  <c r="C545" i="3"/>
  <c r="D545" i="3"/>
  <c r="E545" i="3"/>
  <c r="F545" i="3"/>
  <c r="G545" i="3"/>
  <c r="H545" i="3"/>
  <c r="I545" i="3"/>
  <c r="J545" i="3"/>
  <c r="K545" i="3"/>
  <c r="L545" i="3"/>
  <c r="M545" i="3"/>
  <c r="N545" i="3"/>
  <c r="O545" i="3"/>
  <c r="P545" i="3"/>
  <c r="Q545" i="3"/>
  <c r="R545" i="3"/>
  <c r="S545" i="3"/>
  <c r="T545" i="3"/>
  <c r="U545" i="3"/>
  <c r="V545" i="3"/>
  <c r="W545" i="3"/>
  <c r="X545" i="3"/>
  <c r="Y545" i="3"/>
  <c r="Z545" i="3"/>
  <c r="AA545" i="3"/>
  <c r="AB545" i="3"/>
  <c r="AC545" i="3"/>
  <c r="AD545" i="3"/>
  <c r="AE545" i="3"/>
  <c r="AF545" i="3"/>
  <c r="AG545" i="3"/>
  <c r="AH545" i="3"/>
  <c r="AI545" i="3"/>
  <c r="AJ545" i="3"/>
  <c r="AK545" i="3"/>
  <c r="AL545" i="3"/>
  <c r="AM545" i="3"/>
  <c r="AN545" i="3"/>
  <c r="AO545" i="3"/>
  <c r="AP545" i="3"/>
  <c r="AQ545" i="3"/>
  <c r="AR545" i="3"/>
  <c r="AS545" i="3"/>
  <c r="AT545" i="3"/>
  <c r="AU545" i="3"/>
  <c r="AV545" i="3"/>
  <c r="B546" i="3"/>
  <c r="C546" i="3"/>
  <c r="D546" i="3"/>
  <c r="E546" i="3"/>
  <c r="F546" i="3"/>
  <c r="G546" i="3"/>
  <c r="H546" i="3"/>
  <c r="I546" i="3"/>
  <c r="J546" i="3"/>
  <c r="K546" i="3"/>
  <c r="L546" i="3"/>
  <c r="M546" i="3"/>
  <c r="N546" i="3"/>
  <c r="O546" i="3"/>
  <c r="P546" i="3"/>
  <c r="Q546" i="3"/>
  <c r="R546" i="3"/>
  <c r="S546" i="3"/>
  <c r="T546" i="3"/>
  <c r="U546" i="3"/>
  <c r="V546" i="3"/>
  <c r="W546" i="3"/>
  <c r="X546" i="3"/>
  <c r="Y546" i="3"/>
  <c r="Z546" i="3"/>
  <c r="AA546" i="3"/>
  <c r="AB546" i="3"/>
  <c r="AC546" i="3"/>
  <c r="AD546" i="3"/>
  <c r="AE546" i="3"/>
  <c r="AF546" i="3"/>
  <c r="AG546" i="3"/>
  <c r="AH546" i="3"/>
  <c r="AI546" i="3"/>
  <c r="AJ546" i="3"/>
  <c r="AK546" i="3"/>
  <c r="AL546" i="3"/>
  <c r="AM546" i="3"/>
  <c r="AN546" i="3"/>
  <c r="AO546" i="3"/>
  <c r="AP546" i="3"/>
  <c r="AQ546" i="3"/>
  <c r="AR546" i="3"/>
  <c r="AS546" i="3"/>
  <c r="AT546" i="3"/>
  <c r="AU546" i="3"/>
  <c r="AV546" i="3"/>
  <c r="B547" i="3"/>
  <c r="C547" i="3"/>
  <c r="D547" i="3"/>
  <c r="E547" i="3"/>
  <c r="F547" i="3"/>
  <c r="G547" i="3"/>
  <c r="H547" i="3"/>
  <c r="I547" i="3"/>
  <c r="J547" i="3"/>
  <c r="K547" i="3"/>
  <c r="L547" i="3"/>
  <c r="M547" i="3"/>
  <c r="N547" i="3"/>
  <c r="O547" i="3"/>
  <c r="P547" i="3"/>
  <c r="Q547" i="3"/>
  <c r="R547" i="3"/>
  <c r="S547" i="3"/>
  <c r="T547" i="3"/>
  <c r="U547" i="3"/>
  <c r="V547" i="3"/>
  <c r="W547" i="3"/>
  <c r="X547" i="3"/>
  <c r="Y547" i="3"/>
  <c r="Z547" i="3"/>
  <c r="AA547" i="3"/>
  <c r="AB547" i="3"/>
  <c r="AC547" i="3"/>
  <c r="AD547" i="3"/>
  <c r="AE547" i="3"/>
  <c r="AF547" i="3"/>
  <c r="AG547" i="3"/>
  <c r="AH547" i="3"/>
  <c r="AI547" i="3"/>
  <c r="AJ547" i="3"/>
  <c r="AK547" i="3"/>
  <c r="AL547" i="3"/>
  <c r="AM547" i="3"/>
  <c r="AN547" i="3"/>
  <c r="AO547" i="3"/>
  <c r="AP547" i="3"/>
  <c r="AQ547" i="3"/>
  <c r="AR547" i="3"/>
  <c r="AS547" i="3"/>
  <c r="AT547" i="3"/>
  <c r="AU547" i="3"/>
  <c r="AV547" i="3"/>
  <c r="B548" i="3"/>
  <c r="C548" i="3"/>
  <c r="D548" i="3"/>
  <c r="E548" i="3"/>
  <c r="F548" i="3"/>
  <c r="G548" i="3"/>
  <c r="H548" i="3"/>
  <c r="I548" i="3"/>
  <c r="J548" i="3"/>
  <c r="K548" i="3"/>
  <c r="L548" i="3"/>
  <c r="M548" i="3"/>
  <c r="N548" i="3"/>
  <c r="O548" i="3"/>
  <c r="P548" i="3"/>
  <c r="Q548" i="3"/>
  <c r="R548" i="3"/>
  <c r="S548" i="3"/>
  <c r="T548" i="3"/>
  <c r="U548" i="3"/>
  <c r="V548" i="3"/>
  <c r="W548" i="3"/>
  <c r="X548" i="3"/>
  <c r="Y548" i="3"/>
  <c r="Z548" i="3"/>
  <c r="AA548" i="3"/>
  <c r="AB548" i="3"/>
  <c r="AC548" i="3"/>
  <c r="AD548" i="3"/>
  <c r="AE548" i="3"/>
  <c r="AF548" i="3"/>
  <c r="AG548" i="3"/>
  <c r="AH548" i="3"/>
  <c r="AI548" i="3"/>
  <c r="AJ548" i="3"/>
  <c r="AK548" i="3"/>
  <c r="AL548" i="3"/>
  <c r="AM548" i="3"/>
  <c r="AN548" i="3"/>
  <c r="AO548" i="3"/>
  <c r="AP548" i="3"/>
  <c r="AQ548" i="3"/>
  <c r="AR548" i="3"/>
  <c r="AS548" i="3"/>
  <c r="AT548" i="3"/>
  <c r="AU548" i="3"/>
  <c r="AV548" i="3"/>
  <c r="B549" i="3"/>
  <c r="C549" i="3"/>
  <c r="D549" i="3"/>
  <c r="E549" i="3"/>
  <c r="F549" i="3"/>
  <c r="G549" i="3"/>
  <c r="H549" i="3"/>
  <c r="I549" i="3"/>
  <c r="J549" i="3"/>
  <c r="K549" i="3"/>
  <c r="L549" i="3"/>
  <c r="M549" i="3"/>
  <c r="N549" i="3"/>
  <c r="O549" i="3"/>
  <c r="P549" i="3"/>
  <c r="Q549" i="3"/>
  <c r="R549" i="3"/>
  <c r="S549" i="3"/>
  <c r="T549" i="3"/>
  <c r="U549" i="3"/>
  <c r="V549" i="3"/>
  <c r="W549" i="3"/>
  <c r="X549" i="3"/>
  <c r="Y549" i="3"/>
  <c r="Z549" i="3"/>
  <c r="AA549" i="3"/>
  <c r="AB549" i="3"/>
  <c r="AC549" i="3"/>
  <c r="AD549" i="3"/>
  <c r="AE549" i="3"/>
  <c r="AF549" i="3"/>
  <c r="AG549" i="3"/>
  <c r="AH549" i="3"/>
  <c r="AI549" i="3"/>
  <c r="AJ549" i="3"/>
  <c r="AK549" i="3"/>
  <c r="AL549" i="3"/>
  <c r="AM549" i="3"/>
  <c r="AN549" i="3"/>
  <c r="AO549" i="3"/>
  <c r="AP549" i="3"/>
  <c r="AQ549" i="3"/>
  <c r="AR549" i="3"/>
  <c r="AS549" i="3"/>
  <c r="AT549" i="3"/>
  <c r="AU549" i="3"/>
  <c r="AV549" i="3"/>
  <c r="B550" i="3"/>
  <c r="C550" i="3"/>
  <c r="D550" i="3"/>
  <c r="E550" i="3"/>
  <c r="F550" i="3"/>
  <c r="G550" i="3"/>
  <c r="H550" i="3"/>
  <c r="I550" i="3"/>
  <c r="J550" i="3"/>
  <c r="K550" i="3"/>
  <c r="L550" i="3"/>
  <c r="M550" i="3"/>
  <c r="N550" i="3"/>
  <c r="O550" i="3"/>
  <c r="P550" i="3"/>
  <c r="Q550" i="3"/>
  <c r="R550" i="3"/>
  <c r="S550" i="3"/>
  <c r="T550" i="3"/>
  <c r="U550" i="3"/>
  <c r="V550" i="3"/>
  <c r="W550" i="3"/>
  <c r="X550" i="3"/>
  <c r="Y550" i="3"/>
  <c r="Z550" i="3"/>
  <c r="AA550" i="3"/>
  <c r="AB550" i="3"/>
  <c r="AC550" i="3"/>
  <c r="AD550" i="3"/>
  <c r="AE550" i="3"/>
  <c r="AF550" i="3"/>
  <c r="AG550" i="3"/>
  <c r="AH550" i="3"/>
  <c r="AI550" i="3"/>
  <c r="AJ550" i="3"/>
  <c r="AK550" i="3"/>
  <c r="AL550" i="3"/>
  <c r="AM550" i="3"/>
  <c r="AN550" i="3"/>
  <c r="AO550" i="3"/>
  <c r="AP550" i="3"/>
  <c r="AQ550" i="3"/>
  <c r="AR550" i="3"/>
  <c r="AS550" i="3"/>
  <c r="AT550" i="3"/>
  <c r="AU550" i="3"/>
  <c r="AV550" i="3"/>
  <c r="B551" i="3"/>
  <c r="C551" i="3"/>
  <c r="D551" i="3"/>
  <c r="E551" i="3"/>
  <c r="F551" i="3"/>
  <c r="G551" i="3"/>
  <c r="H551" i="3"/>
  <c r="I551" i="3"/>
  <c r="J551" i="3"/>
  <c r="K551" i="3"/>
  <c r="L551" i="3"/>
  <c r="M551" i="3"/>
  <c r="N551" i="3"/>
  <c r="O551" i="3"/>
  <c r="P551" i="3"/>
  <c r="Q551" i="3"/>
  <c r="R551" i="3"/>
  <c r="S551" i="3"/>
  <c r="T551" i="3"/>
  <c r="U551" i="3"/>
  <c r="V551" i="3"/>
  <c r="W551" i="3"/>
  <c r="X551" i="3"/>
  <c r="Y551" i="3"/>
  <c r="Z551" i="3"/>
  <c r="AA551" i="3"/>
  <c r="AB551" i="3"/>
  <c r="AC551" i="3"/>
  <c r="AD551" i="3"/>
  <c r="AE551" i="3"/>
  <c r="AF551" i="3"/>
  <c r="AG551" i="3"/>
  <c r="AH551" i="3"/>
  <c r="AI551" i="3"/>
  <c r="AJ551" i="3"/>
  <c r="AK551" i="3"/>
  <c r="AL551" i="3"/>
  <c r="AM551" i="3"/>
  <c r="AN551" i="3"/>
  <c r="AO551" i="3"/>
  <c r="AP551" i="3"/>
  <c r="AQ551" i="3"/>
  <c r="AR551" i="3"/>
  <c r="AS551" i="3"/>
  <c r="AT551" i="3"/>
  <c r="AU551" i="3"/>
  <c r="AV551" i="3"/>
  <c r="B552" i="3"/>
  <c r="C552" i="3"/>
  <c r="D552" i="3"/>
  <c r="E552" i="3"/>
  <c r="F552" i="3"/>
  <c r="G552" i="3"/>
  <c r="H552" i="3"/>
  <c r="I552" i="3"/>
  <c r="J552" i="3"/>
  <c r="K552" i="3"/>
  <c r="L552" i="3"/>
  <c r="M552" i="3"/>
  <c r="N552" i="3"/>
  <c r="O552" i="3"/>
  <c r="P552" i="3"/>
  <c r="Q552" i="3"/>
  <c r="R552" i="3"/>
  <c r="S552" i="3"/>
  <c r="T552" i="3"/>
  <c r="U552" i="3"/>
  <c r="V552" i="3"/>
  <c r="W552" i="3"/>
  <c r="X552" i="3"/>
  <c r="Y552" i="3"/>
  <c r="Z552" i="3"/>
  <c r="AA552" i="3"/>
  <c r="AB552" i="3"/>
  <c r="AC552" i="3"/>
  <c r="AD552" i="3"/>
  <c r="AE552" i="3"/>
  <c r="AF552" i="3"/>
  <c r="AG552" i="3"/>
  <c r="AH552" i="3"/>
  <c r="AI552" i="3"/>
  <c r="AJ552" i="3"/>
  <c r="AK552" i="3"/>
  <c r="AL552" i="3"/>
  <c r="AM552" i="3"/>
  <c r="AN552" i="3"/>
  <c r="AO552" i="3"/>
  <c r="AP552" i="3"/>
  <c r="AQ552" i="3"/>
  <c r="AR552" i="3"/>
  <c r="AS552" i="3"/>
  <c r="AT552" i="3"/>
  <c r="AU552" i="3"/>
  <c r="AV552" i="3"/>
  <c r="B553" i="3"/>
  <c r="C553" i="3"/>
  <c r="D553" i="3"/>
  <c r="E553" i="3"/>
  <c r="F553" i="3"/>
  <c r="G553" i="3"/>
  <c r="H553" i="3"/>
  <c r="I553" i="3"/>
  <c r="J553" i="3"/>
  <c r="K553" i="3"/>
  <c r="L553" i="3"/>
  <c r="M553" i="3"/>
  <c r="N553" i="3"/>
  <c r="O553" i="3"/>
  <c r="P553" i="3"/>
  <c r="Q553" i="3"/>
  <c r="R553" i="3"/>
  <c r="S553" i="3"/>
  <c r="T553" i="3"/>
  <c r="U553" i="3"/>
  <c r="V553" i="3"/>
  <c r="W553" i="3"/>
  <c r="X553" i="3"/>
  <c r="Y553" i="3"/>
  <c r="Z553" i="3"/>
  <c r="AA553" i="3"/>
  <c r="AB553" i="3"/>
  <c r="AC553" i="3"/>
  <c r="AD553" i="3"/>
  <c r="AE553" i="3"/>
  <c r="AF553" i="3"/>
  <c r="AG553" i="3"/>
  <c r="AH553" i="3"/>
  <c r="AI553" i="3"/>
  <c r="AJ553" i="3"/>
  <c r="AK553" i="3"/>
  <c r="AL553" i="3"/>
  <c r="AM553" i="3"/>
  <c r="AN553" i="3"/>
  <c r="AO553" i="3"/>
  <c r="AP553" i="3"/>
  <c r="AQ553" i="3"/>
  <c r="AR553" i="3"/>
  <c r="AS553" i="3"/>
  <c r="AT553" i="3"/>
  <c r="AU553" i="3"/>
  <c r="AV553" i="3"/>
  <c r="B554" i="3"/>
  <c r="C554" i="3"/>
  <c r="D554" i="3"/>
  <c r="E554" i="3"/>
  <c r="F554" i="3"/>
  <c r="G554" i="3"/>
  <c r="H554" i="3"/>
  <c r="I554" i="3"/>
  <c r="J554" i="3"/>
  <c r="K554" i="3"/>
  <c r="L554" i="3"/>
  <c r="M554" i="3"/>
  <c r="N554" i="3"/>
  <c r="O554" i="3"/>
  <c r="P554" i="3"/>
  <c r="Q554" i="3"/>
  <c r="R554" i="3"/>
  <c r="S554" i="3"/>
  <c r="T554" i="3"/>
  <c r="U554" i="3"/>
  <c r="V554" i="3"/>
  <c r="W554" i="3"/>
  <c r="X554" i="3"/>
  <c r="Y554" i="3"/>
  <c r="Z554" i="3"/>
  <c r="AA554" i="3"/>
  <c r="AB554" i="3"/>
  <c r="AC554" i="3"/>
  <c r="AD554" i="3"/>
  <c r="AE554" i="3"/>
  <c r="AF554" i="3"/>
  <c r="AG554" i="3"/>
  <c r="AH554" i="3"/>
  <c r="AI554" i="3"/>
  <c r="AJ554" i="3"/>
  <c r="AK554" i="3"/>
  <c r="AL554" i="3"/>
  <c r="AM554" i="3"/>
  <c r="AN554" i="3"/>
  <c r="AO554" i="3"/>
  <c r="AP554" i="3"/>
  <c r="AQ554" i="3"/>
  <c r="AR554" i="3"/>
  <c r="AS554" i="3"/>
  <c r="AT554" i="3"/>
  <c r="AU554" i="3"/>
  <c r="AV554" i="3"/>
  <c r="B555" i="3"/>
  <c r="C555" i="3"/>
  <c r="D555" i="3"/>
  <c r="E555" i="3"/>
  <c r="F555" i="3"/>
  <c r="G555" i="3"/>
  <c r="H555" i="3"/>
  <c r="I555" i="3"/>
  <c r="J555" i="3"/>
  <c r="K555" i="3"/>
  <c r="L555" i="3"/>
  <c r="M555" i="3"/>
  <c r="N555" i="3"/>
  <c r="O555" i="3"/>
  <c r="P555" i="3"/>
  <c r="Q555" i="3"/>
  <c r="R555" i="3"/>
  <c r="S555" i="3"/>
  <c r="T555" i="3"/>
  <c r="U555" i="3"/>
  <c r="V555" i="3"/>
  <c r="W555" i="3"/>
  <c r="X555" i="3"/>
  <c r="Y555" i="3"/>
  <c r="Z555" i="3"/>
  <c r="AA555" i="3"/>
  <c r="AB555" i="3"/>
  <c r="AC555" i="3"/>
  <c r="AD555" i="3"/>
  <c r="AE555" i="3"/>
  <c r="AF555" i="3"/>
  <c r="AG555" i="3"/>
  <c r="AH555" i="3"/>
  <c r="AI555" i="3"/>
  <c r="AJ555" i="3"/>
  <c r="AK555" i="3"/>
  <c r="AL555" i="3"/>
  <c r="AM555" i="3"/>
  <c r="AN555" i="3"/>
  <c r="AO555" i="3"/>
  <c r="AP555" i="3"/>
  <c r="AQ555" i="3"/>
  <c r="AR555" i="3"/>
  <c r="AS555" i="3"/>
  <c r="AT555" i="3"/>
  <c r="AU555" i="3"/>
  <c r="AV555" i="3"/>
  <c r="B556" i="3"/>
  <c r="C556" i="3"/>
  <c r="D556" i="3"/>
  <c r="E556" i="3"/>
  <c r="F556" i="3"/>
  <c r="G556" i="3"/>
  <c r="H556" i="3"/>
  <c r="I556" i="3"/>
  <c r="J556" i="3"/>
  <c r="K556" i="3"/>
  <c r="L556" i="3"/>
  <c r="M556" i="3"/>
  <c r="N556" i="3"/>
  <c r="O556" i="3"/>
  <c r="P556" i="3"/>
  <c r="Q556" i="3"/>
  <c r="R556" i="3"/>
  <c r="S556" i="3"/>
  <c r="T556" i="3"/>
  <c r="U556" i="3"/>
  <c r="V556" i="3"/>
  <c r="W556" i="3"/>
  <c r="X556" i="3"/>
  <c r="Y556" i="3"/>
  <c r="Z556" i="3"/>
  <c r="AA556" i="3"/>
  <c r="AB556" i="3"/>
  <c r="AC556" i="3"/>
  <c r="AD556" i="3"/>
  <c r="AE556" i="3"/>
  <c r="AF556" i="3"/>
  <c r="AG556" i="3"/>
  <c r="AH556" i="3"/>
  <c r="AI556" i="3"/>
  <c r="AJ556" i="3"/>
  <c r="AK556" i="3"/>
  <c r="AL556" i="3"/>
  <c r="AM556" i="3"/>
  <c r="AN556" i="3"/>
  <c r="AO556" i="3"/>
  <c r="AP556" i="3"/>
  <c r="AQ556" i="3"/>
  <c r="AR556" i="3"/>
  <c r="AS556" i="3"/>
  <c r="AT556" i="3"/>
  <c r="AU556" i="3"/>
  <c r="AV556" i="3"/>
  <c r="B557" i="3"/>
  <c r="C557" i="3"/>
  <c r="D557" i="3"/>
  <c r="E557" i="3"/>
  <c r="F557" i="3"/>
  <c r="G557" i="3"/>
  <c r="H557" i="3"/>
  <c r="I557" i="3"/>
  <c r="J557" i="3"/>
  <c r="K557" i="3"/>
  <c r="L557" i="3"/>
  <c r="M557" i="3"/>
  <c r="N557" i="3"/>
  <c r="O557" i="3"/>
  <c r="P557" i="3"/>
  <c r="Q557" i="3"/>
  <c r="R557" i="3"/>
  <c r="S557" i="3"/>
  <c r="T557" i="3"/>
  <c r="U557" i="3"/>
  <c r="V557" i="3"/>
  <c r="W557" i="3"/>
  <c r="X557" i="3"/>
  <c r="Y557" i="3"/>
  <c r="Z557" i="3"/>
  <c r="AA557" i="3"/>
  <c r="AB557" i="3"/>
  <c r="AC557" i="3"/>
  <c r="AD557" i="3"/>
  <c r="AE557" i="3"/>
  <c r="AF557" i="3"/>
  <c r="AG557" i="3"/>
  <c r="AH557" i="3"/>
  <c r="AI557" i="3"/>
  <c r="AJ557" i="3"/>
  <c r="AK557" i="3"/>
  <c r="AL557" i="3"/>
  <c r="AM557" i="3"/>
  <c r="AN557" i="3"/>
  <c r="AO557" i="3"/>
  <c r="AP557" i="3"/>
  <c r="AQ557" i="3"/>
  <c r="AR557" i="3"/>
  <c r="AS557" i="3"/>
  <c r="AT557" i="3"/>
  <c r="AU557" i="3"/>
  <c r="AV557" i="3"/>
  <c r="B558" i="3"/>
  <c r="C558" i="3"/>
  <c r="D558" i="3"/>
  <c r="E558" i="3"/>
  <c r="F558" i="3"/>
  <c r="G558" i="3"/>
  <c r="H558" i="3"/>
  <c r="I558" i="3"/>
  <c r="J558" i="3"/>
  <c r="K558" i="3"/>
  <c r="L558" i="3"/>
  <c r="M558" i="3"/>
  <c r="N558" i="3"/>
  <c r="O558" i="3"/>
  <c r="P558" i="3"/>
  <c r="Q558" i="3"/>
  <c r="R558" i="3"/>
  <c r="S558" i="3"/>
  <c r="T558" i="3"/>
  <c r="U558" i="3"/>
  <c r="V558" i="3"/>
  <c r="W558" i="3"/>
  <c r="X558" i="3"/>
  <c r="Y558" i="3"/>
  <c r="Z558" i="3"/>
  <c r="AA558" i="3"/>
  <c r="AB558" i="3"/>
  <c r="AC558" i="3"/>
  <c r="AD558" i="3"/>
  <c r="AE558" i="3"/>
  <c r="AF558" i="3"/>
  <c r="AG558" i="3"/>
  <c r="AH558" i="3"/>
  <c r="AI558" i="3"/>
  <c r="AJ558" i="3"/>
  <c r="AK558" i="3"/>
  <c r="AL558" i="3"/>
  <c r="AM558" i="3"/>
  <c r="AN558" i="3"/>
  <c r="AO558" i="3"/>
  <c r="AP558" i="3"/>
  <c r="AQ558" i="3"/>
  <c r="AR558" i="3"/>
  <c r="AS558" i="3"/>
  <c r="AT558" i="3"/>
  <c r="AU558" i="3"/>
  <c r="AV558" i="3"/>
  <c r="B559" i="3"/>
  <c r="C559" i="3"/>
  <c r="D559" i="3"/>
  <c r="E559" i="3"/>
  <c r="F559" i="3"/>
  <c r="G559" i="3"/>
  <c r="H559" i="3"/>
  <c r="I559" i="3"/>
  <c r="J559" i="3"/>
  <c r="K559" i="3"/>
  <c r="L559" i="3"/>
  <c r="M559" i="3"/>
  <c r="N559" i="3"/>
  <c r="O559" i="3"/>
  <c r="P559" i="3"/>
  <c r="Q559" i="3"/>
  <c r="R559" i="3"/>
  <c r="S559" i="3"/>
  <c r="T559" i="3"/>
  <c r="U559" i="3"/>
  <c r="V559" i="3"/>
  <c r="W559" i="3"/>
  <c r="X559" i="3"/>
  <c r="Y559" i="3"/>
  <c r="Z559" i="3"/>
  <c r="AA559" i="3"/>
  <c r="AB559" i="3"/>
  <c r="AC559" i="3"/>
  <c r="AD559" i="3"/>
  <c r="AE559" i="3"/>
  <c r="AF559" i="3"/>
  <c r="AG559" i="3"/>
  <c r="AH559" i="3"/>
  <c r="AI559" i="3"/>
  <c r="AJ559" i="3"/>
  <c r="AK559" i="3"/>
  <c r="AL559" i="3"/>
  <c r="AM559" i="3"/>
  <c r="AN559" i="3"/>
  <c r="AO559" i="3"/>
  <c r="AP559" i="3"/>
  <c r="AQ559" i="3"/>
  <c r="AR559" i="3"/>
  <c r="AS559" i="3"/>
  <c r="AT559" i="3"/>
  <c r="AU559" i="3"/>
  <c r="AV559" i="3"/>
  <c r="B560" i="3"/>
  <c r="C560" i="3"/>
  <c r="D560" i="3"/>
  <c r="E560" i="3"/>
  <c r="F560" i="3"/>
  <c r="G560" i="3"/>
  <c r="H560" i="3"/>
  <c r="I560" i="3"/>
  <c r="J560" i="3"/>
  <c r="K560" i="3"/>
  <c r="L560" i="3"/>
  <c r="M560" i="3"/>
  <c r="N560" i="3"/>
  <c r="O560" i="3"/>
  <c r="P560" i="3"/>
  <c r="Q560" i="3"/>
  <c r="R560" i="3"/>
  <c r="S560" i="3"/>
  <c r="T560" i="3"/>
  <c r="U560" i="3"/>
  <c r="V560" i="3"/>
  <c r="W560" i="3"/>
  <c r="X560" i="3"/>
  <c r="Y560" i="3"/>
  <c r="Z560" i="3"/>
  <c r="AA560" i="3"/>
  <c r="AB560" i="3"/>
  <c r="AC560" i="3"/>
  <c r="AD560" i="3"/>
  <c r="AE560" i="3"/>
  <c r="AF560" i="3"/>
  <c r="AG560" i="3"/>
  <c r="AH560" i="3"/>
  <c r="AI560" i="3"/>
  <c r="AJ560" i="3"/>
  <c r="AK560" i="3"/>
  <c r="AL560" i="3"/>
  <c r="AM560" i="3"/>
  <c r="AN560" i="3"/>
  <c r="AO560" i="3"/>
  <c r="AP560" i="3"/>
  <c r="AQ560" i="3"/>
  <c r="AR560" i="3"/>
  <c r="AS560" i="3"/>
  <c r="AT560" i="3"/>
  <c r="AU560" i="3"/>
  <c r="AV560" i="3"/>
  <c r="B561" i="3"/>
  <c r="C561" i="3"/>
  <c r="D561" i="3"/>
  <c r="E561" i="3"/>
  <c r="F561" i="3"/>
  <c r="G561" i="3"/>
  <c r="H561" i="3"/>
  <c r="I561" i="3"/>
  <c r="J561" i="3"/>
  <c r="K561" i="3"/>
  <c r="L561" i="3"/>
  <c r="M561" i="3"/>
  <c r="N561" i="3"/>
  <c r="O561" i="3"/>
  <c r="P561" i="3"/>
  <c r="Q561" i="3"/>
  <c r="R561" i="3"/>
  <c r="S561" i="3"/>
  <c r="T561" i="3"/>
  <c r="U561" i="3"/>
  <c r="V561" i="3"/>
  <c r="W561" i="3"/>
  <c r="X561" i="3"/>
  <c r="Y561" i="3"/>
  <c r="Z561" i="3"/>
  <c r="AA561" i="3"/>
  <c r="AB561" i="3"/>
  <c r="AC561" i="3"/>
  <c r="AD561" i="3"/>
  <c r="AE561" i="3"/>
  <c r="AF561" i="3"/>
  <c r="AG561" i="3"/>
  <c r="AH561" i="3"/>
  <c r="AI561" i="3"/>
  <c r="AJ561" i="3"/>
  <c r="AK561" i="3"/>
  <c r="AL561" i="3"/>
  <c r="AM561" i="3"/>
  <c r="AN561" i="3"/>
  <c r="AO561" i="3"/>
  <c r="AP561" i="3"/>
  <c r="AQ561" i="3"/>
  <c r="AR561" i="3"/>
  <c r="AS561" i="3"/>
  <c r="AT561" i="3"/>
  <c r="AU561" i="3"/>
  <c r="AV561" i="3"/>
  <c r="B562" i="3"/>
  <c r="C562" i="3"/>
  <c r="D562" i="3"/>
  <c r="E562" i="3"/>
  <c r="F562" i="3"/>
  <c r="G562" i="3"/>
  <c r="H562" i="3"/>
  <c r="I562" i="3"/>
  <c r="J562" i="3"/>
  <c r="K562" i="3"/>
  <c r="L562" i="3"/>
  <c r="M562" i="3"/>
  <c r="N562" i="3"/>
  <c r="O562" i="3"/>
  <c r="P562" i="3"/>
  <c r="Q562" i="3"/>
  <c r="R562" i="3"/>
  <c r="S562" i="3"/>
  <c r="T562" i="3"/>
  <c r="U562" i="3"/>
  <c r="V562" i="3"/>
  <c r="W562" i="3"/>
  <c r="X562" i="3"/>
  <c r="Y562" i="3"/>
  <c r="Z562" i="3"/>
  <c r="AA562" i="3"/>
  <c r="AB562" i="3"/>
  <c r="AC562" i="3"/>
  <c r="AD562" i="3"/>
  <c r="AE562" i="3"/>
  <c r="AF562" i="3"/>
  <c r="AG562" i="3"/>
  <c r="AH562" i="3"/>
  <c r="AI562" i="3"/>
  <c r="AJ562" i="3"/>
  <c r="AK562" i="3"/>
  <c r="AL562" i="3"/>
  <c r="AM562" i="3"/>
  <c r="AN562" i="3"/>
  <c r="AO562" i="3"/>
  <c r="AP562" i="3"/>
  <c r="AQ562" i="3"/>
  <c r="AR562" i="3"/>
  <c r="AS562" i="3"/>
  <c r="AT562" i="3"/>
  <c r="AU562" i="3"/>
  <c r="AV562" i="3"/>
  <c r="B563" i="3"/>
  <c r="C563" i="3"/>
  <c r="D563" i="3"/>
  <c r="E563" i="3"/>
  <c r="F563" i="3"/>
  <c r="G563" i="3"/>
  <c r="H563" i="3"/>
  <c r="I563" i="3"/>
  <c r="J563" i="3"/>
  <c r="K563" i="3"/>
  <c r="L563" i="3"/>
  <c r="M563" i="3"/>
  <c r="N563" i="3"/>
  <c r="O563" i="3"/>
  <c r="P563" i="3"/>
  <c r="Q563" i="3"/>
  <c r="R563" i="3"/>
  <c r="S563" i="3"/>
  <c r="T563" i="3"/>
  <c r="U563" i="3"/>
  <c r="V563" i="3"/>
  <c r="W563" i="3"/>
  <c r="X563" i="3"/>
  <c r="Y563" i="3"/>
  <c r="Z563" i="3"/>
  <c r="AA563" i="3"/>
  <c r="AB563" i="3"/>
  <c r="AC563" i="3"/>
  <c r="AD563" i="3"/>
  <c r="AE563" i="3"/>
  <c r="AF563" i="3"/>
  <c r="AG563" i="3"/>
  <c r="AH563" i="3"/>
  <c r="AI563" i="3"/>
  <c r="AJ563" i="3"/>
  <c r="AK563" i="3"/>
  <c r="AL563" i="3"/>
  <c r="AM563" i="3"/>
  <c r="AN563" i="3"/>
  <c r="AO563" i="3"/>
  <c r="AP563" i="3"/>
  <c r="AQ563" i="3"/>
  <c r="AR563" i="3"/>
  <c r="AS563" i="3"/>
  <c r="AT563" i="3"/>
  <c r="AU563" i="3"/>
  <c r="AV563" i="3"/>
  <c r="B564" i="3"/>
  <c r="C564" i="3"/>
  <c r="D564" i="3"/>
  <c r="E564" i="3"/>
  <c r="F564" i="3"/>
  <c r="G564" i="3"/>
  <c r="H564" i="3"/>
  <c r="I564" i="3"/>
  <c r="J564" i="3"/>
  <c r="K564" i="3"/>
  <c r="L564" i="3"/>
  <c r="M564" i="3"/>
  <c r="N564" i="3"/>
  <c r="O564" i="3"/>
  <c r="P564" i="3"/>
  <c r="Q564" i="3"/>
  <c r="R564" i="3"/>
  <c r="S564" i="3"/>
  <c r="T564" i="3"/>
  <c r="U564" i="3"/>
  <c r="V564" i="3"/>
  <c r="W564" i="3"/>
  <c r="X564" i="3"/>
  <c r="Y564" i="3"/>
  <c r="Z564" i="3"/>
  <c r="AA564" i="3"/>
  <c r="AB564" i="3"/>
  <c r="AC564" i="3"/>
  <c r="AD564" i="3"/>
  <c r="AE564" i="3"/>
  <c r="AF564" i="3"/>
  <c r="AG564" i="3"/>
  <c r="AH564" i="3"/>
  <c r="AI564" i="3"/>
  <c r="AJ564" i="3"/>
  <c r="AK564" i="3"/>
  <c r="AL564" i="3"/>
  <c r="AM564" i="3"/>
  <c r="AN564" i="3"/>
  <c r="AO564" i="3"/>
  <c r="AP564" i="3"/>
  <c r="AQ564" i="3"/>
  <c r="AR564" i="3"/>
  <c r="AS564" i="3"/>
  <c r="AT564" i="3"/>
  <c r="AU564" i="3"/>
  <c r="AV564" i="3"/>
  <c r="B565" i="3"/>
  <c r="C565" i="3"/>
  <c r="D565" i="3"/>
  <c r="E565" i="3"/>
  <c r="F565" i="3"/>
  <c r="G565" i="3"/>
  <c r="H565" i="3"/>
  <c r="I565" i="3"/>
  <c r="J565" i="3"/>
  <c r="K565" i="3"/>
  <c r="L565" i="3"/>
  <c r="M565" i="3"/>
  <c r="N565" i="3"/>
  <c r="O565" i="3"/>
  <c r="P565" i="3"/>
  <c r="Q565" i="3"/>
  <c r="R565" i="3"/>
  <c r="S565" i="3"/>
  <c r="T565" i="3"/>
  <c r="U565" i="3"/>
  <c r="V565" i="3"/>
  <c r="W565" i="3"/>
  <c r="X565" i="3"/>
  <c r="Y565" i="3"/>
  <c r="Z565" i="3"/>
  <c r="AA565" i="3"/>
  <c r="AB565" i="3"/>
  <c r="AC565" i="3"/>
  <c r="AD565" i="3"/>
  <c r="AE565" i="3"/>
  <c r="AF565" i="3"/>
  <c r="AG565" i="3"/>
  <c r="AH565" i="3"/>
  <c r="AI565" i="3"/>
  <c r="AJ565" i="3"/>
  <c r="AK565" i="3"/>
  <c r="AL565" i="3"/>
  <c r="AM565" i="3"/>
  <c r="AN565" i="3"/>
  <c r="AO565" i="3"/>
  <c r="AP565" i="3"/>
  <c r="AQ565" i="3"/>
  <c r="AR565" i="3"/>
  <c r="AS565" i="3"/>
  <c r="AT565" i="3"/>
  <c r="AU565" i="3"/>
  <c r="AV565" i="3"/>
  <c r="B566" i="3"/>
  <c r="C566" i="3"/>
  <c r="D566" i="3"/>
  <c r="E566" i="3"/>
  <c r="F566" i="3"/>
  <c r="G566" i="3"/>
  <c r="H566" i="3"/>
  <c r="I566" i="3"/>
  <c r="J566" i="3"/>
  <c r="K566" i="3"/>
  <c r="L566" i="3"/>
  <c r="M566" i="3"/>
  <c r="N566" i="3"/>
  <c r="O566" i="3"/>
  <c r="P566" i="3"/>
  <c r="Q566" i="3"/>
  <c r="R566" i="3"/>
  <c r="S566" i="3"/>
  <c r="T566" i="3"/>
  <c r="U566" i="3"/>
  <c r="V566" i="3"/>
  <c r="W566" i="3"/>
  <c r="X566" i="3"/>
  <c r="Y566" i="3"/>
  <c r="Z566" i="3"/>
  <c r="AA566" i="3"/>
  <c r="AB566" i="3"/>
  <c r="AC566" i="3"/>
  <c r="AD566" i="3"/>
  <c r="AE566" i="3"/>
  <c r="AF566" i="3"/>
  <c r="AG566" i="3"/>
  <c r="AH566" i="3"/>
  <c r="AI566" i="3"/>
  <c r="AJ566" i="3"/>
  <c r="AK566" i="3"/>
  <c r="AL566" i="3"/>
  <c r="AM566" i="3"/>
  <c r="AN566" i="3"/>
  <c r="AO566" i="3"/>
  <c r="AP566" i="3"/>
  <c r="AQ566" i="3"/>
  <c r="AR566" i="3"/>
  <c r="AS566" i="3"/>
  <c r="AT566" i="3"/>
  <c r="AU566" i="3"/>
  <c r="AV566" i="3"/>
  <c r="B567" i="3"/>
  <c r="C567" i="3"/>
  <c r="D567" i="3"/>
  <c r="E567" i="3"/>
  <c r="F567" i="3"/>
  <c r="G567" i="3"/>
  <c r="H567" i="3"/>
  <c r="I567" i="3"/>
  <c r="J567" i="3"/>
  <c r="K567" i="3"/>
  <c r="L567" i="3"/>
  <c r="M567" i="3"/>
  <c r="N567" i="3"/>
  <c r="O567" i="3"/>
  <c r="P567" i="3"/>
  <c r="Q567" i="3"/>
  <c r="R567" i="3"/>
  <c r="S567" i="3"/>
  <c r="T567" i="3"/>
  <c r="U567" i="3"/>
  <c r="V567" i="3"/>
  <c r="W567" i="3"/>
  <c r="X567" i="3"/>
  <c r="Y567" i="3"/>
  <c r="Z567" i="3"/>
  <c r="AA567" i="3"/>
  <c r="AB567" i="3"/>
  <c r="AC567" i="3"/>
  <c r="AD567" i="3"/>
  <c r="AE567" i="3"/>
  <c r="AF567" i="3"/>
  <c r="AG567" i="3"/>
  <c r="AH567" i="3"/>
  <c r="AI567" i="3"/>
  <c r="AJ567" i="3"/>
  <c r="AK567" i="3"/>
  <c r="AL567" i="3"/>
  <c r="AM567" i="3"/>
  <c r="AN567" i="3"/>
  <c r="AO567" i="3"/>
  <c r="AP567" i="3"/>
  <c r="AQ567" i="3"/>
  <c r="AR567" i="3"/>
  <c r="AS567" i="3"/>
  <c r="AT567" i="3"/>
  <c r="AU567" i="3"/>
  <c r="AV567" i="3"/>
  <c r="B568" i="3"/>
  <c r="C568" i="3"/>
  <c r="D568" i="3"/>
  <c r="E568" i="3"/>
  <c r="F568" i="3"/>
  <c r="G568" i="3"/>
  <c r="H568" i="3"/>
  <c r="I568" i="3"/>
  <c r="J568" i="3"/>
  <c r="K568" i="3"/>
  <c r="L568" i="3"/>
  <c r="M568" i="3"/>
  <c r="N568" i="3"/>
  <c r="O568" i="3"/>
  <c r="P568" i="3"/>
  <c r="Q568" i="3"/>
  <c r="R568" i="3"/>
  <c r="S568" i="3"/>
  <c r="T568" i="3"/>
  <c r="U568" i="3"/>
  <c r="V568" i="3"/>
  <c r="W568" i="3"/>
  <c r="X568" i="3"/>
  <c r="Y568" i="3"/>
  <c r="Z568" i="3"/>
  <c r="AA568" i="3"/>
  <c r="AB568" i="3"/>
  <c r="AC568" i="3"/>
  <c r="AD568" i="3"/>
  <c r="AE568" i="3"/>
  <c r="AF568" i="3"/>
  <c r="AG568" i="3"/>
  <c r="AH568" i="3"/>
  <c r="AI568" i="3"/>
  <c r="AJ568" i="3"/>
  <c r="AK568" i="3"/>
  <c r="AL568" i="3"/>
  <c r="AM568" i="3"/>
  <c r="AN568" i="3"/>
  <c r="AO568" i="3"/>
  <c r="AP568" i="3"/>
  <c r="AQ568" i="3"/>
  <c r="AR568" i="3"/>
  <c r="AS568" i="3"/>
  <c r="AT568" i="3"/>
  <c r="AU568" i="3"/>
  <c r="AV568" i="3"/>
  <c r="B569" i="3"/>
  <c r="C569" i="3"/>
  <c r="D569" i="3"/>
  <c r="E569" i="3"/>
  <c r="F569" i="3"/>
  <c r="G569" i="3"/>
  <c r="H569" i="3"/>
  <c r="I569" i="3"/>
  <c r="J569" i="3"/>
  <c r="K569" i="3"/>
  <c r="L569" i="3"/>
  <c r="M569" i="3"/>
  <c r="N569" i="3"/>
  <c r="O569" i="3"/>
  <c r="P569" i="3"/>
  <c r="Q569" i="3"/>
  <c r="R569" i="3"/>
  <c r="S569" i="3"/>
  <c r="T569" i="3"/>
  <c r="U569" i="3"/>
  <c r="V569" i="3"/>
  <c r="W569" i="3"/>
  <c r="X569" i="3"/>
  <c r="Y569" i="3"/>
  <c r="Z569" i="3"/>
  <c r="AA569" i="3"/>
  <c r="AB569" i="3"/>
  <c r="AC569" i="3"/>
  <c r="AD569" i="3"/>
  <c r="AE569" i="3"/>
  <c r="AF569" i="3"/>
  <c r="AG569" i="3"/>
  <c r="AH569" i="3"/>
  <c r="AI569" i="3"/>
  <c r="AJ569" i="3"/>
  <c r="AK569" i="3"/>
  <c r="AL569" i="3"/>
  <c r="AM569" i="3"/>
  <c r="AN569" i="3"/>
  <c r="AO569" i="3"/>
  <c r="AP569" i="3"/>
  <c r="AQ569" i="3"/>
  <c r="AR569" i="3"/>
  <c r="AS569" i="3"/>
  <c r="AT569" i="3"/>
  <c r="AU569" i="3"/>
  <c r="AV569" i="3"/>
  <c r="B570" i="3"/>
  <c r="C570" i="3"/>
  <c r="D570" i="3"/>
  <c r="E570" i="3"/>
  <c r="F570" i="3"/>
  <c r="G570" i="3"/>
  <c r="H570" i="3"/>
  <c r="I570" i="3"/>
  <c r="J570" i="3"/>
  <c r="K570" i="3"/>
  <c r="L570" i="3"/>
  <c r="M570" i="3"/>
  <c r="N570" i="3"/>
  <c r="O570" i="3"/>
  <c r="P570" i="3"/>
  <c r="Q570" i="3"/>
  <c r="R570" i="3"/>
  <c r="S570" i="3"/>
  <c r="T570" i="3"/>
  <c r="U570" i="3"/>
  <c r="V570" i="3"/>
  <c r="W570" i="3"/>
  <c r="X570" i="3"/>
  <c r="Y570" i="3"/>
  <c r="Z570" i="3"/>
  <c r="AA570" i="3"/>
  <c r="AB570" i="3"/>
  <c r="AC570" i="3"/>
  <c r="AD570" i="3"/>
  <c r="AE570" i="3"/>
  <c r="AF570" i="3"/>
  <c r="AG570" i="3"/>
  <c r="AH570" i="3"/>
  <c r="AI570" i="3"/>
  <c r="AJ570" i="3"/>
  <c r="AK570" i="3"/>
  <c r="AL570" i="3"/>
  <c r="AM570" i="3"/>
  <c r="AN570" i="3"/>
  <c r="AO570" i="3"/>
  <c r="AP570" i="3"/>
  <c r="AQ570" i="3"/>
  <c r="AR570" i="3"/>
  <c r="AS570" i="3"/>
  <c r="AT570" i="3"/>
  <c r="AU570" i="3"/>
  <c r="AV570" i="3"/>
  <c r="B571" i="3"/>
  <c r="C571" i="3"/>
  <c r="D571" i="3"/>
  <c r="E571" i="3"/>
  <c r="F571" i="3"/>
  <c r="G571" i="3"/>
  <c r="H571" i="3"/>
  <c r="I571" i="3"/>
  <c r="J571" i="3"/>
  <c r="K571" i="3"/>
  <c r="L571" i="3"/>
  <c r="M571" i="3"/>
  <c r="N571" i="3"/>
  <c r="O571" i="3"/>
  <c r="P571" i="3"/>
  <c r="Q571" i="3"/>
  <c r="R571" i="3"/>
  <c r="S571" i="3"/>
  <c r="T571" i="3"/>
  <c r="U571" i="3"/>
  <c r="V571" i="3"/>
  <c r="W571" i="3"/>
  <c r="X571" i="3"/>
  <c r="Y571" i="3"/>
  <c r="Z571" i="3"/>
  <c r="AA571" i="3"/>
  <c r="AB571" i="3"/>
  <c r="AC571" i="3"/>
  <c r="AD571" i="3"/>
  <c r="AE571" i="3"/>
  <c r="AF571" i="3"/>
  <c r="AG571" i="3"/>
  <c r="AH571" i="3"/>
  <c r="AI571" i="3"/>
  <c r="AJ571" i="3"/>
  <c r="AK571" i="3"/>
  <c r="AL571" i="3"/>
  <c r="AM571" i="3"/>
  <c r="AN571" i="3"/>
  <c r="AO571" i="3"/>
  <c r="AP571" i="3"/>
  <c r="AQ571" i="3"/>
  <c r="AR571" i="3"/>
  <c r="AS571" i="3"/>
  <c r="AT571" i="3"/>
  <c r="AU571" i="3"/>
  <c r="AV571" i="3"/>
  <c r="B572" i="3"/>
  <c r="C572" i="3"/>
  <c r="D572" i="3"/>
  <c r="E572" i="3"/>
  <c r="F572" i="3"/>
  <c r="G572" i="3"/>
  <c r="H572" i="3"/>
  <c r="I572" i="3"/>
  <c r="J572" i="3"/>
  <c r="K572" i="3"/>
  <c r="L572" i="3"/>
  <c r="M572" i="3"/>
  <c r="N572" i="3"/>
  <c r="O572" i="3"/>
  <c r="P572" i="3"/>
  <c r="Q572" i="3"/>
  <c r="R572" i="3"/>
  <c r="S572" i="3"/>
  <c r="T572" i="3"/>
  <c r="U572" i="3"/>
  <c r="V572" i="3"/>
  <c r="W572" i="3"/>
  <c r="X572" i="3"/>
  <c r="Y572" i="3"/>
  <c r="Z572" i="3"/>
  <c r="AA572" i="3"/>
  <c r="AB572" i="3"/>
  <c r="AC572" i="3"/>
  <c r="AD572" i="3"/>
  <c r="AE572" i="3"/>
  <c r="AF572" i="3"/>
  <c r="AG572" i="3"/>
  <c r="AH572" i="3"/>
  <c r="AI572" i="3"/>
  <c r="AJ572" i="3"/>
  <c r="AK572" i="3"/>
  <c r="AL572" i="3"/>
  <c r="AM572" i="3"/>
  <c r="AN572" i="3"/>
  <c r="AO572" i="3"/>
  <c r="AP572" i="3"/>
  <c r="AQ572" i="3"/>
  <c r="AR572" i="3"/>
  <c r="AS572" i="3"/>
  <c r="AT572" i="3"/>
  <c r="AU572" i="3"/>
  <c r="AV572" i="3"/>
  <c r="B573" i="3"/>
  <c r="C573" i="3"/>
  <c r="D573" i="3"/>
  <c r="E573" i="3"/>
  <c r="F573" i="3"/>
  <c r="G573" i="3"/>
  <c r="H573" i="3"/>
  <c r="I573" i="3"/>
  <c r="J573" i="3"/>
  <c r="K573" i="3"/>
  <c r="L573" i="3"/>
  <c r="M573" i="3"/>
  <c r="N573" i="3"/>
  <c r="O573" i="3"/>
  <c r="P573" i="3"/>
  <c r="Q573" i="3"/>
  <c r="R573" i="3"/>
  <c r="S573" i="3"/>
  <c r="T573" i="3"/>
  <c r="U573" i="3"/>
  <c r="V573" i="3"/>
  <c r="W573" i="3"/>
  <c r="X573" i="3"/>
  <c r="Y573" i="3"/>
  <c r="Z573" i="3"/>
  <c r="AA573" i="3"/>
  <c r="AB573" i="3"/>
  <c r="AC573" i="3"/>
  <c r="AD573" i="3"/>
  <c r="AE573" i="3"/>
  <c r="AF573" i="3"/>
  <c r="AG573" i="3"/>
  <c r="AH573" i="3"/>
  <c r="AI573" i="3"/>
  <c r="AJ573" i="3"/>
  <c r="AK573" i="3"/>
  <c r="AL573" i="3"/>
  <c r="AM573" i="3"/>
  <c r="AN573" i="3"/>
  <c r="AO573" i="3"/>
  <c r="AP573" i="3"/>
  <c r="AQ573" i="3"/>
  <c r="AR573" i="3"/>
  <c r="AS573" i="3"/>
  <c r="AT573" i="3"/>
  <c r="AU573" i="3"/>
  <c r="AV573" i="3"/>
  <c r="B574" i="3"/>
  <c r="C574" i="3"/>
  <c r="D574" i="3"/>
  <c r="E574" i="3"/>
  <c r="F574" i="3"/>
  <c r="G574" i="3"/>
  <c r="H574" i="3"/>
  <c r="I574" i="3"/>
  <c r="J574" i="3"/>
  <c r="K574" i="3"/>
  <c r="L574" i="3"/>
  <c r="M574" i="3"/>
  <c r="N574" i="3"/>
  <c r="O574" i="3"/>
  <c r="P574" i="3"/>
  <c r="Q574" i="3"/>
  <c r="R574" i="3"/>
  <c r="S574" i="3"/>
  <c r="T574" i="3"/>
  <c r="U574" i="3"/>
  <c r="V574" i="3"/>
  <c r="W574" i="3"/>
  <c r="X574" i="3"/>
  <c r="Y574" i="3"/>
  <c r="Z574" i="3"/>
  <c r="AA574" i="3"/>
  <c r="AB574" i="3"/>
  <c r="AC574" i="3"/>
  <c r="AD574" i="3"/>
  <c r="AE574" i="3"/>
  <c r="AF574" i="3"/>
  <c r="AG574" i="3"/>
  <c r="AH574" i="3"/>
  <c r="AI574" i="3"/>
  <c r="AJ574" i="3"/>
  <c r="AK574" i="3"/>
  <c r="AL574" i="3"/>
  <c r="AM574" i="3"/>
  <c r="AN574" i="3"/>
  <c r="AO574" i="3"/>
  <c r="AP574" i="3"/>
  <c r="AQ574" i="3"/>
  <c r="AR574" i="3"/>
  <c r="AS574" i="3"/>
  <c r="AT574" i="3"/>
  <c r="AU574" i="3"/>
  <c r="AV574" i="3"/>
  <c r="B575" i="3"/>
  <c r="C575" i="3"/>
  <c r="D575" i="3"/>
  <c r="E575" i="3"/>
  <c r="F575" i="3"/>
  <c r="G575" i="3"/>
  <c r="H575" i="3"/>
  <c r="I575" i="3"/>
  <c r="J575" i="3"/>
  <c r="K575" i="3"/>
  <c r="L575" i="3"/>
  <c r="M575" i="3"/>
  <c r="N575" i="3"/>
  <c r="O575" i="3"/>
  <c r="P575" i="3"/>
  <c r="Q575" i="3"/>
  <c r="R575" i="3"/>
  <c r="S575" i="3"/>
  <c r="T575" i="3"/>
  <c r="U575" i="3"/>
  <c r="V575" i="3"/>
  <c r="W575" i="3"/>
  <c r="X575" i="3"/>
  <c r="Y575" i="3"/>
  <c r="Z575" i="3"/>
  <c r="AA575" i="3"/>
  <c r="AB575" i="3"/>
  <c r="AC575" i="3"/>
  <c r="AD575" i="3"/>
  <c r="AE575" i="3"/>
  <c r="AF575" i="3"/>
  <c r="AG575" i="3"/>
  <c r="AH575" i="3"/>
  <c r="AI575" i="3"/>
  <c r="AJ575" i="3"/>
  <c r="AK575" i="3"/>
  <c r="AL575" i="3"/>
  <c r="AM575" i="3"/>
  <c r="AN575" i="3"/>
  <c r="AO575" i="3"/>
  <c r="AP575" i="3"/>
  <c r="AQ575" i="3"/>
  <c r="AR575" i="3"/>
  <c r="AS575" i="3"/>
  <c r="AT575" i="3"/>
  <c r="AU575" i="3"/>
  <c r="AV575" i="3"/>
  <c r="B576" i="3"/>
  <c r="C576" i="3"/>
  <c r="D576" i="3"/>
  <c r="E576" i="3"/>
  <c r="F576" i="3"/>
  <c r="G576" i="3"/>
  <c r="H576" i="3"/>
  <c r="I576" i="3"/>
  <c r="J576" i="3"/>
  <c r="K576" i="3"/>
  <c r="L576" i="3"/>
  <c r="M576" i="3"/>
  <c r="N576" i="3"/>
  <c r="O576" i="3"/>
  <c r="P576" i="3"/>
  <c r="Q576" i="3"/>
  <c r="R576" i="3"/>
  <c r="S576" i="3"/>
  <c r="T576" i="3"/>
  <c r="U576" i="3"/>
  <c r="V576" i="3"/>
  <c r="W576" i="3"/>
  <c r="X576" i="3"/>
  <c r="Y576" i="3"/>
  <c r="Z576" i="3"/>
  <c r="AA576" i="3"/>
  <c r="AB576" i="3"/>
  <c r="AC576" i="3"/>
  <c r="AD576" i="3"/>
  <c r="AE576" i="3"/>
  <c r="AF576" i="3"/>
  <c r="AG576" i="3"/>
  <c r="AH576" i="3"/>
  <c r="AI576" i="3"/>
  <c r="AJ576" i="3"/>
  <c r="AK576" i="3"/>
  <c r="AL576" i="3"/>
  <c r="AM576" i="3"/>
  <c r="AN576" i="3"/>
  <c r="AO576" i="3"/>
  <c r="AP576" i="3"/>
  <c r="AQ576" i="3"/>
  <c r="AR576" i="3"/>
  <c r="AS576" i="3"/>
  <c r="AT576" i="3"/>
  <c r="AU576" i="3"/>
  <c r="AV576" i="3"/>
  <c r="B577" i="3"/>
  <c r="C577" i="3"/>
  <c r="D577" i="3"/>
  <c r="E577" i="3"/>
  <c r="F577" i="3"/>
  <c r="G577" i="3"/>
  <c r="H577" i="3"/>
  <c r="I577" i="3"/>
  <c r="J577" i="3"/>
  <c r="K577" i="3"/>
  <c r="L577" i="3"/>
  <c r="M577" i="3"/>
  <c r="N577" i="3"/>
  <c r="O577" i="3"/>
  <c r="P577" i="3"/>
  <c r="Q577" i="3"/>
  <c r="R577" i="3"/>
  <c r="S577" i="3"/>
  <c r="T577" i="3"/>
  <c r="U577" i="3"/>
  <c r="V577" i="3"/>
  <c r="W577" i="3"/>
  <c r="X577" i="3"/>
  <c r="Y577" i="3"/>
  <c r="Z577" i="3"/>
  <c r="AA577" i="3"/>
  <c r="AB577" i="3"/>
  <c r="AC577" i="3"/>
  <c r="AD577" i="3"/>
  <c r="AE577" i="3"/>
  <c r="AF577" i="3"/>
  <c r="AG577" i="3"/>
  <c r="AH577" i="3"/>
  <c r="AI577" i="3"/>
  <c r="AJ577" i="3"/>
  <c r="AK577" i="3"/>
  <c r="AL577" i="3"/>
  <c r="AM577" i="3"/>
  <c r="AN577" i="3"/>
  <c r="AO577" i="3"/>
  <c r="AP577" i="3"/>
  <c r="AQ577" i="3"/>
  <c r="AR577" i="3"/>
  <c r="AS577" i="3"/>
  <c r="AT577" i="3"/>
  <c r="AU577" i="3"/>
  <c r="AV577" i="3"/>
  <c r="B578" i="3"/>
  <c r="C578" i="3"/>
  <c r="D578" i="3"/>
  <c r="E578" i="3"/>
  <c r="F578" i="3"/>
  <c r="G578" i="3"/>
  <c r="H578" i="3"/>
  <c r="I578" i="3"/>
  <c r="J578" i="3"/>
  <c r="K578" i="3"/>
  <c r="L578" i="3"/>
  <c r="M578" i="3"/>
  <c r="N578" i="3"/>
  <c r="O578" i="3"/>
  <c r="P578" i="3"/>
  <c r="Q578" i="3"/>
  <c r="R578" i="3"/>
  <c r="S578" i="3"/>
  <c r="T578" i="3"/>
  <c r="U578" i="3"/>
  <c r="V578" i="3"/>
  <c r="W578" i="3"/>
  <c r="X578" i="3"/>
  <c r="Y578" i="3"/>
  <c r="Z578" i="3"/>
  <c r="AA578" i="3"/>
  <c r="AB578" i="3"/>
  <c r="AC578" i="3"/>
  <c r="AD578" i="3"/>
  <c r="AE578" i="3"/>
  <c r="AF578" i="3"/>
  <c r="AG578" i="3"/>
  <c r="AH578" i="3"/>
  <c r="AI578" i="3"/>
  <c r="AJ578" i="3"/>
  <c r="AK578" i="3"/>
  <c r="AL578" i="3"/>
  <c r="AM578" i="3"/>
  <c r="AN578" i="3"/>
  <c r="AO578" i="3"/>
  <c r="AP578" i="3"/>
  <c r="AQ578" i="3"/>
  <c r="AR578" i="3"/>
  <c r="AS578" i="3"/>
  <c r="AT578" i="3"/>
  <c r="AU578" i="3"/>
  <c r="AV578" i="3"/>
  <c r="B579" i="3"/>
  <c r="C579" i="3"/>
  <c r="D579" i="3"/>
  <c r="E579" i="3"/>
  <c r="F579" i="3"/>
  <c r="G579" i="3"/>
  <c r="H579" i="3"/>
  <c r="I579" i="3"/>
  <c r="J579" i="3"/>
  <c r="K579" i="3"/>
  <c r="L579" i="3"/>
  <c r="M579" i="3"/>
  <c r="N579" i="3"/>
  <c r="O579" i="3"/>
  <c r="P579" i="3"/>
  <c r="Q579" i="3"/>
  <c r="R579" i="3"/>
  <c r="S579" i="3"/>
  <c r="T579" i="3"/>
  <c r="U579" i="3"/>
  <c r="V579" i="3"/>
  <c r="W579" i="3"/>
  <c r="X579" i="3"/>
  <c r="Y579" i="3"/>
  <c r="Z579" i="3"/>
  <c r="AA579" i="3"/>
  <c r="AB579" i="3"/>
  <c r="AC579" i="3"/>
  <c r="AD579" i="3"/>
  <c r="AE579" i="3"/>
  <c r="AF579" i="3"/>
  <c r="AG579" i="3"/>
  <c r="AH579" i="3"/>
  <c r="AI579" i="3"/>
  <c r="AJ579" i="3"/>
  <c r="AK579" i="3"/>
  <c r="AL579" i="3"/>
  <c r="AM579" i="3"/>
  <c r="AN579" i="3"/>
  <c r="AO579" i="3"/>
  <c r="AP579" i="3"/>
  <c r="AQ579" i="3"/>
  <c r="AR579" i="3"/>
  <c r="AS579" i="3"/>
  <c r="AT579" i="3"/>
  <c r="AU579" i="3"/>
  <c r="AV579" i="3"/>
  <c r="B580" i="3"/>
  <c r="C580" i="3"/>
  <c r="D580" i="3"/>
  <c r="E580" i="3"/>
  <c r="F580" i="3"/>
  <c r="G580" i="3"/>
  <c r="H580" i="3"/>
  <c r="I580" i="3"/>
  <c r="J580" i="3"/>
  <c r="K580" i="3"/>
  <c r="L580" i="3"/>
  <c r="M580" i="3"/>
  <c r="N580" i="3"/>
  <c r="O580" i="3"/>
  <c r="P580" i="3"/>
  <c r="Q580" i="3"/>
  <c r="R580" i="3"/>
  <c r="S580" i="3"/>
  <c r="T580" i="3"/>
  <c r="U580" i="3"/>
  <c r="V580" i="3"/>
  <c r="W580" i="3"/>
  <c r="X580" i="3"/>
  <c r="Y580" i="3"/>
  <c r="Z580" i="3"/>
  <c r="AA580" i="3"/>
  <c r="AB580" i="3"/>
  <c r="AC580" i="3"/>
  <c r="AD580" i="3"/>
  <c r="AE580" i="3"/>
  <c r="AF580" i="3"/>
  <c r="AG580" i="3"/>
  <c r="AH580" i="3"/>
  <c r="AI580" i="3"/>
  <c r="AJ580" i="3"/>
  <c r="AK580" i="3"/>
  <c r="AL580" i="3"/>
  <c r="AM580" i="3"/>
  <c r="AN580" i="3"/>
  <c r="AO580" i="3"/>
  <c r="AP580" i="3"/>
  <c r="AQ580" i="3"/>
  <c r="AR580" i="3"/>
  <c r="AS580" i="3"/>
  <c r="AT580" i="3"/>
  <c r="AU580" i="3"/>
  <c r="AV580" i="3"/>
  <c r="B581" i="3"/>
  <c r="C581" i="3"/>
  <c r="D581" i="3"/>
  <c r="E581" i="3"/>
  <c r="F581" i="3"/>
  <c r="G581" i="3"/>
  <c r="H581" i="3"/>
  <c r="I581" i="3"/>
  <c r="J581" i="3"/>
  <c r="K581" i="3"/>
  <c r="L581" i="3"/>
  <c r="M581" i="3"/>
  <c r="N581" i="3"/>
  <c r="O581" i="3"/>
  <c r="P581" i="3"/>
  <c r="Q581" i="3"/>
  <c r="R581" i="3"/>
  <c r="S581" i="3"/>
  <c r="T581" i="3"/>
  <c r="U581" i="3"/>
  <c r="V581" i="3"/>
  <c r="W581" i="3"/>
  <c r="X581" i="3"/>
  <c r="Y581" i="3"/>
  <c r="Z581" i="3"/>
  <c r="AA581" i="3"/>
  <c r="AB581" i="3"/>
  <c r="AC581" i="3"/>
  <c r="AD581" i="3"/>
  <c r="AE581" i="3"/>
  <c r="AF581" i="3"/>
  <c r="AG581" i="3"/>
  <c r="AH581" i="3"/>
  <c r="AI581" i="3"/>
  <c r="AJ581" i="3"/>
  <c r="AK581" i="3"/>
  <c r="AL581" i="3"/>
  <c r="AM581" i="3"/>
  <c r="AN581" i="3"/>
  <c r="AO581" i="3"/>
  <c r="AP581" i="3"/>
  <c r="AQ581" i="3"/>
  <c r="AR581" i="3"/>
  <c r="AS581" i="3"/>
  <c r="AT581" i="3"/>
  <c r="AU581" i="3"/>
  <c r="AV581" i="3"/>
  <c r="B582" i="3"/>
  <c r="C582" i="3"/>
  <c r="D582" i="3"/>
  <c r="E582" i="3"/>
  <c r="F582" i="3"/>
  <c r="G582" i="3"/>
  <c r="H582" i="3"/>
  <c r="I582" i="3"/>
  <c r="J582" i="3"/>
  <c r="K582" i="3"/>
  <c r="L582" i="3"/>
  <c r="M582" i="3"/>
  <c r="N582" i="3"/>
  <c r="O582" i="3"/>
  <c r="P582" i="3"/>
  <c r="Q582" i="3"/>
  <c r="R582" i="3"/>
  <c r="S582" i="3"/>
  <c r="T582" i="3"/>
  <c r="U582" i="3"/>
  <c r="V582" i="3"/>
  <c r="W582" i="3"/>
  <c r="X582" i="3"/>
  <c r="Y582" i="3"/>
  <c r="Z582" i="3"/>
  <c r="AA582" i="3"/>
  <c r="AB582" i="3"/>
  <c r="AC582" i="3"/>
  <c r="AD582" i="3"/>
  <c r="AE582" i="3"/>
  <c r="AF582" i="3"/>
  <c r="AG582" i="3"/>
  <c r="AH582" i="3"/>
  <c r="AI582" i="3"/>
  <c r="AJ582" i="3"/>
  <c r="AK582" i="3"/>
  <c r="AL582" i="3"/>
  <c r="AM582" i="3"/>
  <c r="AN582" i="3"/>
  <c r="AO582" i="3"/>
  <c r="AP582" i="3"/>
  <c r="AQ582" i="3"/>
  <c r="AR582" i="3"/>
  <c r="AS582" i="3"/>
  <c r="AT582" i="3"/>
  <c r="AU582" i="3"/>
  <c r="AV582" i="3"/>
  <c r="B583" i="3"/>
  <c r="C583" i="3"/>
  <c r="D583" i="3"/>
  <c r="E583" i="3"/>
  <c r="F583" i="3"/>
  <c r="G583" i="3"/>
  <c r="H583" i="3"/>
  <c r="I583" i="3"/>
  <c r="J583" i="3"/>
  <c r="K583" i="3"/>
  <c r="L583" i="3"/>
  <c r="M583" i="3"/>
  <c r="N583" i="3"/>
  <c r="O583" i="3"/>
  <c r="P583" i="3"/>
  <c r="Q583" i="3"/>
  <c r="R583" i="3"/>
  <c r="S583" i="3"/>
  <c r="T583" i="3"/>
  <c r="U583" i="3"/>
  <c r="V583" i="3"/>
  <c r="W583" i="3"/>
  <c r="X583" i="3"/>
  <c r="Y583" i="3"/>
  <c r="Z583" i="3"/>
  <c r="AA583" i="3"/>
  <c r="AB583" i="3"/>
  <c r="AC583" i="3"/>
  <c r="AD583" i="3"/>
  <c r="AE583" i="3"/>
  <c r="AF583" i="3"/>
  <c r="AG583" i="3"/>
  <c r="AH583" i="3"/>
  <c r="AI583" i="3"/>
  <c r="AJ583" i="3"/>
  <c r="AK583" i="3"/>
  <c r="AL583" i="3"/>
  <c r="AM583" i="3"/>
  <c r="AN583" i="3"/>
  <c r="AO583" i="3"/>
  <c r="AP583" i="3"/>
  <c r="AQ583" i="3"/>
  <c r="AR583" i="3"/>
  <c r="AS583" i="3"/>
  <c r="AT583" i="3"/>
  <c r="AU583" i="3"/>
  <c r="AV583" i="3"/>
  <c r="B584" i="3"/>
  <c r="C584" i="3"/>
  <c r="D584" i="3"/>
  <c r="E584" i="3"/>
  <c r="F584" i="3"/>
  <c r="G584" i="3"/>
  <c r="H584" i="3"/>
  <c r="I584" i="3"/>
  <c r="J584" i="3"/>
  <c r="K584" i="3"/>
  <c r="L584" i="3"/>
  <c r="M584" i="3"/>
  <c r="N584" i="3"/>
  <c r="O584" i="3"/>
  <c r="P584" i="3"/>
  <c r="Q584" i="3"/>
  <c r="R584" i="3"/>
  <c r="S584" i="3"/>
  <c r="T584" i="3"/>
  <c r="U584" i="3"/>
  <c r="V584" i="3"/>
  <c r="W584" i="3"/>
  <c r="X584" i="3"/>
  <c r="Y584" i="3"/>
  <c r="Z584" i="3"/>
  <c r="AA584" i="3"/>
  <c r="AB584" i="3"/>
  <c r="AC584" i="3"/>
  <c r="AD584" i="3"/>
  <c r="AE584" i="3"/>
  <c r="AF584" i="3"/>
  <c r="AG584" i="3"/>
  <c r="AH584" i="3"/>
  <c r="AI584" i="3"/>
  <c r="AJ584" i="3"/>
  <c r="AK584" i="3"/>
  <c r="AL584" i="3"/>
  <c r="AM584" i="3"/>
  <c r="AN584" i="3"/>
  <c r="AO584" i="3"/>
  <c r="AP584" i="3"/>
  <c r="AQ584" i="3"/>
  <c r="AR584" i="3"/>
  <c r="AS584" i="3"/>
  <c r="AT584" i="3"/>
  <c r="AU584" i="3"/>
  <c r="AV584" i="3"/>
  <c r="B585" i="3"/>
  <c r="C585" i="3"/>
  <c r="D585" i="3"/>
  <c r="E585" i="3"/>
  <c r="F585" i="3"/>
  <c r="G585" i="3"/>
  <c r="H585" i="3"/>
  <c r="I585" i="3"/>
  <c r="J585" i="3"/>
  <c r="K585" i="3"/>
  <c r="L585" i="3"/>
  <c r="M585" i="3"/>
  <c r="N585" i="3"/>
  <c r="O585" i="3"/>
  <c r="P585" i="3"/>
  <c r="Q585" i="3"/>
  <c r="R585" i="3"/>
  <c r="S585" i="3"/>
  <c r="T585" i="3"/>
  <c r="U585" i="3"/>
  <c r="V585" i="3"/>
  <c r="W585" i="3"/>
  <c r="X585" i="3"/>
  <c r="Y585" i="3"/>
  <c r="Z585" i="3"/>
  <c r="AA585" i="3"/>
  <c r="AB585" i="3"/>
  <c r="AC585" i="3"/>
  <c r="AD585" i="3"/>
  <c r="AE585" i="3"/>
  <c r="AF585" i="3"/>
  <c r="AG585" i="3"/>
  <c r="AH585" i="3"/>
  <c r="AI585" i="3"/>
  <c r="AJ585" i="3"/>
  <c r="AK585" i="3"/>
  <c r="AL585" i="3"/>
  <c r="AM585" i="3"/>
  <c r="AN585" i="3"/>
  <c r="AO585" i="3"/>
  <c r="AP585" i="3"/>
  <c r="AQ585" i="3"/>
  <c r="AR585" i="3"/>
  <c r="AS585" i="3"/>
  <c r="AT585" i="3"/>
  <c r="AU585" i="3"/>
  <c r="AV585" i="3"/>
  <c r="B586" i="3"/>
  <c r="C586" i="3"/>
  <c r="D586" i="3"/>
  <c r="E586" i="3"/>
  <c r="F586" i="3"/>
  <c r="G586" i="3"/>
  <c r="H586" i="3"/>
  <c r="I586" i="3"/>
  <c r="J586" i="3"/>
  <c r="K586" i="3"/>
  <c r="L586" i="3"/>
  <c r="M586" i="3"/>
  <c r="N586" i="3"/>
  <c r="O586" i="3"/>
  <c r="P586" i="3"/>
  <c r="Q586" i="3"/>
  <c r="R586" i="3"/>
  <c r="S586" i="3"/>
  <c r="T586" i="3"/>
  <c r="U586" i="3"/>
  <c r="V586" i="3"/>
  <c r="W586" i="3"/>
  <c r="X586" i="3"/>
  <c r="Y586" i="3"/>
  <c r="Z586" i="3"/>
  <c r="AA586" i="3"/>
  <c r="AB586" i="3"/>
  <c r="AC586" i="3"/>
  <c r="AD586" i="3"/>
  <c r="AE586" i="3"/>
  <c r="AF586" i="3"/>
  <c r="AG586" i="3"/>
  <c r="AH586" i="3"/>
  <c r="AI586" i="3"/>
  <c r="AJ586" i="3"/>
  <c r="AK586" i="3"/>
  <c r="AL586" i="3"/>
  <c r="AM586" i="3"/>
  <c r="AN586" i="3"/>
  <c r="AO586" i="3"/>
  <c r="AP586" i="3"/>
  <c r="AQ586" i="3"/>
  <c r="AR586" i="3"/>
  <c r="AS586" i="3"/>
  <c r="AT586" i="3"/>
  <c r="AU586" i="3"/>
  <c r="AV586" i="3"/>
  <c r="B587" i="3"/>
  <c r="C587" i="3"/>
  <c r="D587" i="3"/>
  <c r="E587" i="3"/>
  <c r="F587" i="3"/>
  <c r="G587" i="3"/>
  <c r="H587" i="3"/>
  <c r="I587" i="3"/>
  <c r="J587" i="3"/>
  <c r="K587" i="3"/>
  <c r="L587" i="3"/>
  <c r="M587" i="3"/>
  <c r="N587" i="3"/>
  <c r="O587" i="3"/>
  <c r="P587" i="3"/>
  <c r="Q587" i="3"/>
  <c r="R587" i="3"/>
  <c r="S587" i="3"/>
  <c r="T587" i="3"/>
  <c r="U587" i="3"/>
  <c r="V587" i="3"/>
  <c r="W587" i="3"/>
  <c r="X587" i="3"/>
  <c r="Y587" i="3"/>
  <c r="Z587" i="3"/>
  <c r="AA587" i="3"/>
  <c r="AB587" i="3"/>
  <c r="AC587" i="3"/>
  <c r="AD587" i="3"/>
  <c r="AE587" i="3"/>
  <c r="AF587" i="3"/>
  <c r="AG587" i="3"/>
  <c r="AH587" i="3"/>
  <c r="AI587" i="3"/>
  <c r="AJ587" i="3"/>
  <c r="AK587" i="3"/>
  <c r="AL587" i="3"/>
  <c r="AM587" i="3"/>
  <c r="AN587" i="3"/>
  <c r="AO587" i="3"/>
  <c r="AP587" i="3"/>
  <c r="AQ587" i="3"/>
  <c r="AR587" i="3"/>
  <c r="AS587" i="3"/>
  <c r="AT587" i="3"/>
  <c r="AU587" i="3"/>
  <c r="AV587" i="3"/>
  <c r="B588" i="3"/>
  <c r="C588" i="3"/>
  <c r="D588" i="3"/>
  <c r="E588" i="3"/>
  <c r="F588" i="3"/>
  <c r="G588" i="3"/>
  <c r="H588" i="3"/>
  <c r="I588" i="3"/>
  <c r="J588" i="3"/>
  <c r="K588" i="3"/>
  <c r="L588" i="3"/>
  <c r="M588" i="3"/>
  <c r="N588" i="3"/>
  <c r="O588" i="3"/>
  <c r="P588" i="3"/>
  <c r="Q588" i="3"/>
  <c r="R588" i="3"/>
  <c r="S588" i="3"/>
  <c r="T588" i="3"/>
  <c r="U588" i="3"/>
  <c r="V588" i="3"/>
  <c r="W588" i="3"/>
  <c r="X588" i="3"/>
  <c r="Y588" i="3"/>
  <c r="Z588" i="3"/>
  <c r="AA588" i="3"/>
  <c r="AB588" i="3"/>
  <c r="AC588" i="3"/>
  <c r="AD588" i="3"/>
  <c r="AE588" i="3"/>
  <c r="AF588" i="3"/>
  <c r="AG588" i="3"/>
  <c r="AH588" i="3"/>
  <c r="AI588" i="3"/>
  <c r="AJ588" i="3"/>
  <c r="AK588" i="3"/>
  <c r="AL588" i="3"/>
  <c r="AM588" i="3"/>
  <c r="AN588" i="3"/>
  <c r="AO588" i="3"/>
  <c r="AP588" i="3"/>
  <c r="AQ588" i="3"/>
  <c r="AR588" i="3"/>
  <c r="AS588" i="3"/>
  <c r="AT588" i="3"/>
  <c r="AU588" i="3"/>
  <c r="AV588" i="3"/>
  <c r="B589" i="3"/>
  <c r="C589" i="3"/>
  <c r="D589" i="3"/>
  <c r="E589" i="3"/>
  <c r="F589" i="3"/>
  <c r="G589" i="3"/>
  <c r="H589" i="3"/>
  <c r="I589" i="3"/>
  <c r="J589" i="3"/>
  <c r="K589" i="3"/>
  <c r="L589" i="3"/>
  <c r="M589" i="3"/>
  <c r="N589" i="3"/>
  <c r="O589" i="3"/>
  <c r="P589" i="3"/>
  <c r="Q589" i="3"/>
  <c r="R589" i="3"/>
  <c r="S589" i="3"/>
  <c r="T589" i="3"/>
  <c r="U589" i="3"/>
  <c r="V589" i="3"/>
  <c r="W589" i="3"/>
  <c r="X589" i="3"/>
  <c r="Y589" i="3"/>
  <c r="Z589" i="3"/>
  <c r="AA589" i="3"/>
  <c r="AB589" i="3"/>
  <c r="AC589" i="3"/>
  <c r="AD589" i="3"/>
  <c r="AE589" i="3"/>
  <c r="AF589" i="3"/>
  <c r="AG589" i="3"/>
  <c r="AH589" i="3"/>
  <c r="AI589" i="3"/>
  <c r="AJ589" i="3"/>
  <c r="AK589" i="3"/>
  <c r="AL589" i="3"/>
  <c r="AM589" i="3"/>
  <c r="AN589" i="3"/>
  <c r="AO589" i="3"/>
  <c r="AP589" i="3"/>
  <c r="AQ589" i="3"/>
  <c r="AR589" i="3"/>
  <c r="AS589" i="3"/>
  <c r="AT589" i="3"/>
  <c r="AU589" i="3"/>
  <c r="AV589" i="3"/>
  <c r="B590" i="3"/>
  <c r="C590" i="3"/>
  <c r="D590" i="3"/>
  <c r="E590" i="3"/>
  <c r="F590" i="3"/>
  <c r="G590" i="3"/>
  <c r="H590" i="3"/>
  <c r="I590" i="3"/>
  <c r="J590" i="3"/>
  <c r="K590" i="3"/>
  <c r="L590" i="3"/>
  <c r="M590" i="3"/>
  <c r="N590" i="3"/>
  <c r="O590" i="3"/>
  <c r="P590" i="3"/>
  <c r="Q590" i="3"/>
  <c r="R590" i="3"/>
  <c r="S590" i="3"/>
  <c r="T590" i="3"/>
  <c r="U590" i="3"/>
  <c r="V590" i="3"/>
  <c r="W590" i="3"/>
  <c r="X590" i="3"/>
  <c r="Y590" i="3"/>
  <c r="Z590" i="3"/>
  <c r="AA590" i="3"/>
  <c r="AB590" i="3"/>
  <c r="AC590" i="3"/>
  <c r="AD590" i="3"/>
  <c r="AE590" i="3"/>
  <c r="AF590" i="3"/>
  <c r="AG590" i="3"/>
  <c r="AH590" i="3"/>
  <c r="AI590" i="3"/>
  <c r="AJ590" i="3"/>
  <c r="AK590" i="3"/>
  <c r="AL590" i="3"/>
  <c r="AM590" i="3"/>
  <c r="AN590" i="3"/>
  <c r="AO590" i="3"/>
  <c r="AP590" i="3"/>
  <c r="AQ590" i="3"/>
  <c r="AR590" i="3"/>
  <c r="AS590" i="3"/>
  <c r="AT590" i="3"/>
  <c r="AU590" i="3"/>
  <c r="AV590" i="3"/>
  <c r="B591" i="3"/>
  <c r="C591" i="3"/>
  <c r="D591" i="3"/>
  <c r="E591" i="3"/>
  <c r="F591" i="3"/>
  <c r="G591" i="3"/>
  <c r="H591" i="3"/>
  <c r="I591" i="3"/>
  <c r="J591" i="3"/>
  <c r="K591" i="3"/>
  <c r="L591" i="3"/>
  <c r="M591" i="3"/>
  <c r="N591" i="3"/>
  <c r="O591" i="3"/>
  <c r="P591" i="3"/>
  <c r="Q591" i="3"/>
  <c r="R591" i="3"/>
  <c r="S591" i="3"/>
  <c r="T591" i="3"/>
  <c r="U591" i="3"/>
  <c r="V591" i="3"/>
  <c r="W591" i="3"/>
  <c r="X591" i="3"/>
  <c r="Y591" i="3"/>
  <c r="Z591" i="3"/>
  <c r="AA591" i="3"/>
  <c r="AB591" i="3"/>
  <c r="AC591" i="3"/>
  <c r="AD591" i="3"/>
  <c r="AE591" i="3"/>
  <c r="AF591" i="3"/>
  <c r="AG591" i="3"/>
  <c r="AH591" i="3"/>
  <c r="AI591" i="3"/>
  <c r="AJ591" i="3"/>
  <c r="AK591" i="3"/>
  <c r="AL591" i="3"/>
  <c r="AM591" i="3"/>
  <c r="AN591" i="3"/>
  <c r="AO591" i="3"/>
  <c r="AP591" i="3"/>
  <c r="AQ591" i="3"/>
  <c r="AR591" i="3"/>
  <c r="AS591" i="3"/>
  <c r="AT591" i="3"/>
  <c r="AU591" i="3"/>
  <c r="AV591" i="3"/>
  <c r="B592" i="3"/>
  <c r="C592" i="3"/>
  <c r="D592" i="3"/>
  <c r="E592" i="3"/>
  <c r="F592" i="3"/>
  <c r="G592" i="3"/>
  <c r="H592" i="3"/>
  <c r="I592" i="3"/>
  <c r="J592" i="3"/>
  <c r="K592" i="3"/>
  <c r="L592" i="3"/>
  <c r="M592" i="3"/>
  <c r="N592" i="3"/>
  <c r="O592" i="3"/>
  <c r="P592" i="3"/>
  <c r="Q592" i="3"/>
  <c r="R592" i="3"/>
  <c r="S592" i="3"/>
  <c r="T592" i="3"/>
  <c r="U592" i="3"/>
  <c r="V592" i="3"/>
  <c r="W592" i="3"/>
  <c r="X592" i="3"/>
  <c r="Y592" i="3"/>
  <c r="Z592" i="3"/>
  <c r="AA592" i="3"/>
  <c r="AB592" i="3"/>
  <c r="AC592" i="3"/>
  <c r="AD592" i="3"/>
  <c r="AE592" i="3"/>
  <c r="AF592" i="3"/>
  <c r="AG592" i="3"/>
  <c r="AH592" i="3"/>
  <c r="AI592" i="3"/>
  <c r="AJ592" i="3"/>
  <c r="AK592" i="3"/>
  <c r="AL592" i="3"/>
  <c r="AM592" i="3"/>
  <c r="AN592" i="3"/>
  <c r="AO592" i="3"/>
  <c r="AP592" i="3"/>
  <c r="AQ592" i="3"/>
  <c r="AR592" i="3"/>
  <c r="AS592" i="3"/>
  <c r="AT592" i="3"/>
  <c r="AU592" i="3"/>
  <c r="AV592" i="3"/>
  <c r="B593" i="3"/>
  <c r="C593" i="3"/>
  <c r="D593" i="3"/>
  <c r="E593" i="3"/>
  <c r="F593" i="3"/>
  <c r="G593" i="3"/>
  <c r="H593" i="3"/>
  <c r="I593" i="3"/>
  <c r="J593" i="3"/>
  <c r="K593" i="3"/>
  <c r="L593" i="3"/>
  <c r="M593" i="3"/>
  <c r="N593" i="3"/>
  <c r="O593" i="3"/>
  <c r="P593" i="3"/>
  <c r="Q593" i="3"/>
  <c r="R593" i="3"/>
  <c r="S593" i="3"/>
  <c r="T593" i="3"/>
  <c r="U593" i="3"/>
  <c r="V593" i="3"/>
  <c r="W593" i="3"/>
  <c r="X593" i="3"/>
  <c r="Y593" i="3"/>
  <c r="Z593" i="3"/>
  <c r="AA593" i="3"/>
  <c r="AB593" i="3"/>
  <c r="AC593" i="3"/>
  <c r="AD593" i="3"/>
  <c r="AE593" i="3"/>
  <c r="AF593" i="3"/>
  <c r="AG593" i="3"/>
  <c r="AH593" i="3"/>
  <c r="AI593" i="3"/>
  <c r="AJ593" i="3"/>
  <c r="AK593" i="3"/>
  <c r="AL593" i="3"/>
  <c r="AM593" i="3"/>
  <c r="AN593" i="3"/>
  <c r="AO593" i="3"/>
  <c r="AP593" i="3"/>
  <c r="AQ593" i="3"/>
  <c r="AR593" i="3"/>
  <c r="AS593" i="3"/>
  <c r="AT593" i="3"/>
  <c r="AU593" i="3"/>
  <c r="AV593" i="3"/>
  <c r="B594" i="3"/>
  <c r="C594" i="3"/>
  <c r="D594" i="3"/>
  <c r="E594" i="3"/>
  <c r="F594" i="3"/>
  <c r="G594" i="3"/>
  <c r="H594" i="3"/>
  <c r="I594" i="3"/>
  <c r="J594" i="3"/>
  <c r="K594" i="3"/>
  <c r="L594" i="3"/>
  <c r="M594" i="3"/>
  <c r="N594" i="3"/>
  <c r="O594" i="3"/>
  <c r="P594" i="3"/>
  <c r="Q594" i="3"/>
  <c r="R594" i="3"/>
  <c r="S594" i="3"/>
  <c r="T594" i="3"/>
  <c r="U594" i="3"/>
  <c r="V594" i="3"/>
  <c r="W594" i="3"/>
  <c r="X594" i="3"/>
  <c r="Y594" i="3"/>
  <c r="Z594" i="3"/>
  <c r="AA594" i="3"/>
  <c r="AB594" i="3"/>
  <c r="AC594" i="3"/>
  <c r="AD594" i="3"/>
  <c r="AE594" i="3"/>
  <c r="AF594" i="3"/>
  <c r="AG594" i="3"/>
  <c r="AH594" i="3"/>
  <c r="AI594" i="3"/>
  <c r="AJ594" i="3"/>
  <c r="AK594" i="3"/>
  <c r="AL594" i="3"/>
  <c r="AM594" i="3"/>
  <c r="AN594" i="3"/>
  <c r="AO594" i="3"/>
  <c r="AP594" i="3"/>
  <c r="AQ594" i="3"/>
  <c r="AR594" i="3"/>
  <c r="AS594" i="3"/>
  <c r="AT594" i="3"/>
  <c r="AU594" i="3"/>
  <c r="AV594" i="3"/>
  <c r="B595" i="3"/>
  <c r="C595" i="3"/>
  <c r="D595" i="3"/>
  <c r="E595" i="3"/>
  <c r="F595" i="3"/>
  <c r="G595" i="3"/>
  <c r="H595" i="3"/>
  <c r="I595" i="3"/>
  <c r="J595" i="3"/>
  <c r="K595" i="3"/>
  <c r="L595" i="3"/>
  <c r="M595" i="3"/>
  <c r="N595" i="3"/>
  <c r="O595" i="3"/>
  <c r="P595" i="3"/>
  <c r="Q595" i="3"/>
  <c r="R595" i="3"/>
  <c r="S595" i="3"/>
  <c r="T595" i="3"/>
  <c r="U595" i="3"/>
  <c r="V595" i="3"/>
  <c r="W595" i="3"/>
  <c r="X595" i="3"/>
  <c r="Y595" i="3"/>
  <c r="Z595" i="3"/>
  <c r="AA595" i="3"/>
  <c r="AB595" i="3"/>
  <c r="AC595" i="3"/>
  <c r="AD595" i="3"/>
  <c r="AE595" i="3"/>
  <c r="AF595" i="3"/>
  <c r="AG595" i="3"/>
  <c r="AH595" i="3"/>
  <c r="AI595" i="3"/>
  <c r="AJ595" i="3"/>
  <c r="AK595" i="3"/>
  <c r="AL595" i="3"/>
  <c r="AM595" i="3"/>
  <c r="AN595" i="3"/>
  <c r="AO595" i="3"/>
  <c r="AP595" i="3"/>
  <c r="AQ595" i="3"/>
  <c r="AR595" i="3"/>
  <c r="AS595" i="3"/>
  <c r="AT595" i="3"/>
  <c r="AU595" i="3"/>
  <c r="AV595" i="3"/>
  <c r="B596" i="3"/>
  <c r="C596" i="3"/>
  <c r="D596" i="3"/>
  <c r="E596" i="3"/>
  <c r="F596" i="3"/>
  <c r="G596" i="3"/>
  <c r="H596" i="3"/>
  <c r="I596" i="3"/>
  <c r="J596" i="3"/>
  <c r="K596" i="3"/>
  <c r="L596" i="3"/>
  <c r="M596" i="3"/>
  <c r="N596" i="3"/>
  <c r="O596" i="3"/>
  <c r="P596" i="3"/>
  <c r="Q596" i="3"/>
  <c r="R596" i="3"/>
  <c r="S596" i="3"/>
  <c r="T596" i="3"/>
  <c r="U596" i="3"/>
  <c r="V596" i="3"/>
  <c r="W596" i="3"/>
  <c r="X596" i="3"/>
  <c r="Y596" i="3"/>
  <c r="Z596" i="3"/>
  <c r="AA596" i="3"/>
  <c r="AB596" i="3"/>
  <c r="AC596" i="3"/>
  <c r="AD596" i="3"/>
  <c r="AE596" i="3"/>
  <c r="AF596" i="3"/>
  <c r="AG596" i="3"/>
  <c r="AH596" i="3"/>
  <c r="AI596" i="3"/>
  <c r="AJ596" i="3"/>
  <c r="AK596" i="3"/>
  <c r="AL596" i="3"/>
  <c r="AM596" i="3"/>
  <c r="AN596" i="3"/>
  <c r="AO596" i="3"/>
  <c r="AP596" i="3"/>
  <c r="AQ596" i="3"/>
  <c r="AR596" i="3"/>
  <c r="AS596" i="3"/>
  <c r="AT596" i="3"/>
  <c r="AU596" i="3"/>
  <c r="AV596" i="3"/>
  <c r="B597" i="3"/>
  <c r="C597" i="3"/>
  <c r="D597" i="3"/>
  <c r="E597" i="3"/>
  <c r="F597" i="3"/>
  <c r="G597" i="3"/>
  <c r="H597" i="3"/>
  <c r="I597" i="3"/>
  <c r="J597" i="3"/>
  <c r="K597" i="3"/>
  <c r="L597" i="3"/>
  <c r="M597" i="3"/>
  <c r="N597" i="3"/>
  <c r="O597" i="3"/>
  <c r="P597" i="3"/>
  <c r="Q597" i="3"/>
  <c r="R597" i="3"/>
  <c r="S597" i="3"/>
  <c r="T597" i="3"/>
  <c r="U597" i="3"/>
  <c r="V597" i="3"/>
  <c r="W597" i="3"/>
  <c r="X597" i="3"/>
  <c r="Y597" i="3"/>
  <c r="Z597" i="3"/>
  <c r="AA597" i="3"/>
  <c r="AB597" i="3"/>
  <c r="AC597" i="3"/>
  <c r="AD597" i="3"/>
  <c r="AE597" i="3"/>
  <c r="AF597" i="3"/>
  <c r="AG597" i="3"/>
  <c r="AH597" i="3"/>
  <c r="AI597" i="3"/>
  <c r="AJ597" i="3"/>
  <c r="AK597" i="3"/>
  <c r="AL597" i="3"/>
  <c r="AM597" i="3"/>
  <c r="AN597" i="3"/>
  <c r="AO597" i="3"/>
  <c r="AP597" i="3"/>
  <c r="AQ597" i="3"/>
  <c r="AR597" i="3"/>
  <c r="AS597" i="3"/>
  <c r="AT597" i="3"/>
  <c r="AU597" i="3"/>
  <c r="AV597" i="3"/>
  <c r="B598" i="3"/>
  <c r="C598" i="3"/>
  <c r="D598" i="3"/>
  <c r="E598" i="3"/>
  <c r="F598" i="3"/>
  <c r="G598" i="3"/>
  <c r="H598" i="3"/>
  <c r="I598" i="3"/>
  <c r="J598" i="3"/>
  <c r="K598" i="3"/>
  <c r="L598" i="3"/>
  <c r="M598" i="3"/>
  <c r="N598" i="3"/>
  <c r="O598" i="3"/>
  <c r="P598" i="3"/>
  <c r="Q598" i="3"/>
  <c r="R598" i="3"/>
  <c r="S598" i="3"/>
  <c r="T598" i="3"/>
  <c r="U598" i="3"/>
  <c r="V598" i="3"/>
  <c r="W598" i="3"/>
  <c r="X598" i="3"/>
  <c r="Y598" i="3"/>
  <c r="Z598" i="3"/>
  <c r="AA598" i="3"/>
  <c r="AB598" i="3"/>
  <c r="AC598" i="3"/>
  <c r="AD598" i="3"/>
  <c r="AE598" i="3"/>
  <c r="AF598" i="3"/>
  <c r="AG598" i="3"/>
  <c r="AH598" i="3"/>
  <c r="AI598" i="3"/>
  <c r="AJ598" i="3"/>
  <c r="AK598" i="3"/>
  <c r="AL598" i="3"/>
  <c r="AM598" i="3"/>
  <c r="AN598" i="3"/>
  <c r="AO598" i="3"/>
  <c r="AP598" i="3"/>
  <c r="AQ598" i="3"/>
  <c r="AR598" i="3"/>
  <c r="AS598" i="3"/>
  <c r="AT598" i="3"/>
  <c r="AU598" i="3"/>
  <c r="AV598" i="3"/>
  <c r="B599" i="3"/>
  <c r="C599" i="3"/>
  <c r="D599" i="3"/>
  <c r="E599" i="3"/>
  <c r="F599" i="3"/>
  <c r="G599" i="3"/>
  <c r="H599" i="3"/>
  <c r="I599" i="3"/>
  <c r="J599" i="3"/>
  <c r="K599" i="3"/>
  <c r="L599" i="3"/>
  <c r="M599" i="3"/>
  <c r="N599" i="3"/>
  <c r="O599" i="3"/>
  <c r="P599" i="3"/>
  <c r="Q599" i="3"/>
  <c r="R599" i="3"/>
  <c r="S599" i="3"/>
  <c r="T599" i="3"/>
  <c r="U599" i="3"/>
  <c r="V599" i="3"/>
  <c r="W599" i="3"/>
  <c r="X599" i="3"/>
  <c r="Y599" i="3"/>
  <c r="Z599" i="3"/>
  <c r="AA599" i="3"/>
  <c r="AB599" i="3"/>
  <c r="AC599" i="3"/>
  <c r="AD599" i="3"/>
  <c r="AE599" i="3"/>
  <c r="AF599" i="3"/>
  <c r="AG599" i="3"/>
  <c r="AH599" i="3"/>
  <c r="AI599" i="3"/>
  <c r="AJ599" i="3"/>
  <c r="AK599" i="3"/>
  <c r="AL599" i="3"/>
  <c r="AM599" i="3"/>
  <c r="AN599" i="3"/>
  <c r="AO599" i="3"/>
  <c r="AP599" i="3"/>
  <c r="AQ599" i="3"/>
  <c r="AR599" i="3"/>
  <c r="AS599" i="3"/>
  <c r="AT599" i="3"/>
  <c r="AU599" i="3"/>
  <c r="AV599" i="3"/>
  <c r="B600" i="3"/>
  <c r="C600" i="3"/>
  <c r="D600" i="3"/>
  <c r="E600" i="3"/>
  <c r="F600" i="3"/>
  <c r="G600" i="3"/>
  <c r="H600" i="3"/>
  <c r="I600" i="3"/>
  <c r="J600" i="3"/>
  <c r="K600" i="3"/>
  <c r="L600" i="3"/>
  <c r="M600" i="3"/>
  <c r="N600" i="3"/>
  <c r="O600" i="3"/>
  <c r="P600" i="3"/>
  <c r="Q600" i="3"/>
  <c r="R600" i="3"/>
  <c r="S600" i="3"/>
  <c r="T600" i="3"/>
  <c r="U600" i="3"/>
  <c r="V600" i="3"/>
  <c r="W600" i="3"/>
  <c r="X600" i="3"/>
  <c r="Y600" i="3"/>
  <c r="Z600" i="3"/>
  <c r="AA600" i="3"/>
  <c r="AB600" i="3"/>
  <c r="AC600" i="3"/>
  <c r="AD600" i="3"/>
  <c r="AE600" i="3"/>
  <c r="AF600" i="3"/>
  <c r="AG600" i="3"/>
  <c r="AH600" i="3"/>
  <c r="AI600" i="3"/>
  <c r="AJ600" i="3"/>
  <c r="AK600" i="3"/>
  <c r="AL600" i="3"/>
  <c r="AM600" i="3"/>
  <c r="AN600" i="3"/>
  <c r="AO600" i="3"/>
  <c r="AP600" i="3"/>
  <c r="AQ600" i="3"/>
  <c r="AR600" i="3"/>
  <c r="AS600" i="3"/>
  <c r="AT600" i="3"/>
  <c r="AU600" i="3"/>
  <c r="AV600" i="3"/>
  <c r="B601" i="3"/>
  <c r="C601" i="3"/>
  <c r="D601" i="3"/>
  <c r="E601" i="3"/>
  <c r="F601" i="3"/>
  <c r="G601" i="3"/>
  <c r="H601" i="3"/>
  <c r="I601" i="3"/>
  <c r="J601" i="3"/>
  <c r="K601" i="3"/>
  <c r="L601" i="3"/>
  <c r="M601" i="3"/>
  <c r="N601" i="3"/>
  <c r="O601" i="3"/>
  <c r="P601" i="3"/>
  <c r="Q601" i="3"/>
  <c r="R601" i="3"/>
  <c r="S601" i="3"/>
  <c r="T601" i="3"/>
  <c r="U601" i="3"/>
  <c r="V601" i="3"/>
  <c r="W601" i="3"/>
  <c r="X601" i="3"/>
  <c r="Y601" i="3"/>
  <c r="Z601" i="3"/>
  <c r="AA601" i="3"/>
  <c r="AB601" i="3"/>
  <c r="AC601" i="3"/>
  <c r="AD601" i="3"/>
  <c r="AE601" i="3"/>
  <c r="AF601" i="3"/>
  <c r="AG601" i="3"/>
  <c r="AH601" i="3"/>
  <c r="AI601" i="3"/>
  <c r="AJ601" i="3"/>
  <c r="AK601" i="3"/>
  <c r="AL601" i="3"/>
  <c r="AM601" i="3"/>
  <c r="AN601" i="3"/>
  <c r="AO601" i="3"/>
  <c r="AP601" i="3"/>
  <c r="AQ601" i="3"/>
  <c r="AR601" i="3"/>
  <c r="AS601" i="3"/>
  <c r="AT601" i="3"/>
  <c r="AU601" i="3"/>
  <c r="AV601" i="3"/>
  <c r="B602" i="3"/>
  <c r="C602" i="3"/>
  <c r="D602" i="3"/>
  <c r="E602" i="3"/>
  <c r="F602" i="3"/>
  <c r="G602" i="3"/>
  <c r="H602" i="3"/>
  <c r="I602" i="3"/>
  <c r="J602" i="3"/>
  <c r="K602" i="3"/>
  <c r="L602" i="3"/>
  <c r="M602" i="3"/>
  <c r="N602" i="3"/>
  <c r="O602" i="3"/>
  <c r="P602" i="3"/>
  <c r="Q602" i="3"/>
  <c r="R602" i="3"/>
  <c r="S602" i="3"/>
  <c r="T602" i="3"/>
  <c r="U602" i="3"/>
  <c r="V602" i="3"/>
  <c r="W602" i="3"/>
  <c r="X602" i="3"/>
  <c r="Y602" i="3"/>
  <c r="Z602" i="3"/>
  <c r="AA602" i="3"/>
  <c r="AB602" i="3"/>
  <c r="AC602" i="3"/>
  <c r="AD602" i="3"/>
  <c r="AE602" i="3"/>
  <c r="AF602" i="3"/>
  <c r="AG602" i="3"/>
  <c r="AH602" i="3"/>
  <c r="AI602" i="3"/>
  <c r="AJ602" i="3"/>
  <c r="AK602" i="3"/>
  <c r="AL602" i="3"/>
  <c r="AM602" i="3"/>
  <c r="AN602" i="3"/>
  <c r="AO602" i="3"/>
  <c r="AP602" i="3"/>
  <c r="AQ602" i="3"/>
  <c r="AR602" i="3"/>
  <c r="AS602" i="3"/>
  <c r="AT602" i="3"/>
  <c r="AU602" i="3"/>
  <c r="AV602" i="3"/>
  <c r="B603" i="3"/>
  <c r="C603" i="3"/>
  <c r="D603" i="3"/>
  <c r="E603" i="3"/>
  <c r="F603" i="3"/>
  <c r="G603" i="3"/>
  <c r="H603" i="3"/>
  <c r="I603" i="3"/>
  <c r="J603" i="3"/>
  <c r="K603" i="3"/>
  <c r="L603" i="3"/>
  <c r="M603" i="3"/>
  <c r="N603" i="3"/>
  <c r="O603" i="3"/>
  <c r="P603" i="3"/>
  <c r="Q603" i="3"/>
  <c r="R603" i="3"/>
  <c r="S603" i="3"/>
  <c r="T603" i="3"/>
  <c r="U603" i="3"/>
  <c r="V603" i="3"/>
  <c r="W603" i="3"/>
  <c r="X603" i="3"/>
  <c r="Y603" i="3"/>
  <c r="Z603" i="3"/>
  <c r="AA603" i="3"/>
  <c r="AB603" i="3"/>
  <c r="AC603" i="3"/>
  <c r="AD603" i="3"/>
  <c r="AE603" i="3"/>
  <c r="AF603" i="3"/>
  <c r="AG603" i="3"/>
  <c r="AH603" i="3"/>
  <c r="AI603" i="3"/>
  <c r="AJ603" i="3"/>
  <c r="AK603" i="3"/>
  <c r="AL603" i="3"/>
  <c r="AM603" i="3"/>
  <c r="AN603" i="3"/>
  <c r="AO603" i="3"/>
  <c r="AP603" i="3"/>
  <c r="AQ603" i="3"/>
  <c r="AR603" i="3"/>
  <c r="AS603" i="3"/>
  <c r="AT603" i="3"/>
  <c r="AU603" i="3"/>
  <c r="AV603" i="3"/>
  <c r="B604" i="3"/>
  <c r="C604" i="3"/>
  <c r="D604" i="3"/>
  <c r="E604" i="3"/>
  <c r="F604" i="3"/>
  <c r="G604" i="3"/>
  <c r="H604" i="3"/>
  <c r="I604" i="3"/>
  <c r="J604" i="3"/>
  <c r="K604" i="3"/>
  <c r="L604" i="3"/>
  <c r="M604" i="3"/>
  <c r="N604" i="3"/>
  <c r="O604" i="3"/>
  <c r="P604" i="3"/>
  <c r="Q604" i="3"/>
  <c r="R604" i="3"/>
  <c r="S604" i="3"/>
  <c r="T604" i="3"/>
  <c r="U604" i="3"/>
  <c r="V604" i="3"/>
  <c r="W604" i="3"/>
  <c r="X604" i="3"/>
  <c r="Y604" i="3"/>
  <c r="Z604" i="3"/>
  <c r="AA604" i="3"/>
  <c r="AB604" i="3"/>
  <c r="AC604" i="3"/>
  <c r="AD604" i="3"/>
  <c r="AE604" i="3"/>
  <c r="AF604" i="3"/>
  <c r="AG604" i="3"/>
  <c r="AH604" i="3"/>
  <c r="AI604" i="3"/>
  <c r="AJ604" i="3"/>
  <c r="AK604" i="3"/>
  <c r="AL604" i="3"/>
  <c r="AM604" i="3"/>
  <c r="AN604" i="3"/>
  <c r="AO604" i="3"/>
  <c r="AP604" i="3"/>
  <c r="AQ604" i="3"/>
  <c r="AR604" i="3"/>
  <c r="AS604" i="3"/>
  <c r="AT604" i="3"/>
  <c r="AU604" i="3"/>
  <c r="AV604" i="3"/>
  <c r="B605" i="3"/>
  <c r="C605" i="3"/>
  <c r="D605" i="3"/>
  <c r="E605" i="3"/>
  <c r="F605" i="3"/>
  <c r="G605" i="3"/>
  <c r="H605" i="3"/>
  <c r="I605" i="3"/>
  <c r="J605" i="3"/>
  <c r="K605" i="3"/>
  <c r="L605" i="3"/>
  <c r="M605" i="3"/>
  <c r="N605" i="3"/>
  <c r="O605" i="3"/>
  <c r="P605" i="3"/>
  <c r="Q605" i="3"/>
  <c r="R605" i="3"/>
  <c r="S605" i="3"/>
  <c r="T605" i="3"/>
  <c r="U605" i="3"/>
  <c r="V605" i="3"/>
  <c r="W605" i="3"/>
  <c r="X605" i="3"/>
  <c r="Y605" i="3"/>
  <c r="Z605" i="3"/>
  <c r="AA605" i="3"/>
  <c r="AB605" i="3"/>
  <c r="AC605" i="3"/>
  <c r="AD605" i="3"/>
  <c r="AE605" i="3"/>
  <c r="AF605" i="3"/>
  <c r="AG605" i="3"/>
  <c r="AH605" i="3"/>
  <c r="AI605" i="3"/>
  <c r="AJ605" i="3"/>
  <c r="AK605" i="3"/>
  <c r="AL605" i="3"/>
  <c r="AM605" i="3"/>
  <c r="AN605" i="3"/>
  <c r="AO605" i="3"/>
  <c r="AP605" i="3"/>
  <c r="AQ605" i="3"/>
  <c r="AR605" i="3"/>
  <c r="AS605" i="3"/>
  <c r="AT605" i="3"/>
  <c r="AU605" i="3"/>
  <c r="AV605" i="3"/>
  <c r="B606" i="3"/>
  <c r="C606" i="3"/>
  <c r="D606" i="3"/>
  <c r="E606" i="3"/>
  <c r="F606" i="3"/>
  <c r="G606" i="3"/>
  <c r="H606" i="3"/>
  <c r="I606" i="3"/>
  <c r="J606" i="3"/>
  <c r="K606" i="3"/>
  <c r="L606" i="3"/>
  <c r="M606" i="3"/>
  <c r="N606" i="3"/>
  <c r="O606" i="3"/>
  <c r="P606" i="3"/>
  <c r="Q606" i="3"/>
  <c r="R606" i="3"/>
  <c r="S606" i="3"/>
  <c r="T606" i="3"/>
  <c r="U606" i="3"/>
  <c r="V606" i="3"/>
  <c r="W606" i="3"/>
  <c r="X606" i="3"/>
  <c r="Y606" i="3"/>
  <c r="Z606" i="3"/>
  <c r="AA606" i="3"/>
  <c r="AB606" i="3"/>
  <c r="AC606" i="3"/>
  <c r="AD606" i="3"/>
  <c r="AE606" i="3"/>
  <c r="AF606" i="3"/>
  <c r="AG606" i="3"/>
  <c r="AH606" i="3"/>
  <c r="AI606" i="3"/>
  <c r="AJ606" i="3"/>
  <c r="AK606" i="3"/>
  <c r="AL606" i="3"/>
  <c r="AM606" i="3"/>
  <c r="AN606" i="3"/>
  <c r="AO606" i="3"/>
  <c r="AP606" i="3"/>
  <c r="AQ606" i="3"/>
  <c r="AR606" i="3"/>
  <c r="AS606" i="3"/>
  <c r="AT606" i="3"/>
  <c r="AU606" i="3"/>
  <c r="AV606" i="3"/>
  <c r="B607" i="3"/>
  <c r="C607" i="3"/>
  <c r="D607" i="3"/>
  <c r="E607" i="3"/>
  <c r="F607" i="3"/>
  <c r="G607" i="3"/>
  <c r="H607" i="3"/>
  <c r="I607" i="3"/>
  <c r="J607" i="3"/>
  <c r="K607" i="3"/>
  <c r="L607" i="3"/>
  <c r="M607" i="3"/>
  <c r="N607" i="3"/>
  <c r="O607" i="3"/>
  <c r="P607" i="3"/>
  <c r="Q607" i="3"/>
  <c r="R607" i="3"/>
  <c r="S607" i="3"/>
  <c r="T607" i="3"/>
  <c r="U607" i="3"/>
  <c r="V607" i="3"/>
  <c r="W607" i="3"/>
  <c r="X607" i="3"/>
  <c r="Y607" i="3"/>
  <c r="Z607" i="3"/>
  <c r="AA607" i="3"/>
  <c r="AB607" i="3"/>
  <c r="AC607" i="3"/>
  <c r="AD607" i="3"/>
  <c r="AE607" i="3"/>
  <c r="AF607" i="3"/>
  <c r="AG607" i="3"/>
  <c r="AH607" i="3"/>
  <c r="AI607" i="3"/>
  <c r="AJ607" i="3"/>
  <c r="AK607" i="3"/>
  <c r="AL607" i="3"/>
  <c r="AM607" i="3"/>
  <c r="AN607" i="3"/>
  <c r="AO607" i="3"/>
  <c r="AP607" i="3"/>
  <c r="AQ607" i="3"/>
  <c r="AR607" i="3"/>
  <c r="AS607" i="3"/>
  <c r="AT607" i="3"/>
  <c r="AU607" i="3"/>
  <c r="AV607" i="3"/>
  <c r="B608" i="3"/>
  <c r="C608" i="3"/>
  <c r="D608" i="3"/>
  <c r="E608" i="3"/>
  <c r="F608" i="3"/>
  <c r="G608" i="3"/>
  <c r="H608" i="3"/>
  <c r="I608" i="3"/>
  <c r="J608" i="3"/>
  <c r="K608" i="3"/>
  <c r="L608" i="3"/>
  <c r="M608" i="3"/>
  <c r="N608" i="3"/>
  <c r="O608" i="3"/>
  <c r="P608" i="3"/>
  <c r="Q608" i="3"/>
  <c r="R608" i="3"/>
  <c r="S608" i="3"/>
  <c r="T608" i="3"/>
  <c r="U608" i="3"/>
  <c r="V608" i="3"/>
  <c r="W608" i="3"/>
  <c r="X608" i="3"/>
  <c r="Y608" i="3"/>
  <c r="Z608" i="3"/>
  <c r="AA608" i="3"/>
  <c r="AB608" i="3"/>
  <c r="AC608" i="3"/>
  <c r="AD608" i="3"/>
  <c r="AE608" i="3"/>
  <c r="AF608" i="3"/>
  <c r="AG608" i="3"/>
  <c r="AH608" i="3"/>
  <c r="AI608" i="3"/>
  <c r="AJ608" i="3"/>
  <c r="AK608" i="3"/>
  <c r="AL608" i="3"/>
  <c r="AM608" i="3"/>
  <c r="AN608" i="3"/>
  <c r="AO608" i="3"/>
  <c r="AP608" i="3"/>
  <c r="AQ608" i="3"/>
  <c r="AR608" i="3"/>
  <c r="AS608" i="3"/>
  <c r="AT608" i="3"/>
  <c r="AU608" i="3"/>
  <c r="AV608" i="3"/>
  <c r="B609" i="3"/>
  <c r="C609" i="3"/>
  <c r="D609" i="3"/>
  <c r="E609" i="3"/>
  <c r="F609" i="3"/>
  <c r="G609" i="3"/>
  <c r="H609" i="3"/>
  <c r="I609" i="3"/>
  <c r="J609" i="3"/>
  <c r="K609" i="3"/>
  <c r="L609" i="3"/>
  <c r="M609" i="3"/>
  <c r="N609" i="3"/>
  <c r="O609" i="3"/>
  <c r="P609" i="3"/>
  <c r="Q609" i="3"/>
  <c r="R609" i="3"/>
  <c r="S609" i="3"/>
  <c r="T609" i="3"/>
  <c r="U609" i="3"/>
  <c r="V609" i="3"/>
  <c r="W609" i="3"/>
  <c r="X609" i="3"/>
  <c r="Y609" i="3"/>
  <c r="Z609" i="3"/>
  <c r="AA609" i="3"/>
  <c r="AB609" i="3"/>
  <c r="AC609" i="3"/>
  <c r="AD609" i="3"/>
  <c r="AE609" i="3"/>
  <c r="AF609" i="3"/>
  <c r="AG609" i="3"/>
  <c r="AH609" i="3"/>
  <c r="AI609" i="3"/>
  <c r="AJ609" i="3"/>
  <c r="AK609" i="3"/>
  <c r="AL609" i="3"/>
  <c r="AM609" i="3"/>
  <c r="AN609" i="3"/>
  <c r="AO609" i="3"/>
  <c r="AP609" i="3"/>
  <c r="AQ609" i="3"/>
  <c r="AR609" i="3"/>
  <c r="AS609" i="3"/>
  <c r="AT609" i="3"/>
  <c r="AU609" i="3"/>
  <c r="AV609" i="3"/>
  <c r="B610" i="3"/>
  <c r="C610" i="3"/>
  <c r="D610" i="3"/>
  <c r="E610" i="3"/>
  <c r="F610" i="3"/>
  <c r="G610" i="3"/>
  <c r="H610" i="3"/>
  <c r="I610" i="3"/>
  <c r="J610" i="3"/>
  <c r="K610" i="3"/>
  <c r="L610" i="3"/>
  <c r="M610" i="3"/>
  <c r="N610" i="3"/>
  <c r="O610" i="3"/>
  <c r="P610" i="3"/>
  <c r="Q610" i="3"/>
  <c r="R610" i="3"/>
  <c r="S610" i="3"/>
  <c r="T610" i="3"/>
  <c r="U610" i="3"/>
  <c r="V610" i="3"/>
  <c r="W610" i="3"/>
  <c r="X610" i="3"/>
  <c r="Y610" i="3"/>
  <c r="Z610" i="3"/>
  <c r="AA610" i="3"/>
  <c r="AB610" i="3"/>
  <c r="AC610" i="3"/>
  <c r="AD610" i="3"/>
  <c r="AE610" i="3"/>
  <c r="AF610" i="3"/>
  <c r="AG610" i="3"/>
  <c r="AH610" i="3"/>
  <c r="AI610" i="3"/>
  <c r="AJ610" i="3"/>
  <c r="AK610" i="3"/>
  <c r="AL610" i="3"/>
  <c r="AM610" i="3"/>
  <c r="AN610" i="3"/>
  <c r="AO610" i="3"/>
  <c r="AP610" i="3"/>
  <c r="AQ610" i="3"/>
  <c r="AR610" i="3"/>
  <c r="AS610" i="3"/>
  <c r="AT610" i="3"/>
  <c r="AU610" i="3"/>
  <c r="AV610" i="3"/>
  <c r="B611" i="3"/>
  <c r="C611" i="3"/>
  <c r="D611" i="3"/>
  <c r="E611" i="3"/>
  <c r="F611" i="3"/>
  <c r="G611" i="3"/>
  <c r="H611" i="3"/>
  <c r="I611" i="3"/>
  <c r="J611" i="3"/>
  <c r="K611" i="3"/>
  <c r="L611" i="3"/>
  <c r="M611" i="3"/>
  <c r="N611" i="3"/>
  <c r="O611" i="3"/>
  <c r="P611" i="3"/>
  <c r="Q611" i="3"/>
  <c r="R611" i="3"/>
  <c r="S611" i="3"/>
  <c r="T611" i="3"/>
  <c r="U611" i="3"/>
  <c r="V611" i="3"/>
  <c r="W611" i="3"/>
  <c r="X611" i="3"/>
  <c r="Y611" i="3"/>
  <c r="Z611" i="3"/>
  <c r="AA611" i="3"/>
  <c r="AB611" i="3"/>
  <c r="AC611" i="3"/>
  <c r="AD611" i="3"/>
  <c r="AE611" i="3"/>
  <c r="AF611" i="3"/>
  <c r="AG611" i="3"/>
  <c r="AH611" i="3"/>
  <c r="AI611" i="3"/>
  <c r="AJ611" i="3"/>
  <c r="AK611" i="3"/>
  <c r="AL611" i="3"/>
  <c r="AM611" i="3"/>
  <c r="AN611" i="3"/>
  <c r="AO611" i="3"/>
  <c r="AP611" i="3"/>
  <c r="AQ611" i="3"/>
  <c r="AR611" i="3"/>
  <c r="AS611" i="3"/>
  <c r="AT611" i="3"/>
  <c r="AU611" i="3"/>
  <c r="AV611" i="3"/>
  <c r="B612" i="3"/>
  <c r="C612" i="3"/>
  <c r="D612" i="3"/>
  <c r="E612" i="3"/>
  <c r="F612" i="3"/>
  <c r="G612" i="3"/>
  <c r="H612" i="3"/>
  <c r="I612" i="3"/>
  <c r="J612" i="3"/>
  <c r="K612" i="3"/>
  <c r="L612" i="3"/>
  <c r="M612" i="3"/>
  <c r="N612" i="3"/>
  <c r="O612" i="3"/>
  <c r="P612" i="3"/>
  <c r="Q612" i="3"/>
  <c r="R612" i="3"/>
  <c r="S612" i="3"/>
  <c r="T612" i="3"/>
  <c r="U612" i="3"/>
  <c r="V612" i="3"/>
  <c r="W612" i="3"/>
  <c r="X612" i="3"/>
  <c r="Y612" i="3"/>
  <c r="Z612" i="3"/>
  <c r="AA612" i="3"/>
  <c r="AB612" i="3"/>
  <c r="AC612" i="3"/>
  <c r="AD612" i="3"/>
  <c r="AE612" i="3"/>
  <c r="AF612" i="3"/>
  <c r="AG612" i="3"/>
  <c r="AH612" i="3"/>
  <c r="AI612" i="3"/>
  <c r="AJ612" i="3"/>
  <c r="AK612" i="3"/>
  <c r="AL612" i="3"/>
  <c r="AM612" i="3"/>
  <c r="AN612" i="3"/>
  <c r="AO612" i="3"/>
  <c r="AP612" i="3"/>
  <c r="AQ612" i="3"/>
  <c r="AR612" i="3"/>
  <c r="AS612" i="3"/>
  <c r="AT612" i="3"/>
  <c r="AU612" i="3"/>
  <c r="AV612" i="3"/>
  <c r="B613" i="3"/>
  <c r="C613" i="3"/>
  <c r="D613" i="3"/>
  <c r="E613" i="3"/>
  <c r="F613" i="3"/>
  <c r="G613" i="3"/>
  <c r="H613" i="3"/>
  <c r="I613" i="3"/>
  <c r="J613" i="3"/>
  <c r="K613" i="3"/>
  <c r="L613" i="3"/>
  <c r="M613" i="3"/>
  <c r="N613" i="3"/>
  <c r="O613" i="3"/>
  <c r="P613" i="3"/>
  <c r="Q613" i="3"/>
  <c r="R613" i="3"/>
  <c r="S613" i="3"/>
  <c r="T613" i="3"/>
  <c r="U613" i="3"/>
  <c r="V613" i="3"/>
  <c r="W613" i="3"/>
  <c r="X613" i="3"/>
  <c r="Y613" i="3"/>
  <c r="Z613" i="3"/>
  <c r="AA613" i="3"/>
  <c r="AB613" i="3"/>
  <c r="AC613" i="3"/>
  <c r="AD613" i="3"/>
  <c r="AE613" i="3"/>
  <c r="AF613" i="3"/>
  <c r="AG613" i="3"/>
  <c r="AH613" i="3"/>
  <c r="AI613" i="3"/>
  <c r="AJ613" i="3"/>
  <c r="AK613" i="3"/>
  <c r="AL613" i="3"/>
  <c r="AM613" i="3"/>
  <c r="AN613" i="3"/>
  <c r="AO613" i="3"/>
  <c r="AP613" i="3"/>
  <c r="AQ613" i="3"/>
  <c r="AR613" i="3"/>
  <c r="AS613" i="3"/>
  <c r="AT613" i="3"/>
  <c r="AU613" i="3"/>
  <c r="AV613" i="3"/>
  <c r="B614" i="3"/>
  <c r="C614" i="3"/>
  <c r="D614" i="3"/>
  <c r="E614" i="3"/>
  <c r="F614" i="3"/>
  <c r="G614" i="3"/>
  <c r="H614" i="3"/>
  <c r="I614" i="3"/>
  <c r="J614" i="3"/>
  <c r="K614" i="3"/>
  <c r="L614" i="3"/>
  <c r="M614" i="3"/>
  <c r="N614" i="3"/>
  <c r="O614" i="3"/>
  <c r="P614" i="3"/>
  <c r="Q614" i="3"/>
  <c r="R614" i="3"/>
  <c r="S614" i="3"/>
  <c r="T614" i="3"/>
  <c r="U614" i="3"/>
  <c r="V614" i="3"/>
  <c r="W614" i="3"/>
  <c r="X614" i="3"/>
  <c r="Y614" i="3"/>
  <c r="Z614" i="3"/>
  <c r="AA614" i="3"/>
  <c r="AB614" i="3"/>
  <c r="AC614" i="3"/>
  <c r="AD614" i="3"/>
  <c r="AE614" i="3"/>
  <c r="AF614" i="3"/>
  <c r="AG614" i="3"/>
  <c r="AH614" i="3"/>
  <c r="AI614" i="3"/>
  <c r="AJ614" i="3"/>
  <c r="AK614" i="3"/>
  <c r="AL614" i="3"/>
  <c r="AM614" i="3"/>
  <c r="AN614" i="3"/>
  <c r="AO614" i="3"/>
  <c r="AP614" i="3"/>
  <c r="AQ614" i="3"/>
  <c r="AR614" i="3"/>
  <c r="AS614" i="3"/>
  <c r="AT614" i="3"/>
  <c r="AU614" i="3"/>
  <c r="AV614" i="3"/>
  <c r="B615" i="3"/>
  <c r="C615" i="3"/>
  <c r="D615" i="3"/>
  <c r="E615" i="3"/>
  <c r="F615" i="3"/>
  <c r="G615" i="3"/>
  <c r="H615" i="3"/>
  <c r="I615" i="3"/>
  <c r="J615" i="3"/>
  <c r="K615" i="3"/>
  <c r="L615" i="3"/>
  <c r="M615" i="3"/>
  <c r="N615" i="3"/>
  <c r="O615" i="3"/>
  <c r="P615" i="3"/>
  <c r="Q615" i="3"/>
  <c r="R615" i="3"/>
  <c r="S615" i="3"/>
  <c r="T615" i="3"/>
  <c r="U615" i="3"/>
  <c r="V615" i="3"/>
  <c r="W615" i="3"/>
  <c r="X615" i="3"/>
  <c r="Y615" i="3"/>
  <c r="Z615" i="3"/>
  <c r="AA615" i="3"/>
  <c r="AB615" i="3"/>
  <c r="AC615" i="3"/>
  <c r="AD615" i="3"/>
  <c r="AE615" i="3"/>
  <c r="AF615" i="3"/>
  <c r="AG615" i="3"/>
  <c r="AH615" i="3"/>
  <c r="AI615" i="3"/>
  <c r="AJ615" i="3"/>
  <c r="AK615" i="3"/>
  <c r="AL615" i="3"/>
  <c r="AM615" i="3"/>
  <c r="AN615" i="3"/>
  <c r="AO615" i="3"/>
  <c r="AP615" i="3"/>
  <c r="AQ615" i="3"/>
  <c r="AR615" i="3"/>
  <c r="AS615" i="3"/>
  <c r="AT615" i="3"/>
  <c r="AU615" i="3"/>
  <c r="AV615" i="3"/>
  <c r="B616" i="3"/>
  <c r="C616" i="3"/>
  <c r="D616" i="3"/>
  <c r="E616" i="3"/>
  <c r="F616" i="3"/>
  <c r="G616" i="3"/>
  <c r="H616" i="3"/>
  <c r="I616" i="3"/>
  <c r="J616" i="3"/>
  <c r="K616" i="3"/>
  <c r="L616" i="3"/>
  <c r="M616" i="3"/>
  <c r="N616" i="3"/>
  <c r="O616" i="3"/>
  <c r="P616" i="3"/>
  <c r="Q616" i="3"/>
  <c r="R616" i="3"/>
  <c r="S616" i="3"/>
  <c r="T616" i="3"/>
  <c r="U616" i="3"/>
  <c r="V616" i="3"/>
  <c r="W616" i="3"/>
  <c r="X616" i="3"/>
  <c r="Y616" i="3"/>
  <c r="Z616" i="3"/>
  <c r="AA616" i="3"/>
  <c r="AB616" i="3"/>
  <c r="AC616" i="3"/>
  <c r="AD616" i="3"/>
  <c r="AE616" i="3"/>
  <c r="AF616" i="3"/>
  <c r="AG616" i="3"/>
  <c r="AH616" i="3"/>
  <c r="AI616" i="3"/>
  <c r="AJ616" i="3"/>
  <c r="AK616" i="3"/>
  <c r="AL616" i="3"/>
  <c r="AM616" i="3"/>
  <c r="AN616" i="3"/>
  <c r="AO616" i="3"/>
  <c r="AP616" i="3"/>
  <c r="AQ616" i="3"/>
  <c r="AR616" i="3"/>
  <c r="AS616" i="3"/>
  <c r="AT616" i="3"/>
  <c r="AU616" i="3"/>
  <c r="AV616" i="3"/>
  <c r="B617" i="3"/>
  <c r="C617" i="3"/>
  <c r="D617" i="3"/>
  <c r="E617" i="3"/>
  <c r="F617" i="3"/>
  <c r="G617" i="3"/>
  <c r="H617" i="3"/>
  <c r="I617" i="3"/>
  <c r="J617" i="3"/>
  <c r="K617" i="3"/>
  <c r="L617" i="3"/>
  <c r="M617" i="3"/>
  <c r="N617" i="3"/>
  <c r="O617" i="3"/>
  <c r="P617" i="3"/>
  <c r="Q617" i="3"/>
  <c r="R617" i="3"/>
  <c r="S617" i="3"/>
  <c r="T617" i="3"/>
  <c r="U617" i="3"/>
  <c r="V617" i="3"/>
  <c r="W617" i="3"/>
  <c r="X617" i="3"/>
  <c r="Y617" i="3"/>
  <c r="Z617" i="3"/>
  <c r="AA617" i="3"/>
  <c r="AB617" i="3"/>
  <c r="AC617" i="3"/>
  <c r="AD617" i="3"/>
  <c r="AE617" i="3"/>
  <c r="AF617" i="3"/>
  <c r="AG617" i="3"/>
  <c r="AH617" i="3"/>
  <c r="AI617" i="3"/>
  <c r="AJ617" i="3"/>
  <c r="AK617" i="3"/>
  <c r="AL617" i="3"/>
  <c r="AM617" i="3"/>
  <c r="AN617" i="3"/>
  <c r="AO617" i="3"/>
  <c r="AP617" i="3"/>
  <c r="AQ617" i="3"/>
  <c r="AR617" i="3"/>
  <c r="AS617" i="3"/>
  <c r="AT617" i="3"/>
  <c r="AU617" i="3"/>
  <c r="AV617" i="3"/>
  <c r="B618" i="3"/>
  <c r="C618" i="3"/>
  <c r="D618" i="3"/>
  <c r="E618" i="3"/>
  <c r="F618" i="3"/>
  <c r="G618" i="3"/>
  <c r="H618" i="3"/>
  <c r="I618" i="3"/>
  <c r="J618" i="3"/>
  <c r="K618" i="3"/>
  <c r="L618" i="3"/>
  <c r="M618" i="3"/>
  <c r="N618" i="3"/>
  <c r="O618" i="3"/>
  <c r="P618" i="3"/>
  <c r="Q618" i="3"/>
  <c r="R618" i="3"/>
  <c r="S618" i="3"/>
  <c r="T618" i="3"/>
  <c r="U618" i="3"/>
  <c r="V618" i="3"/>
  <c r="W618" i="3"/>
  <c r="X618" i="3"/>
  <c r="Y618" i="3"/>
  <c r="Z618" i="3"/>
  <c r="AA618" i="3"/>
  <c r="AB618" i="3"/>
  <c r="AC618" i="3"/>
  <c r="AD618" i="3"/>
  <c r="AE618" i="3"/>
  <c r="AF618" i="3"/>
  <c r="AG618" i="3"/>
  <c r="AH618" i="3"/>
  <c r="AI618" i="3"/>
  <c r="AJ618" i="3"/>
  <c r="AK618" i="3"/>
  <c r="AL618" i="3"/>
  <c r="AM618" i="3"/>
  <c r="AN618" i="3"/>
  <c r="AO618" i="3"/>
  <c r="AP618" i="3"/>
  <c r="AQ618" i="3"/>
  <c r="AR618" i="3"/>
  <c r="AS618" i="3"/>
  <c r="AT618" i="3"/>
  <c r="AU618" i="3"/>
  <c r="AV618" i="3"/>
  <c r="B619" i="3"/>
  <c r="C619" i="3"/>
  <c r="D619" i="3"/>
  <c r="E619" i="3"/>
  <c r="F619" i="3"/>
  <c r="G619" i="3"/>
  <c r="H619" i="3"/>
  <c r="I619" i="3"/>
  <c r="J619" i="3"/>
  <c r="K619" i="3"/>
  <c r="L619" i="3"/>
  <c r="M619" i="3"/>
  <c r="N619" i="3"/>
  <c r="O619" i="3"/>
  <c r="P619" i="3"/>
  <c r="Q619" i="3"/>
  <c r="R619" i="3"/>
  <c r="S619" i="3"/>
  <c r="T619" i="3"/>
  <c r="U619" i="3"/>
  <c r="V619" i="3"/>
  <c r="W619" i="3"/>
  <c r="X619" i="3"/>
  <c r="Y619" i="3"/>
  <c r="Z619" i="3"/>
  <c r="AA619" i="3"/>
  <c r="AB619" i="3"/>
  <c r="AC619" i="3"/>
  <c r="AD619" i="3"/>
  <c r="AE619" i="3"/>
  <c r="AF619" i="3"/>
  <c r="AG619" i="3"/>
  <c r="AH619" i="3"/>
  <c r="AI619" i="3"/>
  <c r="AJ619" i="3"/>
  <c r="AK619" i="3"/>
  <c r="AL619" i="3"/>
  <c r="AM619" i="3"/>
  <c r="AN619" i="3"/>
  <c r="AO619" i="3"/>
  <c r="AP619" i="3"/>
  <c r="AQ619" i="3"/>
  <c r="AR619" i="3"/>
  <c r="AS619" i="3"/>
  <c r="AT619" i="3"/>
  <c r="AU619" i="3"/>
  <c r="AV619" i="3"/>
  <c r="B620" i="3"/>
  <c r="C620" i="3"/>
  <c r="D620" i="3"/>
  <c r="E620" i="3"/>
  <c r="F620" i="3"/>
  <c r="G620" i="3"/>
  <c r="H620" i="3"/>
  <c r="I620" i="3"/>
  <c r="J620" i="3"/>
  <c r="K620" i="3"/>
  <c r="L620" i="3"/>
  <c r="M620" i="3"/>
  <c r="N620" i="3"/>
  <c r="O620" i="3"/>
  <c r="P620" i="3"/>
  <c r="Q620" i="3"/>
  <c r="R620" i="3"/>
  <c r="S620" i="3"/>
  <c r="T620" i="3"/>
  <c r="U620" i="3"/>
  <c r="V620" i="3"/>
  <c r="W620" i="3"/>
  <c r="X620" i="3"/>
  <c r="Y620" i="3"/>
  <c r="Z620" i="3"/>
  <c r="AA620" i="3"/>
  <c r="AB620" i="3"/>
  <c r="AC620" i="3"/>
  <c r="AD620" i="3"/>
  <c r="AE620" i="3"/>
  <c r="AF620" i="3"/>
  <c r="AG620" i="3"/>
  <c r="AH620" i="3"/>
  <c r="AI620" i="3"/>
  <c r="AJ620" i="3"/>
  <c r="AK620" i="3"/>
  <c r="AL620" i="3"/>
  <c r="AM620" i="3"/>
  <c r="AN620" i="3"/>
  <c r="AO620" i="3"/>
  <c r="AP620" i="3"/>
  <c r="AQ620" i="3"/>
  <c r="AR620" i="3"/>
  <c r="AS620" i="3"/>
  <c r="AT620" i="3"/>
  <c r="AU620" i="3"/>
  <c r="AV620" i="3"/>
  <c r="B621" i="3"/>
  <c r="C621" i="3"/>
  <c r="D621" i="3"/>
  <c r="E621" i="3"/>
  <c r="F621" i="3"/>
  <c r="G621" i="3"/>
  <c r="H621" i="3"/>
  <c r="I621" i="3"/>
  <c r="J621" i="3"/>
  <c r="K621" i="3"/>
  <c r="L621" i="3"/>
  <c r="M621" i="3"/>
  <c r="N621" i="3"/>
  <c r="O621" i="3"/>
  <c r="P621" i="3"/>
  <c r="Q621" i="3"/>
  <c r="R621" i="3"/>
  <c r="S621" i="3"/>
  <c r="T621" i="3"/>
  <c r="U621" i="3"/>
  <c r="V621" i="3"/>
  <c r="W621" i="3"/>
  <c r="X621" i="3"/>
  <c r="Y621" i="3"/>
  <c r="Z621" i="3"/>
  <c r="AA621" i="3"/>
  <c r="AB621" i="3"/>
  <c r="AC621" i="3"/>
  <c r="AD621" i="3"/>
  <c r="AE621" i="3"/>
  <c r="AF621" i="3"/>
  <c r="AG621" i="3"/>
  <c r="AH621" i="3"/>
  <c r="AI621" i="3"/>
  <c r="AJ621" i="3"/>
  <c r="AK621" i="3"/>
  <c r="AL621" i="3"/>
  <c r="AM621" i="3"/>
  <c r="AN621" i="3"/>
  <c r="AO621" i="3"/>
  <c r="AP621" i="3"/>
  <c r="AQ621" i="3"/>
  <c r="AR621" i="3"/>
  <c r="AS621" i="3"/>
  <c r="AT621" i="3"/>
  <c r="AU621" i="3"/>
  <c r="AV621" i="3"/>
  <c r="B622" i="3"/>
  <c r="C622" i="3"/>
  <c r="D622" i="3"/>
  <c r="E622" i="3"/>
  <c r="F622" i="3"/>
  <c r="G622" i="3"/>
  <c r="H622" i="3"/>
  <c r="I622" i="3"/>
  <c r="J622" i="3"/>
  <c r="K622" i="3"/>
  <c r="L622" i="3"/>
  <c r="M622" i="3"/>
  <c r="N622" i="3"/>
  <c r="O622" i="3"/>
  <c r="P622" i="3"/>
  <c r="Q622" i="3"/>
  <c r="R622" i="3"/>
  <c r="S622" i="3"/>
  <c r="T622" i="3"/>
  <c r="U622" i="3"/>
  <c r="V622" i="3"/>
  <c r="W622" i="3"/>
  <c r="X622" i="3"/>
  <c r="Y622" i="3"/>
  <c r="Z622" i="3"/>
  <c r="AA622" i="3"/>
  <c r="AB622" i="3"/>
  <c r="AC622" i="3"/>
  <c r="AD622" i="3"/>
  <c r="AE622" i="3"/>
  <c r="AF622" i="3"/>
  <c r="AG622" i="3"/>
  <c r="AH622" i="3"/>
  <c r="AI622" i="3"/>
  <c r="AJ622" i="3"/>
  <c r="AK622" i="3"/>
  <c r="AL622" i="3"/>
  <c r="AM622" i="3"/>
  <c r="AN622" i="3"/>
  <c r="AO622" i="3"/>
  <c r="AP622" i="3"/>
  <c r="AQ622" i="3"/>
  <c r="AR622" i="3"/>
  <c r="AS622" i="3"/>
  <c r="AT622" i="3"/>
  <c r="AU622" i="3"/>
  <c r="AV622" i="3"/>
  <c r="B623" i="3"/>
  <c r="C623" i="3"/>
  <c r="D623" i="3"/>
  <c r="E623" i="3"/>
  <c r="F623" i="3"/>
  <c r="G623" i="3"/>
  <c r="H623" i="3"/>
  <c r="I623" i="3"/>
  <c r="J623" i="3"/>
  <c r="K623" i="3"/>
  <c r="L623" i="3"/>
  <c r="M623" i="3"/>
  <c r="N623" i="3"/>
  <c r="O623" i="3"/>
  <c r="P623" i="3"/>
  <c r="Q623" i="3"/>
  <c r="R623" i="3"/>
  <c r="S623" i="3"/>
  <c r="T623" i="3"/>
  <c r="U623" i="3"/>
  <c r="V623" i="3"/>
  <c r="W623" i="3"/>
  <c r="X623" i="3"/>
  <c r="Y623" i="3"/>
  <c r="Z623" i="3"/>
  <c r="AA623" i="3"/>
  <c r="AB623" i="3"/>
  <c r="AC623" i="3"/>
  <c r="AD623" i="3"/>
  <c r="AE623" i="3"/>
  <c r="AF623" i="3"/>
  <c r="AG623" i="3"/>
  <c r="AH623" i="3"/>
  <c r="AI623" i="3"/>
  <c r="AJ623" i="3"/>
  <c r="AK623" i="3"/>
  <c r="AL623" i="3"/>
  <c r="AM623" i="3"/>
  <c r="AN623" i="3"/>
  <c r="AO623" i="3"/>
  <c r="AP623" i="3"/>
  <c r="AQ623" i="3"/>
  <c r="AR623" i="3"/>
  <c r="AS623" i="3"/>
  <c r="AT623" i="3"/>
  <c r="AU623" i="3"/>
  <c r="AV623" i="3"/>
  <c r="B624" i="3"/>
  <c r="C624" i="3"/>
  <c r="D624" i="3"/>
  <c r="E624" i="3"/>
  <c r="F624" i="3"/>
  <c r="G624" i="3"/>
  <c r="H624" i="3"/>
  <c r="I624" i="3"/>
  <c r="J624" i="3"/>
  <c r="K624" i="3"/>
  <c r="L624" i="3"/>
  <c r="M624" i="3"/>
  <c r="N624" i="3"/>
  <c r="O624" i="3"/>
  <c r="P624" i="3"/>
  <c r="Q624" i="3"/>
  <c r="R624" i="3"/>
  <c r="S624" i="3"/>
  <c r="T624" i="3"/>
  <c r="U624" i="3"/>
  <c r="V624" i="3"/>
  <c r="W624" i="3"/>
  <c r="X624" i="3"/>
  <c r="Y624" i="3"/>
  <c r="Z624" i="3"/>
  <c r="AA624" i="3"/>
  <c r="AB624" i="3"/>
  <c r="AC624" i="3"/>
  <c r="AD624" i="3"/>
  <c r="AE624" i="3"/>
  <c r="AF624" i="3"/>
  <c r="AG624" i="3"/>
  <c r="AH624" i="3"/>
  <c r="AI624" i="3"/>
  <c r="AJ624" i="3"/>
  <c r="AK624" i="3"/>
  <c r="AL624" i="3"/>
  <c r="AM624" i="3"/>
  <c r="AN624" i="3"/>
  <c r="AO624" i="3"/>
  <c r="AP624" i="3"/>
  <c r="AQ624" i="3"/>
  <c r="AR624" i="3"/>
  <c r="AS624" i="3"/>
  <c r="AT624" i="3"/>
  <c r="AU624" i="3"/>
  <c r="AV624" i="3"/>
  <c r="B625" i="3"/>
  <c r="C625" i="3"/>
  <c r="D625" i="3"/>
  <c r="E625" i="3"/>
  <c r="F625" i="3"/>
  <c r="G625" i="3"/>
  <c r="H625" i="3"/>
  <c r="I625" i="3"/>
  <c r="J625" i="3"/>
  <c r="K625" i="3"/>
  <c r="L625" i="3"/>
  <c r="M625" i="3"/>
  <c r="N625" i="3"/>
  <c r="O625" i="3"/>
  <c r="P625" i="3"/>
  <c r="Q625" i="3"/>
  <c r="R625" i="3"/>
  <c r="S625" i="3"/>
  <c r="T625" i="3"/>
  <c r="U625" i="3"/>
  <c r="V625" i="3"/>
  <c r="W625" i="3"/>
  <c r="X625" i="3"/>
  <c r="Y625" i="3"/>
  <c r="Z625" i="3"/>
  <c r="AA625" i="3"/>
  <c r="AB625" i="3"/>
  <c r="AC625" i="3"/>
  <c r="AD625" i="3"/>
  <c r="AE625" i="3"/>
  <c r="AF625" i="3"/>
  <c r="AG625" i="3"/>
  <c r="AH625" i="3"/>
  <c r="AI625" i="3"/>
  <c r="AJ625" i="3"/>
  <c r="AK625" i="3"/>
  <c r="AL625" i="3"/>
  <c r="AM625" i="3"/>
  <c r="AN625" i="3"/>
  <c r="AO625" i="3"/>
  <c r="AP625" i="3"/>
  <c r="AQ625" i="3"/>
  <c r="AR625" i="3"/>
  <c r="AS625" i="3"/>
  <c r="AT625" i="3"/>
  <c r="AU625" i="3"/>
  <c r="AV625" i="3"/>
  <c r="B626" i="3"/>
  <c r="C626" i="3"/>
  <c r="D626" i="3"/>
  <c r="E626" i="3"/>
  <c r="F626" i="3"/>
  <c r="G626" i="3"/>
  <c r="H626" i="3"/>
  <c r="I626" i="3"/>
  <c r="J626" i="3"/>
  <c r="K626" i="3"/>
  <c r="L626" i="3"/>
  <c r="M626" i="3"/>
  <c r="N626" i="3"/>
  <c r="O626" i="3"/>
  <c r="P626" i="3"/>
  <c r="Q626" i="3"/>
  <c r="R626" i="3"/>
  <c r="S626" i="3"/>
  <c r="T626" i="3"/>
  <c r="U626" i="3"/>
  <c r="V626" i="3"/>
  <c r="W626" i="3"/>
  <c r="X626" i="3"/>
  <c r="Y626" i="3"/>
  <c r="Z626" i="3"/>
  <c r="AA626" i="3"/>
  <c r="AB626" i="3"/>
  <c r="AC626" i="3"/>
  <c r="AD626" i="3"/>
  <c r="AE626" i="3"/>
  <c r="AF626" i="3"/>
  <c r="AG626" i="3"/>
  <c r="AH626" i="3"/>
  <c r="AI626" i="3"/>
  <c r="AJ626" i="3"/>
  <c r="AK626" i="3"/>
  <c r="AL626" i="3"/>
  <c r="AM626" i="3"/>
  <c r="AN626" i="3"/>
  <c r="AO626" i="3"/>
  <c r="AP626" i="3"/>
  <c r="AQ626" i="3"/>
  <c r="AR626" i="3"/>
  <c r="AS626" i="3"/>
  <c r="AT626" i="3"/>
  <c r="AU626" i="3"/>
  <c r="AV626" i="3"/>
  <c r="B627" i="3"/>
  <c r="C627" i="3"/>
  <c r="D627" i="3"/>
  <c r="E627" i="3"/>
  <c r="F627" i="3"/>
  <c r="G627" i="3"/>
  <c r="H627" i="3"/>
  <c r="I627" i="3"/>
  <c r="J627" i="3"/>
  <c r="K627" i="3"/>
  <c r="L627" i="3"/>
  <c r="M627" i="3"/>
  <c r="N627" i="3"/>
  <c r="O627" i="3"/>
  <c r="P627" i="3"/>
  <c r="Q627" i="3"/>
  <c r="R627" i="3"/>
  <c r="S627" i="3"/>
  <c r="T627" i="3"/>
  <c r="U627" i="3"/>
  <c r="V627" i="3"/>
  <c r="W627" i="3"/>
  <c r="X627" i="3"/>
  <c r="Y627" i="3"/>
  <c r="Z627" i="3"/>
  <c r="AA627" i="3"/>
  <c r="AB627" i="3"/>
  <c r="AC627" i="3"/>
  <c r="AD627" i="3"/>
  <c r="AE627" i="3"/>
  <c r="AF627" i="3"/>
  <c r="AG627" i="3"/>
  <c r="AH627" i="3"/>
  <c r="AI627" i="3"/>
  <c r="AJ627" i="3"/>
  <c r="AK627" i="3"/>
  <c r="AL627" i="3"/>
  <c r="AM627" i="3"/>
  <c r="AN627" i="3"/>
  <c r="AO627" i="3"/>
  <c r="AP627" i="3"/>
  <c r="AQ627" i="3"/>
  <c r="AR627" i="3"/>
  <c r="AS627" i="3"/>
  <c r="AT627" i="3"/>
  <c r="AU627" i="3"/>
  <c r="AV627" i="3"/>
  <c r="B628" i="3"/>
  <c r="C628" i="3"/>
  <c r="D628" i="3"/>
  <c r="E628" i="3"/>
  <c r="F628" i="3"/>
  <c r="G628" i="3"/>
  <c r="H628" i="3"/>
  <c r="I628" i="3"/>
  <c r="J628" i="3"/>
  <c r="K628" i="3"/>
  <c r="L628" i="3"/>
  <c r="M628" i="3"/>
  <c r="N628" i="3"/>
  <c r="O628" i="3"/>
  <c r="P628" i="3"/>
  <c r="Q628" i="3"/>
  <c r="R628" i="3"/>
  <c r="S628" i="3"/>
  <c r="T628" i="3"/>
  <c r="U628" i="3"/>
  <c r="V628" i="3"/>
  <c r="W628" i="3"/>
  <c r="X628" i="3"/>
  <c r="Y628" i="3"/>
  <c r="Z628" i="3"/>
  <c r="AA628" i="3"/>
  <c r="AB628" i="3"/>
  <c r="AC628" i="3"/>
  <c r="AD628" i="3"/>
  <c r="AE628" i="3"/>
  <c r="AF628" i="3"/>
  <c r="AG628" i="3"/>
  <c r="AH628" i="3"/>
  <c r="AI628" i="3"/>
  <c r="AJ628" i="3"/>
  <c r="AK628" i="3"/>
  <c r="AL628" i="3"/>
  <c r="AM628" i="3"/>
  <c r="AN628" i="3"/>
  <c r="AO628" i="3"/>
  <c r="AP628" i="3"/>
  <c r="AQ628" i="3"/>
  <c r="AR628" i="3"/>
  <c r="AS628" i="3"/>
  <c r="AT628" i="3"/>
  <c r="AU628" i="3"/>
  <c r="AV628" i="3"/>
  <c r="B629" i="3"/>
  <c r="C629" i="3"/>
  <c r="D629" i="3"/>
  <c r="E629" i="3"/>
  <c r="F629" i="3"/>
  <c r="G629" i="3"/>
  <c r="H629" i="3"/>
  <c r="I629" i="3"/>
  <c r="J629" i="3"/>
  <c r="K629" i="3"/>
  <c r="L629" i="3"/>
  <c r="M629" i="3"/>
  <c r="N629" i="3"/>
  <c r="O629" i="3"/>
  <c r="P629" i="3"/>
  <c r="Q629" i="3"/>
  <c r="R629" i="3"/>
  <c r="S629" i="3"/>
  <c r="T629" i="3"/>
  <c r="U629" i="3"/>
  <c r="V629" i="3"/>
  <c r="W629" i="3"/>
  <c r="X629" i="3"/>
  <c r="Y629" i="3"/>
  <c r="Z629" i="3"/>
  <c r="AA629" i="3"/>
  <c r="AB629" i="3"/>
  <c r="AC629" i="3"/>
  <c r="AD629" i="3"/>
  <c r="AE629" i="3"/>
  <c r="AF629" i="3"/>
  <c r="AG629" i="3"/>
  <c r="AH629" i="3"/>
  <c r="AI629" i="3"/>
  <c r="AJ629" i="3"/>
  <c r="AK629" i="3"/>
  <c r="AL629" i="3"/>
  <c r="AM629" i="3"/>
  <c r="AN629" i="3"/>
  <c r="AO629" i="3"/>
  <c r="AP629" i="3"/>
  <c r="AQ629" i="3"/>
  <c r="AR629" i="3"/>
  <c r="AS629" i="3"/>
  <c r="AT629" i="3"/>
  <c r="AU629" i="3"/>
  <c r="AV629" i="3"/>
  <c r="B630" i="3"/>
  <c r="C630" i="3"/>
  <c r="D630" i="3"/>
  <c r="E630" i="3"/>
  <c r="F630" i="3"/>
  <c r="G630" i="3"/>
  <c r="H630" i="3"/>
  <c r="I630" i="3"/>
  <c r="J630" i="3"/>
  <c r="K630" i="3"/>
  <c r="L630" i="3"/>
  <c r="M630" i="3"/>
  <c r="N630" i="3"/>
  <c r="O630" i="3"/>
  <c r="P630" i="3"/>
  <c r="Q630" i="3"/>
  <c r="R630" i="3"/>
  <c r="S630" i="3"/>
  <c r="T630" i="3"/>
  <c r="U630" i="3"/>
  <c r="V630" i="3"/>
  <c r="W630" i="3"/>
  <c r="X630" i="3"/>
  <c r="Y630" i="3"/>
  <c r="Z630" i="3"/>
  <c r="AA630" i="3"/>
  <c r="AB630" i="3"/>
  <c r="AC630" i="3"/>
  <c r="AD630" i="3"/>
  <c r="AE630" i="3"/>
  <c r="AF630" i="3"/>
  <c r="AG630" i="3"/>
  <c r="AH630" i="3"/>
  <c r="AI630" i="3"/>
  <c r="AJ630" i="3"/>
  <c r="AK630" i="3"/>
  <c r="AL630" i="3"/>
  <c r="AM630" i="3"/>
  <c r="AN630" i="3"/>
  <c r="AO630" i="3"/>
  <c r="AP630" i="3"/>
  <c r="AQ630" i="3"/>
  <c r="AR630" i="3"/>
  <c r="AS630" i="3"/>
  <c r="AT630" i="3"/>
  <c r="AU630" i="3"/>
  <c r="AV630" i="3"/>
  <c r="B631" i="3"/>
  <c r="C631" i="3"/>
  <c r="D631" i="3"/>
  <c r="E631" i="3"/>
  <c r="F631" i="3"/>
  <c r="G631" i="3"/>
  <c r="H631" i="3"/>
  <c r="I631" i="3"/>
  <c r="J631" i="3"/>
  <c r="K631" i="3"/>
  <c r="L631" i="3"/>
  <c r="M631" i="3"/>
  <c r="N631" i="3"/>
  <c r="O631" i="3"/>
  <c r="P631" i="3"/>
  <c r="Q631" i="3"/>
  <c r="R631" i="3"/>
  <c r="S631" i="3"/>
  <c r="T631" i="3"/>
  <c r="U631" i="3"/>
  <c r="V631" i="3"/>
  <c r="W631" i="3"/>
  <c r="X631" i="3"/>
  <c r="Y631" i="3"/>
  <c r="Z631" i="3"/>
  <c r="AA631" i="3"/>
  <c r="AB631" i="3"/>
  <c r="AC631" i="3"/>
  <c r="AD631" i="3"/>
  <c r="AE631" i="3"/>
  <c r="AF631" i="3"/>
  <c r="AG631" i="3"/>
  <c r="AH631" i="3"/>
  <c r="AI631" i="3"/>
  <c r="AJ631" i="3"/>
  <c r="AK631" i="3"/>
  <c r="AL631" i="3"/>
  <c r="AM631" i="3"/>
  <c r="AN631" i="3"/>
  <c r="AO631" i="3"/>
  <c r="AP631" i="3"/>
  <c r="AQ631" i="3"/>
  <c r="AR631" i="3"/>
  <c r="AS631" i="3"/>
  <c r="AT631" i="3"/>
  <c r="AU631" i="3"/>
  <c r="AV631" i="3"/>
  <c r="B632" i="3"/>
  <c r="C632" i="3"/>
  <c r="D632" i="3"/>
  <c r="E632" i="3"/>
  <c r="F632" i="3"/>
  <c r="G632" i="3"/>
  <c r="H632" i="3"/>
  <c r="I632" i="3"/>
  <c r="J632" i="3"/>
  <c r="K632" i="3"/>
  <c r="L632" i="3"/>
  <c r="M632" i="3"/>
  <c r="N632" i="3"/>
  <c r="O632" i="3"/>
  <c r="P632" i="3"/>
  <c r="Q632" i="3"/>
  <c r="R632" i="3"/>
  <c r="S632" i="3"/>
  <c r="T632" i="3"/>
  <c r="U632" i="3"/>
  <c r="V632" i="3"/>
  <c r="W632" i="3"/>
  <c r="X632" i="3"/>
  <c r="Y632" i="3"/>
  <c r="Z632" i="3"/>
  <c r="AA632" i="3"/>
  <c r="AB632" i="3"/>
  <c r="AC632" i="3"/>
  <c r="AD632" i="3"/>
  <c r="AE632" i="3"/>
  <c r="AF632" i="3"/>
  <c r="AG632" i="3"/>
  <c r="AH632" i="3"/>
  <c r="AI632" i="3"/>
  <c r="AJ632" i="3"/>
  <c r="AK632" i="3"/>
  <c r="AL632" i="3"/>
  <c r="AM632" i="3"/>
  <c r="AN632" i="3"/>
  <c r="AO632" i="3"/>
  <c r="AP632" i="3"/>
  <c r="AQ632" i="3"/>
  <c r="AR632" i="3"/>
  <c r="AS632" i="3"/>
  <c r="AT632" i="3"/>
  <c r="AU632" i="3"/>
  <c r="AV632" i="3"/>
  <c r="B633" i="3"/>
  <c r="C633" i="3"/>
  <c r="D633" i="3"/>
  <c r="E633" i="3"/>
  <c r="F633" i="3"/>
  <c r="G633" i="3"/>
  <c r="H633" i="3"/>
  <c r="I633" i="3"/>
  <c r="J633" i="3"/>
  <c r="K633" i="3"/>
  <c r="L633" i="3"/>
  <c r="M633" i="3"/>
  <c r="N633" i="3"/>
  <c r="O633" i="3"/>
  <c r="P633" i="3"/>
  <c r="Q633" i="3"/>
  <c r="R633" i="3"/>
  <c r="S633" i="3"/>
  <c r="T633" i="3"/>
  <c r="U633" i="3"/>
  <c r="V633" i="3"/>
  <c r="W633" i="3"/>
  <c r="X633" i="3"/>
  <c r="Y633" i="3"/>
  <c r="Z633" i="3"/>
  <c r="AA633" i="3"/>
  <c r="AB633" i="3"/>
  <c r="AC633" i="3"/>
  <c r="AD633" i="3"/>
  <c r="AE633" i="3"/>
  <c r="AF633" i="3"/>
  <c r="AG633" i="3"/>
  <c r="AH633" i="3"/>
  <c r="AI633" i="3"/>
  <c r="AJ633" i="3"/>
  <c r="AK633" i="3"/>
  <c r="AL633" i="3"/>
  <c r="AM633" i="3"/>
  <c r="AN633" i="3"/>
  <c r="AO633" i="3"/>
  <c r="AP633" i="3"/>
  <c r="AQ633" i="3"/>
  <c r="AR633" i="3"/>
  <c r="AS633" i="3"/>
  <c r="AT633" i="3"/>
  <c r="AU633" i="3"/>
  <c r="AV633" i="3"/>
  <c r="B634" i="3"/>
  <c r="C634" i="3"/>
  <c r="D634" i="3"/>
  <c r="E634" i="3"/>
  <c r="F634" i="3"/>
  <c r="G634" i="3"/>
  <c r="H634" i="3"/>
  <c r="I634" i="3"/>
  <c r="J634" i="3"/>
  <c r="K634" i="3"/>
  <c r="L634" i="3"/>
  <c r="M634" i="3"/>
  <c r="N634" i="3"/>
  <c r="O634" i="3"/>
  <c r="P634" i="3"/>
  <c r="Q634" i="3"/>
  <c r="R634" i="3"/>
  <c r="S634" i="3"/>
  <c r="T634" i="3"/>
  <c r="U634" i="3"/>
  <c r="V634" i="3"/>
  <c r="W634" i="3"/>
  <c r="X634" i="3"/>
  <c r="Y634" i="3"/>
  <c r="Z634" i="3"/>
  <c r="AA634" i="3"/>
  <c r="AB634" i="3"/>
  <c r="AC634" i="3"/>
  <c r="AD634" i="3"/>
  <c r="AE634" i="3"/>
  <c r="AF634" i="3"/>
  <c r="AG634" i="3"/>
  <c r="AH634" i="3"/>
  <c r="AI634" i="3"/>
  <c r="AJ634" i="3"/>
  <c r="AK634" i="3"/>
  <c r="AL634" i="3"/>
  <c r="AM634" i="3"/>
  <c r="AN634" i="3"/>
  <c r="AO634" i="3"/>
  <c r="AP634" i="3"/>
  <c r="AQ634" i="3"/>
  <c r="AR634" i="3"/>
  <c r="AS634" i="3"/>
  <c r="AT634" i="3"/>
  <c r="AU634" i="3"/>
  <c r="AV634" i="3"/>
  <c r="B635" i="3"/>
  <c r="C635" i="3"/>
  <c r="D635" i="3"/>
  <c r="E635" i="3"/>
  <c r="F635" i="3"/>
  <c r="G635" i="3"/>
  <c r="H635" i="3"/>
  <c r="I635" i="3"/>
  <c r="J635" i="3"/>
  <c r="K635" i="3"/>
  <c r="L635" i="3"/>
  <c r="M635" i="3"/>
  <c r="N635" i="3"/>
  <c r="O635" i="3"/>
  <c r="P635" i="3"/>
  <c r="Q635" i="3"/>
  <c r="R635" i="3"/>
  <c r="S635" i="3"/>
  <c r="T635" i="3"/>
  <c r="U635" i="3"/>
  <c r="V635" i="3"/>
  <c r="W635" i="3"/>
  <c r="X635" i="3"/>
  <c r="Y635" i="3"/>
  <c r="Z635" i="3"/>
  <c r="AA635" i="3"/>
  <c r="AB635" i="3"/>
  <c r="AC635" i="3"/>
  <c r="AD635" i="3"/>
  <c r="AE635" i="3"/>
  <c r="AF635" i="3"/>
  <c r="AG635" i="3"/>
  <c r="AH635" i="3"/>
  <c r="AI635" i="3"/>
  <c r="AJ635" i="3"/>
  <c r="AK635" i="3"/>
  <c r="AL635" i="3"/>
  <c r="AM635" i="3"/>
  <c r="AN635" i="3"/>
  <c r="AO635" i="3"/>
  <c r="AP635" i="3"/>
  <c r="AQ635" i="3"/>
  <c r="AR635" i="3"/>
  <c r="AS635" i="3"/>
  <c r="AT635" i="3"/>
  <c r="AU635" i="3"/>
  <c r="AV635" i="3"/>
  <c r="B636" i="3"/>
  <c r="C636" i="3"/>
  <c r="D636" i="3"/>
  <c r="E636" i="3"/>
  <c r="F636" i="3"/>
  <c r="G636" i="3"/>
  <c r="H636" i="3"/>
  <c r="I636" i="3"/>
  <c r="J636" i="3"/>
  <c r="K636" i="3"/>
  <c r="L636" i="3"/>
  <c r="M636" i="3"/>
  <c r="N636" i="3"/>
  <c r="O636" i="3"/>
  <c r="P636" i="3"/>
  <c r="Q636" i="3"/>
  <c r="R636" i="3"/>
  <c r="S636" i="3"/>
  <c r="T636" i="3"/>
  <c r="U636" i="3"/>
  <c r="V636" i="3"/>
  <c r="W636" i="3"/>
  <c r="X636" i="3"/>
  <c r="Y636" i="3"/>
  <c r="Z636" i="3"/>
  <c r="AA636" i="3"/>
  <c r="AB636" i="3"/>
  <c r="AC636" i="3"/>
  <c r="AD636" i="3"/>
  <c r="AE636" i="3"/>
  <c r="AF636" i="3"/>
  <c r="AG636" i="3"/>
  <c r="AH636" i="3"/>
  <c r="AI636" i="3"/>
  <c r="AJ636" i="3"/>
  <c r="AK636" i="3"/>
  <c r="AL636" i="3"/>
  <c r="AM636" i="3"/>
  <c r="AN636" i="3"/>
  <c r="AO636" i="3"/>
  <c r="AP636" i="3"/>
  <c r="AQ636" i="3"/>
  <c r="AR636" i="3"/>
  <c r="AS636" i="3"/>
  <c r="AT636" i="3"/>
  <c r="AU636" i="3"/>
  <c r="AV636" i="3"/>
  <c r="B637" i="3"/>
  <c r="C637" i="3"/>
  <c r="D637" i="3"/>
  <c r="E637" i="3"/>
  <c r="F637" i="3"/>
  <c r="G637" i="3"/>
  <c r="H637" i="3"/>
  <c r="I637" i="3"/>
  <c r="J637" i="3"/>
  <c r="K637" i="3"/>
  <c r="L637" i="3"/>
  <c r="M637" i="3"/>
  <c r="N637" i="3"/>
  <c r="O637" i="3"/>
  <c r="P637" i="3"/>
  <c r="Q637" i="3"/>
  <c r="R637" i="3"/>
  <c r="S637" i="3"/>
  <c r="T637" i="3"/>
  <c r="U637" i="3"/>
  <c r="V637" i="3"/>
  <c r="W637" i="3"/>
  <c r="X637" i="3"/>
  <c r="Y637" i="3"/>
  <c r="Z637" i="3"/>
  <c r="AA637" i="3"/>
  <c r="AB637" i="3"/>
  <c r="AC637" i="3"/>
  <c r="AD637" i="3"/>
  <c r="AE637" i="3"/>
  <c r="AF637" i="3"/>
  <c r="AG637" i="3"/>
  <c r="AH637" i="3"/>
  <c r="AI637" i="3"/>
  <c r="AJ637" i="3"/>
  <c r="AK637" i="3"/>
  <c r="AL637" i="3"/>
  <c r="AM637" i="3"/>
  <c r="AN637" i="3"/>
  <c r="AO637" i="3"/>
  <c r="AP637" i="3"/>
  <c r="AQ637" i="3"/>
  <c r="AR637" i="3"/>
  <c r="AS637" i="3"/>
  <c r="AT637" i="3"/>
  <c r="AU637" i="3"/>
  <c r="AV637" i="3"/>
  <c r="B638" i="3"/>
  <c r="C638" i="3"/>
  <c r="D638" i="3"/>
  <c r="E638" i="3"/>
  <c r="F638" i="3"/>
  <c r="G638" i="3"/>
  <c r="H638" i="3"/>
  <c r="I638" i="3"/>
  <c r="J638" i="3"/>
  <c r="K638" i="3"/>
  <c r="L638" i="3"/>
  <c r="M638" i="3"/>
  <c r="N638" i="3"/>
  <c r="O638" i="3"/>
  <c r="P638" i="3"/>
  <c r="Q638" i="3"/>
  <c r="R638" i="3"/>
  <c r="S638" i="3"/>
  <c r="T638" i="3"/>
  <c r="U638" i="3"/>
  <c r="V638" i="3"/>
  <c r="W638" i="3"/>
  <c r="X638" i="3"/>
  <c r="Y638" i="3"/>
  <c r="Z638" i="3"/>
  <c r="AA638" i="3"/>
  <c r="AB638" i="3"/>
  <c r="AC638" i="3"/>
  <c r="AD638" i="3"/>
  <c r="AE638" i="3"/>
  <c r="AF638" i="3"/>
  <c r="AG638" i="3"/>
  <c r="AH638" i="3"/>
  <c r="AI638" i="3"/>
  <c r="AJ638" i="3"/>
  <c r="AK638" i="3"/>
  <c r="AL638" i="3"/>
  <c r="AM638" i="3"/>
  <c r="AN638" i="3"/>
  <c r="AO638" i="3"/>
  <c r="AP638" i="3"/>
  <c r="AQ638" i="3"/>
  <c r="AR638" i="3"/>
  <c r="AS638" i="3"/>
  <c r="AT638" i="3"/>
  <c r="AU638" i="3"/>
  <c r="AV638" i="3"/>
  <c r="B639" i="3"/>
  <c r="C639" i="3"/>
  <c r="D639" i="3"/>
  <c r="E639" i="3"/>
  <c r="F639" i="3"/>
  <c r="G639" i="3"/>
  <c r="H639" i="3"/>
  <c r="I639" i="3"/>
  <c r="J639" i="3"/>
  <c r="K639" i="3"/>
  <c r="L639" i="3"/>
  <c r="M639" i="3"/>
  <c r="N639" i="3"/>
  <c r="O639" i="3"/>
  <c r="P639" i="3"/>
  <c r="Q639" i="3"/>
  <c r="R639" i="3"/>
  <c r="S639" i="3"/>
  <c r="T639" i="3"/>
  <c r="U639" i="3"/>
  <c r="V639" i="3"/>
  <c r="W639" i="3"/>
  <c r="X639" i="3"/>
  <c r="Y639" i="3"/>
  <c r="Z639" i="3"/>
  <c r="AA639" i="3"/>
  <c r="AB639" i="3"/>
  <c r="AC639" i="3"/>
  <c r="AD639" i="3"/>
  <c r="AE639" i="3"/>
  <c r="AF639" i="3"/>
  <c r="AG639" i="3"/>
  <c r="AH639" i="3"/>
  <c r="AI639" i="3"/>
  <c r="AJ639" i="3"/>
  <c r="AK639" i="3"/>
  <c r="AL639" i="3"/>
  <c r="AM639" i="3"/>
  <c r="AN639" i="3"/>
  <c r="AO639" i="3"/>
  <c r="AP639" i="3"/>
  <c r="AQ639" i="3"/>
  <c r="AR639" i="3"/>
  <c r="AS639" i="3"/>
  <c r="AT639" i="3"/>
  <c r="AU639" i="3"/>
  <c r="AV639" i="3"/>
  <c r="B640" i="3"/>
  <c r="C640" i="3"/>
  <c r="D640" i="3"/>
  <c r="E640" i="3"/>
  <c r="F640" i="3"/>
  <c r="G640" i="3"/>
  <c r="H640" i="3"/>
  <c r="I640" i="3"/>
  <c r="J640" i="3"/>
  <c r="K640" i="3"/>
  <c r="L640" i="3"/>
  <c r="M640" i="3"/>
  <c r="N640" i="3"/>
  <c r="O640" i="3"/>
  <c r="P640" i="3"/>
  <c r="Q640" i="3"/>
  <c r="R640" i="3"/>
  <c r="S640" i="3"/>
  <c r="T640" i="3"/>
  <c r="U640" i="3"/>
  <c r="V640" i="3"/>
  <c r="W640" i="3"/>
  <c r="X640" i="3"/>
  <c r="Y640" i="3"/>
  <c r="Z640" i="3"/>
  <c r="AA640" i="3"/>
  <c r="AB640" i="3"/>
  <c r="AC640" i="3"/>
  <c r="AD640" i="3"/>
  <c r="AE640" i="3"/>
  <c r="AF640" i="3"/>
  <c r="AG640" i="3"/>
  <c r="AH640" i="3"/>
  <c r="AI640" i="3"/>
  <c r="AJ640" i="3"/>
  <c r="AK640" i="3"/>
  <c r="AL640" i="3"/>
  <c r="AM640" i="3"/>
  <c r="AN640" i="3"/>
  <c r="AO640" i="3"/>
  <c r="AP640" i="3"/>
  <c r="AQ640" i="3"/>
  <c r="AR640" i="3"/>
  <c r="AS640" i="3"/>
  <c r="AT640" i="3"/>
  <c r="AU640" i="3"/>
  <c r="AV640" i="3"/>
  <c r="B641" i="3"/>
  <c r="C641" i="3"/>
  <c r="D641" i="3"/>
  <c r="E641" i="3"/>
  <c r="F641" i="3"/>
  <c r="G641" i="3"/>
  <c r="H641" i="3"/>
  <c r="I641" i="3"/>
  <c r="J641" i="3"/>
  <c r="K641" i="3"/>
  <c r="L641" i="3"/>
  <c r="M641" i="3"/>
  <c r="N641" i="3"/>
  <c r="O641" i="3"/>
  <c r="P641" i="3"/>
  <c r="Q641" i="3"/>
  <c r="R641" i="3"/>
  <c r="S641" i="3"/>
  <c r="T641" i="3"/>
  <c r="U641" i="3"/>
  <c r="V641" i="3"/>
  <c r="W641" i="3"/>
  <c r="X641" i="3"/>
  <c r="Y641" i="3"/>
  <c r="Z641" i="3"/>
  <c r="AA641" i="3"/>
  <c r="AB641" i="3"/>
  <c r="AC641" i="3"/>
  <c r="AD641" i="3"/>
  <c r="AE641" i="3"/>
  <c r="AF641" i="3"/>
  <c r="AG641" i="3"/>
  <c r="AH641" i="3"/>
  <c r="AI641" i="3"/>
  <c r="AJ641" i="3"/>
  <c r="AK641" i="3"/>
  <c r="AL641" i="3"/>
  <c r="AM641" i="3"/>
  <c r="AN641" i="3"/>
  <c r="AO641" i="3"/>
  <c r="AP641" i="3"/>
  <c r="AQ641" i="3"/>
  <c r="AR641" i="3"/>
  <c r="AS641" i="3"/>
  <c r="AT641" i="3"/>
  <c r="AU641" i="3"/>
  <c r="AV641" i="3"/>
  <c r="B642" i="3"/>
  <c r="C642" i="3"/>
  <c r="D642" i="3"/>
  <c r="E642" i="3"/>
  <c r="F642" i="3"/>
  <c r="G642" i="3"/>
  <c r="H642" i="3"/>
  <c r="I642" i="3"/>
  <c r="J642" i="3"/>
  <c r="K642" i="3"/>
  <c r="L642" i="3"/>
  <c r="M642" i="3"/>
  <c r="N642" i="3"/>
  <c r="O642" i="3"/>
  <c r="P642" i="3"/>
  <c r="Q642" i="3"/>
  <c r="R642" i="3"/>
  <c r="S642" i="3"/>
  <c r="T642" i="3"/>
  <c r="U642" i="3"/>
  <c r="V642" i="3"/>
  <c r="W642" i="3"/>
  <c r="X642" i="3"/>
  <c r="Y642" i="3"/>
  <c r="Z642" i="3"/>
  <c r="AA642" i="3"/>
  <c r="AB642" i="3"/>
  <c r="AC642" i="3"/>
  <c r="AD642" i="3"/>
  <c r="AE642" i="3"/>
  <c r="AF642" i="3"/>
  <c r="AG642" i="3"/>
  <c r="AH642" i="3"/>
  <c r="AI642" i="3"/>
  <c r="AJ642" i="3"/>
  <c r="AK642" i="3"/>
  <c r="AL642" i="3"/>
  <c r="AM642" i="3"/>
  <c r="AN642" i="3"/>
  <c r="AO642" i="3"/>
  <c r="AP642" i="3"/>
  <c r="AQ642" i="3"/>
  <c r="AR642" i="3"/>
  <c r="AS642" i="3"/>
  <c r="AT642" i="3"/>
  <c r="AU642" i="3"/>
  <c r="AV642" i="3"/>
  <c r="B643" i="3"/>
  <c r="C643" i="3"/>
  <c r="D643" i="3"/>
  <c r="E643" i="3"/>
  <c r="F643" i="3"/>
  <c r="G643" i="3"/>
  <c r="H643" i="3"/>
  <c r="I643" i="3"/>
  <c r="J643" i="3"/>
  <c r="K643" i="3"/>
  <c r="L643" i="3"/>
  <c r="M643" i="3"/>
  <c r="N643" i="3"/>
  <c r="O643" i="3"/>
  <c r="P643" i="3"/>
  <c r="Q643" i="3"/>
  <c r="R643" i="3"/>
  <c r="S643" i="3"/>
  <c r="T643" i="3"/>
  <c r="U643" i="3"/>
  <c r="V643" i="3"/>
  <c r="W643" i="3"/>
  <c r="X643" i="3"/>
  <c r="Y643" i="3"/>
  <c r="Z643" i="3"/>
  <c r="AA643" i="3"/>
  <c r="AB643" i="3"/>
  <c r="AC643" i="3"/>
  <c r="AD643" i="3"/>
  <c r="AE643" i="3"/>
  <c r="AF643" i="3"/>
  <c r="AG643" i="3"/>
  <c r="AH643" i="3"/>
  <c r="AI643" i="3"/>
  <c r="AJ643" i="3"/>
  <c r="AK643" i="3"/>
  <c r="AL643" i="3"/>
  <c r="AM643" i="3"/>
  <c r="AN643" i="3"/>
  <c r="AO643" i="3"/>
  <c r="AP643" i="3"/>
  <c r="AQ643" i="3"/>
  <c r="AR643" i="3"/>
  <c r="AS643" i="3"/>
  <c r="AT643" i="3"/>
  <c r="AU643" i="3"/>
  <c r="AV643" i="3"/>
  <c r="B644" i="3"/>
  <c r="C644" i="3"/>
  <c r="D644" i="3"/>
  <c r="E644" i="3"/>
  <c r="F644" i="3"/>
  <c r="G644" i="3"/>
  <c r="H644" i="3"/>
  <c r="I644" i="3"/>
  <c r="J644" i="3"/>
  <c r="K644" i="3"/>
  <c r="L644" i="3"/>
  <c r="M644" i="3"/>
  <c r="N644" i="3"/>
  <c r="O644" i="3"/>
  <c r="P644" i="3"/>
  <c r="Q644" i="3"/>
  <c r="R644" i="3"/>
  <c r="S644" i="3"/>
  <c r="T644" i="3"/>
  <c r="U644" i="3"/>
  <c r="V644" i="3"/>
  <c r="W644" i="3"/>
  <c r="X644" i="3"/>
  <c r="Y644" i="3"/>
  <c r="Z644" i="3"/>
  <c r="AA644" i="3"/>
  <c r="AB644" i="3"/>
  <c r="AC644" i="3"/>
  <c r="AD644" i="3"/>
  <c r="AE644" i="3"/>
  <c r="AF644" i="3"/>
  <c r="AG644" i="3"/>
  <c r="AH644" i="3"/>
  <c r="AI644" i="3"/>
  <c r="AJ644" i="3"/>
  <c r="AK644" i="3"/>
  <c r="AL644" i="3"/>
  <c r="AM644" i="3"/>
  <c r="AN644" i="3"/>
  <c r="AO644" i="3"/>
  <c r="AP644" i="3"/>
  <c r="AQ644" i="3"/>
  <c r="AR644" i="3"/>
  <c r="AS644" i="3"/>
  <c r="AT644" i="3"/>
  <c r="AU644" i="3"/>
  <c r="AV644" i="3"/>
  <c r="B645" i="3"/>
  <c r="C645" i="3"/>
  <c r="D645" i="3"/>
  <c r="E645" i="3"/>
  <c r="F645" i="3"/>
  <c r="G645" i="3"/>
  <c r="H645" i="3"/>
  <c r="I645" i="3"/>
  <c r="J645" i="3"/>
  <c r="K645" i="3"/>
  <c r="L645" i="3"/>
  <c r="M645" i="3"/>
  <c r="N645" i="3"/>
  <c r="O645" i="3"/>
  <c r="P645" i="3"/>
  <c r="Q645" i="3"/>
  <c r="R645" i="3"/>
  <c r="S645" i="3"/>
  <c r="T645" i="3"/>
  <c r="U645" i="3"/>
  <c r="V645" i="3"/>
  <c r="W645" i="3"/>
  <c r="X645" i="3"/>
  <c r="Y645" i="3"/>
  <c r="Z645" i="3"/>
  <c r="AA645" i="3"/>
  <c r="AB645" i="3"/>
  <c r="AC645" i="3"/>
  <c r="AD645" i="3"/>
  <c r="AE645" i="3"/>
  <c r="AF645" i="3"/>
  <c r="AG645" i="3"/>
  <c r="AH645" i="3"/>
  <c r="AI645" i="3"/>
  <c r="AJ645" i="3"/>
  <c r="AK645" i="3"/>
  <c r="AL645" i="3"/>
  <c r="AM645" i="3"/>
  <c r="AN645" i="3"/>
  <c r="AO645" i="3"/>
  <c r="AP645" i="3"/>
  <c r="AQ645" i="3"/>
  <c r="AR645" i="3"/>
  <c r="AS645" i="3"/>
  <c r="AT645" i="3"/>
  <c r="AU645" i="3"/>
  <c r="AV645" i="3"/>
  <c r="B646" i="3"/>
  <c r="C646" i="3"/>
  <c r="D646" i="3"/>
  <c r="E646" i="3"/>
  <c r="F646" i="3"/>
  <c r="G646" i="3"/>
  <c r="H646" i="3"/>
  <c r="I646" i="3"/>
  <c r="J646" i="3"/>
  <c r="K646" i="3"/>
  <c r="L646" i="3"/>
  <c r="M646" i="3"/>
  <c r="N646" i="3"/>
  <c r="O646" i="3"/>
  <c r="P646" i="3"/>
  <c r="Q646" i="3"/>
  <c r="R646" i="3"/>
  <c r="S646" i="3"/>
  <c r="T646" i="3"/>
  <c r="U646" i="3"/>
  <c r="V646" i="3"/>
  <c r="W646" i="3"/>
  <c r="X646" i="3"/>
  <c r="Y646" i="3"/>
  <c r="Z646" i="3"/>
  <c r="AA646" i="3"/>
  <c r="AB646" i="3"/>
  <c r="AC646" i="3"/>
  <c r="AD646" i="3"/>
  <c r="AE646" i="3"/>
  <c r="AF646" i="3"/>
  <c r="AG646" i="3"/>
  <c r="AH646" i="3"/>
  <c r="AI646" i="3"/>
  <c r="AJ646" i="3"/>
  <c r="AK646" i="3"/>
  <c r="AL646" i="3"/>
  <c r="AM646" i="3"/>
  <c r="AN646" i="3"/>
  <c r="AO646" i="3"/>
  <c r="AP646" i="3"/>
  <c r="AQ646" i="3"/>
  <c r="AR646" i="3"/>
  <c r="AS646" i="3"/>
  <c r="AT646" i="3"/>
  <c r="AU646" i="3"/>
  <c r="AV646" i="3"/>
  <c r="B647" i="3"/>
  <c r="C647" i="3"/>
  <c r="D647" i="3"/>
  <c r="E647" i="3"/>
  <c r="F647" i="3"/>
  <c r="G647" i="3"/>
  <c r="H647" i="3"/>
  <c r="I647" i="3"/>
  <c r="J647" i="3"/>
  <c r="K647" i="3"/>
  <c r="L647" i="3"/>
  <c r="M647" i="3"/>
  <c r="N647" i="3"/>
  <c r="O647" i="3"/>
  <c r="P647" i="3"/>
  <c r="Q647" i="3"/>
  <c r="R647" i="3"/>
  <c r="S647" i="3"/>
  <c r="T647" i="3"/>
  <c r="U647" i="3"/>
  <c r="V647" i="3"/>
  <c r="W647" i="3"/>
  <c r="X647" i="3"/>
  <c r="Y647" i="3"/>
  <c r="Z647" i="3"/>
  <c r="AA647" i="3"/>
  <c r="AB647" i="3"/>
  <c r="AC647" i="3"/>
  <c r="AD647" i="3"/>
  <c r="AE647" i="3"/>
  <c r="AF647" i="3"/>
  <c r="AG647" i="3"/>
  <c r="AH647" i="3"/>
  <c r="AI647" i="3"/>
  <c r="AJ647" i="3"/>
  <c r="AK647" i="3"/>
  <c r="AL647" i="3"/>
  <c r="AM647" i="3"/>
  <c r="AN647" i="3"/>
  <c r="AO647" i="3"/>
  <c r="AP647" i="3"/>
  <c r="AQ647" i="3"/>
  <c r="AR647" i="3"/>
  <c r="AS647" i="3"/>
  <c r="AT647" i="3"/>
  <c r="AU647" i="3"/>
  <c r="AV647" i="3"/>
  <c r="B648" i="3"/>
  <c r="C648" i="3"/>
  <c r="D648" i="3"/>
  <c r="E648" i="3"/>
  <c r="F648" i="3"/>
  <c r="G648" i="3"/>
  <c r="H648" i="3"/>
  <c r="I648" i="3"/>
  <c r="J648" i="3"/>
  <c r="K648" i="3"/>
  <c r="L648" i="3"/>
  <c r="M648" i="3"/>
  <c r="N648" i="3"/>
  <c r="O648" i="3"/>
  <c r="P648" i="3"/>
  <c r="Q648" i="3"/>
  <c r="R648" i="3"/>
  <c r="S648" i="3"/>
  <c r="T648" i="3"/>
  <c r="U648" i="3"/>
  <c r="V648" i="3"/>
  <c r="W648" i="3"/>
  <c r="X648" i="3"/>
  <c r="Y648" i="3"/>
  <c r="Z648" i="3"/>
  <c r="AA648" i="3"/>
  <c r="AB648" i="3"/>
  <c r="AC648" i="3"/>
  <c r="AD648" i="3"/>
  <c r="AE648" i="3"/>
  <c r="AF648" i="3"/>
  <c r="AG648" i="3"/>
  <c r="AH648" i="3"/>
  <c r="AI648" i="3"/>
  <c r="AJ648" i="3"/>
  <c r="AK648" i="3"/>
  <c r="AL648" i="3"/>
  <c r="AM648" i="3"/>
  <c r="AN648" i="3"/>
  <c r="AO648" i="3"/>
  <c r="AP648" i="3"/>
  <c r="AQ648" i="3"/>
  <c r="AR648" i="3"/>
  <c r="AS648" i="3"/>
  <c r="AT648" i="3"/>
  <c r="AU648" i="3"/>
  <c r="AV648" i="3"/>
  <c r="B649" i="3"/>
  <c r="C649" i="3"/>
  <c r="D649" i="3"/>
  <c r="E649" i="3"/>
  <c r="F649" i="3"/>
  <c r="G649" i="3"/>
  <c r="H649" i="3"/>
  <c r="I649" i="3"/>
  <c r="J649" i="3"/>
  <c r="K649" i="3"/>
  <c r="L649" i="3"/>
  <c r="M649" i="3"/>
  <c r="N649" i="3"/>
  <c r="O649" i="3"/>
  <c r="P649" i="3"/>
  <c r="Q649" i="3"/>
  <c r="R649" i="3"/>
  <c r="S649" i="3"/>
  <c r="T649" i="3"/>
  <c r="U649" i="3"/>
  <c r="V649" i="3"/>
  <c r="W649" i="3"/>
  <c r="X649" i="3"/>
  <c r="Y649" i="3"/>
  <c r="Z649" i="3"/>
  <c r="AA649" i="3"/>
  <c r="AB649" i="3"/>
  <c r="AC649" i="3"/>
  <c r="AD649" i="3"/>
  <c r="AE649" i="3"/>
  <c r="AF649" i="3"/>
  <c r="AG649" i="3"/>
  <c r="AH649" i="3"/>
  <c r="AI649" i="3"/>
  <c r="AJ649" i="3"/>
  <c r="AK649" i="3"/>
  <c r="AL649" i="3"/>
  <c r="AM649" i="3"/>
  <c r="AN649" i="3"/>
  <c r="AO649" i="3"/>
  <c r="AP649" i="3"/>
  <c r="AQ649" i="3"/>
  <c r="AR649" i="3"/>
  <c r="AS649" i="3"/>
  <c r="AT649" i="3"/>
  <c r="AU649" i="3"/>
  <c r="AV649" i="3"/>
  <c r="B650" i="3"/>
  <c r="C650" i="3"/>
  <c r="D650" i="3"/>
  <c r="E650" i="3"/>
  <c r="F650" i="3"/>
  <c r="G650" i="3"/>
  <c r="H650" i="3"/>
  <c r="I650" i="3"/>
  <c r="J650" i="3"/>
  <c r="K650" i="3"/>
  <c r="L650" i="3"/>
  <c r="M650" i="3"/>
  <c r="N650" i="3"/>
  <c r="O650" i="3"/>
  <c r="P650" i="3"/>
  <c r="Q650" i="3"/>
  <c r="R650" i="3"/>
  <c r="S650" i="3"/>
  <c r="T650" i="3"/>
  <c r="U650" i="3"/>
  <c r="V650" i="3"/>
  <c r="W650" i="3"/>
  <c r="X650" i="3"/>
  <c r="Y650" i="3"/>
  <c r="Z650" i="3"/>
  <c r="AA650" i="3"/>
  <c r="AB650" i="3"/>
  <c r="AC650" i="3"/>
  <c r="AD650" i="3"/>
  <c r="AE650" i="3"/>
  <c r="AF650" i="3"/>
  <c r="AG650" i="3"/>
  <c r="AH650" i="3"/>
  <c r="AI650" i="3"/>
  <c r="AJ650" i="3"/>
  <c r="AK650" i="3"/>
  <c r="AL650" i="3"/>
  <c r="AM650" i="3"/>
  <c r="AN650" i="3"/>
  <c r="AO650" i="3"/>
  <c r="AP650" i="3"/>
  <c r="AQ650" i="3"/>
  <c r="AR650" i="3"/>
  <c r="AS650" i="3"/>
  <c r="AT650" i="3"/>
  <c r="AU650" i="3"/>
  <c r="AV650" i="3"/>
  <c r="B651" i="3"/>
  <c r="C651" i="3"/>
  <c r="D651" i="3"/>
  <c r="E651" i="3"/>
  <c r="F651" i="3"/>
  <c r="G651" i="3"/>
  <c r="H651" i="3"/>
  <c r="I651" i="3"/>
  <c r="J651" i="3"/>
  <c r="K651" i="3"/>
  <c r="L651" i="3"/>
  <c r="M651" i="3"/>
  <c r="N651" i="3"/>
  <c r="O651" i="3"/>
  <c r="P651" i="3"/>
  <c r="Q651" i="3"/>
  <c r="R651" i="3"/>
  <c r="S651" i="3"/>
  <c r="T651" i="3"/>
  <c r="U651" i="3"/>
  <c r="V651" i="3"/>
  <c r="W651" i="3"/>
  <c r="X651" i="3"/>
  <c r="Y651" i="3"/>
  <c r="Z651" i="3"/>
  <c r="AA651" i="3"/>
  <c r="AB651" i="3"/>
  <c r="AC651" i="3"/>
  <c r="AD651" i="3"/>
  <c r="AE651" i="3"/>
  <c r="AF651" i="3"/>
  <c r="AG651" i="3"/>
  <c r="AH651" i="3"/>
  <c r="AI651" i="3"/>
  <c r="AJ651" i="3"/>
  <c r="AK651" i="3"/>
  <c r="AL651" i="3"/>
  <c r="AM651" i="3"/>
  <c r="AN651" i="3"/>
  <c r="AO651" i="3"/>
  <c r="AP651" i="3"/>
  <c r="AQ651" i="3"/>
  <c r="AR651" i="3"/>
  <c r="AS651" i="3"/>
  <c r="AT651" i="3"/>
  <c r="AU651" i="3"/>
  <c r="AV651" i="3"/>
  <c r="B652" i="3"/>
  <c r="C652" i="3"/>
  <c r="D652" i="3"/>
  <c r="E652" i="3"/>
  <c r="F652" i="3"/>
  <c r="G652" i="3"/>
  <c r="H652" i="3"/>
  <c r="I652" i="3"/>
  <c r="J652" i="3"/>
  <c r="K652" i="3"/>
  <c r="L652" i="3"/>
  <c r="M652" i="3"/>
  <c r="N652" i="3"/>
  <c r="O652" i="3"/>
  <c r="P652" i="3"/>
  <c r="Q652" i="3"/>
  <c r="R652" i="3"/>
  <c r="S652" i="3"/>
  <c r="T652" i="3"/>
  <c r="U652" i="3"/>
  <c r="V652" i="3"/>
  <c r="W652" i="3"/>
  <c r="X652" i="3"/>
  <c r="Y652" i="3"/>
  <c r="Z652" i="3"/>
  <c r="AA652" i="3"/>
  <c r="AB652" i="3"/>
  <c r="AC652" i="3"/>
  <c r="AD652" i="3"/>
  <c r="AE652" i="3"/>
  <c r="AF652" i="3"/>
  <c r="AG652" i="3"/>
  <c r="AH652" i="3"/>
  <c r="AI652" i="3"/>
  <c r="AJ652" i="3"/>
  <c r="AK652" i="3"/>
  <c r="AL652" i="3"/>
  <c r="AM652" i="3"/>
  <c r="AN652" i="3"/>
  <c r="AO652" i="3"/>
  <c r="AP652" i="3"/>
  <c r="AQ652" i="3"/>
  <c r="AR652" i="3"/>
  <c r="AS652" i="3"/>
  <c r="AT652" i="3"/>
  <c r="AU652" i="3"/>
  <c r="AV652" i="3"/>
  <c r="B653" i="3"/>
  <c r="C653" i="3"/>
  <c r="D653" i="3"/>
  <c r="E653" i="3"/>
  <c r="F653" i="3"/>
  <c r="G653" i="3"/>
  <c r="H653" i="3"/>
  <c r="I653" i="3"/>
  <c r="J653" i="3"/>
  <c r="K653" i="3"/>
  <c r="L653" i="3"/>
  <c r="M653" i="3"/>
  <c r="N653" i="3"/>
  <c r="O653" i="3"/>
  <c r="P653" i="3"/>
  <c r="Q653" i="3"/>
  <c r="R653" i="3"/>
  <c r="S653" i="3"/>
  <c r="T653" i="3"/>
  <c r="U653" i="3"/>
  <c r="V653" i="3"/>
  <c r="W653" i="3"/>
  <c r="X653" i="3"/>
  <c r="Y653" i="3"/>
  <c r="Z653" i="3"/>
  <c r="AA653" i="3"/>
  <c r="AB653" i="3"/>
  <c r="AC653" i="3"/>
  <c r="AD653" i="3"/>
  <c r="AE653" i="3"/>
  <c r="AF653" i="3"/>
  <c r="AG653" i="3"/>
  <c r="AH653" i="3"/>
  <c r="AI653" i="3"/>
  <c r="AJ653" i="3"/>
  <c r="AK653" i="3"/>
  <c r="AL653" i="3"/>
  <c r="AM653" i="3"/>
  <c r="AN653" i="3"/>
  <c r="AO653" i="3"/>
  <c r="AP653" i="3"/>
  <c r="AQ653" i="3"/>
  <c r="AR653" i="3"/>
  <c r="AS653" i="3"/>
  <c r="AT653" i="3"/>
  <c r="AU653" i="3"/>
  <c r="AV653" i="3"/>
  <c r="B654" i="3"/>
  <c r="C654" i="3"/>
  <c r="D654" i="3"/>
  <c r="E654" i="3"/>
  <c r="F654" i="3"/>
  <c r="G654" i="3"/>
  <c r="H654" i="3"/>
  <c r="I654" i="3"/>
  <c r="J654" i="3"/>
  <c r="K654" i="3"/>
  <c r="L654" i="3"/>
  <c r="M654" i="3"/>
  <c r="N654" i="3"/>
  <c r="O654" i="3"/>
  <c r="P654" i="3"/>
  <c r="Q654" i="3"/>
  <c r="R654" i="3"/>
  <c r="S654" i="3"/>
  <c r="T654" i="3"/>
  <c r="U654" i="3"/>
  <c r="V654" i="3"/>
  <c r="W654" i="3"/>
  <c r="X654" i="3"/>
  <c r="Y654" i="3"/>
  <c r="Z654" i="3"/>
  <c r="AA654" i="3"/>
  <c r="AB654" i="3"/>
  <c r="AC654" i="3"/>
  <c r="AD654" i="3"/>
  <c r="AE654" i="3"/>
  <c r="AF654" i="3"/>
  <c r="AG654" i="3"/>
  <c r="AH654" i="3"/>
  <c r="AI654" i="3"/>
  <c r="AJ654" i="3"/>
  <c r="AK654" i="3"/>
  <c r="AL654" i="3"/>
  <c r="AM654" i="3"/>
  <c r="AN654" i="3"/>
  <c r="AO654" i="3"/>
  <c r="AP654" i="3"/>
  <c r="AQ654" i="3"/>
  <c r="AR654" i="3"/>
  <c r="AS654" i="3"/>
  <c r="AT654" i="3"/>
  <c r="AU654" i="3"/>
  <c r="AV654" i="3"/>
  <c r="B655" i="3"/>
  <c r="C655" i="3"/>
  <c r="D655" i="3"/>
  <c r="E655" i="3"/>
  <c r="F655" i="3"/>
  <c r="G655" i="3"/>
  <c r="H655" i="3"/>
  <c r="I655" i="3"/>
  <c r="J655" i="3"/>
  <c r="K655" i="3"/>
  <c r="L655" i="3"/>
  <c r="M655" i="3"/>
  <c r="N655" i="3"/>
  <c r="O655" i="3"/>
  <c r="P655" i="3"/>
  <c r="Q655" i="3"/>
  <c r="R655" i="3"/>
  <c r="S655" i="3"/>
  <c r="T655" i="3"/>
  <c r="U655" i="3"/>
  <c r="V655" i="3"/>
  <c r="W655" i="3"/>
  <c r="X655" i="3"/>
  <c r="Y655" i="3"/>
  <c r="Z655" i="3"/>
  <c r="AA655" i="3"/>
  <c r="AB655" i="3"/>
  <c r="AC655" i="3"/>
  <c r="AD655" i="3"/>
  <c r="AE655" i="3"/>
  <c r="AF655" i="3"/>
  <c r="AG655" i="3"/>
  <c r="AH655" i="3"/>
  <c r="AI655" i="3"/>
  <c r="AJ655" i="3"/>
  <c r="AK655" i="3"/>
  <c r="AL655" i="3"/>
  <c r="AM655" i="3"/>
  <c r="AN655" i="3"/>
  <c r="AO655" i="3"/>
  <c r="AP655" i="3"/>
  <c r="AQ655" i="3"/>
  <c r="AR655" i="3"/>
  <c r="AS655" i="3"/>
  <c r="AT655" i="3"/>
  <c r="AU655" i="3"/>
  <c r="AV655" i="3"/>
  <c r="B656" i="3"/>
  <c r="C656" i="3"/>
  <c r="D656" i="3"/>
  <c r="E656" i="3"/>
  <c r="F656" i="3"/>
  <c r="G656" i="3"/>
  <c r="H656" i="3"/>
  <c r="I656" i="3"/>
  <c r="J656" i="3"/>
  <c r="K656" i="3"/>
  <c r="L656" i="3"/>
  <c r="M656" i="3"/>
  <c r="N656" i="3"/>
  <c r="O656" i="3"/>
  <c r="P656" i="3"/>
  <c r="Q656" i="3"/>
  <c r="R656" i="3"/>
  <c r="S656" i="3"/>
  <c r="T656" i="3"/>
  <c r="U656" i="3"/>
  <c r="V656" i="3"/>
  <c r="W656" i="3"/>
  <c r="X656" i="3"/>
  <c r="Y656" i="3"/>
  <c r="Z656" i="3"/>
  <c r="AA656" i="3"/>
  <c r="AB656" i="3"/>
  <c r="AC656" i="3"/>
  <c r="AD656" i="3"/>
  <c r="AE656" i="3"/>
  <c r="AF656" i="3"/>
  <c r="AG656" i="3"/>
  <c r="AH656" i="3"/>
  <c r="AI656" i="3"/>
  <c r="AJ656" i="3"/>
  <c r="AK656" i="3"/>
  <c r="AL656" i="3"/>
  <c r="AM656" i="3"/>
  <c r="AN656" i="3"/>
  <c r="AO656" i="3"/>
  <c r="AP656" i="3"/>
  <c r="AQ656" i="3"/>
  <c r="AR656" i="3"/>
  <c r="AS656" i="3"/>
  <c r="AT656" i="3"/>
  <c r="AU656" i="3"/>
  <c r="AV656" i="3"/>
  <c r="B657" i="3"/>
  <c r="C657" i="3"/>
  <c r="D657" i="3"/>
  <c r="E657" i="3"/>
  <c r="F657" i="3"/>
  <c r="G657" i="3"/>
  <c r="H657" i="3"/>
  <c r="I657" i="3"/>
  <c r="J657" i="3"/>
  <c r="K657" i="3"/>
  <c r="L657" i="3"/>
  <c r="M657" i="3"/>
  <c r="N657" i="3"/>
  <c r="O657" i="3"/>
  <c r="P657" i="3"/>
  <c r="Q657" i="3"/>
  <c r="R657" i="3"/>
  <c r="S657" i="3"/>
  <c r="T657" i="3"/>
  <c r="U657" i="3"/>
  <c r="V657" i="3"/>
  <c r="W657" i="3"/>
  <c r="X657" i="3"/>
  <c r="Y657" i="3"/>
  <c r="Z657" i="3"/>
  <c r="AA657" i="3"/>
  <c r="AB657" i="3"/>
  <c r="AC657" i="3"/>
  <c r="AD657" i="3"/>
  <c r="AE657" i="3"/>
  <c r="AF657" i="3"/>
  <c r="AG657" i="3"/>
  <c r="AH657" i="3"/>
  <c r="AI657" i="3"/>
  <c r="AJ657" i="3"/>
  <c r="AK657" i="3"/>
  <c r="AL657" i="3"/>
  <c r="AM657" i="3"/>
  <c r="AN657" i="3"/>
  <c r="AO657" i="3"/>
  <c r="AP657" i="3"/>
  <c r="AQ657" i="3"/>
  <c r="AR657" i="3"/>
  <c r="AS657" i="3"/>
  <c r="AT657" i="3"/>
  <c r="AU657" i="3"/>
  <c r="AV657" i="3"/>
  <c r="B658" i="3"/>
  <c r="C658" i="3"/>
  <c r="D658" i="3"/>
  <c r="E658" i="3"/>
  <c r="F658" i="3"/>
  <c r="G658" i="3"/>
  <c r="H658" i="3"/>
  <c r="I658" i="3"/>
  <c r="J658" i="3"/>
  <c r="K658" i="3"/>
  <c r="L658" i="3"/>
  <c r="M658" i="3"/>
  <c r="N658" i="3"/>
  <c r="O658" i="3"/>
  <c r="P658" i="3"/>
  <c r="Q658" i="3"/>
  <c r="R658" i="3"/>
  <c r="S658" i="3"/>
  <c r="T658" i="3"/>
  <c r="U658" i="3"/>
  <c r="V658" i="3"/>
  <c r="W658" i="3"/>
  <c r="X658" i="3"/>
  <c r="Y658" i="3"/>
  <c r="Z658" i="3"/>
  <c r="AA658" i="3"/>
  <c r="AB658" i="3"/>
  <c r="AC658" i="3"/>
  <c r="AD658" i="3"/>
  <c r="AE658" i="3"/>
  <c r="AF658" i="3"/>
  <c r="AG658" i="3"/>
  <c r="AH658" i="3"/>
  <c r="AI658" i="3"/>
  <c r="AJ658" i="3"/>
  <c r="AK658" i="3"/>
  <c r="AL658" i="3"/>
  <c r="AM658" i="3"/>
  <c r="AN658" i="3"/>
  <c r="AO658" i="3"/>
  <c r="AP658" i="3"/>
  <c r="AQ658" i="3"/>
  <c r="AR658" i="3"/>
  <c r="AS658" i="3"/>
  <c r="AT658" i="3"/>
  <c r="AU658" i="3"/>
  <c r="AV658" i="3"/>
  <c r="B659" i="3"/>
  <c r="C659" i="3"/>
  <c r="D659" i="3"/>
  <c r="E659" i="3"/>
  <c r="F659" i="3"/>
  <c r="G659" i="3"/>
  <c r="H659" i="3"/>
  <c r="I659" i="3"/>
  <c r="J659" i="3"/>
  <c r="K659" i="3"/>
  <c r="L659" i="3"/>
  <c r="M659" i="3"/>
  <c r="N659" i="3"/>
  <c r="O659" i="3"/>
  <c r="P659" i="3"/>
  <c r="Q659" i="3"/>
  <c r="R659" i="3"/>
  <c r="S659" i="3"/>
  <c r="T659" i="3"/>
  <c r="U659" i="3"/>
  <c r="V659" i="3"/>
  <c r="W659" i="3"/>
  <c r="X659" i="3"/>
  <c r="Y659" i="3"/>
  <c r="Z659" i="3"/>
  <c r="AA659" i="3"/>
  <c r="AB659" i="3"/>
  <c r="AC659" i="3"/>
  <c r="AD659" i="3"/>
  <c r="AE659" i="3"/>
  <c r="AF659" i="3"/>
  <c r="AG659" i="3"/>
  <c r="AH659" i="3"/>
  <c r="AI659" i="3"/>
  <c r="AJ659" i="3"/>
  <c r="AK659" i="3"/>
  <c r="AL659" i="3"/>
  <c r="AM659" i="3"/>
  <c r="AN659" i="3"/>
  <c r="AO659" i="3"/>
  <c r="AP659" i="3"/>
  <c r="AQ659" i="3"/>
  <c r="AR659" i="3"/>
  <c r="AS659" i="3"/>
  <c r="AT659" i="3"/>
  <c r="AU659" i="3"/>
  <c r="AV659" i="3"/>
  <c r="B660" i="3"/>
  <c r="C660" i="3"/>
  <c r="D660" i="3"/>
  <c r="E660" i="3"/>
  <c r="F660" i="3"/>
  <c r="G660" i="3"/>
  <c r="H660" i="3"/>
  <c r="I660" i="3"/>
  <c r="J660" i="3"/>
  <c r="K660" i="3"/>
  <c r="L660" i="3"/>
  <c r="M660" i="3"/>
  <c r="N660" i="3"/>
  <c r="O660" i="3"/>
  <c r="P660" i="3"/>
  <c r="Q660" i="3"/>
  <c r="R660" i="3"/>
  <c r="S660" i="3"/>
  <c r="T660" i="3"/>
  <c r="U660" i="3"/>
  <c r="V660" i="3"/>
  <c r="W660" i="3"/>
  <c r="X660" i="3"/>
  <c r="Y660" i="3"/>
  <c r="Z660" i="3"/>
  <c r="AA660" i="3"/>
  <c r="AB660" i="3"/>
  <c r="AC660" i="3"/>
  <c r="AD660" i="3"/>
  <c r="AE660" i="3"/>
  <c r="AF660" i="3"/>
  <c r="AG660" i="3"/>
  <c r="AH660" i="3"/>
  <c r="AI660" i="3"/>
  <c r="AJ660" i="3"/>
  <c r="AK660" i="3"/>
  <c r="AL660" i="3"/>
  <c r="AM660" i="3"/>
  <c r="AN660" i="3"/>
  <c r="AO660" i="3"/>
  <c r="AP660" i="3"/>
  <c r="AQ660" i="3"/>
  <c r="AR660" i="3"/>
  <c r="AS660" i="3"/>
  <c r="AT660" i="3"/>
  <c r="AU660" i="3"/>
  <c r="AV660" i="3"/>
  <c r="B661" i="3"/>
  <c r="C661" i="3"/>
  <c r="D661" i="3"/>
  <c r="E661" i="3"/>
  <c r="F661" i="3"/>
  <c r="G661" i="3"/>
  <c r="H661" i="3"/>
  <c r="I661" i="3"/>
  <c r="J661" i="3"/>
  <c r="K661" i="3"/>
  <c r="L661" i="3"/>
  <c r="M661" i="3"/>
  <c r="N661" i="3"/>
  <c r="O661" i="3"/>
  <c r="P661" i="3"/>
  <c r="Q661" i="3"/>
  <c r="R661" i="3"/>
  <c r="S661" i="3"/>
  <c r="T661" i="3"/>
  <c r="U661" i="3"/>
  <c r="V661" i="3"/>
  <c r="W661" i="3"/>
  <c r="X661" i="3"/>
  <c r="Y661" i="3"/>
  <c r="Z661" i="3"/>
  <c r="AA661" i="3"/>
  <c r="AB661" i="3"/>
  <c r="AC661" i="3"/>
  <c r="AD661" i="3"/>
  <c r="AE661" i="3"/>
  <c r="AF661" i="3"/>
  <c r="AG661" i="3"/>
  <c r="AH661" i="3"/>
  <c r="AI661" i="3"/>
  <c r="AJ661" i="3"/>
  <c r="AK661" i="3"/>
  <c r="AL661" i="3"/>
  <c r="AM661" i="3"/>
  <c r="AN661" i="3"/>
  <c r="AO661" i="3"/>
  <c r="AP661" i="3"/>
  <c r="AQ661" i="3"/>
  <c r="AR661" i="3"/>
  <c r="AS661" i="3"/>
  <c r="AT661" i="3"/>
  <c r="AU661" i="3"/>
  <c r="AV661" i="3"/>
  <c r="B662" i="3"/>
  <c r="C662" i="3"/>
  <c r="D662" i="3"/>
  <c r="E662" i="3"/>
  <c r="F662" i="3"/>
  <c r="G662" i="3"/>
  <c r="H662" i="3"/>
  <c r="I662" i="3"/>
  <c r="J662" i="3"/>
  <c r="K662" i="3"/>
  <c r="L662" i="3"/>
  <c r="M662" i="3"/>
  <c r="N662" i="3"/>
  <c r="O662" i="3"/>
  <c r="P662" i="3"/>
  <c r="Q662" i="3"/>
  <c r="R662" i="3"/>
  <c r="S662" i="3"/>
  <c r="T662" i="3"/>
  <c r="U662" i="3"/>
  <c r="V662" i="3"/>
  <c r="W662" i="3"/>
  <c r="X662" i="3"/>
  <c r="Y662" i="3"/>
  <c r="Z662" i="3"/>
  <c r="AA662" i="3"/>
  <c r="AB662" i="3"/>
  <c r="AC662" i="3"/>
  <c r="AD662" i="3"/>
  <c r="AE662" i="3"/>
  <c r="AF662" i="3"/>
  <c r="AG662" i="3"/>
  <c r="AH662" i="3"/>
  <c r="AI662" i="3"/>
  <c r="AJ662" i="3"/>
  <c r="AK662" i="3"/>
  <c r="AL662" i="3"/>
  <c r="AM662" i="3"/>
  <c r="AN662" i="3"/>
  <c r="AO662" i="3"/>
  <c r="AP662" i="3"/>
  <c r="AQ662" i="3"/>
  <c r="AR662" i="3"/>
  <c r="AS662" i="3"/>
  <c r="AT662" i="3"/>
  <c r="AU662" i="3"/>
  <c r="AV662" i="3"/>
  <c r="B663" i="3"/>
  <c r="C663" i="3"/>
  <c r="D663" i="3"/>
  <c r="E663" i="3"/>
  <c r="F663" i="3"/>
  <c r="G663" i="3"/>
  <c r="H663" i="3"/>
  <c r="I663" i="3"/>
  <c r="J663" i="3"/>
  <c r="K663" i="3"/>
  <c r="L663" i="3"/>
  <c r="M663" i="3"/>
  <c r="N663" i="3"/>
  <c r="O663" i="3"/>
  <c r="P663" i="3"/>
  <c r="Q663" i="3"/>
  <c r="R663" i="3"/>
  <c r="S663" i="3"/>
  <c r="T663" i="3"/>
  <c r="U663" i="3"/>
  <c r="V663" i="3"/>
  <c r="W663" i="3"/>
  <c r="X663" i="3"/>
  <c r="Y663" i="3"/>
  <c r="Z663" i="3"/>
  <c r="AA663" i="3"/>
  <c r="AB663" i="3"/>
  <c r="AC663" i="3"/>
  <c r="AD663" i="3"/>
  <c r="AE663" i="3"/>
  <c r="AF663" i="3"/>
  <c r="AG663" i="3"/>
  <c r="AH663" i="3"/>
  <c r="AI663" i="3"/>
  <c r="AJ663" i="3"/>
  <c r="AK663" i="3"/>
  <c r="AL663" i="3"/>
  <c r="AM663" i="3"/>
  <c r="AN663" i="3"/>
  <c r="AO663" i="3"/>
  <c r="AP663" i="3"/>
  <c r="AQ663" i="3"/>
  <c r="AR663" i="3"/>
  <c r="AS663" i="3"/>
  <c r="AT663" i="3"/>
  <c r="AU663" i="3"/>
  <c r="AV663" i="3"/>
  <c r="B664" i="3"/>
  <c r="C664" i="3"/>
  <c r="D664" i="3"/>
  <c r="E664" i="3"/>
  <c r="F664" i="3"/>
  <c r="G664" i="3"/>
  <c r="H664" i="3"/>
  <c r="I664" i="3"/>
  <c r="J664" i="3"/>
  <c r="K664" i="3"/>
  <c r="L664" i="3"/>
  <c r="M664" i="3"/>
  <c r="N664" i="3"/>
  <c r="O664" i="3"/>
  <c r="P664" i="3"/>
  <c r="Q664" i="3"/>
  <c r="R664" i="3"/>
  <c r="S664" i="3"/>
  <c r="T664" i="3"/>
  <c r="U664" i="3"/>
  <c r="V664" i="3"/>
  <c r="W664" i="3"/>
  <c r="X664" i="3"/>
  <c r="Y664" i="3"/>
  <c r="Z664" i="3"/>
  <c r="AA664" i="3"/>
  <c r="AB664" i="3"/>
  <c r="AC664" i="3"/>
  <c r="AD664" i="3"/>
  <c r="AE664" i="3"/>
  <c r="AF664" i="3"/>
  <c r="AG664" i="3"/>
  <c r="AH664" i="3"/>
  <c r="AI664" i="3"/>
  <c r="AJ664" i="3"/>
  <c r="AK664" i="3"/>
  <c r="AL664" i="3"/>
  <c r="AM664" i="3"/>
  <c r="AN664" i="3"/>
  <c r="AO664" i="3"/>
  <c r="AP664" i="3"/>
  <c r="AQ664" i="3"/>
  <c r="AR664" i="3"/>
  <c r="AS664" i="3"/>
  <c r="AT664" i="3"/>
  <c r="AU664" i="3"/>
  <c r="AV664" i="3"/>
  <c r="B665" i="3"/>
  <c r="C665" i="3"/>
  <c r="D665" i="3"/>
  <c r="E665" i="3"/>
  <c r="F665" i="3"/>
  <c r="G665" i="3"/>
  <c r="H665" i="3"/>
  <c r="I665" i="3"/>
  <c r="J665" i="3"/>
  <c r="K665" i="3"/>
  <c r="L665" i="3"/>
  <c r="M665" i="3"/>
  <c r="N665" i="3"/>
  <c r="O665" i="3"/>
  <c r="P665" i="3"/>
  <c r="Q665" i="3"/>
  <c r="R665" i="3"/>
  <c r="S665" i="3"/>
  <c r="T665" i="3"/>
  <c r="U665" i="3"/>
  <c r="V665" i="3"/>
  <c r="W665" i="3"/>
  <c r="X665" i="3"/>
  <c r="Y665" i="3"/>
  <c r="Z665" i="3"/>
  <c r="AA665" i="3"/>
  <c r="AB665" i="3"/>
  <c r="AC665" i="3"/>
  <c r="AD665" i="3"/>
  <c r="AE665" i="3"/>
  <c r="AF665" i="3"/>
  <c r="AG665" i="3"/>
  <c r="AH665" i="3"/>
  <c r="AI665" i="3"/>
  <c r="AJ665" i="3"/>
  <c r="AK665" i="3"/>
  <c r="AL665" i="3"/>
  <c r="AM665" i="3"/>
  <c r="AN665" i="3"/>
  <c r="AO665" i="3"/>
  <c r="AP665" i="3"/>
  <c r="AQ665" i="3"/>
  <c r="AR665" i="3"/>
  <c r="AS665" i="3"/>
  <c r="AT665" i="3"/>
  <c r="AU665" i="3"/>
  <c r="AV665" i="3"/>
  <c r="B666" i="3"/>
  <c r="C666" i="3"/>
  <c r="D666" i="3"/>
  <c r="E666" i="3"/>
  <c r="F666" i="3"/>
  <c r="G666" i="3"/>
  <c r="H666" i="3"/>
  <c r="I666" i="3"/>
  <c r="J666" i="3"/>
  <c r="K666" i="3"/>
  <c r="L666" i="3"/>
  <c r="M666" i="3"/>
  <c r="N666" i="3"/>
  <c r="O666" i="3"/>
  <c r="P666" i="3"/>
  <c r="Q666" i="3"/>
  <c r="R666" i="3"/>
  <c r="S666" i="3"/>
  <c r="T666" i="3"/>
  <c r="U666" i="3"/>
  <c r="V666" i="3"/>
  <c r="W666" i="3"/>
  <c r="X666" i="3"/>
  <c r="Y666" i="3"/>
  <c r="Z666" i="3"/>
  <c r="AA666" i="3"/>
  <c r="AB666" i="3"/>
  <c r="AC666" i="3"/>
  <c r="AD666" i="3"/>
  <c r="AE666" i="3"/>
  <c r="AF666" i="3"/>
  <c r="AG666" i="3"/>
  <c r="AH666" i="3"/>
  <c r="AI666" i="3"/>
  <c r="AJ666" i="3"/>
  <c r="AK666" i="3"/>
  <c r="AL666" i="3"/>
  <c r="AM666" i="3"/>
  <c r="AN666" i="3"/>
  <c r="AO666" i="3"/>
  <c r="AP666" i="3"/>
  <c r="AQ666" i="3"/>
  <c r="AR666" i="3"/>
  <c r="AS666" i="3"/>
  <c r="AT666" i="3"/>
  <c r="AU666" i="3"/>
  <c r="AV666" i="3"/>
  <c r="B667" i="3"/>
  <c r="C667" i="3"/>
  <c r="D667" i="3"/>
  <c r="E667" i="3"/>
  <c r="F667" i="3"/>
  <c r="G667" i="3"/>
  <c r="H667" i="3"/>
  <c r="I667" i="3"/>
  <c r="J667" i="3"/>
  <c r="K667" i="3"/>
  <c r="L667" i="3"/>
  <c r="M667" i="3"/>
  <c r="N667" i="3"/>
  <c r="O667" i="3"/>
  <c r="P667" i="3"/>
  <c r="Q667" i="3"/>
  <c r="R667" i="3"/>
  <c r="S667" i="3"/>
  <c r="T667" i="3"/>
  <c r="U667" i="3"/>
  <c r="V667" i="3"/>
  <c r="W667" i="3"/>
  <c r="X667" i="3"/>
  <c r="Y667" i="3"/>
  <c r="Z667" i="3"/>
  <c r="AA667" i="3"/>
  <c r="AB667" i="3"/>
  <c r="AC667" i="3"/>
  <c r="AD667" i="3"/>
  <c r="AE667" i="3"/>
  <c r="AF667" i="3"/>
  <c r="AG667" i="3"/>
  <c r="AH667" i="3"/>
  <c r="AI667" i="3"/>
  <c r="AJ667" i="3"/>
  <c r="AK667" i="3"/>
  <c r="AL667" i="3"/>
  <c r="AM667" i="3"/>
  <c r="AN667" i="3"/>
  <c r="AO667" i="3"/>
  <c r="AP667" i="3"/>
  <c r="AQ667" i="3"/>
  <c r="AR667" i="3"/>
  <c r="AS667" i="3"/>
  <c r="AT667" i="3"/>
  <c r="AU667" i="3"/>
  <c r="AV667" i="3"/>
  <c r="B668" i="3"/>
  <c r="C668" i="3"/>
  <c r="D668" i="3"/>
  <c r="E668" i="3"/>
  <c r="F668" i="3"/>
  <c r="G668" i="3"/>
  <c r="H668" i="3"/>
  <c r="I668" i="3"/>
  <c r="J668" i="3"/>
  <c r="K668" i="3"/>
  <c r="L668" i="3"/>
  <c r="M668" i="3"/>
  <c r="N668" i="3"/>
  <c r="O668" i="3"/>
  <c r="P668" i="3"/>
  <c r="Q668" i="3"/>
  <c r="R668" i="3"/>
  <c r="S668" i="3"/>
  <c r="T668" i="3"/>
  <c r="U668" i="3"/>
  <c r="V668" i="3"/>
  <c r="W668" i="3"/>
  <c r="X668" i="3"/>
  <c r="Y668" i="3"/>
  <c r="Z668" i="3"/>
  <c r="AA668" i="3"/>
  <c r="AB668" i="3"/>
  <c r="AC668" i="3"/>
  <c r="AD668" i="3"/>
  <c r="AE668" i="3"/>
  <c r="AF668" i="3"/>
  <c r="AG668" i="3"/>
  <c r="AH668" i="3"/>
  <c r="AI668" i="3"/>
  <c r="AJ668" i="3"/>
  <c r="AK668" i="3"/>
  <c r="AL668" i="3"/>
  <c r="AM668" i="3"/>
  <c r="AN668" i="3"/>
  <c r="AO668" i="3"/>
  <c r="AP668" i="3"/>
  <c r="AQ668" i="3"/>
  <c r="AR668" i="3"/>
  <c r="AS668" i="3"/>
  <c r="AT668" i="3"/>
  <c r="AU668" i="3"/>
  <c r="AV668" i="3"/>
  <c r="B669" i="3"/>
  <c r="C669" i="3"/>
  <c r="D669" i="3"/>
  <c r="E669" i="3"/>
  <c r="F669" i="3"/>
  <c r="G669" i="3"/>
  <c r="H669" i="3"/>
  <c r="I669" i="3"/>
  <c r="J669" i="3"/>
  <c r="K669" i="3"/>
  <c r="L669" i="3"/>
  <c r="M669" i="3"/>
  <c r="N669" i="3"/>
  <c r="O669" i="3"/>
  <c r="P669" i="3"/>
  <c r="Q669" i="3"/>
  <c r="R669" i="3"/>
  <c r="S669" i="3"/>
  <c r="T669" i="3"/>
  <c r="U669" i="3"/>
  <c r="V669" i="3"/>
  <c r="W669" i="3"/>
  <c r="X669" i="3"/>
  <c r="Y669" i="3"/>
  <c r="Z669" i="3"/>
  <c r="AA669" i="3"/>
  <c r="AB669" i="3"/>
  <c r="AC669" i="3"/>
  <c r="AD669" i="3"/>
  <c r="AE669" i="3"/>
  <c r="AF669" i="3"/>
  <c r="AG669" i="3"/>
  <c r="AH669" i="3"/>
  <c r="AI669" i="3"/>
  <c r="AJ669" i="3"/>
  <c r="AK669" i="3"/>
  <c r="AL669" i="3"/>
  <c r="AM669" i="3"/>
  <c r="AN669" i="3"/>
  <c r="AO669" i="3"/>
  <c r="AP669" i="3"/>
  <c r="AQ669" i="3"/>
  <c r="AR669" i="3"/>
  <c r="AS669" i="3"/>
  <c r="AT669" i="3"/>
  <c r="AU669" i="3"/>
  <c r="AV669" i="3"/>
  <c r="B670" i="3"/>
  <c r="C670" i="3"/>
  <c r="D670" i="3"/>
  <c r="E670" i="3"/>
  <c r="F670" i="3"/>
  <c r="G670" i="3"/>
  <c r="H670" i="3"/>
  <c r="I670" i="3"/>
  <c r="J670" i="3"/>
  <c r="K670" i="3"/>
  <c r="L670" i="3"/>
  <c r="M670" i="3"/>
  <c r="N670" i="3"/>
  <c r="O670" i="3"/>
  <c r="P670" i="3"/>
  <c r="Q670" i="3"/>
  <c r="R670" i="3"/>
  <c r="S670" i="3"/>
  <c r="T670" i="3"/>
  <c r="U670" i="3"/>
  <c r="V670" i="3"/>
  <c r="W670" i="3"/>
  <c r="X670" i="3"/>
  <c r="Y670" i="3"/>
  <c r="Z670" i="3"/>
  <c r="AA670" i="3"/>
  <c r="AB670" i="3"/>
  <c r="AC670" i="3"/>
  <c r="AD670" i="3"/>
  <c r="AE670" i="3"/>
  <c r="AF670" i="3"/>
  <c r="AG670" i="3"/>
  <c r="AH670" i="3"/>
  <c r="AI670" i="3"/>
  <c r="AJ670" i="3"/>
  <c r="AK670" i="3"/>
  <c r="AL670" i="3"/>
  <c r="AM670" i="3"/>
  <c r="AN670" i="3"/>
  <c r="AO670" i="3"/>
  <c r="AP670" i="3"/>
  <c r="AQ670" i="3"/>
  <c r="AR670" i="3"/>
  <c r="AS670" i="3"/>
  <c r="AT670" i="3"/>
  <c r="AU670" i="3"/>
  <c r="AV670" i="3"/>
  <c r="B671" i="3"/>
  <c r="C671" i="3"/>
  <c r="D671" i="3"/>
  <c r="E671" i="3"/>
  <c r="F671" i="3"/>
  <c r="G671" i="3"/>
  <c r="H671" i="3"/>
  <c r="I671" i="3"/>
  <c r="J671" i="3"/>
  <c r="K671" i="3"/>
  <c r="L671" i="3"/>
  <c r="M671" i="3"/>
  <c r="N671" i="3"/>
  <c r="O671" i="3"/>
  <c r="P671" i="3"/>
  <c r="Q671" i="3"/>
  <c r="R671" i="3"/>
  <c r="S671" i="3"/>
  <c r="T671" i="3"/>
  <c r="U671" i="3"/>
  <c r="V671" i="3"/>
  <c r="W671" i="3"/>
  <c r="X671" i="3"/>
  <c r="Y671" i="3"/>
  <c r="Z671" i="3"/>
  <c r="AA671" i="3"/>
  <c r="AB671" i="3"/>
  <c r="AC671" i="3"/>
  <c r="AD671" i="3"/>
  <c r="AE671" i="3"/>
  <c r="AF671" i="3"/>
  <c r="AG671" i="3"/>
  <c r="AH671" i="3"/>
  <c r="AI671" i="3"/>
  <c r="AJ671" i="3"/>
  <c r="AK671" i="3"/>
  <c r="AL671" i="3"/>
  <c r="AM671" i="3"/>
  <c r="AN671" i="3"/>
  <c r="AO671" i="3"/>
  <c r="AP671" i="3"/>
  <c r="AQ671" i="3"/>
  <c r="AR671" i="3"/>
  <c r="AS671" i="3"/>
  <c r="AT671" i="3"/>
  <c r="AU671" i="3"/>
  <c r="AV671" i="3"/>
  <c r="B672" i="3"/>
  <c r="C672" i="3"/>
  <c r="D672" i="3"/>
  <c r="E672" i="3"/>
  <c r="F672" i="3"/>
  <c r="G672" i="3"/>
  <c r="H672" i="3"/>
  <c r="I672" i="3"/>
  <c r="J672" i="3"/>
  <c r="K672" i="3"/>
  <c r="L672" i="3"/>
  <c r="M672" i="3"/>
  <c r="N672" i="3"/>
  <c r="O672" i="3"/>
  <c r="P672" i="3"/>
  <c r="Q672" i="3"/>
  <c r="R672" i="3"/>
  <c r="S672" i="3"/>
  <c r="T672" i="3"/>
  <c r="U672" i="3"/>
  <c r="V672" i="3"/>
  <c r="W672" i="3"/>
  <c r="X672" i="3"/>
  <c r="Y672" i="3"/>
  <c r="Z672" i="3"/>
  <c r="AA672" i="3"/>
  <c r="AB672" i="3"/>
  <c r="AC672" i="3"/>
  <c r="AD672" i="3"/>
  <c r="AE672" i="3"/>
  <c r="AF672" i="3"/>
  <c r="AG672" i="3"/>
  <c r="AH672" i="3"/>
  <c r="AI672" i="3"/>
  <c r="AJ672" i="3"/>
  <c r="AK672" i="3"/>
  <c r="AL672" i="3"/>
  <c r="AM672" i="3"/>
  <c r="AN672" i="3"/>
  <c r="AO672" i="3"/>
  <c r="AP672" i="3"/>
  <c r="AQ672" i="3"/>
  <c r="AR672" i="3"/>
  <c r="AS672" i="3"/>
  <c r="AT672" i="3"/>
  <c r="AU672" i="3"/>
  <c r="AV672" i="3"/>
  <c r="B673" i="3"/>
  <c r="C673" i="3"/>
  <c r="D673" i="3"/>
  <c r="E673" i="3"/>
  <c r="F673" i="3"/>
  <c r="G673" i="3"/>
  <c r="H673" i="3"/>
  <c r="I673" i="3"/>
  <c r="J673" i="3"/>
  <c r="K673" i="3"/>
  <c r="L673" i="3"/>
  <c r="M673" i="3"/>
  <c r="N673" i="3"/>
  <c r="O673" i="3"/>
  <c r="P673" i="3"/>
  <c r="Q673" i="3"/>
  <c r="R673" i="3"/>
  <c r="S673" i="3"/>
  <c r="T673" i="3"/>
  <c r="U673" i="3"/>
  <c r="V673" i="3"/>
  <c r="W673" i="3"/>
  <c r="X673" i="3"/>
  <c r="Y673" i="3"/>
  <c r="Z673" i="3"/>
  <c r="AA673" i="3"/>
  <c r="AB673" i="3"/>
  <c r="AC673" i="3"/>
  <c r="AD673" i="3"/>
  <c r="AE673" i="3"/>
  <c r="AF673" i="3"/>
  <c r="AG673" i="3"/>
  <c r="AH673" i="3"/>
  <c r="AI673" i="3"/>
  <c r="AJ673" i="3"/>
  <c r="AK673" i="3"/>
  <c r="AL673" i="3"/>
  <c r="AM673" i="3"/>
  <c r="AN673" i="3"/>
  <c r="AO673" i="3"/>
  <c r="AP673" i="3"/>
  <c r="AQ673" i="3"/>
  <c r="AR673" i="3"/>
  <c r="AS673" i="3"/>
  <c r="AT673" i="3"/>
  <c r="AU673" i="3"/>
  <c r="AV673" i="3"/>
  <c r="B674" i="3"/>
  <c r="C674" i="3"/>
  <c r="D674" i="3"/>
  <c r="E674" i="3"/>
  <c r="F674" i="3"/>
  <c r="G674" i="3"/>
  <c r="I674" i="3"/>
  <c r="J674" i="3"/>
  <c r="K674" i="3"/>
  <c r="L674" i="3"/>
  <c r="M674" i="3"/>
  <c r="N674" i="3"/>
  <c r="O674" i="3"/>
  <c r="P674" i="3"/>
  <c r="S674" i="3"/>
  <c r="U674" i="3"/>
  <c r="V674" i="3"/>
  <c r="W674" i="3"/>
  <c r="X674" i="3"/>
  <c r="Y674" i="3"/>
  <c r="Z674" i="3"/>
  <c r="AA674" i="3"/>
  <c r="AB674" i="3"/>
  <c r="AC674" i="3"/>
  <c r="AD674" i="3"/>
  <c r="AE674" i="3"/>
  <c r="AF674" i="3"/>
  <c r="AG674" i="3"/>
  <c r="AH674" i="3"/>
  <c r="AI674" i="3"/>
  <c r="AJ674" i="3"/>
  <c r="AK674" i="3"/>
  <c r="AL674" i="3"/>
  <c r="AM674" i="3"/>
  <c r="AN674" i="3"/>
  <c r="AO674" i="3"/>
  <c r="AP674" i="3"/>
  <c r="AQ674" i="3"/>
  <c r="AR674" i="3"/>
  <c r="AS674" i="3"/>
  <c r="AT674" i="3"/>
  <c r="AU674" i="3"/>
  <c r="AV674" i="3"/>
  <c r="B675" i="3"/>
  <c r="C675" i="3"/>
  <c r="D675" i="3"/>
  <c r="E675" i="3"/>
  <c r="F675" i="3"/>
  <c r="G675" i="3"/>
  <c r="I675" i="3"/>
  <c r="J675" i="3"/>
  <c r="K675" i="3"/>
  <c r="L675" i="3"/>
  <c r="M675" i="3"/>
  <c r="N675" i="3"/>
  <c r="O675" i="3"/>
  <c r="P675" i="3"/>
  <c r="S675" i="3"/>
  <c r="U675" i="3"/>
  <c r="V675" i="3"/>
  <c r="W675" i="3"/>
  <c r="X675" i="3"/>
  <c r="Y675" i="3"/>
  <c r="Z675" i="3"/>
  <c r="AA675" i="3"/>
  <c r="AB675" i="3"/>
  <c r="AC675" i="3"/>
  <c r="AD675" i="3"/>
  <c r="AE675" i="3"/>
  <c r="AF675" i="3"/>
  <c r="AG675" i="3"/>
  <c r="AH675" i="3"/>
  <c r="AI675" i="3"/>
  <c r="AJ675" i="3"/>
  <c r="AK675" i="3"/>
  <c r="AL675" i="3"/>
  <c r="AM675" i="3"/>
  <c r="AN675" i="3"/>
  <c r="AO675" i="3"/>
  <c r="AP675" i="3"/>
  <c r="AQ675" i="3"/>
  <c r="AR675" i="3"/>
  <c r="AS675" i="3"/>
  <c r="AT675" i="3"/>
  <c r="AU675" i="3"/>
  <c r="AV675" i="3"/>
  <c r="B676" i="3"/>
  <c r="C676" i="3"/>
  <c r="D676" i="3"/>
  <c r="E676" i="3"/>
  <c r="F676" i="3"/>
  <c r="G676" i="3"/>
  <c r="I676" i="3"/>
  <c r="J676" i="3"/>
  <c r="K676" i="3"/>
  <c r="L676" i="3"/>
  <c r="M676" i="3"/>
  <c r="N676" i="3"/>
  <c r="O676" i="3"/>
  <c r="P676" i="3"/>
  <c r="S676" i="3"/>
  <c r="T676" i="3"/>
  <c r="U676" i="3"/>
  <c r="V676" i="3"/>
  <c r="W676" i="3"/>
  <c r="X676" i="3"/>
  <c r="Y676" i="3"/>
  <c r="Z676" i="3"/>
  <c r="AA676" i="3"/>
  <c r="AB676" i="3"/>
  <c r="AC676" i="3"/>
  <c r="AD676" i="3"/>
  <c r="AE676" i="3"/>
  <c r="AF676" i="3"/>
  <c r="AG676" i="3"/>
  <c r="AH676" i="3"/>
  <c r="AI676" i="3"/>
  <c r="AJ676" i="3"/>
  <c r="AK676" i="3"/>
  <c r="AL676" i="3"/>
  <c r="AM676" i="3"/>
  <c r="AN676" i="3"/>
  <c r="AO676" i="3"/>
  <c r="AP676" i="3"/>
  <c r="AQ676" i="3"/>
  <c r="AR676" i="3"/>
  <c r="AS676" i="3"/>
  <c r="AT676" i="3"/>
  <c r="AU676" i="3"/>
  <c r="AV676" i="3"/>
  <c r="B677" i="3"/>
  <c r="C677" i="3"/>
  <c r="D677" i="3"/>
  <c r="E677" i="3"/>
  <c r="F677" i="3"/>
  <c r="G677" i="3"/>
  <c r="I677" i="3"/>
  <c r="J677" i="3"/>
  <c r="K677" i="3"/>
  <c r="L677" i="3"/>
  <c r="M677" i="3"/>
  <c r="N677" i="3"/>
  <c r="O677" i="3"/>
  <c r="P677" i="3"/>
  <c r="S677" i="3"/>
  <c r="U677" i="3"/>
  <c r="V677" i="3"/>
  <c r="W677" i="3"/>
  <c r="X677" i="3"/>
  <c r="Y677" i="3"/>
  <c r="Z677" i="3"/>
  <c r="AA677" i="3"/>
  <c r="AB677" i="3"/>
  <c r="AC677" i="3"/>
  <c r="AD677" i="3"/>
  <c r="AE677" i="3"/>
  <c r="AF677" i="3"/>
  <c r="AG677" i="3"/>
  <c r="AH677" i="3"/>
  <c r="AI677" i="3"/>
  <c r="AJ677" i="3"/>
  <c r="AK677" i="3"/>
  <c r="AL677" i="3"/>
  <c r="AM677" i="3"/>
  <c r="AN677" i="3"/>
  <c r="AO677" i="3"/>
  <c r="AP677" i="3"/>
  <c r="AQ677" i="3"/>
  <c r="AR677" i="3"/>
  <c r="AS677" i="3"/>
  <c r="AT677" i="3"/>
  <c r="AU677" i="3"/>
  <c r="AV677" i="3"/>
  <c r="B678" i="3"/>
  <c r="C678" i="3"/>
  <c r="D678" i="3"/>
  <c r="E678" i="3"/>
  <c r="F678" i="3"/>
  <c r="G678" i="3"/>
  <c r="I678" i="3"/>
  <c r="J678" i="3"/>
  <c r="K678" i="3"/>
  <c r="L678" i="3"/>
  <c r="M678" i="3"/>
  <c r="N678" i="3"/>
  <c r="O678" i="3"/>
  <c r="P678" i="3"/>
  <c r="S678" i="3"/>
  <c r="U678" i="3"/>
  <c r="V678" i="3"/>
  <c r="W678" i="3"/>
  <c r="X678" i="3"/>
  <c r="Y678" i="3"/>
  <c r="Z678" i="3"/>
  <c r="AA678" i="3"/>
  <c r="AB678" i="3"/>
  <c r="AC678" i="3"/>
  <c r="AD678" i="3"/>
  <c r="AE678" i="3"/>
  <c r="AF678" i="3"/>
  <c r="AG678" i="3"/>
  <c r="AH678" i="3"/>
  <c r="AI678" i="3"/>
  <c r="AJ678" i="3"/>
  <c r="AK678" i="3"/>
  <c r="AL678" i="3"/>
  <c r="AM678" i="3"/>
  <c r="AN678" i="3"/>
  <c r="AO678" i="3"/>
  <c r="AP678" i="3"/>
  <c r="AQ678" i="3"/>
  <c r="AR678" i="3"/>
  <c r="AS678" i="3"/>
  <c r="AT678" i="3"/>
  <c r="AU678" i="3"/>
  <c r="AV678" i="3"/>
  <c r="B679" i="3"/>
  <c r="C679" i="3"/>
  <c r="D679" i="3"/>
  <c r="E679" i="3"/>
  <c r="F679" i="3"/>
  <c r="G679" i="3"/>
  <c r="I679" i="3"/>
  <c r="J679" i="3"/>
  <c r="K679" i="3"/>
  <c r="L679" i="3"/>
  <c r="M679" i="3"/>
  <c r="N679" i="3"/>
  <c r="O679" i="3"/>
  <c r="P679" i="3"/>
  <c r="S679" i="3"/>
  <c r="U679" i="3"/>
  <c r="V679" i="3"/>
  <c r="W679" i="3"/>
  <c r="X679" i="3"/>
  <c r="Y679" i="3"/>
  <c r="Z679" i="3"/>
  <c r="AA679" i="3"/>
  <c r="AB679" i="3"/>
  <c r="AC679" i="3"/>
  <c r="AD679" i="3"/>
  <c r="AE679" i="3"/>
  <c r="AF679" i="3"/>
  <c r="AG679" i="3"/>
  <c r="AH679" i="3"/>
  <c r="AI679" i="3"/>
  <c r="AJ679" i="3"/>
  <c r="AK679" i="3"/>
  <c r="AL679" i="3"/>
  <c r="AM679" i="3"/>
  <c r="AN679" i="3"/>
  <c r="AO679" i="3"/>
  <c r="AP679" i="3"/>
  <c r="AQ679" i="3"/>
  <c r="AR679" i="3"/>
  <c r="AS679" i="3"/>
  <c r="AT679" i="3"/>
  <c r="AU679" i="3"/>
  <c r="AV679" i="3"/>
  <c r="B680" i="3"/>
  <c r="C680" i="3"/>
  <c r="D680" i="3"/>
  <c r="E680" i="3"/>
  <c r="F680" i="3"/>
  <c r="G680" i="3"/>
  <c r="I680" i="3"/>
  <c r="J680" i="3"/>
  <c r="K680" i="3"/>
  <c r="L680" i="3"/>
  <c r="M680" i="3"/>
  <c r="N680" i="3"/>
  <c r="O680" i="3"/>
  <c r="P680" i="3"/>
  <c r="S680" i="3"/>
  <c r="T680" i="3"/>
  <c r="U680" i="3"/>
  <c r="V680" i="3"/>
  <c r="W680" i="3"/>
  <c r="X680" i="3"/>
  <c r="Y680" i="3"/>
  <c r="Z680" i="3"/>
  <c r="AA680" i="3"/>
  <c r="AB680" i="3"/>
  <c r="AC680" i="3"/>
  <c r="AD680" i="3"/>
  <c r="AE680" i="3"/>
  <c r="AF680" i="3"/>
  <c r="AG680" i="3"/>
  <c r="AH680" i="3"/>
  <c r="AI680" i="3"/>
  <c r="AJ680" i="3"/>
  <c r="AK680" i="3"/>
  <c r="AL680" i="3"/>
  <c r="AM680" i="3"/>
  <c r="AN680" i="3"/>
  <c r="AO680" i="3"/>
  <c r="AP680" i="3"/>
  <c r="AQ680" i="3"/>
  <c r="AR680" i="3"/>
  <c r="AS680" i="3"/>
  <c r="AT680" i="3"/>
  <c r="AU680" i="3"/>
  <c r="AV680" i="3"/>
  <c r="B681" i="3"/>
  <c r="C681" i="3"/>
  <c r="D681" i="3"/>
  <c r="E681" i="3"/>
  <c r="F681" i="3"/>
  <c r="G681" i="3"/>
  <c r="I681" i="3"/>
  <c r="J681" i="3"/>
  <c r="K681" i="3"/>
  <c r="L681" i="3"/>
  <c r="M681" i="3"/>
  <c r="N681" i="3"/>
  <c r="O681" i="3"/>
  <c r="P681" i="3"/>
  <c r="S681" i="3"/>
  <c r="U681" i="3"/>
  <c r="V681" i="3"/>
  <c r="W681" i="3"/>
  <c r="X681" i="3"/>
  <c r="Y681" i="3"/>
  <c r="Z681" i="3"/>
  <c r="AA681" i="3"/>
  <c r="AB681" i="3"/>
  <c r="AC681" i="3"/>
  <c r="AD681" i="3"/>
  <c r="AE681" i="3"/>
  <c r="AF681" i="3"/>
  <c r="AG681" i="3"/>
  <c r="AH681" i="3"/>
  <c r="AI681" i="3"/>
  <c r="AJ681" i="3"/>
  <c r="AK681" i="3"/>
  <c r="AL681" i="3"/>
  <c r="AM681" i="3"/>
  <c r="AN681" i="3"/>
  <c r="AO681" i="3"/>
  <c r="AP681" i="3"/>
  <c r="AQ681" i="3"/>
  <c r="AR681" i="3"/>
  <c r="AS681" i="3"/>
  <c r="AT681" i="3"/>
  <c r="AU681" i="3"/>
  <c r="AV681" i="3"/>
  <c r="B682" i="3"/>
  <c r="C682" i="3"/>
  <c r="D682" i="3"/>
  <c r="E682" i="3"/>
  <c r="F682" i="3"/>
  <c r="G682" i="3"/>
  <c r="I682" i="3"/>
  <c r="J682" i="3"/>
  <c r="K682" i="3"/>
  <c r="L682" i="3"/>
  <c r="M682" i="3"/>
  <c r="N682" i="3"/>
  <c r="O682" i="3"/>
  <c r="P682" i="3"/>
  <c r="S682" i="3"/>
  <c r="U682" i="3"/>
  <c r="V682" i="3"/>
  <c r="W682" i="3"/>
  <c r="X682" i="3"/>
  <c r="Y682" i="3"/>
  <c r="Z682" i="3"/>
  <c r="AA682" i="3"/>
  <c r="AB682" i="3"/>
  <c r="AC682" i="3"/>
  <c r="AD682" i="3"/>
  <c r="AE682" i="3"/>
  <c r="AF682" i="3"/>
  <c r="AG682" i="3"/>
  <c r="AH682" i="3"/>
  <c r="AI682" i="3"/>
  <c r="AJ682" i="3"/>
  <c r="AK682" i="3"/>
  <c r="AL682" i="3"/>
  <c r="AM682" i="3"/>
  <c r="AN682" i="3"/>
  <c r="AO682" i="3"/>
  <c r="AP682" i="3"/>
  <c r="AQ682" i="3"/>
  <c r="AR682" i="3"/>
  <c r="AS682" i="3"/>
  <c r="AT682" i="3"/>
  <c r="AU682" i="3"/>
  <c r="AV682" i="3"/>
  <c r="B683" i="3"/>
  <c r="C683" i="3"/>
  <c r="D683" i="3"/>
  <c r="E683" i="3"/>
  <c r="F683" i="3"/>
  <c r="G683" i="3"/>
  <c r="I683" i="3"/>
  <c r="J683" i="3"/>
  <c r="K683" i="3"/>
  <c r="L683" i="3"/>
  <c r="M683" i="3"/>
  <c r="N683" i="3"/>
  <c r="O683" i="3"/>
  <c r="P683" i="3"/>
  <c r="S683" i="3"/>
  <c r="U683" i="3"/>
  <c r="V683" i="3"/>
  <c r="W683" i="3"/>
  <c r="X683" i="3"/>
  <c r="Y683" i="3"/>
  <c r="Z683" i="3"/>
  <c r="AA683" i="3"/>
  <c r="AB683" i="3"/>
  <c r="AC683" i="3"/>
  <c r="AD683" i="3"/>
  <c r="AE683" i="3"/>
  <c r="AF683" i="3"/>
  <c r="AG683" i="3"/>
  <c r="AH683" i="3"/>
  <c r="AI683" i="3"/>
  <c r="AJ683" i="3"/>
  <c r="AK683" i="3"/>
  <c r="AL683" i="3"/>
  <c r="AM683" i="3"/>
  <c r="AN683" i="3"/>
  <c r="AO683" i="3"/>
  <c r="AP683" i="3"/>
  <c r="AQ683" i="3"/>
  <c r="AR683" i="3"/>
  <c r="AS683" i="3"/>
  <c r="AT683" i="3"/>
  <c r="AU683" i="3"/>
  <c r="AV683" i="3"/>
  <c r="B684" i="3"/>
  <c r="C684" i="3"/>
  <c r="D684" i="3"/>
  <c r="E684" i="3"/>
  <c r="F684" i="3"/>
  <c r="G684" i="3"/>
  <c r="I684" i="3"/>
  <c r="J684" i="3"/>
  <c r="K684" i="3"/>
  <c r="L684" i="3"/>
  <c r="M684" i="3"/>
  <c r="N684" i="3"/>
  <c r="O684" i="3"/>
  <c r="P684" i="3"/>
  <c r="S684" i="3"/>
  <c r="U684" i="3"/>
  <c r="V684" i="3"/>
  <c r="W684" i="3"/>
  <c r="X684" i="3"/>
  <c r="Y684" i="3"/>
  <c r="Z684" i="3"/>
  <c r="AA684" i="3"/>
  <c r="AB684" i="3"/>
  <c r="AC684" i="3"/>
  <c r="AD684" i="3"/>
  <c r="AE684" i="3"/>
  <c r="AF684" i="3"/>
  <c r="AG684" i="3"/>
  <c r="AH684" i="3"/>
  <c r="AI684" i="3"/>
  <c r="AJ684" i="3"/>
  <c r="AK684" i="3"/>
  <c r="AL684" i="3"/>
  <c r="AM684" i="3"/>
  <c r="AN684" i="3"/>
  <c r="AO684" i="3"/>
  <c r="AP684" i="3"/>
  <c r="AQ684" i="3"/>
  <c r="AR684" i="3"/>
  <c r="AS684" i="3"/>
  <c r="AT684" i="3"/>
  <c r="AU684" i="3"/>
  <c r="AV684" i="3"/>
  <c r="B685" i="3"/>
  <c r="C685" i="3"/>
  <c r="D685" i="3"/>
  <c r="E685" i="3"/>
  <c r="F685" i="3"/>
  <c r="G685" i="3"/>
  <c r="I685" i="3"/>
  <c r="J685" i="3"/>
  <c r="K685" i="3"/>
  <c r="L685" i="3"/>
  <c r="M685" i="3"/>
  <c r="N685" i="3"/>
  <c r="O685" i="3"/>
  <c r="P685" i="3"/>
  <c r="S685" i="3"/>
  <c r="T685" i="3"/>
  <c r="U685" i="3"/>
  <c r="V685" i="3"/>
  <c r="W685" i="3"/>
  <c r="X685" i="3"/>
  <c r="Y685" i="3"/>
  <c r="Z685" i="3"/>
  <c r="AA685" i="3"/>
  <c r="AB685" i="3"/>
  <c r="AC685" i="3"/>
  <c r="AD685" i="3"/>
  <c r="AE685" i="3"/>
  <c r="AF685" i="3"/>
  <c r="AG685" i="3"/>
  <c r="AH685" i="3"/>
  <c r="AI685" i="3"/>
  <c r="AJ685" i="3"/>
  <c r="AK685" i="3"/>
  <c r="AL685" i="3"/>
  <c r="AM685" i="3"/>
  <c r="AN685" i="3"/>
  <c r="AO685" i="3"/>
  <c r="AP685" i="3"/>
  <c r="AQ685" i="3"/>
  <c r="AR685" i="3"/>
  <c r="AS685" i="3"/>
  <c r="AT685" i="3"/>
  <c r="AU685" i="3"/>
  <c r="AV685" i="3"/>
  <c r="B686" i="3"/>
  <c r="C686" i="3"/>
  <c r="D686" i="3"/>
  <c r="E686" i="3"/>
  <c r="F686" i="3"/>
  <c r="G686" i="3"/>
  <c r="I686" i="3"/>
  <c r="J686" i="3"/>
  <c r="K686" i="3"/>
  <c r="L686" i="3"/>
  <c r="M686" i="3"/>
  <c r="N686" i="3"/>
  <c r="O686" i="3"/>
  <c r="P686" i="3"/>
  <c r="S686" i="3"/>
  <c r="T686" i="3"/>
  <c r="U686" i="3"/>
  <c r="V686" i="3"/>
  <c r="W686" i="3"/>
  <c r="X686" i="3"/>
  <c r="Y686" i="3"/>
  <c r="Z686" i="3"/>
  <c r="AA686" i="3"/>
  <c r="AB686" i="3"/>
  <c r="AC686" i="3"/>
  <c r="AD686" i="3"/>
  <c r="AE686" i="3"/>
  <c r="AF686" i="3"/>
  <c r="AG686" i="3"/>
  <c r="AH686" i="3"/>
  <c r="AI686" i="3"/>
  <c r="AJ686" i="3"/>
  <c r="AK686" i="3"/>
  <c r="AL686" i="3"/>
  <c r="AM686" i="3"/>
  <c r="AN686" i="3"/>
  <c r="AO686" i="3"/>
  <c r="AP686" i="3"/>
  <c r="AQ686" i="3"/>
  <c r="AR686" i="3"/>
  <c r="AS686" i="3"/>
  <c r="AT686" i="3"/>
  <c r="AU686" i="3"/>
  <c r="AV686" i="3"/>
  <c r="B687" i="3"/>
  <c r="C687" i="3"/>
  <c r="D687" i="3"/>
  <c r="E687" i="3"/>
  <c r="F687" i="3"/>
  <c r="G687" i="3"/>
  <c r="I687" i="3"/>
  <c r="J687" i="3"/>
  <c r="K687" i="3"/>
  <c r="L687" i="3"/>
  <c r="M687" i="3"/>
  <c r="N687" i="3"/>
  <c r="O687" i="3"/>
  <c r="P687" i="3"/>
  <c r="S687" i="3"/>
  <c r="U687" i="3"/>
  <c r="V687" i="3"/>
  <c r="W687" i="3"/>
  <c r="X687" i="3"/>
  <c r="Y687" i="3"/>
  <c r="Z687" i="3"/>
  <c r="AA687" i="3"/>
  <c r="AB687" i="3"/>
  <c r="AC687" i="3"/>
  <c r="AD687" i="3"/>
  <c r="AE687" i="3"/>
  <c r="AF687" i="3"/>
  <c r="AG687" i="3"/>
  <c r="AH687" i="3"/>
  <c r="AI687" i="3"/>
  <c r="AJ687" i="3"/>
  <c r="AK687" i="3"/>
  <c r="AL687" i="3"/>
  <c r="AM687" i="3"/>
  <c r="AN687" i="3"/>
  <c r="AO687" i="3"/>
  <c r="AP687" i="3"/>
  <c r="AQ687" i="3"/>
  <c r="AR687" i="3"/>
  <c r="AS687" i="3"/>
  <c r="AT687" i="3"/>
  <c r="AU687" i="3"/>
  <c r="AV687" i="3"/>
  <c r="B688" i="3"/>
  <c r="C688" i="3"/>
  <c r="D688" i="3"/>
  <c r="E688" i="3"/>
  <c r="F688" i="3"/>
  <c r="G688" i="3"/>
  <c r="I688" i="3"/>
  <c r="J688" i="3"/>
  <c r="K688" i="3"/>
  <c r="L688" i="3"/>
  <c r="M688" i="3"/>
  <c r="N688" i="3"/>
  <c r="O688" i="3"/>
  <c r="P688" i="3"/>
  <c r="S688" i="3"/>
  <c r="U688" i="3"/>
  <c r="V688" i="3"/>
  <c r="W688" i="3"/>
  <c r="X688" i="3"/>
  <c r="Y688" i="3"/>
  <c r="Z688" i="3"/>
  <c r="AA688" i="3"/>
  <c r="AB688" i="3"/>
  <c r="AC688" i="3"/>
  <c r="AD688" i="3"/>
  <c r="AE688" i="3"/>
  <c r="AF688" i="3"/>
  <c r="AG688" i="3"/>
  <c r="AH688" i="3"/>
  <c r="AI688" i="3"/>
  <c r="AJ688" i="3"/>
  <c r="AK688" i="3"/>
  <c r="AL688" i="3"/>
  <c r="AM688" i="3"/>
  <c r="AN688" i="3"/>
  <c r="AO688" i="3"/>
  <c r="AP688" i="3"/>
  <c r="AQ688" i="3"/>
  <c r="AR688" i="3"/>
  <c r="AS688" i="3"/>
  <c r="AT688" i="3"/>
  <c r="AU688" i="3"/>
  <c r="AV688" i="3"/>
  <c r="B689" i="3"/>
  <c r="C689" i="3"/>
  <c r="D689" i="3"/>
  <c r="E689" i="3"/>
  <c r="F689" i="3"/>
  <c r="G689" i="3"/>
  <c r="I689" i="3"/>
  <c r="J689" i="3"/>
  <c r="K689" i="3"/>
  <c r="L689" i="3"/>
  <c r="M689" i="3"/>
  <c r="N689" i="3"/>
  <c r="O689" i="3"/>
  <c r="P689" i="3"/>
  <c r="S689" i="3"/>
  <c r="U689" i="3"/>
  <c r="V689" i="3"/>
  <c r="W689" i="3"/>
  <c r="X689" i="3"/>
  <c r="Y689" i="3"/>
  <c r="Z689" i="3"/>
  <c r="AA689" i="3"/>
  <c r="AB689" i="3"/>
  <c r="AC689" i="3"/>
  <c r="AD689" i="3"/>
  <c r="AE689" i="3"/>
  <c r="AF689" i="3"/>
  <c r="AG689" i="3"/>
  <c r="AH689" i="3"/>
  <c r="AI689" i="3"/>
  <c r="AJ689" i="3"/>
  <c r="AK689" i="3"/>
  <c r="AL689" i="3"/>
  <c r="AM689" i="3"/>
  <c r="AN689" i="3"/>
  <c r="AO689" i="3"/>
  <c r="AP689" i="3"/>
  <c r="AQ689" i="3"/>
  <c r="AR689" i="3"/>
  <c r="AS689" i="3"/>
  <c r="AT689" i="3"/>
  <c r="AU689" i="3"/>
  <c r="AV689" i="3"/>
  <c r="B690" i="3"/>
  <c r="C690" i="3"/>
  <c r="D690" i="3"/>
  <c r="E690" i="3"/>
  <c r="F690" i="3"/>
  <c r="G690" i="3"/>
  <c r="I690" i="3"/>
  <c r="J690" i="3"/>
  <c r="K690" i="3"/>
  <c r="L690" i="3"/>
  <c r="M690" i="3"/>
  <c r="N690" i="3"/>
  <c r="O690" i="3"/>
  <c r="P690" i="3"/>
  <c r="S690" i="3"/>
  <c r="U690" i="3"/>
  <c r="V690" i="3"/>
  <c r="W690" i="3"/>
  <c r="X690" i="3"/>
  <c r="Y690" i="3"/>
  <c r="Z690" i="3"/>
  <c r="AA690" i="3"/>
  <c r="AB690" i="3"/>
  <c r="AC690" i="3"/>
  <c r="AD690" i="3"/>
  <c r="AE690" i="3"/>
  <c r="AF690" i="3"/>
  <c r="AG690" i="3"/>
  <c r="AH690" i="3"/>
  <c r="AI690" i="3"/>
  <c r="AJ690" i="3"/>
  <c r="AK690" i="3"/>
  <c r="AL690" i="3"/>
  <c r="AM690" i="3"/>
  <c r="AN690" i="3"/>
  <c r="AO690" i="3"/>
  <c r="AP690" i="3"/>
  <c r="AQ690" i="3"/>
  <c r="AR690" i="3"/>
  <c r="AS690" i="3"/>
  <c r="AT690" i="3"/>
  <c r="AU690" i="3"/>
  <c r="AV690" i="3"/>
  <c r="B691" i="3"/>
  <c r="C691" i="3"/>
  <c r="D691" i="3"/>
  <c r="E691" i="3"/>
  <c r="F691" i="3"/>
  <c r="G691" i="3"/>
  <c r="I691" i="3"/>
  <c r="J691" i="3"/>
  <c r="K691" i="3"/>
  <c r="L691" i="3"/>
  <c r="M691" i="3"/>
  <c r="N691" i="3"/>
  <c r="O691" i="3"/>
  <c r="P691" i="3"/>
  <c r="S691" i="3"/>
  <c r="U691" i="3"/>
  <c r="V691" i="3"/>
  <c r="W691" i="3"/>
  <c r="X691" i="3"/>
  <c r="Y691" i="3"/>
  <c r="Z691" i="3"/>
  <c r="AA691" i="3"/>
  <c r="AB691" i="3"/>
  <c r="AC691" i="3"/>
  <c r="AD691" i="3"/>
  <c r="AE691" i="3"/>
  <c r="AF691" i="3"/>
  <c r="AG691" i="3"/>
  <c r="AH691" i="3"/>
  <c r="AI691" i="3"/>
  <c r="AJ691" i="3"/>
  <c r="AK691" i="3"/>
  <c r="AL691" i="3"/>
  <c r="AM691" i="3"/>
  <c r="AN691" i="3"/>
  <c r="AO691" i="3"/>
  <c r="AP691" i="3"/>
  <c r="AQ691" i="3"/>
  <c r="AR691" i="3"/>
  <c r="AS691" i="3"/>
  <c r="AT691" i="3"/>
  <c r="AU691" i="3"/>
  <c r="AV691" i="3"/>
  <c r="B692" i="3"/>
  <c r="C692" i="3"/>
  <c r="D692" i="3"/>
  <c r="E692" i="3"/>
  <c r="F692" i="3"/>
  <c r="G692" i="3"/>
  <c r="I692" i="3"/>
  <c r="J692" i="3"/>
  <c r="K692" i="3"/>
  <c r="L692" i="3"/>
  <c r="M692" i="3"/>
  <c r="N692" i="3"/>
  <c r="O692" i="3"/>
  <c r="P692" i="3"/>
  <c r="S692" i="3"/>
  <c r="U692" i="3"/>
  <c r="V692" i="3"/>
  <c r="W692" i="3"/>
  <c r="X692" i="3"/>
  <c r="Y692" i="3"/>
  <c r="Z692" i="3"/>
  <c r="AA692" i="3"/>
  <c r="AB692" i="3"/>
  <c r="AC692" i="3"/>
  <c r="AD692" i="3"/>
  <c r="AE692" i="3"/>
  <c r="AF692" i="3"/>
  <c r="AG692" i="3"/>
  <c r="AH692" i="3"/>
  <c r="AI692" i="3"/>
  <c r="AJ692" i="3"/>
  <c r="AK692" i="3"/>
  <c r="AL692" i="3"/>
  <c r="AM692" i="3"/>
  <c r="AN692" i="3"/>
  <c r="AO692" i="3"/>
  <c r="AP692" i="3"/>
  <c r="AQ692" i="3"/>
  <c r="AR692" i="3"/>
  <c r="AS692" i="3"/>
  <c r="AT692" i="3"/>
  <c r="AU692" i="3"/>
  <c r="AV692" i="3"/>
  <c r="B693" i="3"/>
  <c r="C693" i="3"/>
  <c r="D693" i="3"/>
  <c r="E693" i="3"/>
  <c r="F693" i="3"/>
  <c r="G693" i="3"/>
  <c r="I693" i="3"/>
  <c r="J693" i="3"/>
  <c r="K693" i="3"/>
  <c r="L693" i="3"/>
  <c r="M693" i="3"/>
  <c r="N693" i="3"/>
  <c r="O693" i="3"/>
  <c r="P693" i="3"/>
  <c r="S693" i="3"/>
  <c r="T693" i="3"/>
  <c r="U693" i="3"/>
  <c r="V693" i="3"/>
  <c r="W693" i="3"/>
  <c r="X693" i="3"/>
  <c r="Y693" i="3"/>
  <c r="Z693" i="3"/>
  <c r="AA693" i="3"/>
  <c r="AB693" i="3"/>
  <c r="AC693" i="3"/>
  <c r="AD693" i="3"/>
  <c r="AE693" i="3"/>
  <c r="AF693" i="3"/>
  <c r="AG693" i="3"/>
  <c r="AH693" i="3"/>
  <c r="AI693" i="3"/>
  <c r="AJ693" i="3"/>
  <c r="AK693" i="3"/>
  <c r="AL693" i="3"/>
  <c r="AM693" i="3"/>
  <c r="AN693" i="3"/>
  <c r="AO693" i="3"/>
  <c r="AP693" i="3"/>
  <c r="AQ693" i="3"/>
  <c r="AR693" i="3"/>
  <c r="AS693" i="3"/>
  <c r="AT693" i="3"/>
  <c r="AU693" i="3"/>
  <c r="AV693" i="3"/>
  <c r="B694" i="3"/>
  <c r="C694" i="3"/>
  <c r="D694" i="3"/>
  <c r="E694" i="3"/>
  <c r="F694" i="3"/>
  <c r="G694" i="3"/>
  <c r="I694" i="3"/>
  <c r="J694" i="3"/>
  <c r="K694" i="3"/>
  <c r="L694" i="3"/>
  <c r="M694" i="3"/>
  <c r="N694" i="3"/>
  <c r="O694" i="3"/>
  <c r="P694" i="3"/>
  <c r="S694" i="3"/>
  <c r="T694" i="3"/>
  <c r="U694" i="3"/>
  <c r="V694" i="3"/>
  <c r="W694" i="3"/>
  <c r="X694" i="3"/>
  <c r="Y694" i="3"/>
  <c r="Z694" i="3"/>
  <c r="AA694" i="3"/>
  <c r="AB694" i="3"/>
  <c r="AC694" i="3"/>
  <c r="AD694" i="3"/>
  <c r="AE694" i="3"/>
  <c r="AF694" i="3"/>
  <c r="AG694" i="3"/>
  <c r="AH694" i="3"/>
  <c r="AI694" i="3"/>
  <c r="AJ694" i="3"/>
  <c r="AK694" i="3"/>
  <c r="AL694" i="3"/>
  <c r="AM694" i="3"/>
  <c r="AN694" i="3"/>
  <c r="AO694" i="3"/>
  <c r="AP694" i="3"/>
  <c r="AQ694" i="3"/>
  <c r="AR694" i="3"/>
  <c r="AS694" i="3"/>
  <c r="AT694" i="3"/>
  <c r="AU694" i="3"/>
  <c r="AV694" i="3"/>
  <c r="B695" i="3"/>
  <c r="C695" i="3"/>
  <c r="D695" i="3"/>
  <c r="E695" i="3"/>
  <c r="F695" i="3"/>
  <c r="G695" i="3"/>
  <c r="I695" i="3"/>
  <c r="J695" i="3"/>
  <c r="K695" i="3"/>
  <c r="L695" i="3"/>
  <c r="M695" i="3"/>
  <c r="N695" i="3"/>
  <c r="O695" i="3"/>
  <c r="P695" i="3"/>
  <c r="S695" i="3"/>
  <c r="U695" i="3"/>
  <c r="V695" i="3"/>
  <c r="W695" i="3"/>
  <c r="X695" i="3"/>
  <c r="Y695" i="3"/>
  <c r="Z695" i="3"/>
  <c r="AA695" i="3"/>
  <c r="AB695" i="3"/>
  <c r="AC695" i="3"/>
  <c r="AD695" i="3"/>
  <c r="AE695" i="3"/>
  <c r="AF695" i="3"/>
  <c r="AG695" i="3"/>
  <c r="AH695" i="3"/>
  <c r="AI695" i="3"/>
  <c r="AJ695" i="3"/>
  <c r="AK695" i="3"/>
  <c r="AL695" i="3"/>
  <c r="AM695" i="3"/>
  <c r="AN695" i="3"/>
  <c r="AO695" i="3"/>
  <c r="AP695" i="3"/>
  <c r="AQ695" i="3"/>
  <c r="AR695" i="3"/>
  <c r="AS695" i="3"/>
  <c r="AT695" i="3"/>
  <c r="AU695" i="3"/>
  <c r="AV695" i="3"/>
  <c r="B696" i="3"/>
  <c r="C696" i="3"/>
  <c r="D696" i="3"/>
  <c r="E696" i="3"/>
  <c r="F696" i="3"/>
  <c r="G696" i="3"/>
  <c r="I696" i="3"/>
  <c r="J696" i="3"/>
  <c r="K696" i="3"/>
  <c r="L696" i="3"/>
  <c r="M696" i="3"/>
  <c r="N696" i="3"/>
  <c r="O696" i="3"/>
  <c r="P696" i="3"/>
  <c r="S696" i="3"/>
  <c r="T696" i="3"/>
  <c r="U696" i="3"/>
  <c r="V696" i="3"/>
  <c r="W696" i="3"/>
  <c r="X696" i="3"/>
  <c r="Y696" i="3"/>
  <c r="Z696" i="3"/>
  <c r="AA696" i="3"/>
  <c r="AB696" i="3"/>
  <c r="AC696" i="3"/>
  <c r="AD696" i="3"/>
  <c r="AE696" i="3"/>
  <c r="AF696" i="3"/>
  <c r="AG696" i="3"/>
  <c r="AH696" i="3"/>
  <c r="AI696" i="3"/>
  <c r="AJ696" i="3"/>
  <c r="AK696" i="3"/>
  <c r="AL696" i="3"/>
  <c r="AM696" i="3"/>
  <c r="AN696" i="3"/>
  <c r="AO696" i="3"/>
  <c r="AP696" i="3"/>
  <c r="AQ696" i="3"/>
  <c r="AR696" i="3"/>
  <c r="AS696" i="3"/>
  <c r="AT696" i="3"/>
  <c r="AU696" i="3"/>
  <c r="AV696" i="3"/>
  <c r="B697" i="3"/>
  <c r="C697" i="3"/>
  <c r="D697" i="3"/>
  <c r="E697" i="3"/>
  <c r="F697" i="3"/>
  <c r="G697" i="3"/>
  <c r="I697" i="3"/>
  <c r="J697" i="3"/>
  <c r="K697" i="3"/>
  <c r="L697" i="3"/>
  <c r="M697" i="3"/>
  <c r="N697" i="3"/>
  <c r="O697" i="3"/>
  <c r="P697" i="3"/>
  <c r="S697" i="3"/>
  <c r="U697" i="3"/>
  <c r="V697" i="3"/>
  <c r="W697" i="3"/>
  <c r="X697" i="3"/>
  <c r="Y697" i="3"/>
  <c r="Z697" i="3"/>
  <c r="AA697" i="3"/>
  <c r="AB697" i="3"/>
  <c r="AC697" i="3"/>
  <c r="AD697" i="3"/>
  <c r="AE697" i="3"/>
  <c r="AF697" i="3"/>
  <c r="AG697" i="3"/>
  <c r="AH697" i="3"/>
  <c r="AI697" i="3"/>
  <c r="AJ697" i="3"/>
  <c r="AK697" i="3"/>
  <c r="AL697" i="3"/>
  <c r="AM697" i="3"/>
  <c r="AN697" i="3"/>
  <c r="AO697" i="3"/>
  <c r="AP697" i="3"/>
  <c r="AQ697" i="3"/>
  <c r="AR697" i="3"/>
  <c r="AS697" i="3"/>
  <c r="AT697" i="3"/>
  <c r="AU697" i="3"/>
  <c r="AV697" i="3"/>
  <c r="B698" i="3"/>
  <c r="C698" i="3"/>
  <c r="D698" i="3"/>
  <c r="E698" i="3"/>
  <c r="F698" i="3"/>
  <c r="G698" i="3"/>
  <c r="I698" i="3"/>
  <c r="J698" i="3"/>
  <c r="K698" i="3"/>
  <c r="L698" i="3"/>
  <c r="M698" i="3"/>
  <c r="N698" i="3"/>
  <c r="O698" i="3"/>
  <c r="P698" i="3"/>
  <c r="S698" i="3"/>
  <c r="U698" i="3"/>
  <c r="V698" i="3"/>
  <c r="W698" i="3"/>
  <c r="X698" i="3"/>
  <c r="Y698" i="3"/>
  <c r="Z698" i="3"/>
  <c r="AA698" i="3"/>
  <c r="AB698" i="3"/>
  <c r="AC698" i="3"/>
  <c r="AD698" i="3"/>
  <c r="AE698" i="3"/>
  <c r="AF698" i="3"/>
  <c r="AG698" i="3"/>
  <c r="AH698" i="3"/>
  <c r="AI698" i="3"/>
  <c r="AJ698" i="3"/>
  <c r="AK698" i="3"/>
  <c r="AL698" i="3"/>
  <c r="AM698" i="3"/>
  <c r="AN698" i="3"/>
  <c r="AO698" i="3"/>
  <c r="AP698" i="3"/>
  <c r="AQ698" i="3"/>
  <c r="AR698" i="3"/>
  <c r="AS698" i="3"/>
  <c r="AT698" i="3"/>
  <c r="AU698" i="3"/>
  <c r="AV698" i="3"/>
  <c r="B699" i="3"/>
  <c r="C699" i="3"/>
  <c r="D699" i="3"/>
  <c r="E699" i="3"/>
  <c r="F699" i="3"/>
  <c r="G699" i="3"/>
  <c r="I699" i="3"/>
  <c r="J699" i="3"/>
  <c r="K699" i="3"/>
  <c r="L699" i="3"/>
  <c r="M699" i="3"/>
  <c r="N699" i="3"/>
  <c r="O699" i="3"/>
  <c r="P699" i="3"/>
  <c r="S699" i="3"/>
  <c r="U699" i="3"/>
  <c r="V699" i="3"/>
  <c r="W699" i="3"/>
  <c r="X699" i="3"/>
  <c r="Y699" i="3"/>
  <c r="Z699" i="3"/>
  <c r="AA699" i="3"/>
  <c r="AB699" i="3"/>
  <c r="AC699" i="3"/>
  <c r="AD699" i="3"/>
  <c r="AE699" i="3"/>
  <c r="AF699" i="3"/>
  <c r="AG699" i="3"/>
  <c r="AH699" i="3"/>
  <c r="AI699" i="3"/>
  <c r="AJ699" i="3"/>
  <c r="AK699" i="3"/>
  <c r="AL699" i="3"/>
  <c r="AM699" i="3"/>
  <c r="AN699" i="3"/>
  <c r="AO699" i="3"/>
  <c r="AP699" i="3"/>
  <c r="AQ699" i="3"/>
  <c r="AR699" i="3"/>
  <c r="AS699" i="3"/>
  <c r="AT699" i="3"/>
  <c r="AU699" i="3"/>
  <c r="AV699" i="3"/>
  <c r="B700" i="3"/>
  <c r="C700" i="3"/>
  <c r="D700" i="3"/>
  <c r="E700" i="3"/>
  <c r="F700" i="3"/>
  <c r="G700" i="3"/>
  <c r="I700" i="3"/>
  <c r="J700" i="3"/>
  <c r="K700" i="3"/>
  <c r="L700" i="3"/>
  <c r="M700" i="3"/>
  <c r="N700" i="3"/>
  <c r="O700" i="3"/>
  <c r="P700" i="3"/>
  <c r="S700" i="3"/>
  <c r="T700" i="3"/>
  <c r="U700" i="3"/>
  <c r="V700" i="3"/>
  <c r="W700" i="3"/>
  <c r="X700" i="3"/>
  <c r="Y700" i="3"/>
  <c r="Z700" i="3"/>
  <c r="AA700" i="3"/>
  <c r="AB700" i="3"/>
  <c r="AC700" i="3"/>
  <c r="AD700" i="3"/>
  <c r="AE700" i="3"/>
  <c r="AF700" i="3"/>
  <c r="AG700" i="3"/>
  <c r="AH700" i="3"/>
  <c r="AI700" i="3"/>
  <c r="AJ700" i="3"/>
  <c r="AK700" i="3"/>
  <c r="AL700" i="3"/>
  <c r="AM700" i="3"/>
  <c r="AN700" i="3"/>
  <c r="AO700" i="3"/>
  <c r="AP700" i="3"/>
  <c r="AQ700" i="3"/>
  <c r="AR700" i="3"/>
  <c r="AS700" i="3"/>
  <c r="AT700" i="3"/>
  <c r="AU700" i="3"/>
  <c r="AV700" i="3"/>
  <c r="B701" i="3"/>
  <c r="C701" i="3"/>
  <c r="D701" i="3"/>
  <c r="E701" i="3"/>
  <c r="F701" i="3"/>
  <c r="G701" i="3"/>
  <c r="I701" i="3"/>
  <c r="J701" i="3"/>
  <c r="K701" i="3"/>
  <c r="L701" i="3"/>
  <c r="M701" i="3"/>
  <c r="N701" i="3"/>
  <c r="O701" i="3"/>
  <c r="P701" i="3"/>
  <c r="S701" i="3"/>
  <c r="U701" i="3"/>
  <c r="V701" i="3"/>
  <c r="W701" i="3"/>
  <c r="X701" i="3"/>
  <c r="Y701" i="3"/>
  <c r="Z701" i="3"/>
  <c r="AA701" i="3"/>
  <c r="AB701" i="3"/>
  <c r="AC701" i="3"/>
  <c r="AD701" i="3"/>
  <c r="AE701" i="3"/>
  <c r="AF701" i="3"/>
  <c r="AG701" i="3"/>
  <c r="AH701" i="3"/>
  <c r="AI701" i="3"/>
  <c r="AJ701" i="3"/>
  <c r="AK701" i="3"/>
  <c r="AL701" i="3"/>
  <c r="AM701" i="3"/>
  <c r="AN701" i="3"/>
  <c r="AO701" i="3"/>
  <c r="AP701" i="3"/>
  <c r="AQ701" i="3"/>
  <c r="AR701" i="3"/>
  <c r="AS701" i="3"/>
  <c r="AT701" i="3"/>
  <c r="AU701" i="3"/>
  <c r="AV701" i="3"/>
  <c r="B702" i="3"/>
  <c r="C702" i="3"/>
  <c r="D702" i="3"/>
  <c r="E702" i="3"/>
  <c r="F702" i="3"/>
  <c r="G702" i="3"/>
  <c r="I702" i="3"/>
  <c r="J702" i="3"/>
  <c r="K702" i="3"/>
  <c r="L702" i="3"/>
  <c r="M702" i="3"/>
  <c r="N702" i="3"/>
  <c r="O702" i="3"/>
  <c r="P702" i="3"/>
  <c r="S702" i="3"/>
  <c r="U702" i="3"/>
  <c r="V702" i="3"/>
  <c r="W702" i="3"/>
  <c r="X702" i="3"/>
  <c r="Y702" i="3"/>
  <c r="Z702" i="3"/>
  <c r="AA702" i="3"/>
  <c r="AB702" i="3"/>
  <c r="AC702" i="3"/>
  <c r="AD702" i="3"/>
  <c r="AE702" i="3"/>
  <c r="AF702" i="3"/>
  <c r="AG702" i="3"/>
  <c r="AH702" i="3"/>
  <c r="AI702" i="3"/>
  <c r="AJ702" i="3"/>
  <c r="AK702" i="3"/>
  <c r="AL702" i="3"/>
  <c r="AM702" i="3"/>
  <c r="AN702" i="3"/>
  <c r="AO702" i="3"/>
  <c r="AP702" i="3"/>
  <c r="AQ702" i="3"/>
  <c r="AR702" i="3"/>
  <c r="AS702" i="3"/>
  <c r="AT702" i="3"/>
  <c r="AU702" i="3"/>
  <c r="AV702" i="3"/>
  <c r="B703" i="3"/>
  <c r="C703" i="3"/>
  <c r="D703" i="3"/>
  <c r="E703" i="3"/>
  <c r="F703" i="3"/>
  <c r="G703" i="3"/>
  <c r="I703" i="3"/>
  <c r="J703" i="3"/>
  <c r="K703" i="3"/>
  <c r="L703" i="3"/>
  <c r="M703" i="3"/>
  <c r="N703" i="3"/>
  <c r="O703" i="3"/>
  <c r="P703" i="3"/>
  <c r="S703" i="3"/>
  <c r="U703" i="3"/>
  <c r="V703" i="3"/>
  <c r="W703" i="3"/>
  <c r="X703" i="3"/>
  <c r="Y703" i="3"/>
  <c r="Z703" i="3"/>
  <c r="AA703" i="3"/>
  <c r="AB703" i="3"/>
  <c r="AC703" i="3"/>
  <c r="AD703" i="3"/>
  <c r="AE703" i="3"/>
  <c r="AF703" i="3"/>
  <c r="AG703" i="3"/>
  <c r="AH703" i="3"/>
  <c r="AI703" i="3"/>
  <c r="AJ703" i="3"/>
  <c r="AK703" i="3"/>
  <c r="AL703" i="3"/>
  <c r="AM703" i="3"/>
  <c r="AN703" i="3"/>
  <c r="AO703" i="3"/>
  <c r="AP703" i="3"/>
  <c r="AQ703" i="3"/>
  <c r="AR703" i="3"/>
  <c r="AS703" i="3"/>
  <c r="AT703" i="3"/>
  <c r="AU703" i="3"/>
  <c r="AV703" i="3"/>
  <c r="B704" i="3"/>
  <c r="C704" i="3"/>
  <c r="D704" i="3"/>
  <c r="E704" i="3"/>
  <c r="F704" i="3"/>
  <c r="G704" i="3"/>
  <c r="I704" i="3"/>
  <c r="J704" i="3"/>
  <c r="K704" i="3"/>
  <c r="L704" i="3"/>
  <c r="M704" i="3"/>
  <c r="N704" i="3"/>
  <c r="O704" i="3"/>
  <c r="P704" i="3"/>
  <c r="S704" i="3"/>
  <c r="U704" i="3"/>
  <c r="V704" i="3"/>
  <c r="W704" i="3"/>
  <c r="X704" i="3"/>
  <c r="Y704" i="3"/>
  <c r="Z704" i="3"/>
  <c r="AA704" i="3"/>
  <c r="AB704" i="3"/>
  <c r="AC704" i="3"/>
  <c r="AD704" i="3"/>
  <c r="AE704" i="3"/>
  <c r="AF704" i="3"/>
  <c r="AG704" i="3"/>
  <c r="AH704" i="3"/>
  <c r="AI704" i="3"/>
  <c r="AJ704" i="3"/>
  <c r="AK704" i="3"/>
  <c r="AL704" i="3"/>
  <c r="AM704" i="3"/>
  <c r="AN704" i="3"/>
  <c r="AO704" i="3"/>
  <c r="AP704" i="3"/>
  <c r="AQ704" i="3"/>
  <c r="AR704" i="3"/>
  <c r="AS704" i="3"/>
  <c r="AT704" i="3"/>
  <c r="AU704" i="3"/>
  <c r="AV704" i="3"/>
  <c r="B705" i="3"/>
  <c r="C705" i="3"/>
  <c r="D705" i="3"/>
  <c r="E705" i="3"/>
  <c r="F705" i="3"/>
  <c r="G705" i="3"/>
  <c r="I705" i="3"/>
  <c r="J705" i="3"/>
  <c r="K705" i="3"/>
  <c r="L705" i="3"/>
  <c r="M705" i="3"/>
  <c r="N705" i="3"/>
  <c r="O705" i="3"/>
  <c r="P705" i="3"/>
  <c r="S705" i="3"/>
  <c r="U705" i="3"/>
  <c r="V705" i="3"/>
  <c r="W705" i="3"/>
  <c r="X705" i="3"/>
  <c r="Y705" i="3"/>
  <c r="Z705" i="3"/>
  <c r="AA705" i="3"/>
  <c r="AB705" i="3"/>
  <c r="AC705" i="3"/>
  <c r="AD705" i="3"/>
  <c r="AE705" i="3"/>
  <c r="AF705" i="3"/>
  <c r="AG705" i="3"/>
  <c r="AH705" i="3"/>
  <c r="AI705" i="3"/>
  <c r="AJ705" i="3"/>
  <c r="AK705" i="3"/>
  <c r="AL705" i="3"/>
  <c r="AM705" i="3"/>
  <c r="AN705" i="3"/>
  <c r="AO705" i="3"/>
  <c r="AP705" i="3"/>
  <c r="AQ705" i="3"/>
  <c r="AR705" i="3"/>
  <c r="AS705" i="3"/>
  <c r="AT705" i="3"/>
  <c r="AU705" i="3"/>
  <c r="AV705" i="3"/>
  <c r="B706" i="3"/>
  <c r="C706" i="3"/>
  <c r="D706" i="3"/>
  <c r="E706" i="3"/>
  <c r="F706" i="3"/>
  <c r="G706" i="3"/>
  <c r="I706" i="3"/>
  <c r="J706" i="3"/>
  <c r="K706" i="3"/>
  <c r="L706" i="3"/>
  <c r="M706" i="3"/>
  <c r="N706" i="3"/>
  <c r="O706" i="3"/>
  <c r="P706" i="3"/>
  <c r="S706" i="3"/>
  <c r="U706" i="3"/>
  <c r="V706" i="3"/>
  <c r="W706" i="3"/>
  <c r="X706" i="3"/>
  <c r="Y706" i="3"/>
  <c r="Z706" i="3"/>
  <c r="AA706" i="3"/>
  <c r="AB706" i="3"/>
  <c r="AC706" i="3"/>
  <c r="AD706" i="3"/>
  <c r="AE706" i="3"/>
  <c r="AF706" i="3"/>
  <c r="AG706" i="3"/>
  <c r="AH706" i="3"/>
  <c r="AI706" i="3"/>
  <c r="AJ706" i="3"/>
  <c r="AK706" i="3"/>
  <c r="AL706" i="3"/>
  <c r="AM706" i="3"/>
  <c r="AN706" i="3"/>
  <c r="AO706" i="3"/>
  <c r="AP706" i="3"/>
  <c r="AQ706" i="3"/>
  <c r="AR706" i="3"/>
  <c r="AS706" i="3"/>
  <c r="AT706" i="3"/>
  <c r="AU706" i="3"/>
  <c r="AV706" i="3"/>
  <c r="B707" i="3"/>
  <c r="C707" i="3"/>
  <c r="D707" i="3"/>
  <c r="E707" i="3"/>
  <c r="F707" i="3"/>
  <c r="G707" i="3"/>
  <c r="I707" i="3"/>
  <c r="J707" i="3"/>
  <c r="K707" i="3"/>
  <c r="L707" i="3"/>
  <c r="M707" i="3"/>
  <c r="N707" i="3"/>
  <c r="O707" i="3"/>
  <c r="P707" i="3"/>
  <c r="S707" i="3"/>
  <c r="U707" i="3"/>
  <c r="V707" i="3"/>
  <c r="W707" i="3"/>
  <c r="X707" i="3"/>
  <c r="Y707" i="3"/>
  <c r="Z707" i="3"/>
  <c r="AA707" i="3"/>
  <c r="AB707" i="3"/>
  <c r="AC707" i="3"/>
  <c r="AD707" i="3"/>
  <c r="AE707" i="3"/>
  <c r="AF707" i="3"/>
  <c r="AG707" i="3"/>
  <c r="AH707" i="3"/>
  <c r="AI707" i="3"/>
  <c r="AJ707" i="3"/>
  <c r="AK707" i="3"/>
  <c r="AL707" i="3"/>
  <c r="AM707" i="3"/>
  <c r="AN707" i="3"/>
  <c r="AO707" i="3"/>
  <c r="AP707" i="3"/>
  <c r="AQ707" i="3"/>
  <c r="AR707" i="3"/>
  <c r="AS707" i="3"/>
  <c r="AT707" i="3"/>
  <c r="AU707" i="3"/>
  <c r="AV707" i="3"/>
  <c r="B708" i="3"/>
  <c r="C708" i="3"/>
  <c r="D708" i="3"/>
  <c r="E708" i="3"/>
  <c r="F708" i="3"/>
  <c r="G708" i="3"/>
  <c r="I708" i="3"/>
  <c r="J708" i="3"/>
  <c r="K708" i="3"/>
  <c r="L708" i="3"/>
  <c r="M708" i="3"/>
  <c r="N708" i="3"/>
  <c r="O708" i="3"/>
  <c r="P708" i="3"/>
  <c r="S708" i="3"/>
  <c r="U708" i="3"/>
  <c r="V708" i="3"/>
  <c r="W708" i="3"/>
  <c r="X708" i="3"/>
  <c r="Y708" i="3"/>
  <c r="Z708" i="3"/>
  <c r="AA708" i="3"/>
  <c r="AB708" i="3"/>
  <c r="AC708" i="3"/>
  <c r="AD708" i="3"/>
  <c r="AE708" i="3"/>
  <c r="AF708" i="3"/>
  <c r="AG708" i="3"/>
  <c r="AH708" i="3"/>
  <c r="AI708" i="3"/>
  <c r="AJ708" i="3"/>
  <c r="AK708" i="3"/>
  <c r="AL708" i="3"/>
  <c r="AM708" i="3"/>
  <c r="AN708" i="3"/>
  <c r="AO708" i="3"/>
  <c r="AP708" i="3"/>
  <c r="AQ708" i="3"/>
  <c r="AR708" i="3"/>
  <c r="AS708" i="3"/>
  <c r="AT708" i="3"/>
  <c r="AU708" i="3"/>
  <c r="AV708" i="3"/>
  <c r="B709" i="3"/>
  <c r="C709" i="3"/>
  <c r="D709" i="3"/>
  <c r="E709" i="3"/>
  <c r="F709" i="3"/>
  <c r="G709" i="3"/>
  <c r="I709" i="3"/>
  <c r="J709" i="3"/>
  <c r="K709" i="3"/>
  <c r="L709" i="3"/>
  <c r="M709" i="3"/>
  <c r="N709" i="3"/>
  <c r="O709" i="3"/>
  <c r="P709" i="3"/>
  <c r="S709" i="3"/>
  <c r="T709" i="3"/>
  <c r="U709" i="3"/>
  <c r="V709" i="3"/>
  <c r="W709" i="3"/>
  <c r="X709" i="3"/>
  <c r="Y709" i="3"/>
  <c r="Z709" i="3"/>
  <c r="AA709" i="3"/>
  <c r="AB709" i="3"/>
  <c r="AC709" i="3"/>
  <c r="AD709" i="3"/>
  <c r="AE709" i="3"/>
  <c r="AF709" i="3"/>
  <c r="AG709" i="3"/>
  <c r="AH709" i="3"/>
  <c r="AI709" i="3"/>
  <c r="AJ709" i="3"/>
  <c r="AK709" i="3"/>
  <c r="AL709" i="3"/>
  <c r="AM709" i="3"/>
  <c r="AN709" i="3"/>
  <c r="AO709" i="3"/>
  <c r="AP709" i="3"/>
  <c r="AQ709" i="3"/>
  <c r="AR709" i="3"/>
  <c r="AS709" i="3"/>
  <c r="AT709" i="3"/>
  <c r="AU709" i="3"/>
  <c r="AV709" i="3"/>
  <c r="B710" i="3"/>
  <c r="C710" i="3"/>
  <c r="D710" i="3"/>
  <c r="E710" i="3"/>
  <c r="F710" i="3"/>
  <c r="G710" i="3"/>
  <c r="I710" i="3"/>
  <c r="J710" i="3"/>
  <c r="K710" i="3"/>
  <c r="L710" i="3"/>
  <c r="M710" i="3"/>
  <c r="N710" i="3"/>
  <c r="O710" i="3"/>
  <c r="P710" i="3"/>
  <c r="S710" i="3"/>
  <c r="U710" i="3"/>
  <c r="V710" i="3"/>
  <c r="W710" i="3"/>
  <c r="X710" i="3"/>
  <c r="Y710" i="3"/>
  <c r="Z710" i="3"/>
  <c r="AA710" i="3"/>
  <c r="AB710" i="3"/>
  <c r="AC710" i="3"/>
  <c r="AD710" i="3"/>
  <c r="AE710" i="3"/>
  <c r="AF710" i="3"/>
  <c r="AG710" i="3"/>
  <c r="AH710" i="3"/>
  <c r="AI710" i="3"/>
  <c r="AJ710" i="3"/>
  <c r="AK710" i="3"/>
  <c r="AL710" i="3"/>
  <c r="AM710" i="3"/>
  <c r="AN710" i="3"/>
  <c r="AO710" i="3"/>
  <c r="AP710" i="3"/>
  <c r="AQ710" i="3"/>
  <c r="AR710" i="3"/>
  <c r="AS710" i="3"/>
  <c r="AT710" i="3"/>
  <c r="AU710" i="3"/>
  <c r="AV710" i="3"/>
  <c r="B711" i="3"/>
  <c r="C711" i="3"/>
  <c r="D711" i="3"/>
  <c r="E711" i="3"/>
  <c r="F711" i="3"/>
  <c r="G711" i="3"/>
  <c r="I711" i="3"/>
  <c r="J711" i="3"/>
  <c r="K711" i="3"/>
  <c r="L711" i="3"/>
  <c r="M711" i="3"/>
  <c r="N711" i="3"/>
  <c r="O711" i="3"/>
  <c r="P711" i="3"/>
  <c r="S711" i="3"/>
  <c r="U711" i="3"/>
  <c r="V711" i="3"/>
  <c r="W711" i="3"/>
  <c r="X711" i="3"/>
  <c r="Y711" i="3"/>
  <c r="Z711" i="3"/>
  <c r="AA711" i="3"/>
  <c r="AB711" i="3"/>
  <c r="AC711" i="3"/>
  <c r="AD711" i="3"/>
  <c r="AE711" i="3"/>
  <c r="AF711" i="3"/>
  <c r="AG711" i="3"/>
  <c r="AH711" i="3"/>
  <c r="AI711" i="3"/>
  <c r="AJ711" i="3"/>
  <c r="AK711" i="3"/>
  <c r="AL711" i="3"/>
  <c r="AM711" i="3"/>
  <c r="AN711" i="3"/>
  <c r="AO711" i="3"/>
  <c r="AP711" i="3"/>
  <c r="AQ711" i="3"/>
  <c r="AR711" i="3"/>
  <c r="AS711" i="3"/>
  <c r="AT711" i="3"/>
  <c r="AU711" i="3"/>
  <c r="AV711" i="3"/>
  <c r="B712" i="3"/>
  <c r="C712" i="3"/>
  <c r="D712" i="3"/>
  <c r="E712" i="3"/>
  <c r="F712" i="3"/>
  <c r="G712" i="3"/>
  <c r="I712" i="3"/>
  <c r="J712" i="3"/>
  <c r="K712" i="3"/>
  <c r="L712" i="3"/>
  <c r="M712" i="3"/>
  <c r="N712" i="3"/>
  <c r="O712" i="3"/>
  <c r="P712" i="3"/>
  <c r="S712" i="3"/>
  <c r="T712" i="3"/>
  <c r="U712" i="3"/>
  <c r="V712" i="3"/>
  <c r="W712" i="3"/>
  <c r="X712" i="3"/>
  <c r="Y712" i="3"/>
  <c r="Z712" i="3"/>
  <c r="AA712" i="3"/>
  <c r="AB712" i="3"/>
  <c r="AC712" i="3"/>
  <c r="AD712" i="3"/>
  <c r="AE712" i="3"/>
  <c r="AF712" i="3"/>
  <c r="AG712" i="3"/>
  <c r="AH712" i="3"/>
  <c r="AI712" i="3"/>
  <c r="AJ712" i="3"/>
  <c r="AK712" i="3"/>
  <c r="AL712" i="3"/>
  <c r="AM712" i="3"/>
  <c r="AN712" i="3"/>
  <c r="AO712" i="3"/>
  <c r="AP712" i="3"/>
  <c r="AQ712" i="3"/>
  <c r="AR712" i="3"/>
  <c r="AS712" i="3"/>
  <c r="AT712" i="3"/>
  <c r="AU712" i="3"/>
  <c r="AV712" i="3"/>
  <c r="B713" i="3"/>
  <c r="C713" i="3"/>
  <c r="D713" i="3"/>
  <c r="E713" i="3"/>
  <c r="F713" i="3"/>
  <c r="G713" i="3"/>
  <c r="I713" i="3"/>
  <c r="J713" i="3"/>
  <c r="K713" i="3"/>
  <c r="L713" i="3"/>
  <c r="M713" i="3"/>
  <c r="N713" i="3"/>
  <c r="O713" i="3"/>
  <c r="P713" i="3"/>
  <c r="S713" i="3"/>
  <c r="T713" i="3"/>
  <c r="U713" i="3"/>
  <c r="V713" i="3"/>
  <c r="W713" i="3"/>
  <c r="X713" i="3"/>
  <c r="Y713" i="3"/>
  <c r="Z713" i="3"/>
  <c r="AA713" i="3"/>
  <c r="AB713" i="3"/>
  <c r="AC713" i="3"/>
  <c r="AD713" i="3"/>
  <c r="AE713" i="3"/>
  <c r="AF713" i="3"/>
  <c r="AG713" i="3"/>
  <c r="AH713" i="3"/>
  <c r="AI713" i="3"/>
  <c r="AJ713" i="3"/>
  <c r="AK713" i="3"/>
  <c r="AL713" i="3"/>
  <c r="AM713" i="3"/>
  <c r="AN713" i="3"/>
  <c r="AO713" i="3"/>
  <c r="AP713" i="3"/>
  <c r="AQ713" i="3"/>
  <c r="AR713" i="3"/>
  <c r="AS713" i="3"/>
  <c r="AT713" i="3"/>
  <c r="AU713" i="3"/>
  <c r="AV713" i="3"/>
  <c r="B714" i="3"/>
  <c r="C714" i="3"/>
  <c r="D714" i="3"/>
  <c r="E714" i="3"/>
  <c r="F714" i="3"/>
  <c r="G714" i="3"/>
  <c r="I714" i="3"/>
  <c r="J714" i="3"/>
  <c r="K714" i="3"/>
  <c r="L714" i="3"/>
  <c r="M714" i="3"/>
  <c r="N714" i="3"/>
  <c r="O714" i="3"/>
  <c r="P714" i="3"/>
  <c r="S714" i="3"/>
  <c r="U714" i="3"/>
  <c r="V714" i="3"/>
  <c r="W714" i="3"/>
  <c r="X714" i="3"/>
  <c r="Y714" i="3"/>
  <c r="Z714" i="3"/>
  <c r="AA714" i="3"/>
  <c r="AB714" i="3"/>
  <c r="AC714" i="3"/>
  <c r="AD714" i="3"/>
  <c r="AE714" i="3"/>
  <c r="AF714" i="3"/>
  <c r="AG714" i="3"/>
  <c r="AH714" i="3"/>
  <c r="AI714" i="3"/>
  <c r="AJ714" i="3"/>
  <c r="AK714" i="3"/>
  <c r="AL714" i="3"/>
  <c r="AM714" i="3"/>
  <c r="AN714" i="3"/>
  <c r="AO714" i="3"/>
  <c r="AP714" i="3"/>
  <c r="AQ714" i="3"/>
  <c r="AR714" i="3"/>
  <c r="AS714" i="3"/>
  <c r="AT714" i="3"/>
  <c r="AU714" i="3"/>
  <c r="AV714" i="3"/>
  <c r="B715" i="3"/>
  <c r="C715" i="3"/>
  <c r="D715" i="3"/>
  <c r="E715" i="3"/>
  <c r="F715" i="3"/>
  <c r="G715" i="3"/>
  <c r="I715" i="3"/>
  <c r="J715" i="3"/>
  <c r="K715" i="3"/>
  <c r="L715" i="3"/>
  <c r="M715" i="3"/>
  <c r="N715" i="3"/>
  <c r="O715" i="3"/>
  <c r="P715" i="3"/>
  <c r="S715" i="3"/>
  <c r="T715" i="3"/>
  <c r="U715" i="3"/>
  <c r="V715" i="3"/>
  <c r="W715" i="3"/>
  <c r="X715" i="3"/>
  <c r="Y715" i="3"/>
  <c r="Z715" i="3"/>
  <c r="AA715" i="3"/>
  <c r="AB715" i="3"/>
  <c r="AC715" i="3"/>
  <c r="AD715" i="3"/>
  <c r="AE715" i="3"/>
  <c r="AF715" i="3"/>
  <c r="AG715" i="3"/>
  <c r="AH715" i="3"/>
  <c r="AI715" i="3"/>
  <c r="AJ715" i="3"/>
  <c r="AK715" i="3"/>
  <c r="AL715" i="3"/>
  <c r="AM715" i="3"/>
  <c r="AN715" i="3"/>
  <c r="AO715" i="3"/>
  <c r="AP715" i="3"/>
  <c r="AQ715" i="3"/>
  <c r="AR715" i="3"/>
  <c r="AS715" i="3"/>
  <c r="AT715" i="3"/>
  <c r="AU715" i="3"/>
  <c r="AV715" i="3"/>
  <c r="B716" i="3"/>
  <c r="C716" i="3"/>
  <c r="D716" i="3"/>
  <c r="E716" i="3"/>
  <c r="F716" i="3"/>
  <c r="G716" i="3"/>
  <c r="I716" i="3"/>
  <c r="J716" i="3"/>
  <c r="K716" i="3"/>
  <c r="L716" i="3"/>
  <c r="M716" i="3"/>
  <c r="N716" i="3"/>
  <c r="O716" i="3"/>
  <c r="P716" i="3"/>
  <c r="S716" i="3"/>
  <c r="U716" i="3"/>
  <c r="V716" i="3"/>
  <c r="W716" i="3"/>
  <c r="X716" i="3"/>
  <c r="Y716" i="3"/>
  <c r="Z716" i="3"/>
  <c r="AA716" i="3"/>
  <c r="AB716" i="3"/>
  <c r="AC716" i="3"/>
  <c r="AD716" i="3"/>
  <c r="AE716" i="3"/>
  <c r="AF716" i="3"/>
  <c r="AG716" i="3"/>
  <c r="AH716" i="3"/>
  <c r="AI716" i="3"/>
  <c r="AJ716" i="3"/>
  <c r="AK716" i="3"/>
  <c r="AL716" i="3"/>
  <c r="AM716" i="3"/>
  <c r="AN716" i="3"/>
  <c r="AO716" i="3"/>
  <c r="AP716" i="3"/>
  <c r="AQ716" i="3"/>
  <c r="AR716" i="3"/>
  <c r="AS716" i="3"/>
  <c r="AT716" i="3"/>
  <c r="AU716" i="3"/>
  <c r="AV716" i="3"/>
  <c r="B717" i="3"/>
  <c r="C717" i="3"/>
  <c r="D717" i="3"/>
  <c r="E717" i="3"/>
  <c r="F717" i="3"/>
  <c r="G717" i="3"/>
  <c r="I717" i="3"/>
  <c r="J717" i="3"/>
  <c r="K717" i="3"/>
  <c r="L717" i="3"/>
  <c r="M717" i="3"/>
  <c r="N717" i="3"/>
  <c r="O717" i="3"/>
  <c r="P717" i="3"/>
  <c r="S717" i="3"/>
  <c r="T717" i="3"/>
  <c r="U717" i="3"/>
  <c r="V717" i="3"/>
  <c r="W717" i="3"/>
  <c r="X717" i="3"/>
  <c r="Y717" i="3"/>
  <c r="Z717" i="3"/>
  <c r="AA717" i="3"/>
  <c r="AB717" i="3"/>
  <c r="AC717" i="3"/>
  <c r="AD717" i="3"/>
  <c r="AE717" i="3"/>
  <c r="AF717" i="3"/>
  <c r="AG717" i="3"/>
  <c r="AH717" i="3"/>
  <c r="AI717" i="3"/>
  <c r="AJ717" i="3"/>
  <c r="AK717" i="3"/>
  <c r="AL717" i="3"/>
  <c r="AM717" i="3"/>
  <c r="AN717" i="3"/>
  <c r="AO717" i="3"/>
  <c r="AP717" i="3"/>
  <c r="AQ717" i="3"/>
  <c r="AR717" i="3"/>
  <c r="AS717" i="3"/>
  <c r="AT717" i="3"/>
  <c r="AU717" i="3"/>
  <c r="AV717" i="3"/>
  <c r="B718" i="3"/>
  <c r="C718" i="3"/>
  <c r="D718" i="3"/>
  <c r="E718" i="3"/>
  <c r="F718" i="3"/>
  <c r="G718" i="3"/>
  <c r="I718" i="3"/>
  <c r="J718" i="3"/>
  <c r="K718" i="3"/>
  <c r="L718" i="3"/>
  <c r="M718" i="3"/>
  <c r="N718" i="3"/>
  <c r="O718" i="3"/>
  <c r="P718" i="3"/>
  <c r="S718" i="3"/>
  <c r="U718" i="3"/>
  <c r="V718" i="3"/>
  <c r="W718" i="3"/>
  <c r="X718" i="3"/>
  <c r="Y718" i="3"/>
  <c r="Z718" i="3"/>
  <c r="AA718" i="3"/>
  <c r="AB718" i="3"/>
  <c r="AC718" i="3"/>
  <c r="AD718" i="3"/>
  <c r="AE718" i="3"/>
  <c r="AF718" i="3"/>
  <c r="AG718" i="3"/>
  <c r="AH718" i="3"/>
  <c r="AI718" i="3"/>
  <c r="AJ718" i="3"/>
  <c r="AK718" i="3"/>
  <c r="AL718" i="3"/>
  <c r="AM718" i="3"/>
  <c r="AN718" i="3"/>
  <c r="AO718" i="3"/>
  <c r="AP718" i="3"/>
  <c r="AQ718" i="3"/>
  <c r="AR718" i="3"/>
  <c r="AS718" i="3"/>
  <c r="AT718" i="3"/>
  <c r="AU718" i="3"/>
  <c r="AV718" i="3"/>
  <c r="B719" i="3"/>
  <c r="C719" i="3"/>
  <c r="D719" i="3"/>
  <c r="E719" i="3"/>
  <c r="F719" i="3"/>
  <c r="G719" i="3"/>
  <c r="I719" i="3"/>
  <c r="J719" i="3"/>
  <c r="K719" i="3"/>
  <c r="L719" i="3"/>
  <c r="M719" i="3"/>
  <c r="N719" i="3"/>
  <c r="O719" i="3"/>
  <c r="P719" i="3"/>
  <c r="S719" i="3"/>
  <c r="T719" i="3"/>
  <c r="U719" i="3"/>
  <c r="V719" i="3"/>
  <c r="W719" i="3"/>
  <c r="X719" i="3"/>
  <c r="Y719" i="3"/>
  <c r="Z719" i="3"/>
  <c r="AA719" i="3"/>
  <c r="AB719" i="3"/>
  <c r="AC719" i="3"/>
  <c r="AD719" i="3"/>
  <c r="AE719" i="3"/>
  <c r="AF719" i="3"/>
  <c r="AG719" i="3"/>
  <c r="AH719" i="3"/>
  <c r="AI719" i="3"/>
  <c r="AJ719" i="3"/>
  <c r="AK719" i="3"/>
  <c r="AL719" i="3"/>
  <c r="AM719" i="3"/>
  <c r="AN719" i="3"/>
  <c r="AO719" i="3"/>
  <c r="AP719" i="3"/>
  <c r="AQ719" i="3"/>
  <c r="AR719" i="3"/>
  <c r="AS719" i="3"/>
  <c r="AT719" i="3"/>
  <c r="AU719" i="3"/>
  <c r="AV719" i="3"/>
  <c r="B720" i="3"/>
  <c r="C720" i="3"/>
  <c r="D720" i="3"/>
  <c r="E720" i="3"/>
  <c r="F720" i="3"/>
  <c r="G720" i="3"/>
  <c r="I720" i="3"/>
  <c r="J720" i="3"/>
  <c r="K720" i="3"/>
  <c r="L720" i="3"/>
  <c r="M720" i="3"/>
  <c r="N720" i="3"/>
  <c r="O720" i="3"/>
  <c r="P720" i="3"/>
  <c r="S720" i="3"/>
  <c r="T720" i="3"/>
  <c r="U720" i="3"/>
  <c r="V720" i="3"/>
  <c r="W720" i="3"/>
  <c r="X720" i="3"/>
  <c r="Y720" i="3"/>
  <c r="Z720" i="3"/>
  <c r="AA720" i="3"/>
  <c r="AB720" i="3"/>
  <c r="AC720" i="3"/>
  <c r="AD720" i="3"/>
  <c r="AE720" i="3"/>
  <c r="AF720" i="3"/>
  <c r="AG720" i="3"/>
  <c r="AH720" i="3"/>
  <c r="AI720" i="3"/>
  <c r="AJ720" i="3"/>
  <c r="AK720" i="3"/>
  <c r="AL720" i="3"/>
  <c r="AM720" i="3"/>
  <c r="AN720" i="3"/>
  <c r="AO720" i="3"/>
  <c r="AP720" i="3"/>
  <c r="AQ720" i="3"/>
  <c r="AR720" i="3"/>
  <c r="AS720" i="3"/>
  <c r="AT720" i="3"/>
  <c r="AU720" i="3"/>
  <c r="AV720" i="3"/>
  <c r="B721" i="3"/>
  <c r="C721" i="3"/>
  <c r="D721" i="3"/>
  <c r="E721" i="3"/>
  <c r="F721" i="3"/>
  <c r="G721" i="3"/>
  <c r="I721" i="3"/>
  <c r="J721" i="3"/>
  <c r="K721" i="3"/>
  <c r="L721" i="3"/>
  <c r="M721" i="3"/>
  <c r="N721" i="3"/>
  <c r="O721" i="3"/>
  <c r="P721" i="3"/>
  <c r="S721" i="3"/>
  <c r="U721" i="3"/>
  <c r="V721" i="3"/>
  <c r="W721" i="3"/>
  <c r="X721" i="3"/>
  <c r="Y721" i="3"/>
  <c r="Z721" i="3"/>
  <c r="AA721" i="3"/>
  <c r="AB721" i="3"/>
  <c r="AC721" i="3"/>
  <c r="AD721" i="3"/>
  <c r="AE721" i="3"/>
  <c r="AF721" i="3"/>
  <c r="AG721" i="3"/>
  <c r="AH721" i="3"/>
  <c r="AI721" i="3"/>
  <c r="AJ721" i="3"/>
  <c r="AK721" i="3"/>
  <c r="AL721" i="3"/>
  <c r="AM721" i="3"/>
  <c r="AN721" i="3"/>
  <c r="AO721" i="3"/>
  <c r="AP721" i="3"/>
  <c r="AQ721" i="3"/>
  <c r="AR721" i="3"/>
  <c r="AS721" i="3"/>
  <c r="AT721" i="3"/>
  <c r="AU721" i="3"/>
  <c r="AV721" i="3"/>
  <c r="B722" i="3"/>
  <c r="C722" i="3"/>
  <c r="D722" i="3"/>
  <c r="E722" i="3"/>
  <c r="F722" i="3"/>
  <c r="G722" i="3"/>
  <c r="I722" i="3"/>
  <c r="J722" i="3"/>
  <c r="K722" i="3"/>
  <c r="L722" i="3"/>
  <c r="M722" i="3"/>
  <c r="N722" i="3"/>
  <c r="O722" i="3"/>
  <c r="P722" i="3"/>
  <c r="S722" i="3"/>
  <c r="T722" i="3"/>
  <c r="U722" i="3"/>
  <c r="V722" i="3"/>
  <c r="W722" i="3"/>
  <c r="X722" i="3"/>
  <c r="Y722" i="3"/>
  <c r="Z722" i="3"/>
  <c r="AA722" i="3"/>
  <c r="AB722" i="3"/>
  <c r="AC722" i="3"/>
  <c r="AD722" i="3"/>
  <c r="AE722" i="3"/>
  <c r="AF722" i="3"/>
  <c r="AG722" i="3"/>
  <c r="AH722" i="3"/>
  <c r="AI722" i="3"/>
  <c r="AJ722" i="3"/>
  <c r="AK722" i="3"/>
  <c r="AL722" i="3"/>
  <c r="AM722" i="3"/>
  <c r="AN722" i="3"/>
  <c r="AO722" i="3"/>
  <c r="AP722" i="3"/>
  <c r="AQ722" i="3"/>
  <c r="AR722" i="3"/>
  <c r="AS722" i="3"/>
  <c r="AT722" i="3"/>
  <c r="AU722" i="3"/>
  <c r="AV722" i="3"/>
  <c r="B723" i="3"/>
  <c r="C723" i="3"/>
  <c r="D723" i="3"/>
  <c r="E723" i="3"/>
  <c r="F723" i="3"/>
  <c r="G723" i="3"/>
  <c r="I723" i="3"/>
  <c r="J723" i="3"/>
  <c r="K723" i="3"/>
  <c r="L723" i="3"/>
  <c r="M723" i="3"/>
  <c r="N723" i="3"/>
  <c r="O723" i="3"/>
  <c r="P723" i="3"/>
  <c r="S723" i="3"/>
  <c r="U723" i="3"/>
  <c r="V723" i="3"/>
  <c r="W723" i="3"/>
  <c r="X723" i="3"/>
  <c r="Y723" i="3"/>
  <c r="Z723" i="3"/>
  <c r="AA723" i="3"/>
  <c r="AB723" i="3"/>
  <c r="AC723" i="3"/>
  <c r="AD723" i="3"/>
  <c r="AE723" i="3"/>
  <c r="AF723" i="3"/>
  <c r="AG723" i="3"/>
  <c r="AH723" i="3"/>
  <c r="AI723" i="3"/>
  <c r="AJ723" i="3"/>
  <c r="AK723" i="3"/>
  <c r="AL723" i="3"/>
  <c r="AM723" i="3"/>
  <c r="AN723" i="3"/>
  <c r="AO723" i="3"/>
  <c r="AP723" i="3"/>
  <c r="AQ723" i="3"/>
  <c r="AR723" i="3"/>
  <c r="AS723" i="3"/>
  <c r="AT723" i="3"/>
  <c r="AU723" i="3"/>
  <c r="AV723" i="3"/>
  <c r="B724" i="3"/>
  <c r="C724" i="3"/>
  <c r="D724" i="3"/>
  <c r="E724" i="3"/>
  <c r="F724" i="3"/>
  <c r="G724" i="3"/>
  <c r="H724" i="3"/>
  <c r="I724" i="3"/>
  <c r="J724" i="3"/>
  <c r="K724" i="3"/>
  <c r="L724" i="3"/>
  <c r="M724" i="3"/>
  <c r="N724" i="3"/>
  <c r="O724" i="3"/>
  <c r="P724" i="3"/>
  <c r="Q724" i="3"/>
  <c r="R724" i="3"/>
  <c r="S724" i="3"/>
  <c r="T724" i="3"/>
  <c r="U724" i="3"/>
  <c r="V724" i="3"/>
  <c r="W724" i="3"/>
  <c r="X724" i="3"/>
  <c r="Y724" i="3"/>
  <c r="Z724" i="3"/>
  <c r="AA724" i="3"/>
  <c r="AB724" i="3"/>
  <c r="AC724" i="3"/>
  <c r="AD724" i="3"/>
  <c r="AE724" i="3"/>
  <c r="AF724" i="3"/>
  <c r="AG724" i="3"/>
  <c r="AH724" i="3"/>
  <c r="AI724" i="3"/>
  <c r="AJ724" i="3"/>
  <c r="AK724" i="3"/>
  <c r="AL724" i="3"/>
  <c r="AM724" i="3"/>
  <c r="AN724" i="3"/>
  <c r="AO724" i="3"/>
  <c r="AP724" i="3"/>
  <c r="AQ724" i="3"/>
  <c r="AR724" i="3"/>
  <c r="AS724" i="3"/>
  <c r="AT724" i="3"/>
  <c r="AU724" i="3"/>
  <c r="AV724" i="3"/>
  <c r="B725" i="3"/>
  <c r="C725" i="3"/>
  <c r="D725" i="3"/>
  <c r="E725" i="3"/>
  <c r="F725" i="3"/>
  <c r="G725" i="3"/>
  <c r="H725" i="3"/>
  <c r="I725" i="3"/>
  <c r="J725" i="3"/>
  <c r="K725" i="3"/>
  <c r="L725" i="3"/>
  <c r="M725" i="3"/>
  <c r="N725" i="3"/>
  <c r="O725" i="3"/>
  <c r="P725" i="3"/>
  <c r="Q725" i="3"/>
  <c r="R725" i="3"/>
  <c r="S725" i="3"/>
  <c r="T725" i="3"/>
  <c r="U725" i="3"/>
  <c r="V725" i="3"/>
  <c r="W725" i="3"/>
  <c r="X725" i="3"/>
  <c r="Y725" i="3"/>
  <c r="Z725" i="3"/>
  <c r="AA725" i="3"/>
  <c r="AB725" i="3"/>
  <c r="AC725" i="3"/>
  <c r="AD725" i="3"/>
  <c r="AE725" i="3"/>
  <c r="AF725" i="3"/>
  <c r="AG725" i="3"/>
  <c r="AH725" i="3"/>
  <c r="AI725" i="3"/>
  <c r="AJ725" i="3"/>
  <c r="AK725" i="3"/>
  <c r="AL725" i="3"/>
  <c r="AM725" i="3"/>
  <c r="AN725" i="3"/>
  <c r="AO725" i="3"/>
  <c r="AP725" i="3"/>
  <c r="AQ725" i="3"/>
  <c r="AR725" i="3"/>
  <c r="AS725" i="3"/>
  <c r="AT725" i="3"/>
  <c r="AU725" i="3"/>
  <c r="AV725" i="3"/>
  <c r="B726" i="3"/>
  <c r="C726" i="3"/>
  <c r="D726" i="3"/>
  <c r="E726" i="3"/>
  <c r="F726" i="3"/>
  <c r="G726" i="3"/>
  <c r="H726" i="3"/>
  <c r="I726" i="3"/>
  <c r="J726" i="3"/>
  <c r="K726" i="3"/>
  <c r="L726" i="3"/>
  <c r="M726" i="3"/>
  <c r="N726" i="3"/>
  <c r="O726" i="3"/>
  <c r="P726" i="3"/>
  <c r="Q726" i="3"/>
  <c r="R726" i="3"/>
  <c r="S726" i="3"/>
  <c r="T726" i="3"/>
  <c r="U726" i="3"/>
  <c r="V726" i="3"/>
  <c r="W726" i="3"/>
  <c r="X726" i="3"/>
  <c r="Y726" i="3"/>
  <c r="Z726" i="3"/>
  <c r="AA726" i="3"/>
  <c r="AB726" i="3"/>
  <c r="AC726" i="3"/>
  <c r="AD726" i="3"/>
  <c r="AE726" i="3"/>
  <c r="AF726" i="3"/>
  <c r="AG726" i="3"/>
  <c r="AH726" i="3"/>
  <c r="AI726" i="3"/>
  <c r="AJ726" i="3"/>
  <c r="AK726" i="3"/>
  <c r="AL726" i="3"/>
  <c r="AM726" i="3"/>
  <c r="AN726" i="3"/>
  <c r="AO726" i="3"/>
  <c r="AP726" i="3"/>
  <c r="AQ726" i="3"/>
  <c r="AR726" i="3"/>
  <c r="AS726" i="3"/>
  <c r="AT726" i="3"/>
  <c r="AU726" i="3"/>
  <c r="AV726" i="3"/>
  <c r="B727" i="3"/>
  <c r="C727" i="3"/>
  <c r="D727" i="3"/>
  <c r="E727" i="3"/>
  <c r="F727" i="3"/>
  <c r="G727" i="3"/>
  <c r="H727" i="3"/>
  <c r="I727" i="3"/>
  <c r="J727" i="3"/>
  <c r="K727" i="3"/>
  <c r="L727" i="3"/>
  <c r="M727" i="3"/>
  <c r="N727" i="3"/>
  <c r="O727" i="3"/>
  <c r="P727" i="3"/>
  <c r="Q727" i="3"/>
  <c r="R727" i="3"/>
  <c r="S727" i="3"/>
  <c r="T727" i="3"/>
  <c r="U727" i="3"/>
  <c r="V727" i="3"/>
  <c r="W727" i="3"/>
  <c r="X727" i="3"/>
  <c r="Y727" i="3"/>
  <c r="Z727" i="3"/>
  <c r="AA727" i="3"/>
  <c r="AB727" i="3"/>
  <c r="AC727" i="3"/>
  <c r="AD727" i="3"/>
  <c r="AE727" i="3"/>
  <c r="AF727" i="3"/>
  <c r="AG727" i="3"/>
  <c r="AH727" i="3"/>
  <c r="AI727" i="3"/>
  <c r="AJ727" i="3"/>
  <c r="AK727" i="3"/>
  <c r="AL727" i="3"/>
  <c r="AM727" i="3"/>
  <c r="AN727" i="3"/>
  <c r="AO727" i="3"/>
  <c r="AP727" i="3"/>
  <c r="AQ727" i="3"/>
  <c r="AR727" i="3"/>
  <c r="AS727" i="3"/>
  <c r="AT727" i="3"/>
  <c r="AU727" i="3"/>
  <c r="AV727" i="3"/>
  <c r="B728" i="3"/>
  <c r="C728" i="3"/>
  <c r="D728" i="3"/>
  <c r="E728" i="3"/>
  <c r="F728" i="3"/>
  <c r="G728" i="3"/>
  <c r="H728" i="3"/>
  <c r="I728" i="3"/>
  <c r="J728" i="3"/>
  <c r="K728" i="3"/>
  <c r="L728" i="3"/>
  <c r="M728" i="3"/>
  <c r="N728" i="3"/>
  <c r="O728" i="3"/>
  <c r="P728" i="3"/>
  <c r="Q728" i="3"/>
  <c r="R728" i="3"/>
  <c r="S728" i="3"/>
  <c r="T728" i="3"/>
  <c r="U728" i="3"/>
  <c r="V728" i="3"/>
  <c r="W728" i="3"/>
  <c r="X728" i="3"/>
  <c r="Y728" i="3"/>
  <c r="Z728" i="3"/>
  <c r="AA728" i="3"/>
  <c r="AB728" i="3"/>
  <c r="AC728" i="3"/>
  <c r="AD728" i="3"/>
  <c r="AE728" i="3"/>
  <c r="AF728" i="3"/>
  <c r="AG728" i="3"/>
  <c r="AH728" i="3"/>
  <c r="AI728" i="3"/>
  <c r="AJ728" i="3"/>
  <c r="AK728" i="3"/>
  <c r="AL728" i="3"/>
  <c r="AM728" i="3"/>
  <c r="AN728" i="3"/>
  <c r="AO728" i="3"/>
  <c r="AP728" i="3"/>
  <c r="AQ728" i="3"/>
  <c r="AR728" i="3"/>
  <c r="AS728" i="3"/>
  <c r="AT728" i="3"/>
  <c r="AU728" i="3"/>
  <c r="AV728" i="3"/>
  <c r="B729" i="3"/>
  <c r="C729" i="3"/>
  <c r="D729" i="3"/>
  <c r="E729" i="3"/>
  <c r="F729" i="3"/>
  <c r="G729" i="3"/>
  <c r="H729" i="3"/>
  <c r="I729" i="3"/>
  <c r="J729" i="3"/>
  <c r="K729" i="3"/>
  <c r="L729" i="3"/>
  <c r="M729" i="3"/>
  <c r="N729" i="3"/>
  <c r="O729" i="3"/>
  <c r="P729" i="3"/>
  <c r="Q729" i="3"/>
  <c r="R729" i="3"/>
  <c r="S729" i="3"/>
  <c r="T729" i="3"/>
  <c r="U729" i="3"/>
  <c r="V729" i="3"/>
  <c r="W729" i="3"/>
  <c r="X729" i="3"/>
  <c r="Y729" i="3"/>
  <c r="Z729" i="3"/>
  <c r="AA729" i="3"/>
  <c r="AB729" i="3"/>
  <c r="AC729" i="3"/>
  <c r="AD729" i="3"/>
  <c r="AE729" i="3"/>
  <c r="AF729" i="3"/>
  <c r="AG729" i="3"/>
  <c r="AH729" i="3"/>
  <c r="AI729" i="3"/>
  <c r="AJ729" i="3"/>
  <c r="AK729" i="3"/>
  <c r="AL729" i="3"/>
  <c r="AM729" i="3"/>
  <c r="AN729" i="3"/>
  <c r="AO729" i="3"/>
  <c r="AP729" i="3"/>
  <c r="AQ729" i="3"/>
  <c r="AR729" i="3"/>
  <c r="AS729" i="3"/>
  <c r="AT729" i="3"/>
  <c r="AU729" i="3"/>
  <c r="AV729" i="3"/>
  <c r="B730" i="3"/>
  <c r="C730" i="3"/>
  <c r="D730" i="3"/>
  <c r="E730" i="3"/>
  <c r="F730" i="3"/>
  <c r="G730" i="3"/>
  <c r="H730" i="3"/>
  <c r="I730" i="3"/>
  <c r="J730" i="3"/>
  <c r="K730" i="3"/>
  <c r="L730" i="3"/>
  <c r="M730" i="3"/>
  <c r="N730" i="3"/>
  <c r="O730" i="3"/>
  <c r="P730" i="3"/>
  <c r="Q730" i="3"/>
  <c r="R730" i="3"/>
  <c r="S730" i="3"/>
  <c r="T730" i="3"/>
  <c r="U730" i="3"/>
  <c r="V730" i="3"/>
  <c r="W730" i="3"/>
  <c r="X730" i="3"/>
  <c r="Y730" i="3"/>
  <c r="Z730" i="3"/>
  <c r="AA730" i="3"/>
  <c r="AB730" i="3"/>
  <c r="AC730" i="3"/>
  <c r="AD730" i="3"/>
  <c r="AE730" i="3"/>
  <c r="AF730" i="3"/>
  <c r="AG730" i="3"/>
  <c r="AH730" i="3"/>
  <c r="AI730" i="3"/>
  <c r="AJ730" i="3"/>
  <c r="AK730" i="3"/>
  <c r="AL730" i="3"/>
  <c r="AM730" i="3"/>
  <c r="AN730" i="3"/>
  <c r="AO730" i="3"/>
  <c r="AP730" i="3"/>
  <c r="AQ730" i="3"/>
  <c r="AR730" i="3"/>
  <c r="AS730" i="3"/>
  <c r="AT730" i="3"/>
  <c r="AU730" i="3"/>
  <c r="AV730" i="3"/>
  <c r="B731" i="3"/>
  <c r="C731" i="3"/>
  <c r="D731" i="3"/>
  <c r="E731" i="3"/>
  <c r="F731" i="3"/>
  <c r="G731" i="3"/>
  <c r="H731" i="3"/>
  <c r="I731" i="3"/>
  <c r="J731" i="3"/>
  <c r="K731" i="3"/>
  <c r="L731" i="3"/>
  <c r="M731" i="3"/>
  <c r="N731" i="3"/>
  <c r="O731" i="3"/>
  <c r="P731" i="3"/>
  <c r="Q731" i="3"/>
  <c r="R731" i="3"/>
  <c r="S731" i="3"/>
  <c r="T731" i="3"/>
  <c r="U731" i="3"/>
  <c r="V731" i="3"/>
  <c r="W731" i="3"/>
  <c r="X731" i="3"/>
  <c r="Y731" i="3"/>
  <c r="Z731" i="3"/>
  <c r="AA731" i="3"/>
  <c r="AB731" i="3"/>
  <c r="AC731" i="3"/>
  <c r="AD731" i="3"/>
  <c r="AE731" i="3"/>
  <c r="AF731" i="3"/>
  <c r="AG731" i="3"/>
  <c r="AH731" i="3"/>
  <c r="AI731" i="3"/>
  <c r="AJ731" i="3"/>
  <c r="AK731" i="3"/>
  <c r="AL731" i="3"/>
  <c r="AM731" i="3"/>
  <c r="AN731" i="3"/>
  <c r="AO731" i="3"/>
  <c r="AP731" i="3"/>
  <c r="AQ731" i="3"/>
  <c r="AR731" i="3"/>
  <c r="AS731" i="3"/>
  <c r="AT731" i="3"/>
  <c r="AU731" i="3"/>
  <c r="AV731" i="3"/>
  <c r="B732" i="3"/>
  <c r="C732" i="3"/>
  <c r="D732" i="3"/>
  <c r="E732" i="3"/>
  <c r="F732" i="3"/>
  <c r="G732" i="3"/>
  <c r="H732" i="3"/>
  <c r="I732" i="3"/>
  <c r="J732" i="3"/>
  <c r="K732" i="3"/>
  <c r="L732" i="3"/>
  <c r="M732" i="3"/>
  <c r="N732" i="3"/>
  <c r="O732" i="3"/>
  <c r="P732" i="3"/>
  <c r="Q732" i="3"/>
  <c r="R732" i="3"/>
  <c r="S732" i="3"/>
  <c r="T732" i="3"/>
  <c r="U732" i="3"/>
  <c r="V732" i="3"/>
  <c r="W732" i="3"/>
  <c r="X732" i="3"/>
  <c r="Y732" i="3"/>
  <c r="Z732" i="3"/>
  <c r="AA732" i="3"/>
  <c r="AB732" i="3"/>
  <c r="AC732" i="3"/>
  <c r="AD732" i="3"/>
  <c r="AE732" i="3"/>
  <c r="AF732" i="3"/>
  <c r="AG732" i="3"/>
  <c r="AH732" i="3"/>
  <c r="AI732" i="3"/>
  <c r="AJ732" i="3"/>
  <c r="AK732" i="3"/>
  <c r="AL732" i="3"/>
  <c r="AM732" i="3"/>
  <c r="AN732" i="3"/>
  <c r="AO732" i="3"/>
  <c r="AP732" i="3"/>
  <c r="AQ732" i="3"/>
  <c r="AR732" i="3"/>
  <c r="AS732" i="3"/>
  <c r="AT732" i="3"/>
  <c r="AU732" i="3"/>
  <c r="AV732" i="3"/>
  <c r="B733" i="3"/>
  <c r="C733" i="3"/>
  <c r="D733" i="3"/>
  <c r="E733" i="3"/>
  <c r="F733" i="3"/>
  <c r="G733" i="3"/>
  <c r="H733" i="3"/>
  <c r="I733" i="3"/>
  <c r="J733" i="3"/>
  <c r="K733" i="3"/>
  <c r="L733" i="3"/>
  <c r="M733" i="3"/>
  <c r="N733" i="3"/>
  <c r="O733" i="3"/>
  <c r="P733" i="3"/>
  <c r="Q733" i="3"/>
  <c r="R733" i="3"/>
  <c r="S733" i="3"/>
  <c r="T733" i="3"/>
  <c r="U733" i="3"/>
  <c r="V733" i="3"/>
  <c r="W733" i="3"/>
  <c r="X733" i="3"/>
  <c r="Y733" i="3"/>
  <c r="Z733" i="3"/>
  <c r="AA733" i="3"/>
  <c r="AB733" i="3"/>
  <c r="AC733" i="3"/>
  <c r="AD733" i="3"/>
  <c r="AE733" i="3"/>
  <c r="AF733" i="3"/>
  <c r="AG733" i="3"/>
  <c r="AH733" i="3"/>
  <c r="AI733" i="3"/>
  <c r="AJ733" i="3"/>
  <c r="AK733" i="3"/>
  <c r="AL733" i="3"/>
  <c r="AM733" i="3"/>
  <c r="AN733" i="3"/>
  <c r="AO733" i="3"/>
  <c r="AP733" i="3"/>
  <c r="AQ733" i="3"/>
  <c r="AR733" i="3"/>
  <c r="AS733" i="3"/>
  <c r="AT733" i="3"/>
  <c r="AU733" i="3"/>
  <c r="AV733" i="3"/>
  <c r="B734" i="3"/>
  <c r="C734" i="3"/>
  <c r="D734" i="3"/>
  <c r="E734" i="3"/>
  <c r="F734" i="3"/>
  <c r="G734" i="3"/>
  <c r="H734" i="3"/>
  <c r="I734" i="3"/>
  <c r="J734" i="3"/>
  <c r="K734" i="3"/>
  <c r="L734" i="3"/>
  <c r="M734" i="3"/>
  <c r="N734" i="3"/>
  <c r="O734" i="3"/>
  <c r="P734" i="3"/>
  <c r="Q734" i="3"/>
  <c r="R734" i="3"/>
  <c r="S734" i="3"/>
  <c r="T734" i="3"/>
  <c r="U734" i="3"/>
  <c r="V734" i="3"/>
  <c r="W734" i="3"/>
  <c r="X734" i="3"/>
  <c r="Y734" i="3"/>
  <c r="Z734" i="3"/>
  <c r="AA734" i="3"/>
  <c r="AB734" i="3"/>
  <c r="AC734" i="3"/>
  <c r="AD734" i="3"/>
  <c r="AE734" i="3"/>
  <c r="AF734" i="3"/>
  <c r="AG734" i="3"/>
  <c r="AH734" i="3"/>
  <c r="AI734" i="3"/>
  <c r="AJ734" i="3"/>
  <c r="AK734" i="3"/>
  <c r="AL734" i="3"/>
  <c r="AM734" i="3"/>
  <c r="AN734" i="3"/>
  <c r="AO734" i="3"/>
  <c r="AP734" i="3"/>
  <c r="AQ734" i="3"/>
  <c r="AR734" i="3"/>
  <c r="AS734" i="3"/>
  <c r="AT734" i="3"/>
  <c r="AU734" i="3"/>
  <c r="AV734" i="3"/>
  <c r="B735" i="3"/>
  <c r="C735" i="3"/>
  <c r="D735" i="3"/>
  <c r="E735" i="3"/>
  <c r="F735" i="3"/>
  <c r="G735" i="3"/>
  <c r="H735" i="3"/>
  <c r="I735" i="3"/>
  <c r="J735" i="3"/>
  <c r="K735" i="3"/>
  <c r="L735" i="3"/>
  <c r="M735" i="3"/>
  <c r="N735" i="3"/>
  <c r="O735" i="3"/>
  <c r="P735" i="3"/>
  <c r="Q735" i="3"/>
  <c r="R735" i="3"/>
  <c r="S735" i="3"/>
  <c r="T735" i="3"/>
  <c r="U735" i="3"/>
  <c r="V735" i="3"/>
  <c r="W735" i="3"/>
  <c r="X735" i="3"/>
  <c r="Y735" i="3"/>
  <c r="Z735" i="3"/>
  <c r="AA735" i="3"/>
  <c r="AB735" i="3"/>
  <c r="AC735" i="3"/>
  <c r="AD735" i="3"/>
  <c r="AE735" i="3"/>
  <c r="AF735" i="3"/>
  <c r="AG735" i="3"/>
  <c r="AH735" i="3"/>
  <c r="AI735" i="3"/>
  <c r="AJ735" i="3"/>
  <c r="AK735" i="3"/>
  <c r="AL735" i="3"/>
  <c r="AM735" i="3"/>
  <c r="AN735" i="3"/>
  <c r="AO735" i="3"/>
  <c r="AP735" i="3"/>
  <c r="AQ735" i="3"/>
  <c r="AR735" i="3"/>
  <c r="AS735" i="3"/>
  <c r="AT735" i="3"/>
  <c r="AU735" i="3"/>
  <c r="AV735" i="3"/>
  <c r="B736" i="3"/>
  <c r="C736" i="3"/>
  <c r="D736" i="3"/>
  <c r="E736" i="3"/>
  <c r="F736" i="3"/>
  <c r="G736" i="3"/>
  <c r="H736" i="3"/>
  <c r="I736" i="3"/>
  <c r="J736" i="3"/>
  <c r="K736" i="3"/>
  <c r="L736" i="3"/>
  <c r="M736" i="3"/>
  <c r="N736" i="3"/>
  <c r="O736" i="3"/>
  <c r="P736" i="3"/>
  <c r="Q736" i="3"/>
  <c r="R736" i="3"/>
  <c r="S736" i="3"/>
  <c r="T736" i="3"/>
  <c r="U736" i="3"/>
  <c r="V736" i="3"/>
  <c r="W736" i="3"/>
  <c r="X736" i="3"/>
  <c r="Y736" i="3"/>
  <c r="Z736" i="3"/>
  <c r="AA736" i="3"/>
  <c r="AB736" i="3"/>
  <c r="AC736" i="3"/>
  <c r="AD736" i="3"/>
  <c r="AE736" i="3"/>
  <c r="AF736" i="3"/>
  <c r="AG736" i="3"/>
  <c r="AH736" i="3"/>
  <c r="AI736" i="3"/>
  <c r="AJ736" i="3"/>
  <c r="AK736" i="3"/>
  <c r="AL736" i="3"/>
  <c r="AM736" i="3"/>
  <c r="AN736" i="3"/>
  <c r="AO736" i="3"/>
  <c r="AP736" i="3"/>
  <c r="AQ736" i="3"/>
  <c r="AR736" i="3"/>
  <c r="AS736" i="3"/>
  <c r="AT736" i="3"/>
  <c r="AU736" i="3"/>
  <c r="AV736" i="3"/>
  <c r="B737" i="3"/>
  <c r="C737" i="3"/>
  <c r="D737" i="3"/>
  <c r="E737" i="3"/>
  <c r="F737" i="3"/>
  <c r="G737" i="3"/>
  <c r="H737" i="3"/>
  <c r="I737" i="3"/>
  <c r="J737" i="3"/>
  <c r="K737" i="3"/>
  <c r="L737" i="3"/>
  <c r="M737" i="3"/>
  <c r="N737" i="3"/>
  <c r="O737" i="3"/>
  <c r="P737" i="3"/>
  <c r="Q737" i="3"/>
  <c r="R737" i="3"/>
  <c r="S737" i="3"/>
  <c r="T737" i="3"/>
  <c r="U737" i="3"/>
  <c r="V737" i="3"/>
  <c r="W737" i="3"/>
  <c r="X737" i="3"/>
  <c r="Y737" i="3"/>
  <c r="Z737" i="3"/>
  <c r="AA737" i="3"/>
  <c r="AB737" i="3"/>
  <c r="AC737" i="3"/>
  <c r="AD737" i="3"/>
  <c r="AE737" i="3"/>
  <c r="AF737" i="3"/>
  <c r="AG737" i="3"/>
  <c r="AH737" i="3"/>
  <c r="AI737" i="3"/>
  <c r="AJ737" i="3"/>
  <c r="AK737" i="3"/>
  <c r="AL737" i="3"/>
  <c r="AM737" i="3"/>
  <c r="AN737" i="3"/>
  <c r="AO737" i="3"/>
  <c r="AP737" i="3"/>
  <c r="AQ737" i="3"/>
  <c r="AR737" i="3"/>
  <c r="AS737" i="3"/>
  <c r="AT737" i="3"/>
  <c r="AU737" i="3"/>
  <c r="AV737" i="3"/>
  <c r="B738" i="3"/>
  <c r="C738" i="3"/>
  <c r="D738" i="3"/>
  <c r="E738" i="3"/>
  <c r="F738" i="3"/>
  <c r="G738" i="3"/>
  <c r="H738" i="3"/>
  <c r="I738" i="3"/>
  <c r="J738" i="3"/>
  <c r="K738" i="3"/>
  <c r="L738" i="3"/>
  <c r="M738" i="3"/>
  <c r="N738" i="3"/>
  <c r="O738" i="3"/>
  <c r="P738" i="3"/>
  <c r="Q738" i="3"/>
  <c r="R738" i="3"/>
  <c r="S738" i="3"/>
  <c r="T738" i="3"/>
  <c r="U738" i="3"/>
  <c r="V738" i="3"/>
  <c r="W738" i="3"/>
  <c r="X738" i="3"/>
  <c r="Y738" i="3"/>
  <c r="Z738" i="3"/>
  <c r="AA738" i="3"/>
  <c r="AB738" i="3"/>
  <c r="AC738" i="3"/>
  <c r="AD738" i="3"/>
  <c r="AE738" i="3"/>
  <c r="AF738" i="3"/>
  <c r="AG738" i="3"/>
  <c r="AH738" i="3"/>
  <c r="AI738" i="3"/>
  <c r="AJ738" i="3"/>
  <c r="AK738" i="3"/>
  <c r="AL738" i="3"/>
  <c r="AM738" i="3"/>
  <c r="AN738" i="3"/>
  <c r="AO738" i="3"/>
  <c r="AP738" i="3"/>
  <c r="AQ738" i="3"/>
  <c r="AR738" i="3"/>
  <c r="AS738" i="3"/>
  <c r="AT738" i="3"/>
  <c r="AU738" i="3"/>
  <c r="AV738" i="3"/>
  <c r="B739" i="3"/>
  <c r="C739" i="3"/>
  <c r="D739" i="3"/>
  <c r="E739" i="3"/>
  <c r="F739" i="3"/>
  <c r="G739" i="3"/>
  <c r="H739" i="3"/>
  <c r="I739" i="3"/>
  <c r="J739" i="3"/>
  <c r="K739" i="3"/>
  <c r="L739" i="3"/>
  <c r="M739" i="3"/>
  <c r="N739" i="3"/>
  <c r="O739" i="3"/>
  <c r="P739" i="3"/>
  <c r="Q739" i="3"/>
  <c r="R739" i="3"/>
  <c r="S739" i="3"/>
  <c r="T739" i="3"/>
  <c r="U739" i="3"/>
  <c r="V739" i="3"/>
  <c r="W739" i="3"/>
  <c r="X739" i="3"/>
  <c r="Y739" i="3"/>
  <c r="Z739" i="3"/>
  <c r="AA739" i="3"/>
  <c r="AB739" i="3"/>
  <c r="AC739" i="3"/>
  <c r="AD739" i="3"/>
  <c r="AE739" i="3"/>
  <c r="AF739" i="3"/>
  <c r="AG739" i="3"/>
  <c r="AH739" i="3"/>
  <c r="AI739" i="3"/>
  <c r="AJ739" i="3"/>
  <c r="AK739" i="3"/>
  <c r="AL739" i="3"/>
  <c r="AM739" i="3"/>
  <c r="AN739" i="3"/>
  <c r="AO739" i="3"/>
  <c r="AP739" i="3"/>
  <c r="AQ739" i="3"/>
  <c r="AR739" i="3"/>
  <c r="AS739" i="3"/>
  <c r="AT739" i="3"/>
  <c r="AU739" i="3"/>
  <c r="AV739" i="3"/>
  <c r="B740" i="3"/>
  <c r="C740" i="3"/>
  <c r="D740" i="3"/>
  <c r="E740" i="3"/>
  <c r="F740" i="3"/>
  <c r="G740" i="3"/>
  <c r="H740" i="3"/>
  <c r="I740" i="3"/>
  <c r="J740" i="3"/>
  <c r="K740" i="3"/>
  <c r="L740" i="3"/>
  <c r="M740" i="3"/>
  <c r="N740" i="3"/>
  <c r="O740" i="3"/>
  <c r="P740" i="3"/>
  <c r="Q740" i="3"/>
  <c r="R740" i="3"/>
  <c r="S740" i="3"/>
  <c r="T740" i="3"/>
  <c r="U740" i="3"/>
  <c r="V740" i="3"/>
  <c r="W740" i="3"/>
  <c r="X740" i="3"/>
  <c r="Y740" i="3"/>
  <c r="Z740" i="3"/>
  <c r="AA740" i="3"/>
  <c r="AB740" i="3"/>
  <c r="AC740" i="3"/>
  <c r="AD740" i="3"/>
  <c r="AE740" i="3"/>
  <c r="AF740" i="3"/>
  <c r="AG740" i="3"/>
  <c r="AH740" i="3"/>
  <c r="AI740" i="3"/>
  <c r="AJ740" i="3"/>
  <c r="AK740" i="3"/>
  <c r="AL740" i="3"/>
  <c r="AM740" i="3"/>
  <c r="AN740" i="3"/>
  <c r="AO740" i="3"/>
  <c r="AP740" i="3"/>
  <c r="AQ740" i="3"/>
  <c r="AR740" i="3"/>
  <c r="AS740" i="3"/>
  <c r="AT740" i="3"/>
  <c r="AU740" i="3"/>
  <c r="AV740" i="3"/>
  <c r="B741" i="3"/>
  <c r="C741" i="3"/>
  <c r="D741" i="3"/>
  <c r="E741" i="3"/>
  <c r="F741" i="3"/>
  <c r="G741" i="3"/>
  <c r="H741" i="3"/>
  <c r="I741" i="3"/>
  <c r="J741" i="3"/>
  <c r="K741" i="3"/>
  <c r="L741" i="3"/>
  <c r="M741" i="3"/>
  <c r="N741" i="3"/>
  <c r="O741" i="3"/>
  <c r="P741" i="3"/>
  <c r="Q741" i="3"/>
  <c r="R741" i="3"/>
  <c r="S741" i="3"/>
  <c r="T741" i="3"/>
  <c r="U741" i="3"/>
  <c r="V741" i="3"/>
  <c r="W741" i="3"/>
  <c r="X741" i="3"/>
  <c r="Y741" i="3"/>
  <c r="Z741" i="3"/>
  <c r="AA741" i="3"/>
  <c r="AB741" i="3"/>
  <c r="AC741" i="3"/>
  <c r="AD741" i="3"/>
  <c r="AE741" i="3"/>
  <c r="AF741" i="3"/>
  <c r="AG741" i="3"/>
  <c r="AH741" i="3"/>
  <c r="AI741" i="3"/>
  <c r="AJ741" i="3"/>
  <c r="AK741" i="3"/>
  <c r="AL741" i="3"/>
  <c r="AM741" i="3"/>
  <c r="AN741" i="3"/>
  <c r="AO741" i="3"/>
  <c r="AP741" i="3"/>
  <c r="AQ741" i="3"/>
  <c r="AR741" i="3"/>
  <c r="AS741" i="3"/>
  <c r="AT741" i="3"/>
  <c r="AU741" i="3"/>
  <c r="AV741" i="3"/>
  <c r="B742" i="3"/>
  <c r="C742" i="3"/>
  <c r="D742" i="3"/>
  <c r="E742" i="3"/>
  <c r="F742" i="3"/>
  <c r="G742" i="3"/>
  <c r="H742" i="3"/>
  <c r="I742" i="3"/>
  <c r="J742" i="3"/>
  <c r="K742" i="3"/>
  <c r="L742" i="3"/>
  <c r="M742" i="3"/>
  <c r="N742" i="3"/>
  <c r="O742" i="3"/>
  <c r="P742" i="3"/>
  <c r="Q742" i="3"/>
  <c r="R742" i="3"/>
  <c r="S742" i="3"/>
  <c r="T742" i="3"/>
  <c r="U742" i="3"/>
  <c r="V742" i="3"/>
  <c r="W742" i="3"/>
  <c r="X742" i="3"/>
  <c r="Y742" i="3"/>
  <c r="Z742" i="3"/>
  <c r="AA742" i="3"/>
  <c r="AB742" i="3"/>
  <c r="AC742" i="3"/>
  <c r="AD742" i="3"/>
  <c r="AE742" i="3"/>
  <c r="AF742" i="3"/>
  <c r="AG742" i="3"/>
  <c r="AH742" i="3"/>
  <c r="AI742" i="3"/>
  <c r="AJ742" i="3"/>
  <c r="AK742" i="3"/>
  <c r="AL742" i="3"/>
  <c r="AM742" i="3"/>
  <c r="AN742" i="3"/>
  <c r="AO742" i="3"/>
  <c r="AP742" i="3"/>
  <c r="AQ742" i="3"/>
  <c r="AR742" i="3"/>
  <c r="AS742" i="3"/>
  <c r="AT742" i="3"/>
  <c r="AU742" i="3"/>
  <c r="AV742" i="3"/>
  <c r="B743" i="3"/>
  <c r="C743" i="3"/>
  <c r="D743" i="3"/>
  <c r="E743" i="3"/>
  <c r="F743" i="3"/>
  <c r="G743" i="3"/>
  <c r="H743" i="3"/>
  <c r="I743" i="3"/>
  <c r="J743" i="3"/>
  <c r="K743" i="3"/>
  <c r="L743" i="3"/>
  <c r="M743" i="3"/>
  <c r="N743" i="3"/>
  <c r="O743" i="3"/>
  <c r="P743" i="3"/>
  <c r="Q743" i="3"/>
  <c r="R743" i="3"/>
  <c r="S743" i="3"/>
  <c r="T743" i="3"/>
  <c r="U743" i="3"/>
  <c r="V743" i="3"/>
  <c r="W743" i="3"/>
  <c r="X743" i="3"/>
  <c r="Y743" i="3"/>
  <c r="Z743" i="3"/>
  <c r="AA743" i="3"/>
  <c r="AB743" i="3"/>
  <c r="AC743" i="3"/>
  <c r="AD743" i="3"/>
  <c r="AE743" i="3"/>
  <c r="AF743" i="3"/>
  <c r="AG743" i="3"/>
  <c r="AH743" i="3"/>
  <c r="AI743" i="3"/>
  <c r="AJ743" i="3"/>
  <c r="AK743" i="3"/>
  <c r="AL743" i="3"/>
  <c r="AM743" i="3"/>
  <c r="AN743" i="3"/>
  <c r="AO743" i="3"/>
  <c r="AP743" i="3"/>
  <c r="AQ743" i="3"/>
  <c r="AR743" i="3"/>
  <c r="AS743" i="3"/>
  <c r="AT743" i="3"/>
  <c r="AU743" i="3"/>
  <c r="AV743" i="3"/>
  <c r="B744" i="3"/>
  <c r="C744" i="3"/>
  <c r="D744" i="3"/>
  <c r="E744" i="3"/>
  <c r="F744" i="3"/>
  <c r="G744" i="3"/>
  <c r="H744" i="3"/>
  <c r="I744" i="3"/>
  <c r="J744" i="3"/>
  <c r="K744" i="3"/>
  <c r="L744" i="3"/>
  <c r="M744" i="3"/>
  <c r="N744" i="3"/>
  <c r="O744" i="3"/>
  <c r="P744" i="3"/>
  <c r="Q744" i="3"/>
  <c r="R744" i="3"/>
  <c r="S744" i="3"/>
  <c r="T744" i="3"/>
  <c r="U744" i="3"/>
  <c r="V744" i="3"/>
  <c r="W744" i="3"/>
  <c r="X744" i="3"/>
  <c r="Y744" i="3"/>
  <c r="Z744" i="3"/>
  <c r="AA744" i="3"/>
  <c r="AB744" i="3"/>
  <c r="AC744" i="3"/>
  <c r="AD744" i="3"/>
  <c r="AE744" i="3"/>
  <c r="AF744" i="3"/>
  <c r="AG744" i="3"/>
  <c r="AH744" i="3"/>
  <c r="AI744" i="3"/>
  <c r="AJ744" i="3"/>
  <c r="AK744" i="3"/>
  <c r="AL744" i="3"/>
  <c r="AM744" i="3"/>
  <c r="AN744" i="3"/>
  <c r="AO744" i="3"/>
  <c r="AP744" i="3"/>
  <c r="AQ744" i="3"/>
  <c r="AR744" i="3"/>
  <c r="AS744" i="3"/>
  <c r="AT744" i="3"/>
  <c r="AU744" i="3"/>
  <c r="AV744" i="3"/>
  <c r="B745" i="3"/>
  <c r="C745" i="3"/>
  <c r="D745" i="3"/>
  <c r="E745" i="3"/>
  <c r="F745" i="3"/>
  <c r="G745" i="3"/>
  <c r="H745" i="3"/>
  <c r="I745" i="3"/>
  <c r="J745" i="3"/>
  <c r="K745" i="3"/>
  <c r="L745" i="3"/>
  <c r="M745" i="3"/>
  <c r="N745" i="3"/>
  <c r="O745" i="3"/>
  <c r="P745" i="3"/>
  <c r="Q745" i="3"/>
  <c r="R745" i="3"/>
  <c r="S745" i="3"/>
  <c r="T745" i="3"/>
  <c r="U745" i="3"/>
  <c r="V745" i="3"/>
  <c r="W745" i="3"/>
  <c r="X745" i="3"/>
  <c r="Y745" i="3"/>
  <c r="Z745" i="3"/>
  <c r="AA745" i="3"/>
  <c r="AB745" i="3"/>
  <c r="AC745" i="3"/>
  <c r="AD745" i="3"/>
  <c r="AE745" i="3"/>
  <c r="AF745" i="3"/>
  <c r="AG745" i="3"/>
  <c r="AH745" i="3"/>
  <c r="AI745" i="3"/>
  <c r="AJ745" i="3"/>
  <c r="AK745" i="3"/>
  <c r="AL745" i="3"/>
  <c r="AM745" i="3"/>
  <c r="AN745" i="3"/>
  <c r="AO745" i="3"/>
  <c r="AP745" i="3"/>
  <c r="AQ745" i="3"/>
  <c r="AR745" i="3"/>
  <c r="AS745" i="3"/>
  <c r="AT745" i="3"/>
  <c r="AU745" i="3"/>
  <c r="AV745" i="3"/>
  <c r="B746" i="3"/>
  <c r="C746" i="3"/>
  <c r="D746" i="3"/>
  <c r="E746" i="3"/>
  <c r="F746" i="3"/>
  <c r="G746" i="3"/>
  <c r="H746" i="3"/>
  <c r="I746" i="3"/>
  <c r="J746" i="3"/>
  <c r="K746" i="3"/>
  <c r="L746" i="3"/>
  <c r="M746" i="3"/>
  <c r="N746" i="3"/>
  <c r="O746" i="3"/>
  <c r="P746" i="3"/>
  <c r="Q746" i="3"/>
  <c r="R746" i="3"/>
  <c r="S746" i="3"/>
  <c r="T746" i="3"/>
  <c r="U746" i="3"/>
  <c r="V746" i="3"/>
  <c r="W746" i="3"/>
  <c r="X746" i="3"/>
  <c r="Y746" i="3"/>
  <c r="Z746" i="3"/>
  <c r="AA746" i="3"/>
  <c r="AB746" i="3"/>
  <c r="AC746" i="3"/>
  <c r="AD746" i="3"/>
  <c r="AE746" i="3"/>
  <c r="AF746" i="3"/>
  <c r="AG746" i="3"/>
  <c r="AH746" i="3"/>
  <c r="AI746" i="3"/>
  <c r="AJ746" i="3"/>
  <c r="AK746" i="3"/>
  <c r="AL746" i="3"/>
  <c r="AM746" i="3"/>
  <c r="AN746" i="3"/>
  <c r="AO746" i="3"/>
  <c r="AP746" i="3"/>
  <c r="AQ746" i="3"/>
  <c r="AR746" i="3"/>
  <c r="AS746" i="3"/>
  <c r="AT746" i="3"/>
  <c r="AU746" i="3"/>
  <c r="AV746" i="3"/>
  <c r="B747" i="3"/>
  <c r="C747" i="3"/>
  <c r="D747" i="3"/>
  <c r="E747" i="3"/>
  <c r="F747" i="3"/>
  <c r="G747" i="3"/>
  <c r="H747" i="3"/>
  <c r="I747" i="3"/>
  <c r="J747" i="3"/>
  <c r="K747" i="3"/>
  <c r="L747" i="3"/>
  <c r="M747" i="3"/>
  <c r="N747" i="3"/>
  <c r="O747" i="3"/>
  <c r="P747" i="3"/>
  <c r="Q747" i="3"/>
  <c r="R747" i="3"/>
  <c r="S747" i="3"/>
  <c r="T747" i="3"/>
  <c r="U747" i="3"/>
  <c r="V747" i="3"/>
  <c r="W747" i="3"/>
  <c r="X747" i="3"/>
  <c r="Y747" i="3"/>
  <c r="Z747" i="3"/>
  <c r="AA747" i="3"/>
  <c r="AB747" i="3"/>
  <c r="AC747" i="3"/>
  <c r="AD747" i="3"/>
  <c r="AE747" i="3"/>
  <c r="AF747" i="3"/>
  <c r="AG747" i="3"/>
  <c r="AH747" i="3"/>
  <c r="AI747" i="3"/>
  <c r="AJ747" i="3"/>
  <c r="AK747" i="3"/>
  <c r="AL747" i="3"/>
  <c r="AM747" i="3"/>
  <c r="AN747" i="3"/>
  <c r="AO747" i="3"/>
  <c r="AP747" i="3"/>
  <c r="AQ747" i="3"/>
  <c r="AR747" i="3"/>
  <c r="AS747" i="3"/>
  <c r="AT747" i="3"/>
  <c r="AU747" i="3"/>
  <c r="AV747" i="3"/>
  <c r="B748" i="3"/>
  <c r="C748" i="3"/>
  <c r="D748" i="3"/>
  <c r="E748" i="3"/>
  <c r="F748" i="3"/>
  <c r="G748" i="3"/>
  <c r="H748" i="3"/>
  <c r="I748" i="3"/>
  <c r="J748" i="3"/>
  <c r="K748" i="3"/>
  <c r="L748" i="3"/>
  <c r="M748" i="3"/>
  <c r="N748" i="3"/>
  <c r="O748" i="3"/>
  <c r="P748" i="3"/>
  <c r="Q748" i="3"/>
  <c r="R748" i="3"/>
  <c r="S748" i="3"/>
  <c r="T748" i="3"/>
  <c r="U748" i="3"/>
  <c r="V748" i="3"/>
  <c r="W748" i="3"/>
  <c r="X748" i="3"/>
  <c r="Y748" i="3"/>
  <c r="Z748" i="3"/>
  <c r="AA748" i="3"/>
  <c r="AB748" i="3"/>
  <c r="AC748" i="3"/>
  <c r="AD748" i="3"/>
  <c r="AE748" i="3"/>
  <c r="AF748" i="3"/>
  <c r="AG748" i="3"/>
  <c r="AH748" i="3"/>
  <c r="AI748" i="3"/>
  <c r="AJ748" i="3"/>
  <c r="AK748" i="3"/>
  <c r="AL748" i="3"/>
  <c r="AM748" i="3"/>
  <c r="AN748" i="3"/>
  <c r="AO748" i="3"/>
  <c r="AP748" i="3"/>
  <c r="AQ748" i="3"/>
  <c r="AR748" i="3"/>
  <c r="AS748" i="3"/>
  <c r="AT748" i="3"/>
  <c r="AU748" i="3"/>
  <c r="AV748" i="3"/>
  <c r="B749" i="3"/>
  <c r="C749" i="3"/>
  <c r="D749" i="3"/>
  <c r="E749" i="3"/>
  <c r="F749" i="3"/>
  <c r="G749" i="3"/>
  <c r="H749" i="3"/>
  <c r="I749" i="3"/>
  <c r="J749" i="3"/>
  <c r="K749" i="3"/>
  <c r="L749" i="3"/>
  <c r="M749" i="3"/>
  <c r="N749" i="3"/>
  <c r="O749" i="3"/>
  <c r="P749" i="3"/>
  <c r="Q749" i="3"/>
  <c r="R749" i="3"/>
  <c r="S749" i="3"/>
  <c r="T749" i="3"/>
  <c r="U749" i="3"/>
  <c r="V749" i="3"/>
  <c r="W749" i="3"/>
  <c r="X749" i="3"/>
  <c r="Y749" i="3"/>
  <c r="Z749" i="3"/>
  <c r="AA749" i="3"/>
  <c r="AB749" i="3"/>
  <c r="AC749" i="3"/>
  <c r="AD749" i="3"/>
  <c r="AE749" i="3"/>
  <c r="AF749" i="3"/>
  <c r="AG749" i="3"/>
  <c r="AH749" i="3"/>
  <c r="AI749" i="3"/>
  <c r="AJ749" i="3"/>
  <c r="AK749" i="3"/>
  <c r="AL749" i="3"/>
  <c r="AM749" i="3"/>
  <c r="AN749" i="3"/>
  <c r="AO749" i="3"/>
  <c r="AP749" i="3"/>
  <c r="AQ749" i="3"/>
  <c r="AR749" i="3"/>
  <c r="AS749" i="3"/>
  <c r="AT749" i="3"/>
  <c r="AU749" i="3"/>
  <c r="AV749" i="3"/>
  <c r="B750" i="3"/>
  <c r="C750" i="3"/>
  <c r="D750" i="3"/>
  <c r="E750" i="3"/>
  <c r="F750" i="3"/>
  <c r="G750" i="3"/>
  <c r="H750" i="3"/>
  <c r="I750" i="3"/>
  <c r="J750" i="3"/>
  <c r="K750" i="3"/>
  <c r="L750" i="3"/>
  <c r="M750" i="3"/>
  <c r="N750" i="3"/>
  <c r="O750" i="3"/>
  <c r="P750" i="3"/>
  <c r="Q750" i="3"/>
  <c r="R750" i="3"/>
  <c r="S750" i="3"/>
  <c r="T750" i="3"/>
  <c r="U750" i="3"/>
  <c r="V750" i="3"/>
  <c r="W750" i="3"/>
  <c r="X750" i="3"/>
  <c r="Y750" i="3"/>
  <c r="Z750" i="3"/>
  <c r="AA750" i="3"/>
  <c r="AB750" i="3"/>
  <c r="AC750" i="3"/>
  <c r="AD750" i="3"/>
  <c r="AE750" i="3"/>
  <c r="AF750" i="3"/>
  <c r="AG750" i="3"/>
  <c r="AH750" i="3"/>
  <c r="AI750" i="3"/>
  <c r="AJ750" i="3"/>
  <c r="AK750" i="3"/>
  <c r="AL750" i="3"/>
  <c r="AM750" i="3"/>
  <c r="AN750" i="3"/>
  <c r="AO750" i="3"/>
  <c r="AP750" i="3"/>
  <c r="AQ750" i="3"/>
  <c r="AR750" i="3"/>
  <c r="AS750" i="3"/>
  <c r="AT750" i="3"/>
  <c r="AU750" i="3"/>
  <c r="AV750" i="3"/>
  <c r="B751" i="3"/>
  <c r="C751" i="3"/>
  <c r="D751" i="3"/>
  <c r="E751" i="3"/>
  <c r="F751" i="3"/>
  <c r="G751" i="3"/>
  <c r="H751" i="3"/>
  <c r="I751" i="3"/>
  <c r="J751" i="3"/>
  <c r="K751" i="3"/>
  <c r="L751" i="3"/>
  <c r="M751" i="3"/>
  <c r="N751" i="3"/>
  <c r="O751" i="3"/>
  <c r="P751" i="3"/>
  <c r="Q751" i="3"/>
  <c r="R751" i="3"/>
  <c r="S751" i="3"/>
  <c r="T751" i="3"/>
  <c r="U751" i="3"/>
  <c r="V751" i="3"/>
  <c r="W751" i="3"/>
  <c r="X751" i="3"/>
  <c r="Y751" i="3"/>
  <c r="Z751" i="3"/>
  <c r="AA751" i="3"/>
  <c r="AB751" i="3"/>
  <c r="AC751" i="3"/>
  <c r="AD751" i="3"/>
  <c r="AE751" i="3"/>
  <c r="AF751" i="3"/>
  <c r="AG751" i="3"/>
  <c r="AH751" i="3"/>
  <c r="AI751" i="3"/>
  <c r="AJ751" i="3"/>
  <c r="AK751" i="3"/>
  <c r="AL751" i="3"/>
  <c r="AM751" i="3"/>
  <c r="AN751" i="3"/>
  <c r="AO751" i="3"/>
  <c r="AP751" i="3"/>
  <c r="AQ751" i="3"/>
  <c r="AR751" i="3"/>
  <c r="AS751" i="3"/>
  <c r="AT751" i="3"/>
  <c r="AU751" i="3"/>
  <c r="AV751" i="3"/>
  <c r="B752" i="3"/>
  <c r="C752" i="3"/>
  <c r="D752" i="3"/>
  <c r="E752" i="3"/>
  <c r="F752" i="3"/>
  <c r="G752" i="3"/>
  <c r="H752" i="3"/>
  <c r="I752" i="3"/>
  <c r="J752" i="3"/>
  <c r="K752" i="3"/>
  <c r="L752" i="3"/>
  <c r="M752" i="3"/>
  <c r="N752" i="3"/>
  <c r="O752" i="3"/>
  <c r="P752" i="3"/>
  <c r="Q752" i="3"/>
  <c r="R752" i="3"/>
  <c r="S752" i="3"/>
  <c r="T752" i="3"/>
  <c r="U752" i="3"/>
  <c r="V752" i="3"/>
  <c r="W752" i="3"/>
  <c r="X752" i="3"/>
  <c r="Y752" i="3"/>
  <c r="Z752" i="3"/>
  <c r="AA752" i="3"/>
  <c r="AB752" i="3"/>
  <c r="AC752" i="3"/>
  <c r="AD752" i="3"/>
  <c r="AE752" i="3"/>
  <c r="AF752" i="3"/>
  <c r="AG752" i="3"/>
  <c r="AH752" i="3"/>
  <c r="AI752" i="3"/>
  <c r="AJ752" i="3"/>
  <c r="AK752" i="3"/>
  <c r="AL752" i="3"/>
  <c r="AM752" i="3"/>
  <c r="AN752" i="3"/>
  <c r="AO752" i="3"/>
  <c r="AP752" i="3"/>
  <c r="AQ752" i="3"/>
  <c r="AR752" i="3"/>
  <c r="AS752" i="3"/>
  <c r="AT752" i="3"/>
  <c r="AU752" i="3"/>
  <c r="AV752" i="3"/>
  <c r="B753" i="3"/>
  <c r="C753" i="3"/>
  <c r="D753" i="3"/>
  <c r="E753" i="3"/>
  <c r="F753" i="3"/>
  <c r="G753" i="3"/>
  <c r="H753" i="3"/>
  <c r="I753" i="3"/>
  <c r="J753" i="3"/>
  <c r="K753" i="3"/>
  <c r="L753" i="3"/>
  <c r="M753" i="3"/>
  <c r="N753" i="3"/>
  <c r="O753" i="3"/>
  <c r="P753" i="3"/>
  <c r="Q753" i="3"/>
  <c r="R753" i="3"/>
  <c r="S753" i="3"/>
  <c r="T753" i="3"/>
  <c r="U753" i="3"/>
  <c r="V753" i="3"/>
  <c r="W753" i="3"/>
  <c r="X753" i="3"/>
  <c r="Y753" i="3"/>
  <c r="Z753" i="3"/>
  <c r="AA753" i="3"/>
  <c r="AB753" i="3"/>
  <c r="AC753" i="3"/>
  <c r="AD753" i="3"/>
  <c r="AE753" i="3"/>
  <c r="AF753" i="3"/>
  <c r="AG753" i="3"/>
  <c r="AH753" i="3"/>
  <c r="AI753" i="3"/>
  <c r="AJ753" i="3"/>
  <c r="AK753" i="3"/>
  <c r="AL753" i="3"/>
  <c r="AM753" i="3"/>
  <c r="AN753" i="3"/>
  <c r="AO753" i="3"/>
  <c r="AP753" i="3"/>
  <c r="AQ753" i="3"/>
  <c r="AR753" i="3"/>
  <c r="AS753" i="3"/>
  <c r="AT753" i="3"/>
  <c r="AU753" i="3"/>
  <c r="AV753" i="3"/>
  <c r="B754" i="3"/>
  <c r="C754" i="3"/>
  <c r="D754" i="3"/>
  <c r="E754" i="3"/>
  <c r="F754" i="3"/>
  <c r="G754" i="3"/>
  <c r="H754" i="3"/>
  <c r="I754" i="3"/>
  <c r="J754" i="3"/>
  <c r="K754" i="3"/>
  <c r="L754" i="3"/>
  <c r="M754" i="3"/>
  <c r="N754" i="3"/>
  <c r="O754" i="3"/>
  <c r="P754" i="3"/>
  <c r="Q754" i="3"/>
  <c r="R754" i="3"/>
  <c r="S754" i="3"/>
  <c r="T754" i="3"/>
  <c r="U754" i="3"/>
  <c r="V754" i="3"/>
  <c r="W754" i="3"/>
  <c r="X754" i="3"/>
  <c r="Y754" i="3"/>
  <c r="Z754" i="3"/>
  <c r="AA754" i="3"/>
  <c r="AB754" i="3"/>
  <c r="AC754" i="3"/>
  <c r="AD754" i="3"/>
  <c r="AE754" i="3"/>
  <c r="AF754" i="3"/>
  <c r="AG754" i="3"/>
  <c r="AH754" i="3"/>
  <c r="AI754" i="3"/>
  <c r="AJ754" i="3"/>
  <c r="AK754" i="3"/>
  <c r="AL754" i="3"/>
  <c r="AM754" i="3"/>
  <c r="AN754" i="3"/>
  <c r="AO754" i="3"/>
  <c r="AP754" i="3"/>
  <c r="AQ754" i="3"/>
  <c r="AR754" i="3"/>
  <c r="AS754" i="3"/>
  <c r="AT754" i="3"/>
  <c r="AU754" i="3"/>
  <c r="AV754" i="3"/>
  <c r="B755" i="3"/>
  <c r="C755" i="3"/>
  <c r="D755" i="3"/>
  <c r="E755" i="3"/>
  <c r="F755" i="3"/>
  <c r="G755" i="3"/>
  <c r="H755" i="3"/>
  <c r="I755" i="3"/>
  <c r="J755" i="3"/>
  <c r="K755" i="3"/>
  <c r="L755" i="3"/>
  <c r="M755" i="3"/>
  <c r="N755" i="3"/>
  <c r="O755" i="3"/>
  <c r="P755" i="3"/>
  <c r="Q755" i="3"/>
  <c r="R755" i="3"/>
  <c r="S755" i="3"/>
  <c r="T755" i="3"/>
  <c r="U755" i="3"/>
  <c r="V755" i="3"/>
  <c r="W755" i="3"/>
  <c r="X755" i="3"/>
  <c r="Y755" i="3"/>
  <c r="Z755" i="3"/>
  <c r="AA755" i="3"/>
  <c r="AB755" i="3"/>
  <c r="AC755" i="3"/>
  <c r="AD755" i="3"/>
  <c r="AE755" i="3"/>
  <c r="AF755" i="3"/>
  <c r="AG755" i="3"/>
  <c r="AH755" i="3"/>
  <c r="AI755" i="3"/>
  <c r="AJ755" i="3"/>
  <c r="AK755" i="3"/>
  <c r="AL755" i="3"/>
  <c r="AM755" i="3"/>
  <c r="AN755" i="3"/>
  <c r="AO755" i="3"/>
  <c r="AP755" i="3"/>
  <c r="AQ755" i="3"/>
  <c r="AR755" i="3"/>
  <c r="AS755" i="3"/>
  <c r="AT755" i="3"/>
  <c r="AU755" i="3"/>
  <c r="AV755" i="3"/>
  <c r="B756" i="3"/>
  <c r="C756" i="3"/>
  <c r="D756" i="3"/>
  <c r="E756" i="3"/>
  <c r="F756" i="3"/>
  <c r="G756" i="3"/>
  <c r="H756" i="3"/>
  <c r="I756" i="3"/>
  <c r="J756" i="3"/>
  <c r="K756" i="3"/>
  <c r="L756" i="3"/>
  <c r="M756" i="3"/>
  <c r="N756" i="3"/>
  <c r="O756" i="3"/>
  <c r="P756" i="3"/>
  <c r="Q756" i="3"/>
  <c r="R756" i="3"/>
  <c r="S756" i="3"/>
  <c r="T756" i="3"/>
  <c r="U756" i="3"/>
  <c r="V756" i="3"/>
  <c r="W756" i="3"/>
  <c r="X756" i="3"/>
  <c r="Y756" i="3"/>
  <c r="Z756" i="3"/>
  <c r="AA756" i="3"/>
  <c r="AB756" i="3"/>
  <c r="AC756" i="3"/>
  <c r="AD756" i="3"/>
  <c r="AE756" i="3"/>
  <c r="AF756" i="3"/>
  <c r="AG756" i="3"/>
  <c r="AH756" i="3"/>
  <c r="AI756" i="3"/>
  <c r="AJ756" i="3"/>
  <c r="AK756" i="3"/>
  <c r="AL756" i="3"/>
  <c r="AM756" i="3"/>
  <c r="AN756" i="3"/>
  <c r="AO756" i="3"/>
  <c r="AP756" i="3"/>
  <c r="AQ756" i="3"/>
  <c r="AR756" i="3"/>
  <c r="AS756" i="3"/>
  <c r="AT756" i="3"/>
  <c r="AU756" i="3"/>
  <c r="AV756" i="3"/>
  <c r="B757" i="3"/>
  <c r="C757" i="3"/>
  <c r="D757" i="3"/>
  <c r="E757" i="3"/>
  <c r="F757" i="3"/>
  <c r="G757" i="3"/>
  <c r="H757" i="3"/>
  <c r="I757" i="3"/>
  <c r="J757" i="3"/>
  <c r="K757" i="3"/>
  <c r="L757" i="3"/>
  <c r="M757" i="3"/>
  <c r="N757" i="3"/>
  <c r="O757" i="3"/>
  <c r="P757" i="3"/>
  <c r="Q757" i="3"/>
  <c r="R757" i="3"/>
  <c r="S757" i="3"/>
  <c r="T757" i="3"/>
  <c r="U757" i="3"/>
  <c r="V757" i="3"/>
  <c r="W757" i="3"/>
  <c r="X757" i="3"/>
  <c r="Y757" i="3"/>
  <c r="Z757" i="3"/>
  <c r="AA757" i="3"/>
  <c r="AB757" i="3"/>
  <c r="AC757" i="3"/>
  <c r="AD757" i="3"/>
  <c r="AE757" i="3"/>
  <c r="AF757" i="3"/>
  <c r="AG757" i="3"/>
  <c r="AH757" i="3"/>
  <c r="AI757" i="3"/>
  <c r="AJ757" i="3"/>
  <c r="AK757" i="3"/>
  <c r="AL757" i="3"/>
  <c r="AM757" i="3"/>
  <c r="AN757" i="3"/>
  <c r="AO757" i="3"/>
  <c r="AP757" i="3"/>
  <c r="AQ757" i="3"/>
  <c r="AR757" i="3"/>
  <c r="AS757" i="3"/>
  <c r="AT757" i="3"/>
  <c r="AU757" i="3"/>
  <c r="AV757" i="3"/>
  <c r="B758" i="3"/>
  <c r="C758" i="3"/>
  <c r="D758" i="3"/>
  <c r="E758" i="3"/>
  <c r="F758" i="3"/>
  <c r="G758" i="3"/>
  <c r="H758" i="3"/>
  <c r="I758" i="3"/>
  <c r="J758" i="3"/>
  <c r="K758" i="3"/>
  <c r="L758" i="3"/>
  <c r="M758" i="3"/>
  <c r="N758" i="3"/>
  <c r="O758" i="3"/>
  <c r="P758" i="3"/>
  <c r="Q758" i="3"/>
  <c r="R758" i="3"/>
  <c r="S758" i="3"/>
  <c r="T758" i="3"/>
  <c r="U758" i="3"/>
  <c r="V758" i="3"/>
  <c r="W758" i="3"/>
  <c r="X758" i="3"/>
  <c r="Y758" i="3"/>
  <c r="Z758" i="3"/>
  <c r="AA758" i="3"/>
  <c r="AB758" i="3"/>
  <c r="AC758" i="3"/>
  <c r="AD758" i="3"/>
  <c r="AE758" i="3"/>
  <c r="AF758" i="3"/>
  <c r="AG758" i="3"/>
  <c r="AH758" i="3"/>
  <c r="AI758" i="3"/>
  <c r="AJ758" i="3"/>
  <c r="AK758" i="3"/>
  <c r="AL758" i="3"/>
  <c r="AM758" i="3"/>
  <c r="AN758" i="3"/>
  <c r="AO758" i="3"/>
  <c r="AP758" i="3"/>
  <c r="AQ758" i="3"/>
  <c r="AR758" i="3"/>
  <c r="AS758" i="3"/>
  <c r="AT758" i="3"/>
  <c r="AU758" i="3"/>
  <c r="AV758" i="3"/>
  <c r="B759" i="3"/>
  <c r="C759" i="3"/>
  <c r="D759" i="3"/>
  <c r="E759" i="3"/>
  <c r="F759" i="3"/>
  <c r="G759" i="3"/>
  <c r="H759" i="3"/>
  <c r="I759" i="3"/>
  <c r="J759" i="3"/>
  <c r="K759" i="3"/>
  <c r="L759" i="3"/>
  <c r="M759" i="3"/>
  <c r="N759" i="3"/>
  <c r="O759" i="3"/>
  <c r="P759" i="3"/>
  <c r="Q759" i="3"/>
  <c r="R759" i="3"/>
  <c r="S759" i="3"/>
  <c r="T759" i="3"/>
  <c r="U759" i="3"/>
  <c r="V759" i="3"/>
  <c r="W759" i="3"/>
  <c r="X759" i="3"/>
  <c r="Y759" i="3"/>
  <c r="Z759" i="3"/>
  <c r="AA759" i="3"/>
  <c r="AB759" i="3"/>
  <c r="AC759" i="3"/>
  <c r="AD759" i="3"/>
  <c r="AE759" i="3"/>
  <c r="AF759" i="3"/>
  <c r="AG759" i="3"/>
  <c r="AH759" i="3"/>
  <c r="AI759" i="3"/>
  <c r="AJ759" i="3"/>
  <c r="AK759" i="3"/>
  <c r="AL759" i="3"/>
  <c r="AM759" i="3"/>
  <c r="AN759" i="3"/>
  <c r="AO759" i="3"/>
  <c r="AP759" i="3"/>
  <c r="AQ759" i="3"/>
  <c r="AR759" i="3"/>
  <c r="AS759" i="3"/>
  <c r="AT759" i="3"/>
  <c r="AU759" i="3"/>
  <c r="AV759" i="3"/>
  <c r="B760" i="3"/>
  <c r="C760" i="3"/>
  <c r="D760" i="3"/>
  <c r="E760" i="3"/>
  <c r="F760" i="3"/>
  <c r="G760" i="3"/>
  <c r="H760" i="3"/>
  <c r="I760" i="3"/>
  <c r="J760" i="3"/>
  <c r="K760" i="3"/>
  <c r="L760" i="3"/>
  <c r="M760" i="3"/>
  <c r="N760" i="3"/>
  <c r="O760" i="3"/>
  <c r="P760" i="3"/>
  <c r="Q760" i="3"/>
  <c r="R760" i="3"/>
  <c r="S760" i="3"/>
  <c r="T760" i="3"/>
  <c r="U760" i="3"/>
  <c r="V760" i="3"/>
  <c r="W760" i="3"/>
  <c r="X760" i="3"/>
  <c r="Y760" i="3"/>
  <c r="Z760" i="3"/>
  <c r="AA760" i="3"/>
  <c r="AB760" i="3"/>
  <c r="AC760" i="3"/>
  <c r="AD760" i="3"/>
  <c r="AE760" i="3"/>
  <c r="AF760" i="3"/>
  <c r="AG760" i="3"/>
  <c r="AH760" i="3"/>
  <c r="AI760" i="3"/>
  <c r="AJ760" i="3"/>
  <c r="AK760" i="3"/>
  <c r="AL760" i="3"/>
  <c r="AM760" i="3"/>
  <c r="AN760" i="3"/>
  <c r="AO760" i="3"/>
  <c r="AP760" i="3"/>
  <c r="AQ760" i="3"/>
  <c r="AR760" i="3"/>
  <c r="AS760" i="3"/>
  <c r="AT760" i="3"/>
  <c r="AU760" i="3"/>
  <c r="AV760" i="3"/>
  <c r="B761" i="3"/>
  <c r="C761" i="3"/>
  <c r="D761" i="3"/>
  <c r="E761" i="3"/>
  <c r="F761" i="3"/>
  <c r="G761" i="3"/>
  <c r="H761" i="3"/>
  <c r="I761" i="3"/>
  <c r="J761" i="3"/>
  <c r="K761" i="3"/>
  <c r="L761" i="3"/>
  <c r="M761" i="3"/>
  <c r="N761" i="3"/>
  <c r="O761" i="3"/>
  <c r="P761" i="3"/>
  <c r="Q761" i="3"/>
  <c r="R761" i="3"/>
  <c r="S761" i="3"/>
  <c r="T761" i="3"/>
  <c r="U761" i="3"/>
  <c r="V761" i="3"/>
  <c r="W761" i="3"/>
  <c r="X761" i="3"/>
  <c r="Y761" i="3"/>
  <c r="Z761" i="3"/>
  <c r="AA761" i="3"/>
  <c r="AB761" i="3"/>
  <c r="AC761" i="3"/>
  <c r="AD761" i="3"/>
  <c r="AE761" i="3"/>
  <c r="AF761" i="3"/>
  <c r="AG761" i="3"/>
  <c r="AH761" i="3"/>
  <c r="AI761" i="3"/>
  <c r="AJ761" i="3"/>
  <c r="AK761" i="3"/>
  <c r="AL761" i="3"/>
  <c r="AM761" i="3"/>
  <c r="AN761" i="3"/>
  <c r="AO761" i="3"/>
  <c r="AP761" i="3"/>
  <c r="AQ761" i="3"/>
  <c r="AR761" i="3"/>
  <c r="AS761" i="3"/>
  <c r="AT761" i="3"/>
  <c r="AU761" i="3"/>
  <c r="AV761" i="3"/>
  <c r="B762" i="3"/>
  <c r="C762" i="3"/>
  <c r="D762" i="3"/>
  <c r="E762" i="3"/>
  <c r="F762" i="3"/>
  <c r="G762" i="3"/>
  <c r="H762" i="3"/>
  <c r="I762" i="3"/>
  <c r="J762" i="3"/>
  <c r="K762" i="3"/>
  <c r="L762" i="3"/>
  <c r="M762" i="3"/>
  <c r="N762" i="3"/>
  <c r="O762" i="3"/>
  <c r="P762" i="3"/>
  <c r="Q762" i="3"/>
  <c r="R762" i="3"/>
  <c r="S762" i="3"/>
  <c r="T762" i="3"/>
  <c r="U762" i="3"/>
  <c r="V762" i="3"/>
  <c r="W762" i="3"/>
  <c r="X762" i="3"/>
  <c r="Y762" i="3"/>
  <c r="Z762" i="3"/>
  <c r="AA762" i="3"/>
  <c r="AB762" i="3"/>
  <c r="AC762" i="3"/>
  <c r="AD762" i="3"/>
  <c r="AE762" i="3"/>
  <c r="AF762" i="3"/>
  <c r="AG762" i="3"/>
  <c r="AH762" i="3"/>
  <c r="AI762" i="3"/>
  <c r="AJ762" i="3"/>
  <c r="AK762" i="3"/>
  <c r="AL762" i="3"/>
  <c r="AM762" i="3"/>
  <c r="AN762" i="3"/>
  <c r="AO762" i="3"/>
  <c r="AP762" i="3"/>
  <c r="AQ762" i="3"/>
  <c r="AR762" i="3"/>
  <c r="AS762" i="3"/>
  <c r="AT762" i="3"/>
  <c r="AU762" i="3"/>
  <c r="AV762" i="3"/>
  <c r="B763" i="3"/>
  <c r="C763" i="3"/>
  <c r="D763" i="3"/>
  <c r="E763" i="3"/>
  <c r="F763" i="3"/>
  <c r="G763" i="3"/>
  <c r="H763" i="3"/>
  <c r="I763" i="3"/>
  <c r="J763" i="3"/>
  <c r="K763" i="3"/>
  <c r="L763" i="3"/>
  <c r="M763" i="3"/>
  <c r="N763" i="3"/>
  <c r="O763" i="3"/>
  <c r="P763" i="3"/>
  <c r="Q763" i="3"/>
  <c r="R763" i="3"/>
  <c r="S763" i="3"/>
  <c r="T763" i="3"/>
  <c r="U763" i="3"/>
  <c r="V763" i="3"/>
  <c r="W763" i="3"/>
  <c r="X763" i="3"/>
  <c r="Y763" i="3"/>
  <c r="Z763" i="3"/>
  <c r="AA763" i="3"/>
  <c r="AB763" i="3"/>
  <c r="AC763" i="3"/>
  <c r="AD763" i="3"/>
  <c r="AE763" i="3"/>
  <c r="AF763" i="3"/>
  <c r="AG763" i="3"/>
  <c r="AH763" i="3"/>
  <c r="AI763" i="3"/>
  <c r="AJ763" i="3"/>
  <c r="AK763" i="3"/>
  <c r="AL763" i="3"/>
  <c r="AM763" i="3"/>
  <c r="AN763" i="3"/>
  <c r="AO763" i="3"/>
  <c r="AP763" i="3"/>
  <c r="AQ763" i="3"/>
  <c r="AR763" i="3"/>
  <c r="AS763" i="3"/>
  <c r="AT763" i="3"/>
  <c r="AU763" i="3"/>
  <c r="AV763" i="3"/>
  <c r="B764" i="3"/>
  <c r="C764" i="3"/>
  <c r="D764" i="3"/>
  <c r="E764" i="3"/>
  <c r="F764" i="3"/>
  <c r="G764" i="3"/>
  <c r="H764" i="3"/>
  <c r="I764" i="3"/>
  <c r="J764" i="3"/>
  <c r="K764" i="3"/>
  <c r="L764" i="3"/>
  <c r="M764" i="3"/>
  <c r="N764" i="3"/>
  <c r="O764" i="3"/>
  <c r="P764" i="3"/>
  <c r="Q764" i="3"/>
  <c r="R764" i="3"/>
  <c r="S764" i="3"/>
  <c r="T764" i="3"/>
  <c r="U764" i="3"/>
  <c r="V764" i="3"/>
  <c r="W764" i="3"/>
  <c r="X764" i="3"/>
  <c r="Y764" i="3"/>
  <c r="Z764" i="3"/>
  <c r="AA764" i="3"/>
  <c r="AB764" i="3"/>
  <c r="AC764" i="3"/>
  <c r="AD764" i="3"/>
  <c r="AE764" i="3"/>
  <c r="AF764" i="3"/>
  <c r="AG764" i="3"/>
  <c r="AH764" i="3"/>
  <c r="AI764" i="3"/>
  <c r="AJ764" i="3"/>
  <c r="AK764" i="3"/>
  <c r="AL764" i="3"/>
  <c r="AM764" i="3"/>
  <c r="AN764" i="3"/>
  <c r="AO764" i="3"/>
  <c r="AP764" i="3"/>
  <c r="AQ764" i="3"/>
  <c r="AR764" i="3"/>
  <c r="AS764" i="3"/>
  <c r="AT764" i="3"/>
  <c r="AU764" i="3"/>
  <c r="AV764" i="3"/>
  <c r="B765" i="3"/>
  <c r="C765" i="3"/>
  <c r="D765" i="3"/>
  <c r="E765" i="3"/>
  <c r="F765" i="3"/>
  <c r="G765" i="3"/>
  <c r="H765" i="3"/>
  <c r="I765" i="3"/>
  <c r="J765" i="3"/>
  <c r="K765" i="3"/>
  <c r="L765" i="3"/>
  <c r="M765" i="3"/>
  <c r="N765" i="3"/>
  <c r="O765" i="3"/>
  <c r="P765" i="3"/>
  <c r="Q765" i="3"/>
  <c r="R765" i="3"/>
  <c r="S765" i="3"/>
  <c r="T765" i="3"/>
  <c r="U765" i="3"/>
  <c r="V765" i="3"/>
  <c r="W765" i="3"/>
  <c r="X765" i="3"/>
  <c r="Y765" i="3"/>
  <c r="Z765" i="3"/>
  <c r="AA765" i="3"/>
  <c r="AB765" i="3"/>
  <c r="AC765" i="3"/>
  <c r="AD765" i="3"/>
  <c r="AE765" i="3"/>
  <c r="AF765" i="3"/>
  <c r="AG765" i="3"/>
  <c r="AH765" i="3"/>
  <c r="AI765" i="3"/>
  <c r="AJ765" i="3"/>
  <c r="AK765" i="3"/>
  <c r="AL765" i="3"/>
  <c r="AM765" i="3"/>
  <c r="AN765" i="3"/>
  <c r="AO765" i="3"/>
  <c r="AP765" i="3"/>
  <c r="AQ765" i="3"/>
  <c r="AR765" i="3"/>
  <c r="AS765" i="3"/>
  <c r="AT765" i="3"/>
  <c r="AU765" i="3"/>
  <c r="AV765" i="3"/>
  <c r="B766" i="3"/>
  <c r="C766" i="3"/>
  <c r="D766" i="3"/>
  <c r="E766" i="3"/>
  <c r="F766" i="3"/>
  <c r="G766" i="3"/>
  <c r="H766" i="3"/>
  <c r="I766" i="3"/>
  <c r="J766" i="3"/>
  <c r="K766" i="3"/>
  <c r="L766" i="3"/>
  <c r="M766" i="3"/>
  <c r="N766" i="3"/>
  <c r="O766" i="3"/>
  <c r="P766" i="3"/>
  <c r="Q766" i="3"/>
  <c r="R766" i="3"/>
  <c r="S766" i="3"/>
  <c r="T766" i="3"/>
  <c r="U766" i="3"/>
  <c r="V766" i="3"/>
  <c r="W766" i="3"/>
  <c r="X766" i="3"/>
  <c r="Y766" i="3"/>
  <c r="Z766" i="3"/>
  <c r="AA766" i="3"/>
  <c r="AB766" i="3"/>
  <c r="AC766" i="3"/>
  <c r="AD766" i="3"/>
  <c r="AE766" i="3"/>
  <c r="AF766" i="3"/>
  <c r="AG766" i="3"/>
  <c r="AH766" i="3"/>
  <c r="AI766" i="3"/>
  <c r="AJ766" i="3"/>
  <c r="AK766" i="3"/>
  <c r="AL766" i="3"/>
  <c r="AM766" i="3"/>
  <c r="AN766" i="3"/>
  <c r="AO766" i="3"/>
  <c r="AP766" i="3"/>
  <c r="AQ766" i="3"/>
  <c r="AR766" i="3"/>
  <c r="AS766" i="3"/>
  <c r="AT766" i="3"/>
  <c r="AU766" i="3"/>
  <c r="AV766" i="3"/>
  <c r="B767" i="3"/>
  <c r="C767" i="3"/>
  <c r="D767" i="3"/>
  <c r="E767" i="3"/>
  <c r="F767" i="3"/>
  <c r="G767" i="3"/>
  <c r="H767" i="3"/>
  <c r="I767" i="3"/>
  <c r="J767" i="3"/>
  <c r="K767" i="3"/>
  <c r="L767" i="3"/>
  <c r="M767" i="3"/>
  <c r="N767" i="3"/>
  <c r="O767" i="3"/>
  <c r="P767" i="3"/>
  <c r="Q767" i="3"/>
  <c r="R767" i="3"/>
  <c r="S767" i="3"/>
  <c r="T767" i="3"/>
  <c r="U767" i="3"/>
  <c r="V767" i="3"/>
  <c r="W767" i="3"/>
  <c r="X767" i="3"/>
  <c r="Y767" i="3"/>
  <c r="Z767" i="3"/>
  <c r="AA767" i="3"/>
  <c r="AB767" i="3"/>
  <c r="AC767" i="3"/>
  <c r="AD767" i="3"/>
  <c r="AE767" i="3"/>
  <c r="AF767" i="3"/>
  <c r="AG767" i="3"/>
  <c r="AH767" i="3"/>
  <c r="AI767" i="3"/>
  <c r="AJ767" i="3"/>
  <c r="AK767" i="3"/>
  <c r="AL767" i="3"/>
  <c r="AM767" i="3"/>
  <c r="AN767" i="3"/>
  <c r="AO767" i="3"/>
  <c r="AP767" i="3"/>
  <c r="AQ767" i="3"/>
  <c r="AR767" i="3"/>
  <c r="AS767" i="3"/>
  <c r="AT767" i="3"/>
  <c r="AU767" i="3"/>
  <c r="AV767" i="3"/>
  <c r="B768" i="3"/>
  <c r="C768" i="3"/>
  <c r="D768" i="3"/>
  <c r="E768" i="3"/>
  <c r="F768" i="3"/>
  <c r="G768" i="3"/>
  <c r="H768" i="3"/>
  <c r="I768" i="3"/>
  <c r="J768" i="3"/>
  <c r="K768" i="3"/>
  <c r="L768" i="3"/>
  <c r="M768" i="3"/>
  <c r="N768" i="3"/>
  <c r="O768" i="3"/>
  <c r="P768" i="3"/>
  <c r="Q768" i="3"/>
  <c r="R768" i="3"/>
  <c r="S768" i="3"/>
  <c r="T768" i="3"/>
  <c r="U768" i="3"/>
  <c r="V768" i="3"/>
  <c r="W768" i="3"/>
  <c r="X768" i="3"/>
  <c r="Y768" i="3"/>
  <c r="Z768" i="3"/>
  <c r="AA768" i="3"/>
  <c r="AB768" i="3"/>
  <c r="AC768" i="3"/>
  <c r="AD768" i="3"/>
  <c r="AE768" i="3"/>
  <c r="AF768" i="3"/>
  <c r="AG768" i="3"/>
  <c r="AH768" i="3"/>
  <c r="AI768" i="3"/>
  <c r="AJ768" i="3"/>
  <c r="AK768" i="3"/>
  <c r="AL768" i="3"/>
  <c r="AM768" i="3"/>
  <c r="AN768" i="3"/>
  <c r="AO768" i="3"/>
  <c r="AP768" i="3"/>
  <c r="AQ768" i="3"/>
  <c r="AR768" i="3"/>
  <c r="AS768" i="3"/>
  <c r="AT768" i="3"/>
  <c r="AU768" i="3"/>
  <c r="AV768" i="3"/>
  <c r="B769" i="3"/>
  <c r="C769" i="3"/>
  <c r="D769" i="3"/>
  <c r="E769" i="3"/>
  <c r="F769" i="3"/>
  <c r="G769" i="3"/>
  <c r="H769" i="3"/>
  <c r="I769" i="3"/>
  <c r="J769" i="3"/>
  <c r="K769" i="3"/>
  <c r="L769" i="3"/>
  <c r="M769" i="3"/>
  <c r="N769" i="3"/>
  <c r="O769" i="3"/>
  <c r="P769" i="3"/>
  <c r="Q769" i="3"/>
  <c r="R769" i="3"/>
  <c r="S769" i="3"/>
  <c r="T769" i="3"/>
  <c r="U769" i="3"/>
  <c r="V769" i="3"/>
  <c r="W769" i="3"/>
  <c r="X769" i="3"/>
  <c r="Y769" i="3"/>
  <c r="Z769" i="3"/>
  <c r="AA769" i="3"/>
  <c r="AB769" i="3"/>
  <c r="AC769" i="3"/>
  <c r="AD769" i="3"/>
  <c r="AE769" i="3"/>
  <c r="AF769" i="3"/>
  <c r="AG769" i="3"/>
  <c r="AH769" i="3"/>
  <c r="AI769" i="3"/>
  <c r="AJ769" i="3"/>
  <c r="AK769" i="3"/>
  <c r="AL769" i="3"/>
  <c r="AM769" i="3"/>
  <c r="AN769" i="3"/>
  <c r="AO769" i="3"/>
  <c r="AP769" i="3"/>
  <c r="AQ769" i="3"/>
  <c r="AR769" i="3"/>
  <c r="AS769" i="3"/>
  <c r="AT769" i="3"/>
  <c r="AU769" i="3"/>
  <c r="AV769" i="3"/>
  <c r="B770" i="3"/>
  <c r="C770" i="3"/>
  <c r="D770" i="3"/>
  <c r="E770" i="3"/>
  <c r="F770" i="3"/>
  <c r="G770" i="3"/>
  <c r="H770" i="3"/>
  <c r="I770" i="3"/>
  <c r="J770" i="3"/>
  <c r="K770" i="3"/>
  <c r="L770" i="3"/>
  <c r="M770" i="3"/>
  <c r="N770" i="3"/>
  <c r="O770" i="3"/>
  <c r="P770" i="3"/>
  <c r="Q770" i="3"/>
  <c r="R770" i="3"/>
  <c r="S770" i="3"/>
  <c r="T770" i="3"/>
  <c r="U770" i="3"/>
  <c r="V770" i="3"/>
  <c r="W770" i="3"/>
  <c r="X770" i="3"/>
  <c r="Y770" i="3"/>
  <c r="Z770" i="3"/>
  <c r="AA770" i="3"/>
  <c r="AB770" i="3"/>
  <c r="AC770" i="3"/>
  <c r="AD770" i="3"/>
  <c r="AE770" i="3"/>
  <c r="AF770" i="3"/>
  <c r="AG770" i="3"/>
  <c r="AH770" i="3"/>
  <c r="AI770" i="3"/>
  <c r="AJ770" i="3"/>
  <c r="AK770" i="3"/>
  <c r="AL770" i="3"/>
  <c r="AM770" i="3"/>
  <c r="AN770" i="3"/>
  <c r="AO770" i="3"/>
  <c r="AP770" i="3"/>
  <c r="AQ770" i="3"/>
  <c r="AR770" i="3"/>
  <c r="AS770" i="3"/>
  <c r="AT770" i="3"/>
  <c r="AU770" i="3"/>
  <c r="AV770" i="3"/>
  <c r="B771" i="3"/>
  <c r="C771" i="3"/>
  <c r="D771" i="3"/>
  <c r="E771" i="3"/>
  <c r="F771" i="3"/>
  <c r="G771" i="3"/>
  <c r="H771" i="3"/>
  <c r="I771" i="3"/>
  <c r="J771" i="3"/>
  <c r="K771" i="3"/>
  <c r="L771" i="3"/>
  <c r="M771" i="3"/>
  <c r="N771" i="3"/>
  <c r="O771" i="3"/>
  <c r="P771" i="3"/>
  <c r="Q771" i="3"/>
  <c r="R771" i="3"/>
  <c r="S771" i="3"/>
  <c r="T771" i="3"/>
  <c r="U771" i="3"/>
  <c r="V771" i="3"/>
  <c r="W771" i="3"/>
  <c r="X771" i="3"/>
  <c r="Y771" i="3"/>
  <c r="Z771" i="3"/>
  <c r="AA771" i="3"/>
  <c r="AB771" i="3"/>
  <c r="AC771" i="3"/>
  <c r="AD771" i="3"/>
  <c r="AE771" i="3"/>
  <c r="AF771" i="3"/>
  <c r="AG771" i="3"/>
  <c r="AH771" i="3"/>
  <c r="AI771" i="3"/>
  <c r="AJ771" i="3"/>
  <c r="AK771" i="3"/>
  <c r="AL771" i="3"/>
  <c r="AM771" i="3"/>
  <c r="AN771" i="3"/>
  <c r="AO771" i="3"/>
  <c r="AP771" i="3"/>
  <c r="AQ771" i="3"/>
  <c r="AR771" i="3"/>
  <c r="AS771" i="3"/>
  <c r="AT771" i="3"/>
  <c r="AU771" i="3"/>
  <c r="AV771" i="3"/>
  <c r="B772" i="3"/>
  <c r="C772" i="3"/>
  <c r="D772" i="3"/>
  <c r="E772" i="3"/>
  <c r="F772" i="3"/>
  <c r="G772" i="3"/>
  <c r="H772" i="3"/>
  <c r="I772" i="3"/>
  <c r="J772" i="3"/>
  <c r="K772" i="3"/>
  <c r="L772" i="3"/>
  <c r="M772" i="3"/>
  <c r="N772" i="3"/>
  <c r="O772" i="3"/>
  <c r="P772" i="3"/>
  <c r="Q772" i="3"/>
  <c r="R772" i="3"/>
  <c r="S772" i="3"/>
  <c r="T772" i="3"/>
  <c r="U772" i="3"/>
  <c r="V772" i="3"/>
  <c r="W772" i="3"/>
  <c r="X772" i="3"/>
  <c r="Y772" i="3"/>
  <c r="Z772" i="3"/>
  <c r="AA772" i="3"/>
  <c r="AB772" i="3"/>
  <c r="AC772" i="3"/>
  <c r="AD772" i="3"/>
  <c r="AE772" i="3"/>
  <c r="AF772" i="3"/>
  <c r="AG772" i="3"/>
  <c r="AH772" i="3"/>
  <c r="AI772" i="3"/>
  <c r="AJ772" i="3"/>
  <c r="AK772" i="3"/>
  <c r="AL772" i="3"/>
  <c r="AM772" i="3"/>
  <c r="AN772" i="3"/>
  <c r="AO772" i="3"/>
  <c r="AP772" i="3"/>
  <c r="AQ772" i="3"/>
  <c r="AR772" i="3"/>
  <c r="AS772" i="3"/>
  <c r="AT772" i="3"/>
  <c r="AU772" i="3"/>
  <c r="AV772" i="3"/>
  <c r="B773" i="3"/>
  <c r="C773" i="3"/>
  <c r="D773" i="3"/>
  <c r="E773" i="3"/>
  <c r="F773" i="3"/>
  <c r="G773" i="3"/>
  <c r="H773" i="3"/>
  <c r="I773" i="3"/>
  <c r="J773" i="3"/>
  <c r="K773" i="3"/>
  <c r="L773" i="3"/>
  <c r="M773" i="3"/>
  <c r="N773" i="3"/>
  <c r="O773" i="3"/>
  <c r="P773" i="3"/>
  <c r="Q773" i="3"/>
  <c r="R773" i="3"/>
  <c r="S773" i="3"/>
  <c r="T773" i="3"/>
  <c r="U773" i="3"/>
  <c r="V773" i="3"/>
  <c r="W773" i="3"/>
  <c r="X773" i="3"/>
  <c r="Y773" i="3"/>
  <c r="Z773" i="3"/>
  <c r="AA773" i="3"/>
  <c r="AB773" i="3"/>
  <c r="AC773" i="3"/>
  <c r="AD773" i="3"/>
  <c r="AE773" i="3"/>
  <c r="AF773" i="3"/>
  <c r="AG773" i="3"/>
  <c r="AH773" i="3"/>
  <c r="AI773" i="3"/>
  <c r="AJ773" i="3"/>
  <c r="AK773" i="3"/>
  <c r="AL773" i="3"/>
  <c r="AM773" i="3"/>
  <c r="AN773" i="3"/>
  <c r="AO773" i="3"/>
  <c r="AP773" i="3"/>
  <c r="AQ773" i="3"/>
  <c r="AR773" i="3"/>
  <c r="AS773" i="3"/>
  <c r="AT773" i="3"/>
  <c r="AU773" i="3"/>
  <c r="AV773" i="3"/>
  <c r="B774" i="3"/>
  <c r="C774" i="3"/>
  <c r="D774" i="3"/>
  <c r="E774" i="3"/>
  <c r="F774" i="3"/>
  <c r="G774" i="3"/>
  <c r="H774" i="3"/>
  <c r="I774" i="3"/>
  <c r="J774" i="3"/>
  <c r="K774" i="3"/>
  <c r="L774" i="3"/>
  <c r="M774" i="3"/>
  <c r="N774" i="3"/>
  <c r="O774" i="3"/>
  <c r="P774" i="3"/>
  <c r="Q774" i="3"/>
  <c r="R774" i="3"/>
  <c r="S774" i="3"/>
  <c r="T774" i="3"/>
  <c r="U774" i="3"/>
  <c r="V774" i="3"/>
  <c r="W774" i="3"/>
  <c r="X774" i="3"/>
  <c r="Y774" i="3"/>
  <c r="Z774" i="3"/>
  <c r="AA774" i="3"/>
  <c r="AB774" i="3"/>
  <c r="AC774" i="3"/>
  <c r="AD774" i="3"/>
  <c r="AE774" i="3"/>
  <c r="AF774" i="3"/>
  <c r="AG774" i="3"/>
  <c r="AH774" i="3"/>
  <c r="AI774" i="3"/>
  <c r="AJ774" i="3"/>
  <c r="AK774" i="3"/>
  <c r="AL774" i="3"/>
  <c r="AM774" i="3"/>
  <c r="AN774" i="3"/>
  <c r="AO774" i="3"/>
  <c r="AP774" i="3"/>
  <c r="AQ774" i="3"/>
  <c r="AR774" i="3"/>
  <c r="AS774" i="3"/>
  <c r="AT774" i="3"/>
  <c r="AU774" i="3"/>
  <c r="AV774" i="3"/>
  <c r="B775" i="3"/>
  <c r="C775" i="3"/>
  <c r="D775" i="3"/>
  <c r="E775" i="3"/>
  <c r="F775" i="3"/>
  <c r="G775" i="3"/>
  <c r="H775" i="3"/>
  <c r="I775" i="3"/>
  <c r="J775" i="3"/>
  <c r="K775" i="3"/>
  <c r="L775" i="3"/>
  <c r="M775" i="3"/>
  <c r="N775" i="3"/>
  <c r="O775" i="3"/>
  <c r="P775" i="3"/>
  <c r="Q775" i="3"/>
  <c r="R775" i="3"/>
  <c r="S775" i="3"/>
  <c r="T775" i="3"/>
  <c r="U775" i="3"/>
  <c r="V775" i="3"/>
  <c r="W775" i="3"/>
  <c r="X775" i="3"/>
  <c r="Y775" i="3"/>
  <c r="Z775" i="3"/>
  <c r="AA775" i="3"/>
  <c r="AB775" i="3"/>
  <c r="AC775" i="3"/>
  <c r="AD775" i="3"/>
  <c r="AE775" i="3"/>
  <c r="AF775" i="3"/>
  <c r="AG775" i="3"/>
  <c r="AH775" i="3"/>
  <c r="AI775" i="3"/>
  <c r="AJ775" i="3"/>
  <c r="AK775" i="3"/>
  <c r="AL775" i="3"/>
  <c r="AM775" i="3"/>
  <c r="AN775" i="3"/>
  <c r="AO775" i="3"/>
  <c r="AP775" i="3"/>
  <c r="AQ775" i="3"/>
  <c r="AR775" i="3"/>
  <c r="AS775" i="3"/>
  <c r="AT775" i="3"/>
  <c r="AU775" i="3"/>
  <c r="AV775" i="3"/>
  <c r="B776" i="3"/>
  <c r="C776" i="3"/>
  <c r="D776" i="3"/>
  <c r="E776" i="3"/>
  <c r="F776" i="3"/>
  <c r="G776" i="3"/>
  <c r="H776" i="3"/>
  <c r="I776" i="3"/>
  <c r="J776" i="3"/>
  <c r="K776" i="3"/>
  <c r="L776" i="3"/>
  <c r="M776" i="3"/>
  <c r="N776" i="3"/>
  <c r="O776" i="3"/>
  <c r="P776" i="3"/>
  <c r="Q776" i="3"/>
  <c r="R776" i="3"/>
  <c r="S776" i="3"/>
  <c r="T776" i="3"/>
  <c r="U776" i="3"/>
  <c r="V776" i="3"/>
  <c r="W776" i="3"/>
  <c r="X776" i="3"/>
  <c r="Y776" i="3"/>
  <c r="Z776" i="3"/>
  <c r="AA776" i="3"/>
  <c r="AB776" i="3"/>
  <c r="AC776" i="3"/>
  <c r="AD776" i="3"/>
  <c r="AE776" i="3"/>
  <c r="AF776" i="3"/>
  <c r="AG776" i="3"/>
  <c r="AH776" i="3"/>
  <c r="AI776" i="3"/>
  <c r="AJ776" i="3"/>
  <c r="AK776" i="3"/>
  <c r="AL776" i="3"/>
  <c r="AM776" i="3"/>
  <c r="AN776" i="3"/>
  <c r="AO776" i="3"/>
  <c r="AP776" i="3"/>
  <c r="AQ776" i="3"/>
  <c r="AR776" i="3"/>
  <c r="AS776" i="3"/>
  <c r="AT776" i="3"/>
  <c r="AU776" i="3"/>
  <c r="AV776" i="3"/>
  <c r="B777" i="3"/>
  <c r="C777" i="3"/>
  <c r="D777" i="3"/>
  <c r="E777" i="3"/>
  <c r="F777" i="3"/>
  <c r="G777" i="3"/>
  <c r="H777" i="3"/>
  <c r="I777" i="3"/>
  <c r="J777" i="3"/>
  <c r="K777" i="3"/>
  <c r="L777" i="3"/>
  <c r="M777" i="3"/>
  <c r="N777" i="3"/>
  <c r="O777" i="3"/>
  <c r="P777" i="3"/>
  <c r="Q777" i="3"/>
  <c r="R777" i="3"/>
  <c r="S777" i="3"/>
  <c r="T777" i="3"/>
  <c r="U777" i="3"/>
  <c r="V777" i="3"/>
  <c r="W777" i="3"/>
  <c r="X777" i="3"/>
  <c r="Y777" i="3"/>
  <c r="Z777" i="3"/>
  <c r="AA777" i="3"/>
  <c r="AB777" i="3"/>
  <c r="AC777" i="3"/>
  <c r="AD777" i="3"/>
  <c r="AE777" i="3"/>
  <c r="AF777" i="3"/>
  <c r="AG777" i="3"/>
  <c r="AH777" i="3"/>
  <c r="AI777" i="3"/>
  <c r="AJ777" i="3"/>
  <c r="AK777" i="3"/>
  <c r="AL777" i="3"/>
  <c r="AM777" i="3"/>
  <c r="AN777" i="3"/>
  <c r="AO777" i="3"/>
  <c r="AP777" i="3"/>
  <c r="AQ777" i="3"/>
  <c r="AR777" i="3"/>
  <c r="AS777" i="3"/>
  <c r="AT777" i="3"/>
  <c r="AU777" i="3"/>
  <c r="AV777" i="3"/>
  <c r="R723" i="2"/>
  <c r="Q723" i="2"/>
  <c r="H723" i="2"/>
  <c r="R722" i="2"/>
  <c r="Q722" i="2"/>
  <c r="H722" i="2"/>
  <c r="R721" i="2"/>
  <c r="Q721" i="2"/>
  <c r="H721" i="2"/>
  <c r="R719" i="2"/>
  <c r="Q719" i="2"/>
  <c r="H719" i="2"/>
  <c r="R718" i="2"/>
  <c r="Q718" i="2"/>
  <c r="H718" i="2"/>
  <c r="R717" i="2"/>
  <c r="Q717" i="2"/>
  <c r="H717" i="2"/>
  <c r="R716" i="2"/>
  <c r="Q716" i="2"/>
  <c r="H716" i="2"/>
  <c r="R715" i="2"/>
  <c r="Q715" i="2"/>
  <c r="H715" i="2"/>
  <c r="R714" i="2"/>
  <c r="Q714" i="2"/>
  <c r="H714" i="2"/>
  <c r="R713" i="2"/>
  <c r="Q713" i="2"/>
  <c r="H713" i="2"/>
  <c r="R712" i="2"/>
  <c r="Q712" i="2"/>
  <c r="H712" i="2"/>
  <c r="R711" i="2"/>
  <c r="Q711" i="2"/>
  <c r="H711" i="2"/>
  <c r="R710" i="2"/>
  <c r="Q710" i="2"/>
  <c r="H710" i="2"/>
  <c r="R709" i="2"/>
  <c r="Q709" i="2"/>
  <c r="H709" i="2"/>
  <c r="R708" i="2"/>
  <c r="Q708" i="2"/>
  <c r="H708" i="2"/>
  <c r="R707" i="2"/>
  <c r="Q707" i="2"/>
  <c r="H707" i="2"/>
  <c r="R706" i="2"/>
  <c r="Q706" i="2"/>
  <c r="H706" i="2"/>
  <c r="R705" i="2"/>
  <c r="Q705" i="2"/>
  <c r="H705" i="2"/>
  <c r="R703" i="2"/>
  <c r="Q703" i="2"/>
  <c r="H703" i="2"/>
  <c r="R702" i="2"/>
  <c r="Q702" i="2"/>
  <c r="H702" i="2"/>
  <c r="R701" i="2"/>
  <c r="Q701" i="2"/>
  <c r="H701" i="2"/>
  <c r="R700" i="2"/>
  <c r="Q700" i="2"/>
  <c r="H700" i="2"/>
  <c r="R699" i="2"/>
  <c r="Q699" i="2"/>
  <c r="H699" i="2"/>
  <c r="R698" i="2"/>
  <c r="Q698" i="2"/>
  <c r="H698" i="2"/>
  <c r="R697" i="2"/>
  <c r="Q697" i="2"/>
  <c r="H697" i="2"/>
  <c r="R696" i="2"/>
  <c r="Q696" i="2"/>
  <c r="H696" i="2"/>
  <c r="R695" i="2"/>
  <c r="Q695" i="2"/>
  <c r="H695" i="2"/>
  <c r="R694" i="2"/>
  <c r="Q694" i="2"/>
  <c r="H694" i="2"/>
  <c r="R693" i="2"/>
  <c r="Q693" i="2"/>
  <c r="H693" i="2"/>
  <c r="R692" i="2"/>
  <c r="Q692" i="2"/>
  <c r="H692" i="2"/>
  <c r="R691" i="2"/>
  <c r="Q691" i="2"/>
  <c r="H691" i="2"/>
  <c r="R690" i="2"/>
  <c r="Q690" i="2"/>
  <c r="H690" i="2"/>
  <c r="R689" i="2"/>
  <c r="Q689" i="2"/>
  <c r="H689" i="2"/>
  <c r="R688" i="2"/>
  <c r="Q688" i="2"/>
  <c r="H688" i="2"/>
  <c r="R687" i="2"/>
  <c r="Q687" i="2"/>
  <c r="H687" i="2"/>
  <c r="R686" i="2"/>
  <c r="Q686" i="2"/>
  <c r="H686" i="2"/>
  <c r="R685" i="2"/>
  <c r="Q685" i="2"/>
  <c r="H685" i="2"/>
  <c r="R684" i="2"/>
  <c r="Q684" i="2"/>
  <c r="H684" i="2"/>
  <c r="R683" i="2"/>
  <c r="Q683" i="2"/>
  <c r="H683" i="2"/>
  <c r="R682" i="2"/>
  <c r="Q682" i="2"/>
  <c r="H682" i="2"/>
  <c r="R681" i="2"/>
  <c r="Q681" i="2"/>
  <c r="H681" i="2"/>
  <c r="R679" i="2"/>
  <c r="Q679" i="2"/>
  <c r="H679" i="2"/>
  <c r="R678" i="2"/>
  <c r="Q678" i="2"/>
  <c r="H678" i="2"/>
  <c r="R677" i="2"/>
  <c r="Q677" i="2"/>
  <c r="H677" i="2"/>
  <c r="R676" i="2"/>
  <c r="Q676" i="2"/>
  <c r="H676" i="2"/>
  <c r="R675" i="2"/>
  <c r="Q675" i="2"/>
  <c r="H675" i="2"/>
  <c r="R674" i="2"/>
  <c r="Q674" i="2"/>
  <c r="H674" i="2"/>
  <c r="R373" i="2"/>
  <c r="Q373" i="2"/>
  <c r="H373" i="2"/>
  <c r="R372" i="2"/>
  <c r="Q372" i="2"/>
  <c r="H372" i="2"/>
  <c r="R371" i="2"/>
  <c r="Q371" i="2"/>
  <c r="H371" i="2"/>
  <c r="R370" i="2"/>
  <c r="Q370" i="2"/>
  <c r="H370" i="2"/>
  <c r="R369" i="2"/>
  <c r="Q369" i="2"/>
  <c r="H369" i="2"/>
  <c r="R367" i="2"/>
  <c r="Q367" i="2"/>
  <c r="H367" i="2"/>
  <c r="R366" i="2"/>
  <c r="Q366" i="2"/>
  <c r="H366" i="2"/>
  <c r="R365" i="2"/>
  <c r="Q365" i="2"/>
  <c r="H365" i="2"/>
  <c r="R364" i="2"/>
  <c r="Q364" i="2"/>
  <c r="H364" i="2"/>
  <c r="R363" i="2"/>
  <c r="Q363" i="2"/>
  <c r="H363" i="2"/>
  <c r="R362" i="2"/>
  <c r="Q362" i="2"/>
  <c r="H362" i="2"/>
  <c r="R361" i="2"/>
  <c r="Q361" i="2"/>
  <c r="H361" i="2"/>
  <c r="R359" i="2"/>
  <c r="Q359" i="2"/>
  <c r="H359" i="2"/>
  <c r="R358" i="2"/>
  <c r="Q358" i="2"/>
  <c r="H358" i="2"/>
  <c r="R357" i="2"/>
  <c r="Q357" i="2"/>
  <c r="H357" i="2"/>
  <c r="R356" i="2"/>
  <c r="Q356" i="2"/>
  <c r="H356" i="2"/>
  <c r="R355" i="2"/>
  <c r="Q355" i="2"/>
  <c r="H355" i="2"/>
  <c r="R353" i="2"/>
  <c r="Q353" i="2"/>
  <c r="H353" i="2"/>
  <c r="R352" i="2"/>
  <c r="Q352" i="2"/>
  <c r="H352" i="2"/>
  <c r="R351" i="2"/>
  <c r="Q351" i="2"/>
  <c r="H351" i="2"/>
  <c r="R350" i="2"/>
  <c r="Q350" i="2"/>
  <c r="H350" i="2"/>
  <c r="R349" i="2"/>
  <c r="Q349" i="2"/>
  <c r="H349" i="2"/>
  <c r="R348" i="2"/>
  <c r="Q348" i="2"/>
  <c r="H348" i="2"/>
  <c r="R344" i="2"/>
  <c r="Q344" i="2"/>
  <c r="H344" i="2"/>
  <c r="R343" i="2"/>
  <c r="Q343" i="2"/>
  <c r="H343" i="2"/>
  <c r="R342" i="2"/>
  <c r="Q342" i="2"/>
  <c r="H342" i="2"/>
  <c r="R341" i="2"/>
  <c r="Q341" i="2"/>
  <c r="H341" i="2"/>
  <c r="R340" i="2"/>
  <c r="Q340" i="2"/>
  <c r="H340" i="2"/>
  <c r="R339" i="2"/>
  <c r="Q339" i="2"/>
  <c r="H339" i="2"/>
  <c r="R338" i="2"/>
  <c r="Q338" i="2"/>
  <c r="H338" i="2"/>
  <c r="R337" i="2"/>
  <c r="Q337" i="2"/>
  <c r="H337" i="2"/>
  <c r="R336" i="2"/>
  <c r="Q336" i="2"/>
  <c r="H336" i="2"/>
  <c r="R335" i="2"/>
  <c r="Q335" i="2"/>
  <c r="H335" i="2"/>
  <c r="R333" i="2"/>
  <c r="Q333" i="2"/>
  <c r="H333" i="2"/>
  <c r="R332" i="2"/>
  <c r="Q332" i="2"/>
  <c r="H332" i="2"/>
  <c r="R331" i="2"/>
  <c r="Q331" i="2"/>
  <c r="H331" i="2"/>
  <c r="R330" i="2"/>
  <c r="Q330" i="2"/>
  <c r="H330" i="2"/>
  <c r="R328" i="2"/>
  <c r="Q328" i="2"/>
  <c r="H328" i="2"/>
  <c r="R327" i="2"/>
  <c r="Q327" i="2"/>
  <c r="H327" i="2"/>
  <c r="R326" i="2"/>
  <c r="Q326" i="2"/>
  <c r="H326" i="2"/>
  <c r="R325" i="2"/>
  <c r="Q325" i="2"/>
  <c r="H325" i="2"/>
  <c r="R324" i="2"/>
  <c r="Q324" i="2"/>
  <c r="H324" i="2"/>
  <c r="R323" i="2"/>
  <c r="Q323" i="2"/>
  <c r="H323" i="2"/>
  <c r="R322" i="2"/>
  <c r="Q322" i="2"/>
  <c r="H322" i="2"/>
  <c r="R317" i="2"/>
  <c r="Q317" i="2"/>
  <c r="H317" i="2"/>
  <c r="R316" i="2"/>
  <c r="Q316" i="2"/>
  <c r="H316" i="2"/>
  <c r="R315" i="2"/>
  <c r="Q315" i="2"/>
  <c r="H315" i="2"/>
  <c r="R314" i="2"/>
  <c r="Q314" i="2"/>
  <c r="H314" i="2"/>
  <c r="R313" i="2"/>
  <c r="Q313" i="2"/>
  <c r="H313" i="2"/>
  <c r="R311" i="2"/>
  <c r="Q311" i="2"/>
  <c r="H311" i="2"/>
  <c r="R310" i="2"/>
  <c r="Q310" i="2"/>
  <c r="H310" i="2"/>
  <c r="R309" i="2"/>
  <c r="Q309" i="2"/>
  <c r="H309" i="2"/>
  <c r="R307" i="2"/>
  <c r="Q307" i="2"/>
  <c r="H307" i="2"/>
  <c r="R306" i="2"/>
  <c r="Q306" i="2"/>
  <c r="H306" i="2"/>
  <c r="R305" i="2"/>
  <c r="Q305" i="2"/>
  <c r="H305" i="2"/>
  <c r="R303" i="2"/>
  <c r="Q303" i="2"/>
  <c r="H303" i="2"/>
  <c r="R302" i="2"/>
  <c r="Q302" i="2"/>
  <c r="H302" i="2"/>
  <c r="R301" i="2"/>
  <c r="Q301" i="2"/>
  <c r="H301" i="2"/>
  <c r="R300" i="2"/>
  <c r="Q300" i="2"/>
  <c r="H300" i="2"/>
  <c r="R297" i="2"/>
  <c r="Q297" i="2"/>
  <c r="H297" i="2"/>
  <c r="R296" i="2"/>
  <c r="Q296" i="2"/>
  <c r="H296" i="2"/>
  <c r="R295" i="2"/>
  <c r="Q295" i="2"/>
  <c r="H295" i="2"/>
  <c r="R294" i="2"/>
  <c r="Q294" i="2"/>
  <c r="H294" i="2"/>
  <c r="R293" i="2"/>
  <c r="Q293" i="2"/>
  <c r="H293" i="2"/>
  <c r="R292" i="2"/>
  <c r="Q292" i="2"/>
  <c r="H292" i="2"/>
  <c r="R291" i="2"/>
  <c r="Q291" i="2"/>
  <c r="H291" i="2"/>
  <c r="R290" i="2"/>
  <c r="Q290" i="2"/>
  <c r="H290" i="2"/>
  <c r="R289" i="2"/>
  <c r="Q289" i="2"/>
  <c r="H289" i="2"/>
  <c r="R288" i="2"/>
  <c r="Q288" i="2"/>
  <c r="H288" i="2"/>
  <c r="R286" i="2"/>
  <c r="Q286" i="2"/>
  <c r="H286" i="2"/>
  <c r="R285" i="2"/>
  <c r="Q285" i="2"/>
  <c r="H285" i="2"/>
  <c r="R284" i="2"/>
  <c r="Q284" i="2"/>
  <c r="H284" i="2"/>
  <c r="R283" i="2"/>
  <c r="Q283" i="2"/>
  <c r="H283" i="2"/>
  <c r="R282" i="2"/>
  <c r="Q282" i="2"/>
  <c r="H282" i="2"/>
  <c r="R281" i="2"/>
  <c r="Q281" i="2"/>
  <c r="H281" i="2"/>
  <c r="Q279" i="2"/>
  <c r="H279" i="2"/>
  <c r="R278" i="2"/>
  <c r="Q278" i="2"/>
  <c r="H278" i="2"/>
  <c r="R277" i="2"/>
  <c r="Q277" i="2"/>
  <c r="H277" i="2"/>
  <c r="R276" i="2"/>
  <c r="Q276" i="2"/>
  <c r="H276" i="2"/>
  <c r="R275" i="2"/>
  <c r="Q275" i="2"/>
  <c r="H275" i="2"/>
  <c r="T274" i="3"/>
  <c r="R274" i="2"/>
  <c r="Q274" i="2"/>
  <c r="H274" i="2"/>
  <c r="R273" i="2"/>
  <c r="Q273" i="2"/>
  <c r="H273" i="2"/>
  <c r="R272" i="2"/>
  <c r="Q272" i="2"/>
  <c r="H272" i="2"/>
  <c r="T271" i="3"/>
  <c r="R271" i="2"/>
  <c r="Q271" i="2"/>
  <c r="H271" i="2"/>
  <c r="T270" i="3"/>
  <c r="R270" i="2"/>
  <c r="Q270" i="2"/>
  <c r="H270" i="2"/>
  <c r="T268" i="3"/>
  <c r="R268" i="2"/>
  <c r="Q268" i="2"/>
  <c r="H268" i="2"/>
  <c r="T267" i="3"/>
  <c r="T266" i="3"/>
  <c r="R266" i="2"/>
  <c r="Q266" i="2"/>
  <c r="H266" i="2"/>
  <c r="T265" i="3"/>
  <c r="R265" i="2"/>
  <c r="Q265" i="2"/>
  <c r="H265" i="2"/>
  <c r="T264" i="3"/>
  <c r="R264" i="2"/>
  <c r="Q264" i="2"/>
  <c r="H264" i="2"/>
  <c r="T263" i="3"/>
  <c r="R263" i="2"/>
  <c r="Q263" i="2"/>
  <c r="H263" i="2"/>
  <c r="R262" i="2"/>
  <c r="Q262" i="2"/>
  <c r="H262" i="2"/>
  <c r="R261" i="2"/>
  <c r="Q261" i="2"/>
  <c r="H261" i="2"/>
  <c r="T260" i="3"/>
  <c r="R260" i="2"/>
  <c r="Q260" i="2"/>
  <c r="H260" i="2"/>
  <c r="T258" i="3"/>
  <c r="R258" i="2"/>
  <c r="Q258" i="2"/>
  <c r="H258" i="2"/>
  <c r="T256" i="3"/>
  <c r="R256" i="2"/>
  <c r="Q256" i="2"/>
  <c r="H256" i="2"/>
  <c r="T254" i="3"/>
  <c r="R252" i="2"/>
  <c r="Q252" i="2"/>
  <c r="H252" i="2"/>
  <c r="R251" i="2"/>
  <c r="Q251" i="2"/>
  <c r="H251" i="2"/>
  <c r="R250" i="2"/>
  <c r="Q250" i="2"/>
  <c r="H250" i="2"/>
  <c r="R249" i="2"/>
  <c r="Q249" i="2"/>
  <c r="H249" i="2"/>
  <c r="R248" i="2"/>
  <c r="Q248" i="2"/>
  <c r="H248" i="2"/>
  <c r="R247" i="2"/>
  <c r="Q247" i="2"/>
  <c r="H247" i="2"/>
  <c r="R246" i="2"/>
  <c r="Q246" i="2"/>
  <c r="H246" i="2"/>
  <c r="R245" i="2"/>
  <c r="Q245" i="2"/>
  <c r="H245" i="2"/>
  <c r="R244" i="2"/>
  <c r="Q244" i="2"/>
  <c r="H244" i="2"/>
  <c r="R243" i="2"/>
  <c r="Q243" i="2"/>
  <c r="H243" i="2"/>
  <c r="R242" i="2"/>
  <c r="Q242" i="2"/>
  <c r="H242" i="2"/>
  <c r="R241" i="2"/>
  <c r="Q241" i="2"/>
  <c r="H241" i="2"/>
  <c r="R240" i="2"/>
  <c r="Q240" i="2"/>
  <c r="H240" i="2"/>
  <c r="R239" i="2"/>
  <c r="Q239" i="2"/>
  <c r="H239" i="2"/>
  <c r="R238" i="2"/>
  <c r="Q238" i="2"/>
  <c r="H238" i="2"/>
  <c r="R237" i="2"/>
  <c r="Q237" i="2"/>
  <c r="H237" i="2"/>
  <c r="R236" i="2"/>
  <c r="Q236" i="2"/>
  <c r="H236" i="2"/>
  <c r="R235" i="2"/>
  <c r="Q235" i="2"/>
  <c r="H235" i="2"/>
  <c r="R234" i="2"/>
  <c r="Q234" i="2"/>
  <c r="H234" i="2"/>
  <c r="R233" i="2"/>
  <c r="Q233" i="2"/>
  <c r="H233" i="2"/>
  <c r="R232" i="2"/>
  <c r="Q232" i="2"/>
  <c r="H232" i="2"/>
  <c r="R231" i="2"/>
  <c r="Q231" i="2"/>
  <c r="H231" i="2"/>
  <c r="R230" i="2"/>
  <c r="Q230" i="2"/>
  <c r="H230" i="2"/>
  <c r="R229" i="2"/>
  <c r="Q229" i="2"/>
  <c r="H229" i="2"/>
  <c r="R227" i="2"/>
  <c r="Q227" i="2"/>
  <c r="H227" i="2"/>
  <c r="R226" i="2"/>
  <c r="Q226" i="2"/>
  <c r="H226" i="2"/>
  <c r="R225" i="2"/>
  <c r="Q225" i="2"/>
  <c r="H225" i="2"/>
  <c r="R224" i="2"/>
  <c r="Q224" i="2"/>
  <c r="H224" i="2"/>
  <c r="R223" i="2"/>
  <c r="Q223" i="2"/>
  <c r="H223" i="2"/>
  <c r="R222" i="2"/>
  <c r="Q222" i="2"/>
  <c r="H222" i="2"/>
  <c r="R221" i="2"/>
  <c r="Q221" i="2"/>
  <c r="H221" i="2"/>
  <c r="R219" i="2"/>
  <c r="Q219" i="2"/>
  <c r="H219" i="2"/>
  <c r="R218" i="2"/>
  <c r="Q218" i="2"/>
  <c r="H218" i="2"/>
  <c r="R217" i="2"/>
  <c r="Q217" i="2"/>
  <c r="H217" i="2"/>
  <c r="R216" i="2"/>
  <c r="Q216" i="2"/>
  <c r="H216" i="2"/>
  <c r="R215" i="2"/>
  <c r="Q215" i="2"/>
  <c r="H215" i="2"/>
  <c r="R214" i="2"/>
  <c r="Q214" i="2"/>
  <c r="H214" i="2"/>
  <c r="R213" i="2"/>
  <c r="Q213" i="2"/>
  <c r="H213" i="2"/>
  <c r="R212" i="2"/>
  <c r="Q212" i="2"/>
  <c r="H212" i="2"/>
  <c r="R211" i="2"/>
  <c r="Q211" i="2"/>
  <c r="H211" i="2"/>
  <c r="R210" i="2"/>
  <c r="Q210" i="2"/>
  <c r="H210" i="2"/>
  <c r="R209" i="2"/>
  <c r="Q209" i="2"/>
  <c r="H209" i="2"/>
  <c r="R208" i="2"/>
  <c r="Q208" i="2"/>
  <c r="H208" i="2"/>
  <c r="R207" i="2"/>
  <c r="Q207" i="2"/>
  <c r="H207" i="2"/>
  <c r="R205" i="2"/>
  <c r="Q205" i="2"/>
  <c r="H205" i="2"/>
  <c r="R77" i="2"/>
  <c r="Q77" i="2"/>
  <c r="H77" i="2"/>
  <c r="R76" i="2"/>
  <c r="Q76" i="2"/>
  <c r="H76" i="2"/>
  <c r="R75" i="2"/>
  <c r="Q75" i="2"/>
  <c r="H75" i="2"/>
  <c r="R74" i="2"/>
  <c r="Q74" i="2"/>
  <c r="H74" i="2"/>
  <c r="R73" i="2"/>
  <c r="Q73" i="2"/>
  <c r="H73" i="2"/>
  <c r="R72" i="2"/>
  <c r="Q72" i="2"/>
  <c r="H72" i="2"/>
  <c r="R70" i="2"/>
  <c r="Q70" i="2"/>
  <c r="H70" i="2"/>
  <c r="R67" i="2"/>
  <c r="Q67" i="2"/>
  <c r="H67" i="2"/>
  <c r="R66" i="2"/>
  <c r="Q66" i="2"/>
  <c r="H66" i="2"/>
  <c r="R65" i="2"/>
  <c r="Q65" i="2"/>
  <c r="H65" i="2"/>
  <c r="R64" i="2"/>
  <c r="Q64" i="2"/>
  <c r="H64" i="2"/>
  <c r="R63" i="2"/>
  <c r="Q63" i="2"/>
  <c r="H63" i="2"/>
  <c r="R62" i="2"/>
  <c r="Q62" i="2"/>
  <c r="H62" i="2"/>
  <c r="R61" i="2"/>
  <c r="Q61" i="2"/>
  <c r="H61" i="2"/>
  <c r="R60" i="2"/>
  <c r="Q60" i="2"/>
  <c r="H60" i="2"/>
  <c r="R59" i="2"/>
  <c r="Q59" i="2"/>
  <c r="H59" i="2"/>
  <c r="R58" i="2"/>
  <c r="Q58" i="2"/>
  <c r="S31" i="9" l="1"/>
  <c r="S32" i="9"/>
  <c r="S33" i="9"/>
  <c r="S34" i="9"/>
  <c r="S35" i="9"/>
  <c r="S36" i="9"/>
  <c r="S37" i="9"/>
  <c r="S38" i="9"/>
  <c r="S39" i="9"/>
  <c r="S40" i="9"/>
  <c r="S41" i="9"/>
  <c r="S42" i="9"/>
  <c r="S43" i="9"/>
  <c r="S44" i="9"/>
  <c r="S45" i="9"/>
  <c r="S46" i="9"/>
  <c r="S47" i="9"/>
  <c r="S48" i="9"/>
  <c r="S49" i="9"/>
  <c r="S50" i="9"/>
  <c r="S51" i="9"/>
  <c r="S29" i="9"/>
  <c r="S26" i="9"/>
  <c r="S30" i="9"/>
  <c r="U2" i="9"/>
  <c r="T2" i="9"/>
  <c r="S78" i="9"/>
  <c r="R77" i="9"/>
  <c r="R76" i="9"/>
  <c r="R75" i="9"/>
  <c r="R74" i="9"/>
  <c r="R73" i="9"/>
  <c r="R72" i="9"/>
  <c r="R71" i="9"/>
  <c r="R70" i="9"/>
  <c r="R69" i="9"/>
  <c r="R68" i="9"/>
  <c r="R67" i="9"/>
  <c r="R66" i="9"/>
  <c r="R65" i="9"/>
  <c r="R64" i="9"/>
  <c r="R63" i="9"/>
  <c r="R62" i="9"/>
  <c r="R61" i="9"/>
  <c r="R60" i="9"/>
  <c r="R59" i="9"/>
  <c r="R58" i="9"/>
  <c r="R57" i="9"/>
  <c r="V57" i="9" s="1"/>
  <c r="V17" i="9"/>
  <c r="R78" i="9"/>
  <c r="V78" i="9" s="1"/>
  <c r="R45" i="9"/>
  <c r="V24" i="9"/>
  <c r="R30" i="9"/>
  <c r="R46" i="9"/>
  <c r="V6" i="9"/>
  <c r="V22" i="9"/>
  <c r="R31" i="9"/>
  <c r="R32" i="9"/>
  <c r="R33" i="9"/>
  <c r="R88" i="9" s="1"/>
  <c r="R34" i="9"/>
  <c r="R35" i="9"/>
  <c r="R36" i="9"/>
  <c r="R37" i="9"/>
  <c r="R38" i="9"/>
  <c r="R39" i="9"/>
  <c r="R40" i="9"/>
  <c r="R41" i="9"/>
  <c r="R42" i="9"/>
  <c r="R43" i="9"/>
  <c r="R44" i="9"/>
  <c r="V7" i="9"/>
  <c r="V23" i="9"/>
  <c r="S77" i="9"/>
  <c r="S76" i="9"/>
  <c r="S75" i="9"/>
  <c r="S74" i="9"/>
  <c r="S73" i="9"/>
  <c r="S72" i="9"/>
  <c r="S71" i="9"/>
  <c r="S70" i="9"/>
  <c r="S69" i="9"/>
  <c r="S68" i="9"/>
  <c r="S67" i="9"/>
  <c r="S66" i="9"/>
  <c r="S65" i="9"/>
  <c r="S64" i="9"/>
  <c r="S63" i="9"/>
  <c r="S62" i="9"/>
  <c r="S61" i="9"/>
  <c r="S60" i="9"/>
  <c r="S59" i="9"/>
  <c r="S58" i="9"/>
  <c r="S57" i="9"/>
  <c r="R26" i="9"/>
  <c r="R29" i="9"/>
  <c r="R51" i="9"/>
  <c r="R50" i="9"/>
  <c r="R49" i="9"/>
  <c r="R48" i="9"/>
  <c r="R47" i="9"/>
  <c r="V4" i="9"/>
  <c r="V6" i="6"/>
  <c r="P2" i="6"/>
  <c r="Q2" i="6" s="1"/>
  <c r="R2" i="6" s="1"/>
  <c r="S2" i="6" s="1"/>
  <c r="T2" i="6" s="1"/>
  <c r="V5" i="6"/>
  <c r="V4" i="6"/>
  <c r="V3" i="5"/>
  <c r="W3" i="5" s="1"/>
  <c r="P25" i="5"/>
  <c r="Y5" i="5"/>
  <c r="Y7" i="5"/>
  <c r="Y2" i="5"/>
  <c r="Y24" i="5"/>
  <c r="Y22" i="5"/>
  <c r="Y20" i="5"/>
  <c r="Y18" i="5"/>
  <c r="Y16" i="5"/>
  <c r="Y14" i="5"/>
  <c r="Y12" i="5"/>
  <c r="Y10" i="5"/>
  <c r="Y4" i="5"/>
  <c r="Y6" i="5"/>
  <c r="Y8" i="5"/>
  <c r="Y23" i="5"/>
  <c r="Y21" i="5"/>
  <c r="Y19" i="5"/>
  <c r="Y17" i="5"/>
  <c r="Y15" i="5"/>
  <c r="Y13" i="5"/>
  <c r="Y11" i="5"/>
  <c r="Y9" i="5"/>
  <c r="T723" i="1"/>
  <c r="T723" i="3" s="1"/>
  <c r="R723" i="1"/>
  <c r="R723" i="3" s="1"/>
  <c r="Q723" i="1"/>
  <c r="Q723" i="3" s="1"/>
  <c r="H723" i="1"/>
  <c r="H723" i="3" s="1"/>
  <c r="R722" i="1"/>
  <c r="R722" i="3" s="1"/>
  <c r="Q722" i="1"/>
  <c r="Q722" i="3" s="1"/>
  <c r="H722" i="1"/>
  <c r="H722" i="3" s="1"/>
  <c r="T721" i="1"/>
  <c r="T721" i="3" s="1"/>
  <c r="R721" i="1"/>
  <c r="R721" i="3" s="1"/>
  <c r="Q721" i="1"/>
  <c r="Q721" i="3" s="1"/>
  <c r="H721" i="1"/>
  <c r="H721" i="3" s="1"/>
  <c r="R720" i="1"/>
  <c r="R720" i="3" s="1"/>
  <c r="Q720" i="1"/>
  <c r="Q720" i="3" s="1"/>
  <c r="H720" i="1"/>
  <c r="H720" i="3" s="1"/>
  <c r="R719" i="1"/>
  <c r="R719" i="3" s="1"/>
  <c r="Q719" i="1"/>
  <c r="Q719" i="3" s="1"/>
  <c r="H719" i="1"/>
  <c r="H719" i="3" s="1"/>
  <c r="T718" i="1"/>
  <c r="T718" i="3" s="1"/>
  <c r="R718" i="1"/>
  <c r="R718" i="3" s="1"/>
  <c r="Q718" i="1"/>
  <c r="Q718" i="3" s="1"/>
  <c r="H718" i="1"/>
  <c r="H718" i="3" s="1"/>
  <c r="R717" i="1"/>
  <c r="R717" i="3" s="1"/>
  <c r="Q717" i="1"/>
  <c r="Q717" i="3" s="1"/>
  <c r="H717" i="1"/>
  <c r="H717" i="3" s="1"/>
  <c r="T716" i="1"/>
  <c r="T716" i="3" s="1"/>
  <c r="R716" i="1"/>
  <c r="R716" i="3" s="1"/>
  <c r="Q716" i="1"/>
  <c r="Q716" i="3" s="1"/>
  <c r="H716" i="1"/>
  <c r="H716" i="3" s="1"/>
  <c r="R715" i="1"/>
  <c r="R715" i="3" s="1"/>
  <c r="Q715" i="1"/>
  <c r="Q715" i="3" s="1"/>
  <c r="H715" i="1"/>
  <c r="H715" i="3" s="1"/>
  <c r="T714" i="1"/>
  <c r="T714" i="3" s="1"/>
  <c r="R714" i="1"/>
  <c r="R714" i="3" s="1"/>
  <c r="Q714" i="1"/>
  <c r="Q714" i="3" s="1"/>
  <c r="H714" i="1"/>
  <c r="H714" i="3" s="1"/>
  <c r="R713" i="1"/>
  <c r="R713" i="3" s="1"/>
  <c r="Q713" i="1"/>
  <c r="Q713" i="3" s="1"/>
  <c r="H713" i="1"/>
  <c r="H713" i="3" s="1"/>
  <c r="R712" i="1"/>
  <c r="R712" i="3" s="1"/>
  <c r="Q712" i="1"/>
  <c r="Q712" i="3" s="1"/>
  <c r="H712" i="1"/>
  <c r="H712" i="3" s="1"/>
  <c r="T711" i="1"/>
  <c r="T711" i="3" s="1"/>
  <c r="R711" i="1"/>
  <c r="R711" i="3" s="1"/>
  <c r="Q711" i="1"/>
  <c r="Q711" i="3" s="1"/>
  <c r="H711" i="1"/>
  <c r="H711" i="3" s="1"/>
  <c r="T710" i="1"/>
  <c r="T710" i="3" s="1"/>
  <c r="R710" i="1"/>
  <c r="R710" i="3" s="1"/>
  <c r="Q710" i="1"/>
  <c r="Q710" i="3" s="1"/>
  <c r="H710" i="1"/>
  <c r="H710" i="3" s="1"/>
  <c r="R709" i="1"/>
  <c r="R709" i="3" s="1"/>
  <c r="Q709" i="1"/>
  <c r="Q709" i="3" s="1"/>
  <c r="H709" i="1"/>
  <c r="H709" i="3" s="1"/>
  <c r="T708" i="1"/>
  <c r="T708" i="3" s="1"/>
  <c r="R708" i="1"/>
  <c r="R708" i="3" s="1"/>
  <c r="Q708" i="1"/>
  <c r="Q708" i="3" s="1"/>
  <c r="H708" i="1"/>
  <c r="H708" i="3" s="1"/>
  <c r="T707" i="1"/>
  <c r="T707" i="3" s="1"/>
  <c r="R707" i="1"/>
  <c r="R707" i="3" s="1"/>
  <c r="Q707" i="1"/>
  <c r="Q707" i="3" s="1"/>
  <c r="H707" i="1"/>
  <c r="H707" i="3" s="1"/>
  <c r="T706" i="1"/>
  <c r="T706" i="3" s="1"/>
  <c r="R706" i="1"/>
  <c r="R706" i="3" s="1"/>
  <c r="Q706" i="1"/>
  <c r="Q706" i="3" s="1"/>
  <c r="H706" i="1"/>
  <c r="H706" i="3" s="1"/>
  <c r="T705" i="1"/>
  <c r="T705" i="3" s="1"/>
  <c r="R705" i="1"/>
  <c r="R705" i="3" s="1"/>
  <c r="Q705" i="1"/>
  <c r="Q705" i="3" s="1"/>
  <c r="H705" i="1"/>
  <c r="H705" i="3" s="1"/>
  <c r="T704" i="3"/>
  <c r="R704" i="3"/>
  <c r="Q704" i="3"/>
  <c r="H704" i="3"/>
  <c r="T703" i="1"/>
  <c r="T703" i="3" s="1"/>
  <c r="R703" i="1"/>
  <c r="R703" i="3" s="1"/>
  <c r="Q703" i="1"/>
  <c r="Q703" i="3" s="1"/>
  <c r="H703" i="1"/>
  <c r="H703" i="3" s="1"/>
  <c r="T702" i="1"/>
  <c r="T702" i="3" s="1"/>
  <c r="R702" i="1"/>
  <c r="R702" i="3" s="1"/>
  <c r="Q702" i="1"/>
  <c r="Q702" i="3" s="1"/>
  <c r="H702" i="1"/>
  <c r="H702" i="3" s="1"/>
  <c r="T701" i="1"/>
  <c r="T701" i="3" s="1"/>
  <c r="R701" i="1"/>
  <c r="R701" i="3" s="1"/>
  <c r="Q701" i="1"/>
  <c r="Q701" i="3" s="1"/>
  <c r="H701" i="1"/>
  <c r="H701" i="3" s="1"/>
  <c r="R700" i="1"/>
  <c r="R700" i="3" s="1"/>
  <c r="Q700" i="1"/>
  <c r="Q700" i="3" s="1"/>
  <c r="H700" i="1"/>
  <c r="H700" i="3" s="1"/>
  <c r="T699" i="1"/>
  <c r="T699" i="3" s="1"/>
  <c r="R699" i="1"/>
  <c r="R699" i="3" s="1"/>
  <c r="Q699" i="1"/>
  <c r="Q699" i="3" s="1"/>
  <c r="H699" i="1"/>
  <c r="H699" i="3" s="1"/>
  <c r="T698" i="1"/>
  <c r="T698" i="3" s="1"/>
  <c r="R698" i="1"/>
  <c r="R698" i="3" s="1"/>
  <c r="Q698" i="1"/>
  <c r="Q698" i="3" s="1"/>
  <c r="H698" i="1"/>
  <c r="H698" i="3" s="1"/>
  <c r="T697" i="1"/>
  <c r="T697" i="3" s="1"/>
  <c r="R697" i="1"/>
  <c r="R697" i="3" s="1"/>
  <c r="Q697" i="1"/>
  <c r="Q697" i="3" s="1"/>
  <c r="H697" i="1"/>
  <c r="H697" i="3" s="1"/>
  <c r="R696" i="1"/>
  <c r="R696" i="3" s="1"/>
  <c r="Q696" i="1"/>
  <c r="Q696" i="3" s="1"/>
  <c r="H696" i="1"/>
  <c r="H696" i="3" s="1"/>
  <c r="T695" i="1"/>
  <c r="T695" i="3" s="1"/>
  <c r="R695" i="1"/>
  <c r="R695" i="3" s="1"/>
  <c r="Q695" i="1"/>
  <c r="Q695" i="3" s="1"/>
  <c r="H695" i="1"/>
  <c r="H695" i="3" s="1"/>
  <c r="R694" i="1"/>
  <c r="R694" i="3" s="1"/>
  <c r="Q694" i="1"/>
  <c r="Q694" i="3" s="1"/>
  <c r="H694" i="1"/>
  <c r="H694" i="3" s="1"/>
  <c r="R693" i="1"/>
  <c r="R693" i="3" s="1"/>
  <c r="Q693" i="1"/>
  <c r="Q693" i="3" s="1"/>
  <c r="H693" i="1"/>
  <c r="H693" i="3" s="1"/>
  <c r="T692" i="1"/>
  <c r="T692" i="3" s="1"/>
  <c r="R692" i="1"/>
  <c r="R692" i="3" s="1"/>
  <c r="Q692" i="1"/>
  <c r="Q692" i="3" s="1"/>
  <c r="H692" i="1"/>
  <c r="H692" i="3" s="1"/>
  <c r="T691" i="1"/>
  <c r="T691" i="3" s="1"/>
  <c r="R691" i="1"/>
  <c r="R691" i="3" s="1"/>
  <c r="Q691" i="1"/>
  <c r="Q691" i="3" s="1"/>
  <c r="H691" i="1"/>
  <c r="H691" i="3" s="1"/>
  <c r="T690" i="1"/>
  <c r="T690" i="3" s="1"/>
  <c r="R690" i="1"/>
  <c r="R690" i="3" s="1"/>
  <c r="Q690" i="1"/>
  <c r="Q690" i="3" s="1"/>
  <c r="H690" i="1"/>
  <c r="H690" i="3" s="1"/>
  <c r="T689" i="1"/>
  <c r="T689" i="3" s="1"/>
  <c r="R689" i="1"/>
  <c r="R689" i="3" s="1"/>
  <c r="Q689" i="1"/>
  <c r="Q689" i="3" s="1"/>
  <c r="H689" i="1"/>
  <c r="H689" i="3" s="1"/>
  <c r="T688" i="1"/>
  <c r="T688" i="3" s="1"/>
  <c r="R688" i="1"/>
  <c r="R688" i="3" s="1"/>
  <c r="Q688" i="1"/>
  <c r="Q688" i="3" s="1"/>
  <c r="H688" i="1"/>
  <c r="H688" i="3" s="1"/>
  <c r="T687" i="1"/>
  <c r="T687" i="3" s="1"/>
  <c r="R687" i="1"/>
  <c r="R687" i="3" s="1"/>
  <c r="Q687" i="1"/>
  <c r="Q687" i="3" s="1"/>
  <c r="H687" i="1"/>
  <c r="H687" i="3" s="1"/>
  <c r="R686" i="1"/>
  <c r="R686" i="3" s="1"/>
  <c r="Q686" i="1"/>
  <c r="Q686" i="3" s="1"/>
  <c r="H686" i="1"/>
  <c r="H686" i="3" s="1"/>
  <c r="R685" i="1"/>
  <c r="R685" i="3" s="1"/>
  <c r="Q685" i="1"/>
  <c r="Q685" i="3" s="1"/>
  <c r="H685" i="1"/>
  <c r="H685" i="3" s="1"/>
  <c r="T684" i="1"/>
  <c r="T684" i="3" s="1"/>
  <c r="R684" i="1"/>
  <c r="R684" i="3" s="1"/>
  <c r="Q684" i="1"/>
  <c r="Q684" i="3" s="1"/>
  <c r="H684" i="1"/>
  <c r="H684" i="3" s="1"/>
  <c r="T683" i="1"/>
  <c r="T683" i="3" s="1"/>
  <c r="R683" i="1"/>
  <c r="R683" i="3" s="1"/>
  <c r="Q683" i="1"/>
  <c r="Q683" i="3" s="1"/>
  <c r="H683" i="1"/>
  <c r="H683" i="3" s="1"/>
  <c r="T682" i="1"/>
  <c r="T682" i="3" s="1"/>
  <c r="R682" i="1"/>
  <c r="R682" i="3" s="1"/>
  <c r="Q682" i="1"/>
  <c r="Q682" i="3" s="1"/>
  <c r="H682" i="1"/>
  <c r="H682" i="3" s="1"/>
  <c r="T681" i="1"/>
  <c r="T681" i="3" s="1"/>
  <c r="R681" i="1"/>
  <c r="R681" i="3" s="1"/>
  <c r="Q681" i="1"/>
  <c r="Q681" i="3" s="1"/>
  <c r="H681" i="1"/>
  <c r="H681" i="3" s="1"/>
  <c r="R680" i="1"/>
  <c r="R680" i="3" s="1"/>
  <c r="Q680" i="1"/>
  <c r="Q680" i="3" s="1"/>
  <c r="H680" i="1"/>
  <c r="H680" i="3" s="1"/>
  <c r="T679" i="1"/>
  <c r="T679" i="3" s="1"/>
  <c r="R679" i="1"/>
  <c r="R679" i="3" s="1"/>
  <c r="Q679" i="1"/>
  <c r="Q679" i="3" s="1"/>
  <c r="H679" i="1"/>
  <c r="H679" i="3" s="1"/>
  <c r="T678" i="1"/>
  <c r="T678" i="3" s="1"/>
  <c r="R678" i="1"/>
  <c r="R678" i="3" s="1"/>
  <c r="Q678" i="1"/>
  <c r="Q678" i="3" s="1"/>
  <c r="H678" i="1"/>
  <c r="H678" i="3" s="1"/>
  <c r="T677" i="1"/>
  <c r="T677" i="3" s="1"/>
  <c r="R677" i="1"/>
  <c r="R677" i="3" s="1"/>
  <c r="Q677" i="1"/>
  <c r="Q677" i="3" s="1"/>
  <c r="H677" i="1"/>
  <c r="H677" i="3" s="1"/>
  <c r="R676" i="1"/>
  <c r="R676" i="3" s="1"/>
  <c r="Q676" i="1"/>
  <c r="Q676" i="3" s="1"/>
  <c r="H676" i="1"/>
  <c r="H676" i="3" s="1"/>
  <c r="T675" i="1"/>
  <c r="T675" i="3" s="1"/>
  <c r="R675" i="1"/>
  <c r="R675" i="3" s="1"/>
  <c r="Q675" i="1"/>
  <c r="Q675" i="3" s="1"/>
  <c r="H675" i="1"/>
  <c r="H675" i="3" s="1"/>
  <c r="T674" i="1"/>
  <c r="T674" i="3" s="1"/>
  <c r="R674" i="1"/>
  <c r="R674" i="3" s="1"/>
  <c r="Q674" i="1"/>
  <c r="Q674" i="3" s="1"/>
  <c r="H674" i="1"/>
  <c r="H674" i="3" s="1"/>
  <c r="T374" i="1"/>
  <c r="T374" i="3" s="1"/>
  <c r="R374" i="1"/>
  <c r="R374" i="3" s="1"/>
  <c r="Q374" i="1"/>
  <c r="Q374" i="3" s="1"/>
  <c r="H374" i="1"/>
  <c r="H374" i="3" s="1"/>
  <c r="T373" i="1"/>
  <c r="T373" i="3" s="1"/>
  <c r="R373" i="1"/>
  <c r="R373" i="3" s="1"/>
  <c r="Q373" i="1"/>
  <c r="Q373" i="3" s="1"/>
  <c r="H373" i="1"/>
  <c r="H373" i="3" s="1"/>
  <c r="T372" i="1"/>
  <c r="T372" i="3" s="1"/>
  <c r="R372" i="1"/>
  <c r="R372" i="3" s="1"/>
  <c r="Q372" i="1"/>
  <c r="Q372" i="3" s="1"/>
  <c r="H372" i="1"/>
  <c r="H372" i="3" s="1"/>
  <c r="T371" i="1"/>
  <c r="T371" i="3" s="1"/>
  <c r="R371" i="1"/>
  <c r="R371" i="3" s="1"/>
  <c r="Q371" i="1"/>
  <c r="Q371" i="3" s="1"/>
  <c r="H371" i="1"/>
  <c r="H371" i="3" s="1"/>
  <c r="T370" i="1"/>
  <c r="T370" i="3" s="1"/>
  <c r="R370" i="1"/>
  <c r="R370" i="3" s="1"/>
  <c r="Q370" i="1"/>
  <c r="Q370" i="3" s="1"/>
  <c r="H370" i="1"/>
  <c r="H370" i="3" s="1"/>
  <c r="T369" i="1"/>
  <c r="T369" i="3" s="1"/>
  <c r="R369" i="1"/>
  <c r="R369" i="3" s="1"/>
  <c r="Q369" i="1"/>
  <c r="Q369" i="3" s="1"/>
  <c r="H369" i="1"/>
  <c r="H369" i="3" s="1"/>
  <c r="T368" i="1"/>
  <c r="T368" i="3" s="1"/>
  <c r="R368" i="1"/>
  <c r="R368" i="3" s="1"/>
  <c r="Q368" i="1"/>
  <c r="Q368" i="3" s="1"/>
  <c r="H368" i="1"/>
  <c r="H368" i="3" s="1"/>
  <c r="T367" i="1"/>
  <c r="T367" i="3" s="1"/>
  <c r="R367" i="1"/>
  <c r="R367" i="3" s="1"/>
  <c r="Q367" i="1"/>
  <c r="Q367" i="3" s="1"/>
  <c r="H367" i="1"/>
  <c r="H367" i="3" s="1"/>
  <c r="T366" i="1"/>
  <c r="T366" i="3" s="1"/>
  <c r="R366" i="1"/>
  <c r="R366" i="3" s="1"/>
  <c r="Q366" i="1"/>
  <c r="Q366" i="3" s="1"/>
  <c r="H366" i="1"/>
  <c r="H366" i="3" s="1"/>
  <c r="T365" i="1"/>
  <c r="T365" i="3" s="1"/>
  <c r="R365" i="1"/>
  <c r="R365" i="3" s="1"/>
  <c r="Q365" i="1"/>
  <c r="Q365" i="3" s="1"/>
  <c r="H365" i="1"/>
  <c r="H365" i="3" s="1"/>
  <c r="T364" i="1"/>
  <c r="T364" i="3" s="1"/>
  <c r="R364" i="1"/>
  <c r="R364" i="3" s="1"/>
  <c r="Q364" i="1"/>
  <c r="Q364" i="3" s="1"/>
  <c r="H364" i="1"/>
  <c r="H364" i="3" s="1"/>
  <c r="T363" i="1"/>
  <c r="T363" i="3" s="1"/>
  <c r="R363" i="1"/>
  <c r="R363" i="3" s="1"/>
  <c r="Q363" i="1"/>
  <c r="Q363" i="3" s="1"/>
  <c r="H363" i="1"/>
  <c r="H363" i="3" s="1"/>
  <c r="T362" i="1"/>
  <c r="T362" i="3" s="1"/>
  <c r="R362" i="1"/>
  <c r="R362" i="3" s="1"/>
  <c r="Q362" i="1"/>
  <c r="Q362" i="3" s="1"/>
  <c r="H362" i="1"/>
  <c r="H362" i="3" s="1"/>
  <c r="T361" i="1"/>
  <c r="T361" i="3" s="1"/>
  <c r="R361" i="1"/>
  <c r="R361" i="3" s="1"/>
  <c r="Q361" i="1"/>
  <c r="Q361" i="3" s="1"/>
  <c r="H361" i="1"/>
  <c r="H361" i="3" s="1"/>
  <c r="T360" i="1"/>
  <c r="T360" i="3" s="1"/>
  <c r="R360" i="1"/>
  <c r="R360" i="3" s="1"/>
  <c r="Q360" i="1"/>
  <c r="Q360" i="3" s="1"/>
  <c r="H360" i="1"/>
  <c r="H360" i="3" s="1"/>
  <c r="T359" i="1"/>
  <c r="T359" i="3" s="1"/>
  <c r="R359" i="1"/>
  <c r="R359" i="3" s="1"/>
  <c r="Q359" i="1"/>
  <c r="Q359" i="3" s="1"/>
  <c r="H359" i="1"/>
  <c r="H359" i="3" s="1"/>
  <c r="T358" i="1"/>
  <c r="T358" i="3" s="1"/>
  <c r="R358" i="1"/>
  <c r="R358" i="3" s="1"/>
  <c r="Q358" i="1"/>
  <c r="Q358" i="3" s="1"/>
  <c r="H358" i="1"/>
  <c r="H358" i="3" s="1"/>
  <c r="T357" i="1"/>
  <c r="T357" i="3" s="1"/>
  <c r="R357" i="1"/>
  <c r="R357" i="3" s="1"/>
  <c r="Q357" i="1"/>
  <c r="Q357" i="3" s="1"/>
  <c r="H357" i="1"/>
  <c r="H357" i="3" s="1"/>
  <c r="T356" i="1"/>
  <c r="T356" i="3" s="1"/>
  <c r="R356" i="1"/>
  <c r="R356" i="3" s="1"/>
  <c r="Q356" i="1"/>
  <c r="Q356" i="3" s="1"/>
  <c r="H356" i="1"/>
  <c r="H356" i="3" s="1"/>
  <c r="T355" i="1"/>
  <c r="T355" i="3" s="1"/>
  <c r="R355" i="1"/>
  <c r="R355" i="3" s="1"/>
  <c r="Q355" i="1"/>
  <c r="Q355" i="3" s="1"/>
  <c r="H355" i="1"/>
  <c r="H355" i="3" s="1"/>
  <c r="T354" i="3"/>
  <c r="R354" i="3"/>
  <c r="Q354" i="3"/>
  <c r="H354" i="3"/>
  <c r="T353" i="1"/>
  <c r="T353" i="3" s="1"/>
  <c r="R353" i="1"/>
  <c r="R353" i="3" s="1"/>
  <c r="Q353" i="1"/>
  <c r="Q353" i="3" s="1"/>
  <c r="H353" i="1"/>
  <c r="H353" i="3" s="1"/>
  <c r="T352" i="1"/>
  <c r="T352" i="3" s="1"/>
  <c r="R352" i="1"/>
  <c r="R352" i="3" s="1"/>
  <c r="Q352" i="1"/>
  <c r="Q352" i="3" s="1"/>
  <c r="H352" i="1"/>
  <c r="H352" i="3" s="1"/>
  <c r="T351" i="1"/>
  <c r="T351" i="3" s="1"/>
  <c r="R351" i="1"/>
  <c r="R351" i="3" s="1"/>
  <c r="Q351" i="1"/>
  <c r="Q351" i="3" s="1"/>
  <c r="H351" i="1"/>
  <c r="H351" i="3" s="1"/>
  <c r="T350" i="1"/>
  <c r="T350" i="3" s="1"/>
  <c r="R350" i="1"/>
  <c r="R350" i="3" s="1"/>
  <c r="Q350" i="1"/>
  <c r="Q350" i="3" s="1"/>
  <c r="H350" i="1"/>
  <c r="H350" i="3" s="1"/>
  <c r="T349" i="1"/>
  <c r="T349" i="3" s="1"/>
  <c r="R349" i="1"/>
  <c r="R349" i="3" s="1"/>
  <c r="Q349" i="1"/>
  <c r="Q349" i="3" s="1"/>
  <c r="H349" i="1"/>
  <c r="H349" i="3" s="1"/>
  <c r="T348" i="1"/>
  <c r="T348" i="3" s="1"/>
  <c r="R348" i="1"/>
  <c r="R348" i="3" s="1"/>
  <c r="Q348" i="1"/>
  <c r="Q348" i="3" s="1"/>
  <c r="H348" i="1"/>
  <c r="H348" i="3" s="1"/>
  <c r="T347" i="1"/>
  <c r="T347" i="3" s="1"/>
  <c r="R347" i="1"/>
  <c r="R347" i="3" s="1"/>
  <c r="Q347" i="1"/>
  <c r="Q347" i="3" s="1"/>
  <c r="H347" i="1"/>
  <c r="H347" i="3" s="1"/>
  <c r="T346" i="1"/>
  <c r="T346" i="3" s="1"/>
  <c r="R346" i="1"/>
  <c r="R346" i="3" s="1"/>
  <c r="Q346" i="1"/>
  <c r="Q346" i="3" s="1"/>
  <c r="H346" i="1"/>
  <c r="H346" i="3" s="1"/>
  <c r="T345" i="1"/>
  <c r="T345" i="3" s="1"/>
  <c r="R345" i="1"/>
  <c r="R345" i="3" s="1"/>
  <c r="Q345" i="1"/>
  <c r="Q345" i="3" s="1"/>
  <c r="H345" i="1"/>
  <c r="H345" i="3" s="1"/>
  <c r="T344" i="1"/>
  <c r="T344" i="3" s="1"/>
  <c r="R344" i="1"/>
  <c r="R344" i="3" s="1"/>
  <c r="Q344" i="1"/>
  <c r="Q344" i="3" s="1"/>
  <c r="H344" i="1"/>
  <c r="H344" i="3" s="1"/>
  <c r="T343" i="1"/>
  <c r="T343" i="3" s="1"/>
  <c r="R343" i="1"/>
  <c r="R343" i="3" s="1"/>
  <c r="Q343" i="1"/>
  <c r="Q343" i="3" s="1"/>
  <c r="H343" i="1"/>
  <c r="H343" i="3" s="1"/>
  <c r="T342" i="1"/>
  <c r="T342" i="3" s="1"/>
  <c r="R342" i="1"/>
  <c r="R342" i="3" s="1"/>
  <c r="Q342" i="1"/>
  <c r="Q342" i="3" s="1"/>
  <c r="H342" i="1"/>
  <c r="H342" i="3" s="1"/>
  <c r="T341" i="1"/>
  <c r="T341" i="3" s="1"/>
  <c r="R341" i="1"/>
  <c r="R341" i="3" s="1"/>
  <c r="Q341" i="1"/>
  <c r="Q341" i="3" s="1"/>
  <c r="H341" i="1"/>
  <c r="H341" i="3" s="1"/>
  <c r="T340" i="1"/>
  <c r="T340" i="3" s="1"/>
  <c r="R340" i="1"/>
  <c r="R340" i="3" s="1"/>
  <c r="Q340" i="1"/>
  <c r="Q340" i="3" s="1"/>
  <c r="H340" i="1"/>
  <c r="H340" i="3" s="1"/>
  <c r="T339" i="1"/>
  <c r="T339" i="3" s="1"/>
  <c r="R339" i="1"/>
  <c r="R339" i="3" s="1"/>
  <c r="Q339" i="1"/>
  <c r="Q339" i="3" s="1"/>
  <c r="H339" i="1"/>
  <c r="H339" i="3" s="1"/>
  <c r="T338" i="1"/>
  <c r="T338" i="3" s="1"/>
  <c r="R338" i="1"/>
  <c r="R338" i="3" s="1"/>
  <c r="Q338" i="1"/>
  <c r="Q338" i="3" s="1"/>
  <c r="H338" i="1"/>
  <c r="H338" i="3" s="1"/>
  <c r="T337" i="1"/>
  <c r="T337" i="3" s="1"/>
  <c r="R337" i="1"/>
  <c r="R337" i="3" s="1"/>
  <c r="Q337" i="1"/>
  <c r="Q337" i="3" s="1"/>
  <c r="H337" i="1"/>
  <c r="H337" i="3" s="1"/>
  <c r="T336" i="1"/>
  <c r="T336" i="3" s="1"/>
  <c r="R336" i="1"/>
  <c r="R336" i="3" s="1"/>
  <c r="Q336" i="1"/>
  <c r="Q336" i="3" s="1"/>
  <c r="H336" i="1"/>
  <c r="H336" i="3" s="1"/>
  <c r="T335" i="1"/>
  <c r="T335" i="3" s="1"/>
  <c r="R335" i="1"/>
  <c r="R335" i="3" s="1"/>
  <c r="Q335" i="1"/>
  <c r="Q335" i="3" s="1"/>
  <c r="H335" i="1"/>
  <c r="H335" i="3" s="1"/>
  <c r="T334" i="1"/>
  <c r="T334" i="3" s="1"/>
  <c r="R334" i="1"/>
  <c r="R334" i="3" s="1"/>
  <c r="Q334" i="1"/>
  <c r="Q334" i="3" s="1"/>
  <c r="H334" i="1"/>
  <c r="H334" i="3" s="1"/>
  <c r="T333" i="1"/>
  <c r="T333" i="3" s="1"/>
  <c r="R333" i="1"/>
  <c r="R333" i="3" s="1"/>
  <c r="Q333" i="1"/>
  <c r="Q333" i="3" s="1"/>
  <c r="H333" i="1"/>
  <c r="H333" i="3" s="1"/>
  <c r="T332" i="1"/>
  <c r="T332" i="3" s="1"/>
  <c r="R332" i="1"/>
  <c r="R332" i="3" s="1"/>
  <c r="Q332" i="1"/>
  <c r="Q332" i="3" s="1"/>
  <c r="H332" i="1"/>
  <c r="H332" i="3" s="1"/>
  <c r="T331" i="1"/>
  <c r="T331" i="3" s="1"/>
  <c r="R331" i="1"/>
  <c r="R331" i="3" s="1"/>
  <c r="Q331" i="1"/>
  <c r="Q331" i="3" s="1"/>
  <c r="H331" i="1"/>
  <c r="H331" i="3" s="1"/>
  <c r="T330" i="1"/>
  <c r="T330" i="3" s="1"/>
  <c r="R330" i="1"/>
  <c r="R330" i="3" s="1"/>
  <c r="Q330" i="1"/>
  <c r="Q330" i="3" s="1"/>
  <c r="H330" i="1"/>
  <c r="H330" i="3" s="1"/>
  <c r="T329" i="1"/>
  <c r="T329" i="3" s="1"/>
  <c r="R329" i="1"/>
  <c r="R329" i="3" s="1"/>
  <c r="Q329" i="1"/>
  <c r="Q329" i="3" s="1"/>
  <c r="H329" i="1"/>
  <c r="H329" i="3" s="1"/>
  <c r="T328" i="1"/>
  <c r="T328" i="3" s="1"/>
  <c r="R328" i="1"/>
  <c r="R328" i="3" s="1"/>
  <c r="Q328" i="1"/>
  <c r="Q328" i="3" s="1"/>
  <c r="H328" i="1"/>
  <c r="H328" i="3" s="1"/>
  <c r="T327" i="1"/>
  <c r="T327" i="3" s="1"/>
  <c r="R327" i="1"/>
  <c r="R327" i="3" s="1"/>
  <c r="Q327" i="1"/>
  <c r="Q327" i="3" s="1"/>
  <c r="H327" i="1"/>
  <c r="H327" i="3" s="1"/>
  <c r="T326" i="1"/>
  <c r="T326" i="3" s="1"/>
  <c r="R326" i="1"/>
  <c r="R326" i="3" s="1"/>
  <c r="Q326" i="1"/>
  <c r="Q326" i="3" s="1"/>
  <c r="H326" i="1"/>
  <c r="H326" i="3" s="1"/>
  <c r="T325" i="1"/>
  <c r="T325" i="3" s="1"/>
  <c r="R325" i="1"/>
  <c r="R325" i="3" s="1"/>
  <c r="Q325" i="1"/>
  <c r="Q325" i="3" s="1"/>
  <c r="H325" i="1"/>
  <c r="H325" i="3" s="1"/>
  <c r="T324" i="1"/>
  <c r="T324" i="3" s="1"/>
  <c r="R324" i="1"/>
  <c r="R324" i="3" s="1"/>
  <c r="Q324" i="1"/>
  <c r="Q324" i="3" s="1"/>
  <c r="H324" i="1"/>
  <c r="H324" i="3" s="1"/>
  <c r="T323" i="1"/>
  <c r="T323" i="3" s="1"/>
  <c r="R323" i="1"/>
  <c r="R323" i="3" s="1"/>
  <c r="Q323" i="1"/>
  <c r="Q323" i="3" s="1"/>
  <c r="H323" i="1"/>
  <c r="H323" i="3" s="1"/>
  <c r="T322" i="3"/>
  <c r="R322" i="3"/>
  <c r="Q322" i="3"/>
  <c r="H322" i="3"/>
  <c r="T321" i="3"/>
  <c r="R321" i="3"/>
  <c r="Q321" i="3"/>
  <c r="H321" i="3"/>
  <c r="T320" i="3"/>
  <c r="R320" i="3"/>
  <c r="Q320" i="3"/>
  <c r="H320" i="3"/>
  <c r="T319" i="3"/>
  <c r="R319" i="3"/>
  <c r="Q319" i="3"/>
  <c r="H319" i="3"/>
  <c r="T318" i="3"/>
  <c r="R318" i="3"/>
  <c r="Q318" i="3"/>
  <c r="H318" i="3"/>
  <c r="T317" i="1"/>
  <c r="T317" i="3" s="1"/>
  <c r="R317" i="1"/>
  <c r="R317" i="3" s="1"/>
  <c r="Q317" i="1"/>
  <c r="Q317" i="3" s="1"/>
  <c r="H317" i="1"/>
  <c r="H317" i="3" s="1"/>
  <c r="T316" i="1"/>
  <c r="T316" i="3" s="1"/>
  <c r="R316" i="1"/>
  <c r="R316" i="3" s="1"/>
  <c r="Q316" i="1"/>
  <c r="Q316" i="3" s="1"/>
  <c r="H316" i="1"/>
  <c r="H316" i="3" s="1"/>
  <c r="T315" i="1"/>
  <c r="T315" i="3" s="1"/>
  <c r="R315" i="1"/>
  <c r="R315" i="3" s="1"/>
  <c r="Q315" i="1"/>
  <c r="Q315" i="3" s="1"/>
  <c r="H315" i="1"/>
  <c r="H315" i="3" s="1"/>
  <c r="T314" i="1"/>
  <c r="T314" i="3" s="1"/>
  <c r="R314" i="1"/>
  <c r="R314" i="3" s="1"/>
  <c r="Q314" i="1"/>
  <c r="Q314" i="3" s="1"/>
  <c r="H314" i="1"/>
  <c r="H314" i="3" s="1"/>
  <c r="T313" i="1"/>
  <c r="T313" i="3" s="1"/>
  <c r="R313" i="1"/>
  <c r="R313" i="3" s="1"/>
  <c r="Q313" i="1"/>
  <c r="Q313" i="3" s="1"/>
  <c r="H313" i="1"/>
  <c r="H313" i="3" s="1"/>
  <c r="T312" i="1"/>
  <c r="T312" i="3" s="1"/>
  <c r="R312" i="1"/>
  <c r="R312" i="3" s="1"/>
  <c r="Q312" i="1"/>
  <c r="Q312" i="3" s="1"/>
  <c r="H312" i="1"/>
  <c r="H312" i="3" s="1"/>
  <c r="T311" i="1"/>
  <c r="T311" i="3" s="1"/>
  <c r="R311" i="1"/>
  <c r="R311" i="3" s="1"/>
  <c r="Q311" i="1"/>
  <c r="Q311" i="3" s="1"/>
  <c r="H311" i="1"/>
  <c r="H311" i="3" s="1"/>
  <c r="T310" i="1"/>
  <c r="T310" i="3" s="1"/>
  <c r="R310" i="1"/>
  <c r="R310" i="3" s="1"/>
  <c r="Q310" i="1"/>
  <c r="Q310" i="3" s="1"/>
  <c r="H310" i="1"/>
  <c r="H310" i="3" s="1"/>
  <c r="T309" i="1"/>
  <c r="T309" i="3" s="1"/>
  <c r="R309" i="1"/>
  <c r="R309" i="3" s="1"/>
  <c r="Q309" i="1"/>
  <c r="Q309" i="3" s="1"/>
  <c r="H309" i="1"/>
  <c r="H309" i="3" s="1"/>
  <c r="T308" i="1"/>
  <c r="T308" i="3" s="1"/>
  <c r="R308" i="1"/>
  <c r="R308" i="3" s="1"/>
  <c r="Q308" i="1"/>
  <c r="Q308" i="3" s="1"/>
  <c r="H308" i="1"/>
  <c r="H308" i="3" s="1"/>
  <c r="T307" i="1"/>
  <c r="T307" i="3" s="1"/>
  <c r="R307" i="1"/>
  <c r="R307" i="3" s="1"/>
  <c r="Q307" i="1"/>
  <c r="Q307" i="3" s="1"/>
  <c r="H307" i="1"/>
  <c r="H307" i="3" s="1"/>
  <c r="T306" i="1"/>
  <c r="T306" i="3" s="1"/>
  <c r="R306" i="1"/>
  <c r="R306" i="3" s="1"/>
  <c r="Q306" i="1"/>
  <c r="Q306" i="3" s="1"/>
  <c r="H306" i="1"/>
  <c r="H306" i="3" s="1"/>
  <c r="T305" i="1"/>
  <c r="T305" i="3" s="1"/>
  <c r="R305" i="1"/>
  <c r="R305" i="3" s="1"/>
  <c r="Q305" i="1"/>
  <c r="Q305" i="3" s="1"/>
  <c r="H305" i="1"/>
  <c r="H305" i="3" s="1"/>
  <c r="T304" i="3"/>
  <c r="R304" i="3"/>
  <c r="Q304" i="3"/>
  <c r="H304" i="3"/>
  <c r="T303" i="1"/>
  <c r="T303" i="3" s="1"/>
  <c r="R303" i="1"/>
  <c r="R303" i="3" s="1"/>
  <c r="Q303" i="1"/>
  <c r="Q303" i="3" s="1"/>
  <c r="H303" i="1"/>
  <c r="H303" i="3" s="1"/>
  <c r="T302" i="1"/>
  <c r="T302" i="3" s="1"/>
  <c r="R302" i="1"/>
  <c r="R302" i="3" s="1"/>
  <c r="Q302" i="1"/>
  <c r="Q302" i="3" s="1"/>
  <c r="H302" i="1"/>
  <c r="H302" i="3" s="1"/>
  <c r="T301" i="1"/>
  <c r="T301" i="3" s="1"/>
  <c r="R301" i="1"/>
  <c r="R301" i="3" s="1"/>
  <c r="Q301" i="1"/>
  <c r="Q301" i="3" s="1"/>
  <c r="H301" i="1"/>
  <c r="H301" i="3" s="1"/>
  <c r="T300" i="1"/>
  <c r="T300" i="3" s="1"/>
  <c r="R300" i="1"/>
  <c r="R300" i="3" s="1"/>
  <c r="Q300" i="1"/>
  <c r="Q300" i="3" s="1"/>
  <c r="H300" i="1"/>
  <c r="H300" i="3" s="1"/>
  <c r="T299" i="1"/>
  <c r="T299" i="3" s="1"/>
  <c r="R299" i="1"/>
  <c r="R299" i="3" s="1"/>
  <c r="Q299" i="1"/>
  <c r="Q299" i="3" s="1"/>
  <c r="H299" i="1"/>
  <c r="H299" i="3" s="1"/>
  <c r="T298" i="1"/>
  <c r="T298" i="3" s="1"/>
  <c r="R298" i="1"/>
  <c r="R298" i="3" s="1"/>
  <c r="Q298" i="1"/>
  <c r="Q298" i="3" s="1"/>
  <c r="H298" i="1"/>
  <c r="H298" i="3" s="1"/>
  <c r="T297" i="1"/>
  <c r="T297" i="3" s="1"/>
  <c r="R297" i="1"/>
  <c r="R297" i="3" s="1"/>
  <c r="Q297" i="1"/>
  <c r="Q297" i="3" s="1"/>
  <c r="H297" i="1"/>
  <c r="H297" i="3" s="1"/>
  <c r="T296" i="1"/>
  <c r="T296" i="3" s="1"/>
  <c r="R296" i="1"/>
  <c r="R296" i="3" s="1"/>
  <c r="Q296" i="1"/>
  <c r="Q296" i="3" s="1"/>
  <c r="H296" i="1"/>
  <c r="H296" i="3" s="1"/>
  <c r="T295" i="1"/>
  <c r="T295" i="3" s="1"/>
  <c r="R295" i="1"/>
  <c r="R295" i="3" s="1"/>
  <c r="Q295" i="1"/>
  <c r="Q295" i="3" s="1"/>
  <c r="H295" i="1"/>
  <c r="H295" i="3" s="1"/>
  <c r="T294" i="1"/>
  <c r="T294" i="3" s="1"/>
  <c r="R294" i="1"/>
  <c r="R294" i="3" s="1"/>
  <c r="Q294" i="1"/>
  <c r="Q294" i="3" s="1"/>
  <c r="H294" i="1"/>
  <c r="H294" i="3" s="1"/>
  <c r="T293" i="1"/>
  <c r="T293" i="3" s="1"/>
  <c r="R293" i="1"/>
  <c r="R293" i="3" s="1"/>
  <c r="Q293" i="1"/>
  <c r="Q293" i="3" s="1"/>
  <c r="H293" i="1"/>
  <c r="H293" i="3" s="1"/>
  <c r="T292" i="1"/>
  <c r="T292" i="3" s="1"/>
  <c r="R292" i="1"/>
  <c r="R292" i="3" s="1"/>
  <c r="Q292" i="1"/>
  <c r="Q292" i="3" s="1"/>
  <c r="H292" i="1"/>
  <c r="H292" i="3" s="1"/>
  <c r="T291" i="1"/>
  <c r="T291" i="3" s="1"/>
  <c r="R291" i="1"/>
  <c r="R291" i="3" s="1"/>
  <c r="Q291" i="1"/>
  <c r="Q291" i="3" s="1"/>
  <c r="H291" i="1"/>
  <c r="H291" i="3" s="1"/>
  <c r="T290" i="1"/>
  <c r="T290" i="3" s="1"/>
  <c r="R290" i="1"/>
  <c r="R290" i="3" s="1"/>
  <c r="Q290" i="1"/>
  <c r="Q290" i="3" s="1"/>
  <c r="H290" i="1"/>
  <c r="H290" i="3" s="1"/>
  <c r="T289" i="1"/>
  <c r="T289" i="3" s="1"/>
  <c r="R289" i="1"/>
  <c r="R289" i="3" s="1"/>
  <c r="Q289" i="1"/>
  <c r="Q289" i="3" s="1"/>
  <c r="H289" i="1"/>
  <c r="H289" i="3" s="1"/>
  <c r="T288" i="1"/>
  <c r="T288" i="3" s="1"/>
  <c r="R288" i="1"/>
  <c r="R288" i="3" s="1"/>
  <c r="Q288" i="1"/>
  <c r="Q288" i="3" s="1"/>
  <c r="H288" i="1"/>
  <c r="H288" i="3" s="1"/>
  <c r="T287" i="3"/>
  <c r="R287" i="3"/>
  <c r="Q287" i="3"/>
  <c r="H287" i="3"/>
  <c r="T286" i="1"/>
  <c r="T286" i="3" s="1"/>
  <c r="R286" i="1"/>
  <c r="R286" i="3" s="1"/>
  <c r="Q286" i="1"/>
  <c r="Q286" i="3" s="1"/>
  <c r="H286" i="1"/>
  <c r="H286" i="3" s="1"/>
  <c r="T285" i="1"/>
  <c r="T285" i="3" s="1"/>
  <c r="R285" i="1"/>
  <c r="R285" i="3" s="1"/>
  <c r="Q285" i="1"/>
  <c r="Q285" i="3" s="1"/>
  <c r="H285" i="1"/>
  <c r="H285" i="3" s="1"/>
  <c r="T284" i="1"/>
  <c r="T284" i="3" s="1"/>
  <c r="R284" i="1"/>
  <c r="R284" i="3" s="1"/>
  <c r="Q284" i="1"/>
  <c r="Q284" i="3" s="1"/>
  <c r="H284" i="1"/>
  <c r="H284" i="3" s="1"/>
  <c r="T283" i="1"/>
  <c r="T283" i="3" s="1"/>
  <c r="R283" i="1"/>
  <c r="R283" i="3" s="1"/>
  <c r="Q283" i="1"/>
  <c r="Q283" i="3" s="1"/>
  <c r="H283" i="1"/>
  <c r="H283" i="3" s="1"/>
  <c r="T282" i="1"/>
  <c r="T282" i="3" s="1"/>
  <c r="R282" i="1"/>
  <c r="R282" i="3" s="1"/>
  <c r="Q282" i="1"/>
  <c r="Q282" i="3" s="1"/>
  <c r="H282" i="1"/>
  <c r="H282" i="3" s="1"/>
  <c r="T281" i="1"/>
  <c r="T281" i="3" s="1"/>
  <c r="R281" i="1"/>
  <c r="R281" i="3" s="1"/>
  <c r="Q281" i="1"/>
  <c r="Q281" i="3" s="1"/>
  <c r="H281" i="1"/>
  <c r="H281" i="3" s="1"/>
  <c r="T280" i="3"/>
  <c r="R280" i="3"/>
  <c r="Q280" i="3"/>
  <c r="H280" i="3"/>
  <c r="T279" i="1"/>
  <c r="T279" i="3" s="1"/>
  <c r="R279" i="1"/>
  <c r="R279" i="3" s="1"/>
  <c r="Q279" i="1"/>
  <c r="Q279" i="3" s="1"/>
  <c r="H279" i="1"/>
  <c r="H279" i="3" s="1"/>
  <c r="T278" i="1"/>
  <c r="T278" i="3" s="1"/>
  <c r="R278" i="1"/>
  <c r="R278" i="3" s="1"/>
  <c r="Q278" i="1"/>
  <c r="Q278" i="3" s="1"/>
  <c r="H278" i="1"/>
  <c r="H278" i="3" s="1"/>
  <c r="T277" i="1"/>
  <c r="T277" i="3" s="1"/>
  <c r="R277" i="1"/>
  <c r="R277" i="3" s="1"/>
  <c r="Q277" i="1"/>
  <c r="Q277" i="3" s="1"/>
  <c r="H277" i="1"/>
  <c r="H277" i="3" s="1"/>
  <c r="T276" i="1"/>
  <c r="T276" i="3" s="1"/>
  <c r="R276" i="1"/>
  <c r="R276" i="3" s="1"/>
  <c r="Q276" i="1"/>
  <c r="Q276" i="3" s="1"/>
  <c r="H276" i="1"/>
  <c r="H276" i="3" s="1"/>
  <c r="T275" i="1"/>
  <c r="T275" i="3" s="1"/>
  <c r="R275" i="1"/>
  <c r="R275" i="3" s="1"/>
  <c r="Q275" i="1"/>
  <c r="Q275" i="3" s="1"/>
  <c r="H275" i="1"/>
  <c r="H275" i="3" s="1"/>
  <c r="R274" i="1"/>
  <c r="R274" i="3" s="1"/>
  <c r="Q274" i="1"/>
  <c r="Q274" i="3" s="1"/>
  <c r="H274" i="1"/>
  <c r="H274" i="3" s="1"/>
  <c r="T273" i="1"/>
  <c r="T273" i="3" s="1"/>
  <c r="R273" i="1"/>
  <c r="R273" i="3" s="1"/>
  <c r="Q273" i="1"/>
  <c r="Q273" i="3" s="1"/>
  <c r="H273" i="1"/>
  <c r="H273" i="3" s="1"/>
  <c r="T272" i="1"/>
  <c r="T272" i="3" s="1"/>
  <c r="R272" i="1"/>
  <c r="R272" i="3" s="1"/>
  <c r="Q272" i="1"/>
  <c r="Q272" i="3" s="1"/>
  <c r="H272" i="1"/>
  <c r="H272" i="3" s="1"/>
  <c r="R271" i="1"/>
  <c r="R271" i="3" s="1"/>
  <c r="Q271" i="1"/>
  <c r="Q271" i="3" s="1"/>
  <c r="H271" i="1"/>
  <c r="H271" i="3" s="1"/>
  <c r="R270" i="1"/>
  <c r="R270" i="3" s="1"/>
  <c r="Q270" i="1"/>
  <c r="Q270" i="3" s="1"/>
  <c r="H270" i="1"/>
  <c r="H270" i="3" s="1"/>
  <c r="R269" i="1"/>
  <c r="R269" i="3" s="1"/>
  <c r="Q269" i="1"/>
  <c r="Q269" i="3" s="1"/>
  <c r="H269" i="1"/>
  <c r="H269" i="3" s="1"/>
  <c r="R268" i="1"/>
  <c r="R268" i="3" s="1"/>
  <c r="Q268" i="1"/>
  <c r="Q268" i="3" s="1"/>
  <c r="H268" i="1"/>
  <c r="H268" i="3" s="1"/>
  <c r="R267" i="1"/>
  <c r="R267" i="3" s="1"/>
  <c r="Q267" i="1"/>
  <c r="Q267" i="3" s="1"/>
  <c r="H267" i="1"/>
  <c r="H267" i="3" s="1"/>
  <c r="R266" i="1"/>
  <c r="R266" i="3" s="1"/>
  <c r="Q266" i="1"/>
  <c r="Q266" i="3" s="1"/>
  <c r="H266" i="1"/>
  <c r="H266" i="3" s="1"/>
  <c r="R265" i="1"/>
  <c r="R265" i="3" s="1"/>
  <c r="Q265" i="1"/>
  <c r="Q265" i="3" s="1"/>
  <c r="H265" i="1"/>
  <c r="H265" i="3" s="1"/>
  <c r="R264" i="1"/>
  <c r="R264" i="3" s="1"/>
  <c r="Q264" i="1"/>
  <c r="Q264" i="3" s="1"/>
  <c r="H264" i="1"/>
  <c r="H264" i="3" s="1"/>
  <c r="R263" i="1"/>
  <c r="R263" i="3" s="1"/>
  <c r="Q263" i="1"/>
  <c r="Q263" i="3" s="1"/>
  <c r="H263" i="1"/>
  <c r="H263" i="3" s="1"/>
  <c r="T262" i="1"/>
  <c r="T262" i="3" s="1"/>
  <c r="R262" i="1"/>
  <c r="R262" i="3" s="1"/>
  <c r="Q262" i="1"/>
  <c r="Q262" i="3" s="1"/>
  <c r="H262" i="1"/>
  <c r="H262" i="3" s="1"/>
  <c r="T261" i="1"/>
  <c r="T261" i="3" s="1"/>
  <c r="R261" i="1"/>
  <c r="R261" i="3" s="1"/>
  <c r="Q261" i="1"/>
  <c r="Q261" i="3" s="1"/>
  <c r="H261" i="1"/>
  <c r="H261" i="3" s="1"/>
  <c r="R260" i="1"/>
  <c r="R260" i="3" s="1"/>
  <c r="Q260" i="1"/>
  <c r="Q260" i="3" s="1"/>
  <c r="H260" i="1"/>
  <c r="H260" i="3" s="1"/>
  <c r="R259" i="1"/>
  <c r="R259" i="3" s="1"/>
  <c r="Q259" i="1"/>
  <c r="Q259" i="3" s="1"/>
  <c r="H259" i="1"/>
  <c r="H259" i="3" s="1"/>
  <c r="R258" i="1"/>
  <c r="R258" i="3" s="1"/>
  <c r="Q258" i="1"/>
  <c r="Q258" i="3" s="1"/>
  <c r="H258" i="1"/>
  <c r="H258" i="3" s="1"/>
  <c r="R257" i="3"/>
  <c r="Q257" i="3"/>
  <c r="H257" i="3"/>
  <c r="R256" i="1"/>
  <c r="R256" i="3" s="1"/>
  <c r="Q256" i="1"/>
  <c r="Q256" i="3" s="1"/>
  <c r="H256" i="1"/>
  <c r="H256" i="3" s="1"/>
  <c r="R255" i="1"/>
  <c r="R255" i="3" s="1"/>
  <c r="Q255" i="1"/>
  <c r="Q255" i="3" s="1"/>
  <c r="H255" i="1"/>
  <c r="H255" i="3" s="1"/>
  <c r="R254" i="1"/>
  <c r="R254" i="3" s="1"/>
  <c r="Q254" i="1"/>
  <c r="Q254" i="3" s="1"/>
  <c r="H254" i="1"/>
  <c r="H254" i="3" s="1"/>
  <c r="R253" i="1"/>
  <c r="R253" i="3" s="1"/>
  <c r="Q253" i="1"/>
  <c r="Q253" i="3" s="1"/>
  <c r="H253" i="1"/>
  <c r="H253" i="3" s="1"/>
  <c r="T252" i="1"/>
  <c r="T252" i="3" s="1"/>
  <c r="R252" i="1"/>
  <c r="R252" i="3" s="1"/>
  <c r="Q252" i="1"/>
  <c r="Q252" i="3" s="1"/>
  <c r="H252" i="1"/>
  <c r="H252" i="3" s="1"/>
  <c r="T251" i="1"/>
  <c r="T251" i="3" s="1"/>
  <c r="R251" i="1"/>
  <c r="R251" i="3" s="1"/>
  <c r="Q251" i="1"/>
  <c r="Q251" i="3" s="1"/>
  <c r="H251" i="1"/>
  <c r="H251" i="3" s="1"/>
  <c r="R250" i="1"/>
  <c r="R250" i="3" s="1"/>
  <c r="Q250" i="1"/>
  <c r="Q250" i="3" s="1"/>
  <c r="H250" i="1"/>
  <c r="H250" i="3" s="1"/>
  <c r="T249" i="1"/>
  <c r="T249" i="3" s="1"/>
  <c r="R249" i="1"/>
  <c r="R249" i="3" s="1"/>
  <c r="Q249" i="1"/>
  <c r="Q249" i="3" s="1"/>
  <c r="H249" i="1"/>
  <c r="H249" i="3" s="1"/>
  <c r="R248" i="1"/>
  <c r="R248" i="3" s="1"/>
  <c r="Q248" i="1"/>
  <c r="Q248" i="3" s="1"/>
  <c r="H248" i="1"/>
  <c r="H248" i="3" s="1"/>
  <c r="R247" i="1"/>
  <c r="R247" i="3" s="1"/>
  <c r="Q247" i="1"/>
  <c r="Q247" i="3" s="1"/>
  <c r="H247" i="1"/>
  <c r="H247" i="3" s="1"/>
  <c r="T246" i="1"/>
  <c r="T246" i="3" s="1"/>
  <c r="R246" i="1"/>
  <c r="R246" i="3" s="1"/>
  <c r="Q246" i="1"/>
  <c r="Q246" i="3" s="1"/>
  <c r="H246" i="1"/>
  <c r="H246" i="3" s="1"/>
  <c r="R245" i="1"/>
  <c r="R245" i="3" s="1"/>
  <c r="Q245" i="1"/>
  <c r="Q245" i="3" s="1"/>
  <c r="H245" i="1"/>
  <c r="H245" i="3" s="1"/>
  <c r="R244" i="1"/>
  <c r="R244" i="3" s="1"/>
  <c r="Q244" i="1"/>
  <c r="Q244" i="3" s="1"/>
  <c r="H244" i="1"/>
  <c r="H244" i="3" s="1"/>
  <c r="R243" i="1"/>
  <c r="R243" i="3" s="1"/>
  <c r="Q243" i="1"/>
  <c r="Q243" i="3" s="1"/>
  <c r="H243" i="1"/>
  <c r="H243" i="3" s="1"/>
  <c r="R242" i="1"/>
  <c r="R242" i="3" s="1"/>
  <c r="Q242" i="1"/>
  <c r="Q242" i="3" s="1"/>
  <c r="H242" i="1"/>
  <c r="H242" i="3" s="1"/>
  <c r="R241" i="1"/>
  <c r="R241" i="3" s="1"/>
  <c r="Q241" i="1"/>
  <c r="Q241" i="3" s="1"/>
  <c r="H241" i="1"/>
  <c r="H241" i="3" s="1"/>
  <c r="T240" i="1"/>
  <c r="T240" i="3" s="1"/>
  <c r="R240" i="1"/>
  <c r="R240" i="3" s="1"/>
  <c r="Q240" i="1"/>
  <c r="Q240" i="3" s="1"/>
  <c r="H240" i="1"/>
  <c r="H240" i="3" s="1"/>
  <c r="R239" i="1"/>
  <c r="R239" i="3" s="1"/>
  <c r="Q239" i="1"/>
  <c r="Q239" i="3" s="1"/>
  <c r="H239" i="1"/>
  <c r="H239" i="3" s="1"/>
  <c r="R238" i="1"/>
  <c r="R238" i="3" s="1"/>
  <c r="Q238" i="1"/>
  <c r="Q238" i="3" s="1"/>
  <c r="H238" i="1"/>
  <c r="H238" i="3" s="1"/>
  <c r="T237" i="1"/>
  <c r="T237" i="3" s="1"/>
  <c r="R237" i="1"/>
  <c r="R237" i="3" s="1"/>
  <c r="Q237" i="1"/>
  <c r="Q237" i="3" s="1"/>
  <c r="H237" i="1"/>
  <c r="H237" i="3" s="1"/>
  <c r="R236" i="1"/>
  <c r="R236" i="3" s="1"/>
  <c r="Q236" i="1"/>
  <c r="Q236" i="3" s="1"/>
  <c r="H236" i="1"/>
  <c r="H236" i="3" s="1"/>
  <c r="R235" i="1"/>
  <c r="R235" i="3" s="1"/>
  <c r="Q235" i="1"/>
  <c r="Q235" i="3" s="1"/>
  <c r="H235" i="1"/>
  <c r="H235" i="3" s="1"/>
  <c r="R234" i="1"/>
  <c r="R234" i="3" s="1"/>
  <c r="Q234" i="1"/>
  <c r="Q234" i="3" s="1"/>
  <c r="H234" i="1"/>
  <c r="H234" i="3" s="1"/>
  <c r="R233" i="1"/>
  <c r="R233" i="3" s="1"/>
  <c r="Q233" i="1"/>
  <c r="Q233" i="3" s="1"/>
  <c r="H233" i="1"/>
  <c r="H233" i="3" s="1"/>
  <c r="R232" i="1"/>
  <c r="R232" i="3" s="1"/>
  <c r="Q232" i="1"/>
  <c r="Q232" i="3" s="1"/>
  <c r="H232" i="1"/>
  <c r="H232" i="3" s="1"/>
  <c r="R231" i="1"/>
  <c r="R231" i="3" s="1"/>
  <c r="Q231" i="1"/>
  <c r="Q231" i="3" s="1"/>
  <c r="H231" i="1"/>
  <c r="H231" i="3" s="1"/>
  <c r="R230" i="1"/>
  <c r="R230" i="3" s="1"/>
  <c r="Q230" i="1"/>
  <c r="Q230" i="3" s="1"/>
  <c r="H230" i="1"/>
  <c r="H230" i="3" s="1"/>
  <c r="R229" i="1"/>
  <c r="R229" i="3" s="1"/>
  <c r="Q229" i="1"/>
  <c r="Q229" i="3" s="1"/>
  <c r="H229" i="1"/>
  <c r="H229" i="3" s="1"/>
  <c r="R228" i="3"/>
  <c r="Q228" i="3"/>
  <c r="H228" i="3"/>
  <c r="T227" i="1"/>
  <c r="T227" i="3" s="1"/>
  <c r="R227" i="1"/>
  <c r="R227" i="3" s="1"/>
  <c r="Q227" i="1"/>
  <c r="Q227" i="3" s="1"/>
  <c r="H227" i="1"/>
  <c r="H227" i="3" s="1"/>
  <c r="T226" i="1"/>
  <c r="T226" i="3" s="1"/>
  <c r="R226" i="1"/>
  <c r="R226" i="3" s="1"/>
  <c r="Q226" i="1"/>
  <c r="Q226" i="3" s="1"/>
  <c r="H226" i="1"/>
  <c r="H226" i="3" s="1"/>
  <c r="R225" i="1"/>
  <c r="R225" i="3" s="1"/>
  <c r="Q225" i="1"/>
  <c r="Q225" i="3" s="1"/>
  <c r="H225" i="1"/>
  <c r="H225" i="3" s="1"/>
  <c r="R224" i="1"/>
  <c r="R224" i="3" s="1"/>
  <c r="Q224" i="1"/>
  <c r="Q224" i="3" s="1"/>
  <c r="H224" i="1"/>
  <c r="H224" i="3" s="1"/>
  <c r="R223" i="1"/>
  <c r="R223" i="3" s="1"/>
  <c r="Q223" i="1"/>
  <c r="Q223" i="3" s="1"/>
  <c r="H223" i="1"/>
  <c r="H223" i="3" s="1"/>
  <c r="T222" i="1"/>
  <c r="T222" i="3" s="1"/>
  <c r="R222" i="1"/>
  <c r="R222" i="3" s="1"/>
  <c r="Q222" i="1"/>
  <c r="Q222" i="3" s="1"/>
  <c r="H222" i="1"/>
  <c r="H222" i="3" s="1"/>
  <c r="R221" i="1"/>
  <c r="R221" i="3" s="1"/>
  <c r="Q221" i="1"/>
  <c r="Q221" i="3" s="1"/>
  <c r="H221" i="1"/>
  <c r="H221" i="3" s="1"/>
  <c r="T220" i="1"/>
  <c r="T220" i="3" s="1"/>
  <c r="R220" i="1"/>
  <c r="R220" i="3" s="1"/>
  <c r="Q220" i="1"/>
  <c r="Q220" i="3" s="1"/>
  <c r="H220" i="1"/>
  <c r="H220" i="3" s="1"/>
  <c r="R219" i="1"/>
  <c r="R219" i="3" s="1"/>
  <c r="Q219" i="1"/>
  <c r="Q219" i="3" s="1"/>
  <c r="H219" i="1"/>
  <c r="H219" i="3" s="1"/>
  <c r="R218" i="1"/>
  <c r="R218" i="3" s="1"/>
  <c r="Q218" i="1"/>
  <c r="Q218" i="3" s="1"/>
  <c r="H218" i="1"/>
  <c r="H218" i="3" s="1"/>
  <c r="R217" i="1"/>
  <c r="R217" i="3" s="1"/>
  <c r="Q217" i="1"/>
  <c r="Q217" i="3" s="1"/>
  <c r="H217" i="1"/>
  <c r="H217" i="3" s="1"/>
  <c r="T216" i="1"/>
  <c r="T216" i="3" s="1"/>
  <c r="R216" i="1"/>
  <c r="R216" i="3" s="1"/>
  <c r="Q216" i="1"/>
  <c r="Q216" i="3" s="1"/>
  <c r="H216" i="1"/>
  <c r="H216" i="3" s="1"/>
  <c r="R215" i="1"/>
  <c r="R215" i="3" s="1"/>
  <c r="Q215" i="1"/>
  <c r="Q215" i="3" s="1"/>
  <c r="H215" i="1"/>
  <c r="H215" i="3" s="1"/>
  <c r="T214" i="1"/>
  <c r="T214" i="3" s="1"/>
  <c r="R214" i="1"/>
  <c r="R214" i="3" s="1"/>
  <c r="Q214" i="1"/>
  <c r="Q214" i="3" s="1"/>
  <c r="H214" i="1"/>
  <c r="H214" i="3" s="1"/>
  <c r="R213" i="1"/>
  <c r="R213" i="3" s="1"/>
  <c r="Q213" i="1"/>
  <c r="Q213" i="3" s="1"/>
  <c r="H213" i="1"/>
  <c r="H213" i="3" s="1"/>
  <c r="R212" i="1"/>
  <c r="R212" i="3" s="1"/>
  <c r="Q212" i="1"/>
  <c r="Q212" i="3" s="1"/>
  <c r="H212" i="1"/>
  <c r="H212" i="3" s="1"/>
  <c r="R211" i="1"/>
  <c r="R211" i="3" s="1"/>
  <c r="Q211" i="1"/>
  <c r="Q211" i="3" s="1"/>
  <c r="H211" i="1"/>
  <c r="H211" i="3" s="1"/>
  <c r="T210" i="1"/>
  <c r="T210" i="3" s="1"/>
  <c r="R210" i="1"/>
  <c r="R210" i="3" s="1"/>
  <c r="Q210" i="1"/>
  <c r="Q210" i="3" s="1"/>
  <c r="H210" i="1"/>
  <c r="H210" i="3" s="1"/>
  <c r="R209" i="1"/>
  <c r="R209" i="3" s="1"/>
  <c r="Q209" i="1"/>
  <c r="Q209" i="3" s="1"/>
  <c r="H209" i="1"/>
  <c r="H209" i="3" s="1"/>
  <c r="R208" i="1"/>
  <c r="R208" i="3" s="1"/>
  <c r="Q208" i="1"/>
  <c r="Q208" i="3" s="1"/>
  <c r="H208" i="1"/>
  <c r="H208" i="3" s="1"/>
  <c r="R207" i="1"/>
  <c r="R207" i="3" s="1"/>
  <c r="Q207" i="1"/>
  <c r="Q207" i="3" s="1"/>
  <c r="H207" i="1"/>
  <c r="H207" i="3" s="1"/>
  <c r="R206" i="3"/>
  <c r="Q206" i="3"/>
  <c r="H206" i="3"/>
  <c r="R205" i="1"/>
  <c r="R205" i="3" s="1"/>
  <c r="Q205" i="1"/>
  <c r="Q205" i="3" s="1"/>
  <c r="H205" i="1"/>
  <c r="H205" i="3" s="1"/>
  <c r="R77" i="1"/>
  <c r="R77" i="3" s="1"/>
  <c r="Q77" i="1"/>
  <c r="Q77" i="3" s="1"/>
  <c r="H77" i="1"/>
  <c r="H77" i="3" s="1"/>
  <c r="R76" i="1"/>
  <c r="R76" i="3" s="1"/>
  <c r="Q76" i="1"/>
  <c r="Q76" i="3" s="1"/>
  <c r="H76" i="1"/>
  <c r="H76" i="3" s="1"/>
  <c r="R75" i="1"/>
  <c r="R75" i="3" s="1"/>
  <c r="Q75" i="1"/>
  <c r="Q75" i="3" s="1"/>
  <c r="H75" i="1"/>
  <c r="H75" i="3" s="1"/>
  <c r="R74" i="1"/>
  <c r="R74" i="3" s="1"/>
  <c r="Q74" i="1"/>
  <c r="Q74" i="3" s="1"/>
  <c r="H74" i="1"/>
  <c r="H74" i="3" s="1"/>
  <c r="R73" i="1"/>
  <c r="R73" i="3" s="1"/>
  <c r="Q73" i="1"/>
  <c r="Q73" i="3" s="1"/>
  <c r="H73" i="1"/>
  <c r="H73" i="3" s="1"/>
  <c r="R72" i="1"/>
  <c r="R72" i="3" s="1"/>
  <c r="Q72" i="1"/>
  <c r="Q72" i="3" s="1"/>
  <c r="H72" i="1"/>
  <c r="H72" i="3" s="1"/>
  <c r="R71" i="1"/>
  <c r="R71" i="3" s="1"/>
  <c r="Q71" i="1"/>
  <c r="Q71" i="3" s="1"/>
  <c r="H71" i="1"/>
  <c r="H71" i="3" s="1"/>
  <c r="R70" i="1"/>
  <c r="R70" i="3" s="1"/>
  <c r="Q70" i="1"/>
  <c r="Q70" i="3" s="1"/>
  <c r="H70" i="1"/>
  <c r="H70" i="3" s="1"/>
  <c r="R69" i="1"/>
  <c r="R69" i="3" s="1"/>
  <c r="Q69" i="1"/>
  <c r="Q69" i="3" s="1"/>
  <c r="H69" i="1"/>
  <c r="H69" i="3" s="1"/>
  <c r="R68" i="1"/>
  <c r="R68" i="3" s="1"/>
  <c r="Q68" i="1"/>
  <c r="Q68" i="3" s="1"/>
  <c r="H68" i="1"/>
  <c r="H68" i="3" s="1"/>
  <c r="R67" i="1"/>
  <c r="R67" i="3" s="1"/>
  <c r="Q67" i="1"/>
  <c r="Q67" i="3" s="1"/>
  <c r="H67" i="1"/>
  <c r="H67" i="3" s="1"/>
  <c r="R66" i="1"/>
  <c r="R66" i="3" s="1"/>
  <c r="Q66" i="1"/>
  <c r="Q66" i="3" s="1"/>
  <c r="H66" i="1"/>
  <c r="H66" i="3" s="1"/>
  <c r="R65" i="1"/>
  <c r="R65" i="3" s="1"/>
  <c r="Q65" i="1"/>
  <c r="Q65" i="3" s="1"/>
  <c r="H65" i="1"/>
  <c r="H65" i="3" s="1"/>
  <c r="R64" i="1"/>
  <c r="R64" i="3" s="1"/>
  <c r="Q64" i="1"/>
  <c r="Q64" i="3" s="1"/>
  <c r="H64" i="1"/>
  <c r="H64" i="3" s="1"/>
  <c r="R63" i="1"/>
  <c r="R63" i="3" s="1"/>
  <c r="Q63" i="1"/>
  <c r="Q63" i="3" s="1"/>
  <c r="H63" i="1"/>
  <c r="H63" i="3" s="1"/>
  <c r="R62" i="1"/>
  <c r="R62" i="3" s="1"/>
  <c r="Q62" i="1"/>
  <c r="Q62" i="3" s="1"/>
  <c r="H62" i="1"/>
  <c r="H62" i="3" s="1"/>
  <c r="R61" i="1"/>
  <c r="R61" i="3" s="1"/>
  <c r="Q61" i="1"/>
  <c r="Q61" i="3" s="1"/>
  <c r="H61" i="1"/>
  <c r="H61" i="3" s="1"/>
  <c r="R60" i="1"/>
  <c r="R60" i="3" s="1"/>
  <c r="Q60" i="1"/>
  <c r="Q60" i="3" s="1"/>
  <c r="H60" i="1"/>
  <c r="H60" i="3" s="1"/>
  <c r="R59" i="1"/>
  <c r="R59" i="3" s="1"/>
  <c r="Q59" i="1"/>
  <c r="Q59" i="3" s="1"/>
  <c r="H59" i="1"/>
  <c r="H59" i="3" s="1"/>
  <c r="R58" i="1"/>
  <c r="R58" i="3" s="1"/>
  <c r="Q58" i="1"/>
  <c r="Q58" i="3" s="1"/>
  <c r="R84" i="9" l="1"/>
  <c r="V59" i="9"/>
  <c r="V63" i="9"/>
  <c r="V67" i="9"/>
  <c r="V71" i="9"/>
  <c r="V75" i="9"/>
  <c r="T56" i="9"/>
  <c r="T32" i="9"/>
  <c r="T87" i="9" s="1"/>
  <c r="T34" i="9"/>
  <c r="T89" i="9" s="1"/>
  <c r="T36" i="9"/>
  <c r="T38" i="9"/>
  <c r="T40" i="9"/>
  <c r="T95" i="9" s="1"/>
  <c r="T42" i="9"/>
  <c r="T44" i="9"/>
  <c r="T99" i="9" s="1"/>
  <c r="T31" i="9"/>
  <c r="T86" i="9" s="1"/>
  <c r="T33" i="9"/>
  <c r="T88" i="9" s="1"/>
  <c r="T35" i="9"/>
  <c r="T37" i="9"/>
  <c r="T39" i="9"/>
  <c r="T94" i="9" s="1"/>
  <c r="T41" i="9"/>
  <c r="T96" i="9" s="1"/>
  <c r="T43" i="9"/>
  <c r="T46" i="9"/>
  <c r="T47" i="9"/>
  <c r="T102" i="9" s="1"/>
  <c r="T48" i="9"/>
  <c r="T103" i="9" s="1"/>
  <c r="T49" i="9"/>
  <c r="T104" i="9" s="1"/>
  <c r="T50" i="9"/>
  <c r="T105" i="9" s="1"/>
  <c r="T51" i="9"/>
  <c r="T106" i="9" s="1"/>
  <c r="T29" i="9"/>
  <c r="T84" i="9" s="1"/>
  <c r="T26" i="9"/>
  <c r="T45" i="9"/>
  <c r="T100" i="9" s="1"/>
  <c r="T30" i="9"/>
  <c r="S104" i="9"/>
  <c r="S88" i="9"/>
  <c r="V88" i="9" s="1"/>
  <c r="V12" i="9"/>
  <c r="R104" i="9"/>
  <c r="V19" i="9"/>
  <c r="R101" i="9" s="1"/>
  <c r="R99" i="9"/>
  <c r="R87" i="9"/>
  <c r="V18" i="9"/>
  <c r="S100" i="9" s="1"/>
  <c r="V13" i="9"/>
  <c r="R95" i="9" s="1"/>
  <c r="V95" i="9" s="1"/>
  <c r="R100" i="9"/>
  <c r="V25" i="9"/>
  <c r="V60" i="9"/>
  <c r="V64" i="9"/>
  <c r="V68" i="9"/>
  <c r="V72" i="9"/>
  <c r="V76" i="9"/>
  <c r="U56" i="9"/>
  <c r="U45" i="9"/>
  <c r="U100" i="9" s="1"/>
  <c r="U30" i="9"/>
  <c r="U32" i="9"/>
  <c r="U34" i="9"/>
  <c r="U89" i="9" s="1"/>
  <c r="U36" i="9"/>
  <c r="U91" i="9" s="1"/>
  <c r="U38" i="9"/>
  <c r="U40" i="9"/>
  <c r="U95" i="9" s="1"/>
  <c r="U42" i="9"/>
  <c r="U44" i="9"/>
  <c r="U99" i="9" s="1"/>
  <c r="U31" i="9"/>
  <c r="U86" i="9" s="1"/>
  <c r="U33" i="9"/>
  <c r="U88" i="9" s="1"/>
  <c r="U35" i="9"/>
  <c r="U37" i="9"/>
  <c r="U39" i="9"/>
  <c r="U94" i="9" s="1"/>
  <c r="U41" i="9"/>
  <c r="U96" i="9" s="1"/>
  <c r="U43" i="9"/>
  <c r="U98" i="9" s="1"/>
  <c r="U46" i="9"/>
  <c r="U101" i="9" s="1"/>
  <c r="U47" i="9"/>
  <c r="U48" i="9"/>
  <c r="U49" i="9"/>
  <c r="U104" i="9" s="1"/>
  <c r="U50" i="9"/>
  <c r="U105" i="9" s="1"/>
  <c r="U51" i="9"/>
  <c r="U106" i="9" s="1"/>
  <c r="U29" i="9"/>
  <c r="U26" i="9"/>
  <c r="V26" i="9" s="1"/>
  <c r="S84" i="9"/>
  <c r="S99" i="9"/>
  <c r="S95" i="9"/>
  <c r="S91" i="9"/>
  <c r="V20" i="9"/>
  <c r="R105" i="9"/>
  <c r="V15" i="9"/>
  <c r="R94" i="9"/>
  <c r="R86" i="9"/>
  <c r="V86" i="9" s="1"/>
  <c r="V14" i="9"/>
  <c r="R96" i="9" s="1"/>
  <c r="V21" i="9"/>
  <c r="R103" i="9" s="1"/>
  <c r="V8" i="9"/>
  <c r="S90" i="9" s="1"/>
  <c r="V61" i="9"/>
  <c r="V65" i="9"/>
  <c r="V69" i="9"/>
  <c r="V73" i="9"/>
  <c r="V77" i="9"/>
  <c r="V5" i="9"/>
  <c r="S87" i="9" s="1"/>
  <c r="S106" i="9"/>
  <c r="S102" i="9"/>
  <c r="S98" i="9"/>
  <c r="S94" i="9"/>
  <c r="S86" i="9"/>
  <c r="R102" i="9"/>
  <c r="R106" i="9"/>
  <c r="V2" i="9"/>
  <c r="V11" i="9"/>
  <c r="R93" i="9" s="1"/>
  <c r="R97" i="9"/>
  <c r="R89" i="9"/>
  <c r="V3" i="9"/>
  <c r="S85" i="9" s="1"/>
  <c r="V10" i="9"/>
  <c r="R92" i="9" s="1"/>
  <c r="R56" i="9"/>
  <c r="V16" i="9"/>
  <c r="R98" i="9" s="1"/>
  <c r="V9" i="9"/>
  <c r="R91" i="9" s="1"/>
  <c r="V58" i="9"/>
  <c r="V62" i="9"/>
  <c r="V66" i="9"/>
  <c r="V70" i="9"/>
  <c r="V74" i="9"/>
  <c r="S105" i="9"/>
  <c r="S97" i="9"/>
  <c r="S89" i="9"/>
  <c r="S56" i="9"/>
  <c r="V3" i="6"/>
  <c r="V2" i="6"/>
  <c r="Y3" i="5"/>
  <c r="V103" i="9" l="1"/>
  <c r="V96" i="9"/>
  <c r="U92" i="9"/>
  <c r="V100" i="9"/>
  <c r="V32" i="9"/>
  <c r="S101" i="9"/>
  <c r="V101" i="9" s="1"/>
  <c r="R90" i="9"/>
  <c r="U90" i="9"/>
  <c r="R85" i="9"/>
  <c r="T85" i="9"/>
  <c r="V84" i="9"/>
  <c r="V89" i="9"/>
  <c r="V94" i="9"/>
  <c r="U84" i="9"/>
  <c r="U103" i="9"/>
  <c r="U87" i="9"/>
  <c r="V87" i="9" s="1"/>
  <c r="V104" i="9"/>
  <c r="S96" i="9"/>
  <c r="T101" i="9"/>
  <c r="T92" i="9"/>
  <c r="T91" i="9"/>
  <c r="V91" i="9" s="1"/>
  <c r="V34" i="9"/>
  <c r="V46" i="9"/>
  <c r="V37" i="9"/>
  <c r="V40" i="9"/>
  <c r="V51" i="9"/>
  <c r="V35" i="9"/>
  <c r="V50" i="9"/>
  <c r="V41" i="9"/>
  <c r="V30" i="9"/>
  <c r="V48" i="9"/>
  <c r="V43" i="9"/>
  <c r="V105" i="9"/>
  <c r="U97" i="9"/>
  <c r="S92" i="9"/>
  <c r="V92" i="9" s="1"/>
  <c r="T93" i="9"/>
  <c r="V42" i="9"/>
  <c r="V33" i="9"/>
  <c r="V45" i="9"/>
  <c r="V44" i="9"/>
  <c r="V39" i="9"/>
  <c r="S93" i="9"/>
  <c r="V93" i="9" s="1"/>
  <c r="V56" i="9"/>
  <c r="V106" i="9"/>
  <c r="S103" i="9"/>
  <c r="U102" i="9"/>
  <c r="V102" i="9" s="1"/>
  <c r="U93" i="9"/>
  <c r="U85" i="9"/>
  <c r="V99" i="9"/>
  <c r="T98" i="9"/>
  <c r="V98" i="9" s="1"/>
  <c r="T90" i="9"/>
  <c r="T97" i="9"/>
  <c r="V97" i="9" s="1"/>
  <c r="V49" i="9"/>
  <c r="V38" i="9"/>
  <c r="V29" i="9"/>
  <c r="V36" i="9"/>
  <c r="V47" i="9"/>
  <c r="V31" i="9"/>
  <c r="V85" i="9" l="1"/>
  <c r="V9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tc={1314AEA4-763F-144C-8646-7DC207BD5E0B}</author>
  </authors>
  <commentList>
    <comment ref="B374" authorId="0" shapeId="0" xr:uid="{1314AEA4-763F-144C-8646-7DC207BD5E0B}">
      <text>
        <t>[Threaded comment]
Your version of Excel allows you to read this threaded comment; however, any edits to it will get removed if the file is opened in a newer version of Excel. Learn more: https://go.microsoft.com/fwlink/?linkid=870924
Comment:
    has the wrong trial link
Reply:
    Fixed everything according to the title exctracted. The old title and study ID was present in another row.</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tc={9EFBD7AA-C8D2-D443-A402-AD88528DC366}</author>
  </authors>
  <commentList>
    <comment ref="B457" authorId="0" shapeId="0" xr:uid="{9EFBD7AA-C8D2-D443-A402-AD88528DC366}">
      <text>
        <t>[Threaded comment]
Your version of Excel allows you to read this threaded comment; however, any edits to it will get removed if the file is opened in a newer version of Excel. Learn more: https://go.microsoft.com/fwlink/?linkid=870924
Comment:
    has the wrong trial link
Reply:
    Fixed everything according to the title exctracted. The old title and study ID was present in another row.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tc={ED82C967-2460-224A-B423-B2D138205E4D}</author>
  </authors>
  <commentList>
    <comment ref="B210" authorId="0" shapeId="0" xr:uid="{ED82C967-2460-224A-B423-B2D138205E4D}">
      <text>
        <t>[Threaded comment]
Your version of Excel allows you to read this threaded comment; however, any edits to it will get removed if the file is opened in a newer version of Excel. Learn more: https://go.microsoft.com/fwlink/?linkid=870924
Comment:
    has the wrong trial link
Reply:
    Fixed everything according to the title exctracted. The old title and study ID was present in another row.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tc={FE82A9FD-E900-954D-B9F4-3D5087F2618F}</author>
  </authors>
  <commentList>
    <comment ref="B160" authorId="0" shapeId="0" xr:uid="{FE82A9FD-E900-954D-B9F4-3D5087F2618F}">
      <text>
        <t>[Threaded comment]
Your version of Excel allows you to read this threaded comment; however, any edits to it will get removed if the file is opened in a newer version of Excel. Learn more: https://go.microsoft.com/fwlink/?linkid=870924
Comment:
    has the wrong trial link
Reply:
    Fixed everything according to the title exctracted. The old title and study ID was present in another row.</t>
      </text>
    </comment>
  </commentList>
</comments>
</file>

<file path=xl/sharedStrings.xml><?xml version="1.0" encoding="utf-8"?>
<sst xmlns="http://schemas.openxmlformats.org/spreadsheetml/2006/main" count="47428" uniqueCount="7284">
  <si>
    <t>trial-no</t>
  </si>
  <si>
    <t>url</t>
  </si>
  <si>
    <t>trial-ID/nct-no</t>
  </si>
  <si>
    <t>title</t>
  </si>
  <si>
    <t>sponsor-collaborators</t>
  </si>
  <si>
    <t>sponsor-collaborators-code</t>
  </si>
  <si>
    <t>dor</t>
  </si>
  <si>
    <t>dor-y</t>
  </si>
  <si>
    <t>status</t>
  </si>
  <si>
    <t>status-code</t>
  </si>
  <si>
    <t>withdrawl-termination-suspension-reason-code</t>
  </si>
  <si>
    <t>age-min</t>
  </si>
  <si>
    <t>age-max</t>
  </si>
  <si>
    <t>gender-code</t>
  </si>
  <si>
    <t>inclusion-criteria</t>
  </si>
  <si>
    <t>exclusion-criteria</t>
  </si>
  <si>
    <t>age-min-smaller-18</t>
  </si>
  <si>
    <t>age-max-greater-65</t>
  </si>
  <si>
    <t>start-date</t>
  </si>
  <si>
    <t>study-type-code</t>
  </si>
  <si>
    <t>arms-no</t>
  </si>
  <si>
    <t>blinding</t>
  </si>
  <si>
    <t>randomization</t>
  </si>
  <si>
    <t>phase</t>
  </si>
  <si>
    <t>locations</t>
  </si>
  <si>
    <t>countries</t>
  </si>
  <si>
    <t>countries-no</t>
  </si>
  <si>
    <t>facilities-no</t>
  </si>
  <si>
    <t>condition</t>
  </si>
  <si>
    <t>condition-code</t>
  </si>
  <si>
    <t>intervention</t>
  </si>
  <si>
    <t>intervention-code</t>
  </si>
  <si>
    <t>other-intervention</t>
  </si>
  <si>
    <t>outcomes</t>
  </si>
  <si>
    <t>primary-outcome-code</t>
  </si>
  <si>
    <t>secondary-outcome-code</t>
  </si>
  <si>
    <t>follow-up-duration</t>
  </si>
  <si>
    <t>results</t>
  </si>
  <si>
    <t>results-code</t>
  </si>
  <si>
    <t>data-committee</t>
  </si>
  <si>
    <t>intervention-target</t>
  </si>
  <si>
    <t>other-intervention-target</t>
  </si>
  <si>
    <t>stim-lat</t>
  </si>
  <si>
    <t>stim-para</t>
  </si>
  <si>
    <t>modality-group</t>
  </si>
  <si>
    <t>frequency</t>
  </si>
  <si>
    <t>n</t>
  </si>
  <si>
    <t>database</t>
  </si>
  <si>
    <t>dd-mm-yyyy</t>
  </si>
  <si>
    <t>http://www.drks.de/DRKS00025287</t>
  </si>
  <si>
    <t>DRKS00025287</t>
  </si>
  <si>
    <t>Connectivity based study for risk behaviour for Patients with idiopathic Parkinson´s Syndrome after Deep Brain Stimulation</t>
  </si>
  <si>
    <t>Universität zu Köln</t>
  </si>
  <si>
    <t>Recruiting</t>
  </si>
  <si>
    <t>NA</t>
  </si>
  <si>
    <t>Inclusion criteria: Inclusion criteria are a diagnosis of TS as defined in the articles of the Tourette Syndrome Classification Study Group and in the Diagnostic and Statistical Manual of Mental Disorders, 4th edition text revised (DSM-IV-TR), an age of 18 years or older, a Yale Global Tic Severity Scale17 (TGTSS) total tic severity score of 35/50 or more, an inadequate response to at least two dopamine receptor antagonists and other agents such as serotonergic drugs, antiepileptic drugs, and benzodiazepines, and inadequate response to any psychotherapy.</t>
  </si>
  <si>
    <t>Exclusion criteria: Exclusion criteria are a significant untreated structural brain lesion, a tic disorder due to other medical causes, no severe medical, neurological, psychiatric, or cognitive disorders that inordinately increase the risk (e.g., severe cardiovascular, pulmonary, or hematological disorders, epilepsy, a history of head injury, stroke, neurodegenerative disease, autism, schizophrenia, bipolar disorder, recent substance dependence, current pregnancy, and a recent history of suicide attempts).</t>
  </si>
  <si>
    <t>Germany</t>
  </si>
  <si>
    <t>;G20 - Parkinson disease</t>
  </si>
  <si>
    <t>Intervention 1: Deep brain stimulation of the STN in ventral, dorsal, and regular clinical stimulation setting Intervention 2: Switched-off deep brain stimulation</t>
  </si>
  <si>
    <t>Impulsivity measured with the CGT (30 minutes after stimulation setting)
Motor status&lt;br&gt;Dyskinesia&lt;br&gt;Futher Impulsivity scores</t>
  </si>
  <si>
    <t>1,2</t>
  </si>
  <si>
    <t>acute</t>
  </si>
  <si>
    <t>NS</t>
  </si>
  <si>
    <t>STN</t>
  </si>
  <si>
    <t>"regular"</t>
  </si>
  <si>
    <t>ICTRP</t>
  </si>
  <si>
    <t>http://www.drks.de/DRKS00017327</t>
  </si>
  <si>
    <t>DRKS00017327</t>
  </si>
  <si>
    <t>Neuronal Oscillations in Parkinson Disease and Essential Tremor</t>
  </si>
  <si>
    <t>Klinik für Stereotaxie und Funktionelle Neurochirurgie Universitätsklinikum Köln</t>
  </si>
  <si>
    <t>Not Recruiting</t>
  </si>
  <si>
    <t>Inclusion criteria: Adults with medically intractable Tourette syndrome for whom surgery and post-operative care is not contraindicated.</t>
  </si>
  <si>
    <t>Exclusion criteria: 1. Tics for other neurological reasons&lt;br&gt;2. High risk for surgery or post-op care</t>
  </si>
  <si>
    <t>missing</t>
  </si>
  <si>
    <t>;G25.0 - Essential tremor;G20.0 - [generalization G20: Parkinson disease]</t>
  </si>
  <si>
    <t>Intervention 1: Deep brain stimulation of the ventral intermediate nucleus (VIM) or posterior subthalamic area (PSA) in essential tremor (ET) or the subthalamic nucleus (STN), internal globus pallidus (GPi) or VIM in Parkinson's disease (PD).</t>
  </si>
  <si>
    <t>Identify spectral changes in the LFP during and before the onset of tremor.&lt;br&gt;&lt;br&gt;Local field potentials will be recorded from externalized DBS leads between stage 1 and stage 2 surgery (either 1 or 2 days after lead implantation). We will use a TMSi Porti amplifier and custom-written software to record the time series signal. At a later stage, the time series signal will be pre-processed (filtered, detrended) and analysed (time-frequency decomposition) to examine changes in the time-frequency spectrogram related to tremor.
Study the temporal dynamics of spectral changes related to tremor.</t>
  </si>
  <si>
    <t>2 day post op</t>
  </si>
  <si>
    <t>PD=STN, Gpi, VIM
ET=VIM, PSA</t>
  </si>
  <si>
    <t>http://www.chictr.org.cn/showproj.aspx?proj=53568</t>
  </si>
  <si>
    <t>ChiCTR2000032852</t>
  </si>
  <si>
    <t>Clinical study of deep brain stimulation in the treatment of Meige syndrome</t>
  </si>
  <si>
    <t xml:space="preserve">West China Hospital, Sichuan University
Sources of funding: Beijing pinchi medical equipment co., LTD </t>
  </si>
  <si>
    <t>1,3</t>
  </si>
  <si>
    <t>1. Patients with abnormal changes of basal ganglia on imaging; 2. Patients with serious progressive nervous system, cardiovascular system, respiratory system or digestive system diseases; patients with unstable mental state; 3. Patients with contraindications to surgery or anesthesia, such as taking anticoagulant and antiplatelet drugs for a long time; 4. Women who plan to be pregnant, or are in pregnancy and lactation; 5. Patients who have or need other implantable devices, such as pacemakers, defibrillators, cochlear implants and chiropractic root stimulators; 6. Patients who need 3.0T MRI for many times in the future clinical trials due to their own reasons; 7. Patients who have participated in other clinical trials.</t>
  </si>
  <si>
    <t>China</t>
  </si>
  <si>
    <t>Meige syndrome</t>
  </si>
  <si>
    <t>STN DBS group:Accept bilateral STN DBS;GPi DBS group:Accept bilateral GPi DBS;</t>
  </si>
  <si>
    <t>Burke- fahn-marsden Dystonia Rating scale (BFMDRS);
Mini-Mental State Examination, MMSE;Montreal Cognitive Assessment, MoCA;Hamilton Dpression Scale, HAMD;Hamilton Anxiety Scale, HAMA;Health-related quality of life (QOL), SF-36;</t>
  </si>
  <si>
    <t>2,3</t>
  </si>
  <si>
    <t>GPi, STN</t>
  </si>
  <si>
    <t>https://upload.umin.ac.jp/cgi-open-bin/ctr_e/ctr_view.cgi?recptno=R000045353</t>
  </si>
  <si>
    <t>JPRN-UMIN000039780</t>
  </si>
  <si>
    <t>Analysis of brain activities and behavior prior to and following Deep Brain Stimulation for severe Tourette syndrome</t>
  </si>
  <si>
    <t>Fukuoka University Hospital</t>
  </si>
  <si>
    <t xml:space="preserve">atients meet the approved study (approved number 2017M098) criteria. 
The operation criteria are following, 
1.Patients with Dystonic tic who are to undergo DBS covered by national Health Care Insurance System 
2.Patients over 12 years old. 
If patients under 12 years old are applicable to the surgery of severe involuntary movement, medical ethical committee will deliberate it. 
3.Patients signed an informed consent document. 
4.Patient's legal representatives sign an informed consent document if patients are minor. 
5.Patients meet DSM-4 for clinical diagnose criteria of Tourette syndrome 
6.Patients with severe involuntary movements over 35/50 points on YGTSS in principle. If a patient is life-threatening condition or has difficulty living by involuntary movements even though YGTSS score or treatment period don't meet the inclusion criteria, several clinical departments should discuss carefully and consider the patient's applicability to the surgery 
7.More than minimum 6-month medication or psychological therapy failed to improve the symptoms or those were intolerant because of side effects. 
8.Multiple departments including with psychiatry, neurosurgery, neurology and pediatrics departments (if the patient is a child) should discuss indication of surgery. </t>
  </si>
  <si>
    <t xml:space="preserve">1.High risk patients with physical or mental complications (severe cardiovascular disorder, severe respiratory dysfunction, severe blood diseases, epilepsy, medical history of severe head injuries, severe stroke, severe neurodegenerative diseases, autism, schizophrenic, manic depression, drug addictions, pregnant, breast-feeding , female patients of child-bearing potential) 
2.Patients ineligible to the study based on investigator's decision. </t>
  </si>
  <si>
    <t>Japan</t>
  </si>
  <si>
    <t>Severe Tourette syndrome</t>
  </si>
  <si>
    <t>Resting state functional MRI
Neuropsycological assessment data</t>
  </si>
  <si>
    <t>http://www.drks.de/DRKS00018838</t>
  </si>
  <si>
    <t>DRKS00018838</t>
  </si>
  <si>
    <t>Deep Brain Stimulation induced Cortical Modulation in Tourette syndrome</t>
  </si>
  <si>
    <t>Klinik für Psychiatrie und Psychotherapie, Uniklinik Köln;
Public funding institutions financed by tax money/Government funding body</t>
  </si>
  <si>
    <t>Suficient German language skills
• Age between 18 and 65 Jahren
• Ability to give informed consent
• Diagnosis Tourette syndrome (ICD 10)
• Thalamic deep brain stimulation</t>
  </si>
  <si>
    <t>• Suicidal tendencies
• Psychotic symptoms
• Drug addiction 
• Pregnancy or nursing period
• Severe internistic illness
• Severe neurological disorder
• Mental retardation
• Accomodation via PsychKG §14
• Use of benzodiazepine
• Withdrawal of informed consent</t>
  </si>
  <si>
    <t>;F95.2 - Combined vocal and multiple motor tic disorder [de la Tourette]</t>
  </si>
  <si>
    <t>Intervention 1: We aim to include patients with Tourette syndrome and bilateral thalamic deep brain stimulation (DBS) electrodes. The study comprises informed consent, completion of psychmetric scales, preparation of EEG recordings and EEG recordings themselves. The on and off DBS phases will be performed pseudorandomized and counterbalanced. Each phase will last 5 minutes. The complete study will last approximatley 90 minutes.</t>
  </si>
  <si>
    <t>Changes in EEG frequency bands evoked by thalamic deep brain stimulation. Recordings will follow an ABABAB design. The primary outcome is the EEG signal difference between on and off stimulation.
Predicition of EEG changes by overlap of volumes of tissue activitated with specific thalamic nuclei.</t>
  </si>
  <si>
    <t>EEG</t>
  </si>
  <si>
    <t>Thalamus</t>
  </si>
  <si>
    <t>bilateral</t>
  </si>
  <si>
    <t>http://www.chictr.org.cn/showproj.aspx?proj=27352</t>
  </si>
  <si>
    <t>ChiCTR1800016522</t>
  </si>
  <si>
    <t>Bilateral differential frequency in subthalamic nucleus deep brain stimulation for Parkinson disease</t>
  </si>
  <si>
    <t>Neurosuegery Department, West China Hospital, Sichuan University
Suzhou SceneRay meidical equipment corporation</t>
  </si>
  <si>
    <t xml:space="preserve">1. Idiopathic Parkinsons disease, in according with 2016 China diagnostic criteria for Parkinson's disease; 2. Levodopa Responsiveness improvement rate more than 30%; 3. Aged between 18-65 years old; 4. Medical Treatment is ineffective, even by further adjustment of therapeutic schedule; 5. Medical Treatment is effective, but patients can't bear the side effect within that dose (for example, severely disabling involuntary movement); 6. Dysfunction not responsive to medical treatment severely interferes with daily life; 7. patient or statutory guardian signs informed consent, with good compliance and cooperation with the follow-up. </t>
  </si>
  <si>
    <t xml:space="preserve">1. obviously affective disorder or phrenoblabia; 2. nervous system disease, such as epilepsy, brain trauma,brain tumor, severe cerebral infarction, alzheimer's disease, etc.; 3. people forbidden to MRI scan , for example with metal implantation materials; 4. All surgical contraindications (anticoagulants,terminal cancer, infectious disease and immuno-deficiency, etc.); 5. Pregnant or lactating women; 6. serve cognition impairment,incapable of cooperating with surgery and follow up; 7. Any situation endangering patient and it's successfully participation of the research program. </t>
  </si>
  <si>
    <t>parkinson disease</t>
  </si>
  <si>
    <t>A:after activation of the implantable pulse generator,bilateral stimulation frequencies are set divergently(More than 30Hz difference) for 3 months,then set at the same level(same frequency number) for another 3 months;B:after activation of the implantable pulse generator,bilateral stimulation frequencies are set at the same level(same frequency number) for 3 months,then set at divergently(More than 30Hz difference) for another 3 months;</t>
  </si>
  <si>
    <t>Unified Pakinson's Disease Rating Scale part II and III;Montreal cognitive assessment;Hamilto Anxiety;Hamilton Depression Scale;Unified Dyskinesia Rating Scale (UDysRS);
39-Item Parkinson's Disease Questionnaire;Minimum Mental State Examination;</t>
  </si>
  <si>
    <t>1,2,3</t>
  </si>
  <si>
    <t>6 months post op</t>
  </si>
  <si>
    <t>divergent frequency stim between L/R (More than 30Hz difference)</t>
  </si>
  <si>
    <t>A:30;B:30;</t>
  </si>
  <si>
    <t>http://www.anzctr.org.au/ACTRN12618000944235.aspx</t>
  </si>
  <si>
    <t>ACTRN12618000944235</t>
  </si>
  <si>
    <t>Optimizing the post-operative management of Parkinson disease patients with deep brain stimulation</t>
  </si>
  <si>
    <t>Australian Catholic University
Dr. Michael Cole
Zachary Conway</t>
  </si>
  <si>
    <t>1,4</t>
  </si>
  <si>
    <t>Not recruiting</t>
  </si>
  <si>
    <t>Individuals clinically-diagnosed with idiopathic PD who have undergone DBS-STN no less than 12-months previous to the day of testing.</t>
  </si>
  <si>
    <t>Participants will be excluded if they; 1) have had recent surgery or have a history of recurrent musculoskeletal injury; 2) are unable to walk without assistance; or 3) have significant cognitive impairment (Standardized Mini Mental State Examination &lt;25).</t>
  </si>
  <si>
    <t>Australia</t>
  </si>
  <si>
    <t>Parkinson's disease;Postural instability</t>
  </si>
  <si>
    <t>30 Patients who have previously undergone bilateral deep brain stimulation surgery that has targeted the subthalamic nuclei (DBS-STN) and who agree to participate will be invited to complete two testing sessions conducted on non-consecutive days of no more than 2-weeks apart at the Asia-Pacific Centre for Neuromodulation in Brisbane. Patients will be asked to withdraw from any pharmacological treatments (i.e. treatment that is supplementary to DBS-STN) 12 hours prior to (i.e. overnight) each of these sessions to negate the effects of these therapies and facilitate the exclusive evaluation of the DBS-STN therapy. The adherence to the withdraw will be confirmed via questionnaires on the day of testing. During each testing session, patients will be assessed under two therapeutic conditions, details of which are outlined below, and data collection for each condition is expected to take between 2 and 3 hours (including rest breaks). Specifically, the DBS-STN conditions to be examined will include:
 &lt;br&gt;
 &lt;br&gt;Day 1, Condition 1: DBS-STN electrodes bilaterally active (ON) with clinically-recommended settings. Clinically-recommended settings determined by usual programming procedures (e.g. =130Hz, 2-4 Volts, 60us).
 &lt;br&gt;Day 1, Condition 2: DBS-STN electrodes bilaterally set to low frequency (60Hz) with an adjusted voltage to maintain the total electrical energy derived with clinically-recommended settings.
 &lt;br&gt;
 &lt;br&gt;Day 2, Condition 1: DBS-STN electrodes bilaterally active (ON) with clinically-recommended settings. Clinically-recommended settings determined by usual programming procedures (e.g. =130Hz, 2-4 Volts, 60us).
 &lt;br&gt;Day 2, Condition 2: DBS-STN electrodes bilaterally inactive (OFF) 
 &lt;br&gt;
 &lt;br&gt;The order of therapeutic conditions within each day will be assessed in a randomized order and all patients will be assessed under each condition. There will be a one-hour wash in period after change of stimulation before assessment takes place. The interventions (setting changes) will be performed by a registered nurse who specialises in the post-operative management of DBS-STN patients</t>
  </si>
  <si>
    <t>Walking rhythmicity: Will be assessed using data derived from head- and trunk-worn accelerometers (3D), which will be used to calculate harmonic ratios. The harmonic ratio of accelerometry data provides insight into the symmetry/rhythmicity of the acceleration signals, with more rhythmic patterns suggested to represent better gait stability. ;Muscle function as measured by surface electromyography: To evaluate muscle activation, the reported muscle activations will be the average normalised activation of the thoracic erector spinae and lumbar multifidus over the duration of the stance phase. Additionally, measures of muscle function will include the peak and baseline measures of muscle activation during gait.;Standing balance: Will be assessed while during quiet stance for 30 seconds as well as during a limits of stability task performed on an force plate. The composite measure for balance will be derived from the force plate data will include the range and standard deviations of the center of pressure displacements, the total sway area and the sway velocity.
Unified Parkinson‚Äôs Disease Rating Scale (UPDRS) total score to provide an insight into symptom severity.</t>
  </si>
  <si>
    <t>OFF,ON,</t>
  </si>
  <si>
    <t>optimal, low frequency (60 Hz)</t>
  </si>
  <si>
    <t>http://www.drks.de/DRKS00013789</t>
  </si>
  <si>
    <t>DRKS00013789</t>
  </si>
  <si>
    <t>Concordance of MR-imaging based automatic segmentation of the Subthalamic Nucleus and intraoperatively recorded electrophysiology</t>
  </si>
  <si>
    <t>Universitätsklinikum Freiburg
Institutional budget, no external funding (budget of sponsor/PI)</t>
  </si>
  <si>
    <t>Patients with intraoperative electrophysiological testing and complete preoperative MR and CT images.</t>
  </si>
  <si>
    <t>none</t>
  </si>
  <si>
    <t>Intervention 1: We retrospectively record the borders of the STN in 30 patients, who underwent an operation for deep brain stimulation in Parkinson¬¥s disease, according to the automatic segmentation of MR images and according to the intraoperative electrophysiological measurement.</t>
  </si>
  <si>
    <t>Distance of the electrophysiologically defined entry and exit points to the target region to the entry and exit points defined with automatic image segmentation.
Determining the average direction and difference between the electrophysiologiscally defined borders and the borders defined with automatic image segmentation.</t>
  </si>
  <si>
    <t>7=imaging,microelectrode recording</t>
  </si>
  <si>
    <t>7=imaging, microelectrode recording</t>
  </si>
  <si>
    <t>retrospective</t>
  </si>
  <si>
    <t>https://upload.umin.ac.jp/cgi-open-bin/ctr_e/ctr_view.cgi?recptno=R000034748</t>
  </si>
  <si>
    <t>JPRN-UMIN000030460</t>
  </si>
  <si>
    <t>A 3D gait analysis after deep brain stimulation in Parkinson's disease</t>
  </si>
  <si>
    <t>Juntendo University Hospital
Kao Corporation</t>
  </si>
  <si>
    <t>Parkinson's disease patients who was implanted bilaterally in STN with a DBS system (Vercise PC DBS System) for at least 3 months and was determined optimized programming according to standard care for at least 4weeks. The second or third segment electrode from the bottom is selected for optimized programming contact. The direction at the directional mode (0 degree, 120 degree, 240 degree) which causes pyramidal sign was identified during screening. 
-Diagnosed bilateral idiopathic Parkinson's disease 
-Subjects with written informed consent by their own will</t>
  </si>
  <si>
    <t>Exclusion criteria: -Any significant psychiatric problems including unrelated clinically significant depression 
-Any current drug or alcohol abuse 
-Any history of recurrent or unprovoked seizures. 
-Any significant medical condition that is likely to interfere with study procedures or likely to confound evaluation of study endpoints, including any terminal illness with survival less than 12 months. 
-Subjects with "the 3rd grade: red patient" in "the grade of fall risk" of Juntendo University Hospital 
-Subjects with large body frame expected not to be assisted by researchers in the case of their fall 
-Subjects who was considered inappropriate to participate in this study by the researchers</t>
  </si>
  <si>
    <t>Parkinson&amp;#39;s disease</t>
  </si>
  <si>
    <t>The setting of deep brain stimulation is set to 0 mA as a placebo control.&lt;br&gt;To change 31 patterns of deep brain stimulation settings</t>
  </si>
  <si>
    <t>Number of steps and time on 6m walking and Time up and go test after the steering of deep brain stimulation
Gait parameters and side effect on 6m walking and Time up and go test using 3D gait analysis system after steering of deep brain stimulation and Unified Parkinson&amp;#39;s disease rating scale partIII</t>
  </si>
  <si>
    <t>http://www.chictr.org.cn/showproj.aspx?proj=23708</t>
  </si>
  <si>
    <t>ChiCTR-ONN-17013806</t>
  </si>
  <si>
    <t>Prospective study on the efficacy of botulinum toxin A injection and deep brain stimulation in the treatment of primary Meige syndrome</t>
  </si>
  <si>
    <t>Bei Jing Tong Ren hospital, Capital Medical University
Tsinghua University
13th Five-Year National Science and technology support program</t>
  </si>
  <si>
    <t xml:space="preserve">1. Patients diagnosed with primary Meige syndrome; 2. Patients who have failed to effectively control symptoms and seriously affect quality of life through botulinum A toxin treatment; 3. Good health conditions except the symptoms of dystonia; 4. The results of the simple mental state scale (MMSE) screening were normal; 5. The subjects or their families can fully understand the therapy and sign the informed consent; 6. The subjects have good compliance and can cooperate with the follow-up requirements after the operation.  </t>
  </si>
  <si>
    <t xml:space="preserve">1. Imaging examination of patients with abnormal changes in the basal ganglia; 2. Patients had a serious progressive nervous system, a cardiovascular system, a respiratory system, or a digestive system disease; the patient's mental state is unstable; 3. Patients have surgical or anesthetic contraindications, such as long-term anticoagulant, antiplatelet drugs, etc; 4. Women who are planning to be pregnant, or are in pregnancy and breast-feeding; 5. Patients had or needs other implants, such as the cardiac pacemaker, defibrillator, cochlear, and the root electric stimulator; 6. Patients need multiple 3.0T MRI tests during future clinical trials for their own reasons; 7. Patient had taken part in other clinical trials. </t>
  </si>
  <si>
    <t>Primary Meige syndrome</t>
  </si>
  <si>
    <t>treatment group:Deep brain stimulation;control group:Botulinum toxin type A injection;</t>
  </si>
  <si>
    <t>other: botox</t>
  </si>
  <si>
    <t>Burke-Fahn-Marsden DystoniaRating Scale;
Adverse reaction and Quality of life scale;HAMA and HAMD Scale;</t>
  </si>
  <si>
    <t>3,2</t>
  </si>
  <si>
    <t>treatment group:50;control group:50;</t>
  </si>
  <si>
    <t>https://trialregister.nl/trial/6431</t>
  </si>
  <si>
    <t>NTR6607</t>
  </si>
  <si>
    <t>MEG in Parkinson's disease patients with DBS</t>
  </si>
  <si>
    <t>VU medical center
Amsterdam Neuroscience</t>
  </si>
  <si>
    <t>Inclusion criteria: - Having undergone STN-DBS placement for PD six months or longer before MEG registrations;
-Age 18 years; 
-Monopolar stimulation 
-Pre-operative DTI data available and of sufficient quality. 
-Post-operative NPO is available and was performed in the same DBS settings as during the MEG recordings.</t>
  </si>
  <si>
    <t>Exclusion criteria: -Hoehn and Yahr stage higher than 3, as determined in the DBS ON- (but medication OFF-)state.
-Anatomical deformities that prevent the subject from undergoing an MEG registration in supine position (i.e. thoracic kyphosis);
-Continuous intrajejunal levodopa or subcutaneous apomorphine infusion in addition to DBS;
-Dementia according to the Movement Disorder Society criteria for PD with dementia.
-Conditions that will cause excessive MEG artefacts (other than the DBS electrode and stimulator). 
-A history of stroke or major vascular lesions on brain MRI;
-A history of major traumatic brain injury;
-Peri-operative intracerebral complications (e.g. bleeding or infection) related to STN-DBS placement inflicting permanent changes;</t>
  </si>
  <si>
    <t>Netherlands</t>
  </si>
  <si>
    <t>Parkinson's disease, Deep Brain Stimulation</t>
  </si>
  <si>
    <t>In each subject, eleven MEG recordings of 5 minutes duration will be completed in a single session. The first MEG recording will be performed in the optimal DBS settings of the participant. After this, nine MEG recordings will take place using different DBS settings in a randomized order: during eight recordings in turn unilateral stimulation of each of the individual contact points takes place and one recording will be performed in the DBS-OFF state.</t>
  </si>
  <si>
    <t>Stimulation site-specific neurophysiological measures, as obtained by MEG recordings, and differences in the exact locations and structural connections of each contact point, as obtained by brain imaging.&lt;br&gt;-Correlation of neurophysiological- and structural data to clinical measures of non-motor symptoms (both pre- and post-DBS), obtained in the context of standard clinical care and clinical studies.
MDS-UPDRS III-ratings are scored on a regular basis as part of clinical care and can be correlated to the functional and structural networks as well.</t>
  </si>
  <si>
    <t>7=MEG,imaging</t>
  </si>
  <si>
    <t>optimal</t>
  </si>
  <si>
    <t>https://trialregister.nl/trial/6508</t>
  </si>
  <si>
    <t>NTR6696</t>
  </si>
  <si>
    <t>Randomized trial comparing steered stimulation DBS with ring-shaped DBS for advanced Parkinson’s disease</t>
  </si>
  <si>
    <t>Academic Medical Center Amsterdam (AMC)</t>
  </si>
  <si>
    <t>Age ≥ 18 years
bilaterally implanted with the Boston Scientific® Vercise™ system in the STN for idiopathic Parkinson’s Disease at least 6 months previous to study enrollment
the optimal ring-mode stimulation setting has been found for the patient: changing settings will either (a) not improve the motor scores or (b) cause stimulation-induced side-effects
Patients who have received this system by participating in the GALAXY-trial can only be randomized after completion of the GALAXY trial.</t>
  </si>
  <si>
    <t>no adequate stimulation response in ring-mode on one of the steerable levels (second and third contact point on each lead)
Legally incompetent adults
Active psychosis
No written informed consent</t>
  </si>
  <si>
    <t>The Netherlands</t>
  </si>
  <si>
    <t>"Multicentered"</t>
  </si>
  <si>
    <t>Parkinson's Disease
 Deep Brain Stimulation
 Subthalamic Nucleus (STN)
 Steering
 Ziekte van Parkinson
 Diepe Hersenstimulatie
 Nucleus Subthalamicus</t>
  </si>
  <si>
    <t>After a period of searching for the optimal steered mode settings, patients will be randomized to receive both steered and ring-mode stimulation in consecutive periods of two months in random order. The patient, the assessor and the investigator performing the statistical analyses will be blind to the order in which the two settings are administered.</t>
  </si>
  <si>
    <t>We will evaluate the difference of motor symptoms in patients with steered and ring-mode DBS in standardized OFF-drug phase measured with the Movement Disorders Society Unified Parkinson Disease Rating Scale motor evaluation (MDS-UPDRS-ME).
Secondary outcome consists of symptom scales, used stimulation settings, medication use, stimulation-induced side-effects, activities of daily living scales and a quality of life questionnaire. At the end of the trial, patients will be asked to choose between the two used programs to evaluate which one was perceived as the best. A sub-analysis will be performed to evaluate whether good DBS responders and suboptimal DBS responders score differently on primary and secondary endpoints.</t>
  </si>
  <si>
    <t>1,3,6,medication</t>
  </si>
  <si>
    <t>two months</t>
  </si>
  <si>
    <t>BILATERAL</t>
  </si>
  <si>
    <t>http://www.chictr.org.cn/showproj.aspx?proj=19379</t>
  </si>
  <si>
    <t>ChiCTR-OOC-17011684</t>
  </si>
  <si>
    <t>Deep Brain Stimulation of subthalamic nucleus to treat Meige Syndrome: registry study</t>
  </si>
  <si>
    <t>Aviation General Hospital of China Medical University</t>
  </si>
  <si>
    <t xml:space="preserve">1. The diagnosis of idiopathic cranial facial focal or segmental dystonia, including simple blepharospasm or oromandibular dystonia patients, as well as other parts of the muscle of any of the above symptoms involving the craniofacial; 2. Patients who have failed to effectively control symptoms and / or have been treated with oral botulinum toxin for at least 6 months, and who have severe impact on their quality of life, are required to undergo surgical treatment; 3. Except for symptoms of dystonia, the body is in good health; 4. The MMSE showed normal screening results; 5. The subjects or their families can fully understand the treatment and sign informed consent; 6. The subjects with good compliance, can be required to complete the follow-up after operation. </t>
  </si>
  <si>
    <t xml:space="preserve">1. Imaging findings of patients with abnormal basal ganglia; 2. Patients suffer from severe progressive neurological, cardiovascular, respiratory, or digestive diseases; 3. The patient's mental state is unstable; 4. Patients with contraindications to surgery or anesthesia, such as long-term use of anticoagulant, antiplatelet drugs; 5. Female patients who are planning to conceive or are pregnant and lactating women. 6. The patients have or need other implantable devices, such as pacemakers, defibrillators, cochlear and spinal nerve stimulator; 7. The patients need do repeated MRI because of their own reasons during clinical trials in the future; 8. The patients have participated in other clinical trials. 
</t>
  </si>
  <si>
    <t>Case series:STN DBS;</t>
  </si>
  <si>
    <t>BFMDRS scale;
SF-36 scale;Score of HAMD;Score of YALE-BROWN;Cognitive Tests;</t>
  </si>
  <si>
    <t>Case series:10;</t>
  </si>
  <si>
    <t>http://www.chictr.org.cn/showproj.aspx?proj=19378</t>
  </si>
  <si>
    <t>ChiCTR-ORC-17011398</t>
  </si>
  <si>
    <t>A Retrospective Study of Meige Patients After Bilateral STN DBS</t>
  </si>
  <si>
    <t xml:space="preserve">Experience bilateral STN DBS surgery in the Aviation General Hospital of China Medical University, China. </t>
  </si>
  <si>
    <t xml:space="preserve">Loss to follow-up </t>
  </si>
  <si>
    <t>BFMDRS scale;
SF-36 scale;</t>
  </si>
  <si>
    <t>Case series:15;</t>
  </si>
  <si>
    <t>http://www.drks.de/DRKS00011748</t>
  </si>
  <si>
    <t>DRKS00011748</t>
  </si>
  <si>
    <t>Characterization of performance monitoring in Tourette syndrome and its modulation through deep brain stimulation</t>
  </si>
  <si>
    <t>Uniklinik KölnKlinik für Psychiatrie und Psychotherapie</t>
  </si>
  <si>
    <t>Inclusion criteria: • Age 18-60
• Patient approves to be evaluated
• Patients have to be capable to give consent
• Written informed consent</t>
  </si>
  <si>
    <t>Exclusion criteria: --clinical relevant psychiatric disorder
- severe and instable physical disorder and brain tumors
-clinical relevent internal or neurological disorder
- pregnancy or breat feeding
- suicidal tendencies or violent behavior in the last six months
- acute psychotic symptoms
- participation in a clinical study prior this study in the last thirty days
-withdrawal of informed consent</t>
  </si>
  <si>
    <t>Intervention 1: Patients with Tourette-Syndrom: follow-up after dbs &lt;br&gt;&lt;br&gt;Assesement of:&lt;br&gt;- psychopathological questionnaires (specific for disorder e.g. YGTSS)&lt;br&gt;- neuropsychological tests (TAP with subscales: working memory and alertness)&lt;br&gt;- behavioral paradigm (Delay Discounting Paradigm)&lt;br&gt;- EEG paradigms (effort discounting, task switching)&lt;br&gt;Patients perform all paradigms und test twice, once in the on-condition and once in the off-condition&lt;br&gt;&lt;br&gt;Deep brain stimulation: Frquency between 1,5 and 7 Volt, stength: 120 Hz, continous stimulation. Patients are operated (no relevant date for this study), then come to a 6 month follow-up (at this date our tests are assessed) and to a 12 month follow-up (no relevant date for this study). Intervention 2: Patients with Tourette-Syndrom, recruited from our medical consultation for Tourette-Syndrom&lt;br&gt;&lt;br&gt;Assesement of:&lt;br&gt;- psychopathological questionnaires (specific for disorder e.g. YGTSS)&lt;br&gt;- neuropsychological tests (TAP with subscales: working memory and alertness)&lt;br&gt;- behavioral paradigm (Delay Discounting Paradigm)&lt;br&gt;- EEG paradigms (effort discounting, task switching)&lt;br&gt;&lt;br&gt;Patients with Tourette-Syndrom perform all paradigms und test twice. Intervention 3: healthy controls&lt;br&gt;&lt;br&gt;Assesement of:&lt;br&gt;- psychopathological questionnaires (specific for disorder e.g. YGTSS)&lt;br&gt;- neuropsychological tests (TAP with subscales: working memory and alertness)&lt;br&gt;- behavioral paradigm (Delay Discounting Paradigm)&lt;br&gt;- EEG paradigms (effort discounting, task switching)&lt;br&gt;&lt;br&gt;&lt;br&gt;Healthy controls perform all paradigms und test twice.</t>
  </si>
  <si>
    <t>Change of impulsivity will be assesed with a delay discounting paradigma which results in a k-parameter (a high k-paramater indicates high impulsivity and a low k-parameter indicates low impuslvity) and the the baseline k-parameter (assesment before operation) will be compared to the acute effects of the on/off condition. Additionally, a comparison between patients with Tourette's syndrom, DBS-patients with Tourette's syndrom and heathy control subjects will be made.
Parameter of effort discounting and task switching.&lt;br&gt;Effects of modulation shall be visualised by comparing the on and off condition.&lt;br&gt;Additionally, a comparison between patients with Tourette's syndrom, DBS-patients with Tourette's syndrom and heathy control subjects will be made.</t>
  </si>
  <si>
    <t>Frquency between 1,5 and 7 Volt, stength: 120 Hz, continous stimulation</t>
  </si>
  <si>
    <t>https://upload.umin.ac.jp/cgi-open-bin/ctr_e/ctr_view.cgi?recptno=R000026103</t>
  </si>
  <si>
    <t>JPRN-UMIN000022646</t>
  </si>
  <si>
    <t>Pathophysiology of speech and voice disorders in Parkinson's disease patients treated with deep brain stimulation</t>
  </si>
  <si>
    <t>Nagoya university</t>
  </si>
  <si>
    <t>Parkinson's disease patients who undergo deep barain stimulation in Nagoya university hospital.</t>
  </si>
  <si>
    <t>Patients with further neurological disease, severe cognitive impairment or psychiatric disorders that may hinder the assessment.</t>
  </si>
  <si>
    <t>1 month postop</t>
  </si>
  <si>
    <t xml:space="preserve">The correlation between speech and voice disorders and the electrode positions
</t>
  </si>
  <si>
    <t>1 month</t>
  </si>
  <si>
    <t>https://trialregister.nl/trial/5513</t>
  </si>
  <si>
    <t>NTR5809</t>
  </si>
  <si>
    <t>GALAXY (General Anesthesia vs. Local Anesthesia in stereotaXY) study</t>
  </si>
  <si>
    <t>Academisch Medisch Centrum</t>
  </si>
  <si>
    <t xml:space="preserve">Age &gt; 18 years; 
Idiopathic PD with bradykinesia and at least two of the following signs; resting tremor, rigidity, and asymmetry;
Despite optimal pharmacological treatment, at least one of the following symptoms: severe response fluctuations, dyskinesias, painful dystonia or bradykinesia; 
A life expectancy of at least two years. </t>
  </si>
  <si>
    <t>•	Legally incompetent adults;
•	Previous PD-neurosurgery (e.g., DBS, pallidotomy, thalamotomy); 
•	Contraindications for DBS surgery, such as a physical disorder making surgery hazardous;
•	Hoehn and Yahr  stage 5 at the best moment during the day;
•	Psychosis;
•	Current depression;
•	No written informed consent.</t>
  </si>
  <si>
    <t>Parkinson's Disease (PD)/ Ziekte van Parkinson
 Deep Brain Stimulation (DBS)/ Diepe hersenstimulatie
 Stereotaxy/ Stereotaxie
 Subthalamic Nucleus (STN)/ Nucleus Subthalamicus</t>
  </si>
  <si>
    <t>DBS</t>
  </si>
  <si>
    <t>The primary outcome measures is a composite score of the postoperative cognitive, mood and behavioral adverse effects.
The secondary outcome measures consist of motor symptoms, adverse effects and complications, surgery time, functional health, quality of life, patient satisfaction on the outcome of treatment, patient evaluation of the burden of therapy, and medication</t>
  </si>
  <si>
    <t>1,3,7=medication</t>
  </si>
  <si>
    <t>6 month</t>
  </si>
  <si>
    <t>https://upload.umin.ac.jp/cgi-open-bin/ctr_e/ctr_view.cgi?recptno=R000025100</t>
  </si>
  <si>
    <t>JPRN-UMIN000021957</t>
  </si>
  <si>
    <t xml:space="preserve">	The analysis of Deep Brain Stimulation Effects in Parkinson's disease by Optical Functional Brain Imaging</t>
  </si>
  <si>
    <t>Fukuoka University Faculty of Medicine</t>
  </si>
  <si>
    <t>N/A</t>
  </si>
  <si>
    <t>Patients with Parkinson's disease have signed an informed consent document that are willing to participate in the study</t>
  </si>
  <si>
    <t>1.Patients who use artificial respiration, assisted breathing device and oxygen therapy or who are necessary to use them judged by investigators.
2.Patients who use an implantation device like a pacemaker.
3.Patients who have brain disorder including cerebral infarction or brain tumor.
4.Patients who have participated in other clinical study within 12 weeks before participation of this study.</t>
  </si>
  <si>
    <t>Changes of brain activity estimated by NIRS before and after medication treatment and/or Deep Brain Stimulation
*UPDRS Part 2&lt;br&gt;*UPDRS Part 3&lt;br&gt;*Schwab and England scale&lt;br&gt;*SF-36&lt;br&gt;*PDQ-39&lt;br&gt;*Adverse Event</t>
  </si>
  <si>
    <t>7=rCBF (Near Infrared Spectrocopy)</t>
  </si>
  <si>
    <t>Missing</t>
  </si>
  <si>
    <t>https://upload.umin.ac.jp/cgi-open-bin/ctr_e/ctr_view.cgi?recptno=R000023132</t>
  </si>
  <si>
    <t>JPRN-UMIN000020030</t>
  </si>
  <si>
    <t>Assessment of speech and voice disorders in Parkinson's disease patients treated with subthalamic nucleus deep brain stimulation</t>
  </si>
  <si>
    <t>Nagoya university graduate school of medicine</t>
  </si>
  <si>
    <t>Patients diagnosed by UK Parkinson's Society Brain Bank Clinical Diagnostic Criteria</t>
  </si>
  <si>
    <t>Patients who had Cerebral vascular disorder or any other neurodegenerative diseases
Patients who had severe dementia
Patients who are pregnant</t>
  </si>
  <si>
    <t>Patients with Parkinson&amp;#39;s disease who had undergone bilateral DBS in the Movement Disorders Clinic of the Nagoya University Hospital and had 6-month follow-up period after subthalamic implantation&lt;br&gt;Age, sex, disease duration and motor and cognitive function matched PD patients</t>
  </si>
  <si>
    <t>Assessment of Motor Speech Dysarthria (AMSD)&lt;br&gt;Patients treated with DBS are assessed at least 6 months after subthalamic implantation. Patients treated without DBS are assessed when they are recruited in this study.
Stuttering Severity Instrument (SSI-3)&lt;br&gt;Multi Dimensional Voice Program (MDVP)&lt;br&gt;Voice Handicap Index (VHI)&lt;br&gt;GRBAS scale&lt;br&gt;Maximum phonation time (MPT)&lt;br&gt;UPDRS</t>
  </si>
  <si>
    <t>6 month postop</t>
  </si>
  <si>
    <t>https://upload.umin.ac.jp/cgi-open-bin/ctr_e/ctr_view.cgi?recptno=R000019048</t>
  </si>
  <si>
    <t>JPRN-UMIN000016467</t>
  </si>
  <si>
    <t>Study for DBS programing based on local field potential from DBS lead during surgery in Parkinson disease</t>
  </si>
  <si>
    <t>Department of Research and Therapeutics for Movement Disorders, Juntendo University</t>
  </si>
  <si>
    <t xml:space="preserve">	1. Patients with Parkinson disease who undergo DBS surgery in Juntendo University Hospital
2. Patients who can understand informed consent.</t>
  </si>
  <si>
    <t>Patients assessed by the investigator to be ineligible for the study</t>
  </si>
  <si>
    <t>Parkinson disease</t>
  </si>
  <si>
    <t xml:space="preserve">Comparison with the best stimulation parameter and local field potential analysis
</t>
  </si>
  <si>
    <t>6,7=LFP</t>
  </si>
  <si>
    <t>https://trialregister.nl/trial/4753</t>
  </si>
  <si>
    <t>NTR4881</t>
  </si>
  <si>
    <t>Infusion VErsus STimulation, a cost-effectiveness analysis of the treatment in advanced Parkinson's disease
comparing Continuous Intrajejunal Levodopa Infusion to the traditional standard treatment Deep Brain
Stimulation;</t>
  </si>
  <si>
    <t>Academic Medical Center, University of Amsterdam</t>
  </si>
  <si>
    <t>inclusion criteria - Idiopathic Parkinson's Disease with bradykinesia and at least two of the following signs; resting tremor,
rigidity, and asymmetry; 
- Despite optimal pharmacological treatment, at least one of the following symptoms: severe response
fluctuations, dyskinesias, painful dystonia or bradykinesia;
- A life expectancy of at least two years.</t>
  </si>
  <si>
    <t>Exclusion - Age below 18 years
- Previous PD-neurosurgery (e.g., DBS, pallidotomy, thalamotomy);
- Previous CLI (through a PEG-tube or Nasal Jejuna| tube);
- Hoehn and Yahr stage 5 at the best moment during the day;
- A Montreal Cognitive Assessment score of 25 or less (MOCA; http://www.mocatest.org);
- Psychosis;
- Current depression;
- Contraindications for DBS surgery, such as a physical disorder making surgery hazardous;
- Contraindications for PEG surgery such as interposed organs, ascites and oesophagogastric varices, or for
Duodopa;
- Pregnancy, breastfeeding, and women of child bearing age not using a reliable method of contraception;
- No informed consent;
- Legally incompetent adults.</t>
  </si>
  <si>
    <t>advanced Parkinson's disease, gevorderde ziekte van Parkinson</t>
  </si>
  <si>
    <t>Continuous Intrajejunal Levodopa Infusion (CLI) and Deep Brain Stimulation (DBS).</t>
  </si>
  <si>
    <t>The costs per unit on the PDQ-39 and the costs per QALY for the cost-effectiveness and cost-utility analyses respectively. The EQ-5D will be applied as the utility measure.
Secondary clinical outcomes are quality of life (PDQ-39 at baseline, 9 and 12 months), PD motor symptoms (MDS-UPDRS-score at baseline and 12 months), dyskinesias (CDRS at baseline and 12 months), 3-day motor symptom diary (at baseline and 12 months), non-motor symptoms such as autonomic functions and sleep (Non Motor Symptom Checklist, Rotterdam Symptom Checklist at baseline and 12 months), adverse effects and complications (at every visit), treatment failure (at every visit), stopping treatment, starting with the alternative than initially started treatment, PD-medication (at every visit), disability (Hoehn and Yahr stage at baseline and 12 months), functional health status (ALDS at baseline and 12 months), patient and physician preferences, patient satisfaction, caregiver burden, neuropsychological and psychiatric assessment at baseline and 12 months, and medical and non-medical care costs (iMCQ and iPCQ at every visit).</t>
  </si>
  <si>
    <t>12 months</t>
  </si>
  <si>
    <t>http://www.chictr.org.cn/showproj.aspx?proj=4418</t>
  </si>
  <si>
    <t>ChiCTR-TRC-14005157</t>
  </si>
  <si>
    <t>A study to assess rechargeable bilateral neurostimulation in patients with idiopathic parkinson's</t>
  </si>
  <si>
    <t>Beijing Tiantan Hospital, Capital Medical University</t>
  </si>
  <si>
    <t>20/08/2014</t>
  </si>
  <si>
    <t>18 to 70 years old, patients with primary Parkinson's disease; The course of Parkinson's disease is 5 years or more; Hoehn-Yahr staging in the "off" (no medication) state is 2 stages and Above; UPDRS exercise score ≥ 30 in the "off" state; Good response to dopamine drugs, the improvement rate of UPDRS exercise score in the acute levodopa experiment is greater than 30% (experimental drug Medopa 250mg); Daily Those who have been off medication for at least 6 hours, or have severe movement and other sports complications, who cannot be effectively improved after repeated adjustments to drugs; Simple Intelligent Mental State Examination Scale MMSE score ≥ 24 points; Capable of independent external charging operations; The patient or his family members can fully understand the therapy and sign the informed consent;The patient has good compliance and can cooperate to complete the postoperative follow-up requirements.</t>
  </si>
  <si>
    <t>Have received surgical treatments for Parkinson's disease other than deep brain stimulation, such as stereotactic mutilation, cell transplantation, gamma knife, etc.; "Off" state has severe language disorder, dysphagia, balance disorder, etc. Midline symptoms; There are contraindications to neurosurgery, such as cerebral infarction, hydrocephalus, brain atrophy, ventricle enlargement, sequelae of cerebrovascular disease, and cardiovascular and cerebrovascular diseases such as heart disease and severe thrombocytopenia; There are other concomitant diseases Diseases, heart pacemakers, defibrillators, cochlear implants, other nerve stimulators have been or need to be implanted, or MRI examinations are required frequently; Patients who are abnormally sensitive to temperature or are allergic to heat and allergies; Existence Tumors, serious abnormalities of liver and kidney functions (indicators more than three times the normal value), abnormal blood coagulation mechanism and other concomitant diseases that seriously affect health.</t>
  </si>
  <si>
    <t>23/05/2012</t>
  </si>
  <si>
    <t>idiopathic Parkinson's disease</t>
  </si>
  <si>
    <t>Treatment group:subthalamic nucleus stimulation;Sham group:sham stimulation ;</t>
  </si>
  <si>
    <t>Number of hours per day spent in the "on" state without dyskinesia;Unified Parkinson's Disease Rating Scalemotor score;
Unified Parkinson's Disease Rating Scalemotor score;Activities of daily living (UPDRS-II scores) in the "Med off" state;Levodopa equivalent daily dose;</t>
  </si>
  <si>
    <t>1,3,7="Levodopa equivalent daily dose"</t>
  </si>
  <si>
    <t>no</t>
  </si>
  <si>
    <t>http://www.drks.de/DRKS00005797</t>
  </si>
  <si>
    <t>DRKS00005797</t>
  </si>
  <si>
    <t>Effect of Deep Brain Stimulation in the Globus Pallidus internus on quality of life in young patients with dyston-dyskinetic Cerebral Palsy</t>
  </si>
  <si>
    <t>University of Cologne</t>
  </si>
  <si>
    <t>04/04/2014</t>
  </si>
  <si>
    <t>Gender: Both, male and female, Minimum Age: 7 Years, Maximum Age: 18 Years. • The treating physician has chosen GPi-DBS for the treatment of the secondary dystonia caused by cere-bral palsy in this patient • Patient and/or legal representative, if the patient is un-deraged or not capable to give consent himself, have chosen GPi-DBS as treatment • The consent to participate in the trial of the underaged patient, if he is capable to understand the study re-quirements, is required • Age at enrolment 7-18 years • Diagnosis of secondary dystonia due to cerebral palsy caused by perinatal hypoxic injury • Anti-dystonic pharmacotherapy insufficient (e.g. Jankovic J. Medical treatment of dystonia. Movement disorders, Vol. 28, No. 7, 2013) 67 • Stable anti-dystonic medication over the last 30 days • Globus pallidus internus (pars posterior) and thalamus (motor part) intact on MRI (not older than 2 years - if possible) • No fixed severe skeletal deformations with loss of function, which need immediate orthopaedic surgical intervention • Sufficient compliance of the patient or the legal representative if the patient is underaged or not capable to give consent himself to take part in the study • Informed consent to take part in the study from patient and/or legal representative if the patient is underaged or not capable to give consent himself • Patient and/or legal representative if the patient is underaged or not capable to give consent himself, understands the study requirements and the treatment procedures and provides written informed consent before any study-specific tests or procedures are performed</t>
  </si>
  <si>
    <t>• Patients with known primary (e.g. DYT1) or idiopathic dystonia • Severe axial hypotonia with total loss of head control (e.g. absence of control at “upper thoracic level” in the SATCo score) (medication effect excluded) • Fixed hemi-dystonia • Severe spasticity in knee- and elbow-flexors and -extensors (Modified Ashworth Scale &gt;3) • Fixed severe skeletal contractions with loss of function which require immediate orthopaedic surgical intervention • Patients with other severe concurrent neurological disease (e. g. brain tumor, neurodegenerative diseases, trauma etc.) • Condition likely to require use of MRI in the future • Any intracranial abnormality or medical condition that would contraindicate DBS surgery • Any findings in neuropsychological screening assessments that would contraindicate DBS surgery • Any current drug and / or alcohol abuse • Any history of frequent grand-mal seizures without response to anticonvulsive treatment • Any other active implanted device (e.g. Cochlear implant, pacemaker), whether turned on or off, would be allowed provided that they do not interfere with functioning of the device. • Any previous brain surgery that would interfere with the placement of the leads or the functioning of the device. • A history of neurostimulation intolerance in any area of the body. • Currently on any anticoagulant medications that cannot be discontinued during perioperative period • Any significant medical condition that is likely to interfere with study procedures or likely to confound evaluation of study endpoints, including any terminal illness with survival &lt;12 months. • Participation in another drug, device, or biologics trial concurrently or within the preceding 30 days; any other trial participation should be approved by the Principal Investigator. • A female that is breastfeeding or of child bearing potential with a positive urine pregnancy test or - if a person is sexually active - not using sufficient contraception with a Pearl Index of less than 1% including all forms of hormonal contraception („antibaby-pill“, hormonal plaster, NuvaRing®, Implanon®, hormonal depot injections, contraceptive coil), the tubal ligature (female sterilization). Alternatively, the female of child bearing potential is sexually abstinent.</t>
  </si>
  <si>
    <t>28/02/2014</t>
  </si>
  <si>
    <t>;G80.3 - Dyskinetic cerebral palsy</t>
  </si>
  <si>
    <t>9,10</t>
  </si>
  <si>
    <t>Intervention 1: In this single-arm, non-interventional trial qualitiy of life as well as motor skills, speech, pain perception, cognition, mood, memory and attention will be systematically assessed before and 6 and 12 months after Deep Brain Stimulation.</t>
  </si>
  <si>
    <t>Difference in CPCHILD before and 12 months on DBS (response=improvement &gt; 10%)
Assensment of effect of bilateral GPi-DBS on&lt;br&gt;Dystonia&lt;br&gt;Spasticity&lt;br&gt;Dyskinesia&lt;br&gt;Motor function/disability&lt;br&gt;Pain&lt;br&gt;Cognition &lt;br&gt;Memory&lt;br&gt;Affection&lt;br&gt;Speech</t>
  </si>
  <si>
    <t>GPi</t>
  </si>
  <si>
    <t>http://www.drks.de/DRKS00004770</t>
  </si>
  <si>
    <t>DRKS00004770</t>
  </si>
  <si>
    <t>Impairments of Parkinson's disease patients with deep brain stimulation: Development and validation of a self-report and proxy-rated questionnaire</t>
  </si>
  <si>
    <t>Deutsche Parkinson Vereinigung (dPV)</t>
  </si>
  <si>
    <t>26/11/2013</t>
  </si>
  <si>
    <t>Gender: Both, male and female, Minimum Age: no minimum age, Maximum Age: no maximum age, Patients with Parkinson's disease and a respective caregiver</t>
  </si>
  <si>
    <t>Patients without Parkinson's disease and caregivers of patients without Parkinson's disease</t>
  </si>
  <si>
    <t>01/10/2012</t>
  </si>
  <si>
    <t>Intervention 1: Parkinson's disease patients (with and without DBS), survey with questionnaires Intervention 2: caregivers of Parkinson's disease patients (with and without DBS), survey with questionnaires</t>
  </si>
  <si>
    <t xml:space="preserve">Development and validation of a self-report and proxy-rated questionnaire
</t>
  </si>
  <si>
    <t>http://www.drks.de/DRKS00005316</t>
  </si>
  <si>
    <t>DRKS00005316</t>
  </si>
  <si>
    <t>Neurocognitive Specification of Dysfunctions within Basal Ganglia-Cortex Loops and their Therapeutic Modulation by Deep Brain Stimulation in Patients with Obsessive Compulsive Disorders and Tourette Syndrome</t>
  </si>
  <si>
    <t>Universit√§tsklinikum K√∂ln</t>
  </si>
  <si>
    <t>02/10/2013</t>
  </si>
  <si>
    <t>Gender: Both, male and female, Minimum Age: 18 Years, Maximum Age: 65 Years. For OCD and Tourette patients: - chronic course - serious expression with subjective distress and significant impairment of psychosocial functioning levels - The patient agrees after detailed education about DBS and gives his written informed consent - The patient agrees to a detailed evaluation. For OCD patients: - OCD (ICD-10: F42) is the main psychiatric diagnosis - strong symptom severity as measured by the YBOCS score - At least one documented fully implemented cognitive-behavioral psychotherapy without sufficient success - at least two unsuccessful drug therapies with SSRIs or clomipramine for 10 weeks in adequate doses - At least one unsuccessful drug augmentation carried out for 10 weeks with one of the following medications: lithium, buspirone or neuroleptics. For Tourette patients: - Tourette Syndrome (ICD-10: F95.2) is the main psychiatric diagnosis - strong symptom severity as measured by the score YGTSS - Inadequate symptom relief through drug treatment strategies, as a minimum pre-treatment with preparations from all three pharmacological groups listed (neuroleptics, benzodiazepines, alpha-agonists). This should be documented with adequate doses of at least 3-month treatment periods.</t>
  </si>
  <si>
    <t>Acute suicidality, Simultaneously or previously existing schizophrenia according to DSM-IV criteria, Abuse of or dependence on drugs or alcohol in the last six months, Craniocerebral trauma in the anamnesis, Clinically relevant internal or neurological diseases, Pregnancy or breastfeeding, Participation in a clinical trial within the last 30 days before the start of the study, Intellectual deficit</t>
  </si>
  <si>
    <t>15/10/2009</t>
  </si>
  <si>
    <t>;F95.2 - Combined vocal and multiple motor tic disorder [de la Tourette];F42 - Obsessive-compulsive disorder</t>
  </si>
  <si>
    <t>7, OCD</t>
  </si>
  <si>
    <t>Intervention 1: Tourette patients treated with thalamic DBS are examined preoperative as well as 6 and 12 month after operation in regard to psychopathological, neuropsychological, electrophysiological aspekts and quality of life. Intervention 2: Patients with obsessive compulsive disorder treated with DBS of the Nucleus accumbens are examined preoperative as well as 6 and 12 month after operation in regard to psychopathological, neuropsychological, electrophysiological aspekts and quality of life. Intervention 3: 15 healthy controll subjects are examined in regard to psychopathological, neuropsychological, electrophysiological aspekts and quality of life.</t>
  </si>
  <si>
    <t>Changes in Obsessive compulsive symptoms should be measured 12 month after Operation using the YBOCS (Yale-Brown Obsessive Compulsive Scale).&lt;br&gt;&lt;br&gt;Changes in Tic symptoms in Tourette patients should be measured 12 month after operation using the YGTSS (Yale Global Tic Severerity Scale).
Psychopathology: STAI, HZI, IKP, SKID, GAF, DAPP-BQ, BDI, GAF, SCL-90&lt;br&gt;Neuropsychology: ToL, CPT, FWIT, Stroop-Test, Go/NoGo-Test, Inhibiton of Return, PPI&lt;br&gt;All examinations are executed preoperative as well as 6 and 12 month after operation</t>
  </si>
  <si>
    <t>6 months, 12 months</t>
  </si>
  <si>
    <t>Basal Ganglia-Cortex Loops</t>
  </si>
  <si>
    <t>https://upload.umin.ac.jp/cgi-open-bin/ctr_e/ctr_view.cgi?recptno=R000011704</t>
  </si>
  <si>
    <t>JPRN-UMIN000009996</t>
  </si>
  <si>
    <t>MRI Measurement of Lead Location for
Suboptimal Outcomes after Deep Brain Stimulation</t>
  </si>
  <si>
    <t>Juntendo University</t>
  </si>
  <si>
    <t>27/02/2013</t>
  </si>
  <si>
    <t>Include either 1 or 2:1. Patients with suboptimal clinical efficacy after DBS therapy. 2. Patients who cannot increase DBS settings due to stimulation induced side effects.</t>
  </si>
  <si>
    <t>Exclusion criteria are following. 1. Pregnant women and, nursing mothers 2. Patients who have cardiac pacemaker. 3. Patients who cannot understand the concept of this study or who cannot obtain written consent. 4. Patients who are assumed not to be appropriate candidate for this study by investigators.</t>
  </si>
  <si>
    <t>04/02/2013</t>
  </si>
  <si>
    <t>Parkinson&amp;#39;s disease, dystonia, tremor</t>
  </si>
  <si>
    <t>MRI</t>
  </si>
  <si>
    <t>MRI-DBS</t>
  </si>
  <si>
    <t>The Parkinson&amp;#39;s Disease Questionnaire (PDQ-39)
1.Unified Parkinoson&amp;#39;s Disease Rating Scale (UPDRS) part I, II, IV&lt;br&gt;2.UPDRS-III (on/off stimulation, on/off medication)&lt;br&gt;3. Impedance&lt;br&gt;4.threshoulds for efficacy and side effect of DBS&lt;br&gt;5. Beck Depression Inventory (BDI)&lt;br&gt;6. Hamilton Rating Scale for Depression (HAMD)&lt;br&gt;7. Montgomery-Asberg Depression Scale (MADRS)&lt;br&gt;8. Zung Self-rating Depression Scale (SDS)&lt;br&gt;9. Apathy scale (AS)&lt;br&gt;10. Mini-Mental State Examination (MMSE)&lt;br&gt;11. Frontal Assessment Battery (FAB)&lt;br&gt;12.Japanese version of Montreal Cognitive Assessment (MoCA-J)&lt;br&gt;13.Keio version Wisconsin card sorting test (KWCST)&lt;br&gt;14. other complications</t>
  </si>
  <si>
    <t>1,2,3,6</t>
  </si>
  <si>
    <t>9 years</t>
  </si>
  <si>
    <t>https://upload.umin.ac.jp/cgi-open-bin/ctr_e/ctr_view.cgi?recptno=R000010634</t>
  </si>
  <si>
    <t>JPRN-UMIN000009229</t>
  </si>
  <si>
    <t>Juntendo Early Deep Brain Stimulation Trial (JuST)</t>
  </si>
  <si>
    <t>01/11/2012</t>
  </si>
  <si>
    <t>Terminated</t>
  </si>
  <si>
    <t>not enough data</t>
  </si>
  <si>
    <t>1. Parkinson's disease patients ( UK brain bank Parkinson's disease diagnostic criteria, include familial PD) who are considering DBS. 2. Disease duration has to be &gt;/=3 years. 3. Declined uptake in MIBG cardiac scintigraphy (Early&lt;1.4 and/or delay&lt;1.4) 4. L-DOPA-sensitivity (of at least 30% in UPDRS-III) 5. No motor fluctuation (wearing off, dyskinesia) or presence of fluctuations and/or dyskinesias for no more than 5 years. 6. No dementia and/or active psychiatric problem. 7. No contra-indication for brain surgery. 8. Cardiac pacemaker should not be implanted. 9. Patients with tolerance for general anesthesia 10. Age&gt;/=20, &lt;75 11. Patients can understand informed consent.</t>
  </si>
  <si>
    <t>1. Pregnancy 2. Patients who cannot understand informed consent. 3. Patients who are participating other clinical trial. 4. Patients who are considered not appropriate for the study by investigator.</t>
  </si>
  <si>
    <t>22/10/2012</t>
  </si>
  <si>
    <t>Combination of deep brain stimulation and best medical treatment&lt;br&gt;Best medical treatment</t>
  </si>
  <si>
    <t>The Parkinson&amp;#39;s Disease Questionnaire (PDQ-39)
Unified Parkinoson&amp;#39;s Disease Rating Scale (UPDRS) part I-IV, Modified Hoehn &amp;amp; Yahr stage, Beck Depression Inventory (BDI), Hamilton Rating Scale for Depression (HAMD), Montgomery-Asberg Depression Scale (MADRS), Zung Self-rating Depression Scale (SDS), Apathy scale (AS), Mini-Mental State Examination (MMSE), Frontal Assessment Battery (FAB), Japanese version of Montreal Cognitive Assessment (MoCA-J), Keio version Wisconsin card sorting test (KWCST), other adverse events (impulse control disorder, dopamine disregulation syndrome, dopamine agonist withdrawal syndrome, e.t.c.)</t>
  </si>
  <si>
    <t>1,2,3,5</t>
  </si>
  <si>
    <t>5 years</t>
  </si>
  <si>
    <t>Unpublished</t>
  </si>
  <si>
    <t>https://trialregister.nl/trial/3475</t>
  </si>
  <si>
    <t>NTR3655</t>
  </si>
  <si>
    <t>Intra-operative evaluation of efficacy and safety of a new lead for steering Deep Brain Stimulation.</t>
  </si>
  <si>
    <t>Sapiens Steering Brain Stimulation B.V.
H.C.F. Martens, PhD
Director of Clinical Science
High Tech Campus 48
5656 AE Eindhoven
The Netherlands
Tel: +31 40 800 2104</t>
  </si>
  <si>
    <t>08/10/2012</t>
  </si>
  <si>
    <t>1. Diagnosis of idiopathic Parkinson's disease; 2. Clinical indication for STN DBS with MER; 3. Age &gt; 18 years; 4. Subject is a male or non-pregnant female; 5. Ability to comply with the study assignments; 6. Ability to give informed consent.</t>
  </si>
  <si>
    <t>1. Parkinson's disease graded according to Hoehn and Yahr stage 5; 2. Score on MATTIS dementia rating scale &lt;120; 3. Psychiatric contraindications to STN DBS; 4. General contraindications for stereotactic surgery and general anaesthesia (e.g. severe hypertension, blood coagulation disorder); 5. Subject has factors that would put the subject at an additional risk for intra-operative or postoperative bleeding. This includes underlying disorders of the coagulation cascade (eg, hemophilia), disorders that affect platelet count or function (eg, Von Willebrand's disease), as well as administration of any anti-platelet or anti-coagulant medication in the 7 days prior to surgery, or any history of anticoagulant or aspirin use or history of hemorrhagic stroke, that in the view of the neurosurgeon or neurologist would place the subject at an increased risk for intra-operative or postoperative bleeding; 6. Subject has a diagnosis of acute myocardial infarction or cardiac arrest less than or equal to 6 months prior to the screening testing; 7. Subject has a history of a seizure disorder; 8. Subject requires short surgery time due to general health issues, as determined by the investigator; 9. Subject is a woman who is pregnant or planning to become pregnant, or a woman of child-bearing potential, who is not using a medically-acceptable method of birth control. Women of child-bearing potential must undergo a pregnancy test, with a clear negative result, no more than 7 days prior to the investigational procedure visit.</t>
  </si>
  <si>
    <t>Parkinson's disease, Deep Brain Stimulation
Ziekte van Parkinson, Diepe Hersenstimulatie</t>
  </si>
  <si>
    <t>Sapiens Deep brain stimulation lead.</t>
  </si>
  <si>
    <t>1. Description of and threshold for effects obtained by stimulation through Sapiens lead in standard mode;&lt;br&gt;2. Analysis of safety of stimulation with the Sapiens lead compared to control data.</t>
  </si>
  <si>
    <t>1. Description of and threshold for effects obtained by stimulation through Sapiens lead in different modes;
&lt;br&gt;2. Determination and comparison of "therapeutic window"¬ù, obtained by stimulation through Sapiens lead in different modes.
NA</t>
  </si>
  <si>
    <t>https://upload.umin.ac.jp/cgi-open-bin/ctr_e/ctr_view.cgi?recptno=R000007022</t>
  </si>
  <si>
    <t>JPRN-UMIN000005941</t>
  </si>
  <si>
    <t>usefulness of neuro mate for stereotactic functional surgery for Parkinson disease</t>
  </si>
  <si>
    <t>Nagoya University hospital</t>
  </si>
  <si>
    <t>01/09/2011</t>
  </si>
  <si>
    <t>Completed</t>
  </si>
  <si>
    <t>Idiopathic Parkinson disease, patients with fluctuated motor symptom and disability of daily life, patients with side effect of drugs, more than 20 years old, not have mental disorder and marked cortical atrophy, informed consent of this clinical study</t>
  </si>
  <si>
    <t>patients with severe physical and mental disorder</t>
  </si>
  <si>
    <t>deep brain stimulation</t>
  </si>
  <si>
    <t>Accuracy of electrode implantation&lt;br&gt;Unified Parkinson disease rating scale
Yahr grade, Mini Mental Scale Examination</t>
  </si>
  <si>
    <t>1, 6=targeting</t>
  </si>
  <si>
    <t>4 years</t>
  </si>
  <si>
    <t>No Results Available</t>
  </si>
  <si>
    <t>https://upload.umin.ac.jp/cgi-open-bin/ctr_e/ctr_view.cgi?recptno=R000006608</t>
  </si>
  <si>
    <t>JPRN-UMIN000005610</t>
  </si>
  <si>
    <t>Clinical study for efficacy of the deep brain stimulation for the Tourette Syndrome with severe involuntary movement</t>
  </si>
  <si>
    <t>Nagoya University, Postgraduate School of Medicine</t>
  </si>
  <si>
    <t>20/05/2011</t>
  </si>
  <si>
    <t>to have Informed consent, Tourette Syndrome with YGTSS 35 &lt; /50, 17 years old &lt;, Refractory patients with medication and psychotherapy for more than 6 months and no tolerant patients with medication</t>
  </si>
  <si>
    <t>The patients with severe cardiac disease, Respiratory failure, epilepsy, severe head injury, cerebral vascular accident, autism, schizophrenia, manic-deprresive psychosis, gravida</t>
  </si>
  <si>
    <t>01/07/2011</t>
  </si>
  <si>
    <t>Tourette Syndrome</t>
  </si>
  <si>
    <t>Deep Brain Stimulation group&lt;br&gt;Sham Deep Brain Stimulation</t>
  </si>
  <si>
    <t>Yale Global Tic Severity Scale
modified Rush video-based protocol and rating scale (mRVRS), Short-Form 36-Item Health Survey (SF-36), WAIS-III, WMS-R, BDI-II, MMPI</t>
  </si>
  <si>
    <t>http://isrctn.com/ISRCTN16511360</t>
  </si>
  <si>
    <t>ISRCTN16511360</t>
  </si>
  <si>
    <t>Deep brain stimulation of the pedunculopontine nucleus for Parkinson's Disease</t>
  </si>
  <si>
    <t>North Bristol NHS Trust (UK)</t>
  </si>
  <si>
    <t>28/05/2010</t>
  </si>
  <si>
    <t>No longer recruiting</t>
  </si>
  <si>
    <t>1. Diagnosis of advanced idiopathic Parkinson's disease poorly controlled on optimum medication with significant functional disability and predominant symptoms of postural instability and gait dysfunction in both the on and off medication states 2. They will have a Unified Parkinson's Disease Rating Scale (UPDRS) motor score of 30 or greater in their practically defined off condition at an initial evaluation. They will each show at least a 30% improvement in the UPDRS motor score from that of the practically defined off condition following a morning levodopa challenge. 3. At two preoperative evaluations the practically defined off UPDRS motor score should differ no more than +/- 15% 4. Subjects will be under the age of 70 years, either sex 5. Appropriate surgical candidate with no medical conditions that would interfere with long-term implantation of device and follow up 6. Patient must give signed informed consent</t>
  </si>
  <si>
    <t>1. Known current or past diabetes 2. Evidence of dementia, head trauma or medical conditions that may alter cerebral functioning 3. Past or present history of alcohol or substance abuse 4. Mini-mental state examination (MMSE) scores below 27 or above 30 5. Evidence of past or current serious psychopathology likely to affect the patients ability to benefit from surgery</t>
  </si>
  <si>
    <t>22/10/2007</t>
  </si>
  <si>
    <t>United Kingdom</t>
  </si>
  <si>
    <t>Unted Kingdom</t>
  </si>
  <si>
    <t>Topic: Dementias and Neurodegenerative Diseases Research Network; Subtopic: Parkinson?s Disease; Disease: Parkinson's disease &lt;br&gt;Nervous System Diseases &lt;br&gt;Parkinson's Disease</t>
  </si>
  <si>
    <t>Following fully informed consent and surgical implantation of DBS electrodes to both the PPN and subthalamic region bilaterally, patients will enter into an initial 6 week period over which the Subthalamic region and PPN electrodes will be programmed individually and in combination in order to define the optimal settings for symptom control. At the end of the first 6 week period patients will be randomised into receiving deep brain stimulation at the predetermined optimal setting at either the Subthalamic region or the both the PPN and Subthalamic region simultaneously. This will occur for a further 6 - 12 week period at the end of which the primary and secondary outcome measures will be assessed. Following assessment of the outcome measures, patients will crossover to the other stimulator setting for a further 6 - 12 weeks. With two possible combinations of stimulator settings and an initial period used to define optimal stimulator settings the total duration of the trial will be 18 - 30 weeks.</t>
  </si>
  <si>
    <t>Change in frequency of gait freezing, measured for 3 days in each condition and averaged.
1. Quality of life questionnaires (39-item Parkinson's Disease Questionnaire [PDQ-39] and 36-item Short Form Health Survey [SF-36]) 2. The Unified Parkinson's Disease Rating Scale (UPDRS) 3. Change in concomitant antiparkinsonian medications 4. Neuropsychological assessment 5. Parkinson's Disease Non-Motor Symptoms Questionnaire 6. Timed walk, upper and lower limb movements and Purdue Pegboard 7. Tinetti balance and gait assessment tool. Measured pre-operatively and after each of the two randomisation settings (which could be at 12 - 18 weeks, or 18 - 30 weeks depending on how long the patient needs to be on each stimulation setting in order to reach a stable clinical state on each of the stimulation settings.</t>
  </si>
  <si>
    <t>PPN, STN</t>
  </si>
  <si>
    <t>https://anzctr.org.au/ACTRN12610000385044.aspx</t>
  </si>
  <si>
    <t>ACTRN12610000385044</t>
  </si>
  <si>
    <t>Deep Brain Stimulation for Cerebral Palsy</t>
  </si>
  <si>
    <t>Martin Krause</t>
  </si>
  <si>
    <t>13/05/2010</t>
  </si>
  <si>
    <t>Dystonic or dyskinetic Cerebral Palsy</t>
  </si>
  <si>
    <t>Dementia, Predominant Spasticity</t>
  </si>
  <si>
    <t>01/04/2010</t>
  </si>
  <si>
    <t>Cerebral Palsy; &lt;br&gt;Cerebral Palsy;Neurological - Other neurological disorders</t>
  </si>
  <si>
    <t>3, 9, 10</t>
  </si>
  <si>
    <t>All patients will have deep brain stimulator implanted in the globus pallidus internus, which is part of the basal ganglia network in the brain. The implantation of deep brain stimulators takes approximately 3 to 6 hours. Deep brain stimulators are similar to cardiac pacemakers and the battery is placed - like in pacemakers - under the collar bone. However the electrodes are not in the heart but end in the brain where they stimulate certain areas of the brain - in our study the pallidum or globus pallidus internus. This part of the brain is involved in involuntary movements. We believe that continuous high frequency stimulation of this part of the brain can block involuntary movements and improve dystonia. The treatment group will receive effective continuous stimulation through their implanted deep brain stimulators for three months; The standard setting of the stimulator are pulse width of 90¬µs, 130 Hz and the highest possible amplitude , that does not cause side effects. The sham group will receive ineffective stimulation through their implanted deep brain stimulators which will mean the stimulator is switched on with the same settings but amplitude of 0 Volt.</t>
  </si>
  <si>
    <t>Quality of life will be assessed by the Quality of Life Instrument for People with Developmental Disabilities (Rosenbaum, P.L., et al., Quality of life and health-related quality of life of adolescents with cerebral palsy. Dev Med Child Neurol, 2007. 49(7): p. 516-21.) with the domains of Being, Belonging, and Becoming. This scale is validated in Cerebral Palsy (CP). The health-related quality of life will be assessed with the Short Form General-Health-Survey (SF-36), which evaluates both physical and mental components of functioning (Ware, J.E., Jr. and C.D. Sherbourne, The MOS 36-item short-form health survey (SF-36). I. Conceptual framework and item selection. Med Care, 1992. 30(6): p. 473-83).[The primary outcome parameter will be measured within 2 months before the intervention. Within 48 hours after implantation of the deep brain stimulator patients will be randomised and either allocated to sham or active treatment. Three months after the randomisation and therefore three months after having had continuous effective deep brain stimulation or sham stimulation the primary endpoint will be assed again. Than all deep brain stimulators will be activated and the third assessment of the primary endpoint will be 6 months after the initial randomisation.]</t>
  </si>
  <si>
    <t>Movement and disability will be assessed by the Burke-Fahn-Marsden-Dystonia Rating Scale (BFMDRS) (Burke, R.E., et al., Validity and reliability of a rating scale for the primary torsion dystonias. Neurology, 1985. 35(1): p. 73-7.), which comprises of a disability score ranging from 0 to 30 and motor score ranging from 0 to 120. Further more the motor function will be video taped according to the previous applied video protocol. 
&lt;br&gt;The Gross Motor Function Classification System for children with Cerebral Palsy (GMFCS) [Palisano, R., et al., Development and reliability of a system to classify gross motor function in children with cerebral palsy. Dev Med Child Neurol, 1997. 39(4): p. 214-23.] will be applied as a standard classification tool for children with CP, which rates the severity of the disease in 5 levels with regard to their motor function.[The secondary outcome parameter will be measured within 2 months before the intervention. Within 48 hours after implantation of the deep brain stimulator patients will be randomised and either allocated to sham or active treatment. Three months after the randomisation and therefore three months after having had continuous effective deep brain stimulation or sham stimulation the secondary endpoint will be assed again. Than all deep brain stimulators will be activated and the third assessment of the secondary endpoint will be 6 months after the initial randomisation.]
NA</t>
  </si>
  <si>
    <t>3 months, 6 months</t>
  </si>
  <si>
    <t>https://upload.umin.ac.jp/cgi-open-bin/ctr_e/ctr_view.cgi?recptno=R000003478</t>
  </si>
  <si>
    <t>JPRN-UMIN000002849</t>
  </si>
  <si>
    <t>Multicentric double-blinded crossover randomized clinical trial of deep brain stimulation for intractable Tourette syndrome</t>
  </si>
  <si>
    <t>Department of Neurosurgery, National Center Hospital of Neurology and Psychiatry</t>
  </si>
  <si>
    <t>05/12/2009</t>
  </si>
  <si>
    <t>We are forced to stop this research because the institutional review board of National Center of Neurology and Psychiatry had requested to change the design of the research.</t>
  </si>
  <si>
    <t>Inclusion criteria are a diagnosis of TS as defined in the articles of the Tourette Syndrome Classification Study Group and in the Diagnostic and Statistical Manual of Mental Disorders, 4th edition text revised (DSM-IV-TR), an age of 18 years or older, a Yale Global Tic Severity Scale17 (TGTSS) total tic severity score of 35/50 or more, an inadequate response to at least two dopamine receptor antagonists and other agents such as serotonergic drugs, antiepileptic drugs, and benzodiazepines, and inadequate response to any psychotherapy.</t>
  </si>
  <si>
    <t>Exclusion criteria are a significant untreated structural brain lesion, a tic disorder due to other medical causes, no severe medical, neurological, psychiatric, or cognitive disorders that inordinately increase the risk (e.g., severe cardiovascular, pulmonary, or hematological disorders, epilepsy, a history of head injury, stroke, neurodegenerative disease, autism, schizophrenia, bipolar disorder, recent substance dependence, current pregnancy, and a recent history of suicide attempts).</t>
  </si>
  <si>
    <t>01/12/2010</t>
  </si>
  <si>
    <t>Intractable Tourette syndrome</t>
  </si>
  <si>
    <t>A stereotactic operation is performed aided by functional software and computed tomography (CT) or magnetic resonance imaging (MRI). Two permanent quadripolar leads (model 3387, Medtronic) are implanted bilaterally under general anesthesia.&lt;br&gt;The pulse generators (Soletra, Medtronic) are also implanted bilaterally and attached to lead extensions at the same time.&lt;br&gt;The pulse generator is activated and neuroelectrical parameters were changed by an investigator.&lt;br&gt;Patients are randomized 1 month after DBS, and stimulation &amp;#39;on&amp;#39; or &amp;#39;off&amp;#39; is started in a double-blinded fashion 1 month more later.&lt;br&gt;&lt;br&gt;Group A: &amp;#39;On&amp;#39; for 3 months and &amp;#39;off&amp;#39; for 3 months, then open-labeled &amp;#39;on&amp;#39; for 6 months.&lt;br&gt;Group B: &amp;#39;Off&amp;#39; for 3 months and &amp;#39;on&amp;#39; for 3 months, then open-labeled &amp;#39;on&amp;#39; for 6 months.</t>
  </si>
  <si>
    <t>Yale Global Tic Severity Scale (YGTSS) tic score
modified Rush Video-Based Rating Scale (mRVRS)&lt;br&gt;YGTSS social impairment score&lt;br&gt;Yale-Brown Obsessive Compulsive Scale (Y-BOCS) score&lt;br&gt;Short Form-36 (SF-36)&lt;br&gt;Gilles de la Tourette syndrome-specific health-related -QOL scale (GTS-QOL)</t>
  </si>
  <si>
    <t>1, 3</t>
  </si>
  <si>
    <t>3 months, 6 months, 12 months</t>
  </si>
  <si>
    <t>http://isrctn.com/ISRCTN45455499</t>
  </si>
  <si>
    <t>ISRCTN45455499</t>
  </si>
  <si>
    <t>Pilot randomised controlled trial of deep brain stimulation in Tourette syndrome</t>
  </si>
  <si>
    <t>University Hospital Birmingham NHS Foundation Trust (UK)</t>
  </si>
  <si>
    <t>06/07/2007</t>
  </si>
  <si>
    <t>01/04/2008</t>
  </si>
  <si>
    <t>Tourette syndrome &lt;br&gt;Mental and Behavioural Disorders &lt;br&gt;Somatoform disorders</t>
  </si>
  <si>
    <t>Current interventions as of 05/12/2007:&lt;br&gt;Group 1:&lt;br&gt;Group 1 will have deep brain stimulation electrodes placed in the globus palludus internum. After 6 weeks, the electrodes will be switched on and adjusted maximally. After 3 months, electrodes will be switched off and the patient followed up after a further 3 months. &lt;br&gt; &lt;br&gt;Group 2:&lt;br&gt;Group 2 will have deep brain stimulation electrodes placed in the globus pallidus internum. After 6 weeks, the participant will have a "sham" switching on of electrodes. After 3 months, the electrodes will be switched on and adjusted maximally. The patient will be followed up and assessed after a further 3 months.&lt;br&gt;&lt;br&gt;Previous interventions:&lt;br&gt;Intervention group:&lt;br&gt;Intervention group will have deep brain stimulation electrodes placed in globus pallidus externum. After 6 weeks, the electrodes will be switched on and further adjusted at 12 and 18 weeks. Follow-up assessments will then happen at 6 months, 9 months and 12 months. &lt;br&gt;&lt;br&gt;Control group:&lt;br&gt;Control group will also have severe Tourette syndrome. They will also have electrodes implanted in the same way as the patients. After 6 weeks they will have a "sham switch on" proceedure. Follow-ups will be done in the same way as the intervention group.&lt;br&gt; &lt;br&gt;After one year of treatment, the code will be broken and data analysed. Participants in the intervention and control group will then be invited to participate in a further year of open-label extension study with all stimulators switched on. Data will then be gathered at 18 and 24 months.</t>
  </si>
  <si>
    <t>Yale Global Tic severity scale.</t>
  </si>
  <si>
    <t>https://trialregister.nl/trial/9557</t>
  </si>
  <si>
    <t>NL9557</t>
  </si>
  <si>
    <t>Operative Motor-tract Excitation during General Anesthesia for Deep Brain Stimulation</t>
  </si>
  <si>
    <t>UMCG</t>
  </si>
  <si>
    <t>14/06/2021</t>
  </si>
  <si>
    <t>Dystonia patients undergoing bilateral GPi-DBS surgery under general anaesthesia in the University Medical Center Groningen</t>
  </si>
  <si>
    <t>None</t>
  </si>
  <si>
    <t>Dystonia</t>
  </si>
  <si>
    <t>o MEP thresholds, obtained during the surgery&lt;br&gt;o Distances in mm from DBS lead to IC, measured on intraoperative CT</t>
  </si>
  <si>
    <t>http://www.drks.de/DRKS00025329</t>
  </si>
  <si>
    <t>DRKS00025329</t>
  </si>
  <si>
    <t>New forms of thalamic deep brain stimulation for Parkinson‚Äôs disease and Essential tremor</t>
  </si>
  <si>
    <t>Klinik f√ºr Neurologie, UKE Hamburg</t>
  </si>
  <si>
    <t>18/05/2021</t>
  </si>
  <si>
    <t>Gender: Both, male and female, Minimum Age: 30 Years, Maximum Age: 80 Years. (1) diagnosed ET or idiopathic PD (2) implantation with DBS devices allowing short pulse widths and directional stimulation (3) at least three months postoperatively after DBS implantation.</t>
  </si>
  <si>
    <t>Unability to understand the study procedure</t>
  </si>
  <si>
    <t>19/07/2017</t>
  </si>
  <si>
    <t>;G25.0 - Essential tremor;G20.1 - [generalization G20: Parkinson disease]</t>
  </si>
  <si>
    <t>Intervention 1: In PD patients with predominant tremor:&lt;br&gt;Assessment of 4 different DBS stimulation conditions in randomised order with at least 30 min in between. Patients and assessor are blinded, the second therapeutic investigator changes stimulation conditions.&lt;br&gt;1. DBS Off 2. conventional, omnidirectional STIM ON (60¬µs) 3. Short-pulse, omnidirectional STIM ON (30¬µs) 4. Unidirectional STIM On with 60¬µs&lt;br&gt;The assessment has a duration of about half a day. Intervention 2: In patients with Essential tremor:&lt;br&gt;Assessment of 4 different DBS stimulation conditions in randomised order with at least 30 min in between. Patients and assessor are blinded, the second therapeutic investigator changes stimulation conditions.&lt;br&gt;1. DBS Off 2. conventional, omnidirectional STIM ON (60¬µs) 3. Short-pulse, omnidirectional STIM ON (30¬µs) 4. Unidirectional STIM On with 60¬µs&lt;br&gt;The assessment has a duration of about half a day.</t>
  </si>
  <si>
    <t>We aime to evaluate the effect of short pulse and directional DBS in the VIM / PSA in PD patients
We aime to compare DBS efficiency with conventional and new stimulation forms in PD and ET patients</t>
  </si>
  <si>
    <t>3, 6</t>
  </si>
  <si>
    <t>3 months</t>
  </si>
  <si>
    <t>thalamus</t>
  </si>
  <si>
    <t>short pulse widths</t>
  </si>
  <si>
    <t>http://www.drks.de/DRKS00021068</t>
  </si>
  <si>
    <t>DRKS00021068</t>
  </si>
  <si>
    <t>Is VIM-DBS in ET-plus patients as effective as in ET patients?</t>
  </si>
  <si>
    <t>Klinik und Poliklinik f√ºr Neurologie, Uniklinik K√∂ln</t>
  </si>
  <si>
    <t>03/05/2021</t>
  </si>
  <si>
    <t>Gender: Both, male and female, Minimum Age: 18 Years, Maximum Age: no maximum age. ET patients with VIM/PSA-DBS, implantation at our center (Universitiy Hospital of Cologne), preoperative written and video documentation that allows classification in either ET or ET-plus</t>
  </si>
  <si>
    <t>Insufficient preoperative documentation that would allow classification in ET and ET-plus, DBS-implantation less than 3 months ago</t>
  </si>
  <si>
    <t>27/07/2019</t>
  </si>
  <si>
    <t>;G25.0 - Essential tremor</t>
  </si>
  <si>
    <t>Intervention 1: Patients with thalamic DBS are retrospective classified in ET and ET-plus. Tremor is analyzed before and after DBS in stimulation-OFF and -ON and amount of tremor reduction is calculated and compared between groups. Tremor assessement is conducted using the Tremor Rating Scale (TRS) and is based on TRS-videos. For TRS evaluation patients have to perform certain movement and tasks, that typically evoke tremor. Most TRS-vides are analyzed retrospectively as they were taken prior to the study. For some patients videos are taken separately for the study. Videos will be taken in stimulation-OFF and -ON. All preoperative videos were taken prior to and independently of the study. Intervention 2: ET patients are used as control and comparison to ET-p. Same analysis are performed in this group</t>
  </si>
  <si>
    <t>DBS-response (%) measured via TRS in ON vs OFF Point of time is variable as it is mainly a retrospective study.
TRS-ON-Score of ET-plus vs ET. Point of time is not defined due to the retrospective character of the study</t>
  </si>
  <si>
    <t>VIM</t>
  </si>
  <si>
    <t>http://www.drks.de/DRKS00024072</t>
  </si>
  <si>
    <t>DRKS00024072</t>
  </si>
  <si>
    <t>The role of low frequency stimulation of the mesiotemporal region in memory enhancement</t>
  </si>
  <si>
    <t>Universit√§tsklinik f√ºr Neurologie, Evangelisches Krankenhaus Oldenburg Abteilung f√ºr Neurologie, Fakult√§t f√ºr Medizin und Gesundheitswissenschaften, Carl von Ossietzky Universit√§t Oldenburg</t>
  </si>
  <si>
    <t>05/02/2021</t>
  </si>
  <si>
    <t>Gender: Female, Minimum Age: 35 Years, Maximum Age: 65 Years. Dystonia patients will be included, if they have received DBS in the GPi, if they match the age range of 35-65 years and if they are female. Further, a pre-operative MRI or CT is required to locate the placement of electrodes using lead DBS.</t>
  </si>
  <si>
    <t>Patients will be excluded from the study, if thy show any kind of cognitive impairment and/or if the electrode was not correctly placed in the GPi, according to LeadDBS.</t>
  </si>
  <si>
    <t>01/03/2021</t>
  </si>
  <si>
    <t>Intervention 1: Patients with Dystonia, who received misplaced DBS electrodes in the mesitemporal region (these data already exist), who received neuropsychological testing under three different stimulation conditions (no stimulation, 20Hz und 120Hz). Intervention 2: Patients with Dystonia with correctly placed electrodes in the Globus pallidus Interna, who receive neuropsychological testing under three stimulation conditions (no stimulation, 20 Hz and 120 Hz).</t>
  </si>
  <si>
    <t>The goal of this study is to provide a control group for already existing and also ethically approved data. To see whether the results can be replicated by stimulating correctly placed electrodes of the GPi, comparable cases need to be provided. The proposed study is considered purely experimental and is not aimed to give any therapeutic insight. &lt;br&gt;&lt;br&gt;Cognitive Performance is measured using four neuropsychological tests: Word-Pair learning, Digit ordering, stroop task and verbal fluency. All tests are done on three days under different stimulation conditions (no stimulation, 20Hz and 120 Hz Stimulation).
Secondary outcome are neurological examination and a wellbeing questionnaire.</t>
  </si>
  <si>
    <t>dystonia patients treated with DBS:200;</t>
  </si>
  <si>
    <t>http://www.chictr.org.cn/showproj.aspx?proj=121532</t>
  </si>
  <si>
    <t>ChiCTR2100043134</t>
  </si>
  <si>
    <t>Prospective cohort study of deep brain stimulation for dystonia</t>
  </si>
  <si>
    <t>West China Hospital of Sichuan University</t>
  </si>
  <si>
    <t>3, 4</t>
  </si>
  <si>
    <t>1) Diagnosis with dystonia; 2) Age at recruition ranges from 7 to 75 years old; 3) Meet one of the following conditions: a) Oral drugs can not effectively improve the motor symptoms, activities of daily living and severe pain of simple (idiopathic or hereditary) systemic dystonia, simple (idiopathic or hereditary) segmental dystonia, simple (idiopathic or hereditary) focal dystonia. b) Neurodegenerative diseases characterized by dystonia (systemic, segmental and focal) and with or without other symptoms of dyskinesia. c) The moderate and severe acquired dystonia with poor drug treatment effect mainly refers to delayed systemic, segmental and focal dystonia. 4) Those who can perform deep brain stimulation and cooperate with follow-up; 5) Willing to participate in clinical trials, and able to sign informed consent.</t>
  </si>
  <si>
    <t>1) Patients with severe (refractory) depression, anxiety, schizophrenia and other mental diseases, and the drug can not effectively control the mental symptoms; 2) There is obvious cognitive impairment, and this cognitive impairment is enough to affect the ability of daily life of patients; 3) There are obvious medical coexisting diseases affecting the operation or survival of patients; 4) Dopa responsive dystonia, paroxysmal dystonia and psychogenic dystonia; 5) Cardiac pacemaker, defibrillator, cochlear implant and other nerve stimulator have been implanted or need to be implanted; 6) Long term use of immunosuppressants or hormone therapy is required; 7) Having other types of diseases that need repeated MRI examination; 8) Unwilling or unable to cooperate with postoperative follow-up.</t>
  </si>
  <si>
    <t>01/01/2020</t>
  </si>
  <si>
    <t>dystonia patients treated with DBS:Deep brain stimulation;</t>
  </si>
  <si>
    <t xml:space="preserve">The severity of the disease;Laboratory inspection;Demography;Medical history;non-motor symptoms;imaging inspection;
</t>
  </si>
  <si>
    <t>surgery group:30;</t>
  </si>
  <si>
    <t>http://www.chictr.org.cn/showproj.aspx?proj=57034</t>
  </si>
  <si>
    <t>ChiCTR2000034982</t>
  </si>
  <si>
    <t>A clinical trial for deep brain stimulation of the superior cerebellar peduncle in the treatment of acquired dystonia</t>
  </si>
  <si>
    <t>Department of Functional Neurosurgery, RuiJin Hospital, affiliated with Shanghai Jiaotong University School of Medicine</t>
  </si>
  <si>
    <t>26/07/2020</t>
  </si>
  <si>
    <t>1. Aged 7 to 75 years old; 2. patients with acquired dystonia whose vore clinical manifestations are rigidity and have clear etiology; 3. the course of dystonia is more than 2 years.</t>
  </si>
  <si>
    <t>1. Can not tolerate general anesthesia for various reasons; 2. Any intracranial abnormalities that hinder DBS surgery; 3. whether there are any obvious mental disorders that may affect subjects' compliance with the requirements of the study program (e.g., bipolar disorder, schizophrenia, mood disorder with psychotic characteristics, group B personality disorder) severe cognitive impairment, MMSE &lt; 24; 4. any drug or alcohol abuse according to DSM-V standards; 5. any history of recurrent or unprovoked seizures. Any major disease that may interfere with the research process or may confuse the end point assessment of the study 6. any lifelong disease with a life expectancy of less than 1 year.</t>
  </si>
  <si>
    <t>01/08/2020</t>
  </si>
  <si>
    <t>Acquired dystonia</t>
  </si>
  <si>
    <t>surgery group:SCP DBS;</t>
  </si>
  <si>
    <t>muscle tone;
pronunciation;swallowing;pain;cognition;emotion;quality of life;</t>
  </si>
  <si>
    <t>SCP</t>
  </si>
  <si>
    <t>http://www.drks.de/DRKS00021015</t>
  </si>
  <si>
    <t>DRKS00021015</t>
  </si>
  <si>
    <t>Directional deep brain stimulation of the posterior subthalamic area for essential tremor increases therapeutic window</t>
  </si>
  <si>
    <t>UKD</t>
  </si>
  <si>
    <t>04/03/2020</t>
  </si>
  <si>
    <t>Gender: Both, male and female Minimum Age: 18 Years Maximum Age: 85 Years. Clinical diagnosis of essential tremor, Patient consent.</t>
  </si>
  <si>
    <t>Further neurological conditions, Insufficient response to DBS, Other conditions, which would hamper the patient understanding of the study protocol</t>
  </si>
  <si>
    <t>23/05/2017</t>
  </si>
  <si>
    <t>;G25.0 - Essential tremor;R27.0 - Ataxia, unspecified</t>
  </si>
  <si>
    <t>Intervention 1: Directional Stimulation:&lt;br&gt;&lt;br&gt;Clinical Scores for tremor (TRS, TETRAS) and ataxia (mICARS, SARA) were carried out.&lt;br&gt;&lt;br&gt;In randomised order; 5min wash-out period between conditions Intervention 2: Omnidirectional stimulation:&lt;br&gt;&lt;br&gt;Clinical Scores for tremor (TRS, TETRAS) and ataxia (mICARS, SARA) were carried out.&lt;br&gt;&lt;br&gt;In randomised order; 5min wash-out period between conditions Intervention 3: Stimulation-OFF (baseline)&lt;br&gt;&lt;br&gt;Clinical Scores for tremor (TRS, TETRAS) and ataxia (mICARS, SARA) were carried out.&lt;br&gt;&lt;br&gt;In randomised order; 5min wash-out period between conditions</t>
  </si>
  <si>
    <t>therapeutic window as difference between effect threshold and side effect threshold
Clinical efficiancy for tremor (TRS,TETRAS scales) and ataxia (mICARS, SARA scales)&lt;br&gt;&lt;br&gt;volume of neuronal activation&lt;br&gt;&lt;br&gt;energy consumption</t>
  </si>
  <si>
    <t>theraputic window of time?</t>
  </si>
  <si>
    <t>PSA</t>
  </si>
  <si>
    <t>http://www.drks.de/DRKS00020967</t>
  </si>
  <si>
    <t>DRKS00020967</t>
  </si>
  <si>
    <t>Stimulation Induced ceREbellar syndrome after VIM/DRT-DBS ‚Äì the SIREN-Study</t>
  </si>
  <si>
    <t>Universit√§tsklinikum Freiburg Klinik f√ºr Neurochirurgie Abteilung Stereotaktische und Funktionelle Neurochirurgie</t>
  </si>
  <si>
    <t>28/02/2020</t>
  </si>
  <si>
    <t>Gender: Both, male and female, Minimum Age: 18 Years, Maximum Age: no maximum age. 1. adult patients who have been treated with DBS as part of their essential tremor and who are connected to the Outpatient Clinic for Stereotactic and Functional Neurosurgery at the University Hospital Freiburg 2. written consent</t>
  </si>
  <si>
    <t>1. inability to provide informed consent; 2. patients who are no longer able to walk or only able to walk assisted by a walker</t>
  </si>
  <si>
    <t>16/03/2020</t>
  </si>
  <si>
    <t>misisng</t>
  </si>
  <si>
    <t>;G25.0 - Essential tremor;G46.4 - Cerebellar stroke syndrome</t>
  </si>
  <si>
    <t>Intervention 1: The following examinations with stimulation switched on and off are performed as part of a regular outpatient visit in patients with essential tremor treated with DBS:&lt;br&gt;- objective tremor test (frequency, power)&lt;br&gt;- scale-based tremor testing (Flag-Tolosa-Marin-Tremor-Rating-Scale) (video-assisted)&lt;br&gt;- scale-based testing of coordination/balance:&lt;br&gt;Scale for the Assessment and Rating of Ataxia (SARA) (video-based)&lt;br&gt;Tinetti Balance Assessment Tool&lt;br&gt;- Studies of movement and postural control (video-assisted):&lt;br&gt;Timed-Up-And-Go Test&lt;br&gt;Hand Coordination Test&lt;br&gt;Postural control&lt;br&gt;- Investigation of further clinical parameters&lt;br&gt;Pallesthesia&lt;br&gt;Nystagmus</t>
  </si>
  <si>
    <t>The primary factor to be investigated is the difference in tremor frequency (DBS OFF - THS ON)</t>
  </si>
  <si>
    <t>1,6</t>
  </si>
  <si>
    <t>http://isrctn.com/ISRCTN56186994</t>
  </si>
  <si>
    <t>ISRCTN56186994</t>
  </si>
  <si>
    <t>Investigating the possibility and benefit of closed-loop deep brain stimulation by detecting the voluntary movement and postural tremor on patients with tremor</t>
  </si>
  <si>
    <t>University of Oxford</t>
  </si>
  <si>
    <t>14/02/2020</t>
  </si>
  <si>
    <t>1. Aged 25 to 80 years 2. Diagnosis of essential tremor or dystonia tremor 3. Undergoing DBS for tremor symptoms</t>
  </si>
  <si>
    <t>1. Intracranial bleeding, confusion, CSF leak or any other complication after the first stage of surgery 2. Lack of capacity to consent (judged by the clinician taking consent as not having sufficient mental capacity to understand the study and its requirements). Anyone who, in the opinion of the clinician taking consent, is unlikely to retain sufficient mental capacity for the duration of their involvement in the study. 3. Cognitive impairment/lack of capacity to perform the experimental tasks. In cases where capacity was borderline and difficult to judge subjectively, we will additionally conduct a short (10 min) quantitative assessment of cognitive function using the Mini Mental State Exam (MMSE). Patients with a score of &lt;20 will be excluded from the study</t>
  </si>
  <si>
    <t>01/12/2018</t>
  </si>
  <si>
    <t>Essential Tremor (ET) or Dystonia tremor in which tremor mainly affect voluntary movement or while maintaining postures &lt;br&gt;Nervous System Diseases &lt;br&gt;Essential tremor (ET), dystonia tremor</t>
  </si>
  <si>
    <t>&lt;br&gt; The researchers will assess which stimulation parameters have the best effect to suppress tremor. This procedure is part of the normal clinical procedure and will take approximately 1 hour.&lt;br&gt;&lt;br&gt; The participants will be asked to do some simple movement tasks, such as gripping a device that measures the force generated, during standard clinical deep brain stimulation (DBS) and with stimulation turned off. Meanwhile, the thalamic local field potentials (LFP), EEG, EMG, and accelerometer signals will be recorded. This procedure is for the researchers to prepare the models for movement or postural tremor decoding and will take approximately 1 hour.&lt;br&gt;&lt;br&gt; Participants will be asked to perform some voluntary movements and/or maintaining some specific postures to evoke tremor. These will be self-paced movements typically seen in everyday life, such as drawing, reaching and picking up a cup, or holding a book. They will then receive continuous DBS, adaptive DBS or no DBS during these movements or postures. Adaptive DBS (also known as ‚Äòclosed loop DBS‚Äô) responds to the detection of movements and tremor. This procedure is for testing the performance of the adaptive DBS and will take approximately 1 hour.&lt;br&gt;&lt;br&gt; In this study, the control conditions include continuous DBS and when the stimulation turned off, therefore provides within-subject control. The effect of adaptive DBS is evaluated in terms of decoding performance (accuracy, sensitivity, and false-positive rate), saved energy compared to continuous DBS, and tremor suppression.&lt;br&gt;</t>
  </si>
  <si>
    <t>&lt;br&gt; 1. Voluntary movement and postural tremor decoding performance assessed through recorded LFPs and accelerometer signals at baseline, 1h, and 2h.&lt;br&gt; 2. Effectiveness and efficiency of the proposed adaptive DBS assessed by the energy saved compared to continuous DBS and the suppression of tremor compared with when the DBS is turned off measured using accelerometer and patient‚Äôs self-report at baseline, 1h, and 2h.&lt;br&gt;
&lt;br&gt; 1. Different feature contributions for voluntary movement and posture tremor decoding assessed through recorded LFPs and accelerometer signals at baseline, 1h, and 2h.&lt;br&gt; 2. The possibility for predicting the onsets of voluntary movement and postural tremor using LFPs, thus the DBS can be switched on in advance assessed by recorded LFPs and accelerometer signals at baseline, 1h, and 2h.&lt;br&gt; 3. Possibilities of movement/tremor decoding on different contacts using the anatomy information of the DBS electrodes for the patients at baseline, 1h, and 2h.&lt;br&gt;</t>
  </si>
  <si>
    <t>Group 1 versus Group 2:12;</t>
  </si>
  <si>
    <t>http://www.chictr.org.cn/showproj.aspx?proj=40864</t>
  </si>
  <si>
    <t>ChiCTR1900024555</t>
  </si>
  <si>
    <t>Prospective randomized double-blind controlled trial for deep brain stimulation of the thalamus and the posterior subthalamic nucleus in the treatment of essential tremor</t>
  </si>
  <si>
    <t>16/07/2019</t>
  </si>
  <si>
    <t>1. Aged 18-75 years old at the time of enrollment; 2. Based on MDS 2017 consensus diagnosis for primary tremor; 3. Duration of ET symptoms: &gt;=3 years of motor symptoms; 4. If the patient takes a tremor medication, the tremor drug is stable 28 days prior to informed consent; 5. Written informed consent was signed prior to entering the study.</t>
  </si>
  <si>
    <t>1. Mental illnesses that may affect the subject's ability to comply with the research protocol requirements (eg, biphasic, schizophrenia, mood disorders with psychotic characteristics, group B personality disorder); 2. Severe cognitive impairment, MOCA &lt;24; 3. Any drug or alcohol abuse currently under the DSM-V standard; 4. Any intracranial abnormalities that impede DBS surgery; any history of recurrent or unprovoked seizures; any previous treatment for dyskinesia involves intracranial surgery or instrument implantation; any history of hemorrhagic stroke; there may be any interference with the study procedure or may confuse the study endpoint Major disease assessed; 5. Life expectancy for any lifetime, &lt;1 year.</t>
  </si>
  <si>
    <t>09/07/2019</t>
  </si>
  <si>
    <t>Essential tremor</t>
  </si>
  <si>
    <t>Group 1 versus Group 2:PSA/VIM Deep brain stimulation;</t>
  </si>
  <si>
    <t>TRS;frequency of EMG;
VDI;Base frequency perturbation;Amplitude perturbation;Irregularity;Overall severity;DSI;MSDA test;International Cooperative Ataxia Rating Scale;Walking speed;Step size;Time per step;Step width;Dual support time;Percentage of missed steps;</t>
  </si>
  <si>
    <t>VIM/ PSA</t>
  </si>
  <si>
    <t>HD-sham-DBS group:20;HD-DBS group:20;</t>
  </si>
  <si>
    <t>http://www.chictr.org.cn/showproj.aspx?proj=39713</t>
  </si>
  <si>
    <t>ChiCTR1900023831</t>
  </si>
  <si>
    <t>Clinical Efficacy and Safety of Deep Brain Stimulation in the Treatment of Huntington disease: a randomized controlled trial</t>
  </si>
  <si>
    <t>13/06/2019</t>
  </si>
  <si>
    <t>1. Aged ≥ 30 years; 2. 39 or more CAG repeats of HTT gene; 3. Meet HD diagnostic criteria based on genetic testing; 4. The major complaint is chorea; 5. Mini–Mental State Examination (MMSE) score &gt; 25; 6. Unified Huntington's Disease Rating Scale (UHDRS) ≤20; 7. Before recruitment, stable medication having been used for at least 3 months, and no plan to change medication within 12 months after randomization; 8. Agree to be enrolled in this trial.</t>
  </si>
  <si>
    <t>1. Chorea caused by other diseases; 2. Concurrent or previously had other neurological disorders (such as stroke, optic neuromyelitis, Parkinson's disease, epilepsy, intracranial tumors, etc.); 3. Severe psychiatric disease, such as schizophrenia, bipolar disorder, major depression and paralysis, etc.; 4. Unstable condition or severe heart, lung, liver, kidney, and hematopoietic diseases; 5. Have a history of cancer unless it has been cured or does not require treatment for the next 5 years; 6. Contraindications of MRI scan.</t>
  </si>
  <si>
    <t>01/07/2019</t>
  </si>
  <si>
    <t>Huntington disease</t>
  </si>
  <si>
    <t>HD-sham-DBS group:sham-DBS;HD-DBS group:DBS;</t>
  </si>
  <si>
    <t>UHDRS;
Mental Behavior Rating Scale;EQ-5D;MRI data;LFP;</t>
  </si>
  <si>
    <t>1,5</t>
  </si>
  <si>
    <t>2,3,6</t>
  </si>
  <si>
    <t>http://isrctn.com/ISRCTN13759640</t>
  </si>
  <si>
    <t>ISRCTN13759640</t>
  </si>
  <si>
    <t>High-frequency deep brain stimulation in the treatment of movement disorders</t>
  </si>
  <si>
    <t>Nevro Corp</t>
  </si>
  <si>
    <t>11/01/2019</t>
  </si>
  <si>
    <t>Inclusion criteria: a) Diagnosis of isolated, task specific focal hand dystonia as per MDS consensus update on phenomenology and classification of dystonia by 2 independent movement disorder specialists. &lt;br/ &gt;&lt;br&gt;b) Not received botulinum toxin injections in the past 4 months &lt;br/ &gt;&lt;br&gt;c) No local scalp infections/ wounds &lt;br/ &gt;&lt;br&gt;d) Able to give informed consent</t>
  </si>
  <si>
    <t>Exclusion criteria: a) History of brain tumor, stroke, traumatic brain injury, epilepsy or seizure in lifetime. b) History of major depression, psychosis c)Implanted pacemaker, intracardiac lines, pumps or stimulators, or metallic foreign bodies inside the eye or skull. (Dental fillings and braces are allowed) &lt;br/ &gt;&lt;br&gt;d) Pregnancy (negative UPT in 2 weeks) &lt;br/ &gt;&lt;br&gt;</t>
  </si>
  <si>
    <t>01/02/2019</t>
  </si>
  <si>
    <t>Parkinson‚Äôs disease (PD) and essential tremor (ET) &lt;br&gt;Nervous System Diseases &lt;br&gt;Parkinson disease</t>
  </si>
  <si>
    <t>This is an open label, prospective, feasibility study to collect data on high-frequency Deep Brain Stimulation (DBS) for the treatment of motor symptoms of Parkinson‚Äôs disease (PD) and essential tremor (ET). Stimulation will be delivered using the Senza System. The use of the Senza System for treatment of Parkinson‚Äôs disease (PD) and essential tremor (ET) is investigational. Subjects will be consented, enrolled and eligibility criteria checked. If the subject is eligible, the subject will proceed with a Senza system implantation. After successful system implant outcomes will be assessed via standardized assessments at 1 week, 1, 3, 6, 9 and 12 months.</t>
  </si>
  <si>
    <t>&lt;br&gt; The feasibility of a future definitive trial is determined using:&lt;br&gt; 1. The number of participants identified, approached, consented and completed, to inform the recruitment and timeline of a future fully-powered study&lt;br&gt; 2. The acceptability and experience of the study process to participants and completion of outcome measures, to refine future study procedures&lt;br&gt; 3. The performance of selected candidate primary outcome measures with respect to level of acceptability to participants (completion rates, perceived burden) and participant-perceived relevance and value, to determine the optimal primary outcome measure in a future study&lt;br&gt; 4. Data completeness at follow up (participant attrition), standard deviation of the likely primary outcome measure, and the variability of the comparator condition, treatment as usual, across individuals and sites, to estimate sample size for a future study&lt;br&gt; Measured from enrolment until end of study (12 months follow up).&lt;br&gt;
&lt;br&gt; Effectiveness and safety are assessed by the following:&lt;br&gt; 1. Motor symptoms are measured using the Unified Parkinson‚Äôs Disease Rate Scale (UPDRS) at baseline, initial DBS lead implant, device activation, and 1, 2, 3, 6, and 12 month follow-up visits&lt;br&gt; 2. Tremor is measured using the FTM (Fahn-Tolosa-Marin Tremor Rating Scale) at baseline, initial DBS lead implant, device activation, and 1, 2, 3, 6, and 12 month follow-up visits&lt;br&gt; 3. Functioning is measured using the PDQ-39 (Parkinson‚Äôs Disease Questionnaire-39) at baseline, device activation, and 1, 2, 3, 6, and 12 month follow-up visits&lt;br&gt; 4. Quality of Life in Essential Tremor is measured using the QUEST (Quality of Life in Essential Tremor) questionnaires at baseline, device activation, and 1, 2, 3, 6, and 12 month follow-up visits&lt;br&gt; 5. Neurological status (motor, sensory and reflex functions) is measured using a neurological examination at every visit&lt;br&gt; 6. Incidence of adverse events (AEs) is observed at every visit&lt;br&gt;</t>
  </si>
  <si>
    <t>VIM, GPI, STN</t>
  </si>
  <si>
    <t>1 (10,000 Hz)</t>
  </si>
  <si>
    <t>http://www.drks.de/DRKS00012667</t>
  </si>
  <si>
    <t>DRKS00012667</t>
  </si>
  <si>
    <t>Bipolar directional stimulation to reduce side-effects in deep brain stimulation of the thalamus</t>
  </si>
  <si>
    <t>24/07/2017</t>
  </si>
  <si>
    <t>Gender: Both, male and female, Minimum Age: 18 Years, Maximum Age: 80 Years- Diagnosis of essential tremor or tremordominant Parkinson's disease - Implantation of DBS-electrodes in the Ventral intermediate nucleus thalami (VIM) for at least 3 months - Age between 18 and 80 years - Full understanding of all study related procedures and ability to sign the written informed consent</t>
  </si>
  <si>
    <t>- no withdrawal of medication over night possible - dementia or other relevant cognitive impairment</t>
  </si>
  <si>
    <t>27/04/2017</t>
  </si>
  <si>
    <t>;G20 - Parkinson disease;G25 - Other extrapyramidal and movement disorders</t>
  </si>
  <si>
    <t>Intervention 1: Monopolar stimulation:&lt;br&gt;each patient will be programmed consecutively and in a randomized order in the following different stimulation-settings: monopolar stimulation, conventional bipolar stimulation, bipolar directional stimulation&lt;br&gt;The conditions will be compared regarding the treshold for side effects and the effect on the tremor Intervention 2: conventional bipolar stimulation:&lt;br&gt;each patient will be programmed consecutively and in a randomized order in the following different stimulation-settings: monopolar stimulation, conventional bipolar stimulation, bipolar directional stimulation&lt;br&gt;The conditions will be compared regarding the treshold for side effects and the effect on the tremor Intervention 3: directional bipolar stimulation:&lt;br&gt;each patient will be programmed consecutively and in a randomized order in the following different stimulation-settings: monopolar stimulation, conventional bipolar stimulation, bipolar directional stimulation&lt;br&gt;The conditions will be compared regarding the treshold for side effects and the effect on the tremor</t>
  </si>
  <si>
    <t>Comparison of side-effect thresholds between 1. monopolar, 2. conventional bipolar, and 3. directional bipolar stimulation.&lt;br&gt;&lt;br&gt;Prim. Outcome: immediate treshold (in mA) of side effects in the different stimulation settings during a monopolar review
Comparison of effect on tremor of 1. monopolar, 2. conventional bipolar, and 3. directional bipolar stimulation.&lt;br&gt;Sec. Outcome: Tremor Rating Scale Total Score of patient when stimulating just below the treshold of side effects, 15 minutes after the stimulation ist programmed</t>
  </si>
  <si>
    <t>http://www.drks.de/DRKS00007959</t>
  </si>
  <si>
    <t>DRKS00007959</t>
  </si>
  <si>
    <t>Functional imaging of regional blood flow changes within the tremor network due to Deep Brain Stimulation in the ventrolateral thalamus with H2O-PET</t>
  </si>
  <si>
    <t>Department of Neurology, University Hospital of Cologne</t>
  </si>
  <si>
    <t>07/04/2015</t>
  </si>
  <si>
    <t>Gender: Both, male and female Minimum Age: 50 Years Maximum Age: 75 Years. ET-patients: Male or female patients with the clinical diagnosis of essential tremor according to the Consensus statement of the Movement Disorder Society on Tremor; ET-Patients aged between 50-75 years; Disease duration of more than 5 years; Capacity for consent so that written informed consent can be achieved; ET-Patients with a formal indication to a treatment with Deep Brain Stimulation (DBS) due to a therapy-refractory manifestation on at least three different pharmaceutical options and with the indication to electrode placement in the ventrolateral thalamus (VLp/Vim); Tolerable tremor severity after switching off the stimulation (DBS-OFF). Control subjects: Subjects aged between 50-75 years; Capacity for consent so that written informed consent can be achieved</t>
  </si>
  <si>
    <t>ET-patients: Persons without capacity for consent, minors as well as individuals who are accomodated in an institution due to official or legal regulations; ET-patients suffering from other conditions (e.g. Alzheimer's disease, dystonia, epilepsy) besides essential tremor; ET-pateints with presence of unambiguous unilateral symptoms or hypokinesia; Unilateral dopaminergic deficit in functional imaging (FP-CIT SPECT); ET-patients with a significant response of symptoms after oral administration of levodopa, Irregularities in previous MRI scans (such as e.g. cerebral ischaemia, cerebellar atrophy, head surgery, etc.); Excessive head tremor hampering lying on the back over 90 minutes; Presence of symptomatic tremor causes such as metabolic or psychogenic tremor or due to the intake of tremor facilitating substances/drugs respectively as a consequence of their withdrawal; Presence of life-threatening diseases; Severe psychiatric comorbidities; Pregnant or breastfeeding women; Visual or hearing impairment interfering in the testing; ET-patients taking part in other interventional studies. Control subjects: Persons without capacity for consent, minors as well as individuals who are accomodated in an institution due to official or legal regulations; Subjects suffering from severe neurological disorders; Subjects with a regular intake of drugs interfering with the central nervous system which cannot be discontinued from the evening of the day before the testing until after testing is completed; Presence of life-threatening diseases; Severe psychiatric comorbidities; Pregnant or breastfeeding women; visual or hearing impairment interfering in the testing; Control subjects taking part in other interventional studies;</t>
  </si>
  <si>
    <t>01/08/2015</t>
  </si>
  <si>
    <t>Intervention 1: ET-patients before Deep Brain Stimulation electrode placement - pre-DBS Intervention 2: Age- and gender-matched control subjects Intervention 3: ET-patients receiving effective Deep Brain Stimulation (90-180Hz) - DBS-ON Intervention 4: ET-patients with low-frequency stimulation (10Hz) and otherwise unaltered parameters (amplitude, pulsewidth) - LFS Intervention 5: ET-patients without Deep Brain Stimulation - DBS-OFF</t>
  </si>
  <si>
    <t>PET of the regional blood flow in the tremor network (consisting of distinct brain areas) immeaditely after injection of radioactive tracer
Tremor Rating Scale (TRS), standardised value for phonemic verbal fluency scores</t>
  </si>
  <si>
    <t>7=PET of the regional blood flow in the tremor network (consisting of distinct brain areas) immeaditely after injection of radioactive tracer</t>
  </si>
  <si>
    <t>VLP/VIM</t>
  </si>
  <si>
    <t>http://www.drks.de/DRKS00006785</t>
  </si>
  <si>
    <t>DRKS00006785</t>
  </si>
  <si>
    <t>Deep Brain Stimulation (DBS) of the Globus pallidus (GP) in Huntington‚Äôs disease (HD): A prospective, randomised, controlled, international, multi-centre study</t>
  </si>
  <si>
    <t>Universit√§t D√ºsseldorf</t>
  </si>
  <si>
    <t>24/09/2014</t>
  </si>
  <si>
    <t>Gender: Both, male and female, Minimum Age: 18 Years, Maximum Age: no maximum age. •Clinically symptomatic and genetically confirmed HD (number of CAG repeats ≥ 36) •Age ≥18 years •Moderate stage of the disease (UHDRS motor score ≥ 30) •Chorea despite best medical treatment (UHDRS chorea subscore ≥ 10) •Mattis Dementia Rating Scale ≥ 120 (or &gt; 80% of items testable independently from motor impairment) •Patient has stable medication prior six weeks before inclusion •Signed informed consent</t>
  </si>
  <si>
    <t>•Juvenile HD (Westphal variant) or predominant bradykinesia •Postural instability with UHDRS retropulsion score &gt; 2 •Severe comorbidity compromising operability and/or life expectancy and/or quality of life during the trial duration (e.g. cancer with life expectancy &lt; 6 months, NYHA 3 and 4 rising the anaesthetic risk according to the anaesthesiologist) •Acute suicidality •Acute psychosis (symptoms within previous 6 months) •Participation in any interventional clinical trial within 2 months before baseline •Cortical atrophy grade 3 •Patients with risk of coagulopathies and/or increased risk of haemorrhage •Patients with an implanted pacemaker or defibrillator •Pregnancy •lactation</t>
  </si>
  <si>
    <t>18/03/2015</t>
  </si>
  <si>
    <t>Germany;Austria;France</t>
  </si>
  <si>
    <t>Germany, Austria, France</t>
  </si>
  <si>
    <t>;G10 - Huntington disease</t>
  </si>
  <si>
    <t>Intervention 1: Pallidal deep brain stimulation during the whole study (2x12weeks) Intervention 2: No pallidal deep brain stimulation for 12 weeks following 12 weeks with stimulation.</t>
  </si>
  <si>
    <t>Difference between the groups in the UHDRS (Unified Huntingon's Disease Rating Scale) total motor score (UHDRS-TMS) at 12 weeks postoperatively compared to baseline .
Motor function:&lt;br&gt;-Difference in the Unified Huntington's Disease Rating Scale (UHDRS) chorea subscore (items 14-20) &lt;br&gt;-Difference in the UHDRS bradykinesia subscore (items 22-25 and 27-29)&lt;br&gt;-Difference in the Burke-Fahn-Marsden Dystonia Rating Scale (BFMDRS) motor score&lt;br&gt;-Difference in the Q-Motor "choreomotography‚Äù test (Reilmann Battery)&lt;br&gt;-Difference in the Q-Motor ‚Äúdigitomotography‚Äù test (Reilmann Battery) &lt;br&gt;i.Digitomotography ‚Äì IOI-variability&lt;br&gt;ii.Dysdiadochomotography ‚Äì IOI-variability&lt;br&gt;iii.Manumotography ‚Äì GFV&lt;br&gt;iv.Choreomotography ‚Äì Orientation-index&lt;br&gt;v.Pedomotography ‚Äì IOI-variability&lt;br&gt;Cognition:&lt;br&gt;-Difference in the Mattis Dementia Rating Scale (MDRS) &lt;br&gt;-Difference in the Verbal Fluency Test (formal lexical, categorical, category change)&lt;br&gt;-Difference in the Symbol Digit Modalities Test (SDMT)&lt;br&gt;-Difference in STROOP word reading, colour naming and colour of the word naming&lt;br&gt;Psychiatry / Emotion:&lt;br&gt;-Difference in the Hospital Anxiety and Depression Scale combined with Snaith Irritability Scale (HADS-SIS)&lt;br&gt;-Difference in the Problem Behaviours Assessment Short Form (PBA-s)&lt;br&gt;Quality of Life:&lt;br&gt;-Difference in the Short Form (36) Health Survey (SF-36)&lt;br&gt;-Difference in the Clinical Global Impression Scale (CGI)</t>
  </si>
  <si>
    <t>12 weeks</t>
  </si>
  <si>
    <t>GP</t>
  </si>
  <si>
    <t>http://www.drks.de/DRKS00004235</t>
  </si>
  <si>
    <t>DRKS00004235</t>
  </si>
  <si>
    <t>Prospective, controlled study of deep brain stimulation (DBS) in the region of the posterior subthalamic area (PSA) with a randomized, double-blinded, cross-over comparison between PSA- and nucleus ventralis intermedius (VIM)-DBS for the treatment of essential tremor (ET).</t>
  </si>
  <si>
    <t>Uniklinik K√∂ln, Neurologie,</t>
  </si>
  <si>
    <t>09/07/2013</t>
  </si>
  <si>
    <t>Gender: Both, male and female Minimum Age: 18 Years Maximum Age: 90 Years. i.) confirmed diagnosis of ET according to the Movement Disorder Society (MDS) consensus diagnostic criteria for ET ii.) &gt;18 years of age, iii.) sufficient competence in the German language, iv.) at least two medication attempts without satisfactory tremor control, and v.) capability of informed consent.</t>
  </si>
  <si>
    <t>i.) clinically relevant dementia that might interfere with the study, ii.) clinically relevant psychiatric disorder that might interfere with the study, iii.) surgical contraindication for bilateral DBS, iv.) participation in another interventional trial, v.) brain atrophy (i.e. width of 3rd ventricle &gt; 10mm), and vi.) pre- and perioperative intake of anticoagulative medication.</t>
  </si>
  <si>
    <t>10/01/2013</t>
  </si>
  <si>
    <t>Intervention 1: VIM stimulation (deep brain stimulation in nucleus ventralis intermedius ) Intervention 2: PSA stimulation (deep brain stimulation in posterior subthalamic area)</t>
  </si>
  <si>
    <t>Reduction of the Fahn Tremor Rating Scale (FTRS) at 3, 5 and 7 months after implantation and stimulation by PSA-DBS com-pared to baseline&lt;br&gt;&lt;br&gt;Please note: Amendment from 04.11.2014 regarding the timepoint of Assesment of primary Endpoint. Approved by the Ethics Commitee.
- Baseline vs. 3, 5 and 7 MFU&lt;br&gt;&lt;br&gt;Key secondary endpoint(s) PSA-DBS:&lt;br&gt;o Improvement of Quality of Life (SF-36, QUEST)&lt;br&gt;o Depression (BDI-II)&lt;br&gt;o Ataxia rating Scale (ICARS)&lt;br&gt;o Visual analogue scales ‚Äì tremor/dysarthria/gait/general (physician)&lt;br&gt;o Visual analogue scales ‚Äì tremor/dysarthria/gait/general (patient)&lt;br&gt;&lt;br&gt;&lt;br&gt;Key secondary endpoint(s) VIM/PSA comparison (cross-over):&lt;br&gt;o Fahn Tremor Rating Scale (FTRS)&lt;br&gt;o Quality of Life (SF-36)&lt;br&gt;o Depression (BDI-II)&lt;br&gt;o Ataxia rating Scale (ICARS)&lt;br&gt;o SOFAS&lt;br&gt;o Visual analogue scales ‚Äì tremor/dysarthria/gait/general (physician)&lt;br&gt;o Visual analogue scales ‚Äì tremor/dysarthria/gait/general (patient)&lt;br&gt;o Effect and side effect thresholds&lt;br&gt;o Amount of current applied to the tissue&lt;br&gt;o Occurrence of AEs and SAEs&lt;br&gt;&lt;br&gt;Assessment of safety:&lt;br&gt;o Regular clinical assessment&lt;br&gt;o Evaluation of adverse events and severe adverse events</t>
  </si>
  <si>
    <t>3, 5, 7 months</t>
  </si>
  <si>
    <t>http://www.drks.de/DRKS00004928</t>
  </si>
  <si>
    <t>DRKS00004928</t>
  </si>
  <si>
    <t>Temporal percpeption of patients suffering from Essential Tremor with and without Deep Brain Stimulation</t>
  </si>
  <si>
    <t>Klinik und Poliklinik f√ºr Neurologie
Universit√§tsklinik zu K√∂ln</t>
  </si>
  <si>
    <t>03/06/2013</t>
  </si>
  <si>
    <t>Gender: Both, male and female Minimum Age: 18 Year Maximum Age: 80 Years. Age- and sex-matched control probands: Age between 18-80 years ET-patients without Deep Brain Stimulation: Patients with essential tremor (ET) fulfilling the criteria of the consensus statement of the Movement Disorder Society Age between 18-80 years Disease duration of at least 5 years. ET-patienten with Deep Brain Stimulation: Patients with essential tremor (ET) fulfilling the criteria of the consensus statement of the Movement Disorder Society and DBS for at least 3 months Age between 18-80 years Disease duration of at least 5 years Electrode localisation in the ventrolateral thalamus or areas just below (posterior subthalamic area, PSA) Tolerabel tremor after switching off the stimulation</t>
  </si>
  <si>
    <t>Age- and sex-matched controls: Subjects with a severe neurologic disease (e.g. epilepsy, brain tumor, ischaemic stroke, dystonia), Conspicuities in the MRI, Medication affecting cognition which cannot be withdrawn for at least 24 hours, Hypokinesia or resting tremor possibly indicating an underlying Parkinson's disease, DemTect &lt; 9, Severe depression. ET-patients without Deep Brain Stimulation: Patients with a severe neurologic disease other than essential tremor (e.g. epilepsy, brain tumor, ischaemic stroke, dystonia), Conspicuities in the MRI, Medication affecting cognition which cannot be withdrawn for at least 24 hours, Hypokinesia or resting tremor possibly indicating an underlying Parkinson's disease, DemTect &lt; 9, Severe depression. ET-patients with Deep Brain Stimulation: Patients with a severe neurologic disease other than essential tremor (e.g. epilepsy, brain tumor, ischaemic stroke, dystonia), Medication affecting cognition which cannot be withdrawn for at least 24 hours, Hypokinesia or resting tremor possibly indicating an underlying Parkinson's disease, DemTect &lt; 9, Severe depression</t>
  </si>
  <si>
    <t>01/06/2013</t>
  </si>
  <si>
    <t>Intervention 1: Age- and gender-matched controls, whose time perception is measured once Intervention 2: ET-patients without deep brain stimulation whose time perception is measured once Intervention 3: ET-patients with deep brain stimulation, whose time perception is measured three times during different and randomly assigned stimulation settings</t>
  </si>
  <si>
    <t>Time perception is measured with a self programmed software once in ET-patients and control subjects. Additionally, ET-patients with DBS are tested during three different stimulation regimes in a randomized order.
Fahn Tolosa Marin Tremor Rating Score (TRS) is measured objectively via Video ratings and ultrasound based measurements</t>
  </si>
  <si>
    <t>ventrolateral thalamus, posterior subthalamic area, PSA</t>
  </si>
  <si>
    <t>http://www.drks.de/DRKS00004210</t>
  </si>
  <si>
    <t>DRKS00004210</t>
  </si>
  <si>
    <t>Effects of DBS on cognition of ppatients with essential tremor</t>
  </si>
  <si>
    <t>27/06/2012</t>
  </si>
  <si>
    <t>Gender: Both, male and female, Minimum Age: 18 Years, Maximum Age: 80 Years Subjects with essential tremor treated by DBS at least 3 months ago, Localization of electrodes in the, Vim/Vlp or the posterior subthalamic Area (PSA), Tolerable Tremor after switching off stimulation, Age between 18 and 80 years, Disease duration longer than 5 years</t>
  </si>
  <si>
    <t>Subjects with other severe neurological disease, Irregularities in cranial imaging, Subjects suffering from rest tremor or bradykinesia on one side, DemTect &lt; 9, Subjects suffering from depression</t>
  </si>
  <si>
    <t>28/06/2012</t>
  </si>
  <si>
    <t>Intervention 1: Patient with optimal settings of DBS under which motor symptoms are best under control Intervention 2: Patients without DBS Intervention 3: Patients with ineffective DBS</t>
  </si>
  <si>
    <t>Cognitive assessment through questionnaires: 1. Stroop-Test, 2. Hamilton anxiety rating scale (HARS), 3. Verbal fluency. 1+3 are tested in every condition and 2 is tested only once
Tremor improvement by DBS, measured by TRG Essential Tremor Rating Assessment Scale</t>
  </si>
  <si>
    <t>http://www.drks.de/DRKS00003137</t>
  </si>
  <si>
    <t>DRKS00003137</t>
  </si>
  <si>
    <t>Networkmodulation in Dystonia patients with Globus pallidus deep brain stimulation with H2O-PET</t>
  </si>
  <si>
    <t>Uniklinik K√∂ln
Klinik f√ºr Neurologie</t>
  </si>
  <si>
    <t>18/10/2011</t>
  </si>
  <si>
    <t>Gender: Both, male and female, Minimum Age: 18 Years, Maximum Age: 80 Years - male or female patients with cervical or segmental dystonia with or without deep brain stimulation in the globus pallidus internus - diagnosis has to be confirmed with the clinical course and a neurological examination - dystonia has to be bearable after switching the deep brain stimulation</t>
  </si>
  <si>
    <t>- no preoperative coregistered cranial magnetresonancetomography in case of patients with deep brain stimulation - patients with other neurological disorders (e.g. epilepsia, stroke, Alzheimer's dementia) - life-threatening diseases - severe psychiatric disorders - obvious premorbid mental deficits - pregnant women</t>
  </si>
  <si>
    <t>01/06/2010</t>
  </si>
  <si>
    <t>;G24 - Dystonia</t>
  </si>
  <si>
    <t>Intervention 1: Patients with dystonia without deep brain stimulation&lt;br&gt;&lt;br&gt;Examination:&lt;br&gt;H2O-positron emission tomography (PET) with active and passive finger movement and simultaneous EMG-recording at one timepoint Intervention 2: Patients with dystonia with deep brain stimulation&lt;br&gt;&lt;br&gt;Examination:&lt;br&gt;H2O-positron emission tomography (PET) with active and passive finger movementand simultaneous EMG-recording at one timepoint Intervention 3: Healthy controls&lt;br&gt;&lt;br&gt;Examination:&lt;br&gt;H2O-positron emission tomography (PET) with active and passive finger movement and simultaneous EMG-recording at one timepoint</t>
  </si>
  <si>
    <t>changes in the blood flow in H2O-PET between the following conditions/groups:&lt;br&gt;1. patients in the rest-condition with and without deep brain stimulation&lt;br&gt;2. patients in the rest-condition with and without dystonia&lt;br&gt;3. patients with dystonia and deep brain stimulation in the active and passive movement condition
Changes in the muscular oscillations in the EMG in the following conditions/groups:&lt;br&gt;1. patients in the rest-condition with and without deep brain stimulation&lt;br&gt;2. patients in the rest-condition with and without dystonia&lt;br&gt;3. patients with dystonia and deep brain stimulation in the active and passive movement condition</t>
  </si>
  <si>
    <t>7= changes in blood flow</t>
  </si>
  <si>
    <t>http://www.drks.de/DRKS00003105</t>
  </si>
  <si>
    <t>DRKS00003105</t>
  </si>
  <si>
    <t>Deep brain stimulation in idiopathic dystonia: clinical characterisation of a cohort of patients with therapeutic failure of GPi-DBS</t>
  </si>
  <si>
    <t>Klinik und Poliklinik fuer Neurologie
Uniklinik K√∂ln
Medizinische Fakultaet der Universitaet zu Koeln</t>
  </si>
  <si>
    <t>11/07/2011</t>
  </si>
  <si>
    <t>Gender: Both, male and female Minimum Age: 18 Years Maximum Age: 85 Years- age between 18-85 years - diagnosis of idiopathic dystonia at time of surgery - bilateral GPI-DBS - poor response to GPI-DBS (less than 30 % improvement on the BFMDRS-M compared to preoperative state) - stable clinical status after GPi-DBS for a minimum of 3 months - written informed consent given by patient - no other severe neurological or other clinical problem</t>
  </si>
  <si>
    <t>- other severe neurological disease (dementia, epilepsy) - persons who are not legally competent, minors and indivduals who have been under custody due to a court ruling or by decision of public authorities</t>
  </si>
  <si>
    <t>31/10/2010</t>
  </si>
  <si>
    <t>insufficient response to deep brain stimulation of the internal part of the globus pallidus;G24.1 - Idiopathic familial dystonia</t>
  </si>
  <si>
    <t>Intervention 1: cross-sectional study in a cohort of 26 patients with GPi-DBS and insufficient therapeutic response to GPi-DBS&lt;br&gt;clinical examination and characterisation of cohort</t>
  </si>
  <si>
    <t xml:space="preserve">cross-sectional study: examination of patients with poor therapeutic response to GPi-DBS (Globus Pallidus internus- deep brain stimulation), clinical characterisation of this patient cohort with re-evaluation of initial diagnosis at time of surgery, classification into groups with putative causes of therapeutic failure, evaluation of frequencies of symptoms and findings in this cohort
</t>
  </si>
  <si>
    <t>Experimental group:14;control group:14;</t>
  </si>
  <si>
    <t>http://www.chictr.org.cn/showproj.aspx?proj=62707</t>
  </si>
  <si>
    <t>ChiCTR2000039495</t>
  </si>
  <si>
    <t>Effect of high frequency repetitive transcranial magnetic stimulation combined with wrist ankle acupuncture on spastic state and motor function in children with spastic cerebral palsy</t>
  </si>
  <si>
    <t>Shanghai University of traditional Chinese Medicine</t>
  </si>
  <si>
    <t>30/10/2020</t>
  </si>
  <si>
    <t>1. Children with spastic cerebral palsy who met the diagnostic criteria of cerebral palsy, mainly manifested as hyperactivity of stretch reflex; 2. Aged from 3 to 7 years old, with GMFCS grade I-II; 3. Without coagulation dysfunction; 4. With the consent of the child's guardian and voluntary signing of informed consent.</t>
  </si>
  <si>
    <t>1. The patients who could not induce bilateral cortical motor evoked potential by single pulse transcranial magnetic stimulation and neurological function diagnostic instrument; 2. MRI showed intracranial space occupying lesions and hydrocephalus in children; 3. Children with heart, liver and kidney insufficiency, history of epilepsy, severe cognitive impairment or other serious diseases; 4. Children with involuntary movement or mixed cerebral palsy; 5. Patients with cardiac pacemaker, cochlear implant, intracranial vascular stent, metal internal fixation and other implants; 6. In recent one month, the patient took or injected anti spasmodic and other related drugs.</t>
  </si>
  <si>
    <t>cerebral palsy</t>
  </si>
  <si>
    <t>Experimental group:High frequency repetitive transcranial magnetic stimulation and wrist ankle acupuncture;control group:High frequency repetitive transcranial magnetic stimulation;</t>
  </si>
  <si>
    <t>Gross Motor Function Measure-66;the Peabody Developmental Motor Scales-Second Edition;Modified Tardieu Scale;
Latency and amplitude of motor evoked potential;motor threshold;central motor conduction time;central motor conduction tim;</t>
  </si>
  <si>
    <t>http://ensaiosclinicos.gov.br/rg/RBR-3rvfwt</t>
  </si>
  <si>
    <t>RBR-3rvfwt</t>
  </si>
  <si>
    <t>Effect of combination therapy with Noninvasive Brain Stimulation and Gamotherapy in patients with Parkinson's Disease</t>
  </si>
  <si>
    <t>Universidade Federal da Para√≠ba-</t>
  </si>
  <si>
    <t>The study included individuals with clinical diagnosis of PD, of both sexes, with clinical diagnosis of PD, with staging of PD between 1 and 3 on the Hoehn and Modified Yahr scale, who are assisted by SUS, and who agree to participate in the study</t>
  </si>
  <si>
    <t>Excluded from this study were: Individuals with PD associated with another chronic neurodegenerative disease; diagnosed with parkinsonian syndrome; individuals with a history of epilepsy; carriers of another disabling condition; and to participate in other physical therapy interventions; have previous experience with Kinect; individuals with functional deficit that makes it impossible to perform the practice proposed by Kinect.</t>
  </si>
  <si>
    <t>Brazil</t>
  </si>
  <si>
    <t>Parkinson Disease; Pathological conditions; signs and symptoms; Cognition; Motor Activity.;F02.463.188;F01.145.632</t>
  </si>
  <si>
    <t>Allocation, randomization, evaluation and intervention procedures were performed by independent researchers who did not have access to each other's work.&lt;br&gt;Initially, 26 patients were recruited, 20 of which met the inclusion criteria of the study. Participants were randomly allocated to 1 of 4 groups at a 1: 1 ratio. A random number generator was used through an online randomization program (www.random.org). Blinding was also extended to participants who were unaware of the allocation group.&lt;br&gt;During the intervention period each group performed a total of 6 sessions over three consecutive days in two weeks, the group that underwent neurostimulation followed by gamma therapy and the session lasted one hour. The groups were divided as follows: group 1 received the active Transcranial Repetitive Magnetic Stimulation (rTMS) then underwent gameterapy ((n = 6), group 2 received the placebo rTMS followed by gameterapy (n = 6), the group 3 received active rTMS (n = 4) and group 4 received placebo rTMS only (n = 4).&lt;br&gt;&lt;br&gt;Active Repetitive Transcranine Magnetic Stimulation (rTMS)&lt;br&gt;The rTMS was performed using Neurosoft MS and MSD (Russia) equipment and the Miotec MIOTOOL 400 Electromyograph (EMG) with MiotecSuite 1.0 software, research version. The individuals were submitted to the following assembly: through the cortical mapping performed by the international system 10/20 (Jasper, 1958) which has as reference the head circumference and the ear lobes (biauricular) to identify M1 (C3) and SMA ( F3), the SMA was located sagittal 15% ahead of the Cz point of the cortical mapping. The coil used in the equipment was the format in eight. Then, the motor threshold (LM) was identified, which corresponds to the lowest stimulus intensity capable of generating a Motor Evoked Potentia;Other;E02.621.820</t>
  </si>
  <si>
    <t>An increase in motor functional capacity is expected through the Unified Parkinson's Disease Rating Scale - UPDRS, from the finding of a variation with a significant difference (p &lt;0.05) in pre and post intervention measurements.&lt;br&gt;It is expected an increase in cognitive capacity verified through the Scales for Outcomes of Parkinson's Disease - Cognition - SCOPA-Cog, from the finding of a variation with a significant difference (p &lt;0.05) in the pre and post intervention measurements.;Through UPDRS, the motor functional capacity was evaluated. In the item falls of the evaluation instrument the results showed a significant improvement, with a value of&lt;br&gt;p = 0.0038. An intergroup analysis was developed to identify in which groups&lt;br&gt;there was improvement and it was identified that the Active Stimulation Group (GEA) and the Active Stimulation Group (p = 0.033) and median of 1 (0.25-1) and 0 (0-0) in the reevaluation, a result similar to that found in the Comparison between GEA and Gamete Therapy Simulated Stimulation Group reiterating the positive effect of active stimulation and gamotherapy for falls in individuals with PD&lt;br&gt;-Regarding gait, the results presented were assertive for the combination therapy with active rTMS when compared to the simulated stimulation group. We observed a value of p = 0.0069 for gait, when comparing the GEAG and Simulated Stimulation Group (GES), we also observed the following values of p = 0.0023, median of 0 (0-1) for the GEAG and median 1 (1-2) for GES.&lt;br&gt;-In the rapid and alternate movement of the hands, the individuals presented significant difference before and after the intervention with the value of p = 0.012 and for the comparison between the group. The GEAG and GES presented p = 0.019 with a median of 0 (0-1) for GEAG and a median of 2 (1-2) for GES;The cognitive capacity of the study subjects was performed using the SCOPA Scale.&lt;br&gt;-For the attention domain of the scalara the results presented a significance level with the value of p = 0.014 and in the comparison between groups the value of p = 0.095 for the GEAG and GES with median values 4 (3-4) and 1 (2 -3) respectively, showing improvements to attention.&lt;br&gt;-There was a significant improvement in the executive functions of the sample, with a value of p = 0.018 and in the comparison between the groups GEAG and the GES the individuals presented a value of p = 0.023 with a median of 8 (7-9) for the GEAG. and 5 (5-7) for GES.&lt;br&gt;-Visuospatial function showed a significant difference when comparing the GEAG and GES with p = 0.023 and median of 4 (4-5) for GEAG and GES of 2 (1-4)
No Secondary Outcomes Expected</t>
  </si>
  <si>
    <t>M1, SMA</t>
  </si>
  <si>
    <t>minimum amplitude of 50mV in the resting muscle, after at least 5 out of 10 magnetic pulses. Following the protocol, 5Hz of frequency, 600 pulses, 12 trains, 95% intensity lasting 6 minutes each session.</t>
  </si>
  <si>
    <t>5Hz</t>
  </si>
  <si>
    <t>http://www.ctri.nic.in/Clinicaltrials/pmaindet2.php?trialid=27191</t>
  </si>
  <si>
    <t>CTRI/2019/11/021847</t>
  </si>
  <si>
    <t>How effective is the Repetitive Transcranial Magnetic Stimulation (rTMS) in improving Daily Living, Behaviour and Cognitive ability of Parkinson disease Patients: A Randomized Controlled Trial</t>
  </si>
  <si>
    <t>Department of Biotechnology</t>
  </si>
  <si>
    <t>. Consenting Individual
2. Patients diagnosed with idopathic Parkinson disease (As per UK Brain Bank Criteria)
3. Ability to sustain rTMS procedure for 2 weeks time period.
3. All education levels
4. Urban and rural
5. Right/left handedness</t>
  </si>
  <si>
    <t>• Those not consenting
• Any history of major psychiatric illness
• Acute head injury
• Patients with severe Depression on BDI-II (≥29)</t>
  </si>
  <si>
    <t>India</t>
  </si>
  <si>
    <t>Health Condition 1: G20- Parkinsons disease</t>
  </si>
  <si>
    <t>Intervention1: Repetitive Transcranial Magnetic Stimulation (rTMS): This intervention would include 2 seconds each pulse, using an intensity of 100% of motor threshold and 20 hz frequency at dorso lateral prefrontal cortex (DLPFC) for 10 days over a 2 week period while the rest of the protocol will be standardized according to IFCN guidelines, 2009 and lab conditions.&lt;br&gt;Control Intervention1: Not Applicable: Not Applicable&lt;br&gt;</t>
  </si>
  <si>
    <t>The effectiveness of Repetitive Transcranial Magnetic Stimulation (rTMS) on Cognition and Behavioural domains of Parkinson disease Patients.Timepoint: baseline &lt;br/ &gt;&lt;br&gt;1 month &lt;br/ &gt;&lt;br&gt;3 months &lt;br/ &gt;&lt;br&gt;6 months
Parkinson Disease- Quality of Life- 39Timepoint: Parkinson Disease- Quality of Life- 39</t>
  </si>
  <si>
    <t>6 months</t>
  </si>
  <si>
    <t>DLPFC</t>
  </si>
  <si>
    <t xml:space="preserve">2 seconds each pulse, using an intensity of 100% of motor threshold and 20 hz frequency at dorso lateral prefrontal cortex (DLPFC) for 10 days over a 2 week period </t>
  </si>
  <si>
    <t>20 Hz</t>
  </si>
  <si>
    <t>http://www.chictr.org.cn/showproj.aspx?proj=36819</t>
  </si>
  <si>
    <t>ChiCTR1900021924</t>
  </si>
  <si>
    <t>Repetitive transcranial magnetic stimulation and constraint-induced therapy for hemiplegic cerebral palsy: a multicenter clinical trial</t>
  </si>
  <si>
    <t>Guangzhou Women and Children's Medical Center</t>
  </si>
  <si>
    <t xml:space="preserve">(1) Diagnostic and classification criteria for hemiplegic cerebral palsy; (2) Aged 2-15 years old; (3) MACSI-III; (4) From the full flexion position, the wrist joint extension is ≥20 degrees, and the metacarpophalangeal joint is ≥10 degrees; (5) The difference between the scores of the overall evaluation scale of the hand and the hand function is 20%-80%; (6) Have a certain cognitive ability, can understand simple instructions, parents can cooperate with research and sign consent. </t>
  </si>
  <si>
    <t xml:space="preserve">(1) suffering from other diseases not related to cerebral palsy; (2) Fixed contracture or deformity affecting the functional use of the hand; (3) severe hemiplegia (manual ability classification system IV or V or &lt;20 degree finger/wrist extension) or major dystonia; (4) Children with epilepsy or severe sensory or visual problems; (5) TMS contraindications; (6) taking a drug that reduces muscle tone within 3 months before treatment, has received botulinum toxin injection in the last 6 months, or is ready to receive botulinum toxin type A during the study period; Received CIMT in the past 6 months; (7) The upper limb of the affected side has undergone orthopedic surgery. </t>
  </si>
  <si>
    <t>Hemiplegic cerebral palsy</t>
  </si>
  <si>
    <t>1:CIMT+rTMS sham ;2:CIMT+rTMS;blank control:CIMT ;</t>
  </si>
  <si>
    <t>The Melbourne Assessment 2;MT?MEP?Amplitude and latency,CMCT;(Motion threshold, motion evoked potential amplitude and latency, central conduction time);
SCUES;Nine hole test;MAS;AROM;Infant - junior high school students social life ability scale;GAS,Goal Attainment Scale;fMRI?DTI;</t>
  </si>
  <si>
    <t>1,3,4=fMRI, MEP</t>
  </si>
  <si>
    <t>1 year</t>
  </si>
  <si>
    <t>M1</t>
  </si>
  <si>
    <t>1 Hz, an intensity of 90% RMT, a total of 1200 pulses, and an intervention of 1 time per day for 20 minutes for 10 consecutive days</t>
  </si>
  <si>
    <t>1 Hz</t>
  </si>
  <si>
    <t>http://www.chictr.org.cn/showproj.aspx?proj=20342</t>
  </si>
  <si>
    <t>ChiCTR1800017143</t>
  </si>
  <si>
    <t>Repetitive Transcranial Magnetic Stimulation and Paired Associative Stimulation for Tourette Syndrome</t>
  </si>
  <si>
    <t>Capital Medical University Affiliated Xuanwu Hospital</t>
  </si>
  <si>
    <t>Inclusion criteria: 1) idiopathic Parkinson&amp;#39;s disease
 &lt;br&gt;2) H&amp;Y 1&amp;#45;3 stage 
 &lt;br&gt;3) independently walk more than 10 meters without using assistive devices
 &lt;br&gt;4) normal visual and auditory senses
 &lt;br&gt;5) MMSE&gt;24</t>
  </si>
  <si>
    <t>Exclusion criteria: 1.Unstable medical conditions
 &lt;br&gt;2.MMSE&lt;24
 &lt;br&gt;3.implanted cardiac device
 &lt;br&gt;4.conditions known to interfere with participation in the study eg epilepsy
 &lt;br&gt;5.pregnant or breast&amp;#45;feeding women
 &lt;br&gt;6. metal implants in the brain or head
 &lt;br&gt;7.skin lesions</t>
  </si>
  <si>
    <t>rTMS:repetitive transcranial magnetic stimulation;PAS-25:paired associative stimulation, interval of 25 milliseconds;PAS-50:paired associative stimulation, interval of 50 milliseconds;false stimulation:false stimulation;</t>
  </si>
  <si>
    <t xml:space="preserve">Yale Global Tie Severityb Scale;
</t>
  </si>
  <si>
    <t>rTMS:11;PAS-25:11;PAS-50:11;false stimulation:11;</t>
  </si>
  <si>
    <t>http://www.chictr.org.cn/showproj.aspx?proj=28299</t>
  </si>
  <si>
    <t>ChiCTR1800016725</t>
  </si>
  <si>
    <t>Repetitive transcranial magnetic stimulation study on the influence and neuromechanism of facial emotions recognition impairment caused by early Parkinson Disease.</t>
  </si>
  <si>
    <t>the Affiliated Hospital of Southwest Medical University</t>
  </si>
  <si>
    <t>Inclusion criteria: (1) Comply with the diagnostic and classification standards for hemiplegic cerebral palsy in the International Criteria for Diagnosis and Classification of Cerebral Palsy;
 &lt;br&gt;(2) The age is 3-6 years old, and the child must be able to understand and cooperate with the treatment;
 &lt;br&gt;(3) Manual Ability Classification System (MACS) rated as I-II;
 &lt;br&gt;(4) The patient's family or guardian can sign the research informed consent form and cooperate with the treatment to complete the entire research process.</t>
  </si>
  <si>
    <t>Exclusion criteria: (1) Suffering from other serious diseases not related to cerebral palsy (such as congenital heart disease, leukemia, etc.);
 &lt;br&gt;(2) Fixed contracture or deformity that affects hand function;
 &lt;br&gt;(3) uncontrolled epilepsy;
 &lt;br&gt;(4) Have severe sensory disturbances or vision problems;
 &lt;br&gt;(5) Contraindications for children with transcranial direct current stimulation (for patients with metal implants in the body, for children with local skin injury or inflammation, for patients with significantly increased intracranial pressure, and for children with hyperalgesia in the stimulation area);
 &lt;br&gt;(6) have taken muscle relaxants (such as succinylcholine) in the last 3 months, or received a botulinum toxin injection in the last 6 months, or are prepared to receive a botulinum toxin injection during the study period;
 &lt;br&gt;(7) The affected upper limb has undergone orthopedic surgery.</t>
  </si>
  <si>
    <t>Parkinson Disease</t>
  </si>
  <si>
    <t>high-frequency group:high frequency rTMS;low-frequency group:low-frequency rTMS;sham operated group:sham rTMS;</t>
  </si>
  <si>
    <t xml:space="preserve">Reaction Time;accuracy;latency for ERP;amplitude for ERP;whole brain ReHo values;
</t>
  </si>
  <si>
    <t>4=EEG,fMRI, 7=facial recognition</t>
  </si>
  <si>
    <t>high-frequency group:40;low-frequency group:40;sham operated group:40;</t>
  </si>
  <si>
    <t>https://upload.umin.ac.jp/cgi-open-bin/ctr_e/ctr_view.cgi?recptno=R000024503</t>
  </si>
  <si>
    <t>JPRN-UMIN000021257</t>
  </si>
  <si>
    <t>Development of a novel facial nerve rehabilitation by the transcranial magnetic stimulation</t>
  </si>
  <si>
    <t>Dept. of Otolaryngology, Graduate School of Medical Sciences, Nagoya City University</t>
  </si>
  <si>
    <t>The person who is more than 20 and less than 70 years old.
2 10 or lower Yanagihara score and/or 15% of lower ENoG value
3 The person who can take the protocol treatment 8 weeks after two to 11 months later after the onset.
4 The person who can come to the hospital up to 2 months after the onset</t>
  </si>
  <si>
    <t>1) Being , or planning to be registered to other clinical trials during the period of this clinical trial.
2) Being treated or planning to be treated by other treatment methods which significantly affect to the facial movement, such as electric stimulation on the face, facial nerve block, acupuncture.
3) Performance status 3 or higher
4) Diaabetes (HbA1c &gt; 6.5%).
5) Neurological disorders with facial palsy.
6) History of clinically significant intracranial abnormalities.
7) Implantation of following devices a) aneurysm clip b) Cardiac catheter
8) Significantly increased intracranial pressure</t>
  </si>
  <si>
    <t>Facial nerve palsy</t>
  </si>
  <si>
    <t>Facial nerve rehabilitation by the transcranial magnetic stimulation</t>
  </si>
  <si>
    <t xml:space="preserve">Scores by the facial nerve grading system (Yanagihara&amp;#39;s score, Scores by Sunnybrook facial grading system and House-Brackmann grading system)
</t>
  </si>
  <si>
    <t>http://www.ctri.nic.in/Clinicaltrials/pmaindet2.php?trialid=22261</t>
  </si>
  <si>
    <t>CTRI/2018/01/011359</t>
  </si>
  <si>
    <t>A clinical trial to study the effect of brain stimulation by surface magnetic coil in patients with levodopa induced abnormal movements in parkinsons disease and abnormal movements in huntingtons chorea</t>
  </si>
  <si>
    <t>Vinay Goyal</t>
  </si>
  <si>
    <t>a) PD patients diagnosed with UKPD Brain bank criteria between age group of 45-75 years with levodopa induced dyskinesia
b) PD patients with stable medication for at least 30 days
c) PD patients of both sexes with modified Hoen and Yahr stage-2.5-4
d) HD patients with disabling chorea (Fahn and shoulson stage 2 to 4) and non-responsive to neuroleptics</t>
  </si>
  <si>
    <t>a) Features of Atypical Parkinsonism
b) History of neurosurgery on brain
c) Family (1st degree relatives) history of epilepsy
d)History of psychiatric disorders (schizophrenia, schizoaffective disorder, other psychosis, claustrophobia; rapid-cycling bipolar illness, alcohol/drug abuse) within the past year</t>
  </si>
  <si>
    <t>Health Condition 1: null- In patient who are ambulatory and having Parkinsons disease or Huntingtons disease
 Health Condition 2: G20- Parkinsons disease</t>
  </si>
  <si>
    <t>1,11</t>
  </si>
  <si>
    <t>Intervention1: Repetitive transcranial magnetic stimulation(rTMS)-Real stimulation: Patients will be subjected to repetitive transcranial magnetic stimulation with a figure of 8 coil over a period of 4 days as per the stimulation protocol after randomisation after they satisfy the inclusion criteria.&lt;br&gt;Control Intervention1: Repetitive transcranial magnetic stimulation- sham stimulation: Patients will be subjected to repetitive transcranial magnetic stimulation using a sham coil after randomisation&lt;br&gt;</t>
  </si>
  <si>
    <t>In case of parkinsons√¢??s disease, the outcome measures studied are the change in UDysR(Unified dyskinesia rating) score pre(1st day) and post rTMS(5th day). &lt;br/ &gt;&lt;br&gt;In case of Huntington√¢??s disease, the outcome measures studied are the changes in the UHDRS(Unified huntingtons disease rating) and AIMS(Abnormal involuntary movement score) scores pre rTMS(1st day) and post rTMS(5th day) &lt;br/ &gt;&lt;br&gt;Timepoint: 1st and 5th day
The percentage of levodopa induced dyskinesias(LIDs) monitored with hausers motor diary over next 4 weeksTimepoint: At the end of 4 weeks</t>
  </si>
  <si>
    <t>7=medication</t>
  </si>
  <si>
    <t>5 days</t>
  </si>
  <si>
    <t>1 hz</t>
  </si>
  <si>
    <t>http://www.anzctr.org.au/ACTRN12617000934347.aspx</t>
  </si>
  <si>
    <t>ACTRN12617000934347</t>
  </si>
  <si>
    <t>Transcranial Magnetic Stimulation in the diagnosis of Atypical Parkinsonism</t>
  </si>
  <si>
    <t>Monash University</t>
  </si>
  <si>
    <t xml:space="preserve">	Four groups to be recruited:
1. 10 People with Progressive Supranuclear Palsy as defined by National Institute of Neurological Diseases and Stroke criteria
2. 15 People with "probable" or "possible" Multiple System Atrophy according to published consensus criteria (Golbe criteria)
3. 15 People with Parkinson's Disease according to Queens Square Brain Bank criteria
4. 20 normal controls over 40 years of age without symptoms of neurodegenerative brain disease or parkinsonism</t>
  </si>
  <si>
    <t xml:space="preserve">	1.People with epilepsy
2.People with intracranial metal which may increase the risk of seizures or injury due to Transcranial Magnetic Stimulation
3. People not able to complete clinical rating scales including cognitive assessment
4. Patients deemed not capable of consenting to involvement in the study and for whom an appropriate
person responsible is not available to participate in the consenting process</t>
  </si>
  <si>
    <t>PROGRESSIVE SUPRANUCLEAR PALSY;MULTIPLE SYSTEM ATROPHY;PARKINSON'S DISEASE</t>
  </si>
  <si>
    <t>1,12</t>
  </si>
  <si>
    <t>Transcranial Magnetic Stimulation (TMS)
 &lt;br&gt;TMS will be performed on each participant including measures of
 &lt;br&gt;intracortical inhibition and facilitation, resting motor thresholds and motor evoked potentials before and after theta burst stimulation. The TMS protocol is expected to take 2-3 hours. In addition each participant will undergo standardised cognitive tests. 
 &lt;br&gt;</t>
  </si>
  <si>
    <t>Short interval cortical inhibition as measured by Transcranial Magnetic Stimulation ;Excitability response to theta burst transcranial magnetic stimulation
Cognitive changes as measured by Addenbrookes cognitive assessment(ACE-r);Cognitive assessment as measured by Frontal Assessment Battery (FAB)</t>
  </si>
  <si>
    <t>2,4=cortical inhibition, excitability response to theta burst TMS</t>
  </si>
  <si>
    <t>http://en.irct.ir/trial/21355</t>
  </si>
  <si>
    <t>IRCT2016092525568N2</t>
  </si>
  <si>
    <t>Improvement of motor function and neuromuscular disorders by repetitive transcranial magnetic stimulation therapy in children with cerebral palsy</t>
  </si>
  <si>
    <t>Vice chancellor for research of Tehran University of Medical Sciences</t>
  </si>
  <si>
    <t>hemiplegic patients diagnosed by a pediatric neurologist; spasticity in lower extremities (Modified Ashworth Scale score more than 1); ability to attend training or test sessions; ability of following commands</t>
  </si>
  <si>
    <t>having severe mental retardation; epilepsy; chromosomal anomaly; or genetic syndrome; severe brain structural anomaly; pacemaker or any other metallic implants; not attending treatment sessions regularly</t>
  </si>
  <si>
    <t>Iran (Islamic Republic of);Iran (Islamic Republic of)</t>
  </si>
  <si>
    <t>spastic hemiplegic cerebral palsy. &lt;br&gt;Spastic hemiplegic cerebral palsy;Spastic hemiplegic cerebral palsy</t>
  </si>
  <si>
    <t>Intervention 1: Intervention group: will receive 25 minutes of 1 Hz repetitive transcranial magnetic stimulation (1500 pulses) with air film coil for 3 days per week for 8 weeks. The stimulation may be paused based on subject's tolerance. Intervention 2: Control group: will receive 25 minutes of 1 Hz repetitive transcranial magnetic stimulation (1500 pulses) with sham coil for 3 days per week for 8 weeks.;Treatment - Devices;Treatment - Devices;Intervention group: will receive 25 minutes of 1 Hz repetitive transcranial magnetic stimulation (1500 pulses) with air film coil for 3 days per week for 8 weeks. The stimulation may be paused based on subject's tolerance.;Control group: will receive 25 minutes of 1 Hz repetitive transcranial magnetic stimulation (1500 pulses) with sham coil for 3 days per week for 8 weeks.</t>
  </si>
  <si>
    <t>Mean Diffusivity. Timepoint: before intervention; one month after the beginning of intervention; at the end of intervention; one month after the end of intervention. Method of measurement: Magnetic Resonance Imaging Acquisition; Post Analysis.;Berg Balance Scale. Timepoint: before intervention; one month after the beginning of intervention; at the end of intervention; one month after the end of intervention. Method of measurement: Clinical evaluations.;Center of Pressure Distance. Timepoint: before intervention; one month after the beginning of intervention; at the end of intervention; one month after the end of intervention. Method of measurement: Gait Analaysis.;Stride Velocity. Timepoint: before intervention; one month after the beginning of intervention; at the end of intervention; one month after the end of intervention. Method of measurement: Gait Analaysis.;Maximum Voluntary Conraction. Timepoint: before intervention; one month after the beginning of intervention; at the end of intervention; one month after the end of intervention. Method of measurement: Isokinetic.;Fractional Anisotropy. Timepoint: before intervention; one month after the beginning of intervention; at the end of intervention; one month after the end of intervention. Method of measurement: Magnetic Resonance Imaging Acquisition; Post Analysis.;Transcranial Magnetic Stimulation Motor threshold. Timepoint: before intervention; one month after the beginning of intervention; at the end of intervention; one month after the end of intervention. Method of measurement: Transcranial Magnetic Stimulation Device; Electromyography Device.;Hoffman Reflex. Timepoint: before intervention; one month after the beginning of intervention; at the end of intervention; one month after the end of intervention. Method of measurement: Electromyography Device.;Muscle Weakness. Timepoint: before intervention; one month after the beginning of intervention; at the end of intervention; one month after the end of intervention. Method of measurement: Electromyography Device.;Tissue Elasticity. Timepoint: before intervention; one month after the beginning of intervention; at the end of intervention; one month after the end of intervention. Method of measurement: Sonoelastography.;Velocity and Endorance. Timepoint: before intervention; one month after the beginning of intervention; at the end of intervention; one month after the end of intervention. Method of measurement: Clinical evaluations.
-. Timepoint: -. Method of measurement: -.</t>
  </si>
  <si>
    <t>1,4=MRI,Electromyography,Sonoelastography</t>
  </si>
  <si>
    <t>1 MONTH</t>
  </si>
  <si>
    <t>25 minutes of 1 Hz repetitive transcranial magnetic stimulation (1500 pulses) with air film coil for 3 days per week for 8 weeks. The stimulation may be paused based on subject's tolerance.</t>
  </si>
  <si>
    <t>1 HZ</t>
  </si>
  <si>
    <t>http://www.ctri.nic.in/Clinicaltrials/pmaindet2.php?trialid=15243</t>
  </si>
  <si>
    <t>CTRI/2016/08/007166</t>
  </si>
  <si>
    <t>Magnetic Brain treatment for Cerebral Palsy</t>
  </si>
  <si>
    <t>Department of Science and Technology</t>
  </si>
  <si>
    <t>1. Spastic Cerebral Palsy patients
2. Muscle tightness more than one on the Modified Ashworth Scale (MAS).
3. Cognitive deficiency of nil to moderate.
4. Children with seizures, if it was controlled with appropriate medication.</t>
  </si>
  <si>
    <t>1. Any metallic implant like ventriculo-peritoneal shunt, pacemaker or metallic foreign body present in the subject.
2. Congenital disorders like Down’s syndrome, Fragile- X syndrome or any congenital anomalies.
3. Uncontrolled seizures or unstable physical conditions.
4. Any co-morbid condition such as infections, etc.</t>
  </si>
  <si>
    <t>Health Condition 1: null- Spastic Cerebral Palsy</t>
  </si>
  <si>
    <t>Intervention1: Intervention Group: 5/10Hz r-TMS therapy of 15 minutes duration followed by 30 minutes of physical therapy daily for 20 days (5 days per week for 4 weeks).&lt;br&gt;&lt;br&gt;Control Intervention1: Control Group: Spastic CP children administered only physical therapy of 30 minutes duration daily for 20 days (5 days per week for 4 weeks.&lt;br&gt;</t>
  </si>
  <si>
    <t>Efficacy of repetitive transcranial magnetic stimulation in spastic cerebral palsy childrenTimepoint: 3 years
Determination of optimum dose and duration of r-TMS for spastic CP patientsTimepoint: 3 years</t>
  </si>
  <si>
    <t>7=efficacy</t>
  </si>
  <si>
    <t>3 years</t>
  </si>
  <si>
    <t xml:space="preserve">5/10Hz r-TMS therapy of 15 minutes duration followed by 30 minutes of physical therapy daily for 20 days (5 days per week for 4 weeks).  </t>
  </si>
  <si>
    <t>5/10 Hz</t>
  </si>
  <si>
    <t>https://upload.umin.ac.jp/cgi-open-bin/ctr_e/ctr_view.cgi?recptno=R000020680</t>
  </si>
  <si>
    <t>JPRN-UMIN000017888</t>
  </si>
  <si>
    <t>Influence of repetitive transcranial magnetic stimulation of cerebral cortex on eye movement of Parkinson&amp;#39;s disease and syndrome</t>
  </si>
  <si>
    <t>Osaka University ospital</t>
  </si>
  <si>
    <t>Not applicable</t>
  </si>
  <si>
    <t>Inclusion criteria: Parkinson&amp;#39;s disease(include doubt)</t>
  </si>
  <si>
    <t>Exclusion criteria: The subject with the Metal in the body&lt;br&gt;pregnant</t>
  </si>
  <si>
    <t>Parkinson&amp;#39;s disease and syndrome</t>
  </si>
  <si>
    <t>repetitive transcranial magnetic stimulation of bilateral motor cortex</t>
  </si>
  <si>
    <t xml:space="preserve">Evaluation of improvement of eye movements
</t>
  </si>
  <si>
    <t>https://upload.umin.ac.jp/cgi-open-bin/ctr_e/ctr_view.cgi?recptno=R000016468</t>
  </si>
  <si>
    <t>JPRN-UMIN000014287</t>
  </si>
  <si>
    <t>Research for objective evaluation of efficacy of anti-Parkinson&amp;#39;s drug with repetitive transcranial magneticstimulation in Parkinson&amp;#39;s disease</t>
  </si>
  <si>
    <t>University of Tokyo Hospital</t>
  </si>
  <si>
    <t>Inclusion criteria: 1. Age between 40 to 80 year&amp;#45;old
 &lt;br&gt;2. Patients who were diagnosed with Parkinson disease under the diagnosis criterion of United Kingdom Parkinson√¢‚Ç¨‚Ñ¢s Disease Society Brain Bank Diagnostic Criteria for Parkinson√¢‚Ç¨‚Ñ¢s Disease.
 &lt;br&gt;3. Patients who are at stage 2 &amp; 3 of Parkinson√¢‚Ç¨‚Ñ¢s disease&amp;#44; which certified by modified Hoehn &amp; Yahr Staging criterion.
 &lt;br&gt;4. Patients who has been treated with medication regularly with no changes in medication during the study period.
 &lt;br&gt;5. Patients who have slower walking speed than normal elderly were enrolled (average walking speed was set at 0.4 to 0.9 meters per second)
 &lt;br&gt;6. Patients who agreed to participated throughout the whole period settled
 &lt;br&gt;</t>
  </si>
  <si>
    <t>Exclusion criteria: 1. Patients who were unable to walk (on a flat surface) by themselves or needed to use gait aid
 &lt;br&gt;2. Patients who previously had epilepsy or had done a surgery in around the skull area (might be dangerous or risky to do tDCS).
 &lt;br&gt;3. Patients who have been taking sodium channel blocker or calcium channel blocker medicine.
 &lt;br&gt;4. Patients who have other abnormalities that affect the motor system and communication skills such as dementia&amp;#44; stroke&amp;#44; patients with bone disease or eye diseases that affect their visual ability.
 &lt;br&gt;</t>
  </si>
  <si>
    <t>Parkinson&amp;#39;s disease.</t>
  </si>
  <si>
    <t>Patients come two times separated by 1-8weeks. First time, patients before treatment or Off condition and at second time patients are On condition. &lt;br&gt;Before, repetitive magnetic stimulation for 30 min, MEPs and UPDRS are measured as the baseline activity. MEPs are also measured after rTMS for 1hours to evaluate cortical excitability change.</t>
  </si>
  <si>
    <t xml:space="preserve">Amplitude of the motor evoked potentials(MEP)&lt;br&gt;UPDRS score
</t>
  </si>
  <si>
    <t>http://www.chictr.org.cn/showproj.aspx?proj=4867</t>
  </si>
  <si>
    <t>ChiCTR-TRC-14004706</t>
  </si>
  <si>
    <t>The Effective Of Infra-low Frequency Transcranial Magnetic Stimulation on the Intelligence Structure and Motor Function in Children with Spastic Cerebral Palsy</t>
  </si>
  <si>
    <t>The First Hospital of Jilin University</t>
  </si>
  <si>
    <t xml:space="preserve">Inclusion criteria for participation in the study included: (1) a diagnosis of spastic cerebral palsy; (2) age between 2 and 4 years; (3) ability to follow simple instructions. </t>
  </si>
  <si>
    <t xml:space="preserve">Exclusion criteria included: (1) debilitating illness before or during the study; (2) surgical procedure during, or up to one year prior to the study; (3) Botox injection or intrathecal pump during or up to six months prior to the study; and (4) inability to follow commands </t>
  </si>
  <si>
    <t>Children with Spastic Cerebral Palsy</t>
  </si>
  <si>
    <t>treatment group:infra-low frequency transcranial magnetic stimulat;Control group:conventional rehabilitation treatment ;</t>
  </si>
  <si>
    <t xml:space="preserve">Gross Motor Function Measure;Fine Motor Function Measure;Gesell development scal;
</t>
  </si>
  <si>
    <t>1,7=Gesell development scale</t>
  </si>
  <si>
    <t xml:space="preserve">Infra-low Frequency </t>
  </si>
  <si>
    <t>http://www.chictr.org.cn/showproj.aspx?proj=5534</t>
  </si>
  <si>
    <t>ChiCTR-TRC-13004033</t>
  </si>
  <si>
    <t>Effects and mechanisms of transcranial magnetic stimulation on motor disorder in children with cerebral palsy</t>
  </si>
  <si>
    <t xml:space="preserve">1. diagnosis of hemiplegic cerebral palsy according to clinical criteria; 2. minimum age of 6 years old and maximum age of 18 years old; 3. a 20–80% difference between two hands; 4. children and parents informed consent to accept the test. </t>
  </si>
  <si>
    <t xml:space="preserve">1. any health problems that are not associated with cerebral palsy,and uncontrolled seizures; 2. contraindications of rTMS treatment,such as skull defects repaired with metallic materials,etc; 3. contractures that limit functional arm and hand use; 4. received botulinum toxin injection in the upper limb during the last 6 months or who wish to receive it within the period of study; 5. orthopedic surgery on their involved upper limb; 6. visual and balance problems that would prevent them from carrying out the intervention or assessment; 7. received other interventions that affect this study. </t>
  </si>
  <si>
    <t>low-frequency rTMS:1Hz rTMS stimulation;high-frequency rTMS:5Hz rTMS stimulation;sham rTMS:sham rTMS stimulation;</t>
  </si>
  <si>
    <t xml:space="preserve">sEMG;fMRI;nine-peg hole test;ROM;
</t>
  </si>
  <si>
    <t>1,4=sEMG,fMRI</t>
  </si>
  <si>
    <t>https://upload.umin.ac.jp/cgi-open-bin/ctr_e/ctr_view.cgi?recptno=R000012322</t>
  </si>
  <si>
    <t>JPRN-UMIN000010539</t>
  </si>
  <si>
    <t>Low frequency repetitive transcranial magnetic stimulation in the treatment of svere Tourette&amp;#39;s syndrome</t>
  </si>
  <si>
    <t>Hokkaido University Hospital</t>
  </si>
  <si>
    <t>Inclusion criteria: The criteria for inclusion will be children with spastic hemiparetic cerebral palsy come from school of physiotherapy clinics of UNINOVE which have, diagnosis of spastic hemiparetic cerebral palsy;functional classification of upper limbs as levels I, II or III for MACS; have age between 6 and 16 years old;have degrees of understanding and cooperation that are compatible with the achievement of the proposed activities;the legal guardians for the children, agree with your participation in the study through the signing of the informed consent already approved by the COEP UNINOVE</t>
  </si>
  <si>
    <t>Exclusion criteria: Will be excluded childrens who:have performed surgery or neurol√≠ticos locks procedures in the upper limb paretic, in the last 12 months before the beginning of the training sessions;have structured deformities with Orthopedic Surgical indications;have epilepsy;have metal implant in the brain or hearing aids.</t>
  </si>
  <si>
    <t>Tourette&amp;#39;s syndrome</t>
  </si>
  <si>
    <t>low frequency transcranial magnetic stimulation</t>
  </si>
  <si>
    <t>Yale Global Tic Severity Scale (YGTSS)
Hamilton Depression Rating Scale&lt;br&gt;Hamilton Anxiety Rating Scale&lt;br&gt;Social-Adaptation Self-evaluation Scale</t>
  </si>
  <si>
    <t>https://upload.umin.ac.jp/cgi-open-bin/ctr_e/ctr_view.cgi?recptno=R000011783</t>
  </si>
  <si>
    <t>JPRN-UMIN000010062</t>
  </si>
  <si>
    <t>Improvement of brain functional connectivity at resting-state with repetitive transcranial magnetic stimulation.</t>
  </si>
  <si>
    <t>Shimane University, Department of Neurology</t>
  </si>
  <si>
    <t>Patients with Parkinson disease or multiple system atrophy</t>
  </si>
  <si>
    <t xml:space="preserve">	Patients who had metal in their body.</t>
  </si>
  <si>
    <t>Parkinson disease, multiple system atrophy</t>
  </si>
  <si>
    <t>rTMS</t>
  </si>
  <si>
    <t xml:space="preserve">functional connectivity of resting-state functional MRI
</t>
  </si>
  <si>
    <t>4=fMRI</t>
  </si>
  <si>
    <t>https://anzctr.org.au/ACTRN12612001173886.aspx</t>
  </si>
  <si>
    <t>ACTRN12612001173886</t>
  </si>
  <si>
    <t>Repetitive Transcranial Magnetic Stimulation in the treatment of Huntington‚Äôs Chorea</t>
  </si>
  <si>
    <t>North Metropolitan Area Health Service</t>
  </si>
  <si>
    <t>1,2,4</t>
  </si>
  <si>
    <t>Patients who attended that Huntington’s Study Group (HSG) at the Neurosciences Unit, Graylands Hospital, who have choreic movements, and for whom the movements are especially intrusive or poorly controlled, will be offered the option of the rTMS trial.</t>
  </si>
  <si>
    <t>Children.
Pregnancy.
History of epilepsy.
Metal implants in the head.
Pacemaker</t>
  </si>
  <si>
    <t>Huntington's disease; &lt;br&gt;Huntington's disease;Neurological - Neurodegenerative diseases;Human Genetics and Inherited Disorders - Other human genetics and inherited disorders</t>
  </si>
  <si>
    <t>Repetitive Transcranial Magnetic Stimulation (rTMS).&lt;br&gt; Both active treatments are applied to the presumed site of motor cortex origin of the hand muscles, regardless of the actual chorea. A total of 900 pulses are delivered at 1Hz (15 minutes). Intensity is set at 100% of magnetic threshold. A MagStim Rapid magnetic stimulator (Magstim, Whitland, UK), connected with a figure-of-eight coil with a diameter of 70mm, will be used to deliver stimuli with the coil handle pointing posteriorly and 45degrees below the coronal plane.&lt;br&gt; Prior to the commencement of the treatment course, resting motor threshold is measured with single-pulse TMS applied to the motor cortex. The resting motor threshold was measured as the minimal stimulator intensity producing a visible peripheral motor evoked potential response by inspection. &lt;br&gt; Session by session comparison wherein the stimulus is varied daily (common in rTMS with chorea research), over 10 days (2 week). Washout between active and sham TMS is overnight, or over a weekend if a week based change.</t>
  </si>
  <si>
    <t>Reduction in choreic movements. The UHDRS chorea severity scale.[Before and after each rTMS session.];Global Huntington's severity. General measures for each patient will be made with the Unified Huntington's Disease Rating Scale (UHDRS).[Baseline and Final (after 2 week periods)]
Cortical excitability will be measured using a varying number of standard techniques depending on the patient's comfort. 
 &lt;br&gt;The motor evoked potentials (MEP) threshold curves using MEP amplitude at the Abductor Pollicus Brevis muscle, short-interval cortical inhibition (SICI), long-interval cortical inhibition (LICI), interacortical facilitation and inhibition (IFI), intercortical facilitation and inhibition (IHI, IHF), and silent period have all been used as measures of excitability, but impose varying demands on the patient.[Before and after each rTMS session.]</t>
  </si>
  <si>
    <t>4=MEP</t>
  </si>
  <si>
    <t>2 weeks</t>
  </si>
  <si>
    <t>A total of 900 pulses are delivered at 1Hz (15 minutes). Intensity is set at 100% of magnetic threshold.</t>
  </si>
  <si>
    <t>https://anzctr.org.au/ACTRN12612000119897.aspx</t>
  </si>
  <si>
    <t>ACTRN12612000119897</t>
  </si>
  <si>
    <t>Transcranial Magnetic Stimulation in Progressive Supranuclear Palsy diagnosis: a longitudinal study.</t>
  </si>
  <si>
    <t>A/Prof David Williams</t>
  </si>
  <si>
    <t>No limit</t>
  </si>
  <si>
    <t>1. 20 People with Progressive Supranuclear Palsy as defined by National Institute of Neurological Diseases and Stroke criteria
2. 10 People with "probable" or "possible" Multiple System Atrophy according to published consensus criteria
3. 10 People with Parkinson's Disease according to Queens Square Brain Bank criteria
4. 10 normal controls</t>
  </si>
  <si>
    <t xml:space="preserve">	1.People with epilepsy
2.People with intracranial metal whith may increase the risk of seizures or injury due to Transcranial Magnetic Stimulation
3. People not able to complete clinical rating scales including cognitive assessment at baseline
4. Patients deemed not cabable of consenting to involvement in the study and for whom an appropriate person responsible is not available to participate in the consenting process</t>
  </si>
  <si>
    <t>PROGRESSIVE SUPRANUCLEAR PALSY;MULTIPLE SYSTEM ATROPHY;PARKINSON'S DISEASE; &lt;br&gt;PROGRESSIVE SUPRANUCLEAR PALSY &lt;br&gt;MULTIPLE SYSTEM ATROPHY &lt;br&gt;PARKINSON'S DISEASE;Neurological - Neurodegenerative diseases;Neurological - Parkinson's disease</t>
  </si>
  <si>
    <t>Transcranial Magnetic Stimulation (TMS)&lt;br&gt;TMS will be performed on each participant at each 6 month reveiw period. This will include measures of intracortical inhibition and facilitation, resting motor thresholds and motor evoked potentials before and after theta burst stimulation. The TMS protocol is expected to take 2-3 hours each session, and will be conducted on 5 occasions for each participant, separated by 6 months each time, for a total study duration of 2 years.</t>
  </si>
  <si>
    <t>1. Do measured responses in short interval cortical inhibition to theta burst stimulation correlate with clinical features as measured by physical and cognitive rating scales in Progressive Supranuclear Palsy.[Measured 6 monthly for 2 years]
2. Do Transcranial Magnetic Stimulation parameters distinguish between parkinsonian syndromes, ie. Progressive Supranuclear Palsy, Multiple System Atrophy and Parkinson's Disease.[Measured 6 monthly for 2 years]</t>
  </si>
  <si>
    <t>7=Do Transcranial Magnetic Stimulation parameters distinguish between parkinsonian syndromes, ie. Progressive Supranuclear Palsy, Multiple System Atrophy and Parkinson's Disease.</t>
  </si>
  <si>
    <t>2 years</t>
  </si>
  <si>
    <t>https://upload.umin.ac.jp/cgi-open-bin/ctr_e/ctr_view.cgi?recptno=R000001899</t>
  </si>
  <si>
    <t>JPRN-UMIN000001576</t>
  </si>
  <si>
    <t>A randomized, double-blind, placebo- controlled, multi-center, parallel study concerning the efficacy of repetitive transcranial magnetic stimulation over the supplementary motor area in treatment of motor and non- motor symptoms in Parkinson&amp;#39;s disease</t>
  </si>
  <si>
    <t>Department of neurology, Fukushima medical university</t>
  </si>
  <si>
    <t>1)Diagnosed as Parkinson's disease (PD) according to the UK Parkinson's disease Society brain bank 2) Patients who are capable of ambulatory hospital visits 3)Patients who consented to keep drug and living conditions during the study. 4)Patients who were rated as Hoehn-Yahr grade 2 or 3 or 4. 5) Those who give us informed consent to participate in the present study after detailed explanation of the study</t>
  </si>
  <si>
    <t>1)The patients who underwent the TMS treatment before 2)No implantation of metal in head, except in the mouth 3) Those having heart pacemaker or drug infusion pomp 4) Serious heart disease 5)History of massive cerebral infarction, head injury, brain tumor, or epilepsy 6)Pregnant or intend to be pregnant</t>
  </si>
  <si>
    <t>Repetitive transcranial magnetic stimulation over the supplementary motor area, high-frequency stimulation&lt;br&gt;Repetitive transcranial magnetic stimulation over the supplementary motor area, low-frequency stimulation&lt;br&gt;Sham stimulation</t>
  </si>
  <si>
    <t>Unified Parkinson&amp;#39;s Disease Rating Scale(UPDRS) part 3
UPDRS part 1,2,4, 5-point scale for daily life and tremor, Apathy scale, 17 item of Hamilton depression scale, Non-Motor Symptoms Questionnaire</t>
  </si>
  <si>
    <t>SMA</t>
  </si>
  <si>
    <t>https://anzctr.org.au/ACTRN12621000417886.aspx</t>
  </si>
  <si>
    <t>ACTRN12621000417886</t>
  </si>
  <si>
    <t>The effect of multi-day continuous theta-burst stimulation on symptoms of cervical dystonia</t>
  </si>
  <si>
    <t>Deakin University - Australian Government Research Training Program Scholarship</t>
  </si>
  <si>
    <t>To be included in the study participants must be cervical dystonia patients aged 18 to 85, diagnosed by a physician with cervical dystonia 12 or more months ago. Participants must have had a subjective response to botulinum toxin treatment at some point, with their last botulinum toxin injection 2 or more months ago.</t>
  </si>
  <si>
    <t xml:space="preserve">	Severe head tremor, trauma to head or neck &lt; 12 months prior to onset of dystonia, acquired dystonia (i.e., dystonia as a result of a traumatic brain injury, drug-induced, or as a result of another neurological condition), or pronounced head or neck tremor when lying down with neck supported.</t>
  </si>
  <si>
    <t>Cervical dystonia; &lt;br&gt;Cervical dystonia;Neurological - Other neurological disorders;Musculoskeletal - Other muscular and skeletal disorders</t>
  </si>
  <si>
    <t>Participants will undergo 2 weeks (10 sessions) of continuous theta-burst stimulation (cTBS) to the somatosensory cortex (S1). Participants will be randomised before beginning the trial to receive either the intervention (cTBS) or a sham/placebo in the first block of sessions, and then the opposite form of stimulation in the second block of sessions (i.e., 20 sessions in total, separated into two blocks). The order of stimulation will be counterbalanced amongst participants. A washout period of approximately 2 weeks will separate the two blocks of sessions.&lt;br&gt;A Magventure Magpro R30 machine will be used to apply cTBS to the S1 bilaterally, which takes approximately 40 seconds each side. The cTBS intervention will consist of three pulses delivered at 50Hz every 200 milliseconds, for a total of 600 pulses.&lt;br&gt;The first, sixth, and last sessions in the intervention block are expected to take approximately 3 hours, due to the extra outcome measures collected (such as interhemispheric inhibition and single pulse TMS). The rest of the sessions are expected to take less than 30 minutes.&lt;br&gt;The intervention will take place at Deakin University's Cognitive Neuroscience Unit (Burwood). The intervention will be delivered by a student researcher and the principal investigator, who has over 5 years experience in TMS application.</t>
  </si>
  <si>
    <t>Changes to average Toronto Western Spasmodic Torticollis Rating Scale (TWSTRS) score - clinical rating scale used to measure cervical dystonia symptoms.[The TWSTRS will be measured both before and after the intervention in each session. ];A composite measure which will assess changes to the range of motion, angle, tilt and position of a participants head and neck in space, as measured through a custom-made neck kinematics device.[The range of motion of a participants head and neck will be measured both before and after the intervention in each session. ]
Changes to interhemispheric inhibition (IHI) responses as measured through electromyography (EMG) of the hand.[IHI will be measured before the intervention in the first and sixth sessions, and after the intervention in the last session of each block.];Finger-to-nose dysmetria test, which will be assessed whilst the participant is wearing the neck kinematics device, to measure proprioception.[The dysmetria test will be conducted before and after the intervention in each session.]</t>
  </si>
  <si>
    <t>1,4=EMG</t>
  </si>
  <si>
    <t>S1</t>
  </si>
  <si>
    <t>three pulses delivered at 50Hz every 200 milliseconds, for a total of 600 pulses.</t>
  </si>
  <si>
    <t>http://www.ctri.nic.in/Clinicaltrials/pmaindet2.php?trialid=39103</t>
  </si>
  <si>
    <t>CTRI/2020/01/022738</t>
  </si>
  <si>
    <t>A randomized control study of repetitive transcranial magnetic stimulation in patients with writers cramp</t>
  </si>
  <si>
    <t>All India Institute of Medical SciencesAIIMS New Delhi</t>
  </si>
  <si>
    <t xml:space="preserve">a) Diagnosis of isolated, task specific focal hand dystonia as per MDS consensus update on phenomenology and classification of dystonia by 2 independent movement disorder specialists.
b) Not received botulinum toxin injections in the past 4 months
c) No local scalp infections/ wounds
d) Able to give informed consent </t>
  </si>
  <si>
    <t xml:space="preserve">a) History of brain tumor, stroke, traumatic brain injury, epilepsy or seizure in lifetime. b) History of major depression, psychosis c)Implanted pacemaker, intracardiac lines, pumps or stimulators, or metallic foreign bodies inside the eye or skull. (Dental fillings and braces are allowed)
d) Pregnancy (negative UPT in 2 weeks) </t>
  </si>
  <si>
    <t>Health Condition 1: G248- Other dystonia</t>
  </si>
  <si>
    <t>Intervention1: Low frequency repetitive transcranial magnetic stimulation (rTMS): Low frequency (1 Hz) rTMS protocol will be given to patients with writers cramp, satisfying the inclusion criteria.&lt;br&gt;Here we will be using NeuroSoft MS/MD TMS machine and the 70 mm figure of eight coil for stimulation. The low frequency stimulation will be applied to the left inferior parietal lobule and would be localized using neuronavigation. The figure-of-eight coil would be placed over the scalp, as per the functional MRI based localization of inferior parietal lobule, with the coil handle pointing posteriorly. In this way, a postero-anterior directed current would be created, and the left inferior parietal lobule will be stimulated. The stimulation protocols that would be used are: Resting motor threshold (RMT): Single magnetic pulses over hotspot for right APB till motor twitches are obtained in 3/5 trials (mean stimulator output required, %) &lt;br&gt;Stimulation protocol: Each session: 90% RMT, 1HZ, 1200 pulses in 4 blocks of 300 pulses. Clinical and fMRI assessments after 5 sessions.&lt;br&gt;Control Intervention1: Sham stimulation: Sham stimulation protocol includes 90% RMT, 1Hz, 1200 pulses in 4 blocks of 300 pulses applied to the scalp posteriorly where the distal end of the coil is placed in such a way that it will be just touching the scalp, but not delivering any magnetic stimulation. Clinical and fMRI assessments will be done after 5 sessions.&lt;br&gt;</t>
  </si>
  <si>
    <t>Change from baseline in Writers cramp rating scale (WCRS) &lt;br/ &gt;&lt;br&gt;Timepoint: After 5 sessions of each of real and sham stimulations
1. Group-wise changes in functional connectivity on resting state and task-based fMRI between the groups- REAL stimulation and SHAM stimulation &lt;br/ &gt;&lt;br&gt;2. Improvement in handwriting assessed using videography and goniometer &lt;br/ &gt;&lt;br&gt;3) Patient reported subjective improvement on Likert scaleTimepoint: After 5 sessions of each of real and sham stimulations</t>
  </si>
  <si>
    <t>7 = Writers cramp rating scale (WCRS)</t>
  </si>
  <si>
    <t xml:space="preserve">7 = functional connectivity, Likert scale </t>
  </si>
  <si>
    <t xml:space="preserve">left inferior parietal lobule, right APB </t>
  </si>
  <si>
    <t xml:space="preserve">90% RMT, 1HZ, 1200 pulses in 4 blocks of 300 pulses. </t>
  </si>
  <si>
    <t>http://www.chictr.org.cn/showproj.aspx?proj=32445</t>
  </si>
  <si>
    <t>ChiCTR1800019216</t>
  </si>
  <si>
    <t>Study for accurate diagnosis and treatment of Parkinson's disease by using the combination of TMS-EEG</t>
  </si>
  <si>
    <t>Shenzhen People's Hospital</t>
  </si>
  <si>
    <t>1. Men and women aged 50 to 80 years;
2. Clinical diagnosis of Parkinson's disease by neurologist;
3. Must comprehend Chinese well to ensure adequate comprehension of the EEG and TMS instructions, and of clinical scales;
4. Long-term regular use of anti-Parkinson drugs with poor efficacy. \</t>
  </si>
  <si>
    <t xml:space="preserve">1. Any unstable medical condition;
2. Any current or history of neurological disorders, such as stroke, seizure, tumor, hemorrhage, multiple sclerosis, etc.;
3. Currently pregnant or breastfeeding;
4. Under went the treatment of rTMS within past half year;
5. Accepted implant metal.  </t>
  </si>
  <si>
    <t>China, United States</t>
  </si>
  <si>
    <t>Parkinson's disease</t>
  </si>
  <si>
    <t>Bradykinesia Group:Sick side, SAM region, 10Hz rTMS;Tremor Group:Sick side, M1 region, 1Hz rTMS;Health control:N/A;</t>
  </si>
  <si>
    <t xml:space="preserve">Neurological scale;
</t>
  </si>
  <si>
    <t>stimulation parameters based on the p200 potential information as a target.</t>
  </si>
  <si>
    <t>Bradykinesia Group:30;Tremor Group:30;Health control:30;</t>
  </si>
  <si>
    <t>http://www.chictr.org.cn/showproj.aspx?proj=21717</t>
  </si>
  <si>
    <t>ChiCTR-ROR-17012744</t>
  </si>
  <si>
    <t>Functional magnetic resonance study of neurodegenerative diseases</t>
  </si>
  <si>
    <t>Nanjing Brain Hospital</t>
  </si>
  <si>
    <t xml:space="preserve">(1) MSA group: collected in Nanjing Medical University affiliated brain hospital neurology hospital or outpatient treatment MSA-P And MSA-C patients were enrolled in 40 cases of subtypes. Inclusion criteria: ⑴ meet Gilman diagnostic criteria;
⑵ course of ≤ 5 years, the age of onset ≤ 75 years; ⑶ exclude other neurological diseases, no ataxia or Parkinson's disease Family history; ⑷ no memory loss, intelligent obstacles; ⑸ right hand. (2) healthy control group: randomly selected in the community 40 cases of age, gender, education, matching healthy elderly, no Memory loss, mental retardation, no serious heart, brain, kidney disease history, no history of alcohol and drug abuse, T2 plus There is no cerebral infarction or other vascular damage, are right hand. </t>
  </si>
  <si>
    <t xml:space="preserve">Brain injury, encephalitis, drugs, metabolism and other neurological degeneration diseases secondary to Parkinson's syndrome, no other mental disorders and mental retardation, no serious heart, brain, kidney disease history, no alcohol and drug abuse history, T2 There was no cerebral infarction or other vascular injury on the weighted image </t>
  </si>
  <si>
    <t>multiple system atrophy</t>
  </si>
  <si>
    <t>1:rTMS;HC:Sham TMS;</t>
  </si>
  <si>
    <t xml:space="preserve">scale;T1 structure, diffusion tensor imaging (DTI), resting functional magnetic resonance (MRI);
</t>
  </si>
  <si>
    <t>1, 7 = imaging</t>
  </si>
  <si>
    <t>1:40;HC:40;</t>
  </si>
  <si>
    <t>http://en.irct.ir/trial/20631</t>
  </si>
  <si>
    <t>IRCT2015100824428N1</t>
  </si>
  <si>
    <t>Assessing the effectiveness of repetitive Transcranial Magnetic Stimulation (rTMS) of the cerebellum in treatment of essential tremor.</t>
  </si>
  <si>
    <t>Research Vice Chancellor of Mashhad University of Medical Sciences</t>
  </si>
  <si>
    <t xml:space="preserve">Having a diagnosis of essential tremor (ET) based on Movement Disorder Society criteria Involvement of at least one hand Cognitively eligible to give informed consent of participation in the trial 18 years or above </t>
  </si>
  <si>
    <t xml:space="preserve">Cardiac pace-maker or other implanted magnetic device or having other contraindications of performing a routine non-contrast MRI Skin defect at the occipital area preventing placement of a coil Currently pregnant or plan for pregnancy in the next 6 months History of seizure Other comorbid medical conditions capable of producing or enhancing tremor Advanced cardiac, renal, hepatic or other disabling conditions making patient physical unable to participate in examination and receiving the intervention Use of new medications with potential effect on tremor </t>
  </si>
  <si>
    <t>Iran (Islamic Republic of)</t>
  </si>
  <si>
    <t>Iran</t>
  </si>
  <si>
    <t>Essential Tremor. &lt;br&gt;Essential Tremor;G25.0</t>
  </si>
  <si>
    <t>Intervention 1: Sham treatment (electrical stimulation of less than 3 mili amperes) using a small device located on the coil, invisible to the patient, providing 900 pulses on each cerebellar hemisphere daily for 5 days. Intervention 2: Bilateral Cerebellar rTMS using the butterfly coil providing 900 pulses on each cerebellar hemispheres daily for 5 days.</t>
  </si>
  <si>
    <t xml:space="preserve">Tremor severity. Timepoint: At the baseline and on days 5, 12, 30 after each real or sham treatment session. Method of measurement: Fahn-Tolosa-Marin scale.
</t>
  </si>
  <si>
    <t>90% of resting motor threshold (RMT) delivered over each cerebellar hemisphere for 5 consecutive days</t>
  </si>
  <si>
    <t>https://anzctr.org.au/ACTRN12612001182886.aspx</t>
  </si>
  <si>
    <t>ACTRN12612001182886</t>
  </si>
  <si>
    <t>A clinical trial of non-invasive stimulation to the cerebellum for cervical dystonia</t>
  </si>
  <si>
    <t>Flinders University</t>
  </si>
  <si>
    <t xml:space="preserve">
Diagnosis of cervical dystonia by a neurologist
No botulinum toxin injections in last 10 weeks
Over 18 years of age
No contraindiations to Transcranial Magnetic Stimulation (TMS) or theta-burst stimulation (TBS)</t>
  </si>
  <si>
    <t xml:space="preserve"> Contraindications to TMS
Epilepsy
Neurological or musculoskeletal conditions affecting the neck</t>
  </si>
  <si>
    <t>Cervical Dystonia; &lt;br&gt;Cervical Dystonia;Neurological - Other neurological disorders</t>
  </si>
  <si>
    <t>The intervention is theta-burst stimulation. This is a form of repetitive transcranial magnetic stimulation (TMS) delivered in a patterned style that can increase or decrease excitability of brain tissue. Theta-burst stimulation will be delivered at a low intensity (80% of active motor threshold of target muscles). 600 pulses are delivered in an intermittent pattern, taking about 3 minutes. The stimulation will be delivered to each cerebellar hemisphere, with a 2 minute break between sides. The intervention will take place every working day for 10 days.</t>
  </si>
  <si>
    <t>Toronto Western Spasmodic Tortocollis Scale. This is a validated scale to assess symptoms of cervical dystonia and the impact on a persons life[End of intervention period&lt;br&gt;4 weeks after end of intervention period&lt;br&gt;12 weeks after end of intervention period]
Cervical Dystonia Quality of Life Questionaire (CDQ-24). This is a qualtify of life questioniare validated for use in people with cervical dystonia, to assess the impact of the disorder on a persons life.[End of intervention period
 &lt;br&gt;4 weeks after end of intervention period
 &lt;br&gt;12 weeks after end of intervention period];TMS measurements.
 &lt;br&gt;TMS will be used to assess excitability of corticomotor neurons and output pathways to the cervical muscles. The measures will be motor-evoked potentials (MEPS), cerebellar brain inhibition (CBI) and short afferent inhibition (SAI).[Mid intervention
 &lt;br&gt;End of intervention period
 &lt;br&gt;4 weeks after end of intervention period];Grooved pegboard task.
 &lt;br&gt;This task will assess manual dexterity. It involves placing pegs into holes that have grooves in different directions meaning pegs must be manipulated into the correct position.[Mid intervention
 &lt;br&gt;End of intervention period
 &lt;br&gt;4 weeks after end of intervention period];Cervical Range of Motion.
 &lt;br&gt;This will be assessed using a goniometric device placed on the head (CROM3).[Mid intervention
 &lt;br&gt;End of intervention period
 &lt;br&gt;4 weeks after end of intervention period]</t>
  </si>
  <si>
    <t>7 = TMS measurements</t>
  </si>
  <si>
    <t xml:space="preserve">12 weeks </t>
  </si>
  <si>
    <t>cerebellar hemisphere</t>
  </si>
  <si>
    <t>600 pulses are delivered in an intermittent pattern, taking about 3 minutes.</t>
  </si>
  <si>
    <t>https://anzctr.org.au/ACTRN12610000275066.aspx</t>
  </si>
  <si>
    <t>ACTRN12610000275066</t>
  </si>
  <si>
    <t>Efficacy of Botulinum toxin and Repetitive Transcranial Magnetic Stimulation in treating Cervical Dystonia: A Double-blind Placebo Controlled Trial</t>
  </si>
  <si>
    <t>Monash Medical Centre</t>
  </si>
  <si>
    <t xml:space="preserve">
Patients are to be recruited from the Botulinum Toxin Outpatient Clinics at the Monash Medical Centre. All consenting patients with clinical diagnosis of rotational cervical dystonia and stable requirements of Botulinum toxin in the previous 6 months will be included</t>
  </si>
  <si>
    <t>Exclusion criteria will include those patients with intracranial metal objects or pacemakers, seizures or family history of seizures, pregnant women, those with known excessive alcohol use or serious medical conditions</t>
  </si>
  <si>
    <t>repetitive Transcranial Magnetic Stimulation (rTMS) given in addition to botulinum toxin treatment given in accordance with clinical need. We will use repetitive Transcranial Magnetic Stimulation (rTMS) parameters demonstrated to have a clinical benefit in a previous case study in cervical dystonia. This will consist of stimulation over the premotor cortex contra lateral to the overactive sternoceidomastoid muscle, 2.5cm anterior to the optimal scalp position for activation of 1st dorsal interosseous muscle. 1200 pulses will be given at a frequency of 1 Hz with an intensity of 90% of motor threshold in a total of 5 consecutive daily sessions, each lasting about 30 minutes. The washout period between the two treatments of the study will be 4 months, after which the participants will receive the alternate treatment.</t>
  </si>
  <si>
    <t>Improvement in Toronto Western Spasmodic Torticollis Rating Scale (TWSTRS) scores.[At baseline, immediately after repetitive transcranial magnetic stimulation treatment and at 1 and 4 months after treatment];Quality of life measures as measured by the The Short Form (36) Health Survey (SF-36)[At baseline, immediately after repetitive transcranial magnetic stimulation treatment and at 1 and 4 months after treatment]
nil[nil]</t>
  </si>
  <si>
    <t>3, 7 = muscle spasms</t>
  </si>
  <si>
    <t>4 months</t>
  </si>
  <si>
    <t>premotor cortex</t>
  </si>
  <si>
    <t>1200 pulses will be given at a frequency of 1 Hz with an intensity of 90% of motor threshold in a total of 5 consecutive daily sessions, each lasting about 30 minutes.</t>
  </si>
  <si>
    <t>http://ensaiosclinicos.gov.br/rg/RBR-6bvnx6</t>
  </si>
  <si>
    <t>RBR-6bvnx6</t>
  </si>
  <si>
    <t>Physical therapy to improve walking in people with Parkinson's Disease.</t>
  </si>
  <si>
    <t>Universidade Federal do Esp√≠rito Santo</t>
  </si>
  <si>
    <t xml:space="preserve">Participants will be individuals with Parkinson’s Disease, who will be eligible, if they: are over 40 years of age; are able to walk at least 14 meters, independently, with or without assistive devices; walk at speeds lower than 1.1 m/s; have experienced freezing episodes over the past month, according to the Part I of the New Freezing of Gait Questionnaire (Nieuwboer et al 2009); have adapted to their current anti-Parkinsonian medication for at least 2 weeks; provide written consent. </t>
  </si>
  <si>
    <t xml:space="preserve">They will be excluded, if they: have cognitive deficits, which will be screened by the Mini-Mental State Examination. The cut-off scores are 26 for people with high levels of education, 18 for people with elementary and middle levels, and 13 for illiterate people (Bertolucci et al 1994);suffer from unstable cardiovascular disease or other uncontrolled chronic conditions that would interfere with the safety and conduct of the training and testing protocol or interpretation of the results; over 100 years of age. </t>
  </si>
  <si>
    <t>Parkinson Disease.;C10.228.140.079.862.500</t>
  </si>
  <si>
    <t>24 individuals will be recruited. The intervention is physical therapy including task-specific walking training associated with transcranial direct current stimulation (tDCS), 30 min per day, three days per week, over four weeks. &lt;br&gt;&lt;br&gt;A stimulator (DC-Stimulator Plus, NeuroConn, Ilmenau, Germany) will deliver a continuous direct current by a saline-soaked pair of surface sponge electrodes (size of electrodes 35cm2). The anode will be placed at the Cz position on the scalp, corressponding to the location of the supplementary motor area, in accordance with the International EEG 10/20 system (Klem et al 1999, Yotnuengnit et al 2018). The cathode will be positioned over the supraorbital area. Participants will receive electrical stimulation of 2 mA, during the walking training. The 30-min sessions of task-specific walking training will include practicing part of the task (about 10 min), where the muscles are working in a manner similar to a full task performance and practicing the whole task (about 20 min).&lt;br&gt;&lt;br&gt;&lt;br&gt;The control group will undertake the task-specific walking training associated with a sham- tDCS. The control group will receive the same walking training, electrodes positioning and testing schedule as the experimental group. This will avoid bias related to type and amount of attention given to participants. If the addition of tDCS proves to be effective, the control group may receive the experimental training program after the experiment is complete.&lt;br&gt;&lt;br&gt;The intervention will be undertaken in Clinics of Physiotherapy at the Universidade Federal do Esp√≠rito Santo. To encourage the participants to comply with the protocol, both groups will be asked to sign a symbolic contract of commitment to the proposed protocol. &lt;br&gt;&lt;br&gt;12 partcipants will be randomi;Other;E02.779;E02.331.800;E01.370.600.250</t>
  </si>
  <si>
    <t>The primary outcome is comfortable walking speed, measured by the 10-m Walk Test, and reported in m/s.
Walking step length and cadence will be measured using the 10-m Walk Test. Step length will be calculated by dividing the covered distance, i.e., 10m, by the number of steps to cover the distance, and reported in meters. Walking cadence will be calculated by dividing the number of steps by the time to cover the distance, i.e., 10m, and reported in steps/min.;Walking confidence will be measured using the Brazilian version of the modified Gait Efficacy Scale, and reported as scores ranging from 10 to 100. ;Mobility will be measured by the Timed-up and Go Test (TUG) and reported as seconds. ;Freezing of gait will be measured using Parts II and III of the New Freezing of Gait Questionnaire, and reported as scores ranging from 0 to 28, where higher scores indicate worse episodes of freezing.;Fear of falling will be measured using the Brazilian version of the Falls Efficacy Scale ‚Äì International (FES-I Brazil), and reported as scores ranging from 16 to 64, where higher scores indicate greater fear of falling. ;The number of falls will be recorded by the use of a ‚Äúfalls diary‚Äù , and the proportion of fallers in each group will also be compared.</t>
  </si>
  <si>
    <t>1,3,5</t>
  </si>
  <si>
    <t>Supraorbital area</t>
  </si>
  <si>
    <t>electrical stimulation of 2 mA, during the walking training (30-min duration)</t>
  </si>
  <si>
    <t>http://www.chictr.org.cn/showproj.aspx?proj=33953</t>
  </si>
  <si>
    <t>ChiCTR1800020283</t>
  </si>
  <si>
    <t>The effect of combined transcranial pulsed current stimulation and transcutaneous electrical nerve stimulation on lower limb spasticity in children with spastic cerebral palsy: a randomized and controlled clinical study</t>
  </si>
  <si>
    <t>Nanhai Maternity and Children's Hospital Affliated To Guangzhou University of Traditional Chinese Medicine</t>
  </si>
  <si>
    <t xml:space="preserve">1. Diagnosis of spastic cerebral palsy according to diagnostic criteria of CP found in international guidelines;
2. Aged between 2–12 years of age;no restriction on male or female;
3. GMFCS classification levels of III, IV, or V;
4. Lower limb muscle tone in Grades I–IV in accordance to the Modified Ashworth Scale (MAS);
5. Intelligence quotient score &gt; 35 (no worse than moderate intellectual disability) as assessed via Wechsler test scales;
6. No severe psychosocial or behavioral problems, such as high aggression or risk of self-harm;
7. No severe cardiopulmonary diseases;
8. Voluntary participation and informed consent signed. </t>
  </si>
  <si>
    <t xml:space="preserve">1. Initiation of oral anti-spasm medication, botulinum toxin injections, or surgery performed less than 90 days before enrollment;
2. Severe visual or auditory impairment;
3. Uncontrollable epilepsy defined as the occurrence of seizures despite the use of at least one antiepileptic drug at an adequate dose;
4. History of craniotomy or skull defects; severe neurological disorders, such as brain tumors, intracranial infection/ lesions, metal implants in the skull;
5. Severe orthopedic deformities; and immune diseases and skin infections.
Drop-out criteria:
1.Subjects who voluntarily terminated treatment during the course of treatment;
2.subjects who did not receive treatment according to plan, either due to poor compliance or non-cooperation;
3.subjects who were not suitable to continue the trial due to serious adverse reactions or appearance of other accompanying diseases. </t>
  </si>
  <si>
    <t>Spastic Cerebral Palsy</t>
  </si>
  <si>
    <t>Experimental group:combined tPCS and TENS stimulation + physiotherapy;Control Group:physiotherapy;</t>
  </si>
  <si>
    <t>tPCS</t>
  </si>
  <si>
    <t>TENs</t>
  </si>
  <si>
    <t>change in passive muscle stretch of left and right adductors, hamstring and gastrocnemius;
change in R1 (fast stretch), R2 (passive range of motion) and R2-R1 (Dynamic component of spasticity) of left and right hip adductor, knee joints and ankle joints;</t>
  </si>
  <si>
    <t>3 days</t>
  </si>
  <si>
    <t xml:space="preserve">cerebello-cerebral stimulation </t>
  </si>
  <si>
    <t xml:space="preserve">Spine </t>
  </si>
  <si>
    <t>Experimental group:35;Control Group:35;</t>
  </si>
  <si>
    <t>http://ensaiosclinicos.gov.br/rg/RBR-23y7xm3</t>
  </si>
  <si>
    <t>RBR-23y7xm3</t>
  </si>
  <si>
    <t>Effectiveness of a Treatment Protocol Non-invasive Brain Stimulation and Oculomotor Physiotherapy in the Eye Movement of Adults with Parkinson</t>
  </si>
  <si>
    <t>Universidade de Passo Fundo</t>
  </si>
  <si>
    <t>05-05-2021</t>
  </si>
  <si>
    <t>Volunteers with Parkinson's disease. Able to walk. Normal or corrected visual acuity. Preserved cognitive ability.</t>
  </si>
  <si>
    <t>Persons with Aphasia of understanding. Individuals with cataracts. Retinal detachment. Macular degeneration. Low vision. Those who do not obtain 75% attendance during the intervention. Cognitive decline.</t>
  </si>
  <si>
    <t>Saccades; Parkinson's disease; eye movement disorders</t>
  </si>
  <si>
    <t>The Intervention Group (IG) will receive Transcranial Direct Current Stimulation (ETCC) with a current intensity of 2mA for 20 minutes with cathode in the right frontal ocular field and anode in the contralateral supraorbital region. Associated with ETCC, individuals will perform Eye Physiotherapy exercises, by means of oculomotor kinesiotherapy training with saccadic movement training, follow-up and convergence. The Control Group (CG) will perform the same Eye Physiotherapy exercises, with simulated ETCC, called ‚ÄúSham‚Äù. In this group, the electrical stimulator will be turned off after 30 seconds of stimulation. Each group will be formed by 15 individuals. Data collection will take place in three stages. In the Pre-intervention period, the MMSE protocol will be administered and participants who have cognitive conditions will respond to the following instruments in the second stage: UPDRS scale, to assess motor and non-motor aspects of PD, ‚ÄúTime Up and Go Test‚Äù and the ‚ÄúBerg Balance Scale‚Äù, to assess gait quality and static and dynamic balance, respectively. In the third pre-intervention stage, individuals will be submitted to an ‚ÄúElectronystagmography‚Äù exam to assess the ‚Äúlatency‚Äù and ‚Äúgain‚Äù of saccadic movement. The intervention sessions for the IG and the CG will be carried out by means of Transcranial Direct Current Stimulation with an electrostimulator of the NKL brand, lasting 20 min, with an intensity of 2mA for 5 consecutive days, applied over the frontal eye field. In the post-intervention period, all individuals will be reassessed in all tests performed in the ‚Äúpre-intervention‚Äù period.;E02.331.750;G11.427.410.140</t>
  </si>
  <si>
    <t>Expected outcome 1&lt;br&gt;&lt;br&gt;Increase in speed and in the gain of saccadic eye movement, measured by electronystagmography, with a difference between groups of 5%, in measurements in the pre-intervention and immediate post-intervention period at the end of the 05-day protocol.
Expected outcome 2
 &lt;br&gt;
 &lt;br&gt;There will be an improvement in body balance measured by the Berg balance scale, from the observation of a variation of at least 50% compared to the pre and post times of the intervention group.;Expected outcome 3
 &lt;br&gt;
 &lt;br&gt;There will be improvement in speed and gait performance, measured by the "Time Up and Go Test", from the finding of a variation of at least 50% compared to the pre and post times of the intervention group.;Expected outcome 4
 &lt;br&gt;
 &lt;br&gt;There will be a reduction in the total score of the UPDRS Scale, based on the finding of a 20% variation compared to the pre and post times of the intervention group.</t>
  </si>
  <si>
    <t>right frontal ocular field,contralateral supraorbital region</t>
  </si>
  <si>
    <t>https://jrct.niph.go.jp/latest-detail/jRCTs072180090</t>
  </si>
  <si>
    <t>JPRN-jRCTs072180090</t>
  </si>
  <si>
    <t>Efficiency of transcranial direct current electrical stimulation for voice disorder</t>
  </si>
  <si>
    <t>Kiyuna Asanori</t>
  </si>
  <si>
    <t>1. Patients with voice disorder without organic disease in the vocal cords who received the Otolaryngology Department of the University of the Ryukyus.
2.  SD patients who do not hope for surgical treatment or symptom is mild,or are no indication for surgical treatment, or the patient has operated but the symptoms remain.
3. Cases in which normal speech rehabilitation was performed for more than 3 months in all cases and there was no effect.</t>
  </si>
  <si>
    <t>1.Cases of brain abnormalities such as epilepsy, cerebral infarction, and brain tumor.
2.Case in which there are scars or eczema on the head skin.
3.Cases with poor physical condition on the day of examination</t>
  </si>
  <si>
    <t>United States;Japan</t>
  </si>
  <si>
    <t>Japan, United States</t>
  </si>
  <si>
    <t>Voice disorder(Spasmodic dysphonia,essential Voice tremor, Psychogenic dysphonia)</t>
  </si>
  <si>
    <t>For patients with dysphonia, we will investigate whether the improvement of the speech disorder can be seen by modifying the nerve activity just below the electrodes by performing weak direct current electrical stimulation from above the scalp using a transcranial electrical stimulation device.</t>
  </si>
  <si>
    <t>Laryngeal fiber findings, auditory impression, voice inspection; vocal function test, acoustic analysis, time to count from 1 to 20, mora method, patient impairment evaluation, voice interview slip
Adverse event</t>
  </si>
  <si>
    <t>7 = speech, audiatory</t>
  </si>
  <si>
    <t>http://www.drks.de/DRKS00024035</t>
  </si>
  <si>
    <t>DRKS00024035</t>
  </si>
  <si>
    <t>The effects of gamma tACS on cortical excitability and movement in Parkinson patients compared to healthy controls</t>
  </si>
  <si>
    <t>Carl von Ossietzky Universit√§t Oldenburg Fakult√§t VI - Medizin und Gesundheitswissenschaften Department f√ºr Humanmedizin</t>
  </si>
  <si>
    <t>75 Years</t>
  </si>
  <si>
    <t>Parkinson Patients:
a) diagnosed PD in a mild to moderate stage, equivalent UPDRS (part III) &lt; 35
b) Right-handedness
c) Age 50 -75 years
d) Fluency in German or English.
Healthy Subjects are recruited based on : b), c) and d)</t>
  </si>
  <si>
    <t>For healthy subjects and PD patients:
a) Implanted neurostimulators, cochlear implants or general implanted metal in the cranium
b) Psychiatric disorders (i.e. schizophrenia, severe dementia)
c) Epilepsy
d) Use of contraindicated medication (i.e. neuroleptics, opioids)
e) Coffee or alcohol consumption prior to the experiment</t>
  </si>
  <si>
    <t>;G20 - Parkinson disease;G20.1 - [generalization G20: Parkinson disease]</t>
  </si>
  <si>
    <t>Intervention 1: This study evaluates the effect of gamma tACS on movement and cortical excitability in Parkinson patients and healthy participants. Both groups undergo 2 sessions: in one session they will receive 20 min. of gamma tACS, whereas in the other session they will receive sham stimulation. Which session the participant will first be enrolled in is randomized.&lt;br&gt;&lt;br&gt;Arm 1= Parkinson patients (gamma tACS and Sham) Intervention 2: Arm 2 = healthy participants (gamma tACS and sham)</t>
  </si>
  <si>
    <t>The endpoint is the improvement of motor function after gamma tACS. Improve motor function will be assessed by the UPDRS, and changes in results in the Nine-hole- peg test and alternating finger tapping task.
The secondary endpoint is the change in reaction time after the execution of a motor task in the course of the experiment.</t>
  </si>
  <si>
    <t>https://upload.umin.ac.jp/cgi-open-bin/ctr_e/ctr_view.cgi?recptno=R000031307</t>
  </si>
  <si>
    <t>JPRN-UMIN000027324</t>
  </si>
  <si>
    <t>Nagoya City University</t>
  </si>
  <si>
    <t>Nagoya city university, Department of rehabilitation medicine</t>
  </si>
  <si>
    <t>1. diagnosed as Parkinson disease or Parkinsonian syndrome
2. age 40-60
3. normal communication</t>
  </si>
  <si>
    <t xml:space="preserve">1. with other neuropsychological disorders
2. with intracranial clip
3. with pacemaker
4. with epilepsy
5. operation of spine
6. AMI, angina, hypertention, DM, DVT and chronic pulmonary disorders
7. with neurostimulation device, clip, insulin pomp, stent and so on </t>
  </si>
  <si>
    <t>Parkinsonian syndrome</t>
  </si>
  <si>
    <t>gait rehabilitation with tACS &lt;br&gt;gait rehabilitation with sham stimulation</t>
  </si>
  <si>
    <t>speed during 10m gait
motor function&lt;br&gt;cortical excitability by TMS&lt;br&gt;functional connectivity by fMRI&lt;br&gt;neurophysiological evaluation</t>
  </si>
  <si>
    <t>7 = Functional connectivity and neurophysio eval</t>
  </si>
  <si>
    <t>http://en.irct.ir/trial/38789</t>
  </si>
  <si>
    <t>IRCT20190306042945N2</t>
  </si>
  <si>
    <t>Effect of Non-invasive Electric Stimulation on Hand Tremor in Parkinson's Patients</t>
  </si>
  <si>
    <t>Iran University of Medical Sciences</t>
  </si>
  <si>
    <t xml:space="preserve">Parkinson’s patients should be a predominant tremor. Could not be withdrawn from antiparkinsonian drugs for 8 hours. There is no implant, rubbing or any metal object in the patient's body. No History of seizure and epilepsy. They don't have other neuropsychiatric diseases. They weren't being treated with deep brain stimulation. </t>
  </si>
  <si>
    <t>Parkinson's disease. &lt;br&gt;Parkinson's disease</t>
  </si>
  <si>
    <t>Intervention 1: Intervention group: To this group a cerebellum transcranial alternating electric stimulation with a current intensity of 2 mA and the peak frequency of each person in 15 minutes applied in a session. Intervention 2: Control group: For sham stimulation, sponge electrodes were applied in the same manner. The session times is 15 minutes, with only ramp running in about 30 seconds.</t>
  </si>
  <si>
    <t xml:space="preserve">Amplitude of acceleration of the hand. Timepoint: Measure the acceleration of the hand before and after the intervention. Method of measurement: Accelerometer has LIS3DH sensor.
</t>
  </si>
  <si>
    <t>ACUTE</t>
  </si>
  <si>
    <t xml:space="preserve">cerebellum </t>
  </si>
  <si>
    <t>https://upload.umin.ac.jp/cgi-open-bin/ctr_e/ctr_view.cgi?recptno=R000035571</t>
  </si>
  <si>
    <t>JPRN-UMIN000031138</t>
  </si>
  <si>
    <t>Feasibility study to evaluate the safety and effectiveness of radiofrequency ablation of the palidothalamic tract for the treatment of Parkinson&amp;#39;s disease</t>
  </si>
  <si>
    <t>Tokyo Women's Medical University</t>
  </si>
  <si>
    <t>Patients with Parkinson's disease who have medically refractory wearing off phenomenon and dyskinesia</t>
  </si>
  <si>
    <t>not suitable conditions for surgical intervention</t>
  </si>
  <si>
    <t>Radiofrequency ablation</t>
  </si>
  <si>
    <t>UPDRS score
PDQ-39
SF36
BAI/BDI
AES
FAB
MMSE
Video assessment</t>
  </si>
  <si>
    <t>pallidothalamic tract</t>
  </si>
  <si>
    <t>https://jrct.niph.go.jp/latest-detail/jRCTs032200173</t>
  </si>
  <si>
    <t>JPRN-jRCTs032200173</t>
  </si>
  <si>
    <t>Effect of tDCS on freezing of gait</t>
  </si>
  <si>
    <t>Umemura Atsushi</t>
  </si>
  <si>
    <t>&gt;= 20age old</t>
  </si>
  <si>
    <t>1. Male and female patient aged 20 or older.
2. Patients diagnosed with Parkinson disease or Parkinson syndrome who are admitted to Department of Neurosurgery or Neurology, Juntendo Hospital, Juntendo University School of Medicine, for examination or treatment purpose.
3. Patients who suffer from freezing of gait.
4. Participants who have been given sufficient explanations to participate in this study and have given their full understanding and consent</t>
  </si>
  <si>
    <t>1. Patients who use implantable medical or electronic devices such as deep brain stimulation, pacemakers and defibrillators
2. Patients who are judged by the investigator to have a psychiatric problem, such as unrelated clinically significant depression
3. Patients who have injuries or defects in the stimulated part of the skull
4. Patients who have a history of epilepsy or seizures
5. Patients who have a metal coil in the skull
6. Patients who the investigator judged to be inappropriate as subjects</t>
  </si>
  <si>
    <t>Parkinson disease, Parkinson syndrome &lt;br&gt;Parkinson disease, Parkinson syndrome</t>
  </si>
  <si>
    <t>Transcranial direct current stimulation to supplementary motor cortex and primary motor cortex</t>
  </si>
  <si>
    <t>[PART1]&lt;br&gt;Comparison of changes in walking distance for 30 seconds from baseline to SMA and sham stimulation&lt;br&gt;[PART2]&lt;br&gt;Comparison of changes in walking distance for 30 seconds from baseline to M1 and sham stimulation
Walking time and number of steps in 10m walk&lt;br&gt;Timed Up and Go test</t>
  </si>
  <si>
    <t>motor cortex and primary motor cortex</t>
  </si>
  <si>
    <t>www.thaiclinicaltrials.org/show/TCTR20200909005</t>
  </si>
  <si>
    <t>TCTR20200909005</t>
  </si>
  <si>
    <t>Different transcranial direct current stimulation applications on dual task gait performance and cortical activity in Parkinson&amp;#39;s disease</t>
  </si>
  <si>
    <t>National Yang&amp;#45;Ming University</t>
  </si>
  <si>
    <t>1) idiopathic Parkinson's disease 2) H&amp;Y 1-3 stage 3) independently walk more than 10 meters without using assistive devices 4) normal visual and auditory senses 5) MMSE&gt;24</t>
  </si>
  <si>
    <t>1.Unstable medical conditions 2.MMSE&lt;24 3.implanted cardiac device 4.conditions known to interfere with participation in the study eg epilepsy 5.pregnant or breast-feeding women 6. metal implants in the brain or head 7.skin lesions</t>
  </si>
  <si>
    <t>Taiwan</t>
  </si>
  <si>
    <t>Parkinson&amp;#39;s disease &lt;br&gt;transcranial direct current stimulation &lt;br&gt;dual task gait performance &lt;br&gt;cortical activity ;transcranial direct current stimulation &lt;br&gt;dual task gait performance &lt;br&gt;cortical activity</t>
  </si>
  <si>
    <t>Patients will receive one session of anodal tDCS for 20 mins with the intensity of 2mA. The active electrode will be placed over the C3 or C4 (primary motor cortex according to EEG 10/20 system) of the dominant hemisphere. The reference electrode will be placed over the contralateral supraorbital region.,Patients will receive one session of anodal tDCS for 20 mins with the intensity of 2mA. The active electrode will be placed over the F3 or F4 (DLPFC according to EEG 10/20 system) of the dominant hemisphere. The reference electrode will be placed over the contralateral supraorbital region.,Patients will receive one session of anodal tDCS for 20 mins with the intensity of 2mA. The active electrode will be placed over the cerebellum of the dominant hemisphere. The reference electrode will be placed over the contralateral supraorbital region.,The electrodes will be positioned exactly as those of the M1 tDCS group&amp;#44; And the current will only be delivered for 60 s&amp;#44; with a gradual ramp up and ramp down for 30 s at the beginning and end of the 20 min respectively in order to mimic the sensation during the intensity increase and decrease.;Experimental Device,Experimental Device,Experimental Device,Placebo Comparator No treatment;M1 tDCS,DLPFC tDCS,cerebellum tDCS,sham tDCS</t>
  </si>
  <si>
    <t>dual task gait performance pre&amp;#45;test and post&amp;#45;test GAITRite system for spatiotemporal parameters ,brain activity pre&amp;#45;test and post&amp;#45;test Magstim 200
functional mobility pre&amp;#45;test and post&amp;#45;test time up and go test</t>
  </si>
  <si>
    <t>primary motor cortex, DLPFC, cerebellum</t>
  </si>
  <si>
    <t>http://www.chictr.org.cn/showproj.aspx?proj=38053</t>
  </si>
  <si>
    <t>ChiCTR2000031141</t>
  </si>
  <si>
    <t>A Crossover, Single-Blind, Sham-Controlled Study of the Effects of Transcranial Direct Current Stimulation on the Function of Upper Limbs in Preschool Children with Hemiplegic Cerebral Palsy</t>
  </si>
  <si>
    <t>Guangzhou Women and Children Medical Center</t>
  </si>
  <si>
    <t xml:space="preserve">(1) Comply with the diagnostic and classification standards for hemiplegic cerebral palsy in the International Criteria for Diagnosis and Classification of Cerebral Palsy;
(2) The age is 3-6 years old, and the child must be able to understand and cooperate with the treatment;
(3) Manual Ability Classification System (MACS) rated as I-II;
(4) The patient's family or guardian can sign the research informed consent form and cooperate with the treatment to complete the entire research process. </t>
  </si>
  <si>
    <t xml:space="preserve">(1) Suffering from other serious diseases not related to cerebral palsy (such as congenital heart disease, leukemia, etc.);
(2) Fixed contracture or deformity that affects hand function;
(3) uncontrolled epilepsy;
(4) Have severe sensory disturbances or vision problems;
(5) Contraindications for children with transcranial direct current stimulation (for patients with metal implants in the body, for children with local skin injury or inflammation, for patients with significantly increased intracranial pressure, and for children with hyperalgesia in the stimulation area);
(6) have taken muscle relaxants (such as succinylcholine) in the last 3 months, or received a botulinum toxin injection in the last 6 months, or are prepared to receive a botulinum toxin injection during the study period;
(7) The affected upper limb has undergone orthopedic surgery. </t>
  </si>
  <si>
    <t xml:space="preserve">China </t>
  </si>
  <si>
    <t>Hemiplegic cerebral palsy;8D20.0</t>
  </si>
  <si>
    <t>Group 1:active stimulus and then sham stimulus;Group 2:sham stimulus and then active stimulus;</t>
  </si>
  <si>
    <t xml:space="preserve">Box and Blocks test;Melbourne assessment 2;Selective Control of the Upper Extremity Scale;modified Ashworth scale;
</t>
  </si>
  <si>
    <t>primary motor cortex (M1)</t>
  </si>
  <si>
    <t>Group 1:15;Group 2:15;</t>
  </si>
  <si>
    <t>https://anzctr.org.au/ACTRN12620000330943.aspx</t>
  </si>
  <si>
    <t>ACTRN12620000330943</t>
  </si>
  <si>
    <t>Can adding brain stimulation to strength training improve outcomes in adults with cerebral palsy?</t>
  </si>
  <si>
    <t>Victoria University</t>
  </si>
  <si>
    <t xml:space="preserve">
Diagnosis of spastic hemiplegic cerebral palsy.
Intellectual capacity to understand and cooperate during the proposed activities.</t>
  </si>
  <si>
    <t>Surgical procedures or neurolytic block in the 12 months prior to testing; Orthopedic deformity of the upper limb with an indication for surgery; Epilepsy; Pregnancy; Contraindication for tDCS as per screening questionnaire, and / or any acute medical disorder that would make strength training contraindicated, including active malignancy, severe heart, lung, renal, and liver failure.</t>
  </si>
  <si>
    <t>cerebral palsy; &lt;br&gt;cerebral palsy;Neurological - Other neurological disorders</t>
  </si>
  <si>
    <t>Strength training + Transcranial Direct Current Stimulation.&lt;br&gt;Participants will perform a 12-week one-on-one strength training intervention with a focus on the upper limbs, under the supervision of an Accredited Exercise Physiologist, with the assistance of a PhD candidate. Participants will be trained at Victoria University Clinical Exercise and Rehabilitation (VUCER) clinic. This program will operate for three days per week; thirty minutes per day. The training program will consist of 1) 5 min aerobic exercise with an arm cycle ergometer; 2) 20 min strength exercise at 70% of 1RM of the upper part of the body; and 3) 5 min of stretching.&lt;br&gt;Before each strength training session, 2 mA anodal tDCS over the primary motor cortex will be applied for 20 minutes. Anodal tDCS is a type of brain stimulation that involves placing electrodes over the head, which delivers low direct current through to the underlying brain. Anodal stimulation is positive, which means that the current will stimulate the part of the brain where the electrode is placed.&lt;br&gt;This study will be utilizing progressive resistance strength training, commonly used in people with CP. Participants will be asked to complete 2-3 sets of 12 repetitions maximum of each exercise (which correspond to an intensity of around 70% of 1RM), with at least 1 min between set. The weight will be increased by 5% at the successful completion of 2-3 set of 12 repetitions.</t>
  </si>
  <si>
    <t>Change in strength, measured using an isokinetic dynamometer.[Baseline, 12 weeks after intervention commencement]
Change in cerebral hemodynamic response of the primary motor cortex, measured using functional Near Infrared Spectroscopy.[Baseline, 12 weeks after commencement of intervention];Change in upper limb function (box and block text, nine hole peg test, Disabilities of arm, shoulder and hand questionnaire).[Baseline, 12 weeks after commencement of intervention.]</t>
  </si>
  <si>
    <t>7 = Change in streangth</t>
  </si>
  <si>
    <t>1, 7= change in cerebral hemodynamic response of the PMC</t>
  </si>
  <si>
    <t xml:space="preserve">primary motor cortex </t>
  </si>
  <si>
    <t>http://en.irct.ir/trial/38950</t>
  </si>
  <si>
    <t>IRCT20190412043248N1</t>
  </si>
  <si>
    <t>Effect of brain stimulation on the improvement of swallowing disorder in Parkinson's patients</t>
  </si>
  <si>
    <t>Tehran University of Medical Sciences</t>
  </si>
  <si>
    <t xml:space="preserve">Parkinson's disease; diagnosis of dysphagia; aged over 18 years old; no implant or electrode in the head due to deep brain stimulation; non-pregnancy of the subject. </t>
  </si>
  <si>
    <t>Parkinson. &lt;br&gt;Parkinson's disease</t>
  </si>
  <si>
    <t>Intervention 1: Combined treatment group: Patients in this group receive anodal stimulation of tDCS with conventional treatment for 30 minutes. The anodal-tDCS with a 1 mA intensity is inserted bilaterally into the pharyngeal motor cortex in the left and right hemisphere. Conventional swallowing treatment is a protocol of rehabilitation and compensatory treatments. This protocol will be obtained according to the clinical evaluation results of swallowing. Rehabilitation treatment includes swallowing maneuvers (Mendelsohn maneuver, supraglottic swallowing maneuver, super-supraglottic swallowing maneuver, and effortful swallow ), oral-motor exercises, and Thermal-tactile stimulation. Compensatory methods will also include adjusting the volume, velocity, and speed of food delivery and postural techniques. Intervention 2: sham treatment group: In the sham-tDCS group, patients first receive tDCS stimulation for 30 seconds with an intensity of 1mA intensity, and after 30 seconds the stimulation stops and the device turns off without informing the patient. The conventional treatment is also provided to the patient simultaneously for 30 minutes.</t>
  </si>
  <si>
    <t>Dysphagia score in aspiration-penetration scale. Timepoint: At the beginning of the sampling, after the last intervention session and one month after the last intervention session. Method of measurement: Fiberoptic endoscopic evaluation of swallowing (FEES) and aspiration-penetration scale.
Dysphagia handicap index and swallowing disturbance questionnaire. Timepoint: At the beginning of the sampling, after the last intervention session and one month after the last intervention session. Method of measurement: Swallowing Disturbance Questionnaire.;Dysphagia Handicap Index. Timepoint: At the beginning of the sampling, after the last intervention session and one month after the last intervention session. Method of measurement: Dysphagia Handicap Index.</t>
  </si>
  <si>
    <t>7 = Dysphagia scores</t>
  </si>
  <si>
    <t xml:space="preserve">7 = Dysphagia scores </t>
  </si>
  <si>
    <t>pharyngeal motor cortex</t>
  </si>
  <si>
    <t>http://ensaiosclinicos.gov.br/rg/RBR-3h95h7</t>
  </si>
  <si>
    <t>RBR-3h95h7</t>
  </si>
  <si>
    <t>The effect of Transcranial direct current stimulation on Numerical abilities of children and adolescents with brain injury</t>
  </si>
  <si>
    <t>Centro Paulista de Neuropsicologia</t>
  </si>
  <si>
    <t>(a) age between 8 and 14 years, (b) diagnosis of hemiplegic or diplomatic cerebral palsy, (c) they are enrolled in regular schools and have no school delay for more than two years, (d) complaint of difficulties in learning math.</t>
  </si>
  <si>
    <t>use of medication with action on the central nervous system; diagnosed psychiatric, genetic, metabolic or degenerative disease; epilepsy; sleep disorders; congenital malformations; IQ of less than 75</t>
  </si>
  <si>
    <t>Cerebral Palsy; Dyscalculia;C10.228.140.140.254;C10.597.606.150.550.099</t>
  </si>
  <si>
    <t>Single group: 20 children and / or adolescents with cerebral palsy (5 hemiplegic and 5 diplegic) will receive Transcranial Continuous Current Stimulation (ETCC) in the right parietal cortex (EEG P4), current intensity of 1mA. The ETCC will be offered in a period of 05 consecutive days, in sessions lasting 20 minutes each. Patients will be assessed using a battery of neuropsychological tests that assess numerical skills before and after intervention (Zareki-R Battery, Five Digits Test and School Performance Test).;Other;E02.331.750</t>
  </si>
  <si>
    <t>It is hoped to find improvement in numerical cognition, verified by means of the battery of psychological tests Zareki-R, from the observation of a significant clinical change (JT method of clinical change) in the pre- and post-intervention measurements; It is hoped to find improvement in academic performance in mathematics, verified through the school performance test (TDE), based on the observation of a significant clinical change (JT method of clinical change) in pre and post-intervention measurements.
It is expected to find improvement in the attention and executive functions, verified by means of the five digit test (FDT), from the finding of a significant clinical change (JT method of clinical change) in the pre- and post-intervention measurements.</t>
  </si>
  <si>
    <t xml:space="preserve">7 = attention and execuitive function </t>
  </si>
  <si>
    <t>parietal cortex (EEG P4)</t>
  </si>
  <si>
    <t>http://ensaiosclinicos.gov.br/rg/RBR-6zys9x</t>
  </si>
  <si>
    <t>RBR-6zys9x</t>
  </si>
  <si>
    <t>Use of Transcranial Direct Current Eletrical Stimulation for treatment of involuntary movements on patients with Schizophrenia</t>
  </si>
  <si>
    <t>Faculdade de Medicina da Universidade de Bras√≠lia - FM/UnB</t>
  </si>
  <si>
    <t>Individuals diagnosed with schizophrenia (DSV-V) and clinical presentation of Tardive Dyskinesia (Schooler-Kane criteria), both genders, aged between 18 and 65 years, with no changes in drug treatment in the last 4 weeks.</t>
  </si>
  <si>
    <t>Pregnant, presence of skin disease in the electrode region, patients with relevant psychiatric comorbidity (chemical dependence, suicide risk), neurological diseases (epilepsy, stroke, dementia) and clinical diseases (malignant tumors, infections, cardiac).</t>
  </si>
  <si>
    <t>Tardive Dyskinesia; Schizophrenia.;C10.228.662.262.500.500;F03.700.750</t>
  </si>
  <si>
    <t>60 individuals with schizophrenia and tardive dyskinesia are going to receive Anodic tDCS stimulation on cerebellum and bilateral primary motor cortex. 5 daily sessions of 20 min, a current of 2mA and electrodes of 35m2. Cathode positioned in the right supraorbital region. There will be no sham group or control.;Device;D065908</t>
  </si>
  <si>
    <t>Reduction of Tardive Dyskinesia, verified by the Abnormal Involuntary Movement Scale (AIMS), based on a score reduction when compared to baseline evaluation (T0).
Reduction of symptoms in schizophrenia and global clinical improvement, verified by the The Positive and Negative Syndrome Scale (PANSS) and The Clinical Global Impression (CGI), based on a score reduction when compared to baseline evaluation (T0).</t>
  </si>
  <si>
    <t xml:space="preserve"> cerebellum , primary motor cortex</t>
  </si>
  <si>
    <t>http://cris.nih.go.kr/cris/en/search/search_result_st01.jsp?seq=11709</t>
  </si>
  <si>
    <t>KCT0003023</t>
  </si>
  <si>
    <t>The effect of transcranial direct current stimulation on cognition, language, and motor in children with cerebral palsy</t>
  </si>
  <si>
    <t>Asan Medical Center</t>
  </si>
  <si>
    <t xml:space="preserve"> 	
1) Children with cerebral palsy who visited the department of Rehabilitation Medicine in this hospital
2) Children who do not change medications related with cognition, language, and physical function, and who do not change in numbers of treatments
3) Children whose actual age between 3 and 18 years
4) Children whose cognitive age under 42 months
5) Children whose main caregiver give consent</t>
  </si>
  <si>
    <t xml:space="preserve"> 	
1) Children with pacemaker, hearing aids, or metallic insertion in head and teeth
2) Children with brain tumor or intracranial infection
3) Children who have intractable epilepsy with medications
4) Children who have cranial bone defect
5) Children with neurodegenerative disease</t>
  </si>
  <si>
    <t>Korea, Republic of</t>
  </si>
  <si>
    <t>Korea</t>
  </si>
  <si>
    <t>;Symptoms, signs and abnormal clinical and laboratory findings, NEC</t>
  </si>
  <si>
    <t>Medical Device : In active group, transcranial direct current stimulation and cognitive training is done for 20 mintues a session, 5 times a week for 2 weeks, additional 1 time a week for 10 weeks, 20 sessions in total. Transcranial direct current stimulation is done with DC-Stimulator Plus (neuroConn, Germany) which have been approved by the Ministry of Food and Drug Safety in Korea. Anode electrode is located at the ipsilateral dorsolateral prefrontal cortex (DLPFC) and cathode electrode is located at the contralateral supraorbital region. The intensity of current is 1 mA. In sham group, sham stimulation and cognitive training is done for 20 mintues a session, 5 times a week for 2 weeks, additional 1 time a week for 10 weeks, 20 sessions in total. Sham stimulation is done with the following method: 20 seconds of slowly increasing current, 20 seconds of slowly decreasing current, and no current with electrodes at the same location.</t>
  </si>
  <si>
    <t>Mental development index (MDI) of Bayley Scales of Infant Development II (BSID II)
Pediatric Evaluation of Disability Inventory (PEDI);interest / persistence domain of Laboratory Temperament Assessment Battery (Lab-TAB);Attentional focusing and attentional shifting of Early Childhood Behavior Questionnaire (ECBQ);Sequenced Language Scale for Infants (SELSI);MacArthur-Bates Communicative Development Inventories- Korean;Gross motor function measurement (GMFM)-88</t>
  </si>
  <si>
    <t>1, 2, 3</t>
  </si>
  <si>
    <t>10 weeks</t>
  </si>
  <si>
    <t>anode, (DLPFC); cathode (contralateral supraorbital region)</t>
  </si>
  <si>
    <t>https://upload.umin.ac.jp/cgi-open-bin/ctr_e/ctr_view.cgi?recptno=R000037911</t>
  </si>
  <si>
    <t>JPRN-UMIN000033253</t>
  </si>
  <si>
    <t>Efficacy and safety of transsranial direct current stimulation in Parkinson&amp;#39;s disease</t>
  </si>
  <si>
    <t>Toyama University Hospital</t>
  </si>
  <si>
    <t>Parkinson's disease(include doubt)</t>
  </si>
  <si>
    <t xml:space="preserve"> 	The subject with the Metal in the body
pregnant </t>
  </si>
  <si>
    <t>Transcranial direct current stimulation(Anodal )&lt;br&gt;Transcranial direct current stimulation(Sham)</t>
  </si>
  <si>
    <t>UPDRS(unified parkinson&amp;#39;s disease rating scale)
STEF(simple test for evaluating hand function), FMA(fugl-meyer assessment), MMSE(mini mental state examination), TMT(trail maiking test)</t>
  </si>
  <si>
    <t>www.thaiclinicaltrials.org/show/TCTR20160330002</t>
  </si>
  <si>
    <t>TCTR20160330002</t>
  </si>
  <si>
    <t>Effects of transcranial direct current stimulation (tDCS) plus physical therapy on gait in Parkinson</t>
  </si>
  <si>
    <t>Ratchadapiseksompotch Fund</t>
  </si>
  <si>
    <t xml:space="preserve">1. Age between 40 to 80 year-old 2. Patients who were diagnosed with Parkinson disease under the diagnosis criterion of United Kingdom Parkinsonâ€™s Disease Society Brain Bank Diagnostic Criteria for Parkinsonâ€™s Disease. 3. Patients who are at stage 2 &amp; 3 of Parkinsonâ€™s disease, which certified by modified Hoehn &amp; Yahr Staging criterion. 4. Patients who has been treated with medication regularly with no changes in medication during the study period. 5. Patients who have slower walking speed than normal elderly were enrolled (average walking speed was set at 0.4 to 0.9 meters per second) 6. Patients who agreed to participated throughout the whole period settled </t>
  </si>
  <si>
    <t xml:space="preserve">
    1. Patients who were unable to walk (on a flat surface) by themselves or needed to use gait aid 2. Patients who previously had epilepsy or had done a surgery in around the skull area (might be dangerous or risky to do tDCS). 3. Patients who have been taking sodium channel blocker or calcium channel blocker medicine. 4. Patients who have other abnormalities that affect the motor system and communication skills such as dementia, stroke, patients with bone disease or eye diseases that affect their visual ability. </t>
  </si>
  <si>
    <t>Thailand</t>
  </si>
  <si>
    <t>&amp;#45; Parkinson patients age 40&amp;#45;80 year 
 &amp;#45; Modified Hoehn &amp; Yahr stage 2 &amp; 3 
 &amp;#45; Walking speed slower than normal elderly &lt;br&gt;Transcranial direct current stimulation&amp;#44; Parkinson&amp;#44; gait;Transcranial direct current stimulation&amp;#44; Parkinson&amp;#44; gait</t>
  </si>
  <si>
    <t>The 1st group was treated with anodal tDCS &lt;br&gt;2 mA stimulated on lower extremity motor cortex for 30 minutes.,The 2nd group was treated with the same anodal tDCS protocol and underwent physical therapy for 30 minutes.,the 3rd group was given sham tDCS and underwent physical therapy for 30 minutes;Active Comparator Procedure/Surgery,Experimental Procedure/Surgery,Sham Comparator Procedure/Surgery;First group,Second group,Third group</t>
  </si>
  <si>
    <t>gait parameters 2&amp;#44; 4&amp;#44; 8 week post treatment gait and motion analysis
none none none</t>
  </si>
  <si>
    <t>lower extremity motor cortex</t>
  </si>
  <si>
    <t>http://ensaiosclinicos.gov.br/rg/RBR-95xwc7</t>
  </si>
  <si>
    <t>RBR-95xwc7</t>
  </si>
  <si>
    <t>Evaluation of effects of differents montages of non invasive brain eletrical stimulation in funcionality of children with cerebral palsy of type spastic hemiparesis</t>
  </si>
  <si>
    <t>Universidade Nove de Julho</t>
  </si>
  <si>
    <t>Inclusion criteria will be thirty children who: a) have the diagnosis of CP spastic hemiparesis; functionally classified as levels I and II by GMFCS (Palisano et al, 1997;. Hiratuka et al, 2010).; have independent walking at least 12 months; the age group of six and ten years of life; have degrees of understanding and consistent collaboration with the completion of the proposed activities; The parents agree with their participation in the study by signing the Informed Consent</t>
  </si>
  <si>
    <t>Children who will be excluded have undergone surgical procedures or neurolytic blocks in the last 12 months before the start of the training sessions; presenting structured orthopedic deformities with surgical indications; have epilepsy; having metal implant in the brain or hearing aids.</t>
  </si>
  <si>
    <t>Cerebral Palsy. Hemiparesis.;C10.228.140.140.254;C10.597.636</t>
  </si>
  <si>
    <t>Group 1: anodal tDCS on motor cortex primary and cathode in the contralateral supraorbital region associated to gait training on a treadmill; Group 2: placebo tDCS anode on the primary motor cortex and cathode in the contralateral supraorbital region associated to gait training on a treadmill; Group3: anodal tDCS on the primary motor cortex of the injured hemisphere and cathodic stimulation in the contralateral primary motor cortex associated with gait training on a treadmill. Participants will be assessed at three points in time (before, immediately after and one month after the proposed training).&lt;br&gt;&lt;br&gt;The tdcs will be perform in 30 children, with 10 children per group. This stimulation will be perform during 2 weeks consecutively, 10 sessions during 20 minutes, using 1mA of current stimulation.;Behavioural;E02.342</t>
  </si>
  <si>
    <t>We believe that the group with de bilateral montage has better results when compared with unilateral montage.&lt;br&gt;Perform a comparative analysis between the effects of different montages of transcranial direct current stimulation associated with gait training on the treadmill on functional mobility, gait pattern (spatiotemporal, kinematic and kinetic gait parameters), static equilibrium and functional performance in children with spastic hemiparetic cerebral palsy, after 10 sessions of treadmill training simultaneously the use of tDCS (2 weeks consecutively - 5 sessions per week). The evaluations will be performed before de intervention, after and one month after the end of the sessions of intervention&lt;br&gt;&lt;br&gt;The sample size calculation was performed using the statistical software STATA 11, based on the research Grecco et al. (2013) "A comparison of treadmill training and overground walking in ambulant children with cerebral palsy: randomized controlled clinical trial." For Calculated based gait speed. Gait velocity was considered to represent an important clinical outcome and directly related to the intervention. The study Grecco et al. was selected by engaging a similar population to which this project aims to engage (children with CP levels I - III of the GMFCS). Based on the average of the experimental group of 1.0 m / s, with standard deviation of 0,22m / s of 0,71m / s control group, with standard deviation of 0.12 M / s, for a bidirectional alpha 0.05 and a power of 80% will be required 8 children per group. The sample is increased by 20% in order to avoid the effects of possible losses ending with a number of 10 children in each group, a total of 30 participants.
Verify proper montage of tDCS performed during gait training on a treadmill, to optimize the function of gait, static balance and functional performance of children with cerebral palsy spastic hemiparesis, after 10 sessions of treadmill training simultaneously the use of tDCS (2 weeks consecutively - 5 sessions per week). The evaluations will be performed before de intervention, after and one month after the end of the sessions of intervention</t>
  </si>
  <si>
    <t>motor cortex primary and cathode in the contralateral</t>
  </si>
  <si>
    <t>https://anzctr.org.au/ACTRN12615000592549.aspx</t>
  </si>
  <si>
    <t>ACTRN12615000592549</t>
  </si>
  <si>
    <t>Pilot study of transcranial Direct Current Stimulation (tDCS) as a therapeutic intervention for Tourette Syndrome</t>
  </si>
  <si>
    <t>University of New South Wales</t>
  </si>
  <si>
    <t>1. Participant aged over 12 years.
2. Participant meets criteria for a primary diagnosis of DSM-5 Tourette’s Disorder: presence of multiple motor and one or more vocal tics which have persisted for more than one year with onset before 18 years of age (American Psychiatric Association, 2013).
3. Participants taking psychotropic medications to manage tics will be included as long as the dose had been stable for at least six weeks prior to participation, with no planned changes during the course of the study.</t>
  </si>
  <si>
    <t>1. Unacceptable risk factors for unsafe administration or side effects of tDCS (implanted cranial devices; previous head or brain injury; skin lesions on scalp at proposed electrode sites; epilepsy or history of seizures; drug abuse).
2. Participants who are not fluent in English will be excluded from the trial for safety reasons. It is usually not possible to have an interpreter readily available every weekday for up to four weeks and it is not safe to administer tDCS to a participant who cannot immediately inform us of any side effects (e.g., development of skin irritation during stimulation).
3. Participant has a primary psychiatric or medical diagnosis apart from Tourette's Disorder. While participants with comorbidities commonly associated with a primary diagnosis of Tourette's Disorder (such as Obsessive-Compulsive Disorder and Attention Deficit Hyperactivity Disorder) will not be excluded, those with any major psychiatric conditions such as psychosis, bipolar disorder etc will be excluded.
4. Pregnancy.</t>
  </si>
  <si>
    <t>Tourette Syndrome; &lt;br&gt;Tourette Syndrome;Neurological - Other neurological disorders;Human Genetics and Inherited Disorders - Other human genetics and inherited disorders</t>
  </si>
  <si>
    <t>Transcranial Direct Current Stimulation (tDCS) will be administered via sponge electrodes (stimulating electrode 25cm2) soaked in saline and held in place by a neoprene cap, with the cathode positioned over the preSMA (4cm in front of the vertex/Cz) and the return electrode positioned over the right deltoid. The current intensity will be given at between 1.0mA to 2.0mA (milliamps) for a duration of up to 30 minutes per session, dependent on participant-reported tolerability. Participants will receive a course of tDCS three times per week for six weeks (a total of 18 tDCS sessions). To allow for contingencies (e.g., non-attendance due to unforeseen circumstances), participants will be required to complete a minimum of two and maximum of three sessions in any one week, and complete the total 18 sessions, meaning that treatment duration could be for up to nine weeks. Participants will complete the first two treatment sessions face-to-face in order to have the procedure explained and to ascertain the tolerability and any potential side-effects of the treatment. Participants will be able to complete subsequent treatment sessions at their home using a portable unit. Settings on the unit will be programmed by a study investigator, and these are unable to be changed by the participant. Sessions conducted at participants' homes will be supervised remotely by a study investigator.</t>
  </si>
  <si>
    <t>The Premonitory Urge for Tics Scale (PUTS; Woods, Piacentini, Himle, &amp; Chang, 2005)[For all participants, the PUTS will be administered at baseline, week 3, week 6, week 9, and then three months and six months post-treatment.];The Parent/Self Tic Questionnaire (PTQ; Chang, Himle, Tucker, Woods, &amp; Piacentini, 2009)[For all participants, the PTQ will be administered at baseline, week 3, week 6, week 9, and then three months and six months post-treatment.];The National Hospital Interview Schedule for the assessment of Gilles de la Tourette syndrome (NHIS) which includes the Yale Global Tic Severity Rating Scale (Robertson &amp; Eapen, 1996)[For all participants, the NHIS, including the YGTSS, will be administered at baseline. The YGTSS will be administered at week 3, week 6, week 9, and then three months and six months post-treatment.]
Laboratory-based assessment of inhibitory function will be assessed by a task based on the foreperiod go/no-go task introduced by Los (2013).[For all participants, inhibitory function will be assessed at baseline, week 3, week 6, week 9, and six months post-treatment.]</t>
  </si>
  <si>
    <t>preSMA,  return electrode positioned over the right deltoid</t>
  </si>
  <si>
    <t>1.0mA to 2.0mA (milliamps) for a duration of up to 30 minutes per session, dependent on participant-reported tolerability</t>
  </si>
  <si>
    <t>http://ensaiosclinicos.gov.br/rg/RBR-6v4y3k</t>
  </si>
  <si>
    <t>RBR-6v4y3k</t>
  </si>
  <si>
    <t>Transcranial current stimulation for childrens with cerebral palsy</t>
  </si>
  <si>
    <t>Associa√ß√£o Educacional Nove de Julho</t>
  </si>
  <si>
    <t>The criteria for inclusion will be children with spastic hemiparetic cerebral palsy come from school of physiotherapy clinics of UNINOVE which have, diagnosis of spastic hemiparetic cerebral palsy;functional classification of upper limbs as levels I, II or III for MACS; have age between 6 and 16 years old;have degrees of understanding and cooperation that are compatible with the achievement of the proposed activities;the legal guardians for the children, agree with your participation in the study through the signing of the informed consent already approved by the COEP UNINOVE</t>
  </si>
  <si>
    <t>Will be excluded childrens who:have performed surgery or neurolíticos locks procedures in the upper limb paretic, in the last 12 months before the beginning of the training sessions;have structured deformities with Orthopedic Surgical indications;have epilepsy;have metal implant in the brain or hearing aids.</t>
  </si>
  <si>
    <t>Spastic hemiparesis cerebral palsy .;C10.228.140.140.254;G80.2</t>
  </si>
  <si>
    <t>Intervention Group (IG) - 17 childrens will receive active stimulation transcranial direct current, associated with functional training of upper limb.&lt;br&gt;Control Group (CG) - 17 childrens will&lt;br&gt;receive placebo transcranial stimulation, associated with functional training of upper limb.&lt;br&gt;The training for both groups, will consist of functional activities for paretic upper limb,using educational toys,performed over a period of 20 minutes / day, 5 times a week for 2 consecutives weeks.&lt;br&gt;Transcranial stimulation will be held in the primary motor cortex during training sessions, with an intensity of 1 mA.&lt;br&gt;&lt;br&gt;&lt;br&gt;&lt;br&gt;&lt;br&gt;&lt;br&gt;&lt;br&gt;&lt;br&gt;&lt;br&gt;&lt;br&gt;&lt;br&gt;&lt;br&gt;&lt;br&gt;&lt;br&gt;;Other;E02.342</t>
  </si>
  <si>
    <t>Functional improvement of manual dexterity, as measured by the quality test of the skills of upper limbs (QUEST) after 10 sessions of transcranial direct current stimulation in the primary motor cortex of children with spastic hemiparetic cerebral palsy.
Secondary outcomes are not expected</t>
  </si>
  <si>
    <t>primary motor</t>
  </si>
  <si>
    <t>1.0mA; 20 minutes / day, 5 times a week for 2 consecutives weeks</t>
  </si>
  <si>
    <t>http://ensaiosclinicos.gov.br/rg/RBR-9b5dh7</t>
  </si>
  <si>
    <t>RBR-9b5dh7</t>
  </si>
  <si>
    <t>Effects of Stimulation Transcranial Direct Current by Associated Gait Training and Mobility Functionality About Children with Cerebral Palsy</t>
  </si>
  <si>
    <t>Universidade Node de Julho</t>
  </si>
  <si>
    <t>Children with cerebral palsy. Age between 4 and 12 years. Absence of cognitive or visual impairment that could compromise the performance of the tasks. Levels I, II and III of the Gross Motor Functional. Classification System (GMFCS). Functional ambulation for at least 12 months.</t>
  </si>
  <si>
    <t>Orthopedic surgical procedures or neuromuscular block in the 12 months prior to the training sessions. Presence of orthopedic deformities with surgical indications.</t>
  </si>
  <si>
    <t>Cerebral palsy, child, physicotherapy, cerebral cortex, eletrical stimulation.;C10.228.140.140.254;C10.597.404</t>
  </si>
  <si>
    <t>Ten children in group 1 will be submitted to treadmill gait training with transcranial direct current stimulation placebo. Ten children in group 2 will be submitted to treadmill gait training with transcranial direct current stimulation activates the motor cortex. The treadmill gait training performed in group 1 and group 2 will consist of ten weekly sessions, lasting 30 minutes per session. For the training will be used 60-80% of the maximum speed reached during exercise testing. Ten children from Group 3 are subjected to training mobility using virtual reality with transcranial direct current stimulation placebo. Ten children in group 4 will be submitted to mobility training using virtual reality with transcranial direct current stimulation activates the motor cortex. Training mobility with virtual reality will be conducted through the games of Wii Fit PlusTM and consist of ten weekly sessions, lasting 30 minutes per session. The transcranial stimulation will be performed in primary motor cortex during training sessions, with an intensity of 1 mA.;Other;H02.010.625;E01.370.600.250;I01.880.552.673</t>
  </si>
  <si>
    <t>Improvement in functional mobility and fitness evaluated by testing six-minute walk.
Improved functional balance assessed by Berg balance scale.;Improvement in static balance measured by stabilometry.;Improvement in functional performance measured by thePediatric Evaluation of Disability Inventory.;Improvement in gross motor function assessed by Gross Motor Fucntion Measure.;Improved gait pattern assessed by evaluating three-dimensional gait.</t>
  </si>
  <si>
    <t>primary motor cortex</t>
  </si>
  <si>
    <t>https://upload.umin.ac.jp/cgi-open-bin/ctr_e/ctr_view.cgi?recptno=R000010336</t>
  </si>
  <si>
    <t>JPRN-UMIN000008796</t>
  </si>
  <si>
    <t>Effect of transcranial direct current stimulation on involuntary movement ofs Cerebral Palsy</t>
  </si>
  <si>
    <t>Tohoku University Graduate School of Medicine</t>
  </si>
  <si>
    <t>Cerebral Palsy</t>
  </si>
  <si>
    <t xml:space="preserve">1) had previous neurosurgery with implants of metal.
2) had a history head trauma and neurosurgery.
3) had stent placement within the heart.
4) had high pressure heart.
5) are baby.
6) had heart disease.
7) implanted pacemaker.
8) take orally tricyclic antidepressant.
9) had a history of febrile seizures and epilepsy.
10) are a family history of epilepsy.
11) had disease requiring medical care.
12) had sever cognitive impairment.
13) had aphasia.
14) are not suited to this study jugged by PI. </t>
  </si>
  <si>
    <t>Transcranial direct current stimulation</t>
  </si>
  <si>
    <t xml:space="preserve">Movement for arm, neck and mouth.
</t>
  </si>
  <si>
    <t>https://upload.umin.ac.jp/cgi-open-bin/ctr_e/ctr_view.cgi?recptno=R000029877</t>
  </si>
  <si>
    <t>JPRN-UMIN000032863</t>
  </si>
  <si>
    <t>Effectiveness of transcranial direct current stimulation for dysphonia</t>
  </si>
  <si>
    <t>University of the Ryukyus</t>
  </si>
  <si>
    <t>Patients with dysphonia: 1.Patients who have visited our hospital during the period 2. In spasmodic dysphonia, there is no indication or hope for surgical treatment, or the patient has operated but the symptoms remain 3. voice rehabilitation was performed for 3 months or more but there was no effect</t>
  </si>
  <si>
    <t xml:space="preserve">Patients with dysphonia:1.cases with brain abnormalities such as epilepsy, cerebral infarction, brain tumor 2. Case in which there are scars, eczema, etc in the head skin 3. Cases with poor physical condition on the day of examination </t>
  </si>
  <si>
    <t>Spasmodic dysphonia, essential voice tremor, psychogenic aphonia</t>
  </si>
  <si>
    <t>dysphonina group(a part of spasmodic dysphonia, essential voice tremor, psychogenic sphonia):Electric brain stimulation is performed once and evaluated 2 weeks later. One stimulation is 1-2 mA in 5-20 minutes. After 2 weeks, stimulate by changing areas and tasks. a) stimulation while phonation, b) stimulation without phonation, c) not actually stimulating without informing the subject(sham stimulation) (phonation), and evaluating the improvement degree of the phonation. With respect to the phonation task, a voice therapy (rehabilitation) by a speech therapist is performed while electric stimulation is performed. The stimulation areas are primary motion area, cerebellum, parietal lobe in Spasmodic dysphonia, primary motor cortex, cerebellum in essential voice tremor, primary motor cortex, frontal lobe in psychogenic aphonia. Evaluated two weeks after stimulation once. Then change stimulation task, stimulation areas.</t>
  </si>
  <si>
    <t xml:space="preserve">laryngeal fiberscope findings, perceptual assessment, aerodynamic measures, acoustic analysis, hindrance degree evaluation, voice handicap index, adverse event
</t>
  </si>
  <si>
    <t>1, 3, 5</t>
  </si>
  <si>
    <t>https://upload.umin.ac.jp/cgi-open-bin/ctr_e/ctr_view.cgi?recptno=R000020381</t>
  </si>
  <si>
    <t>JPRN-UMIN000017590</t>
  </si>
  <si>
    <t>Elucidating neurophysiological mechanisms underlying effects of motor training and non-invasive brain stimulation on focal hand dystonia</t>
  </si>
  <si>
    <t>National Center of Neurology and Psychiatry</t>
  </si>
  <si>
    <t>2,4</t>
  </si>
  <si>
    <t xml:space="preserve"> A history of musical training for more than 15 years with professional education in musical conservatory
- No metal implant due to surgery
- No history of epilepsy
- No prescription of medication for sleep-aid
- No risk of claustrophobia
- A person with an ability to understand explanation of the experimental contents and to make a decision concerning participation in the experiment
- No history of taking GABA-related medications within 6 months prior to starting the experiment</t>
  </si>
  <si>
    <t xml:space="preserve"> Bilateral dystonia
- Cardiovascular diseases
- Uncontrollable hypertension
- Neither psychiatric nor neurological disorders except for focal hand dystonia
- Acute disease affecting the whole body and high fever
- Recent disease of the lungs
- Serious disorder of liver and renal function
- Serious orthopedic disorders
- Serious cognitive and psychiatric disorders
- Abnormal metabolic process
- Implantation of metal devises such as pace makers, cochlear implant, and shunts
- Pregnancy
- A history of epileptic attacks
- Intracranial pathology
- A history of taking medications for lowering thresholds of cramping
- Alcohol dependence
- Serious cardiac disorder
- Auditory functional abnormalities and tinnitus </t>
  </si>
  <si>
    <t>Focal dystonia</t>
  </si>
  <si>
    <t>trancranial direct current stimulation and motor retraining for 30 min&lt;br&gt;trancranial direct current stimulation for 30 seconds (sham stimulation) and motor retraining for 30 min</t>
  </si>
  <si>
    <t>7= hand kinematics, musical instrument didgal interface, structureal and functioin brain changes</t>
  </si>
  <si>
    <t>motor retraining for 30 min</t>
  </si>
  <si>
    <t>https://anzctr.org.au/ACTRN12612000339853.aspx</t>
  </si>
  <si>
    <t>ACTRN12612000339853</t>
  </si>
  <si>
    <t>Non-invasive cerebellar stimulation for focal dystonia</t>
  </si>
  <si>
    <t>Lynley Bradnam</t>
  </si>
  <si>
    <t>Over 18 years of age,
Diagnosis of Primary Focal Dystonia by a neurologist
No contraindications to TMS or TDCS (head injury, epilepsy, implanted devices, some medications)
No other neurological or musculoskeletal disorder affecting the dystonic region</t>
  </si>
  <si>
    <t>Condtraindications to TMS or TDCS
Musculoskeletal or neurological disorders other than primay focal dystonia affecting the body part
Secondary Dystonia (eg after stroke or Parkinsons Disease)
Generalised Dystonia</t>
  </si>
  <si>
    <t>Focal Dystonia; &lt;br&gt;Focal Dystonia;Neurological - Other neurological disorders</t>
  </si>
  <si>
    <t>Transcranial Direct Current Stimulation (TDCS) is a painless form of non-invasive brain stimulation. It is proposed to work by polarising brain tissue beneath the stimulating electrodes. Usually applied over the motor cortex, TDCS can either increase (anodal) or suppress (cathodal) excitability depending on electrode configuration. In this study, TDCS will be applied over the cerebellum. The current will be applied at 2mA for 20 minutes in three separate sessions, one week apart. The order of the sessions will be randomised. Two sessions will be cathodal, andodal and sham session. The randomisation order and the intervention will be applied by an independent investigator. Investigators who are collecting and analysing data will remaind blinded until the end of the study period.</t>
  </si>
  <si>
    <t>Neurophysiological measures using Transcranial Magnetic Stimulation (TMS). TMS is used to test excitability of intracortical brain circuits, that are known to be affected in primary focal dystonia. A change in these measures more toward 'normal' (as measured by comparison to a healthy group) will indicate improvement.[Immediately post treatment]
Handwriting and circle drawing tasks will be used to assess kinematics before and after the intervention. An improvement in these tasks is expected. The measures of interest include stroke frequency, mean pen pressure and the Coefficient of Variation of positive velocity peaks (CV). These are calculated using computer software. The Handwriting task will also be analysed using the Writers Cramp Rating Scale (WCRS) by an independent assesor.[Immediately post treatment]</t>
  </si>
  <si>
    <t>7 = excitability of intracortical brain circuits</t>
  </si>
  <si>
    <t>2mA for 20 minutes in three separate sessions, one week apart</t>
  </si>
  <si>
    <t>https://upload.umin.ac.jp/cgi-open-bin/ctr_e/ctr_view.cgi?recptno=R000038695</t>
  </si>
  <si>
    <t>JPRN-UMIN000033940</t>
  </si>
  <si>
    <t>A Feasibility Study to Evaluate Safety and Initial Effectiveness of ExAblate Transcranial MR Guided Focused Ultrasound for Unilateral Thalamotomy in the Treatment of Medication-Refractory Tremor Dominant Idiopathic Parkinson&amp;#39;s Disease.</t>
  </si>
  <si>
    <t>Medical Corporation Tokushukai Shonanfujisawa Tokushukai hospital</t>
  </si>
  <si>
    <t xml:space="preserve">01 Men and women, age 20 years and older
02 Subjects who are able and willing to give informed consent and able to attend all study visits through 3 Months
03 Subjects with a diagnosis of idiopathic PD as confirmed from clinical history and examination by a movement disorder neurologist at the site
04 All subjects included in this study will have a TD PIGD ratio &gt; 1.15 in the medicated ON state as calculated from the UPDRS formula as described by S, et. al., 74.
05 Subject demonstrates a resting tremor severity score of greater than or equal to 3 in the hand/arm as measured by the medicated ON MDS-UPDRS question 3.17 or a postural/action tremor greater than or equal to a 2 for question 3.15 or 3.16.
06 Significant disability due to PD tremor despite medical treatment (CRST score of 2 or above in any one of the items 16-23 from the Disability subsection of the CRST: speaking, feeding other than liquids, bringing liquids to mouth, hygiene, dressing, writing, working, and social activities
07 Tremor remains disabling when medical therapy is optimal or not tolerated for the treatment of other cardinal signs of PD bradykinesia, rigidity, etc, as determined by a movement disorders neurologist at the site
08 Subjects should be on a stable dose of all PD medications for 30 days prior to study entry.
09 The thalamus must be apparent on MRI such that targeting of the Vim nucleus can be performed indirectly by measurement from a line connecting the anterior and posterior commissures of the brain.
010 Subject is able to communicate sensations during the ExAblate Transcranial procedure. </t>
  </si>
  <si>
    <t xml:space="preserve"> 	1.Subjects with unstable cardiac status including:
2.Subjects exhibiting any behavior
3.Severe hypertension.
4.Subjects with standard contraindications for MR imaging
5.Significant claustrophobia that cannot be managed with mild medication.
6. Current medical condition resulting in abnormal bleeding and/or coagulopathy
7. Patient with severely impaired renal function with estimated glomerular filtration
8. Receiving anticoagulant (e.g. warfarin) or antiplatelet (e.g. aspirin) therapy within one week of focused ultrasound
9. Subjects with risk factors for intraoperative or postoperative bleeding
10 Subjects who have an Overall Skull Density Ratio of 0.30 or less as calculated from the screening CT. </t>
  </si>
  <si>
    <t>Medication-Refractory Tremor Dominant Idiopathic Parkinsons Disease</t>
  </si>
  <si>
    <t>The proposed study will evaluate the safety and initial effectiveness of the ExAblate Transcranial thalamotomy of subjects with medication-refractory, idiopathic, tremor-dominant Parkinsons disease (TDPD)</t>
  </si>
  <si>
    <t xml:space="preserve">The primary endpoint measured will be safety of unilateral, 3Tesla, ExAblate Transcranial thalamotomy for TDPD as determined from adverse events recorded during the one year study period.
</t>
  </si>
  <si>
    <t>http://www.drks.de/DRKS00016695</t>
  </si>
  <si>
    <t>DRKS00016695</t>
  </si>
  <si>
    <t>Long-Term Tremor Evaluation In Patients Receiving Incisionless Surgery with FUS</t>
  </si>
  <si>
    <t>Universit√§tsklinik Bonn: NeuroRadiologische Klinik, Radiologische Klinik, Klinik f√ºr Neurologie, Neurochirurgische Klinik Hauptverantwortliche der Studie: Prof. Dr. U. W√ºllner, Prof. Dr. H. Vatter, Prof. Dr. H. Boecker, Prof. Dr. A. Radbruch</t>
  </si>
  <si>
    <t>both sexes, Age 18 and older, patients with a proven movement disorder of the head (tremor, dystonia) or motoric restlessness, who can tolerate the clinically established MRgFUS therapy and are suitable for it
Ability of the patient to give informed consent, MRI capability according to the safety standards defined for the study clinic</t>
  </si>
  <si>
    <t>Deviation from inclusion criteria, withdrawal of consent, patients who do not meet the criteria for a safe MRI, or who would otherwise be classified as having a high risk according to the general hospital MRI check result, patients included in the screening questionnaire have found MRI or study participation to be a burden.</t>
  </si>
  <si>
    <t>;G25.0 - Essential tremor;G20.9 - [generalization G20: Parkinson disease]</t>
  </si>
  <si>
    <t>Intervention 1: Procedure:&lt;br&gt;1. Study MRI with DTI, Resting State, Task-based fMRI as well as Clinical Testing and Electro-neurography before clinically indicated MRgFUS therapy&lt;br&gt;2. Study MRI with DTI, Resting State, Task-based fMRI as well as Clinical Testing and Electro-neurography immediately after therapy&lt;br&gt;3. 1-month follow-up with examinations as in 1. and 2.&lt;br&gt;4. 6-month follow-up as in 1.-3.&lt;br&gt;5. 1-year follow-up as in 1.-4.</t>
  </si>
  <si>
    <t>Observational study without classic endpoint.&lt;br&gt;Aims:&lt;br&gt;1. Identify optimal thalamic therapy point in the brain for future MRgFUS therapies&lt;br&gt;2. to individualize the therapy to the individual patient (optimization of the therapy point, the delivered amount of energy, the point size related to the tremor shape / diagnosis)&lt;br&gt;3. Generate long-term findings regarding the outcome according to MRgFUS.
see above</t>
  </si>
  <si>
    <t>7 = Imaging and optimal therapy location</t>
  </si>
  <si>
    <t>https://jrct.niph.go.jp/latest-detail/jRCTs032180081</t>
  </si>
  <si>
    <t>JPRN-jRCTs032180081</t>
  </si>
  <si>
    <t>PD001J</t>
  </si>
  <si>
    <t>KAMEI TETSUMASA</t>
  </si>
  <si>
    <t>01 Men and women, age 20 years and older. 02 Subjects who are able and willing to give informed consent and able to attend all study visits. 03 Subjects with a diagnosis of idiopathic PD as confirmed from clinical history and examination by a movement disorder neurologist at the site. 04 All subjects included in this study will have a TD/PIGD ratio &gt; 1.15 in the medicated [ON] state as calculated from the UPDRS formula as described by S, et. al., [74]. 05 Subject demonstrates a resting tremor severity score of greater than or equal to 3 in the hand/arm as measured by the medicated (ON) MDS-UPDRS question 3.17 or a postural/action tremor greater than or equal to a 2 for question 3.15 or 3.16. 06 Significant disability due to PD tremor despite medical treatment (CRST score of 2 or above in any one of the items 16-23 from the Disability subsection of the CRST: [speaking, feeding other than liquids, bringing liquids to mouth, hygiene, dressing, writing, working, and social activities.]) 07 Tremor remains disabling when medical therapy is optimal or not tolerated for the treatment of other cardinal signs of PD (bradykinesia, rigidity, etc), as determined by a movement disorders neurologist at the site. 08 Subjects should be on a stable dose of all PD medications for 30 days prior to study entry. 09 The thalamus must be apparent on MRI such that targeting of the Vim nucleus can be performed indirectly by measurement from a line connecting the anterior and posterior commissures of the brain. 10 Subject is able to communicate sensations during the ExAblate Transcranial procedure.</t>
  </si>
  <si>
    <t>01 Subjects with unstable cardiac status including: a)Unstable angina pectoris on medication. b)Subjects with documented myocardial infarction within six months of protocol entry c)Significant congestive heart failure defined with ejection fraction &lt; 40. d)Subjects with unstable ventricular arrhythmias. e)Subjects with atrial arrhythmias that are not rate-controlled. 02 Subjects exhibiting any behavior(s) consistent with ethanol or substance abuse as defined by the criteria outlinnyuued in the DSM-IV as manifested by one (or more) of the following occurring within the preceding 12 month period: a)Recurrent substance use resulting in a failure to fulfill major role obligations at work, school, or home (such as repeated absences or poor work performance related to substance use; substance-related absences, suspensions, or expulsions from school; or neglect of children or household). b)Recurrent substance use in situations in which it is physically hazardous.(such as driving an automobile or operating a machine when impaired by substance use) c)Recurrent substance-related legal problems.(such as arrests for substance related disorderly conduct) d)Continued substance use despite having persistent or recurrent social or interpersonal problems caused or exacerbated by the effects of the substance (for example, arguments with spouse about consequences of intoxication and physical fights). 03 Severe hypertension (diastolic BP &gt; 100 on medication.) 04 Subjects with standard contraindications for MR imaging such as non-MRI compatible implanted metallic devices including cardiac pacemakers, size limitations, etc. 05 Significant claustrophobia that cannot be managed with mild medication. 06 Current medical condition resulting in abnormal bleeding and/or coagulopathy. 07 Patient with severely impaired renal function with estimated glomerular filtration rate &lt;30mL/min/1.73m2 (or per local standards should that be more restrictive) and/or who is on dialysis; 08 Receiving anticoagulant (e.g. warfarin) or antiplatelet (e.g. aspirin) therapy within one week of focused ultrasound procedure or drugs known to increase risk or hemorrhage (e.g. Avastin) within one month of focused ultrasound procedure. 09 Subjects with risk factors for intraoperative or postoperative bleeding as indicated by: platelet count less than 100,000 per cubic millimeter, a documented clinical coagulopathy, or INR coagulation studies exceeding the institutions laboratory standard. 10 History of intracranial hemorrhage. 11 History of multiple strokes, or a stroke within past 6 months. 12 Subject who weigh more than the upper weight limit of the table or subjects who will not fit into the MR scanner. 13 Subjects who are not able or willing to tolerate the required prolonged stationary supine position during treatment. 14 Are participating or have participated in another clinical trial in the last 30 days. 15 Subjects unable to communicate with the investigator and staff. 16 Presence of central neurodegenerative disease, including but not limited to Parkinson-plus syndromes, suspected on neurological examination. These include: multisystem atrophy, progressive supranuclear palsy, corticobasal syndrome, dementia with Lewy bodies, and Alzheimers disease. 17 Any suspicion that Parkinsonian symptoms are a side effect from neuroleptic medications. 18 Presence of significant cognitive impairment as determined with a score &lt; 24 on the MMSE(Mini-Mental State Examination ). 19 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 20 Subjects with significant depression as determined following a comprehensive assessment by a neuropsychologist.  Significant depression is being defined quantitatively as a score of greater than 14 on the Beck Depression Inventory. 21 Legal incapacity or limited legal capacity as determined by the neuropsychologist. 22 Subjects with a history of seizures within the past year. 23 Subjects with brain tumors. 24 Subjects with intracranial aneurysms requiring treatment or arterial venous malformations (AVMs) requiring treatment. 25 Any illness that in the investigators opinion preclude participation in this study. 26 Pregnancy or lactation. 27 Subjects who have had deep brain stimulation or a prior stereotactic ablation of the basal ganglia. 28 Subjects with remarkable atrophy and poor healing capacity of the scalp (&gt; 30% of the skull area traversed by the sonication pathway) will be excluded from this study. 29 Subjects who have an Overall Skull Density Ratio of 0.30 (+-0.05) or less as calculated from the screening CT.</t>
  </si>
  <si>
    <t>ExAblate Transcranial MRgFUS Thalamotomy Treatment</t>
  </si>
  <si>
    <t>The primary endpoint measured will be safety of unilateral, 3Tesla, ExAblate Transcranial thalamotomy for TDPD as determined from adverse events recorded during the one year study period.
Secondary efficacy endpoints will include comparison of Baseline to Month 3 and Month 12 assessments for: 1)On-medication, tremor score from items 20 and 21 of the UPDRS. 2)On-medication, motor score from UPDRS, part III. 3)On-medication, total tremor (CRST) score. 4)Level of disability measured from Part C subsection of CRST. 5)Quality of life assessment with PDQ-39 and Quality of Life in Essential Tremor Questionnaire (QUEST) in this study.</t>
  </si>
  <si>
    <t>https://upload.umin.ac.jp/cgi-open-bin/ctr_e/ctr_view.cgi?recptno=R000038312</t>
  </si>
  <si>
    <t>JPRN-UMIN000033752</t>
  </si>
  <si>
    <t>A Study to Evaluate the Effectiveness and Safety of ExAblate Transcranial MRgFUS Thalamotomy Treatment of Medication Refractory Essential Tremor Subjects</t>
  </si>
  <si>
    <t>Medical Corporation Tokushukai Shonanfujisawa Tokushukai Hospital</t>
  </si>
  <si>
    <t xml:space="preserve"> 	1. Men and women age 20 years or older
2. Subjects who are able and willing to give consent and able to attend all study visits,
3. A diagnosis of ET as confirmed from clinical history and examination by a neurologist or neurosurgeon specialized in movement disorder
4. Have had an inadequate response to one or two oral doses of medication, per local standards. An inadequate medication trial is defined as a therapeutic dose of each medication and poor response to drug, or the development of side effects as the medication dose is titrated.
5. Following the 1-month medication stability period, subject must be on stable medication for tremor
a. The 1-Month stability period visit will be 1-month post consent date
6. Subjects on stable antidepressant medications for at least 3 months may be enrolled into this study (i.e., no change in medication drug or dosage for 3 months).
7. Vim nucleus of thalamus can be target by the ExAblate device. The thalamic region must be apparent on MRI such that targeting can be performed by measurement from a line connecting the anterior and posterior commissures of the brain.
8. Able to communicate sensations during the ExAblate TcMRgFUS treatment
9. Postural or intention tremor severity score of greater than or equal to 2 in the dominant hand/arm as measured by the CRST rating scale while stable on medication.
10. May have bilateral appendicular tremor
11. Significant disability due to essential tremor despite medical treatment (CRST score of 2 or above in any one of the items 16-23 from the Disability subsection of the CRST: [speaking, feeding other than liquids, bringing liquids to mouth, hygiene, dressing, writing, working, and social activities])
12. Inclusion and exclusion criteria have been agreed upon by two members of the medical team.</t>
  </si>
  <si>
    <t xml:space="preserve"> 	1. Subjects with unstable cardiac status
2. Subjects exhibiting any behaviors consistent with ethanol or substance abuse
3. Severe hypertension
4. Subjects with standard contraindications for MR imaging.
5. Known intolerance or allergies to the MRI contrast agent.
6. Patient with severely impaired renal function or who is on dialysis
7. History of abnormal bleeding or coagulopathy.
8. Receiving anticoagulant or antiplatelet therapy within one week, or drugs 9. Active or suspected acute or chronic uncontrolled infection
10. History of immunocompromise.
11. History of intracranial hemorrhage
12. Cerebrovascular disease
13. Subjects with uncontrolled symptoms and signs of increased intracranial pressure.
14. Individuals who are not able or willing to tolerate the required prolonged stationary supine position.
15. Are participating or have participated in another clinical trial
16. Significant claustrophobia
17. Subjects unable to communicate.
18. Presence of any other neurodegenerative disease such as Parkinson plus syndromes
19. Anyone suspected to have the diagnosis of idiopathic Parkinson's disease.
20. Presence of significant cognitive impairment
21. Subjects with life threatening systemic disease
22. Subjects with a history of seizures
23. Subjects with presence or history of psychosis or active mood disorders will be excluded.
24. Subjects with risk factors for intraoperative or postoperative bleeding.
25. Subjects with brain tumors
26. Pregnancy or lactation.
27. Legal incapacity or limited legal capacity.
28. Subjects who have had deep brain stimulation or a prior stereotactic ablation of the basal ganglia
29. Subjects who have been administered botulinum toxins
30. Subjects who have an Overall Skull Density Ratio of 0.3 or less as calculated from the screening CT.
31. Any illness that in the investigator's opinion preclude participation in this study. </t>
  </si>
  <si>
    <t>Medication Refractory Essential Tremor</t>
  </si>
  <si>
    <t>The objective of this prospective, multi-site, single-arm study is to test the efficacy of treatment using the ExAblate Transcranial System and to further demonstrate safety in medication-refractory tremor in subjects with essential tremor (ET).</t>
  </si>
  <si>
    <t>The efficacy of treatment using the ExAblate Transcranial &lt;br&gt;System and to further demonstrate safety.
1. Quality life claims : Questionnaire for Essential Tremor ( QUEST ) outcome (upper extremity questions ) at Month 3 change from Baseline&lt;br&gt;2. Durability ( as measured by QUEST upper arm extremity questions ) of the procedure as reflected by the efficacy data through change from baseline measures througu Month12 follow up&lt;br&gt;3. Subject daily functionalities : as measured by CRST Part-C ( subscales ) Month 12 as compared to Baseline</t>
  </si>
  <si>
    <t>thalamus (vim)</t>
  </si>
  <si>
    <t>https://upload.umin.ac.jp/cgi-open-bin/ctr_e/ctr_view.cgi?recptno=R000030912</t>
  </si>
  <si>
    <t>JPRN-UMIN000026952</t>
  </si>
  <si>
    <t>Analysis for pathological networks in the essential tremor and identification of biomarkers for MR-guided focus ultrasound therapy</t>
  </si>
  <si>
    <t>Nagoya University School of Medicine</t>
  </si>
  <si>
    <t xml:space="preserve">patients with essential tremor, or tremor of Parikinson disease, who are considered for surgical intervention </t>
  </si>
  <si>
    <t xml:space="preserve"> 	patients with congitive dysfunction
patients with any obstacles for surgical intervention including coagulation disorder or phobia of MRI</t>
  </si>
  <si>
    <t>MRgFUS treatment</t>
  </si>
  <si>
    <t xml:space="preserve">brain network by resting state fMRI and MEG
</t>
  </si>
  <si>
    <t xml:space="preserve">7 = connectivity </t>
  </si>
  <si>
    <t>https://upload.umin.ac.jp/cgi-open-bin/ctr_e/ctr_view.cgi?recptno=R000027204</t>
  </si>
  <si>
    <t>JPRN-UMIN000023639</t>
  </si>
  <si>
    <t>A Study to Evaluate the Effectiveness and Safety of ExAblate Transcranial MRgFUS
 Thalamotomy Treatment of Medication
 Refractory Essential Tremor Subjects</t>
  </si>
  <si>
    <t>Departments of Neurology and Neurosurgery,
 Hokuto Hospital</t>
  </si>
  <si>
    <t xml:space="preserve">1. Men and women age 22 years or older
2. Subjects who are able and willing to give consent and able to attend all study visits.
3. A diagnosis of ET as confirmed from clinical history and examination by a neurologist or neurosurgeon specialized in movement disorder
4. Have had an inadequate response to one or two oral doses of medication, per local standards. An inadequate medication trial is defined as a therapeutic dose of each medication and poor response to drug, or the development of side effects as the medication dose is titrated.
5. Following the 1-month medication stability period, subject must be on stable medication for tremor
a. The 1-Month stability period visit will be 1-month post consent date
6. Vim nucleus of thalamus can be target by the ExAblate device. The thalamic region must be apparent on MRI such that targeting can be performed by measurement from a line connecting the anterior and posterior commissures of the brain.
7. Able to communicate sensations during the ExAblate TcMRgFUS treatment
8. Postural or intention tremor severity score of greater than or equal to 2 in the dominant hand/arm as measured by the CRST rating scale while stable on medication.
9. May have bilateral appendicular tremor
10. Significant disability due to essential tremor despite medical treatment (CRST score of 2 or above in any one of the items 16-23 from the Disability subsection of the CRST: [speaking, feeding other than liquids, bringing liquids to mouth, hygiene, dressing, writing, working, and social activities])
11. Inclusion and exclusion criteria have been agreed upon by two members of the medical team.
12. Subjects on stable antidepressant medications for at least 3 months may be enrolled into this study (i.e., no change in medication drug or dosage for 3 months). </t>
  </si>
  <si>
    <t>1. Subjects with unstable cardiac status
2. Subjects exhibiting any behaviors consistent with ethanol or substance abuse
3. Severe hypertension
4. Subjects with standard contraindications for MR imaging.
5. Known intolerance or allergies to the MRI contrast agent.
6. Patient with severely impaired renal function or who is on dialysis
7. History of abnormal bleeding or coagulopathy.
8. Receiving anticoagulant or antiplatelet therapy within one week, or drugs 9. Active or suspected acute or chronic uncontrolled infection
10. History of immunocompromise.
11. History of intracranial hemorrhage
12. Cerebrovascular disease
13. Subjects with uncontrolled symptoms and signs of increased intracranial pressure.
14. Individuals who are not able or willing to tolerate the required prolonged stationary supine position.
15. Are participating or have participated in another clinical trial
16. Significant claustrophobia
17. Subjects unable to communicate.
18. Presence of any other neurodegenerative disease such as Parkinson plus syndromes
19. Anyone suspected to have the diagnosis of idiopathic Parkinson's disease.
20. Presence of significant cognitive impairment
21. Subjects with life threatening systemic disease
22. Subjects with a history of seizures
23. Subjects with presence or history of psychosis or active mood disorders will be excluded.
24. Subjects with risk factors for intraoperative or postoperative bleeding.
25. Subjects with brain tumors
26. Pregnancy or lactation.
27. Legal incapacity or limited legal capacity.
28. Subjects who have had deep brain stimulation or a prior stereotactic ablation of the basal ganglia
29. Subjects who have been administered botulinum toxins
30. Subjects who have an Overall Skull Density Ratio of 0.3 or less as calculated from the screening CT.
31. Any illness that in the investigator's opinion preclude participation in this study.</t>
  </si>
  <si>
    <t>Essential Tremor</t>
  </si>
  <si>
    <t>ExAblate MR Guided Focused Ultrasound is an attractive modality for non-invasive thermal ablation of soft tissue tumors [1-6]. Treatment begins by acquiring a series of MR images of the target tissue. The physician then reviews the images on the ExAblate system workstation, identifies a target volume on the MR images, delineates the treatment contours on the images, and reviews the treatment plan. Therapy planning software calculates the parameters required to effectively treat the defined region. During the treatment, an ultrasound transducer generates a point of focused ultrasound energy, called a sonication. The sonication raises the tissue temperature within a well-defined region, causing a thermal coagulation effect. MR images acquired during sonication provide a quantitative, real-time temperature map of the entire field-of-view around the target area to confirm the location of the sonication and the size of the coagulated region. The sonication process is repeated at multiple adjacent points to cover the entire prescribed treatment volume.</t>
  </si>
  <si>
    <t>1. Safety&lt;br&gt; Safety of ExAblate will be determined by an evaluation of the incidence and severity of device / treatment related complications from the first treatment day visit through ALL study follow ups. Adverse events (type, frequency, severity) are expected to be similar to those of previous studies using ExAblate TcMRgFUS for Thalamotomy.&lt;br&gt; All AEs will be reported and categorized by investigators as definitely, probably, possibly, or unrelated to the device or procedure and categorized by treatment group / treatment arm. &lt;br&gt;&lt;br&gt;2. Effectiveness &lt;br&gt; Primary effectiveness will be evaluated using a validated, tremor rating scale: the Clinical Rating Scale for Tremors (CRST) for ET subjects, based upon subjects in whom unilateral ExAblate lesioning is attempted (i.e., Intent-to-Treat analysis). &lt;br&gt; Clinical assessments will be made at the following time points: screening, baseline with subjects on confirmed stable medication (at 1-months post screening), and post-treatment at 1 week, 1 month, 3 months, 6 months, and 12 months.
1. Quality life claims: Questionnaire for Essential Tremor (QUEST) outcome (upper extremity questions) at Months 3 change from Baseline&lt;br&gt;&lt;br&gt;2. Durability (as measured by QUEST upper arm extremity questions) of the procedure as reflected by the efficacy data through change from baseline measures through Month 12 follow up &lt;br&gt;&lt;br&gt;3. Subject daily functionalities: as measured by CRST Part-C (subscales) Month 12 as compared to Baseline</t>
  </si>
  <si>
    <t xml:space="preserve">Thalamus </t>
  </si>
  <si>
    <t>https://upload.umin.ac.jp/cgi-open-bin/ctr_e/ctr_view.cgi?recptno=R000021781</t>
  </si>
  <si>
    <t>JPRN-UMIN000019498</t>
  </si>
  <si>
    <t>Department of Neurosurgery, Osaka University School of Medicine</t>
  </si>
  <si>
    <t>1. Men and women age 22 years or older
2. Subjects who are able and willing to give consent and able to attend all study visits,
3. A diagnosis of ET as confirmed from clinical history and examination by a neurologist or neurosurgeon specialized in movement disorder
4. Have had an inadequate response to one or two oral doses of medication, per local standards. An inadequate medication trial is defined as a therapeutic dose of each medication and poor response to drug, or the development of side effects as the medication dose is titrated.
5. Following the 1-month medication stability period, subject must be on stable medication for tremor
a. The 1-Month stability period visit will be 1-month post consent date
6. Subjects on stable antidepressant medications for at least 3 months may be enrolled into this study (i.e., no change in medication drug or dosage for 3 months).
7. Vim nucleus of thalamus can be target by the ExAblate device. The thalamic region must be apparent on MRI such that targeting can be performed by measurement from a line connecting the anterior and posterior commissures of the brain.
8. Able to communicate sensations during the ExAblate TcMRgFUS treatment
9. Postural or intention tremor severity score of greater than or equal to 2 in the dominant hand/arm as measured by the CRST rating scale while stable on medication.
10. May have bilateral appendicular tremor
11. Significant disability due to essential tremor despite medical treatment (CRST score of 2 or above in any one of the items 16-23 from the Disability subsection of the CRST: [speaking, feeding other than liquids, bringing liquids to mouth, hygiene, dressing, writing, working, and social activities])
12. Inclusion and exclusion criteria have been agreed upon by two members of the medical team.</t>
  </si>
  <si>
    <t>The objective of this prospective, single-arm study is to test the efficacy of treatment using the ExAblate Transcranial System and to further demonstrate safety in medication-refractory tremor in subjects with essential tremor (ET).</t>
  </si>
  <si>
    <t xml:space="preserve">Safety: To evaluate the incidence and severity of adverse events (AE/AEs) associated with ExAblate Transcranial MRgFUS treatment of medication-refractory ET&lt;br&gt;Effectiveness: To determine the effectiveness of the ExAblate Transcranial MRgFUS treatment of medication-refractory tremor (i.e. ET). Efficacy will be determined utilizing the Clinical Rating Scale for Tremor (CRST) in ET from examinations at baseline and 3-Months post-ExAblate treatment.
</t>
  </si>
  <si>
    <t>https://upload.umin.ac.jp/cgi-open-bin/ctr_e/ctr_view.cgi?recptno=R000019251</t>
  </si>
  <si>
    <t>JPRN-UMIN000016590</t>
  </si>
  <si>
    <t>Feasibility study to evaluate the safety and effectiveness of magnetic resonance guided focused ultrasound (MRgFUS) ablation of the ventrooralis (Vo) nucleus of the thalamus for the treatment of focal hand dystonia (e.g., musician&amp;#39;s focal dystonia and/or writer&amp;#39;s cramp)</t>
  </si>
  <si>
    <t>Tokyo Women&amp;#39;s Medical University
 Shin-yurigaoka general hospital</t>
  </si>
  <si>
    <t>Focal Hand Dystonia (Musician&amp;#39;s Focal Dystonia and/or Writer&amp;#39;s Cramp, etc)</t>
  </si>
  <si>
    <t>Focused ultrasound</t>
  </si>
  <si>
    <t>Tubiana Scale. &lt;br&gt;Writers Cramp Rating Scale&lt;br&gt;Video-clips
Arm Dystonia Disability Scale (ADDS) &lt;br&gt;Modified QUEST for FHD</t>
  </si>
  <si>
    <t>https://upload.umin.ac.jp/cgi-open-bin/ctr_e/ctr_view.cgi?recptno=R000012520</t>
  </si>
  <si>
    <t>JPRN-UMIN000010714</t>
  </si>
  <si>
    <t>A Pivotal Study to Evaluate the Effectiveness and Safety of ExAblate Transcranial MRgFUS Thalamotomy Treatment of Medication Refractory Essential Tremor Subjects</t>
  </si>
  <si>
    <t>Tokyo Women&amp;#39;s Medical University 
 Shin-yurigaoka General Hospital</t>
  </si>
  <si>
    <t>Japan,Asia(except Japan),North America,Europe</t>
  </si>
  <si>
    <t>Focused ultrasound treatment&lt;br&gt;Sham treatment</t>
  </si>
  <si>
    <t xml:space="preserve">Tremor improvement and evaluation of advers effect 12 months after treatment
</t>
  </si>
  <si>
    <t>5,8</t>
  </si>
  <si>
    <t xml:space="preserve"> 6 and 12 months and for up to 5 years </t>
  </si>
  <si>
    <t>https://upload.umin.ac.jp/cgi-open-bin/ctr_e/ctr_view.cgi?recptno=R000011276</t>
  </si>
  <si>
    <t>JPRN-UMIN000009613</t>
  </si>
  <si>
    <t>A feasibility Study to Evaluate Safety and Initial Effectiveness of ExAblate Transcranial MR Guided Focused Ultrasound for Unilateral Thalamotomy in the Treatment of Essential Tremor</t>
  </si>
  <si>
    <t xml:space="preserve">	intractable to medical treatment</t>
  </si>
  <si>
    <t>not suitable for surgical intervention due to bleeding tendency etc
previous intracranial operation</t>
  </si>
  <si>
    <t>essential tremor</t>
  </si>
  <si>
    <t>Focused untrasound</t>
  </si>
  <si>
    <t xml:space="preserve">tremor improvement and evaluation of advers effect 3 months after treatment
</t>
  </si>
  <si>
    <t>1,7=adverse effects</t>
  </si>
  <si>
    <t>unilateral</t>
  </si>
  <si>
    <t>https://anzctr.org.au/ACTRN12621000321842.aspx</t>
  </si>
  <si>
    <t>ACTRN12621000321842</t>
  </si>
  <si>
    <t>Safety and effectiveness of frameless linac-based stereotactic radiosurgery on tremor in patients with essential tremor or Parkinson‚Äôs disease (TREMOR study)</t>
  </si>
  <si>
    <t>Icon Institute of Innovation and Research</t>
  </si>
  <si>
    <t>3,4</t>
  </si>
  <si>
    <t>1) Age great than or equal to 18 years.
2) Clinical diagnosis of essential tremor or tremor dominant Parkinson’s disease made by a
neurologist
3) Tremor of at least one upper limb resulting in significant disability despite medical treatment
4) Medication refractory tremor or intolerant to medications
5) Not a suitable surgical candidate or declined surgery
6) Assessed as able to tolerate MRI scan and treatment session(s) with light sedation
7) Has been reviewed and approved for enrolment by the multidisciplinary study team
In addition, the following criteria will apply (to be assessed by the study movement disorders
neurologist):
For patients with essential tremor:
a) tremor refractory to adequate trials of at least two medications, one of which should
be a first line therapy of either propranolol or primidone (an adequate medication
trial is defined as a therapeutic dose of each medication or the development of side
effects as the medication dose is titrated)
o postural and intention tremor severity score of greater than or equal to 2 in the
extremity marked for treatment as measured by the FTMRS while stable on
medication
b) significant disability due to essential tremor despite medical treatment (FTMRS score
of 2 or above in any one of the items 16-21)
c) may have bilateral appendicular tremor
For patients with tremor dominant Parkinson’s Disease:
a) will have a tremor dominant and postural instability/gait difficulty (TD/PIGD) ratio &gt;
1.5 in the medicated [ON] state as calculated from the Unified Parkinson's Disease
Rating Scale (UPDRS) formula as described by Jankovic et al. (Jankovic et al. 1990)
b) tremor remains disabling when medical therapy is optimal or not tolerated for the treatment of other cardinal signs of Parkinson’s disease (bradykinesia, rigidity, etc.), as determined by a neurologist at the site
c) a resting tremor severity score of greater than or equal to 3 in the hand/arm as measured by the medicated (ON) UPDRS question #20 or a postural/action tremor greater than or equal to a 2 for question #21
d) subject exhibits a significant disability from their PD tremor despite medical treatment where a significant disability is defined as a Parkinson’s disease tremor with at least a score of 3 on #16 of the medicated (ON) UPDRS</t>
  </si>
  <si>
    <t>1) Presence of head tremor that would interfere with treatment delivery
2) Patients with central neurodegenerative disease other than Parkinson’s disease
3) Drug-induced parkinsonism
4) Unable to undergo MRI due to the presence of a metallic implanted device such as a pacemaker or defibrillator or cochlear implant
5) Prior cranial irradiation
6) Change in medication(s) in the four weeks prior to enrolment or plans to change medication(s) during the 12-month follow-up period
7) Presence of significant cognitive impairment as determined by meeting the DSM-5 criteria for Major Cognitive Disorder
8) 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neuropsychiatrist
9) Unable to provide informed consent
10) Unable or unwilling to attend follow-ups or comply with protocol requirements
11) Pregnant or planning to become pregnant</t>
  </si>
  <si>
    <t>Tremor in essential tremor;Tremor in Parkinson's disease; &lt;br&gt;Tremor in essential tremor &lt;br&gt;Tremor in Parkinson's disease;Neurological - Parkinson's disease;Neurological - Other neurological disorders</t>
  </si>
  <si>
    <t>This study is a trial of frameless linac-based stereotactic radiosurgical thalamotomy using coordinate-based targeting of the ventral intermediate (VIM) nucleus. All participants will receive 130Gy to be delivered to Dmax utilising a 4mm tertiary conical collimator. This dose will be delivered in a single fraction (i.e. one treatment session) for most participants, but if participants are not able to complete the treatment in one session and have received less than 110Gy they will have the opportunity to receive the remaining radiation dose no later than the next day. The treatment will take approximately 1 hour. &lt;br&gt;&lt;br&gt;Prior to treatment, participants will undergo a planning MRI and planning CT scan. Treatment will be planned and delivered at Icon Cancer Centre Richmond by a qualified investigator and radiation therapy team. &lt;br&gt;&lt;br&gt;A number of quality assurance measures are in place to ensure all treatment plans are reviewed and approved by the appropriate parties (e.g. medical physicist) to ensure safety and accuracy. Post-treatment, imaging is taken and reviewed by radiation therapists to check the treatment delivery. All reviews will be documented in the medical record.&lt;br&gt;</t>
  </si>
  <si>
    <t>The proportion of participants experiencing improvement in tremor as assessed by the Fahn-Tolosa-Marin Tremor Rating Scale (FTM)[Primary timepoint is 12 months post-treatment, but outcome also measured at baseline and 6 months post-treatment. ]
The number of participants experiencing treatment-related adverse events measured using the Common Terminology Criteria for Adverse Events (CTCAE) v5.0 (e.g. nausea, vomiting, alopecia, scalp dryness or flaking, headache, seizures or epilepsy, intracranial haemorrhage, cerebral oedema, radiation necrosis)[3 months, 6 months and 12 months post-treatment];Tremor severity based on median score of the Fahn-Tolosa-Marin Tremor Rating Scale and Tremor Research Group (TRG) Essential Tremor Rating Assessment Scale (TETRAS) Performance Subscale[Baseline, 6 months and 12 months post-treatment];Activities of daily living measured by median score of Patient-Reported Outcomes Measurement Information System (PROMIS) Physical Function Upper Extremity (v2.0) [Baseline, 6 months and 12 months post-treatment];Activities of daily living measured by median score of Tremor Research Group (TRG) Essential Tremor Rating Assessment Scale (TETRAS) Activities of Daily Living subscale
 &lt;br&gt;[Baseline, 6 months and 12 months post-treatment];Patient reported quality of life measured by median score in Quality of Life in Essential Tremor Questionnaire (QUEST) (for patients with essential tremor) or Parkinson‚Äôs Disease Questionnaire-8 (PDQ-8) (for patients with Parkinson's Disease)[Baseline, 6 months post-treatment and 12 months post-treatment];The proportion of participants who select 9 or 10 when asked the following question: How likely would you be to recommend linac-based stereotactic radiosurgery treatment to family or friends if they were suffering from a medically refractory tremor? (Scale of 0-10 from extremely unlikely to extremely likely)[12 months post-treatment];The proportion of participants who select 9 or 10 when asked the following question: How likely would you be to recommend linac-based stereotactic radiosurgery treatment to family or friends if they were suffering from a medically refractory tremor? (Scale of 0-10 from extremely unlikely to extremely likely)[12 months post-treatment];The proportion of participants who select yes when asked: Having undergone the treatment, if you could go back in time to before receiving linac-based stereotactic radiosurgery treatment, would you choose again to undergo the treatment?[12 months post-treatment];A comparison of how well traditional indirect coordinate-based targeting of the VIM nucleus matches with an image-guided approach incorporating distortion corrected advanced MRI sequences and deterministic tractography. This will be performed as a technical retrospective review by the radiation therapists, physicists and radiation oncologists involved in the study. The treatment plan for each patient will be created using each of the two approaches and then compared.
 &lt;br&gt;[Coordinate-based targeting will be performed during the treatment planning process and will be used to treat all patients. ];Safety of treatment measured by comparison of group data for the Test of Premorbid Functioning performed during the neuropsychological assessment[Baseline and 6 months post-treatment];Safety of treatment measured by comparison of group data for the Hopkins Verbal Learning Test - Revised (HVLT-R) performed during the neuropsychological assessment[Baseline and 6 months post-treatment];Safety of treatment measured by comparison of group data for the Symbol Digit Modality Test (SDMT) performed during the neuropsychological assessment[Baseline and 6 months post-treatment];Safety of treatment measured by comparison of group data for the Digit Span performed during the neuropsychological assessment[Baseline and 6 months post-treatment];Safety of treatment measured by comparison of group data for the Verbal Fluency test (letter and category) performed during the neuropsychological assessment[Baseline and 6 months post-treatment];Safety of treatment measured by comparison of group data for the Trail Making Test performed during the neuropsychological assessment[Baseline and 6 months post-treatment];Safety of treatment measured by comparison of group data for the Victoria Stroop Test performed during the neuropsychological assessment[Baseline and 6 months post-treatment];Safety of treatment measured by comparison of group data for the Visual Objects and Space Perception (VOSP) performed during the neuropsychological assessment[Baseline and 6 months post-treatment];Safety of treatment measured by comparison of group data for the Boston Naming Test performed during the neuropsychological assessment[Baseline and 6 months post-treatment];Safety of treatment measured by comparison of group data for the Finger Tapping Test performed during the neuropsychological assessment[Baseline and 6 months post-treatment]</t>
  </si>
  <si>
    <t>https://ClinicalTrials.gov/show/NCT04617873</t>
  </si>
  <si>
    <t>NCT04617873</t>
  </si>
  <si>
    <t>DBS and SCS Therapy Improve Motor Function in Multiple System Atrophy With Predominant Parkinsonism</t>
  </si>
  <si>
    <t>zhangyuqing|Xuanwu Hospital, Beijing</t>
  </si>
  <si>
    <t>meet the clinical diagnostic criteria of possible MSA-P;
with moderate to severe parkinsonism motor symptoms;
accept levodopa treatment for at least 6 months, and stable medication dose for at least 4 weeks;</t>
  </si>
  <si>
    <t>severe orthostatic hypotension;
score of Hamilton Depression Scale is more than 24.
score of Mini-mental State Examination is less than 24;
elevated risks for bleeding
with evident lesions on MRI structural images at T8-12 spinal cord segment</t>
  </si>
  <si>
    <t>Capital Medical University of Xuanwu Hospital, Beijing, China</t>
  </si>
  <si>
    <t>Multiple System Atrophy, Parkinson Variant (Disorder)</t>
  </si>
  <si>
    <t>Procedure: Bilateral STN-DBS and T10-T12 SCS</t>
  </si>
  <si>
    <t>1,15</t>
  </si>
  <si>
    <t>change in motor examination( Movement Disorders Society's revision of the Unified Parkinson's Disease Rating Scale (MDS-UPDRS) III) at 3 months postoperatively|change in motor examination( Movement Disorders Society's revision of the Unified Parkinson's Disease Rating Scale (MDS-UPDRS) III) at 12 months postoperatively|change in PD-related quality of life(PDQ-39)|change in the score of Gait and Fall Questionnaire (GFQ) at 3 months postoperatively|change in the score of Gait and Fall Questionnaire (GFQ) at 12 months postoperatively|change in severity of freezing of gait (New Freezing of Gait Questionnaire,NFOGQ) at 3 months postoperatively|change in severity of freezing of gait (New Freezing of Gait Questionnaire,NFOGQ) at 12 months postoperatively|Clinical Global Impression-Global Improvement (CGI-GI) at 3 months postoperatively|Clinical Global Impression-Global Improvement (CGI-GI) at 12 months postoperatively|change in the score of Berg Balance Scale(BBS) at 3 months postoperatively|change in the score of Berg Balance Scale(BBS) at 12 months postoperatively</t>
  </si>
  <si>
    <t>12 months post op</t>
  </si>
  <si>
    <t>SCS</t>
  </si>
  <si>
    <t>CTR</t>
  </si>
  <si>
    <t>https://ClinicalTrials.gov/show/NCT04707638</t>
  </si>
  <si>
    <t>NCT04707638</t>
  </si>
  <si>
    <t>Neurophysiological Characteristics of Subthalamic Deep-brain Stimulation (STN-DBS)</t>
  </si>
  <si>
    <t>Wuhan Union Hospital, China
Huazhong University of Science and Technology</t>
  </si>
  <si>
    <t>Withdrawn</t>
  </si>
  <si>
    <t>Patients underwentSTN-DBS in neurosurgery department of Wuhan Union Hospital.
Patients with Parkinson's disease or dystonia.</t>
  </si>
  <si>
    <t>Patients without enough follow-up length.</t>
  </si>
  <si>
    <t>Parkinson Disease|Dystonia</t>
  </si>
  <si>
    <t>Other: No intervention used</t>
  </si>
  <si>
    <t>Unified Parkinson's Disease Rating Scale (UPDRS)|Burke Fahn Marsden's Dystonia Rating Scales(BFMDRS)</t>
  </si>
  <si>
    <t>2 years post-op</t>
  </si>
  <si>
    <t>https://ClinicalTrials.gov/show/NCT04758624</t>
  </si>
  <si>
    <t>NCT04758624</t>
  </si>
  <si>
    <t>Elucidating the Temporality of Structural and Functional Connectivity Changes in Essential Tremor After Successful Deep Brain Stimulation to the Dentato-rubro-thalamic Tract</t>
  </si>
  <si>
    <t>The University of Texas Health Science Center, Houston|National Institutes of Health (NIH)</t>
  </si>
  <si>
    <t>the diagnosis of Essential Tremor, made by a movement disorder neurologist, where tremor is not secondary to any disease process or traumatic insult
distal appendicular tremor, with minimal proximal component
tremor refractory to multiple medication regimens and/or where the medications cause intolerable side effects
tremor judged to be severely impacting their quality of life.</t>
  </si>
  <si>
    <t>significant neurological disorder
significant dementia or neurocognitive limitations as assessed by neuropsychiatry (when necessary)
severe psychiatric illness with suicidal ideations
previous surgery to destroy the target region of the brain
surgical contraindications to DBS
current major medical problems that affect brain anatomy,neurochemistry, or function, e.g., liver insufficiency, kidney insufficiency, cardiovascular problems, systemic infections, cancer, hypothyroidism, auto-immune diseases, and any current of history of brain disorder (seizure disorder, stroke, dementia, meningitis, encephalitis, degenerative neurologic diseases and head injury with loss of consciousness for any period of time)
family history of hereditary neurologic disorder, besides essential tremors ET
floating metallic objects in the body
pregnancy
alcohol or substance abuse/dependence in the past 6 months.</t>
  </si>
  <si>
    <t>The University of Texas Health Science Center at Houston, Houston, Texas, United States</t>
  </si>
  <si>
    <t>USA</t>
  </si>
  <si>
    <t>Device: Deep Brain Stimulation</t>
  </si>
  <si>
    <t>Structural connectivity as indicated by fractional anisotropy (FA) as measured by diffusion tensor imaging (DTI) MRI|Structural connectivity as indicated by mean diffusivity as measured by diffusion tensor imaging (DTI) MRI|Structural connectivity as indicated by radial diffusivity as measured by diffusion tensor imaging (DTI) MRI|Structural connectivity as indicated by axial diffusivity as measured by diffusion tensor imaging (DTI) MRI|Functional connectivity as indicated by blood oxygen level dependent (BOLD) signal as measured by resting state functional MRI (rsfMRI)|Tremor as assessed by score on The Essential Tremor Rating Scale (TETRAS)|Spectral power recorded during intraoperative electrocorticography (ECoG)|Ataxia as assessed by score on the Scale for the Assessment and Rating of Ataxia (SARA)|Tremor amplitude as assessed by accelerometric power</t>
  </si>
  <si>
    <t>1,7=structural connectivity,7=BOLD,7=ECoG</t>
  </si>
  <si>
    <t>24 months postop</t>
  </si>
  <si>
    <t>DRTt</t>
  </si>
  <si>
    <t>https://ClinicalTrials.gov/show/NCT04712552</t>
  </si>
  <si>
    <t>NCT04712552</t>
  </si>
  <si>
    <t>In Vivo Measurement of the Accuracy of the "Neurolocate" Module of the Neurosurgical Robot "Neuromate" in Its Application to Deep Brain Stimulation</t>
  </si>
  <si>
    <t>Centre Hospitalier Universitaire de Nice</t>
  </si>
  <si>
    <t>Not yet recruiting</t>
  </si>
  <si>
    <t>Patients aged 18 to 70 years old requiring a stereotactic robot-guided deep brain stimulation procedure
Signature of the Informed Consent Form
Affiliation to the French social security system</t>
  </si>
  <si>
    <t>Contraindication to MRI
Hypersensitivity to gadoteric acid, meglumine or any product containing gadolinium.
Anterior and posterior commissure anatomy modifying brain anatomy
Patient unable to complete the Comfort Questionnaire due to cognitive or speech impairment
Pregnant or breastfeeding women</t>
  </si>
  <si>
    <t>Department of neurosurgery, Nice, France</t>
  </si>
  <si>
    <t>France</t>
  </si>
  <si>
    <t>Parkinson Disease|Dystonia|Tremor</t>
  </si>
  <si>
    <t>Procedure: deep brain stimulation</t>
  </si>
  <si>
    <t>Euclidean distance between the point theoretically aimed at by the robot and the point actually reached|Occupancy time of the operating room|comfort of the patient</t>
  </si>
  <si>
    <t>7=targeting</t>
  </si>
  <si>
    <t>3,7=operation time</t>
  </si>
  <si>
    <t>https://ClinicalTrials.gov/show/NCT04547712</t>
  </si>
  <si>
    <t>NCT04547712</t>
  </si>
  <si>
    <t>Adaptive DBS Algorithm for Personalized Therapy in Parkinson's Disease</t>
  </si>
  <si>
    <t>MedtronicNeuro</t>
  </si>
  <si>
    <t>General
Subject has idiopathic Parkinson's disease
Subject is implanted with Percept PC (Model B35200) and Medtronic DBS leads (Model 3387 or 3389) and extensions (Model 37085 and 37086) bilaterally in the same target (physician confirmed), STN or GPi
In the opinion of the investigator, the subject responds to DBS Therapy.
Based on the opinion of the investigator, the subject's cDBS parameters and PD medications are stable and expected to remain stable from enrollment through the end of the aDBS Evaluation phase
Subject is configured to monopolar or dual monopolar stimulation using contacts 1 and/or 2 (9 and/or 10) on at least one side
Subject is willing and able to attend all study-required visits and complete the study procedures (e.g. 1-month recall questionnaires, MDS-UPDRS III)
Subject has the ability to understand and provide written informed consent for participation in the study prior to the study-related procedures being conducted
Subject is a male or non-pregnant female. If female of child-bearing potential, and if sexually active, must be using, or agree to use, a medically-acceptable method of birth control as confirmed by the investigator
LFP Screening Inclusion Criteria
1. Subject has required Beta band (8-30 Hz) amplitude detected on either left and/or right DBS leads</t>
  </si>
  <si>
    <t>Exclusion Criteria:
Subject and/or caregiver is unable to utilize the patient programmer
Subject has more than one lead in each hemisphere of the brain
Subject has cortical leads or additional unapproved hardware implanted in the brain
Subject has more than one INS
At enrollment, the subject's INS has a predicted battery life of &lt;1 year
Subject has Beck Depression Inventory II (BDI-II) &gt; 25
Subject requires diathermy, transcranial magnetic stimulation (TMS), or electroconvulsive therapy (ECT)
Subject has a metallic implant in the head, (eg, aneurysm clip, cochlear implant)
Subject has, or plans to obtain, an implanted electrical stimulation medical device anywhere in the body (eg, cardiac pacemaker, defibrillator, spinal cord stimulator)
Subject has, or plans to obtain, an implanted medication pump for the treatment of Parkinson's disease (eg, DUOPATM infusion pump) and/or portable infusion pump
Based on the opinion of the investigator, the subject has an abnormal neurological examination that would preclude them from study participation
Subject is breast feeding
Subject is under the age of 18 years
Subject is currently enrolled in or plans to enroll in any concurrent drug and/or device study that may confound the results of this study as determined by the Medtronic study team
Subject is unable to use or tolerate wearable
Subjects with signal artifact on all 6 aDBS sense pathways (3 each on both DBS lea</t>
  </si>
  <si>
    <t>University of California San Francisco, San Francisco, California, United States|Stanford University Medical Center, Stanford, California, United States|University of Florida, Gainesville, Florida, United States|Massachusetts General Hospital, Boston, Massachusetts, United States|Cleveland Clinic, Cleveland, Ohio, United States|Vanderbilt University Medical Center, Nashville, Tennessee, United States|Toronto Western Hospital, Toronto, Ontario, Canada|Amsterdam UMC, location AMC, Amsterdam, Netherlands</t>
  </si>
  <si>
    <t>USA, Canada, France, Netherlands</t>
  </si>
  <si>
    <t>Device: Adaptive DBS</t>
  </si>
  <si>
    <t>On time without troublesome dyskinesia|Stimulation energy use</t>
  </si>
  <si>
    <t>5,7=energy</t>
  </si>
  <si>
    <t>2 months</t>
  </si>
  <si>
    <t>Gpi,STN</t>
  </si>
  <si>
    <t>https://ClinicalTrials.gov/show/NCT04650958</t>
  </si>
  <si>
    <t>NCT04650958</t>
  </si>
  <si>
    <t>SUNDYS: A Multicenter, Randomized, Double-blind, Sham-controlled, Parallel-group Trial</t>
  </si>
  <si>
    <t>Renmin Hospital of Wuhan University
Shanghai Tongji Hospital, Tongji University School of Medicine
Second Affiliated Hospital of Soochow University
West China Hospital</t>
  </si>
  <si>
    <t>1. Patients must meet criteria for the diagnosis of isolated generalized or segmental dystonia, including idiopathic and inherited dystonia, as defined by the 
Phenomenology and Classification of Dystonia: A 3. Consensus Update 2013;
2. Patients will be ≥ 14 years old;
3. The course of disease will be ≥ 3 years;
4. Patients will have:
Significant dystonia symptoms;
Compromised life quality;
Unsatisfactory response to oral treatment with anticholinergic agents antiepileptic agents, anti-dopamine agents, dopaminergic agents, or muscle relaxants;
Unsatisfactory response to or contraindication for previous botulinum toxin treatment; and
Ability to provide written informed consent.</t>
  </si>
  <si>
    <t>Patients with a diagnosis or probable diagnosis of acquired, compound, and complex dystonia, as defined by the Phenomenology and Classification of Dystonia: A Consensus Update 2013;
Previous brain surgery for dystonia;
Patients with cognitive impairment (MMSE score &lt;24) or moderate-severe depressive disorder (BDI&gt;25);
Patients with marked brain atrophy identified by magnetic resonance imaging (MRI) or computed tomography (CT);
Patients with other medical or psychiatric comorbidities that could increase the surgical risk or interfere with completion of the trial;
Patients with increased bleeding risk, or other factors contraindicating neurosurgery or general anesthesia;
Patients unable to cooperate with the assessments during the follow-up.</t>
  </si>
  <si>
    <t>Shanghai Ruijin Hospital, Shanghai, Shanghai, China</t>
  </si>
  <si>
    <t>Procedure: Deep brain stimulation</t>
  </si>
  <si>
    <t>The change from baseline to 3 months after stimulation of Burke-Fahn-Marsden Dystonia Rating Scale (BFMDRS) score|Abnormal Involuntary Movement Scale (AIMS)|36-item Short-Form General Health survey (SF-36)|Beck Depression Inventory-II (BDI)|Beck Anxiety Inventory (BAI)|Montreal Cognitive Assessment (MoCA)|Cambridge Neuropsychological Test Automated Battery (CANTAB)|The rate of response|The rate of adverse event (AE)|Burke-Fahn-Marsden Dystonia Rating Scale (BFMDRS)</t>
  </si>
  <si>
    <t>1,2,3,8</t>
  </si>
  <si>
    <r>
      <t xml:space="preserve">135 Hz, 90 </t>
    </r>
    <r>
      <rPr>
        <i/>
        <sz val="10"/>
        <color theme="1"/>
        <rFont val="Arial"/>
        <family val="2"/>
        <charset val="1"/>
      </rPr>
      <t xml:space="preserve">µs, </t>
    </r>
    <r>
      <rPr>
        <sz val="10"/>
        <color theme="1"/>
        <rFont val="Arial"/>
        <family val="2"/>
        <charset val="1"/>
      </rPr>
      <t>0.5 V</t>
    </r>
  </si>
  <si>
    <t>https://ClinicalTrials.gov/show/NCT04828798</t>
  </si>
  <si>
    <t>NCT04828798</t>
  </si>
  <si>
    <t>Directional Versus Nondirectional DBS for ET</t>
  </si>
  <si>
    <t>Oregon Health and Science University</t>
  </si>
  <si>
    <t>A tremor syndrome of bilateral upper limb action tremor with at least 3 years' duration</t>
  </si>
  <si>
    <t>Patients who have decided not to receive DBS for control of their medication-refractory essential tremor.
Patients with secondary tremor (ie not Essential Tremor), such as side effects from medications, secondary to another identified neurologic disease (eg multiple sclerosis, -----Parkinson's disease, dystonia).
Prior history of deep brain stimulation.
Prior history of thalamotomy.
A history or signs of dystonia, ataxia or parkinsonism.
Task specific tremor.
Orthostatic tremor.
Patients with cardiac pacemakers, defibrillators, or neurostimulators.
Patients who require MRI, ECT, rTMS, or diathermy.
Subjects with other type of neurological disease or injury.</t>
  </si>
  <si>
    <t>Oregon Health &amp; Science University, Portland, Oregon, United States</t>
  </si>
  <si>
    <t>Device: Deep brain stimulation of the VIM Thalamic nuclei</t>
  </si>
  <si>
    <t>Therapeutic window|Improvement of tremor|Compare the effects of directional versus nondirectional DBS on self perception of speech|Compare the effects of directional versus nondirectional DBS on balance and gait|Compare the effects of directional versus nondirectional DBS on perceptual assessment of voice and speech</t>
  </si>
  <si>
    <t>https://ClinicalTrials.gov/show/NCT04675398</t>
  </si>
  <si>
    <t>NCT04675398</t>
  </si>
  <si>
    <t>Adaptive Deep Brain Stimulation to Improve Motor and Gait Functions in Parkinson's Disease</t>
  </si>
  <si>
    <t>University of California, San Francisco|Michael J. Fox Foundation for Parkinson's Research|Burroughs Wellcome</t>
  </si>
  <si>
    <t>4,3</t>
  </si>
  <si>
    <t xml:space="preserve"> Enrolling by invitation</t>
  </si>
  <si>
    <t>Ability to give informed consent for the study
Movement disorder symptoms that are sufficiently severe, in spite of best medical therapy, to warrant surgical implantation of deep brain stimulators according to standard clinical criteria
Patient has requested surgical intervention with deep brain stimulation for their disorder
No movement -elated abnormalities that suggest an alternative diagnosis or contraindicate surgery
Absence of significant cognitive impairment (score of 21 or greater on the Montreal Cognitive Assessment (MoCA),
Signed informed consent
Ability to comply with study follow-up visits for brain recording, testing of adaptive stimulation, and clinical assessment.
Age 21-75
Diagnosis of idiopathic PD with duration of motor symptoms for 3 years or greater
Patient has undergone appropriate therapy with oral medications with inadequate relief as determined by a movement disorders neurologist.
UPDRS-III score off medication between 20 and 80 and an improvement of at least 30% in the baseline UPDRS-III on medication score, compared to the baseline off-medication score, and motor fluctuations with at least 2 hours per day of on time without dyskinesia or with non-bothersome dyskinesia. OR Patients with tremor-dominant PD (a tremor score of at least 2 on a UPDRS-III sub-score for tremor), treatment resistant, with significant functional disability despite maximal medical management
Patients with gait impairments: slowed gait, shuffling steps, postural instability, or freezing of gait off medication.
Ability of patient and/or caregivers to recharge the system evaluated by all clinicians and study personnel.
Geographical proximity and/or ability to travel to study sites for patient to receive re-programming via investigational devices (e.g. Summit Research Laboratory Programmer).</t>
  </si>
  <si>
    <t>Coagulopathy, anticoagulant medications, uncontrolled hypertension, history of seizures, heart disease, or other medical conditions considered to place the patient at elevated risk for surgical complications
Evidence of a psychogenic movement disorder: Motor symptoms that remit with suggestion or "while unobserved", symptoms that are inconsistent over time or incongruent with clinical condition, plus other manifestation such as "false" signs, multiple somatizations, or obvious psychiatric disturbance.
Pregnancy: all women of child bearing potential will have a negative urine pregnancy test prior to undergoing their surgical procedure.
Significant untreated depression (BDI-II score &gt;20). History of suicidal attempt or active suicidal ideation (Yes to #2-5 on C-SSRS)
Any personality or mood symptoms that study personnel believe will interfere with study requirements.
Subjects who require electroconvulsive therapy (ECT), repetitive transcranial magnetic stimulation (rTMS) or diathermy
Implanted stimulation systems such as; cochlear implant, pacemaker, defibrillator, or neurostimulator
Previous cranial surgery
Drug or alcohol abuse
Meets criteria for Parkinson's disease with mild cognitive impairment (PD-MCI). These criteria are: performance of more than two standard deviations below appropriate norms, for tests from two or more of these five cognitive domains: attention, executive function, language, memory, and visuospatial tests.
Known allergies to the implantable device components including titanium, polyurethane, silicone, and nylon.</t>
  </si>
  <si>
    <t>UCSF, San Francisco, California, United States</t>
  </si>
  <si>
    <t>Device: Summit RC+S</t>
  </si>
  <si>
    <t>Change in motor learning task completion with closed-loop compared to open-loop deep brain stimulation (DBS)|Change in motor learning task reaction times with closed-loop compared to open-loop deep brain stimulation (DBS)|Change in motor learning task mean accuracy with closed-loop compared to open-loop deep brain stimulation (DBS).|Change in Gait|Change in Balance|Change in MDS-UPDRS III scores|Change in NIHTB Cognition Battery Test|Change in Five-Times Sit to Stand Test Results|Change in Stride Length|Change in Stride Time|Change in double support time</t>
  </si>
  <si>
    <t>unliateral</t>
  </si>
  <si>
    <t>https://ClinicalTrials.gov/show/NCT04650932</t>
  </si>
  <si>
    <t>NCT04650932</t>
  </si>
  <si>
    <t>Dual Frequency Stimulation in Parkinson's Disease</t>
  </si>
  <si>
    <t>University of California, Davis</t>
  </si>
  <si>
    <t>Inclusion Criteria:
Individuals who are 18 years and older
Individuals with idiopathic Parkinson's Disease who previously underwent implantation with the Boston Scientific VerciseTM DBS system
Individuals who have been implanted with the Boston Scientific VerciseTM DBS system for at least 3 months
Individuals diagnosed with advanced PD who had bilateral dorsal subthalamic nucleus DBS surgery, as standard of care for motor improvement, with distal contacts of the electrodes implanted into the ventral STN</t>
  </si>
  <si>
    <t>Exclusion Criteria:
Individuals unable to provide consent and/or lack capacity to consent
Individuals diagnosed with any cognitive or physical impairments that would limit their ability to participate in the cognitive testing
Individuals who score below 15 on the Montreal Cognitive Assessment Test-Blind
Individuals who score above 20 on the Center for Epidemiologic Studies Depression Scale
Pregnant women (note: pregnant women are not candidates for DBS surgery), and prisoners
Non-English speaking individuals. Cognitive tasks will only be conducted in English.</t>
  </si>
  <si>
    <t>United States</t>
  </si>
  <si>
    <t>Device: Deep brain stimulation</t>
  </si>
  <si>
    <t>Mean Change from Baseline in Depression Scores on the Center for Epidemiologic Studies Depression Scale (CES-D)|Mean Change from Baseline in Impulsiveness Scores on the Barratt Impulsiveness Scale (BIS-11)|Mean Change from Baseline in Neuropsychiatric Inventory (NPI)|Mean Change from Baseline in Movement Scores on Part III of the Unified Parkinson's Disease Rating Scale (MDS-UPDRS)|Mean Change from Baseline in Cognitive Performance Scores on the Montreal Cognitive Assessment - Blind (MoCA)|Mean Change from Baseline in Depression Scores on the CES-D Short Version (CES-D-R10)|Mean Change from Baseline in Motor and Non-Motor Aspects of Daily Living Scores on Parts I and II of the MDS-UPDRS|Mean Change from Baseline in Decision-Making Scores on Probabilistic Gambling Task|Mean Change from Baseline in Inter-Temporal Choice Scores on a Temporal Discounting Task|Mean Change from Baseline in Verbal Fluency Scores on Word Generation Task</t>
  </si>
  <si>
    <t>high/low freq</t>
  </si>
  <si>
    <t>https://ClinicalTrials.gov/show/NCT04884412</t>
  </si>
  <si>
    <t>NCT04884412</t>
  </si>
  <si>
    <t>Deep Brain Stimulation for Parkinson's Disease: Probabilistic STN Targeting Under General Anaesthesia Without Micro-electrode Recordings vs Current Targeting Procedure</t>
  </si>
  <si>
    <t>University Hospital, Bordeaux</t>
  </si>
  <si>
    <t>Patients with a diagnosis of idiopathic Parkinson's disease at the stage of motor fluctuations despite optimal medical treatment
L-DOPA sensitivity defined by motor improvement above 50% on the UPDRS-3 scale after a dose of 150% of the usual early morning treatment
Indication for STN-DBS approved by the local multidisciplinary movement disorders committee.
Patients between 18 and 70 years of age
Patients covered by a health insurance scheme
Signed informed consent.</t>
  </si>
  <si>
    <t>Significant cognitive decline defined as a score &lt; 130 on the Mattis Dementia Rating Scale scale
Mood disorders defined by a score &gt; 20 on the Beck Depression Inventory
Significant cortical atrophy or leukoencephalopathy visualised by brain MRI
Contraindication to anaesthesia and MRI
Lack of contraceptive treatment for women with ability to procreate
Pregnant or breast-feeding woman
Unstoppable anticoagulant or antiaggregant treatment
Persons under legal protection (Persons deprived of liberty or incapable of giving consent or under curatorship or tutorship…)
Patient with severe psychiatric disorders (on Diagnostic and Statistical Manual of Mental Disorders IV)
Inability to follow the patient until the end of study</t>
  </si>
  <si>
    <t>CHU Amiens, Amiens, France|CHU de Bordeaux, Bordeaux, France|CHU Grenoble, Grenoble, France|CHU Marseille, Marseille, France|CHRU de Nancy, Nancy, France|CHU de Nice, Nice, France|CHU Reims, Reims, France|CHU de Rouen, Rouen, France|CHU de Strasbourg, Strasbourg, France|CHU de Toulouse, Toulouse, France</t>
  </si>
  <si>
    <t>Procedure: Surgery under general anesthesia with experimental targeting|Procedure: Usual Surgery</t>
  </si>
  <si>
    <t>Stimulation efficacy|Quality of life assessment|Stereotactic accuracy|Operative characteristics (1)|Operative characteristics (2)|Operative characteristics (3)|Operative characteristics (4)|Distance between active contact location and preoperative target|Improvement of UPDRS3|Efficacy of the targeting procedure on motor symptoms (1)|Efficacy of the targeting procedure on motor symptoms (2)|reduction in the levodopa equivalent daily doses (LEDD)|Post-operative cognitive|Post-operative mood|Intra and post-operative surgical complications|Total cost of each procedure (PARKEO-2 targeting compared to targeting procedure using intraoperative MER)|Cost-effectiveness ratio, expressed in terms of cost per Qaly gained at 1 year</t>
  </si>
  <si>
    <t>1,2,3,7=Stereotactic accuracy, Procedure length, radiation dose, pneumocephalus, length of hospital stay, Efficacy of the targeting procedure on motor symptoms, medication, Efficacy of the targeting procedure on motor symptoms, postop complication, cost of procedure</t>
  </si>
  <si>
    <t>https://ClinicalTrials.gov/show/NCT04799470</t>
  </si>
  <si>
    <t>NCT04799470</t>
  </si>
  <si>
    <t>DBS Electrode Switching Patterns for Treatment of Parkinson's Disease</t>
  </si>
  <si>
    <t>University of Nebraska</t>
  </si>
  <si>
    <t>Patients with idiopathic Parkinson's Disease who were recommended for STN DBS using standard clinical inclusion and exclusion criteria (e.g., presence of coagulopathy, dementia, untreated depression, pre-existing implanted stimulation system, prior intracranial surgery, history of alcohol or drug abuse)
Patients have been previously implanted with bilateral STN DBS and the Medtronic Percept PC implantable neural stimulator.
Patients are optimized for clinical stimulation and medication for at least 3 months post-surgery for the implantation of their DBS system.
Consent to study participation
Presence of a robust beta peak (detectable using the Percept BrainSense Survey feature; ≥ 0.7 µV/rtHz), intra-operatively (assessed via Lead Confirm technology from Alpha Omega)
Good response to stimulation (30% improvement on UPDRS III compared to baseline OFF), at least 3 months post-surgery.</t>
  </si>
  <si>
    <t>Not currently implanted with the Medtronic Percept INS
Not willing to participate in the study
Unstable stimulation with need for frequent reprogramming or further adjustment
Significant stimulation-induced side effects
Need for unusual programming parameters such as very high (&gt; 200 Hz) or low (&lt; 100) frequencies (due to cycle limitations)
The patient has an implanted cardiac device
The patients Medtronic Percept TM PC indicates elective-replacement-indicated (ERI) at the start of the study</t>
  </si>
  <si>
    <t>UNMC/Nebraska Medicine, Omaha, Nebraska, United States</t>
  </si>
  <si>
    <t>Parkinson's Disease</t>
  </si>
  <si>
    <t>Device: DBS electrode switching.</t>
  </si>
  <si>
    <t>Safety and tolerability of DBS electrode switching (ES) patterns</t>
  </si>
  <si>
    <t>2  years</t>
  </si>
  <si>
    <t>30 µC/cm2/phase</t>
  </si>
  <si>
    <t>≤ 250 Hz</t>
  </si>
  <si>
    <t>https://ClinicalTrials.gov/show/NCT05008289</t>
  </si>
  <si>
    <t>NCT05008289</t>
  </si>
  <si>
    <t>EFFECTS OF MAGNETIC STIMULATION OF THE DORSAL SPINAL CORD ON GAIT IN PATIENTS WITH PARKINSON'S DISEASE AND DEEP BRAIN STIMULATION</t>
  </si>
  <si>
    <t>University of Sao Paulo General Hospital</t>
  </si>
  <si>
    <t>Men and women (non-pregnant) aged between 21 and 80 years;
Presence of deep brain stimulation in the subthalamic nucleus or globus pallidus
Participants with idiopathic Parkinson's disease at Hoehn Yahr stages between 2 and 4 during off-medication, whose primary symptom includes altered gait and/or balance (score equal to or greater than 1 on sub-item 2.12 of the Unified Parkinson's Disease Rating Scale (MDS-UPDRS) ["gait and balance"]). Patients should present the above symptoms even though they are optimized from a drug point of view and with optimized programming. The criteria to be optimized will be defined by a neurologist specialized in movement disorders who will evaluate the case.
Mini mental state exam greater than or equal to 24 points;
Able to give informed consent in accordance with institutional policies;
Able to meet all testing and follow-up requirements as defined by the study protocol</t>
  </si>
  <si>
    <t>Patients with unstabilized psychiatric comorbidities;
Impossibility to consent to their participation in the study;
Patients with uncontrolled infection or other uncontrolled pre-existing medical conditions (eg, decompensated diabetes, high blood pressure, symptomatic pneumo or heart disease);
Concurrent treatment with other experimental drugs;
Pregnant or breastfeeding women;
Patients who cannot walk, not even with unilateral aid of a walking aid device or another person, when they are without their medication for Parkinson's Disease (off-medication);
Presence of cardiac pacemaker.</t>
  </si>
  <si>
    <t>University of Sao Paulo, Sao Paulo, Brazil</t>
  </si>
  <si>
    <t>Device: Magnetic transcutaneos spinal cord stimulation|Device: Transcutaneous electrical nerve stimulation</t>
  </si>
  <si>
    <t>acute, 28 days postop</t>
  </si>
  <si>
    <t>https://ClinicalTrials.gov/show/NCT04658641</t>
  </si>
  <si>
    <t>NCT04658641</t>
  </si>
  <si>
    <t>Characterization of Complex Pulse Shapes in Deep Brain Stimulation for Movement Disorders Using EEG and Local Field Potential Recordings</t>
  </si>
  <si>
    <t>KU Leuven</t>
  </si>
  <si>
    <t>Enrolling by invitation</t>
  </si>
  <si>
    <t>Inclusion Criteria for PD:
Diagnosis of idiopathic Parkinson's disease where the diagnosis was made by a Movement Disorder Specialist according to the MDS criteria of 2015, with a Hoehn and Yahr scale (H&amp;Y) of at least 2 (bilateral involvement).
Onset of the symptoms more than five years ago.
MDS-UPDRS-III score of ≥30 without medication or DBS.
Electrodes are implanted in target area STN.
Inclusion Criteria for ET:
Patient is diagnosed with essential tremor by a Movement Disorder Specialist.
Diagnosis since more than 3 years.
Patient has a disabling medical-refractory upper extremity tremor without medication or DBS.
Patient has a postural or kinetic tremor severity score of at least 3 out of 4 in the extremity intended for treatment on the Fahn-Tolosa-Marin Clinical Rating Scale for Tremor without medication or DBS.
Electrodes are implanted in target area VIM.
General Inclusion Criteria:
Post-op the implanted electrodes pass an integrity check, i.e. no open or shorted electrodes.
Stable medications
Lack of dementia or depression.
Patient is willing and able to comply with all visits and study related procedures
Patient understands the study requirements and the treatment procedures and provides written informed consent before any study-specific tests or procedures are performed.
Patient can tolerate at least 12 hours OFF medication and per clinical judgement be able to perform all study related procedures</t>
  </si>
  <si>
    <t>Exclusion Criteria:
Any significant psychiatric problems, including unrelated clinically significant depression.
Any current drug or alcohol abuse.
Any history of recurrent or unprovoked seizures.
Have any significant medical condition that is likely to interfere with study procedures or likely to confound evaluation of study endpoints, including any terminal illness with survival &lt;12 months.</t>
  </si>
  <si>
    <t>KU Leuven, Leuven, Belgium</t>
  </si>
  <si>
    <t>Belgium</t>
  </si>
  <si>
    <t>Parkinson Disease|Essential Tremor</t>
  </si>
  <si>
    <t>Device: Boston Scientific: Study tool computer</t>
  </si>
  <si>
    <t>Peak height|Peak timing</t>
  </si>
  <si>
    <t>7=LFP/EEG</t>
  </si>
  <si>
    <t>STN, VIM</t>
  </si>
  <si>
    <t>https://ClinicalTrials.gov/show/NCT04725045</t>
  </si>
  <si>
    <t>NCT04725045</t>
  </si>
  <si>
    <t>Investigating the Use of Complex Pulse Shapes for DBS in Movement Disorders</t>
  </si>
  <si>
    <t>Inclusion Criteria for PD:
Diagnosis of idiopathic Parkinson's disease where the diagnosis was made by a Movement Disorder Specialist according to the MDS criteria of 2015, with a Hoehn and Yahr scale (H&amp;Y) of at least 2 (bilateral involvement).
Onset of the symptoms more than five years ago.
MDS-UPDRS-III score of ≥30 without medication or DBS.
Electrodes are implanted in target area STN.
Inclusion Criteria for ET:
Patient is diagnosed with essential tremor by a Movement Disorder Specialist.
Diagnosis since more than 3 years.
Patient has a disabling medical-refractory upper extremity tremor without medication or DBS.
Patient has a postural or kinetic tremor severity score of at least 3 out of 4 in the extremity intended for treatment on the Fahn-Tolosa-Marin Clinical Rating Scale for Tremor without medication or DBS.
Electrodes are implanted in target area VIM.
General Inclusion Criteria:
Post-op the implanted electrodes pass an integrity check, i.e. no open or shorted electrodes.
Stable medications
Lack of dementia or depression.
Patient is willing and able to comply with all visits and study related procedures
Patient understands the study requirements and the treatment procedures and provides written informed consent before any study-specific tests or procedures are performed.
Patient can tolerate at least 12 hours OFF medication and per clinical judgement be able to perform all study related procedures</t>
  </si>
  <si>
    <t>Therapeutic window|Number of participants with treatment-related adverse events as assessed by CTCAE v4.0</t>
  </si>
  <si>
    <t>1,6,7=adverse events</t>
  </si>
  <si>
    <t>acute, 1 week,  2 years</t>
  </si>
  <si>
    <t>https://ClinicalTrials.gov/show/NCT04608123</t>
  </si>
  <si>
    <t>NCT04608123</t>
  </si>
  <si>
    <t>Effect of Deep Brain Stimulation on Neuropsychiatric Fluctuations in Patients With Parkinson's Disease</t>
  </si>
  <si>
    <t>University Hospital, Grenoble</t>
  </si>
  <si>
    <t>Inclusion Criteria:
Parkinson's disease
Treatment with Bilateral STN DBS
Evaluation with NFS in both preoperative and 12 months post-surgery follow-up context</t>
  </si>
  <si>
    <t>Exclusion Criteria:
DBS for non PD patients
Unilateral DBS or other DBS targets
Patients not evaluated with NFS
Patients with incomplete preoperative evaluation
Patients who refused the use of their data</t>
  </si>
  <si>
    <t>University Hospital, Grenoble, Grenoble, Is√®re, France</t>
  </si>
  <si>
    <t>Parkinson's Disease (Disorder)</t>
  </si>
  <si>
    <t>Other: none (observational study)</t>
  </si>
  <si>
    <t>Effectiveness of DBS for Neuropsychiatric Fluctuations|Preoperative and Postoperative demographical and clinical factors linked to a post-surgical change in Neuropsychiatric Fluctuations|Neuropsychiatric Fluctuations, Cognitive and Psychiatric state|Neuropsychiatric Fluctuations, preoperative and postoperative motor status|Neuropsychiatric Fluctuations and other Nonmotor Symptoms|Neuropsychiatric Fluctuations and Dopaminergic Therapy</t>
  </si>
  <si>
    <t>1,2,7=dopaminergic therapy</t>
  </si>
  <si>
    <t>https://ClinicalTrials.gov/show/NCT04715984</t>
  </si>
  <si>
    <t>NCT04715984</t>
  </si>
  <si>
    <t>Corticostriatal Contributions to Parkinson's Disease</t>
  </si>
  <si>
    <t>Vanderbilt University Medical Center</t>
  </si>
  <si>
    <t>Scheduled to undergo Deep Brain Stimulation (DBS) surgery under local anesthesia at Vanderbilt University Medical Center
At least 18 years of age
Able to participate in intraoperative testing
English speaking</t>
  </si>
  <si>
    <t>Age &lt;18
Not able to participate in intraoperative testing (e.g., unable to comprehend instructions or follow directions)</t>
  </si>
  <si>
    <t>Vanderbilt University Medical Center, Nashville, Tennessee, United States</t>
  </si>
  <si>
    <t>Procedure: Neural stimulation|Other: Observational Microelectrode and Local Field Potential (LFP) Recordings</t>
  </si>
  <si>
    <t>Changes in Neural Activity Utilizing Microelectrode and Local Field Potential (LFP) Recordings|Changes in Response Inhibition/Working Memory performance with Stimulation Utilizing Microelectrode and Local Field Potential (LFP) Recordings</t>
  </si>
  <si>
    <t>7=microelectrode and LFP reocrding</t>
  </si>
  <si>
    <t>https://ClinicalTrials.gov/show/NCT04735458</t>
  </si>
  <si>
    <t>NCT04735458</t>
  </si>
  <si>
    <t>Investigating Inhibitory Control Networks in Parkinson's Disease</t>
  </si>
  <si>
    <t>University of Alabama at Birmingham</t>
  </si>
  <si>
    <t>Eligible for DBS surgery based on multi-disciplinary consensus review
Have a diagnosis of Parkinson's disease or Essential Tremor
A minimum of 18 years of age
Willingness to participate in the paradigms described in the protocol</t>
  </si>
  <si>
    <t>Inability to provide full and informed consent
Are not surgical candidates due to co-morbid conditions or pregnancy
Have not undergone an adequate trial of conservative medical management
Have a clinical presentation for which DBS surgery is not indicated
Are not able to participate in study-related activities</t>
  </si>
  <si>
    <t>University of Alabama at Birmingham, Birmingham, Alabama, United States</t>
  </si>
  <si>
    <t>Other: Procedure/Surgery: Response Inhibition and Deep Brain Stimulation in Parkinson's disease</t>
  </si>
  <si>
    <t>Accuracy via Simon Task (% correct)|Response times via Simon Task (sec)|Simon Effect on Response times (sec)|Simon Effect on Accuracy (% correct)|United Parkinson's disease Rating Scale part 3: Motor Examination Score 0-108 (Higher score represents worse symptoms)|Dementia Rating Scale Score 0-144 points (Higher score represents better symptoms)|Prefrontal theta-power (microvolt/Hertz)|Subcortical theta-power (microvolt/Hertz)|Subcortical gamma-power (microvolt/Hertz)|Prefrontal gamma-power (microvolt/Hertz)|Cortical-subcortical coherence (no units)</t>
  </si>
  <si>
    <t>1,2,7=EEG</t>
  </si>
  <si>
    <t>https://ClinicalTrials.gov/show/NCT04616521</t>
  </si>
  <si>
    <t>NCT04616521</t>
  </si>
  <si>
    <t>Asymmetric DBS for PD : A Multicenter, Prospective, Single Arm, Open Label Study</t>
  </si>
  <si>
    <t>Ruijin Hospital|Huashan Hospital|Shanghai Tongji Hospital, Tongji University School of Medicine|The First Affiliated Hospital with Nanjing Medical University|First Affiliated Hospital, Sun Yat-Sen University|The First Affiliated Hospital of Guangzhou Medical University|West China Hospital|Second Affiliated Hospital of Soochow University|Tianjin Huanhu Hospital|Guangzhou General Hospital of Guangzhou Military Command|The Affiliated Hospital of Xuzhou Medical University</t>
  </si>
  <si>
    <t>Inclusion Criteria:
Diagnosed with idiopathic Parkinson's disease based on the MDS clinical diagnostic criteria for Parkinson's disease
Aged more than 18 years
Levodopa challenge test indicating a preoperative levodopa responsiveness over 24% based on MDS UPDRS-III
the modified Hoehn-Yahr Scale between 2 and 4 under on-medication condition
Compliance with written informed consent</t>
  </si>
  <si>
    <t>Exclusion Criteria:
Atypical parkinsonian syndrome
History of stroke, encephalitis, neuroleptic uses, MRI scan with evidence of significant brain atrophy, lacunar infracts, or other conditions that might interfere with the intracranial surgery
Presence of cognitive, or psychiatric or other co-morbidities (e.g., dementia, epilepsy, cranial traumatism, brain tumor, schizophrenia, severe depression or bipolar disorder, personality disorder, etc.) that might interfere with the patient's ability to complete the evaluations or to provide informed consent
Presence of anatomical abnormalities in the target region
Clinically significant medical history or that increases pre-/post-operative complications
Other conditions considered by the investigators that might interfere with the surgery procedure, the follow-ups, and the interpretation of the data</t>
  </si>
  <si>
    <t>Huashan Hospital
Shanghai Tongji Hospital, Tongji University School of Medicine
The First Affiliated Hospital with Nanjing Medical University
First Affiliated Hospital, Sun Yat-Sen University
The First Affiliated Hospital of Guangzhou Medical University
West China Hospital
Second Affiliated Hospital of Soochow University
Tianjin Huanhu Hospital
Guangzhou General Hospital of Guangzhou Military Command
The Affiliated Hospital of Xuzhou Medical University</t>
  </si>
  <si>
    <t>Movement Disorder Society-Sponsored Unified Parkinson's Disease Rating Scale - Part III (MDS UPDRS-III)|Movement Disorder Society-Sponsored Unified Parkinson's Disease Rating Scale - Part I, II, IV|Time-Up-Go (TUG) task|Berg Balance Scale, BBS|Gait and Falls Questionnaire, GFQ|Montreal Cognitive Assessment (MoCA)|Beck Depression Inventory, BDI|Beck Anxiety Inventory, BAI|Apathy Estimation Scale, AES|Questionnaire for Impulsive-Compulsive Disorders in Parkinson's Disease-Current Full, QUIP-CF|Epworth Sleepiness Scale, ESS|Non-Motor Symptoms Scale, NMSS|Scales for Outcomes in PArkinson's disease - Autonomic, SCOPA-AUT|8-item Parkinson's Disease Questionnaire (PDQ-8)|5-Level EuroQol Five Dimensions Questionnaire, EQ-5D-5L|Levodopa Equivalent Daily Dose, LEDD|Adverse Events, Severe Adverse Events</t>
  </si>
  <si>
    <t>1,2,3,7=medication,adverse events</t>
  </si>
  <si>
    <t>7 years</t>
  </si>
  <si>
    <t>STN,Gpi</t>
  </si>
  <si>
    <t>https://ClinicalTrials.gov/show/NCT05003206</t>
  </si>
  <si>
    <t>NCT05003206</t>
  </si>
  <si>
    <t>Predictive Value of Multimodal MRI in Parkinson's Disease</t>
  </si>
  <si>
    <t>Chinese PLA General Hospital</t>
  </si>
  <si>
    <t>Inclusion Criteria:
- Patient with Parkinson's disease
- age&lt; 70 years
- Underwent bilateral STN-DBS or not
- Having complete medical history and clinical follow up
- All MRI examination performed according to study protocol
- Imaging data can be processed
- Signed informed consent obtained from the patient or patient's legally authorized representative;</t>
  </si>
  <si>
    <t>exclusion - Parkinson-plus syndrome or secondary parkinsonism
- Patients with severe mental disorders such as psychosis, liver and kidney dysfunction, poor blood pressure or blood glucose control, severe depression and substance abuse, low IQ, and acute phase of severe stroke with definite limb dysfunction should also be excluded.</t>
  </si>
  <si>
    <t>Chinese PLA General Hospital, Beijing, Beijing, China</t>
  </si>
  <si>
    <t>Parkinson's Disease|Magnetic Resonance Imaging|Deep Brain Stimulation</t>
  </si>
  <si>
    <t>Other: Functional magnetic resonance imaging|Device: Deep Brain Stimulation</t>
  </si>
  <si>
    <t>Clinical characteristics of patients|Percentage of improvement in motor aspects (after 12 months of stimulation)|other records:</t>
  </si>
  <si>
    <t>https://ClinicalTrials.gov/show/NCT04831879</t>
  </si>
  <si>
    <t>NCT04831879</t>
  </si>
  <si>
    <t>Automated Mechanical Peripheral Stimulation to Treat Freezing of Gait in Patients With Parkinson's Disease and STN-DBS</t>
  </si>
  <si>
    <t>Gondola Medical Technologies SA|University of Cologne</t>
  </si>
  <si>
    <t>Inclusion Criteria:
Informed Consent as documented by signature (Appendix Informed Consent Form)
≥18 years old
Diagnosis of Parkinson's Disease according to the United Kingdom Brain Bank Criteria
Bilateral STN-DBS for at least 6 months
Moderate to severe FOG i.e. FOG-AC ≥8 pts.</t>
  </si>
  <si>
    <t>Exclusion Criteria:
Known or suspected non-compliance, drug or alcohol abuse,
Inability to follow the procedures of the study, e.g. due to language problems, psychological disorders, etc. of the participant,
Participation in another study with investigational drug within the 30 days preceding and during the present study,
Previous enrolment into the current study,
Pregnancy
Enrolment of the investigator, his/her family members, employees and other dependent persons,
L-Dopa induced-freezing (defined by medical history),
DBS-induced freezing (defined by medical history),
Clinically relevant depression
Clinically relevant cognitive impairments
Shoe size greater than 46</t>
  </si>
  <si>
    <t>Uniklinik Köln</t>
  </si>
  <si>
    <t>Parkinson Disease|Gait Disorders, Neurologic</t>
  </si>
  <si>
    <t>1,other=gait disorders</t>
  </si>
  <si>
    <t>Device: GONDOLA AMPS</t>
  </si>
  <si>
    <t>Freezing of gait assessment course|Freezing of Gait Questionnaire|Timed up and go test|Movement Disorder Society - Unified Parkinson's Disease Rating Scale part I-IV|Parkinson's Disease Questionnaire|Clinical Global Impression Severity and Improvement Scores|Falls Efficacy Scale - International|Fast 360¬∞ turns|30-meter walk</t>
  </si>
  <si>
    <t>1,</t>
  </si>
  <si>
    <t>26 weeks</t>
  </si>
  <si>
    <t>ns</t>
  </si>
  <si>
    <t>https://ClinicalTrials.gov/show/NCT04618887</t>
  </si>
  <si>
    <t>NCT04618887</t>
  </si>
  <si>
    <t>A Comparative Study of GPI's DBS and Pallidotomy in the Treatment of Meige Syndrome</t>
  </si>
  <si>
    <t>Peking University People's Hospital</t>
  </si>
  <si>
    <t>Active, not recruiting</t>
  </si>
  <si>
    <t>Patients confirmed Meige sydrome</t>
  </si>
  <si>
    <t>Patients who cannot finish the neurosurgery or the postoperative evaluation</t>
  </si>
  <si>
    <t xml:space="preserve">missing </t>
  </si>
  <si>
    <t>Peking University People's Hospital, Beijing, China</t>
  </si>
  <si>
    <t>CHINA</t>
  </si>
  <si>
    <t>Meige Syndrome|Meigs Syndrome|Meige Disease|Meig Syndrome|Blepharospasm|Blepharospasm of Left Eyelid|Blepharospasm of Right Eyelid|Blepharospasm of Both Eyelids|Blepharospasm Oromandibular Dystonia</t>
  </si>
  <si>
    <t>Procedure: pallidotomy|Procedure: deep brain stimulation</t>
  </si>
  <si>
    <t>Symptom|complications|quality of life|depression scale</t>
  </si>
  <si>
    <t>1,7=postoperative complications</t>
  </si>
  <si>
    <t>Gpi</t>
  </si>
  <si>
    <t>https://ClinicalTrials.gov/show/NCT04681534</t>
  </si>
  <si>
    <t>NCT04681534</t>
  </si>
  <si>
    <t>Safety and Efficacy of Adaptive Deep Brain Stimulation</t>
  </si>
  <si>
    <t>Newronika</t>
  </si>
  <si>
    <t>Diagnosis of idiopathic PD;
Subject is bilaterally treated with DBS in the STN using a Medtronic Activa PC or Activa RC IPG (mono-channnel or dual channel);
DBS implant for at least 3 years and in need of battery replacement within 12 months after consent;
Patients must be able to understand and sign the informed consent document</t>
  </si>
  <si>
    <t>Patients with severe cognitive decline, as resulting from MoCA assessment (MoCA score &lt; 10);
Patients with major psychiatric issues or any other condition that, based on the physician opinion, could interfere with the study conduct (e.g. severe depression, psychosis, etc.);
Patients with any medical conditions potentially interfering with DBS battery replacement surgery (e.g. severe hypertension, active cancer, intake of drugs interfering with the coagulation etc.);
Need to replace or reposition the leads during the IPG replacement procedure;
Patients with &gt; 10 recurrent falls experienced in the 3 months prior to consent;
Patients that cannot tolerate an interruption of DBS stimulation for at least 30 min;
Patients taking less than one levodopa dose per day;
Patients without suitable LFPs recordings or with significant artifacts;
Pregnant or breastfeeding women.</t>
  </si>
  <si>
    <t>Fondazione IRCCS Ca' Granda Ospedale Maggiore Policlinico, Milan, Italy|IRCCS Istituto Neurologico Carlo Besta, Milan, Italy|AOU Citt√† della Salute e della Scienza di Torino, Turin, Italy|Copernicus Podmiot Leczniczy, Gda≈Ñsk, Poland|Narodowy Instytut Onkologii im. Marii Sk≈Çodowskiej-Curie - Pa≈Ñstwowy Instytut Badawczy, Warsaw, Poland</t>
  </si>
  <si>
    <t>Italy, Poland</t>
  </si>
  <si>
    <t>Device: AlphaDBS System</t>
  </si>
  <si>
    <t>Safety and tolerability of the "AlphaDBS" System, when used in cDBS and aDBS mode|Change in the TEED to the patient|PD-related motor symptoms and their fluctuations|Dyskinesia|"Time on" with and without dyskinesia|"Time off"|Patient controller usability|Usability of the system for the physician</t>
  </si>
  <si>
    <t>5,7=TEED</t>
  </si>
  <si>
    <t>1,6,7=patient/physician controller usability, time on/off</t>
  </si>
  <si>
    <t>https://ClinicalTrials.gov/show/NCT04725773</t>
  </si>
  <si>
    <t>NCT04725773</t>
  </si>
  <si>
    <t>Apraxia in Parkinson's Disease Patients With Deep Brain Stimulation</t>
  </si>
  <si>
    <t>University of Florida</t>
  </si>
  <si>
    <t>Inclusion Criteria:
Patients with PD as defined by the UK Brain Bank Criteria
Male or female, ages 18 to 80 years old
Chronically implanted DBS of either the STN or GPi for a minimum of 6 months</t>
  </si>
  <si>
    <t>Exclusion Criteria:
Other neurological diagnoses (e.g. Alzheimer's disease, atypical parkinsonism, stroke)
History of previous neurosurgical intervention that was not DBS
Patients with DBS of targets other than the STN or GPi, or leads in both targets
Patients in whom there is poor manual dexterity for a reason other than PD (e.g. orthopedic injury, amputation)
Patients with a diagnosis of PD dementia</t>
  </si>
  <si>
    <t>UF Health at the University of Florida, Gainesville, Florida, United States</t>
  </si>
  <si>
    <t>Deep Brain Stimulation|Parkinson Disease|Apraxia, Motor</t>
  </si>
  <si>
    <t>Device: Deep brain stimulation effect on apraxia</t>
  </si>
  <si>
    <t>Evaluate for the presence or absence of ideomotor apraxia in PD patients|Evaluate for the presence or absence of ideational apraxia in PD patients|Evaluate for the presence or absence of limb-kinetic apraxia in PD patients</t>
  </si>
  <si>
    <t>STN, Gpi</t>
  </si>
  <si>
    <t>unilateral and bilateral</t>
  </si>
  <si>
    <t>https://ClinicalTrials.gov/show/NCT04703556</t>
  </si>
  <si>
    <t>NCT04703556</t>
  </si>
  <si>
    <t>Recording and Modulation of Brain Activity Through Chronically Implanted Stimulation Electrodes</t>
  </si>
  <si>
    <t>Jocelyne Bloch|H√¥pital du Valais|Centre Hospitalier Universitaire Vaudois</t>
  </si>
  <si>
    <t>Age: 18 years old or more
Informed Consent as documented by signature
Diagnosed with Parkinson's disease, and being treated with deep brain stimulation therapies.
Exhibiting severe locomotor deficits
Agree to comply in good faith with all conditions of the recordings.</t>
  </si>
  <si>
    <t>Inability to follow the procedures of the study, e.g. due to language problems, psychological disorders, dementia, etc. of the participant,
Participation in another investigational study in the preceding 30 days
Previous enrolment into the current study</t>
  </si>
  <si>
    <t>Centre Hospitalier Universitaire Vaudois, Lausanne, Canton De Vaud, Switzerland</t>
  </si>
  <si>
    <t>Switzerland</t>
  </si>
  <si>
    <t>Device: Devices for deep brain stimulation</t>
  </si>
  <si>
    <t>Changes in gait performance induced by DBS parameters|Changes in gait quality induced by DBS parameters|Changes in global motor scores induced by DBS parameters|Changes in brain dynamics induced by DBS parameters</t>
  </si>
  <si>
    <t>1,7=EEG,LFP</t>
  </si>
  <si>
    <t>STN?</t>
  </si>
  <si>
    <t>https://ClinicalTrials.gov/show/NCT04928079</t>
  </si>
  <si>
    <t>NCT04928079</t>
  </si>
  <si>
    <t>6-year Follow-up of Dysphagia in Patients With Parkinson's Disease</t>
  </si>
  <si>
    <t>Second Affiliated Hospital, School of Medicine, Zhejiang University</t>
  </si>
  <si>
    <t>idiopathic PD according to the United Kingdom PD Society Brain Bank Clinical Diagnostic Criteria.</t>
  </si>
  <si>
    <t>Parkinson Disease|Dysphagia</t>
  </si>
  <si>
    <t>Procedure: deep brain stimulation|Drug: Anti-Parkinsonian Drugs</t>
  </si>
  <si>
    <t>penetration - aspiration score|residue score|water swallow test|SDQ-C</t>
  </si>
  <si>
    <t>https://ClinicalTrials.gov/show/NCT04605263</t>
  </si>
  <si>
    <t>NCT04605263</t>
  </si>
  <si>
    <t>Deep Brain Stimulation (DBS) of the Pedunculopontine Nucleus (PPN)</t>
  </si>
  <si>
    <t>St. Joseph's Hospital and Medical Center, Phoenix|Arizona State University</t>
  </si>
  <si>
    <t>Informed consent signed by the subject.
Diagnosed with Parkinson's disease per UK Parkinson's Disease Society Brain Bank (Queens Square) criteria for at least 4 years
Demonstrates levodopa responsiveness of at least 30%
Experiences tremor or motor complications including wearing off and/or dyskinesia
DBS candidate per FDA guidelines as outlined in criteria 2-4
Candidate for STN targeting per the consensus committee
Subject exhibits gait instability, or a history of at least one fall within the last year, or a history of falls on tests of Static or Dynamic Stability.
PD Stage 2-3 with predominant axial symptoms or FOG refractory to Levodopa &gt; 600 mg and UPDRS Part III Subscore of &gt;6.
Subject is ambulatory and able to walk for limited periods of time without using an assistive device.
18-75 years of age
Primary English speaking
Physically and cognitively capable of completing evaluations and consent
Medically cleared for surgery and anesthesia
Female subjects with child-bearing potential have a negative serum pregnancy test prior to DBS surgery</t>
  </si>
  <si>
    <t>Dementia per DSM-V criteria
Condition precluding MRI
History of supraspinal CNS disease other than PD
History of schizophrenia, delusions, or currently uncontrolled visual hallucinations
Subjects who require rTMS, ECT, diathermy, or repeat MRI procedures to treat a medical condition.
Subjects with a history of seizure disorder
Subjects who have made a suicide attempt within the prior year,
Subjects with any medical contraindications to undergoing DBS surgery (eg, infection, coagulopathy, or significant cardiac or other medical risk factors for surgery)
Subjects with an implanted stimulator such as a cardiac pacemaker, defibrillator, neurostimulator and cochlear implant
Subjects who are pregnant or nursing.
Patient that is unwilling or unable to comply with the requirements of this protocol, including the presence of any condition (physical, mental, or social) that is likely to affect the subject's ability to comply with the protocol.
Any other reasons that, in the opinion of the investigator, the candidate is determined to be unsuitable for entry into the study.</t>
  </si>
  <si>
    <t>St. Joseph's Hospital &amp; Medical Center / Barrow Neurological Institute, Phoenix, Arizona, United States</t>
  </si>
  <si>
    <t>Device: STN-PPN DBS Surgery|Procedure: Deep Brain Stimulation Surgery (DBS)</t>
  </si>
  <si>
    <t>STN-PPN Stimulation Effect on Fall Risk|STN-PPN on Linear and Nonlinear Measures of Gait|STN-PPN on Linear and Nonlinear Measures of Balance|STN-PPN on Attention|STN-PPN on Subjective Measures of Alertness|STN-PPN on Subjective Measures of Sleep|STN-PPN on Subjective Measures of Non-Motor Symptoms|STN-PPN on Subjective Measures of Balance in Daily Life</t>
  </si>
  <si>
    <t>1,2,3,7=sleep</t>
  </si>
  <si>
    <t>27 months</t>
  </si>
  <si>
    <t>STN, PPN</t>
  </si>
  <si>
    <t>https://ClinicalTrials.gov/show/NCT04620551</t>
  </si>
  <si>
    <t>NCT04620551</t>
  </si>
  <si>
    <t>Adaptive Neurostimulation to Restore Sleep in Parkinson's Disease</t>
  </si>
  <si>
    <t>University of Nebraska|Stanford University|University of Colorado, Denver</t>
  </si>
  <si>
    <t>Ability to provide informed consent for this study
Diagnosis of Idiopathic Parkinson's disease with motor symptoms that have been present for a minimum of 4 years
Motor symptoms are severe enough, despite optimized medical therapy, to warrant surgical implantation of DBS
UPDRS-III score off medication between 20 and 80, and an improvement in UPDRS-III score on medications of at least 30%, or patients with tremor-dominant PD (score &gt;/= 2 on UPDRS-III tremor sub-score)-or tremor in addition to other motor symptoms-that is treatment-resistant and results in significant functional disability
Appropriate trials of oral PD medications have resulted in inadequate relief of motor symptoms
Absence of abnormalities on brain MRI suggestive of an alternate diagnosis or serving as a contraindication to surgery
Absence of significant cognitive deficits or significant depression (BDI-II score &gt; 20) on formal Neuropsychological Testing
Age 21 - 80 years</t>
  </si>
  <si>
    <t>Coagulopathy, uncontrolled hypertension, history of seizures, heart disease, inability to undergo general anesthesia
Pregnancy
Significant untreated depression (BDI-II score &gt; 20)
Personality or mood disorder symptoms that Study Personnel believe will interfere with study requirements
Patients requiring ongoing treatment with ECT, rTMS, or diathermy
Pre-existing implanted stimulation system (e.g., cochlear implant, cardiac pacemaker, defibrillator, neuro-stimulator for indication other than Parkinson's disease) or ferromagnetic metallic implant
Prior intracranial surgery
History of, or active, drug or alcohol abuse
Meets criteria for PD with Mild Cognitive Impairment (PD-MCI), as defined by Performance &gt; 2 standard deviations below appropriate norms on tests from 2 or more of the following cognitive domains: Attention, Executive Function, Language, Memory, and Visuospatial Ability
Patients with Restless Leg Syndrome</t>
  </si>
  <si>
    <t>2,</t>
  </si>
  <si>
    <t>Standord University Medical Center, Stanford, California, United States|University of Colorado Denver School of Medicine, Aurora, Colorado, United States|University of Nebraska Medical Center, Omaha, Nebraska, United States</t>
  </si>
  <si>
    <t>US</t>
  </si>
  <si>
    <t>Parkinson Disease|Sleep Fragmentation</t>
  </si>
  <si>
    <t>Sleep stage detection accuracy</t>
  </si>
  <si>
    <t>https://ClinicalTrials.gov/show/NCT04922411</t>
  </si>
  <si>
    <t>NCT04922411</t>
  </si>
  <si>
    <t>Cortical Network Modulation by Subthalamic Nucleus DBS</t>
  </si>
  <si>
    <t>Washington University School of Medicine|National Institute of Neurological Disorders and Stroke (NINDS)</t>
  </si>
  <si>
    <t>Pilot Group: Participants who enroll as part of the Pilot Group of up to10, will follow the same inclusion criteria as the Control group with the exception of matching the age and sex distribution of the DBS group. Pilot participants will be males or females between 20 and 75 years of age who do not meet criteria for clinically definite PD.
Control Group: Participants who enroll as part of the Control Group will match the age and sex distributions of the DBS groups. Control participants will be males or females between 50 and 75 years of age who do not meet criteria for clinically definite PD.
Pre-Surgical DBS Group: Participants with PD who have been clinically consented for bilateral STN DBS surgery will be recruited from the DBS program within the Movement Disorders Clinic at WUSM. Pre-surgical STN DBS patients will be males or females between 50 and 75 years of age who meet criteria for clinically definite PD.
Post-Surgical DBS Group: Participants with PD who have had bilateral STN DBS surgery will be males or females between 50 and 75 years of age who meet criteria for clinically definite PD.</t>
  </si>
  <si>
    <t>Pilot Group: Exclusions include any significant past or current neurologic or psychiatric diagnosis or any other condition which could interfere with testing (e.g. severe visual loss, non-English speaking, and illiteracy) and contraindications for MRI.
Control Group: Exclusions include any significant past or current neurologic or psychiatric diagnosis or any other condition which could interfere with testing (e.g. severe visual loss, non-English speaking, and illiteracy) and contraindications for MRI.
Pre-Surgical DBS Group: Patients will have already passed clinical screening for neurological and psychiatric comorbidities, including dementia. From this group of potential subjects, we will also exclude those with contraindications for MRI pre-surgically, inability to tolerate off medication or off DBS states, or any other condition which could interfere with testing (e.g. severe visual loss, non-English speaking, illiteracy).
Post-Surgical DBS Group: Patients will have already passed clinical screening for neurological and psychiatric comorbidities, including dementia. From this group of potential subjects, we will also exclude those with contraindications for MRI pre-surgically, clinically determined dementia manifesting after surgery, significant complications of surgery (e.g. stroke), inability to tolerate off medication or off DBS states, or any other condition which could interfere with testing (e.g. severe visual loss, non-English speaking, illiteracy).</t>
  </si>
  <si>
    <t>Washington University School of Medicine, Saint Louis, Missouri, United States</t>
  </si>
  <si>
    <t>Parkinson Disease|Deep Brain Stimulation</t>
  </si>
  <si>
    <t>Functional Connectivity measures</t>
  </si>
  <si>
    <t>7=functional connectivity,high-density diffuse optical tomography</t>
  </si>
  <si>
    <t>5 year</t>
  </si>
  <si>
    <t>https://ClinicalTrials.gov/show/NCT05011773</t>
  </si>
  <si>
    <t>NCT05011773</t>
  </si>
  <si>
    <t>Manipulating and Optimising Brain Rhythms for Enhancement of Sleep</t>
  </si>
  <si>
    <t>University of Oxford|Surrey Sleep Research Centre, Surrey, UK|Mayo Clinic|University of California, San Francisco</t>
  </si>
  <si>
    <t>Either already implanted with DBS electrodes or undergoing DBS implantation in one of the defined nuclei of interest (for Surrey or Rochester: STN, PPN, Hypothalamus, PAG/PVG - for the Mayo clinic, may use hippocampus or ANT) for standard clinical care during the period of the study
Male or female, aged 18 to 85
Be willing and able to give written and oral informed consent
Ability to complete all required study procedures including travelling to the Sleep Centre and staying overnight
By the time of the first visit to Surrey, participants should have already had their stimulation settings programmed by the Functional Neurosurgery team and have been stable on the settings for at least two weeks, as per their routine clinical care.
For patients with chronic pain, they should be stable on their current medication and settings</t>
  </si>
  <si>
    <t>Cognitive impairment (judged by the clinician taking consent as not having sufficient mental capacity to understand the study and its requirements). This is including anyone who, in the opinion of the clinician taking consent is unlikely to retain sufficient mental capacity for the duration of their involvement in the study.
Patients with any other medical condition that would interfere with study conduct or make it unsafe for them to participate. Such conditions may be poorly controlled diabetes, poorly controlled/end stage heart disease, renal failure as well as recurrent, uncontrolled seizures or epilepsy.
Participants who have started new medication or changed doses 3 weeks prior to a study visit may not be eligible as deemed by the PI of the study.
Patients on medication that can affect the study results (such as hypnotics - benzodiazepines and analogues), at the discretion of the PI.
Patients currently taking ketamine
Alcohol intake exceeding 28 units per week.</t>
  </si>
  <si>
    <t>John Radcliffe Hospital, Oxford, Oxfordshire, United Kingdom</t>
  </si>
  <si>
    <t>UK</t>
  </si>
  <si>
    <t>Parkinson Disease|MSA - Multiple System Atrophy|Chronic Pain|Epilepsy</t>
  </si>
  <si>
    <t>1,12,other=pain, epilepsy</t>
  </si>
  <si>
    <t>Sleep stages|Sleep inertia|Control of sleep</t>
  </si>
  <si>
    <t>7=sleep</t>
  </si>
  <si>
    <t>4,7=sleep</t>
  </si>
  <si>
    <t>4 nights</t>
  </si>
  <si>
    <t>STN, PPN, hypothalamus, PAG/PVG,ANT</t>
  </si>
  <si>
    <t>high=41-250Hz
low=2-40Hz</t>
  </si>
  <si>
    <t>https://ClinicalTrials.gov/show/NCT04811807</t>
  </si>
  <si>
    <t>NCT04811807</t>
  </si>
  <si>
    <t>Clinical Response of Impulsivity After Brain Stimulation in Parkinson's Disease</t>
  </si>
  <si>
    <t>King's College London|South London and Maudsley NHS Foundation Trust|NHS Greater Glasgow and Clyde|King's College Hospital NHS Trust|Walton Centre NHS Foundation Trust|Newcastle-upon-Tyne Hospitals NHS Trust|Oxford University Hospitals NHS Trust|Barking, Havering and Redbridge University Hospitals NHS Trust|Salford Royal NHS Foundation Trust</t>
  </si>
  <si>
    <t>Selected for DBS to treat motor symptoms of Parkinson's disease
English language fluency</t>
  </si>
  <si>
    <t>nil</t>
  </si>
  <si>
    <t>Impulsive Behavior|Impulse Disorders|Gambling, Pathological|Eating, Binge|Hoarding Disorder|Hypersexuality|Compulsive Shopping|Dopamine Dysregulation Syndrome|Caregiver Burnout|Parkinson Disease</t>
  </si>
  <si>
    <t>Device: Subthalamic Nucleaus Deep brain stimulation</t>
  </si>
  <si>
    <t>change in severity of ICBs and development of new ICBs|Descriptive analysis of recurrence of ICBs in those with history of ICBs using scores on QUIP-RS/PICs|Descriptive analysis of de novo cases of Impulsive control disorders ICD/ICBs|predictive factors for de novo, recurrence and change in severity of ICD/ICBs|change in ICB relate to quality of life in patients and carers|change in ICD relates to changes in mood|change in ICD relates to change in personality traits</t>
  </si>
  <si>
    <t>2,3,7=impulse control</t>
  </si>
  <si>
    <t>https://ClinicalTrials.gov/show/NCT04976569</t>
  </si>
  <si>
    <t>NCT04976569</t>
  </si>
  <si>
    <t>Neuromodulation of Sleep Architecture by STN-DBS in Parkinsonian Patients</t>
  </si>
  <si>
    <t>Tsinghua University|Beijing Tsinghua Changgeng Hospital</t>
  </si>
  <si>
    <t>Diagnosis of Parkinson's disease: The diagnostic criteria for Parkinson's disease are the Clinical Diagnostic Criteria of UK PD Society Brain Bank Clinical Diagnostic Criteria or 2015 MDS Clinical Diagnostic Criteria for PD.All diagnoses of Parkinson's disease were made by three neurologists who were experienced in the field of movement disorders.
Bilateral STN-DBS has been implanted for more than 1 year, and stable drug therapy regimen and parameter program control regimen have been maintained for 6 weeks or more;
Patients with onset age of 50 years and above;
Do not use phenobarbital, chloral hydrate, benzodiazepines and non-benzodiazepines as sedatives and hypnotics at night.</t>
  </si>
  <si>
    <t>Patients who underwent pallidotomy and other brain surgery;
Other patients with secondary Parkinson's syndrome and Parkinsonism-plus syndrome;
Patients with other central nervous system and peripheral nervous system diseases;
Patients complicated with severe medical system diseases, patients with unstable vital signs and unable to tolerate clinical evaluation;
Patients with severe mental illness;
Use phenobarbital, chloral hydrate, benzodiazepines and non-benzodiazepines as sedatives and hypnotics at night;
Patients who cannot complete informed consent due to cognitive and communication barriers, or refuse to sign informed consent.</t>
  </si>
  <si>
    <t>National Engineering Laboratory for Neuromodulation, Beijing, Beijing, China</t>
  </si>
  <si>
    <t>Parkinson Disease|Sleep Disorder</t>
  </si>
  <si>
    <t>1, 13=sleep disorders</t>
  </si>
  <si>
    <t>Device: STN-DBS stimulation pattern change</t>
  </si>
  <si>
    <t>ratio of slow wave sleep|ratio of rem sleep|Sleep Efficiency|Motor Function Evaluation</t>
  </si>
  <si>
    <t>high frequency (such as 130Hz) and low frequency (such as 80Hz)</t>
  </si>
  <si>
    <t>https://ClinicalTrials.gov/show/NCT04696978</t>
  </si>
  <si>
    <t>NCT04696978</t>
  </si>
  <si>
    <t>Study for Perioperative Neurocognitive Disorders After Deep Brain Stimulation Surgery for Parkinson's Disease</t>
  </si>
  <si>
    <t>wenbinlu|Changhai Hospital</t>
  </si>
  <si>
    <t>Parkinson's patients undergoing elective deep brain stimulation
Age ≥55 years
ASA physical statusⅠ-Ⅲ
Elementary school or above</t>
  </si>
  <si>
    <t>patients with ASA physical status&gt;III
patients with systemic immune diseases, hematological diseases (hematological tumors or leukemia), patients after transplantation, malignant tumors
patients with metabolic diseases such as diabetes, ketoacidosis, hyperosmolar syndrome, long-term hypoglycemia,gout
patients who refused to join the study and lost to follow-up</t>
  </si>
  <si>
    <t>Changhai Hospital, Second Military Medical University, Shanghai, Shanghai, China</t>
  </si>
  <si>
    <t>CHina</t>
  </si>
  <si>
    <t>Neurocognitive Disorders</t>
  </si>
  <si>
    <t>the level of metabolomics in patients' blood sample|CAM-ICU score</t>
  </si>
  <si>
    <t>https://ClinicalTrials.gov/show/NCT04695496</t>
  </si>
  <si>
    <t>NCT04695496</t>
  </si>
  <si>
    <t>Repetitive Transcranial Magnetic Stimulation on Freezing of Gait in People With Parkinson's Disease</t>
  </si>
  <si>
    <t>Taipei Medical University Shuang Ho Hospital</t>
  </si>
  <si>
    <t>Fulfill the Movement Disorder Society Clinical Diagnostic Criteria for Parkinson's disease, age between 45-80 years old.
Can walk independently for 10 meters
With FOG at either on or off period of time</t>
  </si>
  <si>
    <t>pre-existing and active major neurological diseases other than PD
with a previous history of seizures
with implanted metallic objects that would contraindicate rTMS
unable to perform fMRI
with skin damage on the stimulation area
with multiple sclerosis
with large ischemic scars
with a family history or medical history of seizures, epilepsy
brain damage may affect the threshold for inducing epilepsy
taken tricyclic antidepressants, analgesics, or anything that may lower the threshold for inducing epilepsy
with sleep disorders during the rTMS treatment
with severe alcohol abuse or use of epilepsy drugs
with severe heart disease or uncontrollable migraine caused by high intracranial pressure
who are actively suicidal during the trial period, have recurring major medical disorders, or with neurological co-morbidities such as space occupying lesions, CVA, aneurysms etc</t>
  </si>
  <si>
    <t>Shuang Ho Hospital, New Taipei City, Taiwan</t>
  </si>
  <si>
    <t>Gait Disorders, Neurologic</t>
  </si>
  <si>
    <t>1,13=Gait</t>
  </si>
  <si>
    <t>Device: Theta bust stimulating</t>
  </si>
  <si>
    <t>Change of duration on time up an go (TUG) test at 1 months later after theta burst stimulation|Change of score on freezing of gait questionnaire (FOG-Q) at 1 months later after theta burst stimulation</t>
  </si>
  <si>
    <t xml:space="preserve">theta burst </t>
  </si>
  <si>
    <t>https://ClinicalTrials.gov/show/NCT04759898</t>
  </si>
  <si>
    <t>NCT04759898</t>
  </si>
  <si>
    <t>Direct Measurement of Motor Cortical Responses to tDCS</t>
  </si>
  <si>
    <t>Medical University of South Carolina</t>
  </si>
  <si>
    <t>Age 18 or older
Previous consent to be contacted regarding potential participation in a research study at Medical University of South Carolina</t>
  </si>
  <si>
    <t>Subjects unable to actively participate in the consent process physically and/or cognitively
Pregnancy
Presence of scalp injury or disease
Prior history of seizures
Metal implants in head or neck
Prior intracranial surgery
Prior brain radiotherapy
Prior history of intracranial tumor, intracranial infection or cerebrovascular malformation</t>
  </si>
  <si>
    <t>Medical University of South Carolina, Charleston, South Carolina, United States</t>
  </si>
  <si>
    <t>Parkinson Disease|Chronic Stroke</t>
  </si>
  <si>
    <t>1,13=cronic stroke</t>
  </si>
  <si>
    <t>Device: transcranial direct current stimulation (noninvasive recording)|Device: sham transcranial direct current stimulation (noninvasive recording)|Device: transcranial direct current stimulation (invasive recording)</t>
  </si>
  <si>
    <t>Change in primary motor cortical (PriMC) beta oscillations during cued arm reaching in relation to anodal tDCS activation|Change in primary motor cortical (PriMC) beta oscillations during arm flexion in relation to anodal tDCS activation</t>
  </si>
  <si>
    <t>7=beta oscillations (EEG)</t>
  </si>
  <si>
    <t>7=primary motor cortical beta oscillations (ECoG)</t>
  </si>
  <si>
    <t>low current generator 2.0 mAmps for 20 mins</t>
  </si>
  <si>
    <t>https://ClinicalTrials.gov/show/NCT04795908</t>
  </si>
  <si>
    <t>NCT04795908</t>
  </si>
  <si>
    <t>Combined CBIT and rTMS to Improve Tourette's Syndrome</t>
  </si>
  <si>
    <t>Any patient diagnosed with Tourette Syndrome &gt; 18 years of age with moderate tic severity.
Participants will be allowed to continue oral medications that they are taking for TS concurrently but will not be allowed to change their concurrent medication regimen throughout the duration of the study</t>
  </si>
  <si>
    <t>Presence of metallic objects or neurostimulators in the brain
Pregnancy
History of active seizures or epilepsy
Contraindications to receiving fMRI, such as claustrophobia
Inability to participate in CBIT due to other underlying cognitive or medical condition</t>
  </si>
  <si>
    <t>Fixel Neurologic Institute, Gainesville, Florida, United States</t>
  </si>
  <si>
    <t>Device: Transcranial Magnetic Stimulation|Behavioral: Comprehensive behavioral intervention</t>
  </si>
  <si>
    <t>Comprehensive behavioural intervention</t>
  </si>
  <si>
    <t>Tic severity|Modified Rush Videotape Tic Rating Scale (mRVTRS)|Beck Depression Inventory (BDI)|Beck Anxiety Inventory (BAI)|Yale-Brown Obsessive Compulsive Scale (Y-BOCS)|Adult ADHD Self-Report Scale (ASRS)|Functional MRI (fMRI)|Gilles de la Tourette Syndrome - Quality of Life scale (GTS-QOL)|High Density Electroencephalography (EEG)|TMS measures: Motor Evoked Potential (MEP)|TMS measures: Cortical Silent Period (CSP)|TMS measures: Short Interval Intracortical Inhibition (SICI)</t>
  </si>
  <si>
    <t>1,2,3,6=TMS measure,7=fMRI,EEG,</t>
  </si>
  <si>
    <t>(300 pulses per train) with an intertrain interval of 1 minute for a total duration of 35 minutes (1800 pulses)</t>
  </si>
  <si>
    <t>https://ClinicalTrials.gov/show/NCT04916444</t>
  </si>
  <si>
    <t>NCT04916444</t>
  </si>
  <si>
    <t>Treating Cervical Dystonia With Botox Plus rTMS</t>
  </si>
  <si>
    <t>University of Florida|Dystonia Medical Research Foundation</t>
  </si>
  <si>
    <t>patients 18-85 years of age who receive regular botulinum toxin (BoNT) scheduled every 12 weeks, on stable optimized doses but with reported benefits lasting ≤ 9 weeks for 2 consecutive cycles. Patents followed at our center routinely fill out a self-reported form to document the duration of benefits perceived with BoNT therapy. Participants will be allowed to continue oral medications that they are taking for dystonia concurrently but will not be allowed to change their concurrent medication regimen throughout the duration of the study.</t>
  </si>
  <si>
    <t>Presence of metallic objects or neurostimulators in the brain
Pregnancy
History of active seizures or epilepsy
Patients with severe scoliosis or other gait impairment that will preclude them from participating in gait evaluation.</t>
  </si>
  <si>
    <t>Cervical Dystonia</t>
  </si>
  <si>
    <t>Device: rTMS</t>
  </si>
  <si>
    <t>Botox</t>
  </si>
  <si>
    <t>Toronto Western Spasmodic Torticollis Rating Scale (TWSTRS)|Beck Depression Inventory (BDI)|Trail-Making Test: Part A|Trail-Making Test|Wisconsin Card Sorting Task (WCST)|Gait Assessment|High Density Electroencephalogram (EEG)|TMS measures: Short Interval Intracortical Inhibition (SICI)|TMS measures: Motor Evoked Potential (MEP)|TMS measures: Cortical Silent Period (CSP)</t>
  </si>
  <si>
    <t>1,2,6=TMS measures,7=EEG</t>
  </si>
  <si>
    <t>24 weeks</t>
  </si>
  <si>
    <t>motor cortex</t>
  </si>
  <si>
    <t>1-Hz rTMS over the dPMC for 30 minutes (1800 pulses) at 90%</t>
  </si>
  <si>
    <t>https://ClinicalTrials.gov/show/NCT04902521</t>
  </si>
  <si>
    <t>NCT04902521</t>
  </si>
  <si>
    <t>Use of Transcranial Magnetic Stimulation and Constraint Induced Movement Therapy in Pediatric Unilateral Cerebral Palsy</t>
  </si>
  <si>
    <t>University of Manitoba</t>
  </si>
  <si>
    <t>diagnosis of unilateral spastic CP
assessed as Gross Motor Function Classification System level I to III
assessed as Manual Ability Classification System level II to level IV</t>
  </si>
  <si>
    <t>have received CIMT in the last 6 month
do not have neuroimaging studies to confirm clinical diagnosis of CP
severe impairments limiting their ability to participate</t>
  </si>
  <si>
    <t>university of Manitoba, Winnipeg, Manitoba, Canada</t>
  </si>
  <si>
    <t>Canada</t>
  </si>
  <si>
    <t>Device: Transcranial magnetic stimulation|Device: Sham Transcranial Magnetic stimulation</t>
  </si>
  <si>
    <t>Constraint Induced Movement Therapy</t>
  </si>
  <si>
    <t>Evaluation of Participant recruitment|Evaluation of Participant retention during trial|Incidence of Treatment-Emergent Adverse Events as assessed by Parental Reports|Effectiveness of the transcrainial magnetic stimulation blinding process on patients and therapist|Evaluation of treatment intervention by parental guardians|Estimation of intervention costs|Assessment of mobility using Small Kids-AHA|Assessment of mobility using the Canadian Occupational Performance Measure (COPM)</t>
  </si>
  <si>
    <t>1,5,7=cost, treatment retention</t>
  </si>
  <si>
    <t>5 months</t>
  </si>
  <si>
    <t xml:space="preserve"> 20 minutes of TMS 1HZ</t>
  </si>
  <si>
    <t>https://ClinicalTrials.gov/show/NCT04727177</t>
  </si>
  <si>
    <t>NCT04727177</t>
  </si>
  <si>
    <t>Precision-targeted Transcranial Magnetic Stimulation in the Treatment of Primary Dystonia</t>
  </si>
  <si>
    <t>Second Affiliated Hospital, School of Medicine, Zhejiang University|Hangzhou Normal University</t>
  </si>
  <si>
    <t>primary dystonia</t>
  </si>
  <si>
    <t>1NS</t>
  </si>
  <si>
    <t>Early 1</t>
  </si>
  <si>
    <t>Zhejiang University, Hangzhou, Zhejiang, China</t>
  </si>
  <si>
    <t>Primary Dystonia|Transcranial Magnetic Stimulation</t>
  </si>
  <si>
    <t>Device: Transcranial magnetic stimulation</t>
  </si>
  <si>
    <t>Burke-Fahn-Marsden dystonia rating scale</t>
  </si>
  <si>
    <t>https://ClinicalTrials.gov/show/NCT04468932</t>
  </si>
  <si>
    <t>NCT04468932</t>
  </si>
  <si>
    <t>Transcranial Magnetic Stimulation in Progressive Supranuclear Palsy</t>
  </si>
  <si>
    <t>Oregon Health and Science University|National Center of Neuromodulation for Rehabilitation (NC-NM4R)|Collins Medical Trust|National Institutes of Health (NIH)|Eunice Kennedy Shriver National Institute of Child Health and Human Development (NICHD)</t>
  </si>
  <si>
    <t>Inclusion criteria 
probable or possible PSP by the revised MDS PSP Criteria (Hoglinger 2017)
age 40-85 at time of screening
ability to understand and cooperate with simple instructions in English
ability to read at 6th grade reading level in English
ability to tolerate balance testing with a safety harness
ability to refrain from other physical and speech therapy programs for the duration for the study
ability to remain on stable doses of any cholinergic, dopaminergic, serotonergic sedative or NMDA receptor antagonists for the duration of the study
females of child-bearing age must perform a urine pregnancy test and be on reliable birth control during the course of the study</t>
  </si>
  <si>
    <t>other significant neurological or vestibular disorders
presence of electrically, magnetically or mechanically activated implants or history of injurious metal exposure in eyes, head, or body</t>
  </si>
  <si>
    <t>Palsy Supranuclear|Supranuclear Palsy, Progressive</t>
  </si>
  <si>
    <t>Device: Repetitive transcranial magnetic stimulation (rTMS)</t>
  </si>
  <si>
    <t>objective posturography|fMRI correlations|speech analysis</t>
  </si>
  <si>
    <t>1,7=fMRI</t>
  </si>
  <si>
    <t>4 day/8 weeks</t>
  </si>
  <si>
    <t>cerebellar</t>
  </si>
  <si>
    <t>https://ClinicalTrials.gov/show/NCT04638777</t>
  </si>
  <si>
    <t>NCT04638777</t>
  </si>
  <si>
    <t>Repetitive Transcranial Magnetic Stimulation With H-coil in Parkinson's Disease (rTMS-PD)</t>
  </si>
  <si>
    <t>Giancarlo Comi|IRCCS San Raffaele</t>
  </si>
  <si>
    <t>Male or female subjects aged ≤80 years
Diagnosis of Parkinson's disease according to UK Brain Bank criteria
Hoehn and Yahr (HY) scale II-IV
Stable anti-depressive and anti-parkinsonian therapy for at least two months prior to enrollment
Subjects who answered all questions in the TMS pre-treatment safety questionnaire in a negative manner.
Have given written informed consent</t>
  </si>
  <si>
    <t>Presence of an additional neurological or psychiatric pathology
Severe personality disorder
Uncontrolled hypertension.
History of epilepsy, seizures, febrile convulsions.
History of epilepsy or seizures in first degree relatives.
History of head injury or stroke.
Presence of metal prostheses in the head (except dental fillings).
Metal implants or known history of any metal particles in the eye, cardiac pacemakers, cochlear implants, use of neurostimulators or medical pumps.
History of migraine within the past six months.
History of drug or alcohol abuse.
Impossibility of adequate communication with the examiner.
Participation in another clinical study, either concomitant or within the previous 3 months.
Inability to sign the consent form.</t>
  </si>
  <si>
    <t>IRCCS San Raffaele, Milan, MI, Italy</t>
  </si>
  <si>
    <t>Device: rTMS with H-coil</t>
  </si>
  <si>
    <t>Change at Unified Parkinson's disease rating scale III over time|Incidence of Treatment-Emergent adverse events [Safety and Tolerability of rTMS]|Change at Pegboard test over time|Change at Tapping test over time|Change at Up &amp; Go Test over time|Change at dyskinesia rating scale over time|Change at and at Word Fluency test over time|Change at Digit forward &amp; backward test over time|Change at Beck Depression Inventory scale-II over time|Change at The Clinical Global Impression - Severity scale ( CGI-S) over time</t>
  </si>
  <si>
    <t>M1, PFC</t>
  </si>
  <si>
    <t>https://ClinicalTrials.gov/show/NCT04699149</t>
  </si>
  <si>
    <t>NCT04699149</t>
  </si>
  <si>
    <t>Combining rTMS and Video Game-based Dexterity Training to Improve Dexterity in Parkinson's Disease</t>
  </si>
  <si>
    <t>Luzerner Kantonsspital</t>
  </si>
  <si>
    <t>Confirmed PD
Hoehn &amp; Yahr I to IV
Age 50-80 years old
written and signed informed consent
dexterous difficulties-</t>
  </si>
  <si>
    <t>Significant medical, psychiatric co-morbidity including dementia as defined by Montreal Cognitive Assessment (MOCA &lt; 21)
Inability to understand the scope of the study and to follow study procedures according to the protocol e.g. complete questionnaires (i.e. due to cognitive problems)
Exclusion criteria for TMS and Sham application, such as current pregnancy, personal history of epilepsy or epileptic fits, and any psychiatric, neurologic, or medical history.
Participation in another interventional trial.</t>
  </si>
  <si>
    <t>Luzerner Kantonsspital, Lucerne, Switzerland</t>
  </si>
  <si>
    <t>switzerland</t>
  </si>
  <si>
    <t>Other: Transcranial magnetic stimulation|Other: Sham transcranial magnetic stimulation</t>
  </si>
  <si>
    <t>DextQ-24|Nine Hole Peg test (9-HPT)|Coin rotation task (CRT)</t>
  </si>
  <si>
    <t>3 weeks</t>
  </si>
  <si>
    <t>https://ClinicalTrials.gov/show/NCT04698928</t>
  </si>
  <si>
    <t>NCT04698928</t>
  </si>
  <si>
    <t>The Effect of Repetitive Transcranial Magnetic Stimulation on the Cognition in People With Parkinson's Disease</t>
  </si>
  <si>
    <t>Fulfill the Movement Disorder Society Clinical Diagnostic Criteria for Parkinson's disease, age between 45-80 years old.
With mild cognitive impairment or dementia (Clinical Dementia Rating Scale &gt;= 0.5)</t>
  </si>
  <si>
    <t>Parkinson Disease With Dementia</t>
  </si>
  <si>
    <t>1 w/ dementia</t>
  </si>
  <si>
    <t>Device: Theta burst stimulation</t>
  </si>
  <si>
    <t>Change from baseline Mini-Mental State Examination (MMSE) score at 1 months after theta burst stimulation|Change from baseline Wechsler Memory Scale (WMS) score at 1 months after theta burst stimulation|Change from baseline Trial Making Test A and B at 1 months after theta burst stimulation|Change from baseline Category Fluency Test at 1 months after theta burst stimulation|Change from baseline Clock Drawing Test at 1 months after theta burst stimulation</t>
  </si>
  <si>
    <t>https://ClinicalTrials.gov/show/NCT04804176</t>
  </si>
  <si>
    <t>NCT04804176</t>
  </si>
  <si>
    <t>Study on the Mode and Mechanism of Ultra-low Frequency rTMS for Sleep Disorders in Patients With Parkinson's Disease</t>
  </si>
  <si>
    <t>Qianfoshan Hospital</t>
  </si>
  <si>
    <t>in line with international Movement disorders association (the Movement Disorder Society, MDS) in 2015 the diagnosis of Parkinson's disease diagnosis standard and China standard (2016)
can cooperate to complete rating scale, the sleep monitoring, imaging and blood test
have a sleep disorder
aged 18 to 70 years old
agree to participate in this experiment, and have signed the informed consent</t>
  </si>
  <si>
    <t>superposition of diagnosed with Parkinson's syndrome
secondary diagnosed Parkinson's syndrome
is equipped with heart pacemakers and other metal implants
cannot achieve scale assessment
has significant malignant diseases
has a history of seizures</t>
  </si>
  <si>
    <t>The First Affiliated Hospital of Shandong First Medical University, Jinan, Shandong, China</t>
  </si>
  <si>
    <t>Repetitive Transcranial Magnetic Stimulation|Parkinson Disease|Sleep Disorder</t>
  </si>
  <si>
    <t>Device: Ultra-low frequency repetitive transcranial magnetic stimulation</t>
  </si>
  <si>
    <t>change from length of sleep at one week|change from ratio of stage 3 sleep in total sleep at one week|change from limb movement of sleep at one week|change from nocturnal arousal frequency at one week|change from Pittsburgh sleep quality index scale at one week|Interleukin 6|change from the Epworth sleepiness scale at one week|change from Parkinson's disease sleep scale at one week|change from movement disorders association - comprehensive rating scale of Parkinson's disease at one week|change from Parkinson's disease quality of life scale one week|change from Hamilton depression scale at one week|change from Hamilton anxiety scale at one week|change from simple mental state scale at one week|change from Montreal cognitive assessment scale at one week|change from magnetic resonance imaging of the brain at one month</t>
  </si>
  <si>
    <t>2,4,7=sleep, MRI</t>
  </si>
  <si>
    <t>one month</t>
  </si>
  <si>
    <t>5-HT mode of Ultra-low frequency</t>
  </si>
  <si>
    <t>https://ClinicalTrials.gov/show/NCT04707378</t>
  </si>
  <si>
    <t>NCT04707378</t>
  </si>
  <si>
    <t>Navigated Repetitive Transcranial Magnetic Stimulation for Parkinson's Disease With Depression or Cognitive Impairment</t>
  </si>
  <si>
    <t>Guangdong Provincial People's Hospital</t>
  </si>
  <si>
    <t>1. Patients between 18 and 85 years of age with idiopathic PD (diagnosed as "confirmed PD" or "likely PD" according to the 2015 MDS Parkinson's diagnostic criteria), regardless of gender.
2. Meet the DSM-IV diagnostic criteria for depressive episodes. 3. If there is a combination of anti-Parkinsonian medications, the anti-Parkinsonian medication regimen and dose must remain stable for ≥ 28 days and be maintained at that dose for the duration of treatment.
4. Not taking any antidepressant medication for the last 2 months. 5. the subject/their legal representative is able to comply with the study protocol and visit schedule.
6. The patient or his/her legal guardian agrees to participate in this trial and signs an informed consent form.</t>
  </si>
  <si>
    <t>1. Secondary Parkinson's syndrome caused by vascular factors, toxins, drugs, etc., or Parkinson's superimposed syndrome.
2. PD patients with persistent head tremor. 3. Dementia. 4. Patients with suicidal tendencies and psychotic symptoms. 5. Patients with consciousness disorders, history of stroke, severe neurological/psychiatric disorders such as transient ischemic attack and other severe organic diseases within 1 year prior to screening (Visit 1) 6. Have contraindications to rTMS(e.g., implantation of cochlear implants, deep brain stimulation, pacemakers, medical pumps, and other metal-containing devices near stimulation coils; history of epilepsy; history of traumatic brain injury, brain tumor, encephalitis, cerebrovascular disease, cerebral metabolic disease; sleep deprivation, unrecovered jet lag, intoxication, overexertion; pregnancy; severe or recent heart disease, etc.) 7. Have contraindications to MRI scanning (including metal implants, retractors, braces, or claustrophobia).</t>
  </si>
  <si>
    <t>Guangdong Provincial People's Hospital, Guangzhou, Guangdong, China</t>
  </si>
  <si>
    <t>Parkinson Disease|Depression|Cognitive Impairment</t>
  </si>
  <si>
    <t>Device: repetitive transcranial magnetic stimulation(rTMS)</t>
  </si>
  <si>
    <t>Hamilton Depression ScaleÔºàHAMDÔºâ|Beck Depression InventoryÔºàBDIÔºâ|Hamilton Anxiety ScaleÔºàHAMAÔºâ|Beck Anxiety InventoryÔºàBAIÔºâ|Mini-mental State ExaminationÔºàMMSEÔºâ|Montreal Cognitive Assessment ScaleÔºàMoCAÔºâ|Named test of the Aphasia Battery of Chinese|Similarity test|Symbol Digit modalities testÔºàSDMTÔºâ|Verbal fluency testÔºàVFTÔºâ|Logical memory testÔºàLMTÔºâ|Delayed memory testÔºàDMTÔºâ|Digit span testÔºàDSTÔºâ|Ten point clock test|Uniform Parkinson's Disease Rating Scale ‚Ö¢ÔºàUPDRS‚Ö¢Ôºâ|Modified Hoehn &amp; Yahr scaleÔºàH-YÔºâ|Activity of Daily Living ScaleÔºàADLÔºâ|Parkinson's Disease QuestionnaireÔºàPDQ-39Ôºâ|Pittsburgh Sleep Quality Index (PSQI)|Epworth Sleepiness Scale (ESS)|Parkinson's Disease Sleep Scale (PDSS-2)</t>
  </si>
  <si>
    <t>2,1,3,7=sleep</t>
  </si>
  <si>
    <t>L</t>
  </si>
  <si>
    <t>Each patient will be given 10 treatment sessions per week for 2 weeks (a total of 10 sessions). In each rTMS session, 1200 pulses of stimuli at an intensity of 100% rest motor threshold (RMT) will give over the left DLPFC. Each session is 20 minutes long and will be consisted of 10Hz stimulation trains (active) over the left DLPFC.</t>
  </si>
  <si>
    <t>10Hz</t>
  </si>
  <si>
    <t>https://ClinicalTrials.gov/show/NCT04222218</t>
  </si>
  <si>
    <t>NCT04222218</t>
  </si>
  <si>
    <t>Cerebellar rTMS Theta Burst for Postural Instability in Progressive Supranuclear Palsy</t>
  </si>
  <si>
    <t>Fondazione Europea di Ricerca Biomedica Ferb Onlus|University of Brescia, Neurology Department|University of Kiel, Neurogeriatric Department</t>
  </si>
  <si>
    <t>probable PSP diagnosis
ability to stand alone without support for at least 5 seconds
ability to walk without aid for at least three meters</t>
  </si>
  <si>
    <t>dementia or behavioral alterations
contraindications of stimulation</t>
  </si>
  <si>
    <t>Parkinson's disease Rehabilitation Centre - FERB ONLUS, Trescore Balneario, Italy</t>
  </si>
  <si>
    <t>Italy</t>
  </si>
  <si>
    <t>Progressive Supranuclear Palsy|Fall|Gait, Rigid|Parkinsonism</t>
  </si>
  <si>
    <t>Device: repetitive transcranial magnetic stimulation</t>
  </si>
  <si>
    <t>Short Physical Performance Battery, total time (SPPB)|Timed up and Go tests, total time (TUG)|Static Balance tests, total time|Tinetti Balance test (TBT)|Static Balance- area of sway|PSP rating scale (PSP-RS)|Static Balance: wearable sensor analyses - velocity|Static Balance: wearable sensor analyses - acceleration|Static Balance: wearable sensor analyses - jerk</t>
  </si>
  <si>
    <t>cerebellum</t>
  </si>
  <si>
    <t>Cerebellar Repetitive theta burst stimulation will be performed using a 3 pulses at 50-Hz repeated at a rate of 5-Hz; 20 trains of 10 bursts given with 8-s intervals for a total of 600 pulses. Intensity of rTMS was set at the 80% of Amplitude of Motor Threshold (RMT) obtained in the left motor cortex for each subject</t>
  </si>
  <si>
    <t>50Hz</t>
  </si>
  <si>
    <t>https://ClinicalTrials.gov/show/NCT04783493</t>
  </si>
  <si>
    <t>NCT04783493</t>
  </si>
  <si>
    <t>Transcutaneous Magnetic Spinal Cord Stimulation for Freezing of Gait in Parkinson's Disease</t>
  </si>
  <si>
    <t>Men and women (not pregnant) aged between 21 and 80 years old;
Participants with idiopathic Parkinson's disease in Hoehn Yahr stages between 2 and 4 (moderate disease) during off-medication, whose primary symptom includes change in gait and / or balance (score equal to or greater than 1 in subitem 2.12 of the MSD scale -UPDRS ["gait and balance"]). The participant must also present freezing (block) of gait (score equal to or greater than 1 in sub-item 2.13 of the MSD-UPDRS scale - "freezing"). Patients should experience the above symptoms even though they are optimized from the medication point of view. The criteria for being optimized will be defined by a neurologist specialized in movement disorders who will evaluate the case. The presence of freezing will be confirmed through a specific scale (FOG score).
Mini-examination of mental status greater than or equal to 24 points;
Able to give informed consent in accordance with institutional policies;
Able to meet all testing and monitoring requirements, as defined by the study protocol;</t>
  </si>
  <si>
    <t>Patients with unstabilized psychiatric comorbidities
Impossibility to consent to your participation in the study.
Patients with uncontrolled infection or other pre-existing uncontrolled medical conditions (eg, decompensated diabetes, high blood pressure, pneumo or symptomatic heart disease).
Concomitant treatment with other experimental drugs.
Pregnant or breastfeeding women.
Presence of chronic pain in the lower limbs.
Patients who are unable to walk without assistance (cane, crutch, walker) or help from another person when they are without their medications for Parkinson's disease (off-medication).</t>
  </si>
  <si>
    <t>University of S√£o Paulo, S√£o Paulo, Sao Paulo, Brazil</t>
  </si>
  <si>
    <t>Device: Non-invasive magnetic stimulation of the spinal cord|Other: Coil will not be connected to the stimulation device</t>
  </si>
  <si>
    <t>TUG|Secondary outcomes will be the change on other gait measures, gait speed.|Secondary outcomes will be the effects of stimulation on other gait measures, step length, stride length and step width.|Secondary outcomes will be the effects of stimulation on other gait measures, cadencia.|Secondary outcomes will be the effects of stimulation on balance after noninvasive magnetic stimulation of the dorsal spine in patients with parkinson's disease.|Determination of possible adverse effects of noninvasive magnetic stimulation of the dorsal spine in patients with parkinson's disease.|Assess the effects of transcutaneous magnetic stimulation of the dorsal cord on quality of life in patients with parkinson's disease|To evaluate the effects of noninvasive stimulation of the dorsal cord in the presence of freezing gait, through the application of questionnaires.|Assess the effects of transcutaneous magnetic stimulation of the spinal cord on the other motor symptoms of Parkinson's disease.|Assess the effects of transcutaneous magnetic stimulation of the spinal cord on cognition of Parkinson's disease.</t>
  </si>
  <si>
    <t>spinal cord (t2/t3</t>
  </si>
  <si>
    <t>The intermittent theta burst stimulation protocol will consist of 20 stimulation trains, with an interval of 8 seconds between trains, each train will have 20 bursts, and each burst will have 3 pulses at 50 Hz repeated at 5 Hz. In total, 1200 pulses will be applied for 3 minutes and 58 seconds</t>
  </si>
  <si>
    <t>https://ClinicalTrials.gov/show/NCT04725019</t>
  </si>
  <si>
    <t>NCT04725019</t>
  </si>
  <si>
    <t>Enhancing Motor Learning in Children With Cerebral Palsy Using Transcranial Direct-current Stimulation</t>
  </si>
  <si>
    <t>Boston University Charles River Campus</t>
  </si>
  <si>
    <t xml:space="preserve">Children between 6-17 years old who have been diagnosed with cerebral palsy, with the following joint mobility: wrist extension 20º, metacarpophalangeal and proximal interphalangeal joints 10º. Ability to cooperate and follow simple directions.
</t>
  </si>
  <si>
    <t>Seizure beyond age 2, use of anti-seizure medication, history or family history of epilepsy, cranial metal implants, structural brain lesion, devices that may be affected by tDCS or TMS (pacemaker, medication pump, cochlear implant, implanted brain stimulator)
True positive response on the Transcranial Magnetic Stimulation and MRI Safety Screen
Current use of medications known to lower the seizure threshold
Previous episode of unprovoked neurocardiogenic syncope
Indwelling metal or incompatible medical devices
Centrally-acting medications including anti-seizure medications
Evidence of scalp disease or skin abnormalities
Current medical illness unrelated to CP
High motor ability in affected arm (i.e. no asymmetry in scores of hand function)
Severe spasticity
Lack of asymmetry in hand function
Orthopedic surgery in affected arm
Botulinum toxin therapy in either upper extremity during last 6 months, or planned during study period
Currently receiving intrathecal baclofen
History of broken arm (either arm) 1 year prior to study enrollment</t>
  </si>
  <si>
    <t>Device: active transcranial direct current stimulation|Behavioral: Motor training</t>
  </si>
  <si>
    <t>behavioral motor training</t>
  </si>
  <si>
    <t>Changes in the Assisting Hand Assessment|Changes in the Box and Blocks test|Changes in Motor-evoked Potential assessment</t>
  </si>
  <si>
    <t>1 week</t>
  </si>
  <si>
    <t>0 minutes of active tDCS and motor training that involves a high number of repetitions while engaged in child-friendly games.</t>
  </si>
  <si>
    <t>https://ClinicalTrials.gov/show/NCT04651699</t>
  </si>
  <si>
    <t>NCT04651699</t>
  </si>
  <si>
    <t>Non-Invasive Brain Stimulation for the Treatment of Parkinson¬¥s Disease-related Pain</t>
  </si>
  <si>
    <t>Universidad Francisco de Vitoria|Universidad Rey Juan Carlos|Hospital Beata Mar√≠a Ana</t>
  </si>
  <si>
    <t>Neuroimaging study without previous pathologies.
Score &gt; 5 in transfers (bed to chair and back) item in Barthel Index.
Score = or &gt; 24 in Mini-Mental State Examination.
Tolerability for the application of electrotherapy.
Able to provide informed consent to participate in the study.</t>
  </si>
  <si>
    <t>Neurologic disease different from PD.
Pain non-related to PD.
Dermatologic problems, wounds, or ulcers in the electrode's application area.
Presence of implants or metal pieces in the head.
Presence of cardiac pacemaker, vagal, brain or transcutaneous stimulators, medication pumps, ventriculoperitoneal shunts or aneurysm clips.
Significative difficulties in language.
History of alcohol or drugs abuse.
Non-controlled medical problems.
Pregnancy.
Epilepsy.</t>
  </si>
  <si>
    <t>Hospital Beata Maria Ana, Madrid, Spain</t>
  </si>
  <si>
    <t>Spain</t>
  </si>
  <si>
    <t>Parkinson Disease|Pain</t>
  </si>
  <si>
    <t>Device: Active Transcranial Direct Current Stimulation|Device: Sham Transcranial Direct Current Stimulation</t>
  </si>
  <si>
    <t>Change in King¬¥s Parkinson¬¥s Disease Pain Scale score|Change in Brief Pain Inventory score|Change in Conditioned Pain Modulation|Change in Temporal Summation|Changes in Pain Pressure Threshold|Beck Depression Inventory|State-Trait Anxiety Inventory|Tampa Scale of Kinesiophobia|Pain Catastrophizing Scale|Unified Parkinson¬¥s Disease Rating Scale|Reaction Times|Transcranial Magnetic Stimulation</t>
  </si>
  <si>
    <t>7=pain</t>
  </si>
  <si>
    <t>10 sessions of 20 minutes at 2 milli amps.</t>
  </si>
  <si>
    <t>https://ClinicalTrials.gov/show/NCT04787406</t>
  </si>
  <si>
    <t>NCT04787406</t>
  </si>
  <si>
    <t>Motor Learning and tDCS in Parkinson's Disease</t>
  </si>
  <si>
    <t>The Hong Kong Polytechnic University</t>
  </si>
  <si>
    <t>Right-handed (Edinburgh Handedness Inventory; ≥50)
Cognitively capable (Montreal Cognitive Assessment (MoCA); ≥23)
Mild to moderate Parkinson's disease severity (Hoehn and Yar disease stage 2-3)</t>
  </si>
  <si>
    <t>History of stroke
Comorbidity
Cephalic implants</t>
  </si>
  <si>
    <t>The Hong Kong Polytechnic University, Hong Kong, Hung Hom, Hong Kong</t>
  </si>
  <si>
    <t>Hong Kong</t>
  </si>
  <si>
    <t>Device: Transcranial direct current stimulation</t>
  </si>
  <si>
    <t>Change from baseline sequential finger tapping performance|Change from baseline oxygenated haemoglobin response|Change from baseline shape-counting error</t>
  </si>
  <si>
    <t>primary motor cortex (C3)</t>
  </si>
  <si>
    <t>right</t>
  </si>
  <si>
    <t>20 minutes of stimulation at 2 mA with a 30-second phase-in and phase-out period.</t>
  </si>
  <si>
    <t>https://ClinicalTrials.gov/show/NCT04811066</t>
  </si>
  <si>
    <t>NCT04811066</t>
  </si>
  <si>
    <t>Motor Learning and Multi-session tDCS in Parkinson's Disease</t>
  </si>
  <si>
    <t>Right-handed (Edinburgh Handedness Inventory; ≥50)
Cognitively capable (Montreal Cognitive Assessment (MoCA); ≥23)
Mild to moderate Parkinson's disease severity (Hoehn and Yar disease stage 2-3)
On stable dopaminergic medication</t>
  </si>
  <si>
    <t>Change from baseline: sequential finger tapping performance|Change from baseline: shape-counting error|Change from baseline: oxygenated haemoglobin response|Change from baseline: Movement Disorders Society Unified Parkinson's Disease Rating Scale Motor Section (Part 3)|Change from baseline: upper limb motor task performance|Change from baseline: Purdue pegboard task performance</t>
  </si>
  <si>
    <t>4 week post op</t>
  </si>
  <si>
    <t>https://ClinicalTrials.gov/show/NCT04661241</t>
  </si>
  <si>
    <t>NCT04661241</t>
  </si>
  <si>
    <t>Mapping the Target for the MRgFUS Treatment of Tremor</t>
  </si>
  <si>
    <t>NYU Langone Health</t>
  </si>
  <si>
    <t>Male or female
18 years of age or older
Any ethnic background
History of a primary diagnosis of essential tremor or Parkinson's disease
Present for the MRgFUS tremor treatment
Ability to understand and agree to informed consent as determined by referring physician</t>
  </si>
  <si>
    <t>Inability to give informed consent
Contraindications for MRI, including
Intracranial clips
Metal implants
External metallic devices/objects/clips within 10 mm of the head
Suspected or confirmed metal in eyes (history of welding or similar activity)
Cardiac pacemaker
Pregnant or potentially pregnant - pregnancy tests will be offered to women of childbearing age at no cost to the patient. (A SOC pregnancy test (Urine test) will be done for women of child bearing age if requested/required at the time of check-in at Tisch.This will be billed to the research study). The result of the test (if performed) will be added to the patient's chart in EPIC.
No vulnerable populations will be enrolled.</t>
  </si>
  <si>
    <t>Pilot</t>
  </si>
  <si>
    <t>NYU Langone, New York, New York, United States</t>
  </si>
  <si>
    <t>Tremor, Essential|Parkinson's Disease</t>
  </si>
  <si>
    <t>MRgFUS</t>
  </si>
  <si>
    <t>Automatic DRT/VIM target-recognition method using MR-SISET and ML</t>
  </si>
  <si>
    <t>Tremor improvement</t>
  </si>
  <si>
    <t>6 weeks</t>
  </si>
  <si>
    <t>DRT/VIM</t>
  </si>
  <si>
    <t>https://ClinicalTrials.gov/show/NCT04897633</t>
  </si>
  <si>
    <t>NCT04897633</t>
  </si>
  <si>
    <t>Modulation of Cognitive Control Via Transcranial Continuous Electrical Stimulation of Additional Motor Areas in Parkinson's Patients</t>
  </si>
  <si>
    <t>Assistance Publique Hopitaux De Marseille</t>
  </si>
  <si>
    <t>Inclusion Criteria for Parkinsonien patients:
Age&gt; 18 years old
Idiopathic Parkinson's disease meeting the diagnostic criteria as defined by Ward and Gibb (1990)
Patients usually taking dopaminergic treatment.
No cognitive deterioration with: a Montreal Cognitive Assessment (MoCA) score ≥ 26
Patient with Parkinson's disease in the advanced motor complications stage for which surgical treatment is being considered
Inclusion Criteria for healthy subjects
Age&gt; = 18 years old
Patient free from Idiopathic Parkinson's Disease
No cognitive deterioration: MMSE (MiniMentalSate Evaluation)&gt; 26</t>
  </si>
  <si>
    <t>Exclusion Criteria for both parkinsonien patients an healthy volunteers:
Uncorrected altered visual acuity
Dyschromatopsia (especially color blindness)
Psychotropic treatment introduced or modified recently (&lt;1 month)
Wearing a pacemaker (Pace Maker or Implantable Defibrillator)
Pregnancy (verified by a urine pregnancy test for women of childbearing age)
Other central nervous system disease (other parkinsonian syndrome, epilesia, stroke, etc.) or peripheral
Intracranial metal implants on the cephalic stage and cochlear implant
Untreated progressive mood or psycho-behavioral disorder
Severe and poorly controlled eczema
Exclusion criteria for Parkinson's patients only:
Significant and disabling abnormal movement, not allowing good acquisition of the EMG signal (tremors or dyskinesias)
Wearer of a Deep Brain Stimulation device (CI at tDCS).</t>
  </si>
  <si>
    <t>Service Neurologie et pathologies du mouvement, Marseille, France</t>
  </si>
  <si>
    <t>Device: transcranial electric stimulation</t>
  </si>
  <si>
    <t>Rapid error rate.</t>
  </si>
  <si>
    <t>7=rapid error rate (Responses recorded on the opposite side to that expected)</t>
  </si>
  <si>
    <t>https://ClinicalTrials.gov/show/NCT04762823</t>
  </si>
  <si>
    <t>NCT04762823</t>
  </si>
  <si>
    <t>Multiple Sessions of Transcranial Direct Current Stimulation in People With Parkinson's Disease</t>
  </si>
  <si>
    <t>University of Iowa</t>
  </si>
  <si>
    <t>To be eligible to participate in this study, people with PD must meet the following criteria:
Adult (50-90 yrs) with a positive diagnosis of Parkinson's disease from a movement disorder specialist
On an unchanged regimen of dopaminergic medication for at least the last 3 months
Able to independently walk for 6 min
Without other severe chronic psychiatric or medical conditions
Not taking any psychoactive medications
To be eligible to participate in this study, the NH subjects must meet the following criteria:
Adult (50-90 yrs)
Able to independently walk for 6 min
Without any severe chronic psychiatric or medical conditions
Not taking any psychoactive medications</t>
  </si>
  <si>
    <t>An individual from either group who meets any of the following criteria will be excluded from participation in this study:
Pregnant
Known holes or fissures in the skull
Metallic objects or implanted devices in the skull/head (e.g., metal plate, deep brain stimulator)
Current or previous injuries or surgeries that cause unusual gait
A score less than 24 or 17 on the Montreal Cognitive Assessment (MoCA) or telephone-MoCA, respectively
Additional exclusion for PwPD:
Experience freezing of gait
A diagnosis of dementia or other neurodegenerative diseases
Additional exclusion for NH subjects:
1. A diagnosis of dementia or any neurodegenerative diseases</t>
  </si>
  <si>
    <t>University of Iowa, Iowa City, Iowa, United States</t>
  </si>
  <si>
    <t xml:space="preserve">United States </t>
  </si>
  <si>
    <t>Parkinson Disease|Healthy Adult</t>
  </si>
  <si>
    <t>Device: Cerebellar transcranial direct current stimulation at 4 mA|Device: Sham cerebellar transcranial direct current stimulation</t>
  </si>
  <si>
    <t>Movement Disorder Society version of the Unified Parkinson's Disease Rating Scale (MDS-UPRDS)|Fatigue Severity Scale (FSS)|Multidimensional Fatigue Inventory (MFI)|30-meter walk test, single-task (30mWT-ST; 2 trials)|30-meter walk test, dual-task (30mWT-DT; 2 trials)|6-minute walk test (6MWT; 1 trial)|9-hole peg test (9-HPT; two trials with each hand)|Reaction time test (simple and choice; 1 trial each)|Flanker Inhibitory Control and Attention Test (1 trial)|Trail Making Test A and B (TMT A/B; 1 trial each)|Berg Balance Scale (BBS)|Static Posturography.|Brain activity PET Imaging with [18F]Fluorodeoxyglucose (FDG)</t>
  </si>
  <si>
    <t>1,7=fatigue</t>
  </si>
  <si>
    <t>4=PET</t>
  </si>
  <si>
    <t>12 month</t>
  </si>
  <si>
    <t>Stimulation is ramped up to 4 mA over the first 30 seconds and stays at 4 mA for the remainder of the stimulation time.</t>
  </si>
  <si>
    <t>https://ClinicalTrials.gov/show/NCT04692116</t>
  </si>
  <si>
    <t>NCT04692116</t>
  </si>
  <si>
    <t>Parkinson's Disease (PD) Treated With Focused Ultrasound Subthalamotomy at an Early Stage</t>
  </si>
  <si>
    <t>Fundación de investigación HM</t>
  </si>
  <si>
    <t>Age 30-65 years old.
Subjects who are able and willing to give consent and able to attend all study visits.
Diagnosis of PD according to UK (United Kingdom) Brain Bank Criteria as confirmed by movement disorder neurologist at our centre.
Less than 5 years since first PD diagnosis.
F-dopa PET (Positron Emission Tomography) pattern of striatal dopaminergic denervation suggestive of Parkinson's disease (rostro-caudal gradient).
Stable pharmacological regime for the 4-weeks prior to procedure.
Topographic coordinates of the subthalamic nucleus are localizable on MRI (Magentic Resonance Imaging) so that it can be targeted by the ExAblate device.
Able to communicate sensations during the ExAblate MRgFUS treatment.</t>
  </si>
  <si>
    <t>Hoehn and Yahr stage in the ON medication state of 2.5 or greater
Presence of severe dyskinesia as noted by a score of 3 or 4 on questions 4.1 and 4.2 of the MDS-UPDRS.
Presence of other central neurodegenerative disease suspected on neurological examination. These include: multisystem atrophy, progressive supranuclear palsy, corticobasal syndrome, dementia with Lewy bodies, and Alzheimer's disease.
Any suspicion that Parkinsonian symptoms are a side effect from neuroleptic medications.
Subjects who have had deep brain stimulation or a prior stereotactic ablation of the basal ganglia
Presence of significant cognitive impairment defined as score ≤ 21 on the Montreal Cognitive Assessment (MoCA) or Mattis Dementia Rating Scale of 120 or lower.
Patients without clinically relevant parkinsonism in the off-state as evaluated by two examining neurologists. (or MDS-UPDRS in the most affected side &lt;10).
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
Subjects with significant depression as determined following a comprehensive assessment by a neuropsychologist. Significant depression is being defined quantitatively as a score of greater than 14 on the Beck Depression Inventory.
Legal incapacity or limited legal capacity as determined by the neuropsychologist
Subjects exhibiting any behavior(s) consistent with ethanol or substance abuse as defined by the criteria outlined in the DSM-IV as manifested by one (or more) of the following occurring within the preceding 12-month period:
Recurrent substance use resulting in a failure to fulfill major role obligations at work, school, or home (such as repeated absences or poor work performance related to substance use; substance-related absences, suspensions, or expulsions from school; or neglect of children or household).
Recurrent substance use in situations in which it is physically hazardous (such as driving an automobile or operating a machine when impaired by substance use)
Recurrent substance-related legal problems (such as arrests for substance related disorderly conduct)
Continued substance use despite having persistent or recurrent social or interpersonal problems caused or exacerbated by the effects of the substance (for example, arguments with spouse about consequences of intoxication and physical fights).
Subjects with unstable cardiac status including:
Unstable angina pectoris on medication
Subjects with documented myocardial infarction within six months of protocol entry
Significant congestive heart failure defined with ejection fraction &lt; 40
Subjects with unstable ventricular arrhythmias
Subjects with atrial arrhythmias that are not rate-controlled
Severe hypertension (diastolic BP &gt; 100 on medication).
History of or current medical condition resulting in abnormal bleeding and/or coagulopathy.
Receiving anticoagulant (e.g. warfarin) or antiplatelet (e.g. aspirin) therapy within one week of focused ultrasound procedure or drugs known to increase risk or hemorrhage (e.g. Avastin) within one month of focused ultrasound procedure
Subjects with risk factors for intraoperative or postoperative bleeding as indicated by: platelet count less than 100,000 per cubic millimeter, a documented clinical coagulopathy, or INR coagulation studies exceeding the institution's laboratory standard
Patient with severely impaired renal function with estimated glomerular filtration rate &lt;30mL/min/1.73m 2 (or per local standards should that be more restrictive) and/or who is on dialysis;
Subjects with standard contraindications for MR imaging such as non-MRI compatible implanted metallic devices including cardiac pacemakers, size limitations, etc.
Significant claustrophobia that cannot be managed with mild medication.
Subject who weight more than the upper weight limit of the MR table and who cannot fit into the MR scanner
Subjects who are not able or willing to tolerate the required prolonged stationary supine position during treatment.
History of intracranial hemorrhage
History of multiple strokes, or a stroke within past 6 months
Subjects with a history of seizures within the past year
Subjects with malignant brain tumors
Subjects with intracranial aneurysms requiring treatment or arterial venous malformations (AVMs) requiring treatment.
Any illness that in the investigator's opinion preclude participation in this study.
Subjects unable to communicate with the investigator and staff.
Pregnancy or lactation.
Subjects who have an Overall Skull Density Ratio lower than 0.42 as calculated from the screening CT.</t>
  </si>
  <si>
    <t>Hospital Universitario HM Puerta del Sur, M√≥stoles, Madrid, Spain</t>
  </si>
  <si>
    <t>Device: ExAblate treatment</t>
  </si>
  <si>
    <t>Incidence of Adverse Events (AEs) associated with ExAblate|Severity of Adverse Events (AEs) associated with ExAblate|Mean change in the motor MDS-UPDRS|Mean change in specific PD motor features|MDS-UPDRS I score|MDS-UPDRS II score|UPDRS IV score|MDS-Non motor rating scale|Quality of life assessment (QoL)|Levodopa equivalent dose change usage</t>
  </si>
  <si>
    <t>5=adverse effects</t>
  </si>
  <si>
    <t>1,2,3,7=medication</t>
  </si>
  <si>
    <t>Subthalamotomy</t>
  </si>
  <si>
    <t>FUS "lesional"</t>
  </si>
  <si>
    <t>high frequency FUS</t>
  </si>
  <si>
    <t>https://ClinicalTrials.gov/show/NCT04655079</t>
  </si>
  <si>
    <t>NCT04655079</t>
  </si>
  <si>
    <t>Efficacy and Safety of Transcranial dIrect Current stiMulation (tDCS) in Progressive Supranuclear Palsy (PSP) (STIM-PSP)</t>
  </si>
  <si>
    <t>University of Salerno</t>
  </si>
  <si>
    <t>Diagnosis of PSP according with Movement Disorder Society (MDS) criteria (Hoglinger et al., 2017);
Age &gt; 40 and &lt; 89 years;
Presence of a caregiver supportive the patient for all study procedure;
Ability to walk for at least 5 steps either independently or with a minimum support (another patients holding patient's arm or with a walker)</t>
  </si>
  <si>
    <t>Presence of electrical stimulators (for example, pacemaker, Deep Brain Stimulation, DBS)
Difficult in understanding Italian language
Presence of severe sensory deficits (for example, visual or hearing impairments)
Education level &lt;5 years
History of drug abuse
History of severe psychiatric disorders
History of transient ischemic attacks
Cortical or sub-cortical vascular lesions
Seizures or severe heart problems and previous neurosurgical operations
Absence of subjective cognitive deficits
MMSE (Mini-Mental State Examination) score &lt;20
Left-handedness</t>
  </si>
  <si>
    <t>Centro per le Malattie Neurodegenerative (CEMAND) Dipartimento di Medicina e chirurgia, Sezione Neuroscienze, Universit√† di Salerno, Salerno, Italy</t>
  </si>
  <si>
    <t>Progressive Supranuclear Palsy|Motor and Cognitive Symptoms</t>
  </si>
  <si>
    <t>Device: Anodal transcranial direct current stimulation (a-tDCS)|Device: Sham Condition</t>
  </si>
  <si>
    <t>Change from baseline to 3-month follow up in verbal fluency task|Change from baseline to 3-month follow in motor symptoms as assessed with sensor recordings (OPAL system)|Change from baseline to 3-month follow up in cognitive symptoms as assessed with Montreal Cognitive Assessment (MOCA)|Change from baseline to 3-month follow up in caregiver distress as assessed with Neuropshychiatric Inventory (NPI)|Change from baseline to 3-month follow up in executive function as assessed with Frontal Assessment Battery (FAB)|Change from baseline to 3-month follow up in attention as assessed with Frontal Assessment Battery (FAB)|Change from baseline to 3-month follow up in caregiver distress as assessed with Zarit Carer Burden Burden Interview (ZBI)</t>
  </si>
  <si>
    <t>7=verbal fluency</t>
  </si>
  <si>
    <t>1,2,7=caregiver disressed</t>
  </si>
  <si>
    <t>dlPFC</t>
  </si>
  <si>
    <t>left</t>
  </si>
  <si>
    <t>he active electrode (anode) is placed on the scalp over the left dlPFC (F3) according to the 10 to 20 international electroencephalogram coordinates) and the cathode is placed over the right deltoid muscle. During real stimulation a constant current of 2mA (milli Ampere) is applied for 20 minutes.</t>
  </si>
  <si>
    <t>https://ClinicalTrials.gov/show/NCT04620863</t>
  </si>
  <si>
    <t>NCT04620863</t>
  </si>
  <si>
    <t>TRANSCRANIAL DIRECT CURRENT STIMULATION (t-DCS) AS ADD-ON TO NEUROREHABILITATION OF PISA SYNDROME IN PARKINSON DISEASE</t>
  </si>
  <si>
    <t>IRCCS National Neurological Institute "C. Mondino" Foundation</t>
  </si>
  <si>
    <t>age between 18 and 80 years;
Hoehn and Yahr stage between II and III;
Mini-Mental State Examination score above 24;
lateral trunk flexion of at least 10° at baseline.</t>
  </si>
  <si>
    <t>history of major psychiatric or other neurological conditions;
history of back surgery, tumors or infections of the spine, intradural or extradural hematoma, ankylosing spondylitis, spinal stenosis;
history of idiopathic scoliosis;
botulin toxin treatment in the previous year;
any change in dose or regimen of the anti-parkinsonian therapy in the last month before enrolment.</t>
  </si>
  <si>
    <t>Neurorehabilitation Department, Pavia, Italy</t>
  </si>
  <si>
    <t>Parkinson Disease|Pisa Syndrome</t>
  </si>
  <si>
    <t>Other: t-DCS group|Other: Sham group</t>
  </si>
  <si>
    <t>Change of Stat Tot (Stat Bend + Stat Flex)|Change of Stat Bend|Change of Stat Flex|Change of ROM Ips|Change of ROM Con|Change of ROM flex|Change of ROM Ext|Change of Total ROM of the trunk|Change of The Unified Parkinson's Disease Rating Scale - part III - Motor examination (UPDRS-III)|Change of Functional Independence Measure (FIM)|Change of Visual analog scale (VAS).</t>
  </si>
  <si>
    <t>1,2,7=pain</t>
  </si>
  <si>
    <t>28 weeks</t>
  </si>
  <si>
    <t>M1 (C3, C4)</t>
  </si>
  <si>
    <t>bi-hemispheric</t>
  </si>
  <si>
    <t>duration of stimulation of 20 minutes per session with a 2 mA intensity delivered at anodal and cathodal levels.</t>
  </si>
  <si>
    <t>https://ClinicalTrials.gov/show/NCT04606979</t>
  </si>
  <si>
    <t>NCT04606979</t>
  </si>
  <si>
    <t>tDCS of the Primary Motor Cortex to Improve Implicit Motor Sequence Learning in Parkinson's Disease</t>
  </si>
  <si>
    <t>Vrije Universiteit Brussel</t>
  </si>
  <si>
    <t>diagnosed with the idiopathic form of PD by a neurologist (PD subjects only)
Dutch or French speaking
sufficient upper limb motor skills to perform the SRT-task (determined by means of a practice version of the SRT-task consisting of one block of 50 random trials)
able to signal pain or discomfort
able to give informed consent</t>
  </si>
  <si>
    <t>additional neurological disorders
any of the following tDCS contra-indications: deep brain stimulator; pacemaker; head wound; skin condition of the scalp; a history of epilepsy</t>
  </si>
  <si>
    <t>Vrije Universiteit Brussel, Brussels, Brussel, Belgium</t>
  </si>
  <si>
    <t>Parkinson Disease|Parkinson|Healthy</t>
  </si>
  <si>
    <t>Device: 1x1 Low Intensity Transcranial Direct Current Stimulation (tDCS)</t>
  </si>
  <si>
    <t>Serial Reaction Time task: Sequence-Specific Learning Effect (during and following active tDCS)|Serial Reaction Time task: Sequence-Specific Learning Effect (during and following sham tDCS)|Serial Reaction Time task: General Learning Effect (during and following active tDCS)|Serial Reaction Time task: General Learning Effect (during and following sham tDCS)</t>
  </si>
  <si>
    <t>M1 (C3, C4)`</t>
  </si>
  <si>
    <t>contralateral to dominant side</t>
  </si>
  <si>
    <t xml:space="preserve">The current stimulation will be slowly ramped up from 0 mA to 2 mA in one minute. For the anodal tDCS condition, this intensity will be maintained for the duration of the SRT-task (approximately 20 minutes). This will result in a current density of 0,057 mA/cm2. For the sham tDCS condition - unbeknown to the subject - stimulation will be gradually decreased towards 0 mA immediately after the one-minute ramp-up. </t>
  </si>
  <si>
    <t>https://ClinicalTrials.gov/show/NCT04237948</t>
  </si>
  <si>
    <t>NCT04237948</t>
  </si>
  <si>
    <t>tDCS Plus Physical Therapy for Progressive Supranuclear Palsy</t>
  </si>
  <si>
    <t>Fondazione Europea di Ricerca Biomedica Ferb Onlus|Universit√† degli Studi di Brescia|University of Kiel</t>
  </si>
  <si>
    <t>probable PSP diagnosis ability to stand alone without support for at least 5 seconds ability to walk without aid for at least three meters</t>
  </si>
  <si>
    <t>dementia or behavioral alterations contraindications of stimulation</t>
  </si>
  <si>
    <t>Progressive Supranuclear Palsy|Parkinsonism|Parkinsonian Disorders</t>
  </si>
  <si>
    <t>Device: transcranial direct current stimulation (tDCS)|Behavioral: Physical therapy</t>
  </si>
  <si>
    <t>Physical therapy</t>
  </si>
  <si>
    <t>PSP rating scale (PSP-RS)|Falls|Cognitive testing|Static Balance- area of sway|Tinetti Balance test (TBT)|Static Balance: wearable sensor analyses - velocity|Gait speed|Turning speed|Activity of daily living</t>
  </si>
  <si>
    <t>Patients will be undergo a rehabilitation treatment during hospitalization consisting in 60 minutes of physical rehabilitation for 4 weeks.</t>
  </si>
  <si>
    <t>https://ClinicalTrials.gov/show/NCT04819061</t>
  </si>
  <si>
    <t>NCT04819061</t>
  </si>
  <si>
    <t>Predicting Outcomes From tDCS Intervention in Parkinson' Disease Using Electroencephalographic Biomarkers and Machine Learning Approach: the PREDICT Study Protocol</t>
  </si>
  <si>
    <t>Federal University of Para√≠ba|Universidade Federal do Rio Grande do Norte</t>
  </si>
  <si>
    <t>Diagnosis of idiopathic Parkinson's disease by a neurologist based on Parkinson's Disease Society Brain Bank (PDSBB) criteria (Hughes et al.,1992)
Disease staging between 1.5 and 3, according to the modified Hoehn and Yahr scale (Hoehn and Yahr, 1967)
Regular pharmacological treatment with levodopa (equivalent dose &gt; 300mg) or taking antiparkinsonian medication such as anticholinergics, selegiline, dopamine agonists (amantadine) and COMT (catechol-O-methyl transferase) inhibitors
Score of more than 24 points on the Mini-Mental State Examination (Folstein et al., 1975)</t>
  </si>
  <si>
    <t>Associated neurological, musculoskeletal and/or cardiorespiratory diseases that could compromise gait;
alcohol or substance abuse disorders;
Deep brain stimulation implant;
History of brain trauma or neurological disease that would interfere with study procedures.</t>
  </si>
  <si>
    <t>Federal University of Paraíba
Universidade Federal do Rio Grande do Norte</t>
  </si>
  <si>
    <t>Parkinson Disease|Electroencephalogram|Transcranial Direct Current Stimulation</t>
  </si>
  <si>
    <t>PD</t>
  </si>
  <si>
    <t>Other: tDCS Active|Other: tDCS sham</t>
  </si>
  <si>
    <t>Functional Mobility measured using the Timed Up and Go test (Podsiadlo D, Richardson S, 1991)</t>
  </si>
  <si>
    <t>4 week</t>
  </si>
  <si>
    <t>https://ClinicalTrials.gov/show/NCT04720469</t>
  </si>
  <si>
    <t>NCT04720469</t>
  </si>
  <si>
    <t>A Second Magnetic Resonance Guided Focused Ultrasound Thalamotomy for Essential Tremor</t>
  </si>
  <si>
    <t>Sunnybrook Health Sciences Centre</t>
  </si>
  <si>
    <t>Individuals aged 22 years or older;
Subjects who are able and willing to give consent and able to attend all study visits and MRgFUS procedure, understanding the associated risks, benefits, and alternative treatments;
Diagnosis of ET as confirmed from clinical history and examination by a neurologist or neurosurgeon and unilateral MRgFUS thalamotomy at least 48 weeks prior;
On a stable dose of medication for tremor for at least 4 weeks;
Medication-refractory criterion: tremor refractory to adequate trials of at least two medications, one of which should be a first line therapy of either propranolol or primidone. An adequate medication trial is defined as a therapeutic dose of each medication or the development of side effects as the medication dose is titrated;
Moderate-severe tremor severity criteria in the untreated hand: Despite medical treatment, untreated hand score of ≥2 points in the postural or intention component of the item 5 or 6 in the Part A of CRST, AND untreated hand score of ≥2 points in any one of the items 12-15 of the Part B of CRST;
Disability criterion: ≥2 points in any one of the Part C items 17-23 as measured by the CRST;
Able to communicate sensations during the MRgFUS treatment and to press the device STOP button.</t>
  </si>
  <si>
    <t>Patients with standard contraindications for MR imaging such as non-MRI compatible implanted metallic devices including cardiac pacemakers, size limitations, etc;
Women who are pregnant;
Gait subscore ≥2 points in the SARA scale;
Speech subscore ≥2 points in the SARA scale;
Patients with advanced kidney disease (with estimated glomerular filtration rate &lt;30 mL/min/1.73m2) or on dialysis;
Patients with unstable cardiac status or severe hypertension including:
Documented myocardial infarction within six months of enrollment
Unstable angina on medication
Unstable or worsening congestive heart failure
Left ventricular ejection fraction below the lower limit of normal
History of a hemodynamically unstable cardiac arrhythmia
Cardiac pacemaker
Severe hypertension (diastolic BP &gt; 100 on medication);
Patients exhibiting any behaviour(s) or clinical assessment consistent with ethanol or substance abuse;
Patients with history of abnormal bleeding, hemorrhage, and/or coagulopathy defined as abnormal coagulation profile (platelet &lt; 100,00/μl), PT (&gt;14 sec) or PTT (&gt;36 sec), and INR &gt; 1.3;
Receiving anticoagulant (e.g. warfarin) or antiplatelet (e.g. aspirin) therapy within one week of focused ultrasound procedure or drugs known to increase risk or hemorrhage (e.g. Avastin) within one month of focused ultrasound procedure;
Ischemic or hemorrhagic stroke within 6 months;
Patients with brain tumors;
Individuals who are not able or unwilling to tolerate the required prolonged stationary position during treatment (approximately 2-3 hours);
Patients who are currently participating in another clinical investigation with an active treatment arm;
Patients who have had deep brain stimulation (DBS) or a prior stereotactic ablation of the basal ganglia with GKRS or radiofrequency;
Patients who have been administered botulinum toxins into the arm for 5 months prior to baseline.
Evidence of clinically important movement disorder, such as chorea, dystonia, or parkinsonism. Anyone with the presence of parkinsonian features including bradykinesia, rigidity, or postural instability will be excluded. Subjects who exhibit only mild resting tremor but no other symptoms or signs of Parkinson's disease may be included.
Symptoms and signs of increased intracranial pressure (e.g. headache, nausea, vomiting, lethargy, and papilledema);
Untreated, uncontrolled sleep apnea;
Presence of any other neurodegenerative disease like multisystem atrophy, progressive supranuclear palsy, dementia with Lewy bodies, and Alzheimer's disease;
Mild cognitive impairment with impairment in the domain of language as determined by screening neuropsychological battery and judged by study neuropsychologist;
A known diagnosis of dementia of any cause;
Uncontrolled major psychiatric disorder or suicidal ideation. Patients with psychiatric disorders identified on initial screening can be treated for these conditions before MRgFUS treatment and enrolled if deemed psychiatrically stable for at least three months before study entry. Any presence of psychosis will be excluded;
Any illness that in the investigator's opinion preclude participation in this study;
Patients with a history of seizures within the past year.
Inability to generate a thermal thalamic lesion during the first MRgFUS procedure;
Poor tolerance to the first MRgFUS procedure;
Severe adverse event or moderate-severe adverse event related to the MRgFUS procedure or thalamotomy, such as clinically significant and permanent speech, language, sensory, motor or gait dysfunction.</t>
  </si>
  <si>
    <t>Sunnybrook Health Sciences Centre, Toronto, Ontario, Canada</t>
  </si>
  <si>
    <t>Device: MRgFUS thalamotomy</t>
  </si>
  <si>
    <t>Incidence at week 12 of new onset or significant worsening of: ataxic gait; speech impairment; cognitive impairment; contralateral weakness; patient-reported disabling sensory loss; Severe AEs related to the MRgFUS procedure.|Change in the tremor score (Part A and B) from baseline to 12 weeks after MRgFUS thalamotomy, adjusted for baseline scores.|Change in QUEST global score and EQ-5D from baseline to 12 weeks after MRgFUS, adjusted for baseline scores.</t>
  </si>
  <si>
    <t>1,3,2,7=verbal</t>
  </si>
  <si>
    <t>naïve treatment side</t>
  </si>
  <si>
    <t>lesional</t>
  </si>
  <si>
    <t>high frequency</t>
  </si>
  <si>
    <t>https://ClinicalTrials.gov/show/NCT04996992</t>
  </si>
  <si>
    <t>NCT04996992</t>
  </si>
  <si>
    <t>MRgFUS Pallidothalamic Tractotomy for Therapy-Resistant Parkinson's Disease</t>
  </si>
  <si>
    <t>Regardless of sex, aged 30 or above, hope to treat bilateral motor symptoms and receive the other side treatment plan at the 6th month;
Subjects are able and willing to give informed consent and can participate in whole study visits;
It was clinically diagnosed as Parkinson's disease and confirmed by functional neurosurgeons;
The subjects should respond to levodopa;
In the off-medication state, the subjects' MDS-UPDRS scores were 30 or more.</t>
  </si>
  <si>
    <t>The subjects scored 3 or more in the pull-back test;
Parkinson's disease symptoms were suspected as the side effects of antipsychotics;
severe cognitive impairment confirmed by neuropsychologists;
subjects with other neurodegenerative diseases;
Subjects with unstable mental illness, defined as active, uncontrolled depression, schizophrenia, delusions, hallucinations or suicide intention;
Pregnant or lactating women;
Subjects with alcohol or drug abuse;
Subjects with unstable heart condition or severe hypertension;
Subjects with a history of abnormal bleeding or clotting.</t>
  </si>
  <si>
    <t>Parkinson Disease|Magnetic Resonance Imaging</t>
  </si>
  <si>
    <t>Procedure: MR-guided focused ultrasound</t>
  </si>
  <si>
    <t>primary efficacy outcome|primary safety outcome</t>
  </si>
  <si>
    <t>1, 5</t>
  </si>
  <si>
    <t>PTT</t>
  </si>
  <si>
    <t>https://ClinicalTrials.gov/show/NCT04728295</t>
  </si>
  <si>
    <t>NCT04728295</t>
  </si>
  <si>
    <t>Evaluation of the Safety and Effectiveness of Bilateral Exablate Ablation of the Pallidothalamic Tract (PTT) for the Treatment of the Motor Complications of Parkinson's Disease (PD)</t>
  </si>
  <si>
    <t>InSightec</t>
  </si>
  <si>
    <t>Men and women, age 30 years and older, desiring bilateral treatment option with second side staged at 6 months.
Subject is able and willing to give informed consent and able to attend all study visits
Subject with a diagnosis of idiopathic PD by UK Brain Bank Criteria as confirmed by a movement disorder neurologist at the site.
Subject has Levodopa responsive as defined by at least a 30% reduction in MDSUPDRS motor subscale in the ON vs OFF medication state.
Subject has MDS-UPDRS score of 30 or greater in the meds OFF condition.
Motor complications of PD on optimum medical treatment characterized dyskinesia (MDS-UPDRS item 4.2 score of 2 or greater in the meds ON condition) OR Motor fluctuations (MDS-UPDRS item 4.4 score of 2 or greater in the meds ON condition)
Subject is on a stable dose of all PD medications for 30 days prior to screening visit PD assessments as determined by medical records
Subject is able to communicate sensations during the Exablate procedure.
Subject's Pallido-thalamic region can be targeted by the Exablate device.</t>
  </si>
  <si>
    <t>Subject has a score of 3 or greater on the PULL test.
Subject with severe premorbid risks as specified in the MDS-UPDRS Part II subsection motor aspects of experiences of daily living scores: 3 or 4 on question 2.1 (speech) OR 3 or 4 on question 2.3 (chewing and swallowing) OR 4 on question 2.2 (saliva and drooling).
Subject where there is suspicion that Parkinsonian symptoms are a side effect from neuroleptic medications.
Subject with significant cognitive impairment as determined by the neuropsychologist.
Subject has other central neurodegenerative disease suspected on neurological examination. These include: multisystem atrophy, progressive supranuclear palsy, corticobasal syndrome, dementia with Lewy bodies, and Alzheimer's disease.
Subject with unstable psychiatric disease, defined as active uncontrolled depressive symptoms, psychosis, delusions, hallucinations, or suicidal ideation
Women of childbearing potential who are pregnant or lactating
Subjects exhibiting any behavior(s) consistent with ethanol or substance abuse
Subject with unstable cardiac status or severe hypertension including:
Documented myocardial infarction within six months of enrollment
Unstable angina on medication
Unstable or worsening congestive heart failure
Left ventricular ejection fraction below the lower limit of normal
History of a hemodynamically unstable cardiac arrhythmia
Cardiac pacemaker
Diastolic BP &gt; 100 on medication
Subject with history of abnormal bleeding, hemorrhage, or coagulopathy including:
Subject with risk factors for intraoperative or postoperative bleeding as indicated by: platelet count less than 100,000 per cubic millimeter; a documented clinical coagulopathy; or INR coagulation studies exceeding the institution's laboratory standard.
History of intracranial hemorrhage, multiple strokes, or a stroke within past 6 months
Subjects with intracranial aneurysms requiring treatment or arterial venous malformations (AVMs) requiring treatment
Subject is receiving anticoagulant (e.g., warfarin) or antiplatelet (e.g., aspirin) therapy within one week of focused ultrasound procedure or drugs known to increase risk or hemorrhage (e.g., Avastin) within one month of focused ultrasound procedure.
Subject with severely impaired renal function with estimated glomerular filtration rate &lt;30 mL/min/1.73m2 (or per local standards should that be more restrictive) and/or who is on dialysis.
Subjects with a history of seizures within the past year.
Subject with an intracranial brain tumor
Subjects with life-threatening systemic disease that include and not limited to the following will be excluded from the study participation: HIV, liver failure, blood dyscrasias, etc.
Any illness that in the investigator's opinion preclude participation in this study.
Subject with standard contraindications for MR imaging such as implanted metallic devices
Subject who had prior deep brain stimulation of the basal ganglia or thalamus.
Subjects who are unable to tolerate the required prolonged stationary supine position during treatment.
Subjects who have an Overall Skull Density Ratio of less than 0.40 as calculated from the screening CT.
Subject who is participating in another clinical investigation with an active treatment arm in the last 30 days.
Subject who is unable to communicate with the investigator and staff. Additional Exclusion Criteria for Staged Bilateral PTT procedure
Subject who had moderate to severe neurological event such as dysphagia, speech, gait imbalance, cognitive impairment, and visual field deficit following index procedure.</t>
  </si>
  <si>
    <t>University of Maryland, Baltimore, Baltimore, Maryland, United States|Weill Cornell Medicine, New York, New York, United States|Chang Bing Show Chwan Memorial Hospital, Lugang, Changhua County, Taiwan</t>
  </si>
  <si>
    <t>USA, Taiwan</t>
  </si>
  <si>
    <t>Device: Exablate 4000</t>
  </si>
  <si>
    <t>MDS-Unified Parkinson's Disease Rating Scale (UPDRS) Part III OFF Medication|MDS-Unified Parkinson's Disease Rating Scale (UPDRS) Part II</t>
  </si>
  <si>
    <t>https://ClinicalTrials.gov/show/NCT04744493</t>
  </si>
  <si>
    <t>NCT04744493</t>
  </si>
  <si>
    <t>A Clinical Trial for the Safety and Effect of MRGuided FUS Subthalamotomy for Medication Refractory Parkinson's Disease</t>
  </si>
  <si>
    <t>Men and women, age 30 years and older
Subjects who are able and willing to give informed consent and able to attend all study visits through 4 Months
Subjects with a diagnosis of Parkinson's Disease using the MDS criteria as confirmed by a movement disorder neurologist at the site
Predominant disability from one side of the body (i.e. unilateral or markedly asymmetric disease) as determined by a movement disorders neurologist
Subjects should be on a stable dose of all PD medications for 30 days prior to study entry.
Topographic coordinates of the subthalamic nucleus are localizable on MRI so that it can be targeted by the PD003J.
Subject is able to communicate sensations during the PD003J procedure.
Subject cannot obtain with drugs for treating Parkinson's disease.</t>
  </si>
  <si>
    <t>oehn and Yahr stage in the ON medication state of 2.5 or greater
Presence of severe dyskinesia as noted by a score of 3 or 4 on questions 4.1 and 4.2 of the MDS-UPDRS
Presence of other central neurodegenerative disease suspected on neurological examination. These include: multisystem atrophy, progressive supranuclear palsy, corticobasal syndrome, dementia with Lewy bodies, and Alzheimer's disease.
Any suspicion that Parkinsonian symptoms are a side effect from neuroleptic medications
Subjects who have had deep brain stimulation or a prior stereotactic ablation of the basal ganglia
Presence of significant cognitive impairment defined as score ≤ 21 on the Montreal Cognitive Assessment (MoCA)
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Subjects with significant depression as determined following a comprehensive assessment. Significant depression is being defined quantitatively as a score of greater than 19 on the Beck Depression Inventory.
Subjects exhibiting any behavior(s) consistent with ethanol or substance abuse as defined by the criteria outlined in the DSM-IV as manifested by one (or more) of the following occurring within the preceding 12-month period:
Recurrent substance use resulting in a failure to fulfill major role obligations at work, school, or home (such as repeated absences or poor work performance related to substance use; substance-related absences, suspensions, or expulsions from school; or neglect of children or household).
Recurrent substance use in situations in which it is physically hazardous (such as driving an automobile or operating a machine when impaired by substance use)
Recurrent substance-related legal problems (such as arrests for substance related disorderly conduct)
Continued substance use despite having persistent or recurrent social or interpersonal problems caused or exacerbated by the effects of the substance (for example, arguments with spouse about consequences of intoxication and physical fights).
Subjects with unstable cardiac status including:
Unstable angina pectoris on medication
Subjects with documented myocardial infarction within six months of protocol entry
Significant congestive heart failure defined with ejection fraction &lt; 40
Subjects with unstable ventricular arrhythmias
Subjects with atrial arrhythmias that are not rate-controlled
Severe hypertension (diastolic BP &gt; 100 on medication)
History of or current medical condition resulting in abnormal bleeding and/or coagulopathy
Receiving anticoagulant (e.g. warfarin) or antiplatelet (e.g. aspirin) therapy within one week of focused ultrasound procedure or drugs known to increase risk or hemorrhage (e.g. Avastin) within one month of focused ultrasound procedure. For anticoagulants with washout period shorter than one week the minimum period of time between stopping this medication and ExAblate procedure will be in accordance with washout time as per official effective medication labeling.
Subjects with risk factors for intraoperative or postoperative bleeding as indicated by: platelet count less than 100,000 per cubic millimeter, a documented clinical coagulopathy, or INR coagulation studies exceeding the institution's laboratory standard
Patient with severely impaired renal function with estimated glomerular filtration rate &lt;30mL/min/1.73m2 (or per local standards should that be more restrictive) and/or who is on dialysis;
Subjects with standard contraindications for MR imaging such as non-MRI compatible implanted metallic devices including cardiac pacemakers, size limitations, etc.
Significant claustrophobia that cannot be managed with mild medication.
Subject who weigh more than the upper weight limit of the MR table and who cannot fit into the MR scanner
Subjects who are not able or willing to tolerate the required prolonged stationary supine position during treatment.
History of intracranial hemorrhage
History of multiple strokes, or a stroke within past 6 months
Subjects with a history of seizures within the past year
Subjects with malignant brain tumors
Subjects with lower limbarterial blood flow disorder
Subjects with intracranial aneurysms requiring treatment or arterial venous malformations (AVMs) requiring treatment.
Any illness that in the investigator's opinion preclude participation in this study.
Subjects unable to communicate with the investigator and staff.
Subject is pregnant or lactating
Subjects who is enrolled or will be enrolled in clinical study or clinical research
Subjects who have an Overall Skull Density Ratio of 0.30 or less as calculated from the screening CT</t>
  </si>
  <si>
    <t>Osaka University Hospital, Suita, Osaka, Japan</t>
  </si>
  <si>
    <t>Device: ExaBlate 4000</t>
  </si>
  <si>
    <t>Safety: Incidence and severity of adverse events (AE/AEs) associated with PD003J treatment of idiopathic PD from baseline until 4 months post treatment.|Secondary endpoints will include MDS-UPDRS parts I, II, III, and IV at baseline, 1 month, 2 months, and 4 months post treatment.|Levodopa equivalent medication usage (milligrams).|Patient and clinician Global Impression Rating Scale.|Patient Satisfaction Questionnaire.</t>
  </si>
  <si>
    <t>1,7=medication, patient satisfaction question</t>
  </si>
  <si>
    <t>4 mont</t>
  </si>
  <si>
    <t xml:space="preserve">lesional </t>
  </si>
  <si>
    <t>https://ClinicalTrials.gov/show/NCT04748640</t>
  </si>
  <si>
    <t>NCT04748640</t>
  </si>
  <si>
    <t>Bilateral Essential Tremor Treatment With Gamma Knife</t>
  </si>
  <si>
    <t>Université de Sherbrooke
University Health Network, Toronto</t>
  </si>
  <si>
    <t>Patients must be ≥ 18 years
The patient has a primary diagnosis of ET or ET plus confirmed by a movement disorder neurologist;
The patient previously underwent a GK thalamotomy (&gt; 12 months ago);
The tremor on the untreated side negatively impacts the patients' quality of life;
The patient wants treatment of the contralateral side.</t>
  </si>
  <si>
    <t>Clinically relevant gait and/or balance impairment (e.g. wide-based, more than 2 falls/months, wheelchair, walker, cane use);
Clinically relevant speech impairment (e.g. impairment of intelligibility);
Inability to comply with the follow-up schedule;
Refusal of the treating physician.</t>
  </si>
  <si>
    <t>Toronto Western Hospital, University Health Network, Toronto, Ontario, Canada|CIUSSS de l'Estrie-CHUS - H√¥pital Fleurimont, Sherbrooke, Quebec, Canada</t>
  </si>
  <si>
    <t>Procedure: Gamma Knife VIM thalamotomy</t>
  </si>
  <si>
    <t>Change in QUEST Score|Patient-based Assessment of Utility|Gait Assessment (NRS-11)|Gait Assessment (missteps)|Falls|Speech Assessment (NRS-11)|Numbness|Dysgeusia|Other adverse events|Tremor (CRST)|Quality of life (QUEST)|Quality of life (CRST part C)|Health Utility (EQ-5D-5L)</t>
  </si>
  <si>
    <t>1,7=would you  do this treatment again?</t>
  </si>
  <si>
    <t>1,3,8,9</t>
  </si>
  <si>
    <t>36 month</t>
  </si>
  <si>
    <t>contralateral VIM</t>
  </si>
  <si>
    <t>https://ClinicalTrials.gov/show/NCT04727658</t>
  </si>
  <si>
    <t>NCT04727658</t>
  </si>
  <si>
    <t>Linac FRACtionated Radiosurgical THALamotomie in Tremors (FRACTHAL)</t>
  </si>
  <si>
    <t>patient with disabling essential tremor, dystonic and / or parkinsonian in one or more limbs superiors ;
patient contraindicated or refusing deep brain stimulation ;
patient ≥ 18 years old,
women of childbearing potential must take effective contraception ;
signature of informed consent ; p- atients who benefited from contralateral thalami c stimulation can be included in the study</t>
  </si>
  <si>
    <t>brain irradiation history ;
contraindication or inability to perform injected MRI ;
life expectancy &lt;12 months ;
claustrophobic patient who cannot stand the radiotherapy mask ;
abnormal anatomy of the thalamic region ;
treatment with a trial drug within 30 days of entering the study ;
presence of medical, psychological, social or geographic factors likely to modify the patient's compliance with the protocol under study or the monitoring or signing of the consent
Contacts and Locations</t>
  </si>
  <si>
    <t>Essential Tremor|Parkinsonian Disorders</t>
  </si>
  <si>
    <t>Radiation: Radiosurgical thalamotomy on GammaKnife</t>
  </si>
  <si>
    <t>Treatment toxicity|Treatment accuracy|Tremor improvement</t>
  </si>
  <si>
    <t>1,7=treatment acccuracy</t>
  </si>
  <si>
    <t>1,7=global improvement</t>
  </si>
  <si>
    <t>spinal cord</t>
  </si>
  <si>
    <t>https://ClinicalTrials.gov/show/NCT03526991</t>
  </si>
  <si>
    <t>NCT03526991</t>
  </si>
  <si>
    <t>Exploring the Effects of Spinal Cord Stimulation in Parkinson's Disease.</t>
  </si>
  <si>
    <t>Nora Vanegas-Arroyave|Columbia University</t>
  </si>
  <si>
    <t>1. Males and females between older than 18 years of age.
2. Able to provide informed consent
3. Diagnosed with idiopathic PD (meeting at least two of the three United Kingdom (UK) Brain Bank criteria for PD, specifically bradykinesia plus resting tremor or rigidity) whose major complaints is levodopa refractory FOG. Levodopa refractoriness will be defined as lack of subjective improvement on FOG episodes as reported by the patient.
4. Documented dopaminergic response
5. Optimized PD treatment including dopaminergic medications, and/or deep brain stimulation (DBS) therapy
6. Presence of at least two self-reported levodopa refractory episodes of FOG per day, not limited to start hesitation
7. At least one witnessed freezing event during the screening visit in the 'on' medication state (defined as 45 minutes after a regular dose of Levodopa for the subject being studied)</t>
  </si>
  <si>
    <t>1. Presence of any co-morbid psychiatric illness(es) that would interfere with the completion of the study or pose risk to the patient, as defined below:
Presence of psychosis
Depression BDI &gt;14
Anxiety BAI &gt;14</t>
  </si>
  <si>
    <t>Columbia University, New York, New York, United States</t>
  </si>
  <si>
    <t>Device: Spinal Cord Stimulator (SCS)</t>
  </si>
  <si>
    <t>Change in New Freezing of Gait Questionnaire (NFOG-Q) score|10-meter walk|Unified PD Rating Scale (UPDRS)|Montreal Cognitive Assessment (MoCA),|Change in SoleSound System gait measures score|Change in MDS-UPDRS score|Non-Motor Symptoms Scale (NMSS)|Parkinson's Disease Questionnaire (PDQ39)</t>
  </si>
  <si>
    <t>Spinal cord (T10-12)</t>
  </si>
  <si>
    <t>Tonic and Burst stim</t>
  </si>
  <si>
    <t>https://ClinicalTrials.gov/show/NCT02388204</t>
  </si>
  <si>
    <t>NCT02388204</t>
  </si>
  <si>
    <t>Spinal Cord Stimulation for the Treatment of Motor and Nonmotor Symptoms of Parkinson's Disease</t>
  </si>
  <si>
    <t>University of Sao Paulo</t>
  </si>
  <si>
    <t>Unknown status</t>
  </si>
  <si>
    <t>Idiopathic PD
Gait and locomotion problems as the main complain/symptom
PD patients with or without DBS
Hoehn and Yahr scale equal or more than 2.0</t>
  </si>
  <si>
    <t xml:space="preserve"> Dementia
Hoehn and Yahr scale more than 4
Less than 5 years of Parkinson's disease symptoms
General contraindications of surgery</t>
  </si>
  <si>
    <t>Division of Functional Neurosurgery, S√£o Paulo, Brazil</t>
  </si>
  <si>
    <t>Procedure: Implantable spinal cord stimulation</t>
  </si>
  <si>
    <t>Changes in locomotion capacity|Changes in freezing of Gait|Changes in quality of life|Motor changes</t>
  </si>
  <si>
    <t>spinal cord (NS)</t>
  </si>
  <si>
    <t>https://ClinicalTrials.gov/show/NCT04367116</t>
  </si>
  <si>
    <t>NCT04367116</t>
  </si>
  <si>
    <t>The Study to Evaluate the Safety and Efficacy of Spinal Cord Stimulation on Progressive Supranuclear Palsy</t>
  </si>
  <si>
    <t>Huashan Hospital</t>
  </si>
  <si>
    <t>Suspended</t>
  </si>
  <si>
    <t>Funding</t>
  </si>
  <si>
    <t>Clinical diagnosis is Progressive Supranuclear Palsy according to International Movement Disorder society criteria for Progressive Supranuclear Palsy (2017).
2.18FDG-PET imaging was completed within three months before the operation, and the imaging results were consistent with characteristics of Progressive Supranuclear Palsy, supporting the clinical diagnosis of Progressive Supranuclear Palsy.
3. The clinical manifestation is prominent gait balance disorder with "freezing gait", "turn difficulties" and "feet like a stick on the ground", "instabillity" and a fall history in the nearly 6 months (fall number less than or equal to 3 times).Or the researchers observe the existence of gait balance disorder, but patients can still walk without using external things with new freezing gait questionnaire survey more than 1 minute.
4.Those who fully understand the research and sign the informed consent.</t>
  </si>
  <si>
    <t>Severe mental symptoms or depression state.
Severe cognitive dysfunction with MMSE less than 20.
Severe loss of postural reflexes (inability to stand and work independently) and depend on a walker or wheelchair.
Depend on nasal feeding tube.
Female in pregnant state when grouped.
Clear and definite history of neurological diseases (stroke, trauma, tumor, hydrocephalus.
Complicated with severe heart, liver or renal diseases.
Clear and definite contraindications for surgery, electrical stimulation and PET examination.
Unsuitable for surgery according to evaluation before the surgery.
Other conditions that researchers think unsuitable surgery.
Those who participant in other clinical trials at the same time.</t>
  </si>
  <si>
    <t>Huashan Hospital, Shanghai, Shanghai, China</t>
  </si>
  <si>
    <t>Progressive Supranuclear Palsy|Spinal Cord Stimulation</t>
  </si>
  <si>
    <t>Procedure: Spinal Cord Stimulation</t>
  </si>
  <si>
    <t>Safety of Spinal Cord Stimulation|Efficacy of Spinal Cord Stimulation on walk gait.|Efficacy of Spinal Cord Stimulation on walk time.|Alteration of cerebral metabolism in 18F-FDG-PET imaging|Alteration of gait, balance and motor score</t>
  </si>
  <si>
    <t>1,7 (imaging differences)</t>
  </si>
  <si>
    <t>https://ClinicalTrials.gov/show/NCT03079310</t>
  </si>
  <si>
    <t>NCT03079310</t>
  </si>
  <si>
    <t>Spinal Cord Stimulation for Gait in Parkinson Disease</t>
  </si>
  <si>
    <t>Western University, Canada</t>
  </si>
  <si>
    <t>Consenting male and female participants, aged 18 years to 80 years
Idiopathic PD with II-IV Hoehn-Yahn stage
A history of frequent falls, gait and balance dysfunction and postural instability
ON-freezing
Ability to perform a gait/walking task (under close supervision),
PD participants referred by Dr. Jog to the functional neurosurgeon for SCS implantation for treatment of their gait and balance dysfunction and/or for their freezing of gait.
SCS eligibility has been confirmed by neurologist and neurosurgeon
Patients who receive SCS for their gait and mobility must participate in this study in order to determine which SCS parameters provide the patient with the best outcome for their PD symptoms.
able to give informed consent
Able to attend all clinic visits and assessments
No dementia or psychiatric abnormalities on neuropsychological testing
No significant secondary causes (such as cerebrovascular disease, normal pressure hydrocephalus, peripheral neuropathy, severe degenerative lower limb or back disease).
we had a few devices to include exploratory trial in atypical PD (MSA, PSP, and CBD confirmed diagnosis from clinic).</t>
  </si>
  <si>
    <t>History of stroke
History of ALS or Myasthenia Gravis
Offending medications (Lithium, valproate, steroids, amiodarone, beta-adrenergic agonists (e.g. salbutamol).
Persons prescribed zonisamide
Women reporting that they are pregnant
Persons medically unstable with contraindications to SCS will be excluded
Previous brain surgery or cardiac pacemaker
Eligibility for deep brain stimulation surgery
Moderately severe parkinsonism in the context of unstable pharmacological treatment
Dementia as assessed by DSM criteria or severe cognitive disturbances
Severe psychiatric symptoms (in particular, hallucinations and depression)
Bad general health
Lack of compliance at follow-up
Severe dyskinesias
Significant cognitive impairment</t>
  </si>
  <si>
    <t>London Health Sciences Centre, London, Ontario, Canada</t>
  </si>
  <si>
    <t>Parkinson Disease|Atypical Parkinsonism</t>
  </si>
  <si>
    <t>Device: Spinal cord stimulation</t>
  </si>
  <si>
    <t>Tailored SCS programming|Changes in spatiotemporal gait measures using objective gait analysis|Changes in UPDRS-III scores|Changes in NFOG-Q scores|Changes in PDQ-39 scores|Changes in ABC scores|Changes in QoL scores|DaTscan imaging|Proprioception testing</t>
  </si>
  <si>
    <t>1,3,7=imaging,proprioception</t>
  </si>
  <si>
    <t>Range of pulse widths (200-500 microseconds) and frequencies (30-130 Hz) will be assessed for each patient</t>
  </si>
  <si>
    <t>30-130Hz</t>
  </si>
  <si>
    <t>https://ClinicalTrials.gov/show/NCT04171076</t>
  </si>
  <si>
    <t>NCT04171076</t>
  </si>
  <si>
    <t>Transcutaneous Spinal Cord Stimulation for Parkinson Disease</t>
  </si>
  <si>
    <t>diagnosis of advanced idiopathic Parkinson's disease
significant freezing of gait despite optimized treatment with medications and rehabilitation program</t>
  </si>
  <si>
    <t>psychiatric symptoms
dementia
cardiac pacemaker</t>
  </si>
  <si>
    <t>Parkinson Disease|Gait, Rigid</t>
  </si>
  <si>
    <t>Procedure: Transcutaneous spinal cord stimulation</t>
  </si>
  <si>
    <t>Freezing of gait score|Gait speed|Freezing of gait questionnaire|Safety of the intervention - urinary incontinence|Safety of the intervention - lower limb strength.</t>
  </si>
  <si>
    <t>4 weeks</t>
  </si>
  <si>
    <t>spinal cord (T5)</t>
  </si>
  <si>
    <t>theta burst  over 2 minutes</t>
  </si>
  <si>
    <t>1. Men and women (non-pregnant) aged between 21 and 80 years;
2. Presence of deep brain stimulation in the subthalamic nucleus or globus pallidus
3. Participants with idiopathic Parkinson's disease at Hoehn Yahr stages between 2 and 4 during off-medication, whose primary symptom includes altered gait and/or balance (score equal to or greater than 1 on sub-item 2.12 of the MSD-UPDRS scale ["gait and balance"]). Patients should present the above symptoms even though they are optimized from a drug point of view and with optimized programming. The criteria to be optimized will be defined by a neurologist specialized in movement disorders who will evaluate the case.
4. Mini mental state exam greater than or equal to 24 points;
5. Able to give informed consent in accordance with institutional policies; 6. Able to meet all testing and follow-up requirements as defined by the study protocol</t>
  </si>
  <si>
    <t xml:space="preserve">1. Patients with unstabilized psychiatric comorbidities;
2. Impossibility to consent to their participation in the study;
3. Patients with uncontrolled infection or other uncontrolled pre-existing medical conditions (eg, decompensated diabetes, high blood pressure, symptomatic pneumo or heart disease);
4. Concurrent treatment with other experimental drugs;
5. Pregnant or breastfeeding women;
6. Patients who are unable to walk, not even with unilateral aid of a walking aid device or another person, when they are without their medication for Parkinson's Disease (off-medication);
7. Presence of cardiac pacemaker.
- translated from portuguese  </t>
  </si>
  <si>
    <t>Improvement on TUG-TEST 5M between baseline and seven days post-stimulation|FOG SCORE|UPDRS - PART III|TUG-TEST 5 M DUAL TASK|BEST-TEST</t>
  </si>
  <si>
    <t>1,3,2</t>
  </si>
  <si>
    <t>28 days</t>
  </si>
  <si>
    <t>dorsal spinal cord (in the upper thoracic region (thoracic level T2-T3)</t>
  </si>
  <si>
    <t>STN or GPi</t>
  </si>
  <si>
    <t>The intensity of stimulation will represent 100% of the motor threshold, which is determined by abdominal muscle contractions, found from single pulses, gradually applied every 10 seconds until the onset of contractions. The intermittent theta burst stimulation protocol will consist of 20 stimulation trains, with an interval of 8 seconds between trains, each train will have 20 bursts, and each burst will have 3 pulses at 50 Hertz repeated at 5 Hertz. In total 1200 pulses will be applied for 3 minutes and 58 seconds.</t>
  </si>
  <si>
    <t>50 and 5</t>
  </si>
  <si>
    <t>https://ClinicalTrials.gov/show/NCT04682678</t>
  </si>
  <si>
    <t>NCT04682678</t>
  </si>
  <si>
    <t>Spinal Cord Stimulation for Gait Disorders in Parkinson's Disease</t>
  </si>
  <si>
    <t>Patients with diagnosis of idiopathic PD
Aged 50-85 years
Having a FOG (score&gt; 14 at New-FOG-Questionnaire; score&gt; = 1 at item 2.13 of the Movement Disorders Society-Unified Parkinson's Disease Rating Scale) despite the optimization of medical treatment
Drug treatment stable for at least 2 months
Able to give written consent.</t>
  </si>
  <si>
    <t>Pain syndrome (score&gt; = 2 at item 1.9 of the MDS-UPDRS II)
Psychosis
Severe depression
Severe cognitive impairment (Mini Mental Score Examination &lt;19)
Patient receiving STN DBS treatment
Presence of other neurological or medical pathologies interfering with walking
Subject in period of exclusion from another study
Subject under administrative or judicial supervision
Subject who cannot be contacted in an emergency.
Person with any administrative or judicial measure of deprivation of rights and liberty</t>
  </si>
  <si>
    <t>Chu Grenoble Alpes, Grenoble, France</t>
  </si>
  <si>
    <t>Procedure: Implantation of electrodes for Spinal cord stimulation</t>
  </si>
  <si>
    <t>frequency and duration of Freezing Of Gait (FOG) episodes, objective|frequency and duration of Freezing Of Gait (FOG) episodes, subjective 1|frequency and duration of Freezing Of Gait (FOG) episodes, subjective 2|impact of spinal cord stimulation on FOG, long term outcome|impact of spinal cord stimulation on quality of life, long term outcome|impact of SCS on gait during a dual cognitive-motor task test|impact of SCS on other non-motor symptoms|impact of SCS on gait during timed up and go test</t>
  </si>
  <si>
    <t>spinal cord (epidural thoracic)</t>
  </si>
  <si>
    <t>https://ClinicalTrials.gov/show/NCT02381951</t>
  </si>
  <si>
    <t>NCT02381951</t>
  </si>
  <si>
    <t>Spinal Cord Stimulation in the Treatment of Parkinson's Disease</t>
  </si>
  <si>
    <t>Fondation Ophtalmologique Adolphe de Rothschild</t>
  </si>
  <si>
    <t>1`</t>
  </si>
  <si>
    <t>Idiopathic Parkinson's disease since more than 5 years
Walking disorder with freezing episodes, insufficiently alleviated by oral dopaminergic therapy and/or physiotherapy</t>
  </si>
  <si>
    <t>Atypical Parkinson-like syndrome (e.g. progressive supranuclear palsy)
Cognitive impairment (MMSE&lt;24)
Psychiatric disease
Contraindication of surgery
Neuropathic pain in the lower limb or lumbar region</t>
  </si>
  <si>
    <t>Fondation Ophtalmologique A. de Rothschild, Paris, France</t>
  </si>
  <si>
    <t>Device: spinal cord stimulation (St Jude Medical)</t>
  </si>
  <si>
    <t>improvement in walking capacity|freezing episodes : reduction of frequency|freezing episodes : reduction of cumulated time|improvement in motor score of MultiDimentionalScaling-UPDRS scale|improvement in "freezing of gait" score|improvement in quality of life score</t>
  </si>
  <si>
    <t>spinal cord t2-t3</t>
  </si>
  <si>
    <t>The stimulation intensity will represent 100% of the motor threshold. The intermittent theta burst stimulation protocol will consist of 20 stimulation trains, with an interval of 8 seconds between trains, each train will have 20 bursts, and each burst will have 3 pulses at 50 Hz repeated at 5 Hz. In total, 1200 pulses will be applied for 3 minutes and 58 seconds</t>
  </si>
  <si>
    <t>https://ClinicalTrials.gov/show/NCT04683861</t>
  </si>
  <si>
    <t>NCT04683861</t>
  </si>
  <si>
    <t>Spinal Cord Stimulation Therapy for Freezing of Gait in Parkinson's Syndrome Patients</t>
  </si>
  <si>
    <t>aged between 40 and 76 years
patients with advanced Parkinson's disease, or multiple system atrophy with predominant parkinsonism or progressive supranuclear palsy (PSP)
with significant freezing of gait ( Movement Disorder Society Sponsored Revision of the Unified Parkinson's Disease Rating Scale III item 11≥2), and the gait dysfunction treatable by medication but not adequately controlled with medications.
Understand potential risk/benefit, consent to the study, study procedures, and agree to complete the study follow-up visits and comply with the study protocol requirements.</t>
  </si>
  <si>
    <t>cognitive impairment ( MMSE≤24), depression (HAMD&gt;24),acute psychosis, active alcohol or drug abuse, terminal illness, and any major medical or psychological histories, diagnoses, conditions, or comorbidities that would interfere with participation in the study per the investigatior's medical judgment
surgical or medical contraindications to spinal cord stimulation surgery(e.g. uncontrolled hypertension, advanced coronary artery disease).</t>
  </si>
  <si>
    <t>Freezing of Gait</t>
  </si>
  <si>
    <t>Procedure: Spinal cord stimulation</t>
  </si>
  <si>
    <t>change in severity of freezing of gait|change in the score of "Gait and Fall Questionnaire (GFQ)"|change in PD-related quality of life(PDQ-39)|change in motor examination( Movement Disorders Society's revision of the Unified Parkinson's Disease Rating Scale (MDS-UPDRS) III)|Clinical Global Impression-Global Improvement (CGI-GI)</t>
  </si>
  <si>
    <t>spinal cord (T10-12)</t>
  </si>
  <si>
    <t>https://ClinicalTrials.gov/show/NCT04956770</t>
  </si>
  <si>
    <t>NCT04956770</t>
  </si>
  <si>
    <t>Study on Feasibility of Targeted Epidural Spinal Stimulation (TESS) to Improve Mobility in Patients With Parkinson's Disease</t>
  </si>
  <si>
    <t>Jocelyne Bloch|Ecole Polytechnique F√©d√©rale de Lausanne|Centre Hospitalier Universitaire Vaudois</t>
  </si>
  <si>
    <t>Idiopathic Parkinson's disease with III-IV Hoehn-Yahr stage, exhibiting severe gait difficulties and postural instability
With Medtronic DBS implant and receiving medication for Parkinson's disease
Aged 18 to 80 years
Stable medical, physical and psychological condition as considered by the Investigators in accordance with treating physician and treating neurologist.
Must agree to comply in good faith with all conditions of the study and to attend all required study training and visit
Must provide and sign the study's Informed Consent prior to any study-related procedures</t>
  </si>
  <si>
    <t>Severe or chronic medical disorder pre-existing PD diagnosis affecting rehabilitation
Active oncological disease requiring heavy treatments and frequent MRI controls
Having an implanted device that is active (e.g., pacemaker, implantable cardiac defibrillator) whose interference with the investigational system's neurostimulator (Activa RC) is not confirmed safe by the CE-mark of the device, or having an indication that might lead to implantation of such device
Inability to follow study procedures, e.g. due to language problems, psychological disorders, dementia as considered by the Investigators in accordance with treating physician and treating neurologist
Hematological disorders with an increased risk of hemorrhagic event during surgical interventions
Life expectancy of less than 12 months
Pregnant or breast feeding
Participation in another interventional study</t>
  </si>
  <si>
    <t>NA; uses their own and they are at 1 / 5</t>
  </si>
  <si>
    <t>CHUV, Lausanne, Vaud, Switzerland</t>
  </si>
  <si>
    <t>Procedure: Implantation surgery</t>
  </si>
  <si>
    <t>Occurence of all SAEs and AEs deemed or related to study procedure or to the study investigational system|EMG measurements of muscle recruitment in response to stimulation of increasing amplitudes for different contact configurations|Maximum voluntary contraction (MVC) of single joints|Muscle Fatigue Test|10-meter walk test|6 minute walk test|Timed up and Go test and its cognitive version, as custom-made FOG circuit|Kinematic analysis|Mini Balance Evaluation Systems Test (mini-BESTest)|Movement Disorders Society Unified Parkinson's Disease Rating Scale (MDS-UPDRS)</t>
  </si>
  <si>
    <t>1,3,7=EMG, voluntary contraction, muscle fatigue,EEG</t>
  </si>
  <si>
    <t>Spinal chord (NS)</t>
  </si>
  <si>
    <t>https://ClinicalTrials.gov/show/NCT04546529</t>
  </si>
  <si>
    <t>NCT04546529</t>
  </si>
  <si>
    <t>Trans-spinal Magnetic Stimulation (TsMS) in Parkinson's Disease- Related Musculoskeletal Pain</t>
  </si>
  <si>
    <t>Parkinson disease
Parkinsson disease related musculoskeletal Pain
Signed term of informed consent</t>
  </si>
  <si>
    <t>Pregnant or lacting women
Predominant neuropathic pain
The presence of psychiatric disorders such as uncontrolled posttraumatic stress disorder, uncontrolled depression, uncontrolled anxiety disorder and suicidal ideation;
Who wishes at any time to abandon the study;</t>
  </si>
  <si>
    <t>Hospital das Cl√≠nicas da Faculdade de Medicina da Universidade de S√£o Paulo, S√£o Paulo, Brazil</t>
  </si>
  <si>
    <t>Musculoskeletal Pain|Parkinson Disease</t>
  </si>
  <si>
    <t>Device: Trans-spinal Magnetic Stimulation (TsMS)|Device: Sham Trans-spinal Magnetic Stimulation (TsMS)</t>
  </si>
  <si>
    <t>Number of responders|Change in baseline of Pain|Incidence of Treatment-Emergent Adverse Events|Mood|Quality of life related to pain relief|Parkinson's disease motor symptoms|Interference in daily activities|Global impression of change</t>
  </si>
  <si>
    <t>7=number of responders</t>
  </si>
  <si>
    <t>1,5,2,3,7=global impression of change</t>
  </si>
  <si>
    <t xml:space="preserve">spinal cord </t>
  </si>
  <si>
    <t>https://ClinicalTrials.gov/show/NCT03676439</t>
  </si>
  <si>
    <t>NCT03676439</t>
  </si>
  <si>
    <t>Lateral Cord Magnetic Stimulation For Refractory Spastic Cerebral Palsy</t>
  </si>
  <si>
    <t>Sociedad Argenttina de Neuromodulaci√≥n|Hospital "San Juan de Dios" - Hurlingham - Argentina</t>
  </si>
  <si>
    <t>Age 16 years or older.
Spastic Cerebral Palsy with stable condition.
Motor disability unilateral or predominantly unilateral.
Clinically evident speech disorders.
Normal or slightly subnormal intellectual coefficient (I.Q 80 or more)
Absence of psychiatric disorders</t>
  </si>
  <si>
    <t>Cardiac or severe respiratory disorders.
Steady abnormal postures (except possible orthopedic surgical correction)
Recurrent chronic bronchial or pulmonary infections.
Psychiatric disorders
Chronic recurrent urinary infections
Severe osteoporosis in affected limbs
Chronic skin ulcers
Drug addiction.
Episodes of Status Epileptucus
Personal history, or in close relatives, of medical legal complaint</t>
  </si>
  <si>
    <t>2, 3</t>
  </si>
  <si>
    <t>Centro de Rehabilitación San Juan de Dios</t>
  </si>
  <si>
    <t>Argentina</t>
  </si>
  <si>
    <t>Spastic Cerebral Palsy|Dysarthria</t>
  </si>
  <si>
    <t>Device: Magnetic Spinal Stimulation</t>
  </si>
  <si>
    <t>Changes in Modified Ashworth Scale (MAS)|Changes in Functional Independence measure (FIM) for the speech.|Changes in Barthel's Scale</t>
  </si>
  <si>
    <t>80% of the cervical muscles's motor threshold, 100 pulses at 10Hz, lasting 10 seconds, repeated during 30 minutes, twice a week for 3 months on cervical lateral location, focalized on the Lateral Spinal Cord.</t>
  </si>
  <si>
    <t>10 Hz</t>
  </si>
  <si>
    <t>https://ClinicalTrials.gov/show/NCT02199015</t>
  </si>
  <si>
    <t>NCT02199015</t>
  </si>
  <si>
    <t>Lateral Cord Stimulation as a New Treatment for Refractory Spastic Cerebral Palsy</t>
  </si>
  <si>
    <t>Juan Carlos M. Andreani MD|Fundaci√≥n CENIT|Sociedad Argenttina de Neuromodulaci√≥n</t>
  </si>
  <si>
    <t>Aged sixteen or older
Spastic Cerebral Palsy with stable condition
Motor disability unilateral or predominantly unilateral.
Troubles of speech clinically evident.
Normal or Slightly sub-normal I.Q
No psychiatric disorders.</t>
  </si>
  <si>
    <t>Severe cardiac or respiratory troubles
Fixed abnormal postures (except if previously corrected by orthopedic surgery)
Chronic recurrent bronchial or pulmonary infections
Chronic recurrent urinary infections
Severe osteoporosis on affected limbs
Chronic skin ulcerations.</t>
  </si>
  <si>
    <t>Provincial Program of Neuromodulation, La Plata, Buenos Aires, Argentina|Klinikummagdeburg, Magdeburg, Germany</t>
  </si>
  <si>
    <t>Argentina, Germany</t>
  </si>
  <si>
    <t>Cerebral Palsy|Spasticity</t>
  </si>
  <si>
    <t>Device: Lateral spinal cord surgical implant of electrodes</t>
  </si>
  <si>
    <t>Ashworth Scale|Barthel Index</t>
  </si>
  <si>
    <t>3,7=speech</t>
  </si>
  <si>
    <t>spinal cord (C3-C4)</t>
  </si>
  <si>
    <t>https://ClinicalTrials.gov/show/NCT02978924</t>
  </si>
  <si>
    <t>NCT02978924</t>
  </si>
  <si>
    <t>Trans-spinal Direct Current Stimulation in Primary Orthostatic Tremor</t>
  </si>
  <si>
    <t>Institut National de la Sant√© Et de la Recherche M√©dicale, France</t>
  </si>
  <si>
    <t>Patients with POT diagnosed since at least 1 year
Normal neurological examination with the exception of POT
Patients with or without treatment for TOP, or with treatment not sufficiently effective
Affiliated with the French social security scheme, universal medical coverages (CMU), or an equivalent scheme
Signed informed consent</t>
  </si>
  <si>
    <t>Psychiatric or neurological conditions (with the exception of POT)
Presence of potential tsDCS risk factors including an electrically, magnetically or mechanically activated implant (including cardiac pacemaker, epidural stimulation electrodes, etc.), an intravascular clip or any other electrically sensitive support system, damaged skin at the stimulation sites (i.e., skin with ingrown hairs, acne, razor nicks, wounds that have not healed, recent scar tissue, broken skin, etc.)
Presence of TMS risk factor including cardiac pacemaker, history of epilepsy, traumatic brain injury with loss of consciousness, intracerebral clips, cochlear or ocular implants
Pregnancy in women (as determined by a urine pregnancy test in pre-menopausal women), or lactating women or women planning pregnancy during the course of the study
Patients enrolled in another biomedical research at the time of the study
Participant who does not wish to be informed of any clinically relevant abnormalities (as determined by the investigators) identified during the course of the study
Patient under guardianship or curatorship, or under judicial supervision</t>
  </si>
  <si>
    <t>Centre investigation clinique, Paris, France</t>
  </si>
  <si>
    <t>Primary Orthostatic Tremor</t>
  </si>
  <si>
    <t>13=Primary Orthostatic Tremor</t>
  </si>
  <si>
    <t>Device: tsDCS</t>
  </si>
  <si>
    <t>Change in maximal time in the upright position without support|Quantitative assessment of tremor (EMG)|Cortical excitability assessed by Transcranial Magnetic Stimulation</t>
  </si>
  <si>
    <t>7=EMG,Cortical excitability assessed by TMS</t>
  </si>
  <si>
    <t>spinal cord (thoracic level)</t>
  </si>
  <si>
    <t>(2mA, 20 min)</t>
  </si>
  <si>
    <t>https://ClinicalTrials.gov/show/NCT02518867</t>
  </si>
  <si>
    <t>NCT02518867</t>
  </si>
  <si>
    <t>Motor Disability of Children With Cerebral Palsy Using Motor Transcranial Magnetic Stimulation</t>
  </si>
  <si>
    <t>Chang Gung Memorial Hospital</t>
  </si>
  <si>
    <t>diagnosis of mild to moderate CP with spastic diplegia or hemiplegia according to clinical criteria
age 7-20 years
no use of botulinum toxin in the past 4 months
no significant perceptual or communication disturbances
no other peripheral or central nervous system dysfunction
no active inflammatory or pathologic changes in lower limb joints during the previous 6 months
no active medical problems, such as pneumonia, upper gastrointestinal bleeding, or urinary tract infection
no active problems of epilepsy and EEG without epileptiform discharge
ability to walk 20m without walking aids, such as a cane, quadricane or walker</t>
  </si>
  <si>
    <t>Metabolic disorders, such as inborn error of metabolism, electrolyte, and endocrine disorders.
Active infectious disease, such as meningitis and encephalitis.
Patients with active medical problems, such as pneumonia, upper gastrointestinal bleeding, or urinary tract infection.
Poor compliance or intolerance for the TMS therapy
Subjects with metallic implants or pregnancy.
EEG show epileptiform discharge</t>
  </si>
  <si>
    <t>Chang Gung Memorial Hospital, Taoyuan, Taiwan</t>
  </si>
  <si>
    <t>Other: high intensity iTBS|Other: low intensity iTBS|Other: sham iTBS</t>
  </si>
  <si>
    <t>Change from baseline of Kinematic analysis in post-treatment (after 3 days intervention) and one months follow up.</t>
  </si>
  <si>
    <t>theta burst stimulation 2 s train of TBS every 10s for a total of 20 times, high intensity and low intensity</t>
  </si>
  <si>
    <t>https://ClinicalTrials.gov/show/NCT00001663</t>
  </si>
  <si>
    <t>NCT00001663</t>
  </si>
  <si>
    <t>Treatment of Cortical Myoclonus With Repetitive Transcranial Magnetic Stimulation</t>
  </si>
  <si>
    <t>National Institute of Neurological Disorders and Stroke (NINDS)|National Institutes of Health Clinical Center (CC)</t>
  </si>
  <si>
    <t>Age 5 to 90 with severe cortical myoclonus.
No intracranial metal hardware (excluding dental fillings), pacemakers, indwelling medication pumps, cochlear implants, intracardiac lines, significant intracranial masses or increased intracranial pressure.
Subject must not be pregnant.</t>
  </si>
  <si>
    <t>Jan-97</t>
  </si>
  <si>
    <t>Movement Disorder|Myoclonus|Nervous System Disease</t>
  </si>
  <si>
    <t>Device: Magstim Super Rapid Stimulator</t>
  </si>
  <si>
    <t>https://ClinicalTrials.gov/show/NCT00023062</t>
  </si>
  <si>
    <t>NCT00023062</t>
  </si>
  <si>
    <t>Transcranial Magnetic Stimulation in Parkinson's Disease</t>
  </si>
  <si>
    <t>Patients with established, dopa-responsive PD, Hoehn and Yahr stage I-III, age 21 and older will be included.
Patients will be recruited from the NINDS HMCS and ETB clinical programs and from the community.
Healthy Controls:
Healthy controls 21 and older will be recruited through the NIH Clinical Research Volunteer Program and from the community.
Patients with persistent "resting" tremor that precludes testing at rest may be excluded as well as any patient to whom the screening physician makes a judgment that withdrawal of medications poses a significant risk due to immobility or risk of falling.
Patients on long-acting dopamine agonists will also be excluded.
Patients in Hoehn and Yahr stage IV will also be excluded, since they are least likely to tolerate medication withdrawal and are also unlikely to be able to maintain muscle relaxation for TMS testing.
No significant medical or psychiatric illness (other than PD), pregnancy, history of epilepsy, concurrent use of tricyclic antidepressants, neuroleptic agents, or any other licit or illicit drugs that could lower the seizure threshold or significantly affect cortical excitability.
Must not have surgically or traumatically implanted foreign bodies in the head (other than dental appliances or fillings) that may pose a physical hazard during magnetic stimulation
Ages 21 and older will be recruited through the NIH Clinical Research Volunteer Program (CRVP) and from the community.
All individuals will be processed through the CRVP before participating. Recruitment will be focused on optimizing age, sex, educational, and racial matching with patient group. Patients' spouses will be invited to participate.
No significant medical or psychiatric illness (other than PD), pregnancy, history of epilepsy, concurrent use of tricyclic antidepressants, neuroleptic agents, or any other licit or illicit drugs that could lower the seizure threshold or significantly affect cortical excitability.
Must not have surgically or traumatically implanted foreign bodies in the head (other than dental appliances or fillings) that may pose a physical hazard during magnetic stimulation.</t>
  </si>
  <si>
    <t>Exclusionary criteria will be: any significant medical or psychiatric illness (other than PD), pregnancy, history of epilepsy, concurrent use of tricyclic antidepressants, neuroleptic agents, or any other licit or illicit drugs that could lower the seizure threshold or significantly affect cortical excitability.
Persons with surgically or traumatically implanted foreign bodies in the head (other than dental appliances of fillings) that may pose a physical hazard during magnetic stimulation will also be excluded.</t>
  </si>
  <si>
    <t>National Institute of Neurological Disorders and Stroke (NINDS), Bethesda, Maryland, United States</t>
  </si>
  <si>
    <t>Parkinson Disease|Healthy</t>
  </si>
  <si>
    <t>TMS</t>
  </si>
  <si>
    <t>https://ClinicalTrials.gov/show/NCT02524886</t>
  </si>
  <si>
    <t>NCT02524886</t>
  </si>
  <si>
    <t>Deep Brain Stimulation for Patients With Tardive Dyskinesia and or Dystonia</t>
  </si>
  <si>
    <t>GGZ Centraal|University Medical Center Groningen|Maastricht University</t>
  </si>
  <si>
    <t>Mental competence*
A current or previous psychiatric illness that has been stable for at least the last six months, meaning no overt psychiatric symptoms or decompensation based on a written report of the clinician that is treating the patient
Diagnosis of TDD, TDD symptoms developed whilst being treated with dopamine blocking agents or within three months (for oral) or within six months (for depot) after withdrawal (definition international review of neurobiology 98)(6)
TDD must be present for at least 12 months and impede with physical and or social functioning. In this study that is defined as a score of at least 4 on the disability rating scale of the BFMDRS with at least two items scoring a minimum of two, or one item scoring a 3 or higher.
BFMDRS &gt;12 at the moment of evaluation
The patient has proven treatment refractory for all other evidence based TDD treatments:
Withdrawal of the dopamine blocking agents or a switch to clozapine and/or quetiapine for at least 3 months
Adding tetrabenazine at the maximum tolerated dosage for at least 4 weeks
In focal dystonia a trial with Botulinum toxin (at least three sessions)
The patient fully understands that DBS is not a treatment for the psychiatric disorder and agrees to take his or her psychiatric medication as prescribed by their psychiatrist.</t>
  </si>
  <si>
    <t>The patient has unrealistic expectations of the possible benefit of DBS or does not fully understand the possible side effects and the likelihood of their occurring.
The patient is suicidal, a score of ≥4 on item 19 on the BPRS
Mattis scale for dementia &lt;120
A score of ≥6 on the Clinical Global Impression scale (CGI) psychiatric severity scale or a BPRS ≥68
A neurological disease that is the cause of the dyskinesia and/or dystonia
Use of recreational drugs, such cocaine amphetamine or other drugs that affect TDD, within the last 3 months. Cannabis use within the last 3 months is not considered an exclusion criteria
Previous DBS or ablative stereotactic brain surgery
General contraindications for stereotactic surgery and general anaesthesia (e.g. severe hypertension, blood coagulation disorder)
A seizure disorder that is not sufficiently controlled
An implanted electronic device
A language barrier that prevents the patients from understanding the investigators or vice versa</t>
  </si>
  <si>
    <t>Zon en Schild, Amersfoort, Utrecht, Netherlands</t>
  </si>
  <si>
    <t>Tardive Dyskinesia|Tardive Dystonia</t>
  </si>
  <si>
    <t>3,10</t>
  </si>
  <si>
    <t>Device: GPi DBS with Medtronic electorde and Activa PC pulsegenerator</t>
  </si>
  <si>
    <t>DBS efficacy as measured as the change on the Burke Fahn Marsden Dystonia Rating Scale (BFMDRS)|Psychiatric safety as measured on the Brief Psychiatric Rating Scale (BPRS) and the Montgomery-√Ösberg Depression Rating Scale (MADRS)|Cognitive side effects as measured using neuropsychological test battery|Quality of life as measured on the Short Form 36 (SF-36) and the World Health Organiasation Brief Quality of Life Score (WHO-Bref)</t>
  </si>
  <si>
    <t>15 month</t>
  </si>
  <si>
    <t>https://ClinicalTrials.gov/show/NCT03562403</t>
  </si>
  <si>
    <t>NCT03562403</t>
  </si>
  <si>
    <t>DBS in the Treatment of Intractable Movement Disorders</t>
  </si>
  <si>
    <t>Assiut University</t>
  </si>
  <si>
    <t>Recruitment status was:  Not yet recruiting</t>
  </si>
  <si>
    <t>Dopa responsiveness
Minimum disease duration of 5 years.
Diagnosis of idiopathic Parkinsons disease
Patients with intractable Essential Tremors.
Patients with intractable dystonia</t>
  </si>
  <si>
    <t>Significant medical health problems.
Significant cognitive impairment
Bleeding tendencies</t>
  </si>
  <si>
    <t>Parkinson Disease, Essential Tremors and Dystonia</t>
  </si>
  <si>
    <t>Change in the unified parkinson's disease rating scale score|Change in antiparkinsonian medication use</t>
  </si>
  <si>
    <t>7=MEDICATION</t>
  </si>
  <si>
    <t>6 mo post op</t>
  </si>
  <si>
    <t>STN, Gpi, Ventral pallidum, substantianigra pars compata, substantianigra pars reticulata, caudate putamen, nucleus accumbens</t>
  </si>
  <si>
    <t>https://ClinicalTrials.gov/show/NCT04244513</t>
  </si>
  <si>
    <t>NCT04244513</t>
  </si>
  <si>
    <t>Deep Brain Stimulation Treatment for Chorea in Huntington's Disease</t>
  </si>
  <si>
    <t>Beijing Municipal Administration of Hospitals|Medtronic</t>
  </si>
  <si>
    <t>Huntington's Disease disgnosis by gene
Predominant chorea
UHDRS score ≥30
Mini-Mental State Examination (MMSE) score meets the education level
No plan to change medication within 12 months after randomization
Agree to enroll into the clinical trial</t>
  </si>
  <si>
    <t>Chorea caused by other diseases
Concurrently or previously had other neurological disorders
Severe psychiatric disease
Unstable condition or severe heart, lung, liver, kidney, or hematopoietic diseases
Have a history of cancer unless it has been cured or does not require treatment for the next 5 years
Contraindications to an MRI scan
Acute psychiatric symptomatology in the last 2 months including suicide ideation, angry or aggressive behaviour, and hallucinations</t>
  </si>
  <si>
    <t>Beijing Tiantan Hospital, Beijing, Beijing, China|The First Affiliated Hospital of Sun Yat-sen University, Guangzhou, Guangdong, China|West China Hospital, Sichuan University, Chengdu, Sichuan, China</t>
  </si>
  <si>
    <t>Huntington Disease|Deep Brain Stimulation</t>
  </si>
  <si>
    <t>8,11</t>
  </si>
  <si>
    <t>Unified Huntington's Disease Rating ScaleÔºàUHDRSÔºâ-total score difference|UHDRS-Chorea subscore difference|Mental Behavior Rating Scale difference|EuroQol five dimensions questionnaire (EQ-5D) difference|Neuroimage|electrophysiology</t>
  </si>
  <si>
    <t>2,3,7=MRI,EEG</t>
  </si>
  <si>
    <t>6 mo</t>
  </si>
  <si>
    <t>https://ClinicalTrials.gov/show/NCT01945567</t>
  </si>
  <si>
    <t>NCT01945567</t>
  </si>
  <si>
    <t>Randomised Crossover Trial of Deep Brain Stimulation of Differential Posterior Subthalamic Area Regions in Parkinson's Disease and Tremor</t>
  </si>
  <si>
    <t>The University of Western Australia</t>
  </si>
  <si>
    <t>na</t>
  </si>
  <si>
    <t xml:space="preserve">Medication-refractory tremor and/or Parkinson's disease as defined by UK Brain Bank criteria with either inadequate control of motor fluctuations or dyskinesia despite optimised medical therapy
</t>
  </si>
  <si>
    <t>Significant cognitive, psychiatric and medical co-morbidities
Dementia with mini mental state examination score of less than 25/30
Limited life expectancy due to a co-morbid condition</t>
  </si>
  <si>
    <t>Sir Charles Gairdner Hospital, Perth, Western Australia, Australia</t>
  </si>
  <si>
    <t>Parkinson's Disease|Tremor</t>
  </si>
  <si>
    <t>1 (tremor)</t>
  </si>
  <si>
    <t>Device: Up to 3 mA, 60 us, 130 Hz deep brain stimulation|Device: Empirical unblinded deep brain stimulation programming</t>
  </si>
  <si>
    <t>Change from baseline United Parkinsons Disease Rating Scale Part III at 3 months|Change from baseline United Parkinsons Disease Rating Scale Part III at 6 months|Change from baseline United Parkinsons Disease Rating Scale Part III at 12 months|Change from baseline Fahn Tolosa Marin tremor scale at 3 months|Change from baseline Fahn Tolosa Marin tremor scale at 6 months|Change from baseline Fahn Tolosa Marin tremor scale at 12 months|Change from baseline ON-OFF diary at 3 months|Change from baseline ON-OFF diary at 6 months|Change from baseline ON-OFF diary at 12 months|Adverse events|Change from baseline Short form 36 at 3 months|Change from baseline Short form 36 at 6 months|Change from baseline Short form 36 at 12 months|Change from baseline Parkinsons Disease Quality of Life 39 at 3 months|Change from baseline Parkinsons Disease Quality of Life 39 at 6 months|Change from baseline Parkinsons Disease Quality of Life 39 at 12 months|Change from baseline L-dopa equivalent dose at 3 months|Change from baseline L-dopa equivalent dose at 6 months|Change from baseline L-dopa equivalent dose at 12 months|Change from baseline neuropsychological battery at 3 months|Change from baseline neuropsychological battery at 6 months|Change from baseline neuropsychological battery at 12 months|Change from baseline verbal fluency at 3 months|Change from baseline verbal fluency at 6 months|Change from baseline verbal fluency at 12 months|Change from baseline Mini-International Neuropsychiatric Interview Plus at 3 months|Change from baseline Mini-International Neuropsychiatric Interview Plus at 6 months|Change from baseline Mini-International Neuropsychiatric Interview Plus at 12 months|Change from baseline United Parkinsons Disease Rating Scale parts I, II, IV, V at 3 months|Change from baseline United Parkinsons Disease Rating Scale parts I, II, IV, V at 6 months|Change from baseline United Parkinsons Disease Rating Scale parts I, II, IV, V at 12 months|Change from baseline Abnormal Involuntary Movement Scale at 3 months|Change from baseline Abnormal Involuntary Movement Scale at 6 months|Change from baseline Abnormal Involuntary Movement Scale at 12 months</t>
  </si>
  <si>
    <t>1,2,3,7=adverse effects,medication,verbalfluency,</t>
  </si>
  <si>
    <t xml:space="preserve">caudal zona incerta </t>
  </si>
  <si>
    <t>3 mA, 60 us, 130 Hz deep brain stimulation</t>
  </si>
  <si>
    <t>130Hz</t>
  </si>
  <si>
    <t>https://ClinicalTrials.gov/show/NCT03409120</t>
  </si>
  <si>
    <t>NCT03409120</t>
  </si>
  <si>
    <t>Unlocking Dystonia From Parkinson's Disease With Directional DBS Technology</t>
  </si>
  <si>
    <t>University of Alabama at Birmingham|Michael J. Fox Foundation for Parkinson's Research</t>
  </si>
  <si>
    <t>Enrollment in "Biomarkers to Guide Directional DBS for Parkinson's Disease" (ClinicalTrials.gov Identifier: NCT03353688)
Diagnosis of Parkinson's disease with and without dystonia</t>
  </si>
  <si>
    <t>Not enrolled in "Biomarkers to Guide Directional DBS for Parkinson's Disease" (ClinicalTrials.gov Identifier: NCT03353688)</t>
  </si>
  <si>
    <t>Dystonia-Parkinsonism, Adult-Onset|Parkinson Disease</t>
  </si>
  <si>
    <t>Device: Boston Scientific Vercise PC IPG with directional DBS lead</t>
  </si>
  <si>
    <t>Burke-Fahn-Marsden Dystonia Rating Scale</t>
  </si>
  <si>
    <t>https://ClinicalTrials.gov/show/NCT03992625</t>
  </si>
  <si>
    <t>NCT03992625</t>
  </si>
  <si>
    <t>Clinical Outcomes for Deep Brain Stimulation</t>
  </si>
  <si>
    <t>Washington University School of Medicine|National Institute for Biomedical Imaging and Bioengineering (NIBIB)|National Institute of Neurological Disorders and Stroke (NINDS)</t>
  </si>
  <si>
    <t>Levodopa responsive Parkinson disease OR
Medically refractory Essential Tremor OR
Medically refractory Dystonia</t>
  </si>
  <si>
    <t>Dementia (Mattis Dementia Rating Scale &lt;130)
Structural abnormalities precluding intracranial surgery</t>
  </si>
  <si>
    <t>Washington University in St Louis, Saint Louis, Missouri, United States</t>
  </si>
  <si>
    <t>Parkinson Disease|Essential Tremor|Dystonia</t>
  </si>
  <si>
    <t>UPDRS</t>
  </si>
  <si>
    <t>https://ClinicalTrials.gov/show/NCT01934296</t>
  </si>
  <si>
    <t>NCT01934296</t>
  </si>
  <si>
    <t>Chronic Effects of DBS in Parkinson's Disease and Dystonia</t>
  </si>
  <si>
    <t>University of California, San Francisco|Medtronic</t>
  </si>
  <si>
    <t>Inclusion Criteria(both groups):
Ability to give informed consent for the study
Movement disorder symptoms that are sufficiently severe, in spite of best medical therapy, to warrant surgical implantation of deep brain stimulators according to standard clinical criteria
Inclusion criteria (Isolated dystonia):
Age 22-75
Isolated dystonia that is generalized or segmental, that must affect one or - Stable doses of anti-dystonia medications (such as Artane, Baclofen, or Clonopin) for at least 30 days prior to baseline assessment
For patients with craniofacial involvement, prior treatment with botulinum toxin with failure to adequately control dystonia symptoms.
Inclusion criteria (PD):
Age 30-75
Bilateral disease (Hoehn and Yahr stage 2 or greater)
Has been treated with levodopa/carbidopa, and with a dopamine agonist, at the maximal tolerated doses as determined by a movement disorders neurologist
Stable doses of antiParkinsonian medications for at least 30 days prior to their baseline assessment
Significant disability in the setting of optimal medical management by a movement disorders neurologist. Disability may be due to tremor that is unresponsive to medications, or to motor fluctuations
UPDRS-III score off medication between 20 and 60
Improvement of at least 30% in the baseline UPDRS-III on medication score, compared to the baseline off-medication score.</t>
  </si>
  <si>
    <t>Pregnancy or breast feeding
MRI showing cortical atrophy out of proportion to age
MRI showing focal brain lesions that could indicate a non-idiopathic movement disorder,
Major comorbidity increasing the risk of surgery (prior stroke, severe hypertension, severe diabetes, or need for chronic anticoagulation other than aspirin)
Inability to comply with study follow-up visits
Any prior intracranial surgery
Mood depression with a Beck depression inventory score of &gt; 17 on baseline screening
Significant cognitive impairment (MoCA&lt;25).
History of seizures
Immunocompromised
Has an active infection
Requires diathermy, electroconvulsive therapy (ECT) or transcranial magnetic - Has an implanted electronic device such as a neurostimulator, cardiac pacemaker or medication pump.</t>
  </si>
  <si>
    <t>UCSF Surgical Movement Disorders Center, San Francisco, California, United States</t>
  </si>
  <si>
    <t>Parkinson's Disease|Isolated Dystonia</t>
  </si>
  <si>
    <t>Device: Activa PC+S</t>
  </si>
  <si>
    <t>Cortical and sub-cortical brain signals using Activa PC+S</t>
  </si>
  <si>
    <t>24 months</t>
  </si>
  <si>
    <t>https://ClinicalTrials.gov/show/NCT02509338</t>
  </si>
  <si>
    <t>NCT02509338</t>
  </si>
  <si>
    <t>Validation of the Implantation of a New Electrode for the Treatment of Dystonia</t>
  </si>
  <si>
    <t>University Hospital, Montpellier</t>
  </si>
  <si>
    <t>The medical device arrived at expirationand it was not possible to have new one</t>
  </si>
  <si>
    <t>Age superior to 18 years and inferior to 65 years
Generalized or segmental isolated dystonia or tardive dystonia
Diagnosis is based on history, clinical examination, check-up without abnormalities and normal brain MRI allowing exclusion of secondary and degenerative dystonias
Unsufficient response to pharmacological treatment (improvement &lt; 30/% on clinical dystonia scales)
No comorbidity interfering with general anesthesia, or representing contraindication for neurosurgical procedure or with the follow-up during the trial
Consent of the patient
Insurance affiliation
Follow-up possible for 12 months
Available insurance for the operated patient</t>
  </si>
  <si>
    <t>No possibility for clinical follow-up
Acquired dystonia except for tardive dystonia
MRI or generalized anesthesia contraindicated
Anticoagulant treatment or antiaggregant treatment
Pregnancy
Ongoing participation to another clinical trial
Guardianship or Trusteeship
Person deprived of liberty</t>
  </si>
  <si>
    <t>Chru Montpellier, Montpellier, France</t>
  </si>
  <si>
    <t>Generalized Dystonia|Segmental Dystonia|Tardive Dystonia</t>
  </si>
  <si>
    <t>Device: Electrode deep brain stimulation (Monopolar DBS Lead Model 09064-40cm)</t>
  </si>
  <si>
    <t>Technical feasibility of new electrode implantation|Safety of new electrode implantation (evaluated by the occurence of side effects)|clinical effect of deep brain stimulation using one contact-electrodes (Burke Fahn Marsden's dystonia rating scale and the Toronto Western Spasmodic Torticollis Rating Scale)</t>
  </si>
  <si>
    <t>https://ClinicalTrials.gov/show/NCT02535884</t>
  </si>
  <si>
    <t>NCT02535884</t>
  </si>
  <si>
    <t>Deep Brain Stimulation (DBS) of the Globus Pallidus (GP) in Huntington's Disease (HD)</t>
  </si>
  <si>
    <t>Heinrich-Heine University, Duesseldorf|KKS Netzwerk|Medtronic|The George Institute|Egyptian Society of Neurological Surgeons|CHDI Foundation, Inc.</t>
  </si>
  <si>
    <t>1,3,4</t>
  </si>
  <si>
    <t>Clinically symptomatic and genetically confirmed HD (number of CAG repeats ≥ 36)
Age ≥18 years
Moderate stage of the disease (UHDRS motor score ≥ 30)
Chorea despite best medical treatment (UHDRS chorea subscore ≥ 10)
Mattis Dementia Rating Scale ≥ 120 (or &gt; 80% of items testable independently from motor impairment)
Patient has stable medication prior six weeks before inclusion
Signed informed consent</t>
  </si>
  <si>
    <t>Juvenile HD (Westphal variant) or predominant bradykinesia
Postural instability with UHDRS retropulsion score &gt; 2
Severe comorbidity compromising operability and/or life expectancy and/or quality of life during the trial duration (e.g. cancer with life expectancy &lt; 6 months, NYHA 3 and 4 rising the anaesthetic risk according to the anaesthesiologist)
Acute suicidality
Acute psychosis (symptoms within previous 6 months)
Participation in any interventional clinical trial within 2 months before screening
Cortical atrophy grade 3
Patients with risk of coagulopathies and/or increased risk of haemorrhage
Patients with an implanted pacemaker or defibrillator
Pregnancy
Lactation</t>
  </si>
  <si>
    <t>Medizinische Universit√§t Innsbruck, Innsbruck, Austria|CHU Amiens H√¥pital nord, Department of neurosurgery and Department of neurology, Amiens, France|H√¥pital Roger Salengro, Service de Neurologie et Pathologie du mouvement, Lille Cedex, France|Charit√© Campus Virchow Klinikum, Berlin, Germany|University hospital Heinrich Heine University D√ºsseldorf, D√ºsseldorf, Germany|University Hospital Freiburg, Freiburg, Germany|University Hospital Schleswig-Holstein, Kiel, Germany|Universit√§t zu L√ºbeck, Lubeck Hansestadt, Germany|University hospital Munich LMU, Munich, Germany|kbo-Isar-Amper-Clinic Taufkirchen, Taufkirchen, Germany|Center for Neurology, Bern, G√ºmlingen, Switzerland|Inselspital, Department of Neurology, Bern, Switzerland</t>
  </si>
  <si>
    <t>Austria, France, Germany, Switzerland</t>
  </si>
  <si>
    <t>Huntington Disease</t>
  </si>
  <si>
    <t>Device: ACTIVA¬Æ PC neurostimulator (Model 37601)</t>
  </si>
  <si>
    <t>UHDRS-TMS difference|UHDRS-Chorea difference|UHDRS-bradykinesia difference|BFMDRS difference|Reilmann Battery differences|MDRS difference|Verbal Fluency Test difference|SDMT difference|STROOP Test differences|HADS-SIS difference|PBA-s difference|SF 36 difference|CGI difference</t>
  </si>
  <si>
    <t>1,2,3,7=Verbal fluency</t>
  </si>
  <si>
    <t>pallidum</t>
  </si>
  <si>
    <t>https://ClinicalTrials.gov/show/NCT02071446</t>
  </si>
  <si>
    <t>NCT02071446</t>
  </si>
  <si>
    <t>Local Fields Potentials Recorded From Deep Brain Stimulating Electrodes</t>
  </si>
  <si>
    <t>University of Colorado, Denver|University of Houston|U.S. National Science Foundation</t>
  </si>
  <si>
    <t>Subjects included in this study will be those who are planning to undergo DBS surgery because of their underlying idiopathic Parkinson's disease, Essential Tremor, or Dystonia--all FDA-approved indications for the implantation of DBS devices.</t>
  </si>
  <si>
    <t>Subjects with the most advanced symptoms of PD (stage V in the Hoehn and Yahr rating scale).
Subjects who are not planning to undergo DBS surgery.
Subjects not candidates for DBS surgery based on clinical criteria.</t>
  </si>
  <si>
    <t>University of Colorado Hospital, Aurora, Colorado, United States</t>
  </si>
  <si>
    <t>Parkinson's Disease|Essential Tremor|Dystonia</t>
  </si>
  <si>
    <t>Recording and evaluating LFPs from DBS electrodes</t>
  </si>
  <si>
    <t>7=LFP recordings</t>
  </si>
  <si>
    <t>https://ClinicalTrials.gov/show/NCT00331669</t>
  </si>
  <si>
    <t>NCT00331669</t>
  </si>
  <si>
    <t>Efficacy and Safety of Deep Brain Stimulation (DBS) of the Pallidal (GPi) in Patients With Tardive Dystonia</t>
  </si>
  <si>
    <t>Charite University, Berlin, Germany|Humboldt-Universit√§t zu Berlin|Ruhr University of Bochum|Medical University of Cologne|Heinrich-Heine University, Duesseldorf|University Hospital Freiburg|Medical University of Hannover|Medical University Innsbruck|University of Kiel|Philipps University Marburg Medical Center|Ludwig-Maximilians - University of Munich|University of Rostock|University of Regensburg|University Hospital Tuebingen|Medical University of Vienna|Medtronic</t>
  </si>
  <si>
    <t>Operational criteria for tardive dystonia for &gt; 18 months after cessation of neuroleptic exposure
18-75 years
Relevant functional impairment in daily living activities
BFMDRS &gt; 8 or AIMS &gt; 16
Informed written consent</t>
  </si>
  <si>
    <t>PANNS &gt;60 (Schizophrenia)
Hamilton-Score &gt; 18 (Depression)
MATTIS-Score &lt;120 (Dementia)
Preceding stereotactic neurosurgery
Pronounced brain atrophy
Increased bleeding risk
Decreased immune status
Botulinum Toxin treatment within the last 3 months</t>
  </si>
  <si>
    <t>Andreas Kupsch, Berlin, Germany</t>
  </si>
  <si>
    <t>Dystonia|Movement Disorder</t>
  </si>
  <si>
    <t>Improvement of the motor scale of Burke-Fahn-Marsden-Dystonia Rating Scale via blinded video assessment 3 months after starting DBS in comparison to sham-stimulated patients|AIMS|Non-motor subscores of BMFDRS|Visual analogue scales for both patients and treating physicians|Quality of life (SF-36)|Psychiatric assessment (HADS-D and PANSS)</t>
  </si>
  <si>
    <t>2,3,7=visual analogue scales</t>
  </si>
  <si>
    <t>highfrequency</t>
  </si>
  <si>
    <t>https://ClinicalTrials.gov/show/NCT04032470</t>
  </si>
  <si>
    <t>NCT04032470</t>
  </si>
  <si>
    <t>Boston Scientific Registry of Deep Brain Stimulation for Treatment of Essential Tremor (ET)</t>
  </si>
  <si>
    <t>Boston Scientific Corporation</t>
  </si>
  <si>
    <t>Meets criteria established in the locally applicable Directions for Use (DFU) for Essential Tremor
Is at least 18 years old</t>
  </si>
  <si>
    <t>Meets any contraindication in locally applicable Directions for Use</t>
  </si>
  <si>
    <t>Boston Scientific Clinical Research, Valencia, California, United States</t>
  </si>
  <si>
    <t>Belgium, Germany, Hungary, italy, Korea, Spain,</t>
  </si>
  <si>
    <t>Device: Deep Brain Stimulation Systems (DBS)</t>
  </si>
  <si>
    <t>Change in Quality of Life during the study as compared with baseline using the Quality of Life in Essential Tremor Questionnaire (QUEST)</t>
  </si>
  <si>
    <t>https://ClinicalTrials.gov/show/NCT02418858</t>
  </si>
  <si>
    <t>NCT02418858</t>
  </si>
  <si>
    <t>Functional Outcomes of Awake vs. Asleep Deep Brain Stimulation (DBS) for Essential Tremor</t>
  </si>
  <si>
    <t>St. Joseph's Hospital and Medical Center, Phoenix</t>
  </si>
  <si>
    <t>Essential Tremor diagnosed by criteria listed in the Consensus statement of the Movement Disorders Society on Tremor
Age 18 - 85 years of age
Motor skills allowing for capability to complete evaluations
Medically cleared for undergoing anesthesia and DBS surgery</t>
  </si>
  <si>
    <t>Dementia per DSM-V criteria
Medical or other condition precluding MRI
History of supraspinal CNS disease other than Essential Tremor
Alcohol use of more than 4 drinks per day
Pregnancy
History of suicide attempt
Currently uncontrolled clinically significant depression (BDI&gt;20)
History of schizophrenia, delusions, or currently uncontrolled visual hallucinations</t>
  </si>
  <si>
    <t>Barrow Neurological Institute / St. Joseph's Hospital and Medical Center, Phoenix, Arizona, United States</t>
  </si>
  <si>
    <t>Procedure: Deep Brain Stimulation surgery</t>
  </si>
  <si>
    <t>Functional Outcomes|Quality of Life Assessment|Neurocognitive Function</t>
  </si>
  <si>
    <t>https://ClinicalTrials.gov/show/NCT04342754</t>
  </si>
  <si>
    <t>NCT04342754</t>
  </si>
  <si>
    <t>Deep Brain Stimulation in Forel's H Field in Tourette's Syndrome</t>
  </si>
  <si>
    <t>Patients with Tourette's Syndrome diagnosis.
Age equal to or above 14 years.
Severe impairment of motor tics (Yale Global Tic Severity Scale ≥ 35/50).
Patients who are refractory to drug treatment.
Patients intellectually able to understand and sign the consent form.
Possibility to adhere to research and periodic medical visits after surgery.</t>
  </si>
  <si>
    <t>Inability to consent to your participation in the study.
Patients with non-stabilized psychiatric comorbidities, such as anxiety and depression.
Concomitant treatment with other experimental drugs.
Women who are pregnant or breastfeeding.
Patients undergoing previous neurosurgical procedures for the treatment of Tourette's Syndrome.</t>
  </si>
  <si>
    <t>Device: Deep Brain Stimulation (DBS)|Device: Sham Stimulation</t>
  </si>
  <si>
    <t>Percent change in the score of Yale Global Tic Severity Scale (YGTSS) comparing baseline, device On(active) and device OFF (sham) conditions.|Change in psychiatric symptoms - Anxiety|Change in Quality of Life|Change in psychiatric symptom - Depression|Change in psychiatric symptom - obsessive-compulsive disorder|Change in psychiatric symptom - attention deficit hyperactivity disorder</t>
  </si>
  <si>
    <t>11 months</t>
  </si>
  <si>
    <t>https://ClinicalTrials.gov/show/NCT02649166</t>
  </si>
  <si>
    <t>NCT02649166</t>
  </si>
  <si>
    <t>Responsive Deep Brain Stimulator for Essential Tremor</t>
  </si>
  <si>
    <t>University of Florida|Medtronic|National Institute of Neurological Disorders and Stroke (NINDS)</t>
  </si>
  <si>
    <t>You provide informed consent.
You are over 21 years of age.
You are diagnosed with a postural-intention (essential) tremor for at least 3 years and meet strict diagnostic criteria and have been seen and examined by a movement disorders fellowship trained neurologist.
You have had a significant disabling medical-refractory upper extremity tremor with no evidence of supraspinal central nervous system disease or injury (tremor not adequately controlled by medications for at least three (3) months before implant).
You have had a postural or kinetic tremor severity score of at least 2 out of 4 in the extremity intended for treatment on the Fahn-Tolosa-Marin Clinical Rating Scale for Tremor (CRST).
You have had a CRST score of 2 or above in any one of the items 16-23 from the Disability subsection of the CRST: speaking, feeding other than liquids, bringing liquids to mouth, hygiene, dressing, writing, working and social activities.
Your tremor is refractory adequate trials of at least two medications, one of which should be either propranolol or primidone. An adequate medication trial is defined as a therapeutic dose of each medication or the development of side effects as the medication dose is titrated.
You are available for appropriate follow-up times for the length of the study</t>
  </si>
  <si>
    <t>Any previous neurosurgical intervention including deep brain stimulation or ablative brain lesions.
Medication related movement disorders.
Any suspicion of Parkinsonian tremor, including presence of Parkinsonian features such as bradykinesia, rigidity, or postural instability.
Any behaviors consistent with ethanol or substance abuse as defined by the criteria outlined in DSM-V.
Severe medical co-morbidity including cardiovascular disorder, lung disorder, kidney disease, continuous neurological disease, hematological disease, or frailty that impact tolerability of the surgery as judged by the screening physicians.
Abnormal brain MRI including hydrocephalus, stroke, structural lesions, demyelinating lesions, or infectious lesions. Also excluded will be subjects with severe atrophy.
Any uncontrolled symptoms or signs of increased intracranial pressure (e.g., headache, nausea, vomiting, lethargy, papilledema).
A history of seizures within the past year.
A dementia rating scale score (DRS) &lt;130 signifying significant cognitive dysfunction and a potential for inability to cooperate with tasks involved in the study.
Any attempt or intent of suicide in the last six months.
Presence or history of psychosis.
Significant or active mood disorders including depression. For the purpose of this study, we consider a significant mood disorder to include any subject who has:
Scores ≥ 20 on the Patient Health Questionnaire - 9 (PHQ-9).
Currently under the care of a psychiatrist
Currently participating in cognitive-behavioral therapy
Been hospitalized for the treatment of a psychiatric illness within 12 months
Ever received transcranial magnetic stimulation
Ever received electroconvulsive therapy
In addition, patients who are pregnant or plan to become pregnant will be excluded from this study.</t>
  </si>
  <si>
    <t>University of Florida, Gainesville, Florida, United States</t>
  </si>
  <si>
    <t>Device: Deep brain stimulation|Device: Closed-loop deep brain stimulation</t>
  </si>
  <si>
    <t>Clinical Rating Scale for Tremor (CRST) for continuous deep brain stimulation|Clinical Rating Scale for Tremor (CRST) for closed-loop deep brain stimulation</t>
  </si>
  <si>
    <t>https://ClinicalTrials.gov/show/NCT04568681</t>
  </si>
  <si>
    <t>NCT04568681</t>
  </si>
  <si>
    <t>Deep Brain Stimulation Effects in Dystonia</t>
  </si>
  <si>
    <t>Patient gives an informed consent.
Patient is over 18 years of age.
Having a diagnosis of a primary dystonia confirmed by a trained movement disorders neurologist;
Having failed or not tolerated conventional medical management, at the discretion of the neurologist managing the patient;</t>
  </si>
  <si>
    <t>Having alternative diagnoses to a primary dystonic syndrome;
Having comorbid neurodegenerative disorders that may affect mobility or cognition (e.g. comorbid Parkinson's disease);
Having sequelae of prior brain insult (e.g. prior stroke or brain tumor);
History of prior resectivebrain surgery (e.g. tumor resection);
Not being a DBS candidate;
Selection of alternative targets to conventional GPi;
Receiving unilateral implants
Having a higher surgical risk that precludes patient from having standard intraoperative mapping.</t>
  </si>
  <si>
    <t>Device: Deep brain stimulation (DBS)</t>
  </si>
  <si>
    <t>Unified Dystonia Rating Scale (UDRS)|Burke-Fahn-Marsden Dystonia Rating Scale|Toronto Western Spasmodic Torticollis Rating Scale</t>
  </si>
  <si>
    <t>https://ClinicalTrials.gov/show/NCT04260971</t>
  </si>
  <si>
    <t>NCT04260971</t>
  </si>
  <si>
    <t>Cyclic Deep Brain Stimulation in Essential Tremor</t>
  </si>
  <si>
    <t>King's College Hospital NHS Trust</t>
  </si>
  <si>
    <t>Participant is at least 18 years of age
Participant has confirmed diagnosis of medically-refractory essential tremor
Participant meets criteria for implantation of DBS system
Participant understands the study requirements and treatments procedures and provides informed consent before any study-specific tests or procedures are performed</t>
  </si>
  <si>
    <t>Participant meets any contraindications for implantation of DBS system
Participant is undergoing or has had previous thalamic stimulation either in a research trial or with a permanent implant
Participant is unwilling or unable to comply with all study required follow-up evaluations</t>
  </si>
  <si>
    <t>King's College Hospital NHS Foundation Trust, London, United Kingdom</t>
  </si>
  <si>
    <t>Device: Abbott St Jude Medical Infinity 7 neurostimulator</t>
  </si>
  <si>
    <t>Fahn-Tolosa-Marin Tremor Rating Scale - total score difference|EuroQol five dimensions questionnaire (EQ-5D) difference|Beck's Depression Index questionnaire difference|Quality of Life in Essential Tremor (QUEST) questionnaire difference|Satisfaction with Treatment (SWT) questionnaire difference|Clinical Global Impression of Change (CGI) difference|Implantable Pulse Generator (IPG) power consumption and longevity</t>
  </si>
  <si>
    <t>2,3,7=satisfaction with treatment, implantable pulse generator</t>
  </si>
  <si>
    <t>https://ClinicalTrials.gov/show/NCT04449068</t>
  </si>
  <si>
    <t>NCT04449068</t>
  </si>
  <si>
    <t>Observational Database on Deep Brain Stimulation in Tourette Syndrome</t>
  </si>
  <si>
    <t>Assistance Publique - H√¥pitaux de Paris</t>
  </si>
  <si>
    <t>Tourette syndrome severe and drug-resistant eligible for bilateral deep brain stimulation
Person who voluntarily and knowledgeably agreed to participate in the study</t>
  </si>
  <si>
    <t>Non affiliation to a French social security system (recipient or assign) excluding AME</t>
  </si>
  <si>
    <t>Hôpitaux de Paris, France</t>
  </si>
  <si>
    <t>Other: Neurological and neuropsychological Follow-up after deep brain stimulation</t>
  </si>
  <si>
    <t>Measure the severity of tics</t>
  </si>
  <si>
    <t>60 mo</t>
  </si>
  <si>
    <t>high</t>
  </si>
  <si>
    <t>https://ClinicalTrials.gov/show/NCT02491554</t>
  </si>
  <si>
    <t>NCT02491554</t>
  </si>
  <si>
    <t>Deep braIn Stimulation for Tremor TractographIC Versus Traditional</t>
  </si>
  <si>
    <t>University Hospital Freiburg|Medtronic Neuromodulation Europe</t>
  </si>
  <si>
    <t>Male or female patients aged ≥ 25 and ≤ 80 years
Patients with Essential Tremor according to the criteria of the consensus statement of the movement disorders society (Deuschl et al. 1998) are included with a medical treatment resistant and disabling postural and/or intentional tremor.
FTMTRS to be completed within 42 days prior surgery
Stable tremor medication for at least 3 months prior inclusion
Written informed consent</t>
  </si>
  <si>
    <t>Major Depression with suicidal thoughts or suicidal thoughts in history
Dementia (Mattis Dementia Rating Score ≤ 130)
Acute psychosis
Patient incapability
Nursing care at home
Surgical contraindications
Medications that are likely to cause interactions in the opinion of the investigator
Known or persistent abuse of medication, drugs or alcohol
Persons who are in a relationship of dependence/employment with the sponsor or the investigator
Fertile women not using adequate contraceptive methods: female condoms, diaphragm or coil, each used in combination with spermicides; intra-uterine device; hormonal contraception in combination with a mechanical method of contraception;
Current or planned pregnancy, nursing period</t>
  </si>
  <si>
    <t>University of Freiburg - Medical Center - Dept. of Stereotactic and Functional Neurosurgery, Freiburg, Germany</t>
  </si>
  <si>
    <t>Device: Conventional AC-PC based implantation of ACTIVA INS DBS system|Device: MR-tractography guided implantation of ACTIVA INS DBS system</t>
  </si>
  <si>
    <t>Tremor reduction defined by the difference in FTMTRS at 6 months after intervention to baseline|Effective tremor reduction at 12 months after intervention|Tremor reduction measured by tremor analysis at baseline and 6 and 12 months after intervention|Tremor reduction measured by calculation of total power at baseline and 6 and 12 months after intervention|Quality of Life: QUEST, SF-36|Size of VAT|Effective contact position with respect to DRT and AC-PC coordinates|Duration of neurosurgery|Changes in BDI|Assessment of (Serious) Adverse Events related to intervention</t>
  </si>
  <si>
    <t>1,2,3,7=VTA size, duration of surgery, adverse events</t>
  </si>
  <si>
    <t>Vim-cZI</t>
  </si>
  <si>
    <t>https://ClinicalTrials.gov/show/NCT03156517</t>
  </si>
  <si>
    <t>NCT03156517</t>
  </si>
  <si>
    <t>A Controlled Comparison of Two DBS Targets for Upper Extremity Action Tremor</t>
  </si>
  <si>
    <t>Oslo University Hospital|South-Eastern Norway Regional Health Authority</t>
  </si>
  <si>
    <t>Min 5-yr duration chronic action tremor of upper limb(s), w/ or w/out tremor of head/neck, trunk, lower limbs, who have insufficient relief from adequate trials of recommended medications. The arm tremor must be so severe that it interferes with the patient's work performance or activities of daily living, such as drinking/eating, dressing/hygiene, and/or writing. Clinical diagnosis (according to criteria defined by the Consensus Statement of the Movement Disorders Society) include Essential Tremor, Dystonic Tremor, Cerebellar Tremor- idiopathic or secondary (to e.g.MS or SCA), or severe PD tremor (who are not eligible for DBS of the subthalamic nucleus).</t>
  </si>
  <si>
    <t>Brain MRI showing so marked general atrophy, or supra-tentorial white matter changes, that the safety of the procedure is affected. Co-morbidity of dementia or other severe neuropsychiatric disorder (major depression or anxiety disorder, active/recent psychosis, drug or other substance abuse). Increased risk of bleeding, cancer at advanced/not stabilized stage, other severe co-morbidity (e.g. With chronic pain, short life expectancy,). Other surgical contraindications.</t>
  </si>
  <si>
    <t>Oslo University Hospital, Oslo, Norway</t>
  </si>
  <si>
    <t>Norway</t>
  </si>
  <si>
    <t>Action Tremor</t>
  </si>
  <si>
    <t>1,2,3,5=MS</t>
  </si>
  <si>
    <t>Upper extremity FTM-Tremor Rating Scale score change with VIM versus PSA-stimulation|Other body regions FTM-Tremor Rating Scale score change with VIM versus PSA stimulation|FTM-Tremor rating Scale score changes from baseline to 1-yr (all body regions)|Change of patient evaluated scores at 1 year of stimulation (QUEST and VAS Global Burden Disease Burden (Tremor-burden)|Frequency of serious adverse events</t>
  </si>
  <si>
    <t>1,3,7=adverse events</t>
  </si>
  <si>
    <t>VIM, PSA</t>
  </si>
  <si>
    <t>https://ClinicalTrials.gov/show/NCT03811405</t>
  </si>
  <si>
    <t>NCT03811405</t>
  </si>
  <si>
    <t>Physiology, Imaging and Modeling of Essential Tremor</t>
  </si>
  <si>
    <t>University of Florida|National Institute of Neurological Disorders and Stroke (NINDS)</t>
  </si>
  <si>
    <t>Existing unilateral or bilateral VIN DBS for ET, non-demented (MMSE&gt;24), and must have a documented suboptimal tremor suppression on two successive visits (compared to the baseline post-operative improvement at 6 months following ET DBS surgery). For bilateral cases, the most affected tremor side will be studied.</t>
  </si>
  <si>
    <t>No diagnosis of Essential Tremor</t>
  </si>
  <si>
    <t>UF Health at the University of Florida, Gainesville, Florida, United States|McKnight Brain Institute--Fixel Center for Neurological Diseases, Gainesville, Florida, United States</t>
  </si>
  <si>
    <t>Essential Tremor|Parkinson Disease|Dystonia</t>
  </si>
  <si>
    <t>Device: Active biphasic pulse stimulation---Home Settings|Device: Active biphasic pulse stimulation---VIN Biphasic|Device: Active biphasic pulse stimulation---Stimulator Off</t>
  </si>
  <si>
    <t>Volume of tissue activated from stimulation with ET DBS|Baseline DBS settings versus active biphasic pulse DBS settings|The Fahn-Tolosa-Marin Tremor Rating Scale|Tremor motor physiology|Gait impairment</t>
  </si>
  <si>
    <t>6,7=VTA</t>
  </si>
  <si>
    <t>ventralis intermedius nucleus</t>
  </si>
  <si>
    <t>unilateral or bilateral</t>
  </si>
  <si>
    <t>biphasic pulse stimulation</t>
  </si>
  <si>
    <t>https://ClinicalTrials.gov/show/NCT02686125</t>
  </si>
  <si>
    <t>NCT02686125</t>
  </si>
  <si>
    <t>Registry of Deep Brain Stimulation With the VERCISE‚Ñ¢ System for Treatment of Dystonia: Vercise DBS Dystonia Registry</t>
  </si>
  <si>
    <t>IC1. Meets criteria established in the locally applicable Vercise System Directions for Use (DFU) for dystonia.
IC2. At least 7 years old. Parent or guardian consent is required in patients who are younger than 18 years at the time of consent.</t>
  </si>
  <si>
    <t>EC1. Meets any contraindication in the Vercise System locally applicable Directions for Use.</t>
  </si>
  <si>
    <t>Boston Scientific Clinical Research Information, Valencia, California, United States</t>
  </si>
  <si>
    <t>Belgium, Germany, Hungary, Israel, Italy, Korea, Netherlands, Poland, Russian Federation, Spain, United kingdom</t>
  </si>
  <si>
    <t>Device: Deep Brain Stimulation (DBS)</t>
  </si>
  <si>
    <t>Proportion of subjects with reduction in dystonia symptoms as assessed by BFMDRS score|Proportion of cervical dystonia subjects with reduction in symptoms as assessed by TWSTRS score</t>
  </si>
  <si>
    <t>https://ClinicalTrials.gov/show/NCT02569021</t>
  </si>
  <si>
    <t>NCT02569021</t>
  </si>
  <si>
    <t>Battery-preserving Stimulation Patterns for Deep Brain Stimulation</t>
  </si>
  <si>
    <t>Diagnosis of Parkinson's disease or Essential Tremor by strict criteria
Deep brain stimulation (DBS) already implanted
Optimized Deep brain stimulation (DBS) settings (or at least 4 months of DBS programming)</t>
  </si>
  <si>
    <t>Other neurological diagnoses (co-existent Alzheimer's or ALS)
No Deep brain stimulation (DBS)
less than 4 Deep brain stimulation (DBS) programming</t>
  </si>
  <si>
    <t>Center for Movement Disorders and Neurorestoration, Gainesville, Florida, United States</t>
  </si>
  <si>
    <t>Parkinsons Disease|Essential Tremor</t>
  </si>
  <si>
    <t>Device: Biphasic DBS stimulation|Other: Unified Parkinson's Disease Rating Scale|Other: Tremor Rating Scale|Device: Kinesia accelerometer|Device: Trigno wireless system|Other: GaitRite walking assessment.</t>
  </si>
  <si>
    <t>Evaluate the efficacy of novel stimulation patterns by the Unified Parkinson's Disease Rating Scale|Evaluate the efficacy of novel stimulation patterns by the Tremor Rating Scale|Kinesia accelerometer to measure motor dysfunction|Trigno wireless system to measure motor dysfunction|GaitRite walking assessment.|Battery Consumption compared between pre and post settings</t>
  </si>
  <si>
    <t>7=battery consumption</t>
  </si>
  <si>
    <t>1 day</t>
  </si>
  <si>
    <t>https://ClinicalTrials.gov/show/NCT02264925</t>
  </si>
  <si>
    <t>NCT02264925</t>
  </si>
  <si>
    <t>Thalamic LFPs and VIM DBS in Essential Tremor: Correlation, Evolution, and Therapeutic Perspectives</t>
  </si>
  <si>
    <t>University Hospital, Bordeaux|APTES 100 rue boileau 69006 Lyon</t>
  </si>
  <si>
    <t>Patients suffering from severe and disabling ET with serious impact on their quality of life (QoL).
18-70 years old
Free of evolutive and untreated psychiatric disorder
Tremor must be predominant in the upper limbs although it can affect the lower limbs, head and voice.
Affiliation to a social security system
Written informed consent signed by the participant and the investigator (prior to any examination required by research)</t>
  </si>
  <si>
    <t>Parkinsonian tremor
Pregnancy or lactating women
Severe co-morbidity (cardiac, renal or respiratory failures, evolutive cancer)
Impaired cognitive functions (score &lt;130 on Mattis scale).
Patients with severe atrophy or lesions on MRI
Depression (Beck &gt; 10)
Participation in another clinical research for 18 months (after surgery)</t>
  </si>
  <si>
    <t>University Hospital Bordeaux, France, Bordeaux, France</t>
  </si>
  <si>
    <t>Device: Deep Brain Stimulation with Medtronic Activa PC+S systems</t>
  </si>
  <si>
    <t>LFPs records 3 month after implantation|LFPs records 12 month after implantation</t>
  </si>
  <si>
    <t>https://ClinicalTrials.gov/show/NCT02263430</t>
  </si>
  <si>
    <t>NCT02263430</t>
  </si>
  <si>
    <t>PINS Stimulator System for Deep Brain Stimulation in Huntington's Disease</t>
  </si>
  <si>
    <t>Beijing Pins Medical Co., Ltd|Beijing Tiantan Hospital</t>
  </si>
  <si>
    <t>previous=not yet recruiting</t>
  </si>
  <si>
    <r>
      <t>Subject clinically symptomatic and genetically confirmed Huntington Disease (number of CAG repeats&gt;= 36)
Moderate stage of the disease (UHDRS motor&gt;= 30)
Predominant movement disorder
Compliance of the patient, stable cognition during a 6 months phase prior to inclusion (Mattis Dementia Rating Scales</t>
    </r>
    <r>
      <rPr>
        <sz val="10"/>
        <color theme="1"/>
        <rFont val="Noto Sans CJK SC Regular"/>
        <family val="2"/>
      </rPr>
      <t>（</t>
    </r>
    <r>
      <rPr>
        <sz val="10"/>
        <color theme="1"/>
        <rFont val="Arial"/>
        <family val="2"/>
        <charset val="1"/>
      </rPr>
      <t>MDS</t>
    </r>
    <r>
      <rPr>
        <sz val="10"/>
        <color theme="1"/>
        <rFont val="Noto Sans CJK SC Regular"/>
        <family val="2"/>
      </rPr>
      <t>）</t>
    </r>
    <r>
      <rPr>
        <sz val="10"/>
        <color theme="1"/>
        <rFont val="Arial"/>
        <family val="2"/>
        <charset val="1"/>
      </rPr>
      <t>&gt;/= 120)
Signed informed consent.</t>
    </r>
  </si>
  <si>
    <t>Patients with hearing impairment;
Failures of important organs and in severe conditions;
Be reluctant or disabled to receive neuropsychological assessments;
Participate in other clinical trial;
Has a life expectancy of &lt; 1 year.
The investigator and/or enrollment review committee, would preclude participation in the study.</t>
  </si>
  <si>
    <t>Huntington's Disease</t>
  </si>
  <si>
    <t>Unified Huntington's Disease Rating Scale(UHDRS)</t>
  </si>
  <si>
    <t>12 mo</t>
  </si>
  <si>
    <t>https://ClinicalTrials.gov/show/NCT02056873</t>
  </si>
  <si>
    <t>NCT02056873</t>
  </si>
  <si>
    <t>Tourette Syndrome Deep Brain Stimulation</t>
  </si>
  <si>
    <t>University of Florida|Medtronic|National Institutes of Health (NIH)|National Science Foundation</t>
  </si>
  <si>
    <t>1,2,3,4</t>
  </si>
  <si>
    <t>Must be 21+ years of age
Diagnosis of Tourette Syndrome (TS) in accordance to the Diagnostic and Statistical Manual of Mental DIsorders (DSM-V) criteria
Yale Global Tic Severity Scale (YGTSS) must be ≥35/50 for at least 12 months; Motor Tic subscore must be ≥15
TS must be causing incapacitation with severe distress, self-injurious behavior, and/or quality of life disruption
TS must be medication refractory. Criteria to determine if medication refractory is the exact criteria stated by Mink et. al TSA DBS Guidelines published in 2006: Subjects must have been treated by a psychiatrist or neurologist experienced in TS with therapeutic doses of either 1-4 mg/day of haloperidol or 2-8 mg/day of pimozide, risperidone (1-3 mg/day), and aripiprazole (2.5-5 mg/day). Must be at minimum a single trial with an alpha-2 adrenergic agonist (0.1-0.3 mg/day)
Clinically relevant depression must be pharmacologically treated and deemed stable
Must have been stabilized for 1 month on TS medication without a dose change prior to surgical intervention. If medication trials resulted in discontinuation of TS medications, the subject must be stabilized for 3 months off TS medicines
Must be willing to keep TS related medications stable and unchanged throughout the trial
Must have been offered habit reversal therapy/cognitive behavioral intervention therapy (HRT) if subject did not have it prior to enrollment. (Subjects not required to participate in HRT but it will be highly encouraged, and must be completed prior to start of this study's protocol. Those who improve significantly will be excluded from receiving DBS surgery)
If tic is focal or addressable by botulinum toxin treatment, the study neurologist will offer to administer a trial of botulinum toxin prior to consideration of surgical therapy. (If the subject chooses not to have the treatment, they cannot participate in the study. If the patient responds satisfactorily and their quality of life significantly improves, they will be excluded)</t>
  </si>
  <si>
    <t>Any previous neurological intervention including DBS or ablative brain lesions, any metal in the head, and any type of implanted stimulator
Untreated or unstable anxiety, depression, bipolar disorder, or other Axis I psychiatric disorder
Presence of psychotic features
Significant psychosocial factors that can cause increased risk
The presence of only simple motor tics, a movement disorder other than TS, or medication related movement disorders from TS medications
Severe medical co-morbidity including cardiovascular disorder, lung disorder, kidney disease, chronic neurological disease, hematological disease, or frailty that impacts tolerability of the surgery as judged by the screening physicians
Abnormal brain magnetic resonance imaging (MRI) scan, including severe atrophy, hydrocephalus, stroke, structural lesions, demyelinating lesions, or infectious lesions that would potentially confound the outcome or safety of the surgery as judged by the study neurosurgeon
Dementia or cognitive dysfunction that will place the subject at risk for worsening cognition, and/or may impact the ability to cooperate with tasks involved in the study
Any attempt or intent of suicide in the last 6 months
Significant substance abuse or dependence within the last 6 months
Multiple failed medication treatments of inadequate dose or duration
History of noncompliance with previous medical and psychosocial treatment efforts
Severe head banging tics
Women of child-bearing potential who are pregnant or planning pregnancy (urine pregnancy test required)
Positive urine drug screen for illicit substances (urine drug screen required)
History of multiple surgical procedures with poor outcomes
Unexplained gaps in medical history
Pending lawsuits or other legal action</t>
  </si>
  <si>
    <t>Device: DBS System|Device: DBS System (RBS Setting)</t>
  </si>
  <si>
    <t>Reduction in total tics on the Yale Global Tic Severity Scale (YGTSS) after 6 months as an effect of centromedian (CM) continuous DBS stimulation|Correlation between increase in gamma oscillations and improvement in TS symptomatology|Responsive brain stimulation (RBS) as an effective alternative to continuous DBS stimulation|Reduction in total tics on the YGTSS after 24 months as an effect of centromedian (CM) continuous DBS stimulation</t>
  </si>
  <si>
    <t>centromedian thalamus</t>
  </si>
  <si>
    <t>https://ClinicalTrials.gov/show/NCT00773604</t>
  </si>
  <si>
    <t>NCT00773604</t>
  </si>
  <si>
    <t>Deep Brain Stimulation in Patients With Dystonia</t>
  </si>
  <si>
    <t>University of California, San Francisco</t>
  </si>
  <si>
    <t>Refractory primary dystonia diagnosed by a movement disorders neurologist
Severe functional impairment despite optimal medical management, including failed botulinum toxin therapy
Age 7-80 years (UCSF patients) and 18-80 (VA patients)</t>
  </si>
  <si>
    <t>Patients considered at high risk for elective neurosurgery because of co-morbid conditions
Brain MRI showing extensive brain atrophy or small vessel ischemic disease
Pregnancy
Inability to tolerate awake microelectrode-guided neurosurgery
Inability to follow up with post-operative study visits
Inability to speak or read English
Patients with a score of 4.5 or lower on the BFMDRS movement scale
Patients with Secondary dystonia</t>
  </si>
  <si>
    <t>San Francisco Veterans Administration Medical Center, San Francisco, California, United States|University of California, San Francisco, San Francisco, California, United States</t>
  </si>
  <si>
    <t>Device: Medtronic implantable deep brain stimulation (DBS) system</t>
  </si>
  <si>
    <t>The Toronto Western Spasmodic Rating Scale (TWSTRS) Movement Scores Measured Before DBS Surgery (Baseline) and at 12 Months</t>
  </si>
  <si>
    <t>Has Results</t>
  </si>
  <si>
    <t>https://ClinicalTrials.gov/show/NCT02678429</t>
  </si>
  <si>
    <t>NCT02678429</t>
  </si>
  <si>
    <t>Atlas Predicted DBS Settings in Essential Tremor</t>
  </si>
  <si>
    <t>Vanderbilt University|Vanderbilt University Medical Center</t>
  </si>
  <si>
    <t>Seleced for DBS of the VIM nucleus at Vanderbilt Medical center Diagnosis of essential tremor</t>
  </si>
  <si>
    <t>Unable to use the patient handheld programmer</t>
  </si>
  <si>
    <t>Vanderbilt University, Nashville, Tennessee, United States</t>
  </si>
  <si>
    <t>Device: Change DBS programming</t>
  </si>
  <si>
    <t>Fahn-Tolusa-Marsden tremor rating scale|Total Energy delivered</t>
  </si>
  <si>
    <t>7=total energy delivered</t>
  </si>
  <si>
    <t>https://ClinicalTrials.gov/show/NCT02982304</t>
  </si>
  <si>
    <t>NCT02982304</t>
  </si>
  <si>
    <t>Multi-Target Pallidal and Thalamic Deep Brain Stimulation for Hemi-Dystonia</t>
  </si>
  <si>
    <t>University of British Columbia</t>
  </si>
  <si>
    <t>Diagnosed with hemi-dystonia secondary to stroke
Candidate for GPi DBS
Able to provide informed consent</t>
  </si>
  <si>
    <t>History of intracranial pathology (such as multiple sclerosis, tumors, or aneurysms) that may account for dystonia or essential tremor.
History or evidence of ongoing psychiatric or neurodegenerative disorders (such as Parkinson's disease, Alzheimer's disease).
Incompetent adults or those unable to communicate.</t>
  </si>
  <si>
    <t>Vancouver General Hospital, Vancouver, British Columbia, Canada</t>
  </si>
  <si>
    <t>Dystonia|Dystonia, Secondary</t>
  </si>
  <si>
    <t>Burke Fahn Marsden Disability Rating Scale (BFMDRS)|SF-36 Quality of Life Scale|Adverse effects of Vim or Vim + GPi Neuromodulation</t>
  </si>
  <si>
    <t>1,4,5</t>
  </si>
  <si>
    <t>Gpi, VIM, GPI+VIM</t>
  </si>
  <si>
    <t>https://ClinicalTrials.gov/show/NCT03078816</t>
  </si>
  <si>
    <t>NCT03078816</t>
  </si>
  <si>
    <t>Thalamic Deep Brain Stimulation for Secondary Dystonia in Children and Young Adults</t>
  </si>
  <si>
    <t>Ability to give informed consent or assent for the study
Dystonia symptoms that are sufficiently severe, in spite of best medical therapy, to warrant surgical implantation of deep brain stimulators according to standard clinical criteria
Age 7-25
Stable doses of anti-dystonia medications (such as levodopa, baclofen, or diazepam) for at least 30 days prior to baseline assessment
If patient receives botulinum toxin injections, patient should be on a stable injection regimen
Intact thalamic anatomy as determined by standard clinical MRI</t>
  </si>
  <si>
    <t>Pregnancy or breast feeding
Major comorbidity increasing the risk of surgery (severe hypertension, severe diabetes, or need for chronic anticoagulation other than aspirin)
Inability to comply with study follow-up visits
Any prior intracranial surgery
Uncontrolled epilepsy
Immunocompromised
Has an active infection
Requires diathermy, electroconvulsive therapy (ECT) or transcranial magnetic stimulation (TMS) to treat a chronic condition
Has an existing implanted neurostimulator or cardiac pacemaker.
Dystonia caused by known genetic mutation in any DYT genes</t>
  </si>
  <si>
    <t>University of California San Francisco Hospital, San Francisco, California, United States</t>
  </si>
  <si>
    <t>Device: Activa PC Primary Cell Neurostimulator - (Model 37601)|Device: Activa RC Rechargeable Neurostimulator - (Model 37612)|Device: Activa SC Single Cell Neurostimulator (Models 37602/37603)|Device: DBS Lead - (Model 3387|Device: DBS Extension - (Models 37085/6)|Device: Patient Programmer - (Model 37642)|Device: Test Stimulator - (Model 3625)|Device: N'Vision Clinician Programmer - (Model 8840)|Device: N'Vision Software Application Card - (Model 8870)</t>
  </si>
  <si>
    <t>Change From Baseline in Burke-Fahn-Marsden Dystonia Rating Scale|Percent Change in Pediatric Quality of Life Inventory (PedsQL)|Change in Barry Albright Dystonia Rating Scale|Change in Blinded Burke-Fahn-Marsden Dystonia Rating Scale|Change in Modified Ashworth Scale - Upper Limbs|Change in Diadochokinetic Syllable Rates|Children's Memory Scale|Change in Behavioral Assessment System, 3rd Edition: Self Report of Personality|Change in Modified Ashworth Scale Spasticity Ratings - Lower Limbs|Change in Kaufman Brief Intelligence Test - Second Addition|Change in Burke-Fahn-Marsden Dystonia Disability Subscale|Change in Modified Unified Parkinson's Disease Rating Scale - Second Edition</t>
  </si>
  <si>
    <t>12 month post op</t>
  </si>
  <si>
    <t xml:space="preserve"> ventralis oralis posterior nucleus of the thalamus</t>
  </si>
  <si>
    <t>https://ClinicalTrials.gov/show/NCT03832712</t>
  </si>
  <si>
    <t>NCT03832712</t>
  </si>
  <si>
    <t>The Swedish Essential Tremor (SWEET) Trial</t>
  </si>
  <si>
    <t>Karolinska Institutet|Ume√• University|Uppsala University|Lund University|University Hospital, Linkoeping|G√∂teborg University</t>
  </si>
  <si>
    <t>Diagnosis of ET, as decided by the movement disorder specialist; Substantial incapacity; Duration of symptoms &gt; 5 years; Age 18 - 75; unsatisfying effect from β-blockers, or be unable to tolerate the medical therapy.</t>
  </si>
  <si>
    <t>Cognitive impairment; Co-morbidity or non-compliance likely to jeopardize the result or to confuse the evaluation; Normal surgical exclusion criteria.</t>
  </si>
  <si>
    <t>Sahlgrenska University Hospital, G√∂teborg, Sweden|Link√∂ping University Hospital, Link√∂ping, Sweden|Lund University Hospital, Lund, Sweden|Karolinska University Hospital, Stockholm, Sweden|Ume√• University Hospital, Ume√•, Sweden|Akademiska Sjukhuset, Uppsala, Sweden</t>
  </si>
  <si>
    <t>Sweeden</t>
  </si>
  <si>
    <t>Procedure: Deep Brain Stimulation|Drug: Best Medical Treatment</t>
  </si>
  <si>
    <t>Drug</t>
  </si>
  <si>
    <t>Essential Tremor Rating Scale (ETRS)|Quality of life in ET (QUEST)|electric energy consumption</t>
  </si>
  <si>
    <t>3,7=Energy consumption</t>
  </si>
  <si>
    <t>VIM or cZi</t>
  </si>
  <si>
    <t>https://ClinicalTrials.gov/show/NCT03958617</t>
  </si>
  <si>
    <t>NCT03958617</t>
  </si>
  <si>
    <t>Thalamic Deep Brain Stimulation for Tourette Syndrome</t>
  </si>
  <si>
    <t>University of Cologne|German Research Foundation</t>
  </si>
  <si>
    <t>Das Tourette-Syndrom (ICD-10: F 95.2; DSM IV: 307.23) als Hauptdiagnose. Bei dem Patienten ist aufgrund einer chronischen, schwergradigen und therapieresistenten Verlaufsform des TS eine Behandlung mittels THS thalamischer Strukturen im Sinne einer ultima ratio vorgesehen.
Alter des Patienten 18 bis 65 Jahre
Sicher im Verstehen der deutschen Sprache
Unterzeichnete Einverständniserklärung</t>
  </si>
  <si>
    <t>Klinisch manifeste Psychose
Schwangerschaft und Stillzeit
Unterbringung nach PsychKG
Kontraindikationen einer MRT-Untersuchung wie z. B. implantierter Herzschrittmacher / Defibrillator
Neoplastische neurologische Erkrankungen
Kontraindikationen einer stereotaktischen Operation, wie z. B.: erhöhte Blutungsneigung, cerebrovaskuläre Erkrankungen (z. B. arteriovenöse Malformationen, Aneurysmata, systemische Gefäßerkrankungen, die auf das Cerebrum übergreifen).
Teilnahme an einer anderen klinischen Studie
Hirnassoziierte Kriterien, die eine OP ausschließen (Gefäßanomalien, große arteriovenöse Malformationen, Hirnmetastasen, Neoplasien des ZNS (Ausnahme asymptomatisches inzidentielles Meningeom))
Antikoagulationtherapie, die in der perioperativen Phase nicht ausgesetzt werden kann
OP am Gehirn in der Anamnese, die mit der Platzierung/Funktion des MP interferieren
Med. Gegebenheiten, die mit der Studienprozedur interferieren oder Evaluation der Studienparameter beeinträchtigen inkl. Erkrankungen im terminalen Stadium (Lebenserwartung &lt; 12 Monate)
Akute Suizidalität
Abhängigkeit von Alkohol oder Drogen (exklusive Cannabis, da es von schwer betroffenen Patienten teilweise zur Ticreduktion im Sinne einer Selbstmedikation eingesetzt wird sowie exklusive Opioide und Benzodiazepine, wenn diese initial zur Ticreduktion im Sinne einer Selbstmedikation eingesetzt wurden)
Klinisch relevante internistische oder neurologische Erkrankungen
Intelligenzminderung
Alle aktiv implantierten Medizinprodukte
Schweres Schädel-Hirn-Trauma in der Anamnese
Metallimplantate im Kopfbereich ( Bsp. Aneurysmaclips)</t>
  </si>
  <si>
    <t>University of Cologne, Cologne, Germany</t>
  </si>
  <si>
    <t>Device: Bilateral Deep brain stimulation of the thalamus, Medtronic Device</t>
  </si>
  <si>
    <t>Yale Global Tic Severity Scale (YGTSS)|Modified Rush video rating scale (MRVRS)</t>
  </si>
  <si>
    <t>Bilateral</t>
  </si>
  <si>
    <t>https://ClinicalTrials.gov/show/NCT04581941</t>
  </si>
  <si>
    <t>NCT04581941</t>
  </si>
  <si>
    <t>Deep Brain Stimulation Effects in Essential Tremor</t>
  </si>
  <si>
    <t>Patient gives an informed consent.
Patient is over 21 years of age.
Having a diagnosis of a essential tremor confirmed by a trained movement disorders neurologist;
Having failed or not tolerated conventional medical management, at the discretion of the neurologist managing the patient;</t>
  </si>
  <si>
    <t>Having alternative diagnoses to essential tremor;
Having comorbid neurodegenerative disorders that may affect mobility or cognition (e.g. comorbid Parkinson's disease or dystonia);
Having sequelae of prior brain insult (e.g. prior stroke or brain tumor);
History of prior resective brain surgery (e.g. tumor resection);
Not being a DBS candidate;
Receiving unilateral implants
Having a higher surgical risk that precludes patient from having standard intraoperative mapping.</t>
  </si>
  <si>
    <t>bilateral DBS</t>
  </si>
  <si>
    <t>Fahn- Tolosa- Marin Tremor Rating Scale</t>
  </si>
  <si>
    <t>https://ClinicalTrials.gov/show/NCT03017586</t>
  </si>
  <si>
    <t>NCT03017586</t>
  </si>
  <si>
    <t>Efficacy and Safety of DBS in Patients With Primary Dystonia</t>
  </si>
  <si>
    <t>Beijing Pins Medical Co., Ltd</t>
  </si>
  <si>
    <t>Refractory primary (systemic, segmental) dystonia diagnosed by a movement disorders neurologist
Severe functional impairment despite optimal medical management, including failed botulinum toxin therapy
Ability to follow up with post-operative study visits
Patients and their relatives have reasonable surgery expectations
Volunteer to participate in clinical trials, and signed consent form
Age 6-60 years</t>
  </si>
  <si>
    <r>
      <t xml:space="preserve">Pregnancy or plan a pregnancy
Good treatment with Non-invasive therapy
Dopamine reactive dystonia </t>
    </r>
    <r>
      <rPr>
        <sz val="10"/>
        <color theme="1"/>
        <rFont val="Noto Sans CJK SC Regular"/>
        <family val="2"/>
      </rPr>
      <t>，</t>
    </r>
    <r>
      <rPr>
        <sz val="10"/>
        <color theme="1"/>
        <rFont val="Arial"/>
        <family val="2"/>
        <charset val="1"/>
      </rPr>
      <t xml:space="preserve">Genetic degeneration </t>
    </r>
    <r>
      <rPr>
        <sz val="10"/>
        <color theme="1"/>
        <rFont val="Noto Sans CJK SC Regular"/>
        <family val="2"/>
      </rPr>
      <t>，</t>
    </r>
    <r>
      <rPr>
        <sz val="10"/>
        <color theme="1"/>
        <rFont val="Arial"/>
        <family val="2"/>
        <charset val="1"/>
      </rPr>
      <t xml:space="preserve">Paroxysmal dystonia </t>
    </r>
    <r>
      <rPr>
        <sz val="10"/>
        <color theme="1"/>
        <rFont val="Noto Sans CJK SC Regular"/>
        <family val="2"/>
      </rPr>
      <t>，</t>
    </r>
    <r>
      <rPr>
        <sz val="10"/>
        <color theme="1"/>
        <rFont val="Arial"/>
        <family val="2"/>
        <charset val="1"/>
      </rPr>
      <t>Secondary dystonia</t>
    </r>
    <r>
      <rPr>
        <sz val="10"/>
        <color theme="1"/>
        <rFont val="Noto Sans CJK SC Regular"/>
        <family val="2"/>
      </rPr>
      <t xml:space="preserve">， </t>
    </r>
    <r>
      <rPr>
        <sz val="10"/>
        <color theme="1"/>
        <rFont val="Arial"/>
        <family val="2"/>
        <charset val="1"/>
      </rPr>
      <t>Psychogenic dystonia
Brain MRI showing extensive brain atrophy or small vessel ischemic disease
Cognitive impairment(MMSE&lt;24)
Severe depression or other serious mental illness
History of traumatic brain injury, tumor, or severe cerebrovascular disease
Severe brain atrophy (diagnosed by CT or MRI)
Hyperthermia therapy in implant parts
Abnormal in blood inspection, blood clotting disorders, liver and kidney dysfunction, or other clinical judgment cannot tolerate surgery
High blood pressure, serious heart diseases, or respiratory diseases
Diabetes
Long-term treatment of immunosuppressive or hormones
Implant pacemakers, defibrillators, cochlear and other nerve stimulators
Other diseases need frequent MRI examinations
Participated in any other clinical trials within 3 months
Reluctant or unable to implant surgery
Reluctant or unable to cooperate with follow-up
Other exclusion Criteria by researchers</t>
    </r>
  </si>
  <si>
    <t>Beijing XieHe Hospital, Beijing, Beijing, China|Sir Run Run Shaw Hospital,School of Medicine,Zhejiang University, Hangzhou, Zhejiang, China</t>
  </si>
  <si>
    <t>Device: Beijing Pins Medical Co., Ltd. Deep Brain Stimulator</t>
  </si>
  <si>
    <t>change in Burke-Fahn-Marsden Dystonia Rating Scale (BFMDRS) movement score|Short-Form General Health Survey (SF-36)|Visual analogue scale|Measurements of walking|The Beck Depression Inventory|MMSE|The rate of improvement of BFMDRS score</t>
  </si>
  <si>
    <t>1,2,3,7=visual analogue scale</t>
  </si>
  <si>
    <t>https://ClinicalTrials.gov/show/NCT01817517</t>
  </si>
  <si>
    <t>NCT01817517</t>
  </si>
  <si>
    <t>Thalamic Deep Brain Stimulation for the Treatment of Refractory Tourette Syndrome</t>
  </si>
  <si>
    <t>Johns Hopkins University</t>
  </si>
  <si>
    <t>Males and females who are &gt;=15 years of age. There is no strict age cutoff at the upper limit of inclusion, however subjects may meet the exclusion criteria based on medical contraindications to deep brain stimulation surgery (Points 3. and 6. under the Exclusion Criteria). For subjects in the age range of 15-24 years, an additional Ethics Committee consultation will be obtained prior to offering the subject the required screening visit. This is based on the revised screening criteria now proposed by Shrock, Mink, et al. on studies investigating DBS in TS. Additionally, for subjects in the age range of 15-20, a caregiver will be required to be present for all study visits.
Subject has a diagnosis of TS as determined by a review of medical records, discussion with referring psychiatrist as well as the DSM-IV criteria and videotaped assessment. This will include an assessment to determine the presence of psychogenic tics, embellishment, factitious symptoms, personality disorders and malingering.
Subject determined to be treatment-resistant for at least one year prior to the Screening Visit as demonstrated by clinical evidence (determined by review of medical records and discussion with referring psychiatrist or neurologist) of persistent functionally impairing tics that have not responded to treatment with a minimum of three adequate regimens of medication including two failed trials of at least one typical neuroleptic and one atypical neuroleptic medication, along with one failed trial of a first tier medication as defined as follows:
Adequate trials of one non-neuroleptic medication including drugs from the following (first tier) list: clonidine, guanfacine, topiramate, baclofen, levetiracetam, and clonazepam. Trial failure is defined as demonstrated lack of efficacy or severe side effects.
Two adequate trials of at least one typical neuroleptic medication (pimozide, fluphenazine, haloperidol) and at least one atypical neuroleptic (risperidone, aripiprazole, ziprasidone, olanzapine, quetiapine). Trial failure is defined as demonstrated lack of efficacy or severe side effects.
A mandatory trial of behavioral interventions in an attempt to reduce the severity of the tics or comorbid symptoms must also be completed by the subject before offering participation in this trial. This may include habit reversal therapies, stress reduction therapies, or other behavioral therapies under investigation for tic suppression.
Subject has both significant vocal and motor tics with a tic subscale score of at least 35 on the YGTSS (Yale Global Tic Severity Scale) at all three Baseline Visits prior to undergoing surgery. For subjects with predominantly vocal tics (and minimal motor) causing significant problems this score requirement will be reduced to 18, similarly for subjects with predominantly motor tics (and minimal vocal) causing significant problems the required score will be 18. A portion of the study team, including the surgeon and two neurologists, will determine by consensus which category the subject falls into and whether the tics are a significant problem.
All other aspects of the subject's care must be optimized during the preceding 6 months before admission to the study. This includes treatment for comorbid medical, neurological, and psychiatric disorders. Additionally, it includes psychological interventions for any ongoing psychosocial problems the subject may have during the preceding 6 months before study admission.
Subject must be ambulatory.
Females who are postmenopausal, physically incapable of childbearing, or practicing an acceptable method of birth control. Acceptable methods of birth control include surgical sterilization, hormonal contraceptives, or double-barrier methods (condom or diaphragm with a spermicidal agent or intrauterine device [IUD]). If practicing an acceptable method of birth control, a negative urine pregnancy test result has been obtained at baseline Visits 1 and 3.
Subject is determined by an independent psychiatrist with expertise in capacity assessments to have decision-making capacity to provide informed consent.
Subject is able to read English, understand and cooperate with study procedures, and has signed a written informed consent form prior to any study procedures.</t>
  </si>
  <si>
    <t>Subject has a positive urine drug screen at any of the three Baseline Visits.
Subject had major surgery within three months prior to Baseline Visit 1 or has other surgery planned during the proposed study period.
Subject is determined by medical consultant to have medical contraindications to undergoing surgery.
Subject is pregnant or breast-feeding.
Subject has a history of alcohol or drug abuse within the past 6 months and/or dependence within the past year.
Subject has a medical illness/condition, and/or abnormal diagnostic finding that would interfere with the completion of the study, confound the results of the study, or pose risk to the patient.
Subject has an untreated or uncontrolled Axis I disorder or other major psychiatric disorder including major depression, bipolar disorder, or schizophrenia as determined by the screening psychiatrist.
Subject has either a current or past history of suicidal plan and/or intent.
Subject has a tic disorder or other movement disorder attributable to another medical, neurological, or psychiatric disorder other than Tourette Syndrome.
Subject has a drug-induced tic disorder.
Subject has significant psychosocial factors that might increase the risk of the DBS procedure or complicate recovery and outcome assessments. (Examples include - history of noncompliance with previous medical and psychosocial treatments, multiple failed medication treatments of inadequate dose or duration, a history of multiple other surgical procedures with poor outcome, unexplained medical history gaps, or pending lawsuits or other legal action.)
Subject has metal in the head or any other type of implanted stimulator (i.e. cardiac pacemaker, deep brain stimulator for a different disease, spinal cord stimulator, cochlear implant, vagus nerve stimulator, etc.).
Subject has participated in another investigational drug trial or therapeutic trial within 30 days of Baseline Visit 1.
Subject has a diagnosis of intellectual disability with documented IQ&lt;70.
Subject has a neurological condition, or a history of traumatic brain injury associated with loss of consciousness of &gt; 1 hour and/or intracranial/epidural/subdural bleeding.</t>
  </si>
  <si>
    <t>The Johns Hopkins Hospital, Baltimore, Maryland, United States</t>
  </si>
  <si>
    <t>Device: Medtronic Activa Deep Brain Stimulation System</t>
  </si>
  <si>
    <t>Change from baseline in the Yale Global Tic Severity Scale (YGTSS)|Incidence of adverse device effects (ADEs).|Change from baseline in the Yale-Brown Obsessive Compulsive Scale|Change from baseline in the WHO Adult ADHD Self-Report Scale (ASRS)</t>
  </si>
  <si>
    <t>2,7=verbal learning test, verbal fluency test</t>
  </si>
  <si>
    <t>https://ClinicalTrials.gov/show/NCT04432285</t>
  </si>
  <si>
    <t>NCT04432285</t>
  </si>
  <si>
    <t>Long-term Outcome of DBS Versus Botulinum Toxin Treatment in Cervical Dystonia</t>
  </si>
  <si>
    <t>Oslo University Hospital</t>
  </si>
  <si>
    <t>DBS-group: Patients with isolated cervical dystonia (focal or part of segmental dystonia) who have been operated at Oslo University between June 2004 and June 2017 and treated with bilateral GPi-DBS for a minimum of 3 years, and who give their informed consent to participate in this follow-up study.
BoNT-group: Patients who are receiving regular BoNT-injections at Oslo University Hospital for isolated cervical dystonia (focal or part of segmental dystonia), who are gender-and age-matched to the operated patients, and who give their informed consent to participate in this follow-up study.</t>
  </si>
  <si>
    <t>Dementia/inability to respond to the CDIP-58.</t>
  </si>
  <si>
    <t>Device: DBS-device, implanted in GPi bilaterally|Drug: Botulinum toxin</t>
  </si>
  <si>
    <t>Total score of the Toronto Western Spasmodic Torticollis Rating Scale (TWSTRS).|Severity, Disability and Pain subscores of the TWSTRS|Total score of the Cervical Dystonia Impact Profile 58 (CDIP-58)</t>
  </si>
  <si>
    <t>17 years</t>
  </si>
  <si>
    <t>https://ClinicalTrials.gov/show/NCT01647269</t>
  </si>
  <si>
    <t>NCT01647269</t>
  </si>
  <si>
    <t>A Trial of Bilateral Deep Brain Stimulation to the Globus Pallidus Internum in Tourette Syndrome</t>
  </si>
  <si>
    <t>University College, London</t>
  </si>
  <si>
    <t>The participant must be adult with stable Tourette syndrome.
The participant must have a chronic and severe tic disorder with severe functional impairment, with a Yale Tourette Severity Scale score of at least 35/55 for at least 12 months prior to surgery.
The participant must have failed conventional medical treatment at therapeutic doses of three classes of medication.
The participant must not be suitable for behavioural intervention or that this intervention is inappropriate or unsuccessful.
The participant must have been on stable and optimised treatment of co-morbid conditions for at least 6 months.
The participant must be actively involved with and compliant with any psychosocial interventions.
The patient must be compliant with treatment plans.</t>
  </si>
  <si>
    <t>The tic disorder is attributable to any other condition.
Any other medical or psychiatric disorders that substantially increase the risk of a failed procedure or that would significantly impede recovery.
Psychosocial factors which might impede operative and post-operative care and research participation.
Coagulation problems
Other disease compromising life expectancy
Patient likely to benefit from psychological intervention
Patient unwilling to co-operate with post operative assessment and care
Pregnancy.
Participant under 20 years old.</t>
  </si>
  <si>
    <t>UCL Institute of Neurology, London, United Kingdom</t>
  </si>
  <si>
    <t>Procedure: Bilateral GPi Deep Brain Stimulation</t>
  </si>
  <si>
    <t>Change in Yale Global Tic Severity Scale|Change in Modified Rush Video Rating scale|Change in Yale Brown Obsessive Compulsive Scale|Change in Neuropsychiatric Inventory|Change in Tourette Quality of life scale|Change in MOVES scale|Change in Beck Depression Inventory</t>
  </si>
  <si>
    <t>3 months postop</t>
  </si>
  <si>
    <t>https://ClinicalTrials.gov/show/NCT00971854</t>
  </si>
  <si>
    <t>NCT00971854</t>
  </si>
  <si>
    <t>Alteration of Deep Brain Stimulation Parameters for Dystonia</t>
  </si>
  <si>
    <t>Primary dystonia (focal cervical or generalised dystonia) who are receiving chronic (&gt;1 year) bilateral pallidal stimulation but have had poor therapeutic responses (&lt; 50% improvement in relevant dystonia severity rating scale*) despite confirmation of accurate electrode position.
Able to understand study requirements - able to provide consent.
Relevant dystonia rating scales: Cervical dystonia - severity subsection of the Toronto Western Hospital spasmodic torticollis rating scale; Generalised dystonia - severity section of the Burke Fahn Marsden rating scale.</t>
  </si>
  <si>
    <t>none.</t>
  </si>
  <si>
    <t>University of Oxford, Nuffield Department of Surgery, Oxford, Oxfordshire, United Kingdom</t>
  </si>
  <si>
    <t>Procedure: Alteration of deep brain stimulator settings</t>
  </si>
  <si>
    <t>To assess if the stimulation frequency of 60 Hz is superior to 130 Hz for patients with primary dystonia who have responded poorly to standard 130 Hz pallidal stimulation|Assess any potential changes in anxiety, mood, cognition</t>
  </si>
  <si>
    <t>60 and 130</t>
  </si>
  <si>
    <t>https://ClinicalTrials.gov/show/NCT02911103</t>
  </si>
  <si>
    <t>NCT02911103</t>
  </si>
  <si>
    <t>Deep Brain Stimulation Surgery for Focal Hand Dystonia</t>
  </si>
  <si>
    <t>FHD diagnosed by a neurologist
BFM upper extremity subscore of 3 or more (score range 0 to 4) or ADDS difficulty of performing score equal to or more than 3.
Patients must score 3 or below on the Tubiana and Chamagne scale or inability to perform at the concert level or patients must score a rating of "severe" on at least one item, impacting the patient s employment or essential activities on the Writer s Cramp Impairment scale.
Symptoms causing significant impairment in quality of life and daily activities by patient self-assessment and SF12 scale, as reported by subjects. The subjects should be severely impaired in at least one of the following domains: handwriting, typing or playing an instrument. The impairment needs to have affected employment, manifested by substantive change in, or loss of, employment or career of choice.
All patients must have failed or achieved inadequate benefit (continuing functional impairment) with at least two trials of botulinum toxin treatments.
Women of childbearing age will have to agree to use contraception methods for the first 3 post operative months.</t>
  </si>
  <si>
    <t>Subjects younger than 22 years old.
MRI findings that would make participation and surgery unsafe (such as tumor or other space occupying lesion, stroke, hemorrhage or hematoma, edema, hydrocephalus, abscess) and MRI findings that would confound study outcomes (such as iron deposits in the basal ganglia, demyelinating disease, traumatic brain injury, structural or developmental abnormality, moderate or severe white matter hyperintensities).
Subjects with prior brain surgery
Pregnant or nursing women as safety of DBS has not been established in this group.
Presence of a more widespread neurologic syndrome with the dystonia being part of it, and/or dystonia caused by an ongoing etiology, such as tardive dystonia associated with ongoing psychotropic treatment or an inherited neurodegenerative syndrome associated with intractable dystonia
Intellectual disability as measured by the estimated General Ability Index (GAI) of the Wechsler Adult Intelligence Scale 4th Edition (WAIS-IV), which would render the participant not able to provide informed consent or to comply with the study procedures (estimated GAI less than 70)
Dementia as evidenced by formal neuropsychological evaluation and Mattis Dementia Rating Scale-2 (DRS-2) score below 128.
Depressed subjects as determined by the neuropsychology or psychiatry screen, including Beck Depression Inventory (BDI) and psychiatric evaluation. Subjects scoring above 20 on the BDI or exhibiting moderate or severe active depression will be excluded
Subjects with uncontrolled co-existing medical conditions: uncontrolled systemic hypertension with values above 170/100; active heart disease needing immediate intervention; active respiratory disease needing immediate intervention; uncorrected coagulation abnormalities; any condition that would render thepatient unable to safely cooperate with the surgery and study tests as judged by the screening physician
Presence of a contraindication to undergo a brain MRI
Metal in the body which would make having anMRI scan unsafe, such as pacemakers, medication pumps, aneurysm clips, metallic prostheses (including metal pins and rods, heart valves or cochlear implants), shrapnel fragments, permanent eye liner or small metal fragments in the eye that welders and other metal workers may have;
Uncomfortable in small closed spaces (have claustrophobia) such that the participant will be uncomfortable in the MRI machine;
Unable to lay comfortably flat on their back for up to one hour in the MRI scanner;
Subjects who require diathermy
Subjects who require post-op MRIs with full body coil
-- Subjects with an active systematic infection
Subjects who are immune-compromised
Subjects who are on anticoagulation therapy that would preclude their ability to undergo the implant procedure
Subjects who are allergic or have shown hypersensitivity to any materials of the neurostimulation system which may come in contact with the body
Subjects that cannot appoint a Durable power of attorney (DPA)</t>
  </si>
  <si>
    <t>National Institutes of Health Clinical Center, Bethesda, Maryland, United States</t>
  </si>
  <si>
    <t>Dystonia|Focal Dystonia|Musician's Dystonia</t>
  </si>
  <si>
    <t>Device: DBS surgery</t>
  </si>
  <si>
    <t>To confirm the safety of VOA/VOP thalamic DBS in FHD|Neuropsychological Evaluation|To determine if thalamic DBS targeting the VOA/VOP nuclear complex results in clinical improvement of severe intractable FHD|To determine if thalamic DBS targeting the VOA/VOP nuclear complex results in improved patient reported outcomes|To determine if thalamic DBS targeting the VOA/VOP nuclear complex results in improvement of severe intractable FHD in subjects with musician s dystonia|To determine if thalamic DBS targeting the VOA/VOP nuclear complex results in improvement of severe intractable FHD in subjects with Writer s cramp|To evaluate the botulinum toxin dose required for the treatment of FHD at baseline and 1 and 5 years after DBS therapy of the VOA/VOP complex</t>
  </si>
  <si>
    <t>Ventralis oralis anterior/ventralis oralis posterior</t>
  </si>
  <si>
    <t>https://ClinicalTrials.gov/show/NCT00311909</t>
  </si>
  <si>
    <t>NCT00311909</t>
  </si>
  <si>
    <t>University Hospitals Cleveland Medical Center|Medtronic</t>
  </si>
  <si>
    <t>age 18 or older
Diagnosis of Tourette Syndrome by DSM-IV
Tic frequency at least one per minute at screening
prior failure of at least two dopamine receptor or presynaptic blockers
negative impact on quality of life</t>
  </si>
  <si>
    <t>significant structural brain lesion (on imaging studies)
significant dementia
severe head trauma preceding onset of tics
use of dopamine receptor blockers prior to recognition of tics
prior implanted electrical device
electroconvulsive therapy (ECT) within 24 months
suicide attempt within 12 months
significant sociopathic personality
current or planned pregnancy</t>
  </si>
  <si>
    <t>University Hospitals of Cleveland, Cleveland, Ohio, United States</t>
  </si>
  <si>
    <t>Device: Thalamic deep brain stimulation</t>
  </si>
  <si>
    <t>modified Rush Video Rating Scale (mRVRS)|at defined points including baseline and 3 months|tic counts (on video recording)|Yale Global Tourette Severity Scale (YGTSS)|Tourette Syndrome Symptom List (TSSL)|Quality of Life Visual Analog Scale (VAS)|SF-36|Neuropsychological battery</t>
  </si>
  <si>
    <t>1,3,7=Visual analog scale</t>
  </si>
  <si>
    <t>https://ClinicalTrials.gov/show/NCT01334814</t>
  </si>
  <si>
    <t>NCT01334814</t>
  </si>
  <si>
    <t>Chronic Versus Intermittent Deep Brain Stimulation for Essential Tremor</t>
  </si>
  <si>
    <t>Mayo Clinic</t>
  </si>
  <si>
    <t>individuals with essential tremor who are at least 6 months status-post thalamic stimulator placement
maintained a consistent chronic or intermittent stimulation schedule for at least 4 consecutive weeks prior to study enrollment
no changes in stimulation parameters for at least 2 consecutive months prior to study enrollment</t>
  </si>
  <si>
    <t>patients with clinically significant dementia (i.e., a score less than 24 out of 30 on the Mini Mental Status Exam14)
women who are not post-menopausal
patients with other significant neurological or psychiatric disease other than essential tremor
patients treated with pallidotomy or thalamotomy
patients with significant psychiatric disturbance as determined by Diagnostic and Statistical Manual-IV criteria which would make informed consent/cooperation problematic</t>
  </si>
  <si>
    <t>Mayo clinic</t>
  </si>
  <si>
    <t>Device: Deep Brain Stimulation (Model 7438 Therapy Controller)</t>
  </si>
  <si>
    <t>sleep quality|measures of tremor,voltage threshold for optimal tremor control|Side effects</t>
  </si>
  <si>
    <t>7=sleep quality</t>
  </si>
  <si>
    <t>5,6</t>
  </si>
  <si>
    <t>https://ClinicalTrials.gov/show/NCT03664609</t>
  </si>
  <si>
    <t>NCT03664609</t>
  </si>
  <si>
    <t>Deep Brain Stimulation (DBS) Retrospective Outcomes Study</t>
  </si>
  <si>
    <t>Must be previously treated with or eligible for implantation with a deep brain stimulation system</t>
  </si>
  <si>
    <t>No Exclusion Criteria</t>
  </si>
  <si>
    <t>Boston Scientific Clinical Research Information Toll Free Number, Valencia, California, United States</t>
  </si>
  <si>
    <t>USA, Belgium, Germany</t>
  </si>
  <si>
    <t>Mean Change in Unified Parkinson's Disease Rating Scale (UPDRS III) at up to 5 years post implant compared to baseline</t>
  </si>
  <si>
    <t>5 years postop</t>
  </si>
  <si>
    <t>https://ClinicalTrials.gov/show/NCT02263417</t>
  </si>
  <si>
    <t>NCT02263417</t>
  </si>
  <si>
    <t>A Randomized Controlled Trail Comparing Subthalamic and Pallidal Deep Brain Stimulation for Dystonia</t>
  </si>
  <si>
    <t>Beijing Pins Medical Co., Ltd|Peking Union Medical College Hospital</t>
  </si>
  <si>
    <t>Subject is aged 18 to 75 years old, male or female.
Diagnosed with cervical dystonia by a movement disorders neurologist.
Has cervical dystonia alone, not generalized or multifocal.
Has had adequate trials of medical therapy.</t>
  </si>
  <si>
    <t>Cognitive impairment.
Abnormalities on pre-operative magnetic resonance imaging (MRI).
Medical conditions precluding general anaesthetic or surgery.
Unstable psychiatric disease.
Previous brain lesions to treat cervical dystonia.
Attended some other trials within three month.</t>
  </si>
  <si>
    <t>Peking union medical college hospital, Beijing, Beijing, China</t>
  </si>
  <si>
    <t>Device: Deep Brain Stimulation (DBS) of Gpi|Device: Deep Brain Stimulation (DBS) of STN</t>
  </si>
  <si>
    <t>Burke-Fahn-Marsden Scale (BFM)|Quality of life (SF-36)|Psychiatric assessment (HADS-D and PANSS)</t>
  </si>
  <si>
    <t>https://ClinicalTrials.gov/show/NCT00132990</t>
  </si>
  <si>
    <t>NCT00132990</t>
  </si>
  <si>
    <t>A Multicenter Pilot Study of Pallidal Deep Brain Stimulation for Cervical Dystonia</t>
  </si>
  <si>
    <t>University of Calgary|Canadian Institutes of Health Research (CIHR)|Calgary Health Region|Medtronic</t>
  </si>
  <si>
    <t>Adult patients, male or female
Diagnosed with cervical dystonia by a movement disorders neurologist
Has cervical dystonia alone, not generalized or multifocal
Has had adequate trials of medical therapy</t>
  </si>
  <si>
    <t>Cognitive impairment
Abnormalities on pre-operative magnetic resonance imaging (MRI)
Medical conditions precluding general anaesthetic or surgery
Unstable psychiatric disease
Previous brain lesions to treat cervical dystonia</t>
  </si>
  <si>
    <t>Dr. Zelma Kiss, Calgary, Alberta, Canada|Dr. Matt Wheatley, Edmonton, Alberta, Canada|Dr. Chris Honey, Vancouver, British Columbia, Canada|Dr. Jerry Krcek, Winnipeg, Manitoba, Canada|Dr. Andrew Parrent, London, Ontario, Canada</t>
  </si>
  <si>
    <t>Improvement in neck postures/movements|Improvement in quality of life|Document adverse effects of surgery</t>
  </si>
  <si>
    <t xml:space="preserve">pallidum </t>
  </si>
  <si>
    <t>https://ClinicalTrials.gov/show/NCT01671527</t>
  </si>
  <si>
    <t>NCT01671527</t>
  </si>
  <si>
    <t>Insights Into Deep Brain Stimulation (DBS) for Cervical Dystonia</t>
  </si>
  <si>
    <t>University of Florida|National Institutes of Health (NIH)|Dystonia Coalition</t>
  </si>
  <si>
    <t>Diagnosis confirming primary (or predominantly primary) cervical dystonia
Currently treated with medications and (in view of the treating neurologist) has not responded well and is deemed a candidate for DBS surgery; enrolled in the evaluation process for DBS surgery, or
DBS surgery within the last 3 months, or
DBS surgery 6 months or more prior, or
Ineligible or not planning to undergo DBS surgery (dystonia control cohort only)</t>
  </si>
  <si>
    <t>Implanted pacemaker, medication pump, vagal stimulator, TENS unit or ventriculoperitoneal shunt
Family or personal history of medication refractory epilepsy
Pregnancy</t>
  </si>
  <si>
    <t>Procedure: Transcranial magnetic stimulation (TMS)</t>
  </si>
  <si>
    <t>The body's response to transcranial magnetic stimulation (TMS)|Clinical assessment of dystonia severity</t>
  </si>
  <si>
    <t>7=body's response to TMS</t>
  </si>
  <si>
    <t>10 months</t>
  </si>
  <si>
    <t>https://ClinicalTrials.gov/show/NCT02112253</t>
  </si>
  <si>
    <t>NCT02112253</t>
  </si>
  <si>
    <t>Optimising Anterior Pallidal Deep Brain Stimulation for Tourette's Syndrome</t>
  </si>
  <si>
    <t>The University of Western Australia|Sir Charles Gairdner Hospital|Australian Neuromuscular Research Institute</t>
  </si>
  <si>
    <t>Lack of recruitment</t>
  </si>
  <si>
    <t>Age 14 to 60 years
Patient Group with Tourette's syndrome - severe and resistant to medical treatment including antipsychotic medication</t>
  </si>
  <si>
    <t>Surgical contraindications to deep brain stimulation surgery
Major Depressive Episode within the previous 6 months
Schizophrenia or other psychotic disorder
Personality disorder impairing ability to reliably comply with study protocol
Significant cognitive impairment</t>
  </si>
  <si>
    <t>1, 2</t>
  </si>
  <si>
    <t>Tourette's Syndrome</t>
  </si>
  <si>
    <t>Device: Deep brain stimulator ventral electrode up to 2 mA|Device: Deep brain stimulator ventral electrode up to 3 mA|Device: Deep brain stimulator dorsal electrode up to 2 mA|Device: Deep brain stimulator dorsal electrode up to 3 mA|Device: Deep brain stimulator empirical programming</t>
  </si>
  <si>
    <t>Yale Global Tic Severity Scale (YGTSS)|Modified Rush Video Rating Scale and tic counts|Tourette's syndrome symptom list|Short Form 36|Montreal Cognitive Assessment (MoCA)|Psychiatric interview including: Mini International Neuropsychiatric Interview (MINI; version 5.0.0), Montgomery Asberg Depression Rating Scale (MADRS), and Young Mania Rating Scale (YMRS)|Adverse effects list</t>
  </si>
  <si>
    <t>1,2,3,7=adverse effects</t>
  </si>
  <si>
    <t>anterior and superior globus pallidus</t>
  </si>
  <si>
    <t>2-3mA, 90ms, 130Hz</t>
  </si>
  <si>
    <t>https://ClinicalTrials.gov/show/NCT00358189</t>
  </si>
  <si>
    <t>NCT00358189</t>
  </si>
  <si>
    <t>Effects of Deep Brain Stimulation for the Treatment of Parkinson's Disease</t>
  </si>
  <si>
    <t>US Department of Veterans Affairs|VA Office of Research and Development</t>
  </si>
  <si>
    <t>a) Patients must have had the Deep Brain Stimulator implanted for at least six months prior to enrollment.
Hoehn and Yahr stage III or worse when off stimulation and medication
Intractable, disabling motor fluctuations, dyskinesias or freezing episodes
Age between 30-75 years
Normal cognition
Demonstrated good response to levodopa. In order to exclude patients with Parkinson's plus (i.e. progressive supranuclear palsy, multiple system atrophy, striato-nigral degeneration, etc) all patients included in this study must have demonstrated a good response to levodopa, defined as demonstrating at least 30% improvement in parkinsonian motor signs, based on UPDRS motor examination subscore following the administration of levodopa during their screening neurological exam.
Unsatisfactory clinical response to maximal medical management A stable and optimal medical regimen of antiparkinsonian drug therapy for at least three months prior to or after surgery</t>
  </si>
  <si>
    <t>Clinically significant medical disease that would increase risk of developing pre- or postoperative complications (e.g. significant cardiac or pulmonary disease, uncontrolled hypertension).
Evidence of secondary or atypical parkinsonism as suggested by:
History of CVA's, exposure to toxins, neuroleptics or encephalitis
Neurologic signs of upper motor neuron or cerebellar involvement, supranuclear gaze palsy or significant orthostatic hypertension
Dementia as evidenced by impairment in two neuropsychological domains and impaired or borderline neuropsychological function in one additional domain
Use of DBS for psychiatric disorder (obsessive compulsive or depression)</t>
  </si>
  <si>
    <t>Louis Stoke Cleveland VA Medical Center, Cleveland, Ohio, United States</t>
  </si>
  <si>
    <t>Parkinson</t>
  </si>
  <si>
    <t>https://ClinicalTrials.gov/show/NCT03630302</t>
  </si>
  <si>
    <t>NCT03630302</t>
  </si>
  <si>
    <t>Intraoperative Investigation of a Directional Lead and Local Field Potentials for the Optimization of Stimulation Efficacy</t>
  </si>
  <si>
    <t>Abbott Medical Devices|Baylor College of Medicine|University of Houston</t>
  </si>
  <si>
    <t>Age 18-70 years
Ability to provide informed consent
Diagnosis of idiopathic Parkinson's disease, and DBS consensus team review supporting the placement of STN DBS.</t>
  </si>
  <si>
    <t>Subject is not a surgical candidate;
In the Investigator's opinion the subject unable to tolerate multiple programming sessions within a single setting;
Subject unable to comply with the follow-up schedule</t>
  </si>
  <si>
    <t>CHI St. Luke's Health Baylor College of Medicine Med. Ctr., Houston, Texas, United States</t>
  </si>
  <si>
    <t>Device: DBS</t>
  </si>
  <si>
    <t>Concordance between LFP derived predictions and clinically optimized stimulation parameters|Characteristic of the LFP signals correlating to presence of side effects</t>
  </si>
  <si>
    <t>7=Number of DBS Leads With Clinical Programming at 3 Months That Were Consistent With Predictions Via LFP Features After DBS Implant Procedur</t>
  </si>
  <si>
    <t>7=Number of DBS Leads With the Highest Side Effect Threshold at 3 Months That Were Consistent With Predictions Derived From LFPs After DBS Implant Procedure</t>
  </si>
  <si>
    <t>3 month</t>
  </si>
  <si>
    <t>https://ClinicalTrials.gov/show/NCT03558568</t>
  </si>
  <si>
    <t>NCT03558568</t>
  </si>
  <si>
    <t>The Effect of Deep Brain Stimulation on Facial Expressions.</t>
  </si>
  <si>
    <t>Mustafa Kemal University</t>
  </si>
  <si>
    <t>Idiopathic PD responsive to L-Dopa treatment,
Between 40-75 years of age,
Having received bilateral STN DBS surgery at least one month prior to the investigation to ensure stable stimulation parameters,
Mentally normal patients that could understand and respond to a questionnaire.</t>
  </si>
  <si>
    <t>Above 75 years of age,
Severe dementia,
History of an additional neurologic disease,
The presence of a disease, such as the facial paralysis, that could affect facial expressions,
Having a wound on the face.</t>
  </si>
  <si>
    <t>Atilla YILMAZ, Hatay, Turkey</t>
  </si>
  <si>
    <t>Turkey</t>
  </si>
  <si>
    <t>The effect of Deep brain stimulation on facial expressions will be analyzed by volunteers via a web site then the results will evaluate by statistical analyses.</t>
  </si>
  <si>
    <t>7=facial expression</t>
  </si>
  <si>
    <t xml:space="preserve"> 130 Hz, 60 Hz, 99 Hz, 230 Hz and off-stimulation</t>
  </si>
  <si>
    <t>https://ClinicalTrials.gov/show/NCT02539784</t>
  </si>
  <si>
    <t>NCT02539784</t>
  </si>
  <si>
    <t>Thoracic Spinal Cord Stimulation as a Symptomatic Treatment for Advanced Parkinson's Disease</t>
  </si>
  <si>
    <t>Patient from 45 to 69 years old
Affiliated to the French social health care system
Menopausal or under contraception for women
Parkinson's disease according to UK PDSBB's criteria with diagnosis for ≥ 5 years
OFF UPDRS-III ≥ 25
Acute dopa-response ≥ 50% for UPDRS-III in an L-Dopa challenge
Fluctuations with periods off ≥ 25% of the time of awakening or dyskinesia ≥ 25%
3≤ Hoehn &amp; Yahr ≤ 4
No change in anti-parkinsonian drugs in the last month
Informed consent signed for the study</t>
  </si>
  <si>
    <t>Patients major protected
Pregnancy
Deep brain stimulation or other neurosurgical treatment
MDRS Score &lt; 130 or depression scale MADRS ≥ 20
Respiratory insufficiency (surgery belly decubitus)
Abnormalities on brain MRI which evoke a secondary parkinsonian syndrome
Spinal cord's injury on MRI or posterior cordonal's pathology on sensitive evoked potential
Neuropathy on EMG
Prior spinal surgery and spinal pathology at the dorsal level
Patients having already been included in therapeutic studies
Patient with a cardiac pacemaker, a defibrillator or any other implanted active pacemaker
Patient requiring diathermy process
Patient having a pathology requiring an MRI follow-up care</t>
  </si>
  <si>
    <t>Henri Mondor Hospital, Creteil, France</t>
  </si>
  <si>
    <t>Device: Kit for Spinal Cord Stimulator System " SCS Systems " : PRECISION¬Æ System</t>
  </si>
  <si>
    <t>Number of severe adverse events and adverse events reported|Tolerance and global statement|Difference of UPDRS-III scores with and without stimulation in ON or OFF medication state|Difference of UPDRS-III scores without stimulation and after 4 weeks of continuous stimulation in ON or OFF medication state|Difference of global UPDRS between screening and others visits, in OFF and ON medication state|Difference of Walking Time Measurement scores with and without stimulation in ON or OFF medication state|Difference of Walking Time Measurement scores without stimulation and after 4 weeks of continuous stimulation in ON or OFF medication state|Pain assessment using visual pain scale and Saint Antoine Pain Questionnaire|Paresthesia assessment using visual pain scale and Saint Antoine Pain Questionnaire|Clinical abnormalities demonstrated during a comprehensive sensitive examination|Differences of MDRS, LARS, MADRS, PDQ-39 scores between screening and the end of the study|Change of daily L-Dopa equivalent dose</t>
  </si>
  <si>
    <t>7=adverse effects</t>
  </si>
  <si>
    <t>1,3,2,7=pain,medication</t>
  </si>
  <si>
    <t>30 weeks</t>
  </si>
  <si>
    <t>Thoracic Spinal cord</t>
  </si>
  <si>
    <t xml:space="preserve"> 50, 100 and 130 Hz</t>
  </si>
  <si>
    <t>https://ClinicalTrials.gov/show/NCT01537224</t>
  </si>
  <si>
    <t>NCT01537224</t>
  </si>
  <si>
    <t>Electrophysiological Activity of the Subthalamic Nucleus During the Processing of Emotional and Motivational Information</t>
  </si>
  <si>
    <t>Rennes University Hospital</t>
  </si>
  <si>
    <t>Patient with Parkinson's disease selected for deep brain stimulation (DBS) of the subthalamic nucleus (STN) in accordance with the criteria established by Welter and colleagues (Welter et al., 2002);
Aged 18 years or above;
Written informed consent from the patient.</t>
  </si>
  <si>
    <t>Patient under a legal incapacity or with limited legal capacity;
Patient who has perioperative complications or postoperative confusion;
Patient displaying cognitive disturbances involving the early stages of speech processing (on the basis of an audiogram systematically conducted prior to surgery) ;
Patient displaying cognitive disturbances involving the early stages of face processing (on the basis of the Benton Facial Recognition Test (Benton, Hamsher, Varney, &amp; Spreen, 1983) systematically administered prior to surgery);
Patient incapable of understanding the information given about the study, performing the tasks or providing informed consent.</t>
  </si>
  <si>
    <t>CHU Rennes, Rennes, France</t>
  </si>
  <si>
    <t>Other: Measure of the electrophysiological activity of the subthalamic nucleus</t>
  </si>
  <si>
    <t>Electrophysiological activity of the subthalamic nucleus</t>
  </si>
  <si>
    <t xml:space="preserve">7=Electrophysiological activity of the subthalamic nucleus </t>
  </si>
  <si>
    <t>https://ClinicalTrials.gov/show/NCT02249715</t>
  </si>
  <si>
    <t>NCT02249715</t>
  </si>
  <si>
    <t>Development of a Monitoring Set-up and Algorithm Using Functional MRI (fMRI) and EEG for Prediction of Response to Repetitive Deep Transcranial Magnetic Stimulation (rDTMS) for Patients With Parkinson's Disease</t>
  </si>
  <si>
    <t>Sheba Medical Center|Brainsway|ElMindA Ltd</t>
  </si>
  <si>
    <t>Idiopathic PD patients aged 40-75 years;
Hoehn and Yahr stages II to IV
Patients on stable antiparkinsonian therapy for 1 month
Right hand dominance with right afflicted side.</t>
  </si>
  <si>
    <t>Participation in current clinical study or clinical study within 30 days prior to this study.
Subject has an atypical parkinsonian syndrome or secondary parkinsonism (e.g., due to drugs, metabolic neurogenetic disorders, encephalitis, cerebrovascular disease or other degenerative disease)
Patients with significant psychiatric symptoms or history.
Patients with psychotic symptoms or active depressive symptoms
Treatment with neuroleptics.
Beck depression inventory (BDI) score &lt;14
Mini Mental status examination (MMSE) score &lt;25
History of migraine or frequent or severe headaches.
Significant sensory deficits, e.g., deafness or blindness History of head injury or neurosurgical interventions.
Subjects who have concomitant epilepsy, a history of seizure/s, heat convulsions or history of epilepsy in first degree relative.
History of any metal in the head (outside the mouth).
The presence of cochlear implants
Known history of any metallic particles in the eye, implanted cardiac pacemaker, implanted neurostimulators, surgical clips (above the shoulder line) or any medical pumps.
Subjects with an unstable medical disorder.
Current drug abuse (including Cannabis) or alcoholism.
Pregnancy or not using a reliable method of birth control.
Patients with severe tremor or dyskinesia</t>
  </si>
  <si>
    <t xml:space="preserve">mising </t>
  </si>
  <si>
    <t>Device: Brainsway Multiway deep TMS device (two channels)</t>
  </si>
  <si>
    <t>Unified Parkinson's Disease Rating Scale (UPDRS)</t>
  </si>
  <si>
    <t>https://ClinicalTrials.gov/show/NCT04116177</t>
  </si>
  <si>
    <t>NCT04116177</t>
  </si>
  <si>
    <t>Flexible vs. Standard Deep Brain Stimulation Programming in Parkinson Disease Patients</t>
  </si>
  <si>
    <t>University of Toronto</t>
  </si>
  <si>
    <t>Patients with a diagnosis of PD according to the British Parkinson's Disease Society
Brain Bank criteria (Hughes, Daniel, Kilford, &amp; Lees, 1992), who fulfilled the inclusion and exclusion criteria proposed by the core assessment programme for surgical interventional therapies in PD panel (Defer, Widner, Marié, Rémy, &amp; Levivier, 1999)
Male and female patients with idiopathic PD, who have symptoms responsive to L-dopa medications, but who have significant impairment related to PD that is no longer well controlled with pharmacotherapy (i.e., refractory to optimized medical therapy)
Patients considered as STN-DBS candidates as per current standard of care. These patients will subsequently undergo STN-DBS surgery and maintain stimulation therapy.
Quality of life and social functioning influenced by levodopa-responsive signs
No major comorbidities</t>
  </si>
  <si>
    <t>Exclusion criteria will include patients with other significant neurologic or psychiatric illnesses or cognitive deficit.</t>
  </si>
  <si>
    <t>Movement disorders Centre, Toronto Western Hospital, Toronto, Ontario, Canada|Toronto Western Hospital, Toronto, Ontario, Canada</t>
  </si>
  <si>
    <t>Change of Overall Global functioning (PGIC)|Measure of Quality of life (PDQ-39)|Clinical change in motor symptoms using Unified Parkinson Disease Rating Scale I-IV|Clinical change in motor symptoms|Number of falls|Change in the presence and severity of depressive symptoms using the Beck Depression Inventory (BDI)|Walking speed measure using Prokinetics gait analysis/Zeno Walkway|Step length measured using Prokinetics gait analysis/Zeno Walkway|Cadence measured using Prokinetics gait analysis/Zeno Walkway|Double support time measured using Prokinetics gait analysis/Zeno Walkway</t>
  </si>
  <si>
    <t>3 mo</t>
  </si>
  <si>
    <t>https://ClinicalTrials.gov/show/NCT00354133</t>
  </si>
  <si>
    <t>NCT00354133</t>
  </si>
  <si>
    <t>Controlled Trial With Deep Brain Stimulation in Patients With Early Parkinson's Disease</t>
  </si>
  <si>
    <t>German Parkinson Study Group (GPS)|University of Schleswig-Holstein|Assistance Publique - H√¥pitaux de Paris|KKS Netzwerk</t>
  </si>
  <si>
    <t>Idiopathic Parkinson's Disease
Hoehn and Yahr stage ≤ 2.5 in the best "on"med condition
Disease duration &gt; 4 years
Presence of fluctuations and/or dyskinesias for no more than 3 years
One of the two following forms of impairment:
Impairment in activities of daily living (UPDRS II &gt; 6) due to PD-symptoms despite medical treatment in the "worst" condition or
Impairment of social and occupational functioning (measured with a modified SOFAS) due to PD-symptoms despite medical treatment (51-80%)
PDQ-39 completed
Written informed consent
For the patients in France a social security number is required</t>
  </si>
  <si>
    <t>Major depression with suicidal thoughts (Beck Depression Inventory &gt; 25)
Dementia (Mattis Score ≤ 130)
Acute psychosis
Need for nursing care
Any medical or psychological problems which may interfere with a smooth conduction of the study protocol (e.g. cancer with a limited life expectancy)
Drug or alcohol addiction
Surgical contraindications
Fertile women not using adequate contraceptive methods
Women who are pregnant or breast feeding
Illiteracy or insufficient language skills (German or French) to complete the questionnaires
Simultaneous participation in another clinical trial except that other trial does not affect the Earlystim study as approved and documented by the steering committee</t>
  </si>
  <si>
    <t>Michallon Hospital, CHU Grenoble, Service de Neurologie, BP217, Grenoble Cedex, France|Service de Neurologie C, H√¥pital Neurologique et neurochirurgical Pierre Wertheimer , 59 Bd Pinel 69677 BRON Cedex, Lyon, France|Centre hospitalier La Timone, Service de neurologie et pathologie du mouvement,Boulevard Jean Moulin, Marseille, France|"H√¥pital Nord La√´nnec Boulevard Jacques-Monod - Saint-Herblain, Nantes, France|CIC, CHU Piti√©-Salp√™tri√®re, 47-83 Bd de l'H√¥pital, Paris Cedex 13, France|H√¥pital La Mil√©trie, Tour Jean Bernard, 350 Av Jacques C≈ìur, BP 577, Poitiers, France|Centre Hospitalo-Universitaire de Rouen, Charles Nicolle, bat. DV, 1 rue de Germont, Rouen, France|Centre d'investigation Clinique, Pavillon Riser, H√¥pital Purpan,Place du Dr Baylac TSA 40031, Toulouse, France|Klinik und Poliklinik f√ºr Neurologie, Charite, Berlin, Germany|Neurologische Klinik der Universit√§t, Moorenstr. 5, Duesseldorf, Germany|Neurologische Universit√§tsklinik Freiburg, Breisacher Str. 64, Freiburg, Germany|Paracelsus-Elena-Klinik, Kassel, Klinikstrasse 16, Kassel, Germany|Klinik f√ºr Neurologie, Universit√§tsklinikum Schleswig-Holstein, Schittenhelmstr. 10, Kiel, Germany|Klinik und Poliklinik f√ºr Neurologie, K√∂ln, Germany|Klinikum der Universit√§t M√ºnchen Neurologische Klinik und Poliklinik - Gro√ühadern, Marchioninistr. 15, M√ºnchen, Germany|Universit√§tsklinikum T√ºbingen, Klinik f√ºr Neurochirurgie, Hoppe-Seyler-Str.3, T√ºbingen, Germany</t>
  </si>
  <si>
    <t>France, Germany</t>
  </si>
  <si>
    <t>Device: Kinetra and Soletra (neurostimulator, Medtronic)|Drug: Best Medical Treatment</t>
  </si>
  <si>
    <t>PDQ-39|UPDRS part III|UPDRS II scale|Safety|UPDRS VI scale|SCOPA-PS|BDI scale|MADRS scale|BPRS scale|Mattis Dementia Scale|Ardouin Behaviour Scale|Starkstein-Apathy Scale|professional Fitness scale|SF-36 scale|pain (VAS) scale,|clinical global impression (CGI-GI) scale|"best"-state|"best" state dyskinesias|Sleeping-hours per day|Gait|Speech</t>
  </si>
  <si>
    <t>1,2,3,5,7=pain,speech</t>
  </si>
  <si>
    <t>https://ClinicalTrials.gov/show/NCT03800108</t>
  </si>
  <si>
    <t>NCT03800108</t>
  </si>
  <si>
    <t>Stimulation Parameters and Non-motor Symptoms in PD Treated With DBS</t>
  </si>
  <si>
    <t>Darlene Floden|The Cleveland Clinic</t>
  </si>
  <si>
    <t>Between 40 and 70 years of age,
Ability to provide informed consent,
Clinical diagnosis of idiopathic Parkinson disease (PD) by a movement disorders neurologist,
Disease duration of at least 4 years,
Treated with bilateral STN DBS for at least 3 months prior to study enrollment.</t>
  </si>
  <si>
    <t>History of prior neurosurgical intervention for PD (e.g., DBS, thalamotomy, pallidotomy)
History of other central nervous system disease (excluding migraine),
Presence of active psychiatric symptoms meeting Diagnostic and Statistical Manual of Mental Disorders-4th Edition (DSM-IV) criteria for Axis-I disorder on formal psychiatric evaluation, with the exception of mild depression (Beck Depression Inventory-2 score below 19),
Cognitive impairment meeting Diagnostic and Statistical Manual of Mental Disorders-4th Edition (DSM-IV) criteria for dementia on formal neuropsychological evaluation,
Current alcohol or substance abuse,
Lack of fluency in English which would invalidate cognitive testing,
Hearing or visual impairment precluding cognitive testing.
Exclusion criteria for Day 2 procedures:
Inability to safely undergo MRI procedure (i.e., metal objects like prostheses, pacemakers)</t>
  </si>
  <si>
    <t>Cleveland Clinic, Cleveland, Ohio, United States</t>
  </si>
  <si>
    <t>Procedure: Personalized DBS adjustments</t>
  </si>
  <si>
    <t>Reaction time|Verbal Fluency|Finger tapping speed</t>
  </si>
  <si>
    <t>1,7=reaction time, verbal fluency</t>
  </si>
  <si>
    <t>https://ClinicalTrials.gov/show/NCT02989610</t>
  </si>
  <si>
    <t>NCT02989610</t>
  </si>
  <si>
    <t>Clinical Evaluation of the Infinity Deep Brain Stimulation System</t>
  </si>
  <si>
    <t>Abbott Medical Devices</t>
  </si>
  <si>
    <t>Subject is able to provide informed consent;
Subject is diagnosed with Parkinson's disease (PD) and has been recommended to receive an Infinity DBS system with a bilateral DBS implant in the Subthalamic Nucleus (STN), or has received an implant of an Infinity system with bilateral lead implants in the STN;
Subject must be available for follow-up visits.</t>
  </si>
  <si>
    <t>Subject is not a surgical candidate;
In the investigator's opinion, the subject is unable to tolerate multiple programming sessions within a single setting;
Subject is unable to comply with the follow-up schedule.</t>
  </si>
  <si>
    <t>Kaiser Permanente Sacramento Medical Center, Sacramento, California, United States|University of Colorado Hospital, Aurora, Colorado, United States|Shands at the University of Florida, Gainesville, Florida, United States|Mayo Clinic of Jacksonville, Jacksonville, Florida, United States|University of Miami Hospital, Miami, Florida, United States|Rush University Medical Center, Chicago, Illinois, United States|Johns Hopkins University Hospital, Baltimore, Maryland, United States|Albany Medical College at Albany Med. Ctr., Albany, New York, United States|New York University Langone Medical Center - Tisch Hospital, New York, New York, United States|Mount Sinai Hospital, New York, New York, United States|The Cleveland Clinic Foundation, Cleveland, Ohio, United States|Oregon Health &amp; Science University, Portland, Oregon, United States|St. Luke's Hospital &amp; Health Network, Bethlehem, Pennsylvania, United States|Pennsylvania Hospital, Philadelphia, Pennsylvania, United States|Thomas Jefferson University Hospital, Philadelphia, Pennsylvania, United States|Allegheny Singer Research Institute, Pittsburgh, Pennsylvania, United States|Medical University of South Carolina, Charleston, South Carolina, United States|Vanderbilt University Medical Center, Nashville, Tennessee, United States|Neurology Consultants of Dallas, Dallas, Texas, United States|CHI St. Luke's Health Baylor College of Medicine Med. Ctr., Houston, Texas, United States|UZ Gent, Gent, Belgium|Medizinische Einrichtungen der Universit√§t D√ºsseldorf, D√ºsseldorf, Germany|UKE Hamburg (Universitatsklinik Eppendorf), Hamburg, Germany|UNIVERSIT√ÑTSMEDIZIN der Johannes Gutenberg-Universit√§t Mainz, Mainz, Germany|Klinikum der Universit√§t Regensburg, Regensburg, Germany|IRCCS Istituto Ortopedico Galeazzi, Milano, Italy|Fondazione Istituto Neurologico Nazionale C. Mondino, Pavia, Italy|Azienda Ospedaliero-Universitaria S Maria della Misericordia, Udine, Italy|Copernicus, Gda≈Ñsk, Poland|Institute of Psychiatry and Neurology, Warsaw, Poland|Hospital Trias I Pujol Badalona, Badalona, Spain|Hospital Universitario Central de Asturias, Oviedo, Spain|Hospital Virgen de Rocio, Sevilla, Spain</t>
  </si>
  <si>
    <t>US, Australia, Belgium, Germany, Italy, Poland, Spain</t>
  </si>
  <si>
    <t>Device: Omnidirectional stimulation|Device: Directional stimulation</t>
  </si>
  <si>
    <t>Therapeutic Window Evaluation|Compare UPDRS Motor Scores</t>
  </si>
  <si>
    <t>1,7=Percentage of Participants With Wider Therapeutic Window With Directional Programming (Non-inferiority)</t>
  </si>
  <si>
    <t>https://ClinicalTrials.gov/show/NCT03793491</t>
  </si>
  <si>
    <t>NCT03793491</t>
  </si>
  <si>
    <t>Personality, as a Predictive Factor of Therapeutic Response on Quality of Life After Continuous Perfusion of Dopaminergic Drugs, in Parkinson's Disease</t>
  </si>
  <si>
    <t>University Hospital, Toulouse</t>
  </si>
  <si>
    <t>Unknown</t>
  </si>
  <si>
    <t>Patients having Parkinson's disease according to United Kingdom Parkinson's Disease Society Brain Bank (UKPDSBB) criteria
All Parkinson's patients presenting motor fluctuations and/or disabling dyskinesia and in need of the establishment of a second line treatment by subcutaneous apomorphine infusion or intrajejunal infusion of levodopa-carbidopa in the context of classical care of their Parkinson's disease
Patient able to give its free and informed consent
Patient having a social security</t>
  </si>
  <si>
    <t>Patients presenting atypical Parkinson's syndrome
Patients having a deep brain stimulation
Patient having a psychiatric disease such as: mood disorders, psychotic disorder…
Patients presenting a cognitive decline evaluated by a Montreal Cognitive Assessment (MoCA) score inferior to 24
None ability to give its consent
Patients unable to realize the tests provided in the context of this study
Patients under supervision, curators, or legal guardian
Patients non-affiliated to a social security
Patients in exclusion period of another study.</t>
  </si>
  <si>
    <t>UHToulouse, Toulouse, France</t>
  </si>
  <si>
    <t>percent of improvement of quality of life score at 6 months after the beginning of the second line treatment</t>
  </si>
  <si>
    <t>acute, 6 moth</t>
  </si>
  <si>
    <t>https://ClinicalTrials.gov/show/NCT02963259</t>
  </si>
  <si>
    <t>NCT02963259</t>
  </si>
  <si>
    <t>IPG Replacement Study (PREFERENCE-H)</t>
  </si>
  <si>
    <t>Subject signed the approved Informed Consent;
Subject is ≥18 and ≤ 74 years of age;
Subject is bilaterally treated with deep brain stimulation (DBS) in the subthalamic nucleus (STN) using a constant voltage device (i.e. Soletra™, Itrel™, Kinetra™, ActivaPC™ or ActivaRC™ IPG) and in the Investigator's opinion, is responding satisfactory to CV stimulation;
In the physician's opinion the subject is a suitable candidate for an IPG replacement with different stimulation paradigm;
Subject needs and/or requests an IPG replacement within 12 months after consent and the current IPG has at least 2.6 V output left (i.e. approx. 30% of full battery capacity) at the time of subject enrollment;
PD symptom onset is no longer than 20 years;
Subject has a Hoehn &amp; Yahr score &lt;IV (on stim);
Subject with a normal cognitive function (MMSE ≥ 25);
Subject is fluent speaker (as judged by the investigator) of the language spoken in the country where the investigational site is located.</t>
  </si>
  <si>
    <t>IPG battery has less than 30% battery life at the time of consent;
Need to replace or reposition the leads or extensions during the IPG replacement procedure;
Subject had &gt;10 recurrent falls experienced in the 3 months prior to consent;
Subject is unwilling to change to either a St Jude Medical Infinity™ or a St Jude Medical Brio™ DBS system for the IPG replacement;
Subject is unable to attend the study visits.</t>
  </si>
  <si>
    <t>Neuroscience Consultants, Miami, Florida, United States|Albany Medical College at Albany Medical Ctr, Albany, New York, United States|Praxis Dr. Oehlwein, Gera, Germany|Klinik am Tharandter Wald, Halsbr√ºcke, Germany|UKE Hamburg (Universitatsklinik Eppendorf), Hamburg, Germany|Az.Osp. Universitaria Ferrara, Ferrara, Cona, Italy|Ospedale Generale Regionale F. Miulli, Acquaviva delle Fonti, Italy|Ospedale dell'Angelo, Mestre, Italy|IRCCS Istituto Ortopedico Galeazzi, Milano, Italy|Fondazione Istituto Neurologico Nazionale C. Mondino, Pavia, Italy|Policlinico Universitario A. Gemelli, Roma, Italy|Azienda Ospedaliero-Universitaria S Maria della Misericordia, Udine, Italy</t>
  </si>
  <si>
    <t>US, germany, italy</t>
  </si>
  <si>
    <t>Device: SJM Infinity</t>
  </si>
  <si>
    <t>the proportion of subjects who indicate preference on constant current over constant voltage at the 3 Month follow-up visit.</t>
  </si>
  <si>
    <t>7=Rate of safety events related to battery replacement procedures for hybrid systems</t>
  </si>
  <si>
    <t>V&gt;2.6</t>
  </si>
  <si>
    <t>https://ClinicalTrials.gov/show/NCT02265315</t>
  </si>
  <si>
    <t>NCT02265315</t>
  </si>
  <si>
    <t>Augmenting Treatment Effects of Voice Therapy in Parkinson Disease</t>
  </si>
  <si>
    <t>Le Bonheur Children's Hospital|Michael J. Fox Foundation for Parkinson's Research|University of Tennessee Health Science Center|University of Memphis</t>
  </si>
  <si>
    <t>Individuals with Idiopathic Parkinson's disease (IPD) between the ages of 45 and 80 years with moderate to severe hypophonia
None or mild cognitive impairment or depression
Stable medication therapy for at least 3 months. Must be "optimally medicated" at the start of the study. This means that there should be no change in mediction type or dosage in 3 months prior to enrolling in the study. The medications should not be causing significant or serious advese effects</t>
  </si>
  <si>
    <t>History of drug abuse or neurological condition other than or in addition to IPD (for example stroke)
Individuals with advanced IPD (stage V) or who had LSVT within 3 years
Pregnant females
History of seizures, history of major head trauma, metal objects implanted in the head, ferrous metal filings in the eye, brain damage, inflammation of the brain, cardiac pacemaker, implanted medication pump, cardiac lines, heart disease, currently taking certain types of medication for depression or seizures (tricyclic antidepressants or neuroleptics which lower seizure threshold</t>
  </si>
  <si>
    <t>LeBonheur Children Hospital, Memphis, Tennessee, United States</t>
  </si>
  <si>
    <t>Other: Transcranial Magnetic Stimulation|Behavioral: Lee Silverman Voice Treatment</t>
  </si>
  <si>
    <t>Clinical assessment:|Patient assessment:|Physiological assessment:|Clinical assessment|Patient self-assessment</t>
  </si>
  <si>
    <t>7=Voice intensity and overall voice quality, 10-item Voice related Quality of Life Scale (V-RQOL), Vocal fold function; Changes in brain activation: at the site of TMS stimulation and the speech motor network; and Functional connectivity within the speech motor network</t>
  </si>
  <si>
    <t>2,7=visual analog scaling of speech intelliibility</t>
  </si>
  <si>
    <t>19 weeks</t>
  </si>
  <si>
    <t>https://ClinicalTrials.gov/show/NCT04527809</t>
  </si>
  <si>
    <t>NCT04527809</t>
  </si>
  <si>
    <t>Transcranial Direct Current Stimulation (tDCS) and Virtual Reality Task in Parkinson Disease</t>
  </si>
  <si>
    <t>Parkinson's Disease with diagnosis previoulsy confirmed by a specialized doctor.
Agreement to participate in the research by signing the informed consent form.</t>
  </si>
  <si>
    <t>Wheelchair use
Unable to complete the procedures due to any reported fatigue.
Unable to complete the procedures due having to leave previously.
Could not stand without any kind of help, such as a carrier or walking aids.</t>
  </si>
  <si>
    <t>School of Arts, Sciences and Humanities of the University of Sao Paulo, Sao Paulo, S√£o Paulo, Brazil</t>
  </si>
  <si>
    <t>Bazil</t>
  </si>
  <si>
    <t>Device: tDCS-active|Device: tDCS-sham</t>
  </si>
  <si>
    <t>Motor skills improvement|Heart Rate Variability</t>
  </si>
  <si>
    <t>8 weeks</t>
  </si>
  <si>
    <t>M1 area</t>
  </si>
  <si>
    <t>2mA</t>
  </si>
  <si>
    <t>https://ClinicalTrials.gov/show/NCT03319485</t>
  </si>
  <si>
    <t>NCT03319485</t>
  </si>
  <si>
    <t>ExAblate Pallidotomy for Medically-Refractory Dyskinesia Symptoms or Motor Fluctuations of Advanced Parkinson's Disease</t>
  </si>
  <si>
    <t>Men and women, age 30 years and older.
Subjects who are able and willing to give informed consent and able to attend all study visits through 12 Months.
Subjects with a diagnosis of idiopathic PD by UK Brain Bank Criteria as confirmed by a movement disorder neurologist at the site.
Levodopa responsive as defined by at least a 30% reduction in MDS-UPDRS motor subscale in the ON vs OFF medication state.
MDS-UPDRS score of ≥ 20 in the meds OFF condition OR Motor complications of PD on optimum medical treatment .
Subjects should be on a stable dose of all PD medications for 30 days prior to study entry as determined by medical records.
Subject is able to communicate sensations during the ExAblate procedure.
Subjects on stable antidepressant medications for at least 3 months</t>
  </si>
  <si>
    <t>Hoehn and Yahr stage in the ON medication state of 3 or greater.
Presence of other central neurodegenerative disease suspected on neurological examination. These include: multisystem atrophy, progressive supranuclear palsy, corticobasal syndrome, dementia with Lewy bodies, and Alzheimer's disease.
Any suspicion that Parkinsonian symptoms are a side effect from neuroleptic medications.
Subjects who have had deep brain stimulation or a prior stereotactic ablation of the basal ganglia.
Presence of significant cognitive impairment using MMSE ≤ 24.
Unstable psychiatric disease, defined as active uncontrolled depressive symptoms, psychosis, delusions, hallucinations, or suicidal ideation.
Subjects with an active alcohol or drug dependency or history of drug/alcohol abuse within the past year
Subjects with unstable cardiac status
Severe hypertension (diastolic BP &gt; 100 on medication).
Current medical condition resulting in abnormal bleeding and/or coagulopathy.
Receiving anticoagulant (e.g., warfarin) or antiplatelet (e.g., aspirin) therapy within one week of focused ultrasound procedure or drugs known to increase risk or hemorrhage (e.g., Avastin) within one month of focused ultrasound procedure.
Subjects with risk factors for intraoperative or postoperative bleeding as indicated by: platelet count less than 100,000 per cubic millimeter; a documented clinical coagulopathy; or INR coagulation studies exceeding the institution's laboratory standard
Patient with kidney disease or on dialysis.
Subjects with standard contraindications for MR imaging
Significant claustrophobia that cannot be managed with mild medication.
Subjects who weigh more than the upper weight limit of the MR scanner table and who cannot fit into the MR scanner.
Subjects who are not able or willing to tolerate the required prolonged stationary supine position during treatment.
History of intracranial hemorrhage, multiple strokes, or a stroke within past 6 months.
Subjects with a history of seizures within the past year.
Subjects with brain tumors.
Subjects with intracranial aneurysms requiring treatment or arterial venous malformations (AVMs) requiring treatment.
Are participating or have participated in another clinical trial in the last 30 days.</t>
  </si>
  <si>
    <t>Stanford University Medical Center, Stanford, California, United States|Palm Beach Neuroscience Institute/Sperling Medical Group, Boynton Beach, Florida, United States|University of Maryland Medical System, Baltimore, Maryland, United States|Brigham and Women's Hospital, Boston, Massachusetts, United States|Mayo Clinic, Rochester, Minnesota, United States|New York University Health Langone, New York, New York, United States|Weill Cornell Medicine, New York, New York, United States|The Ohio State Wexner Medical Center, Columbus, Ohio, United States|Pennsylvania Hospital Department of Neurosurgery, Philadelphia, Pennsylvania, United States|University of Virginia Health System, Charlottesville, Virginia, United States|Swedish Medical Center, Seattle, Washington, United States|Toronto Western Hospital, Toronto, Ontario, Canada|Rambam Health Care, Haifa, Israel|Fondazione IRCCS Neurological Institute Carlo Besta, Milan, Italy|Azienda Ospedaliera Universitaria di Verona, Univerista di Verona, Verona, Italy|Severance Hospital, Yonsei University Health System, Seoul, Korea, Republic of|CINAC-Hospital HM Puerta del Sur, M√≥stoles, Madrid, Spain|Clinica Universidad De Navarra, Pamplona, Navarre, Spain|Chang Bing Show Chwan Memorial Hospital, Changhua, Taiwan|St. Mary's Hospital, London, United Kingdom</t>
  </si>
  <si>
    <t>US, Canada, Isreal, Italy, Korea, Spain, Taiwan, UK</t>
  </si>
  <si>
    <t>Device: ExAblate Pallidotomy|Device: Sham ExAblate Pallidotomy</t>
  </si>
  <si>
    <t>Responder Analysis|Severity of Device and Procedure related complications</t>
  </si>
  <si>
    <t>7=Responder analysis</t>
  </si>
  <si>
    <t>pallidotomy</t>
  </si>
  <si>
    <t>*</t>
  </si>
  <si>
    <t>https://ClinicalTrials.gov/show/NCT04017481</t>
  </si>
  <si>
    <t>NCT04017481</t>
  </si>
  <si>
    <t>Non Invasive Neuromodulation for Patients With Motor Control Disorders</t>
  </si>
  <si>
    <t>Universidad Francisco de Vitoria|National Research Council, Spain|Hospital Beata Mar√≠a Ana, Madrid|Hospital Universitario de Fuenlabrada</t>
  </si>
  <si>
    <t>Idiopathic Parkinsons Disease
Hoehn Yahr Scale I-III
No drug changes in the last 90 days
No exclusion criteria</t>
  </si>
  <si>
    <t>Dementia (Minimental scale score &lt;25)
Dependency (modified Rankin scale &gt; 3)
Pregnancy or pregnancy plans
Pacemaker
Implanted metal devices
cochlear implants
claustrophobia
drug infusion pumps
epilepsy / epileptiform anomalies in electroencephalography (EEG)
known structural alterations in magnetic resonance imaging (MRI)
Atypical Parkinsonism
Previous repetitive transcranial magnetic stimulation (rTMS)
Severe comorbidity (cancer, severe debilitating diseases, etc.)</t>
  </si>
  <si>
    <t>Other: Repetitive transcranial magnetic stimulation (rTMS)|Other: EEG guided Neurofeedback (NFB)</t>
  </si>
  <si>
    <t>Motor changes|Neurophysiological cortical changes|Quality of life changes|Encephalographic changes|Cognitive changes in objective measures of processing speed</t>
  </si>
  <si>
    <t>1,7=neurophysiological cortical changes</t>
  </si>
  <si>
    <t>2,3,7=Encephalographic changes</t>
  </si>
  <si>
    <t>https://ClinicalTrials.gov/show/NCT03462082</t>
  </si>
  <si>
    <t>NCT03462082</t>
  </si>
  <si>
    <t>Asymmetric Subthalamic Deep Brain Stimulation for Axial Motor Dysfunction in Parkinson's Disease</t>
  </si>
  <si>
    <t>Patients with Parkinson's disease (PD) (previously diagnosed according to the UK brain bank criteria) who develop treatment-resistant postural instability gait dysfunction (PIGD) more than 6 months but less than 5 years after bilateral subthalamic nucleus deep brain stimulation (STN-DBS).
Treatment-resistant PIGD will be defined as freezing of gait and UPDRS or MDS-UPDRS PIGD subscales of more than 6 points despite optimization of medications and bilateral STN-DBS programming.</t>
  </si>
  <si>
    <t>Treatment-resistant PIGD less than 6 months or more than 5 years after STN-DBS surgery.
PIGD responsive to optimization of medications and/or bilateral STN-DBS programming.
Cognitive impairment or psychiatric comorbidities (including substance abuse) that would interfere with the informed consent process, study adherence or outcome assessments.
Advanced PD or any other neurological, cardiovascular or musculoskeletal co-morbidities that would preclude or require assistance to complete the 10-meter walking test.
Patients not able to comply with 4-week interval evaluations following their potential enrollment due to personal reasons.
Serious illness (requiring systemic treatment and/or hospitalization) until subject either completes therapy or is clinically-stable on therapy, in the opinion of the site investigator, for at least 30 days prior to study entry.
Inability or unwillingness of subject or legal guardian/representative to give written informed consent.</t>
  </si>
  <si>
    <t>Movement disorders Centre, Toronto Western Hospital, Toronto, Ontario, Canada</t>
  </si>
  <si>
    <t>Change in gait velocity|Change in postural instability gait dysfunction (1)|Change in postural instability gait dysfunction (2)|Change in postural instability gait dysfunction (3)|Change in freezing of gait|Change in speech dysfunction|Change in the MDS-UPDRS|Change in cognitive tasks|Change in quality of life</t>
  </si>
  <si>
    <t>1,2,3,7=speech</t>
  </si>
  <si>
    <t>50% voltage reduction</t>
  </si>
  <si>
    <t>https://ClinicalTrials.gov/show/NCT02885194</t>
  </si>
  <si>
    <t>NCT02885194</t>
  </si>
  <si>
    <t>Impact of Subthalamic Nucleus Deep Brain Stimulation on Pain in Parkinson Disease</t>
  </si>
  <si>
    <t>Hospices Civils de Lyon</t>
  </si>
  <si>
    <t>A patient with idiopathic Parkinson's disease
Age between 30 and 70 inclusive.
No cognitive decline (MMS greater than or equal to 24)
Normal brain MRI
Informed consent signed
With or without pain sensation</t>
  </si>
  <si>
    <t>Presence of other neurological pathology that could explain the pain.
MMS less than 24
Pregnant or breastfeeding women</t>
  </si>
  <si>
    <t>Service de Neurologie C, H√¥pital Neurologique, HCL, Bron, France</t>
  </si>
  <si>
    <t>Other: Laser-Evoked potential</t>
  </si>
  <si>
    <t>Modification of habituation in percentage, between tests performed before and after DBS|Change in latency of laser evoked potential responses before and after DBS|Change in amplitude of laser evoked potential responses before and after DBS</t>
  </si>
  <si>
    <t>7=Modification of habituation in percentage, between tests performed before and after DBS</t>
  </si>
  <si>
    <t>7=Change in latency of laser evoked potential responses before and after DBS, Change in amplitude of laser evoked potential responses before and after DBS</t>
  </si>
  <si>
    <t>https://ClinicalTrials.gov/show/NCT03181282</t>
  </si>
  <si>
    <t>NCT03181282</t>
  </si>
  <si>
    <t>Physical Therapy and Deep Brain Stimulation in Parkinson Disease</t>
  </si>
  <si>
    <t>Washington University School of Medicine|Eunice Kennedy Shriver National Institute of Child Health and Human Development (NICHD)</t>
  </si>
  <si>
    <t>Diagnosis of idiopathic Parkinson disease
Hoehn &amp; Yahr stages II-IV
At least 1 year post-STN-DBS
Able to provide informed consent</t>
  </si>
  <si>
    <t>Diagnosis of atypical parkinsonism
Hoehn &amp; Yahr stages I or V
Evidence of dementia (MMSE &lt; 24/30)
Inability to walk 10 meters with or without assistive device</t>
  </si>
  <si>
    <t>Washington University in St. Louis School of Medicine - Program in Physical Therapy, Saint Louis, Missouri, United States</t>
  </si>
  <si>
    <t>Behavioral: Physical Therapy</t>
  </si>
  <si>
    <t>Physical Therapy</t>
  </si>
  <si>
    <t>Incidence of Treatment-Emergent Adverse Events [Safety &amp; Tolerability]|Treatment-Related Adherence [Feasibility]|Balance|Gait</t>
  </si>
  <si>
    <t>1,7,5</t>
  </si>
  <si>
    <t>https://ClinicalTrials.gov/show/NCT00360009</t>
  </si>
  <si>
    <t>NCT00360009</t>
  </si>
  <si>
    <t>Effects of Deep Brain Stimulation on Motor, Mood, and Cognitive Symptoms in Parkinson's Disease</t>
  </si>
  <si>
    <t>Intractable, disabling PD with motor fluctuations, dyskinesias, or freezing episodes
Age between 30-75 years
Unsatisfactory clinical response to maximal medical management (with trials of both higher and lower doses of anti-Parkinsonian drugs)
A stable and optimal medical regimen of anti-Parkinsonian drug therapy for at least three months prior to surgery
Patients must be right-handed to be included in the study since mood and cognition are being analyzed and right hemisphere dominant patients could confound the results.</t>
  </si>
  <si>
    <t>Clinically significant medical disease that would increase risk of developing pre- or postoperative complications (e.g., significant cardiac or pulmonary disease, uncontrolled hypertension)
Evidence of secondary or atypical parkinsonism as suggested by the presence of any of the following: 1) history of stroke(s), 2) exposure to toxins or neuroleptics, 3) history of encephalitis, 4) neurological signs of upper motor neuron disease, cerebellar involvement, supranuclear gaze palsy, or significant orthostatic hypotension
MRI scan with significant evidence of brain atrophy or other abnormalities (e.g., lacunar infarcts or iron deposits in the putamen)
The Mattis Dementia Rating Scale will be used to assess the level of intellectual function and patients will be excluded with scores reflecting clinical dementia
A major psychiatric disorder on the Structured Clinical Interview for DSM-IV (SCID-IV).</t>
  </si>
  <si>
    <t>University of Florida College of Medicine, Department of Neurology, McKnight Brain Institute, 100 South Newell Drive, L-3 100, Gainesville, Florida, United States</t>
  </si>
  <si>
    <t>Procedure: DBS of the STN|Procedure: DBS of the GPI</t>
  </si>
  <si>
    <t>Change in Mean T-score of Visual Analogue Mood Scales (VAMS) Angry State|Change in Visual Analogue Mood Scales (VAMS) Afraid State|Change in Visual Analogue Mood Scales (VAMS) Confused State|Change in Visual Analogue Mood Scales (VAMS) Energetic State|Change in Visual Analogue Mood Scales (VAMS) Happy State|Change in Visual Analogue Mood Scales (VAMS) Sad State|Change in Visual Analogue Mood Scales (VAMS) Tense State|Change in Visual Analogue Mood Scales (VAMS) Tired State|Change in Spielberger State-Trait Anxiety Inventory (STAI)|Change in Beck Depression Inventory (BDI)|Change in Letter Fluency Tasks (LFT)</t>
  </si>
  <si>
    <t>2,7=letter fluency task</t>
  </si>
  <si>
    <t>https://ClinicalTrials.gov/show/NCT02795663</t>
  </si>
  <si>
    <t>NCT02795663</t>
  </si>
  <si>
    <t>Deep Brain Stimulation and Parkinson's Disease</t>
  </si>
  <si>
    <t>Centre Hospitalier Universitaire, Amiens</t>
  </si>
  <si>
    <t>Patients presenting Parkinson disease and treated by STN-DBS.
For comparison patients: Patients treated by DBS in other target.</t>
  </si>
  <si>
    <t>Patients who cannot be treated by DBS</t>
  </si>
  <si>
    <t>CHU Amiens, Amiens, France</t>
  </si>
  <si>
    <t>Device: NIRS EEG HR recording</t>
  </si>
  <si>
    <t>Study of local cortical hemodynamic change (oxy-Hb, deoxy-Hb, and total Hb)|Study of QUIP score (QUIP scale)|Comparison of local cortical hemodynamic changes (oxy-Hb, deoxy-Hb, and total Hb) with the localisation of the contact use for STN-DBS stimulation|Comparison of local cortical hemodynamic changes (oxy-Hb, deoxy-Hb, and total Hb) with intensity of STN-DBS stimulation|Study of local cortical hemodynamic changes (oxy-Hb, deoxy-Hb, and total Hb) with intensity of NonSTN-DBS stimulation|Study of delayed discounting task (DDT) score</t>
  </si>
  <si>
    <t>5=Study of local cortical hemodynamic change (oxy-Hb, deoxy-Hb, and total Hb)</t>
  </si>
  <si>
    <t>5=Study of local cortical hemodynamic change (oxy-Hb, deoxy-Hb, and total Hb), 2,3</t>
  </si>
  <si>
    <t>https://ClinicalTrials.gov/show/NCT01022073</t>
  </si>
  <si>
    <t>NCT01022073</t>
  </si>
  <si>
    <t>Follow Up Study for Treatment of Parkinson's Disease With Deep Brain Stimulation</t>
  </si>
  <si>
    <t>VA Office of Research and Development|National Institute of Neurological Disorders and Stroke (NINDS)</t>
  </si>
  <si>
    <t>Participant in CSP#468
Available and willing to be followed-up according to study protocol</t>
  </si>
  <si>
    <t>DBS device explanted or permanently turned off without anticipated resumption of DBS therapy.</t>
  </si>
  <si>
    <t>UCLA-University of California at Los Angeles(904), Los Angeles, California, United States|San Francisco-University of California at San Francisco(905), San Francisco, California, United States|San Francisco VA Medical Center, San Francisco, CA, San Francisco, California, United States|VA Greater Los Angeles Healthcare System, West LA, West Los Angeles, California, United States|VA Medical Center, Portland, Portland, Oregon, United States|Portland-Oregon Health &amp; science University(906), Portland, Oregon, United States|VA Medical Center, Philadelphia, Philadelphia, Pennsylvania, United States|Philadelphia-University of Pennsylvania Health System(901), Philadelphia, Pennsylvania, United States|Houston-Methodist Hospital(903), Houston, Texas, United States|Michael E. DeBakey VA Medical Center (152), Houston, Texas, United States|Hunter Holmes McGuire VA Medical Center, Richmond, Virginia, United States|Richmond-Medical college of Virginia(902), Richmond, Virginia, United States</t>
  </si>
  <si>
    <t>US,</t>
  </si>
  <si>
    <t>Off-medication/On-stimulation Motor Function Score of the Unified Parkinson's Disease Rating Scale (UPDRS Part III)</t>
  </si>
  <si>
    <t>9 years post op</t>
  </si>
  <si>
    <t>https://ClinicalTrials.gov/show/NCT03230331</t>
  </si>
  <si>
    <t>NCT03230331</t>
  </si>
  <si>
    <t>Follow Up Study for Treatment of Parkinson's Disease With Subthalamic Deep Brain Stimulation</t>
  </si>
  <si>
    <t>Ruijin Hospital</t>
  </si>
  <si>
    <t>Idiopathic Parkinson's disease
Disease duration longer than 15 years
Had STN deep brain stimulation implant more than 10 years
Available and willing to be followed-up according to study protocol</t>
  </si>
  <si>
    <t>Patients with serious diseases such as tumor, sever liver or kidney dysfunction were not selected in the clinical trials
Epilepsy
Pregnant female
History of severe neuropsychiatric disease
Patients are taking part in other clinical trials in recent several months</t>
  </si>
  <si>
    <t>Ruijin Hospital affiliated to Shanghai Jiao Tong University School of Medicine, Shanghai, China</t>
  </si>
  <si>
    <t>Changs in the score of Stand-Walk-Sit Test|Change of the score in United Parkinson Disease Rating Scale (UPDRS) part III|UPDRS part I score|UPDRS part II score|UPDRS part IV score|39-Item Parkinson¬¥s Disease Questionnaire (PDQ-39) score|Freezing of Gait Questionnaire (FOG-Q) score|Gait and Falls Questionnaire (GFQ) score|Mini-Mental State Examination (MMSE) score|Montreal Cognitive Assessment (MoCA) Beijing score Version|Frontal Assessment Battery (FAB) score|Hamilton Anxiety Scale (HAMA) score|Hamilton Depression Scale-17 (HAMD-17) score|Apathy Evaluation Scale score</t>
  </si>
  <si>
    <t>10 years</t>
  </si>
  <si>
    <t>https://ClinicalTrials.gov/show/NCT03607721</t>
  </si>
  <si>
    <t>NCT03607721</t>
  </si>
  <si>
    <t>Accuracy of Markerless Motion Capture Evaluation in Parkinson's Disease After DBS</t>
  </si>
  <si>
    <t>Instituto de Neurologia y Neurocirugia Hospital Zambrano Hellion</t>
  </si>
  <si>
    <t>Patients with Diagnosis of Parkinson's Disease by United Kingdom Parkinson's Disease Society Brain Bank Clinical Diagnostic Criteria
Submitted to subthalamic DBS implantation a minimum of 3 months prior to the evaluation.</t>
  </si>
  <si>
    <t>Patients with physical disability (i.e. wheelchair, cane, assistance to daily living activities)
History of stroke and physical disability
Another neurological disorder other than PD
Recent head and limb trauma that limits movement
Treatment with antipsychotics or recent botulinum toxin treatment.</t>
  </si>
  <si>
    <t>Instituto de Neurologia y Neurocirugia Hospital Zambrano Hellion, San Pedro Garza Garcia, NL, Mexico</t>
  </si>
  <si>
    <t>Mexico</t>
  </si>
  <si>
    <t>Device: Body Motion Evaluation DARI</t>
  </si>
  <si>
    <t>nS</t>
  </si>
  <si>
    <t>Shoulder Flexion (right and left), Shoulder Extension (right and left), Internal Shoulder Rotation (right and left), External Shoulder Rotation (right and left), Maximum shoulder abduction (right and left)|Bilateral squat depth, Lunge Distance (right and left), Step Length (right and left), Step Width (right and left)|Trunk Rotation, Trunk Flexion, Trunk Extension|Anterior-posterior hip displacement, Medial-lateral hip displacement|Cadence|Speed or velocity|Stride length|Speech|Facial Expression|Tremor at Rest|Action or Postural Tremor of Hands|Rigidity|Finger Taps|Hand Movements|Rapid Alternating Movements of Hands|Leg Agility|Arising from Chair|Posture|Gait|Postural Stability|Body Bradykinesia and Hypokinesia</t>
  </si>
  <si>
    <t>1,7=cadence</t>
  </si>
  <si>
    <t>1,7=speech, facial expression</t>
  </si>
  <si>
    <t>https://ClinicalTrials.gov/show/NCT02907723</t>
  </si>
  <si>
    <t>NCT02907723</t>
  </si>
  <si>
    <t>Feasibility of Continuous Sleep Recording in Patients Undergoing Deep Brain Stimulation for Parkinson's Disease</t>
  </si>
  <si>
    <t>Fondation Ophtalmologique Adolphe de Rothschild|Teva Pharmaceutical Industries, Ltd.</t>
  </si>
  <si>
    <t>patient &gt; 18 years old
with Parkinson disease
scheduled for implantation of electrodes for deep brain stimulation</t>
  </si>
  <si>
    <t>pregnant or breast feeding patient
refusal to participate in the study
patient under legal protection
no health insurance coverage</t>
  </si>
  <si>
    <t>dec, 2020</t>
  </si>
  <si>
    <t>Device: Sleep Recording</t>
  </si>
  <si>
    <t>mean sleep duration per night|mean sleep onset latency|mean number of awakenings per night</t>
  </si>
  <si>
    <t xml:space="preserve">7 = sleep quality </t>
  </si>
  <si>
    <t>15 days</t>
  </si>
  <si>
    <t>https://ClinicalTrials.gov/show/NCT00993291</t>
  </si>
  <si>
    <t>NCT00993291</t>
  </si>
  <si>
    <t>Deep Brain Stimulation (DBS) Frequency Effects on Gait in Parkinson's Disease(PD)</t>
  </si>
  <si>
    <t>Vanderbilt University</t>
  </si>
  <si>
    <t>Be a patient at the Vanderbilt Movement Disorders clinic.
Report a change in their gait.
Be able to walk independently when off PD medications for 12-16 hours.
Have a stable dose of PD medications for the prior three months .
MMSE &gt; 24.</t>
  </si>
  <si>
    <t>Not cognitively impaired, so as to give informed consent.</t>
  </si>
  <si>
    <t xml:space="preserve">Nov,09 </t>
  </si>
  <si>
    <t>Procedure: Frequency change to 60 Hz|Procedure: Frequency change to 130 Hz</t>
  </si>
  <si>
    <t>Change in Stride Length From Baseline|Gait Velocity|Time to Walk 14 Meters</t>
  </si>
  <si>
    <t>https://ClinicalTrials.gov/show/NCT03540134</t>
  </si>
  <si>
    <t>NCT03540134</t>
  </si>
  <si>
    <t>Convection Enhanced Delivery of CSF in DBS for Parkinson's</t>
  </si>
  <si>
    <t>Jeff Elias, MD|University of Virginia</t>
  </si>
  <si>
    <t>Men and women, age 30 years and older
Subjects with advanced PD who are scheduled for MRI-guided DBS surgery under general anesthesia
Subjects who are able and willing to give informed consent and able to attend clinic visits through 6 months
The target nucleus, GPi or STN, is visible on MRI so that it can be targeted for the study infusion and then for MRI-guided DBS</t>
  </si>
  <si>
    <t>DBS surgery planned in the awake condition with microelectrode recordings and clinical testing
Spinal pathology not amenable to lumbar puncture
Subjects who have had deep brain stimulation or a prior stereotactic ablation of the basal ganglia
Legal incapacity or limited legal capacity as determined by the neuropsychologist
Are participating or have participated in another clinical trial in the last 30 days
Any illness that in the investigator's opinion preclude participation in this study.</t>
  </si>
  <si>
    <t>University of Virginia, Charlottesville, Virginia, United States</t>
  </si>
  <si>
    <t>Device: Intracerebral Infusion of Autologous Cerebral Spinal Fluid</t>
  </si>
  <si>
    <t>Adverse Events That Are Related to Treatment|Un-medicated UPDRS, motor subsection (Part III)|Vd/Vi Ratio|Levodopa medication equivalents (milligrams)|Quality of life assessment with PDQ-39 Questionnaire</t>
  </si>
  <si>
    <t xml:space="preserve">GPi or STN, is visible on MRI </t>
  </si>
  <si>
    <t>https://ClinicalTrials.gov/show/NCT04093908</t>
  </si>
  <si>
    <t>NCT04093908</t>
  </si>
  <si>
    <t>Prediction of STN DBS Motor Response in PD</t>
  </si>
  <si>
    <t>Maastricht University Medical Center</t>
  </si>
  <si>
    <t>underwent STN DBS for Parkinson's disease
completed one year follow up after surgery</t>
  </si>
  <si>
    <t xml:space="preserve"> missing data in postoperative UPDRS II, III, IV</t>
  </si>
  <si>
    <t>MaastrichtUMC, Maastricht, Limburg, Netherlands</t>
  </si>
  <si>
    <t>Other: Prediction of motor outcome after STN DBS based on preoperative variables</t>
  </si>
  <si>
    <t>area under the curve of the receiver operator curve|predictive accuracy|true positive prediction rate|false positive prediction rate</t>
  </si>
  <si>
    <t>https://ClinicalTrials.gov/show/NCT04383665</t>
  </si>
  <si>
    <t>NCT04383665</t>
  </si>
  <si>
    <t>Low Frequency Subthalamic Nucleus Deep Brain Stimulation to Improve Verbal Fluency</t>
  </si>
  <si>
    <t>University of Southern California</t>
  </si>
  <si>
    <t>Male or female patients who had previously undergone bilateral STN deep brain stimulation implantation
Age &gt;18 years old
Stable medication regimen for at least 3 months.
Patient informed and able to give written consent
Able to comply with all testing, follow-ups and study appointments and protocols</t>
  </si>
  <si>
    <t>History of epilepsy or seizure
History of major substance abuse
Patients with baseline settings at less than 1.5 V will be excluded from the study</t>
  </si>
  <si>
    <t>Keck hospital of the University of Southern California, Los Angeles, California, United States</t>
  </si>
  <si>
    <t>Device: STN DBS 10Hz|Device: STN DBS 130Hz|Device: STN DBS off</t>
  </si>
  <si>
    <t>Delis-Kaplan Executive Function System Verbal fluency|Delis-Kaplan Executive Function System Color Word Interference Task|Random number generation</t>
  </si>
  <si>
    <t xml:space="preserve">7 = verbal fluency </t>
  </si>
  <si>
    <t>https://ClinicalTrials.gov/show/NCT03004573</t>
  </si>
  <si>
    <t>NCT03004573</t>
  </si>
  <si>
    <t>Role of Deep Brain Stimulation on Social Cognition in Parkinsonian Patients</t>
  </si>
  <si>
    <t>Parkinson's disease with motor fluctuations and dyskinesias receiving deep-brain stimulation
Social insurance</t>
  </si>
  <si>
    <t>No affiliation to the social insurance
Patients under guardianship</t>
  </si>
  <si>
    <t>Service de Neurologie C H√¥pital " Pierre Wertheimer ", Bron, France</t>
  </si>
  <si>
    <t>Other: Neuropsychological detailed tests with focus on social cognition</t>
  </si>
  <si>
    <t>variation of the emotional recognition score (point lights test) before deep brain surgery|variation of the emotional recognition score (point lights test) after deep brain surgery|PDQ39 score (Parkinson's Disease Questionnaire)|MATTIS (dementia rating scale) score</t>
  </si>
  <si>
    <t xml:space="preserve">1 year </t>
  </si>
  <si>
    <t>neurons mirror system, NMS</t>
  </si>
  <si>
    <t>https://ClinicalTrials.gov/show/NCT00922909</t>
  </si>
  <si>
    <t>NCT00922909</t>
  </si>
  <si>
    <t>Executive Control Analysis in Patients Suffering From Parkinson Disease and Treated by Deep Brain Stimulation</t>
  </si>
  <si>
    <t>Parkinson disease
Mattis score &gt; 130,MMSE &gt; 24
No subthalamic stimulation for 6 months
No depressive disease evoluting</t>
  </si>
  <si>
    <t>Colorblindness
Psychotropic treatment introduced for less than a month</t>
  </si>
  <si>
    <t>Assistance Publique-Hopitaux de Marseille, Marseille, France</t>
  </si>
  <si>
    <t>Behavioral: Simon task</t>
  </si>
  <si>
    <t>to assess the effect of subthalamic stimulation on the patients' performance in a Simon task.</t>
  </si>
  <si>
    <t>7 = Behavioural tasks</t>
  </si>
  <si>
    <t>https://ClinicalTrials.gov/show/NCT02835274</t>
  </si>
  <si>
    <t>NCT02835274</t>
  </si>
  <si>
    <t>Study to Characterize Acute and Chronic Directional Aspects of Deep Brain Stimulation</t>
  </si>
  <si>
    <t>Diagnosis of bilateral idiopathic PD with the presence of rigidity and at least one (1) of the following: resting tremor or bradykinesia.
UPDRS III score of &gt;25 in the meds OFF condition
Medication must improve PD symptoms by ≥30%, as measured by UPDRS subset III score</t>
  </si>
  <si>
    <t>Any significant psychiatric problems, including unrelated clinically significant depression as determined by the investigator
Any current drug or alcohol abuse as determined by the investigator
Any history of recurrent or unprovoked seizures
Any significant medical condition that is likely to interfere with study procedures or likely to confound evaluation of study endpoints, including any terminal illness with survival &lt;12 months</t>
  </si>
  <si>
    <t>Boston Scientific Clinical Research Toll-Free Number, Valencia, California, United States</t>
  </si>
  <si>
    <t>France, Germany, Netherlands</t>
  </si>
  <si>
    <t>Device: BSC Deep Brain Stimulation System with Directional Lead</t>
  </si>
  <si>
    <t>Mean Change in Unified Parkinson's Disease Rating Scale (UPDRS) Scores - Motor Section (Part III) at End of Randomized Phase</t>
  </si>
  <si>
    <t>https://ClinicalTrials.gov/show/NCT03528460</t>
  </si>
  <si>
    <t>NCT03528460</t>
  </si>
  <si>
    <t>Predictive Factors of Short/Long-term Outcome and Complications of Bilateral DBS in PD</t>
  </si>
  <si>
    <t>Patients with Parkinson's disease treated with bilateral Subthalamic Nucleus Deep Brain Stimulation</t>
  </si>
  <si>
    <t>Patients treated with bilateral Subthalamic Nucleus Deep Brain Stimulation not affected by Parkinson's Disease
Patients with Parkinson's disease treated with unilateral Subthalamic Nucleus Deep Brain Stimulation</t>
  </si>
  <si>
    <t>Moro, Grenoble, France</t>
  </si>
  <si>
    <t>Changes in the Unified Parkinson's Disease Rating Scale (UPDRS) section I, II, III, IV, V, VI scores|Number of Patients that developed Treatment-Related (drug-related or DBS-related) complications|Changes in the Parkinson's Disease Questionnaire (PDQ-39) total score and different subscale scores (Mobility; Activities of daily living; Emotional well being; Stigma; Social Support; Cognitions; Communication; Bodily discomfort)|Changes in the Movement Disorder Society (MDS)-Unified Parkinson's Disease Rating Scale (MDS-UPDRS) part I, II, III, IV scores</t>
  </si>
  <si>
    <t>1,3,6</t>
  </si>
  <si>
    <t>https://ClinicalTrials.gov/show/NCT02794233</t>
  </si>
  <si>
    <t>NCT02794233</t>
  </si>
  <si>
    <t>Identification of Clinically Relevant Markers of Deep Brain Stimulation Electrode Impedance</t>
  </si>
  <si>
    <t>Idiopathic Parkinson's patients with DBS (unilateral or bilateral)
Must be taking dopamine agonist or levodopa regimen
Medtronic Neurostimulator Activa SC, PC or PC+S (IPG)</t>
  </si>
  <si>
    <t>Hoehn and Yahr (H&amp;Y) 4 and above
History of DBS revision or lead replacement surgery
Current or prior non-Medtronic Activa SC, PC or PC+S IPG
Historical information of more than 1 hour delay to "ON" state as average</t>
  </si>
  <si>
    <t>University of Florida, Center for Movement Disorders and Neurorestoration, Gainesville, Florida, United States</t>
  </si>
  <si>
    <t xml:space="preserve">United States
</t>
  </si>
  <si>
    <t>Other: Impedance measurements</t>
  </si>
  <si>
    <t>Change in impedance value as it relates to the functional state.|Change in impedance value as it relates to the dopaminergic medication state.</t>
  </si>
  <si>
    <t>https://ClinicalTrials.gov/show/NCT00221793</t>
  </si>
  <si>
    <t>NCT00221793</t>
  </si>
  <si>
    <t>Weight Changes in Parkinsonian Patients, Treated With Deep Brain Stimulation</t>
  </si>
  <si>
    <t>Age between 35 and 70; male or female; parkinson disease, with levo dopa response (at least 30%); severe but stable incapacity; no dementia, no psychosis, no depression; normal brain scanner done during the last 2 years.</t>
  </si>
  <si>
    <t>diabetes thyroid disease pacemaker coagulation troubles previous drug abuse</t>
  </si>
  <si>
    <t>Service de neurologie H√¥pital Haut-L√©v√™que, Pessac, France</t>
  </si>
  <si>
    <t>Measurement of energy expenditure with indirect calorimetry in open chamber: at rest in the morning, without 24h-dopaminergic treatment, and after dopaminergic treatment intake; and post prandial thermogenesis after a test meal.|Weight gain|increase of energy intake|leptin, glucose, insulin blood levels|cognitive and psychological assessments|UDPRS scale</t>
  </si>
  <si>
    <t>7 = metabolism</t>
  </si>
  <si>
    <t>1,7 = weight gain</t>
  </si>
  <si>
    <t>https://ClinicalTrials.gov/show/NCT01113684</t>
  </si>
  <si>
    <t>NCT01113684</t>
  </si>
  <si>
    <t>Study of Subthalamic Brain Stimulation in Parkinson Disease (PD)</t>
  </si>
  <si>
    <t>University of Alabama at Birmingham|National Institute of Neurological Disorders and Stroke (NINDS)</t>
  </si>
  <si>
    <t>Patients with Parkinson disease who have undergone subthalamic deep brain stimulation</t>
  </si>
  <si>
    <t>Patients who are unable to follow verbal instructions
Patients who are unable to tolerate being off their Parkinson's medications for 12 hours
Patients who are medically unstable</t>
  </si>
  <si>
    <t>Device: Implantable pulse generator (deep brain stimulator)</t>
  </si>
  <si>
    <t>This study measures neurophysiological responses to subthalamic deep brain stimulation in the central and peripheral nervous system in patients with Parkinson disease.</t>
  </si>
  <si>
    <t>7 = Neurophysiological responses</t>
  </si>
  <si>
    <t>18 months</t>
  </si>
  <si>
    <t xml:space="preserve">STN </t>
  </si>
  <si>
    <t>https://ClinicalTrials.gov/show/NCT03270657</t>
  </si>
  <si>
    <t>NCT03270657</t>
  </si>
  <si>
    <t>Scalar Closed Loop Intraoperative Study</t>
  </si>
  <si>
    <t>Dennis Turner, M.D.|National Institutes of Health (NIH)|National Institute of Neurological Disorders and Stroke (NINDS)|Duke University</t>
  </si>
  <si>
    <t>Parkinson's disease (PD) patients who are scheduled to already undergo the planned deep brain electrode placement for treatment of their movement disorder at Duke University Medical Center.
Able to understand the study and consent form, and interested in proceeding with research during the invasive brain surgery to receive a DBS system for treatment of PD.</t>
  </si>
  <si>
    <t xml:space="preserve">Inability to execute the motor tasks during the study.
</t>
  </si>
  <si>
    <t>Duke University Medical Center, Durham, North Carolina, United States</t>
  </si>
  <si>
    <t>Device: IPG; RC+S</t>
  </si>
  <si>
    <t>Number of Participants With Recorded Evoked Neural Signals From Deep Brain Stimulation (DBS) Electrodes During DBS for Parkinson's Disease.|Number of Participants With Recorded DBS Local Evoked Potentials (DLEPs).|Number of Participants With Recorded Spontaneous, Local Field Potentials (LFPs).</t>
  </si>
  <si>
    <t>7 = Neuronal electrical activity</t>
  </si>
  <si>
    <t>STN,GPi</t>
  </si>
  <si>
    <t>monopolar and bipolar stimulation</t>
  </si>
  <si>
    <t>https://ClinicalTrials.gov/show/NCT01796483</t>
  </si>
  <si>
    <t>NCT01796483</t>
  </si>
  <si>
    <t>EEG and Pharmacological Exploration of Executive Dysfunctions Induced by STN-DBS in PD</t>
  </si>
  <si>
    <t>For all right-handed participants :
Age between ≥ 40 and ≤ 70 years old ;
Weight between 45 and 95 kg
Without cognitive deterioration (MATTIS score &gt; 130) ;
Without orthostatic hypotension known;
Showing no contraindication to clonidine:
Hypersensibility known to clonidine or to an excipient of Catapressan
Depressed state
Severe bradyarrythmias due to a sinus node disease or atrioventricular block ventricular second or third degree ;
Treatment by sultopride;
Showing no contraindication to the placebo of clonidine : lactose intolerance;
Affiliated to a social security scheme or assimilated;
Not being the subject of a measure of legal protection;
Having consented to participate in the study and written inform consent.
Specific to right-handed parkinsonian patients :
Having an idiopathic Parkinson's disease Dopa-sensitive;
Treated with deep brain stimulation of the subthalamic nucleus since at least 3 months;
With stable antiparkinsonian treatment for at least 2 months and that it will be possible not to modified during the entire experiment;
Specific to right-handed healthy controls :
• Without a history of neurologic or psychiatric disease</t>
  </si>
  <si>
    <t>For all the participants:
Having somatic medication treatment with a cerebral or psychic impact;
Presenting dependence and abuse to cannabis or to other addictive substance according to the DSM-IV-TR, with the exception of tobacco;
Already participating to another biomedical research except surgical project involving a new material of deep brain stimulation because in this case stimulation parameters and patients benefiting of it will be the same;
Pregnant or breastfeeding women (diagnostic examination);
Subjects having, after reading questionnaires or after the medical examination, contraindication to EEG exam or to clonidine.
Specific to parkinsonian patients:
Having other neurologic or psychiatric associated pathology, notably depression;
Already participating to another biomedical research except surgical project involving a new material of deep brain stimulation because in this case stimulation parameters and patients benefiting of it will be the same;
Pregnant or breastfeeding women (diagnostic examination); Subjects having, after reading questionnaires or after the medical examination, contraindication to EEG exam or to clonidine.
Specific to healthy subjects :
Already participating to another biomedical research;
Subjects who exceeded the annual compensation allowed for participation in research protocols;
Subjects with an inability to understand or carry out the study (language barrier, mental disability, obvious lack of motivation…) judged by the investigator</t>
  </si>
  <si>
    <t>Hospices Civils de Lyon H√¥pital Pierre Wertheimer, Bron, France</t>
  </si>
  <si>
    <t>Device: Clonidine (Catapressan)|Device: Placebo 90 minutes before EEG</t>
  </si>
  <si>
    <t>comparision placebo vs Clonidine|Localisation of the sources of activity</t>
  </si>
  <si>
    <t>1, 7= proactive inhibitory control</t>
  </si>
  <si>
    <t>7 = localize the sources of activity</t>
  </si>
  <si>
    <t>https://ClinicalTrials.gov/show/NCT03180515</t>
  </si>
  <si>
    <t>NCT03180515</t>
  </si>
  <si>
    <t>Neural and Kinematic Features of Freezing of Gait for Adaptive Neurostimulation</t>
  </si>
  <si>
    <t>Stanford University</t>
  </si>
  <si>
    <t>A diagnosis of idiopathic Parkinson's disease, with bilateral symptoms at Hoehn and Yahr Stage greater than or equal to II.
Documented improvement in motor signs on versus off dopaminergic medication, with a change in the Unified Parkinson's Disease Rating Scale motor (UPDRS III) score of &gt;= 30% off to on medication.
The presence of complications of medication such as wearing off signs,fluctuating responses and/or dyskinesias, and/or medication refractory tremor,and/or impairment in the quality of life on or off medication due to these factors.
Subjects should be on stable doses of medications, which should remain unchanged until the DBS system is activated. After the DBS system is optimized(during which time the overall medication dose may be reduced to avoid discomfort and complications such as dyskinesias) the medication dose should remain unchanged, if possible, for the duration of the study.
Treatment with carbidopa/levodopa, and with a dopamine agonist at the maximal tolerated doses as determined by a movement disorders neurologist.
Ability and willingness to return for study visits, at the initial programming and after three, six and twelve months of DBS.
Age &gt; 18
Has a history of and/or displays freezing of gait</t>
  </si>
  <si>
    <t xml:space="preserve">Subjects with significant cognitive impairment and/or dementia as determined bya standardized neuropsychological battery.
Subjects with clinically active depression, defined according to the Diagnostic and Statistical manual of Mental Disorders, Fourth Edition (DSM-IV) criteria and as scored on a validated depression assessment scale.
Subjects with very advanced Parkinson's disease, Hoehn and Yahr stage 5 on medication (non-ambulatory).
Age &gt; 80.
Subjects with an implanted electronic device such as a neurostimulator, cardiac pacemaker/defibrillator or medication pump.
Subjects, who are pregnant, are capable of becoming pregnant, or who are breast feeding.
Patients with cortical atrophy out of proportion to age or focal brain lesions that could indicate a non-idiopathic movement disorder as determined by MRI
Subjects having a major comorbidity increasing the risk of surgery (prior stroke,severe hypertension, severe diabetes, or need for chronic anti-coagulation other than aspirin).
Subjects having any prior intracranial surgery.
Subjects with a history of seizures.
Subjects, who are immunocompromised.
Subjects with an active infection.
Subjects, who require diathermy, electroconvulsive therapy (ECT), or transcranial magnetic stimulation (TMS) to treat a chronic condition.
Subjects, who have an inability to comply with study follow-up visits or study protocol.
Subjects, who are unable to understand or sign the informed consent.
</t>
  </si>
  <si>
    <t>Stanford Movement Disorders, Palo Alto, California, United States</t>
  </si>
  <si>
    <t>Device: Activa PC+S Neurostimulator</t>
  </si>
  <si>
    <t>Incidence of Treatment-Emergent Adverse Events [Safety and Tolerability] Related to aDBS|Aim 1: Alpha Power|Aim 1: Beta Power|Aim 1: Alpha Sample Entropy|Aim 1: Beta Sample Entropy|Aim 2: Asymmetry|Aim 2: Arrhythmicity|Aim 2: Stride Time|Aim 2: Percent Time Freezing|Percent Time Freezing</t>
  </si>
  <si>
    <t xml:space="preserve">Continuous DBS </t>
  </si>
  <si>
    <t>https://ClinicalTrials.gov/show/NCT00807703</t>
  </si>
  <si>
    <t>NCT00807703</t>
  </si>
  <si>
    <t>Select Stim: Selective Stimulation of the Subthalamic Nucleus in Parkinson's Disease. "A Feasibility Study"</t>
  </si>
  <si>
    <t>Patients between 40-75 years old
clinical findings consistent with idiopathic PD
suffer from severe response fluctuations and/or dyskinesias,
despite optimal drug treatment
initially a good response on levodopa.</t>
  </si>
  <si>
    <t>psychiatric co-morbidities and cognitive decline, e.g. dementia and psychosis, are excluded from this study.
The mini mental state exam (MMSE) score is not allowed to be &lt;24.
significant cerebral atrophy,
causative factors of PD,
multiple white matter lesions or
focal brain anomalies
Hoehn and Yahr stage of 5 at the best moment of the day.
general contra-indications for surgery are considered as exclusion criteria, e.g. coagulopathies.</t>
  </si>
  <si>
    <t>University Hospital Maastricht, Maastricht, Limburg, Netherlands</t>
  </si>
  <si>
    <t>Procedure: Select Stim</t>
  </si>
  <si>
    <t>patients burden|technical feasibility|Cognition, and in particular impulsivity and affect.|Advantage of fMRI above TMS or double contrast MRI in the planning of the OR.</t>
  </si>
  <si>
    <t>selective to motor regions of STN</t>
  </si>
  <si>
    <t>https://ClinicalTrials.gov/show/NCT01705418</t>
  </si>
  <si>
    <t>NCT01705418</t>
  </si>
  <si>
    <t>Behavior Addictions Improvement in Parkinson Disease's Patients Treated by Subthalamic Stimulation : Long Term Follow-up</t>
  </si>
  <si>
    <t xml:space="preserve">Patients included in the protocol 'Apathy'
</t>
  </si>
  <si>
    <t>https://ClinicalTrials.gov/show/NCT03189472</t>
  </si>
  <si>
    <t>NCT03189472</t>
  </si>
  <si>
    <t>Remotely-supervised Transcranial Direct Current Stimulation (tDCS) for At-home Treatment of Fatigue and Cognitive Slowing in Parkinson's Disease</t>
  </si>
  <si>
    <t>Diagnosis of PD confirmed by neurologist;
Parkinson fatigue scale binary coding scoring a score of &gt; 7;
Able to understand the informed consent process and provide consent to participate in the study
Has stable and continuous access to internet service at home compatible with the study laptop (Wi-Fi or ethernet cable)
Adequate internet capacity for remote monitoring, as tested by http://www.speedtest.net/)
Subjects who are stable in their PD medication for 2 or more weeks prior to enrollment.</t>
  </si>
  <si>
    <t>Visual, auditory and motor deficits that would prevent full ability to understand study instructions or operate the tDCS device or study laptop, as judged by treating neurologist or study staff
Current chronic headaches or migraines. In addition, if a subject has had a change in the rate or severity of head pressure, headache, or migraine in the past two weeks, they are excluded.
History of significant head trauma (e.g., brain injury, brain surgery) or medical device implanted in the head (such as Deep Brain Stimulator) or in the neck (such as a Vagus Nerve Stimulator)
Any skin disorder/sensitive skin (e.g., eczema, severe rashes, blisters, open wounds, burn including sunburns, cuts or irritation, or other skin defects) which compromise the integrity of the skin at or near stimulation locations where electrodes are placed
Serious uncontrolled medical condition (e.g., cancer or acute myocardial infarction)
Alcohol or other substance use disorder
Hoehn and Yahr score &gt;3
Pregnant or breastfeeding
History of dementia or Montreal Cognitive Assessment (MoCA) score &lt;20
Not capable of passing the neuropsychology /computer and tDCS aptitude test
Unable to tolerate discomfort from the tDCS tolerability stimulation test</t>
  </si>
  <si>
    <t>New York University School of Medicine, New York, New York, United States</t>
  </si>
  <si>
    <t>Device: Active tDCS|Device: Sham tDCS</t>
  </si>
  <si>
    <t>Number of participants having completed 80% sessions</t>
  </si>
  <si>
    <t xml:space="preserve">7 = session completion </t>
  </si>
  <si>
    <t xml:space="preserve"> dorsolateral prefrontal cortex </t>
  </si>
  <si>
    <t>https://ClinicalTrials.gov/show/NCT03271736</t>
  </si>
  <si>
    <t>NCT03271736</t>
  </si>
  <si>
    <t>Effects of Rhythmic Auditory Cueing on Stepping in Place in Patients With Parkinson's Disease</t>
  </si>
  <si>
    <t>HsiuYun Chang|National Taiwan University</t>
  </si>
  <si>
    <t>[Patients with Parkinson's disease]
Inclusion Criteria:
Diagnosed with idiopathic Parkinson's disease
No hearing impairment
Able to walk independently for at least 10m
Able to follow command (MMSE &gt;=24)
[Healthy subjects]
No hearing impairment
Able to walk independently for at least 10m
Able to follow command (MMSE &gt;=24)</t>
  </si>
  <si>
    <t>With other neurological diseases or psychological diseases
Dementia
Family history of epilepsy
History of head trauma, surgery, or metal implants
Having pacemaker or other electrical stimulators
History of syncopes or frequent migraines</t>
  </si>
  <si>
    <t>Department of physical therapy, National Taiwan University, Taipei, Taiwan</t>
  </si>
  <si>
    <t xml:space="preserve">Taiwan </t>
  </si>
  <si>
    <t>Behavioral: Stepping-in-place exercise with external auditory cues|Device: Transcranial magnetic stimulation (TMS)</t>
  </si>
  <si>
    <t>Changes of transcranial magnetic stimulation (TMS) parameters|Variation of walking step time|Walking ability|Variation of stepping-in-place movement</t>
  </si>
  <si>
    <t>7 = changes in  motor threshold (MT), motor evoke potential, silent period, short intracortical inhibition and facilitation.</t>
  </si>
  <si>
    <t xml:space="preserve"> before and after the stepping-in-place exercise, 80% and 130% of motor threshold</t>
  </si>
  <si>
    <t>https://ClinicalTrials.gov/show/NCT00977184</t>
  </si>
  <si>
    <t>NCT00977184</t>
  </si>
  <si>
    <t>50 Hz Repetitive Transcranial Magnetic Stimulation (rTMS) for the Treatment of Parkinson's Disease</t>
  </si>
  <si>
    <t>Men and women aged 40 to 80 years with DOPA-responsive PD
Hoehn and Yahr grade of 2 to 4 while off
Must be on a regimen including levodopa
Total dose of levodopa and dopamine agonists (using dopamine equivalents) has to be equal to or more than 300 milligrams per day
problems with walking and gait time for a 10-meter distance greater than six seconds or more</t>
  </si>
  <si>
    <t>Any active psychiatric disease
History of seizures and epilepsy
Concurrent use of tricyclic antidepressants, neuroleptic agents, or any other licit or illicit drugs other than anti-parkinsonian agents that could lower the seizure threshold except for SSRI
Pallidotomy, implanted electrodes and generator for deep brain stimulation
Pregnancy
Surgically or traumatically implanted foreign bodies such as a pacemaker, implanted medical pump, implanted hearing aids, metal plate in the skull, or metal implant in the skull or eyes (other than dental appliances or fillings) that may pose a physical hazard during TEP.
Study would cause undue risk or stress for reasons such as tendency to fall, excessive fatigue, general frailty, or excessive apprehensiveness.
Dementia as assessed by the Folstein's Mini-Mental Test Examination (MMSE less than or equal to 24/30) or mentally impaired patients having no capacity to provide their own consent (the physician establishing the diagnosis and applying UPDRS will evaluate patient's mental capacity using conventional clinical interview)
Unable to walk a 10-meter distance.
More than occasional falls, i.e. daily falls (corresponding to a score greater than or equal to 3 and more in UPDRS item 13), history of fall(s) with significant injuries, absence of postural response in the on and/or spontaneous loss of balance in the off condition (corresponding to a score of greater than or equal to 2 and greater than or equal to 3 in on/off condition, respectively, in UPDRS item 30)
Pregnancy is unusual in patients with PD, grade 2-4. Urine sample for the pregnancy test will be obtained in patients of childbearing potential prior to starting the 50 Hz rTMS and also at the initial interview after signing the consent form. Women of childbearing potential will be asked to take appropriate measures to prevent a pregnancy during the study.</t>
  </si>
  <si>
    <t>National Institutes of Health Clinical Center, 9000 Rockville Pike, Bethesda, Maryland, United States</t>
  </si>
  <si>
    <t>Procedure: 50 HZ Repetitive TMS|Procedure: Sham rTMS</t>
  </si>
  <si>
    <t>Gait Speed|Bradykinesia|Total UPDRS Score|Motor UPDRS|Activities of Daily Living UPDRS</t>
  </si>
  <si>
    <t xml:space="preserve">1 day </t>
  </si>
  <si>
    <t> motor cortex </t>
  </si>
  <si>
    <t>Repetitive, Sham  TMS</t>
  </si>
  <si>
    <t>50 HZ</t>
  </si>
  <si>
    <t>https://ClinicalTrials.gov/show/NCT00753519</t>
  </si>
  <si>
    <t>NCT00753519</t>
  </si>
  <si>
    <t>Transcranial Magnetic Stimulation to Treat Parkinson's Disease</t>
  </si>
  <si>
    <t>Mark Hallett|National Institute of Neurological Disorders and Stroke (NINDS)|National Institutes of Health Clinical Center (CC)</t>
  </si>
  <si>
    <t>Men and women aged 40 to 80 years with DOPA-responsive PD
Hoehn and Yahr grade of 2 to 4 while off
Must be on a regimen including levodopa.
Total dose of levodopa and dopamine agonists (using dopamine equivalents) has to be equal to or more than 300 milligrams per day
Problems with walking, including freezing gait time for a 10-meter distance greater than six seconds or more</t>
  </si>
  <si>
    <t>Any active psychiatric disease or evidence of dementia
History of seizures and epilepsy
Concurrent use of tricyclic antidepressants, neuroleptic agents, or any other licit or illicit drugs other than anti-parkinsonian agents that could lower the seizure threshold except for SSRI
Pallidotomy, implanted electrodes and generator for deep brain stimulation
Pregnancy
Surgically or traumatically implanted foreign bodies such as a pacemaker, implanted medical pump, implanted hearing aids, metal plate in the skull, or metal implant in the skull or eyes (other than dental appliances or fillings) that may pose a physical hazard during TEP.
Study would cause undue risk or stress for reasons such as tendency to fall, excessive fatigue, general frailty, or excessive apprehensiveness.
Dementia as assessed by the Folstein's Mini-Mental Test Examination (MMSE less than or equal to 24/30) or mentally impaired patients having no capacity to provide their own consent (the physician establishing the diagnosis and applying UPDRS will evaluate patient's mental capacity using conventional clinical interview)
Unable to walk a 10-meter distance.
More than occasional falls, i.e. daily falls (corresponding to a score greater than or equal to 3 and more in UPDRS item 13), history of fall(s) with significant injuries, absence of postural response in the on condition and/or spontaneous loss of balance in the off condition (corresponding to a score of greater than or equal to 2 and greater than or equal to 3 in on/off condition, respectively, in UPDRS item 30)</t>
  </si>
  <si>
    <t xml:space="preserve"> United States</t>
  </si>
  <si>
    <t>Device: Real iTBS|Device: Sham iTBS</t>
  </si>
  <si>
    <t>Gait Speed|Bradykinesia|Total UPDRS Score|Motor UPDRS</t>
  </si>
  <si>
    <t>motor and prefrontal cortex </t>
  </si>
  <si>
    <t>intermittent theta-burst TMS</t>
  </si>
  <si>
    <t>50 Hz</t>
  </si>
  <si>
    <t>https://ClinicalTrials.gov/show/NCT00029666</t>
  </si>
  <si>
    <t>NCT00029666</t>
  </si>
  <si>
    <t>Study of Repetitive Transcranial Magnetic Stimulation in Parkinson's Disease</t>
  </si>
  <si>
    <t>Men and women aged forty to eighty five years with DOPA-responsive, akinetic-rigid PD.
Patients who have not participated in Human Motor Control Section (HMCS) protocols for PD in the past will be interviewed and examined by either the PI or a Brain Stimulation Unit (BSU) or HMCS physician in order to establish the diagnosis of PD and rule out any neurologic condition.
Only patients with a Hoehn and Yahr grade of 3 to 5 while "off" will be accepted.
Patients must be on a regimen including levodopa, and have a total dose of medication equal to more than 375 mg of levodopa equivalent including their dopamine agonist agents.
Patients should have problems with walking, including freezing, so that their gait time for a 10-meter distance will be 5 seconds or more.
Any patient whose record does not contain a neurological examination from the past year will be reexamined before enrollment. The study will be explained and informed consent obtained by a protocol investigator.</t>
  </si>
  <si>
    <t>Any significant medical or psychiatric illness (other than PD), pregnancy (urine sample for the pregnancy test will be obtained prior to the rTMS start, at the day of the initial interview and signing the consent form), history of epilepsy, concurrent use of tricyclic antidepressants, neuroleptic agents, or any other licit or illicit drugs other than antiparkinsonian agents that could lower the seizure threshold.
Persons with surgically or traumatically implanted foreign bodies such as a pacemaker, implanted medication pump, metal plate in the skull, and metal inside the skull or eyes (other than dental appliances or fillings) that may pose a physical hazard during magnetic stimulation.
Patients for whom participation in the study would, in the opinion of the investigators, cause undue risk or stress for reasons such as tendency to fall, excessive fatigue, general frailty, or excessive apprehensiveness.
Mentally impaired patients having no capacity to provide their own consent will be excluded from the study. The physician establishing the diagnosis and applying UPDRS will evaluate patient's mental capacity using conventional clinical interview. No psychological tests will be used. Formal reevaluation will not be done.
Children are excluded since Parkinson's disease is not, generally, a disorder of children.</t>
  </si>
  <si>
    <t>Device: Neopulse Magnetic Stimulator</t>
  </si>
  <si>
    <t xml:space="preserve">NA </t>
  </si>
  <si>
    <t xml:space="preserve">motor cortex and the dorsolateral prefrontal cortex </t>
  </si>
  <si>
    <t xml:space="preserve">25 Hz </t>
  </si>
  <si>
    <t>https://ClinicalTrials.gov/show/NCT04203615</t>
  </si>
  <si>
    <t>NCT04203615</t>
  </si>
  <si>
    <t>Effect of Noninvasive Brain Stimulation on Hypokinetic Dysarthria in Parkinson's Disease</t>
  </si>
  <si>
    <t>Masaryk University</t>
  </si>
  <si>
    <t xml:space="preserve">patients with clinically established PD (Postuma et al. 2016)
</t>
  </si>
  <si>
    <t>psychiatric disorders, including major depression, hallucinations
any MRI-incompatible metal in the body
epilepsy
lack of cooperation
presence of dementia</t>
  </si>
  <si>
    <t>Central European Institute of Technology, Brno, Czechia</t>
  </si>
  <si>
    <t xml:space="preserve">Czechia </t>
  </si>
  <si>
    <t>Device: Transcranial magnetic stimulation- sham rTMS|Device: Transcranial magnetic stimulation- real rTMS</t>
  </si>
  <si>
    <t>Changes in score of the 3F Test (the unabbreviated title- "the 3F Test Dysarthric Profile")|Resting state</t>
  </si>
  <si>
    <t>7 =3F Test Dysarthric Profile"</t>
  </si>
  <si>
    <t>right superior temporal gyrus</t>
  </si>
  <si>
    <t xml:space="preserve">igure-eight coil, sham figure-eight coil </t>
  </si>
  <si>
    <t>https://ClinicalTrials.gov/show/NCT00063284</t>
  </si>
  <si>
    <t>NCT00063284</t>
  </si>
  <si>
    <t>Investigating the Safety of srTMS in the Treatment of Parkinson's Disease</t>
  </si>
  <si>
    <t>Subjects will be men and women aged 40 to 80 years with DOPA-responsive, akinetic-rigid PD.
After obtaining the informed consent, patients will be interviewed and examined by either the prinicipal investigator (PI) or a Brain Stimulation Unit (BSU) or an HMCS physician to establish the diagnosis of PD and rule out any other neurologic condition.
Only patients with a Hoehn and Yahr grade of 2 to 4 while 'off' will be accepted.
Patients must be on a regimen including L-DOPA, and they must have a total dose of medication equal to more than 300 mg of L-DOPA equivalent, including their dopamine agonist agents.
Any patient whose record does not contain a neurological examination from the past year will be reexamined before enrollment.</t>
  </si>
  <si>
    <t>Any significant medical or psychiatric illness (other than PD), pregnancy, history of epilepsy, or concurrent use of tricyclic antidepressants, neuroleptic agents, or any other licit or illicit drugs other than antiparkinsonian agents that could lower the seizure threshold.
Persons with surgically or traumatically implanted foreign bodies such as a pacemaker, or any implanted stimulators, an implanted medication pump, a metal plate in the skull, or metal inside the skull or eyes (other than dental appliances or fillings) that may pose a physical hazard during magnetic stimulation will also be excluded.
Most of these exclusions also come under the category of significant medical illness. Patients for whom participation in the study would, in the opinion of the investigators, cause undue risk or stress for reasons such as tendency to fall, excessive fatigue, general fatigue, general frailty, or excessive apprehensiveness will also be excluded.
A urine sample for the pregnancy test will be obtained from any women of childbearing potential prior to the start of srTMS, on the day of the initial interview and signing of the consent form. Pregnant women will be excluded from the study.
Mentally impaired patients who have no capacity to provide their own consent will be excluded from the study.</t>
  </si>
  <si>
    <t>Device: Magstim Rapid Magnetic Stimulator</t>
  </si>
  <si>
    <t>Testing the safety limit (SL) of 50 Hz srTMS.</t>
  </si>
  <si>
    <t>60% to 100% motor threshold [MT] intensity, 0.5 seconds to 2 seconds train duration</t>
  </si>
  <si>
    <t>https://ClinicalTrials.gov/show/NCT02850159</t>
  </si>
  <si>
    <t>NCT02850159</t>
  </si>
  <si>
    <t>Effect of Simultaneous Dual Stimulation on Freezing of Gait in Parkinson's Disease</t>
  </si>
  <si>
    <t>Samsung Medical Center</t>
  </si>
  <si>
    <t>diagnosed as Parkinson's disease (PD) with freezing of gait
walk independently without walking devices</t>
  </si>
  <si>
    <t>pre-existing and active major neurological diseases other than PD
a previous history of seizures
implanted metallic objects that would contraindicate Rtms</t>
  </si>
  <si>
    <t>South Korea</t>
  </si>
  <si>
    <t>Device: rTMS and tDCS|Device: rTMS</t>
  </si>
  <si>
    <t>Change of Freezing of Gait Questionnaire (FOG-Q)</t>
  </si>
  <si>
    <t xml:space="preserve">5 days </t>
  </si>
  <si>
    <t xml:space="preserve">primary motor cortex of the lower leg </t>
  </si>
  <si>
    <t>both modalities were simultaneously</t>
  </si>
  <si>
    <t>https://ClinicalTrials.gov/show/NCT01877148</t>
  </si>
  <si>
    <t>NCT01877148</t>
  </si>
  <si>
    <t>Effects Of tDCS With Physical Therapy On Rehabilitation In Parkinson's Disease</t>
  </si>
  <si>
    <t>Universidade Federal de Pernambuco</t>
  </si>
  <si>
    <t xml:space="preserve">Parkinson disease comproved by a neurologist Regular treatment with dopamine or other drugs against parkinson -
</t>
  </si>
  <si>
    <t>pregnant history of convulsion metal implant in the region of skull or face change in medication during the study realize other physical therapy in the same time of the study previous surgery for parkinson disease</t>
  </si>
  <si>
    <t>Applied Neuroscience Laboratory, Recife, Pernambuco, Brazil</t>
  </si>
  <si>
    <t xml:space="preserve">Brazil </t>
  </si>
  <si>
    <t>Device: tDCS|Behavioral: Physiotherapy</t>
  </si>
  <si>
    <t>Change From Unified Parkinson¬¥s Disease Rating Scale - UPDRS|Change From Cortical Excitability Via Single Transcranial Magnetic Stimulation</t>
  </si>
  <si>
    <t xml:space="preserve">primary motor cortex of the lower leg, contralateral orbit </t>
  </si>
  <si>
    <t>13 minutes with 20 minutes </t>
  </si>
  <si>
    <t>https://ClinicalTrials.gov/show/NCT00558766</t>
  </si>
  <si>
    <t>NCT00558766</t>
  </si>
  <si>
    <t>Motor Cortex Reward Signaling in Parkinson Disease</t>
  </si>
  <si>
    <t>HEALTHY SUBJECTS:
-Age 45-70 years
PATIENTS:
Mild-moderate disease (Hoehn and Yahr stage 1-2).
Age 45-70 yrs</t>
  </si>
  <si>
    <t>Pre-menopausal status in women: Preliminary data in healthy, cycling women suggests that the variation in paired-pulse inhibition caused by the menstrual cycle may obscure the change in the response induced by the behavioral task.
Significant neurological or psychiatric history other than PD
Exposure to DA agonists within a month of study
History of habitual gambling, defined as either visiting casinos more than once per month or playing cards for money more than once per week or gambling over the internet more than once per month
Habitual consumption of more than two drinks a day, marijuana more than once a week or any other illicit drug use within the last three months
Significant abnormality on neurological examination other than PD related signs
Metal in the cranial cavity or eye, pacemaker, implanted pumps or stimulators
Use of non-PD related medications affecting the DA system, such as phenothiazine antihistamines (promethazine), antiemetics or decongestants in the last month</t>
  </si>
  <si>
    <t>https://ClinicalTrials.gov/show/NCT00082342</t>
  </si>
  <si>
    <t>NCT00082342</t>
  </si>
  <si>
    <t>Transcranial Direct Current Stimulation to Treat Symptoms of Parkinson's Disease</t>
  </si>
  <si>
    <t>Patients with PD corresponding to inclusion criteria will be recruited from the Human Motor Control Section Clinic (HMCS).
Subjects will be men and women aged 40-80 years with DOPA-responsive, akinetic-rigid PD.
Patients who have never participated in HMCS protocols for PD will be interviewed and examined by either the principal investigator or a physician from the Brain Stimulation Unit or HMCS in order to establish the diagnosis of PD and rule out any neurological condition. Only patients with a Hoehm and Yahr grade of 2 to 4 while "off" will be accepted.
Patients must be on a regimen including levodopa. The total dose of levodopa and dopamine agonists (using dopamine equivalents) has to be equal to or more than 375 milligrams per day. Other anti-parkinsonian medications are also acceptable.
Patients should have problems with walking, including freezing, so that their gait time for a 10-meter distance will be six seconds or more.</t>
  </si>
  <si>
    <t>Exclusion criteria are any significant medical or psychiatric illnesses (except those symptoms often associated with PD or levodopa therapy, such as sundowning and benign hallucination), pallidotomy, implanted electrodes and generator for deep brain stimulation, pregnancy.
Persons with surgically or traumatically implanted foreign bodies such as a pacemaker, implanted medical pump, implanted hearing aids, metal plate in the skull, or metal implant in the skull or eyes (other than dental appliances or fillings) that may pose a physical hazard during TEP will also be excluded. Most of these exclusions also come under the category of significant medical illness.
Patients for whom participation in the study would, in the opinion of the investigators, cause undue risk or stress for reasons such as tendency to fall, excessive fatigue, general frailty, or excessive apprehensiveness will also be excluded.
Patients unable to walk a 10-meter distance will be excluded.
Mentally impaired patients having no capacity to provide their own consent will be excluded from the study.</t>
  </si>
  <si>
    <t>Device: Phoressor II (IOMED)</t>
  </si>
  <si>
    <t>Gait Speed Before and After Real and Sham tDCS.|UPDRS Total Scores Before and After Real tDCS Course and After Sham tDCS Course.|UPDRS Motor Scores Before and After Real tDCS Course and After Sham tDCS Course.|Bradykinesia Measure Before and After Real and Sham tDCS.</t>
  </si>
  <si>
    <t>https://ClinicalTrials.gov/show/NCT02741765</t>
  </si>
  <si>
    <t>NCT02741765</t>
  </si>
  <si>
    <t>Exercise and Transcranial Magnetic Stimulation: Increasing Brain Plasticity in Parkinson's Disease</t>
  </si>
  <si>
    <t>Diagnosis of PD according to the UK Brain Bank Criteria, confirmed by a neurologist with expertise in movement disorders;
Hoehn and Yahr stage II to III;
On a stable medication regimen since at least 2 weeks prior the enrolment in the study and, in the view of the treating neurologist, unlikely to require medication adjustments in the following 3-6 months.
Inclusion Criteria (Healthy Controls)
Male or Female; aged 35-85</t>
  </si>
  <si>
    <t>History of seizure disorder, including febrile seizures;
Neurological disorder including PD, stroke, traumatic brain injury, fainting spells or syncope of unknown cause(s);
Major or unstable medical illness;
Pacemakers, neurostimulators, tattoos or metal foreign bodies in the head area (dental fillings are allowed);
Untreated depression, or score of &gt;20 on Beck Depression Inventory II;
Taking any of the following medications within the six weeks prior to the start of the study: imipramine, amitriptyline, doxepin, nortriptyline, maprotiline, chlorpromazine, clozapine, foscarnet, ganciclovir, ritonavir, theophylline, calcium channel blockers, beta blockers, tadalafil, vardenafil, avanafil, and sildenafil;
Diagnosis of dementia, or Montreal Cognitive Assessment (MoCA) &lt;20;
Any clinically significant abnormality on vital signs
Cardiopulmonary limitations: untreated high blood pressure, history of heart insufficiency (class II-III), coronary vascular disease, angina, arrhythmia, dyspnea on exertion and asthma</t>
  </si>
  <si>
    <t>Behavioral: Sham rTMS|Other: Real rTMS|Behavioral: Supervised aerobic exercise</t>
  </si>
  <si>
    <t>Recruitment Enrollment Numbers|Number of enrolled subjects that remain in study|Plasticity measured by TMS-PAS25 (LTP-like plasticity biomarker)|Measurements of lymphocytes|Measurements of TrkB|Measurements of serum BDNF|Timed Up and Go Test|Freezing of Gait Questionnaire (FOG-Q)|Parkinson's Disease Quality of Life (PDQ-39)|Parkinson's Disease Sleep Scale (PDSS)|Frontal Function Assessment (FAB)|LASA Physical Activity Questionnaire (LAPAQ)</t>
  </si>
  <si>
    <t xml:space="preserve">7 = numbe of enrolled subjects and their continuitiy </t>
  </si>
  <si>
    <t>7 = Plasticity</t>
  </si>
  <si>
    <t xml:space="preserve">2 weeks </t>
  </si>
  <si>
    <t>cortical LTP in M1 motor cortex</t>
  </si>
  <si>
    <t xml:space="preserve">daily sessions </t>
  </si>
  <si>
    <t>https://ClinicalTrials.gov/show/NCT03342846</t>
  </si>
  <si>
    <t>NCT03342846</t>
  </si>
  <si>
    <t>High Versus Low Frequency rTMS on Motor Dysfunction in PD</t>
  </si>
  <si>
    <t xml:space="preserve">All PD patients who were diagnosed according to UK bank criteria for PD.
</t>
  </si>
  <si>
    <t>History of repeated head injury.
History of repeated cerebrovascular strokes
History of defined encephalitis
Oculogyric crisis, supra nuclear gaze palsy.
Family history of more than one relative
severe dementia, MMSE &lt; 23, severe depression
Cerebellar signs
Babiniski sign
Hydrocephalus or intracranial lesion on neuroimaging
Patients with intracranial on neuroimaging
Patients with intracranial metallic device or pacemaker
Patients who were unable to give informed consent because of severe anesthesia, or cognitive deficit</t>
  </si>
  <si>
    <t>Eman Khedr, Assiut, Egypt</t>
  </si>
  <si>
    <t>Egypt</t>
  </si>
  <si>
    <t>change in motor disability|Changes in Cortical excitability</t>
  </si>
  <si>
    <t xml:space="preserve">7 = Cortical excitability </t>
  </si>
  <si>
    <t>https://ClinicalTrials.gov/show/NCT03497884</t>
  </si>
  <si>
    <t>NCT03497884</t>
  </si>
  <si>
    <t>Individualized Precise Localization of rTMS on Primary Motor Area</t>
  </si>
  <si>
    <t>Hangzhou Normal University</t>
  </si>
  <si>
    <t>There are activation in motor area during the task fMRI
The head motion less than 2 mm in translation or 2 degrees in rotation in any direction during the resting-state fMRI</t>
  </si>
  <si>
    <t>Without any neuropsychiatric conditions
No head injury or history of epilepsy
Not on any medications</t>
  </si>
  <si>
    <t>Hangzhou Normal University,Center for Cognition and Brain Disorder, Hangzhou, Zhejiang, China|Hangzhou Normal University, Hangzhou, Zhejiang, China</t>
  </si>
  <si>
    <t>degree of enhanced neuro-activity associated with frequency-specific treatment</t>
  </si>
  <si>
    <t>7 =neuro-activity associated with frequency-specific treatment</t>
  </si>
  <si>
    <t>superficial cortex</t>
  </si>
  <si>
    <t>100% of the subject's resting motor threshold via 60 trains of 3-s 10-Hz rTMS</t>
  </si>
  <si>
    <t>https://ClinicalTrials.gov/show/NCT03021031</t>
  </si>
  <si>
    <t>NCT03021031</t>
  </si>
  <si>
    <t>Circuit-Based Deep Brain Stimulation for Parkinson's Disease; Udall Clinical Core</t>
  </si>
  <si>
    <t>University of Minnesota</t>
  </si>
  <si>
    <t>Age 22-85 years
Diagnosis of Parkinson's disease
Candidate for DBS</t>
  </si>
  <si>
    <t>Other significant neurological disorder
Diagnosis of dementia
Prior history of stereotactic neurosurgery for treatment of Parkinson's disease, tremor, or dystonia.
Pregnant women</t>
  </si>
  <si>
    <t>University of Minnesota, Minneapolis, Minnesota, United States</t>
  </si>
  <si>
    <t>Other: Observational</t>
  </si>
  <si>
    <t>Registry</t>
  </si>
  <si>
    <t>7 = registry of patients undergoing DBS surgery</t>
  </si>
  <si>
    <t>https://ClinicalTrials.gov/show/NCT04268030</t>
  </si>
  <si>
    <t>NCT04268030</t>
  </si>
  <si>
    <t>High Order Spectral Analysis of Local Field Potential Data on a Subgroup of Parkinson's Disease Patients Who Are Carriers of Mutations in the Glucocerebrosidase (GBA) Gene Undergoing DBS Electrode Placement</t>
  </si>
  <si>
    <t>Rush University Medical Center</t>
  </si>
  <si>
    <t>undergoing bilateral STN-DBS
diagnosis of Parkinson's disease</t>
  </si>
  <si>
    <t xml:space="preserve">no Parkinson's disease
</t>
  </si>
  <si>
    <t>Rush University Medical Center, Chicago, Illinois, United States</t>
  </si>
  <si>
    <t>Other: collection of LFPs</t>
  </si>
  <si>
    <t>change in beta symmetry</t>
  </si>
  <si>
    <t xml:space="preserve">7 = change in beta symmetry </t>
  </si>
  <si>
    <t>https://ClinicalTrials.gov/show/NCT03582163</t>
  </si>
  <si>
    <t>NCT03582163</t>
  </si>
  <si>
    <t>Longitudinal Outcomes of DBS in PD</t>
  </si>
  <si>
    <t>diagnosis of Parkinson's disease
status post deep brain stimulation (DBS) implantation in the subthalamic nucleus (STN) or globus pallidus interna (GPi) at Vanderbilt University Medical Center</t>
  </si>
  <si>
    <t>unable to complete study assessments</t>
  </si>
  <si>
    <t>Unified Parkinson's Disease Rating Scale, Part III (UPDRS III)</t>
  </si>
  <si>
    <t>https://ClinicalTrials.gov/show/NCT03600740</t>
  </si>
  <si>
    <t>NCT03600740</t>
  </si>
  <si>
    <t>Advancing Pre-operative Targeting for Deep Brain Stimulation in the Globus Pallidus Internus</t>
  </si>
  <si>
    <t xml:space="preserve">Patient with the diagnosis of Parkinson's Disease selected for placement of globus pallidus internus (GPi) deep brain stimulator (DBS)
</t>
  </si>
  <si>
    <t>Mayo Clinic in Arizona, Scottsdale, Arizona, United States|Mayo Clinic in Florida, Jacksonville, Florida, United States|Mayo Clinic in Rochester, Rochester, Minnesota, United States</t>
  </si>
  <si>
    <t>Device: DBS Programming</t>
  </si>
  <si>
    <t>Change in Unified Parkinson's Disease Rating Scale III (UPDRS-III)</t>
  </si>
  <si>
    <t>Programming may be temporarily altered based on imaging</t>
  </si>
  <si>
    <t>https://ClinicalTrials.gov/show/NCT03815656</t>
  </si>
  <si>
    <t>NCT03815656</t>
  </si>
  <si>
    <t>Closed Loop DBS Implanted RC+S Study</t>
  </si>
  <si>
    <t>Dennis Turner, M.D.|National Institutes of Health (NIH)|Duke University|National Institute of Neurological Disorders and Stroke (NINDS)</t>
  </si>
  <si>
    <t>able to give informed consent
diagnosed with Parkinson's Disease and is considered a surgical candidate for DBS
has medication-related side effects from levodopa (i.e., dyskinesias, on-off fluctuations)
has off-on improvement with levodopa of at least 30%
is available for follow-up visits for length of study</t>
  </si>
  <si>
    <t>is not safe surgical candidate for DBS
has severe neurological injury or disease other than Parkinson's Disease
has condition requiring repeated MRI scans
has untreated, clinically significant depression
has an electrical or electromagnetic implant
had a prior thalamotomy or surgical ablation procedure
has dementia interfering with ability to comply with study requirements or give informed consent
abuses drugs or alcohol
has a history of seizures
has any metallic implants
is pregnant</t>
  </si>
  <si>
    <t>Device: STN alone|Device: GPi alone|Device: STN + GPi|Device: Closed-loop stimulation</t>
  </si>
  <si>
    <t>Unified Parkinson's Disease Rating Scale (UPDRS) score: "on" medication, "on" stimulation|Unified Parkinson's Disease Rating Scale, subscale III: Motor Evaluation (UPDRS-III) score: "off" medication, "on" stimulation|percentage of waking hours with good "on" time|Parkinson's Disease Questionnaire-39 (PDQ-39) patient satisfaction score</t>
  </si>
  <si>
    <t>combination of stimualtion to Gpi and STN</t>
  </si>
  <si>
    <t>https://ClinicalTrials.gov/show/NCT03638531</t>
  </si>
  <si>
    <t>NCT03638531</t>
  </si>
  <si>
    <t>Long- Term Transcranial Direct Current Stimulation in Parkinson's Disease</t>
  </si>
  <si>
    <t>University of Nevada, Las Vegas</t>
  </si>
  <si>
    <t>Able to provide informed consent.
A clinical diagnosis of idiopathic PD.
A stable and optimal medical regimen of anti-parkinsonian drug therapy for the duration of the study.
Modified Hoehn and Yahr stage between 1.0 and 3.0 in the OFF state.
Right-hand dominant and primarily right-side affected to prevent confounds due to handedness and affected side</t>
  </si>
  <si>
    <t>An uncontrolled medical condition (i.e. hypertension, diabetes, etc).
Evidence of secondary or atypical parkinsonism as suggested by:
History of CVA's, exposure to toxins, neuroleptics or encephalitis.
Neurologic signs of upper motor neuron or cerebellar involvement, supranuclear gaze palsy or significant orthostatic hypertension.
Metal in the skull or the eye, such as a cardiac pacemaker, brain stimulator, shrapnel, surgical metal, clips in the brain, cochlear implants, and metal fragments in the eye, as these may make TMS and tDCS unsafe.
An uncertainty about the presence of metal objects in a subject's body exists.
Hearing loss, have had a brain tumor, a stroke, head trauma, epilepsy or a history of seizures, have another neurological disorder other than a movement disorder, or have a head injury where they passed out for more than a few seconds.
Pregnant or thought to be pregnant.
Irrepressible dyskinesia or tremor to prevent the confound of excessive EMG during TMS testing at rest.
Any other neurological disorders.
Meeting of any of the TMS exclusion criteria given in international guidelines.</t>
  </si>
  <si>
    <t>Bigelow Health Sciences, Las Vegas, Nevada, United States</t>
  </si>
  <si>
    <t>Device: Anodal tDCS|Device: SHAM tDCS</t>
  </si>
  <si>
    <t>Force error in the precision grip task|Handwriting task performance|Transfer of motor learning</t>
  </si>
  <si>
    <t xml:space="preserve">7 = force error in precision grip task, handwriting task </t>
  </si>
  <si>
    <t>left (contralateral) motor cortex</t>
  </si>
  <si>
    <t>25 minutes LONG</t>
  </si>
  <si>
    <t>https://ClinicalTrials.gov/show/NCT04285099</t>
  </si>
  <si>
    <t>NCT04285099</t>
  </si>
  <si>
    <t>Frequency Effect of STN-DBS Through the Dual System on FOG in PD</t>
  </si>
  <si>
    <t>Seoul National University Hospital</t>
  </si>
  <si>
    <t>patients with PD who are aged 30 years or older
patients with bilateral STN-DBS
patients who have a FOG at their med "off" state in outpatient clinic or hospitalization, or UPDRS part II FOG subscore above 1</t>
  </si>
  <si>
    <t>patients without FOG
patients who have undergone DBS
patients who have had previous brain surgery
patients who have undergone reoperation of DBS
patients who underwent unilateral DBS
patients with cognitive impairment (MMSE &lt;18)</t>
  </si>
  <si>
    <t>Beom S Jeon, Seoul, Korea, Republic of</t>
  </si>
  <si>
    <t xml:space="preserve">Republic of Korea </t>
  </si>
  <si>
    <t>Device: Application of dual system in frequency A|Device: Application of dual system in frequency B</t>
  </si>
  <si>
    <t>Stimulation frequency ratio in 4 weeks|Comparison of Movement Disorder Society Unified Parkinson's Disease Rating Scale Part I score in 130 and 60Hz at the fourth week|Comparison of Movement Disorder Society Unified Parkinson's Disease Rating Scale Part II score in 130 and 60Hz at the fourth week|Comparison of Movement Disorder Society Unified Parkinson's Disease Rating Scale Part IV score in 130 and 60Hz at the fourth week|Comparison of Freezing of Gait Questionnaire score in 130 and 60Hz at the fourth week|Comparison of Parkinson's Disease Questionnaire-39 score in 130 and 60Hz at the fourth week</t>
  </si>
  <si>
    <t>7 = Stimulation frequency ratio</t>
  </si>
  <si>
    <t>130 Hz, 60HZ</t>
  </si>
  <si>
    <t>https://ClinicalTrials.gov/show/NCT04058457</t>
  </si>
  <si>
    <t>NCT04058457</t>
  </si>
  <si>
    <t>DBS and Respiration</t>
  </si>
  <si>
    <t>University of Oxford|Oxford Brookes University</t>
  </si>
  <si>
    <t>Participant is willing and able to give informed consent for participation in the study.
Male or female, aged 18 years or above.
Planned for required DBS surgery
Fluent in the English language
For experimental group: diagnosed with Parkinson's disease</t>
  </si>
  <si>
    <t>Female who is pregnant
Subject is currently participating in a clinical investigation that includes an active treatment arm which may affect the respiratory system.
Acute respiratory problem at time of experimental session: e.g. rhinosinusitis, pharyngitis, asthma exacerbation</t>
  </si>
  <si>
    <t>Change in breathlessness|Change in pulmonary function|Change in airways resistance|Change in respiratory muscle strength|Change in surface electromyography of respiratory muscles|Change in hypercapnic ventilatory response|Change in breath-hold|Change in daily activity|MRI structural connectivity</t>
  </si>
  <si>
    <t xml:space="preserve">7 = respiration </t>
  </si>
  <si>
    <t xml:space="preserve">STN, Gpi,VIM </t>
  </si>
  <si>
    <t>https://ClinicalTrials.gov/show/NCT04577651</t>
  </si>
  <si>
    <t>NCT04577651</t>
  </si>
  <si>
    <t>Cartesia eXTend 3D Study</t>
  </si>
  <si>
    <t>Candidate for DBS implant in the treatment of Parkinson's disease
Must be on stable anti-parkinsonian medications for 28 days prior to Informed Consent
Persistent disabling Parkinson's disease symptoms such as dyskinesias, motor fluctuations, or disabling "off" periods despite optimal medical therapy
Be willing and able to comply with all visits and study related procedures (e.g., using the remote control, charging system, etc.).</t>
  </si>
  <si>
    <t>Any intracranial abnormality or medical condition that would contraindicate DBS surgery
Have any significant psychiatric or cognitive condition likely to compromise the subject's ability to comply with requirements of the study protocol (e.g. bipolar, schizophrenia, mood disorder with psychotic features, cluster B personality disorders)
Any current drug or alcohol abuse, as determined by the investigator
Any history of recurrent or unprovoked seizures</t>
  </si>
  <si>
    <t xml:space="preserve">Germany, Netherlands, United Kingdom, </t>
  </si>
  <si>
    <t>Device: 16-contact Directional Deep Brain Stimulation</t>
  </si>
  <si>
    <t>Change in motor function|Change in Quality of Life</t>
  </si>
  <si>
    <t>52 weeks</t>
  </si>
  <si>
    <t>https://ClinicalTrials.gov/show/NCT03724734</t>
  </si>
  <si>
    <t>NCT03724734</t>
  </si>
  <si>
    <t>Trial of Adaptive Deep Brain Stimulation</t>
  </si>
  <si>
    <t>St. George's Hospital, London|University of Oxford</t>
  </si>
  <si>
    <t>Study participants will be patients undergoing DBS of the subthalamic nucleus for the treatment of severe Parkinson's disease. Severe Parkinson's disease is defined as marked motor fluctuations (off periods and dyskinesias) despite optimal medical management. This is determined by the patient's clinical team.
Able to give consent.</t>
  </si>
  <si>
    <t>Cognitive impairment (judged by the clinician taking consent as not having sufficient mental capacity to understand the study and its requirements). This includes anyone who, in the opinion of the clinician taking consent, is unlikely to retain sufficient mental capacity for the duration of their involvement in the study.
Intracranial bleeding, confusion, cerebrospinal fluid leak or any other complication after the first stage of surgery.</t>
  </si>
  <si>
    <t>Device: Adaptive DBS|Device: Conventional DBS</t>
  </si>
  <si>
    <t>Daytime Assessment|Night time assessment|Energy delivered|Tremor severity|Objective motor impairment|Speech impairment|Dyskinesia severity|Sleep quality: score|Power efficiency</t>
  </si>
  <si>
    <t xml:space="preserve">3 , 7 = sleep and speech </t>
  </si>
  <si>
    <t>https://ClinicalTrials.gov/show/NCT03128567</t>
  </si>
  <si>
    <t>NCT03128567</t>
  </si>
  <si>
    <t>Deep Brain Stimulation for Patients With Parkinson's Disease.</t>
  </si>
  <si>
    <t>Parkinson's disease
disease duration &gt; 5 years
levodopa related motor complications
dopasensitivity &gt; 50%
signed informed written consent
medical social insurance</t>
  </si>
  <si>
    <t>dementia
contra-indication to neurosurgery</t>
  </si>
  <si>
    <t>Device: Stimulation of the subthalamic nucleus</t>
  </si>
  <si>
    <t>Quality of life</t>
  </si>
  <si>
    <t>https://ClinicalTrials.gov/show/NCT01696812</t>
  </si>
  <si>
    <t>NCT01696812</t>
  </si>
  <si>
    <t>Web-based International Multi-Center Clinical Study for Parkinson's Disease</t>
  </si>
  <si>
    <t xml:space="preserve">Advanced Parkinson Disease patients
</t>
  </si>
  <si>
    <t>The patients who have experienced any perioperative or postoperative complications
The patients with severe cognitive impairment, ongoing psychiatric problems, an unsatisfactory general condition for evaluation, or an inability</t>
  </si>
  <si>
    <t>Department of Neurosurgery, Seoul National University Hospital, Seoul, Korea, Republic of</t>
  </si>
  <si>
    <t>Republic of Korea</t>
  </si>
  <si>
    <t>Procedure: electrode position</t>
  </si>
  <si>
    <t>To determine the electrode positions with the relationship of the STN from the fused images of the preoperative MRI and the postoperative CT|UPDRS, H&amp;Y, ADL scores, LEDD</t>
  </si>
  <si>
    <t xml:space="preserve">7 = electrode positions </t>
  </si>
  <si>
    <t xml:space="preserve">12 months </t>
  </si>
  <si>
    <t>https://ClinicalTrials.gov/show/NCT04329676</t>
  </si>
  <si>
    <t>NCT04329676</t>
  </si>
  <si>
    <t>directSTIM Deep Brain Stimulation System Study</t>
  </si>
  <si>
    <t>Aleva Neurotherapeutics SA</t>
  </si>
  <si>
    <t>Procedure: Deep Brain Stimulation</t>
  </si>
  <si>
    <t>Change in UPDRS III score without medication|Materiovigilance|Therapeutic Window (TW)|Change in PDQ-39 score without medication.</t>
  </si>
  <si>
    <t>https://ClinicalTrials.gov/show/NCT04277689</t>
  </si>
  <si>
    <t>NCT04277689</t>
  </si>
  <si>
    <t>Deep Neural Network Approaches for Closed-Loop Deep Brain Stimulation</t>
  </si>
  <si>
    <t>Massachusetts General Hospital</t>
  </si>
  <si>
    <t>Patients with Parkinson's disease who are aged 30 years or older
Patients who underwent bilateral subthalamic nucleus deep brain stimulation
Patients who complain of freezing of gait</t>
  </si>
  <si>
    <t>Patients who have already used sensory cues for freezing of gait in clinical practice
Patients with MMSE scores of 18 or lower
Patients with Hoehn-Yahr scale 5
Patients who have neurological symptoms associated with neurological disorders other than Parkinson's disease</t>
  </si>
  <si>
    <t>Massachusetts General Hospital, Boston, Massachusetts, United States</t>
  </si>
  <si>
    <t>Procedure: Brain signal data collection</t>
  </si>
  <si>
    <t>The number of subjects providing interpretable electrophysiological data during DBS surgery</t>
  </si>
  <si>
    <t>7 = falls</t>
  </si>
  <si>
    <t>https://ClinicalTrials.gov/show/NCT04147377</t>
  </si>
  <si>
    <t>NCT04147377</t>
  </si>
  <si>
    <t>Effects of Behavioral Interventions Based on Sensory Cues on FOG in PD After STN-DBS</t>
  </si>
  <si>
    <t>Clinical diagnosis of PD provided by neurologist;
Aged 40 or over, of both gender;
Regular antiparkinsonian pharmacological treatment;
With staging from I to IV on the modified Hoehn &amp; Yahr scale.</t>
  </si>
  <si>
    <t>Prior neurological diseases
Metal implant in the skull and face
Pacemaker
History of seizures
Epilepsy
Pregnancy
Other disorders that affect the performance of the tests and proposed intervention
Other osteomioarticular diseases in the lower limbs that interfere with performance and locomotion
Submitted to previous surgical intervention for PD</t>
  </si>
  <si>
    <t>Behavioral: behavioral intervention based on sensory cues</t>
  </si>
  <si>
    <t>Change from baseline to 4-week f/u in FOG-Q subscore (Q4+Q5+Q6)|Change from baseline to 4-week f/u in the number of falling|Change from baseline to 4-week f/u in FOG-Q total score|Change from baseline to 2-week f/u in FOG-Q|Change from baseline to 2-week f/u in the number of falling|Change from baseline to 2-week f/u in FOG-Q subscore (Q4+Q5+Q6)</t>
  </si>
  <si>
    <t xml:space="preserve"> offered in 20 50-pulse trains</t>
  </si>
  <si>
    <t>https://ClinicalTrials.gov/show/NCT04116216</t>
  </si>
  <si>
    <t>NCT04116216</t>
  </si>
  <si>
    <t>rTMS on Motor Function of Parkinson's Disease Patients With Different Phenotypes</t>
  </si>
  <si>
    <t>Age: 50 - 75 years
Modified Hoehn and Yahr stages 1 to 4</t>
  </si>
  <si>
    <t>Serious cardiac conditions (hospitalization for myocardial infarction or heart surgery within 3 months, history of congestive heart failure, documented serious and unstable cardiac arrhythmias, hypertrophic cardiomyopathy, severe aortic stenosis, angina or dyspnea at rest or during activities of daily living)
Difficult to understand experimental tasks because of extremely severe cognitive impairment (Korean-Mini-Mental State Examination, K-MMSE≤10)
History of psychiatric disease
Implanted objects that would contraindicate tDCS</t>
  </si>
  <si>
    <t>Combination Product: High frequency repetitive transcranial magnetic stimulation|Combination Product: Low frequency repetitive transcranial magnetic stimulation|Combination Product: Sham repetitive transcranial magnetic stimulation</t>
  </si>
  <si>
    <t>Change in Unified Parkinson's disease Rating Scale - Session III|Changes on cortical excitability level|Changes on quality of life|Changes on Patient Global Impression of Change Scale</t>
  </si>
  <si>
    <t>1000 pulses </t>
  </si>
  <si>
    <t>https://ClinicalTrials.gov/show/NCT04591236</t>
  </si>
  <si>
    <t>NCT04591236</t>
  </si>
  <si>
    <t>The Effect of Simultaneous Application of Transcranial Direct Current Stimulation (tDCS) and Gait Training for Parkinson's Disease Patients on Gait Function Improvement</t>
  </si>
  <si>
    <t>Device: Brain stimulation|Device: Treadmill gait training</t>
  </si>
  <si>
    <t>Change in 10 meter walk test from baseline in gait speed|Change in Berg Balance Scale from baseline in balance|Change in Timed Up and Go test from baseline in balance|Changes in Brain activation of resting-state functional MRI|Changes in motor evoked potentia|Changes in Functional Reach Test (FRT) from baseline|Change in muscle manual test (MMT) and range of motion (ROM) from baseline|Change in Unified Parkinson's Disease Rating Scale (UPDRS) from baseline|Change in Korean Mini-Mental State Examination (K-MMSE) from baseline|Change in Geriatric Depression Scale (GDS) from baseline</t>
  </si>
  <si>
    <t>1,7= muscle test, reach test</t>
  </si>
  <si>
    <t xml:space="preserve">4 weeks </t>
  </si>
  <si>
    <t>leg motor areas</t>
  </si>
  <si>
    <t>https://ClinicalTrials.gov/show/NCT04174573</t>
  </si>
  <si>
    <t>NCT04174573</t>
  </si>
  <si>
    <t>Group Therapy With Transcranial Direct Current Stimulation in Patients With Parkinson's Disease</t>
  </si>
  <si>
    <t>Maharishi Markendeswar University (Deemed to be University)</t>
  </si>
  <si>
    <t>Presence of mild neurocognitive disorders was based on the validated Montreal Cognitive Assessment (MoCA) cutoff scores (&lt;23.5)
Based on the Hoehn-Yahr Stage (HYS) staging, severity of PD was categorized as mild (HYS 1&amp;2), moderate (HYS 3) and severe (HYS 4&amp;5). Patient with PD with mild and moderate will be recruited</t>
  </si>
  <si>
    <t>Patient with PD with associated comorbidities such as stroke, uncontrolled diabetes, sensory impairments such as hearing, vision, etc.
Patient with PD who is not willing to participate in the study</t>
  </si>
  <si>
    <t>Other: GTO|Other: GT-tDCS</t>
  </si>
  <si>
    <t>Movement Disorders Society Sponsored Unified Parkinson's Disease Rating Scale (MDS-UPDRS).|Parkinson's Disease Questionnaire with 39 items</t>
  </si>
  <si>
    <t>Right Supra orbital area</t>
  </si>
  <si>
    <t>one hour duration, twice a week for 6-weeks AND 20 minutes of tDCS application once a week for the 6-week duration.</t>
  </si>
  <si>
    <t>https://ClinicalTrials.gov/show/NCT04504422</t>
  </si>
  <si>
    <t>NCT04504422</t>
  </si>
  <si>
    <t>tDCS for Dual-task Performance in Patients With PD</t>
  </si>
  <si>
    <t>Clinically diagnosed as idiopathic Parkinson's disease
modified Hoehn &amp; Yahr stage 2, 2.5, or 3</t>
  </si>
  <si>
    <t>History of seizure
Metallic implants, such as cardiac pacemaker or an artificial cochlea
Patients with inflammation, burns, or wounds in the stimulation area
Parkinson's disease dementia; cut-off is &lt; 7 of Korean-Montreal Cognitive Assessment for illiterate patients, &lt; 13 for those educated for 0.5-3 years, &lt; 16 for 4-6 years of education, &lt; 19 for 7-9 years of education, and &lt; 20 for 10 or more years of education.
Severe dyskinesia or severe on-off phenomenon
Plan to adjust medication at the time of screening
Sensory abnormalities of the lower extremities, other neurological or orthopedic disease affecting lower extremities, or severe cardiovascular diseases
Vestibular disease or paroxysmal vertigo
Pregnant or lactating patients
Other comorbidities that make it difficult to participate in this study</t>
  </si>
  <si>
    <t>Seoul National University Hospital, Seoul, Korea, Republic of</t>
  </si>
  <si>
    <t>Device: transcranial Direct Current Stimulation (tDCS)</t>
  </si>
  <si>
    <t>Cognitive dual-task interference (%) in Timed-up &amp; go test|Physical dual-task interference (%) in Timed-up &amp; go test|Timed-up &amp; go test (sec): single task|Timed-up &amp; go test (sec): cognitive dual-task|Timed-up &amp; go test (sec): physical dual-task|Stroop test|Trail making test|Digit span test</t>
  </si>
  <si>
    <t>right orbital frontal cortex (Fp2),left dorsolateral prefrontal cortex (F4)</t>
  </si>
  <si>
    <t> 20 minutes through two saline-soaked sponge electrodes (diameter 6cm) using the YMS-201B (Ybrain Inc, South Korea).</t>
  </si>
  <si>
    <t>https://ClinicalTrials.gov/show/NCT04054960</t>
  </si>
  <si>
    <t>NCT04054960</t>
  </si>
  <si>
    <t>A Trial of tPCS on Parkinson's Disease OFF State</t>
  </si>
  <si>
    <t xml:space="preserve">Patients diagnosed with Idiopathic Parkinson's disease (IPD).
</t>
  </si>
  <si>
    <t>Parkinson plus syndromes.
Drug-induced parkinsonism.
Patients who cannot walk independently or wheelchair-bound.
Patients who are not able to provide informed consent.</t>
  </si>
  <si>
    <t>Device: Active tPCS|Device: Sham tPCS|Drug: Levodopa tablet</t>
  </si>
  <si>
    <t>Change in Unified Parkinson's disease rating scale (UPDRS) part III|Changes in spatiotemporal gait measures using objective gait analysis|Change in upper limb motor kinetics|Changes in Network fragmentation using Quantitative Electroencephalography (EEG)</t>
  </si>
  <si>
    <t>motor cortex (M1), Supplementary motor area (SMA),</t>
  </si>
  <si>
    <t>20 mins</t>
  </si>
  <si>
    <t>https://ClinicalTrials.gov/show/NCT02937688</t>
  </si>
  <si>
    <t>NCT02937688</t>
  </si>
  <si>
    <t>Deep Brain Stimulation (DBS) for Parkinson's Disease International Study</t>
  </si>
  <si>
    <t>Indication of DBS for PD consistent with the country specific approved labeling.
Levodopa-responsive Parkinson's disease (UPDRS III ≥ 30% improvement on Levodopa challenge test).
Symptoms treatable by medications but not adequately controlled with medications (with persistent disabling symptoms, such as motor fluctuations, dyskinesia).
At least 22 years old.
Screening cranial MRI, performed within 12 months of entry into the study, that is normal or with a non-significant abnormality that does not present any incremental risks or concerns for the patient as a result of the DBS procedure.
Understand potential risk/benefit, consent to the study, study procedures, and agree to complete the study follow-up visits and comply with the study protocol requirements.</t>
  </si>
  <si>
    <t>Secondary Parkinson's disease, atypical syndromes.
Previous stereotactic functional neurosurgery or ablative therapy (e.g., pallidotomy, subthalamotomy), surgical contraindications related to DBS.
Dementia (Mattis Dementia Rating Scale ≤ 130), major depression with suicidal thoughts (Beck Depression Inventory II &gt; 25), acute psychosis, active alcohol or drug abuse, terminal illness, and any major medical or psychological histories, diagnoses, conditions, or comorbidities that would interfere with participation in the study per the investigator's medical judgment.
Electrical or electromagnetic implant (e.g., Cochlear prosthesis, cardiac pacemaker).
Surgical or medical contraindications to DBS surgery or therapy (e.g., uncontrolled hypertension, advanced coronary artery disease).
Participation in a drug, device, or biologics trial within the preceding 30 days that may confound the study results.
Pregnant female.</t>
  </si>
  <si>
    <t>Hospital Universit√°rio Cajuru, Curitiba, Parana, Brazil|Hospital de Clinicas de Porto Alegre, Porto Alegre, RS, Brazil|Santa Casa de Misericordia de Belo Horizonte, Belo Horizonte, Brazil|Hospital Sao Rafael - Monte Tabor, Salvador, Brazil|Hospital das Clinicas de Sao Paulo/ IPQ, Sao Paulo, Brazil|Hospital de Base de S√£o Jose do Rio Preto, S√£o Jos√© do Rio Preto, Brazil|SPDM- Hospital Sao Paulo, S√£o Paulo, Brazil|Hospital Santa Marcelina, S√£o Paulo, Brazil|Xuanwu Hospital Capital Medical University, Beijing, China|Huaxi Hospital, Chengdu, China|The First Affiliated Hospital of Sun Yat-Sen University, Guangzhou, China|Ruijin Hospital Shanghai Jiao Tong University School of Medicine, Shanghai, China|Huashan Hospital, Shanghai, China|The First Hospital of China Medical University, Shenyang, China|Tangdu Hospital, Xi'an, China</t>
  </si>
  <si>
    <t>Brazil , China</t>
  </si>
  <si>
    <t>Device: Medtronic DBS Therapy for Parkinson's disease</t>
  </si>
  <si>
    <t>Change in Parkinson's disease-related quality of life, as measured by the Parkinson's Disease Questionnaire (PDQ-8).|Change in motor score, as measured by the Unified Parkinson's Disease Rating Scale (UPDRS) III, off medication</t>
  </si>
  <si>
    <t>7 = bmi AND weight</t>
  </si>
  <si>
    <t>STN , Gpi</t>
  </si>
  <si>
    <t>https://ClinicalTrials.gov/show/NCT03353688</t>
  </si>
  <si>
    <t>NCT03353688</t>
  </si>
  <si>
    <t>Biomarkers to Guide Directional DBS for Parkinson's Disease</t>
  </si>
  <si>
    <t>University of Alabama at Birmingham|National Institutes of Health (NIH)|National Institute of Neurological Disorders and Stroke (NINDS)</t>
  </si>
  <si>
    <t>Age ≥18 years and ≤70 years.
Clinically definite, advanced idiopathic PD based on at least 2 of 3 cardinal PD features (tremor, rigidity, or bradykinesia).
Disease duration of 4 years or more.
Participant has elected to undergo DBS surgery as part of routine care, and the subthalamic nucleus (STN) is recommended as the surgical target.
Participant agrees to not undergo contralateral DBS for the other side of the brain until ≥ 12 months after initial DBS surgery.
Participant is healthy enough to undergo surgery and the research protocol.
Normal, or essentially normal, preoperative brain MRI.
Willingness and ability to cooperate during awake DBS surgery, as well as during post-operative evaluations, adjustments of medications and stimulator settings.
Participant's health insurance and/or Medicare covers DBS surgery as part of routine care.
Refractory motor symptoms such as tremor, dyskinesias, wearing off, and/or motor fluctuations, causing significant disability or occupational dysfunction, despite reasonable attempts at medical management, as determined by our consensus DBS committee.
Stable doses of PD medications for at least 28 days prior to baseline assessments.
Improvement of motor signs ≥30% with dopaminergic medication as assessed with the use of the Movement Disorders - Unified Parkinson's Disease Rating Scale, part III (MDS-UPDRS III; scores range from 0 to 108, with higher scores indicating worse functioning).
Disease severity ratings above Hoehn and Yahr stage 1, defined as unilateral involvement only with minimal or no functional disability, with scores ranging from 0 to 5 and higher scores indicating more severe disease.
Score of more than 6 for activities of daily living in the worst "off" medication condition despite medical treatment, as assessed with the use of the MDS-UPDRS II (scores range from 0 to 52, with higher scores indicating worse functioning), or mild-to-moderate impairment in social and occupational functioning (score of 51 to 80% on the Social and Occupational Functioning Assessment Scale with scores ranging from 1 to 100 and lower scores indicating worse functioning).
Dementia Rating Scale-2 (DRS-2) score of ≥130 on medications.
Beck Depression Inventory II (BDI-II) score of ≤25 on medications.
Participant expresses understanding of the consent process, terms of the study protocol, is available for follow-up over the length of the study, and signs informed consent.</t>
  </si>
  <si>
    <t>Age &lt;18 years or &gt;70 years.
Participant's insurance will not cover the costs of surgery with the investigational device.
Medical contraindications such as current uncontrolled hypertension, heart disease, coagulopathy, or other conditions contraindicating DBS surgery or stimulation.
Duration of disease of &lt;4 years
Participant or care team determine that contralateral DBS for the other side of the brain will likely be clinically indicated &lt;12 months after initial DBS surgery.
Diagnosis or suspicion of atypical parkinsonism (progressive supranuclear palsy, multiple system atrophy, corticobasal syndrome) or drug-induced parkinsonism, or significant neurological disease other than Parkinson's disease.
Disease severity ratings of Hoehn and Yahr stage 1, defined as unilateral involvement only with minimal or no functional disability, with scores ranging from 0 to 5 and higher scores indicating more severe disease.
Diagnosis of psychogenic movement disorder based on consensus criteria.
Score of &gt;25 on the Beck Depression Inventory II, with scores ranging from 0 to 63 and higher scores indicating worse functioning), or history of suicide attempt.
Any current acute psychosis, alcohol abuse or drug abuse.
Clinical dementia (score of ≤130 on the Mattis Dementia Rating Scale with scores ranging from 0 to 144 and higher scores indicating better functioning).
Ongoing or pervasive impulse control disorder not resolved by reduction of dopaminergic medications.
Use of anticoagulant medications that cannot be discontinued during perioperative period.
History of hemorrhagic stroke.
Current or future risk of immunocompromise that might significantly increase risk of infection.
History of recurrent of unprovoked seizures.
Lack of clear levodopa responsiveness.
Any medical condition requiring repeated MRI.
The presence of an implanted device (e.g., cochlear implant, pacemaker, neurostimulators), whether turned on or off.
Prior DBS surgery or ablation within the affected basal ganglion.
A condition requiring or likely to require the use of diathermy.
Structural lesions such as basal ganglionic stroke, tumor or vascular malformation as etiology of the movement disorder.
Any medical or psychological problem that would interfere with the conduction of the study protocol
A female who is breastfeeding or of child-bearing potential with a positive urine pregnancy test or not using adequate contraception.</t>
  </si>
  <si>
    <t>Change from preoperative baseline in Movement Disorders Society Unified Parkinson's Disease Rating Scale Part 3 (MDS-UPDRS Part III) "off" medications|Treatment Preference Survey|Change from preoperative baseline in NIH Toolbox Cognition Battery|Change from preoperative baseline in the Beck Depression Inventory-2 (BDI-2)|Change from preoperative baseline in the Beck Anxiety Inventory (BAI)|Change from preoperative baseline in the Conners Continuous Performance Test Third Edition (Conners CPT-3)|Change from preoperative baseline in the Auditory Verbal Learning Test (AVLT) (versions AB, CD, CR, GE)|Change from preoperative baseline in the 10/36 Spatial Recall Test (forms 1,2 ,3, 4)|Change from preoperative baseline in the Letter Fluency Test (version: CFL, FAS)|Change from preoperative baseline in the D-KEFS Color-Word Interference Test (CWIT)|Change from preoperative baseline in the Neuropsychiatric Inventory|Change from preoperative baseline in the Rainbow Passage|Change from preoperative baseline in Spontaneous Speech Production|Change from preoperative baseline in Acoustic Measures|Change from preoperative baseline in the Voice Handicap Index|Change from preoperative baseline in the Communicative Participation Item Bank (CPIB)|Change from preoperative baseline in the Movement Disorders Society Unified Parkinson's Disease Rating Scale (UPDRS) Version 3 Part I|Change from preoperative baseline in the Movement Disorders Society Unified Parkinson's Disease Rating Scale (UPDRS) Version 3 Part II|Change from preoperative baseline in the Movement Disorders Society Unified Parkinson's Disease Rating Scale (UPDRS) Version 3 Part IV|Change from preoperative baseline in Activities-Specific Balance Confidence (ABC) Scale|Change from preoperative baseline in the Freezing of Gait Questionnaire (FOG-Q)|Change from preoperative baseline in the 9-Hole Pegboard Test|Change from preoperative baseline in the Time to Walk Test|Change from preoperative baseline in Gait Initiation Test|Change from preoperative baseline in Stepping Thresholds Test|Change from preoperative baseline in Quiet Stance Measure|Change from preoperative baseline in the Parkinson's Disease Quality of Life Questionnaire short form (PDQ-8)|Change from preoperative baseline in the the Neuro-QOL Item Bank v1.0 "Positive Affect and Well-Being" short form|Change from preoperative baseline in the Neuro-QOL Item Bank v1.1 "Satisfaction with Social Roles and Activities" short form|Change from preoperative baseline in the Neuro-QOL Item Bank v2.0 "Cognitive Function" short form|Change from preoperative baseline in the Neuro-QOL Item Bank v1.0 "Lower Extremity Function (Mobility)" short form|Change from preoperative baseline in the Neuro-QOL Item Bank v1.0 "Upper Extremity Function (Fine Motor, ADL)" short form|Change from preoperative baseline in the Patient-Reported Outcomes Measurement Information System (PROMIS) Scale v1.2 "Global Health"|Change from preoperative baseline in the Neuro-QOL Item Bank v1.0 "Stigma" short form|Change from preoperative baseline in the Neuro-QOL Scale v1.0 "Communication" short form|Change from preoperative baseline in the Neuro-QOL Item Bank v1.0 "Emotional and Behavioral Dyscontrol" short form|Change from preoperative baseline in Patient-Reported Outcomes Measurement Information System PROMIS v2.0 "Ability to Participate in Social Roles and Activities" short form|Change from preoperative baseline in Patient-Reported Outcomes Measurement Information System PROMIS v1.0 "Emotional Distress - Anxiety" short form|Change from preoperative baseline in Patient-Reported Outcomes Measurement Information System PROMIS v1.0 "Emotional Distress - Depression" short form|Change from preoperative baseline in Patient-Reported Outcomes Measurement Information System PROMIS v1.0 "Fatigue" short form|Change from preoperative baseline in Patient-Reported Outcomes Measurement Information System PROMIS v2.0 "Physical Function" short form|Change from preoperative baseline in Patient-Reported Outcomes Measurement Information System PROMIS v1.0 "Pain Interference" short form|Change from preoperative baseline in Patient-Reported Outcomes Measurement Information System PROMIS v1.0 "Sleep Disturbance" short form</t>
  </si>
  <si>
    <t>ND</t>
  </si>
  <si>
    <t>https://ClinicalTrials.gov/show/NCT04184791</t>
  </si>
  <si>
    <t>NCT04184791</t>
  </si>
  <si>
    <t>Computational Modeling of 60 Hz Subthalamic Nucleus Deep Brain Stimulation for Gait Disorder in Parkinson's Disease</t>
  </si>
  <si>
    <t>Northwell Health|National Institute of Neurological Disorders and Stroke (NINDS)|The University of Tennessee, Knoxville</t>
  </si>
  <si>
    <t>Male or female, aged 21-80
Patients diagnosed with Parkinson's disease (PD)
PD subjects who have bilateral STN-DBS (greater than 3 months) or in the preoperative stage of being implanted with bilateral STN-DBS
Have underlying gait disorder
Currently treated with oral levodopa therapy
Willingness to comply with all study procedures</t>
  </si>
  <si>
    <t>Non-English speaking
Cognitive deficits based on historical record that limit participant compliance with study protocol
Vestibular disorder or musculoskeletal problems affecting gait or balance</t>
  </si>
  <si>
    <t>Northwell Health, Great Neck, New York, United States</t>
  </si>
  <si>
    <t>Change in Gait and Balance using Wearable Sensors|Accuracy of Predicting Gait Response to 60hz with Machine Learning|Accuracy of Predicting Best Stimulation Frequency (60hz vs. High Frequency) with Machine Learning|Change in Hand Tremor Severity|Change in Speed of Limb Movements</t>
  </si>
  <si>
    <t xml:space="preserve">1 , 7 = stimulation prediction </t>
  </si>
  <si>
    <t>https://ClinicalTrials.gov/show/NCT04408573</t>
  </si>
  <si>
    <t>NCT04408573</t>
  </si>
  <si>
    <t>Cycling Deep Brain Stimulation on Parkinson's Disease Gait</t>
  </si>
  <si>
    <t>Diagnosis of idiopathic Parkinson's disease
Currently receiving Deep Brain Stimulation as a Parkinson's disease treatment
Hoehn &amp; Yahr stage between 2-4 during off-medication
Underlying gait disorders despite optimal medical and stimulation treatment: score over or equal to 1 in the subitem 2.12 of the MDS-UPDRS scale
Willingness to comply with all study procedures</t>
  </si>
  <si>
    <t>Active moderate/severe psychiatric condition
Active infection or other uncontrolled moderate/grave comorbidities
Treatment with experimental drug
Pregnancy or breast-feeding</t>
  </si>
  <si>
    <t>Hospital das Cl√≠nicas da Faculdade de Medicina da USP, S√£o Paulo, SP, Brazil</t>
  </si>
  <si>
    <t>Other: Cycling deep brain stimulation</t>
  </si>
  <si>
    <t>Change in the part II of the Unified Parkinson's disease rating scale|Change in the New Freezing of Gait Questionnaire|Change in Falls Efficacy Scale|Change in The Parkinson's Disease Questionnaire (PDQ-39)|Change in Activities-Specific Balance Confidence Scale (ABC scale)|Number of falls</t>
  </si>
  <si>
    <t>3,7=falls</t>
  </si>
  <si>
    <t>regular continuous high frequency (&gt;130Hz) stimulation, 2) cycling high frequency (&gt;130Hz) stimulation (40sec on, 2sec off), 3) low-frequency (80Hz) continuous stimulation and 4) cycling low frequency (80Hz) stimulation (40sec on, 2sec off)</t>
  </si>
  <si>
    <t>https://ClinicalTrials.gov/show/NCT04218526</t>
  </si>
  <si>
    <t>NCT04218526</t>
  </si>
  <si>
    <t>Deep Brain Stimulation of the Cuneiform Nucleus for Levodopa-resistant Freezing of Gait in Parkinson's Disease</t>
  </si>
  <si>
    <t>Jonathan Jagid|Boston Scientific Corporation|University of Miami</t>
  </si>
  <si>
    <t>Confirmed Parkinson's Disease according to movement disorder neurologist with documented exclusion of other disorders such as fronto-temporal dementia (FTD)/ frontal gait disorder/normal pressure hydrocephalus (NPH)/progressive supranuclear palsy (PSP)
PD stage3 ON medication, with severe gait dysfunction and predominant axial symptoms: Movement Disorder Society-Unified Parkinson's Disease Rating Scale Tremor Dominant (MDS-UPDRS TD), Postural Instability Gait Difficulty (PIGD) ratio ≤ 0.90 and Freezing Of Gait Questionnaire (FOGQ) score &gt; 12.
Age 40-75 with good response to Levodopa (defined as greater than 20% improvement in UPDRS score)
FOG refractory to LEVODOPA&gt;600 mg
Insignificant tremor, bradykinesia, and rigidity symptoms, and poor candidate for Sub Thalamic Nucleus (STN) or Globus Pallidus Interna (GPi) DBS</t>
  </si>
  <si>
    <t>Individuals with major executive dysfunction
Individuals with dementia, as defined by the Mattis Dementia Rating Scale-2 (DRS-2) score ≤ 130
Individuals with other neurocognitive impairments
Individuals who have depression, as defined for example by the Beck Depression Inventory II (BDI-II) &gt; 25
Presence of major medical co-morbidities and other surgical contra-indications such as coagulopathy
Individuals who require diathermy, transcranial magnetic stimulation (TMS), or electroconvulsive therapy (ECT)
Individuals with a history of prior intracranial surgery
Individuals with a metallic implant in their head that is not MRI compatible (e.g., aneurysm clip, cochlear implant)
Individuals with active implantable devices anywhere in the body (e.g. cardiac pacemaker, defibrillator, spinal cord stimulator, implanted medication pump)
Individuals who are pregnancy or desire to become pregnant during the study
Individuals who are breastfeeding12.
Individuals who are on investigational drugs and any other intervention (not part of the guidelines for management of Parkinson's Disease) known to have a potential impact on outcome
Subjects utilizing recreational drugs at the time of screening will be excluded from the study with the exception of medicinal marijuana</t>
  </si>
  <si>
    <t>University of Miami, Miami, Florida, United States</t>
  </si>
  <si>
    <t>Device: Vercise DBS System</t>
  </si>
  <si>
    <t>Percent Change in Gait Velocity|Percent change in UPDRS Part III on/off stimulation|Percent Change in FOG Questionnaire|Percent Change in PDQ 39|Percent Change in PDQ-L|Percent Change in Muscle Amplitude|Percent Change in number of Falls</t>
  </si>
  <si>
    <t>Cuneiform Nucleus</t>
  </si>
  <si>
    <t>https://ClinicalTrials.gov/show/NCT04390867</t>
  </si>
  <si>
    <t>NCT04390867</t>
  </si>
  <si>
    <t>Temporally Optimized Patterned Stimulation (TOPS¬Æ) Deep Brain Stimulation (DBS) for the Treatment of Parkinson's Disease</t>
  </si>
  <si>
    <t>Deep Brain Innovations LLC</t>
  </si>
  <si>
    <t>Diagnosed with Parkinson's disease
Implanted with unilateral or bilateral subthalamic DBS System to treat Parkinson's disease at least 6 months prior to the study date
Responds to DBS by having demonstrated a minimum improvement in motor score</t>
  </si>
  <si>
    <t>Score of &lt;24 on the Mini Mental Status Exam
Abuses drugs or alcohol
Pregnant
History of significant cardiovascular, pulmonary, musculoskeletal, metabolic, or other neurological disorders (i.e. epilepsy, stroke)
Prisoners, employees that report to investigators</t>
  </si>
  <si>
    <t>University of Florida, Gainesville, Florida, United States|Northwestern University, Chicago, Illinois, United States|Duke University, Durham, North Carolina, United States</t>
  </si>
  <si>
    <t>Device: TOPS1 DBS|Device: TOPS2 DBS|Device: TOPS3 DBS|Device: Standard DBS</t>
  </si>
  <si>
    <t>Movement Disorders Society-Unified Parkinson's Disease Rating Scale Part III Motor score - Off medication/On DBS|Study related adverse device effects|Home Use "On Time"|Satisfaction Rating|Parkinson's Medication Use|Rest Tremor - Off medication/On DBS|Postural Tremor - Off medication/On DBS|Bradykinesia - Off medication/On DBS|Type and severity of side effects of stimulation|Movement Disorders Society-Unified Parkinson's Disease Rating Scale Part III Motor score - On medication/On DBS</t>
  </si>
  <si>
    <t>7 =medication, 3</t>
  </si>
  <si>
    <t>https://ClinicalTrials.gov/show/NCT04047498</t>
  </si>
  <si>
    <t>NCT04047498</t>
  </si>
  <si>
    <t>Alternating DBS for Stepping Control in Parkinson's Disease</t>
  </si>
  <si>
    <t>University of Oxford|University College, London</t>
  </si>
  <si>
    <t>PD patients with bilateral subthalamic nucleus DBS electrodes and stimulators implanted for at least 6 months
Able to give consent.</t>
  </si>
  <si>
    <t>Lack of capacity to consent
Cognitive impairment/lack of capacity to perform experimental task. The investigators will additionally conduct a short (10 min) quantitative assessment of cognitive function using a validated test (MMSE). Patients with a score &lt; 20 will be excluded from the study.</t>
  </si>
  <si>
    <t>University College London Hospitals NHS Trust, London, United Kingdom|University of Oxford, Oxford, United Kingdom</t>
  </si>
  <si>
    <t>Device: Alternating DBS</t>
  </si>
  <si>
    <t>Stepping control will be assessed as the ability to adjust the stepping speed (m/s) in each stimulation condition.|Stepping control will be assessed as the ability to limit the variance in stepping speed (m/s) in each stimulation condition.|The investigators will test if patients automatically adjust to the stimulation rhythm|The investigators will how well other motor symptoms including tremor, rigidity and bradykinesia are controlled with alternating DBS.</t>
  </si>
  <si>
    <t>1, 7 = CORRECTION OF STIMULATION BY PATIENT</t>
  </si>
  <si>
    <t>https://ClinicalTrials.gov/show/NCT04223427</t>
  </si>
  <si>
    <t>NCT04223427</t>
  </si>
  <si>
    <t>Effects of Directional Subthalamic Deep Brain Stimulation on Gait and Balance in Parkinson's Disease Patients</t>
  </si>
  <si>
    <t>University Hospital, Rouen</t>
  </si>
  <si>
    <t>Age between 18 and 70 years
Diagnosis of Parkinson's Disease; as defined by the United Kingdom Parkinson's Disease Society Brain Bank (UKPDSBB) criteria
Patients eligible for subthalamic bilateral deep brain stimulation (STN-DBS) according to local inclusion criteria;
Freezing of gait in the OFF-dopa condition with item 2.13 of the MDS-UPDRS &gt; 0 in usual life;
Patient having read and understood the information letter and signed the Informed Consent Form
Patient affiliated with, or beneficiary of a social security category
Stability of others medical disorders or that do not interfere with the research protocol.
Woman of childbearing potential with effective contraception according to WHO definition (estrogen-progestin or intra-uterine device or tubal ligation) since at least 3 months (negative urinary pregnancy test at inclusion)</t>
  </si>
  <si>
    <t>Actual and severe psychiatric pathology or other neurological disorder
Dementia (MMS &lt;24/30)
Contraindication to research MRI (without contrast product) such as claustrophobia, metallic splinters in the eyes, ferromagnetic foreign bodies close to nerve structures, cardiac, ORL and neurological devices not MRI compatible, wearing of osteosynthseis equipment prior to 1980, metal prostheses, bypass valves ventriculoperitoneal neurosurgery, tattoos containing iron particles…
Contraindication to surgery: hemostasis trouble, anticoagulants or antiagregants treatment, ongoing infection
Hypersensitivity to contrasts agents
Persons under guardianship, tutorship or any other administrative or judicial measure of deprivation of rights and liberty
Subject at the time of exclusion from other biomedical research or participating in any other biomedical research or therapeutic trial
Pregnant or parturient or lactating woman or lack of proven and effective contraception according to WHO definition (estrogen-progestin or intra-uterine device or tubal ligation) (for women of childbearing age)</t>
  </si>
  <si>
    <t>CHU de ROUEN, Rouen, France</t>
  </si>
  <si>
    <t>Procedure: Directional and single ring STN-DBS on gait</t>
  </si>
  <si>
    <t>Changes in the principal components analysis (PCA) of the gait initiation kinetics during gait initiation with cognitive interference</t>
  </si>
  <si>
    <t xml:space="preserve">7 months </t>
  </si>
  <si>
    <t>https://ClinicalTrials.gov/show/NCT04093544</t>
  </si>
  <si>
    <t>NCT04093544</t>
  </si>
  <si>
    <t>Expanding the Therapeutic Window of Deep Brain Stimulation in Parkinson's Disease by Means of Directional Leads</t>
  </si>
  <si>
    <t>Patients with a diagnosis of Parkinson's disease (PD) according to the British Parkinson's Disease Society Brain Bank criteria, who fulfilled the inclusion and exclusion criteria proposed by the core assessment programme for surgical interventional therapies in PD panel
Male and female patients with idiopathic PD, who have symptoms responsive to L- dopa medications, but who have significant impairment related to PD that is no longer well controlled with pharmacotherapy (i.e., refractory to optimized medical therapy)
Patients considered as subthalamic nucleus deep brain stimulation (STN-DBS) candidates as per current standard of care. These patients will subsequently undergo STN-DBS surgery and maintain stimulation therapy.
Patients aged 18 to 80 years.
Quality of life and social functioning influenced by levodopa-responsive symptoms 6) No major comorbidities</t>
  </si>
  <si>
    <t xml:space="preserve">Canada </t>
  </si>
  <si>
    <t>Number/incidence of adverse events|Change from baseline in a measure of health related quality of life and non-motor symptoms of Parkinson's disease using the Parkinson's disease Questionnaire (PDQ-39)|Patients Global Impression of Change (PGIC)|Change in articulation rate of speech using a Phonetics Software|Change in dysfluency of speech using a Phonetics Software|Change in intelligibility of speech using a Phonetics Software|Change in the Movement Disorders sponsored Unified Parkinson's disease Rating Scale (MDS-UPDRS), a measure of various motor and non-motor symptoms used to assess the clinical course of Parkinson's longitudinally.|Change in the presence and severity of depressive symptoms using the Beck Depression Inventory (BDI)|Walking speed measured with the Zeno Walkway|Step length measured with the Zeno Walkway|Double support time measured with the Zeno Walkway|Cadence measured with the Zeno Walkway|Percentage of ON time without troublesome dyskinesias during waking hours|Number of falls or near-falls|Change in levodopa equivalent daily dose (LEDD)|Measure of resting-state local field potentials and functional connectivity of the brain using magnetoencephalography (MEG)</t>
  </si>
  <si>
    <t>9 months</t>
  </si>
  <si>
    <t>https://ClinicalTrials.gov/show/NCT03212885</t>
  </si>
  <si>
    <t>NCT03212885</t>
  </si>
  <si>
    <t>Stimulation of the Rostral Zona Incerta for Parkinson's Disease</t>
  </si>
  <si>
    <t>University of Colorado, Denver</t>
  </si>
  <si>
    <t>Parkinson's Disease,
No current deep brain stimulating electrodes</t>
  </si>
  <si>
    <t>Other movement disorders,
Parkinson's Disease with already implanted electrode.</t>
  </si>
  <si>
    <t>University of Colorado, Aurora, Colorado, United States</t>
  </si>
  <si>
    <t>Motor testing|Dyskinesias|Cognition|Depression|Anxiety|Suicide|Non-motor features of Parkinson's disease|Motor aspects of daily living</t>
  </si>
  <si>
    <t>STN, Rzi</t>
  </si>
  <si>
    <t>combined stimulation of targerts</t>
  </si>
  <si>
    <t>https://ClinicalTrials.gov/show/NCT03079037</t>
  </si>
  <si>
    <t>NCT03079037</t>
  </si>
  <si>
    <t>Circuit-Based Deep Brain Stimulation for Parkinson's Disease; Udall Project 1 Aim 2 and 3</t>
  </si>
  <si>
    <t>Diagnosis of idiopathic PD
A history of a good response to levodopa (carbidopa/levodopa) defined as at least a 30% improvement in motor UPDRS score
DBS surgery or IPG battery replacement at UMN is planned as part of routine clinical care.</t>
  </si>
  <si>
    <t>Other significant neurological disorder
History of dementia
Prior history of stereotactic neurosurgery
Patients with post-operative complications or adverse effects (e.g. ON stimulation dystonias) that affect patient safety or confound the experiment will be excluded from further study
Pregnant women</t>
  </si>
  <si>
    <t>University of Minnesota Medical Center, Minneapolis, Minnesota, United States</t>
  </si>
  <si>
    <t>Device: Stimulation</t>
  </si>
  <si>
    <t>Measure local field potential (LFP) changes in subthalamic nucleus (STN) and globus pallidus (GP) in OFF and ON states of stimulation and medication</t>
  </si>
  <si>
    <t>7 = Changes in LFP</t>
  </si>
  <si>
    <t>2 days</t>
  </si>
  <si>
    <t>https://ClinicalTrials.gov/show/NCT04441697</t>
  </si>
  <si>
    <t>NCT04441697</t>
  </si>
  <si>
    <t>Sleepiness in Parkinson's Patients With Continuous Dopaminergic Delivery Device or Deep Brain Stimulation</t>
  </si>
  <si>
    <t>Central Hospital, Nancy, France</t>
  </si>
  <si>
    <t>patient with Parkinson's disease and motor fluctuations
and indicated for a continuous dopaminergic delivery device or deep brain stimulation</t>
  </si>
  <si>
    <t>age &lt; 18 years
refusal for the continuous dopaminergic delivery device or deep brain stimulation
wake-promoting drugs intake
refusal to participate
legal protection
uncontrolled sleep apnea</t>
  </si>
  <si>
    <t>Nancy University Hospital, Nancy, France</t>
  </si>
  <si>
    <t>Diagnostic Test: Multiple sleep latency tests</t>
  </si>
  <si>
    <t>Mean sleep latency</t>
  </si>
  <si>
    <t xml:space="preserve">7 = Sleep latency </t>
  </si>
  <si>
    <t>https://ClinicalTrials.gov/show/NCT03227250</t>
  </si>
  <si>
    <t>NCT03227250</t>
  </si>
  <si>
    <t>Effects of Bilateral GPI DBS on Freezing of Gait in PD</t>
  </si>
  <si>
    <t>Haiyan Zhou|Ruijin Hospital</t>
  </si>
  <si>
    <t>Age &gt;18 years of age,male or female patients
Idiopathic Parkinson's disease with freezing of gait
Had GPI deep brain stimulation implant</t>
  </si>
  <si>
    <t>Changs in the score of Stand-Walk-Sit Test|Change of the scores in UPDRS|Change of the score in PDQ-39|Change of the score in the Freezing of Gait Questionnaire (FOG-Q)|Change of the score in the Gait and Falls Questionnaire (GFQ)|Change of the score in the Mini-Mental State Examination (MMSE)|Change of the score in the Montreal Cognitive Assessment (MoCA) Beijing Version|Change of the score in the Frontal Assessment Battery (FAB)</t>
  </si>
  <si>
    <t>https://ClinicalTrials.gov/show/NCT02975193</t>
  </si>
  <si>
    <t>NCT02975193</t>
  </si>
  <si>
    <t>Neural Correlates of Cognition in Parkinson's Disease</t>
  </si>
  <si>
    <t>PD-DBS Participants:
Inclusion Criteria: Persons undergoing DBS surgery for the implantation of electrodes for the treatment of motor disorders
Exclusion Criteria: Failure of the DBS surgical candidacy screening process
Non-DBS PD Participants:
Inclusion Criteria:Persons diagnosed with idiopathic Parkinson's disease and have not received and are not currently scheduled for DBS.</t>
  </si>
  <si>
    <t>Exclusion Criteria: Individuals that :
that have been diagnosed with dementia or other serious brain diseases or disorders such as strokes, traumatic brain injury, or brain tumor (the exception is Parkinson's disease)
who have had drug or alcohol abuse within the past 12 months
with severe sensory difficulties such as impaired vision or hearing
currently experiencing significant depression or sadness
with a history of schizophrenia or other serious mental health problems
using cognitive medications (e.g., Aricept) or stimulants (e.g., Adderall)
who have undergone deep brain stimulation, fetal cell implants, or other brain surgeries</t>
  </si>
  <si>
    <t>Behavioral: Computer task assessing cognition|Behavioral: Impulsive-Compulsive Disorders in Parkinson's Disease|Procedure: Deep Brain Stimulation Surgery</t>
  </si>
  <si>
    <t>Change in behavioral performance|Change in Score on Questionnaire for Impulsive-Compulsive Disorders in Parkinson's Disease - Rating Scale (QUIP-RS)|Local field potential brain signal</t>
  </si>
  <si>
    <t xml:space="preserve">2 years </t>
  </si>
  <si>
    <t>https://ClinicalTrials.gov/show/NCT03548506</t>
  </si>
  <si>
    <t>NCT03548506</t>
  </si>
  <si>
    <t>Subthalamic Steering for Therapy Optimization in Parkinson's Disease</t>
  </si>
  <si>
    <t>University Hospital Tuebingen|Abbott</t>
  </si>
  <si>
    <t>Written informed consent
Idiopathic Parkinson's disease (according to the "British Brain Bank criteria" (Hughes, 1992) including genetic forms</t>
  </si>
  <si>
    <t>Cognitive impairment (Mini Mental State Exam &lt; 20)
Suicidality, Psychosis
Other severe pathological chronic condition that might confound treatment effects or interpretation of the data
Pregnancy</t>
  </si>
  <si>
    <t>University Hospital Tuebingen, Dep. of Neurosurgery (Functional Neurosurgery) and Neurology (Neurodegenerative Diseases), Tuebingen, Baden-Wuerttemberg, Germany</t>
  </si>
  <si>
    <t>Device: Omnidirectional Deep Brain Stimulation of STN|Device: Directional Deep Brain Stimulation of STN</t>
  </si>
  <si>
    <t>Muscle Rigidity|Clinical motor and non-motor symptoms (1)|Clinical motor and non-motor symptoms (2)|Clinical motor and non-motor symptoms (3)|Clinical motor and non-motor symptoms (4)|Clinical motor and non-motor symptoms (5)|Clinical motor and non-motor symptoms (6)|Clinical motor and non-motor symptoms (7)|Clinical motor and non-motor symptoms (8)|Neurocognitive and non-motor symptoms (1)|Neurocognitive and non-motor symptoms (2)|Neurocognitive and non-motor symptoms (3)|Neurocognitive and non-motor symptoms (4)|Neurocognitive and non-motor symptoms (5)|Neurocognitive and non-motor symptoms (6)|Neurocognitive and non-motor symptoms (7)|Neuropsychiatric symptoms (1)|Neuropsychiatric symptoms (2)|Freezing of gait (1)|Freezing of gait (2)|Quality of life</t>
  </si>
  <si>
    <t xml:space="preserve"> 80% power a change of 0.27 Ma</t>
  </si>
  <si>
    <t>https://ClinicalTrials.gov/show/NCT01922388</t>
  </si>
  <si>
    <t>NCT01922388</t>
  </si>
  <si>
    <t>Early Versus Late Application of STN DBS to PD Patients With Motor Complications</t>
  </si>
  <si>
    <t>Chen Ling|Prince of Wales Hospital, Shatin, Hong Kong|Shenzhen Second People's Hospital|First Affiliated Hospital, Sun Yat-Sen University</t>
  </si>
  <si>
    <t>Idiopathic Parkinson's Disease with good response to levodopa(i.e. more than 30% improvement in the MDS-UPDRS Part III score after an acute levodopa challenge)
Presence of fluctuations and/or dyskinesias
Age ranging from 18 to 75 years old
Normal brain MRI
Absence of dementia (Mini Mental State Examination ≥ 26)
Absence of severe psychiatric diseases
Written informed consent</t>
  </si>
  <si>
    <t>Presence of severe metabolic diseases
Severe cardiac/respiratory/renal/hepatic diseases
Secondary parkinsonism or multiple system atrophy
Illiteracy or insufficient language skills to complete the questionnaires
Poor compliance and unreasonable expectation
Women who are pregnant or breast feeding
Simultaneous participation in another clinical trial</t>
  </si>
  <si>
    <t>the First Affiliated Hospital, Sun Yat-sen University, Guangzhou, Guangdong, China</t>
  </si>
  <si>
    <t>Device: Bilateral deep brain stimulation of the subthalamic nucleus</t>
  </si>
  <si>
    <t>Changes in 39-item Parkinson's disease questionnaire (PDQ-39) scores|Changes in Movement Disorder Society-sponsored revision of the Unified Parkinson's Disease Rating Scale (MDS-UPDRS) Part III scores|Changes in time spent in the "on" state without troubling dyskinesia based on Parkinson's disease home diary|Changes in MDS-UPDRS patient questionnaire (Part I B and Part II) scores|Severe adverse effects</t>
  </si>
  <si>
    <t>https://ClinicalTrials.gov/show/NCT04116996</t>
  </si>
  <si>
    <t>NCT04116996</t>
  </si>
  <si>
    <t>Globus Pallidus Stimulation to Treat Insomnia</t>
  </si>
  <si>
    <t>40-80 years of age
Symptomatic with Parkinsonism for 7-20 years
Severe insomnia based on ISI score</t>
  </si>
  <si>
    <t>Clinically significant dementia (MMSE &lt;23)
Hoehn &amp; Yahr [Hoehn, 1967 #1839] stage I or V disease
Other significant neurological or psychiatric disease
Previous pallidotomy or thalamotomy
Previous placement of other implantable devices
Secondary parkinsonism (non-idiopathic parkinsonism)
Inability to travel to Jacksonville for post-operative study visits
Severe sleep apnea
Insomnia due to pain or untreated mood disorder
Contraindications to 3T MRI
Circadian rhythm sleep disorders.
Current use of hypnotics</t>
  </si>
  <si>
    <t>Mayo Clinic in Florida, Jacksonville, Florida, United States</t>
  </si>
  <si>
    <t>Device: DEEP BRAIN STIMULATION</t>
  </si>
  <si>
    <t>Change in Insomnia Severity Index|Change in Parkinson's Sleep Scale (PDSS)</t>
  </si>
  <si>
    <t>7 = INSOMNIA</t>
  </si>
  <si>
    <t xml:space="preserve">7 = Sleep quality </t>
  </si>
  <si>
    <t>https://ClinicalTrials.gov/show/NCT02765282</t>
  </si>
  <si>
    <t>NCT02765282</t>
  </si>
  <si>
    <t>Automated Deep Brain Stimulation Programming Using Functional Mapping</t>
  </si>
  <si>
    <t>Great Lakes NeuroTechnologies Inc.|Atrium Health|Ohio State University|Wake Forest University</t>
  </si>
  <si>
    <t>The ability to provide informed consent
Clinical diagnosis of idiopathic Parkinson's disease (PD)
Implanted deep brain stimulation (DBS) system for tremor and/or bradykinesia</t>
  </si>
  <si>
    <t>Significant medical or psychiatric illness or dementia as evidenced by a score less than 26 on the Montreal Cognitive Assessment
Not capable of functioning independently
Individuals so symptomatic as to compromise safety</t>
  </si>
  <si>
    <t>Atrium Health, Charlotte, North Carolina, United States|Wake Forest University, Winston-Salem, North Carolina, United States|Ohio State University, Columbus, Ohio, United States</t>
  </si>
  <si>
    <t>Device: Algorithm based programming using Kinesia-based assessment</t>
  </si>
  <si>
    <t>Programming time when programmed using Kinesia-based assessment (DBS-Expert) compared to programming time when programmed by a clinician</t>
  </si>
  <si>
    <t>7 = Programming time</t>
  </si>
  <si>
    <t xml:space="preserve">Automated </t>
  </si>
  <si>
    <t>https://ClinicalTrials.gov/show/NCT04043403</t>
  </si>
  <si>
    <t>NCT04043403</t>
  </si>
  <si>
    <t>Bilateral Closed Loop Deep Brain Stimulation for Freezing of Gait Using Neural and Kinematic Feedback</t>
  </si>
  <si>
    <t>Clinically-established PD
Meets criteria for STN DBS eligibility as part of patient's standard medical care
The presence of complications of medication such as wearing off signs, fluctuating responses and/or dyskinesias, and/or medication refractory tremor, and/or impairment in the quality of life on or off medication due to these factors.
Ability and willingness to return for study visits, at the initial programming and after three, six and twelve months of DBS.
Age &gt; 25
Freezing of gait questionnaire (FOG-Q) score ≥ 1 and/or gait sub-score (Item 3.10) of MDS- UPDRS III ≥ 1</t>
  </si>
  <si>
    <t>Dementia
Untreated psychiatric disease
Hoehn and Yahr stage 5 on or off medication (non-ambulatory)
Age &gt; 80
Major surgical morbidities such as severe hypertension, coagulopathy and certain metabolic conditions that might increase the risk of hemorrhage or other surgical complications
Presence of a cardiac pacemaker/defibrillator
Inability to understand/sign consent
Requires rTMS, ECT, MRI, or diathermy
Are pregnant or lactating
Has a cranial metallic implant</t>
  </si>
  <si>
    <t>Stanford University, Stanford, California, United States</t>
  </si>
  <si>
    <t>Device: Open Loop DBS (Summit RC+S)|Device: Adaptive (Closed Loop) DBS (Summit RC+S)|Device: Intermittent Open Loop DBS (Summit RC+S)</t>
  </si>
  <si>
    <t>Incidence of Treatment-Emergent Adverse Events [Safety and Tolerability] related to Stimulation Condition|Incidence of Treatment-Emergent Adverse Events [Safety and Tolerability] related to quality of life|Incidence of Treatment-Emergent Adverse Events [Safety and Tolerability] related to speech|Incidence of Treatment-Emergent Adverse Events [Safety and Tolerability] related to gait</t>
  </si>
  <si>
    <t xml:space="preserve">OPEN, CLOSED, ADAPTIVE LOOP </t>
  </si>
  <si>
    <t>https://ClinicalTrials.gov/show/NCT04563143</t>
  </si>
  <si>
    <t>NCT04563143</t>
  </si>
  <si>
    <t>Novel Paradigms of Deep Brain Stimulation for Movement Disorders</t>
  </si>
  <si>
    <t>The Cleveland Clinic|Farmer Foundation</t>
  </si>
  <si>
    <t>diagnosis of idiopathic Parkinson's disease for greater than 3 years
determined appropriate for deep brain stimulation surgery
able to give consent</t>
  </si>
  <si>
    <t>secondary Parkinson's disease, stroke, progressive central nervous system disease
dementia that disallows the subject ability to consent
current alcohol or substance abuse
hearing or visual impairment precluding cognitive or sensory testing</t>
  </si>
  <si>
    <t>Other: Novel DBS Stimulation</t>
  </si>
  <si>
    <t>Upper extremity motor speed|Verbal Fluency|Cognitive Reaction Time|EEG - sensorimotor evoked potentials|EEG - Oscillatory activity|EMG|fMRI - Bold response|MEG|Movement Disorders Society Unified Parkinson Disease Rating Scale - III</t>
  </si>
  <si>
    <t>1 ,7 = verbal fluency</t>
  </si>
  <si>
    <t>2,7 = changes in EEG, EMG,Fmri patterns</t>
  </si>
  <si>
    <t>9 days</t>
  </si>
  <si>
    <t>200 pulses per second, all day long, day and night.</t>
  </si>
  <si>
    <t>https://ClinicalTrials.gov/show/NCT03037398</t>
  </si>
  <si>
    <t>NCT03037398</t>
  </si>
  <si>
    <t>Closed Loop Programming Evaluation Using External Responses for Deep Brain Stimulation</t>
  </si>
  <si>
    <t>Implanted bilaterally in STN with a Vercise™ DBS system for Parkinson's disease for at least four months and programming optimized according to standard of care with no changes to electrode configuration of primary settings for at least four weeks.
Able to understand the study requirements and the treatment procedures and provides written informed consent before any study-specific tests or procedures are performed.
Be at least 18 years of age.</t>
  </si>
  <si>
    <t>Any significant psychiatric problems, including unrelated clinically significant depression as determined by the investigator.
Device must be implanted on label.</t>
  </si>
  <si>
    <t>Device: Vercise Deep Brain Stimulation System</t>
  </si>
  <si>
    <t>Difference in time to program between the two arms at Programming Visit</t>
  </si>
  <si>
    <t>7 = time to program</t>
  </si>
  <si>
    <t>https://ClinicalTrials.gov/show/NCT03496532</t>
  </si>
  <si>
    <t>NCT03496532</t>
  </si>
  <si>
    <t>Optimization of Parameters of Subthalamic Nucleus Stimulation</t>
  </si>
  <si>
    <t>Colette Boex|University Hospital, Geneva</t>
  </si>
  <si>
    <t xml:space="preserve">Withdrawn </t>
  </si>
  <si>
    <t>patients suffering from Parkinson's disease, who must undergo surgery for the replacement of their neurostimulator (under sedation) or for the first positioning of it
capacity of discernment
informed signed consent</t>
  </si>
  <si>
    <t xml:space="preserve">Health considerations in regard to adding 13' in surgery room (e.g. pain or incomfort).
</t>
  </si>
  <si>
    <t>University of Geneva, Geneva, Switzerland</t>
  </si>
  <si>
    <t xml:space="preserve">Switzerland </t>
  </si>
  <si>
    <t>Device: biphasic stimulation|Device: standard stimulation|Device: Uniform distribution|Device: Poisson distribution|Device: Recordings of LFP oscillations</t>
  </si>
  <si>
    <t>Comparison of quantity of Beta oscillations after biphasic pulses vs standard monophasic pulses|Comparison of quantity of Beta oscillations after pseudo random (Poisson distribution) vs uniform distribution of pulse time intervals|Observe the evolution of Beta oscillations during deep anesthesia</t>
  </si>
  <si>
    <t>7 = beta oscillations</t>
  </si>
  <si>
    <t xml:space="preserve">Fixed and Uniform 70Hz </t>
  </si>
  <si>
    <t>NCT04157621</t>
  </si>
  <si>
    <t>taVNS in Mild to Moderate Parkinson's Disease</t>
  </si>
  <si>
    <t>Patients diagnosed with Idiopathic Parkinson's disease (IPD).</t>
  </si>
  <si>
    <t>Device: Active taVNS|Device: Sham Stimulation</t>
  </si>
  <si>
    <t>Change in Motor Function score as assessed by modified Movement Disorder Society Unified Parkinson's Disease Rating Scale (MDS-UPDRS) Part III|Change in Cognitive Function score</t>
  </si>
  <si>
    <t>1,7 = EEG</t>
  </si>
  <si>
    <t>motor cortex (M1), supplementary motor area (SMA)</t>
  </si>
  <si>
    <t>https://ClinicalTrials.gov/show/NCT04171804</t>
  </si>
  <si>
    <t>NCT04171804</t>
  </si>
  <si>
    <t>Efficacy of Transcranial Direct Current Stimulation In Parkinson's Disease MCI</t>
  </si>
  <si>
    <t>Istanbul University</t>
  </si>
  <si>
    <t>Clinical diagnosis of PD with at least two of the four diagnostic criteria for PD (tremor, rigidity, bradykinesia, and postural instability) in accordance with the United Kingdom Parkinson's Disease Society Brain Bank Diagnostic Criteria, issued by a neurologist specializing in movement disorders;
Disease staging between I and III, according to the modified Hoehn and Yahr scale;
Clinical diagnosis of PD- MCI in accordance with Level 2 Movement Disorders Society- Task Force diagnostic criteria;
An unchanged stable and optimal regimen of dopaminergic medication for at least one month before study entry and able to continue on a stable regimen for the duration of the study;
Ability to provide written informed consent;
5 or more years of education;
Right-hand dominancy;
Not taking any psychoactive medications before the previous month of the study and for the duration of the study;
Naïve to tDCS.</t>
  </si>
  <si>
    <t>Diagnosis or evidence of secondary or atypical parkinsonism;
Patients with dementia;
Less than 5 years of education;
Previous history of surgical intervention for PD such as deep brain stimulation (DBS);
Diagnosis of active major depressive disorder, psychotic disorders, bipolar disorder, alcohol use disorder and substance use disorders;
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
Significant hearing loss or visual impairment;
Diagnosis of any serious or uncontrolled medical condition such as chronic obstructive pulmonary disease, congestive heart failure or renal failure;
Skin diseases that could potentially cause irritations under electrodes
Patients missing two consecutive protocol sessions;
Illiteracy, deficient language or refusal to participate or being not able to follow instructions or complete study tasks;.</t>
  </si>
  <si>
    <t>Istanbul University, Istanbul, Turkey</t>
  </si>
  <si>
    <t>Changes in cognitive performance in Trail Making B Test during the study period|Changes in response conflict in the Stroop Test during the study period|Change in the verbal fluency performance during the study period|Changes in Trail Making A Test performance during the study period|Changes in digit span during the study period|Changes in delayed recall performance during the study period|Changes in verbal memory processes performance during the study period|Changes in face recognition performance during the study period|Changes in judgment of line orientation performance during the study period|Changes in the naming performance during the study period|Changes in amplitudes (in microvolts) for parameters from the ERP tests during the study period for parameters from the ERP tests during the study period|Changes in latencies (in milliseconds) for parameters from the ERP tests during the study period for parameters from the ERP tests during the study period|Changes in resting state absolute powers (measured in ¬µv2/Hz) of alpha, beta, delta, theta, gamma bands during both eyes closed and eyes open conditions during the study period|Changes in resting state relative powers of alpha, beta, delta, theta, gamma bands during both eyes closed and eyes open conditions during the study period|Changes in resting state dominant frequencies during both eyes closed and eyes open conditions during the study period|Changes in task accuracies from the behavioral responses during the Two-tone auditory oddball and Continuous Performance Test ERP paradigms during the study period|Changes in reaction times from the behavioral responses during the Two-tone auditory oddball and Continuous Performance Test ERP paradigms during the study period|Changes in Parkinson's Disease Quality of Life Questionnaire (PDQ-39) Score during the study period|Changes in Parkinson's Disease Fatigue Scale Score during the study period|Changes in Apathy Evaluation Scale Score during the study period</t>
  </si>
  <si>
    <t>dorsolateral prefrontal cortex</t>
  </si>
  <si>
    <t>5 consecutive days (twice a day with 3-4 hours interval)., 2 milliAmpers (mA)</t>
  </si>
  <si>
    <t>https://ClinicalTrials.gov/show/NCT04221659</t>
  </si>
  <si>
    <t>NCT04221659</t>
  </si>
  <si>
    <t>Effects of Neuromodulation on Brain Electric Activity of Parkinson's Disease Patients</t>
  </si>
  <si>
    <t>Federal University of Para√≠ba</t>
  </si>
  <si>
    <t>Inclusion Criteria:
Diagnosis of idiopathic PD, issued by a neurologist specializing in movement disorders;
Disease staging between I and III, according to the modified Hoehn and Yahr scale;
Regular antiparkinsonian pharmacological treatment;
Score higher than 24 or 18 (for participants with low education) in the Mini -Mental State Examination
Healthy Subjects inclusion criteria:
Ages: 40 - 75 years
Sex: All
Subjects who do not have self-report of neurodegenerative disorders</t>
  </si>
  <si>
    <t xml:space="preserve">Diagnosis of atypical parkinsonism;
Neurological comorbidities;
History of epilepsy, neurosurgery (including metal clip implantation) and pacemaker implantation;
DBS implantation - deep brain stimulation;
Patients missing two consecutive protocol sessions.
Healthy Subjects exclusion criteria:
History of epilepsy;
Metallic implants in the head;
Clinical evidence of brain injury.
</t>
  </si>
  <si>
    <t>Suellen Marinho Andrade, Jo√£o Pessoa, PB, Brazil</t>
  </si>
  <si>
    <t>Device: Transcranial Direct Current Stimulation</t>
  </si>
  <si>
    <t>Change in EEG microstates|Spectral analysis of EEG frequencies|Motor aspects of daily life|Stroop test|Dual Task|Verbal Fluency Test</t>
  </si>
  <si>
    <t>7 = EEG microstates changes</t>
  </si>
  <si>
    <t xml:space="preserve">1,2,3, 7 = verbal info </t>
  </si>
  <si>
    <t>right primary motor cortex (M1) and left dorsolateral prefrontal cortex</t>
  </si>
  <si>
    <t>20 minutes; Intensity: 2mA.</t>
  </si>
  <si>
    <t>https://ClinicalTrials.gov/show/NCT04370665</t>
  </si>
  <si>
    <t>NCT04370665</t>
  </si>
  <si>
    <t>Blood-Brain-Barrier Disruption With Cerezyme in Patient's With Parkinson's Disease</t>
  </si>
  <si>
    <t>Men or women between age 35 and 75 years, inclusive.
Able and willing to give informed consent.
Diagnosis of Parkinson's Disease.
At least 2 years from initial diagnosis
On stable regiment of PD medications for at least 90 days prior to the study
Able to communicate during the Exablate MRgFUS procedure.
Able to attend all study visits</t>
  </si>
  <si>
    <t>Previous neurosurgical procedure for PD
Cerezyme hypersensitivity
Patients who had recent intracranial hemorrhage or stroke
Skull covered by scars, scalp disorders (e.g., eczema), or atrophy of the scalp. Patients who have clips or other metallic implanted objects in the skull or the brain.
Patients who are on blood thinners within washout period prior to treatment (i.e., antiplatelet or vitamin K inhibitor anticoagulants within 7 days, non-vitamin K inhibitor anticoagulants within 72 hours, or heparin-derived compounds within 48 hours of treatment).
Patients with a history of a bleeding disorder, blood clotting, coagulopathy or with a history of spontaneous tumor hemorrhage.
Patients receiving bevacizumab (Avastin) therapy.
Currently participating in another clinical therapeutic trial
Documented myocardial infarction within six months of enrollment.
Unstable angina on medication.
Congestive heart failure.
Unstable cardiac arrhythmia.
Cardiac pacemaker.
Severe hypertension (diastolic BP &gt; 100 on medication).
Documented cerebral infarction within the past 12 months or TIA in the past 1 month.
Insulin-dependent diabetes mellitus that is not well-controlled or that in the Investigator's opinion precludes participation in the study.
Known sensitivity to gadolinium
Known sensitivity to DEFINITY ultrasound contrast agent or perflutren.
Contraindications to MRI such as non-MRI-compatible implanted devices.
Large subjects not fitting comfortably into the MRI scanner.
Difficulty lying supine and still for up to 4 hours in the MRI unit or claustrophobia.
Untreated, uncontrolled sleep apnea.
Positive pregnancy test (for pre-menopausal women).
Known life-threatening systemic disease.
Severely impaired renal function and/or on dialysis.
Right to left or bi-directional cardiac shunt.
Subjects with evidence of cranial or systemic infection.
Subjects with uncontrolled chronic pulmonary disorders.
Subjects with a history of severe asthma, hay fever, or multiple allergies that is not well-controlled (e.g. with anaphylaxis).
Subjects with a family or personal history of cardiac arrhythmia.
Severe liver injury.</t>
  </si>
  <si>
    <t>Device: Exablate BBBD with Cerezyme</t>
  </si>
  <si>
    <t>Contrast enhancement on MR imaging|Safety --Adverse events</t>
  </si>
  <si>
    <t>7 = enhansment on MR imaging</t>
  </si>
  <si>
    <t xml:space="preserve">3 months </t>
  </si>
  <si>
    <t>https://ClinicalTrials.gov/show/NCT03454425</t>
  </si>
  <si>
    <t>NCT03454425</t>
  </si>
  <si>
    <t>A Study to Evaluate the Safety and Efficacy of ExAblate Subthalomotomy for the Treatment of Parkinson's Disease Motor Features</t>
  </si>
  <si>
    <t>Men and women age 30 years or older
Subjects who are able and willing to give consent and able to attend all study visits.
Subjects with a diagnosis of PD by UK Brain Bank Criteria as confirmed by a movement disorder neurologist at the site.
Predominant motor features/disability from one side of the body (i.e asymmetry index &gt; 1.5) as determined by a movement disorders neurologist.
Motor clinical features non-optimally controlled by an adequate medical treatment prescription. An adequate medication prescription is defined as a therapeutic dose of each medication or the development of side effects as the medication dose is titrated.
No major changes in pharmacological regime for PD should be done for the 30 days prior to procedure.
Topographic coordinates of the subthalamic nucleus are localizable on MRI so that it can be targeted by the ExAblate device.
Able to communicate sensations during the ExAblate MRgFUS treatment Inclusion and exclusion criteria have been agreed upon by two members of the medical team</t>
  </si>
  <si>
    <t>Hoehn and Yahr stage in the ON medication state of 2.5 or greater
Presence of severe dyskinesia as noted by a score of 3 or 4 on questions 4.1 and 4.2 of the MDS-UPDRS.
Presence of other central neurodegenerative disease suspected on neurological examination. These include: multisystem atrophy, progressive supranuclear palsy, corticobasal syndrome, dementia with Lewy bodies, and Alzheimer's disease.
Any suspicion that Parkinsonian symptoms are a side effect from neuroleptic medications.
Subjects who have had deep brain stimulation or a prior stereotactic ablation of the basal ganglia
Presence of significant cognitive impairment defined as score ≤ 21 on the Montreal Cognitive Assessment (MoCA) or Mattis Dementia Rating Scale of 120 or lower.
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
Subjects with significant depression as determined following a comprehensive assessment by a neuropsychologist. Significant depression is being defined quantitatively as a score of greater than 14 on the Beck Depression Inventory.
Legal incapacity or limited legal capacity as determined by the neuropsychologist
Subjects exhibiting any behavior(s) consistent with ethanol or substance abuse as defined by the criteria outlined in the DSM-IV as manifested by one
Subjects with unstable cardiac status including
Severe hypertension (diastolic BP &gt; 100 on medication).
History of or current medical condition resulting in abnormal bleeding and/or coagulopathy.
Receiving anticoagulant (e.g. warfarin) or antiplatelet (e.g. aspirin) therapy within one week of focused ultrasound procedure or drugs known to increase risk or hemorrhage (e.g. Avastin) within one month of focused ultrasound procedure
Subjects with risk factors for intraoperative or postoperative bleeding as indicated by: platelet count less than 100,000 per cubic millimeter, a documented clinical coagulopathy, or INR coagulation studies exceeding the institution's laboratory standard
Patient with severely impaired renal function with estimated glomerular filtration rate &lt;30mL/min/1.73m2 (or per local standards should that be more restrictive) and/or who is on dialysis;
Subjects with standard contraindications for MR imaging such as non-MRI compatible implanted metallic devices including cardiac pacemakers, size limitations, etc.
Significant claustrophobia that cannot be managed with mild medication.
Subject who weight more than the upper weight limit of the MR table and who cannot fit into the MR scanner
Subjects who are not able or willing to tolerate the required prolonged stationary supine position during treatment.
History of intracranial hemorrhage
History of multiple strokes, or a stroke within past 6 months
Subjects with a history of seizures within the past year
Subjects with malignant brain tumors
Subjects with intracranial aneurysms requiring treatment or arterial venous malformations (AVMs) requiring treatment.
Any illness that in the investigator's opinion preclude participation in this study.
Subjects unable to communicate with the investigator and staff.
Pregnancy or lactation.
Subjects who have an Overall Skull Density Ratio lower than 0.35 as calculated from the screening CT.</t>
  </si>
  <si>
    <t>Hospital Universitario HM Puerta Del Sur. CINAC, M√≥stoles, Madrid, Spain</t>
  </si>
  <si>
    <t>Device: Exablate Subthalamotomy|Device: Sham Exablate Subthalamotomy</t>
  </si>
  <si>
    <t>Efficacy - MDS-UPDRS|Safety - Adverse Events|MDS-UPDRS III ON-medication|MDS-UPDRS III OFF-medication|MDS-UPDRS III- Contralateral ON-medication|MDS-UPDRS III|MDS-UPDRS II|MDS-UPDRS III Blinded assessor|MDS-UPDRS IV|PDG39|GIC|Levodopa|MDS-UPDRS</t>
  </si>
  <si>
    <t>1, 7 = medication usage</t>
  </si>
  <si>
    <t>Subthalamas</t>
  </si>
  <si>
    <t>https://ClinicalTrials.gov/show/NCT03473522</t>
  </si>
  <si>
    <t>NCT03473522</t>
  </si>
  <si>
    <t>Effects of tDCS Combined With Therapeutic Exercises in Patients With Parkinson's Disease.</t>
  </si>
  <si>
    <t>Alessandra Tanuri Magalh√£es|Foundation for Research Support of the State of Piau√≠|Universidade Federal do Piau√≠</t>
  </si>
  <si>
    <t>medical diagnosis of idiopathic Parkinson's disease present for at least 12 months,
spontaneous demand for treatment,
in clinical follow-up and pharmacological treatment by a responsible physician,
Parkinson's classification of 1.5-3 according to the Hoehn and Yahr scale,
absence of cardiovascular diseases and musculoskeletal,
signing of the free and informed consent form.</t>
  </si>
  <si>
    <t>Use any associated orthopedic device to aid gait or balance control,
signs of severe dementia (evaluated by the Mini-Mental State Examination - MMSE),
diagnosis of other neurological disorders (including those of central and peripheral nature)
previous treatment with tDCS,
medical diagnosis of psychiatric illnesses with the use of centrally acting medications (depressants)
the use of pacemakers or other implanted devices.</t>
  </si>
  <si>
    <t>Universidade Federal do Piau√≠, Parna√≠ba, PI, Brazil</t>
  </si>
  <si>
    <t>Device: tDCS|Behavioral: Exercise Therapy</t>
  </si>
  <si>
    <t>Change From balance|Change From Unified Parkinson¬¥s Disease Rating Scale|Change From Parkinson Disease Quality of Life|Change in the perception scale of the overall effect|Maximal Isometric Voluntary Contraction|Tampa Scale for Kinesiophobia (TSK)</t>
  </si>
  <si>
    <t>https://ClinicalTrials.gov/show/NCT03714854</t>
  </si>
  <si>
    <t>NCT03714854</t>
  </si>
  <si>
    <t>Study of Motor Control Mechanisms in DBS-implanted Parkinson's Disease Patients</t>
  </si>
  <si>
    <t>PD patients that are monitored for the tuning of their DBS stimulator by Grenoble's Hospital.
PD patients that are hospitalized for the tuning routine 12 months after the surgical implantation.
Good tolerance following temporary stops of the DBS stimulator
Affiliated to a social security system
Mental abilities sufficient for performing the behavioral tasks (MMSE score &gt;= 24, tested less than 6 months ago)</t>
  </si>
  <si>
    <t>Patients that are concerned by articles L1121-5, L1121-6, L1121-7 and L1121-8 of French Code de la Santé Publique,
History of psychiatric or neurological illness other than PD
Patients that are currently excluded from an other clinical trial
Contraindications for TMS practice
Inability to stay seated without pain for two hours
Pregnancy</t>
  </si>
  <si>
    <t>CHU de GRENOBLE ALPES, Grenoble, France</t>
  </si>
  <si>
    <t>Device: transcranial magnetic stimulation</t>
  </si>
  <si>
    <t>Corticospinal excitability|Cortical excitability|Cortico-subcortical connectivity|Correlation between behavioral and neural responses</t>
  </si>
  <si>
    <t xml:space="preserve">7 = Corticospinal excitability </t>
  </si>
  <si>
    <t>2, 7 = connectivity of corticosubcortical tract</t>
  </si>
  <si>
    <t xml:space="preserve"> sensory-motor system and the inhibitory motor control network</t>
  </si>
  <si>
    <t>When DBS is ON and OFF</t>
  </si>
  <si>
    <t>https://ClinicalTrials.gov/show/NCT03759132</t>
  </si>
  <si>
    <t>NCT03759132</t>
  </si>
  <si>
    <t>Effects of Transcranial Direct Current Stimulation on Postural Control</t>
  </si>
  <si>
    <t>Universidade Federal do Piau√≠</t>
  </si>
  <si>
    <t>Medical diagnosis of idiopathic Parkinson's disease present for at least 12 months
In clinical follow-up and pharmacological treatment by a responsible physician
Parkinson's classification of 1.5-3 according to the Hoehn and Yahr scale
Signing of the free and informed consent form-</t>
  </si>
  <si>
    <t>Use any associated orthopedic device to aid gait or balance control
Signs of severe dementia (evaluated by the Mini-Mental State Examination - MMSE)
Diagnosis of other neurological disorders (including those of central and peripheral nature)
Previous treatment with tDCS
Medical diagnosis of psychiatric illnesses with the use of centrally acting medications (depressants)
The use of pacemakers or other implanted devices.-</t>
  </si>
  <si>
    <t>Department of Physical Therapy. Federal University of Piaui, Parna√≠ba, Piau√≠, Brazil</t>
  </si>
  <si>
    <t>Procedure: Transcranial direct current stimulation</t>
  </si>
  <si>
    <t>Change from COP - AP axis|Change from COP - ML axis|Change from COP - area</t>
  </si>
  <si>
    <t xml:space="preserve">7 = COP change in the area,ML axis AP axis. </t>
  </si>
  <si>
    <t>Primary motor cortex</t>
  </si>
  <si>
    <t xml:space="preserve">2mA for 20 mins </t>
  </si>
  <si>
    <t>https://ClinicalTrials.gov/show/NCT04090385</t>
  </si>
  <si>
    <t>NCT04090385</t>
  </si>
  <si>
    <t>Multifocal Neuromodulation in Motor and Cognitive Function of People With Parkinson's Disease</t>
  </si>
  <si>
    <t>Diagnosis of idiopathic PD, issued by a neurologist specializing in movement disorders;
Disease staging between I and III, according to the modified Hoehn and Yahr scale;
Be using antiparkinsonian medication regularly;
Score higher than 24 or 18 (for participants with low education), verified through the Mini Mental State Examination.</t>
  </si>
  <si>
    <t>Diagnosis of atypical parkinsonism;
Neurological comorbidities;
History of epilepsy, neurosurgery (including metal clip implantation) and pacemaker implantation;
Previous surgical intervention for PD (DBS implantation - deep brain stimulation);
Presence of severe freezing episodes.</t>
  </si>
  <si>
    <t>Changes in motor function assessed by the Unified Parkinson's Disease Rating Scale - Part III (UPDRS - III)|Changes in cognitive function assessed by the Montreal Cognitive Assessment (MoCA)|Changes in attention and mental flexibility assessed by the Trail Making Test - A and B|Changes in executive functions and planning assessed by the London Tower Task|Changes in balance assessed by the Mini-BESTest|Changes in walking speed assessed by 10 Meter Walk Test|Changes in quality of life for people with Parkinson's disease assessed by the Parkinson's Disease Questionnaire (PDQ-39)|Changes in the general aspects of the electroencephalogram as a response predictor</t>
  </si>
  <si>
    <t>7 = attention and executive function</t>
  </si>
  <si>
    <t xml:space="preserve">10 weeks </t>
  </si>
  <si>
    <t>20 minutes each at 2 mA intensity, 5 times a week</t>
  </si>
  <si>
    <t>https://ClinicalTrials.gov/show/NCT03981055</t>
  </si>
  <si>
    <t>NCT03981055</t>
  </si>
  <si>
    <t>Parkinson's Disease: Enhancing Physical Therapy With Brain Stimulation for Treating Postural Instability.</t>
  </si>
  <si>
    <t>Spaulding Rehabilitation Hospital|Highland Instruments, Inc.</t>
  </si>
  <si>
    <t>Diagnosis of "probable" or "possible" PD, as defined by the current clinical criteria (Gelb D, Oliver E, Gilman S. Diagnostic Criteria for Parkinson's Disease. Arch Neurol.1999;56:33-39) as confirmed by co-investigator neurologist, or confirmation via medical records or a letter from patient physician;
Complaints about balance impairment or postural instability due to PD (self-report);
Age from 40 to 90 years old;
Taking stable medications for PD for at least 30 days.</t>
  </si>
  <si>
    <t>Features suggestive of other causes of parkinsonism/Parkinson's-plus syndromes;
History of deep brain stimulation or brain ablation surgeries, malignant mass brain lesions;
History of schizophrenia, bipolar illness; history of alcohol/drug abuse within the past 6 months;
Need for rapid clinical response due to conditions such as initiation, psychosis, or suicidality;
Contraindications to transcranial brain stimulation or TUS, i.e. metal in the head, implanted brain medical devices, etc.;
Unstable medical conditions (e.g., uncontrolled diabetes, uncompensated cardiac issues, heart failure, uncompensated pulmonary disease, or chronic obstructive pulmonary disease);
Pregnancy.
Epilepsy or disorders that significantly increase likelihood of seizures including: severe traumatic brain injury, congenital birth defects leading to seizures, brain tumor, metabolic disorders associated with seizures, intracranial or subarachnoid hemorrhage, and nonlacunar strokes.
Recent (&lt;= 2 months) or planned enrollment in an additional physician prescribed physical therapy program during their time in the trial.
Presence of another disorder that might have a significant impact on balance (as assessed by a co-investigator neurologist).
Bed or wheelchair-bound</t>
  </si>
  <si>
    <t>Spaulding Rehabilitation Network Research Institute, Charlestown, Massachusetts, United States</t>
  </si>
  <si>
    <t>Device: Active Comparator: Active tDCS and Active TUS|Device: Sham Comparator: Sham TDCS and Sham TUS|Other: Physical Therapy</t>
  </si>
  <si>
    <t>Change in postural sway|Unified Parkinson's Disease Rating Scale (UPDRS)|Leg Agility|Arising from a chair|Balance|Gait|Toe tapping</t>
  </si>
  <si>
    <t>7= balance, toe tapping</t>
  </si>
  <si>
    <t>primary motor cortex contralateral to the most painful side</t>
  </si>
  <si>
    <t>20 minutes of either active or sham tDCS at intensity of 2mA</t>
  </si>
  <si>
    <t>https://ClinicalTrials.gov/show/NCT02406105</t>
  </si>
  <si>
    <t>NCT02406105</t>
  </si>
  <si>
    <t>An Effectiveness and Toxicity of CyberKnife Based Radiosurgery for Parkinson Disease</t>
  </si>
  <si>
    <t>Maria Sklodowska-Curie Institute - Oncology Center</t>
  </si>
  <si>
    <t>Idiopatic Parkinson Disease (PD)
Lack of effective pharmacotherapy
Lack of possibilities of qualifications to DBS (deep brain stimulation) procedure
Informed consent for participation in the study and for radiotherapy</t>
  </si>
  <si>
    <t>Age under 18
Pregnancy
Other than PD induced tremor
Dementia, psychosis.
Poor performance status
Atrophic cerebral changes, structural changes in basal nuclei
Lack of informed consent.</t>
  </si>
  <si>
    <t>Maria Sklodowska-Curie Memorial Cancer Center and Institute of Oncology Gliwice Branch, Gliwice, Wybrzeze AK 15, Poland</t>
  </si>
  <si>
    <t>Poland</t>
  </si>
  <si>
    <t>Radiation: Radiosurgical thalamotomy|Drug: CyberKnife</t>
  </si>
  <si>
    <t>Radiosurgical thalamotomy</t>
  </si>
  <si>
    <t>Tremor reduction evaluated using Unified Parkinson's Disease Rating Scale|Safety of treatment (evaluated using RTOG/EORTC Acute Radiation Morbidity Scoring Criteria and Late Radiation Morbidity Scoring Schema)|Evaluation of the value of magnetic resonance spectroscopy as a tool for metabolites proportions changes after PD radiosurgery (spectra of metabolites in irradiated volume)|Implementation of CyberKnife radiosurgery for Parkinson disease patients not eligible for other treatment modality</t>
  </si>
  <si>
    <t>https://ClinicalTrials.gov/show/NCT04002596</t>
  </si>
  <si>
    <t>NCT04002596</t>
  </si>
  <si>
    <t>Safety and Initial Effectiveness of Transcranial MR Guided Focused Ultrasound for the Treatment of Parkinson's Disease</t>
  </si>
  <si>
    <t>Men and women, age 30 years and older
Subjects who are able and willing to give informed consent and able to attend all study visits through 3 Months
Subjects with a diagnosis of idiopathic PD as confirmed from clinical history and examination by a movement disorder neurologist at the site
All subjects included in this study will have a TD/PIGD ratio &gt; 1.15 in the medicated [ON] state as calculated from the UPDRS formula as described by S, et. al., [74].
Note: Ratios for TD/PIGD that are greater than or equal to 1.15 are defined as TDPD. PIGD includes those with a ratio of less than or equal to 0.9. Scores of greater than 0.9 and less than 1.15 are considered a mixed subtype.
Subject demonstrates a resting tremor severity score of greater than or equal to 3 in the hand/arm as measured by the medicated (ON) MDS-UPDRS question 3.17 or a postural/action tremor greater than or equal to a 2 for question 3.15 or 3.16.
Significant disability due to PD tremor despite medical treatment (CRST score of 2 or above in any one of the items 16-23 from the Disability subsection of the CRST: [speaking, feeding other than liquids, bringing liquids to mouth, hygiene, dressing, writing, working, and social activities])
Tremor remains disabling when medical therapy is optimal or not tolerated for the treatment of other cardinal signs of PD (bradykinesia, rigidity, etc), as determined by a movement disorders neurologist at the site
Subjects should be on a stable dose of all PD medications for 30 days prior to study entry.
The thalamus must be apparent on MRI such that targeting of the Vim nucleus can be performed indirectly by measurement from a line connecting the anterior and posterior commissures of the brain.
Subject is able to communicate sensations during the ExAblate Transcranial procedure.</t>
  </si>
  <si>
    <t>Subjects with unstable cardiac status including:
Unstable angina pectoris on medication
Subjects with documented myocardial infarction within six months of protocol entry
Significant congestive heart failure defined with ejection fraction &lt; 40
Subjects with unstable ventricular arrhythmias
Subjects with atrial arrhythmias that are not rate-controlled
Subjects exhibiting any behavior(s) consistent with ethanol or substance abuse as defined by the criteria outlined in the DSM-IV as manifested by one (or more) of the following occurring within the preceding 12 month period:
Recurrent substance use resulting in a failure to fulfill major role obligations at work, school, or home (such as repeated absences or poor work performance related to substance use; substance-related absences, suspensions, or expulsions from school; or neglect of children or household).
Recurrent substance use in situations in which it is physically hazardous (such as driving an automobile or operating a machine when impaired by substance use)
Recurrent substance-related legal problems (such as arrests for substance related disorderly conduct)
Continued substance use despite having persistent or recurrent social or interpersonal problems caused or exacerbated by the effects of the substance (for example, arguments with spouse about consequences of intoxication and physical fights).
Severe hypertension (diastolic BP &gt; 100 on medication)
Subjects with standard contraindications for MR imaging such as non-MRI compatible implanted metallic devices including cardiac pacemakers, size limitations, etc.
Significant claustrophobia that cannot be managed with mild medication.
Current medical condition resulting in abnormal bleeding and/or coagulopathy
Patient with severely impaired renal function with estimated glomerular filtration rate &lt;30 mL/min/1.73m2 (or per local standards should that be more restrictive) and/or who is on dialysis;
Receiving anticoagulant (e.g. warfarin) or antiplatelet (e.g. aspirin) therapy within one week of focused ultrasound procedure or drugs known to increase risk or hemorrhage (e.g. Avastin) within one month of focused ultrasound procedure
Subjects with risk factors for intraoperative or postoperative bleeding as indicated by: platelet count less than 100,000 per cubic millimeter, a documented clinical coagulopathy, or INR coagulation studies exceeding the institution's laboratory standard
History of intracranial hemorrhage
History of multiple strokes, or a stroke within past 6 months
Subject who weigh more than the upper weight limit of the table or subjects who will not fit into the MR scanner
Subjects who are not able or willing to tolerate the required prolonged stationary supine position during treatment.
Are participating or have participated in another clinical trial in the last 30 days
Subjects unable to communicate with the investigator and staff.
Presence of central neurodegenerative disease, including but not limited to Parkinson-plus syndromes, suspected on neurological examination. These include: multisystem atrophy, progressive supranuclear palsy, corticobasal syndrome, dementia with Lewy bodies, and Alzheimer's disease.
Any suspicion that Parkinsonian symptoms are a side effect from neuroleptic medications.
Presence of significant cognitive impairment as determined with a score ≤ 24 on the Mini Mental Status Examination (MMSE)
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
Subjects with significant depression as determined following a comprehensive assessment by a neuropsychologist. Significant depression is being defined quantitatively as a score of greater than 14 on the Beck Depression Inventory.
Legal incapacity or limited legal capacity as determined by the neuropsychologist
Subjects with a history of seizures within the past year
Subjects with brain tumors
Subjects with intracranial aneurysms requiring treatment or arterial venous malformations (AVMs) requiring treatment.
Any illness that in the investigator's opinion preclude participation in this study.
Pregnancy or lactation.
Subjects who have had deep brain stimulation or a prior stereotactic ablation of the basal ganglia
Subjects with remarkable atrophy and poor healing capacity of the scalp (&gt; 30% of the skull area traversed by the sonication pathway) will be excluded from this study
Subjects who have an Overall Skull Density Ratio of 0.30 (±0.05) or less as calculated from the screening CT.
It should be noted that for those candidates whose SDR ratio score is within the standard deviation, full technical assessment should be performed and reviewed by study investigator with the support of the sponsor.</t>
  </si>
  <si>
    <t>Henan Provincial Peoples Hospital, Zhengzhou, Henan, China|Shonan Fujisawa Tokushukai Hospital, Fujisawa, Kanagawa, Japan</t>
  </si>
  <si>
    <t>China , Japan</t>
  </si>
  <si>
    <t>Device: ExAblate Neuro Thalamotomy Treatment</t>
  </si>
  <si>
    <t>Clinical Rating Scale for Tremor|Severity of Device and Procedure related complications|Clinical Rating Scale for Tremor, Total Score|Clinical Rating Scale for Tremor, Part C|Parkinson's Disease Questionnaire - 39</t>
  </si>
  <si>
    <t>https://ClinicalTrials.gov/show/NCT02402569</t>
  </si>
  <si>
    <t>NCT02402569</t>
  </si>
  <si>
    <t>Multi-electrodes Set for Deep Brain Stimulation in Parkinson Disease</t>
  </si>
  <si>
    <t>more or equal than 18 years old and less than 70 years
patient affiliated to social security or similarly regime
informed consent form signed
parkinson disease (UPDRS III20 score up than 30/108 except for severe tremors)
motor and non motor dysfunctions
pre-operative cerebral MRI without lesion
without chirurgical contraindications
without psychiatric disease</t>
  </si>
  <si>
    <t>Pregnant women and lactating mothers
Ward of court or under guardianship
Adult unable to express their consent
Person deprived of freedom by judicial or administrative decision
Person hospitalized without their consent
Person under legal protection
Person with carcinological antecedent during precedent 5 years
Chirurgical or MRI contraindications</t>
  </si>
  <si>
    <t>CLINATEC, Grenoble, France</t>
  </si>
  <si>
    <t>Device: 32 channels Deep Brain Stimulator</t>
  </si>
  <si>
    <t>Safety, as measured by Number of Participants with Adverse Events|Neurologic evaluation</t>
  </si>
  <si>
    <t>https://ClinicalTrials.gov/show/NCT03446833</t>
  </si>
  <si>
    <t>NCT03446833</t>
  </si>
  <si>
    <t>LFP Beta aDBS Feasibility Study</t>
  </si>
  <si>
    <t>Business decision</t>
  </si>
  <si>
    <t>Subject has the ability to understand and provide written informed consent for participation in the study prior to the study-related procedures being conducted
Subject with levodopa-responsive PD of at least 4 years' duration, with symptoms not adequately controlled with medication, including individuals with motor complications of recent onset (from 4 months to 3 years) or with motor complications of longer-standing duration, and who are eligible for bilateral STN DBS surgery
Subject is ≥ 22 years of age at time of informed consent
Subject is a male or non-pregnant female. If female of child-bearing potential, and if sexually active, must be using, or agree to use, a medically-acceptable method of birth control as confirmed by the investigator
Subject has documented improvement in motor signs ON versus OFF dopaminergic medication, with a change in Unified Parkinson's Disease Rating Scale (UPDRS) Part III score of &gt; 30% OFF to ON medication
Based on the opinion of the Neurosurgeon, the subject is an acceptable candidate for implant of a DBS System that includes: bilateral DBS leads targeted to the STN, extensions, and neurostimulator
Subject can read and understand English
Subject is willing and able to attend all study-required visits and complete the study procedures
Subject is willing and able to be awake during left and right DBS lead implant surgery and for intraoperative LFP recordings
Intraoperative:
Required beta band (13 - 30 Hz) signal detected on left and right DBS leads</t>
  </si>
  <si>
    <t>Subject has tremor dominant PD ≥ 2 at rest in head, upper, or lower extremities as measured on the UPDRS Part III Question 20
Subject requires diathermy, transcranial magnetic stimulation (TMS), or electroconvulsive therapy (ECT)
Subject has a history of prior intracranial surgery (eg, DBS, lesioning, previous surgical ablation)
Subject is unable to undergo Magnetic Resonance Imaging (MRI) of the head for planning the surgical DBS lead implants
Based on the opinion of the Neurosurgeon, the subject has a clinically significant structural abnormality(ies) of the brain that would jeopardize subject safety during the DBS lead implant, conduct of the study, or confound the subject's assessments
Subject has a metallic implant in the head, (eg, aneurysm clip, cochlear implant)
Subject has a major comorbidity increasing the risk of surgery (eg, prior stroke, severe diabetes, severe hypertension, immunocompromised, seizure disorder, active infection, need for chronic anticoagulation other than aspirin)
Subject has a neurocognitive impairment which exceeds the criteria for PD mild cognitive impairment (PD-MCI) as determined from the center's clinical neuropsychological evaluation prior to DBS for PD
Subject has, or plans to obtain, an implanted electrical stimulation medical device anywhere in the body (eg, cardiac pacemaker, defibrillator, spinal cord stimulator)
Subject has, or plans to obtain, an implanted medication pump (eg, DUOPATM infusion pump) and/or portable infusion pump
Based on the opinion of the investigator, the subject has an abnormal neurological examination that would preclude them from study participation
Subject is breast feeding
Subject has Mattis Dementia Rating Scale-2 (DRS-2) score ≤ 130
Subject has Beck Depression Inventory II (BDI-II) &gt; 25
Subject is currently participating, or plans to participate, in another investigational study unless written approval is provided by the Medtronic study team</t>
  </si>
  <si>
    <t>Stanford, Palo Alto, California, United States|UPMC, Pittsburgh, Pennsylvania, United States</t>
  </si>
  <si>
    <t>Device: The LFP Beta aDBS System</t>
  </si>
  <si>
    <t>Operational Performance: Stimulation amplitude and LFP signals|Acute Clinical Effect: motor examination|Acute Clinical Effect: speech|Acute Clinical Effect: dyskinesia</t>
  </si>
  <si>
    <t>7 = medication status</t>
  </si>
  <si>
    <t>1,5, 7 = Speech</t>
  </si>
  <si>
    <t>https://ClinicalTrials.gov/show/NCT02704195</t>
  </si>
  <si>
    <t>NCT02704195</t>
  </si>
  <si>
    <t>Subthalamic Nucleus Stimulation Effect on Gait Symmetry and Freezing of Gait</t>
  </si>
  <si>
    <t xml:space="preserve">Patients affiliated to social security Patient with idiopathic parkinson's disease, with deep brain stimulation since at least one year Freezing of gait Able to give inform consent
</t>
  </si>
  <si>
    <t xml:space="preserve">Patient under guardianship, legal guardianship Psychosis Severe depression Severe cognitive troubles (Mattis &lt; 130) Other neurologic or medical pathology interfering with gait
</t>
  </si>
  <si>
    <t>CHU Grenoble, Grenoble, France</t>
  </si>
  <si>
    <t xml:space="preserve">France </t>
  </si>
  <si>
    <t>Procedure: Unilateral reduction of stimulation|Procedure: Chronic Subthalamic nucleus stimulation</t>
  </si>
  <si>
    <t>improvement of Freezing of gait</t>
  </si>
  <si>
    <t>https://ClinicalTrials.gov/show/NCT02704910</t>
  </si>
  <si>
    <t>NCT02704910</t>
  </si>
  <si>
    <t>Lateral Postural Inclination in Parkinson's Disease : Involvement of the Basal Ganglia ?</t>
  </si>
  <si>
    <t>30 to 75 years old patient
Parkinson disease's diagnosed since 5 years
Treated by deep brain stimulation
Patient with at least 6 degree lateral deviation
Without vestibular troubles nor peripheral sensorial trouble.</t>
  </si>
  <si>
    <t>Dementia (Mattis &lt; 130 ou MMS &lt;24), or severe depressive episode according to DSM IV-R criteria
Camptocormia or incompatible anteflexion with the dispositive of measure device
Pregnant woman, nursing mother</t>
  </si>
  <si>
    <t>CHU de Grenoble - M√©decine Physique et de R√©adapatation, Grenoble, France|CHU de Grenoble - Unit√© des troubles du mouvement, Grenoble, France</t>
  </si>
  <si>
    <t>Behavioral: Subthalamic stimulation</t>
  </si>
  <si>
    <t>Lateropulsion measured by computerized Posturography</t>
  </si>
  <si>
    <t>7 = Lateropulsion</t>
  </si>
  <si>
    <t>4 days</t>
  </si>
  <si>
    <t>https://ClinicalTrials.gov/show/NCT01886131</t>
  </si>
  <si>
    <t>NCT01886131</t>
  </si>
  <si>
    <t>Motor Control During Rapid Eye Movement (REM) Sleep Behaviour Disorder</t>
  </si>
  <si>
    <t>University Hospital, Toulouse|Grenoble Institut des Neurosciences</t>
  </si>
  <si>
    <t>Men and women, 35 to 70 years old, with idiopathic PD (UKPDSBB criteria) with motor fluctuations
having RBD according to the International Classification of Sleep Disorders, 2nd edition (ICSD-2) criteria
Eligible to neurosurgical treatment of PD by implantation of intracranial electrodes for the DBS of STN
Giving a written informed consent
Affiliated to the French social security program</t>
  </si>
  <si>
    <t>Atypical or secondary parkinsonian syndrome
Cognitive impairment which may compromise the understanding and patient's participation to the protocol (Mattis dementia rating scale score ≥ 136)
Patient under guardianship, trusteeship or judicial protection
Pregnancy or breastfeeding
Patient participating to another clinical research study in the same period</t>
  </si>
  <si>
    <t>University Hospital of Purpan, Toulouse, Midi-Pyr√©n√©es, France|University Hospital of Rangueil, Toulouse, Midi-Pyr√©n√©es, France</t>
  </si>
  <si>
    <t>Other: Synchronised video-polysomnography</t>
  </si>
  <si>
    <t>STN 8-30 Hz mean power|Difference of the mean power of the 8-13 Hz, 14-30 Hz and 60-90 Hz frequency bands at the NST during the phasic movements of TCSP and during the execution voluntary movements in the "off" phase.|Difference of the mean power of the 8-30 Hz and 60-90 Hz frequency bands at the NST during the phasic movements of TCSP and during the execution voluntary movements in the "on" phase.|Frequency spectrum at NST REM sleep without atonia and REM sleep with atonia.|Frequency spectrum at the NST during non REM sleep (N1, N2 and N3 stages), REM sleep (R) and nocturnal wake.</t>
  </si>
  <si>
    <t>7 = STN 8-30 Hz mean power</t>
  </si>
  <si>
    <t>7 = tcsp 8-30 Hz mean power</t>
  </si>
  <si>
    <t>https://ClinicalTrials.gov/show/NCT03422757</t>
  </si>
  <si>
    <t>NCT03422757</t>
  </si>
  <si>
    <t>Safety and Efficacy of Adaptive DBS Vs Conventional DBS in Patients With Parkinson's Disease</t>
  </si>
  <si>
    <t>Diagnosis of idiopathic PD;
DBS implant since at least 3 years and in need of battery replacement, defined by battery level &lt;25%;
Patients must be able to sign the informed consent document to participate in the clinical trial;
Patients with a suboptimal response to DBS treatment.</t>
  </si>
  <si>
    <t>Patients with severe cognitive decline (MMSE &lt;25);
Patients with major psychiatric issues;
Patients with any medical condition potentially interfering with DBS battery replacement surgery;
Patients that cannot tolerate an interruption of DBS stimulation;
Patients taking only one levodopa dose per day;
Patients with no LFPs recorded from any contacts pair, during intraoperatory IPG replacement procedure;
Pregnant or breastfeeding women.</t>
  </si>
  <si>
    <t>Centro Parkinson e Disturbi del Movimento ASST G.Pini- CTO, Milano, Italy|Fondazione IRCCS Ca'Granda Ospedale Maggiore Policlinico, Milano, Italy|IRCCS Istituto Ortopedico Galeazzi, Milano, Italy|Fondazione Istituto Neurologico Nazionale Casimiro Mondino, Pavia, Italy</t>
  </si>
  <si>
    <t>Device: adaptive Deep Brain Stimulation|Device: conventional Deep Brain Stimulation</t>
  </si>
  <si>
    <t>Total Electrical Energy Delivered (TEED) to the patient|Incidence of device related Adverse Events (safety and tolerability)|Unified Parkinson's Disease Rating Scale (UPDRS) part III|Unified Dyskinesia Rating Scale (UDysRS)</t>
  </si>
  <si>
    <t>7=TEED</t>
  </si>
  <si>
    <t>https://ClinicalTrials.gov/show/NCT02647372</t>
  </si>
  <si>
    <t>NCT02647372</t>
  </si>
  <si>
    <t>Deep Brain Stimulation for Parkinson's Disease: the Globus Pallidus Internus Versus Subthalamic Nucleus</t>
  </si>
  <si>
    <t>Hospital Sirio-Libanes|University of Sao Paulo</t>
  </si>
  <si>
    <t>Patients with a clinical diagnosis of idiopathic Parkinson's disease according to the international criteria that have not responded adequately to treatment with medication or who have complications related to prolonged use of L-dopa.
Patients who may be in the anesthetized or local or general anesthesia does not incur higher than expected risk in the general population.
Patients intellectually able to understand and sign the consent form.
Patients with hematological, metabolic and normal coagulation.</t>
  </si>
  <si>
    <t>Age below 18 years
Impossibility to consent to participate in the study.
Patients during treatment with anti-coagulants or anti-platelet agents.
Patients with anatomical abnormalities that preclude access to the implantation of electrodes (eg cranial tumors or intracranial or cysts).
Patients with uncontrolled infection or other medical conditions pre-existing non-controlled (eg decompensated diabetes, hypertension, heart disease or symptomatic air).
History of primary or secondary myocardial ischemia, congestive heart failure, cardiac arrhythmia or bundle branch block refractory to treatment.
Concomitant treatment with other experimental drugs.
Pregnant or lactating.</t>
  </si>
  <si>
    <t>Procedure: Subthalamic nucleus|Procedure: Globus pallidus</t>
  </si>
  <si>
    <t>Neurological approach measured by UPDRS scale|Endocrinological approach|Endocrinological approach - BMI</t>
  </si>
  <si>
    <t>1 (after and before)</t>
  </si>
  <si>
    <t>36 months</t>
  </si>
  <si>
    <t>STN, GPi</t>
  </si>
  <si>
    <t>https://ClinicalTrials.gov/show/NCT03079960</t>
  </si>
  <si>
    <t>NCT03079960</t>
  </si>
  <si>
    <t>Data-Driven Characterization of Neuronal Markers During Deep Brain Stimulation for Patients With Parkinson's Disease</t>
  </si>
  <si>
    <t>Prof. Dr. Volker Arnd Coenen|University of Freiburg|University Hospital Freiburg</t>
  </si>
  <si>
    <t>Male or female patients aged ≥ 35 and ≤ 75 years
Patients with diagnosed PD according to UK PDS Brain Bank Criteria.
Written informed consent.
For PG-O and PG-pre, patients who are eligible for STN DBS Surgery according to the guidelines of the DGN (www.dgn.org)
For PG-chronic, patients who have received permanent DBS implantation in the past and who use the DBS treatment.</t>
  </si>
  <si>
    <t>MR Imaging shows a contraindication for microelectrode recordings. If imaging shows a high amount of blood vessels in the target region and no safe trajectory for inserting the microelectrode can be found, then the patient may receive implantation of the macroelectrode without preceding microelectrode measurements, but is excluded from the study.
Contraindication for stereotactical neurosurgery.
Dementia (Mattis Dementia Rating Score ≤ 130)
Acute psychosis stated by a psychiatric physician
Unable to give written informed consent
Surgical contraindications
Medications that are likely to cause interactions in the opinion of the investigator
Fertile women not using adequate contraceptive methods: female condoms, diaphragm or coil, each used in combination with spermicides; intra-uterine device; hormonal contraception in combination with a mechanical method of contraception;
Current or planned pregnancy, nursing period
Contraindications according to device instructions or Investigator's Brochure:
Diathermy (shortwave, microwave, and/or therapeutic ultrasound diathermy)
Magnetic Resonance Imaging (MRI)
Patient incapability
Patients to be expected poor surgical candidates
For PG-chronic, only exclusion criteria 3, 4, 5, 7, 8, 9, 10 are applicable, since electrodes are already implanted, thus, no surgical procedure is necessary.</t>
  </si>
  <si>
    <t>Medical Center - University of Freiburg - Clinic for Neurosurgery - Dept. of Stereotactical and Functional Neurosurgery, Freiburg im Breisgau, Baden-W√ºrttemberg, Germany</t>
  </si>
  <si>
    <t>Device: Electrophysiological recording and measurement devices</t>
  </si>
  <si>
    <t>Correlation of stimulation parameters and motor performance|Correlation of motor performance and informative neural markers|Correlation of stimulation parameters and informative neural markers</t>
  </si>
  <si>
    <t>7 = neuroal markers</t>
  </si>
  <si>
    <t>https://ClinicalTrials.gov/show/NCT00821743</t>
  </si>
  <si>
    <t>NCT00821743</t>
  </si>
  <si>
    <t>Pedunculo-Pontin Nucleus (PPN) - Deep Brain Stimulation (DBS) in Gait and Balance Disturbance in Parkinson's Disease (PPN-GAB-PARK Study)</t>
  </si>
  <si>
    <t>Severe idiopathic Parkinson's disease (stage of Hoehn and Yahr ≥ 3).
Disease duration ≥ 5 years.
Predominant axial motor signs (gait and balance disturbance as freezing of gait, postural instability, falls) with disability in daily life, defined by a score UPDRS II 2 of item 13 or 3 of item 14 or 15.
Axial motor signs resistant to optimal drug and non-drug treatment, including physical therapy and eventually STN-DBS (if STN-DBS is ongoing for at least 1 year and has shown no efficacy on axial motor signs).
No significant abnormality on brain MRI.</t>
  </si>
  <si>
    <t>Patient with non-axial, dopa-responsive motor signs and indication of first line STN-DBS. In case of absence of efficacy of STN-DBS on axial motor signs after one year of stimulation, PPN-DBS may be proposed to these patients.
Patient with major cognitive disturbances defined by a score Mattis DRS 130 (of 144).
Pregnant or breast-feeding woman.
Patient with contraindication for general anaesthesia, a contraindication for surgery (including disorders of haemostasis, or necessity of anticoagulant and antiaggregant drug), or a contraindication for MRI.
Patient presenting major depression, psychosis or addiction in six months preceding inclusion.</t>
  </si>
  <si>
    <t>Neurology, Neurosugery of Nice University Hospital, Nice, France</t>
  </si>
  <si>
    <t>Device: Deep brain stimulation electrode</t>
  </si>
  <si>
    <t>Primary endpoint will be the optimal parameters of PPN-DBS, defined as those leading to the best improvement of posture, balance and gait disturbance|Efficacy of PPN-DBS on disturbance of posture, balance and gait|Long term tolerance will be assessed by general and neurological examination, neuro-psychological tests (MMS, Mattis-DRS, Score fontal, BREF, MADRS) and by assessment of adverse events;|the components of gait that are most improved by PPN-DBS will be determined using computer-based systems (GAITRite and VICON);|evaluation of unilateral versus bilateral stimulation will be done during the double-blind assessment of all efficacy criteria;|effects of PPN-DBS on other PD symptom will be assessed using UPDRS and Hoehn and Yahr's staging;|the impact of PPN-DBS on quality of life and activities of daily living will be assessed by UPDRS II, SF36 and PDQ39 questionnaires and by a global satisfaction scale.</t>
  </si>
  <si>
    <t>3,5</t>
  </si>
  <si>
    <t>Pedunculo-Pontin Nucleus</t>
  </si>
  <si>
    <t>https://ClinicalTrials.gov/show/NCT02585154</t>
  </si>
  <si>
    <t>NCT02585154</t>
  </si>
  <si>
    <t>Studying Movement Control in PD Using Closed Loop DBS</t>
  </si>
  <si>
    <t>Study participants will be Parkinson's disease patients undergoing deep brain stimulation of the subthalamic nucleus (STN).
Whether or not a patient is selected for deep brain stimulation surgery is determined by the patient's clinical team purely on independent clinical grounds.
Only those patients who have been accepted for deep brain stimulation treatment by their clinical neurologist and functional neurosurgeon will be introduced to the project and have their details passed on to the research team for further information and formal consenting.
Able to give informed consent.</t>
  </si>
  <si>
    <t>Lack of capacity to consent (judged by the clinician taking consent as not having sufficient mental capacity to understand the study and its requirements). This is including anyone who, in the opinion of the clinician taking consent, is unlikely to retain sufficient mental capacity for the duration of their involvement in the study.
Cognitive impairment/lack of capacity to perform experimental task.</t>
  </si>
  <si>
    <t>University College London Hospitals NHS Trust, London, United Kingdom|Oxford University Hospitals NHS Trust, Oxford, United Kingdom</t>
  </si>
  <si>
    <t>Procedure: Deep Brain Stimulation applied through custom built external stimulator (Little et al., 2013, 2015)|Procedure: closed-loop Deep Brain Stimulation applied through custom built external stimulator (Little et al., 2013, 2015)|Procedure: Deep Brain Stimulation off|Device: STN-LFP and EEG recordings</t>
  </si>
  <si>
    <t>Ability to suppress inappropriate movements as measured by motor tasks (accuracy measured in %)|Ability to suppress inappropriate movements as measured by motor tasks (response time measured in s)|Local field potential spectra during open-loop DBS, closed-loop DBS and no DBS (measured as response-aligned power of frequency f at time t).|Connectivity between neural regions during open-loop DBS, closed-loop DBS and no DBS (measured as coherence between LFP and EEG signal of frequency f at time t).</t>
  </si>
  <si>
    <t xml:space="preserve">130 Hertz </t>
  </si>
  <si>
    <t>https://ClinicalTrials.gov/show/NCT03088592</t>
  </si>
  <si>
    <t>NCT03088592</t>
  </si>
  <si>
    <t>Electrophysiological Recordings of Deep Brain Stimulation in the Basal Ganglia</t>
  </si>
  <si>
    <t>Parkinson's disease per Queens Square criteria
Appropriate DBS candidate for multi-disciplinary team consensus
Age 18 - 85 years of age
Motor skills allowing for capability to complete evaluations
Medically cleared for undergoing anesthesia and DBS surgery</t>
  </si>
  <si>
    <t>Dementia per DSM-V criteria
Medical or other condition precluding MRI
History of supraspinal CNS disease other than PD
Alcohol use of more than 4 drinks per day
Pregnancy
History of suicide attempt
Currently uncontrolled clinically significant depression (BDI&gt;20)
History of schizophrenia, delusions, or currently uncontrolled visual hallucinations</t>
  </si>
  <si>
    <t>St. Joseph's Hospital and Medical Center, Phoenix, Arizona, United States</t>
  </si>
  <si>
    <t>Neural Recordings</t>
  </si>
  <si>
    <t>7 = neural recordings</t>
  </si>
  <si>
    <t>https://ClinicalTrials.gov/show/NCT01981577</t>
  </si>
  <si>
    <t>NCT01981577</t>
  </si>
  <si>
    <t>Subthalamic Nucleus Connectivity in Parkinson's Disease With Ultra-high Field Magnetic Resonance Imaging</t>
  </si>
  <si>
    <t>Maastricht University Medical Center|Netherlands Organisation for Scientific Research</t>
  </si>
  <si>
    <t>Both groups:
Mental competence
Group 1:
Parkinson's disease patients scheduled for deep brain stimulation surgery
Group 2:
Age and gender matched volunteers</t>
  </si>
  <si>
    <t>Both groups:
Head injury
Stroke
Other neurological diseases other than Parkinson's disease
Metallic prostheses or pacemaker in the subject's body or other contra indications for MRI
Group 1:
Inability to abstain from dopaminergic drug use
Group 2:
Parkinson's disease
Use of medication affecting the central nervous system</t>
  </si>
  <si>
    <t>Maastricht University Medical Center, Maastricht, Netherlands</t>
  </si>
  <si>
    <t>Voxels of the subthalamic nucleus that are structurally or functionally connected to the motor cortex.|Strength of the structural and functional connectivity between the subthalamic nucleus and the motor cortex.|Brain areas structurally and functionally connected to the stimulation zone of the optimal electrode of operated Parkinson's patients.|Brain areas that show an activation pattern measured with functional magnetic resonance imaging, that is correlated to a motor task.</t>
  </si>
  <si>
    <t xml:space="preserve">7 = imaging </t>
  </si>
  <si>
    <t xml:space="preserve">7= functional and structureal connectivity </t>
  </si>
  <si>
    <t>https://ClinicalTrials.gov/show/NCT02800460</t>
  </si>
  <si>
    <t>NCT02800460</t>
  </si>
  <si>
    <t>New Approaches in MRI at 3T Dedicated to Targeting Subthalamic Nucleus on Parkinsonian Patients</t>
  </si>
  <si>
    <t>Diagnosis of idiopathic Parkinson's disease (according to the criteria of the "United Kingdom Parkinson's Disease Society Brain Bank";
Age between 18 and 70 years
motor complications in the form of fluctuations in motor state or induced dyskinesias dopaminergic therapy, despite optimal medical treatment;
Excellent responsiveness to levodopa (improved motor UPDRS score of higher than 50% during the acute test with levodopa)
People who voluntarily accepted and intelligently participate in the study (signing a written consent)
Patient receiving social health insurance</t>
  </si>
  <si>
    <t>Patients carry an apomorphine pump used in single and continuous treatment;
scalable psychiatric pathology;
Dementia (MMS &lt;24/30);
Existence of against-indications to MRI (cardiac or neural stimulator, ferromagnetic surgical clips, implants and metal objects, intraocular foreign bodies, pregnancy, claustrophobia).
Persons under guardianship, trusteeship or any other administrative or judicial deprivation of rights and freedom</t>
  </si>
  <si>
    <t>GHPS, Paris, Ile De France, France</t>
  </si>
  <si>
    <t>Procedure: fMRI-3T</t>
  </si>
  <si>
    <t>Measure of the distance between two target points within the NST defined on a optimized Flair sequence on a research 3T MRI and on a routine T2 sequence acquired at 1.5T.|Measure of target contouring with a quantitative scale|Measure of target volume</t>
  </si>
  <si>
    <t>7 = distance between two target points</t>
  </si>
  <si>
    <t>7 = imaging</t>
  </si>
  <si>
    <t>https://ClinicalTrials.gov/show/NCT03053726</t>
  </si>
  <si>
    <t>NCT03053726</t>
  </si>
  <si>
    <t>Evaluate the Effectiveness and Safety of Variable Frequency Stimulation Compared With Constant Frequency Stimulation for Patients With Idiopathic Parkinson's Disease</t>
  </si>
  <si>
    <t>Patients With Idiopathic Parkinson's Disease.
≥18 years,both male and female
Patients who under deep brain stimulation
MMSE score ≥24
H-Y≥2.0 under the medicine off/ constant frequency stimulation state
The 14 item of UPDRS-II score ≥1
The 15 item of UPDRS-II score ≥2
Subjects had an ability to walk ≥ 10 meters independently under the medicine off/ constant frequency stimulation state</t>
  </si>
  <si>
    <t>Pregnant women or breastfeeding mothers, or woman who cannot take effective measures to prevent pregnancy.
Presence of other diseases affecting walking distance, such as joint disease in lower body, spinal disease, neuropathy, serious heart or lung disease.
Diseases seriously affecting health and life, such as tumour, serious liver or kidney diseases etc.
Patients with epilepsy etc.
Presence of mental disorders or dementia.
Patients or their families who cannot comprehend the therapy or patients who are unable to give informed consent voluntarily.
Patients whom cannot cooperate well with follow-up requirements.
Patients excluded based on the researchers judgement for participation in the clinical trial.</t>
  </si>
  <si>
    <t>Beijing Tiantan Hospital Affiliated to Capital Medical University, Beijing, Beijing, China|General Hospital of PLA, Beijing, China|Peking Union Medical College Hospital, Beijing, China|The First Affiliated Hospital of Dalian Medical University, Dalian, China|Nanjing Brain Hospital Affiliated to Nanjing Medical University, Nanjing, China|Changhai Hospital of Shanghai, Shanghai, China|Huashan hospital, Fudan university, Shanghai, China|The General Hospital of Shenyang Military, Shenyang, China|Second People's Hospital of Shenzhen, Shenzhen, China</t>
  </si>
  <si>
    <t>Procedure: Variable Frequency Stimulation</t>
  </si>
  <si>
    <t>Stand-Walk-Sit|United Parkinson's Disease Rate Scale scores|The39-item Parkinson's Disease Questionnaire (PDQ-39) scores|The Freezing of Gait Questionnaire (FOG-Q) scores|Gait and Falls Questionnaire (GFQ) scores</t>
  </si>
  <si>
    <t xml:space="preserve">both </t>
  </si>
  <si>
    <t>NCT03059212</t>
  </si>
  <si>
    <t>The Role of Primary Motor Cortex for Facilitation of Working Memory in PD</t>
  </si>
  <si>
    <t>Taipei Veterans General Hospital, Taiwan</t>
  </si>
  <si>
    <t xml:space="preserve">Completed </t>
  </si>
  <si>
    <t>Taipei Veteran General Hospital, Taipei, Taiwan</t>
  </si>
  <si>
    <t>Device: rTMS|Device: Sham stimulation</t>
  </si>
  <si>
    <t>Change from baseline in cognitive function on the Repeatable Battery for the Assessment of Neuropsychological Status at 2 weeks</t>
  </si>
  <si>
    <t>5 weeks</t>
  </si>
  <si>
    <t xml:space="preserve">dorsolateral prefrontal cortex </t>
  </si>
  <si>
    <t>https://ClinicalTrials.gov/show/NCT02503930</t>
  </si>
  <si>
    <t>NCT02503930</t>
  </si>
  <si>
    <t>The Effect of tDCS on a Motor-cognitive Dual-task Performance of Parkinson's Patients</t>
  </si>
  <si>
    <t>Tel-Aviv Sourasky Medical Center|Tel Aviv University</t>
  </si>
  <si>
    <t>1. Diagnosis of idiopathic PD (defined by the UK Brain Bank criteria) 2. Hoehn and Yahr score between 1.5-3 3. Taking anti-parkinsonian medications.</t>
  </si>
  <si>
    <t>1. Mini Mental State Exam (MMSE) score =&lt; 24 2. Brain surgery in the past including implanted DBS 3.Major depression (DSM-IV Criteria) 4.Cerebral Infarction with Residual Deficits Diagnosis 5. Neurological diseases 6. Orthopaedic or cardiovascular diseases that may affect walking and cognitive abilities. (except from PD)</t>
  </si>
  <si>
    <t xml:space="preserve">Israel </t>
  </si>
  <si>
    <t>Changes in frequency and severity of the freezing of gait phenomenon|fMRI scans - changes in gray matter (GM) volume|fNIRS related frontal lobe activation - changes in tissue oxygenation|Changes in cognitive performance|Immediate change in gait speed|Immediate change in gait variability</t>
  </si>
  <si>
    <t>PFC</t>
  </si>
  <si>
    <t>https://ClinicalTrials.gov/show/NCT02205216</t>
  </si>
  <si>
    <t>NCT02205216</t>
  </si>
  <si>
    <t>Can tDCS Enhance Efficacy of Rehabilitative Intervention for Freezing of Gait in Parkinson's Disease?</t>
  </si>
  <si>
    <t>Centre Hospitalier Universitaire Vaudois</t>
  </si>
  <si>
    <t>men and women aged 30 to 80 years with DOPA-responsive PD Hoehn and Yahr (HY) grade of 2 to 4 while "off", must be on a regimen including levodopa, total dose of levodopa and dopamine agonists (using dopamine equivalents) has to be equal to or more than 300 milligrams per day, Gait difficulties with Freezing of Gait as defined by MDS-UPDRS I score ≥ 2 in FOG, Optimal conventional PD medication for &gt; 1 month prior to screening, scheduled for rehabilitative intervention for the treatment of freezing of gait</t>
  </si>
  <si>
    <t>significant concurrent medical or psychiatric disease, history of seizures and epilepsy, Dementia or other neurodegenerative disease (besides PD), pallidotomy, implanted electrodes and generator for deep brain stimulation, pregnancy, surgically or traumatically implanted foreign bodies such as an implanted medical pump, implanted hearing aids, metal plate in the skull, or metal implant in the skull or eyes (other than dental appliances or fillings) that may pose a physical hazard during tDCS., Study would cause undue risk or stress for reasons such as tendency to fall, excessive fatigue, general frailty, or excessive apprehensiveness., significant postural instability with daily falls, inability to walk the parcours or inability to walk 10 meters., presence of significant cognitive dysfunction as determined by Montreal Cognitive Assessment (MOCA) &lt;20 or mentally impaired patients having no capacity to provide their own consent (the physician establishing the diagnosis and applying UPDRS will evaluate patient's mental capacity using conventional clinical interview)., presence of other co-morbid conditions that can contribute to gait dysfunction (orthopedic, rheumatologic, cardiac, other), presence of clinically significant hallucinations, participation in any rehabilitation therapy for FOG within the last six months prior to screening</t>
  </si>
  <si>
    <t>Centre Hospitalier Universitaire Vaudois, Lausanne, Vaud, Switzerland</t>
  </si>
  <si>
    <t>Device: Active tDCS|Device: Sham tDCS|Behavioral: Rehabilitation Therapy</t>
  </si>
  <si>
    <t>Walking parcours|New Freezing of Gait Questionnaire (N-FOGQ)|Movement Disorders Society-Unified Parkinson's Disease Rating Scale (MDS-UPDRS)|39-Item Parkinson's Disease Questionnaire (PDQ-39)|Beck Depression Inventory (BDI)|10 Meter Walk Test (10MWT)|Timed Up &amp; GO (TUG)</t>
  </si>
  <si>
    <t>anode over the motor and premotor cortex with cathodes placed over both mastoids</t>
  </si>
  <si>
    <t>https://ClinicalTrials.gov/show/NCT00159172</t>
  </si>
  <si>
    <t>NCT00159172</t>
  </si>
  <si>
    <t>Safety and Efficacy of Motor Cortex Stimulation in the Treatment of Advanced Parkinson Disease</t>
  </si>
  <si>
    <t>Age between 18 and 70 years, Idiopathic Parkinson disease, for at least 5 years of evolution, Asymmetric akinetic-rigid form, with symptoms predominant in the right side of the body (stimulator will be implanted on the left side)., Functional impairment score in off stage (no drug treatment) of 3-4 according to the Hoehn and Yahr scale, UPDRS III score &gt; 40 in off-drug stage., UPDRS III score with L-dopa treatment improved by at least 50% compared to UPDRS III score in off-drug stage, Age between 18 and 70 years, Idiopathic Parkinson disease, for at least 5 years of evolution, Asymmetric akinetic-rigid form, with symptoms predominant in the right side of the body (stimulator will be implanted on the left side)., Functional impairment score in off stage (no drug treatment) of 3-4 according to the Hoehn and Yahr scale, UPDRS III score &gt; 40 in off-drug stage., UPDRS III score with L-dopa treatment improved by at least 50% compared to UPDRS III score in off-drug stage</t>
  </si>
  <si>
    <r>
      <t xml:space="preserve">Age superior to 70 years, Adult patients under guardianship, Previous neurosurgical operation(s), Previous partial or generalised seizures, Mini Mental Status (MMS) score </t>
    </r>
    <r>
      <rPr>
        <sz val="11.5"/>
        <color theme="1"/>
        <rFont val="Symbol"/>
        <charset val="2"/>
      </rPr>
      <t>£</t>
    </r>
    <r>
      <rPr>
        <sz val="11.5"/>
        <color theme="1"/>
        <rFont val="Arial"/>
        <family val="2"/>
      </rPr>
      <t xml:space="preserve"> 24 or Mattis score &lt; 130 or Montgomery-Asberg Depression Rating Scale (MADRS) depression score &gt; 20., Presence of signal abnormalities on T1- and T2- MRI sequences, Abnormalities in general exam or biological constants (hemogram, ionogram, hepatic or kidney dysfunction) with a higher surgical risk</t>
    </r>
  </si>
  <si>
    <t>Neurosurgical Department Henri Mondor Hospital, Creteil, France</t>
  </si>
  <si>
    <t>Device: Motor cortex stimulation</t>
  </si>
  <si>
    <t>Motor cortex stimulation</t>
  </si>
  <si>
    <t>Safety of the treatment and Unified Parkinson Disease Rating Scale (UPDRS) III 1 month following constant stimulation with and without motor cortex stimulation when the patient has no anti-parkinsonian drug for 12 hours|Quality of life: Parkinson's Disease Questionnaire 39 (PDQ39) scores|Anti-parkinsonian drug doses (equivalent L-dopa)|Results of motor activation study in positron emission tomography (PET) scan|Results of the different neuropsychological tests|Video movement analysis</t>
  </si>
  <si>
    <t>?</t>
  </si>
  <si>
    <t>https://ClinicalTrials.gov/show/NCT01485276</t>
  </si>
  <si>
    <t>NCT01485276</t>
  </si>
  <si>
    <t>Combined Deep Brain Stimulation for Parkinson's Disease</t>
  </si>
  <si>
    <t>older adult</t>
  </si>
  <si>
    <t>i. Greater than 22 years of age ii. Successful bilateral STN DBS implants for at least 1 year iii. At least 30% improvement in the motor UPDRS following STN therapy, by history and record review iv. Improved UPDRS and self assessment questionnaire following STN DBS by at least 20%, by history and record review. v. Good STN DBS placement assessed with imaging (CT scan, MRI or fused CT-MRI imaging) vii. Persistent gait disturbance as ascertained by abnormal performance on the time-up-and-go test compared to age-matched controls as well as preoperative evaluation with posturography and quantitative gait assessment (values compared to normal age-matched controls) at least 30% difference from age-matched controls on either measure. vii. Persistent speech and swallowing problems as measured by a minimum score of I in items 5 and 7 of the UPDRS viii. Evaluation by an independent movement disorders specialist who will confirm gait disturbance in the presence of STN stimulation.</t>
  </si>
  <si>
    <t>i. Pregnant or nursing women ii. Cognitively impaired subjects as determined by pre-operative neuropsychology evaluation, including Mattis Dementia Rating Scale (DRS). Patients scoring below 70 on the Mattis DRS will be excluded. iii. Depressed subjects as determined by the neuropsychology screen, including Beck Depression Inventory. Patients scoring above 20 on the Beck inventory will be excluded. iv. Patients with uncontrolled co-existing medical conditions: uncontrolled systemic hypertension with values above 170/100; heart disease needing intervention; respiratory disease needing intervention; uncorrected coagulation abnormalities or need for therapeutic anticoagulation which cannot be interrupted; any condition that would render the patient unable to safely cooperate with the study tests as judged by the screening physician. v. Patients with metal objects in their body that are not MRI compatible, excluding the previous STN DBS hardware vi. Patients who have a history of seizures, require repeated magnetic resonance imaging (MRI) scans or have had a cranial neurosurgical procedure since receiving an STN implant.</t>
  </si>
  <si>
    <t>Procedure: DBS Surgery</t>
  </si>
  <si>
    <t>Change in the amount of time needed to complete a standardized timed up and go (TUG) study at 6 months post-surgery on stimulation|TUG study at 1, 3 and 12 months post-surgery.|UPDRS III score and UPDRS III points 27-30 at 1, 3, 6 and 12 months|PDQ 31 questionnaire at 6 months|Swallowing function at 6 moths|Static and dynamic posturography parameters at 1, 3, 6 and 12 months on stimulation.</t>
  </si>
  <si>
    <t>https://ClinicalTrials.gov/show/NCT03267550</t>
  </si>
  <si>
    <t>NCT03267550</t>
  </si>
  <si>
    <t>The Safety of Remote DBS Programming System</t>
  </si>
  <si>
    <t>The sponsor terminated industrial support</t>
  </si>
  <si>
    <t>Primary PD patients volunteered to receive DBS surgery with SceneRay wireless and remote DBS system, Age 18-75 years, Achieved optimal control of clinical symptoms after coventional programming for 3-12 months, Significant difference in motor function when DBS is switched on/off, Good compliance and easy to follow-up</t>
  </si>
  <si>
    <t>No significant improvement or clinical efficacy in symptoms after surgery, Severe cognitive impairment due to dementia (Mini-Mental State Examination score: illiteracy &lt;17, elementary school &lt;20, junior high school or above &lt;24) or inability to accurately record in a diary, Active psychosis or a history of psychosis, Serious heart, liver, or kidney diseases, Severe hypertension or orthostatic hypotension, severe diabetes, or diabetes accompanied by brain and cardiovascular diseases, Malignant cancer, brain injuries, epilepsy, or other unstable medical conditions, Severe alcohol dependence or drug abuse, Any situation that may jeopardize the patient's safety or lead to a failure to participate in the study (medical, psychological, social, or georational factors) at present or in the future, Participating in other clinical trials, Other factors that researchers think may not be suitable for research.</t>
  </si>
  <si>
    <t>Shanghai Ruijin Hospital Functional Neurosurgery, Shanghai, Shanghai, China</t>
  </si>
  <si>
    <t>Device: SceneRay wireless and remote DBS system</t>
  </si>
  <si>
    <t>The Unified Parkinson's Disease Rating Scale III&amp;IV|Deep Brain Stimulation Programming parameter|Serious Adverse Event</t>
  </si>
  <si>
    <t>https://ClinicalTrials.gov/show/NCT01218919</t>
  </si>
  <si>
    <t>NCT01218919</t>
  </si>
  <si>
    <t>Post Market (Brio‚Ñ¢ System) Deep Brain Stimulation (DBS) PD Study</t>
  </si>
  <si>
    <t>Business reasons</t>
  </si>
  <si>
    <t>Subject has signed an informed consent., Subject has been diagnosed, by a neurologist, with idiopathic Parkinson's disease., Subject is a candidate for surgery., Subject is 18 to 80 years of age., Subject has a history of improvement of Parkinson's symptoms as a direct result of administering L-dopa to the subject with at least a 25% improvement in UPDRS motor score or subject has been diagnosed with tremor-dominant Parkinson's disease., Subject should be stable on anti-Parkinson's disease medication for at least one month prior to study enrollment</t>
  </si>
  <si>
    <t>Subject has any major illness or medical condition that in the opinion of the physician would interfere with participation in the study. Subject has non-treated clinically significant depression or any other significant psychiatric co-morbidities. Subject has any condition requiring repeated MRI scans;, Subject is on anticoagulant medications and is unable to interrupt for time of procedure. Subject has dementia that interferes with their ability to co-operate or comply with study requirements or comprehend the Informed Consent as determined by the investigator. Subject abuses drugs or alcohol. Subject has a history of seizure (Neurosurgeon must approve) Subject has confirmation of diagnosis of a terminal illness associated with survival &lt;12 months. Female that is lactating or of childbearing potential with positive urine pregnancy test or not using adequate birth control. Subject has participated in a drug, device or biological trial within the preceding 30 days</t>
  </si>
  <si>
    <t>UPDRS motor scores|PDQ-8|modified Schwab and England|Levodopa dose|Satisfaction of therapy|IPG Recharging information</t>
  </si>
  <si>
    <t>https://ClinicalTrials.gov/show/NCT02468804</t>
  </si>
  <si>
    <t>NCT02468804</t>
  </si>
  <si>
    <t>Cognitive Dysfunction In Parkinson's</t>
  </si>
  <si>
    <t>We will recruit 60 PD patients through the University Colorado Hospital (UCH) Movement Disorders Clinic diagnosed with probable PD using United Kingdom (UK) Brain Bank Criteria. PD patients will be of mild to moderate severity based on the Hohn and Yahr scale (score of 3 or less in on medication state) and be on a stable dose of PD medications. Clinical severity will also be assessed using the Unified Parkinson Disease Rating Scale. We do not anticipate recruitment to be difficult as UCH Movement clinics see over 800 PD patients annually, the majority of whom are stage 3 or less. Controls will be approximately matched for age and gender as a group and recruited through clinic (spouses) and advertisements in the community.</t>
  </si>
  <si>
    <t>Subjects will be excluded if they have significant depression (Beck Depression Inventory33 &gt; 14) Dementia (Mini Mental State Examination34 &lt; 26 or Frontal Assessment Battery35 &lt; 14) Other neurological or psychiatric illness. Significant history of head injury, significant systemic medical diseases (e.g. liver failure, kidney failure, poorly controlled diabetes). Deep Brain Stimulation (DBS). Cognitive enhancing medications (e.g. stimulants or acetylcholinesterase inhibitors) or contraindications to either TMS or MRI (pregnancy, pacemaker, unstable cardiac disease, skull lesion, claustrophobia, history of epilepsy or on medications known to lower seizure threshold)</t>
  </si>
  <si>
    <t>UC Denver Building 534, Aurora, Colorado, United States</t>
  </si>
  <si>
    <t>Parkinson's</t>
  </si>
  <si>
    <t>Device: rTMS|Device: Sham TMS</t>
  </si>
  <si>
    <t>Performance on working memory task (N-back task)</t>
  </si>
  <si>
    <t>2,6</t>
  </si>
  <si>
    <t>https://ClinicalTrials.gov/show/NCT02177149</t>
  </si>
  <si>
    <t>NCT02177149</t>
  </si>
  <si>
    <t>Nurse Management of Neuromodulation Therapy</t>
  </si>
  <si>
    <t>Medical College of Wisconsin</t>
  </si>
  <si>
    <t>Subjects 18 and older with a diagnosis of Parkinson's Disease that are scheduled for Deep Brain Stimulation for control of their symptoms and are seen at the Froedtert Neurology Outpatient Clinic.</t>
  </si>
  <si>
    <t>Patient's that are not candidates for Deep Brain Stimulation.</t>
  </si>
  <si>
    <t>Device: Standard of Care|Device: DBS using Clinical Support System.</t>
  </si>
  <si>
    <t>Measure the effectiveness of DBS decision support system in an established clinic.</t>
  </si>
  <si>
    <t>https://ClinicalTrials.gov/show/NCT01839396</t>
  </si>
  <si>
    <t>NCT01839396</t>
  </si>
  <si>
    <t>Deep Brain Stimulation (DBS) for the Treatment of Parkinson's Disease</t>
  </si>
  <si>
    <t>Diagnosis of bilateral idiopathic PD (H&amp;Y ≥ 2) with a duration of PD ≥ 5 years. Persistent disabling Parkinson's disease symptoms or drug side effects (e.g., dyskinesias, motor fluctuations, or disabling "off" periods) despite optimal medical therapy. Able to understand the study requirements and the treatment procedures and provides written informed consent before any study-specific tests or procedures are performed.</t>
  </si>
  <si>
    <t>Any intracranial abnormality or medical condition that would contraindicate DBS surgery. Have any significant psychiatric condition likely to compromise the subject's ability to comply with requirements of the study protocol. Any other active implanted devices including neurostimulators and /or drug delivery pumps. Any previous thalamotomy, pallidotomy or subjects who have undergone a DBS procedure. Have any significant medical condition that is likely to interfere with study procedures or likely to confound evaluation of study endpoints. A female who is breastfeeding or of child-bearing potential with a positive urine pregnancy test or not using adequate contraception.</t>
  </si>
  <si>
    <t>Los Angeles, California, United States|Boston Scientific Clinical Research Information Toll Free Number, Valencia, California, United States</t>
  </si>
  <si>
    <t>Change in ON Time as Measured by Parkinson's Disease Diary|Secondary Endpoints</t>
  </si>
  <si>
    <t>https://ClinicalTrials.gov/show/NCT00855621</t>
  </si>
  <si>
    <t>NCT00855621</t>
  </si>
  <si>
    <t>Effects of Deep Brain Stimulation in Parkinson's Disease</t>
  </si>
  <si>
    <t>Diagnosis of Parkinson's disease Symptoms ≥ 5 years Severity of Parkinson's disease ≥ 20 points in UPDRS motor scale (scale 0-108) in OFF medication state Marked fluctuations of motor symptoms AND/OR troublesome dyskinesias AND/OR severe tremor AND/OR intolerable side-effects of dopaminergic drugs Failure of medical treatment to sufficiently control symptoms L-dopa responsive symptoms with ≥30% reduction in UPDRS motor score in drug ON state compared to OFF state OR severe l-dopa unresponsive tremor</t>
  </si>
  <si>
    <t>Previous surgery for Parkinson's disease Marked axial motor symptoms unresponsive to treatment with l-dopa Dementia (Mattis dementia rating scale &lt; 130). Patient suffering from untreated moderate or major depression or anxiety disorder Presence of other psychiatric disorder preventing necessary co-operation Brain MRI showing marked atrophy or white matter changes Increased risk of bleeding Presence of medical illness with short life expectancy Other surgical contra-indications</t>
  </si>
  <si>
    <t>Procedure: Deep brain stimulation of the subthalamic nucleus</t>
  </si>
  <si>
    <t>Change from baseline of the motor score of the New-UPDRS (part III) OFF medication|Change from baseline of Clinical Dyskinesia Rating Scale score|Change from baseline in ADL function (UPDRS part II)|Change from baseline in Mattis Dementia Rating Scale score|Change in social functioning (Social adjustment scale-SR)|Change from baseline in caregivers quality of life (Scale of Caregivers Quality of Life)|Change from baseline of self-reported health-related quality of life (PDQ-39 Summary Index)|Frequency of new or worsened psychiatric symptoms</t>
  </si>
  <si>
    <t xml:space="preserve">1,2,4 </t>
  </si>
  <si>
    <t>https://ClinicalTrials.gov/show/NCT02384421</t>
  </si>
  <si>
    <t>NCT02384421</t>
  </si>
  <si>
    <t>Adaptive Closed Loop Neuromodulation and Neural Signatures of Parkinson's Disease</t>
  </si>
  <si>
    <t>A diagnosis of idiopathic Parkinson's disease, with bilateral symptoms at Hoehn and Yahr Stage greater than or equal to II. Documented improvement in motor signs on versus off dopaminergic medication, with a change in the Unified Parkinson's Disease Rating Scale motor (UPDRS III) score of &gt;= 30% off to on medication. The presence of complications of medication such as wearing off signs, fluctuating responses and/or dyskinesias, and/or medication refractory tremor, and/or impairment in the quality of life on or off medication due to these factors. Subjects should be on stable doses of medications, which should remain unchanged until the DBS system is activated. After the DBS system is optimized (during which time the overall medication dose may be reduced to avoid discomfort and complications such as dyskinesias) the medication dose should remain unchanged, if possible, for the duration of the study. Treatment with carbidopa/levodopa, and with a dopamine agonist at the maximal tolerated doses as determined by a movement disorders neurologist. Ability and willingness to return for study visits, at the initial programming and after three, six and twelve months of DBS. Treatment with carbidopa/levodopa, and with a dopamine agonist at the maximal tolerated doses as determined by a movement disorders neurologist. Age &gt; 18</t>
  </si>
  <si>
    <t>Subjects with significant cognitive impairment and/or dementia as determined by a standardized neuropsychological battery.Subjects with clinically active depression, defined according to the Diagnostic and Statistical manual of Mental Disorders, Fourth Edition (DSM-IV) criteria and as scored on a validated depression assessment scale.Subjects with very advanced Parkinson's disease, Hoehn and Yahr stage 5 on medication (non-ambulatory).Age &gt; 80.Subjects with an implanted electronic device such as a neurostimulator, cardiac pacemaker/defibrillator or medication pump.Subjects, who are pregnant, are capable of becoming pregnant, or who are breast feeding.Patients with cortical atrophy out of proportion to age or focal brain lesions that could indicate a non-idiopathic movement disorder as determined by MRISubjects having a major comorbidity increasing the risk of surgery (prior stroke, severe hypertension, severe diabetes, or need for chronic anticoagulation other than aspirin).Subjects having any prior intracranial surgery.Subjects with a history of seizures.Subjects, who are immunocompromised. Subjects with an active infection.Subjects, who require diathermy, electroconvulsive therapy (ECT), or transcranial magnetic stimulation (TMS) to treat a chronic condition.Subjects, who have an inability to comply with study follow-up visits.Subjects, who are unable to understand or sign the informed consent</t>
  </si>
  <si>
    <t>Stanford Movement Disorders Center, Stanford, California, United States</t>
  </si>
  <si>
    <t>Device: Adaptive DBS (Activa PC+S Neurostimulator)|Device: Continuous DBS (Activa PC+S Neurostimulator)</t>
  </si>
  <si>
    <t>Change in Beta Band Power (13-30 Hz)|Change in UPDRS III score|Change in Disease Symptoms (tremor, freezing of gait, bradykinesia)|% Time DBS device turned on</t>
  </si>
  <si>
    <t>https://ClinicalTrials.gov/show/NCT02288468</t>
  </si>
  <si>
    <t>NCT02288468</t>
  </si>
  <si>
    <t>One Pass thalamIc aNd subthalamIc stimulatiON</t>
  </si>
  <si>
    <t>University Hospital Freiburg|Boston Scientific Corporation</t>
  </si>
  <si>
    <t>Male or female patients aged ≥ 35 and ≤ 75 years with a life expectancy of at least 5 years. Patients with Parkinson's disease according to the criteria of the British Brain Bank as diagnosed by an in movement disorder specialized neurologist. Parkinson patients are included with a medical treatment resistant and disabling resting and/or postural tremor as their major complaint and with a less prominent or absent hypokinetic-rigid component of their disease. Absence of postural instability (which would be aggravated under STN DBS). Hoehn &amp; Yahr stage 1-3. After stadium 3 patients will show increased incidence of falling that can be aggravated by (typical) STN DBS. Disease duration for at least 2 years and routine DAT-scan shows clear indication for Parkinsonism and atypical Parkinson syndromes are ruled out by routine glucose (FDG) PET. PDQ-39 to be completed within 42 days prior surgery. Written informed consent</t>
  </si>
  <si>
    <t>Major Depression with suicidal thoughts. Dementia (Mattis Dementia Rating Score ≤ 130) Patients with lifetime primary psychotic disorder, schizophrenia, or schizoaffective disorder Patients with acute psychosis as diagnosed by a psychiatrist Nursing care at home Unable to give written informed consent Surgical contraindications like deformed or displaced or not discernable target region, scarring after brain disease (infarction), need for continuous anticoagulation that cannot be bridged in order to obtain normal coagulation Patients with advanced stage cardiovascular disease Patients under immunosuppressive or chemotherapy because of malignant disease Patients who had previous intracranial surgery Patients who are already under DBS therapy Patients with aneurysm clips Patients with cochlear implants Simultaneous participation or previous participation within 30 days prior to start of screening in a clinical trial involving investigational medicinal product(s) or investigational medical device(s) Medications that are likely to cause interactions in the opinion of the investigator Known or persistent abuse of medication, drugs or alcohol Persons who are in a relationship of dependence/employment with the sponsor or the investigator Fertile women not using adequate contraceptive methods: female condoms, diaphragm or coil, each used in combination with spermicides; intra-uterine device; hormonal contraception in combination with a mechanical method of contraception; Current or planned pregnancy, nursing period Contraindications according to device instructions or Investigator's Brochure: Diathermy: Shortwave, microwave, and/or therapeutic ultrasound diathermy. The energy generated by diathermy can be transferred to the Vercise™ DBS System, causing tissue damage at the contact site resulting in severe patient injury or death. Magnetic Resonance Imaging (MRI): Patients implanted with the Vercise™ DBS System should not be subjected to MRI. Patient incapability: Patients who are unable to properly operate the Remote Control and Charging System should not be implanted with the Vercise™ DBS System.Poor surgical risks: The Vercise™ DBS System is not recommended for patients who - because of their primary disease or additional co-morbidities - are not likely to benefit from the DBS system implantation.</t>
  </si>
  <si>
    <t>Device: Vercise‚Ñ¢ Deep Brain Stimulation System</t>
  </si>
  <si>
    <t>Change in PDQ-39 total score|Change in FTMTRS|Change in UPDRS motor score (part III, except items 20 &amp; 21)|Change in UPDRS (part III, tremor subscore (items 20 &amp; 21)) or total power of accelerometry recording at the tremor peak in tremor analysis|Clinical Global Impression Scale (CGI-I)|Change in PDQ-39 total score at 36 months|Psychiatric assessment: C-SSRS|Psychiatric assessment: YMRS|Psychiatric assessment: MADRS|Psychiatric assessment: BIS-11|Assessment of (Serious) Adverse Events related to Investigational Medical Device, surgical procedures, stimulation settings and/or changes to medication</t>
  </si>
  <si>
    <t>STN, VIM/DRT</t>
  </si>
  <si>
    <t>https://ClinicalTrials.gov/show/NCT01615718</t>
  </si>
  <si>
    <t>NCT01615718</t>
  </si>
  <si>
    <t>Non-invasive Neurostimulation in Parkinson's Disease</t>
  </si>
  <si>
    <t>Spaulding Rehabilitation Hospital|National Institute of Neurological Disorders and Stroke (NINDS)|Highland Instruments, Inc.</t>
  </si>
  <si>
    <t>Documentation of PD diagnosis from their clinician by either a letter or verification through their medical record Research criteria of "possible" or "probable" PD, as defined by Gelb et al (Gelb D, Oliver E, Gilman S. Diagnostic Criteria for Parkinson Disease. Arch Neurol.1999;56:33-39)[1] Age 40 or over; Taking stable medications for at least 30 days</t>
  </si>
  <si>
    <t>Features suggestive of other causes of parkinsonism/Parkinson's-plus syndromes; History of deep brain stimulation or ablation surgery, mass brain lesions; History of schizophrenia, schizoaffective disorder, other psychosis, episode of bipolar illness, alcohol/drug abuse within the past year; Need for rapid clinical response due to conditions such as initiation, psychosis, or suicidal; Contraindications to transcranial brain stimulation or TUS, i.e. metal in the head, implanted brain medical devices, etc; Unstable medical conditions (e.g. uncontrolled diabetes, uncompensated cardiac issues, heart failure, pulmonary issues, or chronic obstructive pulmonary disease); Pregnancy. Epilepsy or disorders that increase likelihood of seizures including: moderate or severe traumatic brain injury, congenital birth defects leading to seizures, brain tumor, metabolism disorders associated with seizures, and nonlacunar stroke.</t>
  </si>
  <si>
    <t>Spaulding Rehabilitation Hospital, Boston, Massachusetts, United States</t>
  </si>
  <si>
    <t>Procedure: low-intensity transcranial electrical stimulation|Procedure: transcranial ultrasound</t>
  </si>
  <si>
    <t>Changes in Motor Function|Safety|Neurophysiological Changes</t>
  </si>
  <si>
    <t>4,5</t>
  </si>
  <si>
    <t>https://ClinicalTrials.gov/show/NCT02656316</t>
  </si>
  <si>
    <t>NCT02656316</t>
  </si>
  <si>
    <t>The Effects of Multi-focal tDCS on Motor-cognitive Dysfunctions in Parkinson's Disease</t>
  </si>
  <si>
    <t>Tel-Aviv Sourasky Medical Center</t>
  </si>
  <si>
    <t>Inclusion criteria: patients diagnosed with PD, with Hoehn and Yahr Stage between 1-3.5, who suffer from FOG, as measured at screening by the previously validated new FOG questionnaire (NFOG-Q), whose medications have not changed within 1 month of the study and are not anticipated to change during the study, are able to walk independently, and who are between the ages of 40-80 inclusive.</t>
  </si>
  <si>
    <t>Subjects who show no FOG during testing in the lab in response to a FOG provoking protocol, any diagnosed psychiatric or other neurological disorder, stroke, unbalanced and high blood pressure, pregnancy, participation in any clinical trial in the last three months, unwillingness to be randomized; implanted with deep brain stimulation, pacemakers, intracranial electrodes, implanted defibrillators or any other prosthesis; or a perceived inability to complete the study. Additional exclusion criteria related to tDCS safety will include a personal or family history of epilepsy, the use of neuro-active drugs, or risk of metal fragments in the eyes or head.</t>
  </si>
  <si>
    <t>Institute for Aging Research, Boston, Massachusetts, United States</t>
  </si>
  <si>
    <t>Changes in frequency and severity of the freezing of gait phenomenon|Changes in cognitive performance|Immediate change in gait mesurments</t>
  </si>
  <si>
    <t>M1 leg area and the the dorsolateral prefrontal cortex (DLPFC)</t>
  </si>
  <si>
    <t>https://ClinicalTrials.gov/show/NCT02347254</t>
  </si>
  <si>
    <t>NCT02347254</t>
  </si>
  <si>
    <t>ExAblate Transcranial MRgFUS for Unilateral Pallidotomy for the Treatment of Parkinson's Disease</t>
  </si>
  <si>
    <t>Men and women, between 18 and 80 years, inclusive.Patients who are able and willing to give consent and able to attend all study visits.Able to communicate sensations during the ExAblate MRgFUS treatmentStable doses of all medications for 30 days prior to study entry and for the duration of the study.Inclusion and exclusion criteria have been agreed upon by two members of the medical team.</t>
  </si>
  <si>
    <t>Receiving anticoagulant (e.g. warfarin) or antiplatelet (e.g. aspirin) therapy within one week of focused ultrasound procedure or drugs known to increase risk or hemorrhage (e.g. Avastin) within one month of focused ultrasound procedureIndividuals who are not able or willing to tolerate the required prolonged stationary supine position during treatmentAre participating or have participated in another clinical trial in the last 30 daysPatients unable to communicate with the investigator and staff.Presence of any other neurodegenerative disease like parkinson-plus syndromes suspected on neurological examination. These include: multisystem atrophy, progressive supranuclear palsy, dementia with Lewy bodies, and Alzheimer's disease.Presence of significant cognitive impairment as determined with a score &lt;= 24 on the Mini Mental Status Examination (MMSE)Patients with a history of seizures within the past year Patients with psychiatric illness that are not well controlled. Any presence of psychosis will be excluded. Patients with mood disorders including depression will be excluded if they have exhibited symptoms within 6 months while on medication. Patients who have been treated with transcranial magnetic stimulation or ECT will be excluded.Patients with risk factors for intraoperative or postoperative bleeding (platelet count less than 100,000 per cubic millimeter) or a documented coagulopathyPatients with brain tumorsAny illness that in the investigator'sopinion preclude participation in this study.Pregnancy or lactation. Patient is unable to provide their own consent for any reason.Legal incapacity or limited legal capacity.Patients who have had deep brain stimulation or a prior stereotactic ablation of the basal gangliaHistory of immunocompromise, including patient who is HIV positive Known life-threatening systemic disease</t>
  </si>
  <si>
    <t>Device: Transcranial ExAblate</t>
  </si>
  <si>
    <t>Number of Device and Procedure related adverse events|Severity of Device and Procedure related adverse events</t>
  </si>
  <si>
    <t>https://ClinicalTrials.gov/show/NCT02263885</t>
  </si>
  <si>
    <t>NCT02263885</t>
  </si>
  <si>
    <t>ExAblate Transcranial MRgFUS of the Globus Pallidum for Treatment of Parkinson's Disease</t>
  </si>
  <si>
    <t>Patients with unstable cardiac status including:Unstable angina pectoris on medicationPatients with documented myocardial infarction within six months of protocol entryCongestive heart failure requiring medication (other than diuretic)Patients on anti-arrhythmic drugsSevere hypertension (diastolic BP &gt; 100 on medication)Patients with standard contraindications for MR imaging such as non-MRI compatible implanted metallic devices including cardiac pacemakers, size limitations, etc.Known intolerance or allergies to the MRI contrast agent (e.g. Gadolinium or Magnevist) including advanced kidney diseaseSeverely impaired renal function (estimated glomerular filtration rate &lt; 30ml/min/1.73 m2) or receiving dialysisHistory of abnormal bleeding and/or coagulopathyCerebrovascular disease (multiple CVA or CVA within 6 months)Symptoms and signs of increased intracranial pressure (e.g. headache, nausea, vomiting, lethargy, and papilledema)Active or suspected acute or chronic uncontrolled infectionHistory of intracranial hemorrhageMen and women, age 30 years and olderSubjects who are able and willing to give informed consent and able to attend all study visits through 24 MonthsSubjects with a diagnosis of idiopathic PDLevodopa responsive as defined by at least a 30% reduction in MDS-UPDRS motor subscale in the ON vs OFF medication state.Disabling motor complications of PD on optimum medical treatmentPredominant disability from one side of the body (i.e unilateral or markedly asymmetric disease) as determined by movement disorders neurologist and neurosurgeonSubjects should be on a stable dose of all PD medications for 30 days prior to study entry.Subject is able to communicate sensations during the ExAblate Transcranial procedure.</t>
  </si>
  <si>
    <t>Presence of other central neurodegenerative disease suspected on neurological examination.These include: multisystem atrophy, progressive supranuclear palsy, corticobasal syndrome, dementia with Lewy bodies, and Alzheimer's disease.Any suspicion thatParkinsonian symptoms are a side effect from neuroleptic medications.Subjects who have had deep brain stimulation or a prior stereotactic ablation of the basal gangliaUnstable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neuropsychologistSubjects with significant depression as determined following a comprehensive assessment by a neuropsychologist.Legal incapacity or limited legal capacity as determined by the neuropsychologistSubjects exhibiting any behavior(s) consistent with ethanol or substance abuseSubjects with unstable cardiac status including:Unstable angina pectoris on medicationSubjects with documented myocardial infarction within six months of protocol entrySignificant congestive heart failure defined with ejection fraction &lt; 40Subjects with unstable ventricular arrhythmiasSubjects with atrial arrhythmias that are not rate-controlledSevere hypertension (diastolic BP &gt; 100 on medication)Current medical condition resulting in abnormal bleeding and/or coagulopathyReceiving anticoagulant (e.g. warfarin) or antiplatelet (e.g. aspirin) therapy within one week of focused ultrasound procedure or drugs known to increase risk or hemorrhage (e.g.Avastin) within one month of focused ultrasound procedureSubjects with risk factors for intraoperative or postoperative bleeding as indicated by: platelet count less than 100,000 per cubic millimeter, a documented clinical coagulopathy, or INR coagulation studies exceeding the institution's laboratory standardPatient with severely impaired renal function with estimated glomerular filtration rate &lt;30 mL/min/1.73m2 (or per local standards should that be more restrictive) and/or who is on dialysis;Subjects with standard contraindications for MR imaging such as non-MRI compatible implanted metallic devices including cardiac pacemakers, size limitations, etc.Significant claustrophobia that cannot be managed with mild medication.Subjects who are not able or willing to tolerate the required prolonged stationary supine position during treatment.History of intracranial hemorrhageHistory of multiple strokes, or a stroke within past 6 monthsSubjects with a history of seizures within the past yearSubjects with brain tumorsSubjects with intracranial aneurysms requiring treatment or arterial venous malformations (AVMs) requiring treatment.Are participating or have participated in another clinical trial in the last 30 daysAny illness that in the investigator's opinion preclude participation in this study.Subjects unable to communicate with the investigator and staff.Pregnancy or lactation.</t>
  </si>
  <si>
    <t>Stanford University Medical Center, Stanford, California, United States|University of Maryland Medical System, Baltimore, Maryland, United States|Brigham and Women's Hospital, Boston, Massachusetts, United States|The Ohio State Wexner Medical Center, Columbus, Ohio, United States|University of Virginia, Charlottesville, Virginia, United States</t>
  </si>
  <si>
    <t>Device: ExAblate Transcranial System</t>
  </si>
  <si>
    <t>Severity of Device and Procedure related complications</t>
  </si>
  <si>
    <t>https://ClinicalTrials.gov/show/NCT02246374</t>
  </si>
  <si>
    <t>NCT02246374</t>
  </si>
  <si>
    <t>ExAblate Transcranial MRgFUS of the Subthalamic Nucleus for Treatment of Parkinson's Disease</t>
  </si>
  <si>
    <t>Men and women, age 30 years and older Subjects who are able and willing to give informed consent and able to attend all study visits Subjects with a diagnosis of idiopathic PD by UK Brain Bank Criteria as confirmed by a movement disorder neurologist at the site Levodopa responsive as defined by at least a 30% reduction in MDS-UPDRS motor sub-scale in the ON vs OFF medication state Disabling motor clinical features not optimally controlled by an adequate medication prescription. An adequate medication prescription is defined as a therapeutic dose of each medication or the development of side effects as the medication dose is titrated Predominant disability from one side of the body (i.e unilateral or markedly asymmetric disease) as determined by movement disorders neurologist and neurosurgeon Subjects should be on a stable dose of all PD medications for 30 days prior to study entry Subthalamic nucleus is visible on MRI so that it can be targeted by the ExAblate device Subjects should have a Screening motor assessment of ≥ 35 while OFF medications on the MDS-UPDRS Subject is able to communicate sensations during the ExAblate Transcranial procedure</t>
  </si>
  <si>
    <t>Hoehn and Yahr stage in the ON medication state of 2.5 or greater Presence of severe dyskinesia as noted by a score of 3 or 4 on questions 4.1 and 4.2 of the MDS-UPDRS Presence of other central neurodegenerative disease suspected on neurological examination. These include: multisystem atrophy, progressive supranuclear palsy, corticobasal syndrome, dementia with Lewy bodies, and Alzheimer's disease Any suspicion that Parkinsonian symptoms are a side effect from neuroleptic medications Subjects who have had deep brain stimulation or a prior stereotactic ablation of the basal ganglia Presence of significant cognitive impairment defined as score ≤ 21 on the Montreal Cognitive Assessment (MoCA) or Mattis Dementia Rating Scale of 120 or lower 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 Subjects with significant depression as determined following a comprehensive assessment by a neuropsychologist. Significant depression is being defined quantitatively as a score of greater than 14 on the Beck Depression Inventory Legal incapacity or limited legal capacity as determined by the neuropsychologist Subjects exhibiting any behavior(s) consistent with ethanol or substance abuse as defined by the criteria outlined in the DSM-IV as manifested by one (or more) of the following occurring within the preceding 12 month period: Recurrent substance use resulting in a failure to fulfill major role obligations at work, school, or home (such as repeated absences or poor work performance related to substance use; substance-related absences, suspensions, or expulsions from school; or neglect of children or household) Recurrent substance use in situations in which it is physically hazardous (such as driving an automobile or operating a machine when impaired by substance use) Recurrent substance-related legal problems (such as arrests for substance related disorderly conduct) Continued substance use despite having persistent or recurrent social or interpersonal problems caused or exacerbated by the effects of the substance (for example, arguments with spouse about consequences of intoxication and physical fights) Subjects with unstable cardiac status including: Unstable angina pectoris on medication Subjects with documented myocardial infarction within six months of protocol entry Significant congestive heart failure defined with ejection fraction &lt; 40 Subjects with unstable ventricular arrhythmias Subjects with atrial arrhythmias that are not rate-controlled Severe hypertension (diastolic BP &gt; 100 on medication) History of or current medical condition resulting in abnormal bleeding and/or coagulopathy Receiving anticoagulant (e.g. warfarin) or antiplatelet (e.g. aspirin) therapy within one week of focused ultrasound procedure or drugs known to increase risk or hemorrhage (e.g. Avastin) within one month of focused ultrasound procedure Subjects with risk factors for intraoperative or postoperative bleeding as indicated by: platelet count less than 100,000 per cubic millimeter, a documented clinical coagulopathy, or INR coagulation studies exceeding the institution's laboratory standard Patient with severely impaired renal function with estimated glomerular filtration rate &lt;30 mL/min/1.73m2 (or per local standards should that be more restrictive) and/or who is on dialysis Subjects with standard contraindications for MR imaging such as non-MRI compatible implanted metallic devices including cardiac pacemakers, size limitations, etc. Significant claustrophobia that cannot be managed with mild medication Subjects who weigh more than the upper weight limit of the MR table and who cannot fit into the MR scanner Subjects who are not able or willing to tolerate the required prolonged stationary supine position during treatment History of intracranial hemorrhage History of multiple strokes, or a stroke within past 6 months Subjects with a history of seizures within the past year Subjects with brain tumors Subjects with intracranial aneurysms requiring treatment or arterial venous malformations (AVMs) requiring treatment Are participating or have participated in another clinical trial in the last 30 days Any illness that in the investigator's opinion preclude participation in this study Subjects unable to communicate with the investigator and staff Pregnancy or lactation Subjects who have an overall Skull Density Ration lower than 0.40 as calculated from the screening CT</t>
  </si>
  <si>
    <t>Incidence and severity of adverse events|Mean change in MDS-UPDRS Part III scores|Long Term Adverse Events Profile</t>
  </si>
  <si>
    <t>https://ClinicalTrials.gov/show/NCT03131817</t>
  </si>
  <si>
    <t>NCT03131817</t>
  </si>
  <si>
    <t>Cortical Stimulation to Treat Mood and Behavioral Symptoms in Parkinson's Disease Patients</t>
  </si>
  <si>
    <t>Ability to give informed consent for the study Age 30-75 Diagnosis of Parkinson's disease by a movement disorders specialist Movement disorder symptoms that are sufficiently severe, in the setting of best medical therapy, to warrant surgical implantation of deep brain stimulators according to standard clinical criteria UPDRS-III score off medication between 20 and 80 and an improvement of at least 30% in the baseline UPDRS-III on medication score, compared to the baseline off-medication score. OR Patients with tremor-dominant PD (a tremor score of at least 2 on a UPDRS-III sub-score for tremor), treatment resistant, with significant functional disability despite maximal medical management OR Patients intolerant to medication causing significant functional disability Have one or several mild to moderate mood or impulsive behavior as defined by: depression (BDI&gt;=13) anxiety (BAI &gt;=7) impulsive behavior as indicated by a positive score on the QUIP-A (Questionnaire for Impulsive-Compulsive disorders in Parkinson's Disease) or as determined by clinical interview or informant report Mood or behavior symptom fluctuations corresponding to minimum 30% improvement in non-motor symptoms when comparing visual analogue scales (VAS) scores in the on versus off medication state Stable doses of anti-Parkinsonian medications for at least 30 days prior to their baseline assessment.</t>
  </si>
  <si>
    <t>Pregnancy or breast feeding MRI showing cortical atrophy out of proportion to age MRI showing focal brain lesions that could indicate a disorder other than idiopathic PD Major comorbidity increasing the risk of surgery (prior stroke, severe hypertension, severe diabetes, or need for chronic anticoagulation other than aspirin) Any prior intracranial surgery except DBS surgery Significant cognitive impairment (MoCA&lt;20). History of seizures Immunocompromised Has an active infection Requires diathermy, electroconvulsive therapy (ECT) or transcranial magnetic stimulation (TMS) to treat a chronic condition Inability to comply with study follow-up visits Any personality or mood symptoms that study personnel believe will interfere with study requirements.</t>
  </si>
  <si>
    <t>Device: Activa PC+S Prefrontal</t>
  </si>
  <si>
    <t>Level of reduction in Anxiety in Parkinson's Disease patients treated with cortical stimulation|Level of reduction in Depression in Parkinson's Disease patients treated with cortical stimulation|Level of reduction in Impulsivity in Parkinson's Disease patients treated with cortical stimulation</t>
  </si>
  <si>
    <t>https://ClinicalTrials.gov/show/NCT02346708</t>
  </si>
  <si>
    <t>NCT02346708</t>
  </si>
  <si>
    <t>Cognitive Dysfunction in Parkinson's Disease</t>
  </si>
  <si>
    <t>University of Colorado, Denver|National Institutes of Health (NIH)|National Institute of Neurological Disorders and Stroke (NINDS)</t>
  </si>
  <si>
    <t>Diagnosis of probable PD (using United Kingdom Brain Bank criteria) Diagnosis of mild cognitive impairment No unstable medical condition</t>
  </si>
  <si>
    <t>Features suggestive of other causes of Parkinsonism or other neurological disorders Prior deep brain stimulation (DBS) or ablation surgery Evidence for active depression or Hospital Anxiety and Depression Scale (HADS) score greater than or equal to 11 Motor symptoms expected to interfere with scanning (e.g. sever tremor) Contraindications to TMS, MEG, or MRI such as pregnancy, pacemaker, unstable cardiac disease, skull lesion, claustrophobia, history of epilepsy, or on medications known to lower seizure threshold Implanted electronic devices or metal</t>
  </si>
  <si>
    <t>University of Colorado School of Medicine, Aurora, Colorado, United States</t>
  </si>
  <si>
    <t>Device: Real TMS|Device: Sham TMS</t>
  </si>
  <si>
    <t>change in magnetoencephalography (MEG) connectivity measures|change in cognitive scores</t>
  </si>
  <si>
    <t>4,6</t>
  </si>
  <si>
    <t>12-24 months</t>
  </si>
  <si>
    <t>https://ClinicalTrials.gov/show/NCT02709148</t>
  </si>
  <si>
    <t>NCT02709148</t>
  </si>
  <si>
    <t>State-dependent Pathophysiological Oscillations in Parkinson's Disease and Treatment With Deep Brain Stimulation (DBS)</t>
  </si>
  <si>
    <t>Diagnosis of idiopathic Parkinson's Disease (PD). Age 45-75 years UPDRS III motor score (off PD medications) ≥ 25 Demonstrated good response (≥ 30%) to Sinemet or dopamine agonist medications as assessed by total UPDRS III score (off and on meds) Approved for unilateral subthalamic nucleus (STN)- or globus pallidus internus (GPi)-DBS surgery to treat their clinical motor signs and plan to undergo the standard of care procedure within the next four months Cleared to be scanned in a 7 tesla magnet Written documentation of willingness to participate in the study per protocol as evidenced by the informed consent process</t>
  </si>
  <si>
    <t>Clinically significant medical disease that would increase the risk of developing pre- or post-operative complications (e.g., significant cardiac or pulmonary disease) Evidence of secondary or atypical parkinsonism Dementia as evidenced by impairment in two neuropsychological domains and impaired or borderline neuropsychological function in one additional domain. Unable to undergo magnetic resonance imaging (e.g., due to incompatible implanted pacemaker) Previous pallidotomy or DBS surgery Women who are currently pregnant or are breast feeding MRI showing cortical atrophy out of proportion to age and/or MRI showing focal brain lesions that could indicate a non-idiopathic movement disorder Any prior intracranial surgery Subjects with depression defined according to Diagnostic and Statistical Manual V criteria and a scored on a validated depression assessment scale History of seizures Immunocompromised Requires diathermy, electroconvulsive therapy (ECT) or transcranial magnetic stimulation (TMS) to treat a chronic condition Has an implanted electronic device such as a neurostimulator, cardiac pacemaker or medication pump.</t>
  </si>
  <si>
    <t>yes</t>
  </si>
  <si>
    <t>https://ClinicalTrials.gov/show/NCT01423565</t>
  </si>
  <si>
    <t>NCT01423565</t>
  </si>
  <si>
    <t>Comparison of Constant Current to Constant Voltage Stimulation in Subthalamic Deep Brain Stimulation for Parkinson's Disease</t>
  </si>
  <si>
    <t>Hadassah Medical Organization</t>
  </si>
  <si>
    <t>Idiopathic Parkinson's disease, Subthalamic Deep Brain Stimulation Surgery</t>
  </si>
  <si>
    <t>Any patient not meeting the inclusion criteria</t>
  </si>
  <si>
    <t>Hadassah University Hospital, Jerusalem, Israel</t>
  </si>
  <si>
    <t>Device: Deep Brain Stimulation (Medtronic, Activa PC)</t>
  </si>
  <si>
    <t>Impact of constant current on motor effects of STN DBS|Impact of constant current on psychocognitive affective status</t>
  </si>
  <si>
    <t>https://ClinicalTrials.gov/show/NCT02231645</t>
  </si>
  <si>
    <t>NCT02231645</t>
  </si>
  <si>
    <t>Subthalamic Deep Brain Stimulation Effects on Decision-making Processing in Patients With Parkinson's Disease</t>
  </si>
  <si>
    <t>Fondazione IRCCS Ca' Granda, Ospedale Maggiore Policlinico|Istituto Neurologico Nazionale IRCCS Casimiro Mondino, Pavia, Italy</t>
  </si>
  <si>
    <t>For experimental group: STN DBS implant occurred no less than 6 months before and with optimal stimulation parameters, PD</t>
  </si>
  <si>
    <t>Cognitive, behavioural and psychiatric symptoms</t>
  </si>
  <si>
    <t>Device: STN DBS</t>
  </si>
  <si>
    <t>Reaction times and responses recorded at the moral task|Reaction times and responses recorded at the economics task</t>
  </si>
  <si>
    <t>https://ClinicalTrials.gov/show/NCT02786680</t>
  </si>
  <si>
    <t>NCT02786680</t>
  </si>
  <si>
    <t>How Does STN-DBS Influence Emotional Conflict Decision in Parkinson's Disease: a EEG Study</t>
  </si>
  <si>
    <t>PD patients with STN-DBS Healthy controls without neurologic pathology Age between 18 and 70 years Fluent in French Signed informed consent Patients covered by national health insurance</t>
  </si>
  <si>
    <t>Subjects concerned by articles L1121-5 to L1121-8 from Public Health Code. Patients under psychotropic treatments without significant adverse event. MATTIS &lt; 130 For Healthy controls MRI anormality</t>
  </si>
  <si>
    <t>Behavioral: stroop test in condition DBS off|Behavioral: stroop test in condition DBS on</t>
  </si>
  <si>
    <t>Brain activity in electroencephalography in emotional conflict decision</t>
  </si>
  <si>
    <t>https://ClinicalTrials.gov/show/NCT03417271</t>
  </si>
  <si>
    <t>NCT03417271</t>
  </si>
  <si>
    <t>Short Pulse Width DBS in Parkinson's Disease</t>
  </si>
  <si>
    <t xml:space="preserve">child </t>
  </si>
  <si>
    <t>Diagnosis of Parkinson's disease - PD is a clinical diagnosis and is based on the opinion of the PI on site after review of the clinical history, examination findings and response to PD medication. The Queen Square brain bank criteria MAY be used to help assist in the diagnosis although this need not be a formal inclusion criteria, and the relevance of a positive family history of PD, or a confirmed genetic basis for an individual's symptoms will be evaluated in the context of other clinical features in determining diagnosis and eligibility. Male or Female. Treatment with subthalamic deep brain stimulation using Medtronic Activa PC hardware for at least 12 months. Experiencing stimulation-induced slurring of speech defined as scoring 50-80% speech intelligibility on the Assessment of Intelligibility of Speech scale. All patients will be ≥ 25 and ≤ 75 years of age. Documented informed consent to participate.</t>
  </si>
  <si>
    <t>Patients unable to provide documented informed consent. Already actively participating in an investigation of a drug, device or surgical treatment for Parkinson's disease. Potential participants who lack the capacity to give informed consent. Any medical, psychiatric or other condition which in the investigator's opinion compromises the potential participant's ability to participate fully.</t>
  </si>
  <si>
    <t>London, United Kingdom</t>
  </si>
  <si>
    <t>Speech Intelligibility test|Movement Disorders Society Unified Parkinson's Disease Rating Scale|Dyskinesia Rating Scale|Verbal Fluency|Timed Motor tests</t>
  </si>
  <si>
    <t>https://ClinicalTrials.gov/show/NCT00053625</t>
  </si>
  <si>
    <t>NCT00053625</t>
  </si>
  <si>
    <t>Deep Brain Stimulation for Parkinson's Disease Trial</t>
  </si>
  <si>
    <t>University of Minnesota|National Institute of Neurological Disorders and Stroke (NINDS)</t>
  </si>
  <si>
    <t>Clinical diagnosis of Idiopathic Parkinson's Disease based on the presence of at least 2 of the cardinal motor signs (akinesia/bradykinesia, rigidity, tremor, and gait/balance disorder) and a clear response to levodopa therapy. Hoeh &amp; Yahr staging III or worse "off " medication periods. Intractable, disabling motor fluctuations, dyskinesias, or freezing episodes. Unsatisfactory clinical response to maximal medical management or previous surgical treatment. Stable on Parkinson's medications for at least 30 days with total L-dopa equivalence varying no more than +/- twenty percent during the 30 day period. Absence of cognitive, or psychiatric or other co-morbidities that might interfere with the patient's ability to understand and sign the informed consent form.</t>
  </si>
  <si>
    <t>Clinically significant medical history that increases pre- / post operative complications (Cardiac or pulmonary disease, uncontrolled hypertension, diabetes…). Secondary or atypical parkinsonism as suggested by: i. History of stroke, encephalitis, exposure to toxins or neuroleptics. ii. Neurologic signs of upper motor neuron or cerebella involvement, supranuclear gaze palsy, or significant autonomic dysfunction. iii. MRI scan with evidence of significant brain atrophy, lacunar infracts, or iron deposits in the putamen. Dementia as indicated by a Mattis Dementia Rating Scale (DRS) less than 116 or DSM-IV criterion for dementia. Clinically significant psychiatric disorder meeting Structured Clinical Interview for the DSM-IV criteria for an active anxiety, depressive, or psychotic disorder.</t>
  </si>
  <si>
    <t>Jun-99</t>
  </si>
  <si>
    <t>Emory University School of Medicine, Neurology Department, Atlanta, Georgia, United States|Cleveland Clinic Foundation, Cleveland, Ohio, United States</t>
  </si>
  <si>
    <t>Mean change in total UPDRS score (baseline to six-months post DBS surgery)|Mean change in UPDRS subscales and individual scores</t>
  </si>
  <si>
    <t>https://ClinicalTrials.gov/show/NCT02012647</t>
  </si>
  <si>
    <t>NCT02012647</t>
  </si>
  <si>
    <t>Subthalamic Deep Brain Stimulation (DBS) in Parkinson's Disease</t>
  </si>
  <si>
    <t>Diagnosis of Parkinson's Disease with bilateral subthalamic nucleus (STN) DBS age 18-80</t>
  </si>
  <si>
    <t>Cardiac pacemakers Need for diathermy Repeat MRI scanning Anticoagulant therapy Previous neuro surgical procedure or ablative therapy Frank dementia according to cognitive screening History of seizures Pregnancy Presence of a terminal illness</t>
  </si>
  <si>
    <t>Procedure: Transcranial Magnetic Stimulation (TMS)|Procedure: Motor Physiology Testing</t>
  </si>
  <si>
    <t>Motor Cortex Excitability|Relation between Unified Parkinson's Disease Rating Scale outcomes and physiological measures|Transcallosal Pathway Excitability|Physiological Measures</t>
  </si>
  <si>
    <t>https://ClinicalTrials.gov/show/NCT02548897</t>
  </si>
  <si>
    <t>NCT02548897</t>
  </si>
  <si>
    <t>Uncovering an Electrical Biomarker for Freezing of Gait in Parkinson's Disease</t>
  </si>
  <si>
    <t>A clinical diagnosis of idiopathic PD, without a previous DBS operation and must be deemed appropriate for a DBS operation by the interdisciplinary screening team (must meet UK Brain Bank criteria for diagnosis of idiopathic Parkinson's disease). Experiencing significant gait and postural instability despite optimal pharmacologic management (Hoehn and Yahr Stage II or greater in the on state). Best medication "on" does not reveal meaningful improvement in posture scores (Pull Test). Patients must be challenged in person with a suprathreshold dose of levodopa (1.5 times optimized regular dose of levodopa) and must have poor or no improvement in postural stability. Patients must possess a clinical history of gait freezing &gt; 2 episodes per month, to be included, participants must also score &gt; 1 on item #3 of the Freezing of Gait (FOG) Questionnaire and exhibit five or more FoG episodes during the provocation protocol in on or off state. L-dopa responsive with clearly defined "on" periods. Willingness and ability to cooperate during conscious operative procedure, as well as during post-surgical evaluations, adjustments of medications and stimulator settings.</t>
  </si>
  <si>
    <t>Clinically significant medical disease that would increase the risk of developing pre- or postoperative complications. Clinically significant medical disease includes uncontrolled systemic hypertension with values above 170/100mmHg; cardiac or pulmonary disease; uncorrected coagulation abnormalities or need for therapeutic anticoagulation which cannot be interrupted; any condition that would render the patient unable to safely cooperate with the study tests as judged by the screening physician. Evidence of secondary or atypical parkinsonism. Other neurological and musculoskeletal impairments that would negatively influence postural stability Past MRI scan with significant evidence of brain atrophy or other abnormalities. Dementia as evidenced by impairment in two neuropsychological domains and a Mattis Dementia Score &lt;130. A major untreated psychiatric disorder as revealed on psychiatric exam at screening, and a Beck Depression Inventory Score &gt;14. Subjects with a history of seizures. Subjects who may require repeat MRI scans. Subjects with a history of a cranial neurosurgical procedure. Subjects with metal in the head or another implanted stimulator (e.g. vagus nerve stimulator, spinal cord stimulator, pacemaker, cochlear implant, etc). Subjects who require treatment with Electroconvulsive therapy (ECT) or repetitive Transcranial Magnetic Stimulation (rTMS). Pregnant or nursing women or women who wish to become pregnant will be excluded.</t>
  </si>
  <si>
    <t>Device: Deep brain stimulation|Other: Electroencephalography</t>
  </si>
  <si>
    <t>Number of freezing of gait events</t>
  </si>
  <si>
    <t>GPi, PPN</t>
  </si>
  <si>
    <t>https://ClinicalTrials.gov/show/NCT01935011</t>
  </si>
  <si>
    <t>NCT01935011</t>
  </si>
  <si>
    <t>DBS Frequency on Swallowing Function in Parkinson's Disease</t>
  </si>
  <si>
    <t>University of Chicago</t>
  </si>
  <si>
    <t>Eight PD patients with STN DBS and freezing of gait responsive to stimulation frequency changes will be enrolled.</t>
  </si>
  <si>
    <t>Patients who do not meet the inclusion criteria</t>
  </si>
  <si>
    <t>University of Chicago, Chicago, Illinois, United States</t>
  </si>
  <si>
    <t>Other: PD, DBS</t>
  </si>
  <si>
    <t>The primary outcome would be the OPMS swallowing function scores|The secondary outcome would be the swallowing questionnaire score|The secondary outcome would also be the unified PD rating scale|The secondary outcome would be the FOG questionnaire score|The secondary outcome would be the standing-walking-sitting test score</t>
  </si>
  <si>
    <t>https://ClinicalTrials.gov/show/NCT00282152</t>
  </si>
  <si>
    <t>NCT00282152</t>
  </si>
  <si>
    <t>Deep Brain Stimulation (DBS) for Early Stage Parkinson's Disease (PD)</t>
  </si>
  <si>
    <t>Patients must have a clinical diagnosis of probable idiopathic PD. Demonstrated response to dopaminergic therapy, defined as demonstrating at least 30% improvement in parkinsonian motor signs, based upon the UPDRS motor examination subscore, following the administration of their dopamine agonist (DA) drug(s) during the screening neurological examination. Hoehn and Yahr (H&amp;Y) stage II when OFF medication. No contraindications to surgery. Age between 50 and 75 years old. Available for follow-up for four years. Informed Consent: The subject understands the risks, benefits, and alternatives to the study procedures and participation in the study. MRI within normal range for age. Levodopa or dopamine agonist therapy for greater than six months but less than or equal to four years.</t>
  </si>
  <si>
    <t>Evidence of an alternative diagnosis or secondary parkinsonism, as suggested by features unusual early in the clinical course: Prominent postural instability, freezing phenomena, or hallucinations unrelated to medications in the first 3 years after symptom onset; dementia preceding motor symptoms; supranuclear gaze palsy (other than restriction of upward gaze) or slowing of vertical saccades in the first year; severe, symptomatic dysautonomia unrelated to medications; documentation of a condition known to produce parkinsonism and plausibly connected to the subject's symptoms (such as suitably located focal brain lesions or neuroleptic use within the past 6 months) Uncontrolled medical condition or clinically significant medical disease that would increase the risk of developing pre- or postoperative complications (e.g., significant cardiac or pulmonary disease, uncontrolled hypertension). Evidence of dementia Major psychiatric disorder Previous brain operation or injury. Active participation in another clinical trial for the treatment of PD. Patients who have demand cardiac pacemakers or implantable cardioverter defibrillators (ICD's). Patients who have medical conditions that require repeat MRI scans or diathermy treatments.Evidence of existing dyskinesias or motor fluctuations.</t>
  </si>
  <si>
    <t>Device: B-STN DBS|Drug: Optimal drug therapy</t>
  </si>
  <si>
    <t>Safety: Time to Reach a 4 Point Increase (Worsening) in Unified Parkinson's Disease Rating Scale (UPDRS) Motor Score|Levodopa Equivalents, Change From Baseline|Change in UPDRS Part I, Mentation Behavior and Mood|Change in UPDRS Part II, Activities of Daily Living|Change in UPDRS Part III, Motor Examination, Excluding Rigidity|Change in UPDRS Part IV, Complications of Therapy|Change in Total UPDRS</t>
  </si>
  <si>
    <t>https://ClinicalTrials.gov/show/NCT01990313</t>
  </si>
  <si>
    <t>NCT01990313</t>
  </si>
  <si>
    <t>Neural Signatures of Parkinson's Disease</t>
  </si>
  <si>
    <t>Stanford University|Medtronic</t>
  </si>
  <si>
    <t>a diagnosis of idiopathic Parkinson's disease, with bilateral symptoms at Hoehn and Yahr Stage greater than or equal to II. Documented improvement in motor signs on versus off dopaminergic medication, with a change in the Unified Parkinson's Disease Rating Scale motor (UPDRS III) score of &gt;= 30% off to on medication. The presence of complications of medication such as wearing off signs, fluctuating responses and/or dyskinesias, and/or medication refractory tremor, and/or impairment in the quality of life on or off medication due to these factors. Subjects should be on stable doses of medications, which should remain unchanged until the DBS system is activated. After the DBS system is optimized (during which time the overall medication dose may be reduced to avoid discomfort and complications such as dyskinesias) the medication dose should remain unchanged, if possible, for the duration of the study. Treatment with carbidopa/levodopa, and with a dopamine agonist at the maximal tolerated doses as determined by a movement disorders neurologist. Ability and willingness to return for study visits, at the initial programming and after three, six and twelve months of DBS. Age &gt; 18</t>
  </si>
  <si>
    <t>Subjects with significant cognitive impairment and/or dementia as determined by a standardized neuropsychological battery. Subjects with clinically active depression, defined according to the Diagnostic and Statistical manual of Mental Disorders, Fourth Edition (DSM-IV) criteria and as scored on a validated depression assessment scale. Subjects with very advanced Parkinson's disease, Hoehn and Yahr stage 5 on medication (non-ambulatory). Age &gt; 80. Subjects with an implanted electronic device such as a neurostimulator, cardiac pacemaker/defibrillator or medication pump. Subjects, who are pregnant, are capable of becoming pregnant, or who are breast feeding. Patients with cortical atrophy out of proportion to age or focal brain lesions that could indicate a non-idiopathic movement disorder as determined by MRI Subjects having a major comorbidity increasing the risk of surgery (prior stroke, severe hypertension, severe diabetes, or need for chronic anticoagulation other than aspirin). Subjects having any prior intracranial surgery. Subjects with a history of seizures.Subjects, who are immunocompromised. Subjects with an active infection.Subjects, who require diathermy, electroconvulsive therapy (ECT), or transcranial magnetic stimulation (TMS) to treat a chronic condition.Subjects, who have an inability to comply with study follow-up visits. Subjects, who are unable to understand or sign the informed consent</t>
  </si>
  <si>
    <t>Stanford University Medical Center, Stanford, California, United States</t>
  </si>
  <si>
    <t>Change in Resting State Beta Band Power Over Time|Sample Beta Entropy</t>
  </si>
  <si>
    <t>https://ClinicalTrials.gov/show/NCT01446549</t>
  </si>
  <si>
    <t>NCT01446549</t>
  </si>
  <si>
    <t>Motor Performance in Parkinson's Disease After High Intensive Exercise or Deep Brain Stimulation</t>
  </si>
  <si>
    <t>University of Copenhagen|Hvidovre University Hospital|Bispebjerg Hospital|Danish Parkinson Association</t>
  </si>
  <si>
    <t>Inclusion Criteria (exercise arm):Idiopathic Parkinson's disease,A stable condition the last 6 months,Hoehn and Yahr 2 – 3. Inclusion Criteria (Deep Brain Stimulation arm):Patients referred to Deep Brain Stimulation</t>
  </si>
  <si>
    <t xml:space="preserve">
Cardiovascular disease and Conditions that contraindicate physical exercise or the examination</t>
  </si>
  <si>
    <t>Hvidovre University Hospital, Hvidovre, Denmark</t>
  </si>
  <si>
    <t>Denmark</t>
  </si>
  <si>
    <t>Other: High intensive antigravity locomotor exercise|Procedure: Deep Brain Stimulation</t>
  </si>
  <si>
    <t>Change in Isometric Tremor Approximate Entropy</t>
  </si>
  <si>
    <t xml:space="preserve">16 weeks </t>
  </si>
  <si>
    <t>https://ClinicalTrials.gov/show/NCT00586079</t>
  </si>
  <si>
    <t>NCT00586079</t>
  </si>
  <si>
    <t>Deep Brain Stimulation in Patients With Parkinson's Disease</t>
  </si>
  <si>
    <t>Patients who have had deep brain stimulation surgery for Parkinson's disease at Mayo Clinic Arizona, or who are scheduled to have deep brain stimulation surgery for Parkinson's disease at Mayo Clinic Arizona.</t>
  </si>
  <si>
    <t>Patients unable to do repetitive dorsiflexion of the wrist due to orthopedic problems. Pregnant women. Prisoners or institutionalized individuals.</t>
  </si>
  <si>
    <t>Mayo Clinic, Scottsdale, Arizona, United States</t>
  </si>
  <si>
    <t>Procedure: Deep brain stimulation surgery.</t>
  </si>
  <si>
    <t>The primary measures are six EEG bereitschaftspotential areas and amplitudes.|Unified Parkinson's disease rating scale score.</t>
  </si>
  <si>
    <t>https://ClinicalTrials.gov/show/NCT01306539</t>
  </si>
  <si>
    <t>NCT01306539</t>
  </si>
  <si>
    <t>Neuropsychiatric Effects of Deep Brain Stimulation in Patients With Parkinson's Disease</t>
  </si>
  <si>
    <t>University of California, San Diego|National Alliance for Research on Schizophrenia and Depression</t>
  </si>
  <si>
    <t>Participants diagnosed with idiopathic Parkinson's disease that meet criteria for treatment of their disease with STN-DBS. Participants will be selected for this study without regard for age (provided they are older than 18), gender or ethnic background.Participants must have undergone subthalamic nucleus DBS surgery and be receiving treatment at the Scripps Clinic in La Jolla, CA</t>
  </si>
  <si>
    <t>Patients under 18 years old. Patients with mini-mental status scores below 26/30.  Patients with known psychiatric disease. Patients who are too infirm, demented or dysarthric to clearly understand the consenting process, task instructions, or to communicate verbally regarding participation or non-participation.</t>
  </si>
  <si>
    <t>Scripps Clinic Torrey Pines, La Jolla, California, United States</t>
  </si>
  <si>
    <t>Procedure: Stimulation of the subthalamic nucleus</t>
  </si>
  <si>
    <t>behavioral task performance</t>
  </si>
  <si>
    <t>https://ClinicalTrials.gov/show/NCT01681641</t>
  </si>
  <si>
    <t>NCT01681641</t>
  </si>
  <si>
    <t>Managing Changes in Life After Deep Brain Stimulation for Parkinson's Disease</t>
  </si>
  <si>
    <t>University of Aarhus|Aarhus University Hospital</t>
  </si>
  <si>
    <t>eligible and offered treatment with DBS for PD</t>
  </si>
  <si>
    <t xml:space="preserve">living alone </t>
  </si>
  <si>
    <t>Department of Neurology, Aarhus University Hospital, Aarhus, Jutland, Denmark|Department of Neurology , Aarhus University Hospital, Aarhus, Denmark|Bispebjerg Hospital, K√∏benhavn, Denmark</t>
  </si>
  <si>
    <t>Other: A psycho-social intervention</t>
  </si>
  <si>
    <t>Change in sense of Coherence in intervention group compared to control group|Quality of life</t>
  </si>
  <si>
    <t>https://ClinicalTrials.gov/show/NCT01355835</t>
  </si>
  <si>
    <t>NCT01355835</t>
  </si>
  <si>
    <t>Combined STN/SNr-DBS for the Treatment of Refractory Gait Disorders in Parkinson's Disease</t>
  </si>
  <si>
    <t>University Hospital Tuebingen|Medtronic</t>
  </si>
  <si>
    <t>Written informed consent Age: between 18 and 80 years Idiopathic Parkinson's disease (according to the "British Brain Bank criteria" (Hughes, 1992) including genetic forms and therapy with STN-DBS (ACTIVA pulse generators) at least six months from surgery Optimized subthalamic stimulation at study enrolment (refer 'treatment' section) Gait disturbance refractory on best individual STN-DBS (STNmono) and dopaminergic therapy: 'gait score' in the best clinical [MedOn/STNmono] condition ≥ 12 Clinical and image-guided (and facultatively electrophysiological) confirmation of (i) one of the two rostral contacts of the quadripolar electrode localized in the STN area, and (ii) the caudal contacts in the border zone of STN and SNr. Dopaminergic medication constant for at least four weeks prior to study enrolment Disease duration ≥ 5 years</t>
  </si>
  <si>
    <t>Cognitive impairment (Mini Mental State Exam &lt; 25) Participation in other clinical trials within the past three months and during enrolment in our study Suicidality, Psychosis Other severe pathological chronic condition that might confound treatment effects or interpretation of the data Pregnancy Acute adverse events from stimulation on contacts in the caudal STN / SNr border interfering with the intended stimulation protocol</t>
  </si>
  <si>
    <t>Center of Neurology and Hertie Institute for Clinical Brain Research, and Department for Neurodegenerative Diseases, University of T√ºbingen, T√ºbingen, Baden-W√ºrttemberg, Germany</t>
  </si>
  <si>
    <t>Device: deep brain stimulation (ACTIVA PC, Medtronic)</t>
  </si>
  <si>
    <t>Axial score'|CAPSIT-PD|Freezing of gait assessment course|Freezing of gait questionnaire|Berg Balance Scale|Non-motor symptoms scale|Non-motor symptoms quest|Beck's depression scale index|Minnesota Impulsive Disorders Interview|Barratt Impulsiveness Scale|UPDRS I-IV|PDQ-39</t>
  </si>
  <si>
    <t>STN/SNr</t>
  </si>
  <si>
    <t>https://ClinicalTrials.gov/show/NCT00179101</t>
  </si>
  <si>
    <t>NCT00179101</t>
  </si>
  <si>
    <t>Effect of Deep Brain Stimulation on Depression and Quality of Life in Parkinson's Patients</t>
  </si>
  <si>
    <t>Patients diagnosed with idiopathic Parkinson's disease. Patients who have received neuropsychological testing in preparation for possible deep brain stimulation. Patients are within the age of 50 and 85.</t>
  </si>
  <si>
    <t>Parkinson's patients not approved for deep brain stimulation on the basis of neuropsychological testing. Patients who received deep brain stimulation less than a year ago. Patients who do not consent to the study procedures.</t>
  </si>
  <si>
    <t>https://ClinicalTrials.gov/show/NCT02601144</t>
  </si>
  <si>
    <t>NCT02601144</t>
  </si>
  <si>
    <t>Variable Frequency Stimulation of Subthalamic Nucleus for Freezing of Gait in Parkinson's Disease</t>
  </si>
  <si>
    <t>Patients were receiving bilateral STN stimulation for more than six months. They were optimized on conventional HFS for control of tremors, rigidity and bradykinesia yet complained of freezing of gait. Subjects had an ability to walk at least 10 meters independently during ON DBS condition.</t>
  </si>
  <si>
    <t>gait disorders perceived by patients as a direct consequence of STN stimulation and not the primary disease. any change in the HFS DBS settings, three months prior to participation in the study. complete inability to walk despite assistance while DBS ON. Subjects responding to reprogramming of chronic DBS settings (report improvement of freezing). Subjects could not tolerate prolonged OFF medication condition.</t>
  </si>
  <si>
    <t>Tsinghua University Yuquan Hospital, Beijing, Beijing, China|Beijing Tian Tan Hospital,Capital Medical University, Beijing, Beijing, China</t>
  </si>
  <si>
    <t>Timed Up and Go (TUG) task|the number of freezing episodes for TUG task|UPDRS III scores|Gait and Falls Questionnaire (GFQ) scores|the39-item Parkinson's Disease Questionnaire (PDQ-39) scores|the Freezing of Gait Questionnaire (FOG-Q) scores|Number of adverse events (AE's)</t>
  </si>
  <si>
    <t>https://ClinicalTrials.gov/show/NCT02055261</t>
  </si>
  <si>
    <t>NCT02055261</t>
  </si>
  <si>
    <t>Pedunculopontine Nucleus Stimulation for Gait Disorders in Parkinson's Disease</t>
  </si>
  <si>
    <t>Piti√©-Salp√™tri√®re Hospital</t>
  </si>
  <si>
    <t>Parkinson's disease Age &lt; 70 and &gt; = 18 years Improvement &gt; or = 50 % during acute levodopa test Score &gt; or = 2 on item 29 of UPDRS part 3 score obtained in "off" drug state No previous DBS No evidence of atypical parkinsonism No dementia (MATTIS &gt; 129) No psychiatric disease Contraception if woman Informed consent</t>
  </si>
  <si>
    <t>Contra indication to surgery Contra indication to MRI Severe life threatening comorbidity</t>
  </si>
  <si>
    <t>H√¥pital de la Piti√©-Salp√©tri√®re, Paris, France</t>
  </si>
  <si>
    <t>Device: Low frequency DBS of the pedunculopontine nucleus</t>
  </si>
  <si>
    <t>Change of Rating scale for gait evaluation between 'Off stim off drug" and "On stim off drug" conditions|Adverse events records|Change of UPDRS part 3 score between "Off Stim Off drug" and "ON stim Off drug" conditions|Change of Rating scale for gait evaluation between 'Off stim on drug" and "On stim on drug" conditions|Change of UPDRS part 3 score between "Off Stim On drug" and "ON stim On drug" conditions|Change of UPDRS part 3 score between "Off Stim Off drug" and "No stim Off drug" conditions|Change of UPDRS part 3 score between "Off Stim On drug" and "No stim On drug" conditions|Change of Rating scale for gait evaluation between 'Off stim Off drug" and "No stim off drug" conditions|Change of Rating scale for gait evaluation between 'Off stim On drug" and "No stim on drug" conditions|Change of Rating scale for gait evaluation between 'On stim Off drug" and "No stim off drug" conditions|Change of Rating scale for gait evaluation between 'On stim On drug" and "No stim On drug" conditions|Change of gait physiological parameters between "Off Stim Off drug" and "ON stim Off drug" conditions|Change of gait physiological parameters between "Off Stim On drug" and "ON stim On drug" conditions|Change of gait physiological parameters between "No Stim On drug" and "Off stim On drug" conditions|Change of gait physiological parameters between "No Stim Off drug" and "On stim off drug" conditions|Change of gait physiological parameters between "No Stim Off drug" and "Off stim off drug" conditions</t>
  </si>
  <si>
    <t>4 and 6 months after surgery</t>
  </si>
  <si>
    <t>PPN</t>
  </si>
  <si>
    <t>https://ClinicalTrials.gov/show/NCT01352819</t>
  </si>
  <si>
    <t>NCT01352819</t>
  </si>
  <si>
    <t>Post Market (Libra/LibraXP System) Deep Brain Stimulation (DBS) Parkinson's Disease Study</t>
  </si>
  <si>
    <t>Subject has signed an informed consent. Subject has been diagnosed, by a neurologist, with idiopathic Parkinson's disease. Subject is a candidate for surgery. Subject is 18 to 80 years of age. Subject has a history of improvement of Parkinson's symptoms as a direct result of administering l-dopa to the subject with at least a 25% improvement in Unified Parkinson's Disease Rating Scale (UPDRS) motor score or subject has been diagnosed with tremor-dominant Parkinson's disease. Subject should be stable on anti-Parkinson's disease medication for at least one month prior to study enrollment.</t>
  </si>
  <si>
    <t>Subject has any major illness or medical condition that in the opinion of the physician would interfere with participation in the study. Subject has non-treated clinically significant depression or any other significant psychiatric co-morbidities. Subject has any condition requiring repeated MRI scans; Subject has any condition requiring diathermy; Subject is on anticoagulant medications and is unable to interrupt for time of procedure. Subject has a history of cranial surgery. Subject has dementia that interferes with their ability to co-operate or comply with study requirements or comprehend the Informed Consent as determined by the investigator. Subject abuses drugs or alcohol. Subject has a history of seizure Subject has confirmation of diagnosis of a terminal illness associated with survival &lt;12 months. Female that is lactating or of childbearing potential with positive urine pregnancy test or not using adequate birth control. Subject has participated in a drug, device or biological trial within the preceding 30 days.</t>
  </si>
  <si>
    <t>Hopital Neurologique, Lyon, France|CHU Laennec, Nantes, France|University Hospital Bonn, Bonn, Germany|University Hospital of Duesseldorf, Duesseldorf, Germany|University Hospital Regensburg, Regensburg, Germany|Erciyes University Medicine School, Kayseri, Turkey</t>
  </si>
  <si>
    <t>Turkey, France, Germany</t>
  </si>
  <si>
    <t>UPDRS motor scores|Satisfaction of therapy|Economic burden of the disease|Rating on caregiver's burden determined from Zarit Caregivers Burden Interview (ZCBI)|Assessment of the way of coping as determined from the Way of Coping Checklist (WCC) from caregiver</t>
  </si>
  <si>
    <t>through 3, 6 months and 1 year</t>
  </si>
  <si>
    <t>https://ClinicalTrials.gov/show/NCT02509325</t>
  </si>
  <si>
    <t>NCT02509325</t>
  </si>
  <si>
    <t>Parkinson's KinetiGraph as Tool for DBS Eligibility Assessment</t>
  </si>
  <si>
    <t>Medtronic Bakken Research Center</t>
  </si>
  <si>
    <t>Patients are diagnosed with PD. Patients are presented to the clinical sites to evaluate DBS candidacy or optimize their PD treatment eventually with DBS therapy. Patients are at least 18 years old. Patients are able to provide written data release consent as required by Ethics Committee (EC) institutions or local law and regulations.</t>
  </si>
  <si>
    <t>Patients have restricted movement, e.g. bed bound. Patients operate heavy machinery for prolonged periods. Patients have serious medical conditions that compromise safety or interfere with mobility in addition to PD (e.g. arthritis and rheumatisms). Patients have been already screened by Stimulus or EarlyStimulus questionnaires Patients present no response to Levodopa medication or have atypical Parkinsonism. Patients have major medical or psychiatric illness other than stable, treated depression or anxiety that may jeopardize the patient's ability to give informed consent, follow study requirements, or that may confound the patient's diagnosis or assessments. Patients have major neurological diagnoses other than PD. Patients are not capable of following the required clinical instructions</t>
  </si>
  <si>
    <t>Centre Hospitalier Universitaire de Grenoble, La Tronche, France|Universit√§tsklinikum W√ºrzburg, W√ºrzburg, Germany</t>
  </si>
  <si>
    <t>Device: Parkinson's Kinetigraph</t>
  </si>
  <si>
    <t>DBS eligibility assessment as evaluated by the DBS specialist: eligible or not eligible based on motor symptoms evaluation.</t>
  </si>
  <si>
    <t>https://ClinicalTrials.gov/show/NCT01769690</t>
  </si>
  <si>
    <t>NCT01769690</t>
  </si>
  <si>
    <t>The Effect of Low Frequency STN DBS on Sleep and Vigilance in Parkinson's Disease (PD) Patients</t>
  </si>
  <si>
    <t>Subjects who have undergone bilateral subthalamic nucleus (STN) DBS surgery for treatment of PD. Stable DBS stimulator settings and medication regimen for at least 6 weeks prior to the sleep studies. Sleep dysfunction as measured by the Pittsburgh Sleep Quality Index (PSQI) (score &gt;5) 19 years of age or older Ability to walk up and down stairs</t>
  </si>
  <si>
    <t>Known narcolepsy Other previous surgical treatment of Parkinson's disease(with the exception of unilateral STN DBS) including pallidotomy, thalamotomy, or gene therapy procedures. Pregnant women will be excluded from this study. Untreated obstructive sleep apnea. If obstructive sleep apnea is discovered during the first sleep study, the subject will be removed from the study. After they have been treated for at least 6 weeks with continuous positive airway pressure (CPAP), they can re-start the study. Inability to walk without assistance, including a cane, wheelchair, or walker Cognitive dysfunction that would prevent subject's ability to participate in the study. Blindness</t>
  </si>
  <si>
    <t>Other: DBS stimulator setting alteration|Other: virtual reality simulator</t>
  </si>
  <si>
    <t>Differences in sleep efficiency between the high and low frequency nights|Wake-time vigilance as measured by a virtual reality street-crossing simulator</t>
  </si>
  <si>
    <t>https://ClinicalTrials.gov/show/NCT01076452</t>
  </si>
  <si>
    <t>NCT01076452</t>
  </si>
  <si>
    <t>Phase II Subthalamic Nucleus (STN) vs. Globus Pallidus (GPi) Trial</t>
  </si>
  <si>
    <t>US Department of Veterans Affairs|National Institute of Neurological Disorders and Stroke (NINDS)|Medtronic|VA Office of Research and Development</t>
  </si>
  <si>
    <t>idiopathic Parkinson's Disease Hoehn and Yahr stage 2 or worse when off medications L-dopa responsive with clearly defined "on" periods (i.e. symptoms improve at least partially with L-dopa administration, a characteristic that helps distinguish idiopathic PD from "Parkinson's Plus" and atypical Parkinson's syndromes-see below) persistent disabling symptoms (e.g. on troubling dyskinesias, or disabling "off" periods at least 3 hours/day) despite medication therapy. Patients will have been treated with variable doses of levodopa and dopamine agonists (at a minimum) and will have had an adequate trial of other adjunctive medications) stable on medical therapy for at least one month prior to study enrollment age &gt;21 available and willing to be followed-up according to study protocol</t>
  </si>
  <si>
    <t>"Parkinson's plus" syndromes, secondary, or atypical Parkinson's syndromes (e.g. progressive supranuclear palsy, striato-nigral degeneration, multiple system atrophy, post-stroke, post-traumatic, or post-encephalitic Parkinson's. These patients have cardinal symptoms characteristic of PD but with additional symptoms indicating other organic brain dysfunction, such as gaze palsies, autonomic dysfunction, lack of response to L-dopa, these individuals tend not to improve with standard treatments for PD) previous Parkinson's Disease surgery medical contraindications to surgery or stimulation (e.g. uncontrolled hypertension, advanced coronary artery disease, other implanted stimulation or electronically-controlled devices including cardiac demand pacemaker, aneurysm clips, cochlear implants, or a spinal cord stimulator) (Note: for the subject who receives either a pacemaker and/or defibrillator after this study enrollment, he/she will be allowed to continue the study if the neurostimulator system can be adequately programmed to permit system compatibility) contraindication to magnetic resonance imaging (e.g. indwelling metal fragments or implants that might be affected by MRI) active alcohol or drug abuse score on Mini-Mental Status examination of 24 or lower, or other neuropsychological dysfunction 9e.g. dementia) that would contraindicate surgery intracranial abnormalities that would contraindicate surgery (e.g. stroke, tumor, vascular abnormality affecting the target area) pregnancy concurrent participation in another research protocol</t>
  </si>
  <si>
    <t>University of California at Los Angeles, Los Angeles, California, United States|University of California at San Francisco, San Francisco, California, United States|VA Medical Center, San Francisco, San Francisco, California, United States|VA Greater Los Angeles Healthcare System, West LA, West Los Angeles, California, United States|VA Medical Center, Iowa City, Iowa City, Iowa, United States|VA Medical Center, Portland, Portland, Oregon, United States|Oregon Health Sciences University, Portland, Oregon, United States|University of Pennsylvania Hospital, Philadelphia, Pennsylvania, United States|Philadelphia, OPC, Philadelphia, Pennsylvania, United States|Baylor College of Medicine, Houston, Texas, United States|Michael E. DeBakey VA Medical Center (152), Houston, Texas, United States|Hunter Holmes McGuire VA Medical Center, Richmond, Virginia, United States|Medical College of Virginia, Richmond, Virginia, United States|VA Puget Sound Health Care System, Seattle, Seattle, Washington, United States</t>
  </si>
  <si>
    <t>Device: Bilateral Deep Brain Stimulation</t>
  </si>
  <si>
    <t>The Change From Baseline in the UPDRS-III Score at 24 Months With Deep-brain Stimulation and Without Medication.|The Change From Baseline in the UPDRS Scores Part I (Mentation) at 24 Months.|The Change From Baseline in the UPDRS Scores Part II (Activity of Daily Living) at 24 Months.|The Change From Baseline in the UPDRS Scores Part IV (Complication of Therapy) at 24 Months.</t>
  </si>
  <si>
    <t>https://ClinicalTrials.gov/show/NCT01081457</t>
  </si>
  <si>
    <t>NCT01081457</t>
  </si>
  <si>
    <t>Effect of Deep Brain Stimulation on Gastrointestinal (GI) Motility</t>
  </si>
  <si>
    <t>patient over 18, patient with Parkinson's disease implanted for deep brain stimulation, patient responders to deep brain stimulation (UPDRS improved by at least 40%), patient covered by the french health care system, patient not taking anti-parkinsonian medication the day before evaluation, French speaking</t>
  </si>
  <si>
    <t>patient below 18, pregnancy, Severe psychiatric or cognitive disorders, diabetes mellitus, morbid obesity, compulsive eating disorders, diffuse GI motility impairment (except Parkinson's disease), other evolutive neurologic disorders, previous history of significant GI resection, inability to swallow or defecate when asked</t>
  </si>
  <si>
    <t>Rouen University Hospital, Rouen, France</t>
  </si>
  <si>
    <t>Anal pressure</t>
  </si>
  <si>
    <t>https://ClinicalTrials.gov/show/NCT00056563</t>
  </si>
  <si>
    <t>NCT00056563</t>
  </si>
  <si>
    <t>Phase I Deep Brain Stimulation (DBS) vs. Best Medical Therapy (BMT) Trial</t>
  </si>
  <si>
    <t>US Department of Veterans Affairs|National Institute of Neurological Disorders and Stroke (NINDS)|VA Office of Research and Development</t>
  </si>
  <si>
    <t>idiopathic Parkinson's disease, Hoehn and Yahr stage 2 or worse "off" medications, L-dopa responsive but with persistent disabling symptoms (i.e., refractory to "best medical treatment" with motor fluctuations, dyskinesias), on stable medical therapy for at least one month prior to enrollment, age &gt; 21, available and willing to be followed-up according to study protocol, and no intracranial abnormalities that would contraindicate surgery (based on pre-operative magnetic resonance imaging of the brain).</t>
  </si>
  <si>
    <t>"Parkinson's plus" syndromes, medical contraindications to surgery or stimulation, active alcohol or drug abuse, score on minimental status exam 24 or lower, or other neuropsychological dysfunction (e.g., dementia) that would contraindicate surgery, concurrent participation in another research protocol.</t>
  </si>
  <si>
    <t>University of California at Los Angeles, Los Angeles, California, United States|VA Medical Center, San Francisco, San Francisco, California, United States|University of California at San Francisco, San Francisco, California, United States|VA Greater Los Angeles Healthcare System, West LA, West Los Angeles, California, United States|VA Medical Center, Iowa City, Iowa City, Iowa, United States|VA Medical Center, Portland, Portland, Oregon, United States|Oregon Health Sciences University, Portland, Oregon, United States|VA Medical Center, Philadelphia, Philadelphia, Pennsylvania, United States|Pennsylvania Hospital, Philadelphia, Pennsylvania, United States|Baylor College of Medicine, Houston, Texas, United States|Michael E. DeBakey VA Medical Center (152), Houston, Texas, United States|Hunter Holmes McGuire VA Medical Center, Richmond, Virginia, United States|Medical College of Virginia, Richmond, Virginia, United States|VA Puget Sound Health Care System, Seattle, Seattle, Washington, United States</t>
  </si>
  <si>
    <t>Device: Bilateral Deep Brain Stimulation|Other: best medical therapy</t>
  </si>
  <si>
    <t>The Difference of Time Spent in the 'on' State Without Troublesome Dyskinesia Based on Patient Motor Diaries as Compared to the Baseline.|The Change of Scores on the UPDRS for Blinded Assessed Motor Function 'Off' Medication and 'on' Stimulation</t>
  </si>
  <si>
    <t>24-30 months</t>
  </si>
  <si>
    <t>https://ClinicalTrials.gov/show/NCT01833364</t>
  </si>
  <si>
    <t>NCT01833364</t>
  </si>
  <si>
    <t>Autologous Peripheral Nerve Grafts Into the Substantia Nigra of Subjects With PD Undergoing Deep Brain Stimulation</t>
  </si>
  <si>
    <t>Craig van Horne, MD, PhD|University of Kentucky</t>
  </si>
  <si>
    <t>Elected to have DBS Surgery, Parkinson's Disease for 5 years or more, Ages 40-75</t>
  </si>
  <si>
    <t>Have previously undergone PD surgery or any intracranial surgery, Unwilling to delay taking PD medications during the study, Unable to follow the directions of the study team, Unable to attend all study visits, Have participated in previous clinical studies and received an investigational product within 30 days of screening</t>
  </si>
  <si>
    <t>University of Kentucky Medical Center, Lexington, Kentucky, United States|University of Kentucky Medical Center, Lexington, Kentucky, United States</t>
  </si>
  <si>
    <t>Procedure: Implantation of the Peripheral Nerve Graft</t>
  </si>
  <si>
    <t>Safety and Tolerability of Nerve Graft Implantation|Peripheral Nerve Graft Efficacy -- clinical improvement|Peripheral Nerve Graft Efficacy -- Therapy Reduction|Peripheral Nerve Graft Efficacy -- Quality of Life</t>
  </si>
  <si>
    <t>https://ClinicalTrials.gov/show/NCT03371277</t>
  </si>
  <si>
    <t>NCT03371277</t>
  </si>
  <si>
    <t>Attributional Style and Parkinson's Disease</t>
  </si>
  <si>
    <t>CHU de Reims</t>
  </si>
  <si>
    <t>Diagnostic of Parkinson's disease by a neurologist, Native French speaker, Affiliated to social security, Unmodified PD treatment for at least 2 weeks before the inclusion, Over 18 years-old, Accepting the study after reading the information note and signing the consentment form</t>
  </si>
  <si>
    <t>Diagnostic of bipolar disorder or schizophrenia, Abuse and dependence on psychoactive substances according to the DSM V criteria, Disabling sensory disorders, Mental retardation or cognitive deterioration (e.g. dementia), with the incapacity to answer to the questionnaires. Patients under guardianship or curatorship</t>
  </si>
  <si>
    <t>Chu Reims, Reims, France</t>
  </si>
  <si>
    <t>Other: Medical visit for specific questionnaires</t>
  </si>
  <si>
    <t>Attributional style|depression</t>
  </si>
  <si>
    <t>https://ClinicalTrials.gov/show/NCT01750242</t>
  </si>
  <si>
    <t>NCT01750242</t>
  </si>
  <si>
    <t>Retrospective, Non-significant Risk, Deep Brain Stimulation (DBS) Care Management Software Feasibility Study</t>
  </si>
  <si>
    <t>Patient with Medtronic Deep Brain Stimulation therapy for idiopathic levodopa responsive, Parkinson's Disease, Patient who has had lead placement in the Subthalamic nucleus, Patient with pre-op MRI available, Patient with post-op CT scan available showing placement of the lead, Patient who has documented improvement of at least 35% on UPDRS III scores from baseline preoperative off medication state compared to post DBS implant stimulation on/medications off</t>
  </si>
  <si>
    <t>Patient who has had clinically significant persistent stimulation related adverse effects, Patient who has evidence of lead migration without lead revision, Patient with other brain malformations that would make it difficult to process images (ablative surgery in the basal ganglia, resective surgery, brain tumor)</t>
  </si>
  <si>
    <t>Scripps Clinic, Division of Neurology, La Jolla, California, United States|Parkinson's Disease and Movement Disorder Center, University of Kansas Medical Center, Kansas City, Kansas, United States</t>
  </si>
  <si>
    <t>Device: Medtronic DBS system</t>
  </si>
  <si>
    <t>To Characterize the Percentage of Leads in Which the Target Map and the Clinically-derived Activation Map Overlap|Additional Study Measure on Unified Parkinson's Disease Rating Scale (UPDRS) III Scores</t>
  </si>
  <si>
    <t>https://ClinicalTrials.gov/show/NCT02652104</t>
  </si>
  <si>
    <t>NCT02652104</t>
  </si>
  <si>
    <t>Deep Brain Stimulation in HUCH Region Between 2006 and 2014</t>
  </si>
  <si>
    <t>Hospital District of Helsinki and Uusimaa</t>
  </si>
  <si>
    <t>Patient with advanced Parkinson's disease and given deep brain stimulation according to the best clinical protocol. This study only observes the outcome of given deep brain stimulation and does not affect on the given treatment.</t>
  </si>
  <si>
    <t>The normal exclusion criteria for deep brain stimulation which are dementia, a significant vascular atrophy seen in brain CAT scan or MRI, Parkinson's disease with non-levodopa response with less than 30 % improvement in levodopa challenge test, disease duration less than 5 years</t>
  </si>
  <si>
    <t>Finland</t>
  </si>
  <si>
    <t>The benefit of deep brain stimulation in the well-being (measured in UPDRS III, H&amp;Y scale) of a patient with advanced Parkinson's disease|The possible complications of deep brain stimulation in patient with advanced Parkinson's disease|The possible decrease in dosage of anti-Parkinsonian drugs after deep brain stimulation</t>
  </si>
  <si>
    <t>1, 6</t>
  </si>
  <si>
    <t>https://ClinicalTrials.gov/show/NCT01427530</t>
  </si>
  <si>
    <t>NCT01427530</t>
  </si>
  <si>
    <t>Local Field Potentials Recorded From Deep Brain Stimulating (DBS) Electrodes</t>
  </si>
  <si>
    <t>Surgical Candidate for DBS implantation.</t>
  </si>
  <si>
    <t>Department of Neurosurgery, University of Minnesota, Minneapolis, Minnesota, United States</t>
  </si>
  <si>
    <t>recording and evaluating brain activity from Deep Brain Stimulating (DBS) electrodes in patients with Parkinson's disease.</t>
  </si>
  <si>
    <t>https://ClinicalTrials.gov/show/NCT02701803</t>
  </si>
  <si>
    <t>NCT02701803</t>
  </si>
  <si>
    <t>Parkinson's KinetiGraph, PKG in Patients With Deep Brain Stimulation and Continuous Levodopa Infusion Therapy</t>
  </si>
  <si>
    <t>Patient with diagnosed Parkinson's disease, Parkinson's disease is in advanced state (defined by the treating physician), A good response with over 30 % improvement of scores in Unified Parkinson's disease rating scale part III in pre-DBS evaluation</t>
  </si>
  <si>
    <t>Age older than 70 years (this is a clinical exclusion criteria for DBS treatment), No history of psychosis or depression (this is a clinical exclusion criteria for DBS and intraduodenal levodopa therapy), No diagnosed dementia (this is a clinical exclusion criteria for DBS and intraduodenal levodopa therapy)</t>
  </si>
  <si>
    <t>HUH Meilahti Hospital, department of neurology, Helsinki, Finland</t>
  </si>
  <si>
    <t>Device: Parkinson's KinetiGraph‚Ñ¢ logger</t>
  </si>
  <si>
    <t>Bradykinesia score|Dyskinesia score</t>
  </si>
  <si>
    <t>https://ClinicalTrials.gov/show/NCT01429220</t>
  </si>
  <si>
    <t>NCT01429220</t>
  </si>
  <si>
    <t>Automated Parkinson's Disease (PD) Motor Symptom Assessment for Deep Brain Stimulation (DBS) Programming</t>
  </si>
  <si>
    <t>Great Lakes NeuroTechnologies Inc.</t>
  </si>
  <si>
    <t>Hoehn and Yahr stage 2 or worse when off medications, Average tremor and/or bradykinesia, Unified Disease Rating Scale (UPDRS) score greater than 2 off meds, L-dopa responsive with clearly defined "on" periods, UPDRS motor III average tremor and bradykinesia improves by 25%, Stable on medical therapy for at least one month prior to study enrollment, Clinical approval to undergo unilateral DBS surgery targeting the STN or GPi, Available to participate for six months following DBS surgery</t>
  </si>
  <si>
    <t>"Parkinson's plus" syndromes, secondary, or atypical Parkinson's syndromes (e.g. progressive supranuclear palsy, striato-nigral degeneration, multiple system atrophy, post-stroke, post-traumatic, or post-encephalitic Parkinson's. These patients have cardinal symptoms characteristic of PD but with additional symptoms indicating other organic brain dysfunction, such as gaze palsies, autonomic dysfunction, lack of response to L-dopa, these individuals tend not to improve with standard treatments for PD) previous Parkinson's Disease surgery medical contraindications to surgery or stimulation (e.g. uncontrolled hypertension, advanced coronary artery disease, other implanted stimulation or electronically-controlled devices including cardiac demand pacemaker, aneurysm clips, cochlear implants, or a spinal cord stimulator) (Note: for the subject who receives either a pacemaker and/or defibrillator after this study enrollment, he/she will be allowed to continue the study if the neurostimulator system can be adequately programmed to permit system compatibility) contraindication to magnetic resonance imaging (e.g. indwelling metal fragments or implants that might be affected by MRI) neuropsychological dysfunction (e.g. dementia) that would contraindicate surgery intracranial abnormalities that would contraindicate surgery (e.g. stroke, tumor, vascular abnormality affecting the target area)</t>
  </si>
  <si>
    <t>https://ClinicalTrials.gov/show/NCT02554370</t>
  </si>
  <si>
    <t>NCT02554370</t>
  </si>
  <si>
    <t>Psychoeducational Programme for PD Patients With STN-DBS</t>
  </si>
  <si>
    <t>Groupe Hospitalier Pitie-Salpetriere</t>
  </si>
  <si>
    <t>Parkison's disease, Patients candidate for STN DBS, Caregiver agreeing to participate, Signed informed consent</t>
  </si>
  <si>
    <t>Contra-indication to STN-DBS, No caregiver agreeing to participate, Dementia, Severe ongoing psychiatric disorder</t>
  </si>
  <si>
    <t>Centre d'Investigation Clinique GHPS, Paris, France</t>
  </si>
  <si>
    <t>Behavioral: Psychoeducational programme</t>
  </si>
  <si>
    <t>Social adjustment scale|Parkinson's disease Questionnaire PDQ-39|Anxiety scale (STAI)|Mattis dementia rating scale|Parkinsonian disability (Unified Parkinson's Disease Rating Scale)|Dopaminergic treatment dosage (mg/day)</t>
  </si>
  <si>
    <t>1 and 2 years</t>
  </si>
  <si>
    <t>https://ClinicalTrials.gov/show/NCT01703598</t>
  </si>
  <si>
    <t>NCT01703598</t>
  </si>
  <si>
    <t>Clinical Outcomes of Deep Brain Stimulator (DBS) Electrodes Placed Using Intraoperative Computed Tomography (CT) and Frameless Stereotaxis</t>
  </si>
  <si>
    <t>Idiopathic Parkinson's disease patients identified by OHSU movement disorders neurologists as deep brain stimulation surgical candidates</t>
  </si>
  <si>
    <t>Subjects who have already undergone implantation of DBS electrodes 2.Age &lt; - - 18 years, Surgical target site other than subthalamic nucleus or globus pallidus pars interna, Subjects who choose to undergo MER and frame-based stereotaxis for the placement of electrodes. Patients who will receive follow up neurology care and DBS programming at centers other than OHSU.</t>
  </si>
  <si>
    <t>Device: Deep Brain Stimulation|Procedure: DBS surgery</t>
  </si>
  <si>
    <t>Change in Motor OFF Ldopa UPDRS</t>
  </si>
  <si>
    <t>https://ClinicalTrials.gov/show/NCT02071693</t>
  </si>
  <si>
    <t>NCT02071693</t>
  </si>
  <si>
    <t>A Retrospective Study of the Relationship Between White Matter Hyperintensities(WMHs) Within the Cholinergic Pathways and the Cognition of PD Patients After Bilateral STN DBS</t>
  </si>
  <si>
    <t>First Affiliated Hospital, Sun Yat-Sen University</t>
  </si>
  <si>
    <t>Clinical diagnosis of Parkinson's disease according to United Kingdom Parkinson's Disease Brain Bank Criteria Experience bilateral STN DBS surgery in the First Affiliated Hospital, Sun Yat-sen University, China. Preoperative 3.0 Tesla MRI scanning.</t>
  </si>
  <si>
    <t>Loss to follow-up Participation in other clinical trials</t>
  </si>
  <si>
    <t>First Affiliated Hospital, Sun Yat-sen University, Guangzhou, Guangdong, China</t>
  </si>
  <si>
    <t>Change of MoCA score during follow-up and its relationship with preoperative CHIPS score|Change of MMSE score during follow-up and its relationship with preoperative CHIPS score|Change of UPDRS III score during follow-up and its relationship with preoperative CHIPS score</t>
  </si>
  <si>
    <t>6, 12, 24 months</t>
  </si>
  <si>
    <t>https://ClinicalTrials.gov/show/NCT02935842</t>
  </si>
  <si>
    <t>NCT02935842</t>
  </si>
  <si>
    <t>Evaluation of Intensive Language Therapy</t>
  </si>
  <si>
    <t>University Hospital, Basel, Switzerland</t>
  </si>
  <si>
    <t>The patient is able to cooperate, The patient has the mental competence to provide informed consent to participate in the study, The patient speaks and understands German, Specific Inclusion Criteria for the DBS Group, Fulfilling the above stated inclusion criteria as stated in a, b and c above, The patient is responsive to Levodopa (L-DOPA), Having received or being scheduled for DBS</t>
  </si>
  <si>
    <t>Severe psychiatric disease difficult to treat (compulsive disorder, depression, mania, psychosis, anxiety as outlined in International Classification of Diseases (ICD-10) (WHO 2015, current version). Patient with dementia (DMS-V, Mini-Mental-Status-Test (MMS) &lt;24, Montreal Cognitive Assessment (MoCa) &lt;21). Secondary Parkinsonism. Age ≤18 years. Pregnancy (early onset). Presence of a known disease other than PD that shortens the life expectancy. Mental incompetence to provide informed consent to participate in the study. Previous intracranial surgery. Epilepsy. Contraindications for DBS seen in MRI-scan (malignant tumour, severe microvascular disease). Insufficient skills of German language for participating in neuropsychological evaluations. Sensory problems, severe enough to significantly interfere with neuropsychological assessment. Alcohol and/or drug addiction</t>
  </si>
  <si>
    <t>University Hospital Basel, Basel, BS, Switzerland</t>
  </si>
  <si>
    <t>Other: Specific SL-therapy|Other: Rhythmic Balance-Movement Training (rBMT)</t>
  </si>
  <si>
    <t>Velocity in Gait|Cadence in Gait|Speech Velocity|Speech Cadence|Health Status (UPDRS)|Neuropsychiatric Self-rating Questionnaires|Neuropsychological Standardised Test Battery</t>
  </si>
  <si>
    <t>4-Weeks and 6-Months</t>
  </si>
  <si>
    <t>https://ClinicalTrials.gov/show/NCT00639275</t>
  </si>
  <si>
    <t>NCT00639275</t>
  </si>
  <si>
    <t>Deep Brain Stimulation and Digestive Symptomatology</t>
  </si>
  <si>
    <t>Parkinson's disease, Electrode implantation for deep brain stimulation in progress, Age &lt;70 yr, Motor fluctuations and dyskinesias, Motor symptoms improvement with L-dopa &gt; 50%, No dementia, No depression, No major psychiatric symptom, Normal brain MRI</t>
  </si>
  <si>
    <t>Contra-indication of neurosurgery, Pregnancy, Diabetes, Obesity, Compulsive eating disorders, Organic digestive disease, Gastrointestinal resection, Prokinetic treatment, Coagulopathy</t>
  </si>
  <si>
    <t>the gastric emptying measurement with the 13C-octanoic acid breath test</t>
  </si>
  <si>
    <t>https://ClinicalTrials.gov/show/NCT02304848</t>
  </si>
  <si>
    <t>NCT02304848</t>
  </si>
  <si>
    <t>Effects of Deep Brain Stimulation (DBS) Frequency on Neural Synchrony</t>
  </si>
  <si>
    <t>A diagnosis of idiopathic Parkinson's disease, with bilateral symptoms at Hoehn and Yahr Stage greater than or equal to II. Documented improvement in motor signs on versus off dopaminergic medication, with a change in the Unified Parkinson's Disease Rating Scale motor (UPDRS III) score of &gt;= 30% off to on medication. The presence of complications of medication such as wearing off signs, fluctuating responses and/or dyskinesias, and/or medication refractory tremor, and/or impairment in the quality of life on or off medication due to these factors. Subjects should be on stable doses of medications, which should remain unchanged until the DBS system is activated. After the DBS system is optimized (during which time the overall medication dose may be reduced to avoid discomfort and complications such as dyskinesias) the medication dose should remain unchanged, if possible, for the duration of the study. Treatment with carbidopa/levodopa, and with a dopamine agonist at the maximal tolerated doses as determined by a movement disorders neurologist. Age &gt; 18</t>
  </si>
  <si>
    <t>Subjects with significant cognitive impairment and/or dementia as determined by a standardized neuropsychological battery. Subjects with clinically active depression, defined according to the Diagnostic and Statistical manual of Mental Disorders, Fourth Edition (DSM-IV) criteria and as scored on a validated depression assessment scale.Subjects with very advanced Parkinson's disease, Hoehn and Yahr stage 5 on medication (non-ambulatory). Age &gt; 80. Subjects with an implanted electronic device such as a neurostimulator, cardiac pacemaker/defibrillator or medication pump. Subjects, who are pregnant, are capable of becoming pregnant, or who are breast feeding. Patients with cortical atrophy out of proportion to age or focal brain lesions that could indicate a non-idiopathic movement disorder as determined by MRI. Subjects having a major comorbidity increasing the risk of surgery (prior stroke, severe hypertension, severe diabetes, or need for chronic anticoagulation other than aspirin). Subjects having any prior intracranial surgery. Subjects with a history of seizures. Subjects, who are immunocompromised. Subjects with an active infection. Subjects, who require diathermy, electroconvulsive therapy (ECT), or transcranial magnetic stimulation (TMS) to treat a chronic condition. Subjects, who have an inability to comply with study follow-up visits. Subjects, who are unable to understand or sign the informed consent</t>
  </si>
  <si>
    <t>Other: DBS (Deep Brain Stimulation)</t>
  </si>
  <si>
    <t>Low frequency stimulation versus no stimulation|Low frequency stimulation versus high frequency stimulation</t>
  </si>
  <si>
    <t>https://ClinicalTrials.gov/show/NCT01817088</t>
  </si>
  <si>
    <t>NCT01817088</t>
  </si>
  <si>
    <t>Sub-thalamic Nucleus Stimulation in Parkinson Disease</t>
  </si>
  <si>
    <t>Age : between 18 and 70 years old, Parkinson disease in fluctuation state despite the use of an optimal medical treatment, Dopa sensibility higher than 50% with the L-DOPA test, Normal MRI Mattis Scale &gt; 130, Surgical indication approved by a multidisciplinary team, Patient covered by a social insurance, Informed consent signed by patient and investigator</t>
  </si>
  <si>
    <t>Patients with surgical or anesthetic contraindications, Cerebral atrophy or signal abnormalities on MRI, Severe Depressive State : The Beck Scale score &gt; 15, Women of childbearing potential without efficient contraceptive mean, Need of long-term antithrombotic treatment</t>
  </si>
  <si>
    <t>University Hospital, Bordeaux, France</t>
  </si>
  <si>
    <t>Procedure: New targeting procedure without electrophysiology|Procedure: Classical neurosurgical procedure</t>
  </si>
  <si>
    <t>the ratio of preoperative and postoperative UPDRS 3 score|Stimulation efficacy|The variance of improvement mean for the "high precision" technique|Percentage of patients with an improvement of UPDRS III score|The Calculated preoperative and post operative (6 months) equivalent dose of L-DOPA and the decrease of between preoperative and post operative period (6 months).|Percentage of patients with failure of the new surgical technique defined with an improvement of less than 35 % with the UPDRS 3 score and an electrode located more than 4 mm from the target|Quality of Life|Non motor items of UPDRS score in the high precision technique under general anesthesia alone|Adverse effects and complications|Percentage of improvement in patients with the reference technique|Compare the technical feasibility for both surgeries based on the number of electrodes implanted in the target|Operative and postoperative surgical adverse effects.|Evaluate the influence of two operative procedures on the onset and maintenance of post-operative PTSD|Evaluate the influence of two operative procedures on the level of preoperative anxiety and the time course of this anxiety|Differentiate thymic and cognitive factors potentially predictors of the occurrence of post-surgical PTSD|Evaluate the long-term effects of the two operating procedures on thymic and cognitive state|Evaluate the dose of irradiation received by patients during surgery in both procedures</t>
  </si>
  <si>
    <t>https://ClinicalTrials.gov/show/NCT01896115</t>
  </si>
  <si>
    <t>NCT01896115</t>
  </si>
  <si>
    <t>CUSTOM-DBS: Current Steering to Optimize Deep Brain Stimulation</t>
  </si>
  <si>
    <t>Implanted bilaterally in STN with a Vercise DBS system for Parkinson's disease for at least three months with programming optimized according to standard of care. UPDRS subset III score of ≥30 in the in the pre-operative meds off state.DBS must improve PD symptoms by ≥30% in the meds off state, as measured by UPDRS subset III score. Medical and mental fitness to comply with programming visit and study related procedures.Able to understand the study requirements and the treatment procedures and provides written informed consent before any study-specific tests or procedures are performed.Off symptom rigidity score of ≥2 in the evaluated arm as determined by the UPDRS-III.</t>
  </si>
  <si>
    <t>Have any significant medical condition that is likely to interfere with study procedures or likely to confound evaluation of study endpoints, including any terminal illness with survival &lt;12 months. Resting and/or action tremor score of ≥3 on the evaluated side as determined by the UPDRS-III in pre-operative meds off condition.</t>
  </si>
  <si>
    <t>Boston Scientific Clinical Research Information toll free number, Valencia, California, United States|Universitat Wurzburg, Wurzburg, Germany</t>
  </si>
  <si>
    <t>United States, Austria, Germany, Italy, United Kingdom</t>
  </si>
  <si>
    <t>Device: Vercise DBS settings</t>
  </si>
  <si>
    <t>Therapeutic Window|Unified Parkinson's Disease Rating Scale III|Side Effect Thresholds - Single Contact vs. Steering|Resting Tremor Severity - Single Contact vs. Steering|Finger Tapping Amplitude - Single Contact vs. Steering</t>
  </si>
  <si>
    <t>https://ClinicalTrials.gov/show/NCT02549859</t>
  </si>
  <si>
    <t>NCT02549859</t>
  </si>
  <si>
    <t>Long-term Effect of Low Frequency Stimulation on Aspiration and Freezing of Gait in PD With STN DBS</t>
  </si>
  <si>
    <t>University of Chicago|Michael J. Fox Foundation for Parkinson's Research</t>
  </si>
  <si>
    <t>PD patients with bilateral STN DBS placement and FOG at 130Hz even at usual medication "on" state.</t>
  </si>
  <si>
    <t>Known history of recent aspiration pneumonia</t>
  </si>
  <si>
    <t>University of Chicago, Department of Neurology, Chicago, Illinois, United States</t>
  </si>
  <si>
    <t>Device: Deep Brain Stimulation (DBS) at 60 Hz|Device: Deep Brain Stimulation (DBS) at 130 Hz|Device: Deep Brain Stimulation (DBS) Off (Sham)</t>
  </si>
  <si>
    <t>Frequency of Aspiration Events on Videofluoroscopic Swallow Study at Visit 1|Perceived Swallowing Difficulty on Swallowing Disturbance Questionnaire at Visit 1|Freezing of Gait Questionnaire at Visit 1|Stand-Walk-Sit Freezing of Gait Spells at Visit 1|Stand-Walk-Sit Time at Visit 1|Frequency of Aspiration Events on Videofluoroscopic Swallow Study at Visit 2|Perceived Swallowing Difficulty on Swallowing Disturbance Questionnaire at Visit 2|Freezing of Gait Questionnaire at Visit 2|Stand-Walk-Sit Freezing of Gait Spells at Visit 2|Stand-Walk-Sit Time at Visit 2|Unified Parkinson's Disease Rating Scale-III Total Score at Visit 1|Axial Subscore of Unified Parkinson's Disease Rating Scale-III at Visit 1|Bradykinesia Subscore of Unified Parkinson's Disease Rating Scale-III at Visit 1|Rigidity Subscore of Unified Parkinson's Disease Rating Scale-III at Visit 1|Tremor Subscore of Unified Parkinson's Disease Rating Scale-III at Visit 1|Unified Parkinson's Disease Rating Scale-III Total Score at Visit 2|Axial Subscore of Unified Parkinson's Disease Rating Scale-III at Visit 2|Bradykinesia Subscore of Unified Parkinson's Disease Rating Scale-III at Visit 2|Rigidity Subscore of Unified Parkinson's Disease Rating Scale-III at Visit 2|Tremor Subscore of Unified Parkinson's Disease Rating Scale-III at Visit 2</t>
  </si>
  <si>
    <t>https://ClinicalTrials.gov/show/NCT00917722</t>
  </si>
  <si>
    <t>NCT00917722</t>
  </si>
  <si>
    <t>Deep Brain Stimulation of the Subthalamic Nucleus (STN) and Cognitive Control</t>
  </si>
  <si>
    <t>Washington University School of Medicine</t>
  </si>
  <si>
    <t>Meet criteria for "definite" Parkinson's Disease (PD) STN stimulators on both sides (right and left) Surgery done at Washington University within 2 years</t>
  </si>
  <si>
    <t>Significant visual deficits (e.g. double vision, untreated eyelid apraxia, blepharospasm) Must be able to see screen Secondary Parkinsonism (drug-induced or other known etiologies) Brain injury or defect: history of serious head injury, stroke, encephalitis, defect found on brain imaging Early severe dementia (within first year of onset) or on cholinesterase inhibitors Pre-surgical Mini Mental Status exam score &lt; 24 Significant current psychiatric diagnoses (such as depression or psychosis) or on neuroleptics</t>
  </si>
  <si>
    <t>Washington University School of Medicine, St. Louis, Missouri, United States</t>
  </si>
  <si>
    <t>3, 6, 9 and 12 months</t>
  </si>
  <si>
    <t>https://ClinicalTrials.gov/show/NCT01997398</t>
  </si>
  <si>
    <t>NCT01997398</t>
  </si>
  <si>
    <t>DBS Under General Anesthesia: Comparison To The Standard Technique</t>
  </si>
  <si>
    <t>Patient's who have undergone DBS surgery under general anesthesia without electrophysiology, utilizing a portable head CT scanner to verify accuracy intra-operatively.</t>
  </si>
  <si>
    <t>Patient's who have undergone DBS surgery awake, without general anesthesia and with electrophysiology.</t>
  </si>
  <si>
    <t>St. Joseph's Hospiatl &amp; Medical Center / Barrow Neurological Institute, Phoenix, Arizona, United States</t>
  </si>
  <si>
    <t>"Off" and "On" Medication Unified Parkinson's Disease Rating III Score (UPDRS)|Parkinson's Disease Quality-39 Score (PDQ-39)</t>
  </si>
  <si>
    <t>https://ClinicalTrials.gov/show/NCT02474459</t>
  </si>
  <si>
    <t>NCT02474459</t>
  </si>
  <si>
    <t>Mobile Decision Support System for Nurse Management of Neuromodulation Therapy</t>
  </si>
  <si>
    <t>University of Utah|University of Florida|National Institute of Nursing Research (NINR)|Wake Forest University Health Sciences|Baylor College of Medicine|NYU|University of California, San Francisco</t>
  </si>
  <si>
    <t>Diagnosis of idiopathic Parkinson's Disease Planning to receive a DBS device at a participating site. Had a DBS device implanted, at a participating site, that hasn't been programmed yet</t>
  </si>
  <si>
    <t>Had a DBS device implanted at a non-participating site. Any previous DBS programming</t>
  </si>
  <si>
    <t>University of California San Francisco, San Francisco, California, United States|University of Florida Center for Movement Disorders &amp; Neurorestoration, Gainesville, Florida, United States|NYU Langone Medical Center, New York, New York, United States|Wake Forest School of Medicine, Winston-Salem, North Carolina, United States|Baylor College of Medicine, Houston, Texas, United States|University of Utah Imaging and Neurosciences Center, Salt Lake City, Utah, United States</t>
  </si>
  <si>
    <t>Device: iPad-Based Clinical Support Care|Other: Standard Clinical Care</t>
  </si>
  <si>
    <t>Phase I: Difference in deep brain stimulation (DBS) programming time.|Phase II: Difference in number of times the patient travels to the clinic.|Differences in caregiver strain for DBS patients using the iPad-based clinical decision support tool|Differences in outcomes for patients in the intervention groups compared to standard care as measured using the Unified Parkinson's Disease Rating Scale (UPDRS)|Differences in patient quality of life as measured by the Parkinson's Disease Questionnaire - 39 (PDQ-39).</t>
  </si>
  <si>
    <t>https://ClinicalTrials.gov/show/NCT02278406</t>
  </si>
  <si>
    <t>NCT02278406</t>
  </si>
  <si>
    <t>Non-invasive Measurement of Brain Oxygen Levels in People With Subthalamic Deep Brain Stimulators</t>
  </si>
  <si>
    <t>Beth Israel Deaconess Medical Center</t>
  </si>
  <si>
    <t>Age 18-75, Diagnosis of Idiopathic Parkinson's disease made by a movement disorders neurologist. At least 3 months status-post bilateral subthalamic deep brain stimulation surgery. Positive response to STN DBS as evidenced by &gt;20% improvement in UPDRS-III score after surgery as determined by a movement disorders neurologist. Cognitively intact as demonstrated with a MOCA &gt; 24. Signed informed consent.</t>
  </si>
  <si>
    <t>Failure to meet all of the inclusion criteria.</t>
  </si>
  <si>
    <t>Beth Israel Deaconess Medical Center, Boston, Massachusetts, United States</t>
  </si>
  <si>
    <t>Other: Deep brain stimulator</t>
  </si>
  <si>
    <t>Brain oxygen levels</t>
  </si>
  <si>
    <t>https://ClinicalTrials.gov/show/NCT02236260</t>
  </si>
  <si>
    <t>NCT02236260</t>
  </si>
  <si>
    <t>Evaluation of the Benefit Provided by Acupuncture During a Surgery of Deep Brain Stimulation</t>
  </si>
  <si>
    <t>Nantes University Hospital</t>
  </si>
  <si>
    <t>Patients from both sexes aged who are &gt;= 18 years. Disabling movement disorders, resistant to medical treatment, in Parkinson's patients who should benefit from a Deep Brain Stimulation in the subthalamic nucleus. Scheduled intervention of a Deep Brain Stimulation. Understanding of acupunctural analgesia with electrostimulation. Signed informed consent. Membership to a social security insurance scheme</t>
  </si>
  <si>
    <t>Patients who are &gt;= 75 years. History of intolerance to acupuncture. Contraindications to local anesthesia. Respiratory problems (asthma, COPD, ...). Holder of an implanted pacemaker. Obesity with BMI &gt; 30. History of motion sickness. Unstabilized psychiatric disorders. Impaired cognitive functions. Pregnancy. Breastfeeding. Minors. Major under a legal protection regime</t>
  </si>
  <si>
    <t>Centre Hospitalier Universitaire de Nantes, Nantes, France</t>
  </si>
  <si>
    <t>Procedure: Electroacupuncture|Drug: Local Anesthesia (lidocaine hydrochloride)</t>
  </si>
  <si>
    <t>Patient comfort, judged by "Edmonton Symptom Assessment System" scale (ESAS)|Patient anxiety, judged by Hamilton anxiety scale (HAMA)|Drug consumption|Anesthesia monitoring parameters: heart rate, blood pressure, pulse oximetry|Adverse effects</t>
  </si>
  <si>
    <t>https://ClinicalTrials.gov/show/NCT00196911</t>
  </si>
  <si>
    <t>NCT00196911</t>
  </si>
  <si>
    <t>STN-Stimulation Versus Best Medical Treatment in Advanced PD</t>
  </si>
  <si>
    <t>German Parkinson Study Group (GPS)</t>
  </si>
  <si>
    <t>advanced Parkinson's disease with UPDRS III score &gt;29/104 or Dyskinesia score &gt; 2 or tremor &gt;2</t>
  </si>
  <si>
    <t>age&gt;75 years depression psychosis surgical contraindications</t>
  </si>
  <si>
    <t>Neurologische Klinik der Charit√©, Augustenburgerplatz 1, Berlin, Germany|Neurologische Klinik der Universit√§t, Moorenstr. 5, D√ºsseldorf, Germany|Neurologische Klinik der Universit√§t, Neuenheimerfeld 400, Heidelberg, Germany|Department of Neurology, Schittenhelmstr. 10, Kiel, Germany|Neurologische Klinik der Universit√§t, Gleuelerstr. 50, K√∂ln, Germany|Neurologische Klinik der Universit√§t, M√ºnchen, Germany</t>
  </si>
  <si>
    <t>Procedure: Implantation of stimulation electrodes in the STN</t>
  </si>
  <si>
    <t>Quality of life|Motor Score in the OFF (UPDRS III)</t>
  </si>
  <si>
    <t>https://ClinicalTrials.gov/show/NCT02912871</t>
  </si>
  <si>
    <t>NCT02912871</t>
  </si>
  <si>
    <t>Subthalamotomy by ExAblate Transcranial System to Treat Motor Features of Parkinson's Disease</t>
  </si>
  <si>
    <t>Fundaci√≥n de investigaci√≥n HM|Insightech</t>
  </si>
  <si>
    <t>Men and women, age 30 years and older, Subjects who are able and willing to give informed consent and able to attend all study visits through 6 Months, Subjects with a diagnosis of PD by United Kingdom Brain Bank Criteria as confirmed by a movement disorder neurologist at the site, Predominant disability from one side of the body (i.e unilateral or markedly asymmetric disease) as determined by a movement disorders neurologist Subjects should be on a stable dose of all PD medications for 30 days prior to study entry, if possible. Topographic coordinates of the subthalamic nucleus are localizable on Magnetic resonance imaging (MRI) so that it can be targeted by the ExAblate device. Subject is able to communicate sensations during the ExAblate Transcranial procedure.</t>
  </si>
  <si>
    <t>Hoehn and Yahr stage in the ON medication state of 2.5 or greater Presence of severe dyskinesia as noted by a score of 3 or 4 on questions 4.1 and 4.2 of the Movement Disorders Society-Unified Parkinson's Disease Rating Scale (MDS-UPDRS). Presence of other central neurodegenerative disease suspected on neurological examination. These include: multisystem atrophy, progressive supranuclear palsy, corticobasal syndrome, dementia with Lewy bodies, and Alzheimer's disease. Any suspicion that Parkinsonian symptoms are a side effect from neuroleptic medications. Subjects who have had deep brain stimulation or a prior stereotactic ablation of the basal ganglia Presence of significant cognitive impairment defined as score ≤ 21 on the Montreal Cognitive Assessment (MoCA) or Mattis Dementia Rating Scale of 120 or lower. 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 Subjects with significant depression as determined following a comprehensive assessment by a neuropsychologist. Significant depression is being defined quantitatively as a score of greater than 14 on the Beck Depression Inventory. Legal incapacity or limited legal capacity as determined by the neuropsychologist Subjects exhibiting any behavior(s) consistent with ethanol or substance abuse as defined by the criteria outlined in the Diagnostic and Statistical Manual of Mental Disorders-IV (DSM-IV) as manifested by one (or more) of the following occurring within the preceding 12-month period: Recurrent substance use resulting in a failure to fulfill major role obligations at work, school, or home (such as repeated absences or poor work performance related to substance use; substance-related absences, suspensions, or expulsions from school; or neglect of children or household). Recurrent substance use in situations in which it is physically hazardous (such as driving an automobile or operating a machine when impaired by substance use) Recurrent substance-related legal problems (such as arrests for substance related disorderly conduct) Continued substance use despite having persistent or recurrent social or interpersonal problems caused or exacerbated by the effects of the substance (for example, arguments with spouse about consequences of intoxication and physical fights). Subjects with unstable cardiac status including:Unstable angina pectoris on medicationSubjects with documented myocardial infarction within six months of protocol entrySignificant congestive heart failure defined with ejection fraction &lt; 40Subjects with unstable ventricular arrhythmiasSubjects with atrial arrhythmias that are not rate-controlledSevere hypertension (diastolic Blood Pressure &gt; 100 on medication)History of or 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international normalized ratio (INR) coagulation studies exceeding the institution's laboratory standardPatient with severely impaired renal function with estimated glomerular filtration rate &lt;30milliliter/minute/1.73m2 (or per local standards should that be more restrictive) and/or who is on dialysis;Subjects with standard contraindications for MRI imaging such as non-MRI compatible implanted metallic devices including cardiac pacemakers, size limitations, etc.Significant claustrophobia that cannot be managed with mild medication.Subject who weigh more than the upper weight limit of the MRI table and who cannot fit into the MRI scannerSubjects who are not able or willing to tolerate the required prolonged stationary supine position during treatment.History of intracranial hemorrhageHistory of multiple strokes, or a stroke within past 6 monthsSubjects with a history of seizures within the past yearSubjects with malignant brain tumorsSubjects with intracranial aneurysms requiring treatment or arterial venous malformations (AVMs) requiring treatment.Any illness that in the investigator's opinion preclude participation in this study.Subjects unable to communicate with the investigator and staff.Pregnancy or lactation.Subjects who have an Overall Skull Density Ratio (SDR) of 0.3 (±0.05) or less as calculated from the screening Cranial Tomography scan (CT).t should be noted that for those candidates whose SDR ratio score is within the standard deviation, full technical assessment should be performed and reviewed by study investigator with the support of the sponsor.</t>
  </si>
  <si>
    <t>Other: MRIgHIFU unilateral subthalamotomy</t>
  </si>
  <si>
    <t>All causes of morbidity|Efficacy|MDS-UPDRS I|MDS-UPDRS II|MDS-UPDRS IV|Dyskinesia severity as assessed through the Dyskinesia rating scale|Levodopa equivalent medication usage (milligrams) when applicable|Patient and Clinician Global Impression of Change|Quality of life assessment with PDQ-39</t>
  </si>
  <si>
    <t>https://ClinicalTrials.gov/show/NCT02256319</t>
  </si>
  <si>
    <t>NCT02256319</t>
  </si>
  <si>
    <t>Dexmedetomidine vs Propofol on the Recordings of Deep Brain Activity Measured Through Implanted Stimulators</t>
  </si>
  <si>
    <t>Clinica Universidad de Navarra, Universidad de Navarra</t>
  </si>
  <si>
    <t>Capacity to understand, consent and commit for the three phases of the study. Older than 18 years old.The patient is scheduled for DBS electrode placement for PD treatment by his neurologist.</t>
  </si>
  <si>
    <t>Allergy or hypersensibility to dexmedetomidine or propofol, Cardiac blockade (types 2 and 3) without an implanted pacemaker, Low blood pressure (mean &lt; 60 mmHg) or symptoms of low cardiac output. Severe cerebrovascular disease. Pregnancy or nursing mothers.</t>
  </si>
  <si>
    <t>University of Navarra Clinic, Pamplona, Navarra, Spain</t>
  </si>
  <si>
    <t>Drug: Dexmedetomidine|Drug: Propofol</t>
  </si>
  <si>
    <t>Signal power of the local field potentials.|UPDRS-III score</t>
  </si>
  <si>
    <t>https://ClinicalTrials.gov/show/NCT02893449</t>
  </si>
  <si>
    <t>NCT02893449</t>
  </si>
  <si>
    <t>Psychiatry Study: Parkinson Disease</t>
  </si>
  <si>
    <t>Men or women suffering from idiopathic Parkinson's disease for which the indication of treatment by deep cerebral stimulation is retained Obtained informed consent</t>
  </si>
  <si>
    <t>Absence of social security Patient unable to be compliant Major patient under guardianship</t>
  </si>
  <si>
    <t>CHU Clermont Ferrand, Clermont Ferrand, France|CHU de Nancy, Nancy, France|CHRU Strasbourg, Strasbourg, France</t>
  </si>
  <si>
    <t>Behavioral: Social adaptation|Behavioral: Intensive care management|Procedure: Deep brain stimulation</t>
  </si>
  <si>
    <t>Global score of the SAS SR (social adjustment scale self report) scale|Quality of life|Anxiety|Apathy|Mood|Global Assessment of Functioning|Disease perception|Perception of deep brain stimulation|Coping with disease</t>
  </si>
  <si>
    <t>https://ClinicalTrials.gov/show/NCT02358876</t>
  </si>
  <si>
    <t>NCT02358876</t>
  </si>
  <si>
    <t>BradyXplore Phase II: Bradykinesia Feature Extraction System</t>
  </si>
  <si>
    <t>Great Lakes NeuroTechnologies Inc.|University of Cincinnati|The Cleveland Clinic</t>
  </si>
  <si>
    <t>Diagnosis of idiopathic Parkinson's disease, Has Deep Brain Stimulation Implant for Parkinson's disease, Historical bradykinesia rating of 2 or greater on at least one of the Unified Parkinson's Disease Rating Scale (UPDRS) finger-tapping, hand-movements, and pronation-supination tasks with DBS off.</t>
  </si>
  <si>
    <t>Dementia (MoCA &lt; 25)</t>
  </si>
  <si>
    <t>University of Cincinnati, Cincinnati, Ohio, United States|Cleveland Clinic, Cleveland, Ohio, United States</t>
  </si>
  <si>
    <t>Percentage of Kinesia One Assessments Performed</t>
  </si>
  <si>
    <t>https://ClinicalTrials.gov/show/NCT02469350</t>
  </si>
  <si>
    <t>NCT02469350</t>
  </si>
  <si>
    <t>Serious Game for Parkinson's Disease Patients</t>
  </si>
  <si>
    <t>Parkinson's disease Gait and balance disorders Chronic bilateral deep brain stimulation of the subthalamic nucleus (&gt; 1 year).</t>
  </si>
  <si>
    <t>Dementia, Ongoing severe medical condition that prevented assessments</t>
  </si>
  <si>
    <t>ICM, CIC Neurosciences, Paris, France</t>
  </si>
  <si>
    <t>Other: Serious game</t>
  </si>
  <si>
    <t>Feasibility questionnaire|Acceptability questionnaire|biomechanical parameters of gait and balance|kinematics parameters of gait and balance</t>
  </si>
  <si>
    <t>https://ClinicalTrials.gov/show/NCT00637260</t>
  </si>
  <si>
    <t>NCT00637260</t>
  </si>
  <si>
    <t>Motor Cortex Stimulation for Parkinson's Disease</t>
  </si>
  <si>
    <t>Catholic University, Italy|Medtronic</t>
  </si>
  <si>
    <t>Idiopathic PD as diagnosed by a neurologist - a movement disorders specialist, according to the Parkinson Disease Brain Bank criteria, with asymmetrical bradykinesia, rigidity, tremor and postural instability (at least 3 from the above) Significant clinical response to Levodopa (improvement of UPDRS motor score &gt; 20%). Disease duration &gt; 5 years Advanced stage of disease: UPDRS motor score in off condition &gt;/= 40/108 Hoehn &amp; Yahr stage &gt;/= 3 DBS surgery not indicated or expressly refused by the patient Antiparkinsonian therapy stable for at least one month prior to implant Capability to give informed consent to surgery and to the study.</t>
  </si>
  <si>
    <t>Severe cognitive impairment or dementia Psychiatric disturbances with the exception of mild anxiety or depression and drug-induced psychiatric symptoms (i.e. benign hallucinations) History of epilepsy or documented electroencephalographic abnormalities suggesting epilepsy Previous neurosurgery of the brain (DBS or lesioning of the basal ganglia, fetal tissue transplantation ) Lack of informed consent History of drug or alcohol abuse Poor general conditions increasing surgical risk or severe illness with poor prognosis.</t>
  </si>
  <si>
    <t>Universit√† Cattolica - Policlinico Gemelli - Neurochirurgia Funzionale, Roma, Italy</t>
  </si>
  <si>
    <t>Device: Motor cortex stimulation on.|Device: motor cortex stimulation off</t>
  </si>
  <si>
    <t>UPDRS III|UPDRS|Parkinson's disease quality of life scale(PDQL)|Neuropsychological and mood evaluation|Drug therapy</t>
  </si>
  <si>
    <t>6, 12, 18, 30, 31 months</t>
  </si>
  <si>
    <t>80Hz</t>
  </si>
  <si>
    <t>https://ClinicalTrials.gov/show/NCT01953718</t>
  </si>
  <si>
    <t>NCT01953718</t>
  </si>
  <si>
    <t>A Retrospective Study of the Effects of Different Parameters on Motor Symptoms of PD in Bilateral STN Stimulation</t>
  </si>
  <si>
    <t>PD patients treated with bilateral STN DBS in the First Affiliated Hospital in the years 2008-2012</t>
  </si>
  <si>
    <t>Simultaneous participation in another clinical trial, Dementia (Mini Mental State Examination &lt; 26), Removal of DBS electrodes, Loss to follow-up</t>
  </si>
  <si>
    <t>Change of parameters (voltage, pulse width, frequency) during follow-up|Change of UPDRS Part III score and the relation to parameters|Changes of tremor, rigidity, bradykinesia and postural stability scores evaluated by UPDRS Part III and the relation to parameters|Change of daily levodopa equivalent dosage (LED) during follow-up</t>
  </si>
  <si>
    <t>https://ClinicalTrials.gov/show/NCT02319694</t>
  </si>
  <si>
    <t>NCT02319694</t>
  </si>
  <si>
    <t>Intraoperative Analysis of Reward and Impulsivity in the Basal Ganglia</t>
  </si>
  <si>
    <t>Duke University|National Institute of Neurological Disorders and Stroke (NINDS)</t>
  </si>
  <si>
    <t>scheduled for implantation of deep brain stimulation device, appropriate for awake surgery, interest in participation</t>
  </si>
  <si>
    <t>Brain activity data|Behavioral data</t>
  </si>
  <si>
    <t>https://ClinicalTrials.gov/show/NCT01998204</t>
  </si>
  <si>
    <t>NCT01998204</t>
  </si>
  <si>
    <t>Requirement of Propofol for Induction of Unconsciousness in Patients With Parkinson's Disease</t>
  </si>
  <si>
    <t>Changhai Hospital</t>
  </si>
  <si>
    <t> November 28, 2013</t>
  </si>
  <si>
    <t>Patients with Parkinson's disease undergoing deep brain stimulator implantation and pulse generator placement under general anesthesia. non-Parkinsonian patients without Parkinson's disease undergoing intracranial surgery under general anesthesia</t>
  </si>
  <si>
    <t>ASA score higher than Class III, predicted difficult airway, hearing impairment, inability to corporate with instruction, alcohol or drug abuser, patients refusing to provide informed consent</t>
  </si>
  <si>
    <t>Department of Anesthesiology, Changhai Hospital, Shanghai, Shanghai, China</t>
  </si>
  <si>
    <t>Consciousness status</t>
  </si>
  <si>
    <t>https://ClinicalTrials.gov/show/NCT01992692</t>
  </si>
  <si>
    <t>NCT01992692</t>
  </si>
  <si>
    <t>Remifentanil Requirement in Patients Receiving Surgical Treatment of Parkinson's Disease</t>
  </si>
  <si>
    <t>Adult Parkinsonian patients undergoing deep brain stimulator insertion and pulse generator placement. Adult non-Parkinsonian patients undergoing intracranial surgery</t>
  </si>
  <si>
    <t>ASA score higher than Class II, predicted difficult airway, alcohol or drug abuser, informed consent was not provided</t>
  </si>
  <si>
    <t>Concentrations required to inhibit response to trachea intubation and skin incision</t>
  </si>
  <si>
    <t>https://ClinicalTrials.gov/show/NCT01275573</t>
  </si>
  <si>
    <t>NCT01275573</t>
  </si>
  <si>
    <t>Evaluation of the Effect of Repetitive Transcranial Magnetic Stimulation in Pain Perception in Parkinson's Disease</t>
  </si>
  <si>
    <t xml:space="preserve">Patients with clinical diagnosis of Parkinson's disease according to the criteria of the UKPDSBB. Parkinson's disease patients with a score≤3 on the Hoehn and Year scale. Patients treated with dopaminergic antiparkinsonian drugs (L-DOPA, dopamine agonists,ICOMT…). Patients with or without neuropathic pain induced by Parkinson's disease. Patients without personal or familial epilepsy episode history. Patients from 50 to 80 years old (male or female). Patients affiliated to a social protection program. Patient with an informed consent given. For Healthy volunteers: Subjects from 50 to 80 years old (male or female), Subjects without any serious evolutionary pathology or any clinical significant treatment, Subjects without chronic pain or disease which can induce neuropathic pain, Subjects without personal or familial epilepsy episode history, Subjects affiliated to a social protection program, Subjects with an informed consent given. </t>
  </si>
  <si>
    <t>For patients: Patients suffering from an other pathology causing chronic pain (rheumatic disease, traumatic or orthopaedic pathologies…) Parkinson's disease patients with a score&gt;3 on the Hoehn and Yahr scale, Patients with important tremors during a OFF conditions, Patients suffering from a cancer, Patients with a neuroleptic treatment, Patients under tutelage, curatella or law protection, Patients included in an other clinical study, Patients unable to fulfil scales of the study, Patients with personal or familial epilepsy episode history, Contraindication of IRM, Pregnant women. For Healthy volunteers: Subjects with serious evolutionary pathology or any clinical significant treatment, Subjects with chronic pain or disease which can induce neuropathic pain, Subjects with personal or familial epilepsy episode history, Contraindication of IRM, Pregnant women, Subjects under tutelage, curatella or law protection, Subjects included in an other clinical study</t>
  </si>
  <si>
    <t>Purpan Hospital, Toulouse, France</t>
  </si>
  <si>
    <t>Device: Repetitive Transcranial Magnetic Stimulation</t>
  </si>
  <si>
    <t>Change of subjective pain threshold determined using thermal stimulation (Thermotest) with the method of levels after rTMS session|Analgesic effect of Repetitive Transcranial Magnetic Stimulation using Visual Analogue Scale|- Clinical evaluation of the severity of the motor handicap of patients using Unified's Parkinson's Disease Rating Scale (UPDRSIII)|Mood assessment using Visual Analogue Scale</t>
  </si>
  <si>
    <t>Primary Cortical Motor</t>
  </si>
  <si>
    <t>https://ClinicalTrials.gov/show/NCT00625300</t>
  </si>
  <si>
    <t>NCT00625300</t>
  </si>
  <si>
    <t>Repetitive Transcranial Stimulation (r-TMS) Treatment for Patients With Parkinson's Disease</t>
  </si>
  <si>
    <t>Sheba Medical Center|Weizmann Institute of Science</t>
  </si>
  <si>
    <t>PD patients aged 40 years or older, diagnosed as idiopathic PD according to the UK Brain Bank criteria, with Hoehn &amp; Yahr stages II - IV while "off". Participants on antidepressants should be at least 2 months on stable therapy.</t>
  </si>
  <si>
    <t>Patients who have concomitant epilepsy, a history of seizure or heat convulsion or history of epilepsy in first degree relative.Patients on neuroleptics. Patients with dementia or any unstable medical disorder. History or current hypertension.History of head injury or neurosurgical interventions.History of any metal in the head (outside the mouth).Known history of any metallic particles in the eye, implanted cardiac pacemaker or any intracardiac lines, implanted neurostimulators, surgical clips or any medical pumps.History of migraine or frequent or severe headaches.History of hearing loss.The presence of cochlear implantsHistory of drug abuse or alcoholism.Pregnancy or not using a reliable method of birth control.Participation in current clinical study or clinical study within 30 days prior to this study.</t>
  </si>
  <si>
    <t>Sheba Medical Center, Tel Hashomer, Ramat Gan, Israel</t>
  </si>
  <si>
    <t>Device: repetitive transcranial stimulation (r-TMS)|Device: Repetitive transcranial stimulation</t>
  </si>
  <si>
    <t>Unified Parkinson Disease Rating Scale (UPDRS)(Motor Part)|Clinical Global Impression of Severity (CGIS)</t>
  </si>
  <si>
    <t> the motor cortex and the prefrontal cortex</t>
  </si>
  <si>
    <t>https://ClinicalTrials.gov/show/NCT00955032</t>
  </si>
  <si>
    <t>NCT00955032</t>
  </si>
  <si>
    <t>Repetitive Transcranial Magnetic Stimulation (rTMS) for the Treatment of Apathy in Parkinson's Disease</t>
  </si>
  <si>
    <t>University of Florida|Michael J. Fox Foundation for Parkinson's Research</t>
  </si>
  <si>
    <t>diagnosis of "probable" PD, defined by the presence of at least 2 out of 3 cardinal motor features of PD (resting tremor, rigidity, and bradykinesia, plus a sustained and significant response to dopaminergic treatment); age 30 or over; and on stable medications for at least 30 days.</t>
  </si>
  <si>
    <t>features suggestive of other causes of parkinsonism/ parkinson-plus syndromes; history of deep brain stimulation or ablation surgery, significant headaches, epilepsy or seizure disorder, mass brain lesions, or major head trauma leading to loss of consciousness of any length; family (1st degree relatives) history of epilepsy; evidence for dementia; presence of contraindications for functional magnetic resonance imaging (fMRI); history of schizophrenia, schizoaffective disorder, other psychosis, rapid-cycling bipolar illness, alcohol/drug abuse within the past year; need for rapid clinical response due to conditions such as initiation, psychosis, or suicidality; unstable medical condition such as diabetes, cardiac disease, hypertension; pregnancy; and colorblindness.</t>
  </si>
  <si>
    <t>Device: High-Frequency Repetitive Transcranial Magnetic Stimulation|Device: Sham Repetitive Transcranial Magnetic Stimulation</t>
  </si>
  <si>
    <t>Apathy Evaluation Scale (AES)|Lille Apathy Rating Scale (LARS)|Beck Depression Inventory-Second Edition (BDI-II)|Hamilton Depression Rating Scale (HAM-D)</t>
  </si>
  <si>
    <t>10 days</t>
  </si>
  <si>
    <t>mid-dorsolateral frontal cortex (MDLFC)</t>
  </si>
  <si>
    <t>https://ClinicalTrials.gov/show/NCT02701647</t>
  </si>
  <si>
    <t>NCT02701647</t>
  </si>
  <si>
    <t>Effects of Combined rTMS and Treadmill Training in People With Parkinson's Disease</t>
  </si>
  <si>
    <t>Diagnosed with idiopathic Parkinson's disease by a neurologist, had been stable on anti-Parkinsonian medication, able to walk independently for 30 meters</t>
  </si>
  <si>
    <t>severe co-morbidity that may interfere with their ability to participate including significant orthopaedic or rheumatological conditions or disorders of peripheral nervous systems that may interfere with mobility or balance performance, a diagnosis of neurological disease other than PD, a history of psychiatric disorders, the impossibility of inducing motor evoked potentials (MEPs), a score of less than 24 on the Mini-Mental State Examination, contraindication to TMS including personal or family history of seizure disorder, metal in the head, implants of medical, devices such as cardiac pacemakers or medical pumps, females subjects who are pregnant, a history of neurosurgery, subjects with irrepressible tremor and / or dyskinesia</t>
  </si>
  <si>
    <t>Rehabilitation Sciences, Hong Kong, Hong Kong</t>
  </si>
  <si>
    <t>Device: Repetitive transcranial magnetic stimulation (rTMS)|Other: Treadmill training</t>
  </si>
  <si>
    <t>Fastest Walking Speed|Timed-Up-and-Go Test (iTUG)|the Motor Section of Movement Disorders Society-Unified Parkinson's Disease Rating Scale (MDS-UPDRS III)|Walking Distance in a 2 -Minute Walk Test|Mini Balance Evaluation Systems Test Scores|Dual-task Timed-Up-and-Go Test (DT-TUG)</t>
  </si>
  <si>
    <t>1 day post-intervention, 1 month post-intervention and 3 months post-intervention</t>
  </si>
  <si>
    <t>cerebral cortex</t>
  </si>
  <si>
    <t>https://ClinicalTrials.gov/show/NCT00858546</t>
  </si>
  <si>
    <t>NCT00858546</t>
  </si>
  <si>
    <t>The Influence of Low Frequency Repetitive Transcranial Stimulation (r-TMS) Treatment on Motor and Cognitive Measurements in Patients With Parkinson's Disease</t>
  </si>
  <si>
    <t>Sheba Medical Center</t>
  </si>
  <si>
    <t>PD patients aged 40 years or older, diagnosed as idiopathic PD according to the UK Brain Bank criteria, with Hoehn &amp; Yahr stages II - IV while "off". Participants on antidepressants should be at least 2 months on stable therapy</t>
  </si>
  <si>
    <t>Patients who have concomitant epilepsy, a history of seizure or heat convulsion or history of epilepsy in first degree relative. Patients on neuroleptics. Patients with dementia or any unstable medical disorder. History or current Unstable hypertension. History of head injury or neurosurgical interventions. History of any metal in the head (outside the mouth). Known history of any metallic particles in the eye, implanted cardiac pacemaker or any intracardiac lines, implanted neurostimulators, surgical clips or any medical pumps. History of migraine or frequent or severe headaches. History of hearing loss. The presence of cochlear implants History of drug abuse or alcoholism. Pregnancy or not using a reliable method of birth control. Participation in current clinical study or clinical study within 30 days prior to this study</t>
  </si>
  <si>
    <t>Sheba Medical Center, Ramat Gan, Israel</t>
  </si>
  <si>
    <t>Device: Repetitive transcranial stimulation</t>
  </si>
  <si>
    <t>Unified Parkinson's Disease Rating Scale (UPDRS )|CGIS, Pegboard test,Tapping test,Up &amp; Go test, AIMS,BDI MMSE, Digit forward and backward, Word fluency, FAB</t>
  </si>
  <si>
    <t>https://ClinicalTrials.gov/show/NCT00396942</t>
  </si>
  <si>
    <t>NCT00396942</t>
  </si>
  <si>
    <t>Motor Skill Learning in People With Parkinson's Disease</t>
  </si>
  <si>
    <t>Right-handed healthy volunteers (21-80 years old), Idiopathic PD confirmed by either the PI or an HMCS physician to establish the diagnosis and rule out any other neurologic condition that might affect cortical plasticity. Patients must fulfill categories 1 to 3 of the Modified Hoehn and Yahr Scale in the 'off-medication' state.</t>
  </si>
  <si>
    <t>Subjects with a history of neurological disorder that might affect cortical plasticity including head injury with loss of consciousness and epilepsy, current use or a history of alcohol or drug abuse, psychiatric disorders requiring hospitalization, or prolonged treatment such as substance abuse addiction. Subjects with dementia; mini mental state examination (MMSE) less than 25, frontal assessment battery (FAB) less than 13. Subjects with other parkinsonian syndromes such as Lewy body disease, corticobasal degeneration, progressive supranuclear palsy, Binswanger disease and multiple system atrophy. Subjects with marked tremor, dyskinesia or sensory disturbance. Subject who have been treated with the subthalamic nucleus stimulation and pallidotomy. Subjects who are unable to refrain from anti-parkinsonian medications for up to 15 hours on study days. Subjects with significant hearing loss. The following exclusion criteria are due to the use of TMS:Subjects with cardiac pacemakers, intracardiac lines, implanted medication pump, Subjects with blood vessel, cochlear, or eye implants, Subjects with increased intracranial pressure as evaluated by clinical means, Subjects with metal in the cranium, Subjects with dental braces (but dental fillings are okay), metal fragments from occupational exposure or surgical clips in or near the brain</t>
  </si>
  <si>
    <t>https://ClinicalTrials.gov/show/NCT00841464</t>
  </si>
  <si>
    <t>NCT00841464</t>
  </si>
  <si>
    <t>Study on the Effect of External Magnetic Stimulation on Patients With Parkinson's Disease</t>
  </si>
  <si>
    <t>Parkinson's Disease Research, Education, and Clinical Center, Philadelphia|Children's Hospital of Philadelphia</t>
  </si>
  <si>
    <t>40 to 80 years of age, Diagnosis of possible or probable PD by the UK Brain Bank clinical diagnostic criteria, Stable anti-Parkinsonian medical regimen for at least 30 days prior to enrollment, Hoehn &amp; Yahr Scale score of I to III, No evidence of secondary or atypical, Parkinsonism on MRI test in the past year, Subjects are capable of giving informed consent</t>
  </si>
  <si>
    <t>Contraindications to MRI (e.g. cardiac pacemaker, claustrophobia, metal fragments or hardware within the orbit or cranium), History of stroke or TIA within the past year, Dementia defined as a MMSE score &lt; 25, Status post deep brain stimulation surgery, Unstable medical conditions that would likely prevent the subject from completing the study</t>
  </si>
  <si>
    <t>Philadelphia VA Medical Center, Philadelphia, Pennsylvania, United States</t>
  </si>
  <si>
    <t>EMS</t>
  </si>
  <si>
    <t>https://ClinicalTrials.gov/show/NCT00431366</t>
  </si>
  <si>
    <t>NCT00431366</t>
  </si>
  <si>
    <t>Sequence Effect in Parkinson's Disease</t>
  </si>
  <si>
    <t>Age 18 years and older. Right hand dominant (Edinburgh Handedness Quotient greater than 60). Able to provide consent for the protocol. Hoehn &amp; Yahr stages: I - III (de novo PD patients); II - IV (advanced PD patients). Never treated with antiparkinsonian medications (de novo PD patients). Able to go off of antiparkinsonian medications for a minimum 14 hours (advanced PD patients), i.e. overnight withdrawal until after the experiments are completed here at NIH.</t>
  </si>
  <si>
    <t>Patients with any other medical, surgical, neurological or psychiatric conditions except PD. Patients with known symptomatic wearing off. Pregnant women. Concurrent use of tricyclic antidepressants, neuroleptic agents, or any other licit or illicit drugs other than antiparkinsonian agents that could lower the seizure threshold. Persons with surgically or traumatically implanted foreign bodies such as a pacemaker, an implanted medication pump, a metal plate in the skull, or metal inside the skull or eyes (other than dental appliances or fillings), intracardiac lines that may pose a physical hazard during magnetic stimulation will also be excluded. Patients with history of seizure disorder or epilepsy. Subjects without the capacity to give informed consent. If participation in the study would, in the opinion of the investigators, cause undue risk or stress for reasons such as excessive fatigue, general frailty, or excessive apprehension.</t>
  </si>
  <si>
    <t>https://ClinicalTrials.gov/show/NCT01100762</t>
  </si>
  <si>
    <t>NCT01100762</t>
  </si>
  <si>
    <t>Transcranial Direct Current Stimulation (tDCS) and Parkinson's Disease</t>
  </si>
  <si>
    <t>University of Maryland, Baltimore</t>
  </si>
  <si>
    <t>Diagnosis of adult onset of PD, A history of freezing of gait (FOG) as evidence by clinical assessment, A stable regimen of anti-parkinsonian medications, Ability to walk at least 10m without assistance, Ability to walk on a treadmill for 20 minutes, Personal weight of less than 500 Lb (because the suspension harness over the treadmill is limited to 500 Lb, Stage 3 of the Hoehn and Yahr disability scale, A score of &gt;24 on the Mini Mental State Examination</t>
  </si>
  <si>
    <t>Evidence of any clinically significant functional impairment related to cardiovascular, pulmonary, metabolic, other neurologic or musculoskeletal disease criterial that would preclude participation in training, Any medical condition that might require other medical or surgical treatment during the study period, A history of brain surgery or placement of a deep brain stimulator, Dyskinesias &gt; grade 2 on the Unified Parkinson's Disease Rating Scale (UPDRS), Any uncorrected vision or hearing problems that may limit daily activities or communication</t>
  </si>
  <si>
    <t>PTRS Research Lab, Baltimore, Maryland, United States</t>
  </si>
  <si>
    <t>Device: Cranial Electric Stimulation (CES)|Device: Treadmill|Device: CES and Treadmill</t>
  </si>
  <si>
    <t>Stride Length|Gait Velocity|Cadence|Number of Steps to Regain Balance|First Step Length|First Step Velocity</t>
  </si>
  <si>
    <t>motor cortex (M1) and pre-motor areas</t>
  </si>
  <si>
    <t>https://ClinicalTrials.gov/show/NCT02125383</t>
  </si>
  <si>
    <t>NCT02125383</t>
  </si>
  <si>
    <t>ParkinStim: Transcranial Direct Current Stimulation for Parkinson's Disease</t>
  </si>
  <si>
    <t>Great Lakes NeuroTechnologies Inc.|Rush University Medical Center|National Institute of Neurological Disorders and Stroke (NINDS)</t>
  </si>
  <si>
    <t>Clinical diagnosis of idiopathic Parkinson's disease (PD) according to the UK PD brain bank criteria, Hoehn and Yahr stage II-III when off anti-parkinsonian medication, Able to provide informed consent, Currently taking levodopa (300-800 mg per day), On stable regimen of anti-parkinsonian medication for at least one month before study entry and able to continue on a stable regimen for the duration of the study, Presence of early morning akinesia, Naïve to tDCS.</t>
  </si>
  <si>
    <t>Children will be excluded from this study due to the fact that they are unlikely to have PD, Significant medical or psychiatric illness, significant neurological disease other than PD, metal objects and/or deep brain stimulators in the head that might pose a hazard during tDCS, Dementia, as evidenced by a score less than 26 on the Montreal Cognitive Assessment, Significant depression (Geriatric Depression Scale score &lt; 20), Presence of hallucinations, Having undergone any surgical procedure for treatment of PD including deep brain stimulation (DBS), pallidotomy, thalamotomy, or other brain surgeries, A history of seizures, A known history of severe sleep apnea or sleep onset insomnia, Skin diseases that could potentially cause irritations under electrodes</t>
  </si>
  <si>
    <t>Procedure: Active tDCS|Procedure: Sham tDCS</t>
  </si>
  <si>
    <t>PD motor scores measured by Kinesia HomeView|Sleepiness|tDCS sensations|Motor scores measured by the Unified Parkinson's Disease Rating Scale|Overnight Polysomnography</t>
  </si>
  <si>
    <t>https://ClinicalTrials.gov/show/NCT01113086</t>
  </si>
  <si>
    <t>NCT01113086</t>
  </si>
  <si>
    <t>Use of Noninvasive Brain Stimulation in Parkinson's Disease</t>
  </si>
  <si>
    <t>Spaulding Rehabilitation Hospital</t>
  </si>
  <si>
    <t>Diagnosis of "probable" PD, defined by the presence of at least 2 out of 3 cardinal motor features of PD (resting tremor, rigidity, and bradykinesia, plus a sustained and significant response to dopaminergic treatment); Age 40 or over; Taking stable medications for at least 30 days</t>
  </si>
  <si>
    <t>Features suggestive of other causes of parkinsonism/ parkinson-plus syndromes; History of deep brain stimulation or ablation surgery, mass brain lesions; History of schizophrenia, schizoaffective disorder, other psychosis, bipolar illness, alcohol/drug abuse within the past year; Need for rapid clinical response due to conditions such as initiation, psychosis, or suicidality; Contraindications to tDCS* metal in the head, implanted brain medical devices, Unstable medical conditions (eg. uncontrolled diabetes, uncompensated cardiac issues heart failure, pulmonary issues, or chronic obstructive pulmonary disease) Pregnancy</t>
  </si>
  <si>
    <t>Spaulding Rehabilitation Hospital, Boston, Massachusetts, United States|Berenson Allen Center for Noninvasive Brain Stimulation, Boston, Massachusetts, United States</t>
  </si>
  <si>
    <t>Evidence of improvement in general motor functioning in patients with Parkinson's.|Evidence of improvement in cognitive functioning in the areas of: executive function, reasoning, visuospatial ability, and working memory for patients with Parkinson's.</t>
  </si>
  <si>
    <t>1 and 2 months after final stimulation</t>
  </si>
  <si>
    <t>https://ClinicalTrials.gov/show/NCT02104401</t>
  </si>
  <si>
    <t>NCT02104401</t>
  </si>
  <si>
    <t>Open Label Treatment With tDCS for Parkinson's and Related Disorders for Improvement of Speech, Gait and Mood</t>
  </si>
  <si>
    <t>Georgetown University|Ferrell Family Charitable Foundation</t>
  </si>
  <si>
    <t>Parkinson's disease or a related disorder (e.g. Multiple Systems Atrophy) as diagnosed by a neurologist specializing in Movement Disorders,Age &gt;= 18 years</t>
  </si>
  <si>
    <t>Skull defect at or near site of tDCS delivery. History of a significant stroke or traumatic brain injury. History of other brain conditions that could impact interpretation of results (such as MS, brain tumor, encephalitis). Presence of implanted electrical or metallic devices in the head or body (examples include cardiac pacemakers or defibrillators, Baclofen pumps, deep brain stimulators, ventricular shunts with metallic parts, vagus nerve stimulators) Presence of ferrous metal in the head (except titanium; for instance shrapnel) History of psychiatric disease requiring hospitalization, electroconvulsive therapy, or ongoing medication use (other than common antidepressants) Pregnancy</t>
  </si>
  <si>
    <t>MedStar Georgetown University Hospital, Washington, District of Columbia, United States</t>
  </si>
  <si>
    <t>Device: tDCS</t>
  </si>
  <si>
    <t>Improvement of Motor and Speech Symptoms of Parkinson's Disease or Related Disorders|Improvement of Neuropsychiatric Symptoms of Parkinson's Disease or Related Disorders</t>
  </si>
  <si>
    <t>https://ClinicalTrials.gov/show/NCT02349789</t>
  </si>
  <si>
    <t>NCT02349789</t>
  </si>
  <si>
    <t>The Role of Cerebellar Hyperactivity in Parkinson's Disease</t>
  </si>
  <si>
    <t>Hugo W. Moser Research Institute at Kennedy Krieger, Inc.|Johns Hopkins University|University of Twente</t>
  </si>
  <si>
    <t>Mild-moderate (Hoehn and Yahr scale: 1.5-3) idiopathic, akinetic-rigid type Parkinson's disease. Capable of walking for 5 minutes.</t>
  </si>
  <si>
    <t>Severe dyskinesia Congestive heart failure. Peripheral artery disease with claudication. Cancer. Pulmonary or renal failure. Unstable angina. Uncontrolled hypertension (&gt; 190/110 mmHg). Brain injury. History of seizure or a family history of epilepsy. Metal anywhere in the head except the mouth. Cardiac pacemakers. Cochlear implants. Implanted medication pump. Heart disease. Intracardiac lines. Increased intracranial pressure, such as after infarctions or trauma. Currently taking tricyclic anti-depressants or neuroleptic medication. History of head trauma. History of respiratory disease. Dementia (Montreal Cognitive Assessment &lt; 26; Frontal Assessment Battery &lt; 13). Orthopedic or pain conditions. Pregnancy.</t>
  </si>
  <si>
    <t>Kennedy Krieger Institute, Baltimore, Maryland, United States</t>
  </si>
  <si>
    <t>Change in Gait Speed- Sham_On|Change in Gait Speed- Sham_Off|Change in Gait Speed- Anodal_On|Change in Gait Speed- Anodal_Off|Change in Gait Speed- Cathodal_On|Change in Gait Speed- Cathodal_Off</t>
  </si>
  <si>
    <t>cerebellar-motor cortex </t>
  </si>
  <si>
    <t>https://ClinicalTrials.gov/show/NCT01772693</t>
  </si>
  <si>
    <t>NCT01772693</t>
  </si>
  <si>
    <t>ExAblate Transcranial MR Guided Focused Ultrasound for the Treatment of Parkinson's Disease</t>
  </si>
  <si>
    <t>Men and women, age 30 years and older, Subjects who are able and willing to give informed consent and able to attend all study visits, Subjects with a diagnosis of idiopathic PD as confirmed from clinical history and examination by a movement disorder neurologist at the site, Subject demonstrates a severe resting tremor or postural/action as measured by UPDRS, Subject exhibits a significant disability from their PD tremor despite medical treatment, Subjects should be on a stable dose of all PD medications for 30 days prior to study entry, Subject is able to communicate sensations during the ExAblate Transcranial procedure</t>
  </si>
  <si>
    <t>Subjects with unstable cardiac status, Subjects exhibiting any behavior(s) consistent with ethanol or substance abuse, Severe hypertension, Subjects with standard contraindications for MR imaging such as non-MRI compatible implanted metallic devices including cardiac pacemakers, size limitations, etc. Known intolerance or allergies to the MRI contrast agent including advanced kidney disease or severely impaired renal function, Significant claustrophobia that cannot be managed with mild medication, Current medical condition resulting in abnormal bleeding and/or coagulopathy, Receiving anticoagulant (e.g. warfarin) or antiplatelet (e.g. aspirin) therapy within one week of focused ultrasound procedure or drugs, known to increase risk or hemorrhage, History of intracranial hemorrhage, History of multiple strokes, or a stroke within past 6 months, Subjects who are not able or willing to tolerate the required prolonged stationary supine position during treatment, Are participating or have participated in another clinical trial in the last 30 days, Subjects unable to communicate with the investigator and staff, Subjects with a history of seizures within the past year, Subjects with brain tumors, Subjects with intracranial aneurysms requiring treatment or arterial venous malformations (AVMs) requiring treatment, Subjects who have had deep brain stimulation or a prior stereotactic ablation of the basal ganglia</t>
  </si>
  <si>
    <t>University of Virginia, Charlottesville, Virginia, United States|Swedish Medical Center, Seattle, Washington, United States</t>
  </si>
  <si>
    <t>Device: ExAblate Transcranial MRgFUS|Device: Sham ExAblate Transcranial MRgFUS</t>
  </si>
  <si>
    <t>Number of Adverse Events|Tremor Motor Score Percent Change From Baseline.|Tremor Motor Scores - Clinical Rating Scale for Tremor - Treated Side Upper Extremity Parts A &amp; B.|Functional Disabilities - Clinical Rating Scale for Tremor Part C - Functional Disabilities</t>
  </si>
  <si>
    <t>Baseline, Month 3, Month 12</t>
  </si>
  <si>
    <t>Vim thalamic nucleus</t>
  </si>
  <si>
    <t>https://ClinicalTrials.gov/show/NCT02461082</t>
  </si>
  <si>
    <t>NCT02461082</t>
  </si>
  <si>
    <t>EMST and TMS for Treatment of Dysphagia in Parkinson's Disease</t>
  </si>
  <si>
    <t>University Hospital Muenster|Deutsche Parkinson Vereinigung e.V. (dPV)</t>
  </si>
  <si>
    <t>Hoehn &amp; Yahr stages II-IV, Parkinson-related dysphagia, Oral nutrition, Ambulant setting, No change of medication for at least 4 weeks before study inclusion</t>
  </si>
  <si>
    <t>Other causes for dysphagia, Other neurological disease potentially causing dysphagia, Dementia (MMSE&lt;25; Montreal cognitive assessment (MoCA)&lt;26), Severe depression (BDI&gt;19), Percutaneous endoscopic gastrostomy (PEG)</t>
  </si>
  <si>
    <t>Department of neurology, University Hospital of Muenster, Muenster, Nordrhein-Westfalen, Germany</t>
  </si>
  <si>
    <t>Device: Expiratory muscle strength training (EMST)|Other: Transcranial magnetic stimulation (TMS)</t>
  </si>
  <si>
    <t>Dysphagia severity as measured by FEES|Cortical reorganization of swallowing process as detected by MEG|Changes in quality of life as measured by the swallowing quality of life questionnaire (Swal-Qol)</t>
  </si>
  <si>
    <t>https://ClinicalTrials.gov/show/NCT02369003</t>
  </si>
  <si>
    <t>NCT02369003</t>
  </si>
  <si>
    <t>Cont. of a Study to Evaluate Implanting Peripheral Nerve Grafts Into Subjects With Parkinson's Disease (PD) During DBS</t>
  </si>
  <si>
    <t>Undergoing DBS of the STN or GPi Between the ages of 40-75 Able to give informed consent Show a positive response to Sinemet (carbidopa/levodopa) Be able to tolerate the surgical procedure</t>
  </si>
  <si>
    <t>Any condition that would not make the subject a candidate for DBS of the STN or GPi Under the age of 40 or over the age of 75 Unable to give informed consent Female who is pregnant, lactating, or of child-bearing potential unwilling to use an adequate birth control method during the period of the study</t>
  </si>
  <si>
    <t>University of Kentucky, Lexington, Kentucky, United States</t>
  </si>
  <si>
    <t>Procedure: Autologous Peripheral Nerve Graft</t>
  </si>
  <si>
    <t>Number of Participants with Adverse Events as a Measure of Safety and Tolerability|DaTscan assessment</t>
  </si>
  <si>
    <t>12 or 24 months</t>
  </si>
  <si>
    <t>https://ClinicalTrials.gov/show/NCT03837314</t>
  </si>
  <si>
    <t>NCT03837314</t>
  </si>
  <si>
    <t>Simpler and Safer Deep Brain Stimulation for Parkinson's Disease</t>
  </si>
  <si>
    <t>North Bristol NHS Trust|Bioinduction</t>
  </si>
  <si>
    <t>Patients who report motor symptoms of Parkinson for at least 4 years; Patients eligible for DBS Surgery; Receiving stable medical therapy for 30 days or longer before screening assessments - as reported by the patient; Males and females aged 21 years or older; Be willing and able to comply with all visits and study related procedures (e.g., using the remote control, charging systems and completing the motor diary); Understands the study requirements and the treatment procedures and is able to provide written informed consent;Females of child-bearing potential must have a negative pregnancy test at study entry and report using an effective method of contraception;</t>
  </si>
  <si>
    <t>Atypical Parkinsonian (Parkinson-plus) syndromes; Any prior movement disorder treatments that involved intracranial surgery or device implantation; Presence of or planned implant of any other active implanted device; Surgical contraindications (such as issues preventing safe anaesthesia); Contraindications for MRI scanning (such as presence of metal in the body which means scanning may be harmful); Active alcohol or drug abuse; Dementia or any neuropsychological condition or finding that would contraindicate DBS surgery. Mattis DRS-2 AEMSS of 6 or less; Previous brain surgery likely to interfere with DBS implant; Frequent falls when on adequate medication therapy in an "on" state, in the opinion of the PI/delegated clinician; A past or current psychiatric disturbance that in the opinion of the PI contraindicates DBS surgery;Use of anticoagulant medications that cannot be discontinued during perioperative period; Clinically problematic dopamine dysregulation syndrome in the opinion of the PI; Significant medical condition that is likely to interfere with study procedures or likely to confound evaluation of study endpoints, including any terminal illness with expected survival of less than 5 years; Participation in another trial concurrently or within 30 days preceding enrolment, that is deemed to interfere with this trial; Females who are pregnant, considering becoming pregnant during the study period, or who are breastfeeding.</t>
  </si>
  <si>
    <t>United kingdom</t>
  </si>
  <si>
    <t>Device: Bioinduction "Picostim" Deep Brain Stimulation system</t>
  </si>
  <si>
    <t>Change in motor function.|Collection and recording of adverse events|Surgical time to complete procedure|Post-operation complications: % of patients with infections and pain at the implantation site|Tolerability and satisfaction with the head mounted device on a 1-10 range Patient satisfaction questionnaire|Motor functions assessed through recording of motor fluctuation diary|Mentation, Behaviour and Mood assessed through standard UPDRS Test (see description)|Motor and cognitive functions|Motor and cognitive functions assessed through standard Hoehn and Yahr test (see description)|Non-Motor functions assessed through standard Dementia Rating Scale (see description)|Cognitive functions assessed through standard Beck Depression Inventory Test (see description)|Quality of life assessed through standard Eq5D questionnaire (see description)|Activities in Daily Living assessed through standard UPDRS Test (see description)|Motor examinations assessed through standard UPDRS Test (see description)|Complications of Therapy assessed through standard UPDRS Test (see description)|Safety data assessed through analysis of adverse events occurence</t>
  </si>
  <si>
    <t>12, 26 and 52 weeks post device implantation.</t>
  </si>
  <si>
    <t>https://ClinicalTrials.gov/show/NCT04041661</t>
  </si>
  <si>
    <t>NCT04041661</t>
  </si>
  <si>
    <t>Concurrent Transcranial Direct Current Stimulation and Gait Training in Parkinson's Disease</t>
  </si>
  <si>
    <t>National Yang Ming University</t>
  </si>
  <si>
    <r>
      <t xml:space="preserve">Diagnosed with idiopathic PD, Hoehn and Yahr stages I-III, Mini Mental Status Examination (MMSE) score </t>
    </r>
    <r>
      <rPr>
        <sz val="11"/>
        <color theme="1"/>
        <rFont val="Cambria Math"/>
        <family val="1"/>
      </rPr>
      <t>≧</t>
    </r>
    <r>
      <rPr>
        <sz val="11"/>
        <color theme="1"/>
        <rFont val="Arial"/>
        <family val="2"/>
      </rPr>
      <t xml:space="preserve"> 24, Could walk 10m independently with or without gait aid</t>
    </r>
  </si>
  <si>
    <t>Concurrent medication likely to affect mental performance, tDCS contraindication Significant neurological, vestibular, visual disorders or psychiatric illness, Musculoskeletal or cardiopulmonary disease, Sensory system pathology</t>
  </si>
  <si>
    <t>Other: Active tDCS plus gait training|Other: Sham tDCS plus gait training</t>
  </si>
  <si>
    <t>Dual-task walking performance|Single walking performance|Trail-making test A &amp; B|Stroop color and word test-Chinese version|Digit span test</t>
  </si>
  <si>
    <t> left dorsolateral prefrontal cortex</t>
  </si>
  <si>
    <t>https://ClinicalTrials.gov/show/NCT02480803</t>
  </si>
  <si>
    <t>NCT02480803</t>
  </si>
  <si>
    <t>INfusion VErsus STimulation in Parkinson's Disease</t>
  </si>
  <si>
    <t>Academisch Medisch Centrum - Universiteit van Amsterdam (AMC-UvA)|ZonMw: The Netherlands Organisation for Health Research and Development</t>
  </si>
  <si>
    <t>Idiopathic Parkinson's Disease with bradykinesia and at least two of the following signs; resting tremor, rigidity, and asymmetry; Despite optimal pharmacological treatment, at least one of the following symptoms: severe response fluctuations, dyskinesias, painful dystonia or bradykinesia; A life expectancy of at least two years.</t>
  </si>
  <si>
    <t>Age below 18 years, Previous PD-neurosurgery (e.g., DBS, pallidotomy, thalamotomy); Previous CLI (through a PEG-tube or Nasal Jejuna| tube); Hoehn and Yahr stage 5 at the best moment during the day; Other severely disabling disease; Dementia or signs of severe cognitive impairment Psychosis; Current depression; Contraindications for DBS surgery, such as a physical disorder making surgery hazardous; Contraindications for PEG surgery such as interposed organs, ascites and oesophagogastric varices, or for Duodopa; Pregnancy, breastfeeding, and women of child bearing age not using a reliable method of contraception; No informed consent; Legally incompetent adults;</t>
  </si>
  <si>
    <t>Academic Medical Center, Amsterdam, Noord Holland, Netherlands</t>
  </si>
  <si>
    <t>Drug: Continuous intrajejunal infusion of levodopa-carbidopa|Device: deep brain stimulation</t>
  </si>
  <si>
    <t>Cost effectiveness in costs per unit on PDQ-39|Cost-utility in costs per QALY|Change from Baseline in quality of life: changes on PDQ-39 at 12 months|Change from Baseline in quality of life: changes on EQ-5D|Change from Baseline in motor symptoms: score changes in off and on state on MDS-UPDRS|Change from Baseline in motor symptoms: changes in off-state, on-state without dyskinesias, on-state without troublesome dyskinesias and on-state with troublesome dyskinesias|Change from Baseline in motor symptoms: changes on clinical Dyskinesia Rating Scale|Change from Baseline in non-motor symptoms: changes on Non Motor Symptom Checklist|Change from Baseline in non-motor symptoms: changes on Rotterdam Symptom Checklist|Change from Baseline in non-motor symptoms: changes on SCOPA-AUT|Change from Baseline in non-motor symptoms: changes on MDS-UPDRS part 2|Number of participants with adverse effects and description of adverse effects at 12 months|Number of participants with complications and description of complications at 12 months|Number of participants with treatment failure at 12 months|Number of participants who stopped treatment at 12 months|Number of participants with treatment cross-over at 12 months|Change from Baseline in PD-medication (levodopa-equivalent dose) at 12 months|Change from Baseline in disability: change of Hoehn and Yahr stage|Change from Baseline in functional health status: changes on AMC Linear Disability Score)|Change from Baseline in patient satisfaction (questionnaire)|Change from Baseline in patients attitude to treatment on PRO-Likert Scale|Change from Baseline in cognition: changes on Mattis Dementia Rating Score|Change from Baseline in cognition: changes on PD-CRS|Change from Baseline in language: changes on Boston Naming Test|Change from Baseline in language: changes on letter fluency test|Change from Baseline in intelligence: changes on WAIS IV|Change from Baseline in intelligence: changes on Dutch Reading test for Adults|Change from Baseline in memory: changes on 15 word test|Change from Baseline in memory: changes on Rivermead Behavioral Memory Test|Change from Baseline in attention and executive functions: changes on trail making test|Change from Baseline in attention and executive functions: changes on Stroop test|Change from Baseline in complex visual perception: changes in judgement of line orientation|Change from Baseline in constructive skills: changes in ability to draw a Clock drawing|Change from Baseline in psychiatric disease: changes in psychiatric examination|Change from Baseline in psychiatric disease: changes on MINI|Change from Baseline in psychiatric disease: changes on Columbia Suicide Severity Rating Scale|Change from Baseline in psychiatric disease: changes on Hamilton Anxiety Scale|Change from Baseline in psychiatric disease: changes on Hamilton Depression Scale|Medical and non-medical care costs|Change from Baseline in caregiver burden|Change from Baseline in Compulsive Disorders (Parkinson's Disease Impulsive-Compulsive Disorders Questionnaire (QUIP)|Change from Baseline in apathy (Starkstein's Apathy Scale)</t>
  </si>
  <si>
    <t>1,2,3,4,5,6</t>
  </si>
  <si>
    <t>12, 24 and 36 months</t>
  </si>
  <si>
    <t>https://ClinicalTrials.gov/show/NCT02931097</t>
  </si>
  <si>
    <t>NCT02931097</t>
  </si>
  <si>
    <t>DBS of the MLR for Gait and Balance Disorders in PD Patients</t>
  </si>
  <si>
    <t>age below 71 years, severe form of Parkinson's Disease with disease duration &gt; 5 years, presence of gait and/or balance disorders unresponsive to levodopa treatment, &gt; 40% decrease in others motor symptoms with levodopa treatment, health insurance, give signed informed written consent</t>
  </si>
  <si>
    <t>dementia (Mattis Dementia Rating Scale &lt; 129, MDRS), ongoing psychiatric disturbances, surgical contraindications, significant brain lesions detected on MRI.</t>
  </si>
  <si>
    <t>Centre d'Investigation Clinique-Institut du Cerveau et de la Moelle Epiniere, Paris, France</t>
  </si>
  <si>
    <t>Device: Deep brain stimulation|Device: Sham stimulation</t>
  </si>
  <si>
    <t>Change in the anticipatory postural adjustments between each deep brain stimulation condition</t>
  </si>
  <si>
    <t>3, 5, 7 months after surgery </t>
  </si>
  <si>
    <t>https://ClinicalTrials.gov/show/NCT02251808</t>
  </si>
  <si>
    <t>NCT02251808</t>
  </si>
  <si>
    <t>Satisfaction Survey on PINS Stimulator System for Patients With Parkinson's Disease</t>
  </si>
  <si>
    <t>Subject is 18 to 80 years of age. Subject has been diagnosed, by a neurologist, with idiopathic Parkinson's disease. The PD patients can recharge the neurostimulator independently, with favourable compliance and commit to cooperate with the clinical trial study, Subjects are PINS neurostimulator users</t>
  </si>
  <si>
    <t>Subject were major depression with suicidal thoughts (a score of &gt;25 on the Beck Depression Inventory II,20 with scoresranging from 0 to 63 and higher scores indicating worse functioning), tumor, abnormality in routine liver and renal function, cerebral infarction, hydrocephalus, encephalatrophy, stroke sequela, heart disease, thrombocytopenia, hyperthermalgesia and any medical or psychological problem that would interfere with the conduction of the study protocol.Patients with symptoms of the midline at the state of off medication such as severe language barrier, dysphagia, disequilibrium, slipping-clutch gaitwere excluded. Patients who had undergone other implantation such as cardiac pacemaker, artificial cochlea because of the accompanied diseases such as were excluded. Patients with history of pallidotomy, stereotactic radiofrequency (Gamma Knife) and cell transplantation were also excluded.</t>
  </si>
  <si>
    <t>Beijing Tiantan Hospital, Beijing, Beijing, China</t>
  </si>
  <si>
    <t>Patient Satisfaction as Measured by Giving a Form By PINS Medical.</t>
  </si>
  <si>
    <t>https://ClinicalTrials.gov/show/NCT01934881</t>
  </si>
  <si>
    <t>NCT01934881</t>
  </si>
  <si>
    <t>Voltage Adjustment Only Versus Combined Parameters Adjustment in PD Patients Treated With Bilateral STN DBS</t>
  </si>
  <si>
    <t>Idiopathic Parkinson's Disease with good response to levodopa(i.e. more than 30% improvement in the MDS-UPDRS Part III score after an acute levodopa challenge) Presence of fluctuations and/or dyskinesias Age ranging from 18 to 75 years old Normal brain MRI Absence of dementia (Mini Mental State Examination ≥ 26) Absence of severe psychiatric diseases Written informed consent</t>
  </si>
  <si>
    <t>Presence of severe metabolic diseases Severe cardiac/respiratory/renal/hepatic diseases Secondary parkinsonism or multiple system atrophy Illiteracy or insufficient language skills to complete the questionnaires Poor compliance and unreasonable expectation Women who are pregnant or breast feeding Simultaneous participation in another clinical tria</t>
  </si>
  <si>
    <t>Device: voltage adjustment only|Device: Combined parameters adjustment</t>
  </si>
  <si>
    <t>Changes in motor symptoms (tremor, rigidity, bradykinesia and postural stability) evaluated by MDS-UPDRS Part III in off medication /on stimulation state|Changes in MDS-UPDRS part III total score in off medication /on stimulation state|Changes in 39-item Parkinson's Disease Questionnaire (PDQ-39) scores|Changes in levodopa equivalent daily dosage (LEDD)</t>
  </si>
  <si>
    <t>6, 12 and 48 months</t>
  </si>
  <si>
    <t>https://ClinicalTrials.gov/show/NCT02071134</t>
  </si>
  <si>
    <t>NCT02071134</t>
  </si>
  <si>
    <t>Registry of Deep Brain Stimulation With the VERCISE‚Ñ¢ System: Vercise DBS Registry</t>
  </si>
  <si>
    <t>Meets criteria established in locally applicable Vercise System Direction for Use, At least 18 years old</t>
  </si>
  <si>
    <t xml:space="preserve">Meets any contraindication in the Vercise System locally applicable Directions for Use, Subjects with significant cognitive or psychiatric impairment may be excluded in the evaluation of GXT. </t>
  </si>
  <si>
    <t>United states, Austria, Germany, Italy, United Kingdom, Belgium, Canada, France, Hungary, Israel, Korea, Poland, Spain</t>
  </si>
  <si>
    <t>Improvement in patient's quality of life (QoL) during the study as compared with baseline</t>
  </si>
  <si>
    <t>https://ClinicalTrials.gov/show/NCT02119611</t>
  </si>
  <si>
    <t>NCT02119611</t>
  </si>
  <si>
    <t>Deep Brain Stimulation Therapy in Movement Disorders</t>
  </si>
  <si>
    <t>To be eligible for entry into the study, candidates must meet all the following criteria: Be 18 years of age or older. Can speak and understand sufficient English or Spanish to provide informed consent and complete study assessments validly. Able to provide informed consent. Have a clinical diagnosis of idiopathic PD, primary dystonia, or ET: The diagnosis of idiopathic PD will be based on the UK Brain Bank Criteria, and confirmed by the Movement Disorders Neurologists in the NIH Parkinson Clinic. The diagnosis of primary (generalized or segmental), hemidystonia, or cervical dystonia will be confirmed on clinical examination in the NIH Movement Disorders Clinic. The diagnosis of ET will be confirmed on clinical examination in the NIH Movement Disorders Clinic (the diagnosis of ET will be based on bilateral, largely symmetric postural or kinetic tremor involving hands and forearms that is visible and persistent. Additional or isolated tremor in head may be present but there should be the absence of abnormal posturing). History of appropriate response to dopaminergic medication, with at least a 30% improvement in motor UPDRS with L-DOPA by history or in-clinic testing, for the PD patients. OR --Patients with tremor-dominant PD that do not respond to dopaminergic therapy and that exhibit a tremor score of at least 2 for tremor severity on at least one side of the body on the motor UPDRS examination. Unsatisfactory clinical response to maximal medical management (with trials of both higher and lower doses of drugs), including: For PD patients: good benefit from dopaminergic medication but associated with insufficient duration of action or unacceptable side-effects OR intractable disabling motor fluctuations (severe off periods, dyskinesias, or freezing spells) OR For ET and dystonia: --intractable symptoms of ET or dystonia impacting at least 2 activities of daily living. Interested in being evaluated to undergo DBS, if indicated, to treat medically refractory movement disorder or Patients already implanted with DBS for continued management</t>
  </si>
  <si>
    <t>For those who have not had DBS: Candidates will be excluded if they meet any of the following criteria: Clinically significant medical disease that would increase the risk of developing pre- or postoperative complications, including but not limited to uncontrolled systemic hypertension with values above 170/100; unstable heart disease; unstable respiratory disease; uncorrected coagulation abnormalities or need for therapeutic anticoagulation which cannot be interrupted; Evidence of secondary or atypical parkinsonism/dystonia/tremor as suggested by: History of stroke, exposure to toxins, neuroleptics, or encephalitis Neurologic signs of upper motor neuron or cerebellar involvement, supranuclear gaze palsy, or multiple systems atrophy. MR-imaging with evidence indicative of secondary disease such as tumor, or stroke, which could cause the movement disorder. Dementia as evidenced by formal neuropsychological evaluation, Mattis Dementia Rating Scale (DRS-2) score, and clinical evaluations. Unable to complete cognitive assessments and testing necessary to adequately evaluate risks and benefits of surgery. Clinically signficiant or unstable psychiatric disorder such as severe depression or anxiety, which, in the opinion of the investigators would increase the risk of developing postoperative complications. Unable to undergo MR-imaging because of implanted pacemakers, medication pumps, aneurysm clips, metallic prostheses (including metal pins and rods, heart valves or cochlear implants), shrapnel fragments, permanent eye liner or small metal fragments in the eye that welders and other metal workers may have, or if candidates are uncomfortable in small closed spaces (have claustrophobia), or cannot lie comfortably on their back for up to one hour. Pregnant women. Otherwise not eligible for DBS surgery, for example known inability to undergo anesthesia For those who have had DBS: -Contra-indications for</t>
  </si>
  <si>
    <t>Device: Deep Brain Stimulation Management</t>
  </si>
  <si>
    <t>To provide DBS therapy and follow-up management|To maintain a cohort of patients treated with DBS who can participate in other NIH protocols addressing the efficacy of functional surgery and the relevant physiology|Data collection|To access other clinical outcome measures related to response to therapy|To correlate radiographic data related to DBS electrode position with clinical changes|To collect physiology data correlated with motor and cognitive function in these</t>
  </si>
  <si>
    <t>https://ClinicalTrials.gov/show/NCT02424929</t>
  </si>
  <si>
    <t>NCT02424929</t>
  </si>
  <si>
    <t>Asleep Versus Awake Deep Brain Stimulation Surgery</t>
  </si>
  <si>
    <t>Providence Medical Research Center</t>
  </si>
  <si>
    <t>All patients will have moderate to advanced Parkinson's disease.
Patients must be medically safe for asleep or awake surgery.
Ability to speak English well.</t>
  </si>
  <si>
    <t>Parkinson's patients with concurrent dementia as measured by neurocognitive testing, or with significant strokes identified on MRI will be excluded. Other similar diseases will be excluded from the study such as Essential Tremor, and Parkinson's plus disorders.
Patients that are obese or that have severe potential airway issues.</t>
  </si>
  <si>
    <t>Providence Inland Neurosurgery &amp; Spine, Spokane, Washington, United States</t>
  </si>
  <si>
    <t>Procedure: Sedation|Procedure: Original Surgery</t>
  </si>
  <si>
    <t>Lead Placement|Stimulation Parameters|Unified Parkinson's Disease Rating Scale-UPDRS|Medication Data|Operation Data|Mobiltiy Lab</t>
  </si>
  <si>
    <t>https://ClinicalTrials.gov/show/NCT02216435</t>
  </si>
  <si>
    <t>NCT02216435</t>
  </si>
  <si>
    <t>Using Parkinson's Disease to Study the Role of the Substantia Nigra Pars Reticulata</t>
  </si>
  <si>
    <t>Clinical diagnosis of Parkinson's disease
must be able to undergo awake surgery DBS
must have unaided vision to view visual motor task</t>
  </si>
  <si>
    <t>corrective eyeglasses or contact lenses</t>
  </si>
  <si>
    <t>University of Colorado Anschutz Medical Campus, Aurora, Colorado, United States</t>
  </si>
  <si>
    <t>Activity of the SNr</t>
  </si>
  <si>
    <t>SNr</t>
  </si>
  <si>
    <t>https://ClinicalTrials.gov/show/NCT01682668</t>
  </si>
  <si>
    <t>NCT01682668</t>
  </si>
  <si>
    <t>Subthalamic Nucleus, Akinesia and Parkinson's Disease</t>
  </si>
  <si>
    <t>Patients with Parkinson's disease candidate to DBS surgery
Age: 18-70 years
Normal brain MRI
Signature of the informed written consent
Healthy age-matched control subjects</t>
  </si>
  <si>
    <t>contraindication to MRI
contraindication to DBS surgery for PD patients</t>
  </si>
  <si>
    <t>CIC-GHPS, Paris, France|Groupe Hospitalier Pitie-Salp√™tri√®re, Paris, France</t>
  </si>
  <si>
    <t>Procedure: Bilateral subthalamic stimulation</t>
  </si>
  <si>
    <t>Firing rate of the subthalamic neurons|Evoked related potentials of the STN|Biomechanical parameters of gait initiation</t>
  </si>
  <si>
    <t>6 Months</t>
  </si>
  <si>
    <t>https://ClinicalTrials.gov/show/NCT03227783</t>
  </si>
  <si>
    <t>NCT03227783</t>
  </si>
  <si>
    <t>The Effect of Transcranial Direct Current Stimulation (tDCS) on Depression in PD</t>
  </si>
  <si>
    <t>Inje University</t>
  </si>
  <si>
    <t>UK Parkinson's disease brain bank criteria
more than 19 years old
Able to provide consent for the protocol
Depression (based on DSM-IV criteria)</t>
  </si>
  <si>
    <t>Dementia
Unpredictable symptom fluctuations
Contraindication to tDCS (i) irritations, cuts, lesions in the brain (ii) any preexisting unstable medical conditions, or conditions that may increase the risk of stimulation such as uncontrolled epilepsy (iii) history of severe cranial trauma with alteration of the cranial anatomy or metallic intracranial implants (iv) history of seizure
Subjects without the capacity to give informed consent
If participation in the study would, in the opinion of the investigators, cause undue risk or stress for reasons such as excessive fatigue, general frailty, or excessive apprehension</t>
  </si>
  <si>
    <t>Inje university, Busan Paik Hospital, Busan, Korea, Republic of</t>
  </si>
  <si>
    <t>Device: transcranial direct current stimulation (tDCS)</t>
  </si>
  <si>
    <t>BDI score|HDRS score|MADRS score|resting state functional MRI</t>
  </si>
  <si>
    <t>2, 4</t>
  </si>
  <si>
    <t>1 Month</t>
  </si>
  <si>
    <t>https://ClinicalTrials.gov/show/NCT02401308</t>
  </si>
  <si>
    <t>NCT02401308</t>
  </si>
  <si>
    <t>Trial Comparing Functional Outcomes of Awake vs. Asleep Deep Brain Stimulation (DBS) for Parkinson's Disease</t>
  </si>
  <si>
    <t>Barrow Neurological Institute / St. Joseph's Hospital &amp; Medical Center, Phoenix, Arizona, United States</t>
  </si>
  <si>
    <t>Functional outcomes|Neurocognitive Function|Quality of life</t>
  </si>
  <si>
    <t>https://ClinicalTrials.gov/show/NCT02022735</t>
  </si>
  <si>
    <t>NCT02022735</t>
  </si>
  <si>
    <t>Deep Brain Stimulation Effects on Gait and Balance in Patients With Parkinson's Disease</t>
  </si>
  <si>
    <t>University of Miami</t>
  </si>
  <si>
    <t>Patients with idiopathic Parkinson's disease stage 1-3 that underwent subthalamic nucleus (STN) Deep Brain Stimulation (DBS) and have walking difficulties 6-12 months after DBS.
On stable dose of dopaminergic drugs
Age 45-70 years of age</t>
  </si>
  <si>
    <t>Past medical history of seizures
Renal insufficiency
Cardiac arrhythmia
Severe arthritis
Women of childbearing potential
Dementia
Less than 45 years of age or older than 70 years of age</t>
  </si>
  <si>
    <t>Walking speed|stride length|UPDRS score|FOGQ score|TUG</t>
  </si>
  <si>
    <t>https://ClinicalTrials.gov/show/NCT02632279</t>
  </si>
  <si>
    <t>NCT02632279</t>
  </si>
  <si>
    <t>Tryptophan Depletion in PD Patients Treated With STN DBS</t>
  </si>
  <si>
    <t>Maastricht University Medical Center|Netherlands Brain Foundation</t>
  </si>
  <si>
    <t>3, 5</t>
  </si>
  <si>
    <t>subjects must be mentally competent
subjects must have undergone STN DBS surgery for PD symptomatology</t>
  </si>
  <si>
    <t>head injury
stroke
currentl malignancy or infection
neurological disorders other than PD
psychoactive medication: specifically antidepressants and antipsychotics ( a stable dose of benzodiazepines will be allowed)
clinically relevant cognitive decline, operationalized as a MMSE score &lt; 24
current psychiatric syptomatology, operationalized as a Hamilton Depression scale score &gt; 16 or a score &gt;2 on one of the MDS-UPDRS section I, items 1-6</t>
  </si>
  <si>
    <t>Maastricht University Medical Center, Maastricht, Limburg, Netherlands</t>
  </si>
  <si>
    <t>Dietary Supplement: Tryptophan (TRP) depletion|Dietary Supplement: Placebo|Device: Stimulator ON|Device: Stimulator OFF</t>
  </si>
  <si>
    <t xml:space="preserve">Tryptophan depletion </t>
  </si>
  <si>
    <t>Mood|Motor scores|Impulsivity|Emotional Responsiveness</t>
  </si>
  <si>
    <t>1 Week</t>
  </si>
  <si>
    <t>https://ClinicalTrials.gov/show/NCT01098565</t>
  </si>
  <si>
    <t>NCT01098565</t>
  </si>
  <si>
    <t>Deep Brain Stimulation Effects Study</t>
  </si>
  <si>
    <t>Subject is indicated for Activa® DBS implant for the treatment of Parkinson's disease and scheduled for surgery at the study site.
Subject is willing to sign the informed consent to participate in the study.
Subject is 18 years of age or older.
Subject is a male or non-pregnant female.
Subject has no factors that would put the subject at an additional risk for intra-operative or postoperative bleeding. This includes underlying disorders of the coagulation cascade (eg, hemophilia), disorders that affect platelet count or function (eg, Von Willebrand's disease), as well as administration of any anti-platelet or anti-coagulant medication in the 7 days prior to surgery, or any history of anticoagulant or aspirin use, that in the view of the neurosurgeon or neurologist would place the subject at an increased risk for intra-operative or postoperative bleeding.</t>
  </si>
  <si>
    <t>Subject is indicated for DBS for treating a disorder other than Parkinson's disease.
Subject has any medical contraindications to undergoing DBS surgery, (eg, infection, coagulopathy, or significant cardiac or other medical risk factors for surgery).
Subject has a history of hemorrhagic stroke.
Subject has a history of a neurosurgical ablation procedure.
Subject is currently enrolled in or plans to enroll in any concurrent study that may confound the results of this study, as determined by the investigator or Medtronic.
Subject has a diagnosis of acute myocardial infarction or cardiac arrest less than or equal to 6 months prior to the screening testing.
Subject has a history of a seizure disorder
Subject requires short surgery time due to general health issues, as determined by the investigator.
Subject is a woman who is pregnant or planning to become pregnant, or a woman of child-bearing potential, who is not using a medically-acceptable method of birth control. Women of child-bearing potential must undergo a pregnancy test, with a clear negative result, no more than 7 days prior to the investigational procedure visit.</t>
  </si>
  <si>
    <t>Christian Albrechts University of Kiel, Kiel, Germany</t>
  </si>
  <si>
    <t>Device: Study device HFR0001</t>
  </si>
  <si>
    <t>The HFR0001 device can elicit distinct intra-operative responses in subject symptoms.|Adverse events that occur with the acute implantation and intra-operative testing of the study device.</t>
  </si>
  <si>
    <t>9 Months</t>
  </si>
  <si>
    <t>https://ClinicalTrials.gov/show/NCT00615472</t>
  </si>
  <si>
    <t>NCT00615472</t>
  </si>
  <si>
    <t>Intravenous Versus Inhalational Anesthesia in Parkinson's Disease</t>
  </si>
  <si>
    <t>Columbia University</t>
  </si>
  <si>
    <t>Clinical diagnosis of Parkinson's Disease with bilateral deep brain stimulation surgery indicated as treatment</t>
  </si>
  <si>
    <t>Not fluent in English</t>
  </si>
  <si>
    <t>Columbia Unviversity, Deparment of Anesthesiology, New York, New York, United States</t>
  </si>
  <si>
    <t>Drug: Isoflurane|Drug: Remifentanil|Drug: Propofol</t>
  </si>
  <si>
    <t>Anasthesia</t>
  </si>
  <si>
    <t>Number of Participants With Improved Postoperative Delirium and Cognitive and Motor Changes</t>
  </si>
  <si>
    <t>4 Months</t>
  </si>
  <si>
    <t>https://ClinicalTrials.gov/show/NCT02266004</t>
  </si>
  <si>
    <t>NCT02266004</t>
  </si>
  <si>
    <t>Transcranial Direct Current Stimulation for Freezing of Gait</t>
  </si>
  <si>
    <t>age 18- 80
Parkinson's disease stages 2-3 Hoehn and Yahr.
Presence of Freezing of Gait
Stable medication regimen
Time to complete TUG &gt;12 seconds</t>
  </si>
  <si>
    <t>medical condition that would interfere with walking and training for 30 minutes
unable to perform timed up and go in the off condition
history of seizures
implanted deep brain stimulator, pacemaker or any other electronic device.
dementia
Adults unable to consent, individuals who are not yet adults (infants, children, teenagers) pregnant women, prisoners will not be considered for participation</t>
  </si>
  <si>
    <t>Device: Transcranial Direct Current Stimulation (tDCS)|Other: locomotor training</t>
  </si>
  <si>
    <t>Change in Walking Speed|Change in Motor Scores as Measured by Unified Parkinson's Disease Rating Scale (UPDRS)|Change in Stride Length|Change in Postural Sway|Change in Timed Up-and-Go (TUG) Time|Change in Motor Threshold|Change in Glutamate/Gamma Aminobutyric Acid(GABA) Ratio|Change in Backward Digit Span|Change in the Trail Making Test Time|Change in the Montreal Cognitive Assessment (MOCA)|Change in the Auditory Consonant Trigrams Test (ACT)|Change in the Freezing of Gait Questionnaire (FOG-Q)</t>
  </si>
  <si>
    <t>1, 2, 4</t>
  </si>
  <si>
    <t>3 Weeks</t>
  </si>
  <si>
    <t>https://ClinicalTrials.gov/show/NCT01782638</t>
  </si>
  <si>
    <t>NCT01782638</t>
  </si>
  <si>
    <t>Effect of Deep Brain Stimulation on Gait of Patients With Parkinson's Disease Depending on Electrode Location in Subthalamic Area</t>
  </si>
  <si>
    <t>University Hospital, Clermont-Ferrand</t>
  </si>
  <si>
    <t>Patients :
Men or women aged between 45 -85 years
Patients with an idiopathic Parkinson's disease according to UKPDSBB criteria
Normal neurologic evaluation (except Parkinson's disease)
Patient treated with a deep brain stimulation according to the French consensus conference of treatment of Parkinson's disease (Consensus Conference Proceeding, 2000)
Affiliated to National Health system
Having given their informed consent
Healthy subject:
Men or women aged between 45 -85 years
Normal neurologic evaluation
Affiliated to National Health system
Having given their informed consent</t>
  </si>
  <si>
    <t>Patients :
Patients suffering of an atypical Parkinson syndrome
Patients with locomotive disorders which can interfere in gait evaluation
Patients with dementia (MMS &lt;24)
Under guardianship
In excluding period for another study
Person who participate to an other study
Healthy subject:
Subject with locomotive disorders which can interfere in gait evaluation
Subject with dementia (MMS &lt;24)
Under guardianship
In excluding period for another study</t>
  </si>
  <si>
    <t>CHU Clermont-Ferrand, Clermont-Ferrand, France</t>
  </si>
  <si>
    <t>Behavioral: deep brain stimulation</t>
  </si>
  <si>
    <t>The step length (expressed in meter)|The gait speed|The step cadence|The number of freezing|The UPDRS score</t>
  </si>
  <si>
    <t>1 Day</t>
  </si>
  <si>
    <t>Forel fields</t>
  </si>
  <si>
    <t>25Hz, 130Hz</t>
  </si>
  <si>
    <t>https://ClinicalTrials.gov/show/NCT00888095</t>
  </si>
  <si>
    <t>NCT00888095</t>
  </si>
  <si>
    <t>Deep Brain Stimulation (DBS) For Parkinson's Disease: Caudal Zona Incerta Versus Subthalamic Nucleus</t>
  </si>
  <si>
    <t>Charite University, Berlin, Germany</t>
  </si>
  <si>
    <t>Idiopathic Parkinson's disease (criteria of the British Brain Bank: L-DOPA- or Apomorphin-sensitivity of more than 30% or typical Parkinsonian tremor while resting)
duration of disease &gt; 18 months
age between 18 and 75 Jahren
relevant disablement in daily activities/ impairment despite medical mental therapy
informed and signed consent of the patient</t>
  </si>
  <si>
    <t>major depression with suicidal thoughts (Becks Depressions Inventory-Score &gt; 25); depressions in the past are no exclusion criterion
Mattis Dementia Rating Scale-score &lt; 130
stereotactic brain operations in the past
significant brain atrophy
increased bleeding tendency
reduced infection defense
relevant cerebrovascular disease
acute psychosis (benign and/or hallucinations in the past are no exclusion criterion)
a physical and/or mental illness which is likely to affect the study procedures in a negative way (e.g., cancer with reduced life expectancy)
abuse of drugs or alcohol
female study participants of child- bearing age without adequate contraception
women during pregnancy or lactation
no sufficient knowledge of the German language to answer the questionnaires
other surgical contraindications
participation in another clinical trial</t>
  </si>
  <si>
    <t>Department of Neurology and Neurosurgery, Berlin, Germany</t>
  </si>
  <si>
    <t>Improvement of scores (UPDRS III, PDQ-39) in Stim-ON and Med-OFF in a standard clinical check-up (CAPSIT) 12 and 24 months after operation compared to primary inclusion examination|Changes in dysarthria, other symptoms (subitems of UPDRS-III), dyskinesia (UPDRS-IV), impairment of gait, on-off fluctuations</t>
  </si>
  <si>
    <t>2 Years</t>
  </si>
  <si>
    <t>Caudal Zona Incerta</t>
  </si>
  <si>
    <t>https://ClinicalTrials.gov/show/NCT01590056</t>
  </si>
  <si>
    <t>NCT01590056</t>
  </si>
  <si>
    <t>Emotional and Cognitive Subthalamic Nucleus in Deep Brain Stimulation Treated Parkinson Patients</t>
  </si>
  <si>
    <t>Clinically definite PD treated / candidates for treatment with DBS (patients with advanced idiopathic PD who are deemed appropriate for DBS surgery).
Patients will be included in the study irrespective of whether a diagnosis of major depression (mild to moderate but not severe MDD) is fulfilled at baseline. Patients without depression will be monitored in the study for evidence of treatment emergent depression. Patients with depression will be monitored for antidepressant effects of stimulation change.
Age 40-75 years
Male or female.
Competent and willing to give written informed consent.</t>
  </si>
  <si>
    <t>Significant suicidal risk [Hamilton Depression scale item 3 (suicide) &gt;2].
Comorbidity with any Psychotic Disorder, Bipolar Disorder, Post Traumatic Stress Disorder (PTSD), Eating Disorder.
Lifetime history of substance or alcohol dependence or of abuse in the preceding 12 months
Significant cognitive decline, as measured by Addenbrooke's Cognitive Examination (ACE) and the Frontal Assessment Battery (FAB).</t>
  </si>
  <si>
    <t>Hadassah Medical Organization, Jerusalem, Israel, Jerusalem,, Israel</t>
  </si>
  <si>
    <t>Israel</t>
  </si>
  <si>
    <t>Other: Electrophysiological recording</t>
  </si>
  <si>
    <t>Mapping the motor, emotional and cognitive areas of the STN using neuronal (single units) responses to motor stimuli, emotional voices and cognitive tests during surgery.</t>
  </si>
  <si>
    <t>12 Months</t>
  </si>
  <si>
    <t>https://ClinicalTrials.gov/show/NCT02347059</t>
  </si>
  <si>
    <t>NCT02347059</t>
  </si>
  <si>
    <t>L-dopa Versus Dopamine Agonists After Subthalamic Nucleus Deep Brain Stimulation in Parkinson's Disease</t>
  </si>
  <si>
    <t>University of Toronto|Michael J. Fox Foundation for Parkinson's Research</t>
  </si>
  <si>
    <t>patients with a clinical diagnosis of idiopathic PD according to the British Parkinson's Disease Society Brain Bank criteria
medical treatment with both L-dopa and DAs (either pramipexole or ropirinole) prior to surgery
candidacy for STN DBS according to the treating physician and fulfillment of the inclusion and exclusion criteria proposed by the core assessment program for surgical interventional therapies in Parkinson's disease panel
Informed consent to participate in the study</t>
  </si>
  <si>
    <t>History of active ICDs or depression (according to internal and international guidelines these patients are not deemed as surgical candidate)</t>
  </si>
  <si>
    <t>Drug: L-dopa|Drug: Dopamine Agonists (pramipexole, ropirinole)</t>
  </si>
  <si>
    <t>L-Dopa versus DAs</t>
  </si>
  <si>
    <t>Severity at 3-month follow up visit after surgery of non-motor symptoms as assessed by the Non-motor Symptoms Scale (NMSS)|activities of daily living as assessed by the MDS Unified Parkinson's Disease Rating Scale, Activities of daily living section (MDS-UPDRS-II)|‚Ä¢ the severity of motor symptoms, as assessed by the MDS Unified Parkinson's Disease Rating Scale, motor section (MDS-UPDRS-III)|‚Ä¢ motor fluctuations and dyskinesias as assessed by the MDS Unified Parkinson's Disease Rating Scale, part IV (MDS- UPDRS-IV)|‚Ä¢ the quality of life, as assessed by the Parkinson's Disease Questionnaire (PDQ-39) summary index|‚Ä¢ prevalence and severity of depression and apathy as assessed by the Hospital Anxiety Depression Scale (HADS) and the Apathy Evaluation Scale (AES, both self- and informant-rating scales)|‚Ä¢ severity and occurrence of ICDs, as rated with the Questionnaire for Impulsive-Compulsive Disorders in Parkinson's Disease (QUIP scale)|‚Ä¢ severity and occurrence of sleep disorders, as rated with the Parkinson's disease Sleep Scale (PDSS)|Safety and tolerability will be assessed by recording the frequency and the severity of reported adverse events during each visit.</t>
  </si>
  <si>
    <t>1, 2, 3, 5</t>
  </si>
  <si>
    <t>3 Months</t>
  </si>
  <si>
    <t>https://ClinicalTrials.gov/show/NCT02588144</t>
  </si>
  <si>
    <t>NCT02588144</t>
  </si>
  <si>
    <t>Combined Stimulation of STN and SNr for Resistant Freezing of Gait in Parkinson's Disease</t>
  </si>
  <si>
    <t>Idiopathic Parkinson's disease (according to the "British Brain Bank criteria" (Hughes, 1992) including genetic forms
Therapy with STN-DBS (deep brain stimulation) (ACTIVA pulse generators) at least six months from surgery
Activa PC (Primary Cell) or Activa RC (Rechargeable Cell) as implanted pulse generator with "Interleaving" programming option
Localization of an active electrode contact in the subthalamic nucleus
Localization of the caudal electrode contacts in the substantia nigra pars reticulata area (coordinates relative to midcommisural Point (MCP):
left: -7mm ≤ x ≤ -12mm; -2mm ≤ y ≤ -6mm; -6mm ≤ z ≤ -10mm right: 7mm ≤ x ≤ 12mm; -2mm ≤ y ≤ -6mm; -6mm ≤ z ≤ -10mm (x = medio-lateral, y = anterio-posterior, z = rostro-caudal)
≥ 30% improvement in UPDRS III with 'standard STN' compared to 'stimulation off' in dopaminergic off
Freezing of Gait Assessment Course ≥10 and ≤33
Patient not wheelchair-bound and possible to move self-dependently outside a freezing episode.
Disease duration ≥ 5 years
Age: between 18 and 80 years
Dopaminergic medication constant for at least four weeks prior to study enrolment
Written informed consent</t>
  </si>
  <si>
    <t>Participation in other clinical trials within the past three months and during enrolment in our study
Cognitive impairment (Mini Mental State Exam &lt; 20)
Suicidality, Psychosis
Other severe pathological chronic condition that might confound treatment effects or interpretation of the data
Pregnancy
Paradoxical levodopa-induced "on" state freezing (Espay et al., 2012)</t>
  </si>
  <si>
    <t>Center of Neurology and Hertie Institute for Clinical Brain Research, Department for Neurodegenerative Diseases and Neurosurgery University of T√ºbingen, T√ºbingen, Baden-W√ºrttemberg, Germany|Ludwig-Maximilians-University Munich, Klinikum Gro√ühadern, Department for Neurology and Neurosurgery, Munich, Bayern, Germany|University Hospital Regensburg , Department for Neurology and Neurosurgery, Regensburg, Bayern, Germany|University Hospital of D√ºsseldorf, Departments for Neurology and Neurosurgery, D√ºsseldorf, Nordrhein-Westfalen, Germany|University Hospital K√∂ln, Department for Neurology and Neurosurgery, K√∂ln, Nordrhein-Westfalen, Germany|University Hospital Leipzig, Department for Neurology and Neurosurgery, Leipzig, Sachsen, Germany|University Hospital Kiel, Department for Neurology and Neurosurgery, Kiel, Schleswig-Holstein, Germany|Charite- University Hospital Berlin, Departments for Neurology and Neurosurgery, Berlin, Germany|University Hospital Hamburg-Eppendorf, Department for Neurology and Neurosurgery, Hamburg, Germany|University Hospital Luxembourg, Department for Neurology and Neurosurgery, Luxembourg, Luxembourg</t>
  </si>
  <si>
    <t>Germany; Luxembourg</t>
  </si>
  <si>
    <t>Procedure: [standard STN]|Procedure: [STN+SNr]</t>
  </si>
  <si>
    <t>Freezing of Gait Assessment Course (FOG-AC)|Timed Walking test from Core Assessment Program for Surgical Interventions in Parkinson's disease (CAPSIT-PD)|Berg Balance Scale|Parkinson's disease questionnaire (PDQ-39)|Freezing of gait questionnaire|Beck's depression Inventory|Columbia-Suicide Severity Rating Scale|Clinical global impression scale|Falls diary|Movement Disorders Society Unified Parkinson's disease Rating Scale (MDS-UPDRS III)|Movement Disorders Society Unified Parkinson's disease Rating Scale (MDS-UPDRS II)|Movement Disorders Society Unified Parkinson's disease Rating Scale (MDS-UPDRS IV)</t>
  </si>
  <si>
    <t>90 Days</t>
  </si>
  <si>
    <t>STN, SNr</t>
  </si>
  <si>
    <t>High</t>
  </si>
  <si>
    <t>https://ClinicalTrials.gov/show/NCT01267409</t>
  </si>
  <si>
    <t>NCT01267409</t>
  </si>
  <si>
    <t>Mapping and Manipulating the Emotional Territories of the Basal Ganglia in PD Patients</t>
  </si>
  <si>
    <t>Clinically definite PD treated / candidates for treatment with DBS (patients with advanced idiopathic PD who are deemed appropriate for DBS surgery).
Patients will be included in the study irrespective of whether a diagnosis of major depression (MDD) (mild to moderate but not severe MDD) is fulfilled at baseline. Patients without depression will be monitored in the study for evidence of treatment emergent depression. Patients with depression will be monitored for antidepressant effects of stimulation change.
Age 40-75 years
Male or female.
Competent and willing to give written informed consent</t>
  </si>
  <si>
    <t>Hadassah Medical Organization, Jerusalem, Israel, Jerusalem, Israel</t>
  </si>
  <si>
    <t>Other: STN stimulation</t>
  </si>
  <si>
    <t>Electrophysiological recording and STN mapping</t>
  </si>
  <si>
    <t>High, Low</t>
  </si>
  <si>
    <t>https://ClinicalTrials.gov/show/NCT01575132</t>
  </si>
  <si>
    <t>NCT01575132</t>
  </si>
  <si>
    <t>Deep Brain Stimulation Follow-up After 10 Years</t>
  </si>
  <si>
    <t>University of Aarhus</t>
  </si>
  <si>
    <t>Patients with Parkinson's Disease treated with DBS at Aarhus University Hospital in the years 1998-2002.</t>
  </si>
  <si>
    <t>Dementia, i.e. MMSE&lt;24
DBS removed
Deceased</t>
  </si>
  <si>
    <t>Aarhus University Hospital, Department of Neurology, Aarhus, Denmark</t>
  </si>
  <si>
    <t>14 Years</t>
  </si>
  <si>
    <t>https://ClinicalTrials.gov/show/NCT02915848</t>
  </si>
  <si>
    <t>NCT02915848</t>
  </si>
  <si>
    <t>Long-term Stability of LFP Recorded From the STN and the Effects of DBS</t>
  </si>
  <si>
    <t>University Health Network, Toronto|Medtronic</t>
  </si>
  <si>
    <t>PD Patients scheduled to undergo bilateral STN DBS surgery.
No previous brain surgery or other neurological disorders
No unstable medical conditions
Able to provide informed consent and comply with study protocol</t>
  </si>
  <si>
    <t>previous brain surgery or other neurological disorders unstable medical conditions</t>
  </si>
  <si>
    <t>Toronto Western Hospital, Toronto, Ontario, Canada</t>
  </si>
  <si>
    <t>Device: PC+S group</t>
  </si>
  <si>
    <t>Clinical measure of Parkinsonism: Unified Parkinson's disease rating scale|Kinetic measures of walking|Electrophysiologic measures of brain activity</t>
  </si>
  <si>
    <t>1, 4</t>
  </si>
  <si>
    <t>1.5 Years</t>
  </si>
  <si>
    <t>Individual Freq, High Freq</t>
  </si>
  <si>
    <t>Dementia
Hoehn and Yahr scale more than 4
Less than 5 years of Parkinson's disease symptoms
General contraindications of surgery</t>
  </si>
  <si>
    <t>Other (Spinal Cord Stimulation)</t>
  </si>
  <si>
    <t>Thoracic Spine</t>
  </si>
  <si>
    <t>https://ClinicalTrials.gov/show/NCT02115802</t>
  </si>
  <si>
    <t>NCT02115802</t>
  </si>
  <si>
    <t>LFP Correlates of Movement Disorders</t>
  </si>
  <si>
    <t>Colorado Neurological Institute|Swedish Medical Center|Medtronic</t>
  </si>
  <si>
    <t>Potential participants must be undergoing DBS lead placement for Parkinson's Disease that requires them to be awake during microelectrode recording.
Potential participants have been treated with levodopa/carbidopa, and with a dopamine agonist, at the maximal tolerated doses as determined by a movement disorders neurologist.
Potential participants must have a Hoehn and Yahr stage &gt;= 2 in the medications OFF state.
Potential participants must have documented improvement in motor signs on versus off dopaminergic medication, with a change in the Unified Parkinson's Disease Rating Scale motor (UPDRS III) score of &gt;= 30% off to on medication. Patients with tremor predominant form of PD, quantified as a UPDRS tremor score in any one limb greater than or equal to 3 and UPDRS sum of axial score (speech, posture, gait, balance) less than or equal to 5, who do not reach the 30% threshold, may be included.
Potential participants must have evidence of complications of medication, e.g., wearing off signs, fluctuating responses and/or dyskinesias, and/or medication refractory tremor, and/or impairment in the quality of life on or off medication.
Potential participants must have the ability to understand instructions in English.
Potential participants are males or females between the ages of 21 and 75.</t>
  </si>
  <si>
    <t>Individuals who are pregnant, breastfeeding, or are capable of becoming pregnant and not using an acceptable method of birth control. Acceptable methods of birth control include hormonal contraceptives, intrauterine device, abstinence or spermicide and barrier.
Individuals who have magnetic resonance imaging (MRI) scans demonstrating cortical atrophy out of proportion to age.
Individuals who have MRI scans showing focal brain lesions that could indicate a nonidiopathic movement disorder.
Individuals who have major comorbidity increasing the risk of surgery such as prior stroke, severe hypertension, severe diabetes, or need for chronic anticoagulation other than aspirin.
Individuals who have had any prior intracranial surgery.
Individuals who have clinically active depression defined according to the Diagnostic and Statistical Manual of Mental Disorders, Fourth Edition (DSM-IV) criteria and scored on a validated depression assessment scale.
Individuals who have significant cognitive impairment and/or dementia as determined by a standardized neuropsychological battery.
Individuals who have a history of seizures.
Individuals who are immunocompromised.
Individuals who have an active infection.
Individuals who require diathermy, electroconvulsive therapy (ECT) or transcranial magnetic stimulation (TMS) to treat a chronic condition.
Individuals who have an implanted electronic device such as a neurostimulator, cardiac pacemaker or medication pump.
Individuals who, at the discretion of the research team member, lack the cognitive ability to understand the instructions and fully participate in research tasks.
Unable to understand written and spoken instructions in English. Individuals who carry a concomitant diagnosis that would preclude them from fully participating in the research tasks due to difficulties associated with comprehending instructions, cooperating with research tasks, or otherwise rendering the individuals incapable of participating in the research tasks. Examples could include a visual or hearing impairment preventing the individual from viewing a computer screen or hearing instructions.</t>
  </si>
  <si>
    <t>Colorado Neurological Institute, Englewood, Colorado, United States</t>
  </si>
  <si>
    <t>Specific features of local field potentials recorded from the deep brain nuclei during different natural behaviors, such as movement, walking, or speech.</t>
  </si>
  <si>
    <t>3 Years</t>
  </si>
  <si>
    <t>https://ClinicalTrials.gov/show/NCT00529724</t>
  </si>
  <si>
    <t>NCT00529724</t>
  </si>
  <si>
    <t>Body Weight Gain, Parkinson, Subthalamic Stimulation</t>
  </si>
  <si>
    <t>Aged between 18 and 70 years old
Diagnosis of Parkinson' disease established for 5 years at least
Ldopa effect &gt; 50 %
Hoehn and Yarh score &gt; 2.5 in On phase</t>
  </si>
  <si>
    <t>Metabolism disorder
Biological analysis abnormal</t>
  </si>
  <si>
    <t>CHU, Clermont-Ferrand, France</t>
  </si>
  <si>
    <t>Behavioral: Energy metabolism by chronic bilateral subthalamic stimulation</t>
  </si>
  <si>
    <t>heart rate recorded during 7 days in usual conditions of life|energy expenditure recorded during 14 days in usual conditions of life with normalized water (18O 10 %) and Deuterium oxide (99.94 %D)</t>
  </si>
  <si>
    <t>https://ClinicalTrials.gov/show/NCT02221544</t>
  </si>
  <si>
    <t>NCT02221544</t>
  </si>
  <si>
    <t>The Effect of Low-frequency rTMS on Motor Function in PD Patients With Freezing of Gait</t>
  </si>
  <si>
    <t>Idiopathic Parkinson's disease (PD), as diagnosed by a neurologist.
The mini-mental state examination questionnaire score above 24 points.
Suffer from a disabling phenomenon called Freezing of Gait (FoG) (Freezing Of Gait questionnaire score&gt; = 10)
Negative responses to the Preliminary Safety Magnetic Stimulation Treatment questionnaire.</t>
  </si>
  <si>
    <t xml:space="preserve">Other neurological or psychiatric disorders.
Severe personality disorder.
High Blood Pressure.
History of epilepsy, seizures or convulsions.
History of epilepsy or convulsions in first-degree relatives.
History of head injury or stroke.
Metal remains of the skull or inside the brain (outside the oral cavity).
Surgeries including metallic implants or known history of metal particles in the eye, pacemakers, hearing devices transplantation, or medical pumps.
Current history of migraines for the last six months.
A history of drug or alcohol abuse
Other medical research in the time to experiment or three months ahead. </t>
  </si>
  <si>
    <t>Tel Aviv Sourasky Medical Center, Tel Aviv, Israel</t>
  </si>
  <si>
    <t>Device: Low-frequency repetitive Transcranial Magnetic Stimulation|Device: rTMS maintenance|Device: Sham|Device: Sham maintenance</t>
  </si>
  <si>
    <t>Changes in frequency and severity of the freezing of gait phenomenon|Community ambulation|Changes in endurance|Balance|Immediate changes in blood pressure|Immediate change in gait function</t>
  </si>
  <si>
    <t>https://ClinicalTrials.gov/show/NCT03219892</t>
  </si>
  <si>
    <t>NCT03219892</t>
  </si>
  <si>
    <t>rTMS for the Treatment of Freezing of Gait in Parkinson's Disease</t>
  </si>
  <si>
    <t>Xuanwu Hospital, Beijing</t>
  </si>
  <si>
    <t>Idiopathic PD patients.
Presenting with FOG.
The mini-mental state examination questionnaire score above 24 points.</t>
  </si>
  <si>
    <t>Other neurological or psychiatric disorders.
History of epilepsy, seizures or convulsions.
Metal implantation.
History of exposure to rTMS in the past (to minimizing risk of unblinding sham condition).</t>
  </si>
  <si>
    <t>Xuanwu Hospital, Beijing, China</t>
  </si>
  <si>
    <t>Device: High-frequency rTMS|Device: Sham rTMS</t>
  </si>
  <si>
    <t>Changes of the new Freezing of Gait questionnaire (NFOGQ) score|Motor Subscale of the Movement Disorder Society Unified Parkinson's Disease Rating Scale (MDS-UPDRS Part III)|Balance|Stride Length|Stride Velocity|Step initiation|Number of turning steps|Changes of spontaneous brain activity and functional connectivity (FC).</t>
  </si>
  <si>
    <t>4 Weeks</t>
  </si>
  <si>
    <t>https://ClinicalTrials.gov/show/NCT02387346</t>
  </si>
  <si>
    <t>NCT02387346</t>
  </si>
  <si>
    <t>The Cerebellum as a Potential Treatment Site for PD Motor Symptoms</t>
  </si>
  <si>
    <t>Sun Life Financial Movement Disorders Research and Rehabilitation Centre</t>
  </si>
  <si>
    <t>diagnosed with idiopathic Parkinson's disease
ability to walk 10 metres unassisted
ability to stand for 5 minutes unassisted
understand verbal instructions in English</t>
  </si>
  <si>
    <t>presence of brain implants (aneurysm clips, deep brain stimulation electrodes)
cochlear implants
diagnosed with vascular Parkinson's disease
history or increased risk of seizure
severe dyskinesia of neck muscles</t>
  </si>
  <si>
    <t>Sun Life Financial Movement Disorders Research &amp; Rehabilitation Centre, Waterloo, Ontario, Canada</t>
  </si>
  <si>
    <t>Device: Magstim Rapid 2 Repetitive Transcranial Magnetic Stimulation|Device: Magstim Rapid 2 Sham Stimulation</t>
  </si>
  <si>
    <t>Gait (GaitRite carpet using Zeno software to measure spatial and temporal aspects of gait.)|Balance: Postural Stability Testing (quiet stance on a balance force plate)|Balance: Sensory Integration Testing (modified clinical test of sensory integration on balance (m-CTSIB)|Tremor: Kinesia Homeview Tablet (tremor magnitude, frequency and amplitude can be measured with wireless finger accelerometer)</t>
  </si>
  <si>
    <t>Medial cerebellum</t>
  </si>
  <si>
    <t>1Hz</t>
  </si>
  <si>
    <t>https://ClinicalTrials.gov/show/NCT02438033</t>
  </si>
  <si>
    <t>NCT02438033</t>
  </si>
  <si>
    <t>Characterizing the Specificity and Stability of Local Field Potentials in the Globus Pallidus Internus of Patients Undergoing Deep Brain Stimulation for Parkinson's Disease</t>
  </si>
  <si>
    <t>Nader Pouratian|Medtronic|University of California, Los Angeles</t>
  </si>
  <si>
    <t>Chart diagnosis of PD as the principal neurologic diagnosis with evidence of dopamine responsiveness.
Documented PD duration &gt; 5 years.
Clinical indications for GPi DBS based on presence of motor fluctuations with troublesome dyskinesias despite best medical therapy.
Age ≥ 21 years of age.
Able to give informed consent in accordance with institutional policies and participate in the 1-year follow-up, involving assessments and stimulator adjustments.
Willingness to have unexpected neurological or psychiatric symptoms shared with study clinicians.
Other medical conditions must be stable for at least 1 year, (conditions that require intermittent use of steroids or chemotherapy are excluded).</t>
  </si>
  <si>
    <t>Tremor-dominant PD.
Significant neurocognitive impairment in memory domain suggestive of dementing process (based on MOCA and PD-CRS, described below).
Age &gt; 75 years.
History of implant-related infection.
History of bleeding or immune-compromise.
Patient living greater than 100 miles from UCLA.
Suicide attempt in the last two years and/or presence of a suicide plan (an answer of "Yes" to Question C4 in Section C-Suicidality of MINI International Neuropsychiatric Interview).
Alcohol or illicit substance use disorder within the last 6 months, unstable remission of substance abuse, or chart evidence that co-morbid substance use disorder could account for lack of treatment response.
Current significant neurological conditions, including epilepsy, stroke, or history of serious head injury with loss of consciousness.
Uncontrolled medical condition including cardiovascular problems and diabetes.
Pregnant or planning to become pregnant
Uncontrolled chronic pain.
Preoperative use of warfarin or any blood thinning or antiplatelet agent or any patient with abnormally elevated preoperative coagulation profile (either PTT or PT/INR)..
Significant abnormality on preoperative structural brain MRI.
Contraindications to MRIs or the need for recurrent body MRIs.
High risk for surgery.
Has cardiac pacemaker/defibrillator, implanted medication pump, intra-cardiac lines, any intracranial implants (e.g., aneurysm clip, shunt, cochlear implant, electrodes) or other implanted stimulator.
Patient has had past cranial neurosurgery.
Patient unable to discontinue therapeutic diathermy.</t>
  </si>
  <si>
    <t>Device: Medtronic Activa PC+S Sensing Deep Brain Stimulator Generator</t>
  </si>
  <si>
    <t>Change in Unified Parkinson's Disease Rating Scale (UPDRS)|Change in Hoehn and Yahr Scale|Change in Parkinson's Disease Questionnaire (PDQ-39)</t>
  </si>
  <si>
    <t>https://ClinicalTrials.gov/show/NCT02541617</t>
  </si>
  <si>
    <t>NCT02541617</t>
  </si>
  <si>
    <t>Hub and Spoke, Comparative Outcomes for Parkinson's Disease Treated With Deep Brain Stimulation</t>
  </si>
  <si>
    <t>Vanderbilt University|Medtronic|Vanderbilt University Medical Center</t>
  </si>
  <si>
    <t>Patients must have a clinical diagnosis of probable idiopathic PD. The diagnosis will be based upon the presence of at least three of four clinical features according to diagnostic utility (Resting Tremor, Bradykinesia, Rigidity, Asymmetric Onset) and an absence of clinical features suggestive of an alternative diagnosis.
Demonstrated response to dopaminergic therapy. In order to exclude patients with a possible alternative diagnosis, all subjects included in the study must have demonstrated a good response to DA drugs, defined as demonstrating at least 30% improvement in parkinsonian motor signs, based upon the UPDRS motor examination subscore, following the administration of their DA drug(s) during the screening neurological examination.
Advanced Parkinson's disease.
No contraindications to surgery.
Age between 50 and 75 years old.
Available for follow-up for the entire duration of the study.
Informed Consent: The subject understands the risks, benefits, and alternatives to the study procedures and participation in the study.
MRI within normal range for age</t>
  </si>
  <si>
    <t>Evidence of an alternative diagnosis or secondary parkinsonism, as suggested by features unusual early in the clinical course: Prominent postural instability, freezing phenomena, or hallucinations unrelated to medications in the first 3 years after symptom onset; dementia preceding motor symptoms; supranuclear gaze palsy (other than restriction of upward gaze) or slowing of vertical saccades in the first year; severe, symptomatic dysautonomia unrelated to medications; documentation of a condition known to produce parkinsonism and plausibly connected to the subject's symptoms (such as suitably located focal brain lesions or neuroleptic use within the past 6 months)
Uncontrolled medical condition or clinically significant medical disease that would increase the risk of developing pre- or postoperative complications (e.g., significant cardiac or pulmonary disease, uncontrolled hypertension).
Evidence of dementia
Major psychiatric disorder
Previous brain operation or injury.
Active participation in another clinical trial for the treatment of PD.
Patients who have demand cardiac pacemakers or who have medical conditions that require repeat MRI scans.</t>
  </si>
  <si>
    <t>Procedure: Programming by community Neurologist|Procedure: Standard of care</t>
  </si>
  <si>
    <t>Physician Education</t>
  </si>
  <si>
    <t>UPDRS part IV|UPDRS|PDQ-39|Obeso Dyskinesia Rating Scale|Hoehn and Yahr rating|Schwab and England ADL score|Parkinson's medication in LEDD|DBS voltage/current|DBS electrode configuration|DBS pulse width|DBS frequency</t>
  </si>
  <si>
    <t>1, 2, 3, 6</t>
  </si>
  <si>
    <t>1 Year</t>
  </si>
  <si>
    <t>https://ClinicalTrials.gov/show/NCT01230151</t>
  </si>
  <si>
    <t>NCT01230151</t>
  </si>
  <si>
    <t>Feasibility Study to Evaluate Deep Brain Stimulation (DBS) Settings for the Treatment of Parkinson's Disease</t>
  </si>
  <si>
    <t>Intelect Medical, Inc.</t>
  </si>
  <si>
    <t>Patient is able and willing to provide informed consent to participate in the study.
The patient's implanted DBS system shall be the Medtronic, Inc. Activa® System. The Medtronic Activa System may consists of either, Soletra®, Kinetra® Activa® RC, or Activa® PC Neurostimulator(s) and two DBS Leads (Model 3387 or 3389).
Patient shall have bilateral DBS of the subthalamic nucleolus (STN).
Patient shall have stable DBS stimulation without changes in stimulation parameters for no less than 3 months prior to enrollment.
Patient shall have stable and optimal regimen of antiparkinson drug therapy for no less than 3 months prior to enrollment.
Patient, and caregiver if applicable, is able and willing to be available for study visits throughout the duration of the study (e.g. no planned relocation of residence or extended vacation during the study that would prevent compliance with study visit schedule).
Availability, from the patient's medical records, of a Pre-op MRI and high resolution CT with artifact reduction no less than six (6) weeks post-op.
Patient shall have Hoehn and Yahr stage III or worse when off stimulation and off medication.
Patient shall have demonstrated good response to L-DOPA, defined as no less than a 30% improvement in a UPDRS-III motor exam following the administration of L-DOPA during their screening neurological exam.
Patient shall have demonstrated good response to DBS following the administration of DBS while off medication, defined as an improvement in UPDRS-III motor scores better than their improvement to L-DOPA (as determine in above) or no less than 20% worse of an improvement.</t>
  </si>
  <si>
    <t>Evidence of secondary or atypical Parkinsonism as suggested by: stroke, encephalitis, exposure to toxins, neuroleptic antipsychotics, neurologic signs of upper motor neuron or cerebellar involvement, or supranuclear palsy.
Dementia as evidenced by a mini-mental state examination of 24 or below (MMSE ≥ 24).
Prior participation in the Intelect Medical GUIDE study.</t>
  </si>
  <si>
    <t>University of Florida, Gainesville, Florida, United States|North Shore University Hospital, Manhasset, New York, United States|Evergreen Healthcare, Kirkland, Washington, United States|Medical College of Wisconsin, Milwaukee, Wisconsin, United States</t>
  </si>
  <si>
    <t>Device: GUIDE software, Version 0.1|Device: Clinically defined stimulation parameters</t>
  </si>
  <si>
    <t>Clinically determined parameters vs Model</t>
  </si>
  <si>
    <t>sustained improvement in working memory|Quality of Life (QOL)improvements</t>
  </si>
  <si>
    <t>2 Months</t>
  </si>
  <si>
    <t>https://ClinicalTrials.gov/show/NCT02731365</t>
  </si>
  <si>
    <t>NCT02731365</t>
  </si>
  <si>
    <t>Concurrent DBS Local Field Potential Analysis and Stimulation in a Closed-Loop Neuromodulation Device</t>
  </si>
  <si>
    <t>Vibhor Krishna|Ohio State University</t>
  </si>
  <si>
    <t>Other (waiting on new device to be released)</t>
  </si>
  <si>
    <t>Participants who are candidates for DBS surgery.
Age 22-90 years of age
Participant is willing to comply with all follow-up evaluations at the specified study time points.
Participant is able to provide informed consent prior to enrollment in the study.
The participant is fluent in English.</t>
  </si>
  <si>
    <t>Significant cognitive impairment or dementia.
Uncontrolled depression, anxiety or other mood disorder.
Medical contraindications for general anesthesia, craniotomy, or DBS surgery.
Diagnosis of acute myocardial infarction or cardiac arrest within previous 6 months.
Condition requiring diathermy after DBS implantation.
Subjects with any type of destruction and/or damage to the STN as determined by brain imaging.
Co-morbid conditions that would interfere with study activities or response to treatment, which may include:
Life expectancy &lt; 3 years
Severe Chronic pulmonary disease
Intractable seizure disorders
Local, systemic acute or chronic infectious illness
Life threatening cardiac arrhythmias
Severe collagen vascular disorder
Kidney failure or other major organ systems failures
History of a neurological ablation procedure.
Labeled contraindication for MRI.
History of hemorrhagic stroke.
History of HIV infection or ongoing chronic infection (such as tuberculosis). Participation in another FDA device or medication trial that would interfere with the current study.</t>
  </si>
  <si>
    <t>The Ohio State University Wexner Medical Center - Center for Neuromodulation, Columbus, Ohio, United States</t>
  </si>
  <si>
    <t>Identify and record LFP</t>
  </si>
  <si>
    <t>18 Months</t>
  </si>
  <si>
    <t>https://ClinicalTrials.gov/show/NCT00921128</t>
  </si>
  <si>
    <t>NCT00921128</t>
  </si>
  <si>
    <t>Convection-Enhanced Delivery to Study the Pathophysiology Underlying the Clinical Features of Parkinson s Disease</t>
  </si>
  <si>
    <t>Diagnosed with idiopathic PD by UK criteria:
Bradykinesia: At least one of the following:
Muscular rigidity
4-6 Hz resting tremor
Postural instability not caused by primary visual, vestibular, cerebellar or proprioceptive dysfunction
Three or more required in addition to above for the diagnosis of idiopathic PD:
Unilateral onset
Rest tremor present
Progressive disorder
Persistent asymmetry affecting side of onset most
Excellent response (70-100%) to levodopa
Severe levodopa-induced chorea
Levodopa response for 5 years or more
Clinical course of ten years or more
The above clinical features must not be due to trauma, brain tumor, infection, cerebrovascular disease, other known neurological disease (e.g., multiple system atrophy, progressive supranuclear palsy, striatonigral degeneration, Huntington s disease, Wilson s disease, hydrocephalus) or due to known drugs, chemicals or toxicants.
Disability present despite optimal antiparkinsonian medication therapy.
Unequivocal responsiveness to levodopa, based on the single-dose levodopa test (as described in the CAPIT and CAPSIT guidelines). In addition to a 33% or greater improvement in one of the timed tasks, a 30% or greater improvement in the UPDRS total motor score will be required to establish unequivocal responsiveness to levodopa.
Patients must demonstrate at least 6 hours of non-on time and medication side-effects such as levodopa-induced dyskinesias or motor fluctuations.
Neuropsychological evaluation does not indicate substantial depression or cognitive dysfunction.
Able to provide proper Informed Consent.</t>
  </si>
  <si>
    <t>Presence of prominent oculomotor palsy, cerebellar signs, vocal cord paresis, orthostatic hypotension (&gt; 20 mm Hg drop on standing), pyramidal tract signs or amyotrophy.
Presence of dementia (Clinical Dementia Rating Scale score &gt; 1.0 or Mini Mental Status Examination Score &lt; 25).
Presence or history of psychosis, including if induced by anti-PD medications.
Presence of untreated or suboptimally treated depression (Hamilton Depression Scale score &gt;10) or a history of a serious mood disorder (for example, requiring psychiatric hospitalization or a prior suicide attempt).
Presence of substance (drug, alcohol) abuse.
Presence of hypointensity in the striatum on T2-weighted MR-imaging.
Contraindication to MR-imaging and/or gadolinium.
Coagulopathy, anticoagulant therapy, low platelet count, or inability to temporarily stop any antithrombotic medication.
Prior brain surgery, including gene therapy, radiofrequency ablation or deep brain stimulation.
Male or female with reproductive capacity who is unwilling to use contraception throughout the study.
History of stroke or poorly controlled cardiovascular disease.
Uncontrolled hypertension or diabetes or any other acute or chronic medical condition that would increase the risks of a neurosurgical procedure.
Clinically active infection, including acute or chronic scalp infection.
Received investigational agent within 12 weeks prior to screening.
Unable to comply with the procedures of the protocol, including frequent and prolonged follow-up.
Baseline hematology, chemistry or coagulation values out of normal range unless not clinically significant with respect to surgery.</t>
  </si>
  <si>
    <t>Drug: Muscimol</t>
  </si>
  <si>
    <t>Determine potential effectiveness of PD symptom reversal by muscimol infusion. Effectiveness will be determined by improvements in (off) and (on) scale UPDRS scores (motor subsection), pegboard testing of bradykinesia and TGUG gait assessment.|Determine feasibilty of distributing muscimol by CED in the STN of PD patients. This endpoint will be the MR-imaging confirmation of distribution.</t>
  </si>
  <si>
    <t>https://ClinicalTrials.gov/show/NCT02875041</t>
  </si>
  <si>
    <t>NCT02875041</t>
  </si>
  <si>
    <t>Non-Invasive TMS Neuromodulation for Enduring Balance &amp; Locomotion Restoration in Parkinson's Disease</t>
  </si>
  <si>
    <t>Diagnosis of PD confirmed by a neurologist with expertise in movement disorders;
Hoehn and Yahr stage 2 to 4;
On L-Dopa and/or Dopamine Agonist daily treatment regimen;
On a stable medication regimen since at least 2 weeks prior the enrolment in the study and, in the view of the treating neurologist, unlikely to require medication adjustments in the following 3 months;
Posture, locomotion and balance deficits requiring at least 10 sessions of PT.</t>
  </si>
  <si>
    <t>History of seizure disorder, including febrile seizures, fainting spells or syncope of unknown cause(s);
Neurological disorder other than PD including stroke (mild-to-moderate micro vascular disease is allowed), traumatic brain injury, brain tumors, hydrocephalus;
Major or unstable medical illness;
Pacemakers, neurostimulators, tattoos or metal foreign bodies in the head area (dental fillings are allowed);
Untreated depression; or Beck Depression Inventory (BDI)&gt;22
Taking any of the following medications within the four weeks prior to the start of the study: imipramine, amitriptyline, doxepin, nortriptyline, maprotiline, bupropion, chlorpromazine, clozapine, foscarnet, ganciclovir, ritonavir, and theophylline;
History of moderate or severe dementia, or history of Mini Mental State Examination (MMSE) &lt;20 or Montreal Cognitive Assessment (MoCA) &lt;22;
Physical therapy treatment contraindications as determined by physiotherapist.</t>
  </si>
  <si>
    <t>Device: Transcranial Magnetic Stimulation (TMS)|Device: MAGSTIM Rapid2</t>
  </si>
  <si>
    <t>Mini Balance Evaluation Systems Test|Five times sit to stand (5XSST)|Timed up and go (TUG):|Unified Parkinson's Disease Rating Scale (UPDRS)|Clinical Global Impression Scale-Severity and Improvement (CGI-S and CGI-I|Parkinson's disease questionnaire-39 (PDQ-39)|New Freezing of Gait Questionnaire (NFOG-Q)</t>
  </si>
  <si>
    <t>https://ClinicalTrials.gov/show/NCT03732898</t>
  </si>
  <si>
    <t>NCT03732898</t>
  </si>
  <si>
    <t>Coordinated Reset Deep Brain Stimulation</t>
  </si>
  <si>
    <t>Subject with PD implanted bilaterally in the STN and receiving DBS therapy for at least 3 months.
Tolerates &gt; 12 hours OFF medication and, per clinical judgment, be able to perform all study related procedures.
Able to understand the study requirements and the treatment procedures and must provide written informed consent before any study-specific tests or procedures are performed.</t>
  </si>
  <si>
    <t>Exhibits significant psychiatric problems, including unrelated clinically significant depression as determined by the investigator.
A female who is pregnant, is breastfeeding, or is of childbearing potential and planning to get pregnant</t>
  </si>
  <si>
    <t>Boston Scientific Clinical Research, Diegem, Belgium</t>
  </si>
  <si>
    <t>Parkinson's Disease (PD)</t>
  </si>
  <si>
    <t>Device: New Programming Paradigm</t>
  </si>
  <si>
    <t>Alternate programming technique</t>
  </si>
  <si>
    <t>Improvement in Quality of Life using new programming paradigm: PDQ-39</t>
  </si>
  <si>
    <t>12 Weeks</t>
  </si>
  <si>
    <t>https://ClinicalTrials.gov/show/NCT01827904</t>
  </si>
  <si>
    <t>NCT01827904</t>
  </si>
  <si>
    <t>ExAblate Transcranial MR Guided Focused Ultrasound for the Treatment of Essential Tremors</t>
  </si>
  <si>
    <t>Men and women, age 22 years and older
Subjects who are able and willing to give informed consent and able to attend all study visits
Subjects with a diagnosis of Essential Tremor as confirmed from clinical history and examination by a neurologist or neurosurgeon specialized in movement disorder
Subject exhibits a significant disability from their ET despite medical treatment
Subjects should be on a stable dose of all ET medications for 30 days prior to study entry
Subject is able to communicate sensations during the ExAblate Transcranial procedure</t>
  </si>
  <si>
    <t>Subjects with unstable cardiac status
Severe hypertension
Subjects with standard contraindications for MR imaging such as non-MRI compatible implanted metallic devices including cardiac pacemakers, size limitations, etc.
Known intolerance or allergies to the MRI contrast agent including advanced kidney disease or severely impaired renal function
Significant claustrophobia that cannot be managed with mild medication
Current medical condition resulting in abnormal bleeding and/or coagulopathy
Receiving anticoagulant (e.g. warfarin) or antiplatelet (e.g. aspirin) therapy within one week of focused ultrasound procedure or drugs known to increase risk or hemorrhage
History of intracranial hemorrhage
History of multiple strokes, or a stroke within past 6 months
Subjects who are not able or willing to tolerate the required prolonged stationary supine position during treatment
Are participating or have participated in another clinical trial in the last 30 days
Subjects unable to communicate with the investigator and staff
Subjects with a history of seizures within the past year
Subjects with brain tumors</t>
  </si>
  <si>
    <t>Stanford University Medical Center, Stanford, California, United States|University of Maryland Medical System, Baltimore, Maryland, United States|Brigham and Women's Hospital, Boston, Massachusetts, United States|University of Virginia, Charlottesville, Virginia, United States|Swedish Medical Center, Seattle, Washington, United States|Sunnybrook Health Sciences Centre, Toronto, Ontario, Canada|Tokyo Women's Medical University (TWMU), Tokyo, Japan|Yonsei University Medical Center, Seoul, Korea, Republic of</t>
  </si>
  <si>
    <t>United States, Canada, Japan, South Korea</t>
  </si>
  <si>
    <t>Device: Transcranial ExAblate|Device: Sham Transcranial ExAblate</t>
  </si>
  <si>
    <t>Primary Efficacy Outcome|Severity of Device and Procedure related complications|Quality of Life</t>
  </si>
  <si>
    <t>https://ClinicalTrials.gov/show/NCT02289560</t>
  </si>
  <si>
    <t>NCT02289560</t>
  </si>
  <si>
    <t>Continued Access Protocol: ExAblate Transcranial MR Guided Focused Ultrasound for the Treatment of Essential Tremors</t>
  </si>
  <si>
    <t>Stanford University Medical Center, Stanford, California, United States|University of Maryland Medical System, Baltimore, Maryland, United States|Brigham and Women's Hospital, Boston, Massachusetts, United States|The Ohio State Wexner Medical Center, Columbus, Ohio, United States|University of Pennsylvania, Philadelphia, Pennsylvania, United States|University of Virginia, Charlottesville, Virginia, United States|Swedish Medical Center, Seattle, Washington, United States</t>
  </si>
  <si>
    <t>The incidence and severity of adverse events (AEs)|Effectiveness of the ExAblate Transcranial MRgFUS treatment of medication-refractory Essential Tremor (ET) will be determined using the Clinical Rating Scale for Tremor (CRST)</t>
  </si>
  <si>
    <t>https://ClinicalTrials.gov/show/NCT03560622</t>
  </si>
  <si>
    <t>NCT03560622</t>
  </si>
  <si>
    <t>Functional Neuroimaging Feedback for Focused Ultrasound Thalamotomy</t>
  </si>
  <si>
    <t>Vibhor Krishna|National Institutes of Health (NIH)|Focused Ultrasound Foundation|Ohio State University</t>
  </si>
  <si>
    <t>The tremor diagnosis, disability and medically refractory status are agreed upon by at least two movement disorder trained physicians (neurologists and/or neurosurgeons).
The patient is deemed suitable for surgical therapy for tremor with VIM targeting.
The patient is willing to participate in the study and provides written informed consent.
The patient is able to clearly communicate clinical findings with the clinical team.
The patient is willing to participate in at least one follow-up visit at 3 or 6 months.
In order to maintain uniformity of image acquisition only patients undergoing imaging with the 3T MRI at The Ohio State University Wexner Medical Center will be included.</t>
  </si>
  <si>
    <t>Medically unstable - uncontrolled hypertension, coronary artery disease, significant pulmonary problems, active history of bleeding disorders or anticoagulation.
Other diagnoses of tremor like Parkinson's disease, traumatic tremor, dystonic tremor, and/or tremor associated with multiple sclerosis
Unwilling or unable to undergo awake tremor surgery.
Tremor patients undergoing surgery with targets other than the VIM.
Significant motion artifact in imaging.
Unable to undergo 3T MRI imaging.</t>
  </si>
  <si>
    <t>The Ohio State Medical Center, Columbus, Ohio, United States</t>
  </si>
  <si>
    <t>Device: multi-modality neuroimaging</t>
  </si>
  <si>
    <t>connectivity correlates of tremor (CCT)|changes in functional connectivity</t>
  </si>
  <si>
    <t>24 Hours</t>
  </si>
  <si>
    <t>https://ClinicalTrials.gov/show/NCT02255929</t>
  </si>
  <si>
    <t>NCT02255929</t>
  </si>
  <si>
    <t>Gamma Knife Radiosurgery for Treatment of Essential Tremor</t>
  </si>
  <si>
    <t>Swedish Medical Center</t>
  </si>
  <si>
    <t>Men and women age 18 years or older
Diagnosis of essential tremor as confirmed from clinical history and examination by a neurologist or neurosurgeon
Tremor following prior first line therapy with either propranolol or primidone
Must be able to undergo MRI of brain and CT of head for treatment planning
Postural or intention tremor severity score of greater than or equal to 2 in one hand/arm as measured by the CRST rating scale</t>
  </si>
  <si>
    <t>Prior ipsilateral stereotactic radiosurgical ablation of the thalamus, ipsilateral deep brain stimulation, radiofrequency ablation of a ipsilateral thalamic target, or ultrasound ablation of an ipsilateral thalamic target
Prior whole brain radiation therapy
Pregnancy</t>
  </si>
  <si>
    <t>Swedish Medical Center Radiosurgery Center, Seattle, Washington, United States</t>
  </si>
  <si>
    <t>Radiation: Gamma Knife Radiosurgery</t>
  </si>
  <si>
    <t>Change in Effectiveness based on Clinical Rating Scale for Tumor (CRST-Part B) questionnaires.|Change in Effectiveness based on QUEST (Quality of Life in Essential Tremor) questionnaires.|Safety Based on the Number of Incidences and Severity of Adverse Events Related with Gamma Knife Thalamotomy</t>
  </si>
  <si>
    <t>36 Months</t>
  </si>
  <si>
    <t>https://ClinicalTrials.gov/show/NCT00906412</t>
  </si>
  <si>
    <t>NCT00906412</t>
  </si>
  <si>
    <t>Ventrointermediate Nucleus (VIM DBS) and Working Memory</t>
  </si>
  <si>
    <t>ET PATIENTS:
Clinical diagnosis of essential tremor affecting the upper extremities.
Previous unilateral or bilateral DBS of the VIM
Ages 40 -70
A useable pre-surgical MR scan
CONTROLS:
Spouse or acquaintance of enrolled patient participant
Ages 40 - 70</t>
  </si>
  <si>
    <t>ET PATIENTS:
Clinical evidence of other neurological conditions
Significant psychiatric condition
CONTROLS:
Clinical evidence of other neurological conditions
Significant psychiatric condition</t>
  </si>
  <si>
    <t>https://ClinicalTrials.gov/show/NCT02704793</t>
  </si>
  <si>
    <t>NCT02704793</t>
  </si>
  <si>
    <t>Cerebellar rTMS for Essential Tremor</t>
  </si>
  <si>
    <t>Mashhad University of Medical Sciences</t>
  </si>
  <si>
    <t>having a diagnosis of essential tremor (ET) based on Movement Disorder Society criteria, involving at least one hand.
18 years or above
cognitively eligible to give informed consent of participation in the trial.</t>
  </si>
  <si>
    <t>Cardiac pace-maker or other implanted magnetic device or having other contraindications of performing a routine non-contrast MRI
skin defect at the occipital area preventing placement of a coil
Currently pregnant or plan for pregnancy in the next 6 months
History of seizure
Other comorbid medical conditions capable of producing or enhancing tremor
advanced cardiac, renal, hepatic or other disabling conditions making patient physical unable to participate in examination and receiving the intervention
Use of new drugs with potential effect on tremor</t>
  </si>
  <si>
    <t>Department of Neurology, Ghaem Hospital, Mashhad, Razavi Khorasan, Iran, Islamic Republic of</t>
  </si>
  <si>
    <t>Other: Bilateral 1 Hz Cerebellar rTMS|Other: Sham (electrical stimulation)</t>
  </si>
  <si>
    <t>change in score of Fahn-Tolosa-Marin scale</t>
  </si>
  <si>
    <t>30 Days</t>
  </si>
  <si>
    <t>Cerebellum</t>
  </si>
  <si>
    <t>https://ClinicalTrials.gov/show/NCT01200966</t>
  </si>
  <si>
    <t>NCT01200966</t>
  </si>
  <si>
    <t>Ethanol Response in Essential Tremor: Clinical and Neurophysiological Correlates</t>
  </si>
  <si>
    <t>Diagnosis of essential tremor with bilateral hand tremor as the predominant feature
Unequivocal spirographic tremor of both hands on screening examination
Subjects must be willing and safely able to comply with the study protocol and therefore abstain from any medication for the treatment of tremor for a period of at least 5 plasma half-lives of the individual drug prior to study participation. (For Propranolol/Inderal , Gabapentin/Neurontin this will be 1 day; for Primidone/Mysoline : 26 days).
Subjects must be willing to refrain from alcohol and drinks or food containing caffeine starting 48 hours prior to the study visit(s)</t>
  </si>
  <si>
    <t>Patients with any other significant pathological finding in the neurological examination other than typical symptoms of ET
Acute or chronic severe medical conditions which would preclude the subject from participating (e.g., severe heart disease NYHA grade 3 or 4, renal failure, hepatic failure, lung disease, uncontrolled hyperthyroidism)
Subjects with active or past alcohol abuse or dependence
Elevated liver function parameters (AST, ALT, GGT), higher than the 1.5 fold upper limit of the normal range (as defined by the NIH Clinical Center Laboratory Medicine Department). The limit for AST therefore will be 51 U/l, for ALT 62 U/L, and GGT 128 U/l.
Female subjects who are pregnant or lactating
Subjects aged &lt; 21 years
Subjects with unable or unwilling to give informed consent
Subjects unable or unwilling to cooperate with study requirements Use of prescription or OTC medications that interact with ethanol or influence brain excitability (e.g. hypnotic, antiepileptic, antipsychotic medication, stimulants, antihistamines, muscle relaxants, etc.).
Known flushing symptoms after alcohol intake or allergy to alcohol.
ADDITIONAL EXCLUSION CRITERIA FOR SUBJECTS ALSO PARTICIPATING IN PHASE 2:
History of seizure disorder or hearing loss
Presence of pacemaker, implanted medical pump, metal plate or metal object in skull or eye.</t>
  </si>
  <si>
    <t>Alcohol Consumption</t>
  </si>
  <si>
    <t>Phase 1: To objectively determine the rate of ethanol responders vs. non-responders in a prospective sample of ET patients.|Phase 2: To evaluate changes of SICI in responding vs. non-responding ET patients during a continuous ethanol administration|Phase 1: To correlate spirographic and clinical response in both hands with breath-alcohol-levels, acquired using a Breathalyzer at constant intervals after ethanol administration.|Phase 2: To evaluate changes additional TMS measures between groups</t>
  </si>
  <si>
    <t>https://ClinicalTrials.gov/show/NCT02763865</t>
  </si>
  <si>
    <t>NCT02763865</t>
  </si>
  <si>
    <t>A Pilot Study to Assess the Effects of Pre-SMA LF-rTMS for the Treatment of Essential Tremor</t>
  </si>
  <si>
    <t>Greater than 18 of age
Meet the diagnostic criteria for essential tremor with visible upper limb tremor
Must be either on stable medications to treat tremor for 30 days, or no medications to treat tremor</t>
  </si>
  <si>
    <t>History of seizures
History of chronic pain conditions
Any metal in their body above their shoulders
Use of medications that lower seizure threshold including:
broad classes of drugs such as tricyclic antidepressants
anti-psychotics
neuroeptics
thyroid medications and stimulants
Use of any medications that cause tremor, Pregnancy</t>
  </si>
  <si>
    <t>Device: MagVenture MagProx100 Stimulator with a Cool-B65 A/P coil|Device: eSHAM system</t>
  </si>
  <si>
    <t>Mean TRS (Tremor Rating Score)|Mean TRS (Tremor Rating Score) at 4 Week Followup|Mean TRS (Tremor Rating Score) at 8 Week Followup|Mean TRS (Tremor Rating Score) at 12 Week Followup</t>
  </si>
  <si>
    <t>Pre-SMA</t>
  </si>
  <si>
    <t>https://ClinicalTrials.gov/show/NCT02052271</t>
  </si>
  <si>
    <t>NCT02052271</t>
  </si>
  <si>
    <t>Experimental Therapeutics in Essential Tremor Using Cerebellar Transcranial Direct Current Stimulation</t>
  </si>
  <si>
    <t>Age ≥ 18 years and ≤ 65 years
Important essential tremor (bilateral postural and/or action tremor since more than one year)
Normal physical and neurological examination, except for essential tremor
Insufficient efficiency of usual essential tremor's treatment
No treatment altering the cortical excitability
Agreement to use a medically acceptable method of contraception throughout the study for female of childbearing potential
mini-mental status score &gt;24</t>
  </si>
  <si>
    <t>Age &lt; 18 years and &gt; 65 years
Current neurological or psychiatric illness other than essential tremor
Individual who is on medication which is known to lower seizure threshold
Previous history of seizure, loss of conciousness or current active epilepsy
Contraindication for MRI or TMS study
Intake of antiepileptic medications for essential tremor (barbiturates, gabapentine, topiramate, clonazepam), within the 7 days preceeding the first visit
alcohol intake within the 24 hours preceeding the first visit
Pregnancy, breast feeding women and women who are of childbearing age and not practicing adequate birth control
Individual who have MMS ≤ 24/30 or patients legally protected or inability to provide an informed consent
Simultaneous participation in another clinical trial
Patients who are not enrolled at social security</t>
  </si>
  <si>
    <t>Institut du Cerveau et de la Moelle, H√¥pital Piti√©-Salp√©tri√®re, Paris, France</t>
  </si>
  <si>
    <t>Device: Cathodal cerebellar transcranial direct current stimulation</t>
  </si>
  <si>
    <t>Change from baseline in tremor amplitude on clinical rating scale|Change from baseline in tremor amplitude on accelerometric recording|Change from baseline in tremor amplitude on electromyographic recordings|Change from baseline in tremor amplitude on digitized tablet|Change from baseline of amplitude of motor evoked potentials elicited by TMS</t>
  </si>
  <si>
    <t>https://ClinicalTrials.gov/show/NCT01579435</t>
  </si>
  <si>
    <t>NCT01579435</t>
  </si>
  <si>
    <t>Experimental Therapeutics in Essential Tremor Using Transcranial Direct Current Stimulation</t>
  </si>
  <si>
    <t>Age ≥ 18 years and &lt; 50 years
Important essential tremor (bilateral postural and/or action tremor since more than one year)
Normal physical and neurological examination, except for essential tremor
Insufficient efficiency of usual essential tremor's treatment
No treatment altering the cortical excitability
Agreement to use a medically acceptable method of contraception throughout the study for female of childbearing potential</t>
  </si>
  <si>
    <t>Cervical tremor
Current neurological or psychiatric illness other than essential tremor
Individual who is on medication which is known to lower seizure threshold
Previous history of seizure(s), malaise or current active epilepsy
Contraindication for MRI or TMS study
Pregnancy, breast feeding women and women who are of childbearing age and not practicing adequate birth control
Individual who have MMS ≤ 24/30 or patients legally protected or inability to provide an informed consent
Simultaneous participation in another clinical trial
Patients who are not enrolled at social security</t>
  </si>
  <si>
    <t>Device: transcranial direct current stimulation</t>
  </si>
  <si>
    <t>Change from baseline in tremor amplitude on accelerometric recording 10 minutes after the end of tDCS|Change from baseline in tremor amplitude on electromyographic recordings|Change from baseline in tremor amplitude on digitized tablet|Change from baseline in tremor amplitude on accelerometric recording</t>
  </si>
  <si>
    <t>Motor Cortex, Cerebellum</t>
  </si>
  <si>
    <t>https://ClinicalTrials.gov/show/NCT02037217</t>
  </si>
  <si>
    <t>NCT02037217</t>
  </si>
  <si>
    <t>ExAblate Transcranial MR Guided Focused Ultrasound in the Treatment of Essential Tremor</t>
  </si>
  <si>
    <t>Men and women, between 18 and 80 years, inclusive
Patients who are able and willing to give consent and able to attend all study visits
A diagnosis of ET as confirmed from clinical history and examination by a movement disorder neurologist
Tremor refractory to adequate trials of at least two medications, one of which should be either propranolol or primidone. An adequate medication trial is defined as a therapeutic dose of each medication or the development of side effects as the medication dose is titrated.
Vim nucleus of thalamus can be target by the ExAblate device. The Vim region of the thalamus must be apparent on MRI such that targeting can be performed with either direct visualization or by measurement from a line connecting the anterior and posterior commissures of the brain.
Able to communicate sensations during the ExAblate MRgFUS treatment
Postural or intention tremor severity score of greater than or equal to 2 in the dominant hand/arm as measured by the CRST rating scale.
Stable doses of all medications for 30 days prior to study entry and for the duration of the study.
May have bilateral appendicular tremor
Significant disability due to essential tremor despite medical treatment (CRST score of 2 or above in any one of the items 16-23 from the Disability subsection of the CRST: [speaking, feeding other than liquids, bringing liquids to mouth, hygiene, dressing, writing, working, and social activities])
Inclusion and exclusion criteria have been agreed upon by two members of the medical team.</t>
  </si>
  <si>
    <t>Patients with unstable cardiac status including:
1.1 Unstable angina pectoris on medication 1.2 Patients with documented myocardial infarction within six months of protocol entry 1.3 Congestive heart failure requiring medication (other than diuretic) 1.4 Patients on anti-arrhythmic drugs
Patients exhibiting any behavior(s) consistent with ethanol or substance abuse as defined by the criteria outlined in the DSM-IV as manifested by one (or more) of the following occurring within a 12 month period:
Recurrent substance use resulting in a failure to fulfill major role obligations at work, school, or home (such as repeated absences or poor work performance related to substance use; substance-related absences, suspensions, or expulsions from school; or neglect of children or household).
Recurrent substance use in situations in which it is physically hazardous (such as driving an automobile or operating a machine when impaired by substance use)
Recurrent substance-related legal problems (such as arrests for substance related disorderly conduct)
Continued substance use despite having persistent or recurrent social or interpersonal problems caused or exacerbated by the effects of the substance (for example, arguments with spouse about consequences of intoxication and physical fights).
Severe hypertension (diastolic BP &gt; 100 on medication)
Patients with standard contraindications for MR imaging such as non-MRI compatible implanted metallic devices including cardiac pacemakers, size limitations, etc.
Known intolerance or allergies to the MRI contrast agent (e.g. Gadolinium or Magnevist) including advanced kidney disease
Severely impaired renal function (estimated glomerular filtration rate &lt; 45ml/min/1.73 m2) or receiving dialysis
History of abnormal bleeding and/or coagulopathy
Receiving anticoagulant (e.g. warfarin) or antiplatelet (e.g. aspirin) therapy within one week of focused ultrasound procedure or drugs known to increase risk or hemorrhage (e.g. Avastin) within one month of focused ultrasound procedure
Active or suspected acute or chronic uncontrolled infection
History of intracranial hemorrhage
Cerebrovascular disease (multiple CVA or CVA within 6 months)
Individuals who are not able or willing to tolerate the required prolonged stationary supine position during treatment (can be up to 4 hrs of total table time.)
Symptoms and signs of increased intracranial pressue (e.g. headache, nausea, vomiting, lethargy, and papilledema)
Are participating or have participated in another clinical trial in the last 30 days
Patients unable to communicate with the investigator and staff.
Presence of any other neurodegenerative disease like parkinson-plus syndromes suspected on neurological examination. These include: multisystem atrophy, progressive supranuclear palsy, dementia with Lewy bodies, and Alzheimer"s disease.
Anyone suspected to have the diagnosis of idiopathic Parkinson"s disease. This includes excluding anyone with the presence of parkinsonian features including bradykinesia rigidity, or postural instability. Subjects who exhibit only mild resting tremor but no other symptoms or signs of PD may be included.
Presence of significant cognitive impairment as determined with a score ≤ 24 on the Mini Mental Status Examination (MMSE)
History of immunocompromise, including patient who is HIV positive
Known life-threatening systemic disease
Patients with a history of seizures within the past year
Patients with current or a prior history of any psychiatric illness will be excluded. Any presence or history of psychosis will be excluded. Patients with mood disorders including depression will be excluded. For the purpose of this study, we consider a significant mood disorder to include any patient who has:
been under the care of a psychiatrist for over 3 months
taken antidepressant medications for greater than 6 months
has participated in cognitive-behavioral therapy
been hospitalized for the treatment of a psychiatric illness
received transcranial magnetic stimulation
received electroconvulsive therapy
Patients with risk factors for intraoperative or postoperative bleeding (platelet count less than 100,000 per cubic millimeter, PT &gt; 14, PTT &gt; 36 or INR &gt; 1.3) or a documented coagulopathy
Patients with brain tumors
Any illness that in the investigator's opinion preclude participation in this study.
Pregnancy or lactation.
Legal incapacity or limited legal capacity.
Patients who have had deep brain stimulation or a prior stereotactic ablation of the basal ganglia</t>
  </si>
  <si>
    <t>Yonsei University Medical Center, Seoul, Korea, Republic of</t>
  </si>
  <si>
    <t>Device: ExAblate Transcranial MRgFUS System</t>
  </si>
  <si>
    <t>Device or procedure related Adverse Events reported|Tremor rating scales: the Clinical Rating Scale for Tremors</t>
  </si>
  <si>
    <t>https://ClinicalTrials.gov/show/NCT01304758</t>
  </si>
  <si>
    <t>NCT01304758</t>
  </si>
  <si>
    <t>Men and women, between 18 and 80 years, inclusive
Patients who are able and willing to give consent and able to attend all study visits
A diagnosis of ET as confirmed from clinical history and examination by a movement disorder neurologist
Tremor refractory to adequate trials of at least two medications, one of which should be either propranolol or primidone. An adequate medication trial is defined as a therapeutic dose of each medication or the development of side effects as the medication dose is titrated.
Vim nucleus of thalamus can be target by the ExAblate device. The Vim/ region of the thalamus must be apparent on MRI such that targeting can be performed with either direct visualization or by measurement from a line connecting the anterior and posterior commissures of the brain.
Able to communicate sensations during the ExAblate MRgFUS treatment
Postural or intention tremor severity score of greater than or equal to 2 in the dominant hand/arm as measured by the CRST rating scale.
Stable doses of all medications for 30 days prior to study entry and for the duration of the study.
May have bilateral appendicular tremor
Significant disability due to essential tremor despite medical treatment CRST score of 2 or above in any one of the items 16-23 from the Disability subsection of the CRST: [speaking, feeding other than liquids, bringing liquids to mouth, hygiene, dressing, writing, working, and social activities])
Inclusion and exclusion criteria have been agreed upon by two members of the medical team.</t>
  </si>
  <si>
    <t>Patients with unstable cardiac status including:
Unstable angina pectoris on medication Patients with documented myocardial infarction within six months of protocol entry Congestive heart failure requiring medication (other than diuretic) Patients on anti-arrhythmic drugs
Patients exhibiting any behavior(s) consistent with ethanol or substance abuse as defined by the criteria outlined in the DSM-IV as manifested by one (or more) of the following occurring within a 12 month period: Recurrent substance use resulting in a failure to fulfill major role obligations at work, school, or home (such as repeated absences or poor work performance related to substance use; substance-related absences, suspensions, or expulsions from school; or neglect of children or household).
Recurrent substance use in situations in which it is physically hazardous (such as driving an automobile or operating a machine when impaired by substance use) Recurrent substance-related legal problems (such as arrests for substance related disorderly conduct) Continued substance use despite having persistent or recurrent social or interpersonal problems caused or exacerbated by the effects of the substance (for example, arguments with spouse about consequences of intoxication and physical fights).
Severe hypertension (diastolic BP &gt; 100 on medication)
Patients with standard contraindications for MR imaging such as non-MRI compatible implanted metallic devices including cardiac pacemakers, size limitations, etc.
Known intolerance or allergies to the MRI contrast agent (e.g. Gadolinium or Magnevist) including advanced kidney disease
Severely impaired renal function (estimated glomerular filtration rate &lt; 45ml/min/1.73 m2) or receiving dialysis
History of abnormal bleeding and/or coagulopathy
Receiving anticoagulant (e.g. warfarin) or antiplatelet (e.g. aspirin) therapy within one week of focused ultrasound procedure or drugs known to increase risk or hemorrhage (e.g. Avastin) within one month of focused ultrasound procedure
Active or suspected acute or chronic uncontrolled infection
History of intracranial hemorrhage
Cerebrovascular disease (multiple CVA or CVA within 6 months)
Individuals who are not able or willing to tolerate the required prolonged stationary supine position during treatment (can be up to 4 hrs of total table time.)
Symptoms and signs of increased intracranial pressure (e.g. headache, nausea, vomiting, lethargy, and papilledema)
Are participating or have participated in another clinical trial in the last 30 days
Patients unable to communicate with the investigator and staff.
Presence of any other neurodegenerative disease like parkinson-plus syndromes suspected on neurological examination. These include: multisystem atrophy, progressive supranuclear palsy, dementia with Lewy bodies, and Alzheimer's disease.
Anyone suspected to have the diagnosis of idiopathic Parkinson's disease. This includes excluding anyone with the presence of parkinsonian features including bradykinesia rigidity, or postural instability. Subjects who exhibit only mild resting tremor but no other symptoms or signs of PD may be included.
Presence of significant cognitive impairment as determined with a score less than or equal to 24 on the Mini Mental Status Examination (MMSE)
History of immunocompromise, including patient who is HIV positive
Known life-threatening systemic disease
Patients with a history of seizures within the past year
Patients with current or a prior history of any psychiatric illness will be excluded. Any presence or history of psychosis will be excluded. Patients with mood disorders including depression will be excluded. For the purpose of this study, we consider a significant mood disorder to include any patient who has: been under the care of a psychiatrist for over 3 months taken antidepressant medications for greater than 6 months has participated in cognitive-behavioral therapy been hospitalized for the treatment of a psychiatric illness received transcranial magnetic stimulation received electroconvulsive therapy
Patients with risk factors for intraoperative or postoperative bleeding (platelet count less than 100,000 per cubic millimeter, PT &gt; 14, PTT &gt; 36 or INR &gt; 1.3) or a documented coagulopathy
Patients with brain tumors
Any illness that in the investigator's opinion preclude participation in this study.
Pregnancy or lactation.
Legal incapacity or limited legal capacity.</t>
  </si>
  <si>
    <t>https://ClinicalTrials.gov/show/NCT04509349</t>
  </si>
  <si>
    <t>NCT04509349</t>
  </si>
  <si>
    <t>Alternating Current Stimulation for Essential Tremor</t>
  </si>
  <si>
    <t>University of Calgary</t>
  </si>
  <si>
    <t>Participants who meet Diagnostic and Statistical Manual of Mental Disorders criteria for ET (APA, DSM V).
18 years of age or older.
Participants should be either un-medicated or on stable medication treatment for tremor for the previous 3 months.
Psychiatric comorbidities should be clinically stable; treatment has not changed in the last 3 months.</t>
  </si>
  <si>
    <t>Have a metal object/implant in their brain, skull, scalp, or neck.
Have an implantable device (e.g., cardiac pacemaker).
Have a diagnosis of epilepsy or cardiac disease.
Have a history of traumatic brain injury, learning disability or dyslexia.
Have a severe impediment in vision or hearing.</t>
  </si>
  <si>
    <t>Device: transcranial Altering Current Stimulation|Device: Sham tACS</t>
  </si>
  <si>
    <t>Essential Tremor Severity Change</t>
  </si>
  <si>
    <t>https://ClinicalTrials.gov/show/NCT03875404</t>
  </si>
  <si>
    <t>NCT03875404</t>
  </si>
  <si>
    <t>Next-Generation Pre-Operative Targeting for Thalamic DBS in the Treatment of Tremor</t>
  </si>
  <si>
    <t>Diagnosis of refractory essential tremor scheduled for unilateral thalamic deep brain stimulator placement
Age ≥ 18 years</t>
  </si>
  <si>
    <t>Prior deep brain stimulator, stereotactic radiosurgery, or focused ultrasound procedure for treatment of tremor
Presence of concomitant movement disorder (e.g. Parkinson's disease, dystonia, etc.)
Known pre-existing structural brain abnormality (e.g, infarction, tumor, prior brain surgery, etc.)
Contraindication to 3 Tesla brain MRI (e.g. incompatible implanted device)
Pregnant</t>
  </si>
  <si>
    <t>Diagnostic Test: Functional MRI</t>
  </si>
  <si>
    <t>fMRI</t>
  </si>
  <si>
    <t>Change in tremor rating score</t>
  </si>
  <si>
    <t>https://ClinicalTrials.gov/show/NCT04212780</t>
  </si>
  <si>
    <t>NCT04212780</t>
  </si>
  <si>
    <t>Dual Lead Thalamic Deep Brain Recording (DBR)-DBS Interface for Closed Loop Control of Severe Essential Tremor</t>
  </si>
  <si>
    <t>University of Florida|National Institute of Neurological Disorders and Stroke (NINDS)|Medtronic</t>
  </si>
  <si>
    <t>1, 3, 4</t>
  </si>
  <si>
    <t>Patient gives an informed consent.
Patient is over 21 years of age.
Patient is diagnosed with a postural-intention (essential) tremor for at least 3 years, meets diagnostic criteria for ET, has been evaluated and examined by a movement disorders fellowship trained neurologist, and is being treated with traditional VIM DBS therapy.
Patient has no evidence of non-ET central nervous system disease or injury and has had a significantly disabling, upper extremity tremor despite ongoing VIM DBS therapy for at least three (3) months prior to DBS revision surgery.
Patient has a postural or kinetic tremor severity score of at least 2 out of 4 in the extremity intended for treatment on the Fahn-Tolosa-Marin Clinical Rating Scale for Tremor (TRS) despite ongoing VIM DBS therapy.
Patient has a TRS score of 2 or above in any one of the items 16-23 from the Disability subsection of the TRS: speaking, feeding other than liquids, bringing liquids to mouth, hygiene, dressing, writing, working and social activities despite ongoing VIM DBS therapy.
Patient's tremor is refractory to adequate trials of at least two medications, one of which should be either propranolol or primidone. Proof of this is not required for patients with a current device that is being removed and replaced with a new device. An adequate medication trial is defined as a therapeutic dose of each medication or the development of side effects as the medication dose is titrated.
Patient is available for appropriate follow-up times for the length of the study.</t>
  </si>
  <si>
    <t>Any previous neurosurgical intervention other than VIM DBS, including ablative brain lesions for tremor suppression.
Medication related movement disorders.
Any suspicion of Parkinson's disease, including presence of Parkinsonian features such as bradykinesia, rigidity, or postural instability.
Any behaviors consistent with alcohol or substance abuse as defined by the criteria outlined in Diagnostic and Statistical Manual of Mental Disorders (DSM-V).
Severe medical co-morbidity including cardiovascular disorder, lung disorder, kidney disease, continuous neurological disease, hematological disease, or frailty that impact tolerability of the surgery as judged by the screening physicians.
Abnormal brain MRI including hydrocephalus, stroke, structural lesions, demyelinating lesions, or infectious lesions. Also excluded will be subjects with severe brain atrophy.
Any uncontrolled symptoms or signs of increased intracranial pressure (e.g., headache, nausea, vomiting, lethargy, papilledema).
A history of seizures within the past year.
A dementia rating scale score (DRS) &lt;130 signifying significant cognitive dysfunction and a potential for inability to cooperate with tasks involved in the study.
Any attempt or intent of suicide during the previous six months.
Presence or history of psychosis.
Any person known to have abnormal coagulation or any medications which interfere with coagulation
Significant untreated or unstable mood disorders including depression. This will be determined by the Neuropsychological team during FastTrack and by the Neurologist
In addition, patients who are pregnant or plan to become pregnant will be excluded from this study.</t>
  </si>
  <si>
    <t>Device: Medtronic Summit Rechargable (RC)+S|Procedure: ipsilateral thalamic (VIM+VO) DBS|Procedure: standard ET DBS|Procedure: ipsilateral VO</t>
  </si>
  <si>
    <t>Efficacy Assessment - Tremor</t>
  </si>
  <si>
    <t>24 Months</t>
  </si>
  <si>
    <t>VIM, VO</t>
  </si>
  <si>
    <t>https://ClinicalTrials.gov/show/NCT03760406</t>
  </si>
  <si>
    <t>NCT03760406</t>
  </si>
  <si>
    <t>Optimization of VIM Targeting in Essential Tremor Surgery</t>
  </si>
  <si>
    <t>Severe essential tremor despite the optimal medical management
Age between 18 and 75 years
Normal MRI scan
Mattis Dementia Rating Scale (MDRS) score ≥ 130
Affiliation to the social security
Signed informed consent</t>
  </si>
  <si>
    <t>Depression (Beck Depression Inventory scale &gt; 20)
Contra-indication to surgery or general anesthesia
Cerebral atrophy on MRI scan
Pregnant or breastfeeding women</t>
  </si>
  <si>
    <t>CHU de Bordeaux, Bordeaux, France|Hospices Civils de Lyon, Bron, France</t>
  </si>
  <si>
    <t>Procedure: Opti-VIM targeting in DBS surgery</t>
  </si>
  <si>
    <t>New targetting method</t>
  </si>
  <si>
    <t>Change of Fahn-Tolosa-Marin (FTM) scale score|Accelerometry recordings : spectral analysis|Accelerometry recordings : calculation of the total accelerometry power|Surgical complications|Device complications and dysfunction|Neurostimulation-related side effects|Quality of life: change of modified Parkinson's Disease Questionnaire-39 (mPDQ-39) scale score|Coordinates of active contacts</t>
  </si>
  <si>
    <t>3, 4, 5</t>
  </si>
  <si>
    <t>https://ClinicalTrials.gov/show/NCT03051178</t>
  </si>
  <si>
    <t>NCT03051178</t>
  </si>
  <si>
    <t>Wearable Sensor for Responsive DBS for ET</t>
  </si>
  <si>
    <t>University of Florida|Medtronic|De Luca Foundation|National Institute of Neurological Disorders and Stroke (NINDS)</t>
  </si>
  <si>
    <t>Provide informed consent
Patient is over 21 years of age
Patient has had a significant disabling, medication-refractory upper extremity tremor with no evidence of non-ET central nervous system disease or injury for at least three (3) months prior to implantation of Activa SC, PC, or RC device.
Patient receives Vim electrode and Activa SC, PC or RC device implants, and recovers fully after surgery.
Patient is available for study participation after their clinical programming appointments for six months.</t>
  </si>
  <si>
    <t>Medication related movement disorders.
Any suspicion of Parkinsonian tremor, including presence of Parkinsonian features such as bradykinesia, rigidity, or postural instability.
Severe medical co-morbidity including cardiovascular disorder, lung disorder, kidney disease, continuous neurological disease, hematological disease, or frailty that impact tolerability of the surgery as judged by the screening physicians.
Patient is undergoing a lead revision surgery.</t>
  </si>
  <si>
    <t>UF Health, Gainesville, Florida, United States|Biomedical Sciences Building, Gainesville, Florida, United States</t>
  </si>
  <si>
    <t>Device: Responsive deep brain stimulation</t>
  </si>
  <si>
    <t>External wearable sensors/Responsive Deep Brain Stimulation (R-DBS)</t>
  </si>
  <si>
    <t>Clinical Rating Scale for Tremor (CRST)</t>
  </si>
  <si>
    <t>https://ClinicalTrials.gov/show/NCT03984643</t>
  </si>
  <si>
    <t>NCT03984643</t>
  </si>
  <si>
    <t>Algorithms for Programming DBS Systems for ET</t>
  </si>
  <si>
    <t>diagnosis of ET
medication-refractory tremor
VIM-DBS implant (unilateral or bilateral)
7T MRI pre-operative scan under Dr. Harel's IRB (institutional review board) protocol (#1210M22183)
Post-operative CT scan</t>
  </si>
  <si>
    <t>history of musculoskeletal disorders that affect movement of the limbs
other significant neurological disorder
prior history of stereotactic neurosurgery (other than VIM-DBS surgery)
pregnancy</t>
  </si>
  <si>
    <t>Device: Vim-Deep Brain Stimulation</t>
  </si>
  <si>
    <t>Programming algorithm</t>
  </si>
  <si>
    <t>Therapeutic Windows|Objective Measures of Tremor|Quality of Life Questionnaire: QUEST|Quality of Life Questionnaire: TETRAS</t>
  </si>
  <si>
    <t>https://ClinicalTrials.gov/show/NCT03253991</t>
  </si>
  <si>
    <t>NCT03253991</t>
  </si>
  <si>
    <t>A Study to Evaluate the Effectiveness and Safety of ExAblate MRgFUS on Essential Tremor</t>
  </si>
  <si>
    <t>Men and women age 22 years or older
A diagnosis of ET as confirmed from clinical history and examination by a neurologist or neurosurgeon specialized in movement disorder
Have had an inadequate response to one or two oral doses of medication, per local standards. An inadequate medication trial is defined as a therapeutic dose of each medication and poor response to drug, or the development of side effects as the medication dose is titrated.
Able to communicate sensations during the ExAblate TcMRgFUS treatment</t>
  </si>
  <si>
    <t>Subjects with unstable cardiac status
Severe hypertension (diastolic BP &gt; 100 on medication)
Subjects with standard contraindications for MR imaging such as non-MRI compatible implanted metallic devices including cardiac pacemakers, size limitations, etc.
Known intolerance or allergies to the MRI contrast agent (e.g. Gadolinium or Magnevist) including advanced kidney disease
Patient with severely impaired renal function
History of abnormal bleeding and/or coagulopathy
History of immunocompromise including those who are HIV positive.
History of intracranial hemorrhage
Cerebrovascular disease (multiple CVA or CVA within 6 months)
Subjects with uncontrolled symptoms and signs of increased intracranial pressure (e.g., headache, nausea, vomiting, lethargy, papilledema).
Individuals who are not able or willing to tolerate the required prolonged stationary supine position during treatment (can be up to 4 hrs of total table time.)
Are participating or have participated in another clinical trial in the last 30 days
Significant claustrophobia that cannot be managed with mild medication.
Presence of any other neurodegenerative disease such as Parkinson-plus syndromes suspected on neurological examination.
Presence of significant cognitive impairment
Subjects with life-threatening systemic disease
Subjects with a history of seizures within the past year
Subjects with presence or history of psychosis</t>
  </si>
  <si>
    <t>Chinese PLA General Hospital, Beijing, Beijing, China|Henan Provincial People's Hospital, Zhengzhou, Henan, China|Sadamoto Hospital, Ehime, Japan|Shonan Fujisawa Tokushukai Hospital, Fujisawa, Japan|Hokkaido Ohno Memorial Hospital, Hokkaido, Japan|Hokuto, Hokkaido, Japan|Ohanishi Noerological Center, Hy≈çgo, Japan|Kumagaya General Hospital, Kumagaya, Japan|Department of Neurosurgery, Osaka University Hospital, Osaka, Japan|Tokyo Women's Medical University Hospital, Tokyo, Japan|Chang Bing Show Chwan Memorial Hospital, Chang Hua, Taiwan</t>
  </si>
  <si>
    <t>China, Japan, Taiwan</t>
  </si>
  <si>
    <t>Device: MRgFUS treatment</t>
  </si>
  <si>
    <t>Safety - Will be determined evaluating incidence and severity of device related complications from first treatment day visit through all follow ups. Relative Safety will be evaluated describing Significant Clinical Complications for patients treated.|Effectiveness - Will be evaluated using the Clinical Rating Scale for Tremors (CRST) for ET subjects. Comparison will be performed from examinations at baseline and 3-Months post-ExAblate treatment.</t>
  </si>
  <si>
    <t>5 Years</t>
  </si>
  <si>
    <t>https://ClinicalTrials.gov/show/NCT04112381</t>
  </si>
  <si>
    <t>NCT04112381</t>
  </si>
  <si>
    <t>Bilateral Treatment of Medication Refractory Essential Tremor</t>
  </si>
  <si>
    <t>Men and women age 22 years or older
Diagnosis of medication-refractory Essential Tremor
Has previously underwent an Exablate index procedure in a clinical trial or in a commercial setting at least 9 months prior to enrolling in this trial
Able to communicate sensations during the Exablate thalamotomy procedure</t>
  </si>
  <si>
    <t>Has experienced any non-transient neurological event or worsening following the Exablate index procedure
Presence of unknown or MR unsafe devices anywhere in the body
Non-transient hemiparesis as determined by physical examination
Clinically significant abnormal speech function as determined by a speech pathologist
Pregnant or breastfeeding
Unstable cardiac status
Behavior(s) consistent with ethanol or substance abuse
History of bleeding disorder
Has received anticoagulants within one month of Exablate procedure
Cerebrovascular disease
Intracranial tumor
Active or suspected acute or chronic uncontrolled infection
Has previously had deep brain stimulation or a prior stereotactic ablation of the basal ganglia or thalamus
Implanted objects in the skull or the brain
Currently in a clinical trial involving an investigational product or non-approved use of a drug or device or in any other type of medical research
Unable to communicate with the investigator and staff</t>
  </si>
  <si>
    <t>University of Maryland, Baltimore, Maryland, United States|Weill Cornell Medicine, New York, New York, United States|University of Pennsylvania, Philadelphia, Pennsylvania, United States|University of Virginia, Charlottesville, Virginia, United States</t>
  </si>
  <si>
    <t>Device: Exablate Model 4000 Type 1.0/1.1</t>
  </si>
  <si>
    <t>Device and procedure related adverse events</t>
  </si>
  <si>
    <t>https://ClinicalTrials.gov/show/NCT03465761</t>
  </si>
  <si>
    <t>NCT03465761</t>
  </si>
  <si>
    <t>Staged Bilateral Exablate Treatment of Medication Refractory Essential Tremor</t>
  </si>
  <si>
    <t>Subjects who:
previously underwent Exablate thalamotomy for their essential tremor in a clinical study or in a commercial procedure at least 9 months prior to enrolling in this study for contralateral Exablate thalamotomy
Subjects who would benefit from a bilateral treatment for their essential tremor and would want to undergo a staged bilateral thalamotomy
All subjects must have a complete baseline CRST prior from first Exablate thalamotomy
Men and women age 22 years to 75 years of age.
Minimum score of 24 on MoCA or 20 on MMSE
Subjects who are able and willing to give consent and able to attend all study visits
Postural or intention tremor severity score of greater than or equal to 2 in the both upper extremities as measured by the CRST rating scale while on stable medication
Thalamus can be targeted by the Exablate device. The region must be apparent on MRI such that targeting can be performed.
Able to communicate sensations during the Exablate Thalamotomy treatment
Original (before first Exablate procedure) CRST score of 2 or above in any one of the items 16-23 from the Disability subsection of the CRST: speaking, feeding other than liquids, bringing liquids to mouth, hygiene, dressing, writing, working, and social activities.
Subjects on antidepressant medications must be stable for at least 3 months prior to procedure(i.e., no change in medication drug or dosage for 3 months based on historical medical records).
Remains eligible for Exablate treatment with no changes to medical history that would affect Exablate treatment criteria, (e.g., bleeding/coagulation requirements, or new pathology such as infarct, tumor, etc).</t>
  </si>
  <si>
    <t>Subjects with unstable cardiac status
Subjects exhibiting any behavior(s) consistent with ethanol or substance abuse as defined by the criteria outlined in the DSM-IV as manifested by one (or more) of the following occurring within a 12 month period:
Subjects with uncontrollable blood pressure (hypertensive with diastolic BP &gt; 100 on medication)
History of abnormal bleeding and/or coagulopathy, i.e. subjects with risk factors for intraoperative or postoperative bleeding as indicated by: platelet count less than 100,000 per cubic millimeter, a documented clinical coagulopathy, or INR coagulation studies exceeding the institution's laboratory standard
Receiving anticoagulant (e.g. warfarin) or antiplatelet (e.g. aspirin) therapy within one week of focused ultrasound procedure or drugs known to increase risk or hemorrhage (e.g. Avastin) within one month of focused ultrasound procedure
Active or suspected acute or chronic uncontrolled infection
Individuals who are not able or willing to tolerate the required prolonged stationary supine position during treatment (can be up to 4 hrs of total table time.)
Subjects with life-threatening systemic disease that include but not limited to the following will be excluded from the study participation: HIV, Liver Failure, blood dyscrasias, etc...
Any clinically significant moderate to severe sensory deficit lasting greater than 30 days after the first Exablate thalamotomy NOTE: Subjects with clinically significant moderate to severe sensory deficit following first Exablate thalamatomy should be excluded even if event resolves within a few months of treatment. This may cause new first thalamotomy subjects to be ineligible for the bilaterally staged treatment.
Moderate to severe cerebellar disturbance (imbalance or ataxia) or presence of moderate or severe hemiparesis NOTE: Subjects with moderate to severe cerebellar disturbance (imbalance or ataxia) or presence of moderate or severe hemiparesis following first Exablate thalamatomy should be excluded even if event resolves within a few months of treatment. This may cause new first thalamotomy subjects to be ineligible for the bilaterally staged treatment.
Any persistent dysphasia/dysarthria, language impairment following first Exablate thalamotomy.
NOTE: Subjects with significant impairment following first Exablate thalamotomy should be excluded even if event resolves within a few months of treatment. This may cause new first thalamotomy subjects to be ineligible for the bilaterally staged treatment.
Significant reduction in cognitive function since the first thalamotomy. NOTE: Subjects with significant reduction in cognitive function following first Exablate thalamatomy should also be excluded even if event resolves within a few months of treatment. This may cause new first thalamotomy subjects to be not eligible for the bilaterally staged treatment.
Subject is pregnant or breastfeeding.
Subjects who have an overall Skull Density Ratio of less than 0.40 as calculated at screening</t>
  </si>
  <si>
    <t>HM CINAC, M√≥stoles, Madrid, Spain|Imperial College, London, United Kingdom</t>
  </si>
  <si>
    <t>Spain, England</t>
  </si>
  <si>
    <t>Device: ExAblate</t>
  </si>
  <si>
    <t>Clinical Rating Scale for Tremor (CRST)|Incidence of Device and Procedure related Adverse Events</t>
  </si>
  <si>
    <t>https://ClinicalTrials.gov/show/NCT03780426</t>
  </si>
  <si>
    <t>NCT03780426</t>
  </si>
  <si>
    <t>tSMS in Essential Tremor</t>
  </si>
  <si>
    <t>Fundaci√≥n de investigaci√≥n HM</t>
  </si>
  <si>
    <t>MRI-incompatible metal objects in the body (e.g. cardiac pacemakers)
other main neuropsychiatric co-morbidity
pregnancy</t>
  </si>
  <si>
    <t>CINAC, Hospital Universitario Puerta del Sur, M√≥stoles, Madrid, Spain</t>
  </si>
  <si>
    <t>Device: tSMS|Device: sham</t>
  </si>
  <si>
    <t>Other: tSMS</t>
  </si>
  <si>
    <t>Change from baseline in postural tremor amplitude in the hand contralateral to hemispheren that received tSMS treatment compared to the hand contralateral to the hemisphere that received sham treatment, as measured by accelerometry.|Change from baseline in postural tremor amplitude 15 minutes after treatment, as measured by accelerometry.|Change from baseline in rest tremor amplitude, as measured by accelerometry.|Change from baseline in tremor frequency, as measured by accelerometry.|Change from baseline in the Clinical Rating Scale for Tremor part B (drawing)</t>
  </si>
  <si>
    <t>https://ClinicalTrials.gov/show/NCT04501484</t>
  </si>
  <si>
    <t>NCT04501484</t>
  </si>
  <si>
    <t>Bilateral Essential Tremor Treatment With FUS</t>
  </si>
  <si>
    <t>University Health Network, Toronto|Universit√© de Sherbrooke</t>
  </si>
  <si>
    <t>Patients must be ≥ 18 years
The patient has a primary diagnosis of ET or ET plus confirmed by a movement disorder neurologist;
The patient previously underwent a MRgFUS (&gt; 6 months ago);
The tremor on the untreated side negatively impacts the patients' quality of life;
The patient wants treatment of the contralateral side.</t>
  </si>
  <si>
    <t>Clinically relevant gait and/or balance impairment (e.g. wide-based, more than 2 falls/months, wheelchair, walker, cane use)
Clinically relevant speech impairment (e.g. impairment of intelligibility)
Inability to comply with the follow-up schedule;
Refusal of the treating physician.</t>
  </si>
  <si>
    <t>Toronto Western Hospital, University Health Network, Toronto, Ontario, Canada</t>
  </si>
  <si>
    <t>Procedure: Magnetic Resonance-guided Focused Ultrasound VIM Thalamotomy</t>
  </si>
  <si>
    <t>https://ClinicalTrials.gov/show/NCT04074031</t>
  </si>
  <si>
    <t>NCT04074031</t>
  </si>
  <si>
    <t>Transcranial Ultrasound Therapy of Essential Tremor</t>
  </si>
  <si>
    <t>Men and women, aged 18 to 80
Diagnosis of essential tremor according to the criteria of the Consensus Statement of the Movement Disorders Society (MDS)
Patients with significant disability related to their essential Tremor, despite well-conducted medical treatment
Stable drug therapy for at least 30 days prior to inclusion
Contraindication or refusal of deep brain stimulation
Patient receiving Social Security or Universal Medical Coverage or any equivalent plan
Person who voluntarily and knowingly agreed to participate in the study (signing of a written consent)</t>
  </si>
  <si>
    <t>Other neurological disorder, in particular previous history of multiple stroke or cerebral hemorrhage, intracranial aneurysm in the last 6 months
Inability to stop anticoagulant or antiplatelet therapy or any other medication that may increase the risk of bleeding during the 2 weeks prior to the procedure
Current state of health causing bleeding and / or abnormal coagulopathy
Unstable cardiac pathology or severe hypertension that cannot be controlled by medication (diastolic blood pressure&gt; 100 with drugs).
Previous medical history of brain tumor
Active epilepsy in the year preceding the inclusion
Contraindications to magnetic resonance imaging such as non-compatible implanted metal devices (including pacemakers), size limits, etc.
Known hypersensitivity to local anesthetics (Xylocaine 20mg / ml)
Important claustrophobia that cannot be managed with mild medication
Inability to maintain prolonged stationary supine position necessary for treatment (3-4 hours)
Woman of childbearing age without means of contraception
Pregnant or lactating woman
Major persons subject to a measure of legal protection (guardianship, curators or under the protection of justice)
Subject in exclusion period of another biomedical research or participating in any other biomedical stimulation or therapeutic trial
Patients under AME (state medical aid) (except if exemption from affiliation)
Presence of implants in the brain or skull
Patient cannot communicate with the doctor during the treatment procedure
Subjects with behavior compatible with the abuse of ethanol or psychoactive substances
Cerebrovascular disease (multiple stroke or stroke within 6 months)
Patients who have taken CNS (Central Nervous System) medications within the last 6 months (eg, CNS stimulants, sympathomimetics)
Significant healing in an area on the path of the planned energy path to the treatment area
Recourse to neurosurgical treatments for essential tremor (deep brain stimulation or gamma knife</t>
  </si>
  <si>
    <t>H√¥pital Piti√© Salp√©tri√®re, Paris, France</t>
  </si>
  <si>
    <t>Device: Transcranial Ultrasound Therapy (Exablate¬Æ 4000 Type 1.1)</t>
  </si>
  <si>
    <t>The main objective is to evaluate the efficacy of Vim lesion produced by transcranial focused ultrasound on contralateral upper limb tremor at the 3-month procedure.|Interest of neuromodulation effect for the prediction of the final clinical effect|Adverse events</t>
  </si>
  <si>
    <t>5, 6</t>
  </si>
  <si>
    <t>Low</t>
  </si>
  <si>
    <t>https://ClinicalTrials.gov/show/NCT03025529</t>
  </si>
  <si>
    <t>NCT03025529</t>
  </si>
  <si>
    <t>Transcranial Stimulation for Essential Tremor</t>
  </si>
  <si>
    <t>Inclusion Criteria for ET subjects:
Outpatients with essential tremor as diagnosed and confirmed by movement disorder specialist
Women of child-bearing potential must provide a negative pregnancy test at entry into the study
Stable doses of all medications for at least 14 days prior to study entry and for the duration of the study,
At least a 1cm amplitude tremor as judged by the screener using a ruler
Inclusion Criteria for Healthy Volunteers:
Healthy subjects without tremor and without significant neurologic disease suggestive of cerebellar ataxia or other neurodegenerative diseases
Ages 18-80</t>
  </si>
  <si>
    <t>Any unstable illness or concomitant medical condition that, in the investigator's opinion, precludes participation in this study, including disorders that may affect gait or balance (i.e., stroke, arthritis, etc).
Pregnancy or lactation.
Concurrent participation in another clinical study.
Dementia or other psychiatric illness that prevents the patient from giving informed consent (Montreal Cognitive Assessment Score score less than or equal to 21).
Legal incapacity or limited legal capacity.
Tremor derived from any cause other than essential tremor (Parkinson's disease, drug-induced, anxiety-induced) in the clinical assessment at screening
Currently taking lithium or amiodarone or any other drug judged to be contributing to tremor as judged by the investigator (may be a cause of tremor)
No medication is an absolute exclusion from TMS. Medications will be reviewed by the responsible MD and a decision about inclusion will be made based on the following:
The patient's past medical history, drug dose, history of recent medication changes or duration of treatment, and combination with other Central Nervous System active drugs.
The published TMS guidelines review of medications to be considered with TMS
History of seizures, diagnosis of epilepsy, history of abnormal (epileptiform) EEG, or family history of treatment resistant epilepsy with the exception of a single seizure of benign etiology (e.g. febrile seizures) in the judgement of the investigator
TMS and MRI-Specific exclusion criteria including:
Known metal in the head (such as a surgical aneurysm clip) or a history of prior neurosurgical procedures.
Ferromagnetic bioimplants activated by any electronic, mechanical or magnetic means, such as cochlear implants, pacemakers, medication pumps, vagal stimulators, deep brain stimulators, neurostimulators, biostimulators, or ventriculo-peritoneal shunts.
Subjects who have or might have bullet fragments or other shrapnel (veterans or workers exposed to metal in their work environment).
Subjects with metallic paint (e.g. color contact lenses, tattoos, metallic eyeliner)
Subjects expressing significant claustrophobia.</t>
  </si>
  <si>
    <t>Device: Transcranial Magnetic Stimulation|Device: Sham Transcranial Magnetic Stimulation</t>
  </si>
  <si>
    <t>Tremor Reduction|Cerebellocortical Inhibition</t>
  </si>
  <si>
    <t>https://ClinicalTrials.gov/show/NCT02346409</t>
  </si>
  <si>
    <t>NCT02346409</t>
  </si>
  <si>
    <t>Cerebello-thalamo-cortical Coupling in Essential Tremor</t>
  </si>
  <si>
    <t>age below 75 years
diagnosis of essential tremor according to the criteria of the Tremor Investigation Group and the Consensus statement of the Movement Disorder Society Group (ref)
health insurance
signed informed written consent</t>
  </si>
  <si>
    <t>other neurological disorders
medications that interact with or influence brain excitability
significant brain lesions detected in MRI</t>
  </si>
  <si>
    <t>ICM, Paris, France</t>
  </si>
  <si>
    <t>Device: tACS of the cerebellum</t>
  </si>
  <si>
    <t>VIM DBS</t>
  </si>
  <si>
    <t>The neuronal activity in the cerebello-thalamo-cortical pathway</t>
  </si>
  <si>
    <t>https://ClinicalTrials.gov/show/NCT02443181</t>
  </si>
  <si>
    <t>NCT02443181</t>
  </si>
  <si>
    <t>Demand-driven Management of Essential Tremor</t>
  </si>
  <si>
    <t>University of Washington</t>
  </si>
  <si>
    <t>Appropriate candidates for DBS with essential tremor</t>
  </si>
  <si>
    <t>Not meeting inclusion criteria based on tremor amplitude, neuropsychological testing, etc.
Prior trauma to the brain on side of putative implantation of stimulator</t>
  </si>
  <si>
    <t>University of Washington Department of Neurological Surgery, Seattle, Washington, United States</t>
  </si>
  <si>
    <t>Number of participants with adverse events|Battery usage using demand-driven strategies for tremor control</t>
  </si>
  <si>
    <t>Other (battery usage)</t>
  </si>
  <si>
    <t>https://ClinicalTrials.gov/show/NCT00634478</t>
  </si>
  <si>
    <t>NCT00634478</t>
  </si>
  <si>
    <t>Pre-lemniscal Radiation Deep Brain Stimulation for ET</t>
  </si>
  <si>
    <t>diagnosis of essential tremor based on clinical criteria established by the Essential Tremor Consortium
Moderate or severe axial-dominant (head/neck/voice) tremor (Tremor Rating Scale [TRS] face, tongue, voice, head or trunk tremor score of 2 or above)
May have bilateral appendicular tremor
Tremor refractory to at least two medications, including primidone and propranolol
Age between 21 and 75
Male or Female
Significant disability due to essential tremor despite medical treatment (TRS score of 2 or above in any one of the items 16-23 [speaking, feeding other than liquids, bringing liquids to mouth, hygiene, dressing, writing, working, and social activities])</t>
  </si>
  <si>
    <t>Tremor due to other etiologies
Pregnancy
Presence of any other neurodegenerative disease
Presence of significant cognitive impairment
Presence of any medical condition that precludes neurological surgery
Patients with another implanted stimulator or metallic implant, e.g. cochlear implant, cardiac pacemaker, spinal cord stimulator, aneurysm clips
Patients who have a known need for future MRIs using a full body radio-frequency (RF) coil or a head transmit coil that extends over the chest area or that do not comply with Medtronic's "MRI Guidelines for Medtronic Deep Brain Simulation Systems"
Patients with a history of seizures
Patients with psychiatric illness that are not well controlled
Patients with risk factors for intraoperative or postoperative bleeding (platelet count less than 125,000 per cubic millimeter, PT and PTT not within normal limits)
Patients with brain tumors</t>
  </si>
  <si>
    <t>Medical College of Wisconsin, Milwaukee, Wisconsin, United States</t>
  </si>
  <si>
    <t>Radiation: Pre-lemniscal Radiation Deep Brain Stimulation</t>
  </si>
  <si>
    <t>Tremor rating scale axial score and total score|quality of life (SF 36 and clinical global impression of change)</t>
  </si>
  <si>
    <t>prelemniscal radiation (RaPRL)</t>
  </si>
  <si>
    <t>https://ClinicalTrials.gov/show/NCT01329198</t>
  </si>
  <si>
    <t>NCT01329198</t>
  </si>
  <si>
    <t>Brain Stimulation for the Treatment of Tourette Syndrome</t>
  </si>
  <si>
    <t>diagnosis of TS must be made by both a neurologist and a psychiatrist and must meet standardized criteria
must have a minimum score on the primary tic rating scale
symptoms must be causing significant impairment in functioning, making it impossible or almost impossible to do daily activities, including work or school and interactions with friends and family, causing severe distress and a poor quality of life
symptoms have not responded well enough to medications prescribed by a neurologist or psychiatrist experienced in treating TS. Must have had trials of drugs from three different classes of drugs that have not worked.
must have received stable and effective treatment of any other existing medical or psychological problems for the past 6 months.
current TS related-medication(s) must be stable for at least a month without a dose change prior to surgery and must be willing to keep these medications stable and unchanged throughout the study or must be off of TS-related medications for at least three months prior to surgery
If tics involve only one group of muscles or might be controllable by botulinum toxin treatment, must try botulinum treatment before considering surgery.
must have a negative urine drug screen
must give informed consent</t>
  </si>
  <si>
    <t>have a simple motor tic or movement disorder other than TS, or medication-related movement disorders from TS medications
have had any previous brain surgery including deep brain stimulation, ablative capsulotomy or cingulotomy
have another psychiatric condition (including body dysmorphic disorder, a delusional disorder or a biological brain disorder), dementia or cognitive dysfunction that would place subject at risk for worsening cognition and/or may impact ability to comply with study procedures. Also included is any other psychiatric disorder that requires medications or treatments that would interfere with the functioning of the DBS device.
have any significant substance abuse or dependence (e.g., stimulants, alcohol, opiates, benzodiazepines) within the past six months
have a severe medical disease including cardiovascular disorder, lung disorder, kidney disease, chronic neurological disease, hematological disease, or frailty that impacts tolerability of the surgery as judged by the screening physicians
pre-surgery MRI is considered abnormal. You may also be excluded if your brain is considered very small.
have a history of serious suicidal behavior, are unable to control suicide attempts, or are currently at risk of suicide, in the judgement of the investigator
have head-banging tics or tics that have the potential to damage the RNS System
are currently pregnant or breast-feeding, plan to become pregnant during the study, or are not using effective contraception
are currently enrolled in another investigational study
have an implant such as a pacemaker or neurostimulator containing electrical circuitry or that generates electrical signals
have any metal orthopedic pins or plates, metal orthodontics, or non-removable body jewelry
require diathermy treatments during physical or occupational therapy
have a problem that will require repeat Magnetic Resonance Imaging (MRI) scans</t>
  </si>
  <si>
    <t>University of Florida Movement Disorders Center, Gainesville, Florida, United States</t>
  </si>
  <si>
    <t>Device: NeuroPace RNS¬Æ System Deep Brain Stimulator</t>
  </si>
  <si>
    <t>Mean Change in Yale Global Tic Severity Scale (YGTSS) Scores From Baseline to 6 Months Across All Study Participants Presented|Correlation of Tics and Neural Physiology</t>
  </si>
  <si>
    <t xml:space="preserve"> centromedian thalamus-parafascicular complex</t>
  </si>
  <si>
    <t>https://ClinicalTrials.gov/show/NCT02356003</t>
  </si>
  <si>
    <t>NCT02356003</t>
  </si>
  <si>
    <t>Transcranial Magnetic Stimulation for Children With Tourette's Syndrome</t>
  </si>
  <si>
    <t>Males
Right-handed</t>
  </si>
  <si>
    <t>Female
Left-handed
Comorbid Attention Deficit Hyperactivity Disorder</t>
  </si>
  <si>
    <t>University of Calgary, Calgary, Alberta, Canada</t>
  </si>
  <si>
    <t>Device: Low frequency repetitive transcranial magnetic stimulation</t>
  </si>
  <si>
    <t>Yale Global Tic Severity Scale|Glutamate Concentration|Functional Connectivity</t>
  </si>
  <si>
    <t>https://ClinicalTrials.gov/show/NCT01258790</t>
  </si>
  <si>
    <t>NCT01258790</t>
  </si>
  <si>
    <t>Repetitive Transcranial Magnetic Stimulation to Reduce Tics</t>
  </si>
  <si>
    <t>Children's Hospital Medical Center, Cincinnati</t>
  </si>
  <si>
    <t>1. Children or adults with Tourette Syndrome, tic disorder, chronic motor or vocal tics disorder ages 10 to 60 years.
2. Current tics with Yale Global Tic Severity Scale (YGTSS) score &gt; 10. 3. If subject is on tic-suppressing medication(s) at the time of recruitment, no medication or dose changes allowed within the past seven days.
4. If subject receives botulinum toxin injection for tic management, the injection must be at least twelve weeks prior to the day of the study.
5. After the TBS sessions, no tic-suppression medications can be changed for at least one week.
6. All patients ages 10 to 60 years old with Tourette Syndrome, tic disorder, chronic motor or vocal tics disorder will be offered to participate in the study. If the patient decides to participate in the study, our study coordinator will obtain informed consent from the adult participant, or at least one parent of the pediatric participant. The consent form is written in English; the form is also written in a manner understandable by the person signing the form. The adult participant, the parent(s) of participant or the pediatric participant does not have to make a decision at the time of clinic visit, thus, minimizing coercion to participate.</t>
  </si>
  <si>
    <t>1. Implanted brain stimulator, vagal nerve stimulator, VP shunt, aneurysm clip, cardiac pacemaker, or implanted medication port.
2. Prior ischemic or hemorrhagic stroke or traumatic brain injury. 3. History of seizure or epilepsy 4. If female, pregnant or sexually active and not using birth control. Abstinence will be permitted at the discretion of the TS clinicians, consistent with other IRB approved studies involving this population.</t>
  </si>
  <si>
    <t>Cincinnati Children's Medical Center, Cincinnati, Ohio, United States</t>
  </si>
  <si>
    <t>Device: Sham Repetitive Transcranial Magnetic Stimulation|Device: Active Repetitive Transcranial Magnetic Stimulation</t>
  </si>
  <si>
    <t>Yale Global Tic Severity Scale</t>
  </si>
  <si>
    <t>https://ClinicalTrials.gov/show/NCT00529308</t>
  </si>
  <si>
    <t>NCT00529308</t>
  </si>
  <si>
    <t>Transcranial Magnetic Stimulation (TMS) for Individuals With Tourette's Syndrome</t>
  </si>
  <si>
    <t>Yale University|Tourette Association of America</t>
  </si>
  <si>
    <t>Primary diagnosis of Tourette's Syndrome, as confirmed by the DSM-IV-TR criteria
Residual TS symptoms, defined as a total Y-GTSS total motor tic or phonic tic score &gt; 20, despite treatment with an adequate trial of medications (defined as a failure to respond to a trial of commonly used medications for TS such as clonidine, guanfacine, or neuroleptic medications, given at recommended dosage and duration based on the clinician's judgment)
Persistent high level of tic severity for 4 months despite efforts to control the tics using medications, or the presence of self injurious tics
Duration of the index episode of at least a year
Individuals who cannot tolerate medications of class and dose at the specified duration as described above will also be included
Patients currently on medication must be at the same stable dose(s) for one month prior to enrollment and be willing to continue at the same dose(s) through the duration of the study</t>
  </si>
  <si>
    <t>Individuals diagnosed with major depressive disorder (current) of moderate or severe intensity (CGI ≥ 4), bipolar disorder (lifetime), any psychotic disorder (lifetime), or an Axis II personality disorder; with a history of substance abuse or dependence within the past year (except nicotine and caffeine); or at significant acute suicide risk will be excluded
Other exclusion criteria include those common to every TMS protocol:
Individuals with a clinically defined neurological disorder, with an increased risk of seizure for any reason, with a history of treatment with TMS, deep brain stimulation for any disorder will be excluded
Patients with 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 will be excluded
Current use of any investigational drug, any medications with proconvulsive action, such as bupropion, maprotiline, tricyclic antidepressant, clomipramine, classical antipsychotics, and daily use of any medications with a known inhibitory effect on cortical excitability measures (e.g., anticonvulsants, standing doses of benzodiazepines, sedative/hypnotics, and atypical antipsychotics) will not be permitted
If participating in psychotherapy, patients must have been in stable treatment for at least three months prior to entry into the study, with no anticipation of change in frequency therapeutic sessions, or the therapeutic focus over the duration of the TMS trial
Finally, current significant laboratory abnormality, known or suspected pregnancy, women who are breast-feeding or women of childbearing potential not using a medically accepted form of contraception when engaging in sexual intercourse will also be excluded.</t>
  </si>
  <si>
    <t>Yale University School of Medicine, New Haven, Connecticut, United States|New York State Psychiatric Institute, New York, New York, United States</t>
  </si>
  <si>
    <t>Device: Transcranial Magnetic Stimulation (active)|Device: Transcranial Magnetic Stimulation (sham)</t>
  </si>
  <si>
    <t>Yale Global Tic Severity Scale (Y-GTSS)|Motor Cortex Excitability Normalization-Right Motor Threshold|Number of Patients With "Much Improved or Very Much Improved" on Clinical Global Impression-Improvement (CGI) Scale|Motor Cortex Excitability Normalization-Left Motor Threshold|Number of Patients With "Improved or Minimally Improved" in Clinical Global Impression-Improvement (CGI) Scale</t>
  </si>
  <si>
    <t>https://ClinicalTrials.gov/show/NCT03628703</t>
  </si>
  <si>
    <t>NCT03628703</t>
  </si>
  <si>
    <t>Response Inhibition in Tourette Syndrome</t>
  </si>
  <si>
    <t>utism spectrum disorder
Mood disorder
Epilepsy
Implanted medical device (e.g. pacemaker, shunt, pumps)</t>
  </si>
  <si>
    <t>Cincinnati Children's Hospital Medical Center, Cincinnati, Ohio, United States</t>
  </si>
  <si>
    <t>Device: Repetitive TMS</t>
  </si>
  <si>
    <t>Stop Signal Reaction Time (SSRT)</t>
  </si>
  <si>
    <t>https://ClinicalTrials.gov/show/NCT03401996</t>
  </si>
  <si>
    <t>NCT03401996</t>
  </si>
  <si>
    <t>tDCS in Tourette (TIC-TDCS)</t>
  </si>
  <si>
    <t>Participants who meet Diagnostic and Statistical Manual of Mental Disorders criteria for TS (APA, DSM V).
16 years of age or older.
A "moderately ill" or worse score on the Clinical Global Impression Severity scale (CGI-S).
A total motor tic or vocal tic severity score greater or equal to 15/25 on the Yale Global Tic Severity Scale (YGTSS) or a combined score greater than 22/50.
Participants should be either un-medicated or on stable medication treatment for tics for the previous 3 months. If receiving botulinum toxin treatment, their enrolment should be at least 16 weeks after the last treatment session.
Psychiatric comorbidities should be clinically stable; treatment has not changed in the last 3 months.</t>
  </si>
  <si>
    <t>Department of Clinical Neurosciences, University of Calgary, Calgary, Alberta, Canada</t>
  </si>
  <si>
    <t>Device: 1 mA tDCS over bilateral SMA</t>
  </si>
  <si>
    <t>Tic severity total subscore on the Yale Global Tic Severity Scale (YGTSS)|Tic inhibition potential on the Modified Video-Based Tic Rating Scale (MVBTRS)|Adverse effects|Tourette Syndrome Clinical Global Impression (TS-CGI)|Individualized-Premonitory Urge for Tics Scale (iPUTS)|Yale-Brown Obsessive Compulsive Scale (Y-BOCS)</t>
  </si>
  <si>
    <t>1, 2, 5</t>
  </si>
  <si>
    <t>1mA</t>
  </si>
  <si>
    <t>https://ClinicalTrials.gov/show/NCT03642951</t>
  </si>
  <si>
    <t>NCT03642951</t>
  </si>
  <si>
    <t>Multi-site Transcranial Magnetic Stimulation Therapy of the Supplementary Motor Area in Children With Tourette Syndrome</t>
  </si>
  <si>
    <t>Keith Coffman|The Methodist Hospital System|Cornell University|Children's Mercy Hospital Kansas City</t>
  </si>
  <si>
    <t>Patients between the ages of 8 and 20 years old,
A clinical diagnosis of TS as defined by the DSM V
YGTSS score of 13 or more (performed at Visit 1).
Patients with the following comorbidities: OCD, ADHD and anxiety disorders (as defined by the DSM V) will be allowed in the study. This will be assessed during Visit 1.
The patients may be on medications for the treatment of TS or allowed comorbidities provided the medication regimen is stable for six weeks prior to inclusion in the study and remains unchanged for the 10 weeks that the study will last.</t>
  </si>
  <si>
    <t>Any history of neurological, or psychiatric disorders including epilepsy and autism spectrum disorder, other than other than the allowed comorbidities (see above).
An IQ less than 80, this will be assessed during Visit 1.
Any changes in medications prescribed for the treatment of TS or allowed comorbidities six weeks prior to inclusion in the study or at any time during the study.
The presence of metal implants or metallic devices in the head
Any history of drug or alcohol abuse
Any medication changes during the six weeks preceding enrollment or at any time during the 10-week course of the study</t>
  </si>
  <si>
    <t>Children's Mercy Hospital, Kansas City, Missouri, United States</t>
  </si>
  <si>
    <t>Device: Active Treatment|Device: Sham Treatment</t>
  </si>
  <si>
    <t>Change in tic severity from baseline to 2 months post-treatment|Change in ADHD symptoms from baseline to two months post-treatment|Change in OCD symptoms from baseline to two months post-treatment</t>
  </si>
  <si>
    <t>https://ClinicalTrials.gov/show/NCT02253498</t>
  </si>
  <si>
    <t>NCT02253498</t>
  </si>
  <si>
    <t>The Safety and Efficacy of Long-term Treatment of PINS Stimulator System for Tourette Syndrome</t>
  </si>
  <si>
    <t>Subject is aged 18 or older
Patient Group with Tourette's syndrome, Diagnosis of Tourette Syndrome by DSM-IV</t>
  </si>
  <si>
    <t>Major Depressive Episode within the previous 6 months
Schizophrenia or other psychotic disorder.Participate in other clinical trial;
Has a life expectancy of &lt; 1 year.
The investigator and/or enrollment review committee, would preclude participation in the study.</t>
  </si>
  <si>
    <t>Device: deep brain stimulation (DBS)</t>
  </si>
  <si>
    <t>Modified Rush Video Rating Scale (mRVRS)|Tourette Syndrome Symptom List (TSSL)|SF-36</t>
  </si>
  <si>
    <t>https://ClinicalTrials.gov/show/NCT02154724</t>
  </si>
  <si>
    <t>NCT02154724</t>
  </si>
  <si>
    <t>Clinical Study for Adaptive Deep Brain Stimulation (aDBS)Controlled by Intracerebral Activity in Parkinson's Disease</t>
  </si>
  <si>
    <t>Fondazione IRCCS Ca' Granda, Ospedale Maggiore Policlinico</t>
  </si>
  <si>
    <t>Each patient affected by Parkinson's Disease and implanted with DBS electrodes, following the inclusion criteria of L.I.M.P.E., 2003</t>
  </si>
  <si>
    <t>Fondazione IRCCS C√† Granda Ospedale Maggiore Policlinico, Milano, Italy</t>
  </si>
  <si>
    <t>Advanced Parkinson's Disease</t>
  </si>
  <si>
    <t>Device: aDBS|Device: DBS</t>
  </si>
  <si>
    <t xml:space="preserve"> "intelligent" adaptive DBS system/programming</t>
  </si>
  <si>
    <t>Percentage of improvement in unified parkindon's disease rating scale (UPDRS score) of aDSB compare to cDBS|Number of participants with adverse events</t>
  </si>
  <si>
    <t>https://ClinicalTrials.gov/show/NCT03317509</t>
  </si>
  <si>
    <t>NCT03317509</t>
  </si>
  <si>
    <t>The Effect of High Frequency rTMS on Advancing Parkinson's Disease With Dysphagia</t>
  </si>
  <si>
    <t>All parkinson's disease patients who were diagnosed according to UK bank criteria for PD, Aged 50-75 years, with dysphagia</t>
  </si>
  <si>
    <t>History of repeated head injury
History of repeated cerebrovascular strokes
History of defined encephalitis
Oculogyric crisis, supranuclear gaze palsy
Family history of more than one relative
History of drug intake as antipsychotics or MPTP exposure
Severe dementia, (MMSE &lt; 23), Severe depression (H- D) &lt; severe dysautonomia
Cerebellar signs
Babiniski sign
Strictly unilateral features after 3 years
Hydrocephalus or intracranial lesion on neuroimaging
We also excluded patients with intracranial metallic devices or with pacemakers or any other device.
Patients who were unable to give informed Consent because of severe anesthesia or cognitive deficit were not included.</t>
  </si>
  <si>
    <t>Eman Khedr, Assiut, Assiut, Egypt, Egypt</t>
  </si>
  <si>
    <t>Advanced Parkinson's With Dysphagia</t>
  </si>
  <si>
    <t>Procedure: repetitive transcranial magnetic (rTMS)</t>
  </si>
  <si>
    <t>changes in dysphagia severity measurement|swallowing changes pre and post 10 sessions using</t>
  </si>
  <si>
    <t>25Hz</t>
  </si>
  <si>
    <t>https://ClinicalTrials.gov/show/NCT01020682</t>
  </si>
  <si>
    <t>NCT01020682</t>
  </si>
  <si>
    <t>Apathy in Parkinson Disease: Clinical, Physiopathological and Pharmacological Study</t>
  </si>
  <si>
    <t>University Hospital, Grenoble|Institut National de la Sant√© Et de la Recherche M√©dicale, France</t>
  </si>
  <si>
    <t>Mattis scale &lt; 130
Beck scale &gt; 20</t>
  </si>
  <si>
    <t>Hopital neurologique, Lyon, France</t>
  </si>
  <si>
    <t>Apathy in Parkinson Disease</t>
  </si>
  <si>
    <t>https://ClinicalTrials.gov/show/NCT01367782</t>
  </si>
  <si>
    <t>NCT01367782</t>
  </si>
  <si>
    <t>A Double Blind Sham-controled Study to Evaluate the Influence of Low Frequency Repetitive Transcranial Stimulation (r-TMS) on Motor and Cognitive Measurements in Patients With Asymmetric Parkinson's Disease</t>
  </si>
  <si>
    <t>Sheba Medical Center|Brainsway</t>
  </si>
  <si>
    <t>PD patients with asymmetric disease aged 40 years or older, diagnosed as idiopathic PD according to the UK Brain Bank criteria, with Hoehn &amp; Yahr stages II - IV while "off".
Participants on antidepressants should be at least 2 months on stable therapy.</t>
  </si>
  <si>
    <t>Patients who have concomitant epilepsy, a history of seizure or heat convulsion or history of epilepsy in first degree relative.
Patients on neuroleptics.
Patients with unstable medical disorder.
History or current unstable hypertension.
History of head injury or neurosurgical interventions.
History of any metal in the head (outside the mouth).
Known history of any metallic particles in the eye, implanted cardiac pacemaker, implanted neurostimulators, surgical clips (above the shoulder line) or any medical pumps.
History of migraine or frequent or severe headaches.
Current hearing loss.
The presence of cochlear implants
Current drug abuse or alcoholism.
Pregnancy or not using a reliable method of birth control.
Participation in current clinical study or clinical study within 30 days prior to this study.</t>
  </si>
  <si>
    <t>Sheba Medical Center, Tel Hashomer, Israel</t>
  </si>
  <si>
    <t>Asymmetric Parkinson's Disease</t>
  </si>
  <si>
    <t>Device: repetitive transcranial stimulation (r-TMS)</t>
  </si>
  <si>
    <t>Decrease in Unified Parkinson's Disease Rating Scale (UPDRS) score|CGIS|Decrease in time in Pegboard test|Increase in Tapping test|Decrease in Time Up&amp;Go test|Increase in Word fluency|Increase in Digits Forward &amp; Backwards test|Number of Participants with Adverse Events as a Measure of Safety and Tolerability</t>
  </si>
  <si>
    <t>1Hz (M1), 10Hz (PFC)</t>
  </si>
  <si>
    <t>https://ClinicalTrials.gov/show/NCT04297540</t>
  </si>
  <si>
    <t>NCT04297540</t>
  </si>
  <si>
    <t>Neuromodulation of Social Skills in Childhood Ataxia</t>
  </si>
  <si>
    <t>IRCCS Eugenio Medea</t>
  </si>
  <si>
    <t>Adolescents and young adults who aged 11-25 years
Childhood ataxia
Intelligence Quotient &gt; 80</t>
  </si>
  <si>
    <t>Presence of contraindication to tDCS (history of epilepsy, migraine, severe brain trauma; presence of metal in the brain/skull or implanted neurostimulator, cardiac pacemaker; state of pregnancy)
Intake of or withdrawal from some drugs potentially changing the seizure threshold
Presence of comorbidity with an important medical conditions
Severe sensorial, motor and/or behavioural problems that could interfere with the use of GRAIL/VR technology</t>
  </si>
  <si>
    <t>Ataxia, Cerebellar</t>
  </si>
  <si>
    <t>Other (Ataxia)</t>
  </si>
  <si>
    <t>Device: Active-tDCS group|Device: Sham-tDCS group</t>
  </si>
  <si>
    <t>Change in Social Prediction abilities in the Action Prediction task|Change in Social Prediction abilities in the Virtual Reality scenario|Change in Non-social Prediction task abilities|Change in Social Cognition|Change in Quality of life assessment: TNO-AZL Questionnaires for Children's Health-Related Quality of Life (TACQOL) questionnaire|training feasibility assessment: Evaluation of the number of dropouts|training acceptability assessment: Ad-hoc questionnaire</t>
  </si>
  <si>
    <t xml:space="preserve">2, 3, 5 </t>
  </si>
  <si>
    <t>1.5mA</t>
  </si>
  <si>
    <t>https://ClinicalTrials.gov/show/NCT03703830</t>
  </si>
  <si>
    <t>NCT03703830</t>
  </si>
  <si>
    <t>tDCS Associated With Locomotor Training on Functional Mobility of Cerebellar Ataxia</t>
  </si>
  <si>
    <t>Cerebellar ataxia
Ages: 18 to 65 years;
Gender: Both;
Score ≥ 3 and &lt; 8 in subscore of gait in the Scale for the Assessment and Rating of Ataxia</t>
  </si>
  <si>
    <t>Individuals with other neurological disorders, postural hypotension, vestibular, visual, cardiovascular or musculoskeletal disorders that affect the performance of the proposed tests;
Pacemaker;
History of seizures;
Metallic implants in the head or neck;
Medication change during the period of study</t>
  </si>
  <si>
    <t>K√°tia Monte-Silva, Recife, Pernambuco, Brazil</t>
  </si>
  <si>
    <t>Device: Cerebellar transcranial direct current stimulation|Other: Treadmill locomotor training|Device: Sham Cerebellar transcranial direct current stimulation</t>
  </si>
  <si>
    <t>Treadmill Locomotor Training</t>
  </si>
  <si>
    <t>Change in Functional mobility|Change in Fall risk|Change in Ataxia severity|Change in Balance|Change in Patient global impression|Adverse effects of ctDCS</t>
  </si>
  <si>
    <t>14 Days</t>
  </si>
  <si>
    <t>https://ClinicalTrials.gov/show/NCT03120013</t>
  </si>
  <si>
    <t>NCT03120013</t>
  </si>
  <si>
    <t>Rehabilitative Trial With Cerebello-Spinal tDCS in Neurodegenerative Ataxia</t>
  </si>
  <si>
    <t>Azienda Socio Sanitaria Territoriale degli Spedali Civili di Brescia</t>
  </si>
  <si>
    <t>Patients with a cerebellar syndrome and quantifiable cerebellar atrophy</t>
  </si>
  <si>
    <t>Severe head trauma in the past
History of seizures
History of ischemic stroke or hemorrhage
Pacemaker
Metal implants in the head/neck region
Severe comorbidity
Intake of illegal drugs
Pregnancy</t>
  </si>
  <si>
    <t>Febuary 6, 2017</t>
  </si>
  <si>
    <t>AO Spedali Civili, Brescia, BS, Italy</t>
  </si>
  <si>
    <t>Ataxia, Cerebellar|Cerebellar Ataxia|Spinocerebellar Ataxias|Ataxia, Spinocerebellar|Spinocerebellar Ataxia Type 1|Spinocerebellar Ataxia Type 2|Spinocerebellar Ataxia 3|Spinocerebellar Degenerations|Friedreich Ataxia|Ataxia With Oculomotor Apraxia|Multiple System Atrophy</t>
  </si>
  <si>
    <t>Device: Anodal cerebellar and cathodal spinal tDCS|Device: Sham cerebellar and sham spinal tDCS</t>
  </si>
  <si>
    <t>Change in the International Cooperative Ataxia Rating Scale (ICARS) Score From Baseline|Change in the Scale for the Assessment and Rating of Ataxia (SARA) Score From Baseline|Change in the 9 Hole Peg Test (9HPT) Score From Baseline|Change in the 8-Meter Walking Time (8MW) Score From Baseline|Change in Cerebellar Brain Inhibition (CBI) Measurements From Baseline|Change in the Short-Form Health Survey 36 (SF36) Score From Baseline</t>
  </si>
  <si>
    <t>Cerebellum (anode)</t>
  </si>
  <si>
    <t>Spine (Cathode)</t>
  </si>
  <si>
    <t>https://ClinicalTrials.gov/show/NCT04153110</t>
  </si>
  <si>
    <t>NCT04153110</t>
  </si>
  <si>
    <t>Cerebello-Spinal tDCS as Rehabilitative Intervention in Neurodegenerative Ataxia</t>
  </si>
  <si>
    <t>Ataxia|Spinocerebellar Ataxias|Spinocerebellar Ataxia Type 1|Spinocerebellar Ataxia Type 2|Spinocerebellar Ataxia 3|Multiple System Atrophy|Ataxia With Oculomotor Apraxia|CANVAS</t>
  </si>
  <si>
    <t>Change in the International Cooperative Ataxia Rating Scale (ICARS) Score From Baseline|Change in the Scale for the Assessment and Rating of Ataxia (SARA) Score From Baseline|Change in the Cerebellar cognitive affective syndrome (CCAS) Scale From Baseline|Change in Cerebellar Brain Inhibition (CBI) Measurements From Baseline|Change in the Short-Form Health Survey 36 (SF36) Score From Baseline</t>
  </si>
  <si>
    <t>1, 2, 3, 4</t>
  </si>
  <si>
    <t>https://ClinicalTrials.gov/show/NCT01905995</t>
  </si>
  <si>
    <t>NCT01905995</t>
  </si>
  <si>
    <t>Basal Ganglia Local Field Potentials in Gait and Speech</t>
  </si>
  <si>
    <t>Kai B√∂tzel|Medtronic|Lueneburg Heritage|Ludwig-Maximilians - University of Munich</t>
  </si>
  <si>
    <t>good levodopa response</t>
  </si>
  <si>
    <t>dementia</t>
  </si>
  <si>
    <t>Dept. of Neurology, Ludwig-Maximilians University of Munich, Munich/M√ºnchen, Germany</t>
  </si>
  <si>
    <t>Basal Ganglia Diseases</t>
  </si>
  <si>
    <t>Difference of frequency spectrum of basal ganglia local field potentials during gait and speech|Evidence for the benefit of different stimulator settings for gait and speech</t>
  </si>
  <si>
    <t>https://ClinicalTrials.gov/show/NCT00411255</t>
  </si>
  <si>
    <t>NCT00411255</t>
  </si>
  <si>
    <t>Brain Stimulation to Treat Blepharospasm or Meige Syndrome</t>
  </si>
  <si>
    <t>INCLUSION CRITERIA PATIENTS:
Patients with idiopathic BSP or Meige-Syndrome (=BSP plus oromandibular dystonia).
Age 18 years or older.
Normal findings in the medical history, physical and neurological examination, except for dystonia (in cases that patients have not had an H&amp; P at the NIH within the last 12 months; they will undergo all these exams on the first study day).
Last treatment with botulinum toxin more than three months ago.
INCLUSION CRITERIA CONTROLS:
Age 18 years or older
Normal findings in the medical history, physical and neurological examination
No history of neuroleptic medications/ prior use of neuroleptics (such as Haldol(Registered Trademark))
Not been treated or taken anti-depressants, anti-seizure medication, anticholinergic drugs (such as Artane(Registered Trademark)) and muscle relaxants within the past 4 weeks</t>
  </si>
  <si>
    <t>EXCLUSION CRITERIA PATIENTS:
Any of the following will exclude a patient from the study:
Other disease with involuntary blinking (Hemifacial spasm, Tic disorder, Tardive Dyskinesia, Tardive dystonia, etc).
BSP and normal recovery of R2 in BRR.
Participation in a clinical trial in the 2 weeks preceding the study.
History of seizure disorder.
Pregnancy- a pregnancy test will be performed for women of childbearing potential.
Symptoms of a clinically relevant illness in the 4 weeks before the first study day, including history of any other neurological disorders or conditions requiring the use of anti-depressants, neuroleptic medications or anti-seizure meds., anticholinergic drugs and muscle relaxants.
History of neuroleptic medications/prior use of neuroleptics.
EXCLUSION CRITERIA CONTROLS:
A botulinum toxin injection within 3 months of starting the protocol
Any condition that requires the use of anti-depressants, anti-psychotic or anti-seizure medications
Cannot follow the instruction through the entire recording
Not able to provide consent to participate in the study
Patients will be screened and recruited from the outpatient clinic of the HMCS, NINDS. Age matched volunteers will be recruited from the NIH Patient Recruitment and Public Liaison Office.</t>
  </si>
  <si>
    <t>National Institute of Neurological Disorders and Stroke (NINDS), 9000 Rockville, Bethesda, Maryland, United States</t>
  </si>
  <si>
    <t>Blepharospasm|Focal Dystonia</t>
  </si>
  <si>
    <t>4/5?</t>
  </si>
  <si>
    <t>Procedure: repetitive transcranial magnetic stimulation (rTMS)</t>
  </si>
  <si>
    <t>Patient report the subject rating of their symptoms before and after intervention.</t>
  </si>
  <si>
    <t>rTMS/TBS (AC, PMC, SMA and MC)</t>
  </si>
  <si>
    <t>MC (cathode), Supraorbital region (anode)</t>
  </si>
  <si>
    <t xml:space="preserve">Low freq + TBS (AC, PMC, SMA and MC), high frequency tDCS </t>
  </si>
  <si>
    <t>https://ClinicalTrials.gov/show/NCT01602276</t>
  </si>
  <si>
    <t>NCT01602276</t>
  </si>
  <si>
    <t>The Effect of tDCS on Subcortical Brain Functioning</t>
  </si>
  <si>
    <t>Fluent in the English language
History of subcortical brain damage (patient group only)
No known neurological or cognitive impairment (control group only)</t>
  </si>
  <si>
    <t>Appreciable deficits in hearing
Schizophrenia, bipolar disorder, or major depression (normal controls only)
Any neurological disorder associated with cognitive impairment or neuroanatomic abnormality (normal controls only)
Language-based learning disorder (normal controls only)
Dementia or Mini-Mental State Exam &lt;24 for normal control participants
Any implanted metal device (precludes use of tDCS)
Any implanted cardiac pacemaker</t>
  </si>
  <si>
    <t>Department of Neurology; Cognitive Neurology/Neuropsychology, Baltimore, Maryland, United States</t>
  </si>
  <si>
    <t>Brain Damage, Chronic</t>
  </si>
  <si>
    <t>Other (Brain Damage)</t>
  </si>
  <si>
    <t>Procedure: Transcranial Direct Current Stimulation (tDCS)</t>
  </si>
  <si>
    <t>Improvement in motor functioning|Improvement in level of consciousness and alertness|Improvement in cognitive functioning</t>
  </si>
  <si>
    <t>Various</t>
  </si>
  <si>
    <t>https://ClinicalTrials.gov/show/NCT02823158</t>
  </si>
  <si>
    <t>NCT02823158</t>
  </si>
  <si>
    <t>Bilateral Pallidal Stimulation in Patients With Advanced Parkinson's Disease-LATESTIM</t>
  </si>
  <si>
    <t>University Hospital Inselspital, Berne|Boston Scientific Corporation</t>
  </si>
  <si>
    <t>Inclusion Criteria:
Parkinson's disease according to the UKBB criteria, with the exception that familial forms of otherwise typical parkinsonian syndromes may also be included
motor complications of dopaminergic medication (dyskinesia or motor fluctuations or both) that are at least moderately bothersome to the patient [on a scale of 5 possible levels: not at all / mildly / moderately / severely / extremely bothersome]
Presence of at least one of the following absolute exclusion criteria for STN stimulation:
Mattis dementia rating scale &lt;130 points
postural instability of &gt;1 in the item of MDS-UPDRS III [item #12] "on" medication
less than 30% improvement of axial score in the acute levodopa challenge test [axial score =sum of items 3.1, 3.9, 3.10, 3.12, 3.13 of the MDS UPDRS III]
or presence of at least two of the following relative exclusion criteria for STN stimulation:
age &gt; 70 years
Mattis dementia rating scale &lt;134 points
gait freezing "on" medication
dysarthria of &gt; 2 in the item of the MDS-UPDRS III [item #3.1]
less than 50% improvement of axial score in the acute levodopa challenge test [axial score = sum of items 3.1, 3.9, 3.10, 3.12, 3.13 of the MDS UPDRS III]
Starkstein apathy score of ≥14
Complete baseline PDQ-39-SI and patient diary available
written informed consent</t>
  </si>
  <si>
    <t>Age &gt; 85 years
surgical or medical contraindications
abnormalities on brain MRI that preclude the implantation of electrodes into the GPi
contraindication for 3T MRI (baseline imaging)
severe medical illness that is likely to hamper the benefit of DBS
severe personality disorder that may interfere with optimization of DBS
dementia according to DSM-V and MMSE &lt; 20
ongoing psychosis (except pseudohallucinations)
ongoing major depression (BDI-II &gt; 23) or depression of any severity with suicidal ideation</t>
  </si>
  <si>
    <t>Inselspital University Hospital Bern, Bern, Switzerland</t>
  </si>
  <si>
    <t>Central Nervous System Disease|Basal Ganglia Disease|Movement Disorders|Neurodegenerative Disorders|Parkinson Disease</t>
  </si>
  <si>
    <t>Procedure: Deep brain stimulation (DBS) of Globus Pallidus internus (GPi) and Best medical treatment (BMT)|Procedure: Best medical treatment</t>
  </si>
  <si>
    <t>Difference of change of the score of the Parkinson's disease questionnaire 39 (PDQ-39-SI) from baseline to follow-up between the two treatment groups.|Difference of change in number of hours per day spent in motor "on" without troublesome dyskinesia from baseline to follow-up between the two treatment groups.|Difference of change of the score of the MDS-UPDRS part III (Movement Disorder Society-Sponsored Revision of the Unified Parkinson's Disease Rating Scale, part III) from baseline to follow up between the two trial groups.|Difference of change of the score of the MDS-UPDRS part IV (Movement Disorder Society-Sponsored Revision of the Unified Parkinson's Disease Rating Scale, part IV) (MDS-UPDRS) from baseline to follow up between the two trial groups.|Difference of change in number of hours per day spent in motor "on" with troublesome dyskinesia from baseline to follow-up between the two treatment groups.</t>
  </si>
  <si>
    <t>https://ClinicalTrials.gov/show/NCT03341416</t>
  </si>
  <si>
    <t>NCT03341416</t>
  </si>
  <si>
    <t>Effects of Deep Brain Stimulation of the Dentate Nucleus on Cerebellar Ataxia</t>
  </si>
  <si>
    <t>Patients with diagnosis of chronic cerebellar ataxia (&gt; 6 months);
Age ≥18 years;
Be able to understand study protocol;
Signed, written informed consent (approved by the Institutional Ethics Committee) obtained prior to any study procedure;
Refractory symptoms response to first, second and third line pharmacological treatment;
Daily living activities impaired because the ataxia;
Be able to undergo surgery procedures.</t>
  </si>
  <si>
    <t>Abuse of alcohol, drugs
Known psychiatric conditions
Contraindications to DBS
Heart failure or cardiac disease that contraindicates surgery procedures;
Pacemaker or other stimulators implanted active;
Positive blood ß-HCG test for women;
Other medical conditions demand hospitalization; Participation in other clinical studies at the same time;</t>
  </si>
  <si>
    <t>Rubens Cury, S√£o Paulo, SP, Brazil</t>
  </si>
  <si>
    <t>Cerebellar Ataxia</t>
  </si>
  <si>
    <t>Device: deep brain stimulation on stimulation - active|Device: deep brain stimulation off stimulation - sham</t>
  </si>
  <si>
    <t>TMS pre-DBS (part of another clinical trial)</t>
  </si>
  <si>
    <t>Primary outcome - change in Scale for the assessment and rating of ataxia - SARA|Secondary outcome - change in tremor score using the Fahn Tolosa Marin Scale|Secondary outcome - quality of life</t>
  </si>
  <si>
    <t>https://ClinicalTrials.gov/show/NCT03213106</t>
  </si>
  <si>
    <t>NCT03213106</t>
  </si>
  <si>
    <t>Cerebellar Non-invasive Stimulation in Ataxias</t>
  </si>
  <si>
    <t>identification of cerebellar ataxia based on neurologic examination
no improvement after rehabilitation
symptoms onset of at least 6 months</t>
  </si>
  <si>
    <t>Younger than 18 months
Pregnant or breastfeeding women
Participation in other clinical trials
Epilepsy</t>
  </si>
  <si>
    <t>Device: Transcranial Magnetic Stimulation (TMS)|Device: Sham Stimulation</t>
  </si>
  <si>
    <t>Percent Change From Baseline to Post Treatment on the Scale for the Assessment and Rating of Ataxia (SARA)</t>
  </si>
  <si>
    <t>38 Days</t>
  </si>
  <si>
    <t xml:space="preserve">Dentate nucleus </t>
  </si>
  <si>
    <t>https://ClinicalTrials.gov/show/NCT04039048</t>
  </si>
  <si>
    <t>NCT04039048</t>
  </si>
  <si>
    <t>Effect of ctDCS During Balance Training on Cerebellar Ataxia</t>
  </si>
  <si>
    <t>Cerebellar ataxia
Score &gt; 1 ≤ 4 on posture of Scale for assessment and rating of ataxia</t>
  </si>
  <si>
    <t>Individuals with other neurological disorders, postural hypotension, vestibular, visual, cardiovascular or musculoskeletal disorders that affect the performance of the proposed tests;
Pacemaker;
History of seizures;
Metallic implants in the head or neck;
Medication change (3 months) during the period of study</t>
  </si>
  <si>
    <t>Cerebellar Ataxia|Cerebellum; Injury|Balance</t>
  </si>
  <si>
    <t>Device: cerebellar transcranial direct current stimulation|Device: Sham cerebellar transcranial direct current stimulation|Other: Balance training</t>
  </si>
  <si>
    <t>Balance Training</t>
  </si>
  <si>
    <t>Change in balance|Change in Ataxia' severity|Change in functional mobility</t>
  </si>
  <si>
    <t>https://ClinicalTrials.gov/show/NCT00001776</t>
  </si>
  <si>
    <t>NCT00001776</t>
  </si>
  <si>
    <t>Effects of Brain Stimulation on Learning and Reasoning</t>
  </si>
  <si>
    <t>Right handed normal volunteers (18-65 years old).
Patients with Parkinson's disease off medication.
Patients with cerebellar deficits.
Patients with frontal lobe lesions.
Patients with frontal lobe dementia.</t>
  </si>
  <si>
    <t>Subjects with personal or family history of seizures or other neurological disorders.
Pregnant women.
Volunteers or patients with severe coronary artery disease.
Metal in the cranium except mouth.
Intracardiac lines.
Increased intracranial pressure as evaluated by clinical means.
Cardiac pacemakers.
Intake of neuroleptics.</t>
  </si>
  <si>
    <t>Oct-97</t>
  </si>
  <si>
    <t>Cerebellar Disease|Dementia|Healthy|Parkinson's Disease</t>
  </si>
  <si>
    <t>1, Other (Cerebellar Disease, dementia)</t>
  </si>
  <si>
    <t>Device: Cadwell Rapid Rate Magnetic Stimulator</t>
  </si>
  <si>
    <t>https://ClinicalTrials.gov/show/NCT01852474</t>
  </si>
  <si>
    <t>NCT01852474</t>
  </si>
  <si>
    <t>Effects of Transcranial Direct Current Stimulation (tDCS) and Motor Learning in Children With Cerebral Palsy (CP)</t>
  </si>
  <si>
    <t>Spaulding Rehabilitation Hospital|Pedal with Pete</t>
  </si>
  <si>
    <t>Age of participants must be between 8 and 18 years old.
Diagnosis of spastic or mixed CP with distribution of diplegia and/or hemiplegia form.
Gross Motor Function Classification System for Cerebral Palsy (GMFCS) level II and III.
Manual Ability Classification System for Children with CP (MACS) level II up to IV.
Ability to cooperate and follow directions.</t>
  </si>
  <si>
    <t>Muscle tone reduction therapy in the past 3 months prior to study onset.
Upper limb orthopedic surgery in the past 3 months prior to study onset.
Any other form of therapy or procedure involving motor neuron junction inhibition; either by biochemical and/or mechanical denervation, in the past 3 months prior to study onset.
History of convulsive disorder in the past 2 years prior to study onset.
Current use of carbamazepine as anticonvulsive therapy.
Presence ventriculoperitoneal shunt.</t>
  </si>
  <si>
    <t>Device: Transcranial Direct Current Stimulation (tDCS)</t>
  </si>
  <si>
    <t>Changes in motor assessments|Changes in TMS measurements</t>
  </si>
  <si>
    <t>2 Weeks</t>
  </si>
  <si>
    <t>https://ClinicalTrials.gov/show/NCT04044677</t>
  </si>
  <si>
    <t>NCT04044677</t>
  </si>
  <si>
    <t>Virtual Reality Therapy and Transcranial Direct Current Stimulation in Cerebral Palsy.</t>
  </si>
  <si>
    <t>Agreement to participate in the research from their selves and their legal guardians (by signing assent form and consent form);
Have a clinical diagnosis of CP done by a neuropediatric clinician with non- progressive etiology;
GMFCS levels I to IV;
MACS I and IV.</t>
  </si>
  <si>
    <t>Lack of understanding of the the tasks. The understanding of the task will be evaluated through five attempts of each task in VR, because even with low IQ a large part of the adolescents can understand virtual tasks and interact with improvement of performance;
Motor difficulties that impede the completing of the virtual tasks;
Cardiac diseases (because of the HRV assessment).</t>
  </si>
  <si>
    <t>Device: tDSC-active|Device: tDCS-sham</t>
  </si>
  <si>
    <t>Virtual Reality</t>
  </si>
  <si>
    <t>https://ClinicalTrials.gov/show/NCT03302871</t>
  </si>
  <si>
    <t>NCT03302871</t>
  </si>
  <si>
    <t>Integrated Management Enhances Functional Gains in Children With Cerebral Palsy Treated by BoNT-A</t>
  </si>
  <si>
    <t>Kocaeli University</t>
  </si>
  <si>
    <t>diagnosis of unilateral cerebral palsy
able to activate wrist and finger extensors
being scheduled for BoNT-A treatment for upper limb</t>
  </si>
  <si>
    <t>significant loss of wrist and or fingers
history of orthopedic surgery to plegic upper limb</t>
  </si>
  <si>
    <t>Kocaeli University, Kocaeli, Turkey</t>
  </si>
  <si>
    <t>Drug: Botulinum toxin type A|Device: transcranial direct current stimulation|Other: hybrid training model of CIMT and BIT|Other: usual care</t>
  </si>
  <si>
    <t>Botulinum toxin type A, hybrid training model of CIMT and BIT</t>
  </si>
  <si>
    <t>Assisting Hand Assesment|Jebsen Taylor Hand Function Test</t>
  </si>
  <si>
    <t>6 Weeks</t>
  </si>
  <si>
    <t>https://ClinicalTrials.gov/show/NCT04101994</t>
  </si>
  <si>
    <t>NCT04101994</t>
  </si>
  <si>
    <t>Augmented Effects of Virtual-reality Cycling Training on Upper Limb Motor Functions by NIBS in Patients With CP</t>
  </si>
  <si>
    <t>Diagnosis of CP according to clinical criteria
Age 5-20 years
No use of botulinum toxin in the past 4 months
No significant perceptual or communication disturbances
No other peripheral or central nervous system dysfunction
No active inflammatory or pathologic changes in upper limb joints during the previous 6 months
No active medical problems, such as pneumonia, upper gastrointestinal bleeding, or urinary tract infection
No active problems of epilepsy and EEG without epileptiform discharge</t>
  </si>
  <si>
    <t>Metabolic disorders, such as inborn error of metabolism, electrolyte, and endocrine disorders
Active infectious disease, such as meningitis and encephalitis
Patients with active medical problems, such as pneumonia, upper gastrointestinal bleeding, or urinary tract infection
Poor compliance or intolerance for the TMS therapy
Subjects with metallic implants or pregnancy.
EEG show epileptiform discharge
Patients with family history of epilipsy
Patients with symptoms that are restricted from tDCS, such as epilepsy, migraine and unstable health condition</t>
  </si>
  <si>
    <t>Device: Virtual cycling training|Device: Repetitive transcranial magnetic stimulation|Device: Transcranial electric stimulation</t>
  </si>
  <si>
    <t>Virtual cycling training</t>
  </si>
  <si>
    <t>Change from baseline Bruininks- Oseretsky Test of Motor Proficiency II at after six weeks of treatment and three month|Change from baseline Goal Attainment Scale at after six weeks of treatment and three month|Change from baseline Melbourne Assessment 2 at after six weeks of treatment and three month|Change from baseline Quality of upper extremity skills test at after six weeks of treatment and three month|Change from baseline Box and block test at after six weeks of treatment and three month|Change from baseline Nine-Hole test at after six weeks of treatment and three month|Change from baseline Functional Independence Measure at after six weeks of treatment and three month|Change from baseline Pediatric Motor Activity Log at after six weeks of treatment and three month|Change from baseline ABILHAND Questionnaire at after six weeks of treatment and three month|Change from baseline Assessment of Preschool Children's Participation at after six weeks of treatment and three month|Change from baseline Children Assessment of Participation and Enjoyment at after six weeks of treatment and three month|Change from baseline Cerebral Palsy Quality of Life at after six weeks of treatment and three month|Change from baseline Motor Evoked Potential at after six weeks of treatment and three month|Change from baseline Myoton at after six weeks of treatment and three month|Change from baseline Hand dynamometer at after six weeks of treatment and three month|Change from baseline Motion analysis at after six weeks of treatment and three month</t>
  </si>
  <si>
    <t>M1 (tES)</t>
  </si>
  <si>
    <t>Low vs high intensity TMS</t>
  </si>
  <si>
    <t>Low, High</t>
  </si>
  <si>
    <t>https://ClinicalTrials.gov/show/NCT04257981</t>
  </si>
  <si>
    <t>NCT04257981</t>
  </si>
  <si>
    <t>Effect of Transcranial Direct Current Stimulation on Upper Extremity of Children With Hemiparesis</t>
  </si>
  <si>
    <t>Majmaah University|Shiekh Abdullah Al-Twejeri Research Chair for Stroke</t>
  </si>
  <si>
    <t>The congenital stroke survivors with mild to moderate degree of upper limb disability on the Brunnstrom recovery scale16. The scores from 3-4 are considered moderate and 5-6 as a mild degree of upper-limb disability.
Age 5-12 years.
Able to understand simple commands.
Normal vision or with corrected glass</t>
  </si>
  <si>
    <t>Hemorrhage in the subarachnoid space
Aphasia
Neurosurgery of brain
Seizures in the past 12 months.
On medication for seizures.</t>
  </si>
  <si>
    <t>Faizan Kashoo, Riyad, Riyadh, Saudi Arabia|Faizan Kashoo, Riyadh, Saudi Arabia</t>
  </si>
  <si>
    <t>Saudi Arabia</t>
  </si>
  <si>
    <t>Cerebral Palsy Infantile</t>
  </si>
  <si>
    <t>Device: Brain stimulator v3.0|Other: Sham Comparator: Control group</t>
  </si>
  <si>
    <t>Baseline and post- intervention Fugl-Meyer motor assessment|Beiseline and post- intervention Motricity Index|Baseline and post- intervention Modified Barthel Index</t>
  </si>
  <si>
    <t>8 Months</t>
  </si>
  <si>
    <t>https://ClinicalTrials.gov/show/NCT03712072</t>
  </si>
  <si>
    <t>NCT03712072</t>
  </si>
  <si>
    <t>Multi-modal Neuroimaging in Children With Cerebral Palsy or Brachial Plexus Birth Palsy</t>
  </si>
  <si>
    <t>Boston Children's Hospital</t>
  </si>
  <si>
    <t>Children with Cerebral Palsy should have:
An evaluation by a pediatric neurologist with a diagnosis of CP due to PV-WMI,
Absence of any genetic syndrome diagnosis,
No history of trauma or brain operation,
Classified as high-functioning (I or II) at the Gross Motor Function Classification System (GMFCS)32.
Children with Brachial Plexus Birth Palsy should have:
An evaluation by a hand and upper extremity surgeon with a diagnosis of BPBP
May or may not have undergone primary microsurgical or secondary reconstructive operations prior to this study.
Typically Developing children should have:
No history of neurological disorder or brain injury.</t>
  </si>
  <si>
    <t>Children will be excluded if they meet any of the follow criteria, determined via their medical and developmental history:
Having a hard time sitting still,
Presence of any metal implants,
Baclofen pumps,
History of traumatic brain injury or brain operation.</t>
  </si>
  <si>
    <t>Boston Children's Hospital, Boston, Massachusetts, United States</t>
  </si>
  <si>
    <t>Cerebral Palsy|Brachial Plexus; Injury, Newborn</t>
  </si>
  <si>
    <t>Device: Magnetoencephalography (MEG)|Device: Electroencephalography (EEG)|Device: Transcranial Magnetic Stimulation (TMS)</t>
  </si>
  <si>
    <t>EEG, MEG</t>
  </si>
  <si>
    <t>Somatosensory evoked potentials as assessed using MEG|Motor evoked amplitude as assessed using MEG|Somatosensory evoked potentials as assessed using EEG|Motor evoked potentials as assessed using EEG|Cortical excitability of motor cortex assessed using TMS</t>
  </si>
  <si>
    <t>50 µV</t>
  </si>
  <si>
    <t>https://ClinicalTrials.gov/show/NCT03038269</t>
  </si>
  <si>
    <t>NCT03038269</t>
  </si>
  <si>
    <t>tDCS and Robotic Training in Adults With Cerebral Palsy</t>
  </si>
  <si>
    <t>Burke Medical Research Institute</t>
  </si>
  <si>
    <t>active, not recruiting</t>
  </si>
  <si>
    <t>Participant willing and able to provide informed consent
Diagnosis of hemiplegic Cerebral Palsy
Joint mobility: wrist extention (20 degrees), metacarophalangeal and proximal interphalangeal joints (10 degrees)</t>
  </si>
  <si>
    <t>Cognitive deficits that impede understanding of study protocol
Current medical illness unrelated to CP
Visual problems (uncorrected by glasses/contact lenses)
High motor ability in affected arm
Severe spasticity
Lack of asymmetry in hand function
Orthopedic surgery in affected arm within 2 years
Dorsal root rhizotomy
Botulinum toxin therapy in either upper extremity during last 2 months, or planned during study period
Currently receiving intrathecal baclofen
Seizure beyond age 2, use of anti-seizure medication, history of epilepsy (in self or first degree relatives), brain surgery, cranial metal implants, structural brain lesion, deices that may be affected by TMS (pacemaker, medication pump, cochlear implant, implanted brain stimulator)
True positive response on the Transcranial Magnetic Stimulation Safety Screen
Current use of medications known to lower the seizure threshold
Previous episode of neurocardiogenic snycopy</t>
  </si>
  <si>
    <t>Burke Medical Research Institute, White Plains, New York, United States</t>
  </si>
  <si>
    <t>Cerebral Palsy|Hemiplegia</t>
  </si>
  <si>
    <t>Behavioral: Upper Extremity Robotics, tDCS</t>
  </si>
  <si>
    <t>Robotic Training</t>
  </si>
  <si>
    <t>Fugl-Meyer Assessment of Motor Recovery|Wolf Motor Function Test|Box and Blocks Test</t>
  </si>
  <si>
    <t>https://ClinicalTrials.gov/show/NCT03145532</t>
  </si>
  <si>
    <t>NCT03145532</t>
  </si>
  <si>
    <t>Transcranial Direct-Current Stimulation (tCDS) and Robotics for Children With Hemiplegia</t>
  </si>
  <si>
    <t>Blythedale Children's Hospital</t>
  </si>
  <si>
    <t>Age 6-17
Participant and caregiver willing and able to provide informed consen/assent
Diagnosis of hemiplegia
Joint mobility: wrist extension, 20º, metacarpophalangeal and proximal interphalangeal joints 10º</t>
  </si>
  <si>
    <t>Cognitive deficits that impede understanding of study protocol
Current medical illness unrelated to CP
Visual problems (uncorrected by glasses/contact lenses)
High motor ability in affected arm Pre-intervention screening measures; Motor activity log, score &gt; 2.5 ( &gt; slight-to-moderate)
Severe spasticity Pre-intervention screening measures; Modified Ashworth test, score &gt; 3 ( &gt; moderate)
Lack of asymmetry in hand function
Orthopedic surgery in affected arm within 2 years
Dorsal root rhizotomy
Botulinum toxin therapy in either upper extremity during last 2 months, or planned during study period
Currently receiving intrathecal baclofen
Seizure beyond age 2, use of anti-seizure medication, history of epilepsy (in self or first degree relatives), brain surgery, cranial metal implants, structural brain lesion, devices that may be affected by TMS (pacemaker, medication pump, cochlear implant, implanted brain stimulator)
True positive response on the Transcranial Magnetic Stimulation Safety Screen
Current use of medications known to lower the seizure threshold
Previous episode of neurocardiogenic syncopy</t>
  </si>
  <si>
    <t>Kathleen Friel, Valhalla, New York, United States</t>
  </si>
  <si>
    <t>Other: tDCS plus robotic training</t>
  </si>
  <si>
    <t>Change in Assisting Hand Assessment after intervention|Change in Jebsen-Taylor Test of Hand Function after intervention|Change in Box and blocks test after intervention</t>
  </si>
  <si>
    <t>https://ClinicalTrials.gov/show/NCT03402854</t>
  </si>
  <si>
    <t>NCT03402854</t>
  </si>
  <si>
    <t>tDCS and Bimanual Therapy for Children With Hemiplegic Cerebral Palsy</t>
  </si>
  <si>
    <t>Burke Medical Research Institute|University of Minnesota|Teachers College, Columbia University</t>
  </si>
  <si>
    <t>Diagnosis of congenital hemiplegic cerebral palsy
Ability to lift and grasp light objects with affected hand
Ability to extend wrist of affected hand 15 degrees
Ability to follow instructions and provide informed assent
Parent(s) able to provide informed consent</t>
  </si>
  <si>
    <t>Seizures after age 2 years
Spasticity medication within 6 months before study
Selective dorsal rhizotomy
Surgery in affected upper extremity within year before study</t>
  </si>
  <si>
    <t>Cerebral Palsy|Hemiplegic Cerebral Palsy|Spastic Hemiplegic Cerebral Palsy|Spastic Hemiparesis|Spastic Hemiplegia</t>
  </si>
  <si>
    <t>Device: active transcranial direct current stimulation|Behavioral: bimanual training</t>
  </si>
  <si>
    <t>Bimanual Training</t>
  </si>
  <si>
    <t>Change in Assisting Hand Assessment|Jebsen-Taylor Test of Hand Function|Box and Blocks test</t>
  </si>
  <si>
    <t>6 Days</t>
  </si>
  <si>
    <t>https://ClinicalTrials.gov/show/NCT03635775</t>
  </si>
  <si>
    <t>NCT03635775</t>
  </si>
  <si>
    <t>Single-session tDCS in Cerebral Palsy</t>
  </si>
  <si>
    <t>University of Minnesota|Eunice Kennedy Shriver National Institute of Child Health and Human Development (NICHD)</t>
  </si>
  <si>
    <t>Ages 7-21
Able to follow two-step commands.
Presence of an MEP in the non-lesioned hemisphere</t>
  </si>
  <si>
    <t>Evidence of seizure within 2 years
Other neurological or metabolic conditions
Is pregnant (females only)
Presence of indwelling metal in the head (e.g. aneurysm clip) or medical device.
Inclusion Criteria (for participants with cerebral palsy):
Clinical diagnosis of unilateral cerebral palsy
Radiological evidence of stroke or periventricular leukomalacia
Exclusion Criteria(for participants with cerebral palsy):
Treatment with injectable agents (e.g. Botox) for spasticity management within 2 months</t>
  </si>
  <si>
    <t>Samuel Nemanich, Minneapolis, Minnesota, United States</t>
  </si>
  <si>
    <t>Cerebral Palsy|Perinatal Stroke|Periventricular Leukomalacia</t>
  </si>
  <si>
    <t>Change in MEP amplitude|Change in Movement accuracy</t>
  </si>
  <si>
    <t>Cortex (lesioned), cortex (non-lesioned)</t>
  </si>
  <si>
    <t>https://ClinicalTrials.gov/show/NCT00132340</t>
  </si>
  <si>
    <t>NCT00132340</t>
  </si>
  <si>
    <t>Deep Brain Stimulation to Treat Cervical Dystonia</t>
  </si>
  <si>
    <t>To be eligible for entry into the study, candidates must meet all the following criteria:
Patients 18 years of age or older with primary cervical dystonia.
Patients who are refractory to medication (to medications including; levodopa, anticholinergics, benzodiazepines, Baclofen) and who are considered surgical candidates. Patients will be determined to have medical refractory dystonia after having been treated by at least two medications of two different groups at the maximum recommended dose for a duration of at least two months.
In case of treatment by intrathecal Baclofen delivered by a pump, a change to oral Baclofen must be performed, so that the pump can be taken out.
Patients must have primary (idiopathic) cervical dystonia.
Patients must have a minimum TWSTRS of 20 on optimal medical therapy.
Patients must be mentally competent to consent for entrance into the protocol at the time of admission, or have legal guardian consent for them.
Patients must have a signed DPA for research purposes.</t>
  </si>
  <si>
    <t>The patient has had previous lesioning surgery including radiofrequency lesioning of deep nuclei (thalamus, pallidum, STN).
The patient currently has a functioning and effective stimulator in deep brain nuclei (thalamus, pallidum, STN).
The patient is not able to tolerate surgery, as determined by the preoperative evaluation.
The patient has a coagulopathy demonstrated by an abnormal prothrombin time, activated partial thromboplastin time, or thrombocytopenia (platelet count less than 150,000 platelets/mm(3)).
The patient has a contraindication to MR-imaging such as previous surgery that involved placement of metal objects that could cause tissue damage or produce image artifacts.
The patient has another chronic neurologic disorder
The patient is pregnant at the time of surgery.
The patient has epilepsy.
The patient does not have access to proper follow-up care at home may not be eligible for the study.</t>
  </si>
  <si>
    <t>Device: Electrodes</t>
  </si>
  <si>
    <t>TMS (mapping)</t>
  </si>
  <si>
    <t xml:space="preserve">STN, Gpi </t>
  </si>
  <si>
    <t>https://ClinicalTrials.gov/show/NCT00148889</t>
  </si>
  <si>
    <t>NCT00148889</t>
  </si>
  <si>
    <t>Double-blind, Multicenter Study to Assess the Efficacy of Bilateral Pallidal Stimulation in Patients With Medically Refractory Primary Cervical Dystonia</t>
  </si>
  <si>
    <t>German Parkinson Study Group (GPS)|Medtronic|Competence Network on Parkinson's Disease</t>
  </si>
  <si>
    <t>Primary cervical dystonia
Disease duration 3 years or longer
Adult patient (18 years or older)
TWSTRS severity score 15 or more
Non-response to Botulinum Toxin
Non-response to oral antidystonic medication
Informed consent</t>
  </si>
  <si>
    <t>Dementia (Mattis Dementia Rating Scale below 120)
Severe depression (Beck Depression Inventory &gt;25)
Previous functional stereotactic surgery
Hemidystonia or generalized dystonia
Severe brain atrophy
Contraindication against surgery</t>
  </si>
  <si>
    <t>Medical University Innsbruck, Department of Neurology, Innsbruck, Tyrol, Austria|Department of Neurosurgery, Medical University Vienna, Vienna, Austria|Department of Neurology, Charit√©, Humboldt-University Berlin, Berlin, Germany|Clinic of Neurosurgery, Medical University Hannover, Hannover, Germany|Department of Neurology, University Heidelberg, Heidelberg, Germany|Department of Neurology, University Kiel, Kiel, Germany|Department for Stereotaxy and Functional Neurosurgery, University Cologne, K√∂ln, Germany|Department of Neurology, University Regensburg, Regensburg, Germany|Department of Neurology, University Rostock, Rostock, Germany|Hertie-Institute for Clinical Brain Research, T√ºbingen, Germany</t>
  </si>
  <si>
    <t>Austria, Germany</t>
  </si>
  <si>
    <t>Toronto Western Spasmodic Torticollis Scale (TWSTRS) at 3 months following surgery (comparison between placebo and control group)|side-effects, quality of life, depression, pain, long-term efficacy</t>
  </si>
  <si>
    <t>2, 3, 5</t>
  </si>
  <si>
    <t>https://ClinicalTrials.gov/show/NCT00323765</t>
  </si>
  <si>
    <t>NCT00323765</t>
  </si>
  <si>
    <t>Plasticity in Cervical Dystonia</t>
  </si>
  <si>
    <t>Healthy volunteers (aged 18 or older) who are willing to participate
Patients (aged 18 and older) with idiopathic cervical dystonia that show a clear asymmetric involvement of the SCM muscles with lateral rotation of the head in the coronal or longitudinal plane</t>
  </si>
  <si>
    <t>Subjects with additional significant neurological disorder, current use or a history of alcohol or drug abuse, psychiatric disorder requiring hospitalization or prolonged treatment such as substance abuse addiction, head injury with loss of consciousness, epilepsy.
Subjects with significant hearing loss
Subjects receiving drugs with significant action on the central nervous system
Subjects who have been treated with botulinum toxin injections less than 3 months prior to their participation in the study
Subjects who are taking any oral medication for dystonia at the time of the study
The following exclusion criteria are due to the use of transcranial magnetic stimulation:
Subjects with cardiac pacemakers, implanted medication pumps
Subjects with eye, blood vessel, cochlear, or eye implants
Subjects with increased intracranial pressure as evaluated by clinical means
Subjects with metal in the cranium
Subjects with dental braces (but dental fillings are acceptable), metal fragments from occupational exposure or surgical clips in or near the brain</t>
  </si>
  <si>
    <t>Nerve conduction studies (PAS, TENS, DS)</t>
  </si>
  <si>
    <t>Cortex</t>
  </si>
  <si>
    <t>https://ClinicalTrials.gov/show/NCT04057911</t>
  </si>
  <si>
    <t>NCT04057911</t>
  </si>
  <si>
    <t>A Trial of Non-invasive Stimulation in Cervical Dystonia</t>
  </si>
  <si>
    <t>Patients with cervical dystonia who are already on 3 monthly BoNT-A therapy but the effect of BoNT-A is wearing off in 8 weeks.</t>
  </si>
  <si>
    <t>Patients who have other issues like known structural etiology, that can aggravate cervical dystonia
Patients who are not able to provide informed consent</t>
  </si>
  <si>
    <t>Device: Active NIBS|Device: Sham NIBS</t>
  </si>
  <si>
    <t>Botulinum toxin type A</t>
  </si>
  <si>
    <t>Changes in Toronto Western Spasmodic Torticollis Rating Scale (TWSTRS).|Changes in Network fragmentation using Quantitative Electroencephalography (qEEG)|Kinematic changes in angular deviation and amplitude measures</t>
  </si>
  <si>
    <t>https://ClinicalTrials.gov/show/NCT02180139</t>
  </si>
  <si>
    <t>NCT02180139</t>
  </si>
  <si>
    <t>tDCS in Cervical Dystonia</t>
  </si>
  <si>
    <t>21-65 years of age
Segmental dystonia, defined as dystonia in the neck plus another region is allowed, but CD must be primary source of disability.
Medications for dystonia are allowed, but they must be on a stable dose for the duration of the experiment. Individuals may be receiving BTX injections, but must be on a 2-cycle stable dose prior to experiment (first SC visit). Individuals who do not take BTX are also allowed to participate.</t>
  </si>
  <si>
    <t>Any surgical intervention or musculoskeletal impairment that would interfere with participation (eg., neck fusion, deep brain stimulation, peripheral denervation)
secondary dystonia (eg., Parkinson syndrome)
any neurologic or psychiatric disability that would interfere with participation
pregnancy
history of seizure within the last two years</t>
  </si>
  <si>
    <t>Cervical Dystonia Questionnaire (CDQ-24)|Toronto Western Spasmodic Torticollis Rating Scale (TWSTRS)|Visual Analog Scale (VAS)|Cortical Excitability as measured by transcranial magnetic stimulation</t>
  </si>
  <si>
    <t>Cerebellum, M1</t>
  </si>
  <si>
    <t>https://ClinicalTrials.gov/show/NCT01460771</t>
  </si>
  <si>
    <t>NCT01460771</t>
  </si>
  <si>
    <t>Transcranial Direct-Current Stimulation in Childhood Dystonia</t>
  </si>
  <si>
    <t>University of Southern California|National Institutes of Health (NIH)|Crowley Carter Foundation|Don and Linda Carter Foundation</t>
  </si>
  <si>
    <t>dystonia affecting one or both hands
age 4 to 21 years</t>
  </si>
  <si>
    <t>metal implants in the head
inability to cooperate with instructions</t>
  </si>
  <si>
    <t>University of Southern California, Los Angeles, California, United States</t>
  </si>
  <si>
    <t>Childhood Onset Dystonias</t>
  </si>
  <si>
    <t>Device: TDCS (Transcranial Direct-current Stimulation)|Device: sham TDCS (Transcranial Direct-current Stimulation)</t>
  </si>
  <si>
    <t>Hand muscle overflow</t>
  </si>
  <si>
    <t>https://ClinicalTrials.gov/show/NCT02763397</t>
  </si>
  <si>
    <t>NCT02763397</t>
  </si>
  <si>
    <t>Deep Brain Stimulation (DBS) of the Nucleus Basalis of Meynert (NbM) in Patients With Parkinson's Disease</t>
  </si>
  <si>
    <t>University Medical Center Groningen</t>
  </si>
  <si>
    <t>Patients with GPi stimulation, with the NBM within the vicinity of the electric field of at least one DBS electrode.
Patients should be able to give informed consent
Patients should be on a stable medication regimen for at least 4 weeks</t>
  </si>
  <si>
    <t>any unstable internal disease
Subject with significant worsening of motor function during the pilot screening study, which is indicated by an increase of the UPDRS part III score more than 30%, will not continue to the crossover trial</t>
  </si>
  <si>
    <t>Cognitive Deficit</t>
  </si>
  <si>
    <t>Device: NBM-DBS|Device: DBS</t>
  </si>
  <si>
    <t>Changes in global cognitive function measured by the Scales for Outcomes in Parkinson's disease-Cognition (SCOPA-COG)|Changes of Unified Parkinson's Disease Rating Scale (UPDRS) part 3|Changes of the power of background EEG frequencies|Score changes of stroop test|Score changes of the Trail Making test|Score changes of the digit span test of Wechsler Adult Intelligence Scale III|Score changes of the symbol digit modality test (SDMT)|Score changes of the Hospital Anxiety and Depression Scale|Score changes of the Apathy Evaluation Scale</t>
  </si>
  <si>
    <t>NbM</t>
  </si>
  <si>
    <t>https://ClinicalTrials.gov/show/NCT04361955</t>
  </si>
  <si>
    <t>NCT04361955</t>
  </si>
  <si>
    <t>Modulatory Effects of Deep Brain Stimulation on Cerebral Cortical Activity</t>
  </si>
  <si>
    <t>between 40 and 80 years old
ability to consent
diagnosis of idiopathic Parkinson Disease or ET for a duration of at least 4 years
implanted with DBS (STN, GPi or VIM) for at least 3 months</t>
  </si>
  <si>
    <t>secondary Parkinsonism, stroke, or progressive central nervous system disease other than Parkinson's disease or essential tremor
cognitive impairment meeting criteria for dementia on formal neuropsychological evaluation
lack of fluency in English which would invalidate cognitive testing
current alcohol or substance abuse
hearing or visual impairment precluding sensory or cognitive testing</t>
  </si>
  <si>
    <t>DBS|Parkinson Disease|Essential Tremor</t>
  </si>
  <si>
    <t>Other: EMG|Other: EEG</t>
  </si>
  <si>
    <t>characterize and record brain activity</t>
  </si>
  <si>
    <t>STN, Gpi, VIM</t>
  </si>
  <si>
    <t>https://ClinicalTrials.gov/show/NCT03907319</t>
  </si>
  <si>
    <t>NCT03907319</t>
  </si>
  <si>
    <t>SIS Evaluation of the MRI Defined Subthalamic Nucleus*</t>
  </si>
  <si>
    <t>Surgical Information Sciences Inc.</t>
  </si>
  <si>
    <t>Idiopathic PD
Bilateral or unilateral STN-HFS for PD
40% improvement response to medications preoperatively</t>
  </si>
  <si>
    <t>Missing required MR/CT imaging data</t>
  </si>
  <si>
    <t>UPMC, Pittsburgh, Pennsylvania, United States</t>
  </si>
  <si>
    <t>Deep Brain Stimulation</t>
  </si>
  <si>
    <t>Device: SIS System</t>
  </si>
  <si>
    <t>Surgical Information Sciences ("SIS") system</t>
  </si>
  <si>
    <t>Percent of STN Visualization Success|Incidence of DBS Lead Location in Proximity to STN|Rate of Correlation of Predicted Outcome to Monopolar Review Outcome|Rate of Correlation of DBS Lead Location to Long Term Outcomes</t>
  </si>
  <si>
    <t xml:space="preserve">6, Other (Imaging Success) </t>
  </si>
  <si>
    <t>https://ClinicalTrials.gov/show/NCT03795935</t>
  </si>
  <si>
    <t>NCT03795935</t>
  </si>
  <si>
    <t>Relief From Side Effects: Clinical Use of Electrodes With Direction</t>
  </si>
  <si>
    <t>University of British Columbia|Boston Scientific Corporation</t>
  </si>
  <si>
    <t>Participants must have been implanted with the DBS
Participants must have been diagnosed with Essential Tremor
Participants must experience negative side effects from their DBS which limit control over their tremor
Participants must be able to receive benefit from their stimulator, but at the cost of negative side effects</t>
  </si>
  <si>
    <t>All individuals who meet criteria outlined in "inclusion criteria" may be eligible for this study</t>
  </si>
  <si>
    <t>The Vancouver General Hospital, Vancouver, British Columbia, Canada</t>
  </si>
  <si>
    <t>Deep Brain Stimulation|Directional Lead|Essential Tremor</t>
  </si>
  <si>
    <t>Other: No side-effect stimulator settings with directional lead</t>
  </si>
  <si>
    <t>Tremor Control|Quality of life based on participant's best real life setting|Quality of life based on tremor management participant's best real life setting|Quality of life based on voice handicap with participant's best real life setting</t>
  </si>
  <si>
    <t>https://ClinicalTrials.gov/show/NCT01701544</t>
  </si>
  <si>
    <t>NCT01701544</t>
  </si>
  <si>
    <t>Nucleus Basalis Deep Brain Stimulation for Thinking &amp; Memory Problems in Parkinson's.</t>
  </si>
  <si>
    <t>All patients will meet Queen Square brain bank criteria for the diagnosis of PD and will have motor fluctuations (off periods and/or L-dopa induced dyskinesias) in response to medications that are known to improve with GPi DBS, and will be appropriate candidates for GPi DBS aside from the coexistence of cognitive impairment.
Patients will be aged between 35 and 80 years.
Patients will be able to give informed consent.
Patients will meet criteria for PD dementia. Patients will have a MMSE score between 26 and lower cutoff of 21 to restrict the sample to those with mild dementia and cognitive impairment. This will be equivalent to an age and education adjusted scaled score of greater than 5 and lower than 9 (mildly impaired range) on the Mattis Dementia Rating Scale-2.
Patients will have only minimal atrophy on pre-operative brain MRI scans.
Patients will be living at home and will have a carer living with them e.g. their spouse
Able to comply with trial protocol and willing to attend clinic necessary visits</t>
  </si>
  <si>
    <t>Diagnosis or suspicion of other cause for parkinsonism or dementia.
Known abnormality on CT or MRI brain imaging considered likely to compromise compliance with trial protocol.
Prior intra-cerebral surgical intervention for Parkinson's disease including Deep Brain stimulation, lesional surgery, growth factor administration, gene therapy or cell transplant.</t>
  </si>
  <si>
    <t>National Hospital for Neurology &amp; Neurosurgery, London, United Kingdom</t>
  </si>
  <si>
    <t>England</t>
  </si>
  <si>
    <t>Dementia in Parkinson's Disease</t>
  </si>
  <si>
    <t>Device: NBM DBS</t>
  </si>
  <si>
    <t>Abbreviated cognitive battery|Minimental State Examination|DRS-2|SRM (Faces)|WAIS-III (Letter number sequencing, Arithmetic)|FAST|NPI|BDS|HAM-D|MDS UPDRS|PDQ39|GFQ|NMS Quest</t>
  </si>
  <si>
    <t>NBM</t>
  </si>
  <si>
    <t>https://ClinicalTrials.gov/show/NCT00248768</t>
  </si>
  <si>
    <t>NCT00248768</t>
  </si>
  <si>
    <t>Accelerated Transcranial Magnetic Stimulation (TMS) for Depression</t>
  </si>
  <si>
    <t>Age 18-80 years.
Patients who meet DSM-IV criteria for Major Depressive Episode, severe, treatment resistant, with or without psychotic features.
Consent to treatment with rTMS.</t>
  </si>
  <si>
    <t>Patients with Delirium or Substance Dependence within the last 6 months. Patients will be screened initially with the Michigan Alcohol Screening Test (MAST) and Mini-Mental Status Examination and further evaluated if clinically indicated.
Patients with other significant central neurological disorders including increased intracranial pressure, brain mass, epileptic seizures, stroke, transient ischemic attack within two years, cerebral aneurysm, dementia, multiple sclerosis or other major CNS dysfunction.
Pregnant women.
Patients with cardiac pacemakers, other intracardiac lines, cochlear implants, aneurism clips, or other intracranial implants with the exception of dental fillings.
Patients with significant heart disease or with acute, unstable medical conditions that require stabilization (e.g., uncontrolled hypertension, bleeding) prior to treatment.
Patients who require continued treatment with antipsychotics including clozapine and risperidone, benzodiazepines, lithium or anticonvulsants. Patients will be allowed to continue on a stable dose of antidepressants and use zolpidem, since the latter is not felt to affect seizure threshold.
Patients who are unable to ambulate independently and complete the assessment protocol.</t>
  </si>
  <si>
    <t>Atlanta VA Medical and Rehab Center, Decatur, Decatur, Georgia, United States</t>
  </si>
  <si>
    <t>Depression</t>
  </si>
  <si>
    <t>Device: Transcranial magnetic Stimulator</t>
  </si>
  <si>
    <t>Hamilton Depression Scale</t>
  </si>
  <si>
    <t>42 Days</t>
  </si>
  <si>
    <t>L DLPFC</t>
  </si>
  <si>
    <t>https://ClinicalTrials.gov/show/NCT04030923</t>
  </si>
  <si>
    <t>NCT04030923</t>
  </si>
  <si>
    <t>The Effect of Repetitive Transcranial Magnetic Stimulation (rTMS) on Depression in Parkinson's Disease (PD)</t>
  </si>
  <si>
    <t>All patients with Parkinson's Disease who were diagnosed according to UK bank criteria for PD, Aged 45-75 years, with criteria for depression (BDI &gt; or = 14), and consent obtained from the patient or his caregiver.</t>
  </si>
  <si>
    <t>History of repeated head injury
History of repeated cerebrovascular strokes
History of defined encephalitis
Oculogyric crisis, supranuclear gaze palsy
Family history of more than one relative
History of drug intake as antipsychotics or 1-methyl-4-phenyl-1,2,3,6-tetrahydropyridine (MPTP) exposure
Moderate and Severe depression (Hamilton Depression Rating Scale score &gt;16)
severe dysautonomia
Cerebellar signs
Babinski sign
Strictly unilateral features after 3 years
Hydrocephalus or intracranial lesion on neuroimaging
We also excludes patients with intracranial metallic devices or with pacemakers or any other device.
patients with cognitive impairment (Mini-Mental Status Examination&lt; 24)</t>
  </si>
  <si>
    <t>Assuit University, Assuit, Egypt</t>
  </si>
  <si>
    <t>Depression in Parkinson's Disease</t>
  </si>
  <si>
    <t>changes in depression severity measurements</t>
  </si>
  <si>
    <t>https://ClinicalTrials.gov/show/NCT02315781</t>
  </si>
  <si>
    <t>NCT02315781</t>
  </si>
  <si>
    <t>tDCS in Parkinson's Disease With Depression</t>
  </si>
  <si>
    <t>Pacific Parkinson's Research Centre</t>
  </si>
  <si>
    <t>are outpatients,
are voluntary and competent to consent to treatment,
have a Mini-International Neuropsychiatric Interview (MINI) confirmed diagnosis of major depressive disorder (MDD),
have a diagnosis of PD according to the UK PD brain bank criteria,
are 19 years of age or more,
have a score &gt; 13 on the Beck Depression Inventory-II (BDI-II),
still have depressive symptoms after 6 weeks or more of antidepressant (SSRI) medication treatment (and on a stabilized dose of at least 4 weeks),
are able to adhere to the treatment schedule,
are proficient in written and verbal English.</t>
  </si>
  <si>
    <t>have a history of substance dependence or abuse within the last 6 months,
have a concomitant significant unstable medical illness,
have active suicidal intent,
have any history of seizure or medication-resistant epilepsy in the family,
have a lifetime Mini-International Neuropsychiatric Interview (MINI) diagnosis of bipolar I or II disorder, schizophrenia, schizoaffective disorder, schizophreniform disorder, delusional disorder, or current psychotic symptoms
have 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MDD,
have failed a course of ECT in the current episode or previous episode,
have received tDCS or other neurostimulation therapy for any previous indication due to the potential compromise of expectancy effects,
have any significant neurological disorder or insult including, but not limited to: any condition likely to be associated with increased intracranial pressure, space occupying brain lesion, any history of seizure except those therapeutically induced by ECT, cerebral aneurysm, Huntington's chorea, multiple sclerosis, significant head trauma with loss of consciousness for greater than or equal to 5 minutes, or developmental disorder,
have an intracranial implant (e.g., aneurysm clips, shunts, stimulators, cochlear implants, or electrodes) or any other metal object within or near the head, excluding the mouth, that cannot be safely removed,
are taking a non-SSRI antidepressant medication,
are pregnant (women of childbearing age only).
Exclusion Criteria for PET:
unable to tolerate staying off anti-parkinsonian medication for 12-18 hours pre-PET scan,
have a history of radiation therapy treatment or other high amounts of radiation.
Exclusion Criteria for MRI:
Artificial heart valve;
Brain aneurysm clip;
Electrical stimulator for nerves or bones;
Ear or eye implant;
Implanted drug infusion pump;
Coil, catheter, or filter in any blood vessel;
Orthopedic hardware (artificial joint, plate, screws);
Other metallic prostheses;
Shrapnel, bullets, or other metal fragments;
Surgery or tattoos (including tattooed eyeliner) in the last six weeks.</t>
  </si>
  <si>
    <t>Pacific Parkinson's Research Centre, Vancouver, British Columbia, Canada</t>
  </si>
  <si>
    <t>Depression|Parkinson's</t>
  </si>
  <si>
    <t>Device: active tDCS|Device: Sham tDCS</t>
  </si>
  <si>
    <t>HAMD score|Dopamine levels</t>
  </si>
  <si>
    <t>https://ClinicalTrials.gov/show/NCT02982512</t>
  </si>
  <si>
    <t>NCT02982512</t>
  </si>
  <si>
    <t>Dexmedetomidine on Basal Ganglia Neuronal Activity in Parkinson's Disease</t>
  </si>
  <si>
    <t>Patients undergoing placement of DBS for PD in two phases.
The patient must be of legal age (&gt; 17 years old).
The patient or his representative has consented to participate in the study.
The patient should, in the investigator's opinion, be able to cooperate during the procedure.</t>
  </si>
  <si>
    <t>Known liver disease.
Pregnant or nursing women.
History of hypersensitivity to dexmedetomidine.
Heart block (2nd or 3rd degree), without pacemaker.
Symptomatic hypotension.
Severe stroke or other neurological deficits that may impair adequate cooperation or observation of the study endpoints.</t>
  </si>
  <si>
    <t>Cl√≠nica Universidad de Navarra, Pamplona, Navarra, Spain</t>
  </si>
  <si>
    <t>Dexmedetomidine|Deep Brain Stimulation|Parkinson Disease</t>
  </si>
  <si>
    <t>Drug: Dexmedetomidine</t>
  </si>
  <si>
    <t>Beta activity (15-35 Hz)|Bispectral index scales (a single dimensionless number ranges from 0 - 100)</t>
  </si>
  <si>
    <t>https://ClinicalTrials.gov/show/NCT03354455</t>
  </si>
  <si>
    <t>NCT03354455</t>
  </si>
  <si>
    <t>Investigating the Causal Role of preSMA in Levodopa-induced Dyskinesia in Parkinson's Disease</t>
  </si>
  <si>
    <t>Danish Research Centre for Magnetic Resonance|University Hospital Bispebjerg and Frederiksberg|Danish Movement Disorder Society (DANMODIS)|Danish Parkinson Association</t>
  </si>
  <si>
    <t>Clinical diagnosis of Parkinson's Disease (Hoehn &amp; Yahr 1-3)
Peak-of-dose levodopa-induced dyskinesia</t>
  </si>
  <si>
    <t>Insufficient Danish language skills
Neurological disease other than Parkinson's Disease
Major psychiatric illness
Sedatives or serotonergic medication in their current treatment.
Severe tremor
Montreal Cognitive Assessment score &lt; 26
Contraindication for transcranial magnetic stimulation:
Epilepsy or epilepsy in 1st degree relatives
Contraindications for MRI-scanning:
Pacemaker
Pregnancy
Metallic foreign objects inside the body
Severe claustrophobia</t>
  </si>
  <si>
    <t>Danish Research Centre for Magnetic Resonance, Hvidovre, Capital Region, Denmark</t>
  </si>
  <si>
    <t>Dyskinesia, Drug-Induced|Parkinson Disease</t>
  </si>
  <si>
    <t>Device: Repetitive transcranial magnetic stimulation</t>
  </si>
  <si>
    <t>L-Dopa</t>
  </si>
  <si>
    <t>Levodopa-induced change in task-related regional neural activity as indexed by the blood oxygen level dependent (BOLD) signal|Onset of LID|Severity of LID</t>
  </si>
  <si>
    <t>https://ClinicalTrials.gov/show/NCT02657681</t>
  </si>
  <si>
    <t>NCT02657681</t>
  </si>
  <si>
    <t>Prevention of Levodopa-induced Dyskinesias by Transcranial Static Magnetic Field Stimulation (tSMS)</t>
  </si>
  <si>
    <t>Fundaci√≥n de investigaci√≥n HM|Michael J. Fox Foundation for Parkinson's Research|Hospital Nacional de Parapl√©jicos de Toledo|Hospital San Carlos, Madrid</t>
  </si>
  <si>
    <t>8A</t>
  </si>
  <si>
    <t>advanced idiopathic Parkinson's disease (Brain Bank criteria)
optimal clinical response to dopaminergic medication (&gt;30% UPDRS-III improvement)
presence of clinically relevant levodopa-induced peak-dose dyskinesias in at least one upper limb</t>
  </si>
  <si>
    <t>MRI-incompatible metal objects in the body (e.g. cardiac pacemakers)
other main neuropsychiatric co-morbidity</t>
  </si>
  <si>
    <t>Dyskinesia, Medication-Induced|Parkinson's Disease</t>
  </si>
  <si>
    <t>Change from baseline of the maximal dyskinesia severity within 90min after levodopa intake, as measured by objective evaluation with the Unified Dyskinesia Rating Scale (UDysRS) one day after the end of treatment.|Change from baseline of the maximal dyskinesia severity within 90min after levodopa intake, as measured by objective evaluation with the Unified Dyskinesia Rating Scale (UDysRS) one week after the end of treatment.|Dyskinesia severity evaluated for each body segment|Subjective evaluation of the treatment, as measured by the patient global impression of change (PGIC)|Change from baseline in motor symptoms, as measured by the MDS-UDPRS III scale</t>
  </si>
  <si>
    <t>8 Days</t>
  </si>
  <si>
    <t>https://ClinicalTrials.gov/show/NCT02097693</t>
  </si>
  <si>
    <t>NCT02097693</t>
  </si>
  <si>
    <t>Effect of DBS on Quality of Life in Dyskinetic Cerebral Palsy</t>
  </si>
  <si>
    <t>University Hospital of Cologne|University of Luebeck|Boston Scientific Corporation|University of Magdeburg|Ludwig-Maximilians - University of Munich|University Vogtareuth|University Hospital Tuebingen|University D√ºsseldorf|Hochschule Hannover|University Kiel|University of Wuerzburg|University of Freiburg|University Berlin</t>
  </si>
  <si>
    <t>The treating physician has chosen GPi-DBS for the treatment of the secondary dystonia caused by cere-bral palsy in this patient
Patient and/or legal representative, if the patient is underaged or not capable to give consent himself, have chosen GPi-DBS as treatment
The consent to participate in the trial of the underaged patient, if he is capable to understand the study requirements, is required
Age at enrolment 7-18 years
Diagnosis of secondary dystonia due to cerebral palsy caused by perinatal hypoxic injury
Anti-dystonic pharmacotherapy insufficient (e.g. Jankovic J. Medical treatment of dystonia. Movement disorders, Vol. 28, No. 7, 2013) 67
Stable anti-dystonic medication over the last 30 days
Globus pallidus internus (pars posterior) and thalamus (motor part) intact on MRI (not older than 2 years - if possible)
No fixed severe skeletal deformations with loss of function, which need immediate orthopaedic surgical intervention
Sufficient compliance of the patient or the legal representative if the patient is underaged or not capable to give consent himself to take part in the study
Informed consent to take part in the study from patient and/or legal representative if the patient is underaged or not capable to give consent himself
Patient and/or legal representative if the patient is underaged or not capable to give consent himself, understands the study requirements and the treatment procedures and provides written informed consent before any study-specific tests or procedures are performed</t>
  </si>
  <si>
    <t>• Patients with known primary (e.g. DYT1) or idiopathic dystonia
Severe axial hypotonia with total loss of head control (e.g. absence of control at "upper thoracic level" in the SATCo score) (medication effect excluded)
Fixed hemi-dystonia
Severe spasticity in knee- and elbow-flexors and -extensors (Modified Ashworth Scale &gt;3)
Fixed severe skeletal contractions with loss of function which require immediate orthopaedic surgical intervention
Patients with other severe concurrent neurological disease (e. g. brain tumor, neurodegenerative diseases, trauma etc.)
Condition likely to require use of MRI in the future
Any intracranial abnormality or medical condition that would contraindicate DBS surgery
Any findings in neuropsychological screening assessments that would contraindicate DBS surgery
Any current drug and / or alcohol abuse
Any history of frequent grand-mal seizures without response to anticonvulsive treatment
Any other active implanted device (e.g. Cochlear implant, pacemaker), whether turned on or off, would be allowed provided that they do not interfere with functioning of the device.
Any previous brain surgery that would interfere with the placement of the leads or the functioning of the device.
A history of neurostimulation intolerance in any area of the body.
Currently on any anticoagulant medications that cannot be discontinued during perioperative period.
Any significant medical condition that is likely to interfere with study procedures or likely to confound evaluation of study endpoints, including any terminal illness with survival &lt;12 months.
Participation in another drug, device, or biologics trial concurrently or within the preceding 30 days; any other trial participation should be approved by the Principal Investigator.
A female that is breastfeeding or of child bearing potential with a positive urine pregnancy test or - if a person is sexually active - not using sufficient contraception with a Pearl Index of less than 1% including all forms of hormonal contraception ("antibaby-pill", hormonal plaster, NuvaRing®, Implanon®, hormonal depot injections, contraceptive coil), the tubal ligature (female sterilization). Alternatively, the female of child bearing potential is sexually abstinent.</t>
  </si>
  <si>
    <t>University Hospital Cologne, Cologne, Northern Westfalia, Germany</t>
  </si>
  <si>
    <t>Dyskinetic Cerebral Palsy Due to Perinatal Hypoxia</t>
  </si>
  <si>
    <t>Caregiver Priorities and Child Health Index of Life with Disabilities (CPCHILD)|Burke-Fahn-Marsden-Dystonia Rating Scale movement and disability|Dyskinesia Impairment Scale|Tardieu Scale|Frenchay Dysarthria Assessment|SF-36|Strengths and Difficulties Questionnaire|Snijders-Oomen-Non-Verbal-Intelligence Test (SON-R)|Attentional Network Test (ANT)|Non-Verbal-Learning Test (NVLT)|Wong Baker Faces|Family Scale (FaBel)|CPCHILD|Canadian Occupational Performance Measure (COPM)|Gross Motor Function Measure (GMFM-66)|Gross Motor Function Classification System (GMFCS)</t>
  </si>
  <si>
    <t>https://ClinicalTrials.gov/show/NCT03253354</t>
  </si>
  <si>
    <t>NCT03253354</t>
  </si>
  <si>
    <t>Neurostimulation for Dysphagia in Parkinson's Disease</t>
  </si>
  <si>
    <t>University of Manchester|Salford Royal NHS Foundation Trust</t>
  </si>
  <si>
    <t>Confirmed Parkinson's Disease with dysphagia</t>
  </si>
  <si>
    <t>Contraindications to magnetic stimulation, such as pacemakers, significant neuroleptic medications, pregnancy Other causes for dysphagia Unable to give informed written consent</t>
  </si>
  <si>
    <t>Salford Royal Hospital, Salford, Manchester, United Kingdom</t>
  </si>
  <si>
    <t>Dysphagia|Parkinson Disease|Swallowing Disorder.Other Specified|Brain Diseases</t>
  </si>
  <si>
    <t>Device: repetitive magnetic stimulation</t>
  </si>
  <si>
    <t>3, Other (pharyngeal stim)</t>
  </si>
  <si>
    <t>Videofluoroscopy|Brain excitability</t>
  </si>
  <si>
    <t>1Hz, 5Hz</t>
  </si>
  <si>
    <t>https://ClinicalTrials.gov/show/NCT00004421</t>
  </si>
  <si>
    <t>NCT00004421</t>
  </si>
  <si>
    <t>Deep Brain Stimulation in Treating Patients With Dystonia</t>
  </si>
  <si>
    <t>Icahn School of Medicine at Mount Sinai|FDA Office of Orphan Products Development</t>
  </si>
  <si>
    <t>Sep-97</t>
  </si>
  <si>
    <t>Mount Sinai Medical Center, NY, New York, New York, United States</t>
  </si>
  <si>
    <t>Device: implanted pulse generator</t>
  </si>
  <si>
    <t>https://ClinicalTrials.gov/show/NCT00169338</t>
  </si>
  <si>
    <t>NCT00169338</t>
  </si>
  <si>
    <t>Pallidal Stimulation in Patients With Post-anoxic and Idiopathic Dystonia</t>
  </si>
  <si>
    <t>Marie-laure Welter|Groupe Hospitalier Pitie-Salpetriere</t>
  </si>
  <si>
    <t>Post-anoxic generalised dystonia
Idiopathic non-generalised dystonia
Disease duration &gt; 1 year</t>
  </si>
  <si>
    <t>Contraindication to magnetic resonance imaging (MRI)
Mini-mental status (MMS) &lt; 24
Severe psychiatric disorder</t>
  </si>
  <si>
    <t>Centre d'Investigation Clinique-H√¥pital Piti√©-Salpetriere, Paris, France</t>
  </si>
  <si>
    <t>https://ClinicalTrials.gov/show/NCT00878787</t>
  </si>
  <si>
    <t>NCT00878787</t>
  </si>
  <si>
    <t>Theta-burst Transcranial Magnetic Stimulation</t>
  </si>
  <si>
    <t>1. Dystonia affecting one or both hands or arms, and/or spasticity affecting one or both hands/arms 2. Age 2 years to 29 years 3. Sufficient cognitive function to attempt isolated finger movements</t>
  </si>
  <si>
    <t>1. any metallic implants in the head or neck 2. seizure within 2 years of study entry, or prior history of status epilepticus outside the newborn period.
3. deep-brain stimulator, vagal nerve stimulator, pacemaker, intrathecal baclofen pump, or other implanted electrical device.
4. prior neurosurgical procedure 5. migraine disorder 6. known cardiac arrhythmia, or history of syncope 7. use of tricyclic antidepressants or neuroleptic medications during the study 8. use or requirement for medications to treat seizures</t>
  </si>
  <si>
    <t>Stanford University School of Medicine, Stanford, California, United States</t>
  </si>
  <si>
    <t>surface EMG overflow and control</t>
  </si>
  <si>
    <t>5Hz, 50Hz</t>
  </si>
  <si>
    <t>https://ClinicalTrials.gov/show/NCT00102999</t>
  </si>
  <si>
    <t>NCT00102999</t>
  </si>
  <si>
    <t>Brain Function in Focal Dystonia</t>
  </si>
  <si>
    <t>Healthy volunteers (aged 18 or older) who are willing to participate.
Patients (aged 18 and older) with an idiopathic upper limb dystonia, who are able to practice the motor learning task.</t>
  </si>
  <si>
    <t>Subjects with a history of neurological or psychiatric disorder, current use or a history of alcohol or drug abuse, psychiatric disorders requiring hospitalization or prolonged treatment such as substance abuser addiction, head injury with loss of consciousness, epilepsy.
Subjects with significant hearing loss.
Subjects receiving drugs acting primarily on the central nervous system.
Subjects who have been treated with botulinum toxin injections 3 months prior to their participation in the study.
Subjects who are taking any medication for dystonia at the time of the study.
Subjects who have already participated in a protocol using a motor learning task.
Subjects who practice intensively playing any kind of music instrument.
The following exclusion criteria are due to the use of transcranial magnetic stimulation:
Subjects with cardiac pacemakers, intracardiac lines, implanted medication pumps.
Subjects with eye, blood vessel, cochlear, or eye implants.
Subjects with increased intracranial pressure as evaluated by clinical means.
Subjects with metal in the cranium.
Subjects with dental braces (but dental fillings are not a problem), metal fragments from occupational exposure or surgical clips in or near the brain.
Women in the last trimester of pregnancy will not be studied because they will likely be uncomfortable maintaining a motionless seated posture during the three hour experiment.</t>
  </si>
  <si>
    <t>Peripheral stimulation</t>
  </si>
  <si>
    <t>48 Hours</t>
  </si>
  <si>
    <t>https://ClinicalTrials.gov/show/NCT01888926</t>
  </si>
  <si>
    <t>NCT01888926</t>
  </si>
  <si>
    <t>The Effects of Repetitive Paired Associative Stimulation in Dystonia</t>
  </si>
  <si>
    <t>For the organic dystonia group: Primary focal dystonia diagnosed or confirmed by a movement disorders neurologist, confirmed at the initial visit by a study investigator.
For the psychogenic dystonia group: Clinically established psychogenic dystonia or probable psychogenic dystonia, according to the Fahn and Williams criteria confirmed by a movement disorders neurologist.
For the healthy volunteers group: Age-matched healthy volunteers three will be age matched to pyschogenic dystonia group, and three will be age matched to organic dystonia group.
Adult patients (at least18 years old).
Right handed.
Ability to provide own consent</t>
  </si>
  <si>
    <t>Dystonia affecting the right APB and/or FDI, or inability of the subject to perform full range-of-motion exercises with the right FDI and/or APB.
Medical condition impairing the subject's ability to comply with the study protocol as judged by study investigator, such as but not limited to seizures, brain tumor, stroke, bipolar disorder, depression, hearing problem, uncontrolled systemic hypertension with values above 170/100, heart disease or lung disease, active respiratory disease needing intervention; and pain preventing lying still for up to 40 minutes.
Current or prior use of botulinum toxin within 3 months prior to TMS intervention.
Current or prior use of CNS drugs (including antidepressants, anxiolytics, anticonvulsants, antipsychotics, anti-parkinsonian drugs, hypnotics, stimulants, and/or antihistamines) within 1 week prior to TMS intervention.
Active drug or alcohol intake more than 7 alcohol drinks/week for women and more than 14 alcoholic drinks/week for men.
Current pregnancy and lactating women. Menopausal status will be determined by the CNS IRB criteria. In women of childbearing potential, a pregnancy test will be performed at least 24 hours prior to TMS procedures.
Presence of implanted devices such as pacemakers, medication pumps or defibrillators, metal in the cranium except mouth, history of shrapnel injury or any other condition/device that may be contraindicated
Inability or unwillingness of subject to provide written informed consent.</t>
  </si>
  <si>
    <t>Nerve stimulation</t>
  </si>
  <si>
    <t>Change from baseline in the motor evoked potential (MEP) amplitude at S50 after 30 minutes from rPAS (T30).</t>
  </si>
  <si>
    <t>https://ClinicalTrials.gov/show/NCT03481491</t>
  </si>
  <si>
    <t>NCT03481491</t>
  </si>
  <si>
    <t>Interactions Between Striatum and Cerebellum in ADCY5 and PRRT2 Dystonias</t>
  </si>
  <si>
    <t>clinical diagnosis of Dystonia
characterized ADCY5 or PRRT2 mutation
must have a European Social Security card or a parent having an European Social Security card
must be older than &gt; 15 years 3 months
must be able to give informed consent or, for minor patients, parents must be able to give informed consent
must be able to comply with all study procedures, based on the judgment by the investigator(s).</t>
  </si>
  <si>
    <t>major depression or any major mental disorders (axis I disorders)
neurologic disorder other than dystonia
presence of pacemaker, intracardiac lines, implanted pumps or stimulators, or metal objects inside the eye or skull, cochlear implant
Permanent makeup of lips or eyelids
Black large tattoo close to the head
Severe claustrophobia
Current pregnancy or breast feeding
Copper intrauterine device Subjects with one of the following exclusion criteria will not receive cerebellar stimulation
Open scalp wounds or scalp infection,
epilepsy or seizures
Taking at the time of the study: ketamine, antidepressants, ganciclovir, ritonavir, amphetamines, antiemetic.</t>
  </si>
  <si>
    <t>Other: transcranial magnetic stimulation of the cerebellum</t>
  </si>
  <si>
    <t>Resting state functional connectivity between the cerebellum and the striatum|Amplitude of Low Frequency Fluctuation (ALFF) of blood oxygen level-dependent signal in the cerebellum|Fractional anisotropy (FA) of the cerebello-striatal tract|Creatine concentration in the striatum measured with diffusion weighted spectroscopy.|Amplitude of Low Frequency Fluctuation (ALFF) of blood oxygen level-dependent signal in the striatum|Resting state functional connectivity between the cerebellum and the thalamus</t>
  </si>
  <si>
    <t>https://ClinicalTrials.gov/show/NCT03223623</t>
  </si>
  <si>
    <t>NCT03223623</t>
  </si>
  <si>
    <t>Pathophysiology of Dystonia</t>
  </si>
  <si>
    <t>Healthy research volunteers and adult patients with FHD will be eligible for the study.
Age between 18 - 70 years.
Able to give informed consent.
Able to comply with all study procedures.
Subjects must be willing to abstain from alcohol for at least 48 hours prior to the study.
Adult patients with an established diagnosis of FHD.
Healthy volunteers will be healthy subjects without neurological or psychiatric disorders established by history and physical/neurological examination.
Patients receiving botulinum toxin injections will be evaluated after 3 months since their last injection.
All participants must be able to obtain an MRI (No contraindications per MRI safety checklist) which will be part of the initial evaluation.</t>
  </si>
  <si>
    <t>Self-reported consumption of &gt;14 alcoholic drinks/week for a man and &gt;7 alcoholic drinks/week for a woman.
Patients on daily chronic opioid or benzodiazepine use.
Patients treated with anticholinergics, who are not willing and/or unable to withhold taking them for 1 week prior and for the duration of the study participation.
Patients taking opioids and/or benzodiazepines on an as needed basis, who are not willing and/or unable to withhold taking them for 1 week or time interval equivalent to 5 half-lives (whichever is shorter) prior to study participation and for the days during study participation.
Abnormal findings on neurological examination including cognitive impairment, except diagnosis of FHD in patients.
History of or current brain tumor, stroke, head trauma with loss of consciousness, epilepsy or seizures.
Past or present medical history of (a) neurological disorders, such as stroke, movement disorders (other than dystonia in the patient group), ataxias, myopathies, myasthenia gravis, demyelinating diseases, alcoholism, drug dependence; (B) ventricular arrhythmias, renal and hepatic insufficiency, vascular headache, or carcinoid syndrome.
Subjects with Baclofen pumps and/or neuro stimulators for pain.
Current episode of major depression or any major psychiatric illness. Note: SSRI use is not exclusionary.
Pregnant or breastfeeding women. Aside from history obtained at the screening, pregnancy status in women with childbearing potential is also established by urine pregnancy testing no more than 24 hours before each MRI and TMS sessions.
Subjects who have contraindications to MRI:
You have metal in your body which would make having an MRI scan unsafe, such as pacemakers, stimulators, pumps, aneurysm clips, metallic prostheses, artificial heart valves, cochlear implants or shrapnel fragments, or if you were a welder or metal worker, since you may small metal fragments in the eye.
You are uncomfortable in small closed spaces (you have claustrophobia) so that you would feel uncomfortable in the MRI machine.
You are not able to lie comfortably on your back for approximately 2 hours.
Subjects who have contra-indications for TMS
You have a pacemaker, implanted pump, stimulator, cochlear implant or metal objects inside the eye or skull.
You have hearing loss (assessed by participant self-report or history).
You are pregnant</t>
  </si>
  <si>
    <t>Device: TMS|Device: MRI|Device: VASO Imaging</t>
  </si>
  <si>
    <t>explore the differences in BOLD signal in the parietal lobe, in CRPS dystonia compared to FHD, in the different conditions</t>
  </si>
  <si>
    <t>https://ClinicalTrials.gov/show/NCT01823237</t>
  </si>
  <si>
    <t>NCT01823237</t>
  </si>
  <si>
    <t>Effect of Increasing Motor Cortex Inhibition on Task Specific Dystonia</t>
  </si>
  <si>
    <t>Emory University</t>
  </si>
  <si>
    <t>If you are treated with Botulinum toxin, the testing should be done at least 3 months after your last Botulinum toxin injections.
Adult patients with task-specific dystonia strictly confined to one hand since the onset of symptoms
No dystonic movements at rest
Normal MRI scan of the brain as per clinical record
No intake of CNS active drugs that may interfere with the study
No contraindication for TMS
Ability to perform the selective task
No other neurological disease that may interfere with the study
Ability to give informed consent</t>
  </si>
  <si>
    <t>You have a history of migraines
You have a diagnosed seizure disorder
You take any Central Nervous System CNS active drugs, such as benzodiazepines, Lorazepam, Baclofen, SSRI's and other anti-depressants, etc. that may interfere with the response to TMS.
You have any clips or implants in your head
You have a pacemaker</t>
  </si>
  <si>
    <t>Emory University School of Medicine, Atlanta, Georgia, United States</t>
  </si>
  <si>
    <t>Device: Transcranial Magnetic Stimulation</t>
  </si>
  <si>
    <t>Efficacy of TMS on task-specific focal hand dystonia</t>
  </si>
  <si>
    <t>0.1-0.5Hz</t>
  </si>
  <si>
    <t>https://ClinicalTrials.gov/show/NCT01792336</t>
  </si>
  <si>
    <t>NCT01792336</t>
  </si>
  <si>
    <t>Transcranial Magnetic Stimulation for Focal Hand Dystonia</t>
  </si>
  <si>
    <t>Confirmed diagnosis of focal hand dystonia (patients only).
Between age 18 and 70 years.
Able to give informed consent
Right handed
Agrees to not drink caffeine or alcohol for 48 hours before study session.
No open scalp wounds or scalp infections.</t>
  </si>
  <si>
    <t>Has used illegal drugs within the past 6 months based on history, including but not limited to marijuana, cocaine, methamphetamine, etc. The intent is to exclude those with drug use that may affect study results. Participants who appear to be intoxicated at the time of testing will be rescheduled.
Has more than 7 alcoholic drinks a week in the case of a woman and 14 alcoholic drinks a week in the case of a man.
Abnormal findings on neurologic exam (other than dystonia in patient group)
Has had a brain tumor, a stroke, traumatic brain injury, epilepsy or a history of seizures.
Has major depression or any major mental disorders (axis I disorders)
Has a neurologic disorder other than dystonia
Has had a head injury where there was a loss of consciousness for more than a few seconds.
Has a pacemaker, intracardiac lines, implanted pumps or stimulators, or has metal objects inside the eye or skull. Dental fillings and dental braces are allowed.
Has known hearing loss.
Pregnancy
Taking any medication that acts as a central nervous system stimulant or that is known to lower seizure threshold, including, imipramine, amitriptyline, doxepine, nortriptyline, maprotiline, chlorpromazine, clozapine, foscarnet, ganciclovir, ritonavir, amphetamines, cocaine, (MDMA, ecstasy), phencyclidine (PCP, angel s dust), ketamine, gamma-hydroxybutyrate (GHB), alcohol, theophylline, mianserin, fluoxetine, fluvoxamine, paroxetine, sertraline, citalopram, reboxetine, venlafaxine, duloxetine, bupropion, mirtazapine, fluphenazine, pimozide, haloperidol, olanzapine, quetiapine, aripiprazole, ziprasidone, risperidone, chloroquine, mefloquine, imipenem, penicillin, ampicillin, cephalosporins, metronidazole, isoniazid, levofloxacin, cyclosporin, chlorambucil, vincristine, methotrexate, cytosine arabinoside, BCNU, lithium, anticholinergics, antihistamines, and sympathomimetics.
Has excessive daytime sleepiness as indicated by a score of 10 or higher on the Epworth Sleepiness Scale.</t>
  </si>
  <si>
    <t>Motor evoked potential following TMS conditioning versus the baseline MEP amplitude in dystonia patients and healthy subjects.</t>
  </si>
  <si>
    <t>Gamma frequencies</t>
  </si>
  <si>
    <t>https://ClinicalTrials.gov/show/NCT02583074</t>
  </si>
  <si>
    <t>NCT02583074</t>
  </si>
  <si>
    <t>Clinical Trial of STN-DBS for Primary Cranial-Cervical Dystonia</t>
  </si>
  <si>
    <t>Beijing Tiantan Hospital|Peking Union Medical College Hospital|The First Affiliated Hospital of Dalian Medical University|China-Japan Friendship Hospital</t>
  </si>
  <si>
    <t>Clinical diagnosis of primary cranial-cervical dystonia: blepharospasm combined with dystonia of the lower facial muscles. Cervical muscles can be involved but did not dominate the clinical picture.
Medical intractable：including various drugs and local botulinum toxin injections.
patients deteriorated in activities of daily living and showed social withdrawal during the course of their disease as they suffered from apparent hyperkinesia of facial muscles and functional blindness secondary to severe blepharospasm.</t>
  </si>
  <si>
    <t>All other topographical areas remained unaffected.
Secondary causes will be excluded by standard cranial magnetic resonance imaging (MRI) scans.
Cognitive impairment, dementia,severe psychiatric diseases as well as higher surgical risks due to comorbidities will also be exclusion criteria.</t>
  </si>
  <si>
    <t>Beijing Tiantan Hospital Affiliated to Capital Medical University, Beijing, Beijing, China|Beijing Tiantan Hospital Affiliated to Capital Medical University, Beijing, China</t>
  </si>
  <si>
    <t>Procedure: Stimulation|Procedure: Sham-stimulation</t>
  </si>
  <si>
    <t>Change of motor and disability scores|Quality of life|Depression</t>
  </si>
  <si>
    <t>https://ClinicalTrials.gov/show/NCT00142259</t>
  </si>
  <si>
    <t>NCT00142259</t>
  </si>
  <si>
    <t>Efficacy and Safety of DBS of the GPi in Patients With Primary Generalized and Segmental Dystonia</t>
  </si>
  <si>
    <t>diagnosis of idiopathic multifocal, segmental or generalised dystonia
duration of disease &gt; 5 years
age between 14 and 75 years
relevant disability in activities of daily living despite optimal drug treatment
informed consent signed by the patient
For adolescents between 14 and 18 years: an additional informed consent signed by a legal guardian is necessary</t>
  </si>
  <si>
    <t>Mattis-Score &lt; 120
BDI &gt; 25
previous stereotactic brain surgery
severe brain atrophy
increased bleeding risk
immunosuppression and increased risk of infection
relevant cerebrovascular disease
psychiatric disorders, which might interfere with the cooperation in the study
other contraindications for surgery</t>
  </si>
  <si>
    <t>Medical University Innsbruck, Department of Neurology, Innsbruck, Tyrol, Austria|Klinikum der LMU, Neurologische Klinik, M√ºnchen, Bayern, Germany|Neurologische Klinik am Klinikum der BJM-Universit√§t, W√ºrzburg, Bayern, Germany|Department of Neurology, Charit√©, Humboldt-University Berlin, Berlin, Germany|D√ºsseldorf, Germany|Department of Neurology, University Heidelberg, Heidelberg, Germany|Dept. Neurology, UKSH Campus Kiel, Kiel, Germany|Department of Neurology, University Rostock, Rostock, Germany</t>
  </si>
  <si>
    <t>Device: Deep brain stimulation of the internal globus pallidus</t>
  </si>
  <si>
    <t>relative change of the individual Burk-Fahn-Marsden-Dystonia motor score 3 months after treatment compared to baseline|relative change of the individual Burk-Fahn-Marsden-Dystonia ADL score 3 months after treatment compared to baseline</t>
  </si>
  <si>
    <t>https://ClinicalTrials.gov/show/NCT00169403</t>
  </si>
  <si>
    <t>NCT00169403</t>
  </si>
  <si>
    <t>Pallidal Stimulation in Patients With Idiopathic Generalised Dystonia</t>
  </si>
  <si>
    <t>Groupe Hospitalier Pitie-Salpetriere|University Hospital, Tours</t>
  </si>
  <si>
    <t>Idiopathic generalised dystonia
Pallidal stimulation</t>
  </si>
  <si>
    <t>Mini-mental status (MMS) &lt; 24
Severe psychiatric disorder</t>
  </si>
  <si>
    <t>https://ClinicalTrials.gov/show/NCT01272154</t>
  </si>
  <si>
    <t>NCT01272154</t>
  </si>
  <si>
    <t>Cerebellum and Cortical Plasticity: the Case of Dystonia</t>
  </si>
  <si>
    <t>Institut National de la Sant√© Et de la Recherche M√©dicale, France|Sree Chitra Tirunal Institute for Medical Sciences &amp; Technology|Policlinico G . Martino, Messina Italy</t>
  </si>
  <si>
    <t xml:space="preserve">All subjects
Age &gt;18 years and &lt; 70 years
Normal physical and neurological examination, except for dystonia (when present)
No treatment with botulinum toxin during the last three months
No treatment altering the cortical excitability
Agreement to use a medically acceptable method of contraception throughout the study for female of childbearing potential
Primary focal dystonia group
Patients with cervical and/or upper limb dystonia
No cause of secondary dystonia
Secondary dystonia group
• Cervical dystonia and/or upper limb dystonia History of perinatal anoxia
</t>
  </si>
  <si>
    <t>MMS ≤ 24/30
Current neurological or psychiatric illness other than dystonia.
Individual who is on medication which is known to lower seizure threshold (see lists above), or who has a pacemaker, an implanted medical pump, a metal plate, a metal plate or metal object in the skull or eye (for example after brain surgery) will be excluded
Uncontrollable medical problems not related to dystonia such as; cardiopulmonary disease, severe rheumatoid arthritis, active joint deformity of arthritic origin, active cancer, or renal disease
Previous history of seizure(s) or current active epilepsy
Pregnancy, breast feeding women and women who are of childbearing age and not practicing adequate birth control.
Patients legally protected
Patients who are not enrolled at social security</t>
  </si>
  <si>
    <t>Hp√¥pital Piti√© Sap√©tri√®re - U 975 Plate forme " Pole Exploration de l'homme : Gait, Equilibrium, Posture, and Movement ", Paris, France</t>
  </si>
  <si>
    <t>Other: Transcranial magnetic stimulation</t>
  </si>
  <si>
    <t xml:space="preserve"> Paired associative stimulation</t>
  </si>
  <si>
    <t>Comparison of MEP0/MEP10 and MEP0/MEP30 values obtained after sham, cRTBS or iTBS of the cerebellum.|Variation of the appropriate dystonic clinical score (depending on the type of dystonia) after each rTMS session (cTBS, iTBS, sham).|Measurement of number of errors, mean time to reach the target after each rTMS session (cTBS, iTBS, sham).|Measurement of the variation of the motor threshold, intracortical inhibition and intracortical facilitation after each rTMS session (cTBS, iTBS, sham).</t>
  </si>
  <si>
    <t>1, 4, 5</t>
  </si>
  <si>
    <t>https://ClinicalTrials.gov/show/NCT01884064</t>
  </si>
  <si>
    <t>NCT01884064</t>
  </si>
  <si>
    <t>Repetitive Transcranial Magnetic Stimulation for the Treatment of Focal Hand Dystonia</t>
  </si>
  <si>
    <t>University of Minnesota|Dystonia Medical Research Foundation|National Institutes of Health (NIH)|National Center for Research Resources (NCRR)</t>
  </si>
  <si>
    <t>Task specific Focal Hand Dystonia</t>
  </si>
  <si>
    <t>any neurologic condition other than FHD
medication for dystonia
botulinum toxin within the past three months
seizure history
pregnancy
implanted medical devices</t>
  </si>
  <si>
    <t>Program in Physical Therapy, University of Minnesota, Minneapolis, Minnesota, United States</t>
  </si>
  <si>
    <t>Dystonia, Focal, Task-specific</t>
  </si>
  <si>
    <t>Device: rTMS|Device: Sham rTMS</t>
  </si>
  <si>
    <t>Cortical Silent Period</t>
  </si>
  <si>
    <t>5 Days</t>
  </si>
  <si>
    <t>https://ClinicalTrials.gov/show/NCT03381456</t>
  </si>
  <si>
    <t>NCT03381456</t>
  </si>
  <si>
    <t>Task-dependent Operation of a Mechanism Intracortical Inhibition in Dystonia</t>
  </si>
  <si>
    <t>University Hospital, Lille</t>
  </si>
  <si>
    <t>Patient with hand dystonia : writers cramp
Subject affiliated to social security regimen.
For healthy volunteers :
Healthy volunteer without neurological disorders based on sensorimotor examination.
Subject affiliated to social security regimen.</t>
  </si>
  <si>
    <t>Subject unable to receive informed consent (dementia).
Contraindication to Transcranial Magnetic Stimulation(TMS) (epilepsia, intracranial metalic foreign object, hearing device, cochlear implant).
Patient using a psychotrope treatment.
Patient under guardianship or curatorship.
Pregnant or nursing women.
Patient with a cardiac stimulator.
For healthy volunteers only :
• Abnormal neurological evaluation based on sensorimotor examination or neurological history ( epilepsy, stroke ; brain or spinal cord surgery ; history of neurological disease affective sensitive and motor control)</t>
  </si>
  <si>
    <t>H√¥pital Roger Salengro, CHRU de Lille, Lille, France</t>
  </si>
  <si>
    <t>Dystonia, Primary</t>
  </si>
  <si>
    <t>Other: LICI</t>
  </si>
  <si>
    <t>long-interval intracortical inhibition (LICI) level</t>
  </si>
  <si>
    <t>https://ClinicalTrials.gov/show/NCT01432899</t>
  </si>
  <si>
    <t>NCT01432899</t>
  </si>
  <si>
    <t>Studying Childhood-Onset Hemidystonia</t>
  </si>
  <si>
    <t>National Institutes of Health Clinical Center (CC)</t>
  </si>
  <si>
    <t>Age 7 40 years, inclusive
Good general health, with enough energy to carry out the assessments
Ability to understand and comply with instructions. Adults must be able to provide their own consent.
Passive motion of at least 15 degrees extension and 15 degrees flexion from neutral of both wrist joints
Agreement to not drink caffeine or alcohol for 24 hours before each study session because both agents can modify brain activity and may confound outcome measures.
Additional inclusion criteria for individuals with dystonia:
- Childhood-onset (before 13 years of age) hemidystonia in one wrist. Diagnosis of dystonia will be made based on the Hypertonia Assessment Tool (HAT)</t>
  </si>
  <si>
    <t>Healthy Volunteers:
-Presence of any neurological disorders
Individuals with Dystonia:
Botulinum toxin injection in the flexor carpi radialis and extensor carpi radialis in the last 6 months
Concurrent use of medicines for muscle tone (e.g., baclofen, trihexyphenedyl, dantrolene sodium, tizanidine, or carbidopa/levodopa). If patients are taking these medications daily, the treating physician will be contacted by the MAI to determine if it is acceptable for the subject to temporarily discontinue the medication(s). If the risk of weaning, or stopping the medication is deemed harmless, the MAI and/or treating physician will determine a schedule to wean, or stop the medication. The goal is for the subject to be off medication(s) for 24 hours prior to participating in testing for this study. For these subjects, there will be at least 4 days between scheduled research visits to avoid a prolonged time off medication(s).
Additional exclusion criteria for TMS:
Seizure in the last 2 years
Concurrent use of anti-seizure medication
Hearing loss
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
Additional exclusion criteria for MRI:
Inability to lie flat on the back for up to 1 hour
Uncontrolled movements of the head when lying supine as determined by the MAI
Discomfort being in small spaces for up to 1 hour
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
Pregnancy: For any female of childbearing potential, a pregnancy test will be done. Childbearing potential will be determined during the history and physical.</t>
  </si>
  <si>
    <t>Dystonia|Cerebral Palsy</t>
  </si>
  <si>
    <t>3, 9</t>
  </si>
  <si>
    <t>Imaging</t>
  </si>
  <si>
    <t>Sum of wrist, elbow, and shoulder excursion|Difference between the peak-to-peak amplitude of MEP due to the TS and the CS for SICI.|Performance accuracy on sterognosis.|Maximum excursion and Time to largest hand aperture|This protocol has 5 Objectives, each with its own primary and secondary objectives. They are too numerous to list.</t>
  </si>
  <si>
    <t>5 Weeks</t>
  </si>
  <si>
    <t>https://ClinicalTrials.gov/show/NCT02468843</t>
  </si>
  <si>
    <t>NCT02468843</t>
  </si>
  <si>
    <t>Novel Stimulation Patterns for the Treatment of Dystonia</t>
  </si>
  <si>
    <t>University of Florida|Medtronic</t>
  </si>
  <si>
    <t>Diagnosis of primary generalized dystonia or cervical dystonia
Bilaterally implanted globus pallidus interus(GPi) DBS.
Minimum of 6 months of chronic stimulation
Greater than 60 days on stable DBS settings</t>
  </si>
  <si>
    <t>Does not have DBS for dystonia or cervical dystonia</t>
  </si>
  <si>
    <t>Dystonia|Cervical Dystonia</t>
  </si>
  <si>
    <t>Device: Biphasic DBS stimulation|Other: Unified Dystonia Rating Scale|Other: Burke-Fahn- Marsden scale</t>
  </si>
  <si>
    <t>Blinded Unified Dystonia Rating Scale (UDRS)|Burke-Fahn-Marsden Dystonia Rating Scale (BFMDRS)|Tremor accelerometer to measure motor dysfunction|Kinesia accelerometer to measure motor dysfunction|Battery Consumption compared between pre and post settings|GaitRite walking assessment.</t>
  </si>
  <si>
    <t>1, 4, Other (battery life)</t>
  </si>
  <si>
    <t>2 Days</t>
  </si>
  <si>
    <t>Gi</t>
  </si>
  <si>
    <t>https://ClinicalTrials.gov/show/NCT00487383</t>
  </si>
  <si>
    <t>NCT00487383</t>
  </si>
  <si>
    <t>Brain Changes in Blepharospasm</t>
  </si>
  <si>
    <t>PATIENTS:
Age 18 years or older
Normal findings in the medical history, physical and neurological examination, except for dystonia
HEALTHY CONTROLS:
Age 18 years or older
Absence of dystonia or other neurological disorder with any effect on the motor or sensory systems</t>
  </si>
  <si>
    <t>Any of the following will exclude patients and controls from the study:
Secondary forms of dystonia, including tardive dyskinesia
History of seizure disorder
Symptoms of a clinically relevant illness in the 2 weeks before the first study day, including history of any other neurological disorders or conditions requiring the use of anti-depressants, neuroleptic medications, anti-seizure medications, anticholinergic drugs, and muscle relaxants
Taking the following medications: antidepressants, anxiolytics, anticonvulsants, antipsychotics, antiparkinson, hypnotics, stimulants, and/or antihistamines
History of neuroleptic medications
Presence of pacemaker, implanted medical pump, metal plate or metal object in skull or eye
Botulinum toxin injection within 3 months of starting the protocol
Known hearing loss</t>
  </si>
  <si>
    <t>ms</t>
  </si>
  <si>
    <t>Dystonia|Focal Dystonia|Cerebellar Disease</t>
  </si>
  <si>
    <t>EMG</t>
  </si>
  <si>
    <t>https://ClinicalTrials.gov/show/NCT00106782</t>
  </si>
  <si>
    <t>NCT00106782</t>
  </si>
  <si>
    <t>Transcranial Electrical Polarization to Treat Focal Hand Dystonia</t>
  </si>
  <si>
    <t>Subjects with focal hand dystonia 18 years old or older will be included.</t>
  </si>
  <si>
    <t>Any significant medical or psychiatric illness (other than FHD).
Patients with a positive pregnancy test will be excluded because the effects of TEP on the fetus is unknown. A urine sample for pregnancy testing will be obtained prior to the TEP, and on the day of the first TEP session.
History of epilepsy.
Concurrent use of neuroleptic agents.
Any other licit or illicit drugs other that could lower the seizure threshold.
Metal implants.
Who have received botulinum toxin injection within 10 weeks of starting the protocol.
Secondary hand dystonia.
Mentally impaired patients having no capacity to provide their own consent will be excluded from the study because such patients may have difficulty performing the required test.
If participation in the study would, in the opinion of the investigators, cause undue risk or stress for reasons such as excessive fatigue, general frailty, or excessive apprehension.
Unable or unwilling to refrain from alcohol for 24 hours prior to study days.
Patients may continue taking muscle relaxants, artane and other anticholinergic drugs, L-DOPA and dopamine agonists.</t>
  </si>
  <si>
    <t>Dystonia|Focal Hand Dystonia|FHD</t>
  </si>
  <si>
    <t>Procedure: Transcranial Electrical Polarization (TEP)</t>
  </si>
  <si>
    <t>The Fahn Dystonia Scale before and after real and placebo TEP course.</t>
  </si>
  <si>
    <t>https://ClinicalTrials.gov/show/NCT00105430</t>
  </si>
  <si>
    <t>NCT00105430</t>
  </si>
  <si>
    <t>Deep Brain Stimulation for Cervical Dystonia</t>
  </si>
  <si>
    <t>Patients greater than 7 years of age with generalized primary dystonia.
Patients who are refractory to medical treatment (including levodopa, anticholinergics, benzodiazepines, Baclofen) who are considered surgical candidates. Patients will be determined to have medical refractory dystonia after having been treated by at least two medications of two different groups at the maximum recommended dose for a duration of at least two months.
In case of treatment by intrathecal Baclofen delivered by a pump, a change to oral Baclofen must be performed, so that the pump can be taken out.
Patients must have a minimum BFM score of 20 on optimal medical therapy.
Adults must be mentally competent to consent for entrance into the protocol at the time of admission.
Patients must have a signed DPA for research purposes.</t>
  </si>
  <si>
    <t>The patient has had previous lesioning surgery including radiofrequency lesioning of deep nuclei (thalamus, pallidum, STN).
The patient currently has a functioning and effective stimulator in deep brain nuclei (thalamus, pallidum, STN).
The patient is not able to tolerate surgery, as determined by the preoperative evaluation.
The patient has a coagulopathy demonstrated by an abnormal prothrombin time, activated partial thromboplastin time, or thrombocytopenia (platelet count less than 150,000 platelets/mm(3)).
The patient has an acute or untreated infection (viral, bacterial or fungal).
The patient has a contraindication to MR-imaging such as previous surgery that involved placement of metal objects that could cause tissue damage or produce image artifacts.
The patient has another chronic neurologic disorder.
The patient is pregnant at the time of surgery.
The patient has epilepsy.
The patient does not have access to proper follow-up care at home and may not be eligible for the study.</t>
  </si>
  <si>
    <t>Dystonia|Generalized Primary Dystonia</t>
  </si>
  <si>
    <t>Clinical effectiveness of DBS of the Gpi or STN will be measured by the Burke-Fahn-Marsden Scale (BFM) and monitored over time to determine the effectiveness DBS and if there is an ideal anatomic stimulation site.@@@@@@@@@|Determine the underlying pathophysiology of dystonia, and the mechanism of action of DBS.</t>
  </si>
  <si>
    <t>https://ClinicalTrials.gov/show/NCT00272246</t>
  </si>
  <si>
    <t>NCT00272246</t>
  </si>
  <si>
    <t>Bilateral Internal Pallidum Stimulation in Primary Generalized Dystonia</t>
  </si>
  <si>
    <t>Academisch Medisch Centrum - Universiteit van Amsterdam (AMC-UvA)|Princess Beatrix Muscle Foundation</t>
  </si>
  <si>
    <t>Invalidating primary generalized dystonia (BFMDRS-motor part &gt;= 35)
Disease duration &gt;= 5 yrs
Age at surgery between 12 and 60
Insufficient improvement with pharmacological and physical therapy
Signed informed consent, for patients &lt; 19 yrs of age a written consent of the parent(s) or caretaker(s) is needed.</t>
  </si>
  <si>
    <t>Mental retardation or dementia (MMSE &lt;24)
Depressive state (HADS&gt;21)
History of former stereotactic brain surgery
Severe brain atrophy
General surgical contraindications, such as uncontrolled hypertension or diabetes mellitus, cardiovascular or pulmonary risks, disturbances of bloodclotting.</t>
  </si>
  <si>
    <t>Department of Neurology, Movement Disorders Center, Amsterdam, Netherlands</t>
  </si>
  <si>
    <t>Dystonia|Primary Generalized Dystonia</t>
  </si>
  <si>
    <t>Procedure: deep brain stimulation of the internal globus pallidus</t>
  </si>
  <si>
    <t>change in BFMDRS-motor score from baseline to six months after stimulation equipment implantation|BFMDRS-disability score|MOS-SF-36 (Medical Outcome Scale)|GOS (Global Outcome Scale)|Neuropsychological and neuropsychiatric validated scales|Questionnaire designed for the registration of the number and extent of morbidity due to the surgical|procedure, stimulation equipment and active stimulation</t>
  </si>
  <si>
    <t>1, 3, 4, 5</t>
  </si>
  <si>
    <t>https://ClinicalTrials.gov/show/NCT00072956</t>
  </si>
  <si>
    <t>NCT00072956</t>
  </si>
  <si>
    <t>The Physiology of Tricks</t>
  </si>
  <si>
    <t>Nineteen patients age 18 or over with cervical dystonia with a minimal of one effective trick, 15 patients age 18 and over with cervical dystonia with no effective trick will be recruited for the study.
For patients, the selection criteria are the presence of cervical dystonia and the minimal of one sensory trick in the patient with trick group, and no trick in the patient without trick group.
The interview of dystonic patients will be focused on medical history, neurologic examination and effectiveness of the patient's tricks which will be accessed by measuring the degree of head rotation before and during trick application.
The diagnosis of dystonia will rely on review of medical record, history, and clinical evaluation.
For the patients that are receiving botulinum toxin injections, the evaluation will be done 3 months after their last injection.
Their gender, age, or ethnic origin will not provide bias for inclusion to the study.
There is no evidence of higher prevalence of dystonia in any particular race, thus the races and ethnicity of the subjects recruited for this study will approximate that of the general population.
Fifteen normal subjects age 18 and over will be recruited for the control group.
The controls will not have dystonia or any other neurological condition.
All subjects will sign an informed consent prior to participation in the trial, and the trial will be approved by the NINDS IRB committee.</t>
  </si>
  <si>
    <t>Exclusion criteria for the trial covering both the normal control and dystonia group will include;
Any concurrent medical or surgical condition as well as neurological or psychiatric illnesses.
Any individual who is on medications with potential influence of the nervous system function (antidepressants, antianxiolytics, anticonvulsants, antipsychotic, antiparkinsonian, hypnotics, and stimulants).
Patients who have received Botulinum toxin injections within 3 months of starting the protocol.
Individual who has a pacemaker, an implanted medical pump, a metal plate or medical object in the skull or eye (for example, after brain surgery)
Individual with a history of seizures.</t>
  </si>
  <si>
    <t>Dystonia|Torticollis</t>
  </si>
  <si>
    <t>https://ClinicalTrials.gov/show/NCT04299087</t>
  </si>
  <si>
    <t>NCT04299087</t>
  </si>
  <si>
    <t>Repetitive Transcranial Magnetic Stimulation (rTMS) for Dystonia and Tremor</t>
  </si>
  <si>
    <t>Inclusion Criteria for Dystonia and/or tremor:
- Diagnosis of Dystonia and/or tremor according to the Consensus Statement of the Movement Disorders Society
Exclusion Criteria Dystonia and/or tremor:
Pregnancy
Active seizure disorder
Presence of a metallic object such as a pacemaker, implants, metal rods, and hearing aid
History of stroke
Inclusion Criteria for Healthy controls
- There is no history of any neurological disorders.</t>
  </si>
  <si>
    <t>Pregnancy
Any neurological disorders
Presence of a metallic body in their brain
History of stroke</t>
  </si>
  <si>
    <t>Dystonia|Tremor</t>
  </si>
  <si>
    <t>Device: repetitive Transcranial Magnetic Stimulation (rTMS)|Other: Control group</t>
  </si>
  <si>
    <t>Electroencephalography (EEG) Alpha and Beta Power</t>
  </si>
  <si>
    <t>M1, dPMC</t>
  </si>
  <si>
    <t>https://ClinicalTrials.gov/show/NCT00017875</t>
  </si>
  <si>
    <t>NCT00017875</t>
  </si>
  <si>
    <t>Transcranial Magnetic Stimulation (TMS) Studies of Dystonia</t>
  </si>
  <si>
    <t>INCLUSION CRITERIA - Healthy Volunteers:
Healthy Volunteers entered into the study must be free of serious somatic disease as determined by a standard physical and neurological examination.
INCLUSION CRITERIA - Patients:
For patients, the only selection criteria are the presence of primary dystonia, either focal or generalized (DYT1).
Children aged 8 years or older will be included. Gender, ethnic origin and race will not be biased for inclusion.</t>
  </si>
  <si>
    <t>The exclusion criteria for this study include subjects who have a pacemaker, an implanted medication pump, a metal plate in the skull, metal objects inside the eye or skull (for example, after brain surgery or a shrapnel wound) or any recent (less than 3 months) brain lesions.</t>
  </si>
  <si>
    <t>Dystonic Disorder|Healthy</t>
  </si>
  <si>
    <t>https://ClinicalTrials.gov/show/NCT00050024</t>
  </si>
  <si>
    <t>NCT00050024</t>
  </si>
  <si>
    <t>Transcranial Magnetic Stimulation and Electrical Stimulation of Nerves to Study Focal Dystonia</t>
  </si>
  <si>
    <t>Nineteen patients age 18 and over with focal dystonia of the upper limbs (writer's cramp) will be recruited for the study.
For patients, the only selection criteria are the presence of focal hand dystonia.
Nineteen normal subjects age 18 and over will be recruited for the control group.
The controls will not have dystonia or any other neurological condition.
All subjects will sign an informed consent prior to participation in the trial.</t>
  </si>
  <si>
    <t>Exclusion criteria for the trial covering both the normal control and dystonia group will include any concurrent medical or surgical condition as well as neurological or psychiatric illnesses.
Exclusion criteria will include any individual who is on medications with potential influence of the nervous system function (antidepressants, anxiolytics, anticonvulsants, antipsychotic, antiparkinson, hypnotics, stimulants, and antihistamines).
The exclusion criteria also include patients who have received Botulinum toxin injection within 3 months of starting the protocol.
Furthermore, any individual who has a pacemaker, an implanted medical pump, a metal plate or metal object in the skull or eye (for example, after brain surgery), or who has a history of seizure disorder will be excluded from the trial.</t>
  </si>
  <si>
    <t>Dystonic Disorders</t>
  </si>
  <si>
    <t>https://ClinicalTrials.gov/show/NCT00047957</t>
  </si>
  <si>
    <t>NCT00047957</t>
  </si>
  <si>
    <t>Brain Inhibition of Muscle Movement in Normal Volunteers</t>
  </si>
  <si>
    <t>Twenty healthy volunteers older than age 18 will be recruited for the study. Their gender, age, or ethnic origin will not provide bias for inclusion to the study. All subjects will sign an informed consent prior to participation in the trial.</t>
  </si>
  <si>
    <t>Exclusion criteria for the trial will include any current medical or surgical condition or neurological or psychiatric illnesses. Furthermore, any individual who is on medication with potential influence on nervous system function, who has a pacemaker, an implanted medical pump, a metal plate or metal object in the skull or eye (for example, after brain surgery), or who has a history of seizure disorder will be excluded from the trial.</t>
  </si>
  <si>
    <t>https://ClinicalTrials.gov/show/NCT00029601</t>
  </si>
  <si>
    <t>NCT00029601</t>
  </si>
  <si>
    <t>Surround Inhibition in Patients With Dystonia</t>
  </si>
  <si>
    <t>Healthy volunteers entering the study must be free of serious somatic disease.
Patients must have focal dystonia.</t>
  </si>
  <si>
    <t>Subjects who have a pacemaker, an implanted medication pump, a metal plate in the skull, metal objects inside the eye or skull (for example, after brain surgery or a shrapnel wound) or any recent (less than 3 months) brain lesions, will be excluded.</t>
  </si>
  <si>
    <t>Dystonic Disorders|Healthy</t>
  </si>
  <si>
    <t>https://ClinicalTrials.gov/show/NCT01435681</t>
  </si>
  <si>
    <t>NCT01435681</t>
  </si>
  <si>
    <t>Can Short Latency Afferent Inhibition Give us Clues to Better DYT 1 Dystonia Treatments?</t>
  </si>
  <si>
    <t>University of Florida|Brain and Spinal Cord Injury Research Trust Fund</t>
  </si>
  <si>
    <t>Between the ages of 10 and 80 years. (CONTROL SUBJECTS between 18-80 years)
Diagnosis and genetic test results confirming diagnosis of DYT1 dystonia.
Currently treated with medications and enrolled in evaluation process for DBS surgery to confirm candidacy - OR -
Previous DBS surgery</t>
  </si>
  <si>
    <t>Implanted pacemaker, medication pump, vagal stimulator, Transcutaneous electrical nerve stimulation (TENS) unit or ventriculoperitoneal shunt.
Family or personal history of medication refractory epilepsy.
Pregnancy: due to the frequent visits over a prolonged period and the lack of Information on the safety of TMS during pregnancy, pregnant women will not be eligible to participate in this study. Women of childbearing potential will be eligible to participate, provided that they are using adequate contraception during TMS treatments.
This study is accepting healthy volunteers, aged 18-80, as control subjects. Control subjects will not undergo DBS surgery.
EXCLUSION CRITERIA (as it applies to healthy control subjects):
Cannot have family history or personal history of medication refractory epilepsy</t>
  </si>
  <si>
    <t>UF Center for Movement Disorders and Neurorestoration, Gainesville, Florida, United States</t>
  </si>
  <si>
    <t>DYT-1|DYT1|DYT 1|Dystonia</t>
  </si>
  <si>
    <t>Change in amplitude, at 3 and 6+ months, of motor evoked potentials (MEPs) with median nerve stimulation (SAI) and simultaneous median nerve and ulnar nerve stimulation (SAIdualstim)|Correlation of change in evoked potential amplitudes and clinical measures at 3 and 6+ months</t>
  </si>
  <si>
    <t>https://ClinicalTrials.gov/show/NCT03041714</t>
  </si>
  <si>
    <t>NCT03041714</t>
  </si>
  <si>
    <t>Neurophysiologic Study of Patient With Essential Tremor and Dystonic Tremor</t>
  </si>
  <si>
    <t>Tremor Subjects:
Must be 18 years or older
Fulfill the diagnostic criteria of essential tremor, pure dystonic tremor and tremor associated dystonia, as defined by the Consensus Statement of the Movement Disorder Society on Tremor, 1998. We will recruit patients displaying hand tremors in each group as the follows:
Hand tremor patients in ET group.
Dystonic hand tremor patients in pDT group.
Cervical dystonia (CD) patients or spasmodic dysphonia and hand tremor without clinical evidence of hand dystonia in TAWD group.
Ability to give informed consent.
Ability to comply with all study procedures, based on the judgment by the investigator(s).
Agree to not drink caffeine or alcohol for 48 hours before participating in the protocol.
Healthy Volunteers:
Must be 18 years or older
Absence of dystonia or other neurological disorder with any effect on the motor or sensory systems.
Ability to give informed consent.
Ability to comply with all study procedures, based on the judgment by the investigator(s).
Agree to not drink caffeine or alcohol for 48 hours before participating in the protocol.</t>
  </si>
  <si>
    <t>Patients:
Botulinum toxin treatment &lt; 3 months prior to visit.
Employees and/or staff of NINDS
Has used illegal drugs within the past 6 months based on history. The intent is to exclude those with drug use that may affect study results. Participants who appear to be intoxicated at the time of testing will be rescheduled.
Has more than 7 alcoholic drinks a week in the case of a woman and 14 alcoholic drinks a week in the case of a man.
Abnormal findings on neurologic exam (other than tremor and dystonia in patient group)
Has had a brain tumor, a stroke, head trauma, epilepsy or a history of seizures.
Has major depression or any major mental disorders (axis I disorders)
Has a neurologic disorder other than tremor or dystonia
Has had a head injury where there was a loss of consciousness for more than a few seconds.
Currently taking primidone, anticholinergics or benzodiazepines.
Healthy Volunteers:
Employees and/or staff of NINDS
Has used illegal drugs within the past 6 months based on history. The intent is to exclude those with drug use that may affect study results. Participants who appear to be intoxicated at the time of testing will be rescheduled.
Has more than 7 alcoholic drinks a week in the case of a woman and 14 alcoholic drinks a week in the case of a man.
Abnormal findings on neurologic exam.
Has had a brain tumor, a stroke, head trauma, epilepsy or a history of seizures.
Has a neurologic disorder other than tremor or dystonia
Has major depression or any major mental disorders (axis I disorders)
Has had a head injury where there was a loss of consciousness for more than a few seconds.
Additional Exclusion Criteria for MRI:
Has metal in the body, such as a cardiac pacemaker, brain stimulator, shrapnel, surgical metal, clips in the brain, cochlear implants, or metal fragments in the eye
Pregnancy
Unable to lie flat on the back for the expect length of the study up to 3 hours.
Feeling uncomfortable being in a small space for up to 3 hours.
&lt;TAB&gt;
Additional Exclusion Criteria for TMS:
Has metal in the body, such as a cardiac pacemaker, brain stimulator, shrapnel, surgical metal, clips in the brain, cochlear implants, or metal fragments in the eye
Pregnancy</t>
  </si>
  <si>
    <t>Essential Tremor|Cervical Dystonia|Focal Dystonia</t>
  </si>
  <si>
    <t>The various neurophysiological results including the data from TMS experiment, tremor analysis, threshold of temporal discrimination, ballistic movement and MRI experiment. These results will be compared between HVs and patients group.</t>
  </si>
  <si>
    <t>M1, Cerebellum</t>
  </si>
  <si>
    <t>https://ClinicalTrials.gov/show/NCT02947841</t>
  </si>
  <si>
    <t>NCT02947841</t>
  </si>
  <si>
    <t>The Effectiveness of Alternating Stimulation in Preventing Tolerance in Essential Tremor Patients</t>
  </si>
  <si>
    <t>Patients with clinically diagnosed ET who have had placement of VIM DBS and are willing to undergo a baseline programming visit and 12-week follow-up assessment
At least initial benefit from VIM DBS as judged by patient report and clinician exam
VIM DBS placement no less than three months from entry into study
Patients must demonstrate ability to use patient programmer to switch between group settings on a weekly basis
Ability to wear wrist monitor for 2 week intervals, twice during the study 6. Patients with the following IPG types: Activa PC, SC or RC</t>
  </si>
  <si>
    <t>Atypical tremor disorder including but not limited to tremor due to multiple sclerosis, medication-induced tremor, Parkinson's disease or parkinsonian syndrome
DBS placement complicated by infection, hemorrhage or stroke
Previous thalamotomy (either stereotactic, gamma knife or focused ultrasound) or previous DBS surgery resulting in explantation and reimplantation
Known incorrect or poor lead placement
Inability to change group settings on a weekly basis at least 75% of the time
Inability to tolerate 12-week period without additional programming changes, including voltage stimulation adjustment
Inability to tolerate 12-week period without adjustment of anti-tremor medications, including primidone, beta-blockers, gabapentin, topiramate and/or benzodiazepines
Battery voltage &lt; or equal to 2.70V
Patient with the following IPG types: Soletra, Kinetra or Itrel
Inability to tolerate two group settings due to side effects or lack of efficacy</t>
  </si>
  <si>
    <t>Oregon Health Science and University, Portland, Oregon, United States</t>
  </si>
  <si>
    <t>Essential Tremor|Deep Brain Stimulation</t>
  </si>
  <si>
    <t>Other: Alternating stimulation|Other: Placebo</t>
  </si>
  <si>
    <t>Alternating stimulation</t>
  </si>
  <si>
    <t>Change from baseline Tremor Research Group Essential Tremor Rating Assessment Scale (TETRAS) performance sub scale at 12 weeks|Change in TETRAS ADLs scale at 12 weeks|Motion sensor data to detect tremor</t>
  </si>
  <si>
    <t>https://ClinicalTrials.gov/show/NCT03696420</t>
  </si>
  <si>
    <t>NCT03696420</t>
  </si>
  <si>
    <t>Probabilistic Targeting of the VIM</t>
  </si>
  <si>
    <t>University Hospital, Bordeaux|Institut National de Recherche en Informatique et en Automatique</t>
  </si>
  <si>
    <t>patient older than 18 years
who underwent a DBS surgery targeting the VIM at Bordeaux University Hospital
in the strict indication of the essential tremor
with an excellent post-operative result defined by a complete withdrawal of medication, a stability of the stimulation effects without any setting adjustments since at least 3 months and an improvement of more than 66% on the FTM scale between OFF and ON-stimulation assessments.</t>
  </si>
  <si>
    <t>patients who underwent a DBS surgery targeting the VIM for different indications (Parkinson's disease for instance), patients with a poor post-operative efficacy</t>
  </si>
  <si>
    <t>Bordeaux University Hospital, Bordeaux, France</t>
  </si>
  <si>
    <t>Other: Coordinates of active plots and VIM landmarks calculation</t>
  </si>
  <si>
    <t>Euclidian distance between the predicted target and the center of the active contact of the DBS lead</t>
  </si>
  <si>
    <t>https://ClinicalTrials.gov/show/NCT03769961</t>
  </si>
  <si>
    <t>NCT03769961</t>
  </si>
  <si>
    <t>Ataxia in Essential Tremor: Describing the Differences Between Disease Process and Treatment Effect</t>
  </si>
  <si>
    <t>Oregon Health and Science University|Portland VA Medical Center</t>
  </si>
  <si>
    <t>Essential Tremor diagnosis at least 3 years duration
Absence of other neurological signes (such as dystonia, ataxia, or Parkinsonism)
Patients must be able to walk 2 minutes unassisted.
Patients must be able to understand and consent to be in the study.</t>
  </si>
  <si>
    <t>Patients who have had changes in DBS settings within the last 3 months.
Patients who have had no initial improvement or response to DBS.
ET medication changes in the last month.
Actively abusing alcohol.
A neurologic diagnosis other than ET that in the investigator's opinion could affect gait and/or balance.
Atypical tremor disorder including by not limited to tremor due to multiple sclerosis, medication-induced tremor, Parkinson's disease, or parkinsonian syndrome.
Dementia</t>
  </si>
  <si>
    <t>Oregon Health &amp; Science University, Portland, Oregon, United States|VA Portland Health Care System, Portland, Oregon, United States</t>
  </si>
  <si>
    <t>Essential Tremor|Deep Brain Stimulation|Ataxia|Cerebellar Diseases</t>
  </si>
  <si>
    <t>Other: No intervention</t>
  </si>
  <si>
    <t>Ataxia Differences between DBS and no DBS|Balance Confidence</t>
  </si>
  <si>
    <t>10 Days</t>
  </si>
  <si>
    <t>https://ClinicalTrials.gov/show/NCT01698450</t>
  </si>
  <si>
    <t>NCT01698450</t>
  </si>
  <si>
    <t>Magnetic Resonance (MR) Guided Functional Ultrasound-Neurosurgery for Movement Disorders</t>
  </si>
  <si>
    <t>University Children's Hospital, Zurich</t>
  </si>
  <si>
    <t>Men and women, between 18 and 80 years, inclusive.
Patients who are able and willing to give consent and able to attend all study visits.
A diagnosis of a MD, such as Essential Tremor (ET), Idiopathic Parkinson's diseases or primary Dystonia as confirmed from clinical history and examination by a movement disorder neurologist.
A MD refractory to adequate medical treatment, or in whom the indication for Deep Brain Stimulation (DBS) would be given, but DBS cannot be performed because of medical comorbidities or medical reasons, or because the patient clearly confirms by written statement that he does not want to undergo DBS for personal reasons (PD: increasing motor fluctuations albeit optimal medical treatment &amp; unbearable side effects of medication; ET: failure of adequate tremor control with Propranolol and Primidone alone and in combination; Dystonia: dystonia or pain not controlled by oral medication). An adequate medication trial is defined as a therapeutic dose of each medication or the development of side effects as the medication dose is titrated.
Either the medial thalamic nuclei or the subthalamic or pallidal areas can be target by the ExAblate device. The target region must be apparent on MRI such that targeting can be performed with either direct visualization or by measurement from landmarks, using the "Stereotactic Atlas of the Human Thalamus and Basal Ganglia" by Anne Morel, 39 analogous to our first clinical FUS study on patients with chronic pain 33.
Able to communicate sensations during the ExAblate MRgFUS treatment
Stable doses of all medications for 30 days prior to study entry and for the duration of the study.
Significant disability due to MD despite medical treatment (speaking, feeding other than liquids, bringing liquids to mouth, hygiene, dressing, writing, working, and social activities)
Inclusion and exclusion criteria have been agreed upon by two members of the medical team.</t>
  </si>
  <si>
    <t>Patients with unstable cardiac status including:
Unstable angina pectoris on medication
Patients with documented myocardial infarction within six months of protocol entry
Congestive heart failure requiring medication (other than diuretic)
Patients on anti-arrhythmic drugs
Patients exhibiting any behavior(s) consistent with ethanol or substance abuse as defined by the criteria outlined in the DSM-IV as manifested by one (or more) of the following occurring within a 12 month period:
Recurrent substance use resulting in a failure to fulfill major role obligations at work, school, or home (such as repeated absences or poor work performance related to substance use; substance-related absences, suspensions, or expulsions from school; or neglect of children or household).
Recurrent substance use in situations in which it is physically hazardous (such as driving an automobile or operating a machine when impaired by substance use)
Recurrent substance-related legal problems (such as arrests for substance related disorderly conduct)
Continued substance use despite having persistent or recurrent social or interpersonal problems caused or exacerbated by the effects of the substance (for example, arguments with spouse about consequences of intoxication and physical fights).
Severe hypertension (diastolic BP &gt; 100 on medication)
Patients with standard contraindications for MR imaging such as non-MRI compatible implanted metallic devices including cardiac pacemakers, size limitations, etc.
Known intolerance or allergies to the MRI contrast agent (e.g. Gadolinium) including advanced kidney disease
Severely impaired renal function (estimated glomerular filtration rate &lt; 45ml/min/ 1.73 m2) or receiving dialysis
History of abnormal bleeding and/or coagulopathy
Receiving anticoagulant (e.g. warfarin) or antiplatelet (e.g. aspirin) therapy within one week of focused ultrasound procedure or drugs known to increase risk or hemorrhage (e.g. Avastin) within one month of focused ultrasound procedure
Active or suspected acute or chronic uncontrolled infection
History of intracranial hemorrhage
Cerebrovascular disease (multiple CVA or CVA within 6 months)
Individuals who are not able or willing to tolerate the required prolonged stationary supine position during treatment (can be up to 4 hrs of total table time.)
Symptoms and signs of increased intracranial pressure (e.g. headache, nausea, vomiting, lethargy, and papilledema)
Participation in another clinical trial in the last 30 days
Patients unable to communicate with the investigator and staff.
Presence of any other neurodegenerative disease like Parkinson-plus syndromes suspected on neurological examination. These include: multisystem atrophy, progressive supranuclear palsy, dementia with Lewy bodies, and Alzheimer's disease.
Presence of significant cognitive impairment as determined with a score ≤ 24 on the Mini Mental Status Examination (MMSE)
Compromised Immune System, including HIV positive serum status
Known life-threatening systemic disease
Patients with a history of seizures within the past year
Patients with current or a prior history of any psychiatric illness will be excluded. Any presence or history of psychosis will be excluded. Patients with a significant mood disorders including depression will be excluded. For the purpose of this study, we consider a significant mood disorder to include any patient who has:
been under the care of a psychiatrist for over 3 months
taken antidepressant medications for greater than 6 months
has participated in cognitive-behavioral therapy
been hospitalized for the treatment of a psychiatric illness
received transcranial magnetic stimulation
received electroconvulsive therapy
Patients with risk factors for intraoperative or postoperative bleeding (platelet count less than 100,000 per cubic millimeter, PT &gt; 14, PTT &gt; 36 or INR &gt; 1.3) or a documented coagulopathy
Patients with brain tumors
Any illness that in the investigator's opinion preclude participation in this study.
Pregnancy or lactation.
Legal incapacity or limited legal capacity.</t>
  </si>
  <si>
    <t>MR-Center, University Children's Hospital, Zurich, Switzerland</t>
  </si>
  <si>
    <t>Essential Tremor|Dystonia|Parkinson's Disease</t>
  </si>
  <si>
    <t>Device: Non-invasive intervention with focused ultrasound (ExAblate 4000)</t>
  </si>
  <si>
    <t>Lesion Size|Patient Safety|Clinical efficacy and QOL</t>
  </si>
  <si>
    <t>4, 5</t>
  </si>
  <si>
    <t>Medial thalamic nuclei, STN, Gpi</t>
  </si>
  <si>
    <t>https://ClinicalTrials.gov/show/NCT03305588</t>
  </si>
  <si>
    <t>NCT03305588</t>
  </si>
  <si>
    <t>RAD 1601: EDGE Radiosurgery for Intractable Essential Tremor and Tremor-Dominant Parkinson's Disease</t>
  </si>
  <si>
    <t>Patients with medical refractory essential tremor or tremor-dominant Parkinson's disease that are not candidates for deep brain stimulation (DBS), either by medical/surgical co-morbidities or by choice.
Patients must have an ECOG status of 0, 1, or 2.
Patients must be at least 18 years of age.
All patients must be given written informed consent.</t>
  </si>
  <si>
    <t>Patients who have had prior radiosurgery or therapeutic brain radiation therapy.
Patients with medical contra-indications to MRI imaging (e.g. pacemaker).</t>
  </si>
  <si>
    <t>University of Alabama at Birmingham (UAB) Hazelrig-Salter Radiation Oncology Center, Birmingham, Alabama, United States</t>
  </si>
  <si>
    <t>Essential Tremor|Parkinson Disease</t>
  </si>
  <si>
    <t>Device: Unframed Virtual Cone</t>
  </si>
  <si>
    <t xml:space="preserve">13? Other (Virtual Cone Radiosurgery)? </t>
  </si>
  <si>
    <t>Overall tremor reduction proportion evaluated by the Fahn-Tolosa-Marin Tremor Rating Scale (FTMTRS)|Number of Participants with treatment-related adverse events|Changes in resting-state functional MRI (fMRI) and diffusion tensor patterns associated with Radiosurgical thalamotomy|Mean of Quality of Life Scores measured by SF-36 questionnaire|Mean of Quality of Life Scores measured by PROMIS Upper Extremity Questionnaire|Patient Satisfaction Scores|Define Targeting Methods within Thalamus based on Structural and Functional Connectivity|Mean of Quality of Life Scores measured by TRG Essential Tremor Rating Assessment Scale (TETRAS)</t>
  </si>
  <si>
    <t>https://ClinicalTrials.gov/show/NCT03794661</t>
  </si>
  <si>
    <t>NCT03794661</t>
  </si>
  <si>
    <t>Evaluation of the Infinity Deep Brain Stimulation Electrode Screening Mode Tool</t>
  </si>
  <si>
    <t>Parkinson's disease patients:Patient must provide written informed consent prior to any clinical study related procedure.Patient is 18 to 80 years of age.Patient is diagnosed with Parkinson's disease for at least 4 years according to standard practice.Patient is willing to maintain a constant dose of anti-Parkinson's disease medication indicated as best medical management for at least 1 month prior to study enrollment.Patient is willing and able to comply with the follow-up schedule for the length of the study.Patient has been implanted with an 8-channel directional Infinity deep brain stimulation system in the subthalamic nucleus (STN) within the last 12 months.Patient has had stable deep brain stimulation programming settings for at least 1 month prior to study enrollment.Essential tremor patients:Patient must provide written informed consent prior to any clinical study related procedure.Patient is 18 to 80 years of age.Patient is diagnosed with essential tremor for at least 4 years according to standard practice.Patient is willing to maintain a constant dose of anti-tremor medication indicated as best medical management for at least 1 month prior to study enrollment.Patient is willing and able to comply with the follow-up schedule for the length of the study.Patient has been implanted with an 8-channel directional Infinity deep brain stimulation system in the ventral intermediate (Vim) thalamus within the last 12 months.Patient has had stable deep brain stimulation programming settings for at least 1 month prior to study enrollment.</t>
  </si>
  <si>
    <t>Individuals unable to make the decision to participate in a clinical investigation on their own. Patient is currently programmed with segmented electrodes, and cannot tolerate omnidirectional programming. Patient is being evaluated for a lead revision. Patient has untreated clinically significant depression. Patient has dementia that interferes with their ability to co-operate or comply with study requirements or comprehend the informed consent, as determined by the investigator. Patient abuses drugs or alcohol. Patient is currently enrolled or plans to enroll in another concurrent study that may confound the results of this clinical investigation. Patient has a confirmation of diagnosis of a terminal illness associated with survival &lt;12 months. Presence of other anatomic or comorbid conditions, or other medical, social, or psychological conditions that, in the investigator's opinion, could limit the patient's ability to participate in the clinical study or to comply with follow-up requirements, or impact the scientific soundness of the clinical study results. Pregnant or nursing patients and those who plan pregnancy during the clinical study follow-up period.</t>
  </si>
  <si>
    <t>Albany Medical Center, Albany, New York, United States|The Cleveland Clinic Foundation, Cleveland, Ohio, United States|The University of Texas Health Science at San Antonio, San Antonio, Texas, United States|Inland Northwest Research, Spokane, Washington, United States</t>
  </si>
  <si>
    <t>United states</t>
  </si>
  <si>
    <t>Essential Tremor|Parkinson's Disease</t>
  </si>
  <si>
    <t>Device: Clinician programmer electrode screening mode tool</t>
  </si>
  <si>
    <t>Therapeutic window size between side effect amplitude and therapeutic benefit amplitude|Therapeutic electrical energy delivered (TEED)|Motor symptom evaluation for PD or ET subjects|Quality of life assessment for PD subjects|Duration of programming</t>
  </si>
  <si>
    <t>3 and 6-month follow-up visits</t>
  </si>
  <si>
    <t> 8-channel directional</t>
  </si>
  <si>
    <t>https://ClinicalTrials.gov/show/NCT02712515</t>
  </si>
  <si>
    <t>NCT02712515</t>
  </si>
  <si>
    <t>The Motor Network in Essential Tremor: Mechanisms of Therapy</t>
  </si>
  <si>
    <t>Older Adult</t>
  </si>
  <si>
    <t>Neurosurgical patient populations with essential tremor (main cohort) and Parkinson's disease (control cohort)</t>
  </si>
  <si>
    <t>Non surgical candidates</t>
  </si>
  <si>
    <t>Procedure: Deep brain stimulation implantation surgery|Device: Ad-Tech Medical Instrumentation Corp. electrodes/subdural strips|Device: FHC Guideline 4000+ system and/or Medtronic RC+S</t>
  </si>
  <si>
    <t>Brain signals between the groups</t>
  </si>
  <si>
    <t>https://ClinicalTrials.gov/show/NCT01705301</t>
  </si>
  <si>
    <t>NCT01705301</t>
  </si>
  <si>
    <t>Neurotransmitter Measurements Using (WINCS) During Deep Brain Stimulation Neurosurgery</t>
  </si>
  <si>
    <t>adult Patients with medically intractable Essential Tremor, Parkinson's Disease, and Dystonia who have been approved for DBS surgery by the interdisciplinary Mayo DBS committee.</t>
  </si>
  <si>
    <t>pregnant patients, prisoners, children (age less than 18), and any patients identified as unsuitable for these protocol by the Mayo DBS committee.</t>
  </si>
  <si>
    <t>Mayo Clinic, Rochester, Minnesota, United States</t>
  </si>
  <si>
    <t>Essential Tremor|Parkinson's Disease|Dystonia</t>
  </si>
  <si>
    <t>Device: WINCS</t>
  </si>
  <si>
    <t>adenosine release in brain as measured by WINCS (Wireless Instantaneous Neurochemical Concentration Sensing System)recording device|dopamine release in brain as measured by WINCS (Wireless Instantaneous Neurochemical Concentration Sensing System)recording device</t>
  </si>
  <si>
    <t>https://ClinicalTrials.gov/show/NCT03100474</t>
  </si>
  <si>
    <t>NCT03100474</t>
  </si>
  <si>
    <t>Global Registry: ExAblate Neuro MR Guided Focused Ultrasound (MRgFUS) of Neurological Disorders:</t>
  </si>
  <si>
    <t>Child</t>
  </si>
  <si>
    <t>Meets labeling indication for use per information for prescribers. Target is accessible by Focused Ultrasound per treatment planning parameters</t>
  </si>
  <si>
    <t>Do not agree to participate or who are unlikely to participate over an extended period of time</t>
  </si>
  <si>
    <t>Stanford University, Stanford, California, United States|University of Maryland, Baltimore, Maryland, United States|University of Pennsylvania, Philadelphia, Pennsylvania, United States|University of Virginia, Charlottesville, Virginia, United States|Swedish Neuroscience Institute, Seattle, Washington, United States|Sunnybrook, Toronto, Ontario, Canada|Rambam Healthcare Campus, Haifa, Israel|Sheba Medical Center, Ramat Gan, Israel</t>
  </si>
  <si>
    <t>Canada, United states, Israel</t>
  </si>
  <si>
    <t>Essential Tremor|Parkinson's Disease|Movement Disorders|Neuropathic Pain</t>
  </si>
  <si>
    <t>Clinical Rating Scale for Tremor</t>
  </si>
  <si>
    <t>https://ClinicalTrials.gov/show/NCT03952117</t>
  </si>
  <si>
    <t>NCT03952117</t>
  </si>
  <si>
    <t>Transcranial Direct Current Stimulation of the Motor Cortex in Essential Tremor</t>
  </si>
  <si>
    <t>Lebanese American University</t>
  </si>
  <si>
    <t>Patients who fulfil the 2017 Movement society concusses statement criteria for essential tremor</t>
  </si>
  <si>
    <t>Isolated focal tremor (voice, head), Orthostatic tremor with a frequency of more than 12 Hz, Task and position specific tremor, Sudden onset and stepwise deterioration of tremor, History of substance abuse or dependence in the past, Co-morbid medical conditions capable of producing or enhancing tremors, Use of a medication with potential effect on tremor, History of neurological disorders, brain tumors, brain surgery or abnormal neurological examination,, Epileptic disorders, Cardiac pacemakers, Metallic hardware in the head or scalp (surgical clips), Eczema or skin abrasion at the intended site of stimulation, Currently pregnant or plan for pregnancy in the next 6 months, Patients with prior experience with tDCS, Major psychosocial problems or medical problems rendering informed consent impossible</t>
  </si>
  <si>
    <t>LAUMCRH, Beirut, Lebanon</t>
  </si>
  <si>
    <t>Lebanon</t>
  </si>
  <si>
    <t>Essential Tremor|Transcranial Direct Current Stimulation</t>
  </si>
  <si>
    <t>Tremor amplitude|Functional impact of tremor</t>
  </si>
  <si>
    <t>supraorbital area</t>
  </si>
  <si>
    <t>https://ClinicalTrials.gov/show/NCT02960243</t>
  </si>
  <si>
    <t>NCT02960243</t>
  </si>
  <si>
    <t>Deep Brain Stimulation for Voice Tremor: Left, Right, or Both Hemispheres?</t>
  </si>
  <si>
    <t>Participant has been implanted with the DBS for ET. Participant has significant voice tremor as determined by our laryngology/speech-language pathology team</t>
  </si>
  <si>
    <t>Participant does not have history of aphasia or other speech/language deficits. Participant does not have history of stroke or multiple sclerosis</t>
  </si>
  <si>
    <t>Essential Voice Tremor|Deep Brain Stimulation|Essential Tremor|Laryngeal Diseases|Action Tremor|Tremor, Nerve</t>
  </si>
  <si>
    <t>The Consensus Auditory-Perceptual Evaluation of Voice (CAPE-V)|Voice Tremor Severity</t>
  </si>
  <si>
    <t>https://ClinicalTrials.gov/show/NCT00505323</t>
  </si>
  <si>
    <t>NCT00505323</t>
  </si>
  <si>
    <t>Motor and Premotor Cortex Stimulation for Treatment of Secondary Focal Dystonia With Striato Palliadal Lesion : Evaluation of Safety and Effectiveness</t>
  </si>
  <si>
    <t>University Hospital, Clermont-Ferrand|Medtronic</t>
  </si>
  <si>
    <t>Age : &gt;18 years and &lt; 65 years, Evolution time of dystonia &gt; 1 year, Clinical stability of dystonia = 1 year, Secondary dystonia due to a focal lesion (vascular or anoxic) of central grey nuclei, Inefficiency of others treatments (anticholinergic, benzodiazepine, neuroleptique, botulinum toxin, etc.), Stability of treatment &gt;3 months, Agreement of patients, Affiliation to social security</t>
  </si>
  <si>
    <t>Significant heart vascular disease; significant respiratory, metabolic, renal or hepatic diseases, Significant clinical and biological anomalies, Disease or treatment in favour in bleeding, Sever cognitive disorders, Psychiatric evolutionary pathology, Counter-indication during inclusion examination, Chirurgical counter-indication, Pregnant women ou women who nurse, Person who participate to an other study</t>
  </si>
  <si>
    <t>Focal Dystonia</t>
  </si>
  <si>
    <t>Device: Implantation of neurostimulators and their auxiliary components</t>
  </si>
  <si>
    <t>Evaluation of dystonia by using the validated "Burke Fahn and Marsden (1985)" dystonia rating scale|Evaluation of spasticity (Ashworth), of akinesy (Tapping score), of pain (EVA test), of quality of life (SF 36 scale) and of undesirable events.</t>
  </si>
  <si>
    <t>Motor and Premotor Cortex</t>
  </si>
  <si>
    <t>https://ClinicalTrials.gov/show/NCT01738581</t>
  </si>
  <si>
    <t>NCT01738581</t>
  </si>
  <si>
    <t>rTMS and Retraining in Focal Hand Dystonia</t>
  </si>
  <si>
    <t>Greater than 18 years of age, Symptoms of focal hand dystonia or writer's cramp</t>
  </si>
  <si>
    <t>History of seizure or other neurologic disorder</t>
  </si>
  <si>
    <t>University of Minnesota, Program in Physical Therapy, Minneapolis, Minnesota, United States|Program in Physical Therapy, University of Minnesota, Minneapolis, Minnesota, United States</t>
  </si>
  <si>
    <t>Device: Repetitive Transcranial Magnetic Stimulation|Behavioral: Sensorimotor Retraining|Behavioral: Non-specific Therapy</t>
  </si>
  <si>
    <t>Change From Baseline in Global Rating of Change at Posttest (Day 5)|Change From Baseline in Arm Dystonia Disability Scale at Posttest (Day 5)|Change From Baseline in Sensation at Posttest (Day 5)|Change From Baseline in Cortical Silent Period at Posttest (Day 5)|Change From Baseline for Pressure During Hand Writing at Posttest (Day 5)|Change From Baseline for Physician Rated Impairment at Posttest (Day 5)|Change From Baseline in Physical Function at Posttest (Day 5)</t>
  </si>
  <si>
    <t>https://ClinicalTrials.gov/show/NCT00309010</t>
  </si>
  <si>
    <t>NCT00309010</t>
  </si>
  <si>
    <t>Neurophysiology of Task-Specificity of Focal Hand Dystonia</t>
  </si>
  <si>
    <t>Patients: Age over 18 years, Presence of FHD, specifically writer's cramp. Healthy volunteers: Age over 18 years, Absence of dystonia or other neurologic condition</t>
  </si>
  <si>
    <t>Patients and Healthy volunteers: Concurrent medical, surgical, neurologic or psychiatric condition, Taking medications which include antidepressants, anxiolytics, anticonvulsants, antipsychotics, antiparkinson, hypnotics, stimulants, and/or antihistamines, Received botulinum toxin injection within 3 months of starting the protocol, Presence of pacemaker, implanted medical pump, metal plate or metal object in skull or eye, History of seizure disorder. For healthy volunteers undergoing MRI, subjects with implanted devices such as pacemakers, medication pumps or defibrillators, metal in the cranium except mouth, intracardiac lines, history of shrapnel injury or any other condition/device that may be contraindicated or prevent the acquisition of MRI and/or current pregnancy, A serious medical illness which prevents them from lying flat for up to 60 minutes, Claustrophobia (a fear of tight spaces), which prevents them from lying still in a tight or small space for up to 60 minutes</t>
  </si>
  <si>
    <t>Premotor cortex</t>
  </si>
  <si>
    <t>https://ClinicalTrials.gov/show/NCT00021853</t>
  </si>
  <si>
    <t>NCT00021853</t>
  </si>
  <si>
    <t>Motor Training to Treat Hand Dystonia</t>
  </si>
  <si>
    <t>Subjects must be 21 years of age or older. Each patient entered into the study must be free of serious somatic disease as determined by a standard physical and neurological examination.</t>
  </si>
  <si>
    <t>Patients receiving botulinum-toxin treatment or other medications for the past three months prior to entering the study are not eligible. Patients who have a pacemaker, an implanted medication pump, a metal plate in the skull, metal objects inside the eye or skull (for example, after brain surgery or a shrapnel wound) or any recent (less than three months) brain lesions cannot be included.</t>
  </si>
  <si>
    <t>Behavioral: constraint-induced movement therapy</t>
  </si>
  <si>
    <t>https://ClinicalTrials.gov/show/NCT02106936</t>
  </si>
  <si>
    <t>NCT02106936</t>
  </si>
  <si>
    <t>Depotentiation in People With Focal Hand Dystonia</t>
  </si>
  <si>
    <t>National Institute of Neurological Disorders and Stroke (NINDS)|Prachaya Srivanitchapoom, MD|National Institutes of Health Clinical Center (CC)</t>
  </si>
  <si>
    <t>Must be 18 years or older, Must be right-handed, FHD includes only writer s cramp, Must be able to provide consent, No open scalp wounds or scalp infections. Agrees to not drink caffeine or alcohol for 48 hours before study session.</t>
  </si>
  <si>
    <t>Has used illegal drugs within the past 6 months based on history. The intent is to exclude those with drug use that may affect study results. Participants who appear to be intoxicated at the time of testing will be rescheduled. Has more than 7 alcoholic drinks a week in the case of a woman and 14 alcoholic drinks a week in the case of a man. Abnormal findings on neurologic exam (other than dystonia in patient group) Has had a brain tumor, a stroke, head trauma, epilepsy or a history of seizures. Has major depression or any major mental disorders (axis I disorders) Has a neurologic disorder other than dystonia. Has had a head injury where there was a loss of consciousness for more than a few seconds. Has metal in the body, such as a cardiac pacemaker, brain stimulator, shrapnel, surgical metal, clips in the brain, cochlear implants, or metal fragments in the eye, Has known hearing loss. Pregnancy and lactation. Taking any medication that acts as a central nervous system stimulant or that is known to lower seizure threshold, including, imipramine, amitriptyline, doxepine, nortriptyline, maprotiline, chlorpromazine, clozapine, foscarnet, ganciclovir, ritonavir, amphetamines, cocaine, (MDMA, ecstasy), phencyclidine (PCP, angel s dust), ketamine, gamma-hydroxybutyrate (GHB), alcohol, theophylline, mianserin, fluoxetine, fluvoxamine, paroxetine, sertraline, citalopram, reboxetine, venlafaxine, duloxetine, bupropion, mirtazapine, fluphenazine, pimozide, haloperidol, olanzapine, quetiapine, aripiprazole, ziprasidone, risperidone, chloroquine, mefloquine, imipenem, penicillin, ampicillin, cephalosporins, metronidazole, isoniazid, levofloxacin, cyclosporin, chlorambucil, vincristine, methotrexate, cytosine arabinoside, BCNU, lithium, anticholinergics, antihistamines, and sympathomimetics.</t>
  </si>
  <si>
    <t>Focal Dystonia|Healthy Volunteers</t>
  </si>
  <si>
    <t>rapid paired associative stimulation (rPAS)</t>
  </si>
  <si>
    <t>Motor evoked potential amplitude</t>
  </si>
  <si>
    <t>https://ClinicalTrials.gov/show/NCT03206112</t>
  </si>
  <si>
    <t>NCT03206112</t>
  </si>
  <si>
    <t>Loss of Depotentiation in Focal Dystonia</t>
  </si>
  <si>
    <t>PI leaving the NIH</t>
  </si>
  <si>
    <t>Inclusion criteria for healthy controls: At least 18 years old.* Able to give informed consent. Able to comply with all study procedures. Abstain from alcohol for at least 48 hours prior to each study visit and caffeine on the day of the visit. Have no neurological or psychiatric disorders established by history and physical/neurological examination. = A maximum of 10 subjects who are over the age of 70 will be screened for plasticity. If none of these subjects have plasticity, we will not accrue any more subjects over the age of 70. Inclusion criteria for focal dystonia patients: At least 18-years old.* Able to give informed consent. Able to comply with all study procedures. Abstain from alcohol for at least 48 hours prior to each visit of the study and caffeine on the day of the visit. Have an established diagnosis of focal dystonia. No botulinum toxin injections at least in the past 3 months. = A maximum of 10 subjects who are over the age of 70 will be screened for plasticity. If none of these subjects have plasticity, we will not accrue any more subjects over the age of 70.</t>
  </si>
  <si>
    <t>Self-reported consumption of &gt; 14 alcoholic drinks/week for a man and &gt; 7 alcoholic drinks/week for a woman. Focal dystonia patients: presence of abnormal findings on neurological examination except for the diagnosis of focal dystonia. Healthy volunteers: no abnormal findings on neurological examination. History of or current brain tumor, stroke, head trauma with loss of consciousness, epilepsy or seizures. Have a Baclofen pump, or have neurostimulators for pain. Pregnant or breastfeeding women. Current episode of major depression or any major psychiatric illness. Presence of any metal in the eye or skull area such as a brain stimulator, shrapnel, surgical metal, clips in the brain, cochlear implants, metal fragments in the eye. Presence of pacemaker, intracardiac lines, implanted pumps or stimulators. Known hearing loss. Cognitive impairment. NIH staff from HMCS. Healthy Volunteers: -Taking medications that act directly on the central nervous system such as anti- epileptics, anti-histamines, anti-parkinsonian medication, medication for insomnia, anti-depressants, anti-anxiety medication. Focal Dystonia Patients: -Taking medications that act directly on the central nervous system such as anti- epileptics, anti-parkinsonian medication, medication for insomnia. NOTE: Patients taking anti-histamines, anti-depressants or anti-anxiety medications will not be excluded from the protocol. However, only patients who have mild symptoms and agree to temporarily stop the medications during the experiment will be included. Patients with mild symptoms of depression will be confirmed using Hamilton Depression Rating Scale with total scores below 13. Patients with mild symptoms of anxiety will be confirmed using Hamilton Anxiety Rating Scale with total scores below 17. Patients will be required to stop their medication at least 5 half- lives of the drug, but no longer than 5 days (even if the half-life is longer than 24 hours) before each experimental session.</t>
  </si>
  <si>
    <t>Other: PAS25|Other: PAS10|Other: PAS25-cTBS150</t>
  </si>
  <si>
    <t>MEP amplitude immediately after the PAS25-cTBS150 (depotentiation) protocol|MEP amplitudes</t>
  </si>
  <si>
    <t>We will record surface electromyography from the target abductor pollicis brevis muscle and adjacent first dorsal interosseous and abductor digiti minimi muscles.</t>
  </si>
  <si>
    <t>We will record surface electromyography from the target abductor pollicis brevis muscle and adjacent first dorsal interosseous and abductor digiti minimi muscles. We will record surface electromyography from the target abductor pollicis brevis muscle and adjacent first dorsal interosseous and abductor digiti minimi muscles.</t>
  </si>
  <si>
    <t>https://ClinicalTrials.gov/show/NCT00595439</t>
  </si>
  <si>
    <t>NCT00595439</t>
  </si>
  <si>
    <t>Association Between Focal Dystonia and Complex Regional Pain Syndrome</t>
  </si>
  <si>
    <t>PATIENTS WITH FOCAL DYSTONIA (ONLY): Age 18 years or older Presence of FD and no CRPS. PATIENTS WITH CRPS (ONLY): Age 18 years or older Presence of CRPS and no FD. PATIENTS WITH DYSTONIA AND CRPS (CRPS + DYSTONIA): Age 18 years or older Presence of FD and CRPS in the same limb</t>
  </si>
  <si>
    <t>Concurrent significant medical, surgical, neurologic or psychiatric condition, Taking the following medications: anxiolytics, antipsychotics, antiparkinson, hypnotics, stimulants, and/or antihistamines, Taking antidepressants or anticonvulsants needs to be discussed specifically in each patient, Received botulinum toxin injection within 3 months of starting the protocol, For TMS: Presence of pacemaker, implanted medical pump, metal plate or metal object in skull or eye, History of seizure disorder, No known history of hearing loss, For MRI: Presence of pacemakers or other implanted electrical devices, brain stimulators, dental implants, aneurysm clips, metallic prostheses (including metal pins and rods, heart valves, and cochlear implants), permanent eyeliner, implanted delivery pumps, or shrapnel fragments. Welders and metal workers are also at risk for injury because of possible small metal fragments in the eye of which they may be unaware. Pregnancy.</t>
  </si>
  <si>
    <t>Focal Dystonia|Peripheral Nervous System Disease</t>
  </si>
  <si>
    <t>primary sensory cortex</t>
  </si>
  <si>
    <t>https://ClinicalTrials.gov/show/NCT00376753</t>
  </si>
  <si>
    <t>NCT00376753</t>
  </si>
  <si>
    <t>Muscle Contraction in Patients With Focal Hand Dystonia</t>
  </si>
  <si>
    <t>PATIENTS: 18 years old or older, Presence of FHD, for Experiment 5, 6, 7 and 8 the affected limb has to be the right and dominant side. HEALTHY VOLUNTEERS: 18 years old or older, Right handedness, Absence of dystonia or other neurological disorder with any effect on the motor or sensory systems</t>
  </si>
  <si>
    <t>PATIENTS AND HEALTHY VOLUNTEERS: Concurrent significant medical, surgical, neurological or psychiatric condition, Taking the following medications: antidepressants, anxiolytics, anticonvulsants, antipsychotics, antiparkinson, hypnotics, stimulants, and/or antihistamines, Patients- Received botulinum toxin injection within 3 months of starting the protocol, For TMS: Presence of pacemaker, implanted medical pump, metal plate or metal object in skull or eye, History of seizure disorder, Known history of hearing loss. For MRI: Presence of pacemakers or other implanted electrical devices, brain stimulators, dental implants, aneurysm clips, metallic prostheses (including metal pins and rods, heart valves, and cochlear implants), permanent eyeliner, implanted delivery pumps, or shrapnel fragments. Welders and metal workers are also at risk for injury because of possible small metal fragments in the eye of which they may be unaware. Pregnancy.</t>
  </si>
  <si>
    <t>Focal Hand Dystonia</t>
  </si>
  <si>
    <t>https://ClinicalTrials.gov/show/NCT00325091</t>
  </si>
  <si>
    <t>NCT00325091</t>
  </si>
  <si>
    <t>Long-Term Motor Learning in Focal Hand Dystonia</t>
  </si>
  <si>
    <t>Healthy volunteers: Age 18 years and older, Right-hand dominant (Edinburgh Handedness Quotient greater than 60), Able to provide consent for the protocol. Patients: Age 18 years and older, Right hand dominant (Edinburgh Handedness Quotient greater than 60), Idiopathic focal hand dystonia in right hand, Able to provide consent for the protocol</t>
  </si>
  <si>
    <t>Subjects with other medical, surgical, neurologic or psychiatric conditions, If participants are taking certain centrally acting medications (like antidepressants, anxiolytics/neuroleptics, anticonvulsants, antipsychotics, antiparkinson, hypnotics, stimulants, and/or antihistamines) may not be eligible to participate in this study. The presence of a cardiac pacemaker, an implanted medical pump, a metal plate or metal object in skull or eye is contraindications for TMS application. Patients with seizure disorder or epilepsy Subjects without the capacity to give informed consent, If participation in the study would, in the opinion of the investigators, cause undue risk or stress for reasons such as excessive fatigue, general frailty, or excessive apprehension. Patients: Subjects with any abnormal findings on neurological examination (except right hand), and general physical examination. Secondary hand dystonia Healthy volunteers: Subjects with any abnormal findings on neurological examination and general physical examination, Subjects who have learned to play the piano or any other keyboard instrument in the past. Subjects who have jobs or are involved in daily activities that demand skilled, fine-finger movements</t>
  </si>
  <si>
    <t>https://ClinicalTrials.gov/show/NCT00579033</t>
  </si>
  <si>
    <t>NCT00579033</t>
  </si>
  <si>
    <t>Somatosensory Processing in Focal Hand Dystonia</t>
  </si>
  <si>
    <t>University Health Network, Toronto|Dystonia Medical Research Foundation</t>
  </si>
  <si>
    <t>Diagnosis of focal hand dystonia including any but not limited to the following: Writer's cramp, Musician's cramp, Dystonic cramp.</t>
  </si>
  <si>
    <t>Other neurological conditions, Epilepsy, Carpal tunnel or disorders of peripheral nerves, Psychiatric illness</t>
  </si>
  <si>
    <t>Toronto Western Hosptial, Toronto, Ontario, Canada</t>
  </si>
  <si>
    <t>Focal Hand Dystonia|Musician's Dystonia|Writer's Cramp|Dystonic Cramp</t>
  </si>
  <si>
    <t>Other: Tactile training + sham rTMS|Other: Tactile training + rTMS</t>
  </si>
  <si>
    <t>Dystonia Rating Scale|Neuroimaging maps of digit representation</t>
  </si>
  <si>
    <t xml:space="preserve">7=Neuroimaging maps of digit representation </t>
  </si>
  <si>
    <t>sensory cortex</t>
  </si>
  <si>
    <t>https://ClinicalTrials.gov/show/NCT04197947</t>
  </si>
  <si>
    <t>NCT04197947</t>
  </si>
  <si>
    <t>Selectively Modulating Pathophysiological Biomaker to Improve Freezing of Gait in Parkinson' s Disease by Adaptive Subthalamic Stimulation</t>
  </si>
  <si>
    <t>Patients' age between 20 and 75 years old, Idiopathic PD with cardinal motor impairment (bradykinesia, rigidity, tremor and postural instability, Advanced PD as determined by Hoehn and Yahr stage or UPDRS part III motor score, Levodopa responsive, Disabling Parkinson's symptoms or drug side effects (dyskinesia, motor fluctuation or disabling "off"period) despite the best medical therapy. Willingness and ability to cooperate during conscious operative and experimental procedure. Normal MRI</t>
  </si>
  <si>
    <r>
      <t>Non-idiopathic parkinsonism or "Parkinson's plus syndrome", Impaired cognitive dysfunction (MMSE&lt;26), Moderate to severe depression (BDI</t>
    </r>
    <r>
      <rPr>
        <sz val="12"/>
        <color theme="1"/>
        <rFont val="Cambria Math"/>
        <family val="1"/>
      </rPr>
      <t>≧</t>
    </r>
    <r>
      <rPr>
        <sz val="12"/>
        <color theme="1"/>
        <rFont val="Calibri"/>
        <family val="2"/>
      </rPr>
      <t>30), Depression (BDI</t>
    </r>
    <r>
      <rPr>
        <sz val="12"/>
        <color theme="1"/>
        <rFont val="Cambria Math"/>
        <family val="1"/>
      </rPr>
      <t>≧</t>
    </r>
    <r>
      <rPr>
        <sz val="12"/>
        <color theme="1"/>
        <rFont val="Calibri"/>
        <family val="2"/>
      </rPr>
      <t>30), or psychiatric disorder, Structure lesion such as stroke, tumor or severe brain atrophy revealed by MRI, Major medical disorders, such as hematological, heart disease or malignancy, Significant medical, surgical or neurological co-morbidities contraindicating DBS surgery or stimulation</t>
    </r>
  </si>
  <si>
    <t>Chang Gung Memorial Hospital, Taoyuan, Guishan District, Taiwan</t>
  </si>
  <si>
    <t>Freezing of Gait|Parkinson Disease</t>
  </si>
  <si>
    <t>Device: Neuro Omega</t>
  </si>
  <si>
    <t>Unified Parkinson's Disease Rating Scale (UPDRS)|Questionnaire of FoG (FoG-Q)|Quantitative evaluation of FoG</t>
  </si>
  <si>
    <t>the new adaptive DBS (aDBS) detects the pathological activities and only deliver stimulation when it is necessary</t>
  </si>
  <si>
    <t>https://ClinicalTrials.gov/show/NCT00478842</t>
  </si>
  <si>
    <t>NCT00478842</t>
  </si>
  <si>
    <t>Pallidal Stimulation and Gilles de la Tourette Syndrome</t>
  </si>
  <si>
    <t>Severe form of GTS, age 18 to 60 years, failure of medical treatment (including neuroleptics)</t>
  </si>
  <si>
    <t>Major depression, Psychotic symptoms, Severe personality disorder</t>
  </si>
  <si>
    <t>Groupe hospitalier la Piti√© Salp√©tri√®re, Paris, France</t>
  </si>
  <si>
    <t>Gilles de la Tourette Syndrome</t>
  </si>
  <si>
    <t>To evaluate the therapeutic effect of the high frequency bilateral stimulation of GPI in severe forms and invalidating MGT, in a protocol randomized as a double blind man in parallel groups.|The assumption tested is that of the frank improvement (&gt; 60% on scale YGTSS) of the symptoms of the MGT by the bilateral stimulation of GPI in its former part.|To evaluate time necessary to obtaining the maximum effect and its evolution after this one (maintenance or not of the effect in the course of time)|To study the effects of the stimulation of GPI in its former part, on the driving tics simple and complex, vocal, the self-mutilations, and the psychopathology of which time, emotions and impulsiveness|To evaluate the repercussion of this technique on the sociological-professional handicap, operation and the adaptation|To seek determinants before intervention of the effectiveness of stimulation (determining neurological, psychiatric, neuropsychological, functional)|To establish correlations between the localization of the studs of stimulation (retiming atlas/IRM) and the symptoms|To determine the modifications of cerebral activation induced by the bilateral stimulation of GPI at the time of the improvement of the neurological symptoms (study in Mtoe).</t>
  </si>
  <si>
    <t>30 and 48 months</t>
  </si>
  <si>
    <t>GPI</t>
  </si>
  <si>
    <t>https://ClinicalTrials.gov/show/NCT01043549</t>
  </si>
  <si>
    <t>NCT01043549</t>
  </si>
  <si>
    <t>Repetitive Transcranial Magnetic Stimulation of the Posterior Parietal Cortex in Patients Suffering From Gilles de la Tourette Syndrome</t>
  </si>
  <si>
    <t>lake of efficacy</t>
  </si>
  <si>
    <t>Gilles de la Tourette syndrome as defined by DSM IV-R, Yale Global Tics Severity Scale (YGTSS) score between 30 et 60, Premonitory sensations (" urge to move "), Affiliated to the French social security regime, Ability to give informed consent</t>
  </si>
  <si>
    <t>rTMS : epilepsy, craniotomy scar, pacemaker or neural stimulator, metal implants or foreign bodies, claustrophobia, pregnancy, Cognitive impairment (MMS ≤ 24/30), Axis I disorders according to DSM IV-R : psychosis or history of psychosis, bipolar illness, major depressive disorder, addictions (except to nicotine), Impulse control disorders, Other chronic debilitating illnesses, Unability to give informed consent, Participation in another clinical trial</t>
  </si>
  <si>
    <t>Inserm U975, Paris, France</t>
  </si>
  <si>
    <t>Gilles de la Tourette Syndrome|Tics</t>
  </si>
  <si>
    <t>Yale global tic severity scale (YTGSS)</t>
  </si>
  <si>
    <t>posterior parietal cortex</t>
  </si>
  <si>
    <t>https://ClinicalTrials.gov/show/NCT01495897</t>
  </si>
  <si>
    <t>NCT01495897</t>
  </si>
  <si>
    <t>Abnormal Movements, Cerebellum and Sensorimotor : Oculomotor Study</t>
  </si>
  <si>
    <t>Age ≥18 years -normal cognitive functions (&gt;24y), Normal clinical examination of ocular mobility, visualization of the target, No drug potentially able to modify and to influence the data: anti-depressants, neuroleptics, anti-emetics, amphetamines, anti myoclonic/dystonic drugs, alcohol, dopaminergic drug, antiepileptic. Dystonia or essential tremor or Parkinson: diagnostic made by a neurologist, For DYT11: mutation in SGCE gene. For dystonia: No secondary dystonia, For Parkinson : UPDRS&lt;28, No other neurological disorder. For the patient having deep brain stimulation: Duration of stimulation&gt; 6 months, Cerebral imagery post operation made, Stimulation parameter stable since 3 months at least. Usual stop of the stimulation during the night</t>
  </si>
  <si>
    <t>Uncontrollable medical problems not related to M-D, Current active psychiatric disorder, Intake during the last 3 days of drugs potentially able to modify and to influence the data: anti-depressants, neuroleptics, anti-emetics, amphetamines, anti myoclonic/dystonic drugs, alcohol, dopaminergic drug, Subjects legally protected. Subjects who are not enrolled at social security.</t>
  </si>
  <si>
    <t>: F√©d√©ration des Maladies du Syst√®me Nerveux, Paris, France</t>
  </si>
  <si>
    <t>Healthy|Dystonia|Parkinson Disease</t>
  </si>
  <si>
    <t>Device: Tracking eye movement|Device: Tracking eye movement under deep brain stimulation</t>
  </si>
  <si>
    <t>Saccadic adaptation|Characteristics of the saccade</t>
  </si>
  <si>
    <t>https://ClinicalTrials.gov/show/NCT03792789</t>
  </si>
  <si>
    <t>NCT03792789</t>
  </si>
  <si>
    <t>Evaluation of Repetitive Transcranial Magnetic Stimulation as an Adjunct to Modified Constraint Induced Movement Therapy in Improving Upper Limb Function in Children With Hemiparetic Cerebral Palsy Aged 5 - 18 Years</t>
  </si>
  <si>
    <t>All India Institute of Medical Sciences, New Delhi</t>
  </si>
  <si>
    <t>Hemiparetic Cerebral Palsy (perinatal brain injury), Intelligence Quotient &gt;70 (Binet Kamat Test/Malin's Intelligence Scale for Children), Modified Ashworth scoring 1-3 for affected limb, Can sit independently or with support (GMFCS stage : 1-4 and Manual Ability Classification System stage: 1-3), Preserved vision and hearing (with or without correction)</t>
  </si>
  <si>
    <t>Uncontrolled epilepsy as defined by seizure frequency &gt;1/month for preceding 3 months, Severe concurrent illness or disease not associated with CP or unstable medical conditions like pneumonia, Genetic or syndromic associations, Children diagnosed with Autistic Spectrum Disorders, Modified Ashworth Scale Score more than 3 at shoulder/elbow/wrist, Contractures of affected limb, Severe movement disorder like dystonia, choreo-athetosis or ballismus interfering with purposeful limb movement, Any congenital brain malformation detected on conventional MRI brain, Recent surgery/cast/splint in affected limb, Botulinum toxin/phenol block in affected limb in past 6 months or planned to receive in study period, Those receiving tone modifying agents within two weeks before enrolment (Tizanidine, baclofen, benzodiazepines, dantrolene), mCIMT received in last 6 months, Any contraindications for TMS - implanted electronic device and non-removable metallic objects near coil e.g. Pacemaker, cochlear implant</t>
  </si>
  <si>
    <t>India, New Delhi, India</t>
  </si>
  <si>
    <t>Hemiparetic Cerebral Palsy</t>
  </si>
  <si>
    <t>Device: mCIMT with real rTMS|Device: mCIMT with sham rTMS</t>
  </si>
  <si>
    <t>Efficacy of 4 weeks of mCIMT with sham/real rTMS|To evaluate improvement in dissociated movements, grasp, weight bearing and protective extension in each group at the end of 4 weeks|To evaluate improvement in speed of upper limb movements in each group at the end of 4 weeks|To evaluate improvement in muscle strength in each group at the end of 4 weeks|To assess improvement in quality of life after the intervention in each group|To assess compliance to therapy in each group by Daily Compliance Log|To study for adverse events of TMS|To evaluate cortical excitability with TMS at baseline and the end of 4 weeks|‚Ä¢ To evaluate sustenance of improvement by change in QUEST score at the end of 12 weeks, 8 weeks after stopping supervised treatment in both the groups</t>
  </si>
  <si>
    <t>10 minutes of 6Hz rTMS at 90% of resting motor threshold</t>
  </si>
  <si>
    <t>https://ClinicalTrials.gov/show/NCT03137940</t>
  </si>
  <si>
    <t>NCT03137940</t>
  </si>
  <si>
    <t>A Study on Safety of tDCS One-shot in UCP</t>
  </si>
  <si>
    <t>IRCCS Fondazione Stella Maris</t>
  </si>
  <si>
    <t>Symptomatic Unilateral Cerebral Palsy, Informed consent</t>
  </si>
  <si>
    <t>Any contraindication for tDCS</t>
  </si>
  <si>
    <t>IRCCS Fondazione Stella Maris, Calambrone, Pisa, Italy</t>
  </si>
  <si>
    <t>Hemiplegic Cerebral Palsy</t>
  </si>
  <si>
    <t>Device: real tDCS|Device: sham tDCS</t>
  </si>
  <si>
    <t>Incidence of Treatment Emergent Adverse Events [Safety and Tolerability]|Changes in heart rate [heartbeats per minute]|Changes in blood pressure [mmHg]|Changes in Box and Block Test (BBT)|Changes in Hand Grip</t>
  </si>
  <si>
    <t>The anode electrode is placed in a primary motor cortex (M1) of ipsilesional hemisphere (EEG 10/20 system), while cathode is placed in the supraorbital region (SO) of the contralateral hemisphere.</t>
  </si>
  <si>
    <t>https://ClinicalTrials.gov/show/NCT04233710</t>
  </si>
  <si>
    <t>NCT04233710</t>
  </si>
  <si>
    <t>Robotic Rehabilitation and Brain Stimulation for Children With Hemiparetic Cerebral Palsy</t>
  </si>
  <si>
    <t>confirmed diagnosis of hemiparetic cerebral palsy due to unilateral perinatal stroke, age 6-18 years, Manual Ability Classification System (MACS) Level I-III, Modified Ashworth Score in shoulder and elbow &lt;=3; Visual acuity (corrected) better than 20/50 in both eyes, able to follow instructions and comply with protocol; able to give consent/assent; able to commit to all assessment and intervention sessions.</t>
  </si>
  <si>
    <t>significant contractures in the upper extremity; other neurological conditions or active medical disease; unstable epilepsy; contraindications to tDCS; botulinum toxin A injections in the upper extremity in the past 6 months; upper extremity surgical intervention in past 6 months; involvement in another interventional study.</t>
  </si>
  <si>
    <t>Alberta Children's Hospital, Calgary, Alberta, Canada</t>
  </si>
  <si>
    <t>Hemiplegic Cerebral Palsy|Perinatal Stroke</t>
  </si>
  <si>
    <t>Combination Product: Robot Rehabilitation + tDCS|Behavioral: Robotic Rehabilitation + sham tDCS</t>
  </si>
  <si>
    <t>Reaching Accuracy|Standardized robotic measures of motor and sensory performance|Assisting Hand Assessment|Box and Block Assessment|Purdue Pegboard</t>
  </si>
  <si>
    <t>https://ClinicalTrials.gov/show/NCT04429230</t>
  </si>
  <si>
    <t>NCT04429230</t>
  </si>
  <si>
    <t>Non-invasive Brain Stimulation in Huntington's Disease</t>
  </si>
  <si>
    <t>Patients of Huntington's disease diagnosed clinically or genetically proved</t>
  </si>
  <si>
    <t>Patients who can't walk even with support, like wheel chair bound patients. Patients having other issues like stroke that can aggravate speech/ gait. Patients who are not able to provide informed consent. Patients who are unable to communicate by speech and who can't comprehend the English language.</t>
  </si>
  <si>
    <t>Device: Active Transcranial pulsed current stimulation (tPCS)|Device: Sham Transcranial pulsed current stimulation (tPCS)</t>
  </si>
  <si>
    <t>Change in UHDRS|Changes in spatiotemporal gait measures using objective gait analysis|Change in upper limb movements|Change in speech|Changes in Network fragmentation using Quantitative EEG</t>
  </si>
  <si>
    <t>https://ClinicalTrials.gov/show/NCT00902889</t>
  </si>
  <si>
    <t>NCT00902889</t>
  </si>
  <si>
    <t>Deep Brain Stimulation of the Globus Pallidus in Huntington's Disease</t>
  </si>
  <si>
    <t>Heinrich-Heine University, Duesseldorf</t>
  </si>
  <si>
    <t>clinically symptomatic and genetically confirmed Huntington Disease (number of CAG repeats&gt;= 36), age: &gt; 18, moderate stage of the disease (UHDRS motor&gt;= 30), predominant movement disorder, compliance of the patient, stable cognition during a 6 months phase prior to inclusion (MDS&gt;/= 120), signed informed consent</t>
  </si>
  <si>
    <t>advanced disease, precluding the ability to give informed consent very early stage of disease causing minor disability severe comorbidity that could compromise the life prognostic or preclude general anaesthesia or immunosuppression Mattis Dementia Rating Scale &lt; 120 psychiatric or personality disturbances that might compromise the follow-up participation at another trial (in particular transplantation) severe cortical atrophy seen on CT and MRI</t>
  </si>
  <si>
    <t>Functional Neurosurgery and Stereotaxy, Department of Neurosurgery University Hospital Duesseldorf, Duesseldorf, NW, Germany</t>
  </si>
  <si>
    <t>Procedure: Stimulation</t>
  </si>
  <si>
    <t>Efficacy of stimulation of GPI versus GPR (UHDRS Scale)|Effect of treatment on cognitive functions (neuropsychological tests)|Effects of treatment on electrophysiological tests|Effects of treatment on functional scale (functional ability, dependence scale, TFC)|Progression of disease (motor UHDRS)|Effect of treatment on striatal atrophy (CT Scans)</t>
  </si>
  <si>
    <t>GPI, GPE</t>
  </si>
  <si>
    <t>https://ClinicalTrials.gov/show/NCT02216474</t>
  </si>
  <si>
    <t>NCT02216474</t>
  </si>
  <si>
    <t>Brain Stimulation in Movement Disorders</t>
  </si>
  <si>
    <t>Birmingham and Solihull Mental Health NHS Foundation Trust|University of Birmingham</t>
  </si>
  <si>
    <t>Patients will have either Tourette syndrome (TS) diagnosed according to Diagnostic and Statistical Manual of Mental Disorders criteria or Huntington's disease (HD) diagnosed genetically, Controls will be generally healthy individuals not taking any psychoactive medications and without diagnosed psychiatric or serious medical conditions (e.g. history of seizures, heart disease, head injury), 18-65 years of age for TS; 40-65 years of age for HD; 18-65 for controls, English as a first language</t>
  </si>
  <si>
    <t>No current significant co-morbid psychiatric disorder (e.g. learning disability, schizophrenia) or medical condition which may contraindicate brain stimulation or magnetic resonance imaging (e.g. epilepsy, chronic heart disease, scalp skin conditions, metal skull implants). Mild symptoms of obsessive compulsive disorder, attention deficit hyperactivity disorder and/or mood disorders will be accepted as these are very common. No contraindications to MRI scanning (if they will be scanned) such as metal in the body, claustrophobia or seizure history. No complex medication regimes (e.g. combinations of multiple dopaminergic drugs plus selective serotonin reuptake inhibitors</t>
  </si>
  <si>
    <t>Department of Neuropsychiatry, BSMHFT The Barberry, Birmingham, West Midlands, United Kingdom</t>
  </si>
  <si>
    <t>Huntington's Disease|Tourette Syndrome</t>
  </si>
  <si>
    <t>7,11</t>
  </si>
  <si>
    <t>Other: Transcranial direct current stimulation</t>
  </si>
  <si>
    <t>Change in cognitive function (working memory, response inhibition)|Change in motor symptom severity (tics/chorea)|Mood change (anxiety and depression questionnaire scores)</t>
  </si>
  <si>
    <t>two weeks</t>
  </si>
  <si>
    <t>frontal cortex</t>
  </si>
  <si>
    <t>https://ClinicalTrials.gov/show/NCT02960464</t>
  </si>
  <si>
    <t>NCT02960464</t>
  </si>
  <si>
    <t>tDCS for Treatment of Depression in Parkinson's Disease</t>
  </si>
  <si>
    <t>Hospital Santa Marcelina</t>
  </si>
  <si>
    <t>Idiopathic Parkinson's Disease. Geriatric Depression Scale - 15 higher that 5. Major Depression Disorder</t>
  </si>
  <si>
    <t>CNS disease other than Parkinson's Disease (i.e. epilepsy, stroke), Mental disorder other than depression on anxiety disorder (i.e. bipolar disorder, schizophrenia), Previous neurosurgical intervention (i.e. DBS), Current use of antidepressant drug, High suicidality risk, Limited capacity of understanding written and spoken Portuguese</t>
  </si>
  <si>
    <t>Hospital Santa Marcelina, Sao Paulo, Brazil</t>
  </si>
  <si>
    <t>Idiopathic Parkinson Disease|Depression</t>
  </si>
  <si>
    <t>Device: Transcranial direct current stimulation|Device: Sham Transcranial direct current stimulation</t>
  </si>
  <si>
    <t>Hamilton Rating Scale for Depression|Montgomery-√Ösberg Depression Rating Scale|Mini-Mental State Examination|Hamilton Anxiety Rating Scale|Geriatric Depression Scale -15|Parkinson's Disease Questionnaire - 39|Lille apathy rating scale|Quantitative EEG</t>
  </si>
  <si>
    <t>https://ClinicalTrials.gov/show/NCT02937727</t>
  </si>
  <si>
    <t>NCT02937727</t>
  </si>
  <si>
    <t>MRI Compatible and Long-term LFP Recordable Deep Brain Stimulation on PD Patients</t>
  </si>
  <si>
    <r>
      <t>Age ≥18</t>
    </r>
    <r>
      <rPr>
        <sz val="12"/>
        <color theme="1"/>
        <rFont val="MS Gothic"/>
        <family val="2"/>
        <charset val="128"/>
      </rPr>
      <t>，</t>
    </r>
    <r>
      <rPr>
        <sz val="12"/>
        <color theme="1"/>
        <rFont val="Calibri"/>
        <family val="2"/>
      </rPr>
      <t>≤75</t>
    </r>
    <r>
      <rPr>
        <sz val="12"/>
        <color theme="1"/>
        <rFont val="MS Gothic"/>
        <family val="2"/>
        <charset val="128"/>
      </rPr>
      <t>，</t>
    </r>
    <r>
      <rPr>
        <sz val="12"/>
        <color theme="1"/>
        <rFont val="Calibri"/>
        <family val="2"/>
      </rPr>
      <t>idiopathic Parkinson's disease</t>
    </r>
    <r>
      <rPr>
        <sz val="12"/>
        <color theme="1"/>
        <rFont val="MS Gothic"/>
        <family val="2"/>
        <charset val="128"/>
      </rPr>
      <t>，</t>
    </r>
    <r>
      <rPr>
        <sz val="12"/>
        <color theme="1"/>
        <rFont val="Calibri"/>
        <family val="2"/>
      </rPr>
      <t>both male and female MMSE score ≥24, H-Y score ≥2.0 on the medicine off situation, UPDRS-III score≥30 on the medicine off situation, The duration of this disease ≥5 years, Ability to provide informed consent as determined by preoperative neuropsychological assessment, History of appropriate response to dopaminergic medication, with at least a 30% improvement in motor UPDRS with L-DOPA by history or in clinic testing, for the PD patients, Excellent responsiveness to levodopa, ≥6h in medicine off state</t>
    </r>
  </si>
  <si>
    <r>
      <t>Lack of ability to provide informed consent as determined by preoperative neuropsychological assessment. Otherwise not eligible for DBS surgery, for example known inability to undergo anesthesia. Hydrocephalus</t>
    </r>
    <r>
      <rPr>
        <sz val="12"/>
        <color theme="1"/>
        <rFont val="MS Gothic"/>
        <family val="2"/>
        <charset val="128"/>
      </rPr>
      <t>，</t>
    </r>
    <r>
      <rPr>
        <sz val="12"/>
        <color theme="1"/>
        <rFont val="Calibri"/>
        <family val="2"/>
      </rPr>
      <t>brain atrophy</t>
    </r>
    <r>
      <rPr>
        <sz val="12"/>
        <color theme="1"/>
        <rFont val="MS Gothic"/>
        <family val="2"/>
        <charset val="128"/>
      </rPr>
      <t>，</t>
    </r>
    <r>
      <rPr>
        <sz val="12"/>
        <color theme="1"/>
        <rFont val="Calibri"/>
        <family val="2"/>
      </rPr>
      <t xml:space="preserve">cerebral infarction </t>
    </r>
    <r>
      <rPr>
        <sz val="12"/>
        <color theme="1"/>
        <rFont val="MS Gothic"/>
        <family val="2"/>
        <charset val="128"/>
      </rPr>
      <t>，</t>
    </r>
    <r>
      <rPr>
        <sz val="12"/>
        <color theme="1"/>
        <rFont val="Calibri"/>
        <family val="2"/>
      </rPr>
      <t>cerebralvascular diseases. Patients who are unable to follow verbal instructions. Other severe pathological chronic condition that might confound treatment effects or interpretation of the data</t>
    </r>
  </si>
  <si>
    <t>Beijing Tiantan Hospital, Beijing, Beijing, China|Peking Union Medical College Hospital, Beijing, Beijing, China|Qilu Hospital of Shandong University, Jinan, Shandong, China</t>
  </si>
  <si>
    <t>Idiopathic Parkinson Patients</t>
  </si>
  <si>
    <t>Device: 3T MRI compatible and LFP recordable G106R of Beijing Pins medical.</t>
  </si>
  <si>
    <t>UPDRS part III|Local Field Potential Recordings using G106R|UPDRS part II|Levodopa Equivalent Dose</t>
  </si>
  <si>
    <t>https://ClinicalTrials.gov/show/NCT01221948</t>
  </si>
  <si>
    <t>NCT01221948</t>
  </si>
  <si>
    <t>Vercise Implantable Stimulator for Treating Parkinson's Disease</t>
  </si>
  <si>
    <t>Diagnosis of bilateral idiopathic PD with the presence of at least 2 of the following: resting tremor, rigidity, or bradykinesia. Duration of bilateral idiopathic PD of more than five years. Stable medications. UPDRS subset III score of ≥30 without medication. Lack of dementia or depression. Must improve with antiparkinsonian medication, but have some motor complications that are not well controlled by medications. Must be an appropriate candidate for the surgical procedures required for bilateral STN DBS. Is willing and able to comply with all visits and study related procedures. Patient understands the study requirements and the treatment procedures and provides written informed consent before any study-specific tests or procedures are performed.</t>
  </si>
  <si>
    <t>Any intracranial abnormality or medical condition that would contraindicate DBS surgery. Any finding in neuropsychological screening assessments that would contraindicate DBS surgery, including dementia. Any significant psychiatric problems, including unrelated clinically significant depression. Any current drug or alcohol abuse. Any history of recurrent or unprovoked seizures. Frequent falls while receiving good medication therapy without dyskinesias (on-state). Any prior movement disorder treatments that involved intracranial surgery or device implantation. Any other active implanted device. Any previous brain surgery that would interfere with the placement of the leads or the functioning of the device. A history of neurostimulation intolerance in any area of the body. A condition requiring or likely to require the use of magnetic resonance imaging (MRI) or diathermy. Currently on any anticoagulant medications that can not be discontinued during perioperative period. Have any significant medical condition that is likely to interfere with study procedures or likely to confound evaluation of study endpoints, including any terminal illness with survival &lt;12 months. Participation in another drug, device, or biologics trial concurrently or within the preceding 30 days. Any other trial participation should be approved by the Principal Investigators. A female that is breastfeeding or of child bearing potential with a positive urine pregnancy test or not using adequate contraception.</t>
  </si>
  <si>
    <t>Wilhelminenspital and AKH, Vienna, Austria|CHU de Rennes-Pontchaillou, Rennes, France|University hospital, Department of Stereotaxy and functional neurosurgery, Cologne, Germany|Instituto Galeazzi IRCCS, Milano, Italy|Hospital Central de Asturias, Oviedo, Spain|Frenchay Hospital, Bristol, United Kingdom</t>
  </si>
  <si>
    <t>Austria, France, Germany, Italy, Spain, United Kingdom</t>
  </si>
  <si>
    <t>Idiopathic Parkinson's Disease</t>
  </si>
  <si>
    <t>Mean Change in UPDRS III Score From Baseline in the Meds Off Condition (no Medications) to 26 Weeks Post First Lead Implantation in the Stim on/Meds Off Condition (Stimulation on and no Medications).|Mean Change in UPDRS III Score From Baseline Meds Off to 12 and 52 Weeks Post First Lead Implantation Stim on/Meds Off.|Mean Change in UPDRS II Score From Baseline Meds Off to 12, 26 and 52 Weeks Post First Lead Implantation Stim on/Meds Off.|Mean Change in Antiparkinsonian Medication Use in Mgs (Levodopa or Equivalents) From Baseline to 12, 26 and 52 Weeks Post First Lead Implantation|Mean Change in the Number of Waking Hours Per Day With Good Symptom Control and no Troublesome Dyskinesia From Baseline to 12, 26 and 52 Weeks Post First Lead Implantation.|Mean Percent Change in Quality of Life Scale Scores: Parkinson's Disease Questionnaire (PDQ-39) From Baseline Meds on to 12, 26 and 52 Weeks Post First Lead Implantation Stim on/Meds on.|Mean Percent Change in Quality of Life Scale Scores: Modified Schwab and England (SE) Scores From Baseline Meds on to 12, 26 and 52 Weeks Post First Lead Implantation Stim on/Meds on|Percentage of Participants With Improved, No Change or Worsened Global Impression of Change (GIC) as Compared to Baseline, Evaluated by the Neurologist.</t>
  </si>
  <si>
    <t>https://ClinicalTrials.gov/show/NCT00664157</t>
  </si>
  <si>
    <t>NCT00664157</t>
  </si>
  <si>
    <t>Facial Expression Recognition of Emotion and Categorization of Emotional Words in Parkinson's Disease. Impact of L-Dopa and Deep Brain Stimulation of Subthalamic Nucleus</t>
  </si>
  <si>
    <t>Age : 30-75 years, Patient with an idiopathic Parkinson's disease according to the criteria of the "Parkinson's Disease Society Brain Bank" (Hughes et al., 1992). Patient treated with a deep brain stimulation according to the French consensus conference of treatment of Parkinson's disease (Consensus Conference Proceeding, 2000). Effect of the stimulation 50%. Affiliation to social security. Agreement of patients</t>
  </si>
  <si>
    <t>Patients suffering of an atypical Parkinson syndrome. Patients with severe tremor before surgery. Patients with a vision contrast altered. Patients who do not understand the words associated with an emotion. Pregnant women. Person who participate to an other study</t>
  </si>
  <si>
    <t>Behavioral: Facial expression recognition of emotion</t>
  </si>
  <si>
    <t>Facial expression recognition test|Lexical decision test</t>
  </si>
  <si>
    <t>https://ClinicalTrials.gov/show/NCT00663312</t>
  </si>
  <si>
    <t>NCT00663312</t>
  </si>
  <si>
    <t>Impact of Deep Brain Stimulation of Subthalamic Nucleus on the Hepatic Glucose Production in Parkinson's Disease</t>
  </si>
  <si>
    <t>Age : 18-70 years, Patient with an idiopathic Parkinson's disease according to the criteria of the "Parkinson's Disease Society Brain Bank" (Hughes et al., 1992), Patient treated with a deep brain stimulation according to the French consensus conference of treatment of Parkinson's disease (Consensus Conference Proceeding, 2000), Effect of the stimulation 50%, Weight gain &gt;5% (after surgery compared to before surgery), MMS&gt;24/30, No treatment modification 7 days before the inclusion, Affiliation to social security, Agreement of patients</t>
  </si>
  <si>
    <t>Patient treated with antibiotics, AINS, AIS or other treatment which could interfere with the protocol, Patients with significant heart, respiratory, psychiatric, metabolic, hepatic, kidney diseases; diabetes, heart deficiency, chronic kidney deficiency, untreated thyroid disease …, Patients with metabolic and/or biological anomalies, Pregnant women, Medical or chirurgical previous history which could interfere with the protocol, Alcohol (&gt;30g/day); Tobacco (&gt;10 cigarettes/day), Participation to an other study at the same time</t>
  </si>
  <si>
    <t>Behavioral: e.g., Protein and calorie controlled diet; Self-hypnotic relaxation</t>
  </si>
  <si>
    <t>The primary outcome is the hepatic glucose production determined using the 2H2 glucose enrichment measurement and the infusion flow.|-Insulin plasma concentration kinetic -Glucose plasma concentration kinetic -Glucagon plasma concentration kinetic</t>
  </si>
  <si>
    <t>https://ClinicalTrials.gov/show/NCT01883973</t>
  </si>
  <si>
    <t>NCT01883973</t>
  </si>
  <si>
    <t>MER Versus MRI Guidance DBS in Parkinson's Disease</t>
  </si>
  <si>
    <t>Baylor College of Medicine</t>
  </si>
  <si>
    <t>Determined to be candidates for subthalamic nucleus (STN) or Globus pallidus (GPi) DBS by consensus recommendation of a multidisciplinary team as evidenced by: Ability to provide informed consent as determined by preoperative neuropsychological assessment Optimized medically by a neurologist who is an expert in the treatment of movement disorders. Persistent motor symptoms which are not effectively controlled with optimal medical management. These symptoms may include levodopa-induced dyskinesias, tremor, or fluctuations in the effectiveness of levodopa throughout the day.</t>
  </si>
  <si>
    <t>Dementia, Previous intracranial surgery, Intracranial tumor, Lack of ability to provide informed consent as determined by preoperative neuropsychological assessment, Medical co-morbidities that would make the patient a poor surgical candidate</t>
  </si>
  <si>
    <t>Baylor College of Medicine, Houston, Texas, United States</t>
  </si>
  <si>
    <t>Idiopathic Parkinson's Disease (PD)</t>
  </si>
  <si>
    <t>percentage improvement in the UPDRS part III motor score</t>
  </si>
  <si>
    <t>STN, GPI</t>
  </si>
  <si>
    <t>https://ClinicalTrials.gov/show/NCT03074812</t>
  </si>
  <si>
    <t>NCT03074812</t>
  </si>
  <si>
    <t>Exploring Mechanisms for Neuropsychiatric Symptoms of Parkinson Disease Using Transcranial Direct Current Stimulation</t>
  </si>
  <si>
    <t>Abel to provide written informed consent is obtained in the English language. Age 18 to 95 years old. Movement Disorder Society Clinical Diagnostic Criteria for probable idiopathic Parkinson disease. Report disabling depressive or neuropsychiatric symptoms prior to study entry. Capacity to understand the nature of the study;</t>
  </si>
  <si>
    <t>Known structural brain disease such as a neoplasm, abscess etc. Pre-existing skull / scalp defects that would impede standardized electrode placement. Current electronic or metal implants. Diagnosis of Bipolar Disorder, Post-Traumatic Stress Disorder, a Psychotic Disorder or any other non-unipolar depressive disorder as a principal diagnosis in the 6 months prior to screening; Concurrent treatment with medication which may affect tDCS (benzodiazepines, anticonvulsants, dextromethorphan and pseudoephedrine). Endorse active suicidal ideation at enrollment or during any study visit, or have attempted suicide in the six months prior to screening; History of substance abuse or dependence in the 2 months prior to screening; Considered to be at significant risk of committing homicide; Unstable medical condition; Score less than 22 on the Montreal Cognitive Assessment (MoCA), Women of childbearing potential who are pregnant or are considering becoming pregnant during the length of the study; There has been a change in their depression or psychotherapy treatment regimen in the 2 weeks preceding screening;</t>
  </si>
  <si>
    <t>Johns Hopkins Hospital / Johns Hopkins University, Baltimore, Maryland, United States</t>
  </si>
  <si>
    <t>Idiopathic Parkinson's Disease|Parkinson Disease|Depression</t>
  </si>
  <si>
    <t>Number of Participants Demonstrating improvements on Objective Rating Scales of Depression via structured interview|Apathy Scores as measure by a self-report scale (the Apathy Scale)|Subjective Depression Severity rated via self-report on depression inventory|Subjective reactive to pleasure (i.e. improvement of anhedonia) as rated via self-report|Subjective improvement of Anxiety Symptoms via Rating Scale|Performance on abbreviated cognitive battery|Improvement of Parkinsonian Motor Symptoms</t>
  </si>
  <si>
    <t>https://ClinicalTrials.gov/show/NCT02250690</t>
  </si>
  <si>
    <t>NCT02250690</t>
  </si>
  <si>
    <t>Neuromodulation on Motor Function in Parkinson's Disease</t>
  </si>
  <si>
    <t>Main eligibility criteria were idiopathic Parkinson's disease, Both sex, Hoehn and Yahr stage I to III, Showing mild to severe gait disturbances, Stable medication usage, Age 40 to 80 years, And absence of cognitive impairment and disorders interfering with participation in cueing therapy.</t>
  </si>
  <si>
    <t>Presence of chronic disabling pathologies of lower limb, Presence of pacemaker or severe cardiovascular conditions, A history of tumor, prior neurosurgical brain, Intervention, or severe cardiovascular conditions, including the presence of a pacemaker, A diagnosis of epilepsy or major psychiatric disorders. Participants with other neurological, muscular, or psychiatric disorders (e.g. peripheral neuropathies, uncorrected visual problems, hearing problems, vestibular dysfunction, stroke, seizure, migraine, or frequent severe headaches) were excluded. Participants with surgical implants, significant postural tremor, dyskinesia, severe freezing or dementia were also excluded.</t>
  </si>
  <si>
    <t>Idiopathic Parkinsons Disease</t>
  </si>
  <si>
    <t>Device: experimental group - tDCS|Device: Control group (tDCS sham)</t>
  </si>
  <si>
    <t>Change on Bradykinesia|Change on Cortical excitability</t>
  </si>
  <si>
    <t>https://ClinicalTrials.gov/show/NCT02877836</t>
  </si>
  <si>
    <t>NCT02877836</t>
  </si>
  <si>
    <t>Functional MRI and DTI in the Preoperative Assessment of Dystonia</t>
  </si>
  <si>
    <t>Age limits ≥ 18 et &lt; 85 years, Right-handed patients/healthy controls, according to Edinburgh Handedness Inventory, The participating subjects must be affiliated to the French public health system, Written consent to participate in this study. For the patients, Patients affected by isolated or complex dystonia admitted to hospital in the Unit of Functional Neurosurgery in order to assess eligibility for deep cerebral stimulation therapy, Ability to understand the instructions to perform the experimental paradigm (the motor task) used in the design of the functional MRI. For the healthy control subjects : Absence of current neurologic pathology, Absence of personal history of neurologic pathology, including perinatal anoxic injury, meningitis, vascular, metabolic, inflammatory pathology, epilepsy, cranial trauma with loss of consciousness or with associated neurological symptoms. Absence of orthopaedic injury in the upper limbs</t>
  </si>
  <si>
    <t>Non Specific criteria, Contraindication for the realization of a MRI (pacemaker, valve prothesis non compatible with MRI, cochlear implant, aneuvrysmal clip, presence of an Intra-ocular metallic foreign object or coronary endoprosthesis), Pregnancy, breastfeeding, Adults protected by the law, Non Specific criteria • Severe dyskinesia preventing the realization of motor task during functional MRI without general anesthesia</t>
  </si>
  <si>
    <t>CHU de Montpellier, Montpellier, France</t>
  </si>
  <si>
    <t>Isolated Cervical Dystonia|Complex Dystonia|Spasticity</t>
  </si>
  <si>
    <t>Other: magnetic resonance imaging (fMRI)</t>
  </si>
  <si>
    <t>Integrity of Motor circuit reorganization in dystonia|Integrity of corticospinal tract white matter in dystonia|Movement-related fMRI activation pattern in dystonic patients</t>
  </si>
  <si>
    <t>https://ClinicalTrials.gov/show/NCT02003248</t>
  </si>
  <si>
    <t>NCT02003248</t>
  </si>
  <si>
    <t>A Feasibility Study to Evaluate Safety and Initial Effectiveness of ExAblate Transcranial MR Guided Focused Ultrasound for Unilateral Pallidotomy in the Treatment of Dyskinesia of Parkinson's Disease</t>
  </si>
  <si>
    <t>Yonsei University</t>
  </si>
  <si>
    <t>Men and women, between 20 and 80 years, inclusive, Willing to give consent and able to attend all study visits, Diagnosis of PD as confirmed from clinical history and examination by a movement disorder neurologist, Show unequivocal response to dopaminergic agents, specified as at least 33% improvement in United Parkinson Disease Rating Scale motor subscore (UPDRS-III) and diagnosed as idiopathic PD for more than 5 years. GPi nucleus of pallidum can be targeted by the ExAblate device. The GPi region of the pallidum must be apparent on MRI such that targeting can be performed with either direct visualization or by measurement from a line connecting the anterior and posterior commissures of the brain. Able to communicate sensations during the ExAblate MRgFUS treatment, One of dyskinesia rating scores greater than or equal to 2 in UPDRS-IV A-32, 33, &amp; 33. Stable doses of all medications for 30 days prior to study entry and for the duration of the study. Inclusion and exclusion criteria have been agreed upon by two members of the medical team.</t>
  </si>
  <si>
    <t>Unstable cardiac status including: Unstable angina pectoris on medication / Patients with documented myocardial infarction within six months of protocol entry / Congestive heart failure requiring medication (other than diuretic) / Patients on anti-arrhythmic drugs. Exhibit any behavior(s) consistent with ethanol or substance abuse as defined by the criteria outlined in the DSM-IV as manifested by one (or more) of the following occurring within a 12 month period: Recurrent substance use resulting in a failure to fulfill major role obligations at work, school, or home (such as repeated absences or poor work performance related to substance use; substance-related absences, suspensions, or expulsions from school; or neglect of children or household). / Recurrent substance use in situations in which it is physically hazardous (such as driving an automobile or operating a machine when impaired by substance use) / Recurrent substance-related legal problems (such as arrests for substance related disorderly conduct) /. Continued substance use despite having persistent or recurrent social or interpersonal problems caused or exacerbated by the effects of the substance (for example, arguments with spouse about consequences of intoxication and physical fights). Severe hypertension (diastolic BP &gt; 100 on medication). Contraindications for MR imaging such as non-MRI compatible implanted metallic devices including cardiac pacemakers, size limitations, etc. Known intolerance or allergies to the MRI contrast agent (e.g. Gadolinium or Magnevist) including advanced kidney disease. Severely impaired renal function (estimated glomerular filtration rate &lt; 45ml/min/1.73 m2) or receiving dialysis. History of abnormal bleeding and/or coagulopathy. Receiving anticoagulant (e.g. warfarin) or antiplatelet (e.g. aspirin) therapy within one week of focused ultrasound procedure or drugs known to increase risk or hemorrhage (e.g. Avastin) within one month of focused ultrasound procedure. Active or suspected acute or chronic uncontrolled infection. History of intracranial hemorrhage. Cerebrovascular disease (multiple CVA or CVA within 6 months). Individuals who are not able or willing to tolerate the required prolonged stationary supine position during treatment (can be up to 4 hrs of total table time.)Symptoms and signs of increased intracranial pressure (e.g. headache, nausea, vomiting, lethargy, and papilledema). Are participating or have participated in another clinical trial in the last 30 days. Unable to communicate with the investigator and staff. Presence of any other neurodegenerative disease like parkinson-plus syndromes suspected on neurological examination. These include: multisystem atrophy, progressive supranuclear palsy, dementia with Lewy bodies, and Alzheimer's disease. Anyone suspected to have the diagnosis of idiopathic Parkinson's disease. This includes excluding anyone with the presence of parkinsonian features including bradykinesia rigidity, or postural instability. Presence of significant cognitive impairment as determined with a score ≤ 24 on the Mini Mental Status Examination (MMSE). History of immunocompromise, including patient who is HIV positive. Known life-threatening systemic disease. Patients with a history of seizures within the past year. Patients with current or a prior history of any psychiatric illness will be excluded. Any presence or history of psychosis will be excluded. Patients with mood disorders including depression will be excluded. For the purpose of this study, we consider a significant mood disorder to include any patient who has: been under the care of a psychiatrist for over 3 months / taken antidepressant medications for greater than 6 months / has participated in cognitive-behavioral therapy / been hospitalized for the treatment of a psychiatric illness / received transcranial magnetic stimulation / received electroconvulsive therapy. Patients with risk factors for intraoperative or postoperative bleeding (platelet count less than 100,000 per cubic millimeter, PT &gt; 14, PTT &gt; 36 or INR &gt; 1.3) or a documented coagulopathy. Patients with brain tumors. Any illness that in the investigator's opinion preclude participation in this study. Pregnancy or lactation. Legal incapacity or limited legal capacity. Patients who have had deep brain stimulation or a prior stereotactic ablation of the basal ganglia. Prior intracranial surgery. Calcifications in the sonication pathway that cannot be avoided by tailoring the treatment plan More than 20% of the scalp in the sonication pathway is covered by scars, scalp disorders (e.g., eczema) or atrophy of the scalp. Clips or other metallic implanted objects in the sonication pathway, except shunts.</t>
  </si>
  <si>
    <t>Department of Neurosurgery, Yonsei University College of Medicine, Seoul, Korea, Republic of</t>
  </si>
  <si>
    <t>Levodopa Induced Dyskinesia in Patients With Parkinson's Disease</t>
  </si>
  <si>
    <t>1,10</t>
  </si>
  <si>
    <t>Device: transcranial magnetic resonance guided focused ultrasound pallidotomy</t>
  </si>
  <si>
    <t>the unified dyskinesia rating scale (UdysRS) and UPDRS part IV</t>
  </si>
  <si>
    <t>https://ClinicalTrials.gov/show/NCT04502550</t>
  </si>
  <si>
    <t>NCT04502550</t>
  </si>
  <si>
    <t>Brain Networks and Consciousness</t>
  </si>
  <si>
    <t>University of California, Los Angeles</t>
  </si>
  <si>
    <t>Willingness and ability to cooperate during conscious operative procedure for up to 40 minutes, Clinical diagnosis of Parkinson's disease or essential tremor, Preoperative MRI without evidence of cortical or subdural adhesions or vascular abnormalities</t>
  </si>
  <si>
    <t>Patients with recent use (within one week) of anticoagulant or antiplatelet agent use, Neurocognitive testing indicating amnestic cognitive deficits, History of intolerance of propofol or medical indications to use an anesthetic other than propofol</t>
  </si>
  <si>
    <t>Nader Pouratian, Los Angeles, California, United States</t>
  </si>
  <si>
    <t>Loss of Consciousness|Parkinson Disease|Essential Tremor|Anesthesia</t>
  </si>
  <si>
    <t>Drug: Propofol</t>
  </si>
  <si>
    <t>Propofol dose response curve|Behavioral assessment of propofol induced loss / recovery of consciousness and responsiveness|cortical ECoG and pallidal LFP recordings</t>
  </si>
  <si>
    <t>https://ClinicalTrials.gov/show/NCT02039206</t>
  </si>
  <si>
    <t>NCT02039206</t>
  </si>
  <si>
    <t>The Influence of Deep TMS on Cerebellar Signs in Patients With Machado Joseph Disease</t>
  </si>
  <si>
    <t>Brainsway</t>
  </si>
  <si>
    <t>SCA3 patients aged 20 - 80 years, with detectable clinical signs and confirmed genetic diagnosis.</t>
  </si>
  <si>
    <t>Patients who have concomitant epilepsy. History of seizure or heat convulsion. Patients on neuroleptics. Patients with dementia (MMSE&lt;25) or any unstable medical disorder. History or current unstable hypertension. History of head injury or neurosurgical interventions. History of any metal in the head (outside the mouth). Known history of any metallic particles in the eye, implanted cardiac pacemaker, implanted neurostimulators, surgical clips (above the shoulder line) or any medical pumps. History of frequent or severe headaches. History of migraine. History of hearing loss. History of cochlear implants History of drug abuse or alcoholism. Pregnancy or not using a reliable method of birth control. Participation in current clinical study or clinical study within 30 days prior to this study.</t>
  </si>
  <si>
    <t>Meir Medical Center, Kfar Saba, Israel</t>
  </si>
  <si>
    <t>Machado Joseph Disease (SCA3)</t>
  </si>
  <si>
    <t>Machado Joseph Disease</t>
  </si>
  <si>
    <t>Device: Deep TMS</t>
  </si>
  <si>
    <t>Scale for the Assessment and Rating of Ataxia (SARA)</t>
  </si>
  <si>
    <t>https://ClinicalTrials.gov/show/NCT04250376</t>
  </si>
  <si>
    <t>NCT04250376</t>
  </si>
  <si>
    <t>The Use of Transcranial Focused Ultrasound for the Treatment of Neurodegenerative Dementias</t>
  </si>
  <si>
    <t>Neurological Associates of West Los Angeles</t>
  </si>
  <si>
    <t>CDR stage of at least 0.5 (mild cognitive impairment). At least one pathognomic imaging biomarker of a neurodegenerative process.</t>
  </si>
  <si>
    <t>Cognitive decline clearly related to an acute illness, Subjects unable to give informed consent, Subjects with scalp rash or open wounds on the scalp (for example from treatment of squamous cell cancer), Advanced terminal illness, Advanced kidney, pulmonary, cardiac or liver failure, Subjects who would not be able to lay down without excessive movement in a calm environment sufficiently long enough to be able to achieve sleep, Subjects with major depressive disorder, Subjects with vascular causes of dementia</t>
  </si>
  <si>
    <t>Neurological Associates of West LA, Santa Monica, California, United States</t>
  </si>
  <si>
    <t>Mild Cognitive Impairment|Mild Dementia|Parkinson Disease|Alzheimer Disease</t>
  </si>
  <si>
    <t>Device: Focused Transcranial Ultrasound</t>
  </si>
  <si>
    <t>Quick Dementia Rating Scale|Repeatable Battery Assessment for Neuropsychological Status (RBANS)|Montreal Cognitive Assessment (MoCA)|Quick Dementia Rating Scale (QDRS)</t>
  </si>
  <si>
    <t>Age 5 to 90 with severe cortical myoclonus. No intracranial metal hardware (excluding dental fillings), pacemakers, indwelling medication pumps, cochlear implants, intracardiac lines, significant intracranial masses or increased intracranial pressure.</t>
  </si>
  <si>
    <t>Subject must not be pregnant.</t>
  </si>
  <si>
    <t>https://ClinicalTrials.gov/show/NCT04061135</t>
  </si>
  <si>
    <t>NCT04061135</t>
  </si>
  <si>
    <t>Neurophysiological, Behavioral, and Cognitive Networks in Movement Disorders</t>
  </si>
  <si>
    <t>Eligible for DBS surgery based on multi-disciplinary consensus review, Have a diagnosis of, Parkinson's disease or Essential Tremor, A minimum of 18 years of age, Willingness to participate in the paradigms described in the protocol</t>
  </si>
  <si>
    <t>Inability to provide full and informed consent, Are not surgical candidates due to co-morbid conditions or pregnancy, Have not undergone an adequate trial of conservative medical management, Have a clinical presentation for which DBS surgery is not indicated, Are not able to participate in study-related activities</t>
  </si>
  <si>
    <t>Movement Disorders</t>
  </si>
  <si>
    <t>Procedure: Response Inhibition and Deep Brain Stimulation in Parkinson's disease</t>
  </si>
  <si>
    <t>Accuracy via Simon Task (% correct)|Response times via Simon Task (sec)|Simon Effect on Response times (sec)|Simon Effect on Accuracy (% correct)|UPDRS 3 motor score (0-108)|Dementia Rating Scale Score (0-144 points)|Prefrontal theta-power (microvolt/Hertz)|Subcortical theta-power (microvolt/Hertz)|Subcortical gamma-power (microvolt/Hertz)|Prefrontal gamma-power (microvolt/Hertz)|Cortical-subcortical coherence (no units)</t>
  </si>
  <si>
    <t>https://ClinicalTrials.gov/show/NCT04570046</t>
  </si>
  <si>
    <t>NCT04570046</t>
  </si>
  <si>
    <t>Imaging Study of Tremor Disorders</t>
  </si>
  <si>
    <t>Men and women age 22 years or older; A diagnosis of ET and PD as confirmed from clinical history and examination by a neurologist or neurosurgeon specialized in movement disorder; Intolerance to side effects of medication or poor response to medication, severe and disabling tremor; Regarding PD patients, the ratio of mean Unified Parkinson Disease Rating Scale (UPDRS) tremor scores to the mean UPDRS postural instability/gait disorder scores equal or greater than 1.5; Able to communicate sensations during the ExAblate TcMRgFUS treatment; All MRI examination performed according to study protocol; Having complete medical history and clinical follow up; Imaging data can be processed.</t>
  </si>
  <si>
    <t>Subjects with unstable cardiac status; Severe hypertension (diastolic BP &gt; 100 on medication); Subjects with standard contraindications for MR imaging such as non-MRI compatible implanted metallic devices including cardiac pacemakers, size limitations, etc; Known intolerance or allergies to the MRI contrast agent (e.g. Gadolinium or Magnevist) including advanced kidney disease; Patient with severely impaired renal function; History of abnormal bleeding and/or coagulopathy; History of immunocompromise including those who are HIV positive; History of intracranial hemorrhage; Cerebrovascular disease (multiple CVA or CVA within 6 months); Subjects with uncontrolled symptoms and signs of increased intracranial pressure (e.g., headache, nausea, vomiting, lethargy, papilledema); Individuals who are not able or willing to tolerate the required prolonged stationary supine position during treatment (can be up to 4 hrs of total table time); Significant claustrophobia that cannot be managed with mild medication; Presence of any other neurodegenerative disease such as Parkinson-plus syndromes suspected on neurological examination; Presence of significant cognitive impairment; Subjects with life-threatening systemic disease; Subjects with a history of seizures within the past year; Subjects with presence or history of psychosis. -</t>
  </si>
  <si>
    <t>Chinese PLA General Hospital, Beijing, China</t>
  </si>
  <si>
    <t>The change in the hand tremor score from baseline to 1 year after treatment|Adverse Events assessed by Significant Clinical Complications|The change in total Clinical Rating Score for Tremor from baseline to 1 year after treatment</t>
  </si>
  <si>
    <t>1-day, 1-week, 1-month, 3-months, 6-months,1-year, 2-years,3-years,4-years, 5-years (MRI+clinical evaluation)</t>
  </si>
  <si>
    <t>https://ClinicalTrials.gov/show/NCT02252380</t>
  </si>
  <si>
    <t>NCT02252380</t>
  </si>
  <si>
    <t>ExAblate Transcranial MRgFUS for the Management of Treatment-Refractory Movement Disorders</t>
  </si>
  <si>
    <t>Men and women, between 18 and 85 years, inclusive. Subjects who are able and willing to give consent and able to attend all study visits. A movement disorder symptom that has been deemed treatment-refractory by a movement disorder neurologist, including:o akathisia, akinesia, athetosis, bradykinesia, chorea, dystonia, tremor, myoclonus, dyskinesia, spasms, tics, Medication-refractoriness as determined by an adequate dose and duration of standard movement disorders treatment as determined by a specialist neurologist (e.g. a trial of primidone and propranolol for ET), Able to communicate sensations during the ExAblate Neuro treatment, Stable doses of all medications for 30 days prior to study entry and for the duration of the study.</t>
  </si>
  <si>
    <t>Patients with unstable cardiac status including: Unstable angina pectoris on medication, Patients with documented myocardial infarction within six months of protocol entry, Congestive heart failure requiring medication (other than diuretic), Patients on anti-arrhythmic drugs, Severe hypertension (diastolic BP &gt; 100 on medication), Patients with standard contraindications for MR imaging such as non-MRI compatible implanted metallic devices including cardiac pacemakers, size limitations, etc. History of abnormal bleeding and/or coagulopathy (including deep venous thrombosis), Cerebrovascular disease (multiple CVA or CVA within 6 months), Symptoms and signs of increased intracranial pressure (e.g. headache, nausea, vomiting, lethargy, and papilledema), Untreated, uncontrolled sleep apnea, Active or suspected acute or chronic uncontrolled infection, History of intracranial hemorrhage, Individuals who are not able or willing to tolerate the required prolonged stationary supine position during treatment, Are participating or have participated in another clinical trial in the last 30 days, Patients unable to communicate with the investigator and staff. Presence of any other neurodegenerative disease like multisystem atrophy, progressive supranuclear palsy, dementia with Lewy bodies, and Alzheimer's disease. Patients with a history of seizures within the past year, Patients with psychiatric illness that are not well controlled. Any presence of psychosis will be excluded. Patients with risk factors for intraoperative or postoperative bleeding (platelet count less than 100,000 per cubic millimeter) or a documented coagulopathy, Patients with brain tumors, Any illness that in the investigator's opinion preclude participation in this study. Pregnancy or lactation. Patient is unable to provide his own consent for any reason. Legal incapacity or limited legal capacity. Patients who have DBS or a prior stereotactic ablation of the basal ganglia, History of immunocompromise, including patient who is HIV positive, Known life-threatening systemic disease</t>
  </si>
  <si>
    <t>Sunnybrook Health Sciences Centre, Toronto, Ontario, Canada|Toronto Western Hospital, Toronto, Ontario, Canada</t>
  </si>
  <si>
    <t>Movement Disorders|Essential Tremor|Holmes Tremor|Parkinson's Disease|Wilson's Disease|Huntington's Disease|Dystonia|Tardive Dyskinesia|Orofacial Dyskinesias</t>
  </si>
  <si>
    <t>1,2,3,10,11</t>
  </si>
  <si>
    <t>Device: Transcranial ExAblate System</t>
  </si>
  <si>
    <t>Severity of Device and Procedure Related Complications</t>
  </si>
  <si>
    <t>12-months</t>
  </si>
  <si>
    <t>GPI, VIM</t>
  </si>
  <si>
    <t>https://ClinicalTrials.gov/show/NCT03884231</t>
  </si>
  <si>
    <t>NCT03884231</t>
  </si>
  <si>
    <t>MRI Study of Infinity DBS System</t>
  </si>
  <si>
    <t>Subject, or a legally acceptable representative, must provide written informed consent prior to any clinical investigation related procedure. Subject has been implanted, or is scheduled to be implanted, with a commercially available Infinity DBS system with MR Conditional labeling. Subject is scheduled to undergo a MRI procedure in compliance with the MRI Procedure Information Clinican's Manual. Subject is willing and able to comply with study requirements.</t>
  </si>
  <si>
    <t>Subject has another implanted device that prohibits safe scanning. Subject has previously experienced an MRI-related adverse event or cannot undergo MRI for any other reason. Subject is pregnant or nursing, or plans to become pregnant during the clinical investigation follow-up period. Subject has other anatomic or comorbid conditions, or other medical, social, or psychological conditions that could limit ability to participate in the clinical investigation or to comply with follow-up requirements, or impact the scientific soundness of the results. Subject is participating in another clinical investigation that may confound the results of this study.</t>
  </si>
  <si>
    <t>Banner University Medical Center Tucson Campus, Tucson, Arizona, United States|University of Colorado Hospital, Aurora, Colorado, United States|Neurosurgery One, Littleton, Colorado, United States|Willis-Knighton Medical Center, Shreveport, Louisiana, United States|Robert Wood Johnson University Hospital, New Brunswick, New Jersey, United States|Wright State University &amp; Premier Health, Dayton, Ohio, United States|Inova Fairfax Hospital, Falls Church, Virginia, United States|Inland Northwest Research, Seattle, Washington, United States|Universit√§ts Klinikum T√ºbingen, T√ºbingen, Baden-Wurttemberg, Germany|Medizinische Einrichtungen der Universit√§t D√ºsseldorf, D√ºsseldorf, North Rhine-Westphalia, Germany|UNIVERSITATSMEDIZIN der Johannes Gutenberg-Universit√§t Mainz, Mainz, Germany|Hospital Universitario de la Princesa, Madrid, Spain</t>
  </si>
  <si>
    <t>Unites states, Germany, Spain, Sweden</t>
  </si>
  <si>
    <t>Movement Disorders|Parkinson Disease|Essential Tremor|Tremor|Dystonia</t>
  </si>
  <si>
    <t>Procedure: MRI imaging procedure</t>
  </si>
  <si>
    <t>MRI-related adverse events</t>
  </si>
  <si>
    <t>https://ClinicalTrials.gov/show/NCT04071847</t>
  </si>
  <si>
    <t>NCT04071847</t>
  </si>
  <si>
    <t>Abbott DBS Registry of Outcomes for Indications Over Time</t>
  </si>
  <si>
    <t>Subject is scheduled for a new implant or IPG device replacement surgery with a market-released Abbott DBS system within 180 days. Subject, or a legally acceptable representative, must provide written informed consent prior to any study-related procedure.</t>
  </si>
  <si>
    <t>Subject is currently enrolled or plans to enroll in an investigational study that may confound the results of this study. Subject has anatomic or comorbid conditions, or other medical, social, or psychological conditions that, in the investigator's opinion, could limit the subject's ability to participate in the study or to comply with follow-up requirements, or impact the scientific soundness of the study results. Study center is located in the United States, and indication for DBS implant is not Parkinson's disease or disabling tremor. Study center is located in the United States, and the intended lead implant location is not at, or in close proximity to, the STN, GPi, or VIM thalamus.</t>
  </si>
  <si>
    <t>Neurosurgery One, Littleton, Colorado, United States|Neurosurgery One, Littleton, Colorado, United States|University of South Florida - Department of Neurology, Tampa, Florida, United States|Rush University Medical Center, Chicago, Illinois, United States|Kansas University Medical Center, Kansas City, Kansas, United States|University of Louisville, Louisville, Kentucky, United States|Willis-Knighton Medical Center, Shreveport, Louisiana, United States|Albany Medical Center, Albany, New York, United States|The Cleveland Clinic Foundation, Cleveland, Ohio, United States|Ohio State Medical, Columbus, Ohio, United States|Center for Interventional Pain &amp; Spine, Exton, Pennsylvania, United States|Allegheny General Hospital Department of Neurosurgery, Pittsburgh, Pennsylvania, United States|Medizinische Einrichtungen der Universit√§t D√ºsseldorf, D√ºsseldorf, North Rhine-Westphalia, Germany|Universit√§tsklinikum M√ºnster, M√ºnster, North Rhine-Westphalia, Germany|UNIVERSITATSMEDIZIN der Johannes Gutenberg-Universit√§t Mainz, Mainz, Rhineland-Palatinate, Germany|Fondazione I.R.C.C.S. Istituto Neurologico Carlo Besta, Milano, Lombardy, Italy|Hospital Virgen de Rocio, Sevilla, Andalusia, Spain|Hospital Universitario de la Princesa, Madrid, Spain|Hualien Tzu Chi Hospital, Hualien City, Taiwan|The Walton Centre, Liverpool, North West England, United Kingdom|King's College Hospital, London, United Kingdom</t>
  </si>
  <si>
    <t>Australia, Finland, France, Germany, Italy, Spain, Taiwan, United Kingdom, United States</t>
  </si>
  <si>
    <t>Movement Disorders|Parkinson Disease|Essential Tremor|Tremor|Dystonia|Primary Dystonia|Secondary Dystonia</t>
  </si>
  <si>
    <t>Change from baseline to each follow-up visit in disease-specific motor rating scale. For subjects with Parkinson's disease, MDS-UPDRS Part III.|Change from baseline to each follow-up visit in disease-specific motor rating scale. For subjects with disabling tremor, FTM-TRS.|Change from baseline to each follow-up visit in disease-specific motor rating scale. For subjects with dystonia (except for cervical dystonia), BFMDRS movement scale.|Change from baseline to each follow-up visit in disease-specific motor rating scale. For subjects with cervical dystonia, TWSTRS severity scale.|Incidence of device- and procedure-related serious adverse events</t>
  </si>
  <si>
    <t>STN, GPI, VIM</t>
  </si>
  <si>
    <t>https://ClinicalTrials.gov/show/NCT00355927</t>
  </si>
  <si>
    <t>NCT00355927</t>
  </si>
  <si>
    <t>Sedation During Microelectrode Recordings Before Deep Brain Stimulation for Movement Disorders.</t>
  </si>
  <si>
    <t>Candidate for Deep Brain Stimulation Surgery. Informed concent obtained.</t>
  </si>
  <si>
    <t>Suspected difficult intubation (by history or physical examination). Allergy to Propofol, eggs or soy-beans. History of sleep apnea syndrome.</t>
  </si>
  <si>
    <t>Hadassah Medical Organization, Jerusalem, Israel</t>
  </si>
  <si>
    <t>Movement Disorders|Parkinson Disease|Parkinsonian Disorders|Dystonia|Tourette Syndrome</t>
  </si>
  <si>
    <t>1,3,7</t>
  </si>
  <si>
    <t>Procedure: Sedation with IV propofol</t>
  </si>
  <si>
    <t>Changes in the electrical activity of neuron cells of the basal ganglia in the examined patients</t>
  </si>
  <si>
    <t>https://ClinicalTrials.gov/show/NCT00954421</t>
  </si>
  <si>
    <t>NCT00954421</t>
  </si>
  <si>
    <t>Use of Two Deep Brain Stimulation (DBS) Electrodes to Treat Post-Traumatic Tremor</t>
  </si>
  <si>
    <t>The patient must have an unequivocal diagnosis of Multiple Sclerosis (MS) resulting in disabling tremor as indicated by a score of at least 3 on the Tremor Rating Scale (TRS) baseline global assessments by the examiner and the patient. The patient must have a history of an unsatisfactory response to medical management. Any patient will need to have tried and failed at least one drug from at least three of the four following medication classes: anticholinergics, muscle relaxants, benzodiazepines, and beta blockers. Alternatively, a patient may also qualify if tremor-suppressing medications are contraindicated due to a coexisting medical condition or drug allergy. The MS patient must have disabling and medically refractory unilateral or bilateral upper extremity tremor. Patients with associated ipsilateral lower extremity tremor are not excluded. The tremor must meet the following specific diagnostic criteria: The tremor must be predominantly postural or action (versus resting) and have a rhythmic and/or ballistic characteristic. The tremor may not have features that indicate a significant cerebellar etiology (i.e., non-prominent ataxia, dysdiadokokinesia, dysmetria). The tremor must have been present and either stable or progressing for greater than one year. The tremor must be disabling. Disabling is defined as significant impairment of the normal functions of daily life as indicated by a score of at least 5 on the Clinical Global Impression (CGI)-Severity scale.</t>
  </si>
  <si>
    <t>Significant medical disease that would excessively increase risk of peri-operative complications (significant cardiac or pulmonary disease, uncontrolled hypertension, inadequately treated major depression). More than mild non-tremor cerebellar dysfunction (ataxia, dysmetria, dysdiadokokinesia). Evidence of secondary/atypical movement disorder as suggested by presence of the following: history of stroke(s) exposure to toxins or neuroleptics history of encephalitis neurological signs of upper motor neuron disease, supranuclear gaze palsy, or significant orthostatic hypotension MRI with significant evidence of severe brain atrophy or other prohibitive abnormalities (absence of thalamic target for Deep Brain Stimulation (DBS), lacunar infarcts, or iron deposits in the putamen). Cognitive dysfunction as evidenced by a score of less than 120 on the Mattis Dementia Rating Scale (MDRS) Such patients will be excluded because significant dementia places the patient at high risk for surgery-induced deterioration of cognitive function, and such patients might have limited ability to accurately assess the impact of DBS. Major psychiatric disorder on the Structured Clinical Interview (SCID-IV) for the Diagnostic and Statistical Manual Version 4 (DSM-IV). 45 Patients with Major Depression within 3 months of entry into the study will be excluded. High rates of psychiatric co-morbidity can complicate any neurosurgical study. While the cleanest study would exclude patients with psycho-pathology, we do not believe this is realistic or practical, given the majority of patients with advanced movement disorders will suffer from some degree of anxiety or depression. We will screen patients for psychiatric disorders, treat disorders prior to DBS and admit patients who are psychiatrically stable for at least 3 months prior to entry (without active psychiatric diagnosis by SCID criteria). Patients with any implanted device that precludes magnetic resonance imaging (MRI) will be excluded from this study. Examples of such devices include cochlear implants, spinal cord stimulators, many cardiac pacemakers, and some older aneurysm clips Patients who have a known need for future MRIs or diathermy treatments will be excluded from this study.</t>
  </si>
  <si>
    <t>Multiple Sclerosis</t>
  </si>
  <si>
    <t>Fain-Tolosa-Marin Tremor Rating Scale (TRS) Change Score for Both VIM and VO ON (Baseline Minus 6 Months Post-implant)|Fain-Tolosa-Marin Tremor Rating Scale (TRS) Change Score for Either VIM or VO On, and for Both VIM and VO Off (Baseline Minus 6 Months Post-implant)</t>
  </si>
  <si>
    <t>https://ClinicalTrials.gov/show/NCT04279912</t>
  </si>
  <si>
    <t>NCT04279912</t>
  </si>
  <si>
    <t>MR-Guided Focused Ultrasound (MRgFUS) for the Management of Tremor in Patients With Multiple Sclerosis</t>
  </si>
  <si>
    <t>Sunnybrook Health Sciences Centre|Multiple Sclerosis Society of Canada</t>
  </si>
  <si>
    <t>Male or Female aged 18-80 years, Willing and able to give consent and attend all study visits, A confirmed diagnosis of medication-refractory, MS-related hand tremor, No clinical evidence of relapse over 12 months or more before enrollment, No MRI activity over 3 months or more before enrollment, Presence of disabling postural or kinetic tremor, Unsatisfactory tremor response to adequate trials of at least two medications, Able to communicate sensations during the treatment, Stable doses of all medications for 30 days prior to and during study</t>
  </si>
  <si>
    <t>Severe cerebellar dysfunction measured by Scale for the Assessment and Rating of Ataxia (&gt;35 out of 40), Severe weakness or sensory loss in arm contralateral to the side of the brain considered for MRgFUS, Evidence of a superimposed or atypical movement disorder, Unstable cardiac status such as angina pectoris, congestive heart failure, etc. Severe hypertension, Patients with standard contraindications for MR imaging, History of abnormal bleeding and/or coagulopathy, Ischemic or hemorrhagic stroke within 6 months, Symptoms and signs of increased intracranial pressure (e.g. headache, nausea, vomiting, lethargy, and papilledema), Untreated, uncontrolled sleep apnea, Active or suspected acute or chronic uncontrolled infection, Receiving anticoagulant or antiplatelet therapy within one week of focused ultrasound procedure or drugs known to increase risk or hemorrhage within one month of MRgFUS surgery, Not able or willing to tolerate the required prolonged stationary supine position during treatment, Participating or have participated in another clinical trial in the last 30 days, Unable to communicate with the investigator and staff, Presence of neurodegenerative disease or significant cognitive impairment, Presence of significant cognitive impairment (≤24 on MMSE), Uncontrolled major psychiatric disorder or suicidal ideation, Risk factors for intraoperative or postoperative bleeding or documented coagulopathy, Presence of brain tumours, Any illness that in the investigator's opinion preclude participation in this study, Pregnancy or lactation, Legal incapacity or limited legal capacity, Deep Brain Stimulation or a prior stereotactic ablation of the basal ganglia, A history of seizures within the past year</t>
  </si>
  <si>
    <t>Device: Focused Ultrasound (MRgFUS) for the Management of Tremor in Patients With Multiple Sclerosis</t>
  </si>
  <si>
    <t>Composite safety outcome of MRgFUS thalamotomy|Incidence and severity of adverse events related to MRgFUS thalamotomy|Incidence and severity of adverse events related to MS disease relapse or progression|Changes from baseline in the EDSS (Expanded Disability Status Scale) scores|Changes from baseline in the SARA (Scale for Assessment and Rating of Ataxia) scores|Changes from baseline in the speech intelligibility (percentage of intelligible words recorded during standardized passage reading)|Changes from baseline in QUEST (Quality of Life in Essential Tremor Questionnaire) scores|Change from baseline in the CRST (Clinical Rating Scale for Tremors)</t>
  </si>
  <si>
    <t>3,5,6</t>
  </si>
  <si>
    <t>https://ClinicalTrials.gov/show/NCT03339908</t>
  </si>
  <si>
    <t>NCT03339908</t>
  </si>
  <si>
    <t>Regional Non-comparative Prospective Study of the Impact of Gamma Knife Radiosurgery on Tremor in Multiple Sclerosis</t>
  </si>
  <si>
    <t>Male or female aged 18 to 70 years old. Patient with a diagnosis of MS certainty according to the criteria of Mac Donald (2010). Patient with progressive form of MS: remitting, secondarily progressive, primary progressive. Patient with an Expanded Disability Status Scale score (EDSS) between 3 and 8. Patient with clinical stability for more than 6 months (EDSS stable over 1 year). Lack of progressive onset (and corticosteroid therapy) for at least 3 months. Patient with normal palliation or mild impairment. Patient having a muscle test at 4 or 5 on the upper limb to be treated. Patient requiring Gamma-Knife radiosurgery due to severity of tremor and functional impairment. Patient who understood and signed the informed consent form</t>
  </si>
  <si>
    <t>Stewart Holmes positive maneuver (upper limb to be treated). Patient with a muscle test less than 4 on the hand to be treated. Patient with moderate palliation or severe disease. Patient with a contraindication to perform a cerebral MRI (pacemaker, intracerebral metallic object etc.). Patient with an indication for radiosurgical treatment. Pregnant or lactating women. Participation in another therapeutic trial or exclusion period from a previous clinical trial.</t>
  </si>
  <si>
    <t>Assistance Publique H√¥pitaux de Marseille, Marseille, France</t>
  </si>
  <si>
    <t>Device: Thalamotomy by gamma Knife radiosurgery</t>
  </si>
  <si>
    <t>Scale evaluation Tremor and Coordination Scale (TACS)</t>
  </si>
  <si>
    <t>https://ClinicalTrials.gov/show/NCT02614989</t>
  </si>
  <si>
    <t>NCT02614989</t>
  </si>
  <si>
    <t>MRI Guided Focused Ultrasound for Tremor in Multiple Sclerosis</t>
  </si>
  <si>
    <t>Rambam Health Care Campus</t>
  </si>
  <si>
    <t>Men and women, age 18 years and older, Patients who are able and willing to give informed consent and able to attend all study visits, Patients with a diagnosis of Multiple sclerosis (MS) as confirmed from clinical history and examination by a neurologist. The patient must have disabling tremor from MS as indicated by a score of at least 2 on the Tremor Rating Scale (TRS) baseline global assessments by the examiner and the patient. Or Disabling is defined as significant impairment of the normal functions of daily life as indicated by a score of at least 5 on the Clinical Global Impression (CGI)-Severity scale.or ETRS, The MS patient must have disabling and medically refractory unilateral or bilateral upper extremity tremor. Patients with associated ipsilateral lower extremity tremor are not excluded. The patient must have a history of an unsatisfactory response to medical management. Any patient will need to have tried and failed at least one drug. Alternatively, a patient may also qualify if tremor-suppressing medications are contraindicated due to a coexisting medical condition or drug allergy. Patients should be on a stable dose of medications for 30 days prior to study entry</t>
  </si>
  <si>
    <t>Subjects with standard contraindications for MR imaging such as non-MRI compatible implanted metallic devices including cardiac pacemakers, size limitations, etc. Significant claustrophobia, Subjects who are not able or willing to tolerate the required prolonged stationary supine position during treatment, Subjects with unstable cardiac status, Severe hypertension, Current medical condition resulting in abnormal bleeding and/or coagulopathy, Receiving anticoagulant (e.g. warfarin) or antiplatelet (e.g. aspirin) therapy within two weeks of focused ultrasound procedure or drugs known to increase risk or hemorrhage, History of intracranial hemorrhage, History of multiple strokes, or a stroke within past 6 months, Subjects with a history of seizures within the past year, Subjects with brain tumors, Are participating or have participated in another clinical trial in the last 30 days, More than mild non-tremor cerebellar dysfunction (ataxia, dysmetria, dysdiadokokinesia). Cognitive dysfunction as evidenced by a score of less than ??? on the ???</t>
  </si>
  <si>
    <t>Procedure: MRI guided focused ultrasound thalamotomy</t>
  </si>
  <si>
    <t>Device or procedure related adverse events reported|Tremor rating scale</t>
  </si>
  <si>
    <t>https://ClinicalTrials.gov/show/NCT04092556</t>
  </si>
  <si>
    <t>NCT04092556</t>
  </si>
  <si>
    <t>tDCS for Multiple System Atrophy With Cerebellar Feature</t>
  </si>
  <si>
    <t> Patients who meet the clinical criteria for probable multiple system atrophy with cerebellar features (MDS second consensus statement on the diagnosis of multiple system atrophy), Patients aged between 40 and 70, Patients who do not have rigidity and bradykinesia, Patients who have given voluntary consent after understanding the content of the clinical trial</t>
  </si>
  <si>
    <t>Patients with a serious cognitive disorder, behavioral disorder, or mental illness, Patients have history of seizure, stroke, encephalitis, other degenerative neurological disease, Patients with a serious medical disease, Patients who concomitantly suffer from severe renal impairment, convulsions, stomach ulcers, moderate or more severe liver disease, Patients with un-controlled high blood pressure or diabetes, Patients who have taken another investigational products within 4 weeks prior to being enrolled in this clinical trial, or patients who are pregnant or breastfeeding</t>
  </si>
  <si>
    <t>Samsung Medical Center, Seoul, Korea, Republic of</t>
  </si>
  <si>
    <t>Multiple System Atrophy, Cerebellar Variant (Disorder)</t>
  </si>
  <si>
    <t>Change from International Cooperative Ataxia Rating Scale (ICARS)|Change from temporospatial parameters of gait|Change from posturography</t>
  </si>
  <si>
    <t>Cerebellar cortex</t>
  </si>
  <si>
    <t>https://ClinicalTrials.gov/show/NCT04595578</t>
  </si>
  <si>
    <t>NCT04595578</t>
  </si>
  <si>
    <t>Cerebellar rTMS and Physical Therapy for Cerebellar Ataxia</t>
  </si>
  <si>
    <t>The patients with probable MSA-C and spinocerebellar ataxia (SCA) cerebellar ataxia as main clinical presenting feature and able to walk independently without walking devices aged over 20, presence of cerebellar atrophy proven by brain MRI.</t>
  </si>
  <si>
    <t>secondary cerebellar ataxia, peripheral neuropathy, radiculopathy, or decreased visual acuity that can cause peripheral ataxia, musculoskeletal disease affecting gait or balance other neurologic symptoms, including symptomatic parkinsonism (two or more rigidity and/or bradykinesia scores in one limb by Unified Parkinson's disease Rating Scale part 3) or spasticity (20), psychiatric symptoms requiring medication or with cognitive decline (Mini-mental state examination [MMSE] &lt; 20), taking any sedative medications or anti-parkinsonian medications such as benzodiazepine, levodopa or dopamine agonist, history of seizure or metallic brain implants; (8) cardiopulmonary diseases causing dyspnea during exercise.</t>
  </si>
  <si>
    <t xml:space="preserve">Korea </t>
  </si>
  <si>
    <t>Multiple System Atrophy, Cerebellar Variant (Disorder)|Spinocerebellar Ataxias</t>
  </si>
  <si>
    <t>Device: Cerebellar repetitive transcranial magnetic stimulation</t>
  </si>
  <si>
    <t>International Cooperative Ataxia Rating Scale (ICARS)|Change from temporospatial parameters of gait|Change from posturography|Change from Mini-Mental State Examination (MMSE)|Change from Beck depression inventory (BDI)|Change from Barthel Index for Activities of Daily Living|Change from International Cooperative Ataxia Rating Scale (ICARS)</t>
  </si>
  <si>
    <t>Stimulation was delivered to the cerebellum at 10 Hz with 90% of the mean resting motor threshold intensity for 5 seconds at 55 second intervals to deliver 1000 pulses in 20 minutes</t>
  </si>
  <si>
    <t>https://ClinicalTrials.gov/show/NCT03593512</t>
  </si>
  <si>
    <t>NCT03593512</t>
  </si>
  <si>
    <t>Deep Brain Stimulation for Autonomic and Gait Symptoms in Multiple System Atrophy</t>
  </si>
  <si>
    <t>University of Oxford|Medical Research Council (UK)</t>
  </si>
  <si>
    <t>Diagnosis of MSA with disabling autonomic symptoms (bladder dysfunction and orthostatic symptoms
UMSARS score of &gt;40
&gt;6/12 in the autonomic subsection (Q9-12) of the UMSAR scale
Patient willing and able to give informed consent to involvement in the study.
Male or female, aged 18 years or over.
Able to walk unaided (to perform gait analysis)
Have an anticipated prognosis &gt; 2 years</t>
  </si>
  <si>
    <t>The patient is unwilling to participate or unable to give informed consent.
The patient has been deemed unfit for stimulator insertion by their healthcare team i.e. surgical contraindications to DBS:
Bleeding or coagulation disorder
Not fit for general anaesthetic
Unable to deal with implanted DBS system (turn on and off and recharging where applicable, although it is acceptable if a carer can do this)
Untreated anxiety or depression
Unable to undergo MRI (eg. metal implants)
Subject is currently participating in a clinical investigation that includes an active treatment arm.
Female who is pregnant - testing will be offered to female patients who are unsure.</t>
  </si>
  <si>
    <t>Multiple System Atrophy|Autonomic Failure|Postural Hypotension|Bladder, Neurogenic|Gait Disorders, Neurologic</t>
  </si>
  <si>
    <t>EuroQol 5 Dimension (5 level) score before and after deep brain stimulation|Fluency of gait as measured by accelerometry before and after deep brain stimulation|Modified composite autonomic symptom scale before and after deep brains stimulation|Change in postural blood pressure change before and after PPN DBS|Number of Participants With Treatment-Related Adverse Events as Assessed by using approved UK reporting procedure|Muscle sympathetic nerve activity before and after deep brain stimulation|Cortical magentoencephalography profile with deep brain stimulation on and off|Physical anatomical white matter connections between the pedunculopontine nucleus and the rest of the central nervous system</t>
  </si>
  <si>
    <t>1,3,4=blood presssure, 7=autonomic symptomatology</t>
  </si>
  <si>
    <t>4=MEG, white matter connections, nerve activity,5</t>
  </si>
  <si>
    <t>7=number of responders of pain reduction</t>
  </si>
  <si>
    <t>1,2,3,5,7=pain</t>
  </si>
  <si>
    <t>spine</t>
  </si>
  <si>
    <t>https://ClinicalTrials.gov/show/NCT03998787</t>
  </si>
  <si>
    <t>NCT03998787</t>
  </si>
  <si>
    <t>Metabotropic Receptors For Glutamate Type 3 In Parkinson's</t>
  </si>
  <si>
    <t>Neuromed IRCCS</t>
  </si>
  <si>
    <t>Clinical diagnosis of Parkinson's disease
Must be able to participate to the experimental session</t>
  </si>
  <si>
    <t>Controindications to transcranial magnetic stimulation.
Presence of dyskinesias</t>
  </si>
  <si>
    <t>Neuroscience|Movement Disorders</t>
  </si>
  <si>
    <t>Other: Neurophysiological assessment</t>
  </si>
  <si>
    <t>Neurophysiological assessment of PD patients|Genetic analysis</t>
  </si>
  <si>
    <t>1,4=amplitude of motor evoked potentials</t>
  </si>
  <si>
    <t>4=genetic analysis</t>
  </si>
  <si>
    <t>1 hour</t>
  </si>
  <si>
    <t>225 stimuli are delivered globally, at a frequency of 0.4 Hz and for a total duration of 15 minutes of stimulation</t>
  </si>
  <si>
    <t>https://ClinicalTrials.gov/show/NCT04151043</t>
  </si>
  <si>
    <t>NCT04151043</t>
  </si>
  <si>
    <t>Analgesic Effects of Expectation and Deep Brain Stimulation in Patients With Parkinson's Disease</t>
  </si>
  <si>
    <t>Diagnosis of PD (confirmed by a neurologist)
Bilateral implanted DBS in the STN during the study or for a minimum of 6 months</t>
  </si>
  <si>
    <t>Other neurological or medical disorders (e.g. stroke, neuropathy, diabetes) or other disorders (e.g. musculoskeletal diseases) with expected influence on pain
Dementia
Untreated depression
Patients unable to pause anti-parkinsonian medication
Patients unable to cooperate
Patients treated with painkillers except paracetamol and NSAID (except if pain and treatment is adequately stable as evaluated by a doctor)</t>
  </si>
  <si>
    <t>Department of Psychology and Behavioural Sciences, Aarhus University, Aarhus, Denmark</t>
  </si>
  <si>
    <t>Demark</t>
  </si>
  <si>
    <t>Pain</t>
  </si>
  <si>
    <t>Behavioral: Suggestions|Device: Deep brain stimulation</t>
  </si>
  <si>
    <t>verbal suggestions</t>
  </si>
  <si>
    <t>Numerical rating scale (NRS) (Change)|Unified Parkinson's Disease Rating Scale (UPDRS) (Change)</t>
  </si>
  <si>
    <t>https://ClinicalTrials.gov/show/NCT03504748</t>
  </si>
  <si>
    <t>NCT03504748</t>
  </si>
  <si>
    <t>Deep rTMS in Parkinson Disease Pain Syndromes</t>
  </si>
  <si>
    <t>Parkinson disease
Signed term of informed consent
Parkinsson disease related pain</t>
  </si>
  <si>
    <t>Trauma of Skull, epilepsy don't treated
Use of medications decrease the seizure threshold
Patients in use of drugs, how cocaine and alcohol
neurosurgical clips, pacemakers, increased intracranial pressure (risk of sequelae after seizure)
Pregnant or lacting women
Moderate or severe cognitive impairment</t>
  </si>
  <si>
    <t>Hospital das Cl√≠nicas da Faculdade de Medicina da Universidade de S√£o Paulo (HC/FMUSP), S√£o Paulo, SP, Brazil</t>
  </si>
  <si>
    <t>Pain|Parkinson Disease</t>
  </si>
  <si>
    <t>Device: deep rTMS|Device: placebo deep rTMS</t>
  </si>
  <si>
    <t>Change in baseline of Pain</t>
  </si>
  <si>
    <t>https://ClinicalTrials.gov/show/NCT03273270</t>
  </si>
  <si>
    <t>NCT03273270</t>
  </si>
  <si>
    <t>Effects of Neuromodulation and Rehabilitation of the Locomotor Network in Freezing of Gait</t>
  </si>
  <si>
    <t>Subjects meeting diagnostic criteria for PD and documented FoG</t>
  </si>
  <si>
    <t>Subjects with contraindications to MRI, or TMS (no history of seizures, no metal implants in head, no pregnancy) dementia, or inability to complete the walk 30 feet in the off state without assistance will be excluded.</t>
  </si>
  <si>
    <t>Parkinson Disease With Freezing of Gait</t>
  </si>
  <si>
    <t>Radiation: transcranial magnetic stimulation</t>
  </si>
  <si>
    <t>functional MRI|new Freezing of Gait Questionnaire|Objective Gait Assessment</t>
  </si>
  <si>
    <t>https://ClinicalTrials.gov/show/NCT02692183</t>
  </si>
  <si>
    <t>NCT02692183</t>
  </si>
  <si>
    <t>Mapping Functional Networks of Brain Activity Using EEG in Patients With Essential Tremor or Parkinson Disease Before and After MR-guided Focused Ultrasound Thalamotomy for Tremor</t>
  </si>
  <si>
    <t>Sheba Medical Center|ElMindA Ltd|InSightec</t>
  </si>
  <si>
    <t>Patients with essential Tremor and unilateral tremor-dominant Idiopathic Parkinson's Disease -undergoing ExAblate 4000 Transcranial MR guided focused ultrasound (TcMRgFUS) thalamotomy).</t>
  </si>
  <si>
    <t>In the investigator's opinion, any unstable or clinically significant condition that would impair the participants' ability to comply with study requirements.
Patients with significant psychiatric symptoms or history
Treatment with neuroleptics.
Currently with lice or open wounds on scalp.
Significant sensory deficits, e.g., deafness or blindness
Current drug abuse or alcoholism.
Pregnancy or not using a reliable method of birth control</t>
  </si>
  <si>
    <t>Parkinson Disease-tremor|Essential Tremor</t>
  </si>
  <si>
    <t>EEG/ ERP recordings|computerized gait analysis</t>
  </si>
  <si>
    <t>4=EEG/ERP RECORDING</t>
  </si>
  <si>
    <t>https://ClinicalTrials.gov/show/NCT04361188</t>
  </si>
  <si>
    <t>NCT04361188</t>
  </si>
  <si>
    <t>UPDRS-III Comparisons of DBS for PD Between Patients Receiving MAC and AAA Anesthesia</t>
  </si>
  <si>
    <t>Shenzhen Second People's Hospital</t>
  </si>
  <si>
    <t>Age greater than 18 years old
Diagnosis of primary Parkinson's disease
Parkinson's disease-related symptoms remain difficult to control with appropriate anti-parkinsonian medications.</t>
  </si>
  <si>
    <t>Refusal to Participate in the research
Patients with severe comorbidities such as severe sleep apnea syndrome and metal disorder
Previous functional neurosurgery: DBS, thalamic incision, etc.</t>
  </si>
  <si>
    <t>Shenzhen Second People's Hospital, Shenzhen, Guangdong, China</t>
  </si>
  <si>
    <t>Parkinson Disease|Anesthesia</t>
  </si>
  <si>
    <t>1,2,12</t>
  </si>
  <si>
    <t>Procedure: MAC anesthesia|Procedure: AAA anesthesia</t>
  </si>
  <si>
    <t>Scores' change of Unified Parkinson's Rating Scale (part III/motor part)|Change of Levodopa Equivalent Dose|Rates of Adverse Events|Dosage of Anesthetic Drugs|Wake-up Time|Surgical Time|Hoehn&amp;Yahr|Patients' Satisfaction(Visual Analogue Scale)|Scores' change of 39-item Parkinson's Disease Questionnaire|Scores' change of Mini-mental State Examination|Scores' change of Montreal Cognitive Assessment|Scores' change of Hamilton Anxiety Scale|Scores' change of Hamilton Depression Scale</t>
  </si>
  <si>
    <t>2,3,5,7=medication,wake-up time, surgical time,</t>
  </si>
  <si>
    <t>https://ClinicalTrials.gov/show/NCT04046055</t>
  </si>
  <si>
    <t>NCT04046055</t>
  </si>
  <si>
    <t>Cerebellar Transcranial Direct Current Stimulation in Parkinson's Disease</t>
  </si>
  <si>
    <t>Craig D. Workman, PhD|University of Iowa</t>
  </si>
  <si>
    <t>1) Adult (50-90 yrs) with a positive diagnosis of Parkinson's disease from a movement disorder specialist
2) an unchanged regimen of dopaminergic medication for at least the last 3 months
3) able to independently walk for 6 min
4) without other chronic psychiatric or medical conditions
5) not taking any psychoactive medications</t>
  </si>
  <si>
    <t>1) pregnant
2) known holes or fissures in the skull
3) metallic objects or implanted devices in the skull (e.g., metal plate, deep brain stimulator)
4) current or previous injuries or surgeries that cause unusual gait
5) score less than 24 or 17 on the Montreal Cognitive Assessment or telephone-Montreal Cognitive Assessment, respectively
6) experience freezing of gait
7) a diagnosis of dementia or other neurodegenerative diseases</t>
  </si>
  <si>
    <t>Parkinson Disease|Brain Stimulation|Cerebellum</t>
  </si>
  <si>
    <t>Device: Transcranial direct current stimulation at 2 mA|Device: Transcranial direct current stimulation at 4 mA|Device: Sham transcranial direct current stimulation</t>
  </si>
  <si>
    <t>Time to complete the fast 30 meter walk test|Distance walked in the 6 Minute Walk Test|Time to complete the Timed Up and Go test|Movement of the center of pressure (2D; forward-backward, left-right) while standing on a firm surface (force platform) for 1 minute|Movement of the center of pressure (2D; forward-backward, left-right) while standing on a foam surface (6 cm foam pad placed on top of force platform) for 1 minute|Movement of the center of pressure (1D; forward-backward) while standing on a firm surface for 1 minute|Movement of the center of pressure (1D; forward-backward) while standing on a foam surface for 1 minute|Movement of the center of pressure (1D; left-right) while standing on a firm surface for 1 minute|Movement of the center of pressure (1D; left-right) while standing on a foam surface for 1 minute</t>
  </si>
  <si>
    <t>bilateral vs unilateral</t>
  </si>
  <si>
    <t>2 or 4 mA over the first 30 seconds and stays at 2 mA for the remainder of the stimulation time.</t>
  </si>
  <si>
    <t>https://ClinicalTrials.gov/show/NCT04581590</t>
  </si>
  <si>
    <t>NCT04581590</t>
  </si>
  <si>
    <t>The Impact tDCS-linked Motor and Cognitive Training Gains in Parkinson's Disease</t>
  </si>
  <si>
    <t>being diagnosed with idiopathic Parkinson's disease by a neurologist based on definitive evidence of responsiveness to levodopa at the start of the disease and the history of progressive hypokinesia with asymmetric onset. PD will be diagnosed based on Parkinson's Disease Society Brain Bank (PDSBB) criteria, as described in Hughes et al.
age between 40 and 70 years, with no distinction for sex, schooling level or other sociodemographic characteristics
disease staging between 1.5 and 3, according to the modified Hoehn and Yahr scale
undergoing regular pharmacological treatment with levodopa (equivalent dose &gt; 300mg) or taking antiparkinsonian medication such as anticholinergics, selegiline, dopamine agonists (amantadine) and COMT (catechol-O-methyl transferase) inhibitors
score of more than 24 points on the Mini-Mental State Examination
not exhibiting other associated neurological diseases and no musculoskeletal and/or cardiorespiratory changes that could compromise gait.</t>
  </si>
  <si>
    <t>be diagnosis of atypical Parkinson's disease
neuropsychiatric comorbidities; convulsions, metal clips and/or pacemaker; deep brain stimulation implant; history of epilepsy; neurosurgery; traumatic brain injury; alcohol abuse or drug dependency;
associated diseases of the peripheral or central nervous system
undergoing physical therapy at another location
inability to walk 10 meters
presence of important dyskinesia that prevents the participant from sitting in a chair
abnormal and persistent increase in systemic blood pressure before or during training, after 3 measurements taken 5 minutes apart - Cut-off: systolic blood pressure ≥ 140 mm Hg and/or diastolic ≥ 90 mm Hg
not understanding any of the training protocol stages
chemical scalp treatment within the previous 30 days, and experiencing severe pain and/or discomfort that precludes performing the proposed activities.</t>
  </si>
  <si>
    <t>Parkinson Disease|Cognition Disorder|Motor Disorders</t>
  </si>
  <si>
    <t>Other: Cognitive training</t>
  </si>
  <si>
    <t>Cognitive training</t>
  </si>
  <si>
    <t>Changes dual-task gait speed by the Auditory Stroop Task|Changes in executive functions assessed by Wisconsin Card Sorting Test (WCST)|Changes in executive functions assessed by Trail Making Test (TMT)|Changes in executive functions assessed by Verbal Fluency Test|Changes in executive functions assessed by Montreal Cognitive Assessment (MoCA)|Changes in motor functions assessed by Dynamic Gait Index (DGI)|Changes in motor functions assessed by 10-meter walk test|Changes in motor functions assessed by Timed Up and Go (TUG) test|Changes in motor functions assessed by Kinematics of Gait|Changes in motor function assessed by the Unified Parkinson's Disease Rating Scale - Part III (UPDRS - III)|Changes in motor function assessed by Activities-specific balance confidence (ABC) scale</t>
  </si>
  <si>
    <t>1,2,7=Verbal fluency test</t>
  </si>
  <si>
    <t>https://ClinicalTrials.gov/show/NCT03204526</t>
  </si>
  <si>
    <t>NCT03204526</t>
  </si>
  <si>
    <t>Low Frequency Deep Brain Stimulation of the Subthalamic Nucleus in Parkinson's Disease</t>
  </si>
  <si>
    <t>Parkinson's disease, undergoing deep brain stimulation implantation as part of their routine management of motor symptoms.</t>
  </si>
  <si>
    <t>University of California, Davis, Sacramento, California, United States</t>
  </si>
  <si>
    <t>Parkinson Disease|Cognitive Impairment</t>
  </si>
  <si>
    <t>Device: deep brain stimulation</t>
  </si>
  <si>
    <t>Beck's Depression Index|Mini Mental Status Exam|Anxiety Scores|N-back|Stroop</t>
  </si>
  <si>
    <t>ventral STN</t>
  </si>
  <si>
    <t>5 hz, 130 Hz</t>
  </si>
  <si>
    <t>low</t>
  </si>
  <si>
    <t>https://ClinicalTrials.gov/show/NCT03363724</t>
  </si>
  <si>
    <t>NCT03363724</t>
  </si>
  <si>
    <t>Validation of HaGuide Software Module Accuracy in Mapping STN Boundaries in Parkinson's Disease Patients Who Underwent DBS Procedure</t>
  </si>
  <si>
    <t>Alpha Omega Engineering Ltd.|University of Colorado, Denver|Hadassah Medical Organization|Swedish Medical Center</t>
  </si>
  <si>
    <t>Patient was diagnosed with Parkinson's disease;
Patient underwent implantation of DBS electrode in the STN for the treatment of Parkinson's disease, using the Neuro-Omega device for navigation;
Procedure's MER digital recorded data is available;</t>
  </si>
  <si>
    <t>DBS performed for any other movement disorder other than Parkinson's Disease including Parkinsonism;
The recording has a high intensity of noise that will not allow re-analysis using the HaGuide software, in such cases the HaGuide software indicates that the signal is not valid for analysis;
Missing data for primary end-point on the respective patient medical chart;
The collected data that is used for the validation is with high step size resolution;</t>
  </si>
  <si>
    <t>Other: HaGuide version 1.0 software module</t>
  </si>
  <si>
    <t>HaGuide vs. Neurosurgeon measurements|DLOR vs. VMNR|DLOR Entry/exit|STN Length|DBS implant optimal track Identification|Sites/Users comparison</t>
  </si>
  <si>
    <t>7=Length (mm) of Dorso-Lateral Oscillatory Region (DLOR) vs. Ventro-Medial Non-Oscillatory Region (VMNR); Entry/exit from DLOR (depth in mm), STN Length, DBS implant optimal track Identification, Sites/Users comparison</t>
  </si>
  <si>
    <t>https://ClinicalTrials.gov/show/NCT04287465</t>
  </si>
  <si>
    <t>NCT04287465</t>
  </si>
  <si>
    <t>Comparison of Outcomes in Asleep and Awake DBS With a Directional Electrode</t>
  </si>
  <si>
    <t>Hospital District of Helsinki and Uusimaa|University of Turku</t>
  </si>
  <si>
    <t>Advanced Parkinson's disease
The clinical decision of DBS treatment
The clinical inclusion criteria of DBS treatment:
drug-resistant tremor
severe daily motor fluctuations or dyskinesia in despite of the optimal oral medication
an improvement of UPDRS III scores over 30 % in levodopa challenge test.</t>
  </si>
  <si>
    <t>The general exclusion criteria for DBS treatment:
a major depression
on-going psychosis
a significant brain atrophy observed in a brain MRI
a suspicion of atypical parkinsonism
marked cognitive decline.</t>
  </si>
  <si>
    <t>The change of UPDRS III score|The change of levodopa equivalent dose, LED|Electrode trajectory</t>
  </si>
  <si>
    <t>7=medication, electrode trajectory</t>
  </si>
  <si>
    <t>https://ClinicalTrials.gov/show/NCT03273816</t>
  </si>
  <si>
    <t>NCT03273816</t>
  </si>
  <si>
    <t>Evaluation of the Benefit Provided by Sessions of Sophrology on the Per Operative Management of Parkinsonian Patients Planned for a Deep Brain Stimulation Surgery.</t>
  </si>
  <si>
    <t>Adult patient (age greater than or equal to 18 years)
Patient with idiopathic Parkinson's disease with programmed deep brain stimulation (VIM target, NST, single or bilateral GPI);
Planned intervention in an awake patient (implying MOCA&gt; 21 (Montreal Cognitive Assessment));
Patient understanding the course of the study;
Patient who has given informed consent in writing;
Patient benefiting from a system of social insurance.</t>
  </si>
  <si>
    <t>Intervention under general anesthesia;
Pregnant or nursing women;
Major person under protective measures (safeguard of justice, curatorship and guardianship);
Person deprived of liberty.
Patient having already had a practice in yoga, sophrology, hypnotherapy superior or equal to 5 sessions</t>
  </si>
  <si>
    <t>Rennes University Hospital, Rennes, France</t>
  </si>
  <si>
    <t>Behavioral: sessions of sophrology</t>
  </si>
  <si>
    <t>sophrology</t>
  </si>
  <si>
    <t>Patient anxiety|Per operative pain|Evaluation of the anxiety|Interaction between the patient and the surgical team during the procedure|The duration of the intervention in minutes|Heart rate|Blood pressure|Experience of the surgical intervention|Experience of the perioperative period by the patient|Occurrence adverse event|Inter-group comparison of the evolution of anxiety</t>
  </si>
  <si>
    <t xml:space="preserve">2,4=heart rate, blood pressure,5, 7=pain, duration of intervention experience of surgical intervention, </t>
  </si>
  <si>
    <t>VIM target, NST, single or bilateral GPI</t>
  </si>
  <si>
    <t>https://ClinicalTrials.gov/show/NCT04255719</t>
  </si>
  <si>
    <t>NCT04255719</t>
  </si>
  <si>
    <t>Unilateral GPi vs Unilateral STN DBS in the Same Patient With PD</t>
  </si>
  <si>
    <t>Patients with idiopathic Parkinson's disease
Aged between 55 and 75 years, both male and female
Patients who have undergone combined unilateral STN and contralateral GPi DBS for more than 6 months
A Hoehn-Yahr (H-Y) stage of less than 4 in the off-medication state
A left-extremity to right-extremity ratio of less than 0.15 on the Unified Parkinson's Disease Rating Scale part Ⅲ (UPDRS-Ⅲ) in the both off-medication and on-medication states</t>
  </si>
  <si>
    <t>History of serious psychosis
History of intractable epilepsy (i.e., seizures)
Diagnosed by the investigators that patients with severe cardiac, liver and kidney diseases, or other serious health conditions
Dementia (A Mini-Mental State Examination (MMSE) score of &lt; 24), inability to comprehend the experimental protocol or voluntarily provide informed consent
Lack of cooperation
Additional reasons for exclusion at the discretion of the clinical investigator
Poorly controlled depression or anxiety
Past history of suicidal attempt</t>
  </si>
  <si>
    <t>Functional neurosurgery of Shanghai jiaotong university affiliated Ruijin hospital, Shanghai, Shanghai, China</t>
  </si>
  <si>
    <t>Parkinson Disease|Deep Brain Stimulation|Globus Pallidus Interna|Subthalamic Nucleus</t>
  </si>
  <si>
    <t>Procedure: DBS</t>
  </si>
  <si>
    <t>Difference in Timed Up-and-Go (TUG) task scores between treatment conditions in the on- and off- medication states|Differences in total UniÔ¨Åed Parkinson's Disease Rating Scale Part ‚Ö¢ (UPDRS ‚Ö¢) scores between two treatment conditions in the on- and off- medication states|Differences in Burg Balance Scale (BBS) scores between two treatment conditions in the on- and off- medication states.|Differences in postural angles between two treatment conditions in the on- and off- medication states.|Differences in Water Swallow Test (WST) scores between treatment conditions in the on- and off- medication states.|Differences in Swallowing Disturbance Questionnaire (SDQ) scores between treatment conditions in the on- and off- medication states.|Differences in voice parameters between treatment conditions in the on- and off- medication states.|Differences in Voice Handicap Index (VHI) between treatment conditions in the on- and off- medication states.</t>
  </si>
  <si>
    <t>1,7=water swallow test, swallowing disturbance questionnaire, voice</t>
  </si>
  <si>
    <t>https://ClinicalTrials.gov/show/NCT02589925</t>
  </si>
  <si>
    <t>NCT02589925</t>
  </si>
  <si>
    <t>Combined Subthalamic and Nucleus Basalis Meynert Deep Brain Stimulation for Parkinson's Disease With Dementia</t>
  </si>
  <si>
    <t>Wuerzburg University Hospital</t>
  </si>
  <si>
    <t>Age at the time of enrollment: 35 - 75 years.
Diagnosis of idiopathic PD with probable Parkinson's disease dementia (PDD) as defined by the MDS consensus guidelines (Emre et al., 2007)
Mild to moderately severe dementia as defined by a Mini-Mental State Examination (MMSE) score of 10 to 24
Duration of bilateral idiopathic PD: ≥5 years of motor symptoms.
Severity of bilateral idiopathic PD in the meds off state: modified Hoehn and Yahr stage ≥2.
UPDRS subset III score of ≥30 in the meds off, stim off state.
Levodopa must improve PD symptoms by ≥30% in a levodopa challenge test, as measured by UPDRS subset III score.
PDD with a symptom onset at least 2 years after first symptoms of PD
Be willing and able to comply with all visits and study related procedures (e.g., using the remote control, charging systems and completing the motor diary) if mentally competent or, if incompetent, their legally authorized representatives.
Able to understand the study requirements and the treatment procedures and to provide written informed consent before any study-specific tests or procedures are performed. If mentally incompetent, the legally authorized representative provides written informed consent</t>
  </si>
  <si>
    <t>Any significant psychiatric problems, including acute confusional state (delirium), ongoing psychosis, or clinically significant depression.
Any current drug or alcohol abuse.
Any history of recurrent or unprovoked seizures.
Any prior movement disorder treatments that involved intracranial surgery or device implantation.
A history of neurostimulation intolerance in any area of the body.
Any significant medical condition that is likely to interfere with study procedures or likely to confound evaluation of study endpoints, including any terminal illness with survival &lt;12 months.
Participation in another drug, device, or biologics trial concurrently or within the preceding 30 days. Any other trial participation should be approved by the Principal Investigators.
Pregnancy, breast-feeding, or lack of reliable contraception</t>
  </si>
  <si>
    <t>University Hospital W√ºrzburg, Department of Neurology, W√ºrzburg, Germany</t>
  </si>
  <si>
    <t>Parkinson Disease|Dementia</t>
  </si>
  <si>
    <t>Device: Vercise deep brain stimulation|Procedure: subthalamic nucleus (STN) stimulation|Procedure: NBM stimulation|Procedure: sham stimulation</t>
  </si>
  <si>
    <t>safety as determined by spontaneously reported adverse events</t>
  </si>
  <si>
    <t>1,2,3,7=verbal fluency,caregiver burden assessment, direct and indirect costs</t>
  </si>
  <si>
    <t>48 weeks</t>
  </si>
  <si>
    <t>STN, basal nucleus of Meynert</t>
  </si>
  <si>
    <t>https://ClinicalTrials.gov/show/NCT02917122</t>
  </si>
  <si>
    <t>NCT02917122</t>
  </si>
  <si>
    <t>The Therapeutic Effect of Transcranial Direct Current Stimulation on Depression in Parkinson's Disease</t>
  </si>
  <si>
    <t>National Cheng-Kung University Hospital</t>
  </si>
  <si>
    <t>In the opinion of the investigator, the participant is capable of understanding and complying with protocol requirements.
The participant or, when applicable, the participant's legally acceptable representative signs and dates a written, informed consent form and any required privacy authorization prior to the initiation of any study procedures.
Suffers from Parkinson's disease fulfill the Parkinson's Disease Society Brain Bank clinical criteria with insidious 2 or more PD symptoms (bradykinesia, tremor, or rigidity).
Suffers from "DSM-IV major depressive disorder, single episode" or "DSM-IV major depressive disorder, recurrent" according to Diagnostic &amp; Statistical Manual of Mental Disorders, 4th Edition - Text Revision (DSM-IV-TR) criteria.
Reported duration of the current episode is ≥4 weeks and has not been treated with antidepressants.
Has a Montgomery-Åsberg Depression Rating Scale (MADRS) total score ≥20 at the screening (baseline) visit.
Is a man or woman aged 18 to 75 years, inclusive.</t>
  </si>
  <si>
    <t>Subjects known to have allergies to sertraline and pimozide.
Subjects showed any signs of substantial risk of suicide during the trial.
Subjects ever received electroconvulsive treatment.
Subjects co-morbid with other major mental disorders or with substance/alcohol dependence or abuse in the past 6 months per DSM-IV criteria.
Nursing women, pregnant women or patients suspected pregnant.
History or presence of clinically significant hepatic, cardiovascular or renal disease, or other serious medical disease that might compromise the study.
History of seizure disorder or need to taking medications that increase the risk of seizure.
History or presence of dementia and any previous history of brain tumor, brain arteriovenous malformation, encephalitis or meningitis.
Subjects ever received or plan to receive brain surgery during the trial.
Subjects with pacemaker or are contraindicated for MRI.</t>
  </si>
  <si>
    <t>Parkinson Disease|Depression</t>
  </si>
  <si>
    <t>Device: active tDCS|Drug: Sertraline|Device: sham tDCS</t>
  </si>
  <si>
    <t>sertraline</t>
  </si>
  <si>
    <t>Change of Unified Parkinson's Disease Rating Scale among different weeks|Change of Hoehn and Yahr scale among different weeks|Change of Hamilton Rating Scale for Depression among different weeks|Change of Taiwanese Depression Questionnaire among different weeks|Change of Global Assessment of Functioning among different weeks|Change of clinical global impression among different weeks|Change of finger tapping test among different weeks|Change of continuous performance task among different weeks|Change of Wisconsin Card Sorting Test among different weeks|Change of Wechsler Memory Scale - Revised among different weeks</t>
  </si>
  <si>
    <t>qNS</t>
  </si>
  <si>
    <t>https://ClinicalTrials.gov/show/NCT03582891</t>
  </si>
  <si>
    <t>NCT03582891</t>
  </si>
  <si>
    <t>The Motor Network in Parkinson's Disease and Dystonia: Mechanisms of Therapy</t>
  </si>
  <si>
    <t>Inclusion Criteria
Parkinson's Disease:
Ability to give informed consent for the study
Movement disorder symptoms that are sufficiently severe, in spite of best medical therapy, to warrant surgical implantation of deep brain stimulators according to standard clinical criteria
Patient has requested surgical intervention with deep brain stimulation for their disorder
No MR abnormalities that suggest an alternative diagnosis or contraindicate surgery
Absence of significant cognitive impairment (score of 20 or greater on the Montreal Cognitive Assessment (MoCA),
Signed informed consent
Ability to comply with study follow-up visits for brain recording, testing of adaptive stimulation, and clinical assessment.
Age 21-75 (for STN patients, minimum age is 25)
Diagnosis of idiopathic PD with duration of motor symptoms for 4 years or greater
Patient has undergone appropriate therapy with oral medications with inadequate relief as determined by a movement disorders neurologist, and has had stable doses of antiparkinsonian medications for 30 days prior to baseline assessment.
UPDRS-III score off medication between 20 and 80 and an improvement of at least 30% in the baseline UPDRS-III on medication score, compared to the baseline off-medication score, and motor fluctuations with at least 2 hours per day of on time without dyskinesia or with non-bothersome dyskinesia.
OR Patients with tremor-dominant PD (a tremor score of at least 2 on a UPDRS-III sub-score for tremor), treatment resistant, with significant functional disability despite maximal medical management
Dystonia:
Ability to give informed consent for the study
Movement disorder symptoms that are sufficiently severe, in spite of best medical therapy, to warrant surgical implantation of deep brain stimulators according to standard clinical criteria
Patient has requested surgical intervention with deep brain stimulation for their disorder
No MR abnormalities that suggest an alternative diagnosis or contraindicate surgery
Absence of significant cognitive impairment (score of 20 or greater on the Montreal Cognitive Assessment (MoCA)
Signed informed consent
Ability to comply with study follow-up visits for brain recording, testing of adaptive stimulation, and clinical assessment.
Age 21-75
Diagnosis of Isolated dystonia, which may be focal cervical, segmental craniocervical, or generalized forms.
Stable doses of anti-dystonia medications (such as trihexyphenydil, Baclofen, or clonazepam) for at least 30 days prior to baseline assessment
For dystonia patients with craniofacial and cervical involvement, prior treatment with botulinum toxin with failure to adequately control dystonia symptoms.</t>
  </si>
  <si>
    <t>Exclusion Criteria
Parkinson's Disease:
Coagulopathy, anticoagulant medications, uncontrolled hypertension, history of seizures, heart disease, or other medical conditions considered to place the patient at elevated risk for surgical complications
Evidence of a psychogenic movement disorder: Motor symptoms that remit with suggestion or "while unobserved", symptoms that are inconsistent over time or incongruent with clinical condition, plus other manifestation such as "false" signs, multiple somatizations, or obvious psychiatric disturbance.
Pregnancy: all women of child bearing potential will have a negative urine pregnancy test prior to undergoing their surgical procedure.
Significant untreated depression (BDI-II score &gt;20) History of suicidal attempt or active suicidal ideation (Yes to #2-5 on C-SSRS)
Any personality or mood symptoms that study personnel believe will interfere with study requirements.
Subjects who require ECT, rTMS or diathermy
Implanted stimulation systems such as; cochlear implant, pacemaker, defibrillator, neurostimulator or metallic implant
Previous cranial surgery
Drug or alcohol abuse
Meets criteria for Parkinson's disease with mild cognitive impairment (PD-MCI). These criteria are: performance of more than two standard deviations below appropriate norms, for tests from two or more of these five cognitive domains: attention, executive function, language, memory, and visuospatial tests.
Dystonia:
Coagulopathy, anticoagulant medications, uncontrolled hypertension, history of seizures, heart disease, or other medical conditions considered to place the patient at elevated risk for surgical complications
Evidence of a psychogenic movement disorder: Motor symptoms that remit with suggestion or "while unobserved", symptoms that are inconsistent over time or incongruent with clinical condition, plus other manifestation such as "false" signs, multiple somatizations, or obvious psychiatric disturbance.
Pregnancy: all women of child bearing potential will have a negative urine pregnancy test prior to undergoing their surgical procedure.
Significant untreated depression (BDI-II score &gt;20) History of suicidal attempt or active suicidal ideation (Yes to #2-5 on C-SSRS)
Any personality or mood symptoms that study personnel believe will interfere with study requirements.
Subjects who require ECT, rTMS or diathermy
Implanted stimulation systems such as; cochlear implant, pacemaker, defibrillator, neurostimulator or metallic implant
Previous cranial surgery
Drug or alcohol abuse</t>
  </si>
  <si>
    <t>University of California at San Francisco, San Francisco, California, United States</t>
  </si>
  <si>
    <t>Device: Summit RC+S|Diagnostic Test: 8-week pilot trial of Closed-loop vs. Open-loop Stimulation</t>
  </si>
  <si>
    <t>Duration of 'on' stimulation time without dyskinesia from motor diaries in adaptive compared to standard open loop stimulation. (Parkinson's disease patients)|The Burke-Fahn-Marsden Dystonia Rating Scale-Movement aDBS testing compared to pre-operative baseline(Dystonia Patients)|Toronto Western Spasmodic Torticollis Rating Scale during aDBS testing compared to pre-operative baseline (Dystonia Patients)|The Unified Parkinsons Disease Rating Scale (UPDRS) III scores off of medication in adaptive compared to standard open-loop stimulation. (Parkinson's disease patients)|Schwab England scale in adaptive compared to standard open loop stimulation. (Parkinson's disease patients)|Hoehn and Yahr Staging in the medication 'on' state in adaptive compared to standard open loop stimulation. (Parkinson's disease patients)|The patient' quality of life report (PDQ-39) in adaptive compared to standard open loop stimulation. The PDQ39 yields a score between 0 to 100, where a higher score indicates more health problems. (Parkinson's disease patients)|Patient's Global Impression of Change (PGIC) in adaptive compared to standard open loop stimulation. (Parkinson's disease patients)|Total Electric Energy Delivered (TEED) by the pulse generator in adaptive compared to standard open loop stimulation. (all patients)|Short form 36 Quality of Life measure (Dystonia Patients)|Patient Global Impression of Change (Dystonia Patients)</t>
  </si>
  <si>
    <t>1,2,7=psychomotor</t>
  </si>
  <si>
    <t>1,3,4=EEG,6=total energy delivered</t>
  </si>
  <si>
    <t>https://ClinicalTrials.gov/show/NCT03753945</t>
  </si>
  <si>
    <t>NCT03753945</t>
  </si>
  <si>
    <t>Spine MRI in Patients With Deep Brain Stimulation (DBS)</t>
  </si>
  <si>
    <t>University Health Network, Toronto</t>
  </si>
  <si>
    <t>Age between 18 and 85 years of age
Participants must have undergone implantation of DBS electrodes.
Participants must be able to understand the purpose of this research and must sign the informed consent form.
Participants must understand that the role of this research is demonstrate the safety of spine MRI in patients with DBS.</t>
  </si>
  <si>
    <t>Participants who have serious cognitive or psychological impairments and cannot give informed consent.
Participants who are unable to effectively or efficiently communicate, for example patients suffering from speech deficits (dysarthria, aphasia) or are non-English speaking.</t>
  </si>
  <si>
    <t>Parkinson Disease|Dystonia|Depression|Spinal Stenosis|Spinal Diseases</t>
  </si>
  <si>
    <t>Diagnostic Test: MRI of the spine</t>
  </si>
  <si>
    <t>Incidence of MRI-related Adverse Events [Safety]|Assessment of Peri-electrode Tissue Changes (MRI)</t>
  </si>
  <si>
    <t>4=MRI</t>
  </si>
  <si>
    <t>https://ClinicalTrials.gov/show/NCT01210534</t>
  </si>
  <si>
    <t>NCT01210534</t>
  </si>
  <si>
    <t>Physiological Brain Atlas Development</t>
  </si>
  <si>
    <t>Ohio State University</t>
  </si>
  <si>
    <t>Any patient between the age of 7-90
Patients who have undergone deep brain stimulation (DBS) surgery as standard of care at The Ohio State University</t>
  </si>
  <si>
    <t>The Ohio Sate University, Columbus, Ohio, United States</t>
  </si>
  <si>
    <t>Parkinson Disease|Dystonia|Tremors|Obsessive Compulsive Disorder|Depression</t>
  </si>
  <si>
    <t>optimal DBS target location</t>
  </si>
  <si>
    <t>https://ClinicalTrials.gov/show/NCT02453763</t>
  </si>
  <si>
    <t>NCT02453763</t>
  </si>
  <si>
    <t>In Vivo Imaging of Therapeutic Electric Current Flow</t>
  </si>
  <si>
    <t>University of Florida|Arizona State University|National Institute of Neurological Disorders and Stroke (NINDS)</t>
  </si>
  <si>
    <t>right handed (as determined by the Edinburgh battery),
English as native language</t>
  </si>
  <si>
    <t>appreciable deficits in hearing,
appreciable problems with articulation,
appreciable accent schizophrenia, bipolar disorder, or major depression,
any neurological disorder associated with cognitive impairment or neuroanatomic abnormality,
language-based learning disorder,
any implanted metal device (precludes use of tDCS), any implanted cardiac pacemaker,
dementia or mini-mental state exam,
&lt;24 estimated verbal intelligence,
&lt;70 active or prior history of seizure disorder, family history of seizure disorder, prescribed seizure inducing medication.</t>
  </si>
  <si>
    <t>Parkinson Disease|Epilepsy|Alzheimer's Disease|Stroke|Autism|Depression|Schizophrenia</t>
  </si>
  <si>
    <t>Device: Transcranial direct current stimulation|Procedure: MRI</t>
  </si>
  <si>
    <t>Magnetic Resonance Imaging (MRI) of therapeutic current flow</t>
  </si>
  <si>
    <t>7=MRI of therapuetic current flow</t>
  </si>
  <si>
    <t>https://ClinicalTrials.gov/show/NCT04286308</t>
  </si>
  <si>
    <t>NCT04286308</t>
  </si>
  <si>
    <t>Cortical-Basal Ganglia Speech Networks</t>
  </si>
  <si>
    <t>Subjects scheduled for DBS implantation, as determined by the clinical multidisciplinary movement disorders board with definitive diagnosis of Parkinson's disease, essential tremor or dystonia.
Subjects able to provide informed consent and comply with task instructions.
Subjects 18-85 years old</t>
  </si>
  <si>
    <t>Subjects with reported hearing loss.
Non-English-speaking subjects</t>
  </si>
  <si>
    <t>Other: electrophysiological data collection</t>
  </si>
  <si>
    <t>electrophysiological data collection</t>
  </si>
  <si>
    <t>The number of subjects providing the interpretable speech related electrophysiological data collection.</t>
  </si>
  <si>
    <t>7=voice</t>
  </si>
  <si>
    <t>https://ClinicalTrials.gov/show/NCT01809613</t>
  </si>
  <si>
    <t>NCT01809613</t>
  </si>
  <si>
    <t>Functional Magnetic Resonance Imaging (fMRI) During Deep Brain Stimulation (DBS) to Treat Parkinson's Disease</t>
  </si>
  <si>
    <t>Adult Patients with medically intractable Parkinson's Disease who have been approved for DBS surgery by the interdisciplinary Mayo DBS committee.</t>
  </si>
  <si>
    <t>Pregnant patients, prisoners, children (age less than 18), and any patients identified as unsuitable for this protocol by the Mayo DBS committee.</t>
  </si>
  <si>
    <t>Parkinson Disease|Essential Tremor|Dystonia|Obsessive Compulsive Disorder</t>
  </si>
  <si>
    <t>Procedure: Functional Magnetic Resonance Imaging (fMRI)</t>
  </si>
  <si>
    <t>Mean Score on Unified Parkinson's Disease Rating Scale (UPDRS)</t>
  </si>
  <si>
    <t>https://ClinicalTrials.gov/show/NCT04283812</t>
  </si>
  <si>
    <t>NCT04283812</t>
  </si>
  <si>
    <t>New Stereotactic Frame System for Neurosurgery</t>
  </si>
  <si>
    <t>Mayo Clinic|NaviNetics Inc.</t>
  </si>
  <si>
    <t>Must be adult subjects with medically intractable neurological disorder who have been approved for DBS surgery by the interdisciplinary Mayo DBS committee.
Competent and willing to provide signed, informed consent to participate in the study.
Competent and willing to provide written, informed consent to participate in the study.</t>
  </si>
  <si>
    <t>Pregnant subjects, prisoners, individuals ages less than 18 and any subjects identified as unsuitable for DBS surgery by the Mayo Clinic DBS committee.
Subjects unable to communicate with the investigator and staff.
Any health condition that in the investigator's opinion should preclude participation in this study.</t>
  </si>
  <si>
    <t>Kai Miller, Rochester, Minnesota, United States</t>
  </si>
  <si>
    <t>Parkinson Disease|Essential Tremor|Dystonia|Tourette Syndrome|Obsessive-Compulsive Disorder</t>
  </si>
  <si>
    <t>1,2,3,dystonia</t>
  </si>
  <si>
    <t>Device: DBS Electrode Implantation using D1 Sterotactic System</t>
  </si>
  <si>
    <t>3D Euclidian distance error|Trajectory accuracy|Operating room time|Comfort level questionnaire</t>
  </si>
  <si>
    <t xml:space="preserve">7=3D Euclidian distance error between the MR planned coordinate (XP, YP, ZP) and CT confirmed actual DBS coordinate (XA, YA, ZA) will be calculated. The 3D distance error comparable or lower to conventional system will be accounted as success criteria., Trajectory accuracy, Operating room time, Comfort level questionnaire </t>
  </si>
  <si>
    <t>1 month post op</t>
  </si>
  <si>
    <t>https://ClinicalTrials.gov/show/NCT02553525</t>
  </si>
  <si>
    <t>NCT02553525</t>
  </si>
  <si>
    <t>Effects of Stimulation Patterns of Deep Brain Stimulation</t>
  </si>
  <si>
    <t>Duke University|National Institute of Neurological Disorders and Stroke (NINDS)|Emory University|University of Florida</t>
  </si>
  <si>
    <t>Diagnosis of Parkinson's Disease (PD), Essential Tremor (ET) or Multiple Sclerosis (MS)
Scheduled to undergo Deep Brain Stimulation (DBS) electrode implant or implanted pulse generator (IPG) replacement surgery
Neurologically stable
Able to understand the study and consent form</t>
  </si>
  <si>
    <t>Inability to execute the motor tasks during the study
Inability to tolerate withholding anti-parkinsonian and/or anti-tremor medications
Clinically ineffective DBS</t>
  </si>
  <si>
    <t>University of Florida, Gainesville, Florida, United States|Emory University, Atlanta, Georgia, United States|Duke University, Durham, North Carolina, United States</t>
  </si>
  <si>
    <t>Parkinson Disease|Essential Tremor|Multiple Sclerosis</t>
  </si>
  <si>
    <t>Procedure: Therapeutic Stimulation Patterns|Procedure: Symptogenic Stimulation Patterns</t>
  </si>
  <si>
    <t>Tremor Accelerometry|Bradykinesia Finger Tapping|Neural Activity|Electrode Location</t>
  </si>
  <si>
    <t>1,4=neural activity (electrically evoked compound action potentials)</t>
  </si>
  <si>
    <t>7=electrode location</t>
  </si>
  <si>
    <t>https://ClinicalTrials.gov/show/NCT04431570</t>
  </si>
  <si>
    <t>NCT04431570</t>
  </si>
  <si>
    <t>Repetitive Transcranial Magnetic Stimulation for the Treatment of Freezing of Gait in Parkinson's Disease</t>
  </si>
  <si>
    <t>Peking Union Medical College Hospital</t>
  </si>
  <si>
    <t>Subjects fulfilled the diagnosis of idiopathic Parkinson's disease according to MDS-PD criteria
Hoehn &amp; Yahr (H-Y) stage was 2 or 3
All subjects had freezing of gait which was identified by FOGQ</t>
  </si>
  <si>
    <t>cognitive impairment (MMSE score&lt;22) or major depression (HAMD-24 score&gt;25)
severe visual and/or haring impairment
significant medical or psychiatric illnesses
history of deep brain stimulation (DBS) surgery or pacemaker implantation. MRI cannot be performed in those patients
current treatment with medication cannot be maintained during the study</t>
  </si>
  <si>
    <t>Peking Union Medical College Hospital, Beijing, China</t>
  </si>
  <si>
    <t>Device: rTMS|Device: sham stimulation</t>
  </si>
  <si>
    <t>the change of freezing of gait questionnaire (FOGQ)|the change of freezing of gait score (FOG score)|the change of score of Movement Disorder Society-Unified Parkinson's Disease Rating Scale (MDS-UPDRS) part III|the change of Hamilton Depression (HAMD) Scale|the change of Mini-mental State Examination (MMSE) scale|the change of Parkinson's Disease Questionnaire (PDQ-39)|functional image of the brain (FMRI)</t>
  </si>
  <si>
    <t>1,2,3,4=fMRI</t>
  </si>
  <si>
    <t>m1, sma</t>
  </si>
  <si>
    <t>Ten sessions of rTMS were delivered over 2 weeks, one session per day for 5 consecutive days per week. Each session consisted of 10 trains of 100 pulses at 10Hz with an inter-train interval of 40 seconds</t>
  </si>
  <si>
    <t>Patients with established, dopa-responsive PD, Hoehn and Yahr stage I-III, age 21 and older will be included.
Patients will be recruited from the NINDS HMCS and ETB clinical programs and from the community.
Healthy Controls:
Healthy controls 21 and older will be recruited through the NIH Clinical Research Volunteer Program and from the community.</t>
  </si>
  <si>
    <t>Exclusionary criteria will be: any significant medical or psychiatric illness (other than PD), pregnancy, history of epilepsy, concurrent use of tricyclic antidepressants, neuroleptic agents, or any other licit or illicit drugs that could lower the seizure threshold or significantly affect cortical excitability.
Persons with surgically or traumatically implanted foreign bodies in the head (other than dental appliances of fillings) that may pose a physical hazard during magnetic stimulation will also be excluded.
Patients:
Patients with persistent "resting" tremor that precludes testing at rest may be excluded as well as any patient to whom the screening physician makes a judgment that withdrawal of medications poses a significant risk due to immobility or risk of falling.
Patients on long-acting dopamine agonists will also be excluded.
Patients in Hoehn and Yahr stage IV will also be excluded, since they are least likely to tolerate medication withdrawal and are also unlikely to be able to maintain muscle relaxation for TMS testing.
No significant medical or psychiatric illness (other than PD), pregnancy, history of epilepsy, concurrent use of tricyclic antidepressants, neuroleptic agents, or any other licit or illicit drugs that could lower the seizure threshold or significantly affect cortical excitability.
Must not have surgically or traumatically implanted foreign bodies in the head (other than dental appliances or fillings) that may pose a physical hazard during magnetic stimulation.
HEALTHY CONTROLS:
Ages 21 and older will be recruited through the NIH Clinical Research Volunteer Program (CRVP) and from the community.
All individuals will be processed through the CRVP before participating. Recruitment will be focused on optimizing age, sex, educational, and racial matching with patient group. Patients' spouses will be invited to participate.
No significant medical or psychiatric illness (other than PD), pregnancy, history of epilepsy, concurrent use of tricyclic antidepressants, neuroleptic agents, or any other licit or illicit drugs that could lower the seizure threshold or significantly affect cortical excitability.
Must not have surgically or traumatically implanted foreign bodies in the head (other than dental appliances or fillings) that may pose a physical hazard during magnetic stimulation.</t>
  </si>
  <si>
    <t>https://ClinicalTrials.gov/show/NCT04571112</t>
  </si>
  <si>
    <t>NCT04571112</t>
  </si>
  <si>
    <t>GPi+NBM DBS in Parkinson's Disease With Mild Cognitive Impairment</t>
  </si>
  <si>
    <t>PD-MCI that affects multiple cognitive domains (including memory, visuo-spatial deficits etc.). diagnosis based on a comprehensive neuropsychological assessment (gold-standard) allowing the application of Level II MDS diagnostic criteria (Dubois et al. 2007)
PD fulfilling standard criteria for bilateral GPi DBS surgery
Patient's ability to provide informed consent and comply with study protocol.</t>
  </si>
  <si>
    <t>Severe Parkinson's disease dementia, preventing completion of the neuropsychological assessment, compliance with the study protocol, or ability to provide informed consent.
Inability to be fluent in English.
Unstable dose of any cognitive enhancing medication.
Presence of other neurological disorders, severe active psychiatric conditions or previous brain surgery.
Other conditions contraindicating DBS, PET scanning or MRI scanning.</t>
  </si>
  <si>
    <t>Parkinson Disease|Memory Disorders</t>
  </si>
  <si>
    <t>`1</t>
  </si>
  <si>
    <t>Device: NBM stimulation using the Vercise device (Boston Scientific, Marlborough, Massachusetts, US)</t>
  </si>
  <si>
    <t>Change in cognition after GPi/NBM DBS|Change in motor function (UPDRS)GPi/NBM DBS|To assess the occurrence of adverse events from GPi/NBM DBS and occurrence of adverse events.|To assess the impact on health-related quality-of-life and various non-motor symptoms of PD|To use neuroimaging biomarkers (MEG and FDG-PET) to examine localized effects of NBM stimulation</t>
  </si>
  <si>
    <t>1,2,5</t>
  </si>
  <si>
    <t>3,4=MEG, FDG-PET</t>
  </si>
  <si>
    <t>NBM, Gpi</t>
  </si>
  <si>
    <t>https://ClinicalTrials.gov/show/NCT03025334</t>
  </si>
  <si>
    <t>NCT03025334</t>
  </si>
  <si>
    <t>tDCS on Parkinson's Disease Cognition</t>
  </si>
  <si>
    <t>University of Manitoba|Parkinson Society Canada</t>
  </si>
  <si>
    <t>Patients must meet diagnostic criteria for idiopathic Parkinson's disease, defined as the presence of two or more of the cardinal clinical features of PD in the absence of known causes of parkinsonism such as encephalitis or neuroleptic treatment
Ability to provide written informed consent
defined by the Diagnostic and Statistical Manual of Mental Disorders; DSM-5)
Age &gt; 40
fluent in English.
Patients' cognitive statuses will be evaluated by the participating neuropsychiatrist or a trained psychiatry or neurology resident.</t>
  </si>
  <si>
    <t>Patients with dementia (defined as a Montreal Cognitive Assessment score &lt; 18)
Atypical parkinsonian features including myoclonus, apraxia, oculomotor abnormalities, ataxia, sensory loss, or pyramidal signs.
Abnormal MRI
metal implants or a cardiac pacemaker
Pregnant or breastfeeding women (female subjects of child bearing potential will be screened for pregnancy before MRI imaging).
severe dyskinesia that may interfere with the quality of the scan (e.g., dyskinesia involving head movement).
severe hypertension.
cardiovascular disease.
Patients with a history of seizure, stroke, moderate to severe head injury, high intracranial pressure, severe headaches, or presence of other neurologic disease that may be associated with an altered seizure threshold; or concurrent medication use, such as tricyclic antidepressants, neuroleptic medications, or other drugs that are known to lower seizure threshold
secondary conditions that may significantly alter electrolyte balance or lower seizure threshold.
Family history of epilepsy.</t>
  </si>
  <si>
    <t>University of Manitoba, Winnipeg, Manitoba, Canada</t>
  </si>
  <si>
    <t>Parkinson Disease|Mild Cognitive Impairment</t>
  </si>
  <si>
    <t>Device: High-definition transcranial direct current stimulation</t>
  </si>
  <si>
    <t>cognitive performance in neuropsychological tests</t>
  </si>
  <si>
    <t>right and/or left</t>
  </si>
  <si>
    <t>https://ClinicalTrials.gov/show/NCT03191916</t>
  </si>
  <si>
    <t>NCT03191916</t>
  </si>
  <si>
    <t>Transcranial Direct Current Stimulation for Cognitive Improvement in Parkinson's Mild Cognitive Impairment (tDCS)</t>
  </si>
  <si>
    <t>Sanford Health</t>
  </si>
  <si>
    <t>Clinical diagnosis of PD with at least two of the four diagnostic criteria for PD (tremor, rigidity, bradykinesia, and postural instability)
Meets criteria for MCI (21 ≤ MOCA scores ≤ 26)
Must be able to consent</t>
  </si>
  <si>
    <t>Patients with dementia (MOCA &lt; 21)
PD treatment using deep brain stimulation (DBS)
Diagnosis of psychosis
Diagnosis of multiple sclerosis
Diagnosis of stroke
Diagnosis of epilepsy
Diagnosis of chronic obstructive pulmonary disease
Diagnosis of congestive heart failure
Diagnosis of renal failure
Participants not fluent in English</t>
  </si>
  <si>
    <t>Sanford Brain &amp; Spine Center, Fargo, North Dakota, United States</t>
  </si>
  <si>
    <t>Device: transcranial direct current stimulation|Device: Sham (for transcranial direct current stimulation)</t>
  </si>
  <si>
    <t>Change in Reaction Time (RT) on contextual cueing computer task|Change in Error Rate on contextual cueing computer task|Multidimensional Fatigue Inventory (MFI)|Center for Epidemiological Studies Depression Scale (CES-D)|McGill Quality of Life (QOL) Scale|Neuropsychological battery (Stroop and Digit Span)|Montreal Cognitive Assessment (MOCA)</t>
  </si>
  <si>
    <t>2,3,7=fatigue</t>
  </si>
  <si>
    <t>14 days</t>
  </si>
  <si>
    <t>unilateral (Left)</t>
  </si>
  <si>
    <t xml:space="preserve"> 2 milliamps (mA) for 20 minutes daily for 5 days</t>
  </si>
  <si>
    <t>2 mA</t>
  </si>
  <si>
    <t>https://ClinicalTrials.gov/show/NCT00552474</t>
  </si>
  <si>
    <t>NCT00552474</t>
  </si>
  <si>
    <t>Deep Brain Stimulation to Treat Symptoms of Parkinson's Disease</t>
  </si>
  <si>
    <t>Person is 18 to 80 years of age
Person has been diagnosed with Parkinson's disease for at lease five (5) years
Person experiences at least six (6) hours or more daily "off-time" or moderate to severe dyskinesias during waking hours
Person has a history of improvement of Parkinson's symptoms with l-dopa (levodopa) therapy
Person must be willing to maintain a constant dose of anti-Parkinson's disease medication for at least one month prior to study enrollment
Person must be available for appropriate follow-up times for the length of the study</t>
  </si>
  <si>
    <t>Person has any major illness or medical condition that would interfere with participation in the study
Person currently suffers from untreated, major depression
Person has an electrical or electromagnetic implant (e.g. cochlear prosthesis or pacemaker)
Person has had a prior surgery for the treatment of PD symptoms, including previous DBS surgery
Person has dementia
Person has a history of seizures</t>
  </si>
  <si>
    <t>Loma Linda University School of Medicine, Loma Linda, California, United States|University of Florida, Gainesville, Florida, United States|Universtiy of Miami, Miami, Florida, United States|Rush University Medical Center, Chicago, Illinois, United States|Lahey Clinic, Burlington, Massachusetts, United States|Oakwood Hospital, Dearborn, Michigan, United States|Mount Sinai School of Medicine, New York, New York, United States|Columbia University Medical Center, New York, New York, United States|University of Rochester, Rochester, New York, United States|Mayfield Clinic, Cincinnati, Ohio, United States|Pennsylvania Hospital (UPHS), Philadelphia, Pennsylvania, United States|Neurology Specialists of Dallas, Dallas, Texas, United States|Baylor College of Medicine, Houston, Texas, United States|Univerisity of Virginia, Charlottesville, Virginia, United States|Medical College of Wisconcin, Milwaukee, Wisconsin, United States</t>
  </si>
  <si>
    <t>Parkinson Disease|Movement Disorders</t>
  </si>
  <si>
    <t>Device: Libra Deep Brain Stimulation System</t>
  </si>
  <si>
    <t>Increase the duration of "on time" without dyskinesias or with non-bothersome dyskinesias|Changes in the following over time: Incidence of AEs; UPDRS motor scores; Activities of Daily Living; Quality of Life, Quality Sleep Index, Hoehn and Yahr Staging, Global Outcome evaluation and Patient Satisfaction</t>
  </si>
  <si>
    <t>https://ClinicalTrials.gov/show/NCT03929406</t>
  </si>
  <si>
    <t>NCT03929406</t>
  </si>
  <si>
    <t>Brain Tissue Imprint</t>
  </si>
  <si>
    <t>Eligible patients for deep brain stimulation surgery
Patients affiliated to social security or benefiting of a similar insurance scheme
Patients having signed a consent to participate to the study</t>
  </si>
  <si>
    <t>Patient not eligible for deep brain stimulation surgery
Pregnant women or nursing mothers
Persons deprived of liberty by judicial or administrative decision
Persons unable to express their consent or legally protected
Persons in period of disqualification for another interventional research</t>
  </si>
  <si>
    <t>Grenoble Hospital - CHUGA, Grenoble, Isere, France</t>
  </si>
  <si>
    <t>Parkinson Disease|Neurologic Disorder</t>
  </si>
  <si>
    <t>Device: Brain Tissue Imprint</t>
  </si>
  <si>
    <t>Brain tissue imprint</t>
  </si>
  <si>
    <t>Validation of the collection of brain tissue fragments on the BTI device during the DBS surgical procedure</t>
  </si>
  <si>
    <t>4=brain tissue imprint</t>
  </si>
  <si>
    <t>https://ClinicalTrials.gov/show/NCT03964272</t>
  </si>
  <si>
    <t>NCT03964272</t>
  </si>
  <si>
    <t>A Feasibility Study on the Safety and Preliminary Efficacy of Bilateral Subthalamotomy Using MRgFUS for Treatment of PD</t>
  </si>
  <si>
    <t>Male or Female age 30 years or older
Able and willing to give consent and able to attend all study visits
A confirmed diagnosis of Parkinsons Disease
Subjects that have received unilateral subthalamotomy at least 6 month before the inclusion in bilateral subthalamotomy and present parkinsonian symptoms
Able to localize subthalamic nucleus on MRI for treatment
Able to communicate sensations during the ExAblate MRgFUS procedure</t>
  </si>
  <si>
    <t>Hoehn and Yahr stage in the ON medication state of 2.5 or greater
Presence of severe dyskinesia as noted by MDS-UPDRS scores
Presence of other central neurodegenerative disease
Parkinsonian symptoms are a side effect from neuroleptic medications
Subjects exhibiting any behavior(s) consistent with ethanol or substance abuse
History of a bleeding disorder or receiving anticoagulant
Subjects with advanced kidney disease or on dialysis
Subjects with known intolerance or allergies to the MRI contrast agents.
Presence of unknown or MRI unsafe devices anywhere in the body.
History of multiple strokes, or a stroke within past 6 months
Subjects with a history of seizures within the past year
Subjects with malignant brain tumors
Women who are pregnant or nursing</t>
  </si>
  <si>
    <t>Parkinson Disease|Neurologic Manifestations</t>
  </si>
  <si>
    <t>Device: Exablate Bilateral Subthalamotomy</t>
  </si>
  <si>
    <t>Safety: Adverse Events|Primary Efficacy: Movement Disorder Society-Unified Parkinson's Disease Rating Scale (MDS-UPDRS) Off Medication Status|Movement Disorder Society-Unified Parkinson's Disease Rating Scale (MDS-UPDRS) On Medication Status|MDS-UPDRS|MDS-UPDRS (Part I, II and IV)|Quality of life assessment</t>
  </si>
  <si>
    <t>5, 1</t>
  </si>
  <si>
    <t>https://ClinicalTrials.gov/show/NCT03350464</t>
  </si>
  <si>
    <t>NCT03350464</t>
  </si>
  <si>
    <t>Repetitive Transcranial Magnetic Stimulation as a Treatment for Pain in Parkinson's Disease</t>
  </si>
  <si>
    <t>Walton Centre NHS Foundation Trust</t>
  </si>
  <si>
    <t>Patients who have a diagnosis of Parkinson's Disease.
Medical treatment for the movement disorder to be optimized prior to the study.
Despite optimum medical therapy neuropathic pain is a major complaint for the patient:
A minimum total score on the King's Pain Scale of 12 or
A minimum subset domain score on Fluctuation-related Pain of 6 or
A minimum subset domain score on Nocturnal pain of 5 or
A minimum subset domain score on Radicular Pain of 3 or
No other cause for the pain is identified.
Age 18-80
Weekly average pain levels of 3/10 or more at the time of entry
The patient is capable of and willing to give informed consent for their participation.
The patient is capable of and willing to fill in a daily Pain diary during the study.</t>
  </si>
  <si>
    <t>Are suffering from pain not attributable from Parkinson's Disease
Are suffering from any neurological or psychiatric disease that could interfere with provision of reliable data (dementia, major depression, drug abuse, alcoholism)
Are suffering from a rapidly progressing malignant disease or other systemic disease that is likely to significantly interfere with their participation in the study
Are candidates or have been listed for surgery or other major medical intervention requiring hospitalisation and/or rehabilitation (e.g., hip replacement).
Have a history of seizures or epilepsy,
Require high doses of medication known to lower the threshold for seizures (e.g., amitriptyline &gt; 100mg/d,
Have cerebral space occupying lesion,
Have a history of severe head injury (associated with a suspicion of brain injury, e.g. resulting in unconsciousness for over 24 hrs)
Have metal located in head (e.g. shrapnel, surgical clips, fragments from welding),
Have a cochlear implant,
Have a cardiac pacemaker in situ,
Have a deep brain or vagal nerve stimulator in situ,
Are pregnant</t>
  </si>
  <si>
    <t>Parkinson Disease|Neuropathic Pain|Pain</t>
  </si>
  <si>
    <t>No change in the patient's parkinson's disease as measured by Unified Parkinson's Disease Rating Scale III|An improvement by a minimum of 30% in the pain caused by Parkinson's Disease as measured by the King's Parkinson's Disease Pain Scale</t>
  </si>
  <si>
    <t>This arm will receive a total 10 sessions of TMS stimulation over 10 weeks. Pre and post intervention scales will be performed on week one and week 10.</t>
  </si>
  <si>
    <t>https://ClinicalTrials.gov/show/NCT03874611</t>
  </si>
  <si>
    <t>NCT03874611</t>
  </si>
  <si>
    <t>Electrophysiology of Brain Activity During Electrode Implantation in Patients Treated With Deep Brain Stimulation</t>
  </si>
  <si>
    <t>Pathology requiring brain stimulation therapy (criteria of severity, therapeutic resistance and severity of disability): motor disorders (eg Parkinson's disease, dystonia) or psychiatric disorders (eg OCD, depression).
These pathologies therefore include motor disorders (eg Parkinson's disease, dystonia) or psychiatric disorders that can be treated with brain stimulation therapy. Note that these are independent of motor disorders. The inclusion criteria obviously depend on the pathology.
As an example for a motor pathology treated by stimulation, in Parkinson's disease the following inclusion criteria are used :
patients aged 18 to 75 and affiliated to a social security scheme
Idiopathic Parkinson's disease that meets the United Kingdom Parkinson's Disease Brain Bank (UKPDSBB) criteria or suffering from recessive autosomal juvenile parkinsonism
duration of evolution of the disease&gt; 5 years
stage of severe motor complications of levodopa despite optimal treatment.
For dystonic patients, the following inclusion criteria are used :
Disabling dystonia (severe focal, segmental or generalized).
Patient ≥ 18 years of age and under age 65
Duration of evolution of dystonia greater than one year.
For patients with obsessive-compulsive disorder (OCD), the following inclusion criteria are used :
OCD which has been diagnosed for at least 5 years according to the DSM-IV criteria as OCD with "good insight", confirmed using the Diagnostic Interview Genetic Study (DIGS) - OCD section ; score below the delusional idea threshold at the BABS (Brown Assessment of Beliefs Scale) insight scale (Eisen, Phillips et al., 1998)
OCD of severe intensity (total YBOCS &gt; 25, or subscale Obsessions or Compulsions &gt; 15, EGF &lt; 40, CGI &gt; 4) with prognosis considered to be bad in the absence of intervention
Non-responder OCD (an improvement of less than 25% on the Y-BOCS scale) to at least three IRS-type antidepressants, including clomipramine, used sequentially at the maximum tolerated dose for at least 12 weeks. Used alone and in combination for at least 1 month with risperidone or pimozide and any of the following products : lithium salts or clonazepam or buspirone or pindolol (Greist and Jefferson 1998) (McDougle, Epperson et al 2000) (Dannon , Sasson et al., 2000)
OCD having benefited from Behavioral and Cognitive Therapy for at least 1 year (application of classical programs, including exposure techniques with prevention of ritualized response, with at least two sessions per month).
Patient between 18 and 60 years of age who has given his signature and informed consent after receiving written information on the proposed procedure
Sick with social security
For patients with depressive illness, the following inclusion criteria were used :
male or female between the ages of 30 and 65
with a diagnosis of unipolar major depression (MINI) resistant to conventional treatments
Hamilton and Montgomery Depression Scale (HAMD) score&gt; 20
Duration of the current depressive episode of more than 12 months, the patient being included in a care system has established the chronic and recurrent state of this depression,
Ineffective treatment of the current episode with at least 4 therapeutic attempts including antidepressant drug monotherapy treatments (MAOIs, tricyclic antidepressants, selective serotonin reuptake inhibitors, mixed serotonin reuptake inhibitors, and norepinephrine), the potentiations of antidepressant treatments (by lithium salts, thyroid hormones or neuroleptics), the psychotherapies structured according to validated techniques, the ECT carried out under conditions in conformity with the recommendations (ANAES, 1998) (at least 6 sessions in technical bilateral with control of duration of seizure)
Women of childbearing age should follow a contraceptive method that is considered sufficiently effective by the investigator. In this case a pregnancy test will be performed on inclusion
outpatient or inpatient
fluent in the French language and able to understand the procedures of the study and in particular complete the self-questionnaires used
Patient likely to give informed consent
Patient affiliated with Social Security
Patient's written agreement to participate in the study
Intellectual abilities compatible with cognitive or motor tasks</t>
  </si>
  <si>
    <t>Persons referred to in Articles L1121-5 to L1121-8 of the CSP.</t>
  </si>
  <si>
    <t>CHU Grenoble-Alpes, Grenoble, France</t>
  </si>
  <si>
    <t>Parkinson Disease|Obsessive-Compulsive Disorder|Epilepsy|Depression</t>
  </si>
  <si>
    <t>Other: electrophysiological data from DBS</t>
  </si>
  <si>
    <t>Number of functional markers derived from electrophysiological signals recorded during cognitive tests.|cognitive and sensorimotor tasks|functional atlas of basal ganglia|number of electrophysiological responses</t>
  </si>
  <si>
    <t>4=electrophysiological signals</t>
  </si>
  <si>
    <t>2,4=number of electrophysiological responses,7=functional atlas of basal ganglia</t>
  </si>
  <si>
    <t>https://ClinicalTrials.gov/show/NCT04461730</t>
  </si>
  <si>
    <t>NCT04461730</t>
  </si>
  <si>
    <t>Role of Basal Ganglia and Thalamus in Perceptual Consciousness and Metacognition</t>
  </si>
  <si>
    <t>Major patient in need of brain stimulation therapy for motor disorders (Parkinson's disease, tremor, dystonia) or psychiatric disorders (OCD).
Outpatient or inpatient follow-up
Fluent in French and able to understand the study procedures
informed consent
Patient affiliated to social security
Written agreement to participate in the patient's study
Intellectual abilities compatible with the performance of cognitive or motor tasks</t>
  </si>
  <si>
    <t>Persons referred to in Articles L1121-5 to L1121-8 of the CSP (pregnant women, parturient women, mothers, etc.) who is breastfeeding, person deprived of liberty by judicial or administrative decision, person subject to a legal protection measure
Patients in whom transient cessation of stimulation is not tolerated
Subject in period of exclusion from another study
Subject cannot be contacted in case of emergency
Subject under administrative or judicial supervision</t>
  </si>
  <si>
    <t>Parkinson Disease|OCD|Dystonia</t>
  </si>
  <si>
    <t>Behavioral effect of DBS on confidence|Effect of DBS on EEG markers of confidence</t>
  </si>
  <si>
    <t>4=EEG</t>
  </si>
  <si>
    <t>https://ClinicalTrials.gov/show/NCT03221413</t>
  </si>
  <si>
    <t>NCT03221413</t>
  </si>
  <si>
    <t>Transcranial Alternating Current for Oscillopathies</t>
  </si>
  <si>
    <t>University of Padova</t>
  </si>
  <si>
    <t>PD: diagnosis of idiopathic PD within the last 5 years (UK Brain Bank criteria); stable dose of antiparkinson therapy for at least 4 weeks; total off-medication motor Hoen and Yahr 1-2.
NP: stable chronic pain for at least the preceding six months; score greater than or equal to 3 (0 no pain, 10 worst pain) on the visual analog scale (VAS) for pain perception during the last month before start of stimulation; refractoriness to drugs for pain relief (pain resistance to at least two of these drugs supplied in adequate dosages for 6 months).</t>
  </si>
  <si>
    <t>PD: concomitant psychiatric disorder; benzodiazepine treatment; Mini Mental State Examination (MMSE) &lt;26
NP: clinically significant or unstable medical or psychiatric disorder, history of substance abuse</t>
  </si>
  <si>
    <t>University Hospital, Padova, Italy</t>
  </si>
  <si>
    <t>Device: transcranial alternating current stimulation (tACS)</t>
  </si>
  <si>
    <t>Proportion of people displaying fast brain oscillatory activity [measured as electroencephalographic (EEG) beta band prevalence]|Proportion of people dispalying slow brain oscillatory activity [measured as electroencephalographic (EEG) theta band prevalence]|Improvement ‚â• 30% of the total off-medication on a motor performance scale (Unified Parkinson's Disease Rating Scale,part III)|Pain reduction, measured with a specific scale (NPQ-Neuropathic Pain Questionnaire), as a reduction of at least 4 points|Modifications of frequencies of oscillatory brain activity, measured as spectral power modifications (prevalence of electroencefalographic frequencies) between T0 and T1 and T1 and T2|Neuropsychological testing: improvement between T0 and T1 and T1 and T2.|Mean change in visual analogue scale (VAS) for pain|Mean change in Short Form (36) Health Survey for NP</t>
  </si>
  <si>
    <t>1,4=EEG,7=pain</t>
  </si>
  <si>
    <t>https://ClinicalTrials.gov/show/NCT04011449</t>
  </si>
  <si>
    <t>NCT04011449</t>
  </si>
  <si>
    <t>State-dependent Pathophysiological Oscillations in Parkinson's Disease and Treatment With DBS Using the Medtronic RC+S</t>
  </si>
  <si>
    <t>lack of recruitment</t>
  </si>
  <si>
    <t>Diagnosis of idiopathic PD.
Age 45-75 years
Demonstrated good response (≥ 30%) to Sinemet or dopamine agonist medications as assessed by total UPDRS III score (off and on meds)
Clinical plan for unilateral STN- or GPi-DBS surgery to treat their clinical motor signs within the next four months
Written documentation of willingness to participate in the study per protocol as evidenced by the informed consent process</t>
  </si>
  <si>
    <t>Clinically significant medical disease that would increase the risk of developing pre- or post-operative complications (e.g., major cardiac or pulmonary disease)
Evidence of secondary or atypical parkinsonism
Dementia as evidenced by impairment in two neuropsychological domains and impaired or borderline neuropsychological function in one additional domain.
Unable to undergo MR imaging (e.g., due to incompatible implanted pacemaker)
Previous pallidotomy or DBS surgery
Women who are currently pregnant
MRI brain abnormalities that could indicate a neurological disorder other than idiopathic Lewy body Parkinson's disease.
Subjects with severe or poorly controlled depression defined according to DSM-V criteria and a scored on a validated depression assessment scale.
Epilepsy
Immunocompromised
Requires diathermy, electroconvulsive therapy (ECT) or transcranial magnetic stimulation (TMS) to treat a chronic condition
Has an implanted electronic device such as a neurostimulator, cardiac pacemaker or medication pump.</t>
  </si>
  <si>
    <t>Parkinson Disease|Parkinson</t>
  </si>
  <si>
    <t>Device: Medtronic RC+S DBS system</t>
  </si>
  <si>
    <t>Passive and Active Rigidity Quantification|Ballistic Elbow Flexion to a Target: Peak Velocity|Ballistic Elbow Flexion to a Target: Stop Reaction Time|Rapid Alternating Pronation-Supination Movements: RMS|Rapid Alternating Pronation-Supination Movements: Freezing Episodes Duration|Rapid Alternating Pronation-Supination Movements: Freezing Episodes Number|Gait: Step length|Gait: Step Time|Gait: Double Support Time|Gait: Obstacles|Gait: Freezing Episodes Duration|Gait: Freezing Episodes Number</t>
  </si>
  <si>
    <t>1,4=LFP</t>
  </si>
  <si>
    <t>STN, Gpi, Gpe</t>
  </si>
  <si>
    <t>https://ClinicalTrials.gov/show/NCT03377569</t>
  </si>
  <si>
    <t>NCT03377569</t>
  </si>
  <si>
    <t>Subcortical Oscillations in Human Sleep Dysregulation</t>
  </si>
  <si>
    <t>Subjects with Parkinson's Disease (PD) who are planning to have staged, bilateral deep brain stimulation surgery at the University of Colorado Hospital and willing and able to do the following:
Have a computer and be willing to use it as part of this study.
Be able to learn to use and maintain a wristband-style sleep monitor.
Turn off their Implantable Pulse Generator (IPG, implanted battery).
Wear a wristband-style sleep monitor for 3 weeks, 6 weeks prior to surgery.
Spend one overnight research stay in the UCH Sleep lab, 3 weeks prior to DBS surgery .
Spend one overnight research stay in the UCH Sleep lab, immediately prior to IPG surgery, to record brain activity from the DBS electrode .
Have a 15 minute surgery to externalize the DBS lead cable to allow overnight recordings to occur.
Be pseudo-randomized to one of 2 conditions: OFF stimulation or ON stimulation.
Wear a wristband-style sleep monitor for 3 weeks, 3 months post-DBS surgery, in one of the 2 pseudo-randomized conditions.
Spend one overnight research stay in the UCH Sleep lab, 4 months post DBS surgery, in one of the pseudo-randomized conditions.</t>
  </si>
  <si>
    <t>Subjects with Parkinson's Disease (PD) who are not planning to have staged, bilateral deep brain stimulation surgery at the University of Colorado Hospital.
Subjects without a documented sleep disorder.</t>
  </si>
  <si>
    <t>Parkinson Disease|REM Behavior Disorder</t>
  </si>
  <si>
    <t>Other: Sleep, PD and DBS</t>
  </si>
  <si>
    <t>Measuring brain physiological activity via local field potentials and correlation to sleep states (REM, non-REM, etc.)|Chronic actigraphy to characterize sleep-wake behavior|Test the functional impact of STN-DBS on sleep-wake behavior through actigraphy</t>
  </si>
  <si>
    <t>4=STN LFP, 7=sleep</t>
  </si>
  <si>
    <t>https://ClinicalTrials.gov/show/NCT04524377</t>
  </si>
  <si>
    <t>NCT04524377</t>
  </si>
  <si>
    <t>Evaluation of the Influence of Deep Brain Stimulation on the Spinal Deformities Associated With Parkinson's Disease</t>
  </si>
  <si>
    <t>women and men, over 18 years of age
medical indication for deep brain Stimulation for Parkinson's Disease
signed declaration of consent</t>
  </si>
  <si>
    <t>withdrawal of consent
non-Parkinson's-associated diseases of the spine
pregnancy</t>
  </si>
  <si>
    <t>Charit√© University Medicine Department of Neurosurgery Campus Charit√© Mitte, Berlin, Germany</t>
  </si>
  <si>
    <t>Berlin</t>
  </si>
  <si>
    <t>Parkinson Disease|Spine Degeneration|Spine Deformity|Spinal Disease</t>
  </si>
  <si>
    <t>Sagittal Imbalance|Spine Mobility|Oswestry Disability Index (ODI)|Visual Analoge Scale (VAS)|Unified Parkinsons Disease Rating Scala (Part III Motor Examination) (UPDRS-Part III)|Parkinsons Disease Questionaire 39 (PDQ-39)|Pelvic incidence (PI)|Pelvit tilt (PT)|Sacral slope (SS)|Lumbar Lordisis (LL)|Mismatch of Pelvic incidence and LL (PI - LL)|Scoliosis</t>
  </si>
  <si>
    <t>4=sagittal  imbalance (Sagittal vertical axis)</t>
  </si>
  <si>
    <t>1,3,spine measures</t>
  </si>
  <si>
    <t>https://ClinicalTrials.gov/show/NCT03797976</t>
  </si>
  <si>
    <t>NCT03797976</t>
  </si>
  <si>
    <t>The Effects Of DBS Of Subthalamƒ±c Nucleus On Functionality In Patƒ±ents With Parkinson's Disease: Short-Term Results</t>
  </si>
  <si>
    <t>Lack of any neurological disease other than Parkinson's
DBS surgery to be performed in the STN region</t>
  </si>
  <si>
    <t>Patients with advanced cognitive impairment
Patients with pulmonary, neurological and orthopedic diseases affecting functionalities
Pregnancy
Patients in whom the stimulation was canceled due to infection after surgery.</t>
  </si>
  <si>
    <t>Hatay Mustafa Kemal University, Antakya, Hatay, Turkey</t>
  </si>
  <si>
    <t>Parkinson Disease|Surgery|Respiration; Decreased|Muscle Weakness</t>
  </si>
  <si>
    <t>Device: MIP and MEP</t>
  </si>
  <si>
    <t>Functional exercise capacity|Pulmonary functions|Inspiratory and expiratory muscle strength (MIP, MEP)|Muscle strength|Grip Test (Peripheral muscle strength)</t>
  </si>
  <si>
    <t>7=functional exercise capacity</t>
  </si>
  <si>
    <t>1,7=lung/respiratory function</t>
  </si>
  <si>
    <t>https://ClinicalTrials.gov/show/NCT03608228</t>
  </si>
  <si>
    <t>NCT03608228</t>
  </si>
  <si>
    <t>Invasive Approach to Model Human Cortex-Basal Ganglia Action-Regulating Networks</t>
  </si>
  <si>
    <t>University of California, Los Angeles|The Cleveland Clinic|University of California, San Francisco|University of California, San Diego|California Institute of Technology|Cedars-Sinai Medical Center</t>
  </si>
  <si>
    <t>Ns</t>
  </si>
  <si>
    <t>Age &gt; 18
Rigid-akinetic subtype of Parkinson's disease, diagnosed by a movement disorders neurologist
Clinical indications, as deemed by a multidisciplinary team of neurologists and neurosurgeons, for deep brain stimulation surgery, including motor fluctuations, difficult-to-control-dyskinesias, unpredictable off-times, and/or dystonia
Preoperative MRI without cortical or subdural adhesions or vascular abnormalities
Subject is medically fit for surgical intervention, as deemed by a primary care physician</t>
  </si>
  <si>
    <t>Inability or unwillingness to tolerate 20 minutes and up to 40 minutes of additional operative time
Patient with history of secondary Parkinsonism, stroke, or progressive central nervous system disease other than Parkinson's disease.
Subject is at high risk for surgical complications such as active systemic infection, coagulation disorders (such as the use of anti-thrombotic therapies) or platelet count below 100,000.
Subject is taking chronic anticoagulants or antiplatelet agent or subject has an abnormally elevated preoperative coagulation profile (either (Partial Thromboplastin Time) PTT or prothrombin time/INR).
Patients with recent use (within one week) of anticoagulant or antiplatelet agent use
Subject has history of bleeding or immune compromise.
Subject has history of implant-related infection.
Subject has a prior history of seizures or epilepsy.
Subject has a clinically significant or unstable medical condition including uncontrolled systemic hypertension with values above 170/100; cardiac or pulmonary disease; uncorrected coagulation abnormalities; diabetes; or any condition that would render the patient unable to safely cooperate with the study tests as judged by the screening physician.
Subject has a significant abnormality on preoperative brain MRI
Subject has had prior craniotomy or brain surgery.
Subject has significant memory impairment (based on Montreal Cognitive Assessment (MoCA) &lt; 23).
Subject has a disease or condition that prevents understanding or communication of informed consent, study demands, and testing protocols, including:
Cognitive decline including diagnosed forms of dementia and/or progressive neurologic disease
Does not speak a principal language associated with the region
Hearing loss that prevents adequate communication with researchers.
Subject has moderate or severe depression (HAMD ≥ 17)
Subject is implanted with any neuromodulation device in the head including, but not limited to cochlear implant, deep brain stimulator, or auditory brain implant.</t>
  </si>
  <si>
    <t>Parkinson's Disease Patients Undergoing Deep Brain Stimulation (DBS) Surgery</t>
  </si>
  <si>
    <t>Other: Measuring electrical signals from the brain</t>
  </si>
  <si>
    <t>Differences in neural signals related to stopping and conflicting movements</t>
  </si>
  <si>
    <t>https://ClinicalTrials.gov/show/NCT03879551</t>
  </si>
  <si>
    <t>NCT03879551</t>
  </si>
  <si>
    <t>The Effect of Repetitive Transcranial Magnetic Stimulation on Cognitive Impairment in Parkinson's Disease (PD)</t>
  </si>
  <si>
    <t>All patients with Parkinson's Disease who were diagnosed according to UK bank criteria for PD, Aged 45-75 years, with criteria for cognitive impairment (Mini-Mental Status Examination&lt; 24), and consent obtained from the patient or his caregiver.</t>
  </si>
  <si>
    <t>History of repeated head injury
History of repeated cerebrovascular strokes
History of defined encephalitis
Oculogyric crisis, supranuclear gaze palsy
Family history of more than one relative
History of drug intake as antipsychotics or 1-methyl-4-phenyl-1,2,3,6-tetrahydropyridine (MPTP) exposure
Moderate and Severe depression (Hamilton Depression Rating Scale score &gt;16)
severe dysautonomia
Cerebellar signs
Babinski sign
Strictly unilateral features after 3 years
Hydrocephalus or intracranial lesion on neuroimaging
We also excludes patients with intracranial metallic devices or with pacemakers or any other device.</t>
  </si>
  <si>
    <t>Assiut University, Assiut, Egypt</t>
  </si>
  <si>
    <t>Parkinson's Disease With Cognitive Impairment</t>
  </si>
  <si>
    <t>Device: repetitive Transcranial Magnetic Stimulation</t>
  </si>
  <si>
    <t>changes in Mini Mental State Examination (MMSE)|changes in Montreal cognitive assessment scale (MoCA)|Event related potential P300|motor part of Unified Parkinson's disease rating scale (UPDRS)|changes in cortical excitability</t>
  </si>
  <si>
    <t>2,4=EEG</t>
  </si>
  <si>
    <t>1,4=cortical excitability</t>
  </si>
  <si>
    <t>hand motor area</t>
  </si>
  <si>
    <t>Stimulator with high frequency (25Hz), Stimuli will be delivered for total 2000 pulse (divided on 50 trains with 40 pulses per train with inter-train interval 30 seconds) for each hemisphere (coil placed tangential over the optimal position of hand motor area detected for Real group and the same coil placed perpendicular with hand of coil pointing upward over occipital cortex for Sham group). Sessions will be consecutive for ten days period with repetition of consecutive 5 sessions as boosting doses on 5 days period over the follow up visits every month for the next 3 months.</t>
  </si>
  <si>
    <t>https://ClinicalTrials.gov/show/NCT02080572</t>
  </si>
  <si>
    <t>NCT02080572</t>
  </si>
  <si>
    <t>Parkinstep: Automated PD Gait and Balance Assessment for Optimizing DBS</t>
  </si>
  <si>
    <t>Great Lakes NeuroTechnologies Inc.|University Hospitals Cleveland Medical Center|University of Cincinnati|National Institute on Aging (NIA)</t>
  </si>
  <si>
    <t>Diagnosis of idiopathic Parkinson's disease
Age &gt; 21
Underwent DBS surgery targeting the subthalamic nucleus (STN)
Bilateral or midline involvement when "off" DBS/medication state
Clinical history of gait impairment or freezing of gait</t>
  </si>
  <si>
    <t>"Parkinson's plus" syndrome, secondary, or atypical Parkinson's disease
Underwent DBS surgery targeting the ventral intermediate (VIM)
Unable to walk independent of a wheelchair (use of assistive devices, like a cane, is okay for this study)
Dementia (determined by a neuropsychological assessment).</t>
  </si>
  <si>
    <t>University of Cincinnati, Cincinnati, Ohio, United States|University Hospitals of Case Western, Cleveland, Ohio, United States</t>
  </si>
  <si>
    <t>Parkinson's Disease With Deep Brain Stimulation</t>
  </si>
  <si>
    <t>Effect of DBS cessation on motor function over time</t>
  </si>
  <si>
    <t>https://ClinicalTrials.gov/show/NCT03127475</t>
  </si>
  <si>
    <t>NCT03127475</t>
  </si>
  <si>
    <t>Neurophysiological Dissection and Intervention of Freezing of Gait in Parkinson's Disease</t>
  </si>
  <si>
    <t>China Medical University Hospital|Ministry of Science and Technology, Taiwan</t>
  </si>
  <si>
    <t>The diagnosis of freezing of gait will be made by the following criteria:
Without video:Is there any feeling that your feet are transiently glued to the floor while trying to initiate walking, making a turn or when walking through narrow spaces or in crowded places? (Sometimes it can be accompanied with trembling of the legs and small shuffling steps.)
Additional instructions with video:We will watch a short video together to see the many ways in which freezing can occur. Also, look carefully for how long these episodes last, as you can expect some questions on this later.
Patient is diagnosed to have freezing of gait if "I have experienced such a feeling or episode over the past month" was answered.</t>
  </si>
  <si>
    <t>Impairment of cognition that leads unable to fully cooperate with the oral commands during examinations.
Moderate to severe medical disorders such as functional III or above congestive heart failure, or cancer with distant metastasis etc.
Hoehn and Yahr stage 5.</t>
  </si>
  <si>
    <t>China Medical University Hospital, Taichung, Taiwan</t>
  </si>
  <si>
    <t>Parkinson's Disease With Freezing of Gait</t>
  </si>
  <si>
    <t>Change in laboratory gait analysis after the tDCS session|Change in Unified Parkinson's Disease Rating Scale (UPDRS) after the tDCS session</t>
  </si>
  <si>
    <t>2.0 mA will be apply for up to 20 min, with a linear fade in /fade out of 10 s in anodal and cathodal conditions resulting in a current density of 0.8A/M2 which is 177 times below the lesion effect of tDCS in the rats study(142.9A/m2)</t>
  </si>
  <si>
    <t>https://ClinicalTrials.gov/show/NCT01774383</t>
  </si>
  <si>
    <t>NCT01774383</t>
  </si>
  <si>
    <t>Investigating the Pathophysiological Roles of Cortical, Sub-thalamic Nuclear and Pedunculo-pontine Nuclear Oscillation in Movement Termination of Parkinson Disease Patients</t>
  </si>
  <si>
    <t>China Medical University Hospital|National Science Council, Taiwan</t>
  </si>
  <si>
    <t xml:space="preserve">Patients with PD undergoing deep brain stimulation. The inclusion criteria for the patient selection will be those with motor complications (wearing off, on-off, drug-induced dyskinesia). Levodopa challenge test will be conducted to ensure good beneficial response of medication in each patient, since this is a reliable indicator to predict the DBS effect.
</t>
  </si>
  <si>
    <t>impairment of cognition that leads unable to fully cooperate with the oral commands during operation,
any moderate to severe medical disorders such as poor control of diabetic mellitus, functional III or above congestive heart failure, or cancer with distant metastasis etc.,
severe mood disorders such as major depression.</t>
  </si>
  <si>
    <t>China Medical University Hospital/Neuro Depart., Taichung, Taiwan</t>
  </si>
  <si>
    <t>Parkinson's Disease; Deep Brain Stimulation</t>
  </si>
  <si>
    <t>The ERD and ERS patterns of coordination between the STN and cortical regions in the termination of volitional movement in PD patients.</t>
  </si>
  <si>
    <t xml:space="preserve">4=event-related de/synchronization, </t>
  </si>
  <si>
    <t>https://ClinicalTrials.gov/show/NCT01274832</t>
  </si>
  <si>
    <t>NCT01274832</t>
  </si>
  <si>
    <t>Prospective Study to Compare Results of STN-DBS Between Early Treated and Late-treated PD Patient</t>
  </si>
  <si>
    <t>A.O. Ospedale Papa Giovanni XXIII|Associazione Italiana Parkinsoniani (AIP)- Sezione Bergamo</t>
  </si>
  <si>
    <t>############</t>
  </si>
  <si>
    <t>suffering from PD of &gt; 10 years and with LTS (long term L-dopa syndrome), or with a duration of PD of 5 years
age&lt; 70 years
normal brain MRI
absence of dementia (Mini Mental State Examination ≥ 24)
absence of severe psychiatric diseases
Signed informed consent form
Absence of allergy to metal
Italian native speaker
Absence of communicative or perceptive deficits</t>
  </si>
  <si>
    <t>Any form of familiar PD
Presence of neoplasia
Presence of HIV
Presence of severe metabolic diseases
Severe cardiac/respiratory/renal or hepatic diseases
Ongoing treatment with immunodepressive/ immunomodulate drugs</t>
  </si>
  <si>
    <t>Azienda Ospedaliera Ospedali Riuniti di Bergamo, Bergamo, Lombardy, Italy</t>
  </si>
  <si>
    <t>Parkinson's Disease|DBS|Deep Brain Stimulation|STN</t>
  </si>
  <si>
    <t>percentage of improvement in motor aspects|Neuropsychological aspects|Psychiatrical aspects|Quality of Life|Medication intake</t>
  </si>
  <si>
    <t>2,3,4=medication</t>
  </si>
  <si>
    <t>https://ClinicalTrials.gov/show/NCT01563341</t>
  </si>
  <si>
    <t>NCT01563341</t>
  </si>
  <si>
    <t>Tandem DBS for Parkinson's Disease: A Pilot Study Utilizing STN/GPi + Hypothalamic Stimulation</t>
  </si>
  <si>
    <t>All patients will be enrolled from the practice of the primary investigator.
Parkinson's Disease (PD) patients in whom optimal medical therapy has failed.
All patients will have responsivity to levodopa.
Individuals with normal or mild cognitive impairment.</t>
  </si>
  <si>
    <t>Clinically significant dementia
Other significant neurological or psychiatric disease
Previous brain surgery including pallidotomy or thalamotomy
Previous placement of other implantable devices</t>
  </si>
  <si>
    <t>Parkinson's Disease|Deep Brain Stimulation</t>
  </si>
  <si>
    <t>Change in memory testing from presurgical baseline to 12 months</t>
  </si>
  <si>
    <t>https://ClinicalTrials.gov/show/NCT04578678</t>
  </si>
  <si>
    <t>NCT04578678</t>
  </si>
  <si>
    <t>Can Subthalamic Stimulation Using Directional Electrodes Improve Postoperative Management in Parkinson's Disease</t>
  </si>
  <si>
    <t>Informed consent as documented by signature
Diagnosis of PD based on the MDS clinical diagnostic criteria for Parkinson's disease
Fulfilling criteria for STN-DBS:
The presence of disabling motor complications of dopaminergic treatment
The absence of surgical contraindications
Planned bilateral STN-DBS using steering electrodes in the next 3 months (routine standard of care)</t>
  </si>
  <si>
    <t>Presence of dementia as indicated by a score ≤ 25 on the MOntreal Cognitive Assessment (MOCA)
Depression with acute suicidal ideation
Presence of major ongoing psychiatric illness
Non-compensated systemic disease (i.e., diabetes, hypertension)
Inability to follow the procedures of the study, e.g. due to language problems, psychological disorders, dementia, etc. of the participant
Participation in interventional trial within the 30 days preceding and during the present study
Previous enrolment into the current study
Enrolment of any study site personnel, their family members, employees or other dependent persons</t>
  </si>
  <si>
    <t>Hospices Civils de Lyon (Centre Hospitalier Universitaire de Lyon), Lyon, France|H√¥pital Piti√©-Salp√™tri√®re, Paris, France|Universit√§tsklinikum W√ºrzburg, W√ºrzburg, Germany|Insel Gruppe AG University Hospital Bern, Bern, Switzerland</t>
  </si>
  <si>
    <t>France, Germany, switzerland</t>
  </si>
  <si>
    <t>Other: Steering</t>
  </si>
  <si>
    <t>Evaluation of non-motor fluctuations|Evaluation of motor improvement|Evaluation of STN-DBS induced dysarthria|Evaluation of postoperative apathy</t>
  </si>
  <si>
    <t>1,2,7=speech</t>
  </si>
  <si>
    <t>https://ClinicalTrials.gov/show/NCT01037686</t>
  </si>
  <si>
    <t>NCT01037686</t>
  </si>
  <si>
    <t>The Effect of Electrode Implantation for Deep Brain Stimulation (DBS) on Brain Function Using Single Photon Emission Computed Tomography (SPECT) With Technetium-99m-ethyl Cysteinatedimer (Tc-ECD)</t>
  </si>
  <si>
    <t>Progressive idiopathic PD
For control group - age-matched to study groups</t>
  </si>
  <si>
    <t>Progressive dementia or other psychiatric disorders
Other neurological conditions
Other physical disease
Intolerance of "off stimulation" state
Involuntary head motions
Hearing deficits</t>
  </si>
  <si>
    <t>Movement Disorders Clinic, Sheba Medical Center, Ramat Gan, Israel</t>
  </si>
  <si>
    <t>Radiation: Injection of 15mCi of Tc-ECD and scanning by SPECT camera|Behavioral: Semantic verbal fluency task performance|Device: Turning off the stimulator</t>
  </si>
  <si>
    <t>CBF values in different brain regions|Number of words produced in the semantic fluency task</t>
  </si>
  <si>
    <t>4=CBF</t>
  </si>
  <si>
    <t>7=semantic fluency task</t>
  </si>
  <si>
    <t>*note, translate NA,NS in column M to NA.</t>
  </si>
  <si>
    <t>1,13=sleep</t>
  </si>
  <si>
    <t>7=anal pressure</t>
  </si>
  <si>
    <t>specific Speech and Language therapy</t>
  </si>
  <si>
    <t>1,7=speech</t>
  </si>
  <si>
    <t>1,7=swallowing,</t>
  </si>
  <si>
    <t>Autologous Peripheral Nerve Graft</t>
  </si>
  <si>
    <t>4=SPECT</t>
  </si>
  <si>
    <t>4=MEP amplitude</t>
  </si>
  <si>
    <t>4=T1/T2 neuroimaging</t>
  </si>
  <si>
    <t> The stimulation areas are primary motion area, cerebellum, parietal lobe in Spasmodic dysphonia, primary motor cortex, cerebellum in essential voice tremor, primary motor cortex, frontal lobe in psychogenic aphonia</t>
  </si>
  <si>
    <t>high frequency (where did you find this?)</t>
  </si>
  <si>
    <t>Both high and low; 1Hz, 20Hz</t>
  </si>
  <si>
    <t>1,3,6,9,12 Months</t>
  </si>
  <si>
    <t xml:space="preserve">https://anzctr.org.au/ACTRN12610000385044.aspx  </t>
  </si>
  <si>
    <t>4-12Hz</t>
  </si>
  <si>
    <t xml:space="preserve">https://ClinicalTrials.gov/show/NCT03582163 </t>
  </si>
  <si>
    <t>https://clinicaltrials.gov/ct2/history/NCT02006615?V_2=View#StudyPageTop</t>
  </si>
  <si>
    <t>NCT02006615</t>
  </si>
  <si>
    <t xml:space="preserve">
    Ischemic or hemorrhagic cerebrovascular lesion,
    Parkinson's disease</t>
  </si>
  <si>
    <t xml:space="preserve">
    Seizure
    With metal implantation
    Dementia or severe cognitive impairment</t>
  </si>
  <si>
    <t xml:space="preserve">2,7 = Change of Repeatable Battery for the Assessment of Neuropsychological Status </t>
  </si>
  <si>
    <t>dorsolprimary motor cortex or dorsolateral prefrontal gyrus</t>
  </si>
  <si>
    <t>Osaka University Hospital</t>
  </si>
  <si>
    <t>Parkinson's disease, Parkinson syndrome</t>
  </si>
  <si>
    <t>1 cannot sit for an hour
2 cognitive disorder MMSE under 24 points
3 hallucination
4 astigmatism
5 narrowing of visual field
6 intake of drug which may induce Parkinsonism within 6 months
7 combination with other neuro-mascular diseases
8 past history of cerebro-vascular disease and infectious diseases of CNS
9 cerebral infarction in basal ganglia and brain stem with MRI
10 metal in the patient's head without mouse
11 patients receiving pace maker and drug delivery pump
12 severe heart diseases
13 patients receiving DBS and SCS
14 cerebral infarction with stem arteries, brain tumors, traumatic brain injuries, epilepsy
15 pregnant and women who plan to be pregnant
16 patients who the doctors consider inappropriate</t>
  </si>
  <si>
    <t>Parkinson's disease patient from whom we obtained informed consent</t>
  </si>
  <si>
    <t>In patients with internal metal such as cardiac pace maker, drug delivery pump or DBS, cerebral stroke, brain injury, brain tumor, epilepsy, psychiatric disorder, pregnant females, or those contemplating pregnancy. And people whom the investigators evaluate as approved.</t>
  </si>
  <si>
    <t>8 Weeks</t>
  </si>
  <si>
    <t>7 (gastric emptying)</t>
  </si>
  <si>
    <t>6=withdrawn</t>
  </si>
  <si>
    <t>Active</t>
  </si>
  <si>
    <t>*combine terminated, suspended, and withdrawn?</t>
  </si>
  <si>
    <r>
      <t>1. Patients diagnosed as primary Meige syndrome;</t>
    </r>
    <r>
      <rPr>
        <sz val="12"/>
        <color theme="1"/>
        <rFont val="Calibri"/>
        <family val="2"/>
        <scheme val="minor"/>
      </rPr>
      <t xml:space="preserve"> </t>
    </r>
    <r>
      <rPr>
        <sz val="12"/>
        <color rgb="FF000000"/>
        <rFont val="Calibri"/>
        <family val="2"/>
        <scheme val="minor"/>
      </rPr>
      <t>2. Patients who fail to control the symptoms and seriously affect the quality of life after the treatment of oral drugs and botulinum toxin;</t>
    </r>
    <r>
      <rPr>
        <sz val="12"/>
        <color theme="1"/>
        <rFont val="Calibri"/>
        <family val="2"/>
        <scheme val="minor"/>
      </rPr>
      <t xml:space="preserve"> </t>
    </r>
    <r>
      <rPr>
        <sz val="12"/>
        <color rgb="FF000000"/>
        <rFont val="Calibri"/>
        <family val="2"/>
        <scheme val="minor"/>
      </rPr>
      <t>3. Patients in good health except for dystonia;</t>
    </r>
    <r>
      <rPr>
        <sz val="12"/>
        <color theme="1"/>
        <rFont val="Calibri"/>
        <family val="2"/>
        <scheme val="minor"/>
      </rPr>
      <t xml:space="preserve"> </t>
    </r>
    <r>
      <rPr>
        <sz val="12"/>
        <color rgb="FF000000"/>
        <rFont val="Calibri"/>
        <family val="2"/>
        <scheme val="minor"/>
      </rPr>
      <t>4. Patients with normal screening results by MMSE;</t>
    </r>
    <r>
      <rPr>
        <sz val="12"/>
        <color theme="1"/>
        <rFont val="Calibri"/>
        <family val="2"/>
        <scheme val="minor"/>
      </rPr>
      <t xml:space="preserve"> </t>
    </r>
    <r>
      <rPr>
        <sz val="12"/>
        <color rgb="FF000000"/>
        <rFont val="Calibri"/>
        <family val="2"/>
        <scheme val="minor"/>
      </rPr>
      <t>5. The subjects or their families can fully understand the treatment and sign the informed consent;</t>
    </r>
    <r>
      <rPr>
        <sz val="12"/>
        <color theme="1"/>
        <rFont val="Calibri"/>
        <family val="2"/>
        <scheme val="minor"/>
      </rPr>
      <t xml:space="preserve"> </t>
    </r>
    <r>
      <rPr>
        <sz val="12"/>
        <color rgb="FF000000"/>
        <rFont val="Calibri"/>
        <family val="2"/>
        <scheme val="minor"/>
      </rPr>
      <t>6. The patients with good compliance can cooperate with the patients who complete the postoperative follow-up requirements. </t>
    </r>
  </si>
  <si>
    <t>Exclusion criteria: 1. Tics for other neurological reasons
2. High risk for surgery or post-op care</t>
  </si>
  <si>
    <t> 6 months, 9 months and 12 months. </t>
  </si>
  <si>
    <t>Established diagnosis of idiopathic Parkinson's Disease for 4 years or more according to the United Kingdom Parkinson's disease Brain Bank criteria, with disabling motor complications despite optimal medical treatment. Patient is eligible for bilateral DBS for STN therapy according to center's routine criteria and according to the directSTIM DBS system Indications for Use statement. Patient who is willing to provide a written informed consent. Patient complies with the study follow-up, in particular the follow-up visits, and other study requirements.</t>
  </si>
  <si>
    <t>Patient is not eligible for DBS per center criteria. Patient has a cognitive impairment, or exhibits any characteristic, that would limit study candidate's ability to complete study assessments, such as: Active major psychiatric disorder. Dementia (MoCa Dementia Rating Scale score &lt;26 or otherwise not capable of discernment). Presence of an electrical or electromagnetic implant (e.g. cochlear implant, pacemaker). Previous surgery for the treatment of Parkinson's disease. Previous brain ablation procedure. Epilepsy. Coagulopathies. Abuse of drugs or alcohol. Patient is participating in another clinical study that would confound data analysis. Patient is pregnant or nursing. As for other DBS systems, the effects of the device on an unborn child are not established.</t>
  </si>
  <si>
    <t>arbituary call-phases are always gonna be lowered</t>
  </si>
  <si>
    <t>11-50</t>
  </si>
  <si>
    <t>51-100</t>
  </si>
  <si>
    <t>101-500</t>
  </si>
  <si>
    <t>501+</t>
  </si>
  <si>
    <t xml:space="preserve"> Germany</t>
  </si>
  <si>
    <t xml:space="preserve"> Finland</t>
  </si>
  <si>
    <t xml:space="preserve"> France</t>
  </si>
  <si>
    <t xml:space="preserve"> Italy</t>
  </si>
  <si>
    <t xml:space="preserve"> Spain</t>
  </si>
  <si>
    <t xml:space="preserve"> Taiwan</t>
  </si>
  <si>
    <t xml:space="preserve"> United Kingdom</t>
  </si>
  <si>
    <t>Austria</t>
  </si>
  <si>
    <t xml:space="preserve"> Switzerland</t>
  </si>
  <si>
    <t xml:space="preserve"> Hungary</t>
  </si>
  <si>
    <t xml:space="preserve"> Israel</t>
  </si>
  <si>
    <t xml:space="preserve"> Korea</t>
  </si>
  <si>
    <t xml:space="preserve"> Netherlands</t>
  </si>
  <si>
    <t xml:space="preserve"> Poland</t>
  </si>
  <si>
    <t xml:space="preserve"> Russian Federation</t>
  </si>
  <si>
    <t xml:space="preserve"> United kingdom</t>
  </si>
  <si>
    <t xml:space="preserve"> italy</t>
  </si>
  <si>
    <t xml:space="preserve"> China</t>
  </si>
  <si>
    <t xml:space="preserve"> United states</t>
  </si>
  <si>
    <t xml:space="preserve"> Japan</t>
  </si>
  <si>
    <t xml:space="preserve"> switzerland</t>
  </si>
  <si>
    <t xml:space="preserve"> Austria</t>
  </si>
  <si>
    <t xml:space="preserve"> </t>
  </si>
  <si>
    <t>Asia(except Japan)</t>
  </si>
  <si>
    <t>North America</t>
  </si>
  <si>
    <t>Europe</t>
  </si>
  <si>
    <t>London</t>
  </si>
  <si>
    <t xml:space="preserve"> England</t>
  </si>
  <si>
    <t xml:space="preserve"> Belgium</t>
  </si>
  <si>
    <t xml:space="preserve"> Canada</t>
  </si>
  <si>
    <t xml:space="preserve"> South Korea</t>
  </si>
  <si>
    <t>Unites states</t>
  </si>
  <si>
    <t xml:space="preserve"> Sweden</t>
  </si>
  <si>
    <t xml:space="preserve"> Australia</t>
  </si>
  <si>
    <t xml:space="preserve"> Isreal</t>
  </si>
  <si>
    <t xml:space="preserve"> UK</t>
  </si>
  <si>
    <t xml:space="preserve"> germany</t>
  </si>
  <si>
    <t>Isreal</t>
  </si>
  <si>
    <t>Russia</t>
  </si>
  <si>
    <t>Hungary</t>
  </si>
  <si>
    <t>Sweden</t>
  </si>
  <si>
    <t xml:space="preserve"> OCD</t>
  </si>
  <si>
    <t>other=gait disorders</t>
  </si>
  <si>
    <t>13=sleep</t>
  </si>
  <si>
    <t>other=pain</t>
  </si>
  <si>
    <t xml:space="preserve"> epilepsy</t>
  </si>
  <si>
    <t xml:space="preserve"> 13=sleep disorders</t>
  </si>
  <si>
    <t>13=Gait</t>
  </si>
  <si>
    <t>13=cronic stroke</t>
  </si>
  <si>
    <t>5=MS</t>
  </si>
  <si>
    <t xml:space="preserve"> Other (Cerebellar Disease</t>
  </si>
  <si>
    <t xml:space="preserve"> dementia)</t>
  </si>
  <si>
    <t>ET</t>
  </si>
  <si>
    <t>Meige</t>
  </si>
  <si>
    <t>Mycolonus</t>
  </si>
  <si>
    <t>Torettes</t>
  </si>
  <si>
    <t>Chorea</t>
  </si>
  <si>
    <t>dyskenisa</t>
  </si>
  <si>
    <t>HD</t>
  </si>
  <si>
    <t>Parkinson's plus</t>
  </si>
  <si>
    <t>MS</t>
  </si>
  <si>
    <t>1, 13=dementia</t>
  </si>
  <si>
    <t>1,2,3,7</t>
  </si>
  <si>
    <t>13=Machado Joseph Disease</t>
  </si>
  <si>
    <t>1,13=gait disorders</t>
  </si>
  <si>
    <t>1,12,13=pain, epilepsy</t>
  </si>
  <si>
    <t>13=cerebellar Ataxia</t>
  </si>
  <si>
    <t>1, 13=cerebellar Ataxia</t>
  </si>
  <si>
    <t>13=Brain Damage</t>
  </si>
  <si>
    <t>7,13=OCD</t>
  </si>
  <si>
    <t>13=OCD</t>
  </si>
  <si>
    <t>13=gait disorders</t>
  </si>
  <si>
    <t>13=pain</t>
  </si>
  <si>
    <t xml:space="preserve"> 13=dementia</t>
  </si>
  <si>
    <t xml:space="preserve"> 13=cerebellar Ataxia</t>
  </si>
  <si>
    <t>13= epilepsy</t>
  </si>
  <si>
    <t>Other</t>
  </si>
  <si>
    <t>x</t>
  </si>
  <si>
    <t>Tourettes</t>
  </si>
  <si>
    <t>6=Myoclonus</t>
  </si>
  <si>
    <t>Myclonus</t>
  </si>
  <si>
    <t>Tourettes/Tics</t>
  </si>
  <si>
    <t>Cereberal Palsy</t>
  </si>
  <si>
    <t>dyskinesia</t>
  </si>
  <si>
    <t>PD+</t>
  </si>
  <si>
    <t>others</t>
  </si>
  <si>
    <t>Accademic</t>
  </si>
  <si>
    <t>Government</t>
  </si>
  <si>
    <t>Industry</t>
  </si>
  <si>
    <t>private grant</t>
  </si>
  <si>
    <t>Suspend</t>
  </si>
  <si>
    <t>invasive and non invasive</t>
  </si>
  <si>
    <t>I can see which interventions are being studied over time</t>
  </si>
  <si>
    <t>90 days</t>
  </si>
  <si>
    <t>30 days</t>
  </si>
  <si>
    <t>16=Motor cortex stimulation</t>
  </si>
  <si>
    <t>16=tPCS</t>
  </si>
  <si>
    <t>16=tSMS</t>
  </si>
  <si>
    <t>13=ataxia</t>
  </si>
  <si>
    <t>13=cerebellar disease</t>
  </si>
  <si>
    <t>13=cerebellar ataxia</t>
  </si>
  <si>
    <t xml:space="preserve"> 13=epilepsy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</si>
</sst>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dd/mm/yyyy"/>
    <numFmt numFmtId="165" formatCode="d/m/yyyy"/>
    <numFmt numFmtId="166" formatCode="m&quot;, &quot;d"/>
    <numFmt numFmtId="167" formatCode="yy\-mmm\-d"/>
    <numFmt numFmtId="168" formatCode="yy\-mmmm\-d"/>
    <numFmt numFmtId="169" formatCode="mmm\-d"/>
    <numFmt numFmtId="170" formatCode="d\-mmm"/>
    <numFmt numFmtId="171" formatCode="d\-mmmm"/>
    <numFmt numFmtId="172" formatCode="dd\-mmm\-yy"/>
    <numFmt numFmtId="173" formatCode="yy\-mmm\-dd"/>
    <numFmt numFmtId="174" formatCode="mmm\-dd"/>
    <numFmt numFmtId="175" formatCode="mmmm\ d&quot;, &quot;yyyy"/>
    <numFmt numFmtId="176" formatCode="mmmm\-dd"/>
    <numFmt numFmtId="177" formatCode="mmmm\-d"/>
    <numFmt numFmtId="178" formatCode="d\-mmm\-yy"/>
  </numFmts>
  <fonts count="51">
    <font>
      <sz val="12"/>
      <color theme="1"/>
      <name val="Calibri"/>
      <family val="2"/>
      <scheme val="minor"/>
    </font>
    <font>
      <sz val="12"/>
      <color rgb="FF9C0006"/>
      <name val="Calibri"/>
      <family val="2"/>
      <scheme val="minor"/>
    </font>
    <font>
      <sz val="12"/>
      <color rgb="FF9C5700"/>
      <name val="Calibri"/>
      <family val="2"/>
      <scheme val="minor"/>
    </font>
    <font>
      <u/>
      <sz val="12"/>
      <color theme="10"/>
      <name val="Calibri"/>
      <family val="2"/>
      <scheme val="minor"/>
    </font>
    <font>
      <sz val="10"/>
      <color rgb="FF000000"/>
      <name val="Arial"/>
      <family val="2"/>
      <charset val="1"/>
    </font>
    <font>
      <sz val="10"/>
      <color rgb="FFFF0000"/>
      <name val="Arial"/>
      <family val="2"/>
    </font>
    <font>
      <u/>
      <sz val="12"/>
      <color theme="1"/>
      <name val="Calibri"/>
      <family val="2"/>
      <charset val="1"/>
    </font>
    <font>
      <sz val="12"/>
      <color theme="1"/>
      <name val="Calibri"/>
      <family val="2"/>
      <charset val="1"/>
    </font>
    <font>
      <sz val="10"/>
      <color theme="1"/>
      <name val="Arial"/>
      <family val="2"/>
      <charset val="1"/>
    </font>
    <font>
      <u/>
      <sz val="10"/>
      <color theme="1"/>
      <name val="Arial"/>
      <family val="2"/>
      <charset val="1"/>
    </font>
    <font>
      <sz val="10"/>
      <color theme="1"/>
      <name val="Arial"/>
      <family val="2"/>
    </font>
    <font>
      <sz val="12"/>
      <color theme="1"/>
      <name val="Calibri"/>
      <family val="2"/>
    </font>
    <font>
      <sz val="12"/>
      <color theme="1"/>
      <name val="Times New Roman"/>
      <family val="1"/>
    </font>
    <font>
      <sz val="12"/>
      <color theme="1"/>
      <name val="Tahoma"/>
      <family val="2"/>
    </font>
    <font>
      <sz val="12"/>
      <color theme="1"/>
      <name val="Arial"/>
      <family val="2"/>
    </font>
    <font>
      <sz val="12"/>
      <color theme="1"/>
      <name val="Times"/>
      <family val="1"/>
    </font>
    <font>
      <sz val="14"/>
      <color theme="1"/>
      <name val="Times New Roman"/>
      <family val="1"/>
    </font>
    <font>
      <sz val="12"/>
      <color theme="1"/>
      <name val="Open Sans"/>
    </font>
    <font>
      <sz val="9"/>
      <color theme="1"/>
      <name val="Times New Roman"/>
      <family val="1"/>
    </font>
    <font>
      <sz val="12"/>
      <color rgb="FF000000"/>
      <name val="Calibri"/>
      <family val="2"/>
      <charset val="1"/>
    </font>
    <font>
      <sz val="11"/>
      <color theme="1"/>
      <name val="&quot;Source Sans Pro&quot;"/>
      <charset val="1"/>
    </font>
    <font>
      <i/>
      <sz val="10"/>
      <color theme="1"/>
      <name val="Arial"/>
      <family val="2"/>
      <charset val="1"/>
    </font>
    <font>
      <b/>
      <sz val="12"/>
      <color theme="1"/>
      <name val="Helvetica Neue"/>
      <family val="2"/>
      <charset val="1"/>
    </font>
    <font>
      <sz val="10"/>
      <color theme="1"/>
      <name val="Roboto"/>
      <charset val="1"/>
    </font>
    <font>
      <sz val="12"/>
      <color theme="1"/>
      <name val="Arial"/>
      <family val="2"/>
      <charset val="1"/>
    </font>
    <font>
      <sz val="12"/>
      <color theme="1"/>
      <name val="Nadeem Regular"/>
      <charset val="1"/>
    </font>
    <font>
      <sz val="12"/>
      <color theme="1"/>
      <name val="Acute"/>
      <charset val="1"/>
    </font>
    <font>
      <u/>
      <sz val="12"/>
      <color theme="1"/>
      <name val="Arial"/>
      <family val="2"/>
      <charset val="1"/>
    </font>
    <font>
      <sz val="10"/>
      <color theme="1"/>
      <name val="NSimSun"/>
      <charset val="1"/>
    </font>
    <font>
      <sz val="10"/>
      <color theme="1"/>
      <name val="Noto Sans CJK SC Regular"/>
      <family val="2"/>
    </font>
    <font>
      <sz val="14"/>
      <color theme="1"/>
      <name val="Helvetica Neue"/>
      <family val="2"/>
      <charset val="1"/>
    </font>
    <font>
      <sz val="10"/>
      <color rgb="FF000000"/>
      <name val="Arial"/>
      <family val="2"/>
    </font>
    <font>
      <sz val="11"/>
      <color theme="1"/>
      <name val="Arial"/>
      <family val="2"/>
    </font>
    <font>
      <sz val="11.5"/>
      <color theme="1"/>
      <name val="Arial"/>
      <family val="2"/>
    </font>
    <font>
      <sz val="14"/>
      <color theme="1"/>
      <name val="Helvetica Neue"/>
      <family val="2"/>
    </font>
    <font>
      <sz val="11.5"/>
      <color theme="1"/>
      <name val="Symbol"/>
      <charset val="2"/>
    </font>
    <font>
      <sz val="15"/>
      <color theme="1"/>
      <name val="Helvetica Neue"/>
      <family val="2"/>
    </font>
    <font>
      <sz val="11.5"/>
      <color theme="1"/>
      <name val="Roboto"/>
    </font>
    <font>
      <sz val="11"/>
      <color theme="1"/>
      <name val="Cambria Math"/>
      <family val="1"/>
    </font>
    <font>
      <sz val="10"/>
      <color theme="1"/>
      <name val="Calibri"/>
      <family val="2"/>
    </font>
    <font>
      <sz val="10"/>
      <color rgb="FF000000"/>
      <name val="Calibri"/>
      <family val="2"/>
    </font>
    <font>
      <sz val="12"/>
      <color theme="1"/>
      <name val="Cambria Math"/>
      <family val="1"/>
    </font>
    <font>
      <sz val="12"/>
      <color theme="1"/>
      <name val="MS Gothic"/>
      <family val="2"/>
      <charset val="128"/>
    </font>
    <font>
      <sz val="12"/>
      <color rgb="FF000000"/>
      <name val="Calibri"/>
      <family val="2"/>
      <charset val="1"/>
      <scheme val="minor"/>
    </font>
    <font>
      <sz val="14"/>
      <color rgb="FF454545"/>
      <name val="Courier New"/>
      <family val="1"/>
    </font>
    <font>
      <sz val="14"/>
      <color rgb="FF000000"/>
      <name val="-webkit-standard"/>
    </font>
    <font>
      <sz val="12"/>
      <name val="Calibri"/>
      <family val="2"/>
      <scheme val="minor"/>
    </font>
    <font>
      <sz val="12"/>
      <color rgb="FF000000"/>
      <name val="Calibri"/>
      <family val="2"/>
      <scheme val="minor"/>
    </font>
    <font>
      <sz val="12"/>
      <color rgb="FF000066"/>
      <name val="Arial"/>
      <family val="2"/>
    </font>
    <font>
      <sz val="10"/>
      <color rgb="FF000000"/>
      <name val="Calibri"/>
      <family val="2"/>
      <scheme val="minor"/>
    </font>
    <font>
      <sz val="14"/>
      <color rgb="FF000000"/>
      <name val="Helvetica Neue"/>
      <family val="2"/>
    </font>
  </fonts>
  <fills count="18">
    <fill>
      <patternFill patternType="none"/>
    </fill>
    <fill>
      <patternFill patternType="gray125"/>
    </fill>
    <fill>
      <patternFill patternType="solid">
        <fgColor rgb="FFFFC7CE"/>
      </patternFill>
    </fill>
    <fill>
      <patternFill patternType="solid">
        <fgColor rgb="FFFFEB9C"/>
      </patternFill>
    </fill>
    <fill>
      <patternFill patternType="solid">
        <fgColor theme="9" tint="0.79998168889431442"/>
        <bgColor indexed="64"/>
      </patternFill>
    </fill>
    <fill>
      <patternFill patternType="solid">
        <fgColor rgb="FFD9EAD3"/>
        <bgColor rgb="FFFEF2CD"/>
      </patternFill>
    </fill>
    <fill>
      <patternFill patternType="solid">
        <fgColor rgb="FFFEF2CD"/>
        <bgColor rgb="FFFFF2CC"/>
      </patternFill>
    </fill>
    <fill>
      <patternFill patternType="solid">
        <fgColor rgb="FFFFF2CC"/>
        <bgColor rgb="FFFEF2CD"/>
      </patternFill>
    </fill>
    <fill>
      <patternFill patternType="solid">
        <fgColor rgb="FFFFFBCC"/>
        <bgColor rgb="FFFFF2CC"/>
      </patternFill>
    </fill>
    <fill>
      <patternFill patternType="solid">
        <fgColor rgb="FFE2EFDA"/>
        <bgColor rgb="FF000000"/>
      </patternFill>
    </fill>
    <fill>
      <patternFill patternType="solid">
        <fgColor theme="7" tint="0.79998168889431442"/>
        <bgColor indexed="64"/>
      </patternFill>
    </fill>
    <fill>
      <patternFill patternType="solid">
        <fgColor rgb="FFFF0000"/>
        <bgColor indexed="64"/>
      </patternFill>
    </fill>
    <fill>
      <patternFill patternType="solid">
        <fgColor rgb="FFFFFF00"/>
        <bgColor indexed="64"/>
      </patternFill>
    </fill>
    <fill>
      <patternFill patternType="solid">
        <fgColor rgb="FFFFEB9C"/>
        <bgColor rgb="FF000000"/>
      </patternFill>
    </fill>
    <fill>
      <patternFill patternType="solid">
        <fgColor rgb="FFFF0000"/>
        <bgColor rgb="FF000000"/>
      </patternFill>
    </fill>
    <fill>
      <patternFill patternType="solid">
        <fgColor rgb="FFFFC7CE"/>
        <bgColor rgb="FF000000"/>
      </patternFill>
    </fill>
    <fill>
      <patternFill patternType="solid">
        <fgColor rgb="FFFFFF00"/>
        <bgColor rgb="FF000000"/>
      </patternFill>
    </fill>
    <fill>
      <patternFill patternType="solid">
        <fgColor rgb="FFFFF2CC"/>
        <bgColor rgb="FF000000"/>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style="thin">
        <color indexed="64"/>
      </left>
      <right style="thin">
        <color indexed="64"/>
      </right>
      <top/>
      <bottom style="thin">
        <color indexed="64"/>
      </bottom>
      <diagonal/>
    </border>
  </borders>
  <cellStyleXfs count="4">
    <xf numFmtId="0" fontId="0" fillId="0" borderId="0"/>
    <xf numFmtId="0" fontId="1" fillId="2" borderId="0" applyNumberFormat="0" applyBorder="0" applyAlignment="0" applyProtection="0"/>
    <xf numFmtId="0" fontId="2" fillId="3" borderId="0" applyNumberFormat="0" applyBorder="0" applyAlignment="0" applyProtection="0"/>
    <xf numFmtId="0" fontId="3" fillId="0" borderId="0" applyNumberFormat="0" applyFill="0" applyBorder="0" applyAlignment="0" applyProtection="0"/>
  </cellStyleXfs>
  <cellXfs count="612">
    <xf numFmtId="0" fontId="0" fillId="0" borderId="0" xfId="0"/>
    <xf numFmtId="0" fontId="4" fillId="4" borderId="0" xfId="0" applyFont="1" applyFill="1"/>
    <xf numFmtId="0" fontId="5" fillId="5" borderId="0" xfId="0" applyFont="1" applyFill="1"/>
    <xf numFmtId="0" fontId="4" fillId="5" borderId="0" xfId="0" applyFont="1" applyFill="1"/>
    <xf numFmtId="0" fontId="0" fillId="4" borderId="0" xfId="0" applyFill="1"/>
    <xf numFmtId="0" fontId="6" fillId="0" borderId="0" xfId="0" applyFont="1"/>
    <xf numFmtId="0" fontId="7" fillId="0" borderId="0" xfId="0" applyFont="1"/>
    <xf numFmtId="0" fontId="7" fillId="0" borderId="0" xfId="0" applyFont="1" applyAlignment="1">
      <alignment wrapText="1"/>
    </xf>
    <xf numFmtId="0" fontId="8" fillId="0" borderId="0" xfId="0" applyFont="1"/>
    <xf numFmtId="164" fontId="7" fillId="0" borderId="0" xfId="0" applyNumberFormat="1" applyFont="1" applyAlignment="1">
      <alignment horizontal="right"/>
    </xf>
    <xf numFmtId="0" fontId="8" fillId="0" borderId="0" xfId="0" applyFont="1" applyAlignment="1">
      <alignment wrapText="1"/>
    </xf>
    <xf numFmtId="0" fontId="7" fillId="0" borderId="0" xfId="0" applyFont="1" applyAlignment="1">
      <alignment horizontal="right"/>
    </xf>
    <xf numFmtId="0" fontId="9" fillId="0" borderId="0" xfId="3" applyFont="1" applyFill="1" applyBorder="1" applyProtection="1"/>
    <xf numFmtId="165" fontId="7" fillId="0" borderId="0" xfId="0" applyNumberFormat="1" applyFont="1" applyAlignment="1">
      <alignment horizontal="right"/>
    </xf>
    <xf numFmtId="0" fontId="6" fillId="0" borderId="1" xfId="0" applyFont="1" applyBorder="1"/>
    <xf numFmtId="0" fontId="8" fillId="0" borderId="1" xfId="0" applyFont="1" applyBorder="1"/>
    <xf numFmtId="0" fontId="8" fillId="0" borderId="0" xfId="0" applyFont="1" applyAlignment="1">
      <alignment horizontal="right"/>
    </xf>
    <xf numFmtId="166" fontId="8" fillId="0" borderId="0" xfId="0" applyNumberFormat="1" applyFont="1"/>
    <xf numFmtId="0" fontId="9" fillId="0" borderId="0" xfId="3" applyFont="1" applyFill="1"/>
    <xf numFmtId="0" fontId="10" fillId="0" borderId="0" xfId="0" applyFont="1"/>
    <xf numFmtId="0" fontId="11" fillId="0" borderId="0" xfId="0" applyFont="1"/>
    <xf numFmtId="0" fontId="12" fillId="0" borderId="0" xfId="0" applyFont="1"/>
    <xf numFmtId="0" fontId="0" fillId="0" borderId="0" xfId="1" applyFont="1" applyFill="1"/>
    <xf numFmtId="0" fontId="13" fillId="0" borderId="0" xfId="0" applyFont="1"/>
    <xf numFmtId="0" fontId="14" fillId="0" borderId="0" xfId="0" applyFont="1"/>
    <xf numFmtId="0" fontId="11" fillId="0" borderId="0" xfId="0" applyFont="1" applyAlignment="1">
      <alignment wrapText="1"/>
    </xf>
    <xf numFmtId="0" fontId="15" fillId="0" borderId="0" xfId="0" applyFont="1"/>
    <xf numFmtId="0" fontId="2" fillId="3" borderId="0" xfId="2"/>
    <xf numFmtId="0" fontId="1" fillId="2" borderId="0" xfId="1"/>
    <xf numFmtId="0" fontId="2" fillId="3" borderId="0" xfId="2" applyAlignment="1">
      <alignment wrapText="1"/>
    </xf>
    <xf numFmtId="0" fontId="0" fillId="0" borderId="0" xfId="2" applyFont="1" applyFill="1"/>
    <xf numFmtId="0" fontId="0" fillId="0" borderId="0" xfId="2" applyFont="1" applyFill="1" applyAlignment="1">
      <alignment wrapText="1"/>
    </xf>
    <xf numFmtId="0" fontId="16" fillId="0" borderId="0" xfId="0" applyFont="1"/>
    <xf numFmtId="0" fontId="17" fillId="0" borderId="0" xfId="0" applyFont="1"/>
    <xf numFmtId="0" fontId="0" fillId="0" borderId="0" xfId="1" applyFont="1" applyFill="1" applyAlignment="1">
      <alignment wrapText="1"/>
    </xf>
    <xf numFmtId="0" fontId="10" fillId="0" borderId="0" xfId="0" applyFont="1" applyAlignment="1">
      <alignment wrapText="1"/>
    </xf>
    <xf numFmtId="0" fontId="18" fillId="0" borderId="0" xfId="0" applyFont="1"/>
    <xf numFmtId="164" fontId="2" fillId="3" borderId="0" xfId="2" applyNumberFormat="1" applyAlignment="1">
      <alignment horizontal="right"/>
    </xf>
    <xf numFmtId="0" fontId="2" fillId="3" borderId="0" xfId="2" applyAlignment="1">
      <alignment horizontal="right"/>
    </xf>
    <xf numFmtId="0" fontId="0" fillId="0" borderId="0" xfId="0" applyAlignment="1">
      <alignment horizontal="left"/>
    </xf>
    <xf numFmtId="0" fontId="6" fillId="0" borderId="0" xfId="0" applyFont="1" applyAlignment="1">
      <alignment horizontal="left"/>
    </xf>
    <xf numFmtId="0" fontId="7" fillId="0" borderId="0" xfId="0" applyFont="1" applyAlignment="1">
      <alignment horizontal="left"/>
    </xf>
    <xf numFmtId="164" fontId="7" fillId="0" borderId="0" xfId="0" applyNumberFormat="1" applyFont="1" applyAlignment="1">
      <alignment horizontal="left"/>
    </xf>
    <xf numFmtId="0" fontId="10" fillId="0" borderId="0" xfId="0" applyFont="1" applyAlignment="1">
      <alignment horizontal="left"/>
    </xf>
    <xf numFmtId="0" fontId="8" fillId="0" borderId="0" xfId="0" applyFont="1" applyAlignment="1">
      <alignment horizontal="left"/>
    </xf>
    <xf numFmtId="165" fontId="7" fillId="0" borderId="0" xfId="0" applyNumberFormat="1" applyFont="1" applyAlignment="1">
      <alignment horizontal="left"/>
    </xf>
    <xf numFmtId="0" fontId="6" fillId="0" borderId="1" xfId="0" applyFont="1" applyBorder="1" applyAlignment="1">
      <alignment horizontal="left"/>
    </xf>
    <xf numFmtId="0" fontId="10" fillId="0" borderId="1" xfId="0" applyFont="1" applyBorder="1" applyAlignment="1">
      <alignment horizontal="left"/>
    </xf>
    <xf numFmtId="0" fontId="2" fillId="3" borderId="0" xfId="2" applyAlignment="1">
      <alignment horizontal="left" wrapText="1"/>
    </xf>
    <xf numFmtId="164" fontId="2" fillId="3" borderId="0" xfId="2" applyNumberFormat="1" applyAlignment="1">
      <alignment horizontal="left" wrapText="1"/>
    </xf>
    <xf numFmtId="0" fontId="1" fillId="2" borderId="0" xfId="1" applyAlignment="1">
      <alignment horizontal="left" wrapText="1"/>
    </xf>
    <xf numFmtId="49" fontId="8" fillId="0" borderId="0" xfId="0" applyNumberFormat="1" applyFont="1" applyAlignment="1">
      <alignment horizontal="left"/>
    </xf>
    <xf numFmtId="0" fontId="0" fillId="0" borderId="0" xfId="0" applyAlignment="1">
      <alignment wrapText="1"/>
    </xf>
    <xf numFmtId="167" fontId="7" fillId="0" borderId="0" xfId="0" applyNumberFormat="1" applyFont="1" applyAlignment="1">
      <alignment horizontal="right"/>
    </xf>
    <xf numFmtId="0" fontId="0" fillId="6" borderId="0" xfId="0" applyFill="1"/>
    <xf numFmtId="0" fontId="4" fillId="6" borderId="0" xfId="0" applyFont="1" applyFill="1"/>
    <xf numFmtId="0" fontId="19" fillId="6" borderId="0" xfId="0" applyFont="1" applyFill="1"/>
    <xf numFmtId="0" fontId="20" fillId="0" borderId="0" xfId="0" applyFont="1"/>
    <xf numFmtId="0" fontId="4" fillId="6" borderId="0" xfId="0" applyFont="1" applyFill="1" applyAlignment="1">
      <alignment horizontal="right"/>
    </xf>
    <xf numFmtId="168" fontId="7" fillId="0" borderId="0" xfId="0" applyNumberFormat="1" applyFont="1" applyAlignment="1">
      <alignment horizontal="right"/>
    </xf>
    <xf numFmtId="169" fontId="7" fillId="0" borderId="0" xfId="0" applyNumberFormat="1" applyFont="1" applyAlignment="1">
      <alignment horizontal="right"/>
    </xf>
    <xf numFmtId="0" fontId="7" fillId="0" borderId="0" xfId="0" applyFont="1" applyAlignment="1">
      <alignment horizontal="right" wrapText="1"/>
    </xf>
    <xf numFmtId="0" fontId="9" fillId="0" borderId="1" xfId="3" applyFont="1" applyFill="1" applyBorder="1" applyProtection="1"/>
    <xf numFmtId="0" fontId="22" fillId="0" borderId="0" xfId="0" applyFont="1"/>
    <xf numFmtId="0" fontId="23" fillId="0" borderId="0" xfId="0" applyFont="1"/>
    <xf numFmtId="0" fontId="2" fillId="3" borderId="0" xfId="2" applyBorder="1" applyProtection="1"/>
    <xf numFmtId="167" fontId="2" fillId="3" borderId="0" xfId="2" applyNumberFormat="1" applyAlignment="1">
      <alignment horizontal="right"/>
    </xf>
    <xf numFmtId="170" fontId="7" fillId="0" borderId="0" xfId="0" applyNumberFormat="1" applyFont="1" applyAlignment="1">
      <alignment horizontal="right"/>
    </xf>
    <xf numFmtId="0" fontId="24" fillId="0" borderId="0" xfId="0" applyFont="1"/>
    <xf numFmtId="166" fontId="7" fillId="0" borderId="0" xfId="0" applyNumberFormat="1" applyFont="1" applyAlignment="1">
      <alignment wrapText="1"/>
    </xf>
    <xf numFmtId="171" fontId="7" fillId="0" borderId="0" xfId="0" applyNumberFormat="1" applyFont="1" applyAlignment="1">
      <alignment horizontal="right"/>
    </xf>
    <xf numFmtId="166" fontId="7" fillId="0" borderId="0" xfId="0" applyNumberFormat="1" applyFont="1" applyAlignment="1">
      <alignment horizontal="right"/>
    </xf>
    <xf numFmtId="0" fontId="25" fillId="0" borderId="0" xfId="0" applyFont="1"/>
    <xf numFmtId="0" fontId="26" fillId="0" borderId="0" xfId="0" applyFont="1"/>
    <xf numFmtId="172" fontId="7" fillId="0" borderId="0" xfId="0" applyNumberFormat="1" applyFont="1" applyAlignment="1">
      <alignment horizontal="right"/>
    </xf>
    <xf numFmtId="173" fontId="7" fillId="0" borderId="0" xfId="0" applyNumberFormat="1" applyFont="1" applyAlignment="1">
      <alignment horizontal="right"/>
    </xf>
    <xf numFmtId="174" fontId="7" fillId="0" borderId="0" xfId="0" applyNumberFormat="1" applyFont="1" applyAlignment="1">
      <alignment horizontal="right"/>
    </xf>
    <xf numFmtId="0" fontId="4" fillId="0" borderId="0" xfId="0" applyFont="1"/>
    <xf numFmtId="0" fontId="19" fillId="0" borderId="0" xfId="0" applyFont="1"/>
    <xf numFmtId="0" fontId="27" fillId="0" borderId="0" xfId="0" applyFont="1"/>
    <xf numFmtId="175" fontId="7" fillId="0" borderId="0" xfId="0" applyNumberFormat="1" applyFont="1" applyAlignment="1">
      <alignment horizontal="right"/>
    </xf>
    <xf numFmtId="0" fontId="0" fillId="7" borderId="0" xfId="0" applyFill="1"/>
    <xf numFmtId="0" fontId="0" fillId="8" borderId="0" xfId="0" applyFill="1"/>
    <xf numFmtId="0" fontId="4" fillId="8" borderId="0" xfId="0" applyFont="1" applyFill="1"/>
    <xf numFmtId="176" fontId="7" fillId="0" borderId="0" xfId="0" applyNumberFormat="1" applyFont="1" applyAlignment="1">
      <alignment horizontal="right"/>
    </xf>
    <xf numFmtId="0" fontId="0" fillId="0" borderId="1" xfId="0" applyBorder="1"/>
    <xf numFmtId="0" fontId="7" fillId="0" borderId="1" xfId="0" applyFont="1" applyBorder="1"/>
    <xf numFmtId="0" fontId="4" fillId="7" borderId="0" xfId="0" applyFont="1" applyFill="1"/>
    <xf numFmtId="0" fontId="28" fillId="0" borderId="0" xfId="0" applyFont="1"/>
    <xf numFmtId="177" fontId="7" fillId="0" borderId="0" xfId="0" applyNumberFormat="1" applyFont="1" applyAlignment="1">
      <alignment horizontal="right"/>
    </xf>
    <xf numFmtId="178" fontId="30" fillId="0" borderId="0" xfId="0" applyNumberFormat="1" applyFont="1"/>
    <xf numFmtId="178" fontId="7" fillId="0" borderId="0" xfId="0" applyNumberFormat="1" applyFont="1" applyAlignment="1">
      <alignment horizontal="center"/>
    </xf>
    <xf numFmtId="0" fontId="9" fillId="0" borderId="0" xfId="3" applyFont="1" applyFill="1" applyAlignment="1">
      <alignment horizontal="left"/>
    </xf>
    <xf numFmtId="0" fontId="7" fillId="0" borderId="1" xfId="0" applyFont="1" applyBorder="1" applyAlignment="1">
      <alignment horizontal="left"/>
    </xf>
    <xf numFmtId="0" fontId="7" fillId="0" borderId="0" xfId="0" applyFont="1" applyAlignment="1">
      <alignment horizontal="left" vertical="top"/>
    </xf>
    <xf numFmtId="175" fontId="7" fillId="0" borderId="0" xfId="0" applyNumberFormat="1" applyFont="1" applyAlignment="1">
      <alignment horizontal="left"/>
    </xf>
    <xf numFmtId="169" fontId="7" fillId="0" borderId="0" xfId="0" applyNumberFormat="1" applyFont="1" applyAlignment="1">
      <alignment horizontal="left"/>
    </xf>
    <xf numFmtId="0" fontId="0" fillId="7" borderId="0" xfId="0" applyFill="1" applyAlignment="1">
      <alignment horizontal="left"/>
    </xf>
    <xf numFmtId="0" fontId="0" fillId="0" borderId="0" xfId="0" applyAlignment="1">
      <alignment horizontal="left" vertical="top"/>
    </xf>
    <xf numFmtId="174" fontId="7" fillId="0" borderId="0" xfId="0" applyNumberFormat="1" applyFont="1" applyAlignment="1">
      <alignment horizontal="left"/>
    </xf>
    <xf numFmtId="0" fontId="31" fillId="0" borderId="0" xfId="0" applyFont="1" applyAlignment="1">
      <alignment horizontal="left"/>
    </xf>
    <xf numFmtId="0" fontId="10" fillId="0" borderId="0" xfId="0" applyFont="1" applyAlignment="1">
      <alignment horizontal="left" vertical="top"/>
    </xf>
    <xf numFmtId="0" fontId="10" fillId="0" borderId="0" xfId="0" quotePrefix="1" applyFont="1" applyAlignment="1">
      <alignment horizontal="left" vertical="top"/>
    </xf>
    <xf numFmtId="15" fontId="7" fillId="0" borderId="0" xfId="0" applyNumberFormat="1" applyFont="1" applyAlignment="1">
      <alignment horizontal="left"/>
    </xf>
    <xf numFmtId="15" fontId="32" fillId="0" borderId="0" xfId="0" applyNumberFormat="1" applyFont="1" applyAlignment="1">
      <alignment horizontal="left"/>
    </xf>
    <xf numFmtId="0" fontId="0" fillId="0" borderId="1" xfId="0" applyBorder="1" applyAlignment="1">
      <alignment horizontal="left"/>
    </xf>
    <xf numFmtId="0" fontId="32" fillId="0" borderId="0" xfId="0" applyFont="1" applyAlignment="1">
      <alignment horizontal="left"/>
    </xf>
    <xf numFmtId="0" fontId="32" fillId="0" borderId="0" xfId="0" applyFont="1" applyAlignment="1">
      <alignment horizontal="left" vertical="center"/>
    </xf>
    <xf numFmtId="0" fontId="32" fillId="0" borderId="0" xfId="0" applyFont="1"/>
    <xf numFmtId="17" fontId="32" fillId="0" borderId="0" xfId="0" applyNumberFormat="1" applyFont="1" applyAlignment="1">
      <alignment horizontal="left"/>
    </xf>
    <xf numFmtId="0" fontId="9" fillId="0" borderId="0" xfId="3" applyFont="1" applyFill="1" applyBorder="1" applyAlignment="1">
      <alignment horizontal="left"/>
    </xf>
    <xf numFmtId="0" fontId="19" fillId="0" borderId="0" xfId="0" applyFont="1" applyAlignment="1">
      <alignment horizontal="left"/>
    </xf>
    <xf numFmtId="0" fontId="9" fillId="0" borderId="0" xfId="3" applyFont="1" applyFill="1" applyBorder="1"/>
    <xf numFmtId="0" fontId="0" fillId="0" borderId="0" xfId="0" applyAlignment="1">
      <alignment horizontal="center"/>
    </xf>
    <xf numFmtId="0" fontId="33" fillId="0" borderId="0" xfId="0" applyFont="1" applyAlignment="1">
      <alignment horizontal="left" vertical="center"/>
    </xf>
    <xf numFmtId="0" fontId="10" fillId="0" borderId="0" xfId="0" applyFont="1" applyAlignment="1">
      <alignment horizontal="left" vertical="center"/>
    </xf>
    <xf numFmtId="0" fontId="0" fillId="4" borderId="1" xfId="0" applyFill="1" applyBorder="1" applyAlignment="1">
      <alignment horizontal="right"/>
    </xf>
    <xf numFmtId="0" fontId="31" fillId="4" borderId="1" xfId="0" applyFont="1" applyFill="1" applyBorder="1"/>
    <xf numFmtId="0" fontId="0" fillId="4" borderId="1" xfId="0" applyFill="1" applyBorder="1"/>
    <xf numFmtId="0" fontId="31" fillId="4" borderId="1" xfId="0" applyFont="1" applyFill="1" applyBorder="1" applyAlignment="1">
      <alignment horizontal="left"/>
    </xf>
    <xf numFmtId="0" fontId="10" fillId="0" borderId="0" xfId="0" applyFont="1" applyAlignment="1">
      <alignment horizontal="right"/>
    </xf>
    <xf numFmtId="0" fontId="10" fillId="0" borderId="0" xfId="0" applyFont="1" applyAlignment="1">
      <alignment horizontal="center"/>
    </xf>
    <xf numFmtId="0" fontId="0" fillId="0" borderId="0" xfId="0" applyAlignment="1">
      <alignment horizontal="left" vertical="center"/>
    </xf>
    <xf numFmtId="0" fontId="0" fillId="0" borderId="0" xfId="0" applyAlignment="1">
      <alignment horizontal="right"/>
    </xf>
    <xf numFmtId="15" fontId="34" fillId="0" borderId="0" xfId="0" applyNumberFormat="1" applyFont="1"/>
    <xf numFmtId="0" fontId="31" fillId="4" borderId="1" xfId="0" applyFont="1" applyFill="1" applyBorder="1" applyAlignment="1">
      <alignment horizontal="right"/>
    </xf>
    <xf numFmtId="15" fontId="36" fillId="0" borderId="0" xfId="0" applyNumberFormat="1" applyFont="1"/>
    <xf numFmtId="175" fontId="7" fillId="0" borderId="0" xfId="0" applyNumberFormat="1" applyFont="1" applyAlignment="1">
      <alignment horizontal="center"/>
    </xf>
    <xf numFmtId="0" fontId="9" fillId="0" borderId="1" xfId="3" applyFont="1" applyFill="1" applyBorder="1"/>
    <xf numFmtId="0" fontId="0" fillId="0" borderId="1" xfId="0" applyBorder="1" applyAlignment="1">
      <alignment horizontal="center"/>
    </xf>
    <xf numFmtId="175" fontId="7" fillId="0" borderId="1" xfId="0" applyNumberFormat="1" applyFont="1" applyBorder="1" applyAlignment="1">
      <alignment horizontal="right"/>
    </xf>
    <xf numFmtId="0" fontId="7" fillId="0" borderId="1" xfId="0" applyFont="1" applyBorder="1" applyAlignment="1">
      <alignment horizontal="right"/>
    </xf>
    <xf numFmtId="0" fontId="10" fillId="0" borderId="1" xfId="0" applyFont="1" applyBorder="1"/>
    <xf numFmtId="0" fontId="10" fillId="0" borderId="1" xfId="0" applyFont="1" applyBorder="1" applyAlignment="1">
      <alignment horizontal="left" vertical="center"/>
    </xf>
    <xf numFmtId="0" fontId="0" fillId="0" borderId="1" xfId="0" applyBorder="1" applyAlignment="1">
      <alignment horizontal="left" vertical="center"/>
    </xf>
    <xf numFmtId="177" fontId="7" fillId="0" borderId="1" xfId="0" applyNumberFormat="1" applyFont="1" applyBorder="1" applyAlignment="1">
      <alignment horizontal="right"/>
    </xf>
    <xf numFmtId="0" fontId="0" fillId="0" borderId="1" xfId="0" applyBorder="1" applyAlignment="1">
      <alignment horizontal="right"/>
    </xf>
    <xf numFmtId="0" fontId="10" fillId="0" borderId="1" xfId="0" applyFont="1" applyBorder="1" applyAlignment="1">
      <alignment wrapText="1"/>
    </xf>
    <xf numFmtId="0" fontId="32" fillId="0" borderId="1" xfId="0" applyFont="1" applyBorder="1" applyAlignment="1">
      <alignment horizontal="left" vertical="center"/>
    </xf>
    <xf numFmtId="169" fontId="7" fillId="0" borderId="1" xfId="0" applyNumberFormat="1" applyFont="1" applyBorder="1" applyAlignment="1">
      <alignment horizontal="right"/>
    </xf>
    <xf numFmtId="0" fontId="10" fillId="0" borderId="1" xfId="0" applyFont="1" applyBorder="1" applyAlignment="1">
      <alignment horizontal="center"/>
    </xf>
    <xf numFmtId="175" fontId="7" fillId="0" borderId="1" xfId="0" applyNumberFormat="1" applyFont="1" applyBorder="1" applyAlignment="1">
      <alignment horizontal="center"/>
    </xf>
    <xf numFmtId="15" fontId="34" fillId="0" borderId="1" xfId="0" applyNumberFormat="1" applyFont="1" applyBorder="1"/>
    <xf numFmtId="0" fontId="32" fillId="0" borderId="1" xfId="0" applyFont="1" applyBorder="1" applyAlignment="1">
      <alignment vertical="center"/>
    </xf>
    <xf numFmtId="174" fontId="7" fillId="0" borderId="1" xfId="0" applyNumberFormat="1" applyFont="1" applyBorder="1" applyAlignment="1">
      <alignment horizontal="right"/>
    </xf>
    <xf numFmtId="0" fontId="33" fillId="0" borderId="1" xfId="0" applyFont="1" applyBorder="1" applyAlignment="1">
      <alignment vertical="center"/>
    </xf>
    <xf numFmtId="0" fontId="32" fillId="0" borderId="1" xfId="0" applyFont="1" applyBorder="1" applyAlignment="1">
      <alignment vertical="center" wrapText="1"/>
    </xf>
    <xf numFmtId="0" fontId="0" fillId="0" borderId="1" xfId="0" applyBorder="1" applyAlignment="1">
      <alignment wrapText="1"/>
    </xf>
    <xf numFmtId="0" fontId="32" fillId="0" borderId="1" xfId="0" applyFont="1" applyBorder="1"/>
    <xf numFmtId="0" fontId="37" fillId="0" borderId="1" xfId="0" applyFont="1" applyBorder="1" applyAlignment="1">
      <alignment vertical="center"/>
    </xf>
    <xf numFmtId="176" fontId="7" fillId="0" borderId="1" xfId="0" applyNumberFormat="1" applyFont="1" applyBorder="1" applyAlignment="1">
      <alignment horizontal="right"/>
    </xf>
    <xf numFmtId="0" fontId="34" fillId="0" borderId="1" xfId="0" applyFont="1" applyBorder="1"/>
    <xf numFmtId="15" fontId="36" fillId="0" borderId="1" xfId="0" applyNumberFormat="1" applyFont="1" applyBorder="1"/>
    <xf numFmtId="0" fontId="36" fillId="0" borderId="1" xfId="0" applyFont="1" applyBorder="1"/>
    <xf numFmtId="0" fontId="31" fillId="0" borderId="0" xfId="0" applyFont="1"/>
    <xf numFmtId="15" fontId="7" fillId="0" borderId="1" xfId="0" applyNumberFormat="1" applyFont="1" applyBorder="1" applyAlignment="1">
      <alignment horizontal="center"/>
    </xf>
    <xf numFmtId="15" fontId="7" fillId="0" borderId="0" xfId="0" applyNumberFormat="1" applyFont="1" applyAlignment="1">
      <alignment horizontal="center"/>
    </xf>
    <xf numFmtId="0" fontId="7" fillId="0" borderId="0" xfId="0" applyFont="1" applyAlignment="1">
      <alignment horizontal="center"/>
    </xf>
    <xf numFmtId="0" fontId="0" fillId="0" borderId="2" xfId="0" applyBorder="1"/>
    <xf numFmtId="0" fontId="31" fillId="0" borderId="2" xfId="0" applyFont="1" applyBorder="1"/>
    <xf numFmtId="0" fontId="39" fillId="0" borderId="0" xfId="0" applyFont="1"/>
    <xf numFmtId="15" fontId="11" fillId="0" borderId="0" xfId="0" applyNumberFormat="1" applyFont="1"/>
    <xf numFmtId="0" fontId="36" fillId="0" borderId="0" xfId="0" applyFont="1"/>
    <xf numFmtId="0" fontId="40" fillId="0" borderId="1" xfId="0" applyFont="1" applyBorder="1"/>
    <xf numFmtId="0" fontId="40" fillId="4" borderId="1" xfId="0" applyFont="1" applyFill="1" applyBorder="1"/>
    <xf numFmtId="0" fontId="11" fillId="0" borderId="1" xfId="0" applyFont="1" applyBorder="1"/>
    <xf numFmtId="16" fontId="11" fillId="0" borderId="0" xfId="0" applyNumberFormat="1" applyFont="1"/>
    <xf numFmtId="0" fontId="11" fillId="0" borderId="0" xfId="0" applyFont="1" applyAlignment="1">
      <alignment vertical="center"/>
    </xf>
    <xf numFmtId="0" fontId="34" fillId="0" borderId="0" xfId="0" applyFont="1"/>
    <xf numFmtId="0" fontId="39" fillId="0" borderId="2" xfId="0" applyFont="1" applyBorder="1"/>
    <xf numFmtId="0" fontId="9" fillId="0" borderId="2" xfId="3" applyFont="1" applyFill="1" applyBorder="1"/>
    <xf numFmtId="0" fontId="11" fillId="0" borderId="2" xfId="0" applyFont="1" applyBorder="1"/>
    <xf numFmtId="15" fontId="11" fillId="0" borderId="2" xfId="0" applyNumberFormat="1" applyFont="1" applyBorder="1"/>
    <xf numFmtId="0" fontId="10" fillId="0" borderId="2" xfId="0" applyFont="1" applyBorder="1"/>
    <xf numFmtId="0" fontId="11" fillId="0" borderId="2" xfId="0" applyFont="1" applyBorder="1" applyAlignment="1">
      <alignment vertical="center"/>
    </xf>
    <xf numFmtId="16" fontId="11" fillId="0" borderId="2" xfId="0" applyNumberFormat="1" applyFont="1" applyBorder="1"/>
    <xf numFmtId="0" fontId="39" fillId="0" borderId="1" xfId="0" applyFont="1" applyBorder="1"/>
    <xf numFmtId="15" fontId="11" fillId="0" borderId="1" xfId="0" applyNumberFormat="1" applyFont="1" applyBorder="1"/>
    <xf numFmtId="0" fontId="11" fillId="0" borderId="1" xfId="0" applyFont="1" applyBorder="1" applyAlignment="1">
      <alignment vertical="center"/>
    </xf>
    <xf numFmtId="16" fontId="11" fillId="0" borderId="1" xfId="0" applyNumberFormat="1" applyFont="1" applyBorder="1"/>
    <xf numFmtId="17" fontId="11" fillId="0" borderId="1" xfId="0" applyNumberFormat="1" applyFont="1" applyBorder="1"/>
    <xf numFmtId="0" fontId="31" fillId="4" borderId="0" xfId="0" applyFont="1" applyFill="1"/>
    <xf numFmtId="0" fontId="19" fillId="4" borderId="0" xfId="0" applyFont="1" applyFill="1" applyAlignment="1">
      <alignment wrapText="1"/>
    </xf>
    <xf numFmtId="0" fontId="43" fillId="9" borderId="0" xfId="0" applyFont="1" applyFill="1" applyAlignment="1">
      <alignment wrapText="1"/>
    </xf>
    <xf numFmtId="0" fontId="1" fillId="2" borderId="0" xfId="1" applyAlignment="1">
      <alignment wrapText="1"/>
    </xf>
    <xf numFmtId="170" fontId="2" fillId="3" borderId="0" xfId="2" applyNumberFormat="1" applyAlignment="1">
      <alignment horizontal="right"/>
    </xf>
    <xf numFmtId="168" fontId="2" fillId="3" borderId="0" xfId="2" applyNumberFormat="1" applyAlignment="1">
      <alignment horizontal="right"/>
    </xf>
    <xf numFmtId="0" fontId="2" fillId="3" borderId="1" xfId="2" applyBorder="1"/>
    <xf numFmtId="175" fontId="2" fillId="3" borderId="0" xfId="2" applyNumberFormat="1" applyAlignment="1">
      <alignment horizontal="right"/>
    </xf>
    <xf numFmtId="0" fontId="1" fillId="2" borderId="0" xfId="1" applyBorder="1"/>
    <xf numFmtId="169" fontId="2" fillId="3" borderId="0" xfId="2" applyNumberFormat="1" applyAlignment="1">
      <alignment horizontal="right"/>
    </xf>
    <xf numFmtId="0" fontId="2" fillId="3" borderId="0" xfId="2" applyBorder="1"/>
    <xf numFmtId="0" fontId="1" fillId="2" borderId="1" xfId="1" applyBorder="1"/>
    <xf numFmtId="0" fontId="1" fillId="2" borderId="0" xfId="1" applyAlignment="1">
      <alignment horizontal="left"/>
    </xf>
    <xf numFmtId="0" fontId="2" fillId="3" borderId="0" xfId="2" applyAlignment="1">
      <alignment horizontal="left"/>
    </xf>
    <xf numFmtId="0" fontId="2" fillId="3" borderId="1" xfId="2" applyBorder="1" applyAlignment="1">
      <alignment horizontal="left"/>
    </xf>
    <xf numFmtId="0" fontId="2" fillId="3" borderId="0" xfId="2" applyAlignment="1">
      <alignment horizontal="left" vertical="top"/>
    </xf>
    <xf numFmtId="175" fontId="2" fillId="3" borderId="0" xfId="2" applyNumberFormat="1" applyAlignment="1">
      <alignment horizontal="left"/>
    </xf>
    <xf numFmtId="0" fontId="2" fillId="3" borderId="0" xfId="2" applyBorder="1" applyAlignment="1">
      <alignment horizontal="left"/>
    </xf>
    <xf numFmtId="15" fontId="2" fillId="3" borderId="0" xfId="2" applyNumberFormat="1" applyAlignment="1">
      <alignment horizontal="left"/>
    </xf>
    <xf numFmtId="169" fontId="2" fillId="3" borderId="0" xfId="2" applyNumberFormat="1" applyAlignment="1">
      <alignment horizontal="left"/>
    </xf>
    <xf numFmtId="0" fontId="2" fillId="3" borderId="1" xfId="2" applyBorder="1" applyAlignment="1">
      <alignment horizontal="center"/>
    </xf>
    <xf numFmtId="175" fontId="2" fillId="3" borderId="1" xfId="2" applyNumberFormat="1" applyBorder="1" applyAlignment="1">
      <alignment horizontal="right"/>
    </xf>
    <xf numFmtId="0" fontId="2" fillId="3" borderId="1" xfId="2" applyBorder="1" applyAlignment="1">
      <alignment horizontal="right"/>
    </xf>
    <xf numFmtId="0" fontId="2" fillId="3" borderId="1" xfId="2" applyBorder="1" applyAlignment="1">
      <alignment vertical="center"/>
    </xf>
    <xf numFmtId="169" fontId="2" fillId="3" borderId="1" xfId="2" applyNumberFormat="1" applyBorder="1" applyAlignment="1">
      <alignment horizontal="right"/>
    </xf>
    <xf numFmtId="0" fontId="2" fillId="3" borderId="1" xfId="2" applyBorder="1" applyAlignment="1">
      <alignment wrapText="1"/>
    </xf>
    <xf numFmtId="0" fontId="1" fillId="2" borderId="1" xfId="1" applyBorder="1" applyAlignment="1">
      <alignment horizontal="center"/>
    </xf>
    <xf numFmtId="0" fontId="1" fillId="2" borderId="1" xfId="1" applyBorder="1" applyAlignment="1">
      <alignment horizontal="right"/>
    </xf>
    <xf numFmtId="15" fontId="2" fillId="3" borderId="1" xfId="2" applyNumberFormat="1" applyBorder="1"/>
    <xf numFmtId="0" fontId="2" fillId="3" borderId="1" xfId="2" applyBorder="1" applyAlignment="1">
      <alignment horizontal="left" vertical="center"/>
    </xf>
    <xf numFmtId="0" fontId="0" fillId="10" borderId="1" xfId="0" applyFill="1" applyBorder="1"/>
    <xf numFmtId="0" fontId="9" fillId="10" borderId="1" xfId="3" applyFont="1" applyFill="1" applyBorder="1"/>
    <xf numFmtId="0" fontId="7" fillId="10" borderId="1" xfId="0" applyFont="1" applyFill="1" applyBorder="1"/>
    <xf numFmtId="0" fontId="0" fillId="10" borderId="1" xfId="0" applyFill="1" applyBorder="1" applyAlignment="1">
      <alignment horizontal="center"/>
    </xf>
    <xf numFmtId="175" fontId="7" fillId="10" borderId="1" xfId="0" applyNumberFormat="1" applyFont="1" applyFill="1" applyBorder="1" applyAlignment="1">
      <alignment horizontal="right"/>
    </xf>
    <xf numFmtId="0" fontId="7" fillId="10" borderId="1" xfId="0" applyFont="1" applyFill="1" applyBorder="1" applyAlignment="1">
      <alignment horizontal="right"/>
    </xf>
    <xf numFmtId="0" fontId="10" fillId="10" borderId="1" xfId="0" applyFont="1" applyFill="1" applyBorder="1"/>
    <xf numFmtId="0" fontId="10" fillId="10" borderId="1" xfId="0" applyFont="1" applyFill="1" applyBorder="1" applyAlignment="1">
      <alignment horizontal="left"/>
    </xf>
    <xf numFmtId="0" fontId="32" fillId="10" borderId="1" xfId="0" applyFont="1" applyFill="1" applyBorder="1" applyAlignment="1">
      <alignment vertical="center"/>
    </xf>
    <xf numFmtId="169" fontId="7" fillId="10" borderId="1" xfId="0" applyNumberFormat="1" applyFont="1" applyFill="1" applyBorder="1" applyAlignment="1">
      <alignment horizontal="right"/>
    </xf>
    <xf numFmtId="0" fontId="0" fillId="10" borderId="1" xfId="0" applyFill="1" applyBorder="1" applyAlignment="1">
      <alignment horizontal="right"/>
    </xf>
    <xf numFmtId="0" fontId="10" fillId="10" borderId="1" xfId="0" applyFont="1" applyFill="1" applyBorder="1" applyAlignment="1">
      <alignment horizontal="center"/>
    </xf>
    <xf numFmtId="0" fontId="36" fillId="10" borderId="1" xfId="0" applyFont="1" applyFill="1" applyBorder="1"/>
    <xf numFmtId="0" fontId="10" fillId="10" borderId="1" xfId="0" applyFont="1" applyFill="1" applyBorder="1" applyAlignment="1">
      <alignment wrapText="1"/>
    </xf>
    <xf numFmtId="0" fontId="7" fillId="10" borderId="0" xfId="0" applyFont="1" applyFill="1" applyAlignment="1">
      <alignment wrapText="1"/>
    </xf>
    <xf numFmtId="0" fontId="0" fillId="10" borderId="0" xfId="0" applyFill="1"/>
    <xf numFmtId="15" fontId="2" fillId="3" borderId="0" xfId="2" applyNumberFormat="1" applyBorder="1"/>
    <xf numFmtId="0" fontId="2" fillId="3" borderId="0" xfId="2" applyAlignment="1">
      <alignment vertical="center"/>
    </xf>
    <xf numFmtId="16" fontId="2" fillId="3" borderId="1" xfId="2" applyNumberFormat="1" applyBorder="1"/>
    <xf numFmtId="0" fontId="2" fillId="3" borderId="0" xfId="2" applyAlignment="1">
      <alignment horizontal="center"/>
    </xf>
    <xf numFmtId="0" fontId="44" fillId="0" borderId="0" xfId="0" applyFont="1"/>
    <xf numFmtId="0" fontId="0" fillId="4" borderId="0" xfId="0" applyFill="1" applyAlignment="1">
      <alignment horizontal="left"/>
    </xf>
    <xf numFmtId="0" fontId="3" fillId="0" borderId="0" xfId="3"/>
    <xf numFmtId="0" fontId="7" fillId="4" borderId="0" xfId="0" applyFont="1" applyFill="1" applyAlignment="1">
      <alignment horizontal="left"/>
    </xf>
    <xf numFmtId="164" fontId="7" fillId="4" borderId="0" xfId="0" applyNumberFormat="1" applyFont="1" applyFill="1" applyAlignment="1">
      <alignment horizontal="left"/>
    </xf>
    <xf numFmtId="0" fontId="8" fillId="4" borderId="0" xfId="0" applyFont="1" applyFill="1" applyAlignment="1">
      <alignment horizontal="left"/>
    </xf>
    <xf numFmtId="165" fontId="7" fillId="4" borderId="0" xfId="0" applyNumberFormat="1" applyFont="1" applyFill="1" applyAlignment="1">
      <alignment horizontal="left"/>
    </xf>
    <xf numFmtId="166" fontId="8" fillId="4" borderId="0" xfId="0" applyNumberFormat="1" applyFont="1" applyFill="1" applyAlignment="1">
      <alignment horizontal="left"/>
    </xf>
    <xf numFmtId="0" fontId="7" fillId="11" borderId="0" xfId="0" applyFont="1" applyFill="1" applyAlignment="1">
      <alignment horizontal="left"/>
    </xf>
    <xf numFmtId="49" fontId="8" fillId="4" borderId="0" xfId="0" applyNumberFormat="1" applyFont="1" applyFill="1" applyAlignment="1">
      <alignment horizontal="left"/>
    </xf>
    <xf numFmtId="0" fontId="45" fillId="11" borderId="0" xfId="0" applyFont="1" applyFill="1"/>
    <xf numFmtId="0" fontId="3" fillId="0" borderId="0" xfId="3" applyBorder="1" applyProtection="1"/>
    <xf numFmtId="0" fontId="7" fillId="4" borderId="0" xfId="0" applyFont="1" applyFill="1"/>
    <xf numFmtId="0" fontId="7" fillId="4" borderId="0" xfId="0" applyFont="1" applyFill="1" applyAlignment="1">
      <alignment wrapText="1"/>
    </xf>
    <xf numFmtId="167" fontId="7" fillId="4" borderId="0" xfId="0" applyNumberFormat="1" applyFont="1" applyFill="1" applyAlignment="1">
      <alignment horizontal="right"/>
    </xf>
    <xf numFmtId="0" fontId="8" fillId="4" borderId="0" xfId="0" applyFont="1" applyFill="1"/>
    <xf numFmtId="0" fontId="8" fillId="4" borderId="0" xfId="0" applyFont="1" applyFill="1" applyAlignment="1">
      <alignment wrapText="1"/>
    </xf>
    <xf numFmtId="0" fontId="7" fillId="4" borderId="0" xfId="0" applyFont="1" applyFill="1" applyAlignment="1">
      <alignment horizontal="right"/>
    </xf>
    <xf numFmtId="0" fontId="3" fillId="0" borderId="1" xfId="3" applyBorder="1" applyProtection="1"/>
    <xf numFmtId="0" fontId="8" fillId="11" borderId="0" xfId="0" applyFont="1" applyFill="1"/>
    <xf numFmtId="175" fontId="7" fillId="4" borderId="0" xfId="0" applyNumberFormat="1" applyFont="1" applyFill="1" applyAlignment="1">
      <alignment horizontal="right"/>
    </xf>
    <xf numFmtId="169" fontId="7" fillId="4" borderId="0" xfId="0" applyNumberFormat="1" applyFont="1" applyFill="1" applyAlignment="1">
      <alignment horizontal="right"/>
    </xf>
    <xf numFmtId="0" fontId="7" fillId="4" borderId="1" xfId="0" applyFont="1" applyFill="1" applyBorder="1"/>
    <xf numFmtId="0" fontId="7" fillId="11" borderId="0" xfId="0" applyFont="1" applyFill="1"/>
    <xf numFmtId="0" fontId="6" fillId="4" borderId="0" xfId="0" applyFont="1" applyFill="1"/>
    <xf numFmtId="0" fontId="7" fillId="4" borderId="1" xfId="0" applyFont="1" applyFill="1" applyBorder="1" applyAlignment="1">
      <alignment horizontal="left"/>
    </xf>
    <xf numFmtId="0" fontId="0" fillId="4" borderId="0" xfId="0" applyFill="1" applyAlignment="1">
      <alignment horizontal="left" vertical="top"/>
    </xf>
    <xf numFmtId="175" fontId="7" fillId="4" borderId="0" xfId="0" applyNumberFormat="1" applyFont="1" applyFill="1" applyAlignment="1">
      <alignment horizontal="left"/>
    </xf>
    <xf numFmtId="0" fontId="10" fillId="4" borderId="0" xfId="0" applyFont="1" applyFill="1" applyAlignment="1">
      <alignment horizontal="left"/>
    </xf>
    <xf numFmtId="0" fontId="10" fillId="11" borderId="0" xfId="0" applyFont="1" applyFill="1" applyAlignment="1">
      <alignment horizontal="left"/>
    </xf>
    <xf numFmtId="0" fontId="0" fillId="11" borderId="0" xfId="0" applyFill="1" applyAlignment="1">
      <alignment horizontal="left"/>
    </xf>
    <xf numFmtId="15" fontId="7" fillId="4" borderId="0" xfId="0" applyNumberFormat="1" applyFont="1" applyFill="1" applyAlignment="1">
      <alignment horizontal="left"/>
    </xf>
    <xf numFmtId="0" fontId="10" fillId="4" borderId="0" xfId="0" applyFont="1" applyFill="1" applyAlignment="1">
      <alignment horizontal="left" wrapText="1"/>
    </xf>
    <xf numFmtId="0" fontId="8" fillId="11" borderId="0" xfId="0" applyFont="1" applyFill="1" applyAlignment="1">
      <alignment horizontal="left"/>
    </xf>
    <xf numFmtId="0" fontId="32" fillId="11" borderId="0" xfId="0" applyFont="1" applyFill="1" applyAlignment="1">
      <alignment horizontal="left"/>
    </xf>
    <xf numFmtId="0" fontId="3" fillId="0" borderId="0" xfId="3" applyBorder="1"/>
    <xf numFmtId="0" fontId="0" fillId="4" borderId="0" xfId="0" applyFill="1" applyAlignment="1">
      <alignment horizontal="center"/>
    </xf>
    <xf numFmtId="0" fontId="10" fillId="4" borderId="0" xfId="0" applyFont="1" applyFill="1"/>
    <xf numFmtId="0" fontId="33" fillId="4" borderId="0" xfId="0" applyFont="1" applyFill="1" applyAlignment="1">
      <alignment horizontal="left" vertical="center"/>
    </xf>
    <xf numFmtId="0" fontId="0" fillId="4" borderId="0" xfId="0" applyFill="1" applyAlignment="1">
      <alignment horizontal="left" vertical="center"/>
    </xf>
    <xf numFmtId="0" fontId="0" fillId="4" borderId="0" xfId="0" applyFill="1" applyAlignment="1">
      <alignment horizontal="right"/>
    </xf>
    <xf numFmtId="0" fontId="10" fillId="4" borderId="0" xfId="0" applyFont="1" applyFill="1" applyAlignment="1">
      <alignment horizontal="center"/>
    </xf>
    <xf numFmtId="0" fontId="10" fillId="4" borderId="0" xfId="0" applyFont="1" applyFill="1" applyAlignment="1">
      <alignment wrapText="1"/>
    </xf>
    <xf numFmtId="0" fontId="9" fillId="4" borderId="1" xfId="3" applyFont="1" applyFill="1" applyBorder="1"/>
    <xf numFmtId="0" fontId="10" fillId="4" borderId="1" xfId="0" applyFont="1" applyFill="1" applyBorder="1" applyAlignment="1">
      <alignment horizontal="center"/>
    </xf>
    <xf numFmtId="175" fontId="7" fillId="4" borderId="1" xfId="0" applyNumberFormat="1" applyFont="1" applyFill="1" applyBorder="1" applyAlignment="1">
      <alignment horizontal="right"/>
    </xf>
    <xf numFmtId="0" fontId="7" fillId="4" borderId="1" xfId="0" applyFont="1" applyFill="1" applyBorder="1" applyAlignment="1">
      <alignment horizontal="right"/>
    </xf>
    <xf numFmtId="0" fontId="10" fillId="4" borderId="1" xfId="0" applyFont="1" applyFill="1" applyBorder="1"/>
    <xf numFmtId="0" fontId="10" fillId="4" borderId="1" xfId="0" applyFont="1" applyFill="1" applyBorder="1" applyAlignment="1">
      <alignment horizontal="left"/>
    </xf>
    <xf numFmtId="0" fontId="32" fillId="4" borderId="1" xfId="0" applyFont="1" applyFill="1" applyBorder="1" applyAlignment="1">
      <alignment vertical="center"/>
    </xf>
    <xf numFmtId="0" fontId="36" fillId="4" borderId="1" xfId="0" applyFont="1" applyFill="1" applyBorder="1"/>
    <xf numFmtId="0" fontId="0" fillId="4" borderId="1" xfId="0" applyFill="1" applyBorder="1" applyAlignment="1">
      <alignment horizontal="center"/>
    </xf>
    <xf numFmtId="0" fontId="10" fillId="4" borderId="1" xfId="0" applyFont="1" applyFill="1" applyBorder="1" applyAlignment="1">
      <alignment wrapText="1"/>
    </xf>
    <xf numFmtId="15" fontId="7" fillId="4" borderId="0" xfId="0" applyNumberFormat="1" applyFont="1" applyFill="1" applyAlignment="1">
      <alignment horizontal="center"/>
    </xf>
    <xf numFmtId="0" fontId="10" fillId="11" borderId="0" xfId="0" applyFont="1" applyFill="1"/>
    <xf numFmtId="174" fontId="7" fillId="4" borderId="0" xfId="0" applyNumberFormat="1" applyFont="1" applyFill="1" applyAlignment="1">
      <alignment horizontal="right"/>
    </xf>
    <xf numFmtId="0" fontId="3" fillId="0" borderId="1" xfId="3" applyBorder="1"/>
    <xf numFmtId="0" fontId="8" fillId="4" borderId="1" xfId="0" applyFont="1" applyFill="1" applyBorder="1"/>
    <xf numFmtId="0" fontId="10" fillId="11" borderId="1" xfId="0" applyFont="1" applyFill="1" applyBorder="1"/>
    <xf numFmtId="0" fontId="0" fillId="0" borderId="0" xfId="1" applyFont="1" applyFill="1" applyAlignment="1"/>
    <xf numFmtId="0" fontId="3" fillId="0" borderId="0" xfId="3" applyAlignment="1"/>
    <xf numFmtId="0" fontId="46" fillId="11" borderId="0" xfId="1" applyFont="1" applyFill="1" applyAlignment="1"/>
    <xf numFmtId="0" fontId="0" fillId="11" borderId="0" xfId="1" applyFont="1" applyFill="1" applyAlignment="1"/>
    <xf numFmtId="0" fontId="9" fillId="0" borderId="0" xfId="3" applyFont="1" applyFill="1" applyAlignment="1"/>
    <xf numFmtId="0" fontId="0" fillId="11" borderId="0" xfId="0" applyFill="1"/>
    <xf numFmtId="0" fontId="3" fillId="11" borderId="0" xfId="3" applyFill="1" applyAlignment="1"/>
    <xf numFmtId="0" fontId="7" fillId="11" borderId="1" xfId="0" applyFont="1" applyFill="1" applyBorder="1"/>
    <xf numFmtId="175" fontId="7" fillId="11" borderId="0" xfId="0" applyNumberFormat="1" applyFont="1" applyFill="1" applyAlignment="1">
      <alignment horizontal="right"/>
    </xf>
    <xf numFmtId="0" fontId="7" fillId="11" borderId="0" xfId="0" applyFont="1" applyFill="1" applyAlignment="1">
      <alignment horizontal="right"/>
    </xf>
    <xf numFmtId="0" fontId="7" fillId="11" borderId="1" xfId="0" applyFont="1" applyFill="1" applyBorder="1" applyAlignment="1">
      <alignment horizontal="left"/>
    </xf>
    <xf numFmtId="0" fontId="0" fillId="11" borderId="0" xfId="0" applyFill="1" applyAlignment="1">
      <alignment horizontal="left" vertical="top"/>
    </xf>
    <xf numFmtId="0" fontId="3" fillId="11" borderId="0" xfId="3" applyFill="1" applyBorder="1" applyAlignment="1"/>
    <xf numFmtId="15" fontId="0" fillId="11" borderId="0" xfId="0" applyNumberFormat="1" applyFill="1"/>
    <xf numFmtId="0" fontId="9" fillId="0" borderId="1" xfId="3" applyFont="1" applyFill="1" applyBorder="1" applyAlignment="1"/>
    <xf numFmtId="0" fontId="0" fillId="11" borderId="1" xfId="0" applyFill="1" applyBorder="1"/>
    <xf numFmtId="0" fontId="0" fillId="11" borderId="1" xfId="0" applyFill="1" applyBorder="1" applyAlignment="1">
      <alignment horizontal="center"/>
    </xf>
    <xf numFmtId="0" fontId="9" fillId="0" borderId="0" xfId="3" applyFont="1" applyFill="1" applyBorder="1" applyAlignment="1"/>
    <xf numFmtId="0" fontId="39" fillId="11" borderId="0" xfId="0" applyFont="1" applyFill="1"/>
    <xf numFmtId="0" fontId="3" fillId="0" borderId="1" xfId="3" applyBorder="1" applyAlignment="1"/>
    <xf numFmtId="0" fontId="0" fillId="12" borderId="0" xfId="0" applyFill="1"/>
    <xf numFmtId="0" fontId="9" fillId="12" borderId="0" xfId="3" applyFont="1" applyFill="1"/>
    <xf numFmtId="0" fontId="11" fillId="12" borderId="0" xfId="0" applyFont="1" applyFill="1"/>
    <xf numFmtId="0" fontId="10" fillId="12" borderId="0" xfId="0" applyFont="1" applyFill="1"/>
    <xf numFmtId="0" fontId="11" fillId="11" borderId="0" xfId="0" applyFont="1" applyFill="1"/>
    <xf numFmtId="0" fontId="8" fillId="12" borderId="0" xfId="0" applyFont="1" applyFill="1" applyAlignment="1">
      <alignment wrapText="1"/>
    </xf>
    <xf numFmtId="0" fontId="6" fillId="12" borderId="0" xfId="0" applyFont="1" applyFill="1"/>
    <xf numFmtId="0" fontId="7" fillId="12" borderId="0" xfId="0" applyFont="1" applyFill="1"/>
    <xf numFmtId="164" fontId="7" fillId="12" borderId="0" xfId="0" applyNumberFormat="1" applyFont="1" applyFill="1" applyAlignment="1">
      <alignment horizontal="right"/>
    </xf>
    <xf numFmtId="0" fontId="8" fillId="12" borderId="0" xfId="0" applyFont="1" applyFill="1"/>
    <xf numFmtId="0" fontId="7" fillId="12" borderId="0" xfId="0" applyFont="1" applyFill="1" applyAlignment="1">
      <alignment horizontal="right"/>
    </xf>
    <xf numFmtId="0" fontId="7" fillId="12" borderId="1" xfId="0" applyFont="1" applyFill="1" applyBorder="1"/>
    <xf numFmtId="15" fontId="30" fillId="12" borderId="0" xfId="0" applyNumberFormat="1" applyFont="1" applyFill="1"/>
    <xf numFmtId="169" fontId="7" fillId="12" borderId="0" xfId="0" applyNumberFormat="1" applyFont="1" applyFill="1" applyAlignment="1">
      <alignment horizontal="right"/>
    </xf>
    <xf numFmtId="0" fontId="7" fillId="12" borderId="0" xfId="0" applyFont="1" applyFill="1" applyAlignment="1">
      <alignment wrapText="1"/>
    </xf>
    <xf numFmtId="0" fontId="7" fillId="12" borderId="0" xfId="0" applyFont="1" applyFill="1" applyAlignment="1">
      <alignment horizontal="left"/>
    </xf>
    <xf numFmtId="0" fontId="0" fillId="12" borderId="0" xfId="0" applyFill="1" applyAlignment="1">
      <alignment horizontal="left"/>
    </xf>
    <xf numFmtId="0" fontId="0" fillId="12" borderId="1" xfId="0" applyFill="1" applyBorder="1"/>
    <xf numFmtId="0" fontId="39" fillId="12" borderId="0" xfId="0" applyFont="1" applyFill="1"/>
    <xf numFmtId="0" fontId="9" fillId="12" borderId="0" xfId="3" applyFont="1" applyFill="1" applyAlignment="1">
      <alignment horizontal="left"/>
    </xf>
    <xf numFmtId="0" fontId="7" fillId="12" borderId="1" xfId="0" applyFont="1" applyFill="1" applyBorder="1" applyAlignment="1">
      <alignment horizontal="left"/>
    </xf>
    <xf numFmtId="0" fontId="0" fillId="12" borderId="0" xfId="0" applyFill="1" applyAlignment="1">
      <alignment horizontal="left" vertical="top"/>
    </xf>
    <xf numFmtId="175" fontId="7" fillId="12" borderId="0" xfId="0" applyNumberFormat="1" applyFont="1" applyFill="1" applyAlignment="1">
      <alignment horizontal="left"/>
    </xf>
    <xf numFmtId="0" fontId="8" fillId="12" borderId="0" xfId="0" applyFont="1" applyFill="1" applyAlignment="1">
      <alignment horizontal="left"/>
    </xf>
    <xf numFmtId="0" fontId="10" fillId="12" borderId="0" xfId="0" applyFont="1" applyFill="1" applyAlignment="1">
      <alignment horizontal="left"/>
    </xf>
    <xf numFmtId="169" fontId="7" fillId="12" borderId="0" xfId="0" applyNumberFormat="1" applyFont="1" applyFill="1" applyAlignment="1">
      <alignment horizontal="left"/>
    </xf>
    <xf numFmtId="0" fontId="32" fillId="12" borderId="0" xfId="0" applyFont="1" applyFill="1" applyAlignment="1">
      <alignment horizontal="left"/>
    </xf>
    <xf numFmtId="0" fontId="6" fillId="12" borderId="0" xfId="0" applyFont="1" applyFill="1" applyAlignment="1">
      <alignment horizontal="left"/>
    </xf>
    <xf numFmtId="0" fontId="3" fillId="12" borderId="0" xfId="3" applyFill="1"/>
    <xf numFmtId="0" fontId="32" fillId="12" borderId="0" xfId="0" applyFont="1" applyFill="1" applyAlignment="1">
      <alignment horizontal="left" vertical="center"/>
    </xf>
    <xf numFmtId="0" fontId="32" fillId="12" borderId="0" xfId="0" applyFont="1" applyFill="1"/>
    <xf numFmtId="15" fontId="32" fillId="12" borderId="0" xfId="0" applyNumberFormat="1" applyFont="1" applyFill="1" applyAlignment="1">
      <alignment horizontal="left"/>
    </xf>
    <xf numFmtId="0" fontId="9" fillId="12" borderId="0" xfId="3" applyFont="1" applyFill="1" applyBorder="1"/>
    <xf numFmtId="0" fontId="10" fillId="12" borderId="0" xfId="0" applyFont="1" applyFill="1" applyAlignment="1">
      <alignment horizontal="center"/>
    </xf>
    <xf numFmtId="175" fontId="7" fillId="12" borderId="0" xfId="0" applyNumberFormat="1" applyFont="1" applyFill="1" applyAlignment="1">
      <alignment horizontal="right"/>
    </xf>
    <xf numFmtId="0" fontId="10" fillId="12" borderId="0" xfId="0" applyFont="1" applyFill="1" applyAlignment="1">
      <alignment horizontal="left" vertical="center"/>
    </xf>
    <xf numFmtId="174" fontId="7" fillId="12" borderId="0" xfId="0" applyNumberFormat="1" applyFont="1" applyFill="1" applyAlignment="1">
      <alignment horizontal="right"/>
    </xf>
    <xf numFmtId="0" fontId="0" fillId="12" borderId="0" xfId="0" applyFill="1" applyAlignment="1">
      <alignment horizontal="right"/>
    </xf>
    <xf numFmtId="0" fontId="0" fillId="12" borderId="0" xfId="0" applyFill="1" applyAlignment="1">
      <alignment horizontal="center"/>
    </xf>
    <xf numFmtId="0" fontId="10" fillId="12" borderId="0" xfId="0" applyFont="1" applyFill="1" applyAlignment="1">
      <alignment wrapText="1"/>
    </xf>
    <xf numFmtId="15" fontId="34" fillId="12" borderId="0" xfId="0" applyNumberFormat="1" applyFont="1" applyFill="1"/>
    <xf numFmtId="0" fontId="0" fillId="12" borderId="0" xfId="0" applyFill="1" applyAlignment="1">
      <alignment wrapText="1"/>
    </xf>
    <xf numFmtId="0" fontId="9" fillId="12" borderId="1" xfId="3" applyFont="1" applyFill="1" applyBorder="1"/>
    <xf numFmtId="0" fontId="0" fillId="12" borderId="1" xfId="0" applyFill="1" applyBorder="1" applyAlignment="1">
      <alignment horizontal="center"/>
    </xf>
    <xf numFmtId="175" fontId="7" fillId="12" borderId="1" xfId="0" applyNumberFormat="1" applyFont="1" applyFill="1" applyBorder="1" applyAlignment="1">
      <alignment horizontal="right"/>
    </xf>
    <xf numFmtId="0" fontId="7" fillId="12" borderId="1" xfId="0" applyFont="1" applyFill="1" applyBorder="1" applyAlignment="1">
      <alignment horizontal="right"/>
    </xf>
    <xf numFmtId="0" fontId="10" fillId="12" borderId="1" xfId="0" applyFont="1" applyFill="1" applyBorder="1"/>
    <xf numFmtId="0" fontId="10" fillId="12" borderId="1" xfId="0" applyFont="1" applyFill="1" applyBorder="1" applyAlignment="1">
      <alignment horizontal="left"/>
    </xf>
    <xf numFmtId="0" fontId="32" fillId="12" borderId="1" xfId="0" applyFont="1" applyFill="1" applyBorder="1" applyAlignment="1">
      <alignment horizontal="left" vertical="center"/>
    </xf>
    <xf numFmtId="169" fontId="7" fillId="12" borderId="1" xfId="0" applyNumberFormat="1" applyFont="1" applyFill="1" applyBorder="1" applyAlignment="1">
      <alignment horizontal="right"/>
    </xf>
    <xf numFmtId="0" fontId="0" fillId="12" borderId="1" xfId="0" applyFill="1" applyBorder="1" applyAlignment="1">
      <alignment horizontal="right"/>
    </xf>
    <xf numFmtId="0" fontId="10" fillId="12" borderId="1" xfId="0" applyFont="1" applyFill="1" applyBorder="1" applyAlignment="1">
      <alignment horizontal="center"/>
    </xf>
    <xf numFmtId="0" fontId="10" fillId="12" borderId="1" xfId="0" applyFont="1" applyFill="1" applyBorder="1" applyAlignment="1">
      <alignment wrapText="1"/>
    </xf>
    <xf numFmtId="0" fontId="32" fillId="12" borderId="1" xfId="0" applyFont="1" applyFill="1" applyBorder="1" applyAlignment="1">
      <alignment vertical="center"/>
    </xf>
    <xf numFmtId="174" fontId="7" fillId="12" borderId="1" xfId="0" applyNumberFormat="1" applyFont="1" applyFill="1" applyBorder="1" applyAlignment="1">
      <alignment horizontal="right"/>
    </xf>
    <xf numFmtId="0" fontId="0" fillId="11" borderId="1" xfId="0" applyFill="1" applyBorder="1" applyAlignment="1">
      <alignment horizontal="right"/>
    </xf>
    <xf numFmtId="0" fontId="10" fillId="11" borderId="1" xfId="0" applyFont="1" applyFill="1" applyBorder="1" applyAlignment="1">
      <alignment horizontal="center"/>
    </xf>
    <xf numFmtId="15" fontId="11" fillId="12" borderId="0" xfId="0" applyNumberFormat="1" applyFont="1" applyFill="1"/>
    <xf numFmtId="0" fontId="36" fillId="12" borderId="0" xfId="0" applyFont="1" applyFill="1"/>
    <xf numFmtId="0" fontId="11" fillId="12" borderId="1" xfId="0" applyFont="1" applyFill="1" applyBorder="1"/>
    <xf numFmtId="15" fontId="7" fillId="11" borderId="0" xfId="0" applyNumberFormat="1" applyFont="1" applyFill="1" applyAlignment="1">
      <alignment horizontal="center"/>
    </xf>
    <xf numFmtId="0" fontId="47" fillId="0" borderId="0" xfId="0" applyFont="1"/>
    <xf numFmtId="0" fontId="47" fillId="0" borderId="0" xfId="0" applyFont="1" applyAlignment="1">
      <alignment horizontal="left"/>
    </xf>
    <xf numFmtId="0" fontId="31" fillId="9" borderId="0" xfId="0" applyFont="1" applyFill="1"/>
    <xf numFmtId="0" fontId="31" fillId="0" borderId="0" xfId="0" applyFont="1" applyBorder="1"/>
    <xf numFmtId="0" fontId="31" fillId="0" borderId="1" xfId="0" applyFont="1" applyBorder="1"/>
    <xf numFmtId="0" fontId="0" fillId="0" borderId="0" xfId="0" applyBorder="1"/>
    <xf numFmtId="0" fontId="0" fillId="12" borderId="0" xfId="0" applyFill="1" applyBorder="1"/>
    <xf numFmtId="0" fontId="0" fillId="4" borderId="0" xfId="0" applyFill="1" applyBorder="1"/>
    <xf numFmtId="0" fontId="0" fillId="10" borderId="0" xfId="0" applyFill="1" applyBorder="1"/>
    <xf numFmtId="0" fontId="40" fillId="0" borderId="0" xfId="0" applyFont="1" applyBorder="1"/>
    <xf numFmtId="0" fontId="31" fillId="4" borderId="0" xfId="0" applyFont="1" applyFill="1" applyBorder="1" applyAlignment="1">
      <alignment horizontal="left"/>
    </xf>
    <xf numFmtId="0" fontId="0" fillId="0" borderId="2" xfId="0" applyBorder="1" applyAlignment="1">
      <alignment horizontal="left"/>
    </xf>
    <xf numFmtId="0" fontId="40" fillId="4" borderId="0" xfId="0" applyFont="1" applyFill="1" applyBorder="1"/>
    <xf numFmtId="0" fontId="7" fillId="0" borderId="0" xfId="0" applyFont="1" applyBorder="1" applyAlignment="1">
      <alignment horizontal="right"/>
    </xf>
    <xf numFmtId="0" fontId="7" fillId="12" borderId="0" xfId="0" applyFont="1" applyFill="1" applyBorder="1" applyAlignment="1">
      <alignment horizontal="right"/>
    </xf>
    <xf numFmtId="0" fontId="2" fillId="3" borderId="0" xfId="2" applyBorder="1" applyAlignment="1">
      <alignment horizontal="right"/>
    </xf>
    <xf numFmtId="0" fontId="7" fillId="0" borderId="2" xfId="0" applyFont="1" applyBorder="1" applyAlignment="1">
      <alignment horizontal="right"/>
    </xf>
    <xf numFmtId="0" fontId="7" fillId="4" borderId="0" xfId="0" applyFont="1" applyFill="1" applyBorder="1" applyAlignment="1">
      <alignment horizontal="right"/>
    </xf>
    <xf numFmtId="0" fontId="7" fillId="10" borderId="0" xfId="0" applyFont="1" applyFill="1" applyBorder="1" applyAlignment="1">
      <alignment horizontal="right"/>
    </xf>
    <xf numFmtId="164" fontId="7" fillId="4" borderId="0" xfId="0" applyNumberFormat="1" applyFont="1" applyFill="1" applyAlignment="1">
      <alignment horizontal="right"/>
    </xf>
    <xf numFmtId="0" fontId="47" fillId="11" borderId="0" xfId="0" applyFont="1" applyFill="1" applyAlignment="1">
      <alignment vertical="center"/>
    </xf>
    <xf numFmtId="165" fontId="7" fillId="4" borderId="0" xfId="0" applyNumberFormat="1" applyFont="1" applyFill="1" applyAlignment="1">
      <alignment horizontal="right"/>
    </xf>
    <xf numFmtId="0" fontId="0" fillId="11" borderId="0" xfId="1" applyFont="1" applyFill="1"/>
    <xf numFmtId="0" fontId="3" fillId="11" borderId="0" xfId="3" applyFill="1"/>
    <xf numFmtId="0" fontId="48" fillId="11" borderId="0" xfId="0" applyFont="1" applyFill="1"/>
    <xf numFmtId="0" fontId="0" fillId="11" borderId="0" xfId="1" applyFont="1" applyFill="1" applyAlignment="1">
      <alignment wrapText="1"/>
    </xf>
    <xf numFmtId="0" fontId="12" fillId="11" borderId="0" xfId="0" applyFont="1" applyFill="1" applyAlignment="1">
      <alignment vertical="center"/>
    </xf>
    <xf numFmtId="0" fontId="10" fillId="11" borderId="0" xfId="0" applyFont="1" applyFill="1" applyAlignment="1">
      <alignment horizontal="left" wrapText="1"/>
    </xf>
    <xf numFmtId="0" fontId="10" fillId="0" borderId="0" xfId="0" applyFont="1" applyAlignment="1">
      <alignment horizontal="left" wrapText="1"/>
    </xf>
    <xf numFmtId="0" fontId="39" fillId="0" borderId="0" xfId="0" applyFont="1" applyBorder="1"/>
    <xf numFmtId="0" fontId="0" fillId="12" borderId="1" xfId="0" applyFill="1" applyBorder="1" applyAlignment="1">
      <alignment horizontal="left"/>
    </xf>
    <xf numFmtId="0" fontId="0" fillId="4" borderId="1" xfId="0" applyFill="1" applyBorder="1" applyAlignment="1">
      <alignment horizontal="left"/>
    </xf>
    <xf numFmtId="0" fontId="2" fillId="3" borderId="1" xfId="2" applyBorder="1" applyAlignment="1">
      <alignment horizontal="left" wrapText="1"/>
    </xf>
    <xf numFmtId="0" fontId="6" fillId="0" borderId="0" xfId="0" applyFont="1" applyBorder="1"/>
    <xf numFmtId="0" fontId="9" fillId="0" borderId="1" xfId="3" applyFont="1" applyFill="1" applyBorder="1" applyAlignment="1">
      <alignment horizontal="left"/>
    </xf>
    <xf numFmtId="0" fontId="9" fillId="4" borderId="0" xfId="3" applyFont="1" applyFill="1" applyBorder="1"/>
    <xf numFmtId="0" fontId="6" fillId="12" borderId="1" xfId="0" applyFont="1" applyFill="1" applyBorder="1" applyAlignment="1">
      <alignment horizontal="left"/>
    </xf>
    <xf numFmtId="0" fontId="2" fillId="3" borderId="1" xfId="2" applyBorder="1" applyProtection="1"/>
    <xf numFmtId="0" fontId="3" fillId="0" borderId="0" xfId="3" applyBorder="1" applyAlignment="1"/>
    <xf numFmtId="0" fontId="6" fillId="0" borderId="0" xfId="0" applyFont="1" applyBorder="1" applyAlignment="1">
      <alignment horizontal="left"/>
    </xf>
    <xf numFmtId="0" fontId="9" fillId="10" borderId="0" xfId="3" applyFont="1" applyFill="1" applyBorder="1"/>
    <xf numFmtId="0" fontId="7" fillId="0" borderId="0" xfId="0" applyFont="1" applyBorder="1"/>
    <xf numFmtId="0" fontId="11" fillId="0" borderId="0" xfId="0" applyFont="1" applyBorder="1"/>
    <xf numFmtId="0" fontId="7" fillId="12" borderId="0" xfId="0" applyFont="1" applyFill="1" applyBorder="1"/>
    <xf numFmtId="0" fontId="7" fillId="4" borderId="0" xfId="0" applyFont="1" applyFill="1" applyBorder="1"/>
    <xf numFmtId="0" fontId="7" fillId="10" borderId="0" xfId="0" applyFont="1" applyFill="1" applyBorder="1"/>
    <xf numFmtId="0" fontId="7" fillId="11" borderId="0" xfId="0" applyFont="1" applyFill="1" applyBorder="1" applyAlignment="1">
      <alignment horizontal="left"/>
    </xf>
    <xf numFmtId="0" fontId="7" fillId="0" borderId="1" xfId="0" applyFont="1" applyBorder="1" applyAlignment="1">
      <alignment wrapText="1"/>
    </xf>
    <xf numFmtId="0" fontId="7" fillId="0" borderId="0" xfId="0" applyFont="1" applyBorder="1" applyAlignment="1">
      <alignment horizontal="left"/>
    </xf>
    <xf numFmtId="0" fontId="7" fillId="12" borderId="0" xfId="0" applyFont="1" applyFill="1" applyBorder="1" applyAlignment="1">
      <alignment horizontal="left"/>
    </xf>
    <xf numFmtId="0" fontId="7" fillId="4" borderId="1" xfId="0" applyFont="1" applyFill="1" applyBorder="1" applyAlignment="1">
      <alignment wrapText="1"/>
    </xf>
    <xf numFmtId="0" fontId="7" fillId="4" borderId="0" xfId="0" applyFont="1" applyFill="1" applyBorder="1" applyAlignment="1">
      <alignment horizontal="left"/>
    </xf>
    <xf numFmtId="0" fontId="7" fillId="11" borderId="0" xfId="0" applyFont="1" applyFill="1" applyBorder="1"/>
    <xf numFmtId="0" fontId="0" fillId="0" borderId="0" xfId="0" applyBorder="1" applyAlignment="1">
      <alignment horizontal="center"/>
    </xf>
    <xf numFmtId="0" fontId="0" fillId="4" borderId="1" xfId="0" applyFill="1" applyBorder="1" applyAlignment="1">
      <alignment horizontal="left" vertical="top"/>
    </xf>
    <xf numFmtId="0" fontId="0" fillId="0" borderId="1" xfId="0" applyBorder="1" applyAlignment="1">
      <alignment horizontal="left" vertical="top"/>
    </xf>
    <xf numFmtId="0" fontId="10" fillId="0" borderId="0" xfId="0" applyFont="1" applyBorder="1" applyAlignment="1">
      <alignment horizontal="center"/>
    </xf>
    <xf numFmtId="0" fontId="2" fillId="3" borderId="0" xfId="2" applyBorder="1" applyAlignment="1">
      <alignment horizontal="center"/>
    </xf>
    <xf numFmtId="0" fontId="0" fillId="12" borderId="0" xfId="0" applyFill="1" applyBorder="1" applyAlignment="1">
      <alignment horizontal="center"/>
    </xf>
    <xf numFmtId="0" fontId="10" fillId="4" borderId="0" xfId="0" applyFont="1" applyFill="1" applyBorder="1" applyAlignment="1">
      <alignment horizontal="center"/>
    </xf>
    <xf numFmtId="0" fontId="0" fillId="12" borderId="1" xfId="0" applyFill="1" applyBorder="1" applyAlignment="1">
      <alignment horizontal="left" vertical="top"/>
    </xf>
    <xf numFmtId="0" fontId="8" fillId="0" borderId="1" xfId="0" applyFont="1" applyBorder="1" applyAlignment="1">
      <alignment horizontal="left"/>
    </xf>
    <xf numFmtId="166" fontId="8" fillId="4" borderId="1" xfId="0" applyNumberFormat="1" applyFont="1" applyFill="1" applyBorder="1" applyAlignment="1">
      <alignment horizontal="left"/>
    </xf>
    <xf numFmtId="0" fontId="10" fillId="0" borderId="0" xfId="0" applyFont="1" applyBorder="1"/>
    <xf numFmtId="0" fontId="8" fillId="0" borderId="1" xfId="0" applyFont="1" applyBorder="1" applyAlignment="1">
      <alignment horizontal="right"/>
    </xf>
    <xf numFmtId="0" fontId="0" fillId="10" borderId="0" xfId="0" applyFill="1" applyBorder="1" applyAlignment="1">
      <alignment horizontal="center"/>
    </xf>
    <xf numFmtId="175" fontId="7" fillId="0" borderId="0" xfId="0" applyNumberFormat="1" applyFont="1" applyBorder="1" applyAlignment="1">
      <alignment horizontal="right"/>
    </xf>
    <xf numFmtId="15" fontId="7" fillId="4" borderId="1" xfId="0" applyNumberFormat="1" applyFont="1" applyFill="1" applyBorder="1" applyAlignment="1">
      <alignment horizontal="left"/>
    </xf>
    <xf numFmtId="175" fontId="7" fillId="0" borderId="1" xfId="0" applyNumberFormat="1" applyFont="1" applyBorder="1" applyAlignment="1">
      <alignment horizontal="left"/>
    </xf>
    <xf numFmtId="167" fontId="7" fillId="4" borderId="1" xfId="0" applyNumberFormat="1" applyFont="1" applyFill="1" applyBorder="1" applyAlignment="1">
      <alignment horizontal="right"/>
    </xf>
    <xf numFmtId="15" fontId="11" fillId="0" borderId="0" xfId="0" applyNumberFormat="1" applyFont="1" applyBorder="1"/>
    <xf numFmtId="164" fontId="7" fillId="0" borderId="1" xfId="0" applyNumberFormat="1" applyFont="1" applyBorder="1" applyAlignment="1">
      <alignment horizontal="right"/>
    </xf>
    <xf numFmtId="15" fontId="34" fillId="0" borderId="0" xfId="0" applyNumberFormat="1" applyFont="1" applyBorder="1"/>
    <xf numFmtId="168" fontId="7" fillId="0" borderId="1" xfId="0" applyNumberFormat="1" applyFont="1" applyBorder="1" applyAlignment="1">
      <alignment horizontal="right"/>
    </xf>
    <xf numFmtId="15" fontId="7" fillId="0" borderId="0" xfId="0" applyNumberFormat="1" applyFont="1" applyBorder="1" applyAlignment="1">
      <alignment horizontal="center"/>
    </xf>
    <xf numFmtId="175" fontId="7" fillId="12" borderId="0" xfId="0" applyNumberFormat="1" applyFont="1" applyFill="1" applyBorder="1" applyAlignment="1">
      <alignment horizontal="right"/>
    </xf>
    <xf numFmtId="175" fontId="7" fillId="4" borderId="0" xfId="0" applyNumberFormat="1" applyFont="1" applyFill="1" applyBorder="1" applyAlignment="1">
      <alignment horizontal="right"/>
    </xf>
    <xf numFmtId="175" fontId="7" fillId="12" borderId="1" xfId="0" applyNumberFormat="1" applyFont="1" applyFill="1" applyBorder="1" applyAlignment="1">
      <alignment horizontal="left"/>
    </xf>
    <xf numFmtId="167" fontId="7" fillId="0" borderId="1" xfId="0" applyNumberFormat="1" applyFont="1" applyBorder="1" applyAlignment="1">
      <alignment horizontal="right"/>
    </xf>
    <xf numFmtId="164" fontId="7" fillId="0" borderId="1" xfId="0" applyNumberFormat="1" applyFont="1" applyBorder="1" applyAlignment="1">
      <alignment horizontal="left"/>
    </xf>
    <xf numFmtId="167" fontId="2" fillId="3" borderId="1" xfId="2" applyNumberFormat="1" applyBorder="1" applyAlignment="1">
      <alignment horizontal="right"/>
    </xf>
    <xf numFmtId="0" fontId="34" fillId="0" borderId="0" xfId="0" applyFont="1" applyBorder="1"/>
    <xf numFmtId="165" fontId="7" fillId="0" borderId="1" xfId="0" applyNumberFormat="1" applyFont="1" applyBorder="1" applyAlignment="1">
      <alignment horizontal="left"/>
    </xf>
    <xf numFmtId="164" fontId="7" fillId="4" borderId="1" xfId="0" applyNumberFormat="1" applyFont="1" applyFill="1" applyBorder="1" applyAlignment="1">
      <alignment horizontal="left"/>
    </xf>
    <xf numFmtId="15" fontId="7" fillId="0" borderId="1" xfId="0" applyNumberFormat="1" applyFont="1" applyBorder="1" applyAlignment="1">
      <alignment horizontal="left"/>
    </xf>
    <xf numFmtId="175" fontId="2" fillId="3" borderId="0" xfId="2" applyNumberFormat="1" applyBorder="1" applyAlignment="1">
      <alignment horizontal="right"/>
    </xf>
    <xf numFmtId="164" fontId="2" fillId="3" borderId="1" xfId="2" applyNumberFormat="1" applyBorder="1" applyAlignment="1">
      <alignment horizontal="left" wrapText="1"/>
    </xf>
    <xf numFmtId="175" fontId="7" fillId="10" borderId="0" xfId="0" applyNumberFormat="1" applyFont="1" applyFill="1" applyBorder="1" applyAlignment="1">
      <alignment horizontal="right"/>
    </xf>
    <xf numFmtId="0" fontId="24" fillId="0" borderId="1" xfId="0" applyFont="1" applyBorder="1"/>
    <xf numFmtId="0" fontId="8" fillId="4" borderId="1" xfId="0" applyFont="1" applyFill="1" applyBorder="1" applyAlignment="1">
      <alignment horizontal="left"/>
    </xf>
    <xf numFmtId="0" fontId="8" fillId="0" borderId="0" xfId="0" applyFont="1" applyBorder="1"/>
    <xf numFmtId="0" fontId="10" fillId="12" borderId="0" xfId="0" applyFont="1" applyFill="1" applyBorder="1"/>
    <xf numFmtId="0" fontId="10" fillId="4" borderId="0" xfId="0" applyFont="1" applyFill="1" applyBorder="1"/>
    <xf numFmtId="0" fontId="8" fillId="12" borderId="1" xfId="0" applyFont="1" applyFill="1" applyBorder="1" applyAlignment="1">
      <alignment horizontal="left"/>
    </xf>
    <xf numFmtId="0" fontId="8" fillId="4" borderId="0" xfId="0" applyFont="1" applyFill="1" applyBorder="1"/>
    <xf numFmtId="0" fontId="10" fillId="10" borderId="0" xfId="0" applyFont="1" applyFill="1" applyBorder="1"/>
    <xf numFmtId="0" fontId="0" fillId="4" borderId="0" xfId="0" applyFill="1" applyBorder="1" applyAlignment="1">
      <alignment horizontal="left"/>
    </xf>
    <xf numFmtId="0" fontId="7" fillId="0" borderId="0" xfId="0" applyFont="1" applyBorder="1" applyAlignment="1">
      <alignment wrapText="1"/>
    </xf>
    <xf numFmtId="0" fontId="0" fillId="4" borderId="0" xfId="0" applyFill="1" applyBorder="1" applyAlignment="1">
      <alignment horizontal="left" vertical="top"/>
    </xf>
    <xf numFmtId="0" fontId="0" fillId="0" borderId="1" xfId="2" applyFont="1" applyFill="1" applyBorder="1"/>
    <xf numFmtId="0" fontId="7" fillId="0" borderId="2" xfId="0" applyFont="1" applyBorder="1"/>
    <xf numFmtId="0" fontId="0" fillId="11" borderId="1" xfId="1" applyFont="1" applyFill="1" applyBorder="1"/>
    <xf numFmtId="178" fontId="7" fillId="0" borderId="1" xfId="0" applyNumberFormat="1" applyFont="1" applyBorder="1" applyAlignment="1">
      <alignment horizontal="center"/>
    </xf>
    <xf numFmtId="0" fontId="7" fillId="11" borderId="1" xfId="0" applyFont="1" applyFill="1" applyBorder="1" applyAlignment="1">
      <alignment horizontal="right"/>
    </xf>
    <xf numFmtId="0" fontId="0" fillId="0" borderId="0" xfId="0" applyBorder="1" applyAlignment="1">
      <alignment horizontal="left"/>
    </xf>
    <xf numFmtId="0" fontId="2" fillId="3" borderId="2" xfId="2" applyBorder="1"/>
    <xf numFmtId="0" fontId="6" fillId="12" borderId="0" xfId="0" applyFont="1" applyFill="1" applyBorder="1" applyAlignment="1">
      <alignment horizontal="left"/>
    </xf>
    <xf numFmtId="0" fontId="3" fillId="12" borderId="0" xfId="3" applyFill="1" applyBorder="1"/>
    <xf numFmtId="0" fontId="9" fillId="12" borderId="0" xfId="3" applyFont="1" applyFill="1" applyBorder="1" applyAlignment="1">
      <alignment horizontal="left"/>
    </xf>
    <xf numFmtId="0" fontId="6" fillId="12" borderId="0" xfId="0" applyFont="1" applyFill="1" applyBorder="1"/>
    <xf numFmtId="0" fontId="7" fillId="4" borderId="0" xfId="0" applyFont="1" applyFill="1" applyBorder="1" applyAlignment="1">
      <alignment wrapText="1"/>
    </xf>
    <xf numFmtId="0" fontId="0" fillId="11" borderId="0" xfId="1" applyFont="1" applyFill="1" applyBorder="1"/>
    <xf numFmtId="0" fontId="11" fillId="0" borderId="0" xfId="0" applyFont="1" applyBorder="1" applyAlignment="1">
      <alignment wrapText="1"/>
    </xf>
    <xf numFmtId="0" fontId="0" fillId="0" borderId="0" xfId="1" applyFont="1" applyFill="1" applyBorder="1" applyAlignment="1"/>
    <xf numFmtId="0" fontId="10" fillId="0" borderId="0" xfId="0" applyFont="1" applyBorder="1" applyAlignment="1">
      <alignment wrapText="1"/>
    </xf>
    <xf numFmtId="0" fontId="0" fillId="0" borderId="0" xfId="2" applyFont="1" applyFill="1" applyBorder="1" applyAlignment="1">
      <alignment wrapText="1"/>
    </xf>
    <xf numFmtId="0" fontId="2" fillId="3" borderId="0" xfId="2" applyBorder="1" applyAlignment="1">
      <alignment wrapText="1"/>
    </xf>
    <xf numFmtId="0" fontId="0" fillId="0" borderId="0" xfId="0" applyBorder="1" applyAlignment="1">
      <alignment horizontal="left" vertical="top"/>
    </xf>
    <xf numFmtId="0" fontId="10" fillId="12" borderId="0" xfId="0" applyFont="1" applyFill="1" applyBorder="1" applyAlignment="1">
      <alignment horizontal="center"/>
    </xf>
    <xf numFmtId="0" fontId="0" fillId="12" borderId="0" xfId="0" applyFill="1" applyBorder="1" applyAlignment="1">
      <alignment horizontal="left" vertical="top"/>
    </xf>
    <xf numFmtId="0" fontId="2" fillId="3" borderId="0" xfId="2" applyBorder="1" applyAlignment="1">
      <alignment horizontal="left" vertical="top"/>
    </xf>
    <xf numFmtId="0" fontId="0" fillId="11" borderId="0" xfId="0" applyFill="1" applyBorder="1"/>
    <xf numFmtId="0" fontId="8" fillId="0" borderId="0" xfId="0" applyFont="1" applyBorder="1" applyAlignment="1">
      <alignment horizontal="right"/>
    </xf>
    <xf numFmtId="0" fontId="20" fillId="0" borderId="1" xfId="0" applyFont="1" applyBorder="1"/>
    <xf numFmtId="15" fontId="34" fillId="12" borderId="0" xfId="0" applyNumberFormat="1" applyFont="1" applyFill="1" applyBorder="1"/>
    <xf numFmtId="15" fontId="7" fillId="0" borderId="0" xfId="0" applyNumberFormat="1" applyFont="1" applyBorder="1" applyAlignment="1">
      <alignment horizontal="left"/>
    </xf>
    <xf numFmtId="167" fontId="7" fillId="0" borderId="0" xfId="0" applyNumberFormat="1" applyFont="1" applyBorder="1" applyAlignment="1">
      <alignment horizontal="right"/>
    </xf>
    <xf numFmtId="175" fontId="7" fillId="0" borderId="0" xfId="0" applyNumberFormat="1" applyFont="1" applyBorder="1" applyAlignment="1">
      <alignment horizontal="left"/>
    </xf>
    <xf numFmtId="178" fontId="7" fillId="0" borderId="0" xfId="0" applyNumberFormat="1" applyFont="1" applyBorder="1" applyAlignment="1">
      <alignment horizontal="center"/>
    </xf>
    <xf numFmtId="175" fontId="7" fillId="4" borderId="0" xfId="0" applyNumberFormat="1" applyFont="1" applyFill="1" applyBorder="1" applyAlignment="1">
      <alignment horizontal="left"/>
    </xf>
    <xf numFmtId="175" fontId="7" fillId="12" borderId="0" xfId="0" applyNumberFormat="1" applyFont="1" applyFill="1" applyBorder="1" applyAlignment="1">
      <alignment horizontal="left"/>
    </xf>
    <xf numFmtId="167" fontId="7" fillId="4" borderId="0" xfId="0" applyNumberFormat="1" applyFont="1" applyFill="1" applyBorder="1" applyAlignment="1">
      <alignment horizontal="right"/>
    </xf>
    <xf numFmtId="175" fontId="2" fillId="3" borderId="0" xfId="2" applyNumberFormat="1" applyBorder="1" applyAlignment="1">
      <alignment horizontal="left"/>
    </xf>
    <xf numFmtId="15" fontId="2" fillId="3" borderId="2" xfId="2" applyNumberFormat="1" applyBorder="1"/>
    <xf numFmtId="168" fontId="7" fillId="0" borderId="0" xfId="0" applyNumberFormat="1" applyFont="1" applyBorder="1" applyAlignment="1">
      <alignment horizontal="right"/>
    </xf>
    <xf numFmtId="165" fontId="7" fillId="0" borderId="1" xfId="0" applyNumberFormat="1" applyFont="1" applyBorder="1" applyAlignment="1">
      <alignment horizontal="right"/>
    </xf>
    <xf numFmtId="15" fontId="32" fillId="0" borderId="0" xfId="0" applyNumberFormat="1" applyFont="1" applyBorder="1" applyAlignment="1">
      <alignment horizontal="left"/>
    </xf>
    <xf numFmtId="15" fontId="7" fillId="11" borderId="0" xfId="0" applyNumberFormat="1" applyFont="1" applyFill="1" applyBorder="1" applyAlignment="1">
      <alignment horizontal="center"/>
    </xf>
    <xf numFmtId="0" fontId="7" fillId="11" borderId="0" xfId="0" applyFont="1" applyFill="1" applyBorder="1" applyAlignment="1">
      <alignment horizontal="right"/>
    </xf>
    <xf numFmtId="0" fontId="8" fillId="0" borderId="0" xfId="0" applyFont="1" applyBorder="1" applyAlignment="1">
      <alignment horizontal="left"/>
    </xf>
    <xf numFmtId="0" fontId="8" fillId="11" borderId="0" xfId="0" applyFont="1" applyFill="1" applyBorder="1" applyAlignment="1">
      <alignment horizontal="left"/>
    </xf>
    <xf numFmtId="0" fontId="8" fillId="12" borderId="0" xfId="0" applyFont="1" applyFill="1" applyBorder="1" applyAlignment="1">
      <alignment horizontal="left"/>
    </xf>
    <xf numFmtId="0" fontId="8" fillId="12" borderId="0" xfId="0" applyFont="1" applyFill="1" applyBorder="1"/>
    <xf numFmtId="164" fontId="7" fillId="0" borderId="0" xfId="0" applyNumberFormat="1" applyFont="1" applyBorder="1" applyAlignment="1">
      <alignment horizontal="left"/>
    </xf>
    <xf numFmtId="164" fontId="7" fillId="0" borderId="0" xfId="0" applyNumberFormat="1" applyFont="1" applyBorder="1" applyAlignment="1">
      <alignment horizontal="right"/>
    </xf>
    <xf numFmtId="165" fontId="7" fillId="4" borderId="0" xfId="0" applyNumberFormat="1" applyFont="1" applyFill="1" applyBorder="1" applyAlignment="1">
      <alignment horizontal="right"/>
    </xf>
    <xf numFmtId="0" fontId="11" fillId="12" borderId="0" xfId="0" applyFont="1" applyFill="1" applyBorder="1"/>
    <xf numFmtId="168" fontId="2" fillId="3" borderId="0" xfId="2" applyNumberFormat="1" applyBorder="1" applyAlignment="1">
      <alignment horizontal="right"/>
    </xf>
    <xf numFmtId="0" fontId="43" fillId="9" borderId="1" xfId="0" applyFont="1" applyFill="1" applyBorder="1" applyAlignment="1">
      <alignment wrapText="1"/>
    </xf>
    <xf numFmtId="0" fontId="19" fillId="4" borderId="1" xfId="0" applyFont="1" applyFill="1" applyBorder="1" applyAlignment="1">
      <alignment wrapText="1"/>
    </xf>
    <xf numFmtId="0" fontId="39" fillId="12" borderId="0" xfId="0" applyFont="1" applyFill="1" applyBorder="1"/>
    <xf numFmtId="0" fontId="0" fillId="6" borderId="1" xfId="0" applyFill="1" applyBorder="1"/>
    <xf numFmtId="0" fontId="0" fillId="7" borderId="1" xfId="0" applyFill="1" applyBorder="1"/>
    <xf numFmtId="0" fontId="0" fillId="7" borderId="0" xfId="0" applyFill="1" applyBorder="1" applyAlignment="1">
      <alignment horizontal="left"/>
    </xf>
    <xf numFmtId="0" fontId="4" fillId="6" borderId="1" xfId="0" applyFont="1" applyFill="1" applyBorder="1"/>
    <xf numFmtId="0" fontId="4" fillId="7" borderId="1" xfId="0" applyFont="1" applyFill="1" applyBorder="1"/>
    <xf numFmtId="0" fontId="31" fillId="4" borderId="0" xfId="0" applyFont="1" applyFill="1" applyBorder="1"/>
    <xf numFmtId="0" fontId="0" fillId="6" borderId="0" xfId="0" applyFill="1" applyBorder="1"/>
    <xf numFmtId="0" fontId="0" fillId="7" borderId="0" xfId="0" applyFill="1" applyBorder="1"/>
    <xf numFmtId="0" fontId="4" fillId="6" borderId="0" xfId="0" applyFont="1" applyFill="1" applyBorder="1"/>
    <xf numFmtId="0" fontId="31" fillId="0" borderId="0" xfId="0" applyFont="1" applyBorder="1" applyAlignment="1">
      <alignment horizontal="left"/>
    </xf>
    <xf numFmtId="0" fontId="4" fillId="7" borderId="0" xfId="0" applyFont="1" applyFill="1" applyBorder="1"/>
    <xf numFmtId="0" fontId="0" fillId="12" borderId="0" xfId="0" applyFill="1" applyBorder="1" applyAlignment="1">
      <alignment horizontal="left"/>
    </xf>
    <xf numFmtId="0" fontId="10" fillId="0" borderId="0" xfId="0" applyFont="1" applyBorder="1" applyAlignment="1">
      <alignment horizontal="left"/>
    </xf>
    <xf numFmtId="0" fontId="4" fillId="6" borderId="0" xfId="0" applyFont="1" applyFill="1" applyBorder="1" applyAlignment="1">
      <alignment horizontal="right"/>
    </xf>
    <xf numFmtId="0" fontId="19" fillId="6" borderId="1" xfId="0" applyFont="1" applyFill="1" applyBorder="1"/>
    <xf numFmtId="0" fontId="31" fillId="4" borderId="2" xfId="0" applyFont="1" applyFill="1" applyBorder="1"/>
    <xf numFmtId="16" fontId="0" fillId="0" borderId="0" xfId="0" applyNumberFormat="1"/>
    <xf numFmtId="0" fontId="0" fillId="0" borderId="0" xfId="2" applyFont="1" applyFill="1" applyBorder="1"/>
    <xf numFmtId="0" fontId="23" fillId="0" borderId="0" xfId="0" applyFont="1" applyBorder="1"/>
    <xf numFmtId="0" fontId="10" fillId="4" borderId="0" xfId="0" applyFont="1" applyFill="1" applyBorder="1" applyAlignment="1">
      <alignment horizontal="left"/>
    </xf>
    <xf numFmtId="0" fontId="10" fillId="11" borderId="1" xfId="0" applyFont="1" applyFill="1" applyBorder="1" applyAlignment="1">
      <alignment horizontal="left"/>
    </xf>
    <xf numFmtId="0" fontId="10" fillId="11" borderId="0" xfId="0" applyFont="1" applyFill="1" applyBorder="1" applyAlignment="1">
      <alignment horizontal="left"/>
    </xf>
    <xf numFmtId="0" fontId="4" fillId="9" borderId="0" xfId="0" applyFont="1" applyFill="1"/>
    <xf numFmtId="0" fontId="43" fillId="0" borderId="0" xfId="0" applyFont="1"/>
    <xf numFmtId="0" fontId="43" fillId="9" borderId="0" xfId="0" applyFont="1" applyFill="1"/>
    <xf numFmtId="0" fontId="43" fillId="0" borderId="0" xfId="0" applyFont="1" applyAlignment="1">
      <alignment horizontal="right"/>
    </xf>
    <xf numFmtId="0" fontId="2" fillId="13" borderId="0" xfId="0" applyFont="1" applyFill="1"/>
    <xf numFmtId="0" fontId="47" fillId="14" borderId="0" xfId="0" applyFont="1" applyFill="1"/>
    <xf numFmtId="0" fontId="43" fillId="14" borderId="0" xfId="0" applyFont="1" applyFill="1"/>
    <xf numFmtId="0" fontId="43" fillId="0" borderId="0" xfId="0" applyFont="1" applyAlignment="1">
      <alignment horizontal="left"/>
    </xf>
    <xf numFmtId="0" fontId="2" fillId="13" borderId="0" xfId="0" applyFont="1" applyFill="1" applyAlignment="1">
      <alignment horizontal="left" wrapText="1"/>
    </xf>
    <xf numFmtId="0" fontId="43" fillId="9" borderId="0" xfId="0" applyFont="1" applyFill="1" applyAlignment="1">
      <alignment horizontal="left"/>
    </xf>
    <xf numFmtId="0" fontId="43" fillId="14" borderId="0" xfId="0" applyFont="1" applyFill="1" applyAlignment="1">
      <alignment horizontal="left"/>
    </xf>
    <xf numFmtId="0" fontId="43" fillId="0" borderId="0" xfId="0" applyFont="1" applyAlignment="1">
      <alignment wrapText="1"/>
    </xf>
    <xf numFmtId="0" fontId="43" fillId="0" borderId="0" xfId="0" applyFont="1" applyAlignment="1">
      <alignment horizontal="right" wrapText="1"/>
    </xf>
    <xf numFmtId="0" fontId="2" fillId="13" borderId="0" xfId="0" applyFont="1" applyFill="1" applyAlignment="1">
      <alignment wrapText="1"/>
    </xf>
    <xf numFmtId="0" fontId="1" fillId="15" borderId="0" xfId="0" applyFont="1" applyFill="1" applyAlignment="1">
      <alignment wrapText="1"/>
    </xf>
    <xf numFmtId="166" fontId="43" fillId="0" borderId="0" xfId="0" applyNumberFormat="1" applyFont="1" applyAlignment="1">
      <alignment wrapText="1"/>
    </xf>
    <xf numFmtId="0" fontId="47" fillId="9" borderId="0" xfId="0" applyFont="1" applyFill="1"/>
    <xf numFmtId="0" fontId="47" fillId="16" borderId="0" xfId="0" applyFont="1" applyFill="1"/>
    <xf numFmtId="0" fontId="2" fillId="13" borderId="0" xfId="0" applyFont="1" applyFill="1" applyAlignment="1">
      <alignment horizontal="left"/>
    </xf>
    <xf numFmtId="0" fontId="47" fillId="9" borderId="0" xfId="0" applyFont="1" applyFill="1" applyAlignment="1">
      <alignment horizontal="left"/>
    </xf>
    <xf numFmtId="0" fontId="47" fillId="16" borderId="0" xfId="0" applyFont="1" applyFill="1" applyAlignment="1">
      <alignment horizontal="left"/>
    </xf>
    <xf numFmtId="0" fontId="47" fillId="14" borderId="0" xfId="0" applyFont="1" applyFill="1" applyAlignment="1">
      <alignment horizontal="left"/>
    </xf>
    <xf numFmtId="0" fontId="0" fillId="0" borderId="3" xfId="0" applyBorder="1"/>
    <xf numFmtId="0" fontId="47" fillId="0" borderId="3" xfId="0" applyFont="1" applyBorder="1"/>
    <xf numFmtId="0" fontId="47" fillId="16" borderId="3" xfId="0" applyFont="1" applyFill="1" applyBorder="1"/>
    <xf numFmtId="0" fontId="2" fillId="13" borderId="3" xfId="0" applyFont="1" applyFill="1" applyBorder="1"/>
    <xf numFmtId="0" fontId="47" fillId="9" borderId="3" xfId="0" applyFont="1" applyFill="1" applyBorder="1"/>
    <xf numFmtId="0" fontId="49" fillId="16" borderId="0" xfId="0" applyFont="1" applyFill="1"/>
    <xf numFmtId="0" fontId="49" fillId="0" borderId="0" xfId="0" applyFont="1"/>
    <xf numFmtId="0" fontId="49" fillId="0" borderId="1" xfId="0" applyFont="1" applyBorder="1"/>
    <xf numFmtId="0" fontId="49" fillId="0" borderId="3" xfId="0" applyFont="1" applyBorder="1"/>
    <xf numFmtId="0" fontId="50" fillId="0" borderId="3" xfId="0" applyFont="1" applyBorder="1"/>
    <xf numFmtId="0" fontId="31" fillId="0" borderId="3" xfId="0" applyFont="1" applyBorder="1"/>
    <xf numFmtId="0" fontId="47" fillId="0" borderId="0" xfId="0" applyFont="1" applyBorder="1"/>
    <xf numFmtId="0" fontId="43" fillId="0" borderId="3" xfId="0" applyFont="1" applyBorder="1" applyAlignment="1">
      <alignment wrapText="1"/>
    </xf>
    <xf numFmtId="0" fontId="47" fillId="14" borderId="3" xfId="0" applyFont="1" applyFill="1" applyBorder="1"/>
    <xf numFmtId="0" fontId="43" fillId="0" borderId="3" xfId="0" applyFont="1" applyBorder="1" applyAlignment="1">
      <alignment horizontal="left"/>
    </xf>
    <xf numFmtId="0" fontId="50" fillId="0" borderId="0" xfId="0" applyFont="1" applyBorder="1"/>
    <xf numFmtId="0" fontId="2" fillId="13" borderId="0" xfId="0" applyFont="1" applyFill="1" applyBorder="1"/>
    <xf numFmtId="0" fontId="43" fillId="0" borderId="3" xfId="0" applyFont="1" applyBorder="1"/>
    <xf numFmtId="0" fontId="47" fillId="16" borderId="0" xfId="0" applyFont="1" applyFill="1" applyBorder="1"/>
    <xf numFmtId="0" fontId="47" fillId="9" borderId="0" xfId="0" applyFont="1" applyFill="1" applyBorder="1"/>
    <xf numFmtId="0" fontId="47" fillId="17" borderId="0" xfId="0" applyFont="1" applyFill="1" applyBorder="1"/>
    <xf numFmtId="0" fontId="49" fillId="0" borderId="0" xfId="0" applyFont="1" applyBorder="1"/>
    <xf numFmtId="0" fontId="43" fillId="0" borderId="0" xfId="0" applyFont="1" applyBorder="1" applyAlignment="1">
      <alignment wrapText="1"/>
    </xf>
    <xf numFmtId="0" fontId="43" fillId="0" borderId="0" xfId="0" applyFont="1" applyBorder="1" applyAlignment="1">
      <alignment horizontal="right" wrapText="1"/>
    </xf>
    <xf numFmtId="0" fontId="43" fillId="0" borderId="0" xfId="0" applyFont="1" applyBorder="1" applyAlignment="1">
      <alignment horizontal="left"/>
    </xf>
    <xf numFmtId="0" fontId="43" fillId="9" borderId="0" xfId="0" applyFont="1" applyFill="1" applyBorder="1" applyAlignment="1">
      <alignment wrapText="1"/>
    </xf>
    <xf numFmtId="0" fontId="43" fillId="9" borderId="3" xfId="0" applyFont="1" applyFill="1" applyBorder="1"/>
    <xf numFmtId="0" fontId="43" fillId="0" borderId="0" xfId="0" applyFont="1" applyBorder="1"/>
    <xf numFmtId="0" fontId="2" fillId="13" borderId="0" xfId="0" applyFont="1" applyFill="1" applyBorder="1" applyAlignment="1">
      <alignment wrapText="1"/>
    </xf>
    <xf numFmtId="0" fontId="47" fillId="14" borderId="0" xfId="0" applyFont="1" applyFill="1" applyBorder="1"/>
    <xf numFmtId="0" fontId="43" fillId="9" borderId="0" xfId="0" applyFont="1" applyFill="1" applyBorder="1"/>
    <xf numFmtId="0" fontId="50" fillId="0" borderId="1" xfId="0" applyFont="1" applyBorder="1"/>
    <xf numFmtId="0" fontId="8" fillId="0" borderId="0" xfId="0" applyNumberFormat="1" applyFont="1"/>
    <xf numFmtId="0" fontId="10" fillId="12" borderId="0" xfId="0" applyFont="1" applyFill="1" applyBorder="1" applyAlignment="1">
      <alignment horizontal="left"/>
    </xf>
    <xf numFmtId="0" fontId="39" fillId="11" borderId="1" xfId="0" applyFont="1" applyFill="1" applyBorder="1"/>
    <xf numFmtId="0" fontId="9" fillId="12" borderId="1" xfId="3" applyFont="1" applyFill="1" applyBorder="1" applyAlignment="1">
      <alignment horizontal="left"/>
    </xf>
    <xf numFmtId="0" fontId="3" fillId="11" borderId="1" xfId="3" applyFill="1" applyBorder="1" applyAlignment="1"/>
    <xf numFmtId="0" fontId="6" fillId="12" borderId="1" xfId="0" applyFont="1" applyFill="1" applyBorder="1"/>
    <xf numFmtId="0" fontId="9" fillId="0" borderId="2" xfId="3" applyFont="1" applyFill="1" applyBorder="1" applyProtection="1"/>
    <xf numFmtId="0" fontId="7" fillId="0" borderId="2" xfId="0" applyFont="1" applyBorder="1" applyAlignment="1">
      <alignment wrapText="1"/>
    </xf>
    <xf numFmtId="0" fontId="0" fillId="11" borderId="1" xfId="0" applyFill="1" applyBorder="1" applyAlignment="1">
      <alignment horizontal="left"/>
    </xf>
    <xf numFmtId="0" fontId="39" fillId="12" borderId="1" xfId="0" applyFont="1" applyFill="1" applyBorder="1"/>
    <xf numFmtId="0" fontId="6" fillId="0" borderId="2" xfId="0" applyFont="1" applyBorder="1"/>
    <xf numFmtId="0" fontId="1" fillId="2" borderId="1" xfId="1" applyBorder="1" applyAlignment="1">
      <alignment wrapText="1"/>
    </xf>
    <xf numFmtId="166" fontId="7" fillId="0" borderId="1" xfId="0" applyNumberFormat="1" applyFont="1" applyBorder="1" applyAlignment="1">
      <alignment wrapText="1"/>
    </xf>
    <xf numFmtId="0" fontId="11" fillId="11" borderId="1" xfId="0" applyFont="1" applyFill="1" applyBorder="1"/>
  </cellXfs>
  <cellStyles count="4">
    <cellStyle name="Bad" xfId="1" builtinId="27"/>
    <cellStyle name="Hyperlink" xfId="3" builtinId="8"/>
    <cellStyle name="Neutral" xfId="2" builtinId="28"/>
    <cellStyle name="Normal" xfId="0" builtinId="0"/>
  </cellStyles>
  <dxfs count="52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Funding!$R$1</c:f>
              <c:strCache>
                <c:ptCount val="1"/>
                <c:pt idx="0">
                  <c:v>1</c:v>
                </c:pt>
              </c:strCache>
            </c:strRef>
          </c:tx>
          <c:spPr>
            <a:ln w="28575" cap="rnd">
              <a:solidFill>
                <a:schemeClr val="accent1"/>
              </a:solidFill>
              <a:round/>
            </a:ln>
            <a:effectLst/>
          </c:spPr>
          <c:marker>
            <c:symbol val="none"/>
          </c:marker>
          <c:cat>
            <c:numRef>
              <c:f>Funding!$Q$2:$Q$24</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Funding!$R$2:$R$24</c:f>
              <c:numCache>
                <c:formatCode>General</c:formatCode>
                <c:ptCount val="23"/>
                <c:pt idx="0">
                  <c:v>2</c:v>
                </c:pt>
                <c:pt idx="1">
                  <c:v>0</c:v>
                </c:pt>
                <c:pt idx="2">
                  <c:v>1</c:v>
                </c:pt>
                <c:pt idx="3">
                  <c:v>2</c:v>
                </c:pt>
                <c:pt idx="4">
                  <c:v>3</c:v>
                </c:pt>
                <c:pt idx="5">
                  <c:v>0</c:v>
                </c:pt>
                <c:pt idx="6">
                  <c:v>8</c:v>
                </c:pt>
                <c:pt idx="7">
                  <c:v>8</c:v>
                </c:pt>
                <c:pt idx="8">
                  <c:v>5</c:v>
                </c:pt>
                <c:pt idx="9">
                  <c:v>9</c:v>
                </c:pt>
                <c:pt idx="10">
                  <c:v>13</c:v>
                </c:pt>
                <c:pt idx="11">
                  <c:v>9</c:v>
                </c:pt>
                <c:pt idx="12">
                  <c:v>15</c:v>
                </c:pt>
                <c:pt idx="13">
                  <c:v>16</c:v>
                </c:pt>
                <c:pt idx="14">
                  <c:v>32</c:v>
                </c:pt>
                <c:pt idx="15">
                  <c:v>30</c:v>
                </c:pt>
                <c:pt idx="16">
                  <c:v>38</c:v>
                </c:pt>
                <c:pt idx="17">
                  <c:v>36</c:v>
                </c:pt>
                <c:pt idx="18">
                  <c:v>49</c:v>
                </c:pt>
                <c:pt idx="19">
                  <c:v>39</c:v>
                </c:pt>
                <c:pt idx="20">
                  <c:v>48</c:v>
                </c:pt>
                <c:pt idx="21">
                  <c:v>69</c:v>
                </c:pt>
                <c:pt idx="22">
                  <c:v>52</c:v>
                </c:pt>
              </c:numCache>
            </c:numRef>
          </c:val>
          <c:smooth val="0"/>
          <c:extLst>
            <c:ext xmlns:c16="http://schemas.microsoft.com/office/drawing/2014/chart" uri="{C3380CC4-5D6E-409C-BE32-E72D297353CC}">
              <c16:uniqueId val="{00000000-4BED-4744-834C-4E6055164294}"/>
            </c:ext>
          </c:extLst>
        </c:ser>
        <c:ser>
          <c:idx val="1"/>
          <c:order val="1"/>
          <c:tx>
            <c:strRef>
              <c:f>Funding!$S$1</c:f>
              <c:strCache>
                <c:ptCount val="1"/>
                <c:pt idx="0">
                  <c:v>2</c:v>
                </c:pt>
              </c:strCache>
            </c:strRef>
          </c:tx>
          <c:spPr>
            <a:ln w="28575" cap="rnd">
              <a:solidFill>
                <a:schemeClr val="accent2"/>
              </a:solidFill>
              <a:round/>
            </a:ln>
            <a:effectLst/>
          </c:spPr>
          <c:marker>
            <c:symbol val="none"/>
          </c:marker>
          <c:cat>
            <c:numRef>
              <c:f>Funding!$Q$2:$Q$24</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Funding!$S$2:$S$24</c:f>
              <c:numCache>
                <c:formatCode>General</c:formatCode>
                <c:ptCount val="23"/>
                <c:pt idx="0">
                  <c:v>2</c:v>
                </c:pt>
                <c:pt idx="1">
                  <c:v>0</c:v>
                </c:pt>
                <c:pt idx="2">
                  <c:v>3</c:v>
                </c:pt>
                <c:pt idx="3">
                  <c:v>2</c:v>
                </c:pt>
                <c:pt idx="4">
                  <c:v>3</c:v>
                </c:pt>
                <c:pt idx="5">
                  <c:v>1</c:v>
                </c:pt>
                <c:pt idx="6">
                  <c:v>2</c:v>
                </c:pt>
                <c:pt idx="7">
                  <c:v>6</c:v>
                </c:pt>
                <c:pt idx="8">
                  <c:v>2</c:v>
                </c:pt>
                <c:pt idx="9">
                  <c:v>3</c:v>
                </c:pt>
                <c:pt idx="10">
                  <c:v>6</c:v>
                </c:pt>
                <c:pt idx="11">
                  <c:v>3</c:v>
                </c:pt>
                <c:pt idx="12">
                  <c:v>1</c:v>
                </c:pt>
                <c:pt idx="13">
                  <c:v>3</c:v>
                </c:pt>
                <c:pt idx="14">
                  <c:v>6</c:v>
                </c:pt>
                <c:pt idx="15">
                  <c:v>11</c:v>
                </c:pt>
                <c:pt idx="16">
                  <c:v>6</c:v>
                </c:pt>
                <c:pt idx="17">
                  <c:v>7</c:v>
                </c:pt>
                <c:pt idx="18">
                  <c:v>7</c:v>
                </c:pt>
                <c:pt idx="19">
                  <c:v>7</c:v>
                </c:pt>
                <c:pt idx="20">
                  <c:v>12</c:v>
                </c:pt>
                <c:pt idx="21">
                  <c:v>5</c:v>
                </c:pt>
                <c:pt idx="22">
                  <c:v>4</c:v>
                </c:pt>
              </c:numCache>
            </c:numRef>
          </c:val>
          <c:smooth val="0"/>
          <c:extLst>
            <c:ext xmlns:c16="http://schemas.microsoft.com/office/drawing/2014/chart" uri="{C3380CC4-5D6E-409C-BE32-E72D297353CC}">
              <c16:uniqueId val="{00000001-4BED-4744-834C-4E6055164294}"/>
            </c:ext>
          </c:extLst>
        </c:ser>
        <c:ser>
          <c:idx val="2"/>
          <c:order val="2"/>
          <c:tx>
            <c:strRef>
              <c:f>Funding!$T$1</c:f>
              <c:strCache>
                <c:ptCount val="1"/>
                <c:pt idx="0">
                  <c:v>3</c:v>
                </c:pt>
              </c:strCache>
            </c:strRef>
          </c:tx>
          <c:spPr>
            <a:ln w="28575" cap="rnd">
              <a:solidFill>
                <a:schemeClr val="accent3"/>
              </a:solidFill>
              <a:round/>
            </a:ln>
            <a:effectLst/>
          </c:spPr>
          <c:marker>
            <c:symbol val="none"/>
          </c:marker>
          <c:cat>
            <c:numRef>
              <c:f>Funding!$Q$2:$Q$24</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Funding!$T$2:$T$24</c:f>
              <c:numCache>
                <c:formatCode>General</c:formatCode>
                <c:ptCount val="23"/>
                <c:pt idx="0">
                  <c:v>0</c:v>
                </c:pt>
                <c:pt idx="1">
                  <c:v>0</c:v>
                </c:pt>
                <c:pt idx="2">
                  <c:v>0</c:v>
                </c:pt>
                <c:pt idx="3">
                  <c:v>0</c:v>
                </c:pt>
                <c:pt idx="4">
                  <c:v>0</c:v>
                </c:pt>
                <c:pt idx="5">
                  <c:v>0</c:v>
                </c:pt>
                <c:pt idx="6">
                  <c:v>3</c:v>
                </c:pt>
                <c:pt idx="7">
                  <c:v>2</c:v>
                </c:pt>
                <c:pt idx="8">
                  <c:v>2</c:v>
                </c:pt>
                <c:pt idx="9">
                  <c:v>1</c:v>
                </c:pt>
                <c:pt idx="10">
                  <c:v>1</c:v>
                </c:pt>
                <c:pt idx="11">
                  <c:v>5</c:v>
                </c:pt>
                <c:pt idx="12">
                  <c:v>5</c:v>
                </c:pt>
                <c:pt idx="13">
                  <c:v>5</c:v>
                </c:pt>
                <c:pt idx="14">
                  <c:v>9</c:v>
                </c:pt>
                <c:pt idx="15">
                  <c:v>18</c:v>
                </c:pt>
                <c:pt idx="16">
                  <c:v>12</c:v>
                </c:pt>
                <c:pt idx="17">
                  <c:v>12</c:v>
                </c:pt>
                <c:pt idx="18">
                  <c:v>11</c:v>
                </c:pt>
                <c:pt idx="19">
                  <c:v>11</c:v>
                </c:pt>
                <c:pt idx="20">
                  <c:v>15</c:v>
                </c:pt>
                <c:pt idx="21">
                  <c:v>14</c:v>
                </c:pt>
                <c:pt idx="22">
                  <c:v>5</c:v>
                </c:pt>
              </c:numCache>
            </c:numRef>
          </c:val>
          <c:smooth val="0"/>
          <c:extLst>
            <c:ext xmlns:c16="http://schemas.microsoft.com/office/drawing/2014/chart" uri="{C3380CC4-5D6E-409C-BE32-E72D297353CC}">
              <c16:uniqueId val="{00000002-4BED-4744-834C-4E6055164294}"/>
            </c:ext>
          </c:extLst>
        </c:ser>
        <c:ser>
          <c:idx val="3"/>
          <c:order val="3"/>
          <c:tx>
            <c:strRef>
              <c:f>Funding!$U$1</c:f>
              <c:strCache>
                <c:ptCount val="1"/>
                <c:pt idx="0">
                  <c:v>4</c:v>
                </c:pt>
              </c:strCache>
            </c:strRef>
          </c:tx>
          <c:spPr>
            <a:ln w="28575" cap="rnd">
              <a:solidFill>
                <a:schemeClr val="accent4"/>
              </a:solidFill>
              <a:round/>
            </a:ln>
            <a:effectLst/>
          </c:spPr>
          <c:marker>
            <c:symbol val="none"/>
          </c:marker>
          <c:cat>
            <c:numRef>
              <c:f>Funding!$Q$2:$Q$24</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Funding!$U$2:$U$24</c:f>
              <c:numCache>
                <c:formatCode>General</c:formatCode>
                <c:ptCount val="23"/>
                <c:pt idx="0">
                  <c:v>2</c:v>
                </c:pt>
                <c:pt idx="1">
                  <c:v>0</c:v>
                </c:pt>
                <c:pt idx="2">
                  <c:v>1</c:v>
                </c:pt>
                <c:pt idx="3">
                  <c:v>0</c:v>
                </c:pt>
                <c:pt idx="4">
                  <c:v>0</c:v>
                </c:pt>
                <c:pt idx="5">
                  <c:v>0</c:v>
                </c:pt>
                <c:pt idx="6">
                  <c:v>5</c:v>
                </c:pt>
                <c:pt idx="7">
                  <c:v>2</c:v>
                </c:pt>
                <c:pt idx="8">
                  <c:v>2</c:v>
                </c:pt>
                <c:pt idx="9">
                  <c:v>2</c:v>
                </c:pt>
                <c:pt idx="10">
                  <c:v>4</c:v>
                </c:pt>
                <c:pt idx="11">
                  <c:v>3</c:v>
                </c:pt>
                <c:pt idx="12">
                  <c:v>5</c:v>
                </c:pt>
                <c:pt idx="13">
                  <c:v>10</c:v>
                </c:pt>
                <c:pt idx="14">
                  <c:v>6</c:v>
                </c:pt>
                <c:pt idx="15">
                  <c:v>15</c:v>
                </c:pt>
                <c:pt idx="16">
                  <c:v>19</c:v>
                </c:pt>
                <c:pt idx="17">
                  <c:v>14</c:v>
                </c:pt>
                <c:pt idx="18">
                  <c:v>23</c:v>
                </c:pt>
                <c:pt idx="19">
                  <c:v>21</c:v>
                </c:pt>
                <c:pt idx="20">
                  <c:v>14</c:v>
                </c:pt>
                <c:pt idx="21">
                  <c:v>18</c:v>
                </c:pt>
                <c:pt idx="22">
                  <c:v>5</c:v>
                </c:pt>
              </c:numCache>
            </c:numRef>
          </c:val>
          <c:smooth val="0"/>
          <c:extLst>
            <c:ext xmlns:c16="http://schemas.microsoft.com/office/drawing/2014/chart" uri="{C3380CC4-5D6E-409C-BE32-E72D297353CC}">
              <c16:uniqueId val="{00000003-4BED-4744-834C-4E6055164294}"/>
            </c:ext>
          </c:extLst>
        </c:ser>
        <c:dLbls>
          <c:showLegendKey val="0"/>
          <c:showVal val="0"/>
          <c:showCatName val="0"/>
          <c:showSerName val="0"/>
          <c:showPercent val="0"/>
          <c:showBubbleSize val="0"/>
        </c:dLbls>
        <c:smooth val="0"/>
        <c:axId val="531945360"/>
        <c:axId val="531947008"/>
      </c:lineChart>
      <c:catAx>
        <c:axId val="53194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947008"/>
        <c:crosses val="autoZero"/>
        <c:auto val="1"/>
        <c:lblAlgn val="ctr"/>
        <c:lblOffset val="100"/>
        <c:noMultiLvlLbl val="0"/>
      </c:catAx>
      <c:valAx>
        <c:axId val="531947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945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Funding!$R$28</c:f>
              <c:strCache>
                <c:ptCount val="1"/>
                <c:pt idx="0">
                  <c:v>1</c:v>
                </c:pt>
              </c:strCache>
            </c:strRef>
          </c:tx>
          <c:spPr>
            <a:ln w="28575" cap="rnd">
              <a:solidFill>
                <a:schemeClr val="accent1"/>
              </a:solidFill>
              <a:round/>
            </a:ln>
            <a:effectLst/>
          </c:spPr>
          <c:marker>
            <c:symbol val="none"/>
          </c:marker>
          <c:cat>
            <c:numRef>
              <c:f>Funding!$Q$29:$Q$51</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Funding!$R$29:$R$51</c:f>
              <c:numCache>
                <c:formatCode>General</c:formatCode>
                <c:ptCount val="23"/>
                <c:pt idx="0">
                  <c:v>2</c:v>
                </c:pt>
                <c:pt idx="1">
                  <c:v>2</c:v>
                </c:pt>
                <c:pt idx="2">
                  <c:v>3</c:v>
                </c:pt>
                <c:pt idx="3">
                  <c:v>5</c:v>
                </c:pt>
                <c:pt idx="4">
                  <c:v>8</c:v>
                </c:pt>
                <c:pt idx="5">
                  <c:v>8</c:v>
                </c:pt>
                <c:pt idx="6">
                  <c:v>16</c:v>
                </c:pt>
                <c:pt idx="7">
                  <c:v>24</c:v>
                </c:pt>
                <c:pt idx="8">
                  <c:v>29</c:v>
                </c:pt>
                <c:pt idx="9">
                  <c:v>38</c:v>
                </c:pt>
                <c:pt idx="10">
                  <c:v>51</c:v>
                </c:pt>
                <c:pt idx="11">
                  <c:v>60</c:v>
                </c:pt>
                <c:pt idx="12">
                  <c:v>75</c:v>
                </c:pt>
                <c:pt idx="13">
                  <c:v>91</c:v>
                </c:pt>
                <c:pt idx="14">
                  <c:v>123</c:v>
                </c:pt>
                <c:pt idx="15">
                  <c:v>153</c:v>
                </c:pt>
                <c:pt idx="16">
                  <c:v>191</c:v>
                </c:pt>
                <c:pt idx="17">
                  <c:v>227</c:v>
                </c:pt>
                <c:pt idx="18">
                  <c:v>276</c:v>
                </c:pt>
                <c:pt idx="19">
                  <c:v>315</c:v>
                </c:pt>
                <c:pt idx="20">
                  <c:v>363</c:v>
                </c:pt>
                <c:pt idx="21">
                  <c:v>432</c:v>
                </c:pt>
                <c:pt idx="22">
                  <c:v>484</c:v>
                </c:pt>
              </c:numCache>
            </c:numRef>
          </c:val>
          <c:smooth val="0"/>
          <c:extLst>
            <c:ext xmlns:c16="http://schemas.microsoft.com/office/drawing/2014/chart" uri="{C3380CC4-5D6E-409C-BE32-E72D297353CC}">
              <c16:uniqueId val="{00000000-74D4-CD4A-9AE4-6FAC404E7416}"/>
            </c:ext>
          </c:extLst>
        </c:ser>
        <c:ser>
          <c:idx val="1"/>
          <c:order val="1"/>
          <c:tx>
            <c:strRef>
              <c:f>Funding!$S$28</c:f>
              <c:strCache>
                <c:ptCount val="1"/>
                <c:pt idx="0">
                  <c:v>2</c:v>
                </c:pt>
              </c:strCache>
            </c:strRef>
          </c:tx>
          <c:spPr>
            <a:ln w="28575" cap="rnd">
              <a:solidFill>
                <a:schemeClr val="accent2"/>
              </a:solidFill>
              <a:round/>
            </a:ln>
            <a:effectLst/>
          </c:spPr>
          <c:marker>
            <c:symbol val="none"/>
          </c:marker>
          <c:cat>
            <c:numRef>
              <c:f>Funding!$Q$29:$Q$51</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Funding!$S$29:$S$51</c:f>
              <c:numCache>
                <c:formatCode>General</c:formatCode>
                <c:ptCount val="23"/>
                <c:pt idx="0">
                  <c:v>2</c:v>
                </c:pt>
                <c:pt idx="1">
                  <c:v>2</c:v>
                </c:pt>
                <c:pt idx="2">
                  <c:v>5</c:v>
                </c:pt>
                <c:pt idx="3">
                  <c:v>7</c:v>
                </c:pt>
                <c:pt idx="4">
                  <c:v>10</c:v>
                </c:pt>
                <c:pt idx="5">
                  <c:v>11</c:v>
                </c:pt>
                <c:pt idx="6">
                  <c:v>13</c:v>
                </c:pt>
                <c:pt idx="7">
                  <c:v>19</c:v>
                </c:pt>
                <c:pt idx="8">
                  <c:v>21</c:v>
                </c:pt>
                <c:pt idx="9">
                  <c:v>24</c:v>
                </c:pt>
                <c:pt idx="10">
                  <c:v>30</c:v>
                </c:pt>
                <c:pt idx="11">
                  <c:v>33</c:v>
                </c:pt>
                <c:pt idx="12">
                  <c:v>34</c:v>
                </c:pt>
                <c:pt idx="13">
                  <c:v>37</c:v>
                </c:pt>
                <c:pt idx="14">
                  <c:v>43</c:v>
                </c:pt>
                <c:pt idx="15">
                  <c:v>54</c:v>
                </c:pt>
                <c:pt idx="16">
                  <c:v>60</c:v>
                </c:pt>
                <c:pt idx="17">
                  <c:v>67</c:v>
                </c:pt>
                <c:pt idx="18">
                  <c:v>74</c:v>
                </c:pt>
                <c:pt idx="19">
                  <c:v>81</c:v>
                </c:pt>
                <c:pt idx="20">
                  <c:v>93</c:v>
                </c:pt>
                <c:pt idx="21">
                  <c:v>98</c:v>
                </c:pt>
                <c:pt idx="22">
                  <c:v>102</c:v>
                </c:pt>
              </c:numCache>
            </c:numRef>
          </c:val>
          <c:smooth val="0"/>
          <c:extLst>
            <c:ext xmlns:c16="http://schemas.microsoft.com/office/drawing/2014/chart" uri="{C3380CC4-5D6E-409C-BE32-E72D297353CC}">
              <c16:uniqueId val="{00000001-74D4-CD4A-9AE4-6FAC404E7416}"/>
            </c:ext>
          </c:extLst>
        </c:ser>
        <c:ser>
          <c:idx val="2"/>
          <c:order val="2"/>
          <c:tx>
            <c:strRef>
              <c:f>Funding!$T$28</c:f>
              <c:strCache>
                <c:ptCount val="1"/>
                <c:pt idx="0">
                  <c:v>3</c:v>
                </c:pt>
              </c:strCache>
            </c:strRef>
          </c:tx>
          <c:spPr>
            <a:ln w="28575" cap="rnd">
              <a:solidFill>
                <a:schemeClr val="accent3"/>
              </a:solidFill>
              <a:round/>
            </a:ln>
            <a:effectLst/>
          </c:spPr>
          <c:marker>
            <c:symbol val="none"/>
          </c:marker>
          <c:cat>
            <c:numRef>
              <c:f>Funding!$Q$29:$Q$51</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Funding!$T$29:$T$51</c:f>
              <c:numCache>
                <c:formatCode>General</c:formatCode>
                <c:ptCount val="23"/>
                <c:pt idx="0">
                  <c:v>0</c:v>
                </c:pt>
                <c:pt idx="1">
                  <c:v>0</c:v>
                </c:pt>
                <c:pt idx="2">
                  <c:v>0</c:v>
                </c:pt>
                <c:pt idx="3">
                  <c:v>0</c:v>
                </c:pt>
                <c:pt idx="4">
                  <c:v>0</c:v>
                </c:pt>
                <c:pt idx="5">
                  <c:v>0</c:v>
                </c:pt>
                <c:pt idx="6">
                  <c:v>3</c:v>
                </c:pt>
                <c:pt idx="7">
                  <c:v>5</c:v>
                </c:pt>
                <c:pt idx="8">
                  <c:v>7</c:v>
                </c:pt>
                <c:pt idx="9">
                  <c:v>8</c:v>
                </c:pt>
                <c:pt idx="10">
                  <c:v>9</c:v>
                </c:pt>
                <c:pt idx="11">
                  <c:v>14</c:v>
                </c:pt>
                <c:pt idx="12">
                  <c:v>19</c:v>
                </c:pt>
                <c:pt idx="13">
                  <c:v>24</c:v>
                </c:pt>
                <c:pt idx="14">
                  <c:v>33</c:v>
                </c:pt>
                <c:pt idx="15">
                  <c:v>51</c:v>
                </c:pt>
                <c:pt idx="16">
                  <c:v>63</c:v>
                </c:pt>
                <c:pt idx="17">
                  <c:v>75</c:v>
                </c:pt>
                <c:pt idx="18">
                  <c:v>86</c:v>
                </c:pt>
                <c:pt idx="19">
                  <c:v>97</c:v>
                </c:pt>
                <c:pt idx="20">
                  <c:v>112</c:v>
                </c:pt>
                <c:pt idx="21">
                  <c:v>126</c:v>
                </c:pt>
                <c:pt idx="22">
                  <c:v>131</c:v>
                </c:pt>
              </c:numCache>
            </c:numRef>
          </c:val>
          <c:smooth val="0"/>
          <c:extLst>
            <c:ext xmlns:c16="http://schemas.microsoft.com/office/drawing/2014/chart" uri="{C3380CC4-5D6E-409C-BE32-E72D297353CC}">
              <c16:uniqueId val="{00000002-74D4-CD4A-9AE4-6FAC404E7416}"/>
            </c:ext>
          </c:extLst>
        </c:ser>
        <c:ser>
          <c:idx val="3"/>
          <c:order val="3"/>
          <c:tx>
            <c:strRef>
              <c:f>Funding!$U$28</c:f>
              <c:strCache>
                <c:ptCount val="1"/>
                <c:pt idx="0">
                  <c:v>4</c:v>
                </c:pt>
              </c:strCache>
            </c:strRef>
          </c:tx>
          <c:spPr>
            <a:ln w="28575" cap="rnd">
              <a:solidFill>
                <a:schemeClr val="accent4"/>
              </a:solidFill>
              <a:round/>
            </a:ln>
            <a:effectLst/>
          </c:spPr>
          <c:marker>
            <c:symbol val="none"/>
          </c:marker>
          <c:cat>
            <c:numRef>
              <c:f>Funding!$Q$29:$Q$51</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Funding!$U$29:$U$51</c:f>
              <c:numCache>
                <c:formatCode>General</c:formatCode>
                <c:ptCount val="23"/>
                <c:pt idx="0">
                  <c:v>2</c:v>
                </c:pt>
                <c:pt idx="1">
                  <c:v>2</c:v>
                </c:pt>
                <c:pt idx="2">
                  <c:v>3</c:v>
                </c:pt>
                <c:pt idx="3">
                  <c:v>3</c:v>
                </c:pt>
                <c:pt idx="4">
                  <c:v>3</c:v>
                </c:pt>
                <c:pt idx="5">
                  <c:v>3</c:v>
                </c:pt>
                <c:pt idx="6">
                  <c:v>8</c:v>
                </c:pt>
                <c:pt idx="7">
                  <c:v>10</c:v>
                </c:pt>
                <c:pt idx="8">
                  <c:v>12</c:v>
                </c:pt>
                <c:pt idx="9">
                  <c:v>14</c:v>
                </c:pt>
                <c:pt idx="10">
                  <c:v>18</c:v>
                </c:pt>
                <c:pt idx="11">
                  <c:v>21</c:v>
                </c:pt>
                <c:pt idx="12">
                  <c:v>26</c:v>
                </c:pt>
                <c:pt idx="13">
                  <c:v>36</c:v>
                </c:pt>
                <c:pt idx="14">
                  <c:v>42</c:v>
                </c:pt>
                <c:pt idx="15">
                  <c:v>57</c:v>
                </c:pt>
                <c:pt idx="16">
                  <c:v>76</c:v>
                </c:pt>
                <c:pt idx="17">
                  <c:v>90</c:v>
                </c:pt>
                <c:pt idx="18">
                  <c:v>113</c:v>
                </c:pt>
                <c:pt idx="19">
                  <c:v>134</c:v>
                </c:pt>
                <c:pt idx="20">
                  <c:v>148</c:v>
                </c:pt>
                <c:pt idx="21">
                  <c:v>166</c:v>
                </c:pt>
                <c:pt idx="22">
                  <c:v>171</c:v>
                </c:pt>
              </c:numCache>
            </c:numRef>
          </c:val>
          <c:smooth val="0"/>
          <c:extLst>
            <c:ext xmlns:c16="http://schemas.microsoft.com/office/drawing/2014/chart" uri="{C3380CC4-5D6E-409C-BE32-E72D297353CC}">
              <c16:uniqueId val="{00000003-74D4-CD4A-9AE4-6FAC404E7416}"/>
            </c:ext>
          </c:extLst>
        </c:ser>
        <c:dLbls>
          <c:showLegendKey val="0"/>
          <c:showVal val="0"/>
          <c:showCatName val="0"/>
          <c:showSerName val="0"/>
          <c:showPercent val="0"/>
          <c:showBubbleSize val="0"/>
        </c:dLbls>
        <c:smooth val="0"/>
        <c:axId val="507257280"/>
        <c:axId val="507258928"/>
      </c:lineChart>
      <c:catAx>
        <c:axId val="50725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258928"/>
        <c:crosses val="autoZero"/>
        <c:auto val="1"/>
        <c:lblAlgn val="ctr"/>
        <c:lblOffset val="100"/>
        <c:noMultiLvlLbl val="0"/>
      </c:catAx>
      <c:valAx>
        <c:axId val="507258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257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Funding!$R$55</c:f>
              <c:strCache>
                <c:ptCount val="1"/>
                <c:pt idx="0">
                  <c:v>1</c:v>
                </c:pt>
              </c:strCache>
            </c:strRef>
          </c:tx>
          <c:spPr>
            <a:ln w="28575" cap="rnd">
              <a:solidFill>
                <a:schemeClr val="accent1"/>
              </a:solidFill>
              <a:round/>
            </a:ln>
            <a:effectLst/>
          </c:spPr>
          <c:marker>
            <c:symbol val="none"/>
          </c:marker>
          <c:cat>
            <c:numRef>
              <c:f>Funding!$Q$56:$Q$78</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Funding!$R$56:$R$78</c:f>
              <c:numCache>
                <c:formatCode>General</c:formatCode>
                <c:ptCount val="23"/>
                <c:pt idx="0">
                  <c:v>0.33333333333333331</c:v>
                </c:pt>
                <c:pt idx="1">
                  <c:v>0</c:v>
                </c:pt>
                <c:pt idx="2">
                  <c:v>0.2</c:v>
                </c:pt>
                <c:pt idx="3">
                  <c:v>0.5</c:v>
                </c:pt>
                <c:pt idx="4">
                  <c:v>0.5</c:v>
                </c:pt>
                <c:pt idx="5">
                  <c:v>0</c:v>
                </c:pt>
                <c:pt idx="6">
                  <c:v>0.44444444444444442</c:v>
                </c:pt>
                <c:pt idx="7">
                  <c:v>0.44444444444444442</c:v>
                </c:pt>
                <c:pt idx="8">
                  <c:v>0.45454545454545453</c:v>
                </c:pt>
                <c:pt idx="9">
                  <c:v>0.6</c:v>
                </c:pt>
                <c:pt idx="10">
                  <c:v>0.54166666666666663</c:v>
                </c:pt>
                <c:pt idx="11">
                  <c:v>0.45</c:v>
                </c:pt>
                <c:pt idx="12">
                  <c:v>0.57692307692307687</c:v>
                </c:pt>
                <c:pt idx="13">
                  <c:v>0.47058823529411764</c:v>
                </c:pt>
                <c:pt idx="14">
                  <c:v>0.60377358490566035</c:v>
                </c:pt>
                <c:pt idx="15">
                  <c:v>0.40540540540540543</c:v>
                </c:pt>
                <c:pt idx="16">
                  <c:v>0.50666666666666671</c:v>
                </c:pt>
                <c:pt idx="17">
                  <c:v>0.52173913043478259</c:v>
                </c:pt>
                <c:pt idx="18">
                  <c:v>0.5444444444444444</c:v>
                </c:pt>
                <c:pt idx="19">
                  <c:v>0.5</c:v>
                </c:pt>
                <c:pt idx="20">
                  <c:v>0.5393258426966292</c:v>
                </c:pt>
                <c:pt idx="21">
                  <c:v>0.65094339622641506</c:v>
                </c:pt>
                <c:pt idx="22">
                  <c:v>0.78787878787878785</c:v>
                </c:pt>
              </c:numCache>
            </c:numRef>
          </c:val>
          <c:smooth val="0"/>
          <c:extLst>
            <c:ext xmlns:c16="http://schemas.microsoft.com/office/drawing/2014/chart" uri="{C3380CC4-5D6E-409C-BE32-E72D297353CC}">
              <c16:uniqueId val="{00000000-B959-7D47-ACBD-CD4B566D3CA3}"/>
            </c:ext>
          </c:extLst>
        </c:ser>
        <c:ser>
          <c:idx val="1"/>
          <c:order val="1"/>
          <c:tx>
            <c:strRef>
              <c:f>Funding!$S$55</c:f>
              <c:strCache>
                <c:ptCount val="1"/>
                <c:pt idx="0">
                  <c:v>2</c:v>
                </c:pt>
              </c:strCache>
            </c:strRef>
          </c:tx>
          <c:spPr>
            <a:ln w="28575" cap="rnd">
              <a:solidFill>
                <a:schemeClr val="accent2"/>
              </a:solidFill>
              <a:round/>
            </a:ln>
            <a:effectLst/>
          </c:spPr>
          <c:marker>
            <c:symbol val="none"/>
          </c:marker>
          <c:cat>
            <c:numRef>
              <c:f>Funding!$Q$56:$Q$78</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Funding!$S$56:$S$78</c:f>
              <c:numCache>
                <c:formatCode>General</c:formatCode>
                <c:ptCount val="23"/>
                <c:pt idx="0">
                  <c:v>0.33333333333333331</c:v>
                </c:pt>
                <c:pt idx="1">
                  <c:v>0</c:v>
                </c:pt>
                <c:pt idx="2">
                  <c:v>0.6</c:v>
                </c:pt>
                <c:pt idx="3">
                  <c:v>0.5</c:v>
                </c:pt>
                <c:pt idx="4">
                  <c:v>0.5</c:v>
                </c:pt>
                <c:pt idx="5">
                  <c:v>1</c:v>
                </c:pt>
                <c:pt idx="6">
                  <c:v>0.1111111111111111</c:v>
                </c:pt>
                <c:pt idx="7">
                  <c:v>0.33333333333333331</c:v>
                </c:pt>
                <c:pt idx="8">
                  <c:v>0.18181818181818182</c:v>
                </c:pt>
                <c:pt idx="9">
                  <c:v>0.2</c:v>
                </c:pt>
                <c:pt idx="10">
                  <c:v>0.25</c:v>
                </c:pt>
                <c:pt idx="11">
                  <c:v>0.15</c:v>
                </c:pt>
                <c:pt idx="12">
                  <c:v>3.8461538461538464E-2</c:v>
                </c:pt>
                <c:pt idx="13">
                  <c:v>8.8235294117647065E-2</c:v>
                </c:pt>
                <c:pt idx="14">
                  <c:v>0.11320754716981132</c:v>
                </c:pt>
                <c:pt idx="15">
                  <c:v>0.14864864864864866</c:v>
                </c:pt>
                <c:pt idx="16">
                  <c:v>0.08</c:v>
                </c:pt>
                <c:pt idx="17">
                  <c:v>0.10144927536231885</c:v>
                </c:pt>
                <c:pt idx="18">
                  <c:v>7.7777777777777779E-2</c:v>
                </c:pt>
                <c:pt idx="19">
                  <c:v>8.9743589743589744E-2</c:v>
                </c:pt>
                <c:pt idx="20">
                  <c:v>0.1348314606741573</c:v>
                </c:pt>
                <c:pt idx="21">
                  <c:v>4.716981132075472E-2</c:v>
                </c:pt>
                <c:pt idx="22">
                  <c:v>6.0606060606060608E-2</c:v>
                </c:pt>
              </c:numCache>
            </c:numRef>
          </c:val>
          <c:smooth val="0"/>
          <c:extLst>
            <c:ext xmlns:c16="http://schemas.microsoft.com/office/drawing/2014/chart" uri="{C3380CC4-5D6E-409C-BE32-E72D297353CC}">
              <c16:uniqueId val="{00000001-B959-7D47-ACBD-CD4B566D3CA3}"/>
            </c:ext>
          </c:extLst>
        </c:ser>
        <c:ser>
          <c:idx val="2"/>
          <c:order val="2"/>
          <c:tx>
            <c:strRef>
              <c:f>Funding!$T$55</c:f>
              <c:strCache>
                <c:ptCount val="1"/>
                <c:pt idx="0">
                  <c:v>3</c:v>
                </c:pt>
              </c:strCache>
            </c:strRef>
          </c:tx>
          <c:spPr>
            <a:ln w="28575" cap="rnd">
              <a:solidFill>
                <a:schemeClr val="accent3"/>
              </a:solidFill>
              <a:round/>
            </a:ln>
            <a:effectLst/>
          </c:spPr>
          <c:marker>
            <c:symbol val="none"/>
          </c:marker>
          <c:cat>
            <c:numRef>
              <c:f>Funding!$Q$56:$Q$78</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Funding!$T$56:$T$78</c:f>
              <c:numCache>
                <c:formatCode>General</c:formatCode>
                <c:ptCount val="23"/>
                <c:pt idx="0">
                  <c:v>0</c:v>
                </c:pt>
                <c:pt idx="1">
                  <c:v>0</c:v>
                </c:pt>
                <c:pt idx="2">
                  <c:v>0</c:v>
                </c:pt>
                <c:pt idx="3">
                  <c:v>0</c:v>
                </c:pt>
                <c:pt idx="4">
                  <c:v>0</c:v>
                </c:pt>
                <c:pt idx="5">
                  <c:v>0</c:v>
                </c:pt>
                <c:pt idx="6">
                  <c:v>0.16666666666666666</c:v>
                </c:pt>
                <c:pt idx="7">
                  <c:v>0.1111111111111111</c:v>
                </c:pt>
                <c:pt idx="8">
                  <c:v>0.18181818181818182</c:v>
                </c:pt>
                <c:pt idx="9">
                  <c:v>6.6666666666666666E-2</c:v>
                </c:pt>
                <c:pt idx="10">
                  <c:v>4.1666666666666664E-2</c:v>
                </c:pt>
                <c:pt idx="11">
                  <c:v>0.25</c:v>
                </c:pt>
                <c:pt idx="12">
                  <c:v>0.19230769230769232</c:v>
                </c:pt>
                <c:pt idx="13">
                  <c:v>0.14705882352941177</c:v>
                </c:pt>
                <c:pt idx="14">
                  <c:v>0.16981132075471697</c:v>
                </c:pt>
                <c:pt idx="15">
                  <c:v>0.24324324324324326</c:v>
                </c:pt>
                <c:pt idx="16">
                  <c:v>0.16</c:v>
                </c:pt>
                <c:pt idx="17">
                  <c:v>0.17391304347826086</c:v>
                </c:pt>
                <c:pt idx="18">
                  <c:v>0.12222222222222222</c:v>
                </c:pt>
                <c:pt idx="19">
                  <c:v>0.14102564102564102</c:v>
                </c:pt>
                <c:pt idx="20">
                  <c:v>0.16853932584269662</c:v>
                </c:pt>
                <c:pt idx="21">
                  <c:v>0.13207547169811321</c:v>
                </c:pt>
                <c:pt idx="22">
                  <c:v>7.575757575757576E-2</c:v>
                </c:pt>
              </c:numCache>
            </c:numRef>
          </c:val>
          <c:smooth val="0"/>
          <c:extLst>
            <c:ext xmlns:c16="http://schemas.microsoft.com/office/drawing/2014/chart" uri="{C3380CC4-5D6E-409C-BE32-E72D297353CC}">
              <c16:uniqueId val="{00000002-B959-7D47-ACBD-CD4B566D3CA3}"/>
            </c:ext>
          </c:extLst>
        </c:ser>
        <c:ser>
          <c:idx val="3"/>
          <c:order val="3"/>
          <c:tx>
            <c:strRef>
              <c:f>Funding!$U$55</c:f>
              <c:strCache>
                <c:ptCount val="1"/>
                <c:pt idx="0">
                  <c:v>4</c:v>
                </c:pt>
              </c:strCache>
            </c:strRef>
          </c:tx>
          <c:spPr>
            <a:ln w="28575" cap="rnd">
              <a:solidFill>
                <a:schemeClr val="accent4"/>
              </a:solidFill>
              <a:round/>
            </a:ln>
            <a:effectLst/>
          </c:spPr>
          <c:marker>
            <c:symbol val="none"/>
          </c:marker>
          <c:cat>
            <c:numRef>
              <c:f>Funding!$Q$56:$Q$78</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Funding!$U$56:$U$78</c:f>
              <c:numCache>
                <c:formatCode>General</c:formatCode>
                <c:ptCount val="23"/>
                <c:pt idx="0">
                  <c:v>0.33333333333333331</c:v>
                </c:pt>
                <c:pt idx="1">
                  <c:v>0</c:v>
                </c:pt>
                <c:pt idx="2">
                  <c:v>0.2</c:v>
                </c:pt>
                <c:pt idx="3">
                  <c:v>0</c:v>
                </c:pt>
                <c:pt idx="4">
                  <c:v>0</c:v>
                </c:pt>
                <c:pt idx="5">
                  <c:v>0</c:v>
                </c:pt>
                <c:pt idx="6">
                  <c:v>0.27777777777777779</c:v>
                </c:pt>
                <c:pt idx="7">
                  <c:v>0.1111111111111111</c:v>
                </c:pt>
                <c:pt idx="8">
                  <c:v>0.18181818181818182</c:v>
                </c:pt>
                <c:pt idx="9">
                  <c:v>0.13333333333333333</c:v>
                </c:pt>
                <c:pt idx="10">
                  <c:v>0.16666666666666666</c:v>
                </c:pt>
                <c:pt idx="11">
                  <c:v>0.15</c:v>
                </c:pt>
                <c:pt idx="12">
                  <c:v>0.19230769230769232</c:v>
                </c:pt>
                <c:pt idx="13">
                  <c:v>0.29411764705882354</c:v>
                </c:pt>
                <c:pt idx="14">
                  <c:v>0.11320754716981132</c:v>
                </c:pt>
                <c:pt idx="15">
                  <c:v>0.20270270270270271</c:v>
                </c:pt>
                <c:pt idx="16">
                  <c:v>0.25333333333333335</c:v>
                </c:pt>
                <c:pt idx="17">
                  <c:v>0.20289855072463769</c:v>
                </c:pt>
                <c:pt idx="18">
                  <c:v>0.25555555555555554</c:v>
                </c:pt>
                <c:pt idx="19">
                  <c:v>0.26923076923076922</c:v>
                </c:pt>
                <c:pt idx="20">
                  <c:v>0.15730337078651685</c:v>
                </c:pt>
                <c:pt idx="21">
                  <c:v>0.16981132075471697</c:v>
                </c:pt>
                <c:pt idx="22">
                  <c:v>7.575757575757576E-2</c:v>
                </c:pt>
              </c:numCache>
            </c:numRef>
          </c:val>
          <c:smooth val="0"/>
          <c:extLst>
            <c:ext xmlns:c16="http://schemas.microsoft.com/office/drawing/2014/chart" uri="{C3380CC4-5D6E-409C-BE32-E72D297353CC}">
              <c16:uniqueId val="{00000003-B959-7D47-ACBD-CD4B566D3CA3}"/>
            </c:ext>
          </c:extLst>
        </c:ser>
        <c:dLbls>
          <c:showLegendKey val="0"/>
          <c:showVal val="0"/>
          <c:showCatName val="0"/>
          <c:showSerName val="0"/>
          <c:showPercent val="0"/>
          <c:showBubbleSize val="0"/>
        </c:dLbls>
        <c:smooth val="0"/>
        <c:axId val="531997520"/>
        <c:axId val="534518848"/>
      </c:lineChart>
      <c:catAx>
        <c:axId val="531997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518848"/>
        <c:crosses val="autoZero"/>
        <c:auto val="1"/>
        <c:lblAlgn val="ctr"/>
        <c:lblOffset val="100"/>
        <c:noMultiLvlLbl val="0"/>
      </c:catAx>
      <c:valAx>
        <c:axId val="534518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997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Funding!$R$83</c:f>
              <c:strCache>
                <c:ptCount val="1"/>
                <c:pt idx="0">
                  <c:v>1</c:v>
                </c:pt>
              </c:strCache>
            </c:strRef>
          </c:tx>
          <c:spPr>
            <a:ln w="28575" cap="rnd">
              <a:solidFill>
                <a:schemeClr val="accent1"/>
              </a:solidFill>
              <a:round/>
            </a:ln>
            <a:effectLst/>
          </c:spPr>
          <c:marker>
            <c:symbol val="none"/>
          </c:marker>
          <c:cat>
            <c:numRef>
              <c:f>Funding!$Q$84:$Q$106</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Funding!$R$84:$R$106</c:f>
              <c:numCache>
                <c:formatCode>General</c:formatCode>
                <c:ptCount val="23"/>
                <c:pt idx="0">
                  <c:v>0.33333333333333331</c:v>
                </c:pt>
                <c:pt idx="1">
                  <c:v>0.33333333333333331</c:v>
                </c:pt>
                <c:pt idx="2">
                  <c:v>0.27272727272727271</c:v>
                </c:pt>
                <c:pt idx="3">
                  <c:v>0.33333333333333331</c:v>
                </c:pt>
                <c:pt idx="4">
                  <c:v>0.38095238095238093</c:v>
                </c:pt>
                <c:pt idx="5">
                  <c:v>0.36363636363636365</c:v>
                </c:pt>
                <c:pt idx="6">
                  <c:v>0.4</c:v>
                </c:pt>
                <c:pt idx="7">
                  <c:v>0.41379310344827586</c:v>
                </c:pt>
                <c:pt idx="8">
                  <c:v>0.42028985507246375</c:v>
                </c:pt>
                <c:pt idx="9">
                  <c:v>0.45238095238095238</c:v>
                </c:pt>
                <c:pt idx="10">
                  <c:v>0.47222222222222221</c:v>
                </c:pt>
                <c:pt idx="11">
                  <c:v>0.46875</c:v>
                </c:pt>
                <c:pt idx="12">
                  <c:v>0.48701298701298701</c:v>
                </c:pt>
                <c:pt idx="13">
                  <c:v>0.48404255319148937</c:v>
                </c:pt>
                <c:pt idx="14">
                  <c:v>0.51037344398340245</c:v>
                </c:pt>
                <c:pt idx="15">
                  <c:v>0.48571428571428571</c:v>
                </c:pt>
                <c:pt idx="16">
                  <c:v>0.48974358974358972</c:v>
                </c:pt>
                <c:pt idx="17">
                  <c:v>0.49455337690631807</c:v>
                </c:pt>
                <c:pt idx="18">
                  <c:v>0.50273224043715847</c:v>
                </c:pt>
                <c:pt idx="19">
                  <c:v>0.50239234449760761</c:v>
                </c:pt>
                <c:pt idx="20">
                  <c:v>0.50698324022346364</c:v>
                </c:pt>
                <c:pt idx="21">
                  <c:v>0.52554744525547448</c:v>
                </c:pt>
                <c:pt idx="22">
                  <c:v>0.54504504504504503</c:v>
                </c:pt>
              </c:numCache>
            </c:numRef>
          </c:val>
          <c:smooth val="0"/>
          <c:extLst>
            <c:ext xmlns:c16="http://schemas.microsoft.com/office/drawing/2014/chart" uri="{C3380CC4-5D6E-409C-BE32-E72D297353CC}">
              <c16:uniqueId val="{00000000-0DD0-4048-BC9A-F53825487D51}"/>
            </c:ext>
          </c:extLst>
        </c:ser>
        <c:ser>
          <c:idx val="1"/>
          <c:order val="1"/>
          <c:tx>
            <c:strRef>
              <c:f>Funding!$S$83</c:f>
              <c:strCache>
                <c:ptCount val="1"/>
                <c:pt idx="0">
                  <c:v>2</c:v>
                </c:pt>
              </c:strCache>
            </c:strRef>
          </c:tx>
          <c:spPr>
            <a:ln w="28575" cap="rnd">
              <a:solidFill>
                <a:schemeClr val="accent2"/>
              </a:solidFill>
              <a:round/>
            </a:ln>
            <a:effectLst/>
          </c:spPr>
          <c:marker>
            <c:symbol val="none"/>
          </c:marker>
          <c:cat>
            <c:numRef>
              <c:f>Funding!$Q$84:$Q$106</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Funding!$S$84:$S$106</c:f>
              <c:numCache>
                <c:formatCode>General</c:formatCode>
                <c:ptCount val="23"/>
                <c:pt idx="0">
                  <c:v>0.33333333333333331</c:v>
                </c:pt>
                <c:pt idx="1">
                  <c:v>0.33333333333333331</c:v>
                </c:pt>
                <c:pt idx="2">
                  <c:v>0.45454545454545453</c:v>
                </c:pt>
                <c:pt idx="3">
                  <c:v>0.46666666666666667</c:v>
                </c:pt>
                <c:pt idx="4">
                  <c:v>0.47619047619047616</c:v>
                </c:pt>
                <c:pt idx="5">
                  <c:v>0.5</c:v>
                </c:pt>
                <c:pt idx="6">
                  <c:v>0.32500000000000001</c:v>
                </c:pt>
                <c:pt idx="7">
                  <c:v>0.32758620689655171</c:v>
                </c:pt>
                <c:pt idx="8">
                  <c:v>0.30434782608695654</c:v>
                </c:pt>
                <c:pt idx="9">
                  <c:v>0.2857142857142857</c:v>
                </c:pt>
                <c:pt idx="10">
                  <c:v>0.27777777777777779</c:v>
                </c:pt>
                <c:pt idx="11">
                  <c:v>0.2578125</c:v>
                </c:pt>
                <c:pt idx="12">
                  <c:v>0.22077922077922077</c:v>
                </c:pt>
                <c:pt idx="13">
                  <c:v>0.19680851063829788</c:v>
                </c:pt>
                <c:pt idx="14">
                  <c:v>0.17842323651452283</c:v>
                </c:pt>
                <c:pt idx="15">
                  <c:v>0.17142857142857143</c:v>
                </c:pt>
                <c:pt idx="16">
                  <c:v>0.15384615384615385</c:v>
                </c:pt>
                <c:pt idx="17">
                  <c:v>0.14596949891067537</c:v>
                </c:pt>
                <c:pt idx="18">
                  <c:v>0.13479052823315119</c:v>
                </c:pt>
                <c:pt idx="19">
                  <c:v>0.12918660287081341</c:v>
                </c:pt>
                <c:pt idx="20">
                  <c:v>0.12988826815642457</c:v>
                </c:pt>
                <c:pt idx="21">
                  <c:v>0.11922141119221411</c:v>
                </c:pt>
                <c:pt idx="22">
                  <c:v>0.11486486486486487</c:v>
                </c:pt>
              </c:numCache>
            </c:numRef>
          </c:val>
          <c:smooth val="0"/>
          <c:extLst>
            <c:ext xmlns:c16="http://schemas.microsoft.com/office/drawing/2014/chart" uri="{C3380CC4-5D6E-409C-BE32-E72D297353CC}">
              <c16:uniqueId val="{00000001-0DD0-4048-BC9A-F53825487D51}"/>
            </c:ext>
          </c:extLst>
        </c:ser>
        <c:ser>
          <c:idx val="2"/>
          <c:order val="2"/>
          <c:tx>
            <c:strRef>
              <c:f>Funding!$T$83</c:f>
              <c:strCache>
                <c:ptCount val="1"/>
                <c:pt idx="0">
                  <c:v>3</c:v>
                </c:pt>
              </c:strCache>
            </c:strRef>
          </c:tx>
          <c:spPr>
            <a:ln w="28575" cap="rnd">
              <a:solidFill>
                <a:schemeClr val="accent3"/>
              </a:solidFill>
              <a:round/>
            </a:ln>
            <a:effectLst/>
          </c:spPr>
          <c:marker>
            <c:symbol val="none"/>
          </c:marker>
          <c:cat>
            <c:numRef>
              <c:f>Funding!$Q$84:$Q$106</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Funding!$T$84:$T$106</c:f>
              <c:numCache>
                <c:formatCode>General</c:formatCode>
                <c:ptCount val="23"/>
                <c:pt idx="0">
                  <c:v>0</c:v>
                </c:pt>
                <c:pt idx="1">
                  <c:v>0</c:v>
                </c:pt>
                <c:pt idx="2">
                  <c:v>0</c:v>
                </c:pt>
                <c:pt idx="3">
                  <c:v>0</c:v>
                </c:pt>
                <c:pt idx="4">
                  <c:v>0</c:v>
                </c:pt>
                <c:pt idx="5">
                  <c:v>0</c:v>
                </c:pt>
                <c:pt idx="6">
                  <c:v>7.4999999999999997E-2</c:v>
                </c:pt>
                <c:pt idx="7">
                  <c:v>8.6206896551724144E-2</c:v>
                </c:pt>
                <c:pt idx="8">
                  <c:v>0.10144927536231885</c:v>
                </c:pt>
                <c:pt idx="9">
                  <c:v>9.5238095238095233E-2</c:v>
                </c:pt>
                <c:pt idx="10">
                  <c:v>8.3333333333333329E-2</c:v>
                </c:pt>
                <c:pt idx="11">
                  <c:v>0.109375</c:v>
                </c:pt>
                <c:pt idx="12">
                  <c:v>0.12337662337662338</c:v>
                </c:pt>
                <c:pt idx="13">
                  <c:v>0.1276595744680851</c:v>
                </c:pt>
                <c:pt idx="14">
                  <c:v>0.13692946058091288</c:v>
                </c:pt>
                <c:pt idx="15">
                  <c:v>0.16190476190476191</c:v>
                </c:pt>
                <c:pt idx="16">
                  <c:v>0.16153846153846155</c:v>
                </c:pt>
                <c:pt idx="17">
                  <c:v>0.16339869281045752</c:v>
                </c:pt>
                <c:pt idx="18">
                  <c:v>0.15664845173041894</c:v>
                </c:pt>
                <c:pt idx="19">
                  <c:v>0.1547049441786284</c:v>
                </c:pt>
                <c:pt idx="20">
                  <c:v>0.15642458100558659</c:v>
                </c:pt>
                <c:pt idx="21">
                  <c:v>0.15328467153284672</c:v>
                </c:pt>
                <c:pt idx="22">
                  <c:v>0.14752252252252251</c:v>
                </c:pt>
              </c:numCache>
            </c:numRef>
          </c:val>
          <c:smooth val="0"/>
          <c:extLst>
            <c:ext xmlns:c16="http://schemas.microsoft.com/office/drawing/2014/chart" uri="{C3380CC4-5D6E-409C-BE32-E72D297353CC}">
              <c16:uniqueId val="{00000002-0DD0-4048-BC9A-F53825487D51}"/>
            </c:ext>
          </c:extLst>
        </c:ser>
        <c:ser>
          <c:idx val="3"/>
          <c:order val="3"/>
          <c:tx>
            <c:strRef>
              <c:f>Funding!$U$83</c:f>
              <c:strCache>
                <c:ptCount val="1"/>
                <c:pt idx="0">
                  <c:v>4</c:v>
                </c:pt>
              </c:strCache>
            </c:strRef>
          </c:tx>
          <c:spPr>
            <a:ln w="28575" cap="rnd">
              <a:solidFill>
                <a:schemeClr val="accent4"/>
              </a:solidFill>
              <a:round/>
            </a:ln>
            <a:effectLst/>
          </c:spPr>
          <c:marker>
            <c:symbol val="none"/>
          </c:marker>
          <c:cat>
            <c:numRef>
              <c:f>Funding!$Q$84:$Q$106</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Funding!$U$84:$U$106</c:f>
              <c:numCache>
                <c:formatCode>General</c:formatCode>
                <c:ptCount val="23"/>
                <c:pt idx="0">
                  <c:v>0.33333333333333331</c:v>
                </c:pt>
                <c:pt idx="1">
                  <c:v>0.33333333333333331</c:v>
                </c:pt>
                <c:pt idx="2">
                  <c:v>0.27272727272727271</c:v>
                </c:pt>
                <c:pt idx="3">
                  <c:v>0.2</c:v>
                </c:pt>
                <c:pt idx="4">
                  <c:v>0.14285714285714285</c:v>
                </c:pt>
                <c:pt idx="5">
                  <c:v>0.13636363636363635</c:v>
                </c:pt>
                <c:pt idx="6">
                  <c:v>0.2</c:v>
                </c:pt>
                <c:pt idx="7">
                  <c:v>0.17241379310344829</c:v>
                </c:pt>
                <c:pt idx="8">
                  <c:v>0.17391304347826086</c:v>
                </c:pt>
                <c:pt idx="9">
                  <c:v>0.16666666666666666</c:v>
                </c:pt>
                <c:pt idx="10">
                  <c:v>0.16666666666666666</c:v>
                </c:pt>
                <c:pt idx="11">
                  <c:v>0.1640625</c:v>
                </c:pt>
                <c:pt idx="12">
                  <c:v>0.16883116883116883</c:v>
                </c:pt>
                <c:pt idx="13">
                  <c:v>0.19148936170212766</c:v>
                </c:pt>
                <c:pt idx="14">
                  <c:v>0.17427385892116182</c:v>
                </c:pt>
                <c:pt idx="15">
                  <c:v>0.18095238095238095</c:v>
                </c:pt>
                <c:pt idx="16">
                  <c:v>0.19487179487179487</c:v>
                </c:pt>
                <c:pt idx="17">
                  <c:v>0.19607843137254902</c:v>
                </c:pt>
                <c:pt idx="18">
                  <c:v>0.2058287795992714</c:v>
                </c:pt>
                <c:pt idx="19">
                  <c:v>0.21371610845295055</c:v>
                </c:pt>
                <c:pt idx="20">
                  <c:v>0.20670391061452514</c:v>
                </c:pt>
                <c:pt idx="21">
                  <c:v>0.20194647201946472</c:v>
                </c:pt>
                <c:pt idx="22">
                  <c:v>0.19256756756756757</c:v>
                </c:pt>
              </c:numCache>
            </c:numRef>
          </c:val>
          <c:smooth val="0"/>
          <c:extLst>
            <c:ext xmlns:c16="http://schemas.microsoft.com/office/drawing/2014/chart" uri="{C3380CC4-5D6E-409C-BE32-E72D297353CC}">
              <c16:uniqueId val="{00000003-0DD0-4048-BC9A-F53825487D51}"/>
            </c:ext>
          </c:extLst>
        </c:ser>
        <c:dLbls>
          <c:showLegendKey val="0"/>
          <c:showVal val="0"/>
          <c:showCatName val="0"/>
          <c:showSerName val="0"/>
          <c:showPercent val="0"/>
          <c:showBubbleSize val="0"/>
        </c:dLbls>
        <c:smooth val="0"/>
        <c:axId val="438056384"/>
        <c:axId val="533850240"/>
      </c:lineChart>
      <c:catAx>
        <c:axId val="43805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50240"/>
        <c:crosses val="autoZero"/>
        <c:auto val="1"/>
        <c:lblAlgn val="ctr"/>
        <c:lblOffset val="100"/>
        <c:noMultiLvlLbl val="0"/>
      </c:catAx>
      <c:valAx>
        <c:axId val="533850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056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Funding!$Q$110</c:f>
              <c:strCache>
                <c:ptCount val="1"/>
                <c:pt idx="0">
                  <c:v>1</c:v>
                </c:pt>
              </c:strCache>
            </c:strRef>
          </c:tx>
          <c:spPr>
            <a:solidFill>
              <a:schemeClr val="accent1"/>
            </a:solidFill>
            <a:ln>
              <a:noFill/>
            </a:ln>
            <a:effectLst/>
          </c:spPr>
          <c:invertIfNegative val="0"/>
          <c:cat>
            <c:strRef>
              <c:f>Funding!$R$109:$U$109</c:f>
              <c:strCache>
                <c:ptCount val="4"/>
                <c:pt idx="0">
                  <c:v>Accademic</c:v>
                </c:pt>
                <c:pt idx="1">
                  <c:v>Government</c:v>
                </c:pt>
                <c:pt idx="2">
                  <c:v>Industry</c:v>
                </c:pt>
                <c:pt idx="3">
                  <c:v>private grant</c:v>
                </c:pt>
              </c:strCache>
            </c:strRef>
          </c:cat>
          <c:val>
            <c:numRef>
              <c:f>Funding!$R$110:$U$110</c:f>
              <c:numCache>
                <c:formatCode>General</c:formatCode>
                <c:ptCount val="4"/>
                <c:pt idx="0">
                  <c:v>177</c:v>
                </c:pt>
                <c:pt idx="1">
                  <c:v>50</c:v>
                </c:pt>
                <c:pt idx="2">
                  <c:v>35</c:v>
                </c:pt>
                <c:pt idx="3">
                  <c:v>56</c:v>
                </c:pt>
              </c:numCache>
            </c:numRef>
          </c:val>
          <c:extLst>
            <c:ext xmlns:c16="http://schemas.microsoft.com/office/drawing/2014/chart" uri="{C3380CC4-5D6E-409C-BE32-E72D297353CC}">
              <c16:uniqueId val="{00000000-29F4-A84C-9850-79D7FCD53BDF}"/>
            </c:ext>
          </c:extLst>
        </c:ser>
        <c:ser>
          <c:idx val="1"/>
          <c:order val="1"/>
          <c:tx>
            <c:strRef>
              <c:f>Funding!$Q$111</c:f>
              <c:strCache>
                <c:ptCount val="1"/>
                <c:pt idx="0">
                  <c:v>2</c:v>
                </c:pt>
              </c:strCache>
            </c:strRef>
          </c:tx>
          <c:spPr>
            <a:solidFill>
              <a:schemeClr val="accent2"/>
            </a:solidFill>
            <a:ln>
              <a:noFill/>
            </a:ln>
            <a:effectLst/>
          </c:spPr>
          <c:invertIfNegative val="0"/>
          <c:cat>
            <c:strRef>
              <c:f>Funding!$R$109:$U$109</c:f>
              <c:strCache>
                <c:ptCount val="4"/>
                <c:pt idx="0">
                  <c:v>Accademic</c:v>
                </c:pt>
                <c:pt idx="1">
                  <c:v>Government</c:v>
                </c:pt>
                <c:pt idx="2">
                  <c:v>Industry</c:v>
                </c:pt>
                <c:pt idx="3">
                  <c:v>private grant</c:v>
                </c:pt>
              </c:strCache>
            </c:strRef>
          </c:cat>
          <c:val>
            <c:numRef>
              <c:f>Funding!$R$111:$U$111</c:f>
              <c:numCache>
                <c:formatCode>General</c:formatCode>
                <c:ptCount val="4"/>
                <c:pt idx="0">
                  <c:v>232</c:v>
                </c:pt>
                <c:pt idx="1">
                  <c:v>43</c:v>
                </c:pt>
                <c:pt idx="2">
                  <c:v>71</c:v>
                </c:pt>
                <c:pt idx="3">
                  <c:v>60</c:v>
                </c:pt>
              </c:numCache>
            </c:numRef>
          </c:val>
          <c:extLst>
            <c:ext xmlns:c16="http://schemas.microsoft.com/office/drawing/2014/chart" uri="{C3380CC4-5D6E-409C-BE32-E72D297353CC}">
              <c16:uniqueId val="{00000001-29F4-A84C-9850-79D7FCD53BDF}"/>
            </c:ext>
          </c:extLst>
        </c:ser>
        <c:ser>
          <c:idx val="2"/>
          <c:order val="2"/>
          <c:tx>
            <c:strRef>
              <c:f>Funding!$Q$112</c:f>
              <c:strCache>
                <c:ptCount val="1"/>
                <c:pt idx="0">
                  <c:v>3</c:v>
                </c:pt>
              </c:strCache>
            </c:strRef>
          </c:tx>
          <c:spPr>
            <a:solidFill>
              <a:schemeClr val="accent3"/>
            </a:solidFill>
            <a:ln>
              <a:noFill/>
            </a:ln>
            <a:effectLst/>
          </c:spPr>
          <c:invertIfNegative val="0"/>
          <c:cat>
            <c:strRef>
              <c:f>Funding!$R$109:$U$109</c:f>
              <c:strCache>
                <c:ptCount val="4"/>
                <c:pt idx="0">
                  <c:v>Accademic</c:v>
                </c:pt>
                <c:pt idx="1">
                  <c:v>Government</c:v>
                </c:pt>
                <c:pt idx="2">
                  <c:v>Industry</c:v>
                </c:pt>
                <c:pt idx="3">
                  <c:v>private grant</c:v>
                </c:pt>
              </c:strCache>
            </c:strRef>
          </c:cat>
          <c:val>
            <c:numRef>
              <c:f>Funding!$R$112:$U$112</c:f>
              <c:numCache>
                <c:formatCode>General</c:formatCode>
                <c:ptCount val="4"/>
                <c:pt idx="0">
                  <c:v>16</c:v>
                </c:pt>
                <c:pt idx="1">
                  <c:v>5</c:v>
                </c:pt>
                <c:pt idx="2">
                  <c:v>4</c:v>
                </c:pt>
                <c:pt idx="3">
                  <c:v>10</c:v>
                </c:pt>
              </c:numCache>
            </c:numRef>
          </c:val>
          <c:extLst>
            <c:ext xmlns:c16="http://schemas.microsoft.com/office/drawing/2014/chart" uri="{C3380CC4-5D6E-409C-BE32-E72D297353CC}">
              <c16:uniqueId val="{00000002-29F4-A84C-9850-79D7FCD53BDF}"/>
            </c:ext>
          </c:extLst>
        </c:ser>
        <c:ser>
          <c:idx val="3"/>
          <c:order val="3"/>
          <c:tx>
            <c:strRef>
              <c:f>Funding!$Q$113</c:f>
              <c:strCache>
                <c:ptCount val="1"/>
                <c:pt idx="0">
                  <c:v>4</c:v>
                </c:pt>
              </c:strCache>
            </c:strRef>
          </c:tx>
          <c:spPr>
            <a:solidFill>
              <a:schemeClr val="accent4"/>
            </a:solidFill>
            <a:ln>
              <a:noFill/>
            </a:ln>
            <a:effectLst/>
          </c:spPr>
          <c:invertIfNegative val="0"/>
          <c:cat>
            <c:strRef>
              <c:f>Funding!$R$109:$U$109</c:f>
              <c:strCache>
                <c:ptCount val="4"/>
                <c:pt idx="0">
                  <c:v>Accademic</c:v>
                </c:pt>
                <c:pt idx="1">
                  <c:v>Government</c:v>
                </c:pt>
                <c:pt idx="2">
                  <c:v>Industry</c:v>
                </c:pt>
                <c:pt idx="3">
                  <c:v>private grant</c:v>
                </c:pt>
              </c:strCache>
            </c:strRef>
          </c:cat>
          <c:val>
            <c:numRef>
              <c:f>Funding!$R$113:$U$113</c:f>
              <c:numCache>
                <c:formatCode>General</c:formatCode>
                <c:ptCount val="4"/>
                <c:pt idx="0">
                  <c:v>2</c:v>
                </c:pt>
                <c:pt idx="1">
                  <c:v>0</c:v>
                </c:pt>
                <c:pt idx="2">
                  <c:v>1</c:v>
                </c:pt>
                <c:pt idx="3">
                  <c:v>0</c:v>
                </c:pt>
              </c:numCache>
            </c:numRef>
          </c:val>
          <c:extLst>
            <c:ext xmlns:c16="http://schemas.microsoft.com/office/drawing/2014/chart" uri="{C3380CC4-5D6E-409C-BE32-E72D297353CC}">
              <c16:uniqueId val="{00000003-29F4-A84C-9850-79D7FCD53BDF}"/>
            </c:ext>
          </c:extLst>
        </c:ser>
        <c:ser>
          <c:idx val="4"/>
          <c:order val="4"/>
          <c:tx>
            <c:strRef>
              <c:f>Funding!$Q$114</c:f>
              <c:strCache>
                <c:ptCount val="1"/>
                <c:pt idx="0">
                  <c:v>5</c:v>
                </c:pt>
              </c:strCache>
            </c:strRef>
          </c:tx>
          <c:spPr>
            <a:solidFill>
              <a:schemeClr val="accent5"/>
            </a:solidFill>
            <a:ln>
              <a:noFill/>
            </a:ln>
            <a:effectLst/>
          </c:spPr>
          <c:invertIfNegative val="0"/>
          <c:cat>
            <c:strRef>
              <c:f>Funding!$R$109:$U$109</c:f>
              <c:strCache>
                <c:ptCount val="4"/>
                <c:pt idx="0">
                  <c:v>Accademic</c:v>
                </c:pt>
                <c:pt idx="1">
                  <c:v>Government</c:v>
                </c:pt>
                <c:pt idx="2">
                  <c:v>Industry</c:v>
                </c:pt>
                <c:pt idx="3">
                  <c:v>private grant</c:v>
                </c:pt>
              </c:strCache>
            </c:strRef>
          </c:cat>
          <c:val>
            <c:numRef>
              <c:f>Funding!$R$114:$U$114</c:f>
              <c:numCache>
                <c:formatCode>General</c:formatCode>
                <c:ptCount val="4"/>
                <c:pt idx="0">
                  <c:v>48</c:v>
                </c:pt>
                <c:pt idx="1">
                  <c:v>4</c:v>
                </c:pt>
                <c:pt idx="2">
                  <c:v>16</c:v>
                </c:pt>
                <c:pt idx="3">
                  <c:v>38</c:v>
                </c:pt>
              </c:numCache>
            </c:numRef>
          </c:val>
          <c:extLst>
            <c:ext xmlns:c16="http://schemas.microsoft.com/office/drawing/2014/chart" uri="{C3380CC4-5D6E-409C-BE32-E72D297353CC}">
              <c16:uniqueId val="{00000005-29F4-A84C-9850-79D7FCD53BDF}"/>
            </c:ext>
          </c:extLst>
        </c:ser>
        <c:ser>
          <c:idx val="5"/>
          <c:order val="5"/>
          <c:tx>
            <c:strRef>
              <c:f>Funding!$Q$115</c:f>
              <c:strCache>
                <c:ptCount val="1"/>
                <c:pt idx="0">
                  <c:v>6</c:v>
                </c:pt>
              </c:strCache>
            </c:strRef>
          </c:tx>
          <c:spPr>
            <a:solidFill>
              <a:schemeClr val="accent6"/>
            </a:solidFill>
            <a:ln>
              <a:noFill/>
            </a:ln>
            <a:effectLst/>
          </c:spPr>
          <c:invertIfNegative val="0"/>
          <c:cat>
            <c:strRef>
              <c:f>Funding!$R$109:$U$109</c:f>
              <c:strCache>
                <c:ptCount val="4"/>
                <c:pt idx="0">
                  <c:v>Accademic</c:v>
                </c:pt>
                <c:pt idx="1">
                  <c:v>Government</c:v>
                </c:pt>
                <c:pt idx="2">
                  <c:v>Industry</c:v>
                </c:pt>
                <c:pt idx="3">
                  <c:v>private grant</c:v>
                </c:pt>
              </c:strCache>
            </c:strRef>
          </c:cat>
          <c:val>
            <c:numRef>
              <c:f>Funding!$R$115:$U$115</c:f>
              <c:numCache>
                <c:formatCode>General</c:formatCode>
                <c:ptCount val="4"/>
                <c:pt idx="0">
                  <c:v>9</c:v>
                </c:pt>
                <c:pt idx="1">
                  <c:v>0</c:v>
                </c:pt>
                <c:pt idx="2">
                  <c:v>4</c:v>
                </c:pt>
                <c:pt idx="3">
                  <c:v>7</c:v>
                </c:pt>
              </c:numCache>
            </c:numRef>
          </c:val>
          <c:extLst>
            <c:ext xmlns:c16="http://schemas.microsoft.com/office/drawing/2014/chart" uri="{C3380CC4-5D6E-409C-BE32-E72D297353CC}">
              <c16:uniqueId val="{00000006-29F4-A84C-9850-79D7FCD53BDF}"/>
            </c:ext>
          </c:extLst>
        </c:ser>
        <c:dLbls>
          <c:showLegendKey val="0"/>
          <c:showVal val="0"/>
          <c:showCatName val="0"/>
          <c:showSerName val="0"/>
          <c:showPercent val="0"/>
          <c:showBubbleSize val="0"/>
        </c:dLbls>
        <c:gapWidth val="150"/>
        <c:overlap val="100"/>
        <c:axId val="548244080"/>
        <c:axId val="548708912"/>
      </c:barChart>
      <c:catAx>
        <c:axId val="548244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708912"/>
        <c:crosses val="autoZero"/>
        <c:auto val="1"/>
        <c:lblAlgn val="ctr"/>
        <c:lblOffset val="100"/>
        <c:noMultiLvlLbl val="0"/>
      </c:catAx>
      <c:valAx>
        <c:axId val="5487089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244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6A-A442-8A9D-3895A230C3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6A-A442-8A9D-3895A230C36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36A-A442-8A9D-3895A230C36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36A-A442-8A9D-3895A230C36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36A-A442-8A9D-3895A230C36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36A-A442-8A9D-3895A230C36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36A-A442-8A9D-3895A230C36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36A-A442-8A9D-3895A230C36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36A-A442-8A9D-3895A230C36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36A-A442-8A9D-3895A230C36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936A-A442-8A9D-3895A230C36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936A-A442-8A9D-3895A230C36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936A-A442-8A9D-3895A230C36A}"/>
              </c:ext>
            </c:extLst>
          </c:dPt>
          <c:cat>
            <c:strRef>
              <c:f>Condition!$K$2:$K$14</c:f>
              <c:strCache>
                <c:ptCount val="13"/>
                <c:pt idx="0">
                  <c:v>PD</c:v>
                </c:pt>
                <c:pt idx="1">
                  <c:v>ET</c:v>
                </c:pt>
                <c:pt idx="2">
                  <c:v>Dystonia</c:v>
                </c:pt>
                <c:pt idx="3">
                  <c:v>Cerebral Palsy</c:v>
                </c:pt>
                <c:pt idx="4">
                  <c:v>Torettes</c:v>
                </c:pt>
                <c:pt idx="5">
                  <c:v>Parkinson's plus</c:v>
                </c:pt>
                <c:pt idx="6">
                  <c:v>Other</c:v>
                </c:pt>
                <c:pt idx="7">
                  <c:v>HD</c:v>
                </c:pt>
                <c:pt idx="8">
                  <c:v>Meige</c:v>
                </c:pt>
                <c:pt idx="9">
                  <c:v>dyskenisa</c:v>
                </c:pt>
                <c:pt idx="10">
                  <c:v>MS</c:v>
                </c:pt>
                <c:pt idx="11">
                  <c:v>Mycolonus</c:v>
                </c:pt>
                <c:pt idx="12">
                  <c:v>Chorea</c:v>
                </c:pt>
              </c:strCache>
            </c:strRef>
          </c:cat>
          <c:val>
            <c:numRef>
              <c:f>Condition!$M$2:$M$14</c:f>
              <c:numCache>
                <c:formatCode>General</c:formatCode>
                <c:ptCount val="13"/>
                <c:pt idx="0">
                  <c:v>462</c:v>
                </c:pt>
                <c:pt idx="1">
                  <c:v>106</c:v>
                </c:pt>
                <c:pt idx="2">
                  <c:v>98</c:v>
                </c:pt>
                <c:pt idx="3">
                  <c:v>44</c:v>
                </c:pt>
                <c:pt idx="4">
                  <c:v>31</c:v>
                </c:pt>
                <c:pt idx="5">
                  <c:v>20</c:v>
                </c:pt>
                <c:pt idx="6">
                  <c:v>20</c:v>
                </c:pt>
                <c:pt idx="7">
                  <c:v>11</c:v>
                </c:pt>
                <c:pt idx="8">
                  <c:v>6</c:v>
                </c:pt>
                <c:pt idx="9">
                  <c:v>6</c:v>
                </c:pt>
                <c:pt idx="10">
                  <c:v>5</c:v>
                </c:pt>
                <c:pt idx="11">
                  <c:v>2</c:v>
                </c:pt>
                <c:pt idx="12">
                  <c:v>1</c:v>
                </c:pt>
              </c:numCache>
            </c:numRef>
          </c:val>
          <c:extLst>
            <c:ext xmlns:c16="http://schemas.microsoft.com/office/drawing/2014/chart" uri="{C3380CC4-5D6E-409C-BE32-E72D297353CC}">
              <c16:uniqueId val="{00000000-1BD0-964B-9305-3962552621E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Condition!$AG$30</c:f>
              <c:strCache>
                <c:ptCount val="1"/>
                <c:pt idx="0">
                  <c:v>PD</c:v>
                </c:pt>
              </c:strCache>
            </c:strRef>
          </c:tx>
          <c:spPr>
            <a:ln w="28575" cap="rnd">
              <a:solidFill>
                <a:schemeClr val="accent1"/>
              </a:solidFill>
              <a:round/>
            </a:ln>
            <a:effectLst/>
          </c:spPr>
          <c:marker>
            <c:symbol val="none"/>
          </c:marker>
          <c:cat>
            <c:numRef>
              <c:f>Condition!$AF$31:$AF$54</c:f>
              <c:numCache>
                <c:formatCode>General</c:formatCode>
                <c:ptCount val="24"/>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numCache>
            </c:numRef>
          </c:cat>
          <c:val>
            <c:numRef>
              <c:f>Condition!$AG$31:$AG$54</c:f>
              <c:numCache>
                <c:formatCode>General</c:formatCode>
                <c:ptCount val="24"/>
                <c:pt idx="0">
                  <c:v>1</c:v>
                </c:pt>
                <c:pt idx="1">
                  <c:v>1</c:v>
                </c:pt>
                <c:pt idx="2">
                  <c:v>3</c:v>
                </c:pt>
                <c:pt idx="3">
                  <c:v>4</c:v>
                </c:pt>
                <c:pt idx="4">
                  <c:v>7</c:v>
                </c:pt>
                <c:pt idx="5">
                  <c:v>8</c:v>
                </c:pt>
                <c:pt idx="6">
                  <c:v>12</c:v>
                </c:pt>
                <c:pt idx="7">
                  <c:v>18</c:v>
                </c:pt>
                <c:pt idx="8">
                  <c:v>22</c:v>
                </c:pt>
                <c:pt idx="9">
                  <c:v>32</c:v>
                </c:pt>
                <c:pt idx="10">
                  <c:v>46</c:v>
                </c:pt>
                <c:pt idx="11">
                  <c:v>57</c:v>
                </c:pt>
                <c:pt idx="12">
                  <c:v>70</c:v>
                </c:pt>
                <c:pt idx="13">
                  <c:v>86</c:v>
                </c:pt>
                <c:pt idx="14">
                  <c:v>118</c:v>
                </c:pt>
                <c:pt idx="15">
                  <c:v>151</c:v>
                </c:pt>
                <c:pt idx="16">
                  <c:v>191</c:v>
                </c:pt>
                <c:pt idx="17">
                  <c:v>234</c:v>
                </c:pt>
                <c:pt idx="18">
                  <c:v>280</c:v>
                </c:pt>
                <c:pt idx="19">
                  <c:v>319</c:v>
                </c:pt>
                <c:pt idx="20">
                  <c:v>368</c:v>
                </c:pt>
                <c:pt idx="21">
                  <c:v>421</c:v>
                </c:pt>
                <c:pt idx="22">
                  <c:v>462</c:v>
                </c:pt>
                <c:pt idx="23">
                  <c:v>462</c:v>
                </c:pt>
              </c:numCache>
            </c:numRef>
          </c:val>
          <c:smooth val="0"/>
          <c:extLst>
            <c:ext xmlns:c16="http://schemas.microsoft.com/office/drawing/2014/chart" uri="{C3380CC4-5D6E-409C-BE32-E72D297353CC}">
              <c16:uniqueId val="{00000000-81DE-6541-8A31-224B5051BF98}"/>
            </c:ext>
          </c:extLst>
        </c:ser>
        <c:ser>
          <c:idx val="1"/>
          <c:order val="1"/>
          <c:tx>
            <c:strRef>
              <c:f>Condition!$AH$30</c:f>
              <c:strCache>
                <c:ptCount val="1"/>
                <c:pt idx="0">
                  <c:v>ET</c:v>
                </c:pt>
              </c:strCache>
            </c:strRef>
          </c:tx>
          <c:spPr>
            <a:ln w="28575" cap="rnd">
              <a:solidFill>
                <a:schemeClr val="accent2"/>
              </a:solidFill>
              <a:round/>
            </a:ln>
            <a:effectLst/>
          </c:spPr>
          <c:marker>
            <c:symbol val="none"/>
          </c:marker>
          <c:cat>
            <c:numRef>
              <c:f>Condition!$AF$31:$AF$54</c:f>
              <c:numCache>
                <c:formatCode>General</c:formatCode>
                <c:ptCount val="24"/>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numCache>
            </c:numRef>
          </c:cat>
          <c:val>
            <c:numRef>
              <c:f>Condition!$AH$31:$AH$54</c:f>
              <c:numCache>
                <c:formatCode>General</c:formatCode>
                <c:ptCount val="24"/>
                <c:pt idx="0">
                  <c:v>0</c:v>
                </c:pt>
                <c:pt idx="1">
                  <c:v>0</c:v>
                </c:pt>
                <c:pt idx="2">
                  <c:v>0</c:v>
                </c:pt>
                <c:pt idx="3">
                  <c:v>0</c:v>
                </c:pt>
                <c:pt idx="4">
                  <c:v>0</c:v>
                </c:pt>
                <c:pt idx="5">
                  <c:v>0</c:v>
                </c:pt>
                <c:pt idx="6">
                  <c:v>0</c:v>
                </c:pt>
                <c:pt idx="7">
                  <c:v>0</c:v>
                </c:pt>
                <c:pt idx="8">
                  <c:v>0</c:v>
                </c:pt>
                <c:pt idx="9">
                  <c:v>1</c:v>
                </c:pt>
                <c:pt idx="10">
                  <c:v>2</c:v>
                </c:pt>
                <c:pt idx="11">
                  <c:v>4</c:v>
                </c:pt>
                <c:pt idx="12">
                  <c:v>6</c:v>
                </c:pt>
                <c:pt idx="13">
                  <c:v>11</c:v>
                </c:pt>
                <c:pt idx="14">
                  <c:v>17</c:v>
                </c:pt>
                <c:pt idx="15">
                  <c:v>24</c:v>
                </c:pt>
                <c:pt idx="16">
                  <c:v>32</c:v>
                </c:pt>
                <c:pt idx="17">
                  <c:v>41</c:v>
                </c:pt>
                <c:pt idx="18">
                  <c:v>51</c:v>
                </c:pt>
                <c:pt idx="19">
                  <c:v>61</c:v>
                </c:pt>
                <c:pt idx="20">
                  <c:v>78</c:v>
                </c:pt>
                <c:pt idx="21">
                  <c:v>95</c:v>
                </c:pt>
                <c:pt idx="22">
                  <c:v>106</c:v>
                </c:pt>
                <c:pt idx="23">
                  <c:v>106</c:v>
                </c:pt>
              </c:numCache>
            </c:numRef>
          </c:val>
          <c:smooth val="0"/>
          <c:extLst>
            <c:ext xmlns:c16="http://schemas.microsoft.com/office/drawing/2014/chart" uri="{C3380CC4-5D6E-409C-BE32-E72D297353CC}">
              <c16:uniqueId val="{00000001-81DE-6541-8A31-224B5051BF98}"/>
            </c:ext>
          </c:extLst>
        </c:ser>
        <c:ser>
          <c:idx val="2"/>
          <c:order val="2"/>
          <c:tx>
            <c:strRef>
              <c:f>Condition!$AI$30</c:f>
              <c:strCache>
                <c:ptCount val="1"/>
                <c:pt idx="0">
                  <c:v>Dystonia</c:v>
                </c:pt>
              </c:strCache>
            </c:strRef>
          </c:tx>
          <c:spPr>
            <a:ln w="28575" cap="rnd">
              <a:solidFill>
                <a:schemeClr val="accent3"/>
              </a:solidFill>
              <a:round/>
            </a:ln>
            <a:effectLst/>
          </c:spPr>
          <c:marker>
            <c:symbol val="none"/>
          </c:marker>
          <c:cat>
            <c:numRef>
              <c:f>Condition!$AF$31:$AF$54</c:f>
              <c:numCache>
                <c:formatCode>General</c:formatCode>
                <c:ptCount val="24"/>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numCache>
            </c:numRef>
          </c:cat>
          <c:val>
            <c:numRef>
              <c:f>Condition!$AI$31:$AI$54</c:f>
              <c:numCache>
                <c:formatCode>General</c:formatCode>
                <c:ptCount val="24"/>
                <c:pt idx="0">
                  <c:v>1</c:v>
                </c:pt>
                <c:pt idx="1">
                  <c:v>1</c:v>
                </c:pt>
                <c:pt idx="2">
                  <c:v>3</c:v>
                </c:pt>
                <c:pt idx="3">
                  <c:v>6</c:v>
                </c:pt>
                <c:pt idx="4">
                  <c:v>7</c:v>
                </c:pt>
                <c:pt idx="5">
                  <c:v>7</c:v>
                </c:pt>
                <c:pt idx="6">
                  <c:v>14</c:v>
                </c:pt>
                <c:pt idx="7">
                  <c:v>20</c:v>
                </c:pt>
                <c:pt idx="8">
                  <c:v>23</c:v>
                </c:pt>
                <c:pt idx="9">
                  <c:v>25</c:v>
                </c:pt>
                <c:pt idx="10">
                  <c:v>27</c:v>
                </c:pt>
                <c:pt idx="11">
                  <c:v>30</c:v>
                </c:pt>
                <c:pt idx="12">
                  <c:v>37</c:v>
                </c:pt>
                <c:pt idx="13">
                  <c:v>43</c:v>
                </c:pt>
                <c:pt idx="14">
                  <c:v>50</c:v>
                </c:pt>
                <c:pt idx="15">
                  <c:v>54</c:v>
                </c:pt>
                <c:pt idx="16">
                  <c:v>59</c:v>
                </c:pt>
                <c:pt idx="17">
                  <c:v>63</c:v>
                </c:pt>
                <c:pt idx="18">
                  <c:v>69</c:v>
                </c:pt>
                <c:pt idx="19">
                  <c:v>76</c:v>
                </c:pt>
                <c:pt idx="20">
                  <c:v>80</c:v>
                </c:pt>
                <c:pt idx="21">
                  <c:v>89</c:v>
                </c:pt>
                <c:pt idx="22">
                  <c:v>98</c:v>
                </c:pt>
                <c:pt idx="23">
                  <c:v>98</c:v>
                </c:pt>
              </c:numCache>
            </c:numRef>
          </c:val>
          <c:smooth val="0"/>
          <c:extLst>
            <c:ext xmlns:c16="http://schemas.microsoft.com/office/drawing/2014/chart" uri="{C3380CC4-5D6E-409C-BE32-E72D297353CC}">
              <c16:uniqueId val="{00000002-81DE-6541-8A31-224B5051BF98}"/>
            </c:ext>
          </c:extLst>
        </c:ser>
        <c:ser>
          <c:idx val="3"/>
          <c:order val="3"/>
          <c:tx>
            <c:strRef>
              <c:f>Condition!$AJ$30</c:f>
              <c:strCache>
                <c:ptCount val="1"/>
                <c:pt idx="0">
                  <c:v>Tourettes</c:v>
                </c:pt>
              </c:strCache>
            </c:strRef>
          </c:tx>
          <c:spPr>
            <a:ln w="28575" cap="rnd">
              <a:solidFill>
                <a:schemeClr val="accent4"/>
              </a:solidFill>
              <a:round/>
            </a:ln>
            <a:effectLst/>
          </c:spPr>
          <c:marker>
            <c:symbol val="none"/>
          </c:marker>
          <c:cat>
            <c:numRef>
              <c:f>Condition!$AF$31:$AF$54</c:f>
              <c:numCache>
                <c:formatCode>General</c:formatCode>
                <c:ptCount val="24"/>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numCache>
            </c:numRef>
          </c:cat>
          <c:val>
            <c:numRef>
              <c:f>Condition!$AJ$31:$AJ$54</c:f>
              <c:numCache>
                <c:formatCode>General</c:formatCode>
                <c:ptCount val="24"/>
                <c:pt idx="0">
                  <c:v>0</c:v>
                </c:pt>
                <c:pt idx="1">
                  <c:v>0</c:v>
                </c:pt>
                <c:pt idx="2">
                  <c:v>0</c:v>
                </c:pt>
                <c:pt idx="3">
                  <c:v>0</c:v>
                </c:pt>
                <c:pt idx="4">
                  <c:v>0</c:v>
                </c:pt>
                <c:pt idx="5">
                  <c:v>0</c:v>
                </c:pt>
                <c:pt idx="6">
                  <c:v>0</c:v>
                </c:pt>
                <c:pt idx="7">
                  <c:v>1</c:v>
                </c:pt>
                <c:pt idx="8">
                  <c:v>1</c:v>
                </c:pt>
                <c:pt idx="9">
                  <c:v>1</c:v>
                </c:pt>
                <c:pt idx="10">
                  <c:v>1</c:v>
                </c:pt>
                <c:pt idx="11">
                  <c:v>1</c:v>
                </c:pt>
                <c:pt idx="12">
                  <c:v>1</c:v>
                </c:pt>
                <c:pt idx="13">
                  <c:v>1</c:v>
                </c:pt>
                <c:pt idx="14">
                  <c:v>1</c:v>
                </c:pt>
                <c:pt idx="15">
                  <c:v>1</c:v>
                </c:pt>
                <c:pt idx="16">
                  <c:v>1</c:v>
                </c:pt>
                <c:pt idx="17">
                  <c:v>1</c:v>
                </c:pt>
                <c:pt idx="18">
                  <c:v>4</c:v>
                </c:pt>
                <c:pt idx="19">
                  <c:v>4</c:v>
                </c:pt>
                <c:pt idx="20">
                  <c:v>4</c:v>
                </c:pt>
                <c:pt idx="21">
                  <c:v>6</c:v>
                </c:pt>
                <c:pt idx="22">
                  <c:v>6</c:v>
                </c:pt>
                <c:pt idx="23">
                  <c:v>6</c:v>
                </c:pt>
              </c:numCache>
            </c:numRef>
          </c:val>
          <c:smooth val="0"/>
          <c:extLst>
            <c:ext xmlns:c16="http://schemas.microsoft.com/office/drawing/2014/chart" uri="{C3380CC4-5D6E-409C-BE32-E72D297353CC}">
              <c16:uniqueId val="{00000003-81DE-6541-8A31-224B5051BF98}"/>
            </c:ext>
          </c:extLst>
        </c:ser>
        <c:ser>
          <c:idx val="4"/>
          <c:order val="4"/>
          <c:tx>
            <c:strRef>
              <c:f>Condition!$AK$30</c:f>
              <c:strCache>
                <c:ptCount val="1"/>
                <c:pt idx="0">
                  <c:v>Meige</c:v>
                </c:pt>
              </c:strCache>
            </c:strRef>
          </c:tx>
          <c:spPr>
            <a:ln w="28575" cap="rnd">
              <a:solidFill>
                <a:schemeClr val="accent5"/>
              </a:solidFill>
              <a:round/>
            </a:ln>
            <a:effectLst/>
          </c:spPr>
          <c:marker>
            <c:symbol val="none"/>
          </c:marker>
          <c:cat>
            <c:numRef>
              <c:f>Condition!$AF$31:$AF$54</c:f>
              <c:numCache>
                <c:formatCode>General</c:formatCode>
                <c:ptCount val="24"/>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numCache>
            </c:numRef>
          </c:cat>
          <c:val>
            <c:numRef>
              <c:f>Condition!$AK$31:$AK$54</c:f>
              <c:numCache>
                <c:formatCode>General</c:formatCode>
                <c:ptCount val="24"/>
                <c:pt idx="0">
                  <c:v>0</c:v>
                </c:pt>
                <c:pt idx="1">
                  <c:v>0</c:v>
                </c:pt>
                <c:pt idx="2">
                  <c:v>0</c:v>
                </c:pt>
                <c:pt idx="3">
                  <c:v>0</c:v>
                </c:pt>
                <c:pt idx="4">
                  <c:v>0</c:v>
                </c:pt>
                <c:pt idx="5">
                  <c:v>0</c:v>
                </c:pt>
                <c:pt idx="6">
                  <c:v>0</c:v>
                </c:pt>
                <c:pt idx="7">
                  <c:v>0</c:v>
                </c:pt>
                <c:pt idx="8">
                  <c:v>0</c:v>
                </c:pt>
                <c:pt idx="9">
                  <c:v>0</c:v>
                </c:pt>
                <c:pt idx="10">
                  <c:v>1</c:v>
                </c:pt>
                <c:pt idx="11">
                  <c:v>1</c:v>
                </c:pt>
                <c:pt idx="12">
                  <c:v>1</c:v>
                </c:pt>
                <c:pt idx="13">
                  <c:v>1</c:v>
                </c:pt>
                <c:pt idx="14">
                  <c:v>1</c:v>
                </c:pt>
                <c:pt idx="15">
                  <c:v>1</c:v>
                </c:pt>
                <c:pt idx="16">
                  <c:v>2</c:v>
                </c:pt>
                <c:pt idx="17">
                  <c:v>2</c:v>
                </c:pt>
                <c:pt idx="18">
                  <c:v>4</c:v>
                </c:pt>
                <c:pt idx="19">
                  <c:v>4</c:v>
                </c:pt>
                <c:pt idx="20">
                  <c:v>4</c:v>
                </c:pt>
                <c:pt idx="21">
                  <c:v>5</c:v>
                </c:pt>
                <c:pt idx="22">
                  <c:v>5</c:v>
                </c:pt>
                <c:pt idx="23">
                  <c:v>5</c:v>
                </c:pt>
              </c:numCache>
            </c:numRef>
          </c:val>
          <c:smooth val="0"/>
          <c:extLst>
            <c:ext xmlns:c16="http://schemas.microsoft.com/office/drawing/2014/chart" uri="{C3380CC4-5D6E-409C-BE32-E72D297353CC}">
              <c16:uniqueId val="{00000004-81DE-6541-8A31-224B5051BF98}"/>
            </c:ext>
          </c:extLst>
        </c:ser>
        <c:ser>
          <c:idx val="5"/>
          <c:order val="5"/>
          <c:tx>
            <c:strRef>
              <c:f>Condition!$AL$30</c:f>
              <c:strCache>
                <c:ptCount val="1"/>
                <c:pt idx="0">
                  <c:v>MS</c:v>
                </c:pt>
              </c:strCache>
            </c:strRef>
          </c:tx>
          <c:spPr>
            <a:ln w="28575" cap="rnd">
              <a:solidFill>
                <a:schemeClr val="accent6"/>
              </a:solidFill>
              <a:round/>
            </a:ln>
            <a:effectLst/>
          </c:spPr>
          <c:marker>
            <c:symbol val="none"/>
          </c:marker>
          <c:cat>
            <c:numRef>
              <c:f>Condition!$AF$31:$AF$54</c:f>
              <c:numCache>
                <c:formatCode>General</c:formatCode>
                <c:ptCount val="24"/>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numCache>
            </c:numRef>
          </c:cat>
          <c:val>
            <c:numRef>
              <c:f>Condition!$AL$31:$AL$54</c:f>
              <c:numCache>
                <c:formatCode>General</c:formatCode>
                <c:ptCount val="24"/>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pt idx="19">
                  <c:v>2</c:v>
                </c:pt>
                <c:pt idx="20">
                  <c:v>2</c:v>
                </c:pt>
                <c:pt idx="21">
                  <c:v>2</c:v>
                </c:pt>
                <c:pt idx="22">
                  <c:v>2</c:v>
                </c:pt>
                <c:pt idx="23">
                  <c:v>2</c:v>
                </c:pt>
              </c:numCache>
            </c:numRef>
          </c:val>
          <c:smooth val="0"/>
          <c:extLst>
            <c:ext xmlns:c16="http://schemas.microsoft.com/office/drawing/2014/chart" uri="{C3380CC4-5D6E-409C-BE32-E72D297353CC}">
              <c16:uniqueId val="{00000005-81DE-6541-8A31-224B5051BF98}"/>
            </c:ext>
          </c:extLst>
        </c:ser>
        <c:ser>
          <c:idx val="6"/>
          <c:order val="6"/>
          <c:tx>
            <c:strRef>
              <c:f>Condition!$AM$30</c:f>
              <c:strCache>
                <c:ptCount val="1"/>
                <c:pt idx="0">
                  <c:v>Myclonus</c:v>
                </c:pt>
              </c:strCache>
            </c:strRef>
          </c:tx>
          <c:spPr>
            <a:ln w="28575" cap="rnd">
              <a:solidFill>
                <a:schemeClr val="accent1">
                  <a:lumMod val="60000"/>
                </a:schemeClr>
              </a:solidFill>
              <a:round/>
            </a:ln>
            <a:effectLst/>
          </c:spPr>
          <c:marker>
            <c:symbol val="none"/>
          </c:marker>
          <c:cat>
            <c:numRef>
              <c:f>Condition!$AF$31:$AF$54</c:f>
              <c:numCache>
                <c:formatCode>General</c:formatCode>
                <c:ptCount val="24"/>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numCache>
            </c:numRef>
          </c:cat>
          <c:val>
            <c:numRef>
              <c:f>Condition!$AM$31:$AM$54</c:f>
              <c:numCache>
                <c:formatCode>General</c:formatCode>
                <c:ptCount val="24"/>
                <c:pt idx="0">
                  <c:v>0</c:v>
                </c:pt>
                <c:pt idx="1">
                  <c:v>0</c:v>
                </c:pt>
                <c:pt idx="2">
                  <c:v>0</c:v>
                </c:pt>
                <c:pt idx="3">
                  <c:v>0</c:v>
                </c:pt>
                <c:pt idx="4">
                  <c:v>0</c:v>
                </c:pt>
                <c:pt idx="5">
                  <c:v>0</c:v>
                </c:pt>
                <c:pt idx="6">
                  <c:v>0</c:v>
                </c:pt>
                <c:pt idx="7">
                  <c:v>2</c:v>
                </c:pt>
                <c:pt idx="8">
                  <c:v>5</c:v>
                </c:pt>
                <c:pt idx="9">
                  <c:v>5</c:v>
                </c:pt>
                <c:pt idx="10">
                  <c:v>6</c:v>
                </c:pt>
                <c:pt idx="11">
                  <c:v>8</c:v>
                </c:pt>
                <c:pt idx="12">
                  <c:v>10</c:v>
                </c:pt>
                <c:pt idx="13">
                  <c:v>11</c:v>
                </c:pt>
                <c:pt idx="14">
                  <c:v>13</c:v>
                </c:pt>
                <c:pt idx="15">
                  <c:v>17</c:v>
                </c:pt>
                <c:pt idx="16">
                  <c:v>19</c:v>
                </c:pt>
                <c:pt idx="17">
                  <c:v>19</c:v>
                </c:pt>
                <c:pt idx="18">
                  <c:v>20</c:v>
                </c:pt>
                <c:pt idx="19">
                  <c:v>24</c:v>
                </c:pt>
                <c:pt idx="20">
                  <c:v>26</c:v>
                </c:pt>
                <c:pt idx="21">
                  <c:v>30</c:v>
                </c:pt>
                <c:pt idx="22">
                  <c:v>31</c:v>
                </c:pt>
                <c:pt idx="23">
                  <c:v>31</c:v>
                </c:pt>
              </c:numCache>
            </c:numRef>
          </c:val>
          <c:smooth val="0"/>
          <c:extLst>
            <c:ext xmlns:c16="http://schemas.microsoft.com/office/drawing/2014/chart" uri="{C3380CC4-5D6E-409C-BE32-E72D297353CC}">
              <c16:uniqueId val="{00000006-81DE-6541-8A31-224B5051BF98}"/>
            </c:ext>
          </c:extLst>
        </c:ser>
        <c:ser>
          <c:idx val="7"/>
          <c:order val="7"/>
          <c:tx>
            <c:strRef>
              <c:f>Condition!$AN$30</c:f>
              <c:strCache>
                <c:ptCount val="1"/>
                <c:pt idx="0">
                  <c:v>Tourettes/Tics</c:v>
                </c:pt>
              </c:strCache>
            </c:strRef>
          </c:tx>
          <c:spPr>
            <a:ln w="28575" cap="rnd">
              <a:solidFill>
                <a:schemeClr val="accent2">
                  <a:lumMod val="60000"/>
                </a:schemeClr>
              </a:solidFill>
              <a:round/>
            </a:ln>
            <a:effectLst/>
          </c:spPr>
          <c:marker>
            <c:symbol val="none"/>
          </c:marker>
          <c:cat>
            <c:numRef>
              <c:f>Condition!$AF$31:$AF$54</c:f>
              <c:numCache>
                <c:formatCode>General</c:formatCode>
                <c:ptCount val="24"/>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numCache>
            </c:numRef>
          </c:cat>
          <c:val>
            <c:numRef>
              <c:f>Condition!$AN$31:$AN$54</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numCache>
            </c:numRef>
          </c:val>
          <c:smooth val="0"/>
          <c:extLst>
            <c:ext xmlns:c16="http://schemas.microsoft.com/office/drawing/2014/chart" uri="{C3380CC4-5D6E-409C-BE32-E72D297353CC}">
              <c16:uniqueId val="{00000007-81DE-6541-8A31-224B5051BF98}"/>
            </c:ext>
          </c:extLst>
        </c:ser>
        <c:ser>
          <c:idx val="8"/>
          <c:order val="8"/>
          <c:tx>
            <c:strRef>
              <c:f>Condition!$AO$30</c:f>
              <c:strCache>
                <c:ptCount val="1"/>
                <c:pt idx="0">
                  <c:v>Cereberal Palsy</c:v>
                </c:pt>
              </c:strCache>
            </c:strRef>
          </c:tx>
          <c:spPr>
            <a:ln w="28575" cap="rnd">
              <a:solidFill>
                <a:schemeClr val="accent3">
                  <a:lumMod val="60000"/>
                </a:schemeClr>
              </a:solidFill>
              <a:round/>
            </a:ln>
            <a:effectLst/>
          </c:spPr>
          <c:marker>
            <c:symbol val="none"/>
          </c:marker>
          <c:cat>
            <c:numRef>
              <c:f>Condition!$AF$31:$AF$54</c:f>
              <c:numCache>
                <c:formatCode>General</c:formatCode>
                <c:ptCount val="24"/>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numCache>
            </c:numRef>
          </c:cat>
          <c:val>
            <c:numRef>
              <c:f>Condition!$AO$31:$AO$54</c:f>
              <c:numCache>
                <c:formatCode>General</c:formatCode>
                <c:ptCount val="24"/>
                <c:pt idx="0">
                  <c:v>0</c:v>
                </c:pt>
                <c:pt idx="1">
                  <c:v>0</c:v>
                </c:pt>
                <c:pt idx="2">
                  <c:v>0</c:v>
                </c:pt>
                <c:pt idx="3">
                  <c:v>0</c:v>
                </c:pt>
                <c:pt idx="4">
                  <c:v>0</c:v>
                </c:pt>
                <c:pt idx="5">
                  <c:v>0</c:v>
                </c:pt>
                <c:pt idx="6">
                  <c:v>2</c:v>
                </c:pt>
                <c:pt idx="7">
                  <c:v>3</c:v>
                </c:pt>
                <c:pt idx="8">
                  <c:v>3</c:v>
                </c:pt>
                <c:pt idx="9">
                  <c:v>3</c:v>
                </c:pt>
                <c:pt idx="10">
                  <c:v>3</c:v>
                </c:pt>
                <c:pt idx="11">
                  <c:v>4</c:v>
                </c:pt>
                <c:pt idx="12">
                  <c:v>5</c:v>
                </c:pt>
                <c:pt idx="13">
                  <c:v>6</c:v>
                </c:pt>
                <c:pt idx="14">
                  <c:v>9</c:v>
                </c:pt>
                <c:pt idx="15">
                  <c:v>14</c:v>
                </c:pt>
                <c:pt idx="16">
                  <c:v>18</c:v>
                </c:pt>
                <c:pt idx="17">
                  <c:v>20</c:v>
                </c:pt>
                <c:pt idx="18">
                  <c:v>24</c:v>
                </c:pt>
                <c:pt idx="19">
                  <c:v>31</c:v>
                </c:pt>
                <c:pt idx="20">
                  <c:v>37</c:v>
                </c:pt>
                <c:pt idx="21">
                  <c:v>42</c:v>
                </c:pt>
                <c:pt idx="22">
                  <c:v>44</c:v>
                </c:pt>
                <c:pt idx="23">
                  <c:v>44</c:v>
                </c:pt>
              </c:numCache>
            </c:numRef>
          </c:val>
          <c:smooth val="0"/>
          <c:extLst>
            <c:ext xmlns:c16="http://schemas.microsoft.com/office/drawing/2014/chart" uri="{C3380CC4-5D6E-409C-BE32-E72D297353CC}">
              <c16:uniqueId val="{00000008-81DE-6541-8A31-224B5051BF98}"/>
            </c:ext>
          </c:extLst>
        </c:ser>
        <c:ser>
          <c:idx val="9"/>
          <c:order val="9"/>
          <c:tx>
            <c:strRef>
              <c:f>Condition!$AP$30</c:f>
              <c:strCache>
                <c:ptCount val="1"/>
                <c:pt idx="0">
                  <c:v>dyskinesia</c:v>
                </c:pt>
              </c:strCache>
            </c:strRef>
          </c:tx>
          <c:spPr>
            <a:ln w="28575" cap="rnd">
              <a:solidFill>
                <a:schemeClr val="accent4">
                  <a:lumMod val="60000"/>
                </a:schemeClr>
              </a:solidFill>
              <a:round/>
            </a:ln>
            <a:effectLst/>
          </c:spPr>
          <c:marker>
            <c:symbol val="none"/>
          </c:marker>
          <c:cat>
            <c:numRef>
              <c:f>Condition!$AF$31:$AF$54</c:f>
              <c:numCache>
                <c:formatCode>General</c:formatCode>
                <c:ptCount val="24"/>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numCache>
            </c:numRef>
          </c:cat>
          <c:val>
            <c:numRef>
              <c:f>Condition!$AP$31:$AP$54</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1</c:v>
                </c:pt>
                <c:pt idx="12">
                  <c:v>1</c:v>
                </c:pt>
                <c:pt idx="13">
                  <c:v>1</c:v>
                </c:pt>
                <c:pt idx="14">
                  <c:v>2</c:v>
                </c:pt>
                <c:pt idx="15">
                  <c:v>4</c:v>
                </c:pt>
                <c:pt idx="16">
                  <c:v>5</c:v>
                </c:pt>
                <c:pt idx="17">
                  <c:v>5</c:v>
                </c:pt>
                <c:pt idx="18">
                  <c:v>5</c:v>
                </c:pt>
                <c:pt idx="19">
                  <c:v>6</c:v>
                </c:pt>
                <c:pt idx="20">
                  <c:v>6</c:v>
                </c:pt>
                <c:pt idx="21">
                  <c:v>6</c:v>
                </c:pt>
                <c:pt idx="22">
                  <c:v>6</c:v>
                </c:pt>
                <c:pt idx="23">
                  <c:v>6</c:v>
                </c:pt>
              </c:numCache>
            </c:numRef>
          </c:val>
          <c:smooth val="0"/>
          <c:extLst>
            <c:ext xmlns:c16="http://schemas.microsoft.com/office/drawing/2014/chart" uri="{C3380CC4-5D6E-409C-BE32-E72D297353CC}">
              <c16:uniqueId val="{00000009-81DE-6541-8A31-224B5051BF98}"/>
            </c:ext>
          </c:extLst>
        </c:ser>
        <c:ser>
          <c:idx val="10"/>
          <c:order val="10"/>
          <c:tx>
            <c:strRef>
              <c:f>Condition!$AQ$30</c:f>
              <c:strCache>
                <c:ptCount val="1"/>
                <c:pt idx="0">
                  <c:v>HD</c:v>
                </c:pt>
              </c:strCache>
            </c:strRef>
          </c:tx>
          <c:spPr>
            <a:ln w="28575" cap="rnd">
              <a:solidFill>
                <a:schemeClr val="accent5">
                  <a:lumMod val="60000"/>
                </a:schemeClr>
              </a:solidFill>
              <a:round/>
            </a:ln>
            <a:effectLst/>
          </c:spPr>
          <c:marker>
            <c:symbol val="none"/>
          </c:marker>
          <c:cat>
            <c:numRef>
              <c:f>Condition!$AF$31:$AF$54</c:f>
              <c:numCache>
                <c:formatCode>General</c:formatCode>
                <c:ptCount val="24"/>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numCache>
            </c:numRef>
          </c:cat>
          <c:val>
            <c:numRef>
              <c:f>Condition!$AQ$31:$AQ$54</c:f>
              <c:numCache>
                <c:formatCode>General</c:formatCode>
                <c:ptCount val="24"/>
                <c:pt idx="0">
                  <c:v>0</c:v>
                </c:pt>
                <c:pt idx="1">
                  <c:v>0</c:v>
                </c:pt>
                <c:pt idx="2">
                  <c:v>0</c:v>
                </c:pt>
                <c:pt idx="3">
                  <c:v>0</c:v>
                </c:pt>
                <c:pt idx="4">
                  <c:v>0</c:v>
                </c:pt>
                <c:pt idx="5">
                  <c:v>0</c:v>
                </c:pt>
                <c:pt idx="6">
                  <c:v>0</c:v>
                </c:pt>
                <c:pt idx="7">
                  <c:v>0</c:v>
                </c:pt>
                <c:pt idx="8">
                  <c:v>0</c:v>
                </c:pt>
                <c:pt idx="9">
                  <c:v>0</c:v>
                </c:pt>
                <c:pt idx="10">
                  <c:v>1</c:v>
                </c:pt>
                <c:pt idx="11">
                  <c:v>1</c:v>
                </c:pt>
                <c:pt idx="12">
                  <c:v>1</c:v>
                </c:pt>
                <c:pt idx="13">
                  <c:v>2</c:v>
                </c:pt>
                <c:pt idx="14">
                  <c:v>2</c:v>
                </c:pt>
                <c:pt idx="15">
                  <c:v>6</c:v>
                </c:pt>
                <c:pt idx="16">
                  <c:v>7</c:v>
                </c:pt>
                <c:pt idx="17">
                  <c:v>7</c:v>
                </c:pt>
                <c:pt idx="18">
                  <c:v>7</c:v>
                </c:pt>
                <c:pt idx="19">
                  <c:v>8</c:v>
                </c:pt>
                <c:pt idx="20">
                  <c:v>9</c:v>
                </c:pt>
                <c:pt idx="21">
                  <c:v>11</c:v>
                </c:pt>
                <c:pt idx="22">
                  <c:v>11</c:v>
                </c:pt>
                <c:pt idx="23">
                  <c:v>11</c:v>
                </c:pt>
              </c:numCache>
            </c:numRef>
          </c:val>
          <c:smooth val="0"/>
          <c:extLst>
            <c:ext xmlns:c16="http://schemas.microsoft.com/office/drawing/2014/chart" uri="{C3380CC4-5D6E-409C-BE32-E72D297353CC}">
              <c16:uniqueId val="{0000000A-81DE-6541-8A31-224B5051BF98}"/>
            </c:ext>
          </c:extLst>
        </c:ser>
        <c:ser>
          <c:idx val="11"/>
          <c:order val="11"/>
          <c:tx>
            <c:strRef>
              <c:f>Condition!$AR$30</c:f>
              <c:strCache>
                <c:ptCount val="1"/>
                <c:pt idx="0">
                  <c:v>PD+</c:v>
                </c:pt>
              </c:strCache>
            </c:strRef>
          </c:tx>
          <c:spPr>
            <a:ln w="28575" cap="rnd">
              <a:solidFill>
                <a:schemeClr val="accent6">
                  <a:lumMod val="60000"/>
                </a:schemeClr>
              </a:solidFill>
              <a:round/>
            </a:ln>
            <a:effectLst/>
          </c:spPr>
          <c:marker>
            <c:symbol val="none"/>
          </c:marker>
          <c:cat>
            <c:numRef>
              <c:f>Condition!$AF$31:$AF$54</c:f>
              <c:numCache>
                <c:formatCode>General</c:formatCode>
                <c:ptCount val="24"/>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numCache>
            </c:numRef>
          </c:cat>
          <c:val>
            <c:numRef>
              <c:f>Condition!$AR$31:$AR$54</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2</c:v>
                </c:pt>
                <c:pt idx="15">
                  <c:v>2</c:v>
                </c:pt>
                <c:pt idx="16">
                  <c:v>3</c:v>
                </c:pt>
                <c:pt idx="17">
                  <c:v>3</c:v>
                </c:pt>
                <c:pt idx="18">
                  <c:v>7</c:v>
                </c:pt>
                <c:pt idx="19">
                  <c:v>8</c:v>
                </c:pt>
                <c:pt idx="20">
                  <c:v>9</c:v>
                </c:pt>
                <c:pt idx="21">
                  <c:v>19</c:v>
                </c:pt>
                <c:pt idx="22">
                  <c:v>20</c:v>
                </c:pt>
                <c:pt idx="23">
                  <c:v>20</c:v>
                </c:pt>
              </c:numCache>
            </c:numRef>
          </c:val>
          <c:smooth val="0"/>
          <c:extLst>
            <c:ext xmlns:c16="http://schemas.microsoft.com/office/drawing/2014/chart" uri="{C3380CC4-5D6E-409C-BE32-E72D297353CC}">
              <c16:uniqueId val="{0000000B-81DE-6541-8A31-224B5051BF98}"/>
            </c:ext>
          </c:extLst>
        </c:ser>
        <c:ser>
          <c:idx val="12"/>
          <c:order val="12"/>
          <c:tx>
            <c:strRef>
              <c:f>Condition!$AS$30</c:f>
              <c:strCache>
                <c:ptCount val="1"/>
                <c:pt idx="0">
                  <c:v>others</c:v>
                </c:pt>
              </c:strCache>
            </c:strRef>
          </c:tx>
          <c:spPr>
            <a:ln w="28575" cap="rnd">
              <a:solidFill>
                <a:schemeClr val="accent1">
                  <a:lumMod val="80000"/>
                  <a:lumOff val="20000"/>
                </a:schemeClr>
              </a:solidFill>
              <a:round/>
            </a:ln>
            <a:effectLst/>
          </c:spPr>
          <c:marker>
            <c:symbol val="none"/>
          </c:marker>
          <c:cat>
            <c:numRef>
              <c:f>Condition!$AF$31:$AF$54</c:f>
              <c:numCache>
                <c:formatCode>General</c:formatCode>
                <c:ptCount val="24"/>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numCache>
            </c:numRef>
          </c:cat>
          <c:val>
            <c:numRef>
              <c:f>Condition!$AS$31:$AS$54</c:f>
              <c:numCache>
                <c:formatCode>General</c:formatCode>
                <c:ptCount val="24"/>
                <c:pt idx="0">
                  <c:v>1</c:v>
                </c:pt>
                <c:pt idx="1">
                  <c:v>1</c:v>
                </c:pt>
                <c:pt idx="2">
                  <c:v>1</c:v>
                </c:pt>
                <c:pt idx="3">
                  <c:v>1</c:v>
                </c:pt>
                <c:pt idx="4">
                  <c:v>1</c:v>
                </c:pt>
                <c:pt idx="5">
                  <c:v>1</c:v>
                </c:pt>
                <c:pt idx="6">
                  <c:v>1</c:v>
                </c:pt>
                <c:pt idx="7">
                  <c:v>1</c:v>
                </c:pt>
                <c:pt idx="8">
                  <c:v>1</c:v>
                </c:pt>
                <c:pt idx="9">
                  <c:v>1</c:v>
                </c:pt>
                <c:pt idx="10">
                  <c:v>1</c:v>
                </c:pt>
                <c:pt idx="11">
                  <c:v>1</c:v>
                </c:pt>
                <c:pt idx="12">
                  <c:v>1</c:v>
                </c:pt>
                <c:pt idx="13">
                  <c:v>2</c:v>
                </c:pt>
                <c:pt idx="14">
                  <c:v>3</c:v>
                </c:pt>
                <c:pt idx="15">
                  <c:v>4</c:v>
                </c:pt>
                <c:pt idx="16">
                  <c:v>4</c:v>
                </c:pt>
                <c:pt idx="17">
                  <c:v>5</c:v>
                </c:pt>
                <c:pt idx="18">
                  <c:v>8</c:v>
                </c:pt>
                <c:pt idx="19">
                  <c:v>9</c:v>
                </c:pt>
                <c:pt idx="20">
                  <c:v>11</c:v>
                </c:pt>
                <c:pt idx="21">
                  <c:v>13</c:v>
                </c:pt>
                <c:pt idx="22">
                  <c:v>20</c:v>
                </c:pt>
                <c:pt idx="23">
                  <c:v>20</c:v>
                </c:pt>
              </c:numCache>
            </c:numRef>
          </c:val>
          <c:smooth val="0"/>
          <c:extLst>
            <c:ext xmlns:c16="http://schemas.microsoft.com/office/drawing/2014/chart" uri="{C3380CC4-5D6E-409C-BE32-E72D297353CC}">
              <c16:uniqueId val="{0000000C-81DE-6541-8A31-224B5051BF98}"/>
            </c:ext>
          </c:extLst>
        </c:ser>
        <c:dLbls>
          <c:showLegendKey val="0"/>
          <c:showVal val="0"/>
          <c:showCatName val="0"/>
          <c:showSerName val="0"/>
          <c:showPercent val="0"/>
          <c:showBubbleSize val="0"/>
        </c:dLbls>
        <c:smooth val="0"/>
        <c:axId val="510060224"/>
        <c:axId val="510061872"/>
      </c:lineChart>
      <c:catAx>
        <c:axId val="51006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061872"/>
        <c:crosses val="autoZero"/>
        <c:auto val="1"/>
        <c:lblAlgn val="ctr"/>
        <c:lblOffset val="100"/>
        <c:noMultiLvlLbl val="0"/>
      </c:catAx>
      <c:valAx>
        <c:axId val="510061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060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'phase-n'!$O$1</c:f>
              <c:strCache>
                <c:ptCount val="1"/>
                <c:pt idx="0">
                  <c:v>0</c:v>
                </c:pt>
              </c:strCache>
            </c:strRef>
          </c:tx>
          <c:spPr>
            <a:solidFill>
              <a:schemeClr val="accent1"/>
            </a:solidFill>
            <a:ln>
              <a:noFill/>
            </a:ln>
            <a:effectLst/>
          </c:spPr>
          <c:invertIfNegative val="0"/>
          <c:cat>
            <c:numRef>
              <c:f>'phase-n'!$N$2:$N$6</c:f>
              <c:numCache>
                <c:formatCode>General</c:formatCode>
                <c:ptCount val="5"/>
                <c:pt idx="0">
                  <c:v>0</c:v>
                </c:pt>
                <c:pt idx="1">
                  <c:v>1</c:v>
                </c:pt>
                <c:pt idx="2">
                  <c:v>2</c:v>
                </c:pt>
                <c:pt idx="3">
                  <c:v>3</c:v>
                </c:pt>
                <c:pt idx="4">
                  <c:v>4</c:v>
                </c:pt>
              </c:numCache>
            </c:numRef>
          </c:cat>
          <c:val>
            <c:numRef>
              <c:f>'phase-n'!$O$2:$O$6</c:f>
              <c:numCache>
                <c:formatCode>General</c:formatCode>
                <c:ptCount val="5"/>
                <c:pt idx="0">
                  <c:v>0</c:v>
                </c:pt>
                <c:pt idx="1">
                  <c:v>4</c:v>
                </c:pt>
                <c:pt idx="2">
                  <c:v>0</c:v>
                </c:pt>
                <c:pt idx="3">
                  <c:v>1</c:v>
                </c:pt>
                <c:pt idx="4">
                  <c:v>0</c:v>
                </c:pt>
              </c:numCache>
            </c:numRef>
          </c:val>
          <c:extLst>
            <c:ext xmlns:c16="http://schemas.microsoft.com/office/drawing/2014/chart" uri="{C3380CC4-5D6E-409C-BE32-E72D297353CC}">
              <c16:uniqueId val="{00000000-D2C0-EB45-87F0-5B642C94513E}"/>
            </c:ext>
          </c:extLst>
        </c:ser>
        <c:ser>
          <c:idx val="1"/>
          <c:order val="1"/>
          <c:tx>
            <c:strRef>
              <c:f>'phase-n'!$P$1</c:f>
              <c:strCache>
                <c:ptCount val="1"/>
                <c:pt idx="0">
                  <c:v>1,10</c:v>
                </c:pt>
              </c:strCache>
            </c:strRef>
          </c:tx>
          <c:spPr>
            <a:solidFill>
              <a:schemeClr val="accent2"/>
            </a:solidFill>
            <a:ln>
              <a:noFill/>
            </a:ln>
            <a:effectLst/>
          </c:spPr>
          <c:invertIfNegative val="0"/>
          <c:cat>
            <c:numRef>
              <c:f>'phase-n'!$N$2:$N$6</c:f>
              <c:numCache>
                <c:formatCode>General</c:formatCode>
                <c:ptCount val="5"/>
                <c:pt idx="0">
                  <c:v>0</c:v>
                </c:pt>
                <c:pt idx="1">
                  <c:v>1</c:v>
                </c:pt>
                <c:pt idx="2">
                  <c:v>2</c:v>
                </c:pt>
                <c:pt idx="3">
                  <c:v>3</c:v>
                </c:pt>
                <c:pt idx="4">
                  <c:v>4</c:v>
                </c:pt>
              </c:numCache>
            </c:numRef>
          </c:cat>
          <c:val>
            <c:numRef>
              <c:f>'phase-n'!$P$2:$P$6</c:f>
              <c:numCache>
                <c:formatCode>General</c:formatCode>
                <c:ptCount val="5"/>
                <c:pt idx="0">
                  <c:v>0</c:v>
                </c:pt>
                <c:pt idx="1">
                  <c:v>20</c:v>
                </c:pt>
                <c:pt idx="2">
                  <c:v>3</c:v>
                </c:pt>
                <c:pt idx="3">
                  <c:v>7</c:v>
                </c:pt>
                <c:pt idx="4">
                  <c:v>1</c:v>
                </c:pt>
              </c:numCache>
            </c:numRef>
          </c:val>
          <c:extLst>
            <c:ext xmlns:c16="http://schemas.microsoft.com/office/drawing/2014/chart" uri="{C3380CC4-5D6E-409C-BE32-E72D297353CC}">
              <c16:uniqueId val="{00000001-D2C0-EB45-87F0-5B642C94513E}"/>
            </c:ext>
          </c:extLst>
        </c:ser>
        <c:ser>
          <c:idx val="2"/>
          <c:order val="2"/>
          <c:tx>
            <c:strRef>
              <c:f>'phase-n'!$Q$1</c:f>
              <c:strCache>
                <c:ptCount val="1"/>
                <c:pt idx="0">
                  <c:v>11-50</c:v>
                </c:pt>
              </c:strCache>
            </c:strRef>
          </c:tx>
          <c:spPr>
            <a:solidFill>
              <a:schemeClr val="accent3"/>
            </a:solidFill>
            <a:ln>
              <a:noFill/>
            </a:ln>
            <a:effectLst/>
          </c:spPr>
          <c:invertIfNegative val="0"/>
          <c:cat>
            <c:numRef>
              <c:f>'phase-n'!$N$2:$N$6</c:f>
              <c:numCache>
                <c:formatCode>General</c:formatCode>
                <c:ptCount val="5"/>
                <c:pt idx="0">
                  <c:v>0</c:v>
                </c:pt>
                <c:pt idx="1">
                  <c:v>1</c:v>
                </c:pt>
                <c:pt idx="2">
                  <c:v>2</c:v>
                </c:pt>
                <c:pt idx="3">
                  <c:v>3</c:v>
                </c:pt>
                <c:pt idx="4">
                  <c:v>4</c:v>
                </c:pt>
              </c:numCache>
            </c:numRef>
          </c:cat>
          <c:val>
            <c:numRef>
              <c:f>'phase-n'!$Q$2:$Q$6</c:f>
              <c:numCache>
                <c:formatCode>General</c:formatCode>
                <c:ptCount val="5"/>
                <c:pt idx="0">
                  <c:v>2</c:v>
                </c:pt>
                <c:pt idx="1">
                  <c:v>17</c:v>
                </c:pt>
                <c:pt idx="2">
                  <c:v>27</c:v>
                </c:pt>
                <c:pt idx="3">
                  <c:v>4</c:v>
                </c:pt>
                <c:pt idx="4">
                  <c:v>4</c:v>
                </c:pt>
              </c:numCache>
            </c:numRef>
          </c:val>
          <c:extLst>
            <c:ext xmlns:c16="http://schemas.microsoft.com/office/drawing/2014/chart" uri="{C3380CC4-5D6E-409C-BE32-E72D297353CC}">
              <c16:uniqueId val="{00000002-D2C0-EB45-87F0-5B642C94513E}"/>
            </c:ext>
          </c:extLst>
        </c:ser>
        <c:ser>
          <c:idx val="3"/>
          <c:order val="3"/>
          <c:tx>
            <c:strRef>
              <c:f>'phase-n'!$R$1</c:f>
              <c:strCache>
                <c:ptCount val="1"/>
                <c:pt idx="0">
                  <c:v>51-100</c:v>
                </c:pt>
              </c:strCache>
            </c:strRef>
          </c:tx>
          <c:spPr>
            <a:solidFill>
              <a:schemeClr val="accent4"/>
            </a:solidFill>
            <a:ln>
              <a:noFill/>
            </a:ln>
            <a:effectLst/>
          </c:spPr>
          <c:invertIfNegative val="0"/>
          <c:cat>
            <c:numRef>
              <c:f>'phase-n'!$N$2:$N$6</c:f>
              <c:numCache>
                <c:formatCode>General</c:formatCode>
                <c:ptCount val="5"/>
                <c:pt idx="0">
                  <c:v>0</c:v>
                </c:pt>
                <c:pt idx="1">
                  <c:v>1</c:v>
                </c:pt>
                <c:pt idx="2">
                  <c:v>2</c:v>
                </c:pt>
                <c:pt idx="3">
                  <c:v>3</c:v>
                </c:pt>
                <c:pt idx="4">
                  <c:v>4</c:v>
                </c:pt>
              </c:numCache>
            </c:numRef>
          </c:cat>
          <c:val>
            <c:numRef>
              <c:f>'phase-n'!$R$2:$R$6</c:f>
              <c:numCache>
                <c:formatCode>General</c:formatCode>
                <c:ptCount val="5"/>
                <c:pt idx="0">
                  <c:v>1</c:v>
                </c:pt>
                <c:pt idx="1">
                  <c:v>2</c:v>
                </c:pt>
                <c:pt idx="2">
                  <c:v>2</c:v>
                </c:pt>
                <c:pt idx="3">
                  <c:v>1</c:v>
                </c:pt>
                <c:pt idx="4">
                  <c:v>2</c:v>
                </c:pt>
              </c:numCache>
            </c:numRef>
          </c:val>
          <c:extLst>
            <c:ext xmlns:c16="http://schemas.microsoft.com/office/drawing/2014/chart" uri="{C3380CC4-5D6E-409C-BE32-E72D297353CC}">
              <c16:uniqueId val="{00000003-D2C0-EB45-87F0-5B642C94513E}"/>
            </c:ext>
          </c:extLst>
        </c:ser>
        <c:ser>
          <c:idx val="4"/>
          <c:order val="4"/>
          <c:tx>
            <c:strRef>
              <c:f>'phase-n'!$S$1</c:f>
              <c:strCache>
                <c:ptCount val="1"/>
                <c:pt idx="0">
                  <c:v>101-500</c:v>
                </c:pt>
              </c:strCache>
            </c:strRef>
          </c:tx>
          <c:spPr>
            <a:solidFill>
              <a:schemeClr val="accent5"/>
            </a:solidFill>
            <a:ln>
              <a:noFill/>
            </a:ln>
            <a:effectLst/>
          </c:spPr>
          <c:invertIfNegative val="0"/>
          <c:cat>
            <c:numRef>
              <c:f>'phase-n'!$N$2:$N$6</c:f>
              <c:numCache>
                <c:formatCode>General</c:formatCode>
                <c:ptCount val="5"/>
                <c:pt idx="0">
                  <c:v>0</c:v>
                </c:pt>
                <c:pt idx="1">
                  <c:v>1</c:v>
                </c:pt>
                <c:pt idx="2">
                  <c:v>2</c:v>
                </c:pt>
                <c:pt idx="3">
                  <c:v>3</c:v>
                </c:pt>
                <c:pt idx="4">
                  <c:v>4</c:v>
                </c:pt>
              </c:numCache>
            </c:numRef>
          </c:cat>
          <c:val>
            <c:numRef>
              <c:f>'phase-n'!$S$2:$S$6</c:f>
              <c:numCache>
                <c:formatCode>General</c:formatCode>
                <c:ptCount val="5"/>
                <c:pt idx="0">
                  <c:v>2</c:v>
                </c:pt>
                <c:pt idx="1">
                  <c:v>0</c:v>
                </c:pt>
                <c:pt idx="2">
                  <c:v>1</c:v>
                </c:pt>
                <c:pt idx="3">
                  <c:v>0</c:v>
                </c:pt>
                <c:pt idx="4">
                  <c:v>1</c:v>
                </c:pt>
              </c:numCache>
            </c:numRef>
          </c:val>
          <c:extLst>
            <c:ext xmlns:c16="http://schemas.microsoft.com/office/drawing/2014/chart" uri="{C3380CC4-5D6E-409C-BE32-E72D297353CC}">
              <c16:uniqueId val="{00000004-D2C0-EB45-87F0-5B642C94513E}"/>
            </c:ext>
          </c:extLst>
        </c:ser>
        <c:dLbls>
          <c:showLegendKey val="0"/>
          <c:showVal val="0"/>
          <c:showCatName val="0"/>
          <c:showSerName val="0"/>
          <c:showPercent val="0"/>
          <c:showBubbleSize val="0"/>
        </c:dLbls>
        <c:gapWidth val="150"/>
        <c:overlap val="100"/>
        <c:axId val="684742176"/>
        <c:axId val="685322816"/>
      </c:barChart>
      <c:catAx>
        <c:axId val="68474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322816"/>
        <c:crosses val="autoZero"/>
        <c:auto val="1"/>
        <c:lblAlgn val="ctr"/>
        <c:lblOffset val="100"/>
        <c:noMultiLvlLbl val="0"/>
      </c:catAx>
      <c:valAx>
        <c:axId val="685322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742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'year-status'!$R$1</c:f>
              <c:strCache>
                <c:ptCount val="1"/>
                <c:pt idx="0">
                  <c:v>Completed</c:v>
                </c:pt>
              </c:strCache>
            </c:strRef>
          </c:tx>
          <c:spPr>
            <a:solidFill>
              <a:schemeClr val="accent1"/>
            </a:solidFill>
            <a:ln>
              <a:noFill/>
            </a:ln>
            <a:effectLst/>
          </c:spPr>
          <c:invertIfNegative val="0"/>
          <c:cat>
            <c:numRef>
              <c:f>'year-status'!$Q$2:$Q$24</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'year-status'!$R$2:$R$24</c:f>
              <c:numCache>
                <c:formatCode>General</c:formatCode>
                <c:ptCount val="23"/>
                <c:pt idx="0">
                  <c:v>4</c:v>
                </c:pt>
                <c:pt idx="1">
                  <c:v>0</c:v>
                </c:pt>
                <c:pt idx="2">
                  <c:v>4</c:v>
                </c:pt>
                <c:pt idx="3">
                  <c:v>4</c:v>
                </c:pt>
                <c:pt idx="4">
                  <c:v>4</c:v>
                </c:pt>
                <c:pt idx="5">
                  <c:v>1</c:v>
                </c:pt>
                <c:pt idx="6">
                  <c:v>11</c:v>
                </c:pt>
                <c:pt idx="7">
                  <c:v>10</c:v>
                </c:pt>
                <c:pt idx="8">
                  <c:v>7</c:v>
                </c:pt>
                <c:pt idx="9">
                  <c:v>10</c:v>
                </c:pt>
                <c:pt idx="10">
                  <c:v>12</c:v>
                </c:pt>
                <c:pt idx="11">
                  <c:v>8</c:v>
                </c:pt>
                <c:pt idx="12">
                  <c:v>15</c:v>
                </c:pt>
                <c:pt idx="13">
                  <c:v>12</c:v>
                </c:pt>
                <c:pt idx="14">
                  <c:v>23</c:v>
                </c:pt>
                <c:pt idx="15">
                  <c:v>20</c:v>
                </c:pt>
                <c:pt idx="16">
                  <c:v>20</c:v>
                </c:pt>
                <c:pt idx="17">
                  <c:v>28</c:v>
                </c:pt>
                <c:pt idx="18">
                  <c:v>23</c:v>
                </c:pt>
                <c:pt idx="19">
                  <c:v>13</c:v>
                </c:pt>
                <c:pt idx="20">
                  <c:v>15</c:v>
                </c:pt>
                <c:pt idx="21">
                  <c:v>12</c:v>
                </c:pt>
                <c:pt idx="22">
                  <c:v>1</c:v>
                </c:pt>
              </c:numCache>
            </c:numRef>
          </c:val>
          <c:extLst>
            <c:ext xmlns:c16="http://schemas.microsoft.com/office/drawing/2014/chart" uri="{C3380CC4-5D6E-409C-BE32-E72D297353CC}">
              <c16:uniqueId val="{00000000-39C7-9949-9D73-61E3F2F6289B}"/>
            </c:ext>
          </c:extLst>
        </c:ser>
        <c:ser>
          <c:idx val="1"/>
          <c:order val="1"/>
          <c:tx>
            <c:strRef>
              <c:f>'year-status'!$S$1</c:f>
              <c:strCache>
                <c:ptCount val="1"/>
                <c:pt idx="0">
                  <c:v>Active</c:v>
                </c:pt>
              </c:strCache>
            </c:strRef>
          </c:tx>
          <c:spPr>
            <a:solidFill>
              <a:schemeClr val="accent2"/>
            </a:solidFill>
            <a:ln>
              <a:noFill/>
            </a:ln>
            <a:effectLst/>
          </c:spPr>
          <c:invertIfNegative val="0"/>
          <c:cat>
            <c:numRef>
              <c:f>'year-status'!$Q$2:$Q$24</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'year-status'!$S$2:$S$24</c:f>
              <c:numCache>
                <c:formatCode>General</c:formatCode>
                <c:ptCount val="23"/>
                <c:pt idx="0">
                  <c:v>0</c:v>
                </c:pt>
                <c:pt idx="1">
                  <c:v>0</c:v>
                </c:pt>
                <c:pt idx="2">
                  <c:v>0</c:v>
                </c:pt>
                <c:pt idx="3">
                  <c:v>0</c:v>
                </c:pt>
                <c:pt idx="4">
                  <c:v>0</c:v>
                </c:pt>
                <c:pt idx="5">
                  <c:v>0</c:v>
                </c:pt>
                <c:pt idx="6">
                  <c:v>0</c:v>
                </c:pt>
                <c:pt idx="7">
                  <c:v>1</c:v>
                </c:pt>
                <c:pt idx="8">
                  <c:v>0</c:v>
                </c:pt>
                <c:pt idx="9">
                  <c:v>0</c:v>
                </c:pt>
                <c:pt idx="10">
                  <c:v>1</c:v>
                </c:pt>
                <c:pt idx="11">
                  <c:v>4</c:v>
                </c:pt>
                <c:pt idx="12">
                  <c:v>3</c:v>
                </c:pt>
                <c:pt idx="13">
                  <c:v>10</c:v>
                </c:pt>
                <c:pt idx="14">
                  <c:v>15</c:v>
                </c:pt>
                <c:pt idx="15">
                  <c:v>17</c:v>
                </c:pt>
                <c:pt idx="16">
                  <c:v>18</c:v>
                </c:pt>
                <c:pt idx="17">
                  <c:v>12</c:v>
                </c:pt>
                <c:pt idx="18">
                  <c:v>34</c:v>
                </c:pt>
                <c:pt idx="19">
                  <c:v>37</c:v>
                </c:pt>
                <c:pt idx="20">
                  <c:v>42</c:v>
                </c:pt>
                <c:pt idx="21">
                  <c:v>74</c:v>
                </c:pt>
                <c:pt idx="22">
                  <c:v>55</c:v>
                </c:pt>
              </c:numCache>
            </c:numRef>
          </c:val>
          <c:extLst>
            <c:ext xmlns:c16="http://schemas.microsoft.com/office/drawing/2014/chart" uri="{C3380CC4-5D6E-409C-BE32-E72D297353CC}">
              <c16:uniqueId val="{00000001-39C7-9949-9D73-61E3F2F6289B}"/>
            </c:ext>
          </c:extLst>
        </c:ser>
        <c:ser>
          <c:idx val="2"/>
          <c:order val="2"/>
          <c:tx>
            <c:strRef>
              <c:f>'year-status'!$T$1</c:f>
              <c:strCache>
                <c:ptCount val="1"/>
                <c:pt idx="0">
                  <c:v>Terminated</c:v>
                </c:pt>
              </c:strCache>
            </c:strRef>
          </c:tx>
          <c:spPr>
            <a:solidFill>
              <a:schemeClr val="accent3"/>
            </a:solidFill>
            <a:ln>
              <a:noFill/>
            </a:ln>
            <a:effectLst/>
          </c:spPr>
          <c:invertIfNegative val="0"/>
          <c:cat>
            <c:numRef>
              <c:f>'year-status'!$Q$2:$Q$24</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'year-status'!$T$2:$T$24</c:f>
              <c:numCache>
                <c:formatCode>General</c:formatCode>
                <c:ptCount val="23"/>
                <c:pt idx="0">
                  <c:v>0</c:v>
                </c:pt>
                <c:pt idx="1">
                  <c:v>0</c:v>
                </c:pt>
                <c:pt idx="2">
                  <c:v>0</c:v>
                </c:pt>
                <c:pt idx="3">
                  <c:v>0</c:v>
                </c:pt>
                <c:pt idx="4">
                  <c:v>0</c:v>
                </c:pt>
                <c:pt idx="5">
                  <c:v>0</c:v>
                </c:pt>
                <c:pt idx="6">
                  <c:v>0</c:v>
                </c:pt>
                <c:pt idx="7">
                  <c:v>0</c:v>
                </c:pt>
                <c:pt idx="8">
                  <c:v>1</c:v>
                </c:pt>
                <c:pt idx="9">
                  <c:v>2</c:v>
                </c:pt>
                <c:pt idx="10">
                  <c:v>1</c:v>
                </c:pt>
                <c:pt idx="11">
                  <c:v>2</c:v>
                </c:pt>
                <c:pt idx="12">
                  <c:v>0</c:v>
                </c:pt>
                <c:pt idx="13">
                  <c:v>2</c:v>
                </c:pt>
                <c:pt idx="14">
                  <c:v>4</c:v>
                </c:pt>
                <c:pt idx="15">
                  <c:v>3</c:v>
                </c:pt>
                <c:pt idx="16">
                  <c:v>5</c:v>
                </c:pt>
                <c:pt idx="17">
                  <c:v>5</c:v>
                </c:pt>
                <c:pt idx="18">
                  <c:v>2</c:v>
                </c:pt>
                <c:pt idx="19">
                  <c:v>4</c:v>
                </c:pt>
                <c:pt idx="20">
                  <c:v>0</c:v>
                </c:pt>
                <c:pt idx="21">
                  <c:v>0</c:v>
                </c:pt>
                <c:pt idx="22">
                  <c:v>0</c:v>
                </c:pt>
              </c:numCache>
            </c:numRef>
          </c:val>
          <c:extLst>
            <c:ext xmlns:c16="http://schemas.microsoft.com/office/drawing/2014/chart" uri="{C3380CC4-5D6E-409C-BE32-E72D297353CC}">
              <c16:uniqueId val="{00000002-39C7-9949-9D73-61E3F2F6289B}"/>
            </c:ext>
          </c:extLst>
        </c:ser>
        <c:ser>
          <c:idx val="3"/>
          <c:order val="3"/>
          <c:tx>
            <c:strRef>
              <c:f>'year-status'!$U$1</c:f>
              <c:strCache>
                <c:ptCount val="1"/>
                <c:pt idx="0">
                  <c:v>Suspended</c:v>
                </c:pt>
              </c:strCache>
            </c:strRef>
          </c:tx>
          <c:spPr>
            <a:solidFill>
              <a:schemeClr val="accent4"/>
            </a:solidFill>
            <a:ln>
              <a:noFill/>
            </a:ln>
            <a:effectLst/>
          </c:spPr>
          <c:invertIfNegative val="0"/>
          <c:cat>
            <c:numRef>
              <c:f>'year-status'!$Q$2:$Q$24</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'year-status'!$U$2:$U$24</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0</c:v>
                </c:pt>
                <c:pt idx="18">
                  <c:v>0</c:v>
                </c:pt>
                <c:pt idx="19">
                  <c:v>0</c:v>
                </c:pt>
                <c:pt idx="20">
                  <c:v>1</c:v>
                </c:pt>
                <c:pt idx="21">
                  <c:v>1</c:v>
                </c:pt>
                <c:pt idx="22">
                  <c:v>0</c:v>
                </c:pt>
              </c:numCache>
            </c:numRef>
          </c:val>
          <c:extLst>
            <c:ext xmlns:c16="http://schemas.microsoft.com/office/drawing/2014/chart" uri="{C3380CC4-5D6E-409C-BE32-E72D297353CC}">
              <c16:uniqueId val="{00000003-39C7-9949-9D73-61E3F2F6289B}"/>
            </c:ext>
          </c:extLst>
        </c:ser>
        <c:ser>
          <c:idx val="4"/>
          <c:order val="4"/>
          <c:tx>
            <c:strRef>
              <c:f>'year-status'!$V$1</c:f>
              <c:strCache>
                <c:ptCount val="1"/>
                <c:pt idx="0">
                  <c:v>Unknown</c:v>
                </c:pt>
              </c:strCache>
            </c:strRef>
          </c:tx>
          <c:spPr>
            <a:solidFill>
              <a:schemeClr val="accent5"/>
            </a:solidFill>
            <a:ln>
              <a:noFill/>
            </a:ln>
            <a:effectLst/>
          </c:spPr>
          <c:invertIfNegative val="0"/>
          <c:cat>
            <c:numRef>
              <c:f>'year-status'!$Q$2:$Q$24</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'year-status'!$V$2:$V$24</c:f>
              <c:numCache>
                <c:formatCode>General</c:formatCode>
                <c:ptCount val="23"/>
                <c:pt idx="0">
                  <c:v>0</c:v>
                </c:pt>
                <c:pt idx="1">
                  <c:v>0</c:v>
                </c:pt>
                <c:pt idx="2">
                  <c:v>0</c:v>
                </c:pt>
                <c:pt idx="3">
                  <c:v>0</c:v>
                </c:pt>
                <c:pt idx="4">
                  <c:v>0</c:v>
                </c:pt>
                <c:pt idx="5">
                  <c:v>0</c:v>
                </c:pt>
                <c:pt idx="6">
                  <c:v>2</c:v>
                </c:pt>
                <c:pt idx="7">
                  <c:v>3</c:v>
                </c:pt>
                <c:pt idx="8">
                  <c:v>2</c:v>
                </c:pt>
                <c:pt idx="9">
                  <c:v>0</c:v>
                </c:pt>
                <c:pt idx="10">
                  <c:v>5</c:v>
                </c:pt>
                <c:pt idx="11">
                  <c:v>1</c:v>
                </c:pt>
                <c:pt idx="12">
                  <c:v>4</c:v>
                </c:pt>
                <c:pt idx="13">
                  <c:v>4</c:v>
                </c:pt>
                <c:pt idx="14">
                  <c:v>3</c:v>
                </c:pt>
                <c:pt idx="15">
                  <c:v>9</c:v>
                </c:pt>
                <c:pt idx="16">
                  <c:v>14</c:v>
                </c:pt>
                <c:pt idx="17">
                  <c:v>10</c:v>
                </c:pt>
                <c:pt idx="18">
                  <c:v>11</c:v>
                </c:pt>
                <c:pt idx="19">
                  <c:v>7</c:v>
                </c:pt>
                <c:pt idx="20">
                  <c:v>14</c:v>
                </c:pt>
                <c:pt idx="21">
                  <c:v>1</c:v>
                </c:pt>
                <c:pt idx="22">
                  <c:v>0</c:v>
                </c:pt>
              </c:numCache>
            </c:numRef>
          </c:val>
          <c:extLst>
            <c:ext xmlns:c16="http://schemas.microsoft.com/office/drawing/2014/chart" uri="{C3380CC4-5D6E-409C-BE32-E72D297353CC}">
              <c16:uniqueId val="{00000004-39C7-9949-9D73-61E3F2F6289B}"/>
            </c:ext>
          </c:extLst>
        </c:ser>
        <c:ser>
          <c:idx val="5"/>
          <c:order val="5"/>
          <c:tx>
            <c:strRef>
              <c:f>'year-status'!$W$1</c:f>
              <c:strCache>
                <c:ptCount val="1"/>
                <c:pt idx="0">
                  <c:v>Withdrawn</c:v>
                </c:pt>
              </c:strCache>
            </c:strRef>
          </c:tx>
          <c:spPr>
            <a:solidFill>
              <a:schemeClr val="accent6"/>
            </a:solidFill>
            <a:ln>
              <a:noFill/>
            </a:ln>
            <a:effectLst/>
          </c:spPr>
          <c:invertIfNegative val="0"/>
          <c:cat>
            <c:numRef>
              <c:f>'year-status'!$Q$2:$Q$24</c:f>
              <c:numCache>
                <c:formatCode>General</c:formatCode>
                <c:ptCount val="23"/>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numCache>
            </c:numRef>
          </c:cat>
          <c:val>
            <c:numRef>
              <c:f>'year-status'!$W$2:$W$24</c:f>
              <c:numCache>
                <c:formatCode>General</c:formatCode>
                <c:ptCount val="23"/>
                <c:pt idx="0">
                  <c:v>0</c:v>
                </c:pt>
                <c:pt idx="1">
                  <c:v>0</c:v>
                </c:pt>
                <c:pt idx="2">
                  <c:v>0</c:v>
                </c:pt>
                <c:pt idx="3">
                  <c:v>0</c:v>
                </c:pt>
                <c:pt idx="4">
                  <c:v>0</c:v>
                </c:pt>
                <c:pt idx="5">
                  <c:v>0</c:v>
                </c:pt>
                <c:pt idx="6">
                  <c:v>0</c:v>
                </c:pt>
                <c:pt idx="7">
                  <c:v>0</c:v>
                </c:pt>
                <c:pt idx="8">
                  <c:v>0</c:v>
                </c:pt>
                <c:pt idx="9">
                  <c:v>1</c:v>
                </c:pt>
                <c:pt idx="10">
                  <c:v>1</c:v>
                </c:pt>
                <c:pt idx="11">
                  <c:v>2</c:v>
                </c:pt>
                <c:pt idx="12">
                  <c:v>1</c:v>
                </c:pt>
                <c:pt idx="13">
                  <c:v>0</c:v>
                </c:pt>
                <c:pt idx="14">
                  <c:v>0</c:v>
                </c:pt>
                <c:pt idx="15">
                  <c:v>3</c:v>
                </c:pt>
                <c:pt idx="16">
                  <c:v>3</c:v>
                </c:pt>
                <c:pt idx="17">
                  <c:v>2</c:v>
                </c:pt>
                <c:pt idx="18">
                  <c:v>1</c:v>
                </c:pt>
                <c:pt idx="19">
                  <c:v>1</c:v>
                </c:pt>
                <c:pt idx="20">
                  <c:v>1</c:v>
                </c:pt>
                <c:pt idx="21">
                  <c:v>0</c:v>
                </c:pt>
                <c:pt idx="22">
                  <c:v>1</c:v>
                </c:pt>
              </c:numCache>
            </c:numRef>
          </c:val>
          <c:extLst>
            <c:ext xmlns:c16="http://schemas.microsoft.com/office/drawing/2014/chart" uri="{C3380CC4-5D6E-409C-BE32-E72D297353CC}">
              <c16:uniqueId val="{00000005-39C7-9949-9D73-61E3F2F6289B}"/>
            </c:ext>
          </c:extLst>
        </c:ser>
        <c:dLbls>
          <c:showLegendKey val="0"/>
          <c:showVal val="0"/>
          <c:showCatName val="0"/>
          <c:showSerName val="0"/>
          <c:showPercent val="0"/>
          <c:showBubbleSize val="0"/>
        </c:dLbls>
        <c:gapWidth val="150"/>
        <c:overlap val="100"/>
        <c:axId val="158519679"/>
        <c:axId val="158713055"/>
      </c:barChart>
      <c:catAx>
        <c:axId val="15851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13055"/>
        <c:crosses val="autoZero"/>
        <c:auto val="1"/>
        <c:lblAlgn val="ctr"/>
        <c:lblOffset val="100"/>
        <c:noMultiLvlLbl val="0"/>
      </c:catAx>
      <c:valAx>
        <c:axId val="158713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196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23</xdr:col>
      <xdr:colOff>476250</xdr:colOff>
      <xdr:row>1</xdr:row>
      <xdr:rowOff>69850</xdr:rowOff>
    </xdr:from>
    <xdr:to>
      <xdr:col>29</xdr:col>
      <xdr:colOff>95250</xdr:colOff>
      <xdr:row>14</xdr:row>
      <xdr:rowOff>171450</xdr:rowOff>
    </xdr:to>
    <xdr:graphicFrame macro="">
      <xdr:nvGraphicFramePr>
        <xdr:cNvPr id="2" name="Chart 1">
          <a:extLst>
            <a:ext uri="{FF2B5EF4-FFF2-40B4-BE49-F238E27FC236}">
              <a16:creationId xmlns:a16="http://schemas.microsoft.com/office/drawing/2014/main" id="{B214FAF4-0E22-BA4B-A88B-2B2205F33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400050</xdr:colOff>
      <xdr:row>15</xdr:row>
      <xdr:rowOff>82550</xdr:rowOff>
    </xdr:from>
    <xdr:to>
      <xdr:col>29</xdr:col>
      <xdr:colOff>19050</xdr:colOff>
      <xdr:row>28</xdr:row>
      <xdr:rowOff>184150</xdr:rowOff>
    </xdr:to>
    <xdr:graphicFrame macro="">
      <xdr:nvGraphicFramePr>
        <xdr:cNvPr id="4" name="Chart 3">
          <a:extLst>
            <a:ext uri="{FF2B5EF4-FFF2-40B4-BE49-F238E27FC236}">
              <a16:creationId xmlns:a16="http://schemas.microsoft.com/office/drawing/2014/main" id="{512AFD44-1C6D-F04C-B72F-CED02ED485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222250</xdr:colOff>
      <xdr:row>29</xdr:row>
      <xdr:rowOff>146050</xdr:rowOff>
    </xdr:from>
    <xdr:to>
      <xdr:col>28</xdr:col>
      <xdr:colOff>666750</xdr:colOff>
      <xdr:row>43</xdr:row>
      <xdr:rowOff>44450</xdr:rowOff>
    </xdr:to>
    <xdr:graphicFrame macro="">
      <xdr:nvGraphicFramePr>
        <xdr:cNvPr id="5" name="Chart 4">
          <a:extLst>
            <a:ext uri="{FF2B5EF4-FFF2-40B4-BE49-F238E27FC236}">
              <a16:creationId xmlns:a16="http://schemas.microsoft.com/office/drawing/2014/main" id="{33956897-9DDB-604A-B757-83A2377EF7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6350</xdr:colOff>
      <xdr:row>44</xdr:row>
      <xdr:rowOff>69850</xdr:rowOff>
    </xdr:from>
    <xdr:to>
      <xdr:col>28</xdr:col>
      <xdr:colOff>450850</xdr:colOff>
      <xdr:row>57</xdr:row>
      <xdr:rowOff>171450</xdr:rowOff>
    </xdr:to>
    <xdr:graphicFrame macro="">
      <xdr:nvGraphicFramePr>
        <xdr:cNvPr id="6" name="Chart 5">
          <a:extLst>
            <a:ext uri="{FF2B5EF4-FFF2-40B4-BE49-F238E27FC236}">
              <a16:creationId xmlns:a16="http://schemas.microsoft.com/office/drawing/2014/main" id="{BF1E5495-7521-AD4C-B595-2C099AC61C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266700</xdr:colOff>
      <xdr:row>97</xdr:row>
      <xdr:rowOff>133350</xdr:rowOff>
    </xdr:from>
    <xdr:to>
      <xdr:col>25</xdr:col>
      <xdr:colOff>711200</xdr:colOff>
      <xdr:row>111</xdr:row>
      <xdr:rowOff>31750</xdr:rowOff>
    </xdr:to>
    <xdr:graphicFrame macro="">
      <xdr:nvGraphicFramePr>
        <xdr:cNvPr id="8" name="Chart 7">
          <a:extLst>
            <a:ext uri="{FF2B5EF4-FFF2-40B4-BE49-F238E27FC236}">
              <a16:creationId xmlns:a16="http://schemas.microsoft.com/office/drawing/2014/main" id="{71A77D86-6C3E-0748-9DBE-FF5B0F4371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374650</xdr:colOff>
      <xdr:row>15</xdr:row>
      <xdr:rowOff>107950</xdr:rowOff>
    </xdr:from>
    <xdr:to>
      <xdr:col>19</xdr:col>
      <xdr:colOff>406400</xdr:colOff>
      <xdr:row>37</xdr:row>
      <xdr:rowOff>0</xdr:rowOff>
    </xdr:to>
    <xdr:graphicFrame macro="">
      <xdr:nvGraphicFramePr>
        <xdr:cNvPr id="3" name="Chart 2">
          <a:extLst>
            <a:ext uri="{FF2B5EF4-FFF2-40B4-BE49-F238E27FC236}">
              <a16:creationId xmlns:a16="http://schemas.microsoft.com/office/drawing/2014/main" id="{A4C9AF10-0C90-EE46-89B9-2BFAB476F7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425449</xdr:colOff>
      <xdr:row>56</xdr:row>
      <xdr:rowOff>69850</xdr:rowOff>
    </xdr:from>
    <xdr:to>
      <xdr:col>42</xdr:col>
      <xdr:colOff>97366</xdr:colOff>
      <xdr:row>82</xdr:row>
      <xdr:rowOff>38100</xdr:rowOff>
    </xdr:to>
    <xdr:graphicFrame macro="">
      <xdr:nvGraphicFramePr>
        <xdr:cNvPr id="5" name="Chart 4">
          <a:extLst>
            <a:ext uri="{FF2B5EF4-FFF2-40B4-BE49-F238E27FC236}">
              <a16:creationId xmlns:a16="http://schemas.microsoft.com/office/drawing/2014/main" id="{4796C886-AF12-1641-A497-AB091662D6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234950</xdr:colOff>
      <xdr:row>14</xdr:row>
      <xdr:rowOff>184150</xdr:rowOff>
    </xdr:from>
    <xdr:to>
      <xdr:col>18</xdr:col>
      <xdr:colOff>679450</xdr:colOff>
      <xdr:row>28</xdr:row>
      <xdr:rowOff>82550</xdr:rowOff>
    </xdr:to>
    <xdr:graphicFrame macro="">
      <xdr:nvGraphicFramePr>
        <xdr:cNvPr id="7" name="Chart 6">
          <a:extLst>
            <a:ext uri="{FF2B5EF4-FFF2-40B4-BE49-F238E27FC236}">
              <a16:creationId xmlns:a16="http://schemas.microsoft.com/office/drawing/2014/main" id="{672498E4-26A4-8B43-B330-6A47A5D7DA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171450</xdr:colOff>
      <xdr:row>28</xdr:row>
      <xdr:rowOff>0</xdr:rowOff>
    </xdr:from>
    <xdr:to>
      <xdr:col>24</xdr:col>
      <xdr:colOff>774700</xdr:colOff>
      <xdr:row>55</xdr:row>
      <xdr:rowOff>393700</xdr:rowOff>
    </xdr:to>
    <xdr:graphicFrame macro="">
      <xdr:nvGraphicFramePr>
        <xdr:cNvPr id="4" name="Chart 3">
          <a:extLst>
            <a:ext uri="{FF2B5EF4-FFF2-40B4-BE49-F238E27FC236}">
              <a16:creationId xmlns:a16="http://schemas.microsoft.com/office/drawing/2014/main" id="{C8DA58D0-1F3E-D84E-8BDE-AB05D3AC3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Alaa Taha" id="{7CEFA075-F8C1-DB40-BB73-6FB92BA9C95A}" userId="Alaa Taha"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374" dT="2022-01-19T02:57:06.84" personId="{7CEFA075-F8C1-DB40-BB73-6FB92BA9C95A}" id="{1314AEA4-763F-144C-8646-7DC207BD5E0B}">
    <text>has the wrong trial link</text>
  </threadedComment>
  <threadedComment ref="B374" dT="2022-01-19T16:22:53.93" personId="{7CEFA075-F8C1-DB40-BB73-6FB92BA9C95A}" id="{C89815F7-AB89-C44B-B794-8489AE6E05FD}" parentId="{1314AEA4-763F-144C-8646-7DC207BD5E0B}">
    <text>Fixed everything according to the title exctracted. The old title and study ID was present in another row.</text>
  </threadedComment>
</ThreadedComments>
</file>

<file path=xl/threadedComments/threadedComment2.xml><?xml version="1.0" encoding="utf-8"?>
<ThreadedComments xmlns="http://schemas.microsoft.com/office/spreadsheetml/2018/threadedcomments" xmlns:x="http://schemas.openxmlformats.org/spreadsheetml/2006/main">
  <threadedComment ref="B457" dT="2022-01-19T02:57:06.84" personId="{7CEFA075-F8C1-DB40-BB73-6FB92BA9C95A}" id="{9EFBD7AA-C8D2-D443-A402-AD88528DC366}">
    <text>has the wrong trial link</text>
  </threadedComment>
  <threadedComment ref="B457" dT="2022-01-19T16:22:53.93" personId="{7CEFA075-F8C1-DB40-BB73-6FB92BA9C95A}" id="{22031A20-6C47-7C45-B650-73EE67EB0DC2}" parentId="{9EFBD7AA-C8D2-D443-A402-AD88528DC366}">
    <text>Fixed everything according to the title exctracted. The old title and study ID was present in another row.</text>
  </threadedComment>
</ThreadedComments>
</file>

<file path=xl/threadedComments/threadedComment3.xml><?xml version="1.0" encoding="utf-8"?>
<ThreadedComments xmlns="http://schemas.microsoft.com/office/spreadsheetml/2018/threadedcomments" xmlns:x="http://schemas.openxmlformats.org/spreadsheetml/2006/main">
  <threadedComment ref="B210" dT="2022-01-19T02:57:06.84" personId="{7CEFA075-F8C1-DB40-BB73-6FB92BA9C95A}" id="{ED82C967-2460-224A-B423-B2D138205E4D}">
    <text>has the wrong trial link</text>
  </threadedComment>
  <threadedComment ref="B210" dT="2022-01-19T16:22:53.93" personId="{7CEFA075-F8C1-DB40-BB73-6FB92BA9C95A}" id="{85D4F73B-7AAA-9B48-B006-8DED652312BF}" parentId="{ED82C967-2460-224A-B423-B2D138205E4D}">
    <text>Fixed everything according to the title exctracted. The old title and study ID was present in another row.</text>
  </threadedComment>
</ThreadedComments>
</file>

<file path=xl/threadedComments/threadedComment4.xml><?xml version="1.0" encoding="utf-8"?>
<ThreadedComments xmlns="http://schemas.microsoft.com/office/spreadsheetml/2018/threadedcomments" xmlns:x="http://schemas.openxmlformats.org/spreadsheetml/2006/main">
  <threadedComment ref="B160" dT="2022-01-19T02:57:06.84" personId="{7CEFA075-F8C1-DB40-BB73-6FB92BA9C95A}" id="{FE82A9FD-E900-954D-B9F4-3D5087F2618F}">
    <text>has the wrong trial link</text>
  </threadedComment>
  <threadedComment ref="B160" dT="2022-01-19T16:22:53.93" personId="{7CEFA075-F8C1-DB40-BB73-6FB92BA9C95A}" id="{5DC7926F-35BF-4246-9A83-4E81767ABB41}" parentId="{FE82A9FD-E900-954D-B9F4-3D5087F2618F}">
    <text>Fixed everything according to the title exctracted. The old title and study ID was present in another row.</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clinicaltrials.gov/show/NCT02912871" TargetMode="External"/><Relationship Id="rId299" Type="http://schemas.openxmlformats.org/officeDocument/2006/relationships/hyperlink" Target="https://clinicaltrials.gov/show/NCT04570046" TargetMode="External"/><Relationship Id="rId21" Type="http://schemas.openxmlformats.org/officeDocument/2006/relationships/hyperlink" Target="http://www.drks.de/DRKS00012667" TargetMode="External"/><Relationship Id="rId63" Type="http://schemas.openxmlformats.org/officeDocument/2006/relationships/hyperlink" Target="https://clinicaltrials.gov/show/NCT02231645" TargetMode="External"/><Relationship Id="rId159" Type="http://schemas.openxmlformats.org/officeDocument/2006/relationships/hyperlink" Target="https://clinicaltrials.gov/show/NCT04212780" TargetMode="External"/><Relationship Id="rId324" Type="http://schemas.openxmlformats.org/officeDocument/2006/relationships/hyperlink" Target="https://clinicaltrials.gov/show/NCT00325091" TargetMode="External"/><Relationship Id="rId366" Type="http://schemas.openxmlformats.org/officeDocument/2006/relationships/hyperlink" Target="https://clinicaltrials.gov/show/NCT04361955" TargetMode="External"/><Relationship Id="rId170" Type="http://schemas.openxmlformats.org/officeDocument/2006/relationships/hyperlink" Target="https://clinicaltrials.gov/show/NCT00148889" TargetMode="External"/><Relationship Id="rId226" Type="http://schemas.openxmlformats.org/officeDocument/2006/relationships/hyperlink" Target="https://clinicaltrials.gov/show/NCT02221544" TargetMode="External"/><Relationship Id="rId268" Type="http://schemas.openxmlformats.org/officeDocument/2006/relationships/hyperlink" Target="https://clinicaltrials.gov/show/NCT02037217" TargetMode="External"/><Relationship Id="rId32" Type="http://schemas.openxmlformats.org/officeDocument/2006/relationships/hyperlink" Target="https://clinicaltrials.gov/show/NCT02907723" TargetMode="External"/><Relationship Id="rId74" Type="http://schemas.openxmlformats.org/officeDocument/2006/relationships/hyperlink" Target="https://clinicaltrials.gov/show/NCT01446549" TargetMode="External"/><Relationship Id="rId128" Type="http://schemas.openxmlformats.org/officeDocument/2006/relationships/hyperlink" Target="https://clinicaltrials.gov/show/NCT01275573" TargetMode="External"/><Relationship Id="rId335" Type="http://schemas.openxmlformats.org/officeDocument/2006/relationships/hyperlink" Target="https://clinicaltrials.gov/show/NCT03100474" TargetMode="External"/><Relationship Id="rId377" Type="http://schemas.openxmlformats.org/officeDocument/2006/relationships/hyperlink" Target="https://clinicaltrials.gov/ct2/history/NCT02006615?V_2=View" TargetMode="External"/><Relationship Id="rId5" Type="http://schemas.openxmlformats.org/officeDocument/2006/relationships/hyperlink" Target="https://upload.umin.ac.jp/cgi-open-bin/ctr_e/ctr_view.cgi?recptno=R000011704" TargetMode="External"/><Relationship Id="rId181" Type="http://schemas.openxmlformats.org/officeDocument/2006/relationships/hyperlink" Target="https://clinicaltrials.gov/show/NCT00272246" TargetMode="External"/><Relationship Id="rId237" Type="http://schemas.openxmlformats.org/officeDocument/2006/relationships/hyperlink" Target="https://clinicaltrials.gov/show/NCT00029601" TargetMode="External"/><Relationship Id="rId279" Type="http://schemas.openxmlformats.org/officeDocument/2006/relationships/hyperlink" Target="https://clinicaltrials.gov/show/NCT03635775" TargetMode="External"/><Relationship Id="rId43" Type="http://schemas.openxmlformats.org/officeDocument/2006/relationships/hyperlink" Target="https://clinicaltrials.gov/show/NCT03088592" TargetMode="External"/><Relationship Id="rId139" Type="http://schemas.openxmlformats.org/officeDocument/2006/relationships/hyperlink" Target="https://clinicaltrials.gov/show/NCT02125383" TargetMode="External"/><Relationship Id="rId290" Type="http://schemas.openxmlformats.org/officeDocument/2006/relationships/hyperlink" Target="https://clinicaltrials.gov/show/NCT04092556" TargetMode="External"/><Relationship Id="rId304" Type="http://schemas.openxmlformats.org/officeDocument/2006/relationships/hyperlink" Target="https://clinicaltrials.gov/show/NCT04502550" TargetMode="External"/><Relationship Id="rId346" Type="http://schemas.openxmlformats.org/officeDocument/2006/relationships/hyperlink" Target="https://clinicaltrials.gov/show/NCT03837314" TargetMode="External"/><Relationship Id="rId388" Type="http://schemas.openxmlformats.org/officeDocument/2006/relationships/hyperlink" Target="http://www.thaiclinicaltrials.org/show/TCTR20200909005" TargetMode="External"/><Relationship Id="rId85" Type="http://schemas.openxmlformats.org/officeDocument/2006/relationships/hyperlink" Target="https://clinicaltrials.gov/show/NCT02931097" TargetMode="External"/><Relationship Id="rId150" Type="http://schemas.openxmlformats.org/officeDocument/2006/relationships/hyperlink" Target="https://clinicaltrials.gov/show/NCT02346708" TargetMode="External"/><Relationship Id="rId192" Type="http://schemas.openxmlformats.org/officeDocument/2006/relationships/hyperlink" Target="https://clinicaltrials.gov/show/NCT03732898" TargetMode="External"/><Relationship Id="rId206" Type="http://schemas.openxmlformats.org/officeDocument/2006/relationships/hyperlink" Target="https://clinicaltrials.gov/show/NCT00615472" TargetMode="External"/><Relationship Id="rId248" Type="http://schemas.openxmlformats.org/officeDocument/2006/relationships/hyperlink" Target="https://clinicaltrials.gov/show/NCT04153110" TargetMode="External"/><Relationship Id="rId12" Type="http://schemas.openxmlformats.org/officeDocument/2006/relationships/hyperlink" Target="http://www.drks.de/DRKS00025329" TargetMode="External"/><Relationship Id="rId108" Type="http://schemas.openxmlformats.org/officeDocument/2006/relationships/hyperlink" Target="https://clinicaltrials.gov/show/NCT01817088" TargetMode="External"/><Relationship Id="rId315" Type="http://schemas.openxmlformats.org/officeDocument/2006/relationships/hyperlink" Target="https://clinicaltrials.gov/show/NCT02216474" TargetMode="External"/><Relationship Id="rId357" Type="http://schemas.openxmlformats.org/officeDocument/2006/relationships/hyperlink" Target="https://clinicaltrials.gov/show/NCT04568681" TargetMode="External"/><Relationship Id="rId54" Type="http://schemas.openxmlformats.org/officeDocument/2006/relationships/hyperlink" Target="https://clinicaltrials.gov/show/NCT03271736" TargetMode="External"/><Relationship Id="rId96" Type="http://schemas.openxmlformats.org/officeDocument/2006/relationships/hyperlink" Target="https://clinicaltrials.gov/show/NCT02701803" TargetMode="External"/><Relationship Id="rId161" Type="http://schemas.openxmlformats.org/officeDocument/2006/relationships/hyperlink" Target="https://clinicaltrials.gov/show/NCT03051178" TargetMode="External"/><Relationship Id="rId217" Type="http://schemas.openxmlformats.org/officeDocument/2006/relationships/hyperlink" Target="https://clinicaltrials.gov/show/NCT01884064" TargetMode="External"/><Relationship Id="rId399" Type="http://schemas.microsoft.com/office/2017/10/relationships/threadedComment" Target="../threadedComments/threadedComment1.xml"/><Relationship Id="rId259" Type="http://schemas.openxmlformats.org/officeDocument/2006/relationships/hyperlink" Target="https://clinicaltrials.gov/show/NCT03227783" TargetMode="External"/><Relationship Id="rId23" Type="http://schemas.openxmlformats.org/officeDocument/2006/relationships/hyperlink" Target="http://www.drks.de/DRKS00006785" TargetMode="External"/><Relationship Id="rId119" Type="http://schemas.openxmlformats.org/officeDocument/2006/relationships/hyperlink" Target="https://clinicaltrials.gov/show/NCT02177149" TargetMode="External"/><Relationship Id="rId270" Type="http://schemas.openxmlformats.org/officeDocument/2006/relationships/hyperlink" Target="https://clinicaltrials.gov/show/NCT02289560" TargetMode="External"/><Relationship Id="rId326" Type="http://schemas.openxmlformats.org/officeDocument/2006/relationships/hyperlink" Target="https://clinicaltrials.gov/show/NCT00595439" TargetMode="External"/><Relationship Id="rId65" Type="http://schemas.openxmlformats.org/officeDocument/2006/relationships/hyperlink" Target="https://clinicaltrials.gov/show/NCT02786680" TargetMode="External"/><Relationship Id="rId130" Type="http://schemas.openxmlformats.org/officeDocument/2006/relationships/hyperlink" Target="https://clinicaltrials.gov/show/NCT00955032" TargetMode="External"/><Relationship Id="rId368" Type="http://schemas.openxmlformats.org/officeDocument/2006/relationships/hyperlink" Target="https://clinicaltrials.gov/show/NCT02712515" TargetMode="External"/><Relationship Id="rId172" Type="http://schemas.openxmlformats.org/officeDocument/2006/relationships/hyperlink" Target="https://clinicaltrials.gov/show/NCT02438033" TargetMode="External"/><Relationship Id="rId228" Type="http://schemas.openxmlformats.org/officeDocument/2006/relationships/hyperlink" Target="https://clinicaltrials.gov/show/NCT03481491" TargetMode="External"/><Relationship Id="rId281" Type="http://schemas.openxmlformats.org/officeDocument/2006/relationships/hyperlink" Target="https://clinicaltrials.gov/show/NCT04509349" TargetMode="External"/><Relationship Id="rId337" Type="http://schemas.openxmlformats.org/officeDocument/2006/relationships/hyperlink" Target="https://clinicaltrials.gov/show/NCT05011773" TargetMode="External"/><Relationship Id="rId34" Type="http://schemas.openxmlformats.org/officeDocument/2006/relationships/hyperlink" Target="https://clinicaltrials.gov/show/NCT02835274" TargetMode="External"/><Relationship Id="rId76" Type="http://schemas.openxmlformats.org/officeDocument/2006/relationships/hyperlink" Target="https://clinicaltrials.gov/show/NCT01306539" TargetMode="External"/><Relationship Id="rId141" Type="http://schemas.openxmlformats.org/officeDocument/2006/relationships/hyperlink" Target="https://clinicaltrials.gov/show/NCT01113086" TargetMode="External"/><Relationship Id="rId379" Type="http://schemas.openxmlformats.org/officeDocument/2006/relationships/hyperlink" Target="https://clinicaltrials.gov/show/NCT02347254" TargetMode="External"/><Relationship Id="rId7" Type="http://schemas.openxmlformats.org/officeDocument/2006/relationships/hyperlink" Target="https://trialregister.nl/trial/3475" TargetMode="External"/><Relationship Id="rId183" Type="http://schemas.openxmlformats.org/officeDocument/2006/relationships/hyperlink" Target="https://clinicaltrials.gov/show/NCT00906412" TargetMode="External"/><Relationship Id="rId239" Type="http://schemas.openxmlformats.org/officeDocument/2006/relationships/hyperlink" Target="https://clinicaltrials.gov/show/NCT01888926" TargetMode="External"/><Relationship Id="rId390" Type="http://schemas.openxmlformats.org/officeDocument/2006/relationships/hyperlink" Target="https://clinicaltrials.gov/show/NCT04617873" TargetMode="External"/><Relationship Id="rId250" Type="http://schemas.openxmlformats.org/officeDocument/2006/relationships/hyperlink" Target="https://clinicaltrials.gov/show/NCT03213106" TargetMode="External"/><Relationship Id="rId292" Type="http://schemas.openxmlformats.org/officeDocument/2006/relationships/hyperlink" Target="https://clinicaltrials.gov/show/NCT03339908" TargetMode="External"/><Relationship Id="rId306" Type="http://schemas.openxmlformats.org/officeDocument/2006/relationships/hyperlink" Target="https://clinicaltrials.gov/show/NCT02877836" TargetMode="External"/><Relationship Id="rId45" Type="http://schemas.openxmlformats.org/officeDocument/2006/relationships/hyperlink" Target="https://clinicaltrials.gov/show/NCT02585154" TargetMode="External"/><Relationship Id="rId87" Type="http://schemas.openxmlformats.org/officeDocument/2006/relationships/hyperlink" Target="https://clinicaltrials.gov/show/NCT01076452" TargetMode="External"/><Relationship Id="rId110" Type="http://schemas.openxmlformats.org/officeDocument/2006/relationships/hyperlink" Target="https://clinicaltrials.gov/show/NCT02549859" TargetMode="External"/><Relationship Id="rId348" Type="http://schemas.openxmlformats.org/officeDocument/2006/relationships/hyperlink" Target="https://clinicaltrials.gov/show/NCT04074031" TargetMode="External"/><Relationship Id="rId152" Type="http://schemas.openxmlformats.org/officeDocument/2006/relationships/hyperlink" Target="https://clinicaltrials.gov/show/NCT04041661" TargetMode="External"/><Relationship Id="rId194" Type="http://schemas.openxmlformats.org/officeDocument/2006/relationships/hyperlink" Target="https://clinicaltrials.gov/show/NCT03305588" TargetMode="External"/><Relationship Id="rId208" Type="http://schemas.openxmlformats.org/officeDocument/2006/relationships/hyperlink" Target="https://clinicaltrials.gov/show/NCT03341416" TargetMode="External"/><Relationship Id="rId261" Type="http://schemas.openxmlformats.org/officeDocument/2006/relationships/hyperlink" Target="https://clinicaltrials.gov/show/NCT04257981" TargetMode="External"/><Relationship Id="rId14" Type="http://schemas.openxmlformats.org/officeDocument/2006/relationships/hyperlink" Target="http://www.drks.de/DRKS00024072" TargetMode="External"/><Relationship Id="rId56" Type="http://schemas.openxmlformats.org/officeDocument/2006/relationships/hyperlink" Target="https://clinicaltrials.gov/show/NCT00029666" TargetMode="External"/><Relationship Id="rId317" Type="http://schemas.openxmlformats.org/officeDocument/2006/relationships/hyperlink" Target="https://clinicaltrials.gov/show/NCT04429230" TargetMode="External"/><Relationship Id="rId359" Type="http://schemas.openxmlformats.org/officeDocument/2006/relationships/hyperlink" Target="https://clinicaltrials.gov/show/NCT03800108" TargetMode="External"/><Relationship Id="rId98" Type="http://schemas.openxmlformats.org/officeDocument/2006/relationships/hyperlink" Target="https://clinicaltrials.gov/show/NCT02554370" TargetMode="External"/><Relationship Id="rId121" Type="http://schemas.openxmlformats.org/officeDocument/2006/relationships/hyperlink" Target="https://clinicaltrials.gov/show/NCT02358876" TargetMode="External"/><Relationship Id="rId163" Type="http://schemas.openxmlformats.org/officeDocument/2006/relationships/hyperlink" Target="https://clinicaltrials.gov/show/NCT00132340" TargetMode="External"/><Relationship Id="rId219" Type="http://schemas.openxmlformats.org/officeDocument/2006/relationships/hyperlink" Target="https://clinicaltrials.gov/show/NCT02875041" TargetMode="External"/><Relationship Id="rId370" Type="http://schemas.openxmlformats.org/officeDocument/2006/relationships/hyperlink" Target="https://clinicaltrials.gov/show/NCT01043549" TargetMode="External"/><Relationship Id="rId230" Type="http://schemas.openxmlformats.org/officeDocument/2006/relationships/hyperlink" Target="https://clinicaltrials.gov/show/NCT03041714" TargetMode="External"/><Relationship Id="rId25" Type="http://schemas.openxmlformats.org/officeDocument/2006/relationships/hyperlink" Target="http://www.drks.de/DRKS00004928" TargetMode="External"/><Relationship Id="rId67" Type="http://schemas.openxmlformats.org/officeDocument/2006/relationships/hyperlink" Target="https://clinicaltrials.gov/show/NCT00053625" TargetMode="External"/><Relationship Id="rId272" Type="http://schemas.openxmlformats.org/officeDocument/2006/relationships/hyperlink" Target="https://clinicaltrials.gov/show/NCT03560622" TargetMode="External"/><Relationship Id="rId328" Type="http://schemas.openxmlformats.org/officeDocument/2006/relationships/hyperlink" Target="https://clinicaltrials.gov/show/NCT02106936" TargetMode="External"/><Relationship Id="rId132" Type="http://schemas.openxmlformats.org/officeDocument/2006/relationships/hyperlink" Target="https://clinicaltrials.gov/show/NCT02701647" TargetMode="External"/><Relationship Id="rId174" Type="http://schemas.openxmlformats.org/officeDocument/2006/relationships/hyperlink" Target="https://clinicaltrials.gov/show/NCT01590056" TargetMode="External"/><Relationship Id="rId381" Type="http://schemas.openxmlformats.org/officeDocument/2006/relationships/hyperlink" Target="https://clinicaltrials.gov/show/NCT00639275" TargetMode="External"/><Relationship Id="rId241" Type="http://schemas.openxmlformats.org/officeDocument/2006/relationships/hyperlink" Target="https://clinicaltrials.gov/show/NCT00072956" TargetMode="External"/><Relationship Id="rId36" Type="http://schemas.openxmlformats.org/officeDocument/2006/relationships/hyperlink" Target="https://clinicaltrials.gov/show/NCT00977184" TargetMode="External"/><Relationship Id="rId283" Type="http://schemas.openxmlformats.org/officeDocument/2006/relationships/hyperlink" Target="https://clinicaltrials.gov/show/NCT02443181" TargetMode="External"/><Relationship Id="rId339" Type="http://schemas.openxmlformats.org/officeDocument/2006/relationships/hyperlink" Target="https://clinicaltrials.gov/show/NCT04996992" TargetMode="External"/><Relationship Id="rId78" Type="http://schemas.openxmlformats.org/officeDocument/2006/relationships/hyperlink" Target="https://clinicaltrials.gov/show/NCT01355835" TargetMode="External"/><Relationship Id="rId101" Type="http://schemas.openxmlformats.org/officeDocument/2006/relationships/hyperlink" Target="https://clinicaltrials.gov/show/NCT02071693" TargetMode="External"/><Relationship Id="rId143" Type="http://schemas.openxmlformats.org/officeDocument/2006/relationships/hyperlink" Target="https://clinicaltrials.gov/show/NCT02656316" TargetMode="External"/><Relationship Id="rId185" Type="http://schemas.openxmlformats.org/officeDocument/2006/relationships/hyperlink" Target="https://clinicaltrials.gov/show/NCT00169403" TargetMode="External"/><Relationship Id="rId350" Type="http://schemas.openxmlformats.org/officeDocument/2006/relationships/hyperlink" Target="https://clinicaltrials.gov/show/NCT01823237" TargetMode="External"/><Relationship Id="rId9" Type="http://schemas.openxmlformats.org/officeDocument/2006/relationships/hyperlink" Target="https://upload.umin.ac.jp/cgi-open-bin/ctr_e/ctr_view.cgi?recptno=R000006608" TargetMode="External"/><Relationship Id="rId210" Type="http://schemas.openxmlformats.org/officeDocument/2006/relationships/hyperlink" Target="https://clinicaltrials.gov/show/NCT01258790" TargetMode="External"/><Relationship Id="rId392" Type="http://schemas.openxmlformats.org/officeDocument/2006/relationships/hyperlink" Target="https://clinicaltrials.gov/show/NCT04329676" TargetMode="External"/><Relationship Id="rId252" Type="http://schemas.openxmlformats.org/officeDocument/2006/relationships/hyperlink" Target="https://clinicaltrials.gov/show/NCT02315781" TargetMode="External"/><Relationship Id="rId294" Type="http://schemas.openxmlformats.org/officeDocument/2006/relationships/hyperlink" Target="https://clinicaltrials.gov/show/NCT00954421" TargetMode="External"/><Relationship Id="rId308" Type="http://schemas.openxmlformats.org/officeDocument/2006/relationships/hyperlink" Target="https://clinicaltrials.gov/show/NCT03074812" TargetMode="External"/><Relationship Id="rId47" Type="http://schemas.openxmlformats.org/officeDocument/2006/relationships/hyperlink" Target="https://clinicaltrials.gov/show/NCT01981577" TargetMode="External"/><Relationship Id="rId89" Type="http://schemas.openxmlformats.org/officeDocument/2006/relationships/hyperlink" Target="https://clinicaltrials.gov/show/NCT00056563" TargetMode="External"/><Relationship Id="rId112" Type="http://schemas.openxmlformats.org/officeDocument/2006/relationships/hyperlink" Target="https://clinicaltrials.gov/show/NCT01997398" TargetMode="External"/><Relationship Id="rId154" Type="http://schemas.openxmlformats.org/officeDocument/2006/relationships/hyperlink" Target="https://clinicaltrials.gov/show/NCT03875404" TargetMode="External"/><Relationship Id="rId361" Type="http://schemas.openxmlformats.org/officeDocument/2006/relationships/hyperlink" Target="https://clinicaltrials.gov/show/NCT01750242" TargetMode="External"/><Relationship Id="rId196" Type="http://schemas.openxmlformats.org/officeDocument/2006/relationships/hyperlink" Target="https://clinicaltrials.gov/show/NCT01098565" TargetMode="External"/><Relationship Id="rId16" Type="http://schemas.openxmlformats.org/officeDocument/2006/relationships/hyperlink" Target="http://www.chictr.org.cn/showproj.aspx?proj=57034" TargetMode="External"/><Relationship Id="rId221" Type="http://schemas.openxmlformats.org/officeDocument/2006/relationships/hyperlink" Target="https://clinicaltrials.gov/show/NCT00017875" TargetMode="External"/><Relationship Id="rId263" Type="http://schemas.openxmlformats.org/officeDocument/2006/relationships/hyperlink" Target="https://clinicaltrials.gov/show/NCT01602276" TargetMode="External"/><Relationship Id="rId319" Type="http://schemas.openxmlformats.org/officeDocument/2006/relationships/hyperlink" Target="https://clinicaltrials.gov/show/NCT03137940" TargetMode="External"/><Relationship Id="rId37" Type="http://schemas.openxmlformats.org/officeDocument/2006/relationships/hyperlink" Target="https://clinicaltrials.gov/show/NCT04054960" TargetMode="External"/><Relationship Id="rId58" Type="http://schemas.openxmlformats.org/officeDocument/2006/relationships/hyperlink" Target="https://clinicaltrials.gov/show/NCT03638531" TargetMode="External"/><Relationship Id="rId79" Type="http://schemas.openxmlformats.org/officeDocument/2006/relationships/hyperlink" Target="https://clinicaltrials.gov/show/NCT00179101" TargetMode="External"/><Relationship Id="rId102" Type="http://schemas.openxmlformats.org/officeDocument/2006/relationships/hyperlink" Target="https://clinicaltrials.gov/show/NCT02935842" TargetMode="External"/><Relationship Id="rId123" Type="http://schemas.openxmlformats.org/officeDocument/2006/relationships/hyperlink" Target="https://clinicaltrials.gov/show/NCT00637260" TargetMode="External"/><Relationship Id="rId144" Type="http://schemas.openxmlformats.org/officeDocument/2006/relationships/hyperlink" Target="https://clinicaltrials.gov/show/NCT02349789" TargetMode="External"/><Relationship Id="rId330" Type="http://schemas.openxmlformats.org/officeDocument/2006/relationships/hyperlink" Target="https://clinicaltrials.gov/show/NCT00309010" TargetMode="External"/><Relationship Id="rId90" Type="http://schemas.openxmlformats.org/officeDocument/2006/relationships/hyperlink" Target="https://clinicaltrials.gov/show/NCT01833364" TargetMode="External"/><Relationship Id="rId165" Type="http://schemas.openxmlformats.org/officeDocument/2006/relationships/hyperlink" Target="https://clinicaltrials.gov/show/NCT02401308" TargetMode="External"/><Relationship Id="rId186" Type="http://schemas.openxmlformats.org/officeDocument/2006/relationships/hyperlink" Target="https://clinicaltrials.gov/show/NCT02588144" TargetMode="External"/><Relationship Id="rId351" Type="http://schemas.openxmlformats.org/officeDocument/2006/relationships/hyperlink" Target="https://clinicaltrials.gov/show/NCT00105430" TargetMode="External"/><Relationship Id="rId372" Type="http://schemas.openxmlformats.org/officeDocument/2006/relationships/hyperlink" Target="http://isrctn.com/ISRCTN13759640" TargetMode="External"/><Relationship Id="rId393" Type="http://schemas.openxmlformats.org/officeDocument/2006/relationships/hyperlink" Target="https://clinicaltrials.gov/show/NCT04277689" TargetMode="External"/><Relationship Id="rId211" Type="http://schemas.openxmlformats.org/officeDocument/2006/relationships/hyperlink" Target="https://clinicaltrials.gov/show/NCT03354455" TargetMode="External"/><Relationship Id="rId232" Type="http://schemas.openxmlformats.org/officeDocument/2006/relationships/hyperlink" Target="https://clinicaltrials.gov/show/NCT01200966" TargetMode="External"/><Relationship Id="rId253" Type="http://schemas.openxmlformats.org/officeDocument/2006/relationships/hyperlink" Target="https://clinicaltrials.gov/show/NCT04297540" TargetMode="External"/><Relationship Id="rId274" Type="http://schemas.openxmlformats.org/officeDocument/2006/relationships/hyperlink" Target="https://clinicaltrials.gov/show/NCT01698450" TargetMode="External"/><Relationship Id="rId295" Type="http://schemas.openxmlformats.org/officeDocument/2006/relationships/hyperlink" Target="https://clinicaltrials.gov/show/NCT00355927" TargetMode="External"/><Relationship Id="rId309" Type="http://schemas.openxmlformats.org/officeDocument/2006/relationships/hyperlink" Target="https://clinicaltrials.gov/show/NCT01883973" TargetMode="External"/><Relationship Id="rId27" Type="http://schemas.openxmlformats.org/officeDocument/2006/relationships/hyperlink" Target="http://www.drks.de/DRKS00003105" TargetMode="External"/><Relationship Id="rId48" Type="http://schemas.openxmlformats.org/officeDocument/2006/relationships/hyperlink" Target="https://clinicaltrials.gov/show/NCT00221793" TargetMode="External"/><Relationship Id="rId69" Type="http://schemas.openxmlformats.org/officeDocument/2006/relationships/hyperlink" Target="https://clinicaltrials.gov/show/NCT01935011" TargetMode="External"/><Relationship Id="rId113" Type="http://schemas.openxmlformats.org/officeDocument/2006/relationships/hyperlink" Target="https://clinicaltrials.gov/show/NCT02474459" TargetMode="External"/><Relationship Id="rId134" Type="http://schemas.openxmlformats.org/officeDocument/2006/relationships/hyperlink" Target="https://clinicaltrials.gov/show/NCT00396942" TargetMode="External"/><Relationship Id="rId320" Type="http://schemas.openxmlformats.org/officeDocument/2006/relationships/hyperlink" Target="https://clinicaltrials.gov/show/NCT03792789" TargetMode="External"/><Relationship Id="rId80" Type="http://schemas.openxmlformats.org/officeDocument/2006/relationships/hyperlink" Target="https://clinicaltrials.gov/show/NCT02384421" TargetMode="External"/><Relationship Id="rId155" Type="http://schemas.openxmlformats.org/officeDocument/2006/relationships/hyperlink" Target="https://clinicaltrials.gov/show/NCT02253498" TargetMode="External"/><Relationship Id="rId176" Type="http://schemas.openxmlformats.org/officeDocument/2006/relationships/hyperlink" Target="https://clinicaltrials.gov/show/NCT02347059" TargetMode="External"/><Relationship Id="rId197" Type="http://schemas.openxmlformats.org/officeDocument/2006/relationships/hyperlink" Target="https://clinicaltrials.gov/show/NCT02216435" TargetMode="External"/><Relationship Id="rId341" Type="http://schemas.openxmlformats.org/officeDocument/2006/relationships/hyperlink" Target="https://clinicaltrials.gov/show/NCT02264925" TargetMode="External"/><Relationship Id="rId362" Type="http://schemas.openxmlformats.org/officeDocument/2006/relationships/hyperlink" Target="https://clinicaltrials.gov/show/NCT03038269" TargetMode="External"/><Relationship Id="rId383" Type="http://schemas.openxmlformats.org/officeDocument/2006/relationships/hyperlink" Target="http://www.chictr.org.cn/showproj.aspx?proj=53568" TargetMode="External"/><Relationship Id="rId201" Type="http://schemas.openxmlformats.org/officeDocument/2006/relationships/hyperlink" Target="https://clinicaltrials.gov/show/NCT01435681" TargetMode="External"/><Relationship Id="rId222" Type="http://schemas.openxmlformats.org/officeDocument/2006/relationships/hyperlink" Target="https://clinicaltrials.gov/show/NCT02704793" TargetMode="External"/><Relationship Id="rId243" Type="http://schemas.openxmlformats.org/officeDocument/2006/relationships/hyperlink" Target="https://clinicaltrials.gov/show/NCT03253354" TargetMode="External"/><Relationship Id="rId264" Type="http://schemas.openxmlformats.org/officeDocument/2006/relationships/hyperlink" Target="https://clinicaltrials.gov/show/NCT03703830" TargetMode="External"/><Relationship Id="rId285" Type="http://schemas.openxmlformats.org/officeDocument/2006/relationships/hyperlink" Target="https://clinicaltrials.gov/show/NCT03145532" TargetMode="External"/><Relationship Id="rId17" Type="http://schemas.openxmlformats.org/officeDocument/2006/relationships/hyperlink" Target="http://www.drks.de/DRKS00021015" TargetMode="External"/><Relationship Id="rId38" Type="http://schemas.openxmlformats.org/officeDocument/2006/relationships/hyperlink" Target="https://clinicaltrials.gov/show/NCT04054960" TargetMode="External"/><Relationship Id="rId59" Type="http://schemas.openxmlformats.org/officeDocument/2006/relationships/hyperlink" Target="https://clinicaltrials.gov/show/NCT01796483" TargetMode="External"/><Relationship Id="rId103" Type="http://schemas.openxmlformats.org/officeDocument/2006/relationships/hyperlink" Target="https://clinicaltrials.gov/show/NCT01934881" TargetMode="External"/><Relationship Id="rId124" Type="http://schemas.openxmlformats.org/officeDocument/2006/relationships/hyperlink" Target="https://clinicaltrials.gov/show/NCT01953718" TargetMode="External"/><Relationship Id="rId310" Type="http://schemas.openxmlformats.org/officeDocument/2006/relationships/hyperlink" Target="https://clinicaltrials.gov/show/NCT00663312" TargetMode="External"/><Relationship Id="rId70" Type="http://schemas.openxmlformats.org/officeDocument/2006/relationships/hyperlink" Target="https://clinicaltrials.gov/show/NCT02369003" TargetMode="External"/><Relationship Id="rId91" Type="http://schemas.openxmlformats.org/officeDocument/2006/relationships/hyperlink" Target="https://clinicaltrials.gov/show/NCT03371277" TargetMode="External"/><Relationship Id="rId145" Type="http://schemas.openxmlformats.org/officeDocument/2006/relationships/hyperlink" Target="https://clinicaltrials.gov/show/NCT02263885" TargetMode="External"/><Relationship Id="rId166" Type="http://schemas.openxmlformats.org/officeDocument/2006/relationships/hyperlink" Target="https://clinicaltrials.gov/show/NCT02022735" TargetMode="External"/><Relationship Id="rId187" Type="http://schemas.openxmlformats.org/officeDocument/2006/relationships/hyperlink" Target="https://clinicaltrials.gov/show/NCT01267409" TargetMode="External"/><Relationship Id="rId331" Type="http://schemas.openxmlformats.org/officeDocument/2006/relationships/hyperlink" Target="https://clinicaltrials.gov/show/NCT01738581" TargetMode="External"/><Relationship Id="rId352" Type="http://schemas.openxmlformats.org/officeDocument/2006/relationships/hyperlink" Target="https://clinicaltrials.gov/show/NCT00552474" TargetMode="External"/><Relationship Id="rId373" Type="http://schemas.openxmlformats.org/officeDocument/2006/relationships/hyperlink" Target="https://clinicaltrials.gov/show/NCT02850159" TargetMode="External"/><Relationship Id="rId394" Type="http://schemas.openxmlformats.org/officeDocument/2006/relationships/hyperlink" Target="https://clinicaltrials.gov/show/NCT04147377" TargetMode="External"/><Relationship Id="rId1" Type="http://schemas.openxmlformats.org/officeDocument/2006/relationships/hyperlink" Target="http://www.chictr.org.cn/showproj.aspx?proj=4418" TargetMode="External"/><Relationship Id="rId212" Type="http://schemas.openxmlformats.org/officeDocument/2006/relationships/hyperlink" Target="https://clinicaltrials.gov/show/NCT00529308" TargetMode="External"/><Relationship Id="rId233" Type="http://schemas.openxmlformats.org/officeDocument/2006/relationships/hyperlink" Target="https://clinicaltrials.gov/show/NCT03219892" TargetMode="External"/><Relationship Id="rId254" Type="http://schemas.openxmlformats.org/officeDocument/2006/relationships/hyperlink" Target="https://clinicaltrials.gov/show/NCT03401996" TargetMode="External"/><Relationship Id="rId28" Type="http://schemas.openxmlformats.org/officeDocument/2006/relationships/hyperlink" Target="https://clinicaltrials.gov/show/NCT00993291" TargetMode="External"/><Relationship Id="rId49" Type="http://schemas.openxmlformats.org/officeDocument/2006/relationships/hyperlink" Target="https://clinicaltrials.gov/show/NCT01705418" TargetMode="External"/><Relationship Id="rId114" Type="http://schemas.openxmlformats.org/officeDocument/2006/relationships/hyperlink" Target="https://clinicaltrials.gov/show/NCT02278406" TargetMode="External"/><Relationship Id="rId275" Type="http://schemas.openxmlformats.org/officeDocument/2006/relationships/hyperlink" Target="https://clinicaltrials.gov/show/NCT04299087" TargetMode="External"/><Relationship Id="rId296" Type="http://schemas.openxmlformats.org/officeDocument/2006/relationships/hyperlink" Target="https://clinicaltrials.gov/show/NCT04071847" TargetMode="External"/><Relationship Id="rId300" Type="http://schemas.openxmlformats.org/officeDocument/2006/relationships/hyperlink" Target="https://clinicaltrials.gov/show/NCT04061135" TargetMode="External"/><Relationship Id="rId60" Type="http://schemas.openxmlformats.org/officeDocument/2006/relationships/hyperlink" Target="https://clinicaltrials.gov/show/NCT02709148" TargetMode="External"/><Relationship Id="rId81" Type="http://schemas.openxmlformats.org/officeDocument/2006/relationships/hyperlink" Target="https://clinicaltrials.gov/show/NCT02601144" TargetMode="External"/><Relationship Id="rId135" Type="http://schemas.openxmlformats.org/officeDocument/2006/relationships/hyperlink" Target="https://clinicaltrials.gov/show/NCT00841464" TargetMode="External"/><Relationship Id="rId156" Type="http://schemas.openxmlformats.org/officeDocument/2006/relationships/hyperlink" Target="https://clinicaltrials.gov/show/NCT01329198" TargetMode="External"/><Relationship Id="rId177" Type="http://schemas.openxmlformats.org/officeDocument/2006/relationships/hyperlink" Target="https://clinicaltrials.gov/show/NCT02541617" TargetMode="External"/><Relationship Id="rId198" Type="http://schemas.openxmlformats.org/officeDocument/2006/relationships/hyperlink" Target="https://clinicaltrials.gov/show/NCT02763397" TargetMode="External"/><Relationship Id="rId321" Type="http://schemas.openxmlformats.org/officeDocument/2006/relationships/hyperlink" Target="https://clinicaltrials.gov/show/NCT00478842" TargetMode="External"/><Relationship Id="rId342" Type="http://schemas.openxmlformats.org/officeDocument/2006/relationships/hyperlink" Target="https://clinicaltrials.gov/show/NCT03004573" TargetMode="External"/><Relationship Id="rId363" Type="http://schemas.openxmlformats.org/officeDocument/2006/relationships/hyperlink" Target="https://clinicaltrials.gov/show/NCT03712072" TargetMode="External"/><Relationship Id="rId384" Type="http://schemas.openxmlformats.org/officeDocument/2006/relationships/hyperlink" Target="https://upload.umin.ac.jp/cgi-open-bin/ctr_e/ctr_view.cgi?recptno=R000034748" TargetMode="External"/><Relationship Id="rId202" Type="http://schemas.openxmlformats.org/officeDocument/2006/relationships/hyperlink" Target="https://clinicaltrials.gov/show/NCT02115802" TargetMode="External"/><Relationship Id="rId223" Type="http://schemas.openxmlformats.org/officeDocument/2006/relationships/hyperlink" Target="https://clinicaltrials.gov/show/NCT01367782" TargetMode="External"/><Relationship Id="rId244" Type="http://schemas.openxmlformats.org/officeDocument/2006/relationships/hyperlink" Target="https://clinicaltrials.gov/show/NCT00001776" TargetMode="External"/><Relationship Id="rId18" Type="http://schemas.openxmlformats.org/officeDocument/2006/relationships/hyperlink" Target="http://isrctn.com/ISRCTN56186994" TargetMode="External"/><Relationship Id="rId39" Type="http://schemas.openxmlformats.org/officeDocument/2006/relationships/hyperlink" Target="https://clinicaltrials.gov/show/NCT04591236" TargetMode="External"/><Relationship Id="rId265" Type="http://schemas.openxmlformats.org/officeDocument/2006/relationships/hyperlink" Target="https://clinicaltrials.gov/show/NCT04039048" TargetMode="External"/><Relationship Id="rId286" Type="http://schemas.openxmlformats.org/officeDocument/2006/relationships/hyperlink" Target="https://clinicaltrials.gov/show/NCT03381456" TargetMode="External"/><Relationship Id="rId50" Type="http://schemas.openxmlformats.org/officeDocument/2006/relationships/hyperlink" Target="https://clinicaltrials.gov/show/NCT00558766" TargetMode="External"/><Relationship Id="rId104" Type="http://schemas.openxmlformats.org/officeDocument/2006/relationships/hyperlink" Target="https://clinicaltrials.gov/show/NCT02071134" TargetMode="External"/><Relationship Id="rId125" Type="http://schemas.openxmlformats.org/officeDocument/2006/relationships/hyperlink" Target="https://clinicaltrials.gov/show/NCT02319694" TargetMode="External"/><Relationship Id="rId146" Type="http://schemas.openxmlformats.org/officeDocument/2006/relationships/hyperlink" Target="https://clinicaltrials.gov/show/NCT01772693" TargetMode="External"/><Relationship Id="rId167" Type="http://schemas.openxmlformats.org/officeDocument/2006/relationships/hyperlink" Target="https://clinicaltrials.gov/show/NCT00169338" TargetMode="External"/><Relationship Id="rId188" Type="http://schemas.openxmlformats.org/officeDocument/2006/relationships/hyperlink" Target="https://clinicaltrials.gov/show/NCT03696420" TargetMode="External"/><Relationship Id="rId311" Type="http://schemas.openxmlformats.org/officeDocument/2006/relationships/hyperlink" Target="https://clinicaltrials.gov/show/NCT00664157" TargetMode="External"/><Relationship Id="rId332" Type="http://schemas.openxmlformats.org/officeDocument/2006/relationships/hyperlink" Target="https://clinicaltrials.gov/show/NCT00505323" TargetMode="External"/><Relationship Id="rId353" Type="http://schemas.openxmlformats.org/officeDocument/2006/relationships/hyperlink" Target="https://anzctr.org.au/ACTRN12610000385044.aspx" TargetMode="External"/><Relationship Id="rId374" Type="http://schemas.openxmlformats.org/officeDocument/2006/relationships/hyperlink" Target="https://clinicaltrials.gov/show/NCT04408573" TargetMode="External"/><Relationship Id="rId395" Type="http://schemas.openxmlformats.org/officeDocument/2006/relationships/hyperlink" Target="https://clinicaltrials.gov/show/NCT04116216" TargetMode="External"/><Relationship Id="rId71" Type="http://schemas.openxmlformats.org/officeDocument/2006/relationships/hyperlink" Target="https://clinicaltrials.gov/show/NCT00282152" TargetMode="External"/><Relationship Id="rId92" Type="http://schemas.openxmlformats.org/officeDocument/2006/relationships/hyperlink" Target="https://clinicaltrials.gov/show/NCT02652104" TargetMode="External"/><Relationship Id="rId213" Type="http://schemas.openxmlformats.org/officeDocument/2006/relationships/hyperlink" Target="https://clinicaltrials.gov/show/NCT01792336" TargetMode="External"/><Relationship Id="rId234" Type="http://schemas.openxmlformats.org/officeDocument/2006/relationships/hyperlink" Target="https://clinicaltrials.gov/show/NCT02387346" TargetMode="External"/><Relationship Id="rId2" Type="http://schemas.openxmlformats.org/officeDocument/2006/relationships/hyperlink" Target="http://www.drks.de/DRKS00005797" TargetMode="External"/><Relationship Id="rId29" Type="http://schemas.openxmlformats.org/officeDocument/2006/relationships/hyperlink" Target="https://clinicaltrials.gov/show/NCT03540134" TargetMode="External"/><Relationship Id="rId255" Type="http://schemas.openxmlformats.org/officeDocument/2006/relationships/hyperlink" Target="https://clinicaltrials.gov/show/NCT01460771" TargetMode="External"/><Relationship Id="rId276" Type="http://schemas.openxmlformats.org/officeDocument/2006/relationships/hyperlink" Target="https://clinicaltrials.gov/show/NCT03780426" TargetMode="External"/><Relationship Id="rId297" Type="http://schemas.openxmlformats.org/officeDocument/2006/relationships/hyperlink" Target="https://clinicaltrials.gov/show/NCT03884231" TargetMode="External"/><Relationship Id="rId40" Type="http://schemas.openxmlformats.org/officeDocument/2006/relationships/hyperlink" Target="https://clinicaltrials.gov/show/NCT03189472" TargetMode="External"/><Relationship Id="rId115" Type="http://schemas.openxmlformats.org/officeDocument/2006/relationships/hyperlink" Target="https://clinicaltrials.gov/show/NCT02236260" TargetMode="External"/><Relationship Id="rId136" Type="http://schemas.openxmlformats.org/officeDocument/2006/relationships/hyperlink" Target="https://clinicaltrials.gov/show/NCT00431366" TargetMode="External"/><Relationship Id="rId157" Type="http://schemas.openxmlformats.org/officeDocument/2006/relationships/hyperlink" Target="https://clinicaltrials.gov/show/NCT02583074" TargetMode="External"/><Relationship Id="rId178" Type="http://schemas.openxmlformats.org/officeDocument/2006/relationships/hyperlink" Target="https://clinicaltrials.gov/show/NCT01230151" TargetMode="External"/><Relationship Id="rId301" Type="http://schemas.openxmlformats.org/officeDocument/2006/relationships/hyperlink" Target="https://clinicaltrials.gov/show/NCT00001663" TargetMode="External"/><Relationship Id="rId322" Type="http://schemas.openxmlformats.org/officeDocument/2006/relationships/hyperlink" Target="https://clinicaltrials.gov/show/NCT04197947" TargetMode="External"/><Relationship Id="rId343" Type="http://schemas.openxmlformats.org/officeDocument/2006/relationships/hyperlink" Target="https://clinicaltrials.gov/show/NCT03270657" TargetMode="External"/><Relationship Id="rId364" Type="http://schemas.openxmlformats.org/officeDocument/2006/relationships/hyperlink" Target="https://clinicaltrials.gov/show/NCT03795935" TargetMode="External"/><Relationship Id="rId61" Type="http://schemas.openxmlformats.org/officeDocument/2006/relationships/hyperlink" Target="https://clinicaltrials.gov/show/NCT02480803" TargetMode="External"/><Relationship Id="rId82" Type="http://schemas.openxmlformats.org/officeDocument/2006/relationships/hyperlink" Target="https://clinicaltrials.gov/show/NCT02055261" TargetMode="External"/><Relationship Id="rId199" Type="http://schemas.openxmlformats.org/officeDocument/2006/relationships/hyperlink" Target="https://clinicaltrials.gov/show/NCT02388204" TargetMode="External"/><Relationship Id="rId203" Type="http://schemas.openxmlformats.org/officeDocument/2006/relationships/hyperlink" Target="https://clinicaltrials.gov/show/NCT01020682" TargetMode="External"/><Relationship Id="rId385" Type="http://schemas.openxmlformats.org/officeDocument/2006/relationships/hyperlink" Target="http://isrctn.com/ISRCTN45455499" TargetMode="External"/><Relationship Id="rId19" Type="http://schemas.openxmlformats.org/officeDocument/2006/relationships/hyperlink" Target="http://www.chictr.org.cn/showproj.aspx?proj=40864" TargetMode="External"/><Relationship Id="rId224" Type="http://schemas.openxmlformats.org/officeDocument/2006/relationships/hyperlink" Target="https://clinicaltrials.gov/show/NCT00050024" TargetMode="External"/><Relationship Id="rId245" Type="http://schemas.openxmlformats.org/officeDocument/2006/relationships/hyperlink" Target="https://clinicaltrials.gov/show/NCT00248768" TargetMode="External"/><Relationship Id="rId266" Type="http://schemas.openxmlformats.org/officeDocument/2006/relationships/hyperlink" Target="https://clinicaltrials.gov/show/NCT03253991" TargetMode="External"/><Relationship Id="rId287" Type="http://schemas.openxmlformats.org/officeDocument/2006/relationships/hyperlink" Target="https://clinicaltrials.gov/show/NCT02255929" TargetMode="External"/><Relationship Id="rId30" Type="http://schemas.openxmlformats.org/officeDocument/2006/relationships/hyperlink" Target="https://clinicaltrials.gov/show/NCT04093908" TargetMode="External"/><Relationship Id="rId105" Type="http://schemas.openxmlformats.org/officeDocument/2006/relationships/hyperlink" Target="https://clinicaltrials.gov/show/NCT02288468" TargetMode="External"/><Relationship Id="rId126" Type="http://schemas.openxmlformats.org/officeDocument/2006/relationships/hyperlink" Target="https://clinicaltrials.gov/show/NCT01998204" TargetMode="External"/><Relationship Id="rId147" Type="http://schemas.openxmlformats.org/officeDocument/2006/relationships/hyperlink" Target="https://clinicaltrials.gov/show/NCT02246374" TargetMode="External"/><Relationship Id="rId168" Type="http://schemas.openxmlformats.org/officeDocument/2006/relationships/hyperlink" Target="https://clinicaltrials.gov/show/NCT00888095" TargetMode="External"/><Relationship Id="rId312" Type="http://schemas.openxmlformats.org/officeDocument/2006/relationships/hyperlink" Target="https://clinicaltrials.gov/show/NCT01221948" TargetMode="External"/><Relationship Id="rId333" Type="http://schemas.openxmlformats.org/officeDocument/2006/relationships/hyperlink" Target="https://clinicaltrials.gov/show/NCT02960243" TargetMode="External"/><Relationship Id="rId354" Type="http://schemas.openxmlformats.org/officeDocument/2006/relationships/hyperlink" Target="http://www.drks.de/DRKS00004210" TargetMode="External"/><Relationship Id="rId51" Type="http://schemas.openxmlformats.org/officeDocument/2006/relationships/hyperlink" Target="https://clinicaltrials.gov/show/NCT04577651" TargetMode="External"/><Relationship Id="rId72" Type="http://schemas.openxmlformats.org/officeDocument/2006/relationships/hyperlink" Target="https://clinicaltrials.gov/show/NCT01485276" TargetMode="External"/><Relationship Id="rId93" Type="http://schemas.openxmlformats.org/officeDocument/2006/relationships/hyperlink" Target="https://clinicaltrials.gov/show/NCT03267550" TargetMode="External"/><Relationship Id="rId189" Type="http://schemas.openxmlformats.org/officeDocument/2006/relationships/hyperlink" Target="https://clinicaltrials.gov/show/NCT02346409" TargetMode="External"/><Relationship Id="rId375" Type="http://schemas.openxmlformats.org/officeDocument/2006/relationships/hyperlink" Target="https://clinicaltrials.gov/show/NCT03496532" TargetMode="External"/><Relationship Id="rId396" Type="http://schemas.openxmlformats.org/officeDocument/2006/relationships/hyperlink" Target="https://clinicaltrials.gov/show/NCT03342846" TargetMode="External"/><Relationship Id="rId3" Type="http://schemas.openxmlformats.org/officeDocument/2006/relationships/hyperlink" Target="http://www.drks.de/DRKS00004770" TargetMode="External"/><Relationship Id="rId214" Type="http://schemas.openxmlformats.org/officeDocument/2006/relationships/hyperlink" Target="https://clinicaltrials.gov/show/NCT03628703" TargetMode="External"/><Relationship Id="rId235" Type="http://schemas.openxmlformats.org/officeDocument/2006/relationships/hyperlink" Target="https://clinicaltrials.gov/show/NCT02763865" TargetMode="External"/><Relationship Id="rId256" Type="http://schemas.openxmlformats.org/officeDocument/2006/relationships/hyperlink" Target="https://clinicaltrials.gov/show/NCT04044677" TargetMode="External"/><Relationship Id="rId277" Type="http://schemas.openxmlformats.org/officeDocument/2006/relationships/hyperlink" Target="https://clinicaltrials.gov/show/NCT02180139" TargetMode="External"/><Relationship Id="rId298" Type="http://schemas.openxmlformats.org/officeDocument/2006/relationships/hyperlink" Target="https://clinicaltrials.gov/show/NCT02252380" TargetMode="External"/><Relationship Id="rId116" Type="http://schemas.openxmlformats.org/officeDocument/2006/relationships/hyperlink" Target="https://clinicaltrials.gov/show/NCT00196911" TargetMode="External"/><Relationship Id="rId137" Type="http://schemas.openxmlformats.org/officeDocument/2006/relationships/hyperlink" Target="https://clinicaltrials.gov/show/NCT01615718" TargetMode="External"/><Relationship Id="rId158" Type="http://schemas.openxmlformats.org/officeDocument/2006/relationships/hyperlink" Target="https://clinicaltrials.gov/show/NCT02947841" TargetMode="External"/><Relationship Id="rId302" Type="http://schemas.openxmlformats.org/officeDocument/2006/relationships/hyperlink" Target="https://clinicaltrials.gov/show/NCT04250376" TargetMode="External"/><Relationship Id="rId323" Type="http://schemas.openxmlformats.org/officeDocument/2006/relationships/hyperlink" Target="https://clinicaltrials.gov/show/NCT00579033" TargetMode="External"/><Relationship Id="rId344" Type="http://schemas.openxmlformats.org/officeDocument/2006/relationships/hyperlink" Target="https://clinicaltrials.gov/show/NCT03714854" TargetMode="External"/><Relationship Id="rId20" Type="http://schemas.openxmlformats.org/officeDocument/2006/relationships/hyperlink" Target="http://www.chictr.org.cn/showproj.aspx?proj=39713" TargetMode="External"/><Relationship Id="rId41" Type="http://schemas.openxmlformats.org/officeDocument/2006/relationships/hyperlink" Target="https://clinicaltrials.gov/show/NCT03053726" TargetMode="External"/><Relationship Id="rId62" Type="http://schemas.openxmlformats.org/officeDocument/2006/relationships/hyperlink" Target="https://clinicaltrials.gov/show/NCT01423565" TargetMode="External"/><Relationship Id="rId83" Type="http://schemas.openxmlformats.org/officeDocument/2006/relationships/hyperlink" Target="https://clinicaltrials.gov/show/NCT01352819" TargetMode="External"/><Relationship Id="rId179" Type="http://schemas.openxmlformats.org/officeDocument/2006/relationships/hyperlink" Target="https://clinicaltrials.gov/show/NCT03984643" TargetMode="External"/><Relationship Id="rId365" Type="http://schemas.openxmlformats.org/officeDocument/2006/relationships/hyperlink" Target="https://clinicaltrials.gov/show/NCT03907319" TargetMode="External"/><Relationship Id="rId386" Type="http://schemas.openxmlformats.org/officeDocument/2006/relationships/hyperlink" Target="https://trialregister.nl/trial/9557" TargetMode="External"/><Relationship Id="rId190" Type="http://schemas.openxmlformats.org/officeDocument/2006/relationships/hyperlink" Target="https://clinicaltrials.gov/show/NCT01575132" TargetMode="External"/><Relationship Id="rId204" Type="http://schemas.openxmlformats.org/officeDocument/2006/relationships/hyperlink" Target="https://clinicaltrials.gov/show/NCT00529724" TargetMode="External"/><Relationship Id="rId225" Type="http://schemas.openxmlformats.org/officeDocument/2006/relationships/hyperlink" Target="https://clinicaltrials.gov/show/NCT03223623" TargetMode="External"/><Relationship Id="rId246" Type="http://schemas.openxmlformats.org/officeDocument/2006/relationships/hyperlink" Target="https://clinicaltrials.gov/show/NCT02052271" TargetMode="External"/><Relationship Id="rId267" Type="http://schemas.openxmlformats.org/officeDocument/2006/relationships/hyperlink" Target="https://clinicaltrials.gov/show/NCT01827904" TargetMode="External"/><Relationship Id="rId288" Type="http://schemas.openxmlformats.org/officeDocument/2006/relationships/hyperlink" Target="https://clinicaltrials.gov/show/NCT04501484" TargetMode="External"/><Relationship Id="rId106" Type="http://schemas.openxmlformats.org/officeDocument/2006/relationships/hyperlink" Target="https://clinicaltrials.gov/show/NCT02119611" TargetMode="External"/><Relationship Id="rId127" Type="http://schemas.openxmlformats.org/officeDocument/2006/relationships/hyperlink" Target="https://clinicaltrials.gov/show/NCT01992692" TargetMode="External"/><Relationship Id="rId313" Type="http://schemas.openxmlformats.org/officeDocument/2006/relationships/hyperlink" Target="https://clinicaltrials.gov/show/NCT02937727" TargetMode="External"/><Relationship Id="rId10" Type="http://schemas.openxmlformats.org/officeDocument/2006/relationships/hyperlink" Target="http://isrctn.com/ISRCTN16511360" TargetMode="External"/><Relationship Id="rId31" Type="http://schemas.openxmlformats.org/officeDocument/2006/relationships/hyperlink" Target="https://clinicaltrials.gov/show/NCT04383665" TargetMode="External"/><Relationship Id="rId52" Type="http://schemas.openxmlformats.org/officeDocument/2006/relationships/hyperlink" Target="https://clinicaltrials.gov/show/NCT03724734" TargetMode="External"/><Relationship Id="rId73" Type="http://schemas.openxmlformats.org/officeDocument/2006/relationships/hyperlink" Target="https://clinicaltrials.gov/show/NCT01990313" TargetMode="External"/><Relationship Id="rId94" Type="http://schemas.openxmlformats.org/officeDocument/2006/relationships/hyperlink" Target="https://clinicaltrials.gov/show/NCT01427530" TargetMode="External"/><Relationship Id="rId148" Type="http://schemas.openxmlformats.org/officeDocument/2006/relationships/hyperlink" Target="https://clinicaltrials.gov/show/NCT03131817" TargetMode="External"/><Relationship Id="rId169" Type="http://schemas.openxmlformats.org/officeDocument/2006/relationships/hyperlink" Target="https://clinicaltrials.gov/show/NCT00142259" TargetMode="External"/><Relationship Id="rId334" Type="http://schemas.openxmlformats.org/officeDocument/2006/relationships/hyperlink" Target="https://clinicaltrials.gov/show/NCT03952117" TargetMode="External"/><Relationship Id="rId355" Type="http://schemas.openxmlformats.org/officeDocument/2006/relationships/hyperlink" Target="http://www.chictr.org.cn/showproj.aspx?proj=62707" TargetMode="External"/><Relationship Id="rId376" Type="http://schemas.openxmlformats.org/officeDocument/2006/relationships/hyperlink" Target="https://clinicaltrials.gov/show/NCT02402569" TargetMode="External"/><Relationship Id="rId397" Type="http://schemas.openxmlformats.org/officeDocument/2006/relationships/vmlDrawing" Target="../drawings/vmlDrawing1.vml"/><Relationship Id="rId4" Type="http://schemas.openxmlformats.org/officeDocument/2006/relationships/hyperlink" Target="http://www.drks.de/DRKS00005316" TargetMode="External"/><Relationship Id="rId180" Type="http://schemas.openxmlformats.org/officeDocument/2006/relationships/hyperlink" Target="https://clinicaltrials.gov/show/NCT03769961" TargetMode="External"/><Relationship Id="rId215" Type="http://schemas.openxmlformats.org/officeDocument/2006/relationships/hyperlink" Target="https://clinicaltrials.gov/show/NCT03025529" TargetMode="External"/><Relationship Id="rId236" Type="http://schemas.openxmlformats.org/officeDocument/2006/relationships/hyperlink" Target="https://clinicaltrials.gov/show/NCT00102999" TargetMode="External"/><Relationship Id="rId257" Type="http://schemas.openxmlformats.org/officeDocument/2006/relationships/hyperlink" Target="https://clinicaltrials.gov/show/NCT01579435" TargetMode="External"/><Relationship Id="rId278" Type="http://schemas.openxmlformats.org/officeDocument/2006/relationships/hyperlink" Target="https://clinicaltrials.gov/show/NCT04030923" TargetMode="External"/><Relationship Id="rId303" Type="http://schemas.openxmlformats.org/officeDocument/2006/relationships/hyperlink" Target="https://clinicaltrials.gov/show/NCT02039206" TargetMode="External"/><Relationship Id="rId42" Type="http://schemas.openxmlformats.org/officeDocument/2006/relationships/hyperlink" Target="https://clinicaltrials.gov/show/NCT02800460" TargetMode="External"/><Relationship Id="rId84" Type="http://schemas.openxmlformats.org/officeDocument/2006/relationships/hyperlink" Target="https://clinicaltrials.gov/show/NCT02509325" TargetMode="External"/><Relationship Id="rId138" Type="http://schemas.openxmlformats.org/officeDocument/2006/relationships/hyperlink" Target="https://clinicaltrials.gov/show/NCT01100762" TargetMode="External"/><Relationship Id="rId345" Type="http://schemas.openxmlformats.org/officeDocument/2006/relationships/hyperlink" Target="https://clinicaltrials.gov/show/NCT02205216" TargetMode="External"/><Relationship Id="rId387" Type="http://schemas.openxmlformats.org/officeDocument/2006/relationships/hyperlink" Target="http://www.drks.de/DRKS00020967" TargetMode="External"/><Relationship Id="rId191" Type="http://schemas.openxmlformats.org/officeDocument/2006/relationships/hyperlink" Target="https://clinicaltrials.gov/show/NCT02424929" TargetMode="External"/><Relationship Id="rId205" Type="http://schemas.openxmlformats.org/officeDocument/2006/relationships/hyperlink" Target="https://clinicaltrials.gov/show/NCT01905995" TargetMode="External"/><Relationship Id="rId247" Type="http://schemas.openxmlformats.org/officeDocument/2006/relationships/hyperlink" Target="https://clinicaltrials.gov/show/NCT02266004" TargetMode="External"/><Relationship Id="rId107" Type="http://schemas.openxmlformats.org/officeDocument/2006/relationships/hyperlink" Target="https://clinicaltrials.gov/show/NCT02304848" TargetMode="External"/><Relationship Id="rId289" Type="http://schemas.openxmlformats.org/officeDocument/2006/relationships/hyperlink" Target="https://clinicaltrials.gov/show/NCT04595578" TargetMode="External"/><Relationship Id="rId11" Type="http://schemas.openxmlformats.org/officeDocument/2006/relationships/hyperlink" Target="https://upload.umin.ac.jp/cgi-open-bin/ctr_e/ctr_view.cgi?recptno=R000003478" TargetMode="External"/><Relationship Id="rId53" Type="http://schemas.openxmlformats.org/officeDocument/2006/relationships/hyperlink" Target="https://clinicaltrials.gov/show/NCT02647372" TargetMode="External"/><Relationship Id="rId149" Type="http://schemas.openxmlformats.org/officeDocument/2006/relationships/hyperlink" Target="https://clinicaltrials.gov/show/NCT00159172" TargetMode="External"/><Relationship Id="rId314" Type="http://schemas.openxmlformats.org/officeDocument/2006/relationships/hyperlink" Target="https://clinicaltrials.gov/show/NCT02960464" TargetMode="External"/><Relationship Id="rId356" Type="http://schemas.openxmlformats.org/officeDocument/2006/relationships/hyperlink" Target="http://www.chictr.org.cn/showproj.aspx?proj=5534" TargetMode="External"/><Relationship Id="rId398" Type="http://schemas.openxmlformats.org/officeDocument/2006/relationships/comments" Target="../comments1.xml"/><Relationship Id="rId95" Type="http://schemas.openxmlformats.org/officeDocument/2006/relationships/hyperlink" Target="https://clinicaltrials.gov/show/NCT01218919" TargetMode="External"/><Relationship Id="rId160" Type="http://schemas.openxmlformats.org/officeDocument/2006/relationships/hyperlink" Target="https://clinicaltrials.gov/show/NCT03760406" TargetMode="External"/><Relationship Id="rId216" Type="http://schemas.openxmlformats.org/officeDocument/2006/relationships/hyperlink" Target="https://clinicaltrials.gov/show/NCT02518867" TargetMode="External"/><Relationship Id="rId258" Type="http://schemas.openxmlformats.org/officeDocument/2006/relationships/hyperlink" Target="https://clinicaltrials.gov/show/NCT03302871" TargetMode="External"/><Relationship Id="rId22" Type="http://schemas.openxmlformats.org/officeDocument/2006/relationships/hyperlink" Target="http://www.drks.de/DRKS00007959" TargetMode="External"/><Relationship Id="rId64" Type="http://schemas.openxmlformats.org/officeDocument/2006/relationships/hyperlink" Target="https://clinicaltrials.gov/show/NCT01839396" TargetMode="External"/><Relationship Id="rId118" Type="http://schemas.openxmlformats.org/officeDocument/2006/relationships/hyperlink" Target="https://clinicaltrials.gov/show/NCT02256319" TargetMode="External"/><Relationship Id="rId325" Type="http://schemas.openxmlformats.org/officeDocument/2006/relationships/hyperlink" Target="https://clinicaltrials.gov/show/NCT00376753" TargetMode="External"/><Relationship Id="rId367" Type="http://schemas.openxmlformats.org/officeDocument/2006/relationships/hyperlink" Target="https://clinicaltrials.gov/show/NCT00047957" TargetMode="External"/><Relationship Id="rId171" Type="http://schemas.openxmlformats.org/officeDocument/2006/relationships/hyperlink" Target="https://clinicaltrials.gov/show/NCT02154724" TargetMode="External"/><Relationship Id="rId227" Type="http://schemas.openxmlformats.org/officeDocument/2006/relationships/hyperlink" Target="https://clinicaltrials.gov/show/NCT01852474" TargetMode="External"/><Relationship Id="rId269" Type="http://schemas.openxmlformats.org/officeDocument/2006/relationships/hyperlink" Target="https://clinicaltrials.gov/show/NCT01304758" TargetMode="External"/><Relationship Id="rId33" Type="http://schemas.openxmlformats.org/officeDocument/2006/relationships/hyperlink" Target="https://clinicaltrials.gov/show/NCT00922909" TargetMode="External"/><Relationship Id="rId129" Type="http://schemas.openxmlformats.org/officeDocument/2006/relationships/hyperlink" Target="https://clinicaltrials.gov/show/NCT00625300" TargetMode="External"/><Relationship Id="rId280" Type="http://schemas.openxmlformats.org/officeDocument/2006/relationships/hyperlink" Target="https://clinicaltrials.gov/show/NCT02657681" TargetMode="External"/><Relationship Id="rId336" Type="http://schemas.openxmlformats.org/officeDocument/2006/relationships/hyperlink" Target="https://clinicaltrials.gov/show/NCT01705301" TargetMode="External"/><Relationship Id="rId75" Type="http://schemas.openxmlformats.org/officeDocument/2006/relationships/hyperlink" Target="https://clinicaltrials.gov/show/NCT00586079" TargetMode="External"/><Relationship Id="rId140" Type="http://schemas.openxmlformats.org/officeDocument/2006/relationships/hyperlink" Target="https://clinicaltrials.gov/show/NCT02503930" TargetMode="External"/><Relationship Id="rId182" Type="http://schemas.openxmlformats.org/officeDocument/2006/relationships/hyperlink" Target="https://clinicaltrials.gov/show/NCT02632279" TargetMode="External"/><Relationship Id="rId378" Type="http://schemas.openxmlformats.org/officeDocument/2006/relationships/hyperlink" Target="https://clinicaltrials.gov/show/NCT00855621" TargetMode="External"/><Relationship Id="rId6" Type="http://schemas.openxmlformats.org/officeDocument/2006/relationships/hyperlink" Target="https://upload.umin.ac.jp/cgi-open-bin/ctr_e/ctr_view.cgi?recptno=R000010634" TargetMode="External"/><Relationship Id="rId238" Type="http://schemas.openxmlformats.org/officeDocument/2006/relationships/hyperlink" Target="https://clinicaltrials.gov/show/NCT00323765" TargetMode="External"/><Relationship Id="rId291" Type="http://schemas.openxmlformats.org/officeDocument/2006/relationships/hyperlink" Target="https://clinicaltrials.gov/show/NCT02614989" TargetMode="External"/><Relationship Id="rId305" Type="http://schemas.openxmlformats.org/officeDocument/2006/relationships/hyperlink" Target="https://clinicaltrials.gov/show/NCT02003248" TargetMode="External"/><Relationship Id="rId347" Type="http://schemas.openxmlformats.org/officeDocument/2006/relationships/hyperlink" Target="https://clinicaltrials.gov/show/NCT00921128" TargetMode="External"/><Relationship Id="rId44" Type="http://schemas.openxmlformats.org/officeDocument/2006/relationships/hyperlink" Target="https://clinicaltrials.gov/show/NCT03079960" TargetMode="External"/><Relationship Id="rId86" Type="http://schemas.openxmlformats.org/officeDocument/2006/relationships/hyperlink" Target="https://clinicaltrials.gov/show/NCT01769690" TargetMode="External"/><Relationship Id="rId151" Type="http://schemas.openxmlformats.org/officeDocument/2006/relationships/hyperlink" Target="https://clinicaltrials.gov/show/NCT02461082" TargetMode="External"/><Relationship Id="rId389" Type="http://schemas.openxmlformats.org/officeDocument/2006/relationships/hyperlink" Target="https://upload.umin.ac.jp/cgi-open-bin/ctr_e/ctr_view.cgi?recptno=R000029877" TargetMode="External"/><Relationship Id="rId193" Type="http://schemas.openxmlformats.org/officeDocument/2006/relationships/hyperlink" Target="https://clinicaltrials.gov/show/NCT02915848" TargetMode="External"/><Relationship Id="rId207" Type="http://schemas.openxmlformats.org/officeDocument/2006/relationships/hyperlink" Target="https://clinicaltrials.gov/show/NCT01682668" TargetMode="External"/><Relationship Id="rId249" Type="http://schemas.openxmlformats.org/officeDocument/2006/relationships/hyperlink" Target="https://clinicaltrials.gov/show/NCT03120013" TargetMode="External"/><Relationship Id="rId13" Type="http://schemas.openxmlformats.org/officeDocument/2006/relationships/hyperlink" Target="http://www.drks.de/DRKS00021068" TargetMode="External"/><Relationship Id="rId109" Type="http://schemas.openxmlformats.org/officeDocument/2006/relationships/hyperlink" Target="https://clinicaltrials.gov/show/NCT01896115" TargetMode="External"/><Relationship Id="rId260" Type="http://schemas.openxmlformats.org/officeDocument/2006/relationships/hyperlink" Target="https://clinicaltrials.gov/show/NCT03402854" TargetMode="External"/><Relationship Id="rId316" Type="http://schemas.openxmlformats.org/officeDocument/2006/relationships/hyperlink" Target="https://clinicaltrials.gov/show/NCT00902889" TargetMode="External"/><Relationship Id="rId55" Type="http://schemas.openxmlformats.org/officeDocument/2006/relationships/hyperlink" Target="https://clinicaltrials.gov/show/NCT00753519" TargetMode="External"/><Relationship Id="rId97" Type="http://schemas.openxmlformats.org/officeDocument/2006/relationships/hyperlink" Target="https://clinicaltrials.gov/show/NCT01429220" TargetMode="External"/><Relationship Id="rId120" Type="http://schemas.openxmlformats.org/officeDocument/2006/relationships/hyperlink" Target="https://clinicaltrials.gov/show/NCT02893449" TargetMode="External"/><Relationship Id="rId358" Type="http://schemas.openxmlformats.org/officeDocument/2006/relationships/hyperlink" Target="https://clinicaltrials.gov/show/NCT03181282" TargetMode="External"/><Relationship Id="rId162" Type="http://schemas.openxmlformats.org/officeDocument/2006/relationships/hyperlink" Target="https://clinicaltrials.gov/show/NCT02097693" TargetMode="External"/><Relationship Id="rId218" Type="http://schemas.openxmlformats.org/officeDocument/2006/relationships/hyperlink" Target="https://clinicaltrials.gov/show/NCT00878787" TargetMode="External"/><Relationship Id="rId271" Type="http://schemas.openxmlformats.org/officeDocument/2006/relationships/hyperlink" Target="https://clinicaltrials.gov/show/NCT04112381" TargetMode="External"/><Relationship Id="rId24" Type="http://schemas.openxmlformats.org/officeDocument/2006/relationships/hyperlink" Target="http://www.drks.de/DRKS00004235" TargetMode="External"/><Relationship Id="rId66" Type="http://schemas.openxmlformats.org/officeDocument/2006/relationships/hyperlink" Target="https://clinicaltrials.gov/show/NCT03417271" TargetMode="External"/><Relationship Id="rId131" Type="http://schemas.openxmlformats.org/officeDocument/2006/relationships/hyperlink" Target="https://clinicaltrials.gov/show/NCT02468804" TargetMode="External"/><Relationship Id="rId327" Type="http://schemas.openxmlformats.org/officeDocument/2006/relationships/hyperlink" Target="https://clinicaltrials.gov/show/NCT03206112" TargetMode="External"/><Relationship Id="rId369" Type="http://schemas.openxmlformats.org/officeDocument/2006/relationships/hyperlink" Target="https://clinicaltrials.gov/show/NCT01495897" TargetMode="External"/><Relationship Id="rId173" Type="http://schemas.openxmlformats.org/officeDocument/2006/relationships/hyperlink" Target="https://clinicaltrials.gov/show/NCT01701544" TargetMode="External"/><Relationship Id="rId229" Type="http://schemas.openxmlformats.org/officeDocument/2006/relationships/hyperlink" Target="https://clinicaltrials.gov/show/NCT00411255" TargetMode="External"/><Relationship Id="rId380" Type="http://schemas.openxmlformats.org/officeDocument/2006/relationships/hyperlink" Target="https://clinicaltrials.gov/show/NCT02012647" TargetMode="External"/><Relationship Id="rId240" Type="http://schemas.openxmlformats.org/officeDocument/2006/relationships/hyperlink" Target="https://clinicaltrials.gov/show/NCT00487383" TargetMode="External"/><Relationship Id="rId35" Type="http://schemas.openxmlformats.org/officeDocument/2006/relationships/hyperlink" Target="https://clinicaltrials.gov/show/NCT03528460" TargetMode="External"/><Relationship Id="rId77" Type="http://schemas.openxmlformats.org/officeDocument/2006/relationships/hyperlink" Target="https://clinicaltrials.gov/show/NCT01681641" TargetMode="External"/><Relationship Id="rId100" Type="http://schemas.openxmlformats.org/officeDocument/2006/relationships/hyperlink" Target="https://clinicaltrials.gov/show/NCT02251808" TargetMode="External"/><Relationship Id="rId282" Type="http://schemas.openxmlformats.org/officeDocument/2006/relationships/hyperlink" Target="https://clinicaltrials.gov/show/NCT03642951" TargetMode="External"/><Relationship Id="rId338" Type="http://schemas.openxmlformats.org/officeDocument/2006/relationships/hyperlink" Target="https://clinicaltrials.gov/show/NCT04976569" TargetMode="External"/><Relationship Id="rId8" Type="http://schemas.openxmlformats.org/officeDocument/2006/relationships/hyperlink" Target="https://upload.umin.ac.jp/cgi-open-bin/ctr_e/ctr_view.cgi?recptno=R000007022" TargetMode="External"/><Relationship Id="rId142" Type="http://schemas.openxmlformats.org/officeDocument/2006/relationships/hyperlink" Target="https://clinicaltrials.gov/show/NCT02104401" TargetMode="External"/><Relationship Id="rId184" Type="http://schemas.openxmlformats.org/officeDocument/2006/relationships/hyperlink" Target="https://clinicaltrials.gov/show/NCT02731365" TargetMode="External"/><Relationship Id="rId391" Type="http://schemas.openxmlformats.org/officeDocument/2006/relationships/hyperlink" Target="https://clinicaltrials.gov/show/NCT04715984" TargetMode="External"/><Relationship Id="rId251" Type="http://schemas.openxmlformats.org/officeDocument/2006/relationships/hyperlink" Target="https://clinicaltrials.gov/show/NCT00106782" TargetMode="External"/><Relationship Id="rId46" Type="http://schemas.openxmlformats.org/officeDocument/2006/relationships/hyperlink" Target="https://clinicaltrials.gov/show/NCT01113684" TargetMode="External"/><Relationship Id="rId293" Type="http://schemas.openxmlformats.org/officeDocument/2006/relationships/hyperlink" Target="https://clinicaltrials.gov/show/NCT04279912" TargetMode="External"/><Relationship Id="rId307" Type="http://schemas.openxmlformats.org/officeDocument/2006/relationships/hyperlink" Target="https://clinicaltrials.gov/show/NCT02250690" TargetMode="External"/><Relationship Id="rId349" Type="http://schemas.openxmlformats.org/officeDocument/2006/relationships/hyperlink" Target="https://clinicaltrials.gov/show/NCT00004421" TargetMode="External"/><Relationship Id="rId88" Type="http://schemas.openxmlformats.org/officeDocument/2006/relationships/hyperlink" Target="https://clinicaltrials.gov/show/NCT01081457" TargetMode="External"/><Relationship Id="rId111" Type="http://schemas.openxmlformats.org/officeDocument/2006/relationships/hyperlink" Target="https://clinicaltrials.gov/show/NCT00917722" TargetMode="External"/><Relationship Id="rId153" Type="http://schemas.openxmlformats.org/officeDocument/2006/relationships/hyperlink" Target="https://clinicaltrials.gov/show/NCT02468843" TargetMode="External"/><Relationship Id="rId195" Type="http://schemas.openxmlformats.org/officeDocument/2006/relationships/hyperlink" Target="https://clinicaltrials.gov/show/NCT02823158" TargetMode="External"/><Relationship Id="rId209" Type="http://schemas.openxmlformats.org/officeDocument/2006/relationships/hyperlink" Target="https://clinicaltrials.gov/show/NCT02356003" TargetMode="External"/><Relationship Id="rId360" Type="http://schemas.openxmlformats.org/officeDocument/2006/relationships/hyperlink" Target="https://clinicaltrials.gov/show/NCT03582163" TargetMode="External"/><Relationship Id="rId220" Type="http://schemas.openxmlformats.org/officeDocument/2006/relationships/hyperlink" Target="https://clinicaltrials.gov/show/NCT01272154" TargetMode="External"/><Relationship Id="rId15" Type="http://schemas.openxmlformats.org/officeDocument/2006/relationships/hyperlink" Target="http://www.chictr.org.cn/showproj.aspx?proj=121532" TargetMode="External"/><Relationship Id="rId57" Type="http://schemas.openxmlformats.org/officeDocument/2006/relationships/hyperlink" Target="https://clinicaltrials.gov/show/NCT04203615" TargetMode="External"/><Relationship Id="rId262" Type="http://schemas.openxmlformats.org/officeDocument/2006/relationships/hyperlink" Target="https://clinicaltrials.gov/show/NCT04057911" TargetMode="External"/><Relationship Id="rId318" Type="http://schemas.openxmlformats.org/officeDocument/2006/relationships/hyperlink" Target="https://clinicaltrials.gov/show/NCT04233710" TargetMode="External"/><Relationship Id="rId99" Type="http://schemas.openxmlformats.org/officeDocument/2006/relationships/hyperlink" Target="https://clinicaltrials.gov/show/NCT01703598" TargetMode="External"/><Relationship Id="rId122" Type="http://schemas.openxmlformats.org/officeDocument/2006/relationships/hyperlink" Target="https://clinicaltrials.gov/show/NCT02469350" TargetMode="External"/><Relationship Id="rId164" Type="http://schemas.openxmlformats.org/officeDocument/2006/relationships/hyperlink" Target="https://clinicaltrials.gov/show/NCT01782638" TargetMode="External"/><Relationship Id="rId371" Type="http://schemas.openxmlformats.org/officeDocument/2006/relationships/hyperlink" Target="https://clinicaltrials.gov/show/NCT02692183" TargetMode="External"/><Relationship Id="rId26" Type="http://schemas.openxmlformats.org/officeDocument/2006/relationships/hyperlink" Target="http://www.drks.de/DRKS00003137" TargetMode="External"/><Relationship Id="rId231" Type="http://schemas.openxmlformats.org/officeDocument/2006/relationships/hyperlink" Target="https://clinicaltrials.gov/show/NCT03317509" TargetMode="External"/><Relationship Id="rId273" Type="http://schemas.openxmlformats.org/officeDocument/2006/relationships/hyperlink" Target="https://clinicaltrials.gov/show/NCT03465761" TargetMode="External"/><Relationship Id="rId329" Type="http://schemas.openxmlformats.org/officeDocument/2006/relationships/hyperlink" Target="https://clinicaltrials.gov/show/NCT00021853" TargetMode="External"/><Relationship Id="rId68" Type="http://schemas.openxmlformats.org/officeDocument/2006/relationships/hyperlink" Target="https://clinicaltrials.gov/show/NCT02548897" TargetMode="External"/><Relationship Id="rId133" Type="http://schemas.openxmlformats.org/officeDocument/2006/relationships/hyperlink" Target="https://clinicaltrials.gov/show/NCT00858546" TargetMode="External"/><Relationship Id="rId175" Type="http://schemas.openxmlformats.org/officeDocument/2006/relationships/hyperlink" Target="https://clinicaltrials.gov/show/NCT00634478" TargetMode="External"/><Relationship Id="rId340" Type="http://schemas.openxmlformats.org/officeDocument/2006/relationships/hyperlink" Target="https://clinicaltrials.gov/show/NCT03562403" TargetMode="External"/><Relationship Id="rId200" Type="http://schemas.openxmlformats.org/officeDocument/2006/relationships/hyperlink" Target="https://clinicaltrials.gov/show/NCT02982512" TargetMode="External"/><Relationship Id="rId382" Type="http://schemas.openxmlformats.org/officeDocument/2006/relationships/hyperlink" Target="https://clinicaltrials.gov/show/NCT03794661" TargetMode="External"/><Relationship Id="rId242" Type="http://schemas.openxmlformats.org/officeDocument/2006/relationships/hyperlink" Target="https://clinicaltrials.gov/show/NCT01432899" TargetMode="External"/><Relationship Id="rId284" Type="http://schemas.openxmlformats.org/officeDocument/2006/relationships/hyperlink" Target="https://clinicaltrials.gov/show/NCT04101994"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clinicaltrials.gov/show/NCT02304848" TargetMode="External"/><Relationship Id="rId299" Type="http://schemas.openxmlformats.org/officeDocument/2006/relationships/hyperlink" Target="https://clinicaltrials.gov/show/NCT04101994" TargetMode="External"/><Relationship Id="rId21" Type="http://schemas.openxmlformats.org/officeDocument/2006/relationships/hyperlink" Target="http://www.chictr.org.cn/showproj.aspx?proj=39713" TargetMode="External"/><Relationship Id="rId63" Type="http://schemas.openxmlformats.org/officeDocument/2006/relationships/hyperlink" Target="https://clinicaltrials.gov/show/NCT04203615" TargetMode="External"/><Relationship Id="rId159" Type="http://schemas.openxmlformats.org/officeDocument/2006/relationships/hyperlink" Target="https://clinicaltrials.gov/show/NCT03131817" TargetMode="External"/><Relationship Id="rId324" Type="http://schemas.openxmlformats.org/officeDocument/2006/relationships/hyperlink" Target="https://clinicaltrials.gov/show/NCT01883973" TargetMode="External"/><Relationship Id="rId366" Type="http://schemas.openxmlformats.org/officeDocument/2006/relationships/hyperlink" Target="https://clinicaltrials.gov/show/NCT04976569" TargetMode="External"/><Relationship Id="rId170" Type="http://schemas.openxmlformats.org/officeDocument/2006/relationships/hyperlink" Target="https://clinicaltrials.gov/show/NCT03760406" TargetMode="External"/><Relationship Id="rId226" Type="http://schemas.openxmlformats.org/officeDocument/2006/relationships/hyperlink" Target="https://clinicaltrials.gov/show/NCT03025529" TargetMode="External"/><Relationship Id="rId268" Type="http://schemas.openxmlformats.org/officeDocument/2006/relationships/hyperlink" Target="https://clinicaltrials.gov/show/NCT04044677" TargetMode="External"/><Relationship Id="rId32" Type="http://schemas.openxmlformats.org/officeDocument/2006/relationships/hyperlink" Target="https://clinicaltrials.gov/show/NCT00993291" TargetMode="External"/><Relationship Id="rId74" Type="http://schemas.openxmlformats.org/officeDocument/2006/relationships/hyperlink" Target="https://clinicaltrials.gov/show/NCT02012647" TargetMode="External"/><Relationship Id="rId128" Type="http://schemas.openxmlformats.org/officeDocument/2006/relationships/hyperlink" Target="https://clinicaltrials.gov/show/NCT02256319" TargetMode="External"/><Relationship Id="rId335" Type="http://schemas.openxmlformats.org/officeDocument/2006/relationships/hyperlink" Target="https://clinicaltrials.gov/show/NCT03792789" TargetMode="External"/><Relationship Id="rId377" Type="http://schemas.openxmlformats.org/officeDocument/2006/relationships/hyperlink" Target="https://clinicaltrials.gov/show/NCT04116216" TargetMode="External"/><Relationship Id="rId5" Type="http://schemas.openxmlformats.org/officeDocument/2006/relationships/hyperlink" Target="https://upload.umin.ac.jp/cgi-open-bin/ctr_e/ctr_view.cgi?recptno=R000011704" TargetMode="External"/><Relationship Id="rId181" Type="http://schemas.openxmlformats.org/officeDocument/2006/relationships/hyperlink" Target="https://clinicaltrials.gov/show/NCT02438033" TargetMode="External"/><Relationship Id="rId237" Type="http://schemas.openxmlformats.org/officeDocument/2006/relationships/hyperlink" Target="https://clinicaltrials.gov/show/NCT02221544" TargetMode="External"/><Relationship Id="rId279" Type="http://schemas.openxmlformats.org/officeDocument/2006/relationships/hyperlink" Target="https://clinicaltrials.gov/show/NCT03253991" TargetMode="External"/><Relationship Id="rId43" Type="http://schemas.openxmlformats.org/officeDocument/2006/relationships/hyperlink" Target="https://clinicaltrials.gov/show/NCT03496532" TargetMode="External"/><Relationship Id="rId139" Type="http://schemas.openxmlformats.org/officeDocument/2006/relationships/hyperlink" Target="https://clinicaltrials.gov/show/NCT00625300" TargetMode="External"/><Relationship Id="rId290" Type="http://schemas.openxmlformats.org/officeDocument/2006/relationships/hyperlink" Target="https://clinicaltrials.gov/show/NCT03780426" TargetMode="External"/><Relationship Id="rId304" Type="http://schemas.openxmlformats.org/officeDocument/2006/relationships/hyperlink" Target="https://clinicaltrials.gov/show/NCT04595578" TargetMode="External"/><Relationship Id="rId346" Type="http://schemas.openxmlformats.org/officeDocument/2006/relationships/hyperlink" Target="https://clinicaltrials.gov/show/NCT00021853" TargetMode="External"/><Relationship Id="rId388" Type="http://schemas.openxmlformats.org/officeDocument/2006/relationships/hyperlink" Target="https://clinicaltrials.gov/show/NCT00552474" TargetMode="External"/><Relationship Id="rId85" Type="http://schemas.openxmlformats.org/officeDocument/2006/relationships/hyperlink" Target="https://clinicaltrials.gov/show/NCT01681641" TargetMode="External"/><Relationship Id="rId150" Type="http://schemas.openxmlformats.org/officeDocument/2006/relationships/hyperlink" Target="https://clinicaltrials.gov/show/NCT02503930" TargetMode="External"/><Relationship Id="rId192" Type="http://schemas.openxmlformats.org/officeDocument/2006/relationships/hyperlink" Target="https://clinicaltrials.gov/show/NCT00906412" TargetMode="External"/><Relationship Id="rId206" Type="http://schemas.openxmlformats.org/officeDocument/2006/relationships/hyperlink" Target="https://clinicaltrials.gov/show/NCT01098565" TargetMode="External"/><Relationship Id="rId248" Type="http://schemas.openxmlformats.org/officeDocument/2006/relationships/hyperlink" Target="https://clinicaltrials.gov/show/NCT00029601" TargetMode="External"/><Relationship Id="rId12" Type="http://schemas.openxmlformats.org/officeDocument/2006/relationships/hyperlink" Target="https://upload.umin.ac.jp/cgi-open-bin/ctr_e/ctr_view.cgi?recptno=R000003478" TargetMode="External"/><Relationship Id="rId108" Type="http://schemas.openxmlformats.org/officeDocument/2006/relationships/hyperlink" Target="https://clinicaltrials.gov/show/NCT01703598" TargetMode="External"/><Relationship Id="rId315" Type="http://schemas.openxmlformats.org/officeDocument/2006/relationships/hyperlink" Target="https://clinicaltrials.gov/show/NCT04061135" TargetMode="External"/><Relationship Id="rId357" Type="http://schemas.openxmlformats.org/officeDocument/2006/relationships/hyperlink" Target="https://upload.umin.ac.jp/cgi-open-bin/ctr_e/ctr_view.cgi?recptno=R000034748" TargetMode="External"/><Relationship Id="rId54" Type="http://schemas.openxmlformats.org/officeDocument/2006/relationships/hyperlink" Target="https://clinicaltrials.gov/show/NCT01705418" TargetMode="External"/><Relationship Id="rId96" Type="http://schemas.openxmlformats.org/officeDocument/2006/relationships/hyperlink" Target="https://clinicaltrials.gov/show/NCT01081457" TargetMode="External"/><Relationship Id="rId161" Type="http://schemas.openxmlformats.org/officeDocument/2006/relationships/hyperlink" Target="https://clinicaltrials.gov/show/NCT02346708" TargetMode="External"/><Relationship Id="rId217" Type="http://schemas.openxmlformats.org/officeDocument/2006/relationships/hyperlink" Target="https://clinicaltrials.gov/show/NCT01682668" TargetMode="External"/><Relationship Id="rId259" Type="http://schemas.openxmlformats.org/officeDocument/2006/relationships/hyperlink" Target="https://clinicaltrials.gov/show/NCT02266004" TargetMode="External"/><Relationship Id="rId23" Type="http://schemas.openxmlformats.org/officeDocument/2006/relationships/hyperlink" Target="http://www.drks.de/DRKS00012667" TargetMode="External"/><Relationship Id="rId119" Type="http://schemas.openxmlformats.org/officeDocument/2006/relationships/hyperlink" Target="https://clinicaltrials.gov/show/NCT01896115" TargetMode="External"/><Relationship Id="rId270" Type="http://schemas.openxmlformats.org/officeDocument/2006/relationships/hyperlink" Target="https://clinicaltrials.gov/show/NCT03038269" TargetMode="External"/><Relationship Id="rId326" Type="http://schemas.openxmlformats.org/officeDocument/2006/relationships/hyperlink" Target="https://clinicaltrials.gov/show/NCT00664157" TargetMode="External"/><Relationship Id="rId65" Type="http://schemas.openxmlformats.org/officeDocument/2006/relationships/hyperlink" Target="https://clinicaltrials.gov/show/NCT01796483" TargetMode="External"/><Relationship Id="rId130" Type="http://schemas.openxmlformats.org/officeDocument/2006/relationships/hyperlink" Target="https://clinicaltrials.gov/show/NCT02893449" TargetMode="External"/><Relationship Id="rId368" Type="http://schemas.openxmlformats.org/officeDocument/2006/relationships/hyperlink" Target="https://clinicaltrials.gov/show/NCT03562403" TargetMode="External"/><Relationship Id="rId172" Type="http://schemas.openxmlformats.org/officeDocument/2006/relationships/hyperlink" Target="https://clinicaltrials.gov/show/NCT02097693" TargetMode="External"/><Relationship Id="rId228" Type="http://schemas.openxmlformats.org/officeDocument/2006/relationships/hyperlink" Target="https://clinicaltrials.gov/show/NCT01884064" TargetMode="External"/><Relationship Id="rId281" Type="http://schemas.openxmlformats.org/officeDocument/2006/relationships/hyperlink" Target="https://clinicaltrials.gov/show/NCT02037217" TargetMode="External"/><Relationship Id="rId337" Type="http://schemas.openxmlformats.org/officeDocument/2006/relationships/hyperlink" Target="https://clinicaltrials.gov/show/NCT01043549" TargetMode="External"/><Relationship Id="rId34" Type="http://schemas.openxmlformats.org/officeDocument/2006/relationships/hyperlink" Target="https://clinicaltrials.gov/show/NCT04093908" TargetMode="External"/><Relationship Id="rId76" Type="http://schemas.openxmlformats.org/officeDocument/2006/relationships/hyperlink" Target="https://clinicaltrials.gov/show/NCT01935011" TargetMode="External"/><Relationship Id="rId141" Type="http://schemas.openxmlformats.org/officeDocument/2006/relationships/hyperlink" Target="https://clinicaltrials.gov/show/NCT02468804" TargetMode="External"/><Relationship Id="rId379" Type="http://schemas.openxmlformats.org/officeDocument/2006/relationships/hyperlink" Target="https://clinicaltrials.gov/show/NCT02205216" TargetMode="External"/><Relationship Id="rId7" Type="http://schemas.openxmlformats.org/officeDocument/2006/relationships/hyperlink" Target="https://trialregister.nl/trial/3475" TargetMode="External"/><Relationship Id="rId183" Type="http://schemas.openxmlformats.org/officeDocument/2006/relationships/hyperlink" Target="https://clinicaltrials.gov/show/NCT01590056" TargetMode="External"/><Relationship Id="rId239" Type="http://schemas.openxmlformats.org/officeDocument/2006/relationships/hyperlink" Target="https://clinicaltrials.gov/show/NCT03481491" TargetMode="External"/><Relationship Id="rId250" Type="http://schemas.openxmlformats.org/officeDocument/2006/relationships/hyperlink" Target="https://clinicaltrials.gov/show/NCT01888926" TargetMode="External"/><Relationship Id="rId292" Type="http://schemas.openxmlformats.org/officeDocument/2006/relationships/hyperlink" Target="https://clinicaltrials.gov/show/NCT04030923" TargetMode="External"/><Relationship Id="rId306" Type="http://schemas.openxmlformats.org/officeDocument/2006/relationships/hyperlink" Target="https://clinicaltrials.gov/show/NCT02614989" TargetMode="External"/><Relationship Id="rId45" Type="http://schemas.openxmlformats.org/officeDocument/2006/relationships/hyperlink" Target="https://clinicaltrials.gov/show/NCT03189472" TargetMode="External"/><Relationship Id="rId87" Type="http://schemas.openxmlformats.org/officeDocument/2006/relationships/hyperlink" Target="https://clinicaltrials.gov/show/NCT00179101" TargetMode="External"/><Relationship Id="rId110" Type="http://schemas.openxmlformats.org/officeDocument/2006/relationships/hyperlink" Target="https://clinicaltrials.gov/show/NCT02071693" TargetMode="External"/><Relationship Id="rId348" Type="http://schemas.openxmlformats.org/officeDocument/2006/relationships/hyperlink" Target="https://clinicaltrials.gov/show/NCT01738581" TargetMode="External"/><Relationship Id="rId152" Type="http://schemas.openxmlformats.org/officeDocument/2006/relationships/hyperlink" Target="https://clinicaltrials.gov/show/NCT02104401" TargetMode="External"/><Relationship Id="rId194" Type="http://schemas.openxmlformats.org/officeDocument/2006/relationships/hyperlink" Target="https://clinicaltrials.gov/show/NCT00169403" TargetMode="External"/><Relationship Id="rId208" Type="http://schemas.openxmlformats.org/officeDocument/2006/relationships/hyperlink" Target="https://clinicaltrials.gov/show/NCT02763397" TargetMode="External"/><Relationship Id="rId261" Type="http://schemas.openxmlformats.org/officeDocument/2006/relationships/hyperlink" Target="https://clinicaltrials.gov/show/NCT03120013" TargetMode="External"/><Relationship Id="rId14" Type="http://schemas.openxmlformats.org/officeDocument/2006/relationships/hyperlink" Target="http://www.drks.de/DRKS00021068" TargetMode="External"/><Relationship Id="rId56" Type="http://schemas.openxmlformats.org/officeDocument/2006/relationships/hyperlink" Target="https://clinicaltrials.gov/show/NCT00558766" TargetMode="External"/><Relationship Id="rId317" Type="http://schemas.openxmlformats.org/officeDocument/2006/relationships/hyperlink" Target="https://clinicaltrials.gov/show/NCT04250376" TargetMode="External"/><Relationship Id="rId359" Type="http://schemas.openxmlformats.org/officeDocument/2006/relationships/hyperlink" Target="https://trialregister.nl/trial/9557" TargetMode="External"/><Relationship Id="rId98" Type="http://schemas.openxmlformats.org/officeDocument/2006/relationships/hyperlink" Target="https://clinicaltrials.gov/show/NCT01833364" TargetMode="External"/><Relationship Id="rId121" Type="http://schemas.openxmlformats.org/officeDocument/2006/relationships/hyperlink" Target="https://clinicaltrials.gov/show/NCT00917722" TargetMode="External"/><Relationship Id="rId163" Type="http://schemas.openxmlformats.org/officeDocument/2006/relationships/hyperlink" Target="https://clinicaltrials.gov/show/NCT04041661" TargetMode="External"/><Relationship Id="rId219" Type="http://schemas.openxmlformats.org/officeDocument/2006/relationships/hyperlink" Target="https://clinicaltrials.gov/show/NCT03341416" TargetMode="External"/><Relationship Id="rId370" Type="http://schemas.openxmlformats.org/officeDocument/2006/relationships/hyperlink" Target="https://clinicaltrials.gov/show/NCT03004573" TargetMode="External"/><Relationship Id="rId230" Type="http://schemas.openxmlformats.org/officeDocument/2006/relationships/hyperlink" Target="https://clinicaltrials.gov/show/NCT02875041" TargetMode="External"/><Relationship Id="rId25" Type="http://schemas.openxmlformats.org/officeDocument/2006/relationships/hyperlink" Target="http://www.drks.de/DRKS00006785" TargetMode="External"/><Relationship Id="rId67" Type="http://schemas.openxmlformats.org/officeDocument/2006/relationships/hyperlink" Target="https://clinicaltrials.gov/show/NCT02480803" TargetMode="External"/><Relationship Id="rId272" Type="http://schemas.openxmlformats.org/officeDocument/2006/relationships/hyperlink" Target="https://clinicaltrials.gov/show/NCT03227783" TargetMode="External"/><Relationship Id="rId328" Type="http://schemas.openxmlformats.org/officeDocument/2006/relationships/hyperlink" Target="https://clinicaltrials.gov/show/NCT02937727" TargetMode="External"/><Relationship Id="rId132" Type="http://schemas.openxmlformats.org/officeDocument/2006/relationships/hyperlink" Target="https://clinicaltrials.gov/show/NCT02469350" TargetMode="External"/><Relationship Id="rId174" Type="http://schemas.openxmlformats.org/officeDocument/2006/relationships/hyperlink" Target="https://clinicaltrials.gov/show/NCT01782638" TargetMode="External"/><Relationship Id="rId381" Type="http://schemas.openxmlformats.org/officeDocument/2006/relationships/hyperlink" Target="https://clinicaltrials.gov/show/NCT00921128" TargetMode="External"/><Relationship Id="rId241" Type="http://schemas.openxmlformats.org/officeDocument/2006/relationships/hyperlink" Target="https://clinicaltrials.gov/show/NCT03041714" TargetMode="External"/><Relationship Id="rId36" Type="http://schemas.openxmlformats.org/officeDocument/2006/relationships/hyperlink" Target="https://clinicaltrials.gov/show/NCT02907723" TargetMode="External"/><Relationship Id="rId283" Type="http://schemas.openxmlformats.org/officeDocument/2006/relationships/hyperlink" Target="https://clinicaltrials.gov/show/NCT02289560" TargetMode="External"/><Relationship Id="rId339" Type="http://schemas.openxmlformats.org/officeDocument/2006/relationships/hyperlink" Target="https://clinicaltrials.gov/show/NCT04197947" TargetMode="External"/><Relationship Id="rId78" Type="http://schemas.openxmlformats.org/officeDocument/2006/relationships/hyperlink" Target="https://clinicaltrials.gov/show/NCT00282152" TargetMode="External"/><Relationship Id="rId101" Type="http://schemas.openxmlformats.org/officeDocument/2006/relationships/hyperlink" Target="https://clinicaltrials.gov/show/NCT02652104" TargetMode="External"/><Relationship Id="rId143" Type="http://schemas.openxmlformats.org/officeDocument/2006/relationships/hyperlink" Target="https://clinicaltrials.gov/show/NCT00858546" TargetMode="External"/><Relationship Id="rId185" Type="http://schemas.openxmlformats.org/officeDocument/2006/relationships/hyperlink" Target="https://clinicaltrials.gov/show/NCT02347059" TargetMode="External"/><Relationship Id="rId350" Type="http://schemas.openxmlformats.org/officeDocument/2006/relationships/hyperlink" Target="https://clinicaltrials.gov/show/NCT02960243" TargetMode="External"/><Relationship Id="rId9" Type="http://schemas.openxmlformats.org/officeDocument/2006/relationships/hyperlink" Target="https://upload.umin.ac.jp/cgi-open-bin/ctr_e/ctr_view.cgi?recptno=R000006608" TargetMode="External"/><Relationship Id="rId210" Type="http://schemas.openxmlformats.org/officeDocument/2006/relationships/hyperlink" Target="https://clinicaltrials.gov/show/NCT02982512" TargetMode="External"/><Relationship Id="rId252" Type="http://schemas.openxmlformats.org/officeDocument/2006/relationships/hyperlink" Target="https://clinicaltrials.gov/show/NCT00072956" TargetMode="External"/><Relationship Id="rId294" Type="http://schemas.openxmlformats.org/officeDocument/2006/relationships/hyperlink" Target="https://clinicaltrials.gov/show/NCT02657681" TargetMode="External"/><Relationship Id="rId308" Type="http://schemas.openxmlformats.org/officeDocument/2006/relationships/hyperlink" Target="https://clinicaltrials.gov/show/NCT04279912" TargetMode="External"/><Relationship Id="rId47" Type="http://schemas.openxmlformats.org/officeDocument/2006/relationships/hyperlink" Target="https://clinicaltrials.gov/show/NCT02800460" TargetMode="External"/><Relationship Id="rId68" Type="http://schemas.openxmlformats.org/officeDocument/2006/relationships/hyperlink" Target="https://clinicaltrials.gov/show/NCT01423565" TargetMode="External"/><Relationship Id="rId89" Type="http://schemas.openxmlformats.org/officeDocument/2006/relationships/hyperlink" Target="https://clinicaltrials.gov/show/NCT02601144" TargetMode="External"/><Relationship Id="rId112" Type="http://schemas.openxmlformats.org/officeDocument/2006/relationships/hyperlink" Target="https://clinicaltrials.gov/show/NCT01934881" TargetMode="External"/><Relationship Id="rId133" Type="http://schemas.openxmlformats.org/officeDocument/2006/relationships/hyperlink" Target="https://clinicaltrials.gov/show/NCT00637260" TargetMode="External"/><Relationship Id="rId154" Type="http://schemas.openxmlformats.org/officeDocument/2006/relationships/hyperlink" Target="https://clinicaltrials.gov/show/NCT02349789" TargetMode="External"/><Relationship Id="rId175" Type="http://schemas.openxmlformats.org/officeDocument/2006/relationships/hyperlink" Target="https://clinicaltrials.gov/show/NCT02401308" TargetMode="External"/><Relationship Id="rId340" Type="http://schemas.openxmlformats.org/officeDocument/2006/relationships/hyperlink" Target="https://clinicaltrials.gov/show/NCT00579033" TargetMode="External"/><Relationship Id="rId361" Type="http://schemas.openxmlformats.org/officeDocument/2006/relationships/hyperlink" Target="http://www.thaiclinicaltrials.org/show/TCTR20200909005" TargetMode="External"/><Relationship Id="rId196" Type="http://schemas.openxmlformats.org/officeDocument/2006/relationships/hyperlink" Target="https://clinicaltrials.gov/show/NCT01267409" TargetMode="External"/><Relationship Id="rId200" Type="http://schemas.openxmlformats.org/officeDocument/2006/relationships/hyperlink" Target="https://clinicaltrials.gov/show/NCT02424929" TargetMode="External"/><Relationship Id="rId382" Type="http://schemas.openxmlformats.org/officeDocument/2006/relationships/hyperlink" Target="https://clinicaltrials.gov/show/NCT04074031" TargetMode="External"/><Relationship Id="rId16" Type="http://schemas.openxmlformats.org/officeDocument/2006/relationships/hyperlink" Target="http://www.chictr.org.cn/showproj.aspx?proj=121532" TargetMode="External"/><Relationship Id="rId221" Type="http://schemas.openxmlformats.org/officeDocument/2006/relationships/hyperlink" Target="https://clinicaltrials.gov/show/NCT01258790" TargetMode="External"/><Relationship Id="rId242" Type="http://schemas.openxmlformats.org/officeDocument/2006/relationships/hyperlink" Target="https://clinicaltrials.gov/show/NCT03317509" TargetMode="External"/><Relationship Id="rId263" Type="http://schemas.openxmlformats.org/officeDocument/2006/relationships/hyperlink" Target="https://clinicaltrials.gov/show/NCT00106782" TargetMode="External"/><Relationship Id="rId284" Type="http://schemas.openxmlformats.org/officeDocument/2006/relationships/hyperlink" Target="https://clinicaltrials.gov/show/NCT04112381" TargetMode="External"/><Relationship Id="rId319" Type="http://schemas.openxmlformats.org/officeDocument/2006/relationships/hyperlink" Target="https://clinicaltrials.gov/show/NCT04502550" TargetMode="External"/><Relationship Id="rId37" Type="http://schemas.openxmlformats.org/officeDocument/2006/relationships/hyperlink" Target="https://clinicaltrials.gov/show/NCT00922909" TargetMode="External"/><Relationship Id="rId58" Type="http://schemas.openxmlformats.org/officeDocument/2006/relationships/hyperlink" Target="https://clinicaltrials.gov/show/NCT03724734" TargetMode="External"/><Relationship Id="rId79" Type="http://schemas.openxmlformats.org/officeDocument/2006/relationships/hyperlink" Target="https://clinicaltrials.gov/show/NCT01485276" TargetMode="External"/><Relationship Id="rId102" Type="http://schemas.openxmlformats.org/officeDocument/2006/relationships/hyperlink" Target="https://clinicaltrials.gov/show/NCT03267550" TargetMode="External"/><Relationship Id="rId123" Type="http://schemas.openxmlformats.org/officeDocument/2006/relationships/hyperlink" Target="https://clinicaltrials.gov/show/NCT02474459" TargetMode="External"/><Relationship Id="rId144" Type="http://schemas.openxmlformats.org/officeDocument/2006/relationships/hyperlink" Target="https://clinicaltrials.gov/show/NCT00396942" TargetMode="External"/><Relationship Id="rId330" Type="http://schemas.openxmlformats.org/officeDocument/2006/relationships/hyperlink" Target="https://clinicaltrials.gov/show/NCT02216474" TargetMode="External"/><Relationship Id="rId90" Type="http://schemas.openxmlformats.org/officeDocument/2006/relationships/hyperlink" Target="https://clinicaltrials.gov/show/NCT02055261" TargetMode="External"/><Relationship Id="rId165" Type="http://schemas.openxmlformats.org/officeDocument/2006/relationships/hyperlink" Target="https://clinicaltrials.gov/show/NCT03875404" TargetMode="External"/><Relationship Id="rId186" Type="http://schemas.openxmlformats.org/officeDocument/2006/relationships/hyperlink" Target="https://clinicaltrials.gov/show/NCT02541617" TargetMode="External"/><Relationship Id="rId351" Type="http://schemas.openxmlformats.org/officeDocument/2006/relationships/hyperlink" Target="https://clinicaltrials.gov/show/NCT03952117" TargetMode="External"/><Relationship Id="rId372" Type="http://schemas.openxmlformats.org/officeDocument/2006/relationships/hyperlink" Target="https://clinicaltrials.gov/show/NCT03342846" TargetMode="External"/><Relationship Id="rId211" Type="http://schemas.openxmlformats.org/officeDocument/2006/relationships/hyperlink" Target="https://clinicaltrials.gov/show/NCT01435681" TargetMode="External"/><Relationship Id="rId232" Type="http://schemas.openxmlformats.org/officeDocument/2006/relationships/hyperlink" Target="https://clinicaltrials.gov/show/NCT00017875" TargetMode="External"/><Relationship Id="rId253" Type="http://schemas.openxmlformats.org/officeDocument/2006/relationships/hyperlink" Target="https://clinicaltrials.gov/show/NCT00047957" TargetMode="External"/><Relationship Id="rId274" Type="http://schemas.openxmlformats.org/officeDocument/2006/relationships/hyperlink" Target="https://clinicaltrials.gov/show/NCT04257981" TargetMode="External"/><Relationship Id="rId295" Type="http://schemas.openxmlformats.org/officeDocument/2006/relationships/hyperlink" Target="https://clinicaltrials.gov/show/NCT04509349" TargetMode="External"/><Relationship Id="rId309" Type="http://schemas.openxmlformats.org/officeDocument/2006/relationships/hyperlink" Target="https://clinicaltrials.gov/show/NCT00954421" TargetMode="External"/><Relationship Id="rId27" Type="http://schemas.openxmlformats.org/officeDocument/2006/relationships/hyperlink" Target="http://www.drks.de/DRKS00004928" TargetMode="External"/><Relationship Id="rId48" Type="http://schemas.openxmlformats.org/officeDocument/2006/relationships/hyperlink" Target="https://clinicaltrials.gov/show/NCT03088592" TargetMode="External"/><Relationship Id="rId69" Type="http://schemas.openxmlformats.org/officeDocument/2006/relationships/hyperlink" Target="https://clinicaltrials.gov/show/NCT02231645" TargetMode="External"/><Relationship Id="rId113" Type="http://schemas.openxmlformats.org/officeDocument/2006/relationships/hyperlink" Target="https://clinicaltrials.gov/show/NCT02071134" TargetMode="External"/><Relationship Id="rId134" Type="http://schemas.openxmlformats.org/officeDocument/2006/relationships/hyperlink" Target="https://clinicaltrials.gov/show/NCT01953718" TargetMode="External"/><Relationship Id="rId320" Type="http://schemas.openxmlformats.org/officeDocument/2006/relationships/hyperlink" Target="https://clinicaltrials.gov/show/NCT02003248" TargetMode="External"/><Relationship Id="rId80" Type="http://schemas.openxmlformats.org/officeDocument/2006/relationships/hyperlink" Target="https://clinicaltrials.gov/show/NCT01990313" TargetMode="External"/><Relationship Id="rId155" Type="http://schemas.openxmlformats.org/officeDocument/2006/relationships/hyperlink" Target="https://clinicaltrials.gov/show/NCT02347254" TargetMode="External"/><Relationship Id="rId176" Type="http://schemas.openxmlformats.org/officeDocument/2006/relationships/hyperlink" Target="https://clinicaltrials.gov/show/NCT02022735" TargetMode="External"/><Relationship Id="rId197" Type="http://schemas.openxmlformats.org/officeDocument/2006/relationships/hyperlink" Target="https://clinicaltrials.gov/show/NCT03696420" TargetMode="External"/><Relationship Id="rId341" Type="http://schemas.openxmlformats.org/officeDocument/2006/relationships/hyperlink" Target="https://clinicaltrials.gov/show/NCT00325091" TargetMode="External"/><Relationship Id="rId362" Type="http://schemas.openxmlformats.org/officeDocument/2006/relationships/hyperlink" Target="https://upload.umin.ac.jp/cgi-open-bin/ctr_e/ctr_view.cgi?recptno=R000029877" TargetMode="External"/><Relationship Id="rId383" Type="http://schemas.openxmlformats.org/officeDocument/2006/relationships/hyperlink" Target="https://clinicaltrials.gov/show/NCT00169338" TargetMode="External"/><Relationship Id="rId201" Type="http://schemas.openxmlformats.org/officeDocument/2006/relationships/hyperlink" Target="https://clinicaltrials.gov/show/NCT03732898" TargetMode="External"/><Relationship Id="rId222" Type="http://schemas.openxmlformats.org/officeDocument/2006/relationships/hyperlink" Target="https://clinicaltrials.gov/show/NCT03354455" TargetMode="External"/><Relationship Id="rId243" Type="http://schemas.openxmlformats.org/officeDocument/2006/relationships/hyperlink" Target="https://clinicaltrials.gov/show/NCT01200966" TargetMode="External"/><Relationship Id="rId264" Type="http://schemas.openxmlformats.org/officeDocument/2006/relationships/hyperlink" Target="https://clinicaltrials.gov/show/NCT02315781" TargetMode="External"/><Relationship Id="rId285" Type="http://schemas.openxmlformats.org/officeDocument/2006/relationships/hyperlink" Target="https://clinicaltrials.gov/show/NCT03560622" TargetMode="External"/><Relationship Id="rId17" Type="http://schemas.openxmlformats.org/officeDocument/2006/relationships/hyperlink" Target="http://www.chictr.org.cn/showproj.aspx?proj=57034" TargetMode="External"/><Relationship Id="rId38" Type="http://schemas.openxmlformats.org/officeDocument/2006/relationships/hyperlink" Target="https://clinicaltrials.gov/show/NCT02835274" TargetMode="External"/><Relationship Id="rId59" Type="http://schemas.openxmlformats.org/officeDocument/2006/relationships/hyperlink" Target="https://clinicaltrials.gov/show/NCT02647372" TargetMode="External"/><Relationship Id="rId103" Type="http://schemas.openxmlformats.org/officeDocument/2006/relationships/hyperlink" Target="https://clinicaltrials.gov/show/NCT01427530" TargetMode="External"/><Relationship Id="rId124" Type="http://schemas.openxmlformats.org/officeDocument/2006/relationships/hyperlink" Target="https://clinicaltrials.gov/show/NCT02278406" TargetMode="External"/><Relationship Id="rId310" Type="http://schemas.openxmlformats.org/officeDocument/2006/relationships/hyperlink" Target="https://clinicaltrials.gov/show/NCT00355927" TargetMode="External"/><Relationship Id="rId70" Type="http://schemas.openxmlformats.org/officeDocument/2006/relationships/hyperlink" Target="https://clinicaltrials.gov/show/NCT01839396" TargetMode="External"/><Relationship Id="rId91" Type="http://schemas.openxmlformats.org/officeDocument/2006/relationships/hyperlink" Target="https://clinicaltrials.gov/show/NCT01352819" TargetMode="External"/><Relationship Id="rId145" Type="http://schemas.openxmlformats.org/officeDocument/2006/relationships/hyperlink" Target="https://clinicaltrials.gov/show/NCT00841464" TargetMode="External"/><Relationship Id="rId166" Type="http://schemas.openxmlformats.org/officeDocument/2006/relationships/hyperlink" Target="https://clinicaltrials.gov/show/NCT02253498" TargetMode="External"/><Relationship Id="rId187" Type="http://schemas.openxmlformats.org/officeDocument/2006/relationships/hyperlink" Target="https://clinicaltrials.gov/show/NCT01230151" TargetMode="External"/><Relationship Id="rId331" Type="http://schemas.openxmlformats.org/officeDocument/2006/relationships/hyperlink" Target="https://clinicaltrials.gov/show/NCT00902889" TargetMode="External"/><Relationship Id="rId352" Type="http://schemas.openxmlformats.org/officeDocument/2006/relationships/hyperlink" Target="https://clinicaltrials.gov/show/NCT03100474" TargetMode="External"/><Relationship Id="rId373" Type="http://schemas.openxmlformats.org/officeDocument/2006/relationships/hyperlink" Target="https://clinicaltrials.gov/show/NCT04591236" TargetMode="External"/><Relationship Id="rId1" Type="http://schemas.openxmlformats.org/officeDocument/2006/relationships/hyperlink" Target="http://www.chictr.org.cn/showproj.aspx?proj=4418" TargetMode="External"/><Relationship Id="rId212" Type="http://schemas.openxmlformats.org/officeDocument/2006/relationships/hyperlink" Target="https://clinicaltrials.gov/show/NCT02115802" TargetMode="External"/><Relationship Id="rId233" Type="http://schemas.openxmlformats.org/officeDocument/2006/relationships/hyperlink" Target="https://clinicaltrials.gov/show/NCT02704793" TargetMode="External"/><Relationship Id="rId254" Type="http://schemas.openxmlformats.org/officeDocument/2006/relationships/hyperlink" Target="https://clinicaltrials.gov/show/NCT01432899" TargetMode="External"/><Relationship Id="rId28" Type="http://schemas.openxmlformats.org/officeDocument/2006/relationships/hyperlink" Target="http://www.drks.de/DRKS00004210" TargetMode="External"/><Relationship Id="rId49" Type="http://schemas.openxmlformats.org/officeDocument/2006/relationships/hyperlink" Target="https://clinicaltrials.gov/show/NCT03079960" TargetMode="External"/><Relationship Id="rId114" Type="http://schemas.openxmlformats.org/officeDocument/2006/relationships/hyperlink" Target="https://clinicaltrials.gov/show/NCT02288468" TargetMode="External"/><Relationship Id="rId275" Type="http://schemas.openxmlformats.org/officeDocument/2006/relationships/hyperlink" Target="https://clinicaltrials.gov/show/NCT04057911" TargetMode="External"/><Relationship Id="rId296" Type="http://schemas.openxmlformats.org/officeDocument/2006/relationships/hyperlink" Target="https://clinicaltrials.gov/show/NCT03642951" TargetMode="External"/><Relationship Id="rId300" Type="http://schemas.openxmlformats.org/officeDocument/2006/relationships/hyperlink" Target="https://clinicaltrials.gov/show/NCT03145532" TargetMode="External"/><Relationship Id="rId60" Type="http://schemas.openxmlformats.org/officeDocument/2006/relationships/hyperlink" Target="https://clinicaltrials.gov/show/NCT03271736" TargetMode="External"/><Relationship Id="rId81" Type="http://schemas.openxmlformats.org/officeDocument/2006/relationships/hyperlink" Target="https://clinicaltrials.gov/show/NCT01446549" TargetMode="External"/><Relationship Id="rId135" Type="http://schemas.openxmlformats.org/officeDocument/2006/relationships/hyperlink" Target="https://clinicaltrials.gov/show/NCT02319694" TargetMode="External"/><Relationship Id="rId156" Type="http://schemas.openxmlformats.org/officeDocument/2006/relationships/hyperlink" Target="https://clinicaltrials.gov/show/NCT02263885" TargetMode="External"/><Relationship Id="rId177" Type="http://schemas.openxmlformats.org/officeDocument/2006/relationships/hyperlink" Target="https://clinicaltrials.gov/show/NCT00888095" TargetMode="External"/><Relationship Id="rId198" Type="http://schemas.openxmlformats.org/officeDocument/2006/relationships/hyperlink" Target="https://clinicaltrials.gov/show/NCT02346409" TargetMode="External"/><Relationship Id="rId321" Type="http://schemas.openxmlformats.org/officeDocument/2006/relationships/hyperlink" Target="https://clinicaltrials.gov/show/NCT02877836" TargetMode="External"/><Relationship Id="rId342" Type="http://schemas.openxmlformats.org/officeDocument/2006/relationships/hyperlink" Target="https://clinicaltrials.gov/show/NCT00376753" TargetMode="External"/><Relationship Id="rId363" Type="http://schemas.openxmlformats.org/officeDocument/2006/relationships/hyperlink" Target="https://clinicaltrials.gov/show/NCT04617873" TargetMode="External"/><Relationship Id="rId384" Type="http://schemas.openxmlformats.org/officeDocument/2006/relationships/hyperlink" Target="https://clinicaltrials.gov/show/NCT00004421" TargetMode="External"/><Relationship Id="rId202" Type="http://schemas.openxmlformats.org/officeDocument/2006/relationships/hyperlink" Target="https://clinicaltrials.gov/show/NCT02915848" TargetMode="External"/><Relationship Id="rId223" Type="http://schemas.openxmlformats.org/officeDocument/2006/relationships/hyperlink" Target="https://clinicaltrials.gov/show/NCT00529308" TargetMode="External"/><Relationship Id="rId244" Type="http://schemas.openxmlformats.org/officeDocument/2006/relationships/hyperlink" Target="https://clinicaltrials.gov/show/NCT03219892" TargetMode="External"/><Relationship Id="rId18" Type="http://schemas.openxmlformats.org/officeDocument/2006/relationships/hyperlink" Target="http://www.drks.de/DRKS00021015" TargetMode="External"/><Relationship Id="rId39" Type="http://schemas.openxmlformats.org/officeDocument/2006/relationships/hyperlink" Target="https://clinicaltrials.gov/show/NCT03528460" TargetMode="External"/><Relationship Id="rId265" Type="http://schemas.openxmlformats.org/officeDocument/2006/relationships/hyperlink" Target="https://clinicaltrials.gov/show/NCT04297540" TargetMode="External"/><Relationship Id="rId286" Type="http://schemas.openxmlformats.org/officeDocument/2006/relationships/hyperlink" Target="https://clinicaltrials.gov/show/NCT03465761" TargetMode="External"/><Relationship Id="rId50" Type="http://schemas.openxmlformats.org/officeDocument/2006/relationships/hyperlink" Target="https://clinicaltrials.gov/show/NCT02585154" TargetMode="External"/><Relationship Id="rId104" Type="http://schemas.openxmlformats.org/officeDocument/2006/relationships/hyperlink" Target="https://clinicaltrials.gov/show/NCT01218919" TargetMode="External"/><Relationship Id="rId125" Type="http://schemas.openxmlformats.org/officeDocument/2006/relationships/hyperlink" Target="https://clinicaltrials.gov/show/NCT02236260" TargetMode="External"/><Relationship Id="rId146" Type="http://schemas.openxmlformats.org/officeDocument/2006/relationships/hyperlink" Target="https://clinicaltrials.gov/show/NCT00431366" TargetMode="External"/><Relationship Id="rId167" Type="http://schemas.openxmlformats.org/officeDocument/2006/relationships/hyperlink" Target="https://clinicaltrials.gov/show/NCT01329198" TargetMode="External"/><Relationship Id="rId188" Type="http://schemas.openxmlformats.org/officeDocument/2006/relationships/hyperlink" Target="https://clinicaltrials.gov/show/NCT03984643" TargetMode="External"/><Relationship Id="rId311" Type="http://schemas.openxmlformats.org/officeDocument/2006/relationships/hyperlink" Target="https://clinicaltrials.gov/show/NCT04071847" TargetMode="External"/><Relationship Id="rId332" Type="http://schemas.openxmlformats.org/officeDocument/2006/relationships/hyperlink" Target="https://clinicaltrials.gov/show/NCT04429230" TargetMode="External"/><Relationship Id="rId353" Type="http://schemas.openxmlformats.org/officeDocument/2006/relationships/hyperlink" Target="https://clinicaltrials.gov/show/NCT01705301" TargetMode="External"/><Relationship Id="rId374" Type="http://schemas.openxmlformats.org/officeDocument/2006/relationships/hyperlink" Target="https://clinicaltrials.gov/show/NCT04329676" TargetMode="External"/><Relationship Id="rId71" Type="http://schemas.openxmlformats.org/officeDocument/2006/relationships/hyperlink" Target="https://clinicaltrials.gov/show/NCT02786680" TargetMode="External"/><Relationship Id="rId92" Type="http://schemas.openxmlformats.org/officeDocument/2006/relationships/hyperlink" Target="https://clinicaltrials.gov/show/NCT02509325" TargetMode="External"/><Relationship Id="rId213" Type="http://schemas.openxmlformats.org/officeDocument/2006/relationships/hyperlink" Target="https://clinicaltrials.gov/show/NCT01020682" TargetMode="External"/><Relationship Id="rId234" Type="http://schemas.openxmlformats.org/officeDocument/2006/relationships/hyperlink" Target="https://clinicaltrials.gov/show/NCT01367782" TargetMode="External"/><Relationship Id="rId2" Type="http://schemas.openxmlformats.org/officeDocument/2006/relationships/hyperlink" Target="http://www.drks.de/DRKS00005797" TargetMode="External"/><Relationship Id="rId29" Type="http://schemas.openxmlformats.org/officeDocument/2006/relationships/hyperlink" Target="http://www.drks.de/DRKS00003137" TargetMode="External"/><Relationship Id="rId255" Type="http://schemas.openxmlformats.org/officeDocument/2006/relationships/hyperlink" Target="https://clinicaltrials.gov/show/NCT03253354" TargetMode="External"/><Relationship Id="rId276" Type="http://schemas.openxmlformats.org/officeDocument/2006/relationships/hyperlink" Target="https://clinicaltrials.gov/show/NCT01602276" TargetMode="External"/><Relationship Id="rId297" Type="http://schemas.openxmlformats.org/officeDocument/2006/relationships/hyperlink" Target="https://clinicaltrials.gov/show/NCT03712072" TargetMode="External"/><Relationship Id="rId40" Type="http://schemas.openxmlformats.org/officeDocument/2006/relationships/hyperlink" Target="https://clinicaltrials.gov/show/NCT00977184" TargetMode="External"/><Relationship Id="rId115" Type="http://schemas.openxmlformats.org/officeDocument/2006/relationships/hyperlink" Target="https://clinicaltrials.gov/show/NCT02119611" TargetMode="External"/><Relationship Id="rId136" Type="http://schemas.openxmlformats.org/officeDocument/2006/relationships/hyperlink" Target="https://clinicaltrials.gov/show/NCT01998204" TargetMode="External"/><Relationship Id="rId157" Type="http://schemas.openxmlformats.org/officeDocument/2006/relationships/hyperlink" Target="https://clinicaltrials.gov/show/NCT01772693" TargetMode="External"/><Relationship Id="rId178" Type="http://schemas.openxmlformats.org/officeDocument/2006/relationships/hyperlink" Target="https://clinicaltrials.gov/show/NCT00142259" TargetMode="External"/><Relationship Id="rId301" Type="http://schemas.openxmlformats.org/officeDocument/2006/relationships/hyperlink" Target="https://clinicaltrials.gov/show/NCT03381456" TargetMode="External"/><Relationship Id="rId322" Type="http://schemas.openxmlformats.org/officeDocument/2006/relationships/hyperlink" Target="https://clinicaltrials.gov/show/NCT02250690" TargetMode="External"/><Relationship Id="rId343" Type="http://schemas.openxmlformats.org/officeDocument/2006/relationships/hyperlink" Target="https://clinicaltrials.gov/show/NCT00595439" TargetMode="External"/><Relationship Id="rId364" Type="http://schemas.openxmlformats.org/officeDocument/2006/relationships/hyperlink" Target="https://clinicaltrials.gov/show/NCT04715984" TargetMode="External"/><Relationship Id="rId61" Type="http://schemas.openxmlformats.org/officeDocument/2006/relationships/hyperlink" Target="https://clinicaltrials.gov/show/NCT00753519" TargetMode="External"/><Relationship Id="rId82" Type="http://schemas.openxmlformats.org/officeDocument/2006/relationships/hyperlink" Target="https://clinicaltrials.gov/show/NCT00855621" TargetMode="External"/><Relationship Id="rId199" Type="http://schemas.openxmlformats.org/officeDocument/2006/relationships/hyperlink" Target="https://clinicaltrials.gov/show/NCT01575132" TargetMode="External"/><Relationship Id="rId203" Type="http://schemas.openxmlformats.org/officeDocument/2006/relationships/hyperlink" Target="https://clinicaltrials.gov/show/NCT03795935" TargetMode="External"/><Relationship Id="rId385" Type="http://schemas.openxmlformats.org/officeDocument/2006/relationships/hyperlink" Target="https://clinicaltrials.gov/show/NCT02583074" TargetMode="External"/><Relationship Id="rId19" Type="http://schemas.openxmlformats.org/officeDocument/2006/relationships/hyperlink" Target="http://isrctn.com/ISRCTN56186994" TargetMode="External"/><Relationship Id="rId224" Type="http://schemas.openxmlformats.org/officeDocument/2006/relationships/hyperlink" Target="https://clinicaltrials.gov/show/NCT01792336" TargetMode="External"/><Relationship Id="rId245" Type="http://schemas.openxmlformats.org/officeDocument/2006/relationships/hyperlink" Target="https://clinicaltrials.gov/show/NCT02387346" TargetMode="External"/><Relationship Id="rId266" Type="http://schemas.openxmlformats.org/officeDocument/2006/relationships/hyperlink" Target="https://clinicaltrials.gov/show/NCT03401996" TargetMode="External"/><Relationship Id="rId287" Type="http://schemas.openxmlformats.org/officeDocument/2006/relationships/hyperlink" Target="https://clinicaltrials.gov/show/NCT01698450" TargetMode="External"/><Relationship Id="rId30" Type="http://schemas.openxmlformats.org/officeDocument/2006/relationships/hyperlink" Target="http://www.drks.de/DRKS00003105" TargetMode="External"/><Relationship Id="rId105" Type="http://schemas.openxmlformats.org/officeDocument/2006/relationships/hyperlink" Target="https://clinicaltrials.gov/show/NCT02701803" TargetMode="External"/><Relationship Id="rId126" Type="http://schemas.openxmlformats.org/officeDocument/2006/relationships/hyperlink" Target="https://clinicaltrials.gov/show/NCT00196911" TargetMode="External"/><Relationship Id="rId147" Type="http://schemas.openxmlformats.org/officeDocument/2006/relationships/hyperlink" Target="https://clinicaltrials.gov/show/NCT01615718" TargetMode="External"/><Relationship Id="rId168" Type="http://schemas.openxmlformats.org/officeDocument/2006/relationships/hyperlink" Target="https://clinicaltrials.gov/show/NCT02947841" TargetMode="External"/><Relationship Id="rId312" Type="http://schemas.openxmlformats.org/officeDocument/2006/relationships/hyperlink" Target="https://clinicaltrials.gov/show/NCT03884231" TargetMode="External"/><Relationship Id="rId333" Type="http://schemas.openxmlformats.org/officeDocument/2006/relationships/hyperlink" Target="https://clinicaltrials.gov/show/NCT04233710" TargetMode="External"/><Relationship Id="rId354" Type="http://schemas.openxmlformats.org/officeDocument/2006/relationships/hyperlink" Target="https://clinicaltrials.gov/show/NCT02712515" TargetMode="External"/><Relationship Id="rId51" Type="http://schemas.openxmlformats.org/officeDocument/2006/relationships/hyperlink" Target="https://clinicaltrials.gov/show/NCT01113684" TargetMode="External"/><Relationship Id="rId72" Type="http://schemas.openxmlformats.org/officeDocument/2006/relationships/hyperlink" Target="https://clinicaltrials.gov/show/NCT03417271" TargetMode="External"/><Relationship Id="rId93" Type="http://schemas.openxmlformats.org/officeDocument/2006/relationships/hyperlink" Target="https://clinicaltrials.gov/show/NCT02931097" TargetMode="External"/><Relationship Id="rId189" Type="http://schemas.openxmlformats.org/officeDocument/2006/relationships/hyperlink" Target="https://clinicaltrials.gov/show/NCT03769961" TargetMode="External"/><Relationship Id="rId375" Type="http://schemas.openxmlformats.org/officeDocument/2006/relationships/hyperlink" Target="https://clinicaltrials.gov/show/NCT04277689" TargetMode="External"/><Relationship Id="rId3" Type="http://schemas.openxmlformats.org/officeDocument/2006/relationships/hyperlink" Target="http://www.drks.de/DRKS00004770" TargetMode="External"/><Relationship Id="rId214" Type="http://schemas.openxmlformats.org/officeDocument/2006/relationships/hyperlink" Target="https://clinicaltrials.gov/show/NCT00529724" TargetMode="External"/><Relationship Id="rId235" Type="http://schemas.openxmlformats.org/officeDocument/2006/relationships/hyperlink" Target="https://clinicaltrials.gov/show/NCT00050024" TargetMode="External"/><Relationship Id="rId256" Type="http://schemas.openxmlformats.org/officeDocument/2006/relationships/hyperlink" Target="https://clinicaltrials.gov/show/NCT00001776" TargetMode="External"/><Relationship Id="rId277" Type="http://schemas.openxmlformats.org/officeDocument/2006/relationships/hyperlink" Target="https://clinicaltrials.gov/show/NCT03703830" TargetMode="External"/><Relationship Id="rId298" Type="http://schemas.openxmlformats.org/officeDocument/2006/relationships/hyperlink" Target="https://clinicaltrials.gov/show/NCT02443181" TargetMode="External"/><Relationship Id="rId116" Type="http://schemas.openxmlformats.org/officeDocument/2006/relationships/hyperlink" Target="https://clinicaltrials.gov/show/NCT00639275" TargetMode="External"/><Relationship Id="rId137" Type="http://schemas.openxmlformats.org/officeDocument/2006/relationships/hyperlink" Target="https://clinicaltrials.gov/show/NCT01992692" TargetMode="External"/><Relationship Id="rId158" Type="http://schemas.openxmlformats.org/officeDocument/2006/relationships/hyperlink" Target="https://clinicaltrials.gov/show/NCT02246374" TargetMode="External"/><Relationship Id="rId302" Type="http://schemas.openxmlformats.org/officeDocument/2006/relationships/hyperlink" Target="https://clinicaltrials.gov/show/NCT02255929" TargetMode="External"/><Relationship Id="rId323" Type="http://schemas.openxmlformats.org/officeDocument/2006/relationships/hyperlink" Target="https://clinicaltrials.gov/show/NCT03074812" TargetMode="External"/><Relationship Id="rId344" Type="http://schemas.openxmlformats.org/officeDocument/2006/relationships/hyperlink" Target="https://clinicaltrials.gov/show/NCT03206112" TargetMode="External"/><Relationship Id="rId20" Type="http://schemas.openxmlformats.org/officeDocument/2006/relationships/hyperlink" Target="http://www.chictr.org.cn/showproj.aspx?proj=40864" TargetMode="External"/><Relationship Id="rId41" Type="http://schemas.openxmlformats.org/officeDocument/2006/relationships/hyperlink" Target="https://clinicaltrials.gov/show/NCT04054960" TargetMode="External"/><Relationship Id="rId62" Type="http://schemas.openxmlformats.org/officeDocument/2006/relationships/hyperlink" Target="https://clinicaltrials.gov/show/NCT00029666" TargetMode="External"/><Relationship Id="rId83" Type="http://schemas.openxmlformats.org/officeDocument/2006/relationships/hyperlink" Target="https://clinicaltrials.gov/show/NCT00586079" TargetMode="External"/><Relationship Id="rId179" Type="http://schemas.openxmlformats.org/officeDocument/2006/relationships/hyperlink" Target="https://clinicaltrials.gov/show/NCT00148889" TargetMode="External"/><Relationship Id="rId365" Type="http://schemas.openxmlformats.org/officeDocument/2006/relationships/hyperlink" Target="https://clinicaltrials.gov/show/NCT05011773" TargetMode="External"/><Relationship Id="rId386" Type="http://schemas.openxmlformats.org/officeDocument/2006/relationships/hyperlink" Target="https://clinicaltrials.gov/show/NCT01823237" TargetMode="External"/><Relationship Id="rId190" Type="http://schemas.openxmlformats.org/officeDocument/2006/relationships/hyperlink" Target="https://clinicaltrials.gov/show/NCT00272246" TargetMode="External"/><Relationship Id="rId204" Type="http://schemas.openxmlformats.org/officeDocument/2006/relationships/hyperlink" Target="https://clinicaltrials.gov/show/NCT03305588" TargetMode="External"/><Relationship Id="rId225" Type="http://schemas.openxmlformats.org/officeDocument/2006/relationships/hyperlink" Target="https://clinicaltrials.gov/show/NCT03628703" TargetMode="External"/><Relationship Id="rId246" Type="http://schemas.openxmlformats.org/officeDocument/2006/relationships/hyperlink" Target="https://clinicaltrials.gov/show/NCT02763865" TargetMode="External"/><Relationship Id="rId267" Type="http://schemas.openxmlformats.org/officeDocument/2006/relationships/hyperlink" Target="https://clinicaltrials.gov/show/NCT01460771" TargetMode="External"/><Relationship Id="rId288" Type="http://schemas.openxmlformats.org/officeDocument/2006/relationships/hyperlink" Target="https://clinicaltrials.gov/show/NCT04361955" TargetMode="External"/><Relationship Id="rId106" Type="http://schemas.openxmlformats.org/officeDocument/2006/relationships/hyperlink" Target="https://clinicaltrials.gov/show/NCT01429220" TargetMode="External"/><Relationship Id="rId127" Type="http://schemas.openxmlformats.org/officeDocument/2006/relationships/hyperlink" Target="https://clinicaltrials.gov/show/NCT02912871" TargetMode="External"/><Relationship Id="rId313" Type="http://schemas.openxmlformats.org/officeDocument/2006/relationships/hyperlink" Target="https://clinicaltrials.gov/show/NCT02252380" TargetMode="External"/><Relationship Id="rId10" Type="http://schemas.openxmlformats.org/officeDocument/2006/relationships/hyperlink" Target="http://isrctn.com/ISRCTN16511360" TargetMode="External"/><Relationship Id="rId31" Type="http://schemas.openxmlformats.org/officeDocument/2006/relationships/hyperlink" Target="http://www.chictr.org.cn/showproj.aspx?proj=62707" TargetMode="External"/><Relationship Id="rId52" Type="http://schemas.openxmlformats.org/officeDocument/2006/relationships/hyperlink" Target="https://clinicaltrials.gov/show/NCT01981577" TargetMode="External"/><Relationship Id="rId73" Type="http://schemas.openxmlformats.org/officeDocument/2006/relationships/hyperlink" Target="https://clinicaltrials.gov/show/NCT00053625" TargetMode="External"/><Relationship Id="rId94" Type="http://schemas.openxmlformats.org/officeDocument/2006/relationships/hyperlink" Target="https://clinicaltrials.gov/show/NCT01769690" TargetMode="External"/><Relationship Id="rId148" Type="http://schemas.openxmlformats.org/officeDocument/2006/relationships/hyperlink" Target="https://clinicaltrials.gov/show/NCT01100762" TargetMode="External"/><Relationship Id="rId169" Type="http://schemas.openxmlformats.org/officeDocument/2006/relationships/hyperlink" Target="https://clinicaltrials.gov/show/NCT04212780" TargetMode="External"/><Relationship Id="rId334" Type="http://schemas.openxmlformats.org/officeDocument/2006/relationships/hyperlink" Target="https://clinicaltrials.gov/show/NCT03137940" TargetMode="External"/><Relationship Id="rId355" Type="http://schemas.openxmlformats.org/officeDocument/2006/relationships/hyperlink" Target="https://clinicaltrials.gov/show/NCT03794661" TargetMode="External"/><Relationship Id="rId376" Type="http://schemas.openxmlformats.org/officeDocument/2006/relationships/hyperlink" Target="https://clinicaltrials.gov/show/NCT04147377" TargetMode="External"/><Relationship Id="rId4" Type="http://schemas.openxmlformats.org/officeDocument/2006/relationships/hyperlink" Target="http://www.drks.de/DRKS00005316" TargetMode="External"/><Relationship Id="rId180" Type="http://schemas.openxmlformats.org/officeDocument/2006/relationships/hyperlink" Target="https://clinicaltrials.gov/show/NCT02154724" TargetMode="External"/><Relationship Id="rId215" Type="http://schemas.openxmlformats.org/officeDocument/2006/relationships/hyperlink" Target="https://clinicaltrials.gov/show/NCT01905995" TargetMode="External"/><Relationship Id="rId236" Type="http://schemas.openxmlformats.org/officeDocument/2006/relationships/hyperlink" Target="https://clinicaltrials.gov/show/NCT03223623" TargetMode="External"/><Relationship Id="rId257" Type="http://schemas.openxmlformats.org/officeDocument/2006/relationships/hyperlink" Target="https://clinicaltrials.gov/show/NCT00248768" TargetMode="External"/><Relationship Id="rId278" Type="http://schemas.openxmlformats.org/officeDocument/2006/relationships/hyperlink" Target="https://clinicaltrials.gov/show/NCT04039048" TargetMode="External"/><Relationship Id="rId303" Type="http://schemas.openxmlformats.org/officeDocument/2006/relationships/hyperlink" Target="https://clinicaltrials.gov/show/NCT04501484" TargetMode="External"/><Relationship Id="rId42" Type="http://schemas.openxmlformats.org/officeDocument/2006/relationships/hyperlink" Target="https://clinicaltrials.gov/show/NCT04054960" TargetMode="External"/><Relationship Id="rId84" Type="http://schemas.openxmlformats.org/officeDocument/2006/relationships/hyperlink" Target="https://clinicaltrials.gov/show/NCT01306539" TargetMode="External"/><Relationship Id="rId138" Type="http://schemas.openxmlformats.org/officeDocument/2006/relationships/hyperlink" Target="https://clinicaltrials.gov/show/NCT01275573" TargetMode="External"/><Relationship Id="rId345" Type="http://schemas.openxmlformats.org/officeDocument/2006/relationships/hyperlink" Target="https://clinicaltrials.gov/show/NCT02106936" TargetMode="External"/><Relationship Id="rId387" Type="http://schemas.openxmlformats.org/officeDocument/2006/relationships/hyperlink" Target="https://clinicaltrials.gov/show/NCT00105430" TargetMode="External"/><Relationship Id="rId191" Type="http://schemas.openxmlformats.org/officeDocument/2006/relationships/hyperlink" Target="https://clinicaltrials.gov/show/NCT02632279" TargetMode="External"/><Relationship Id="rId205" Type="http://schemas.openxmlformats.org/officeDocument/2006/relationships/hyperlink" Target="https://clinicaltrials.gov/show/NCT02823158" TargetMode="External"/><Relationship Id="rId247" Type="http://schemas.openxmlformats.org/officeDocument/2006/relationships/hyperlink" Target="https://clinicaltrials.gov/show/NCT00102999" TargetMode="External"/><Relationship Id="rId107" Type="http://schemas.openxmlformats.org/officeDocument/2006/relationships/hyperlink" Target="https://clinicaltrials.gov/show/NCT02554370" TargetMode="External"/><Relationship Id="rId289" Type="http://schemas.openxmlformats.org/officeDocument/2006/relationships/hyperlink" Target="https://clinicaltrials.gov/show/NCT04299087" TargetMode="External"/><Relationship Id="rId11" Type="http://schemas.openxmlformats.org/officeDocument/2006/relationships/hyperlink" Target="https://anzctr.org.au/ACTRN12610000385044.aspx" TargetMode="External"/><Relationship Id="rId53" Type="http://schemas.openxmlformats.org/officeDocument/2006/relationships/hyperlink" Target="https://clinicaltrials.gov/show/NCT00221793" TargetMode="External"/><Relationship Id="rId149" Type="http://schemas.openxmlformats.org/officeDocument/2006/relationships/hyperlink" Target="https://clinicaltrials.gov/show/NCT02125383" TargetMode="External"/><Relationship Id="rId314" Type="http://schemas.openxmlformats.org/officeDocument/2006/relationships/hyperlink" Target="https://clinicaltrials.gov/show/NCT04570046" TargetMode="External"/><Relationship Id="rId356" Type="http://schemas.openxmlformats.org/officeDocument/2006/relationships/hyperlink" Target="http://www.chictr.org.cn/showproj.aspx?proj=53568" TargetMode="External"/><Relationship Id="rId95" Type="http://schemas.openxmlformats.org/officeDocument/2006/relationships/hyperlink" Target="https://clinicaltrials.gov/show/NCT01076452" TargetMode="External"/><Relationship Id="rId160" Type="http://schemas.openxmlformats.org/officeDocument/2006/relationships/hyperlink" Target="https://clinicaltrials.gov/show/NCT00159172" TargetMode="External"/><Relationship Id="rId216" Type="http://schemas.openxmlformats.org/officeDocument/2006/relationships/hyperlink" Target="https://clinicaltrials.gov/show/NCT00615472" TargetMode="External"/><Relationship Id="rId258" Type="http://schemas.openxmlformats.org/officeDocument/2006/relationships/hyperlink" Target="https://clinicaltrials.gov/show/NCT02052271" TargetMode="External"/><Relationship Id="rId22" Type="http://schemas.openxmlformats.org/officeDocument/2006/relationships/hyperlink" Target="http://isrctn.com/ISRCTN13759640" TargetMode="External"/><Relationship Id="rId64" Type="http://schemas.openxmlformats.org/officeDocument/2006/relationships/hyperlink" Target="https://clinicaltrials.gov/show/NCT03638531" TargetMode="External"/><Relationship Id="rId118" Type="http://schemas.openxmlformats.org/officeDocument/2006/relationships/hyperlink" Target="https://clinicaltrials.gov/show/NCT01817088" TargetMode="External"/><Relationship Id="rId325" Type="http://schemas.openxmlformats.org/officeDocument/2006/relationships/hyperlink" Target="https://clinicaltrials.gov/show/NCT00663312" TargetMode="External"/><Relationship Id="rId367" Type="http://schemas.openxmlformats.org/officeDocument/2006/relationships/hyperlink" Target="https://clinicaltrials.gov/show/NCT04996992" TargetMode="External"/><Relationship Id="rId171" Type="http://schemas.openxmlformats.org/officeDocument/2006/relationships/hyperlink" Target="https://clinicaltrials.gov/show/NCT03051178" TargetMode="External"/><Relationship Id="rId227" Type="http://schemas.openxmlformats.org/officeDocument/2006/relationships/hyperlink" Target="https://clinicaltrials.gov/show/NCT02518867" TargetMode="External"/><Relationship Id="rId269" Type="http://schemas.openxmlformats.org/officeDocument/2006/relationships/hyperlink" Target="https://clinicaltrials.gov/show/NCT01579435" TargetMode="External"/><Relationship Id="rId33" Type="http://schemas.openxmlformats.org/officeDocument/2006/relationships/hyperlink" Target="https://clinicaltrials.gov/show/NCT03540134" TargetMode="External"/><Relationship Id="rId129" Type="http://schemas.openxmlformats.org/officeDocument/2006/relationships/hyperlink" Target="https://clinicaltrials.gov/show/NCT02177149" TargetMode="External"/><Relationship Id="rId280" Type="http://schemas.openxmlformats.org/officeDocument/2006/relationships/hyperlink" Target="https://clinicaltrials.gov/show/NCT01827904" TargetMode="External"/><Relationship Id="rId336" Type="http://schemas.openxmlformats.org/officeDocument/2006/relationships/hyperlink" Target="https://clinicaltrials.gov/show/NCT01495897" TargetMode="External"/><Relationship Id="rId75" Type="http://schemas.openxmlformats.org/officeDocument/2006/relationships/hyperlink" Target="https://clinicaltrials.gov/show/NCT02548897" TargetMode="External"/><Relationship Id="rId140" Type="http://schemas.openxmlformats.org/officeDocument/2006/relationships/hyperlink" Target="https://clinicaltrials.gov/show/NCT00955032" TargetMode="External"/><Relationship Id="rId182" Type="http://schemas.openxmlformats.org/officeDocument/2006/relationships/hyperlink" Target="https://clinicaltrials.gov/show/NCT01701544" TargetMode="External"/><Relationship Id="rId378" Type="http://schemas.openxmlformats.org/officeDocument/2006/relationships/hyperlink" Target="https://clinicaltrials.gov/show/NCT03714854" TargetMode="External"/><Relationship Id="rId6" Type="http://schemas.openxmlformats.org/officeDocument/2006/relationships/hyperlink" Target="https://upload.umin.ac.jp/cgi-open-bin/ctr_e/ctr_view.cgi?recptno=R000010634" TargetMode="External"/><Relationship Id="rId238" Type="http://schemas.openxmlformats.org/officeDocument/2006/relationships/hyperlink" Target="https://clinicaltrials.gov/show/NCT01852474" TargetMode="External"/><Relationship Id="rId291" Type="http://schemas.openxmlformats.org/officeDocument/2006/relationships/hyperlink" Target="https://clinicaltrials.gov/show/NCT02180139" TargetMode="External"/><Relationship Id="rId305" Type="http://schemas.openxmlformats.org/officeDocument/2006/relationships/hyperlink" Target="https://clinicaltrials.gov/show/NCT04092556" TargetMode="External"/><Relationship Id="rId347" Type="http://schemas.openxmlformats.org/officeDocument/2006/relationships/hyperlink" Target="https://clinicaltrials.gov/show/NCT00309010" TargetMode="External"/><Relationship Id="rId44" Type="http://schemas.openxmlformats.org/officeDocument/2006/relationships/hyperlink" Target="https://clinicaltrials.gov/show/NCT03189472" TargetMode="External"/><Relationship Id="rId86" Type="http://schemas.openxmlformats.org/officeDocument/2006/relationships/hyperlink" Target="https://clinicaltrials.gov/show/NCT01355835" TargetMode="External"/><Relationship Id="rId151" Type="http://schemas.openxmlformats.org/officeDocument/2006/relationships/hyperlink" Target="https://clinicaltrials.gov/show/NCT01113086" TargetMode="External"/><Relationship Id="rId193" Type="http://schemas.openxmlformats.org/officeDocument/2006/relationships/hyperlink" Target="https://clinicaltrials.gov/show/NCT02731365" TargetMode="External"/><Relationship Id="rId207" Type="http://schemas.openxmlformats.org/officeDocument/2006/relationships/hyperlink" Target="https://clinicaltrials.gov/show/NCT02216435" TargetMode="External"/><Relationship Id="rId249" Type="http://schemas.openxmlformats.org/officeDocument/2006/relationships/hyperlink" Target="https://clinicaltrials.gov/show/NCT00323765" TargetMode="External"/><Relationship Id="rId13" Type="http://schemas.openxmlformats.org/officeDocument/2006/relationships/hyperlink" Target="http://www.drks.de/DRKS00025329" TargetMode="External"/><Relationship Id="rId109" Type="http://schemas.openxmlformats.org/officeDocument/2006/relationships/hyperlink" Target="https://clinicaltrials.gov/show/NCT02251808" TargetMode="External"/><Relationship Id="rId260" Type="http://schemas.openxmlformats.org/officeDocument/2006/relationships/hyperlink" Target="https://clinicaltrials.gov/show/NCT04153110" TargetMode="External"/><Relationship Id="rId316" Type="http://schemas.openxmlformats.org/officeDocument/2006/relationships/hyperlink" Target="https://clinicaltrials.gov/show/NCT00001663" TargetMode="External"/><Relationship Id="rId55" Type="http://schemas.openxmlformats.org/officeDocument/2006/relationships/hyperlink" Target="https://clinicaltrials.gov/show/NCT02850159" TargetMode="External"/><Relationship Id="rId97" Type="http://schemas.openxmlformats.org/officeDocument/2006/relationships/hyperlink" Target="https://clinicaltrials.gov/show/NCT00056563" TargetMode="External"/><Relationship Id="rId120" Type="http://schemas.openxmlformats.org/officeDocument/2006/relationships/hyperlink" Target="https://clinicaltrials.gov/show/NCT02549859" TargetMode="External"/><Relationship Id="rId358" Type="http://schemas.openxmlformats.org/officeDocument/2006/relationships/hyperlink" Target="http://isrctn.com/ISRCTN45455499" TargetMode="External"/><Relationship Id="rId162" Type="http://schemas.openxmlformats.org/officeDocument/2006/relationships/hyperlink" Target="https://clinicaltrials.gov/show/NCT02461082" TargetMode="External"/><Relationship Id="rId218" Type="http://schemas.openxmlformats.org/officeDocument/2006/relationships/hyperlink" Target="https://clinicaltrials.gov/show/NCT03907319" TargetMode="External"/><Relationship Id="rId271" Type="http://schemas.openxmlformats.org/officeDocument/2006/relationships/hyperlink" Target="https://clinicaltrials.gov/show/NCT03302871" TargetMode="External"/><Relationship Id="rId24" Type="http://schemas.openxmlformats.org/officeDocument/2006/relationships/hyperlink" Target="http://www.drks.de/DRKS00007959" TargetMode="External"/><Relationship Id="rId66" Type="http://schemas.openxmlformats.org/officeDocument/2006/relationships/hyperlink" Target="https://clinicaltrials.gov/show/NCT02709148" TargetMode="External"/><Relationship Id="rId131" Type="http://schemas.openxmlformats.org/officeDocument/2006/relationships/hyperlink" Target="https://clinicaltrials.gov/show/NCT02358876" TargetMode="External"/><Relationship Id="rId327" Type="http://schemas.openxmlformats.org/officeDocument/2006/relationships/hyperlink" Target="https://clinicaltrials.gov/show/NCT01221948" TargetMode="External"/><Relationship Id="rId369" Type="http://schemas.openxmlformats.org/officeDocument/2006/relationships/hyperlink" Target="https://clinicaltrials.gov/show/NCT02264925" TargetMode="External"/><Relationship Id="rId173" Type="http://schemas.openxmlformats.org/officeDocument/2006/relationships/hyperlink" Target="https://clinicaltrials.gov/show/NCT00132340" TargetMode="External"/><Relationship Id="rId229" Type="http://schemas.openxmlformats.org/officeDocument/2006/relationships/hyperlink" Target="https://clinicaltrials.gov/show/NCT00878787" TargetMode="External"/><Relationship Id="rId380" Type="http://schemas.openxmlformats.org/officeDocument/2006/relationships/hyperlink" Target="https://clinicaltrials.gov/show/NCT03837314" TargetMode="External"/><Relationship Id="rId240" Type="http://schemas.openxmlformats.org/officeDocument/2006/relationships/hyperlink" Target="https://clinicaltrials.gov/show/NCT00411255" TargetMode="External"/><Relationship Id="rId35" Type="http://schemas.openxmlformats.org/officeDocument/2006/relationships/hyperlink" Target="https://clinicaltrials.gov/show/NCT04383665" TargetMode="External"/><Relationship Id="rId77" Type="http://schemas.openxmlformats.org/officeDocument/2006/relationships/hyperlink" Target="https://clinicaltrials.gov/show/NCT02369003" TargetMode="External"/><Relationship Id="rId100" Type="http://schemas.openxmlformats.org/officeDocument/2006/relationships/hyperlink" Target="https://clinicaltrials.gov/show/NCT01750242" TargetMode="External"/><Relationship Id="rId282" Type="http://schemas.openxmlformats.org/officeDocument/2006/relationships/hyperlink" Target="https://clinicaltrials.gov/show/NCT01304758" TargetMode="External"/><Relationship Id="rId338" Type="http://schemas.openxmlformats.org/officeDocument/2006/relationships/hyperlink" Target="https://clinicaltrials.gov/show/NCT00478842" TargetMode="External"/><Relationship Id="rId8" Type="http://schemas.openxmlformats.org/officeDocument/2006/relationships/hyperlink" Target="https://upload.umin.ac.jp/cgi-open-bin/ctr_e/ctr_view.cgi?recptno=R000007022" TargetMode="External"/><Relationship Id="rId142" Type="http://schemas.openxmlformats.org/officeDocument/2006/relationships/hyperlink" Target="https://clinicaltrials.gov/show/NCT02701647" TargetMode="External"/><Relationship Id="rId184" Type="http://schemas.openxmlformats.org/officeDocument/2006/relationships/hyperlink" Target="https://clinicaltrials.gov/show/NCT00634478" TargetMode="External"/><Relationship Id="rId251" Type="http://schemas.openxmlformats.org/officeDocument/2006/relationships/hyperlink" Target="https://clinicaltrials.gov/show/NCT00487383" TargetMode="External"/><Relationship Id="rId46" Type="http://schemas.openxmlformats.org/officeDocument/2006/relationships/hyperlink" Target="https://clinicaltrials.gov/show/NCT03053726" TargetMode="External"/><Relationship Id="rId293" Type="http://schemas.openxmlformats.org/officeDocument/2006/relationships/hyperlink" Target="https://clinicaltrials.gov/show/NCT03635775" TargetMode="External"/><Relationship Id="rId307" Type="http://schemas.openxmlformats.org/officeDocument/2006/relationships/hyperlink" Target="https://clinicaltrials.gov/show/NCT03339908" TargetMode="External"/><Relationship Id="rId349" Type="http://schemas.openxmlformats.org/officeDocument/2006/relationships/hyperlink" Target="https://clinicaltrials.gov/show/NCT00505323" TargetMode="External"/><Relationship Id="rId88" Type="http://schemas.openxmlformats.org/officeDocument/2006/relationships/hyperlink" Target="https://clinicaltrials.gov/show/NCT02384421" TargetMode="External"/><Relationship Id="rId111" Type="http://schemas.openxmlformats.org/officeDocument/2006/relationships/hyperlink" Target="https://clinicaltrials.gov/show/NCT02935842" TargetMode="External"/><Relationship Id="rId153" Type="http://schemas.openxmlformats.org/officeDocument/2006/relationships/hyperlink" Target="https://clinicaltrials.gov/show/NCT02656316" TargetMode="External"/><Relationship Id="rId195" Type="http://schemas.openxmlformats.org/officeDocument/2006/relationships/hyperlink" Target="https://clinicaltrials.gov/show/NCT02588144" TargetMode="External"/><Relationship Id="rId209" Type="http://schemas.openxmlformats.org/officeDocument/2006/relationships/hyperlink" Target="https://clinicaltrials.gov/show/NCT02388204" TargetMode="External"/><Relationship Id="rId360" Type="http://schemas.openxmlformats.org/officeDocument/2006/relationships/hyperlink" Target="http://www.drks.de/DRKS00020967" TargetMode="External"/><Relationship Id="rId220" Type="http://schemas.openxmlformats.org/officeDocument/2006/relationships/hyperlink" Target="https://clinicaltrials.gov/show/NCT02356003" TargetMode="External"/><Relationship Id="rId15" Type="http://schemas.openxmlformats.org/officeDocument/2006/relationships/hyperlink" Target="http://www.drks.de/DRKS00024072" TargetMode="External"/><Relationship Id="rId57" Type="http://schemas.openxmlformats.org/officeDocument/2006/relationships/hyperlink" Target="https://clinicaltrials.gov/show/NCT04577651" TargetMode="External"/><Relationship Id="rId262" Type="http://schemas.openxmlformats.org/officeDocument/2006/relationships/hyperlink" Target="https://clinicaltrials.gov/show/NCT03213106" TargetMode="External"/><Relationship Id="rId318" Type="http://schemas.openxmlformats.org/officeDocument/2006/relationships/hyperlink" Target="https://clinicaltrials.gov/show/NCT02039206" TargetMode="External"/><Relationship Id="rId99" Type="http://schemas.openxmlformats.org/officeDocument/2006/relationships/hyperlink" Target="https://clinicaltrials.gov/show/NCT03371277" TargetMode="External"/><Relationship Id="rId122" Type="http://schemas.openxmlformats.org/officeDocument/2006/relationships/hyperlink" Target="https://clinicaltrials.gov/show/NCT01997398" TargetMode="External"/><Relationship Id="rId164" Type="http://schemas.openxmlformats.org/officeDocument/2006/relationships/hyperlink" Target="https://clinicaltrials.gov/show/NCT02468843" TargetMode="External"/><Relationship Id="rId371" Type="http://schemas.openxmlformats.org/officeDocument/2006/relationships/hyperlink" Target="https://clinicaltrials.gov/show/NCT03270657" TargetMode="External"/><Relationship Id="rId26" Type="http://schemas.openxmlformats.org/officeDocument/2006/relationships/hyperlink" Target="http://www.drks.de/DRKS00004235" TargetMode="External"/><Relationship Id="rId231" Type="http://schemas.openxmlformats.org/officeDocument/2006/relationships/hyperlink" Target="https://clinicaltrials.gov/show/NCT01272154" TargetMode="External"/><Relationship Id="rId273" Type="http://schemas.openxmlformats.org/officeDocument/2006/relationships/hyperlink" Target="https://clinicaltrials.gov/show/NCT03402854" TargetMode="External"/><Relationship Id="rId329" Type="http://schemas.openxmlformats.org/officeDocument/2006/relationships/hyperlink" Target="https://clinicaltrials.gov/show/NCT02960464"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clinicaltrials.gov/show/NCT02912871" TargetMode="External"/><Relationship Id="rId299" Type="http://schemas.openxmlformats.org/officeDocument/2006/relationships/hyperlink" Target="https://clinicaltrials.gov/show/NCT04570046" TargetMode="External"/><Relationship Id="rId21" Type="http://schemas.openxmlformats.org/officeDocument/2006/relationships/hyperlink" Target="http://www.drks.de/DRKS00012667" TargetMode="External"/><Relationship Id="rId63" Type="http://schemas.openxmlformats.org/officeDocument/2006/relationships/hyperlink" Target="https://clinicaltrials.gov/show/NCT02231645" TargetMode="External"/><Relationship Id="rId159" Type="http://schemas.openxmlformats.org/officeDocument/2006/relationships/hyperlink" Target="https://clinicaltrials.gov/show/NCT04212780" TargetMode="External"/><Relationship Id="rId324" Type="http://schemas.openxmlformats.org/officeDocument/2006/relationships/hyperlink" Target="https://clinicaltrials.gov/show/NCT00325091" TargetMode="External"/><Relationship Id="rId366" Type="http://schemas.openxmlformats.org/officeDocument/2006/relationships/hyperlink" Target="https://clinicaltrials.gov/show/NCT04361955" TargetMode="External"/><Relationship Id="rId170" Type="http://schemas.openxmlformats.org/officeDocument/2006/relationships/hyperlink" Target="https://clinicaltrials.gov/show/NCT00148889" TargetMode="External"/><Relationship Id="rId226" Type="http://schemas.openxmlformats.org/officeDocument/2006/relationships/hyperlink" Target="https://clinicaltrials.gov/show/NCT02221544" TargetMode="External"/><Relationship Id="rId268" Type="http://schemas.openxmlformats.org/officeDocument/2006/relationships/hyperlink" Target="https://clinicaltrials.gov/show/NCT02037217" TargetMode="External"/><Relationship Id="rId32" Type="http://schemas.openxmlformats.org/officeDocument/2006/relationships/hyperlink" Target="https://clinicaltrials.gov/show/NCT02907723" TargetMode="External"/><Relationship Id="rId74" Type="http://schemas.openxmlformats.org/officeDocument/2006/relationships/hyperlink" Target="https://clinicaltrials.gov/show/NCT01446549" TargetMode="External"/><Relationship Id="rId128" Type="http://schemas.openxmlformats.org/officeDocument/2006/relationships/hyperlink" Target="https://clinicaltrials.gov/show/NCT01275573" TargetMode="External"/><Relationship Id="rId335" Type="http://schemas.openxmlformats.org/officeDocument/2006/relationships/hyperlink" Target="https://clinicaltrials.gov/show/NCT03100474" TargetMode="External"/><Relationship Id="rId377" Type="http://schemas.openxmlformats.org/officeDocument/2006/relationships/hyperlink" Target="https://clinicaltrials.gov/ct2/history/NCT02006615?V_2=View" TargetMode="External"/><Relationship Id="rId5" Type="http://schemas.openxmlformats.org/officeDocument/2006/relationships/hyperlink" Target="https://upload.umin.ac.jp/cgi-open-bin/ctr_e/ctr_view.cgi?recptno=R000011704" TargetMode="External"/><Relationship Id="rId181" Type="http://schemas.openxmlformats.org/officeDocument/2006/relationships/hyperlink" Target="https://clinicaltrials.gov/show/NCT00272246" TargetMode="External"/><Relationship Id="rId237" Type="http://schemas.openxmlformats.org/officeDocument/2006/relationships/hyperlink" Target="https://clinicaltrials.gov/show/NCT00029601" TargetMode="External"/><Relationship Id="rId279" Type="http://schemas.openxmlformats.org/officeDocument/2006/relationships/hyperlink" Target="https://clinicaltrials.gov/show/NCT03635775" TargetMode="External"/><Relationship Id="rId43" Type="http://schemas.openxmlformats.org/officeDocument/2006/relationships/hyperlink" Target="https://clinicaltrials.gov/show/NCT03088592" TargetMode="External"/><Relationship Id="rId139" Type="http://schemas.openxmlformats.org/officeDocument/2006/relationships/hyperlink" Target="https://clinicaltrials.gov/show/NCT02125383" TargetMode="External"/><Relationship Id="rId290" Type="http://schemas.openxmlformats.org/officeDocument/2006/relationships/hyperlink" Target="https://clinicaltrials.gov/show/NCT04092556" TargetMode="External"/><Relationship Id="rId304" Type="http://schemas.openxmlformats.org/officeDocument/2006/relationships/hyperlink" Target="https://clinicaltrials.gov/show/NCT04502550" TargetMode="External"/><Relationship Id="rId346" Type="http://schemas.openxmlformats.org/officeDocument/2006/relationships/hyperlink" Target="https://clinicaltrials.gov/show/NCT03837314" TargetMode="External"/><Relationship Id="rId388" Type="http://schemas.openxmlformats.org/officeDocument/2006/relationships/hyperlink" Target="http://www.thaiclinicaltrials.org/show/TCTR20200909005" TargetMode="External"/><Relationship Id="rId85" Type="http://schemas.openxmlformats.org/officeDocument/2006/relationships/hyperlink" Target="https://clinicaltrials.gov/show/NCT02931097" TargetMode="External"/><Relationship Id="rId150" Type="http://schemas.openxmlformats.org/officeDocument/2006/relationships/hyperlink" Target="https://clinicaltrials.gov/show/NCT02346708" TargetMode="External"/><Relationship Id="rId192" Type="http://schemas.openxmlformats.org/officeDocument/2006/relationships/hyperlink" Target="https://clinicaltrials.gov/show/NCT03732898" TargetMode="External"/><Relationship Id="rId206" Type="http://schemas.openxmlformats.org/officeDocument/2006/relationships/hyperlink" Target="https://clinicaltrials.gov/show/NCT00615472" TargetMode="External"/><Relationship Id="rId248" Type="http://schemas.openxmlformats.org/officeDocument/2006/relationships/hyperlink" Target="https://clinicaltrials.gov/show/NCT04153110" TargetMode="External"/><Relationship Id="rId12" Type="http://schemas.openxmlformats.org/officeDocument/2006/relationships/hyperlink" Target="http://www.drks.de/DRKS00025329" TargetMode="External"/><Relationship Id="rId108" Type="http://schemas.openxmlformats.org/officeDocument/2006/relationships/hyperlink" Target="https://clinicaltrials.gov/show/NCT01817088" TargetMode="External"/><Relationship Id="rId315" Type="http://schemas.openxmlformats.org/officeDocument/2006/relationships/hyperlink" Target="https://clinicaltrials.gov/show/NCT02216474" TargetMode="External"/><Relationship Id="rId357" Type="http://schemas.openxmlformats.org/officeDocument/2006/relationships/hyperlink" Target="https://clinicaltrials.gov/show/NCT04568681" TargetMode="External"/><Relationship Id="rId54" Type="http://schemas.openxmlformats.org/officeDocument/2006/relationships/hyperlink" Target="https://clinicaltrials.gov/show/NCT03271736" TargetMode="External"/><Relationship Id="rId96" Type="http://schemas.openxmlformats.org/officeDocument/2006/relationships/hyperlink" Target="https://clinicaltrials.gov/show/NCT02701803" TargetMode="External"/><Relationship Id="rId161" Type="http://schemas.openxmlformats.org/officeDocument/2006/relationships/hyperlink" Target="https://clinicaltrials.gov/show/NCT03051178" TargetMode="External"/><Relationship Id="rId217" Type="http://schemas.openxmlformats.org/officeDocument/2006/relationships/hyperlink" Target="https://clinicaltrials.gov/show/NCT01884064" TargetMode="External"/><Relationship Id="rId399" Type="http://schemas.microsoft.com/office/2017/10/relationships/threadedComment" Target="../threadedComments/threadedComment2.xml"/><Relationship Id="rId259" Type="http://schemas.openxmlformats.org/officeDocument/2006/relationships/hyperlink" Target="https://clinicaltrials.gov/show/NCT03227783" TargetMode="External"/><Relationship Id="rId23" Type="http://schemas.openxmlformats.org/officeDocument/2006/relationships/hyperlink" Target="http://www.drks.de/DRKS00006785" TargetMode="External"/><Relationship Id="rId119" Type="http://schemas.openxmlformats.org/officeDocument/2006/relationships/hyperlink" Target="https://clinicaltrials.gov/show/NCT02177149" TargetMode="External"/><Relationship Id="rId270" Type="http://schemas.openxmlformats.org/officeDocument/2006/relationships/hyperlink" Target="https://clinicaltrials.gov/show/NCT02289560" TargetMode="External"/><Relationship Id="rId326" Type="http://schemas.openxmlformats.org/officeDocument/2006/relationships/hyperlink" Target="https://clinicaltrials.gov/show/NCT00595439" TargetMode="External"/><Relationship Id="rId65" Type="http://schemas.openxmlformats.org/officeDocument/2006/relationships/hyperlink" Target="https://clinicaltrials.gov/show/NCT02786680" TargetMode="External"/><Relationship Id="rId130" Type="http://schemas.openxmlformats.org/officeDocument/2006/relationships/hyperlink" Target="https://clinicaltrials.gov/show/NCT00955032" TargetMode="External"/><Relationship Id="rId368" Type="http://schemas.openxmlformats.org/officeDocument/2006/relationships/hyperlink" Target="https://clinicaltrials.gov/show/NCT02712515" TargetMode="External"/><Relationship Id="rId172" Type="http://schemas.openxmlformats.org/officeDocument/2006/relationships/hyperlink" Target="https://clinicaltrials.gov/show/NCT02438033" TargetMode="External"/><Relationship Id="rId228" Type="http://schemas.openxmlformats.org/officeDocument/2006/relationships/hyperlink" Target="https://clinicaltrials.gov/show/NCT03481491" TargetMode="External"/><Relationship Id="rId281" Type="http://schemas.openxmlformats.org/officeDocument/2006/relationships/hyperlink" Target="https://clinicaltrials.gov/show/NCT04509349" TargetMode="External"/><Relationship Id="rId337" Type="http://schemas.openxmlformats.org/officeDocument/2006/relationships/hyperlink" Target="https://clinicaltrials.gov/show/NCT05011773" TargetMode="External"/><Relationship Id="rId34" Type="http://schemas.openxmlformats.org/officeDocument/2006/relationships/hyperlink" Target="https://clinicaltrials.gov/show/NCT02835274" TargetMode="External"/><Relationship Id="rId76" Type="http://schemas.openxmlformats.org/officeDocument/2006/relationships/hyperlink" Target="https://clinicaltrials.gov/show/NCT01306539" TargetMode="External"/><Relationship Id="rId141" Type="http://schemas.openxmlformats.org/officeDocument/2006/relationships/hyperlink" Target="https://clinicaltrials.gov/show/NCT01113086" TargetMode="External"/><Relationship Id="rId379" Type="http://schemas.openxmlformats.org/officeDocument/2006/relationships/hyperlink" Target="https://clinicaltrials.gov/show/NCT02347254" TargetMode="External"/><Relationship Id="rId7" Type="http://schemas.openxmlformats.org/officeDocument/2006/relationships/hyperlink" Target="https://trialregister.nl/trial/3475" TargetMode="External"/><Relationship Id="rId183" Type="http://schemas.openxmlformats.org/officeDocument/2006/relationships/hyperlink" Target="https://clinicaltrials.gov/show/NCT00906412" TargetMode="External"/><Relationship Id="rId239" Type="http://schemas.openxmlformats.org/officeDocument/2006/relationships/hyperlink" Target="https://clinicaltrials.gov/show/NCT01888926" TargetMode="External"/><Relationship Id="rId390" Type="http://schemas.openxmlformats.org/officeDocument/2006/relationships/hyperlink" Target="https://clinicaltrials.gov/show/NCT04617873" TargetMode="External"/><Relationship Id="rId250" Type="http://schemas.openxmlformats.org/officeDocument/2006/relationships/hyperlink" Target="https://clinicaltrials.gov/show/NCT03213106" TargetMode="External"/><Relationship Id="rId292" Type="http://schemas.openxmlformats.org/officeDocument/2006/relationships/hyperlink" Target="https://clinicaltrials.gov/show/NCT03339908" TargetMode="External"/><Relationship Id="rId306" Type="http://schemas.openxmlformats.org/officeDocument/2006/relationships/hyperlink" Target="https://clinicaltrials.gov/show/NCT02877836" TargetMode="External"/><Relationship Id="rId45" Type="http://schemas.openxmlformats.org/officeDocument/2006/relationships/hyperlink" Target="https://clinicaltrials.gov/show/NCT02585154" TargetMode="External"/><Relationship Id="rId87" Type="http://schemas.openxmlformats.org/officeDocument/2006/relationships/hyperlink" Target="https://clinicaltrials.gov/show/NCT01076452" TargetMode="External"/><Relationship Id="rId110" Type="http://schemas.openxmlformats.org/officeDocument/2006/relationships/hyperlink" Target="https://clinicaltrials.gov/show/NCT02549859" TargetMode="External"/><Relationship Id="rId348" Type="http://schemas.openxmlformats.org/officeDocument/2006/relationships/hyperlink" Target="https://clinicaltrials.gov/show/NCT04074031" TargetMode="External"/><Relationship Id="rId152" Type="http://schemas.openxmlformats.org/officeDocument/2006/relationships/hyperlink" Target="https://clinicaltrials.gov/show/NCT04041661" TargetMode="External"/><Relationship Id="rId194" Type="http://schemas.openxmlformats.org/officeDocument/2006/relationships/hyperlink" Target="https://clinicaltrials.gov/show/NCT03305588" TargetMode="External"/><Relationship Id="rId208" Type="http://schemas.openxmlformats.org/officeDocument/2006/relationships/hyperlink" Target="https://clinicaltrials.gov/show/NCT03341416" TargetMode="External"/><Relationship Id="rId261" Type="http://schemas.openxmlformats.org/officeDocument/2006/relationships/hyperlink" Target="https://clinicaltrials.gov/show/NCT04257981" TargetMode="External"/><Relationship Id="rId14" Type="http://schemas.openxmlformats.org/officeDocument/2006/relationships/hyperlink" Target="http://www.drks.de/DRKS00024072" TargetMode="External"/><Relationship Id="rId56" Type="http://schemas.openxmlformats.org/officeDocument/2006/relationships/hyperlink" Target="https://clinicaltrials.gov/show/NCT00029666" TargetMode="External"/><Relationship Id="rId317" Type="http://schemas.openxmlformats.org/officeDocument/2006/relationships/hyperlink" Target="https://clinicaltrials.gov/show/NCT04429230" TargetMode="External"/><Relationship Id="rId359" Type="http://schemas.openxmlformats.org/officeDocument/2006/relationships/hyperlink" Target="https://clinicaltrials.gov/show/NCT03800108" TargetMode="External"/><Relationship Id="rId98" Type="http://schemas.openxmlformats.org/officeDocument/2006/relationships/hyperlink" Target="https://clinicaltrials.gov/show/NCT02554370" TargetMode="External"/><Relationship Id="rId121" Type="http://schemas.openxmlformats.org/officeDocument/2006/relationships/hyperlink" Target="https://clinicaltrials.gov/show/NCT02358876" TargetMode="External"/><Relationship Id="rId163" Type="http://schemas.openxmlformats.org/officeDocument/2006/relationships/hyperlink" Target="https://clinicaltrials.gov/show/NCT00132340" TargetMode="External"/><Relationship Id="rId219" Type="http://schemas.openxmlformats.org/officeDocument/2006/relationships/hyperlink" Target="https://clinicaltrials.gov/show/NCT02875041" TargetMode="External"/><Relationship Id="rId370" Type="http://schemas.openxmlformats.org/officeDocument/2006/relationships/hyperlink" Target="https://clinicaltrials.gov/show/NCT01043549" TargetMode="External"/><Relationship Id="rId230" Type="http://schemas.openxmlformats.org/officeDocument/2006/relationships/hyperlink" Target="https://clinicaltrials.gov/show/NCT03041714" TargetMode="External"/><Relationship Id="rId25" Type="http://schemas.openxmlformats.org/officeDocument/2006/relationships/hyperlink" Target="http://www.drks.de/DRKS00004928" TargetMode="External"/><Relationship Id="rId67" Type="http://schemas.openxmlformats.org/officeDocument/2006/relationships/hyperlink" Target="https://clinicaltrials.gov/show/NCT00053625" TargetMode="External"/><Relationship Id="rId272" Type="http://schemas.openxmlformats.org/officeDocument/2006/relationships/hyperlink" Target="https://clinicaltrials.gov/show/NCT03560622" TargetMode="External"/><Relationship Id="rId328" Type="http://schemas.openxmlformats.org/officeDocument/2006/relationships/hyperlink" Target="https://clinicaltrials.gov/show/NCT02106936" TargetMode="External"/><Relationship Id="rId132" Type="http://schemas.openxmlformats.org/officeDocument/2006/relationships/hyperlink" Target="https://clinicaltrials.gov/show/NCT02701647" TargetMode="External"/><Relationship Id="rId174" Type="http://schemas.openxmlformats.org/officeDocument/2006/relationships/hyperlink" Target="https://clinicaltrials.gov/show/NCT01590056" TargetMode="External"/><Relationship Id="rId381" Type="http://schemas.openxmlformats.org/officeDocument/2006/relationships/hyperlink" Target="https://clinicaltrials.gov/show/NCT00639275" TargetMode="External"/><Relationship Id="rId241" Type="http://schemas.openxmlformats.org/officeDocument/2006/relationships/hyperlink" Target="https://clinicaltrials.gov/show/NCT00072956" TargetMode="External"/><Relationship Id="rId36" Type="http://schemas.openxmlformats.org/officeDocument/2006/relationships/hyperlink" Target="https://clinicaltrials.gov/show/NCT00977184" TargetMode="External"/><Relationship Id="rId283" Type="http://schemas.openxmlformats.org/officeDocument/2006/relationships/hyperlink" Target="https://clinicaltrials.gov/show/NCT02443181" TargetMode="External"/><Relationship Id="rId339" Type="http://schemas.openxmlformats.org/officeDocument/2006/relationships/hyperlink" Target="https://clinicaltrials.gov/show/NCT04996992" TargetMode="External"/><Relationship Id="rId78" Type="http://schemas.openxmlformats.org/officeDocument/2006/relationships/hyperlink" Target="https://clinicaltrials.gov/show/NCT01355835" TargetMode="External"/><Relationship Id="rId101" Type="http://schemas.openxmlformats.org/officeDocument/2006/relationships/hyperlink" Target="https://clinicaltrials.gov/show/NCT02071693" TargetMode="External"/><Relationship Id="rId143" Type="http://schemas.openxmlformats.org/officeDocument/2006/relationships/hyperlink" Target="https://clinicaltrials.gov/show/NCT02656316" TargetMode="External"/><Relationship Id="rId185" Type="http://schemas.openxmlformats.org/officeDocument/2006/relationships/hyperlink" Target="https://clinicaltrials.gov/show/NCT00169403" TargetMode="External"/><Relationship Id="rId350" Type="http://schemas.openxmlformats.org/officeDocument/2006/relationships/hyperlink" Target="https://clinicaltrials.gov/show/NCT01823237" TargetMode="External"/><Relationship Id="rId9" Type="http://schemas.openxmlformats.org/officeDocument/2006/relationships/hyperlink" Target="https://upload.umin.ac.jp/cgi-open-bin/ctr_e/ctr_view.cgi?recptno=R000006608" TargetMode="External"/><Relationship Id="rId210" Type="http://schemas.openxmlformats.org/officeDocument/2006/relationships/hyperlink" Target="https://clinicaltrials.gov/show/NCT01258790" TargetMode="External"/><Relationship Id="rId392" Type="http://schemas.openxmlformats.org/officeDocument/2006/relationships/hyperlink" Target="https://clinicaltrials.gov/show/NCT04329676" TargetMode="External"/><Relationship Id="rId252" Type="http://schemas.openxmlformats.org/officeDocument/2006/relationships/hyperlink" Target="https://clinicaltrials.gov/show/NCT02315781" TargetMode="External"/><Relationship Id="rId294" Type="http://schemas.openxmlformats.org/officeDocument/2006/relationships/hyperlink" Target="https://clinicaltrials.gov/show/NCT00954421" TargetMode="External"/><Relationship Id="rId308" Type="http://schemas.openxmlformats.org/officeDocument/2006/relationships/hyperlink" Target="https://clinicaltrials.gov/show/NCT03074812" TargetMode="External"/><Relationship Id="rId47" Type="http://schemas.openxmlformats.org/officeDocument/2006/relationships/hyperlink" Target="https://clinicaltrials.gov/show/NCT01981577" TargetMode="External"/><Relationship Id="rId89" Type="http://schemas.openxmlformats.org/officeDocument/2006/relationships/hyperlink" Target="https://clinicaltrials.gov/show/NCT00056563" TargetMode="External"/><Relationship Id="rId112" Type="http://schemas.openxmlformats.org/officeDocument/2006/relationships/hyperlink" Target="https://clinicaltrials.gov/show/NCT01997398" TargetMode="External"/><Relationship Id="rId154" Type="http://schemas.openxmlformats.org/officeDocument/2006/relationships/hyperlink" Target="https://clinicaltrials.gov/show/NCT03875404" TargetMode="External"/><Relationship Id="rId361" Type="http://schemas.openxmlformats.org/officeDocument/2006/relationships/hyperlink" Target="https://clinicaltrials.gov/show/NCT01750242" TargetMode="External"/><Relationship Id="rId196" Type="http://schemas.openxmlformats.org/officeDocument/2006/relationships/hyperlink" Target="https://clinicaltrials.gov/show/NCT01098565" TargetMode="External"/><Relationship Id="rId16" Type="http://schemas.openxmlformats.org/officeDocument/2006/relationships/hyperlink" Target="http://www.chictr.org.cn/showproj.aspx?proj=57034" TargetMode="External"/><Relationship Id="rId221" Type="http://schemas.openxmlformats.org/officeDocument/2006/relationships/hyperlink" Target="https://clinicaltrials.gov/show/NCT00017875" TargetMode="External"/><Relationship Id="rId263" Type="http://schemas.openxmlformats.org/officeDocument/2006/relationships/hyperlink" Target="https://clinicaltrials.gov/show/NCT01602276" TargetMode="External"/><Relationship Id="rId319" Type="http://schemas.openxmlformats.org/officeDocument/2006/relationships/hyperlink" Target="https://clinicaltrials.gov/show/NCT03137940" TargetMode="External"/><Relationship Id="rId37" Type="http://schemas.openxmlformats.org/officeDocument/2006/relationships/hyperlink" Target="https://clinicaltrials.gov/show/NCT04054960" TargetMode="External"/><Relationship Id="rId58" Type="http://schemas.openxmlformats.org/officeDocument/2006/relationships/hyperlink" Target="https://clinicaltrials.gov/show/NCT03638531" TargetMode="External"/><Relationship Id="rId79" Type="http://schemas.openxmlformats.org/officeDocument/2006/relationships/hyperlink" Target="https://clinicaltrials.gov/show/NCT00179101" TargetMode="External"/><Relationship Id="rId102" Type="http://schemas.openxmlformats.org/officeDocument/2006/relationships/hyperlink" Target="https://clinicaltrials.gov/show/NCT02935842" TargetMode="External"/><Relationship Id="rId123" Type="http://schemas.openxmlformats.org/officeDocument/2006/relationships/hyperlink" Target="https://clinicaltrials.gov/show/NCT00637260" TargetMode="External"/><Relationship Id="rId144" Type="http://schemas.openxmlformats.org/officeDocument/2006/relationships/hyperlink" Target="https://clinicaltrials.gov/show/NCT02349789" TargetMode="External"/><Relationship Id="rId330" Type="http://schemas.openxmlformats.org/officeDocument/2006/relationships/hyperlink" Target="https://clinicaltrials.gov/show/NCT00309010" TargetMode="External"/><Relationship Id="rId90" Type="http://schemas.openxmlformats.org/officeDocument/2006/relationships/hyperlink" Target="https://clinicaltrials.gov/show/NCT01833364" TargetMode="External"/><Relationship Id="rId165" Type="http://schemas.openxmlformats.org/officeDocument/2006/relationships/hyperlink" Target="https://clinicaltrials.gov/show/NCT02401308" TargetMode="External"/><Relationship Id="rId186" Type="http://schemas.openxmlformats.org/officeDocument/2006/relationships/hyperlink" Target="https://clinicaltrials.gov/show/NCT02588144" TargetMode="External"/><Relationship Id="rId351" Type="http://schemas.openxmlformats.org/officeDocument/2006/relationships/hyperlink" Target="https://clinicaltrials.gov/show/NCT00105430" TargetMode="External"/><Relationship Id="rId372" Type="http://schemas.openxmlformats.org/officeDocument/2006/relationships/hyperlink" Target="http://isrctn.com/ISRCTN13759640" TargetMode="External"/><Relationship Id="rId393" Type="http://schemas.openxmlformats.org/officeDocument/2006/relationships/hyperlink" Target="https://clinicaltrials.gov/show/NCT04277689" TargetMode="External"/><Relationship Id="rId211" Type="http://schemas.openxmlformats.org/officeDocument/2006/relationships/hyperlink" Target="https://clinicaltrials.gov/show/NCT03354455" TargetMode="External"/><Relationship Id="rId232" Type="http://schemas.openxmlformats.org/officeDocument/2006/relationships/hyperlink" Target="https://clinicaltrials.gov/show/NCT01200966" TargetMode="External"/><Relationship Id="rId253" Type="http://schemas.openxmlformats.org/officeDocument/2006/relationships/hyperlink" Target="https://clinicaltrials.gov/show/NCT04297540" TargetMode="External"/><Relationship Id="rId274" Type="http://schemas.openxmlformats.org/officeDocument/2006/relationships/hyperlink" Target="https://clinicaltrials.gov/show/NCT01698450" TargetMode="External"/><Relationship Id="rId295" Type="http://schemas.openxmlformats.org/officeDocument/2006/relationships/hyperlink" Target="https://clinicaltrials.gov/show/NCT00355927" TargetMode="External"/><Relationship Id="rId309" Type="http://schemas.openxmlformats.org/officeDocument/2006/relationships/hyperlink" Target="https://clinicaltrials.gov/show/NCT01883973" TargetMode="External"/><Relationship Id="rId27" Type="http://schemas.openxmlformats.org/officeDocument/2006/relationships/hyperlink" Target="http://www.drks.de/DRKS00003105" TargetMode="External"/><Relationship Id="rId48" Type="http://schemas.openxmlformats.org/officeDocument/2006/relationships/hyperlink" Target="https://clinicaltrials.gov/show/NCT00221793" TargetMode="External"/><Relationship Id="rId69" Type="http://schemas.openxmlformats.org/officeDocument/2006/relationships/hyperlink" Target="https://clinicaltrials.gov/show/NCT01935011" TargetMode="External"/><Relationship Id="rId113" Type="http://schemas.openxmlformats.org/officeDocument/2006/relationships/hyperlink" Target="https://clinicaltrials.gov/show/NCT02474459" TargetMode="External"/><Relationship Id="rId134" Type="http://schemas.openxmlformats.org/officeDocument/2006/relationships/hyperlink" Target="https://clinicaltrials.gov/show/NCT00396942" TargetMode="External"/><Relationship Id="rId320" Type="http://schemas.openxmlformats.org/officeDocument/2006/relationships/hyperlink" Target="https://clinicaltrials.gov/show/NCT03792789" TargetMode="External"/><Relationship Id="rId80" Type="http://schemas.openxmlformats.org/officeDocument/2006/relationships/hyperlink" Target="https://clinicaltrials.gov/show/NCT02384421" TargetMode="External"/><Relationship Id="rId155" Type="http://schemas.openxmlformats.org/officeDocument/2006/relationships/hyperlink" Target="https://clinicaltrials.gov/show/NCT02253498" TargetMode="External"/><Relationship Id="rId176" Type="http://schemas.openxmlformats.org/officeDocument/2006/relationships/hyperlink" Target="https://clinicaltrials.gov/show/NCT02347059" TargetMode="External"/><Relationship Id="rId197" Type="http://schemas.openxmlformats.org/officeDocument/2006/relationships/hyperlink" Target="https://clinicaltrials.gov/show/NCT02216435" TargetMode="External"/><Relationship Id="rId341" Type="http://schemas.openxmlformats.org/officeDocument/2006/relationships/hyperlink" Target="https://clinicaltrials.gov/show/NCT02264925" TargetMode="External"/><Relationship Id="rId362" Type="http://schemas.openxmlformats.org/officeDocument/2006/relationships/hyperlink" Target="https://clinicaltrials.gov/show/NCT03038269" TargetMode="External"/><Relationship Id="rId383" Type="http://schemas.openxmlformats.org/officeDocument/2006/relationships/hyperlink" Target="http://www.chictr.org.cn/showproj.aspx?proj=53568" TargetMode="External"/><Relationship Id="rId201" Type="http://schemas.openxmlformats.org/officeDocument/2006/relationships/hyperlink" Target="https://clinicaltrials.gov/show/NCT01435681" TargetMode="External"/><Relationship Id="rId222" Type="http://schemas.openxmlformats.org/officeDocument/2006/relationships/hyperlink" Target="https://clinicaltrials.gov/show/NCT02704793" TargetMode="External"/><Relationship Id="rId243" Type="http://schemas.openxmlformats.org/officeDocument/2006/relationships/hyperlink" Target="https://clinicaltrials.gov/show/NCT03253354" TargetMode="External"/><Relationship Id="rId264" Type="http://schemas.openxmlformats.org/officeDocument/2006/relationships/hyperlink" Target="https://clinicaltrials.gov/show/NCT03703830" TargetMode="External"/><Relationship Id="rId285" Type="http://schemas.openxmlformats.org/officeDocument/2006/relationships/hyperlink" Target="https://clinicaltrials.gov/show/NCT03145532" TargetMode="External"/><Relationship Id="rId17" Type="http://schemas.openxmlformats.org/officeDocument/2006/relationships/hyperlink" Target="http://www.drks.de/DRKS00021015" TargetMode="External"/><Relationship Id="rId38" Type="http://schemas.openxmlformats.org/officeDocument/2006/relationships/hyperlink" Target="https://clinicaltrials.gov/show/NCT04054960" TargetMode="External"/><Relationship Id="rId59" Type="http://schemas.openxmlformats.org/officeDocument/2006/relationships/hyperlink" Target="https://clinicaltrials.gov/show/NCT01796483" TargetMode="External"/><Relationship Id="rId103" Type="http://schemas.openxmlformats.org/officeDocument/2006/relationships/hyperlink" Target="https://clinicaltrials.gov/show/NCT01934881" TargetMode="External"/><Relationship Id="rId124" Type="http://schemas.openxmlformats.org/officeDocument/2006/relationships/hyperlink" Target="https://clinicaltrials.gov/show/NCT01953718" TargetMode="External"/><Relationship Id="rId310" Type="http://schemas.openxmlformats.org/officeDocument/2006/relationships/hyperlink" Target="https://clinicaltrials.gov/show/NCT00663312" TargetMode="External"/><Relationship Id="rId70" Type="http://schemas.openxmlformats.org/officeDocument/2006/relationships/hyperlink" Target="https://clinicaltrials.gov/show/NCT02369003" TargetMode="External"/><Relationship Id="rId91" Type="http://schemas.openxmlformats.org/officeDocument/2006/relationships/hyperlink" Target="https://clinicaltrials.gov/show/NCT03371277" TargetMode="External"/><Relationship Id="rId145" Type="http://schemas.openxmlformats.org/officeDocument/2006/relationships/hyperlink" Target="https://clinicaltrials.gov/show/NCT02263885" TargetMode="External"/><Relationship Id="rId166" Type="http://schemas.openxmlformats.org/officeDocument/2006/relationships/hyperlink" Target="https://clinicaltrials.gov/show/NCT02022735" TargetMode="External"/><Relationship Id="rId187" Type="http://schemas.openxmlformats.org/officeDocument/2006/relationships/hyperlink" Target="https://clinicaltrials.gov/show/NCT01267409" TargetMode="External"/><Relationship Id="rId331" Type="http://schemas.openxmlformats.org/officeDocument/2006/relationships/hyperlink" Target="https://clinicaltrials.gov/show/NCT01738581" TargetMode="External"/><Relationship Id="rId352" Type="http://schemas.openxmlformats.org/officeDocument/2006/relationships/hyperlink" Target="https://clinicaltrials.gov/show/NCT00552474" TargetMode="External"/><Relationship Id="rId373" Type="http://schemas.openxmlformats.org/officeDocument/2006/relationships/hyperlink" Target="https://clinicaltrials.gov/show/NCT02850159" TargetMode="External"/><Relationship Id="rId394" Type="http://schemas.openxmlformats.org/officeDocument/2006/relationships/hyperlink" Target="https://clinicaltrials.gov/show/NCT04147377" TargetMode="External"/><Relationship Id="rId1" Type="http://schemas.openxmlformats.org/officeDocument/2006/relationships/hyperlink" Target="http://www.chictr.org.cn/showproj.aspx?proj=4418" TargetMode="External"/><Relationship Id="rId212" Type="http://schemas.openxmlformats.org/officeDocument/2006/relationships/hyperlink" Target="https://clinicaltrials.gov/show/NCT00529308" TargetMode="External"/><Relationship Id="rId233" Type="http://schemas.openxmlformats.org/officeDocument/2006/relationships/hyperlink" Target="https://clinicaltrials.gov/show/NCT03219892" TargetMode="External"/><Relationship Id="rId254" Type="http://schemas.openxmlformats.org/officeDocument/2006/relationships/hyperlink" Target="https://clinicaltrials.gov/show/NCT03401996" TargetMode="External"/><Relationship Id="rId28" Type="http://schemas.openxmlformats.org/officeDocument/2006/relationships/hyperlink" Target="https://clinicaltrials.gov/show/NCT00993291" TargetMode="External"/><Relationship Id="rId49" Type="http://schemas.openxmlformats.org/officeDocument/2006/relationships/hyperlink" Target="https://clinicaltrials.gov/show/NCT01705418" TargetMode="External"/><Relationship Id="rId114" Type="http://schemas.openxmlformats.org/officeDocument/2006/relationships/hyperlink" Target="https://clinicaltrials.gov/show/NCT02278406" TargetMode="External"/><Relationship Id="rId275" Type="http://schemas.openxmlformats.org/officeDocument/2006/relationships/hyperlink" Target="https://clinicaltrials.gov/show/NCT04299087" TargetMode="External"/><Relationship Id="rId296" Type="http://schemas.openxmlformats.org/officeDocument/2006/relationships/hyperlink" Target="https://clinicaltrials.gov/show/NCT04071847" TargetMode="External"/><Relationship Id="rId300" Type="http://schemas.openxmlformats.org/officeDocument/2006/relationships/hyperlink" Target="https://clinicaltrials.gov/show/NCT04061135" TargetMode="External"/><Relationship Id="rId60" Type="http://schemas.openxmlformats.org/officeDocument/2006/relationships/hyperlink" Target="https://clinicaltrials.gov/show/NCT02709148" TargetMode="External"/><Relationship Id="rId81" Type="http://schemas.openxmlformats.org/officeDocument/2006/relationships/hyperlink" Target="https://clinicaltrials.gov/show/NCT02601144" TargetMode="External"/><Relationship Id="rId135" Type="http://schemas.openxmlformats.org/officeDocument/2006/relationships/hyperlink" Target="https://clinicaltrials.gov/show/NCT00841464" TargetMode="External"/><Relationship Id="rId156" Type="http://schemas.openxmlformats.org/officeDocument/2006/relationships/hyperlink" Target="https://clinicaltrials.gov/show/NCT01329198" TargetMode="External"/><Relationship Id="rId177" Type="http://schemas.openxmlformats.org/officeDocument/2006/relationships/hyperlink" Target="https://clinicaltrials.gov/show/NCT02541617" TargetMode="External"/><Relationship Id="rId198" Type="http://schemas.openxmlformats.org/officeDocument/2006/relationships/hyperlink" Target="https://clinicaltrials.gov/show/NCT02763397" TargetMode="External"/><Relationship Id="rId321" Type="http://schemas.openxmlformats.org/officeDocument/2006/relationships/hyperlink" Target="https://clinicaltrials.gov/show/NCT00478842" TargetMode="External"/><Relationship Id="rId342" Type="http://schemas.openxmlformats.org/officeDocument/2006/relationships/hyperlink" Target="https://clinicaltrials.gov/show/NCT03004573" TargetMode="External"/><Relationship Id="rId363" Type="http://schemas.openxmlformats.org/officeDocument/2006/relationships/hyperlink" Target="https://clinicaltrials.gov/show/NCT03712072" TargetMode="External"/><Relationship Id="rId384" Type="http://schemas.openxmlformats.org/officeDocument/2006/relationships/hyperlink" Target="https://upload.umin.ac.jp/cgi-open-bin/ctr_e/ctr_view.cgi?recptno=R000034748" TargetMode="External"/><Relationship Id="rId202" Type="http://schemas.openxmlformats.org/officeDocument/2006/relationships/hyperlink" Target="https://clinicaltrials.gov/show/NCT02115802" TargetMode="External"/><Relationship Id="rId223" Type="http://schemas.openxmlformats.org/officeDocument/2006/relationships/hyperlink" Target="https://clinicaltrials.gov/show/NCT01367782" TargetMode="External"/><Relationship Id="rId244" Type="http://schemas.openxmlformats.org/officeDocument/2006/relationships/hyperlink" Target="https://clinicaltrials.gov/show/NCT00001776" TargetMode="External"/><Relationship Id="rId18" Type="http://schemas.openxmlformats.org/officeDocument/2006/relationships/hyperlink" Target="http://isrctn.com/ISRCTN56186994" TargetMode="External"/><Relationship Id="rId39" Type="http://schemas.openxmlformats.org/officeDocument/2006/relationships/hyperlink" Target="https://clinicaltrials.gov/show/NCT04591236" TargetMode="External"/><Relationship Id="rId265" Type="http://schemas.openxmlformats.org/officeDocument/2006/relationships/hyperlink" Target="https://clinicaltrials.gov/show/NCT04039048" TargetMode="External"/><Relationship Id="rId286" Type="http://schemas.openxmlformats.org/officeDocument/2006/relationships/hyperlink" Target="https://clinicaltrials.gov/show/NCT03381456" TargetMode="External"/><Relationship Id="rId50" Type="http://schemas.openxmlformats.org/officeDocument/2006/relationships/hyperlink" Target="https://clinicaltrials.gov/show/NCT00558766" TargetMode="External"/><Relationship Id="rId104" Type="http://schemas.openxmlformats.org/officeDocument/2006/relationships/hyperlink" Target="https://clinicaltrials.gov/show/NCT02071134" TargetMode="External"/><Relationship Id="rId125" Type="http://schemas.openxmlformats.org/officeDocument/2006/relationships/hyperlink" Target="https://clinicaltrials.gov/show/NCT02319694" TargetMode="External"/><Relationship Id="rId146" Type="http://schemas.openxmlformats.org/officeDocument/2006/relationships/hyperlink" Target="https://clinicaltrials.gov/show/NCT01772693" TargetMode="External"/><Relationship Id="rId167" Type="http://schemas.openxmlformats.org/officeDocument/2006/relationships/hyperlink" Target="https://clinicaltrials.gov/show/NCT00169338" TargetMode="External"/><Relationship Id="rId188" Type="http://schemas.openxmlformats.org/officeDocument/2006/relationships/hyperlink" Target="https://clinicaltrials.gov/show/NCT03696420" TargetMode="External"/><Relationship Id="rId311" Type="http://schemas.openxmlformats.org/officeDocument/2006/relationships/hyperlink" Target="https://clinicaltrials.gov/show/NCT00664157" TargetMode="External"/><Relationship Id="rId332" Type="http://schemas.openxmlformats.org/officeDocument/2006/relationships/hyperlink" Target="https://clinicaltrials.gov/show/NCT00505323" TargetMode="External"/><Relationship Id="rId353" Type="http://schemas.openxmlformats.org/officeDocument/2006/relationships/hyperlink" Target="https://anzctr.org.au/ACTRN12610000385044.aspx" TargetMode="External"/><Relationship Id="rId374" Type="http://schemas.openxmlformats.org/officeDocument/2006/relationships/hyperlink" Target="https://clinicaltrials.gov/show/NCT04408573" TargetMode="External"/><Relationship Id="rId395" Type="http://schemas.openxmlformats.org/officeDocument/2006/relationships/hyperlink" Target="https://clinicaltrials.gov/show/NCT04116216" TargetMode="External"/><Relationship Id="rId71" Type="http://schemas.openxmlformats.org/officeDocument/2006/relationships/hyperlink" Target="https://clinicaltrials.gov/show/NCT00282152" TargetMode="External"/><Relationship Id="rId92" Type="http://schemas.openxmlformats.org/officeDocument/2006/relationships/hyperlink" Target="https://clinicaltrials.gov/show/NCT02652104" TargetMode="External"/><Relationship Id="rId213" Type="http://schemas.openxmlformats.org/officeDocument/2006/relationships/hyperlink" Target="https://clinicaltrials.gov/show/NCT01792336" TargetMode="External"/><Relationship Id="rId234" Type="http://schemas.openxmlformats.org/officeDocument/2006/relationships/hyperlink" Target="https://clinicaltrials.gov/show/NCT02387346" TargetMode="External"/><Relationship Id="rId2" Type="http://schemas.openxmlformats.org/officeDocument/2006/relationships/hyperlink" Target="http://www.drks.de/DRKS00005797" TargetMode="External"/><Relationship Id="rId29" Type="http://schemas.openxmlformats.org/officeDocument/2006/relationships/hyperlink" Target="https://clinicaltrials.gov/show/NCT03540134" TargetMode="External"/><Relationship Id="rId255" Type="http://schemas.openxmlformats.org/officeDocument/2006/relationships/hyperlink" Target="https://clinicaltrials.gov/show/NCT01460771" TargetMode="External"/><Relationship Id="rId276" Type="http://schemas.openxmlformats.org/officeDocument/2006/relationships/hyperlink" Target="https://clinicaltrials.gov/show/NCT03780426" TargetMode="External"/><Relationship Id="rId297" Type="http://schemas.openxmlformats.org/officeDocument/2006/relationships/hyperlink" Target="https://clinicaltrials.gov/show/NCT03884231" TargetMode="External"/><Relationship Id="rId40" Type="http://schemas.openxmlformats.org/officeDocument/2006/relationships/hyperlink" Target="https://clinicaltrials.gov/show/NCT03189472" TargetMode="External"/><Relationship Id="rId115" Type="http://schemas.openxmlformats.org/officeDocument/2006/relationships/hyperlink" Target="https://clinicaltrials.gov/show/NCT02236260" TargetMode="External"/><Relationship Id="rId136" Type="http://schemas.openxmlformats.org/officeDocument/2006/relationships/hyperlink" Target="https://clinicaltrials.gov/show/NCT00431366" TargetMode="External"/><Relationship Id="rId157" Type="http://schemas.openxmlformats.org/officeDocument/2006/relationships/hyperlink" Target="https://clinicaltrials.gov/show/NCT02583074" TargetMode="External"/><Relationship Id="rId178" Type="http://schemas.openxmlformats.org/officeDocument/2006/relationships/hyperlink" Target="https://clinicaltrials.gov/show/NCT01230151" TargetMode="External"/><Relationship Id="rId301" Type="http://schemas.openxmlformats.org/officeDocument/2006/relationships/hyperlink" Target="https://clinicaltrials.gov/show/NCT00001663" TargetMode="External"/><Relationship Id="rId322" Type="http://schemas.openxmlformats.org/officeDocument/2006/relationships/hyperlink" Target="https://clinicaltrials.gov/show/NCT04197947" TargetMode="External"/><Relationship Id="rId343" Type="http://schemas.openxmlformats.org/officeDocument/2006/relationships/hyperlink" Target="https://clinicaltrials.gov/show/NCT03270657" TargetMode="External"/><Relationship Id="rId364" Type="http://schemas.openxmlformats.org/officeDocument/2006/relationships/hyperlink" Target="https://clinicaltrials.gov/show/NCT03795935" TargetMode="External"/><Relationship Id="rId61" Type="http://schemas.openxmlformats.org/officeDocument/2006/relationships/hyperlink" Target="https://clinicaltrials.gov/show/NCT02480803" TargetMode="External"/><Relationship Id="rId82" Type="http://schemas.openxmlformats.org/officeDocument/2006/relationships/hyperlink" Target="https://clinicaltrials.gov/show/NCT02055261" TargetMode="External"/><Relationship Id="rId199" Type="http://schemas.openxmlformats.org/officeDocument/2006/relationships/hyperlink" Target="https://clinicaltrials.gov/show/NCT02388204" TargetMode="External"/><Relationship Id="rId203" Type="http://schemas.openxmlformats.org/officeDocument/2006/relationships/hyperlink" Target="https://clinicaltrials.gov/show/NCT01020682" TargetMode="External"/><Relationship Id="rId385" Type="http://schemas.openxmlformats.org/officeDocument/2006/relationships/hyperlink" Target="http://isrctn.com/ISRCTN45455499" TargetMode="External"/><Relationship Id="rId19" Type="http://schemas.openxmlformats.org/officeDocument/2006/relationships/hyperlink" Target="http://www.chictr.org.cn/showproj.aspx?proj=40864" TargetMode="External"/><Relationship Id="rId224" Type="http://schemas.openxmlformats.org/officeDocument/2006/relationships/hyperlink" Target="https://clinicaltrials.gov/show/NCT00050024" TargetMode="External"/><Relationship Id="rId245" Type="http://schemas.openxmlformats.org/officeDocument/2006/relationships/hyperlink" Target="https://clinicaltrials.gov/show/NCT00248768" TargetMode="External"/><Relationship Id="rId266" Type="http://schemas.openxmlformats.org/officeDocument/2006/relationships/hyperlink" Target="https://clinicaltrials.gov/show/NCT03253991" TargetMode="External"/><Relationship Id="rId287" Type="http://schemas.openxmlformats.org/officeDocument/2006/relationships/hyperlink" Target="https://clinicaltrials.gov/show/NCT02255929" TargetMode="External"/><Relationship Id="rId30" Type="http://schemas.openxmlformats.org/officeDocument/2006/relationships/hyperlink" Target="https://clinicaltrials.gov/show/NCT04093908" TargetMode="External"/><Relationship Id="rId105" Type="http://schemas.openxmlformats.org/officeDocument/2006/relationships/hyperlink" Target="https://clinicaltrials.gov/show/NCT02288468" TargetMode="External"/><Relationship Id="rId126" Type="http://schemas.openxmlformats.org/officeDocument/2006/relationships/hyperlink" Target="https://clinicaltrials.gov/show/NCT01998204" TargetMode="External"/><Relationship Id="rId147" Type="http://schemas.openxmlformats.org/officeDocument/2006/relationships/hyperlink" Target="https://clinicaltrials.gov/show/NCT02246374" TargetMode="External"/><Relationship Id="rId168" Type="http://schemas.openxmlformats.org/officeDocument/2006/relationships/hyperlink" Target="https://clinicaltrials.gov/show/NCT00888095" TargetMode="External"/><Relationship Id="rId312" Type="http://schemas.openxmlformats.org/officeDocument/2006/relationships/hyperlink" Target="https://clinicaltrials.gov/show/NCT01221948" TargetMode="External"/><Relationship Id="rId333" Type="http://schemas.openxmlformats.org/officeDocument/2006/relationships/hyperlink" Target="https://clinicaltrials.gov/show/NCT02960243" TargetMode="External"/><Relationship Id="rId354" Type="http://schemas.openxmlformats.org/officeDocument/2006/relationships/hyperlink" Target="http://www.drks.de/DRKS00004210" TargetMode="External"/><Relationship Id="rId51" Type="http://schemas.openxmlformats.org/officeDocument/2006/relationships/hyperlink" Target="https://clinicaltrials.gov/show/NCT04577651" TargetMode="External"/><Relationship Id="rId72" Type="http://schemas.openxmlformats.org/officeDocument/2006/relationships/hyperlink" Target="https://clinicaltrials.gov/show/NCT01485276" TargetMode="External"/><Relationship Id="rId93" Type="http://schemas.openxmlformats.org/officeDocument/2006/relationships/hyperlink" Target="https://clinicaltrials.gov/show/NCT03267550" TargetMode="External"/><Relationship Id="rId189" Type="http://schemas.openxmlformats.org/officeDocument/2006/relationships/hyperlink" Target="https://clinicaltrials.gov/show/NCT02346409" TargetMode="External"/><Relationship Id="rId375" Type="http://schemas.openxmlformats.org/officeDocument/2006/relationships/hyperlink" Target="https://clinicaltrials.gov/show/NCT03496532" TargetMode="External"/><Relationship Id="rId396" Type="http://schemas.openxmlformats.org/officeDocument/2006/relationships/hyperlink" Target="https://clinicaltrials.gov/show/NCT03342846" TargetMode="External"/><Relationship Id="rId3" Type="http://schemas.openxmlformats.org/officeDocument/2006/relationships/hyperlink" Target="http://www.drks.de/DRKS00004770" TargetMode="External"/><Relationship Id="rId214" Type="http://schemas.openxmlformats.org/officeDocument/2006/relationships/hyperlink" Target="https://clinicaltrials.gov/show/NCT03628703" TargetMode="External"/><Relationship Id="rId235" Type="http://schemas.openxmlformats.org/officeDocument/2006/relationships/hyperlink" Target="https://clinicaltrials.gov/show/NCT02763865" TargetMode="External"/><Relationship Id="rId256" Type="http://schemas.openxmlformats.org/officeDocument/2006/relationships/hyperlink" Target="https://clinicaltrials.gov/show/NCT04044677" TargetMode="External"/><Relationship Id="rId277" Type="http://schemas.openxmlformats.org/officeDocument/2006/relationships/hyperlink" Target="https://clinicaltrials.gov/show/NCT02180139" TargetMode="External"/><Relationship Id="rId298" Type="http://schemas.openxmlformats.org/officeDocument/2006/relationships/hyperlink" Target="https://clinicaltrials.gov/show/NCT02252380" TargetMode="External"/><Relationship Id="rId116" Type="http://schemas.openxmlformats.org/officeDocument/2006/relationships/hyperlink" Target="https://clinicaltrials.gov/show/NCT00196911" TargetMode="External"/><Relationship Id="rId137" Type="http://schemas.openxmlformats.org/officeDocument/2006/relationships/hyperlink" Target="https://clinicaltrials.gov/show/NCT01615718" TargetMode="External"/><Relationship Id="rId158" Type="http://schemas.openxmlformats.org/officeDocument/2006/relationships/hyperlink" Target="https://clinicaltrials.gov/show/NCT02947841" TargetMode="External"/><Relationship Id="rId302" Type="http://schemas.openxmlformats.org/officeDocument/2006/relationships/hyperlink" Target="https://clinicaltrials.gov/show/NCT04250376" TargetMode="External"/><Relationship Id="rId323" Type="http://schemas.openxmlformats.org/officeDocument/2006/relationships/hyperlink" Target="https://clinicaltrials.gov/show/NCT00579033" TargetMode="External"/><Relationship Id="rId344" Type="http://schemas.openxmlformats.org/officeDocument/2006/relationships/hyperlink" Target="https://clinicaltrials.gov/show/NCT03714854" TargetMode="External"/><Relationship Id="rId20" Type="http://schemas.openxmlformats.org/officeDocument/2006/relationships/hyperlink" Target="http://www.chictr.org.cn/showproj.aspx?proj=39713" TargetMode="External"/><Relationship Id="rId41" Type="http://schemas.openxmlformats.org/officeDocument/2006/relationships/hyperlink" Target="https://clinicaltrials.gov/show/NCT03053726" TargetMode="External"/><Relationship Id="rId62" Type="http://schemas.openxmlformats.org/officeDocument/2006/relationships/hyperlink" Target="https://clinicaltrials.gov/show/NCT01423565" TargetMode="External"/><Relationship Id="rId83" Type="http://schemas.openxmlformats.org/officeDocument/2006/relationships/hyperlink" Target="https://clinicaltrials.gov/show/NCT01352819" TargetMode="External"/><Relationship Id="rId179" Type="http://schemas.openxmlformats.org/officeDocument/2006/relationships/hyperlink" Target="https://clinicaltrials.gov/show/NCT03984643" TargetMode="External"/><Relationship Id="rId365" Type="http://schemas.openxmlformats.org/officeDocument/2006/relationships/hyperlink" Target="https://clinicaltrials.gov/show/NCT03907319" TargetMode="External"/><Relationship Id="rId386" Type="http://schemas.openxmlformats.org/officeDocument/2006/relationships/hyperlink" Target="https://trialregister.nl/trial/9557" TargetMode="External"/><Relationship Id="rId190" Type="http://schemas.openxmlformats.org/officeDocument/2006/relationships/hyperlink" Target="https://clinicaltrials.gov/show/NCT01575132" TargetMode="External"/><Relationship Id="rId204" Type="http://schemas.openxmlformats.org/officeDocument/2006/relationships/hyperlink" Target="https://clinicaltrials.gov/show/NCT00529724" TargetMode="External"/><Relationship Id="rId225" Type="http://schemas.openxmlformats.org/officeDocument/2006/relationships/hyperlink" Target="https://clinicaltrials.gov/show/NCT03223623" TargetMode="External"/><Relationship Id="rId246" Type="http://schemas.openxmlformats.org/officeDocument/2006/relationships/hyperlink" Target="https://clinicaltrials.gov/show/NCT02052271" TargetMode="External"/><Relationship Id="rId267" Type="http://schemas.openxmlformats.org/officeDocument/2006/relationships/hyperlink" Target="https://clinicaltrials.gov/show/NCT01827904" TargetMode="External"/><Relationship Id="rId288" Type="http://schemas.openxmlformats.org/officeDocument/2006/relationships/hyperlink" Target="https://clinicaltrials.gov/show/NCT04501484" TargetMode="External"/><Relationship Id="rId106" Type="http://schemas.openxmlformats.org/officeDocument/2006/relationships/hyperlink" Target="https://clinicaltrials.gov/show/NCT02119611" TargetMode="External"/><Relationship Id="rId127" Type="http://schemas.openxmlformats.org/officeDocument/2006/relationships/hyperlink" Target="https://clinicaltrials.gov/show/NCT01992692" TargetMode="External"/><Relationship Id="rId313" Type="http://schemas.openxmlformats.org/officeDocument/2006/relationships/hyperlink" Target="https://clinicaltrials.gov/show/NCT02937727" TargetMode="External"/><Relationship Id="rId10" Type="http://schemas.openxmlformats.org/officeDocument/2006/relationships/hyperlink" Target="http://isrctn.com/ISRCTN16511360" TargetMode="External"/><Relationship Id="rId31" Type="http://schemas.openxmlformats.org/officeDocument/2006/relationships/hyperlink" Target="https://clinicaltrials.gov/show/NCT04383665" TargetMode="External"/><Relationship Id="rId52" Type="http://schemas.openxmlformats.org/officeDocument/2006/relationships/hyperlink" Target="https://clinicaltrials.gov/show/NCT03724734" TargetMode="External"/><Relationship Id="rId73" Type="http://schemas.openxmlformats.org/officeDocument/2006/relationships/hyperlink" Target="https://clinicaltrials.gov/show/NCT01990313" TargetMode="External"/><Relationship Id="rId94" Type="http://schemas.openxmlformats.org/officeDocument/2006/relationships/hyperlink" Target="https://clinicaltrials.gov/show/NCT01427530" TargetMode="External"/><Relationship Id="rId148" Type="http://schemas.openxmlformats.org/officeDocument/2006/relationships/hyperlink" Target="https://clinicaltrials.gov/show/NCT03131817" TargetMode="External"/><Relationship Id="rId169" Type="http://schemas.openxmlformats.org/officeDocument/2006/relationships/hyperlink" Target="https://clinicaltrials.gov/show/NCT00142259" TargetMode="External"/><Relationship Id="rId334" Type="http://schemas.openxmlformats.org/officeDocument/2006/relationships/hyperlink" Target="https://clinicaltrials.gov/show/NCT03952117" TargetMode="External"/><Relationship Id="rId355" Type="http://schemas.openxmlformats.org/officeDocument/2006/relationships/hyperlink" Target="http://www.chictr.org.cn/showproj.aspx?proj=62707" TargetMode="External"/><Relationship Id="rId376" Type="http://schemas.openxmlformats.org/officeDocument/2006/relationships/hyperlink" Target="https://clinicaltrials.gov/show/NCT02402569" TargetMode="External"/><Relationship Id="rId397" Type="http://schemas.openxmlformats.org/officeDocument/2006/relationships/vmlDrawing" Target="../drawings/vmlDrawing2.vml"/><Relationship Id="rId4" Type="http://schemas.openxmlformats.org/officeDocument/2006/relationships/hyperlink" Target="http://www.drks.de/DRKS00005316" TargetMode="External"/><Relationship Id="rId180" Type="http://schemas.openxmlformats.org/officeDocument/2006/relationships/hyperlink" Target="https://clinicaltrials.gov/show/NCT03769961" TargetMode="External"/><Relationship Id="rId215" Type="http://schemas.openxmlformats.org/officeDocument/2006/relationships/hyperlink" Target="https://clinicaltrials.gov/show/NCT03025529" TargetMode="External"/><Relationship Id="rId236" Type="http://schemas.openxmlformats.org/officeDocument/2006/relationships/hyperlink" Target="https://clinicaltrials.gov/show/NCT00102999" TargetMode="External"/><Relationship Id="rId257" Type="http://schemas.openxmlformats.org/officeDocument/2006/relationships/hyperlink" Target="https://clinicaltrials.gov/show/NCT01579435" TargetMode="External"/><Relationship Id="rId278" Type="http://schemas.openxmlformats.org/officeDocument/2006/relationships/hyperlink" Target="https://clinicaltrials.gov/show/NCT04030923" TargetMode="External"/><Relationship Id="rId303" Type="http://schemas.openxmlformats.org/officeDocument/2006/relationships/hyperlink" Target="https://clinicaltrials.gov/show/NCT02039206" TargetMode="External"/><Relationship Id="rId42" Type="http://schemas.openxmlformats.org/officeDocument/2006/relationships/hyperlink" Target="https://clinicaltrials.gov/show/NCT02800460" TargetMode="External"/><Relationship Id="rId84" Type="http://schemas.openxmlformats.org/officeDocument/2006/relationships/hyperlink" Target="https://clinicaltrials.gov/show/NCT02509325" TargetMode="External"/><Relationship Id="rId138" Type="http://schemas.openxmlformats.org/officeDocument/2006/relationships/hyperlink" Target="https://clinicaltrials.gov/show/NCT01100762" TargetMode="External"/><Relationship Id="rId345" Type="http://schemas.openxmlformats.org/officeDocument/2006/relationships/hyperlink" Target="https://clinicaltrials.gov/show/NCT02205216" TargetMode="External"/><Relationship Id="rId387" Type="http://schemas.openxmlformats.org/officeDocument/2006/relationships/hyperlink" Target="http://www.drks.de/DRKS00020967" TargetMode="External"/><Relationship Id="rId191" Type="http://schemas.openxmlformats.org/officeDocument/2006/relationships/hyperlink" Target="https://clinicaltrials.gov/show/NCT02424929" TargetMode="External"/><Relationship Id="rId205" Type="http://schemas.openxmlformats.org/officeDocument/2006/relationships/hyperlink" Target="https://clinicaltrials.gov/show/NCT01905995" TargetMode="External"/><Relationship Id="rId247" Type="http://schemas.openxmlformats.org/officeDocument/2006/relationships/hyperlink" Target="https://clinicaltrials.gov/show/NCT02266004" TargetMode="External"/><Relationship Id="rId107" Type="http://schemas.openxmlformats.org/officeDocument/2006/relationships/hyperlink" Target="https://clinicaltrials.gov/show/NCT02304848" TargetMode="External"/><Relationship Id="rId289" Type="http://schemas.openxmlformats.org/officeDocument/2006/relationships/hyperlink" Target="https://clinicaltrials.gov/show/NCT04595578" TargetMode="External"/><Relationship Id="rId11" Type="http://schemas.openxmlformats.org/officeDocument/2006/relationships/hyperlink" Target="https://upload.umin.ac.jp/cgi-open-bin/ctr_e/ctr_view.cgi?recptno=R000003478" TargetMode="External"/><Relationship Id="rId53" Type="http://schemas.openxmlformats.org/officeDocument/2006/relationships/hyperlink" Target="https://clinicaltrials.gov/show/NCT02647372" TargetMode="External"/><Relationship Id="rId149" Type="http://schemas.openxmlformats.org/officeDocument/2006/relationships/hyperlink" Target="https://clinicaltrials.gov/show/NCT00159172" TargetMode="External"/><Relationship Id="rId314" Type="http://schemas.openxmlformats.org/officeDocument/2006/relationships/hyperlink" Target="https://clinicaltrials.gov/show/NCT02960464" TargetMode="External"/><Relationship Id="rId356" Type="http://schemas.openxmlformats.org/officeDocument/2006/relationships/hyperlink" Target="http://www.chictr.org.cn/showproj.aspx?proj=5534" TargetMode="External"/><Relationship Id="rId398" Type="http://schemas.openxmlformats.org/officeDocument/2006/relationships/comments" Target="../comments2.xml"/><Relationship Id="rId95" Type="http://schemas.openxmlformats.org/officeDocument/2006/relationships/hyperlink" Target="https://clinicaltrials.gov/show/NCT01218919" TargetMode="External"/><Relationship Id="rId160" Type="http://schemas.openxmlformats.org/officeDocument/2006/relationships/hyperlink" Target="https://clinicaltrials.gov/show/NCT03760406" TargetMode="External"/><Relationship Id="rId216" Type="http://schemas.openxmlformats.org/officeDocument/2006/relationships/hyperlink" Target="https://clinicaltrials.gov/show/NCT02518867" TargetMode="External"/><Relationship Id="rId258" Type="http://schemas.openxmlformats.org/officeDocument/2006/relationships/hyperlink" Target="https://clinicaltrials.gov/show/NCT03302871" TargetMode="External"/><Relationship Id="rId22" Type="http://schemas.openxmlformats.org/officeDocument/2006/relationships/hyperlink" Target="http://www.drks.de/DRKS00007959" TargetMode="External"/><Relationship Id="rId64" Type="http://schemas.openxmlformats.org/officeDocument/2006/relationships/hyperlink" Target="https://clinicaltrials.gov/show/NCT01839396" TargetMode="External"/><Relationship Id="rId118" Type="http://schemas.openxmlformats.org/officeDocument/2006/relationships/hyperlink" Target="https://clinicaltrials.gov/show/NCT02256319" TargetMode="External"/><Relationship Id="rId325" Type="http://schemas.openxmlformats.org/officeDocument/2006/relationships/hyperlink" Target="https://clinicaltrials.gov/show/NCT00376753" TargetMode="External"/><Relationship Id="rId367" Type="http://schemas.openxmlformats.org/officeDocument/2006/relationships/hyperlink" Target="https://clinicaltrials.gov/show/NCT00047957" TargetMode="External"/><Relationship Id="rId171" Type="http://schemas.openxmlformats.org/officeDocument/2006/relationships/hyperlink" Target="https://clinicaltrials.gov/show/NCT02154724" TargetMode="External"/><Relationship Id="rId227" Type="http://schemas.openxmlformats.org/officeDocument/2006/relationships/hyperlink" Target="https://clinicaltrials.gov/show/NCT01852474" TargetMode="External"/><Relationship Id="rId269" Type="http://schemas.openxmlformats.org/officeDocument/2006/relationships/hyperlink" Target="https://clinicaltrials.gov/show/NCT01304758" TargetMode="External"/><Relationship Id="rId33" Type="http://schemas.openxmlformats.org/officeDocument/2006/relationships/hyperlink" Target="https://clinicaltrials.gov/show/NCT00922909" TargetMode="External"/><Relationship Id="rId129" Type="http://schemas.openxmlformats.org/officeDocument/2006/relationships/hyperlink" Target="https://clinicaltrials.gov/show/NCT00625300" TargetMode="External"/><Relationship Id="rId280" Type="http://schemas.openxmlformats.org/officeDocument/2006/relationships/hyperlink" Target="https://clinicaltrials.gov/show/NCT02657681" TargetMode="External"/><Relationship Id="rId336" Type="http://schemas.openxmlformats.org/officeDocument/2006/relationships/hyperlink" Target="https://clinicaltrials.gov/show/NCT01705301" TargetMode="External"/><Relationship Id="rId75" Type="http://schemas.openxmlformats.org/officeDocument/2006/relationships/hyperlink" Target="https://clinicaltrials.gov/show/NCT00586079" TargetMode="External"/><Relationship Id="rId140" Type="http://schemas.openxmlformats.org/officeDocument/2006/relationships/hyperlink" Target="https://clinicaltrials.gov/show/NCT02503930" TargetMode="External"/><Relationship Id="rId182" Type="http://schemas.openxmlformats.org/officeDocument/2006/relationships/hyperlink" Target="https://clinicaltrials.gov/show/NCT02632279" TargetMode="External"/><Relationship Id="rId378" Type="http://schemas.openxmlformats.org/officeDocument/2006/relationships/hyperlink" Target="https://clinicaltrials.gov/show/NCT00855621" TargetMode="External"/><Relationship Id="rId6" Type="http://schemas.openxmlformats.org/officeDocument/2006/relationships/hyperlink" Target="https://upload.umin.ac.jp/cgi-open-bin/ctr_e/ctr_view.cgi?recptno=R000010634" TargetMode="External"/><Relationship Id="rId238" Type="http://schemas.openxmlformats.org/officeDocument/2006/relationships/hyperlink" Target="https://clinicaltrials.gov/show/NCT00323765" TargetMode="External"/><Relationship Id="rId291" Type="http://schemas.openxmlformats.org/officeDocument/2006/relationships/hyperlink" Target="https://clinicaltrials.gov/show/NCT02614989" TargetMode="External"/><Relationship Id="rId305" Type="http://schemas.openxmlformats.org/officeDocument/2006/relationships/hyperlink" Target="https://clinicaltrials.gov/show/NCT02003248" TargetMode="External"/><Relationship Id="rId347" Type="http://schemas.openxmlformats.org/officeDocument/2006/relationships/hyperlink" Target="https://clinicaltrials.gov/show/NCT00921128" TargetMode="External"/><Relationship Id="rId44" Type="http://schemas.openxmlformats.org/officeDocument/2006/relationships/hyperlink" Target="https://clinicaltrials.gov/show/NCT03079960" TargetMode="External"/><Relationship Id="rId86" Type="http://schemas.openxmlformats.org/officeDocument/2006/relationships/hyperlink" Target="https://clinicaltrials.gov/show/NCT01769690" TargetMode="External"/><Relationship Id="rId151" Type="http://schemas.openxmlformats.org/officeDocument/2006/relationships/hyperlink" Target="https://clinicaltrials.gov/show/NCT02461082" TargetMode="External"/><Relationship Id="rId389" Type="http://schemas.openxmlformats.org/officeDocument/2006/relationships/hyperlink" Target="https://upload.umin.ac.jp/cgi-open-bin/ctr_e/ctr_view.cgi?recptno=R000029877" TargetMode="External"/><Relationship Id="rId193" Type="http://schemas.openxmlformats.org/officeDocument/2006/relationships/hyperlink" Target="https://clinicaltrials.gov/show/NCT02915848" TargetMode="External"/><Relationship Id="rId207" Type="http://schemas.openxmlformats.org/officeDocument/2006/relationships/hyperlink" Target="https://clinicaltrials.gov/show/NCT01682668" TargetMode="External"/><Relationship Id="rId249" Type="http://schemas.openxmlformats.org/officeDocument/2006/relationships/hyperlink" Target="https://clinicaltrials.gov/show/NCT03120013" TargetMode="External"/><Relationship Id="rId13" Type="http://schemas.openxmlformats.org/officeDocument/2006/relationships/hyperlink" Target="http://www.drks.de/DRKS00021068" TargetMode="External"/><Relationship Id="rId109" Type="http://schemas.openxmlformats.org/officeDocument/2006/relationships/hyperlink" Target="https://clinicaltrials.gov/show/NCT01896115" TargetMode="External"/><Relationship Id="rId260" Type="http://schemas.openxmlformats.org/officeDocument/2006/relationships/hyperlink" Target="https://clinicaltrials.gov/show/NCT03402854" TargetMode="External"/><Relationship Id="rId316" Type="http://schemas.openxmlformats.org/officeDocument/2006/relationships/hyperlink" Target="https://clinicaltrials.gov/show/NCT00902889" TargetMode="External"/><Relationship Id="rId55" Type="http://schemas.openxmlformats.org/officeDocument/2006/relationships/hyperlink" Target="https://clinicaltrials.gov/show/NCT00753519" TargetMode="External"/><Relationship Id="rId97" Type="http://schemas.openxmlformats.org/officeDocument/2006/relationships/hyperlink" Target="https://clinicaltrials.gov/show/NCT01429220" TargetMode="External"/><Relationship Id="rId120" Type="http://schemas.openxmlformats.org/officeDocument/2006/relationships/hyperlink" Target="https://clinicaltrials.gov/show/NCT02893449" TargetMode="External"/><Relationship Id="rId358" Type="http://schemas.openxmlformats.org/officeDocument/2006/relationships/hyperlink" Target="https://clinicaltrials.gov/show/NCT03181282" TargetMode="External"/><Relationship Id="rId162" Type="http://schemas.openxmlformats.org/officeDocument/2006/relationships/hyperlink" Target="https://clinicaltrials.gov/show/NCT02097693" TargetMode="External"/><Relationship Id="rId218" Type="http://schemas.openxmlformats.org/officeDocument/2006/relationships/hyperlink" Target="https://clinicaltrials.gov/show/NCT00878787" TargetMode="External"/><Relationship Id="rId271" Type="http://schemas.openxmlformats.org/officeDocument/2006/relationships/hyperlink" Target="https://clinicaltrials.gov/show/NCT04112381" TargetMode="External"/><Relationship Id="rId24" Type="http://schemas.openxmlformats.org/officeDocument/2006/relationships/hyperlink" Target="http://www.drks.de/DRKS00004235" TargetMode="External"/><Relationship Id="rId66" Type="http://schemas.openxmlformats.org/officeDocument/2006/relationships/hyperlink" Target="https://clinicaltrials.gov/show/NCT03417271" TargetMode="External"/><Relationship Id="rId131" Type="http://schemas.openxmlformats.org/officeDocument/2006/relationships/hyperlink" Target="https://clinicaltrials.gov/show/NCT02468804" TargetMode="External"/><Relationship Id="rId327" Type="http://schemas.openxmlformats.org/officeDocument/2006/relationships/hyperlink" Target="https://clinicaltrials.gov/show/NCT03206112" TargetMode="External"/><Relationship Id="rId369" Type="http://schemas.openxmlformats.org/officeDocument/2006/relationships/hyperlink" Target="https://clinicaltrials.gov/show/NCT01495897" TargetMode="External"/><Relationship Id="rId173" Type="http://schemas.openxmlformats.org/officeDocument/2006/relationships/hyperlink" Target="https://clinicaltrials.gov/show/NCT01701544" TargetMode="External"/><Relationship Id="rId229" Type="http://schemas.openxmlformats.org/officeDocument/2006/relationships/hyperlink" Target="https://clinicaltrials.gov/show/NCT00411255" TargetMode="External"/><Relationship Id="rId380" Type="http://schemas.openxmlformats.org/officeDocument/2006/relationships/hyperlink" Target="https://clinicaltrials.gov/show/NCT02012647" TargetMode="External"/><Relationship Id="rId240" Type="http://schemas.openxmlformats.org/officeDocument/2006/relationships/hyperlink" Target="https://clinicaltrials.gov/show/NCT00487383" TargetMode="External"/><Relationship Id="rId35" Type="http://schemas.openxmlformats.org/officeDocument/2006/relationships/hyperlink" Target="https://clinicaltrials.gov/show/NCT03528460" TargetMode="External"/><Relationship Id="rId77" Type="http://schemas.openxmlformats.org/officeDocument/2006/relationships/hyperlink" Target="https://clinicaltrials.gov/show/NCT01681641" TargetMode="External"/><Relationship Id="rId100" Type="http://schemas.openxmlformats.org/officeDocument/2006/relationships/hyperlink" Target="https://clinicaltrials.gov/show/NCT02251808" TargetMode="External"/><Relationship Id="rId282" Type="http://schemas.openxmlformats.org/officeDocument/2006/relationships/hyperlink" Target="https://clinicaltrials.gov/show/NCT03642951" TargetMode="External"/><Relationship Id="rId338" Type="http://schemas.openxmlformats.org/officeDocument/2006/relationships/hyperlink" Target="https://clinicaltrials.gov/show/NCT04976569" TargetMode="External"/><Relationship Id="rId8" Type="http://schemas.openxmlformats.org/officeDocument/2006/relationships/hyperlink" Target="https://upload.umin.ac.jp/cgi-open-bin/ctr_e/ctr_view.cgi?recptno=R000007022" TargetMode="External"/><Relationship Id="rId142" Type="http://schemas.openxmlformats.org/officeDocument/2006/relationships/hyperlink" Target="https://clinicaltrials.gov/show/NCT02104401" TargetMode="External"/><Relationship Id="rId184" Type="http://schemas.openxmlformats.org/officeDocument/2006/relationships/hyperlink" Target="https://clinicaltrials.gov/show/NCT02731365" TargetMode="External"/><Relationship Id="rId391" Type="http://schemas.openxmlformats.org/officeDocument/2006/relationships/hyperlink" Target="https://clinicaltrials.gov/show/NCT04715984" TargetMode="External"/><Relationship Id="rId251" Type="http://schemas.openxmlformats.org/officeDocument/2006/relationships/hyperlink" Target="https://clinicaltrials.gov/show/NCT00106782" TargetMode="External"/><Relationship Id="rId46" Type="http://schemas.openxmlformats.org/officeDocument/2006/relationships/hyperlink" Target="https://clinicaltrials.gov/show/NCT01113684" TargetMode="External"/><Relationship Id="rId293" Type="http://schemas.openxmlformats.org/officeDocument/2006/relationships/hyperlink" Target="https://clinicaltrials.gov/show/NCT04279912" TargetMode="External"/><Relationship Id="rId307" Type="http://schemas.openxmlformats.org/officeDocument/2006/relationships/hyperlink" Target="https://clinicaltrials.gov/show/NCT02250690" TargetMode="External"/><Relationship Id="rId349" Type="http://schemas.openxmlformats.org/officeDocument/2006/relationships/hyperlink" Target="https://clinicaltrials.gov/show/NCT00004421" TargetMode="External"/><Relationship Id="rId88" Type="http://schemas.openxmlformats.org/officeDocument/2006/relationships/hyperlink" Target="https://clinicaltrials.gov/show/NCT01081457" TargetMode="External"/><Relationship Id="rId111" Type="http://schemas.openxmlformats.org/officeDocument/2006/relationships/hyperlink" Target="https://clinicaltrials.gov/show/NCT00917722" TargetMode="External"/><Relationship Id="rId153" Type="http://schemas.openxmlformats.org/officeDocument/2006/relationships/hyperlink" Target="https://clinicaltrials.gov/show/NCT02468843" TargetMode="External"/><Relationship Id="rId195" Type="http://schemas.openxmlformats.org/officeDocument/2006/relationships/hyperlink" Target="https://clinicaltrials.gov/show/NCT02823158" TargetMode="External"/><Relationship Id="rId209" Type="http://schemas.openxmlformats.org/officeDocument/2006/relationships/hyperlink" Target="https://clinicaltrials.gov/show/NCT02356003" TargetMode="External"/><Relationship Id="rId360" Type="http://schemas.openxmlformats.org/officeDocument/2006/relationships/hyperlink" Target="https://clinicaltrials.gov/show/NCT03582163" TargetMode="External"/><Relationship Id="rId220" Type="http://schemas.openxmlformats.org/officeDocument/2006/relationships/hyperlink" Target="https://clinicaltrials.gov/show/NCT01272154" TargetMode="External"/><Relationship Id="rId15" Type="http://schemas.openxmlformats.org/officeDocument/2006/relationships/hyperlink" Target="http://www.chictr.org.cn/showproj.aspx?proj=121532" TargetMode="External"/><Relationship Id="rId57" Type="http://schemas.openxmlformats.org/officeDocument/2006/relationships/hyperlink" Target="https://clinicaltrials.gov/show/NCT04203615" TargetMode="External"/><Relationship Id="rId262" Type="http://schemas.openxmlformats.org/officeDocument/2006/relationships/hyperlink" Target="https://clinicaltrials.gov/show/NCT04057911" TargetMode="External"/><Relationship Id="rId318" Type="http://schemas.openxmlformats.org/officeDocument/2006/relationships/hyperlink" Target="https://clinicaltrials.gov/show/NCT04233710" TargetMode="External"/><Relationship Id="rId99" Type="http://schemas.openxmlformats.org/officeDocument/2006/relationships/hyperlink" Target="https://clinicaltrials.gov/show/NCT01703598" TargetMode="External"/><Relationship Id="rId122" Type="http://schemas.openxmlformats.org/officeDocument/2006/relationships/hyperlink" Target="https://clinicaltrials.gov/show/NCT02469350" TargetMode="External"/><Relationship Id="rId164" Type="http://schemas.openxmlformats.org/officeDocument/2006/relationships/hyperlink" Target="https://clinicaltrials.gov/show/NCT01782638" TargetMode="External"/><Relationship Id="rId371" Type="http://schemas.openxmlformats.org/officeDocument/2006/relationships/hyperlink" Target="https://clinicaltrials.gov/show/NCT02692183" TargetMode="External"/><Relationship Id="rId26" Type="http://schemas.openxmlformats.org/officeDocument/2006/relationships/hyperlink" Target="http://www.drks.de/DRKS00003137" TargetMode="External"/><Relationship Id="rId231" Type="http://schemas.openxmlformats.org/officeDocument/2006/relationships/hyperlink" Target="https://clinicaltrials.gov/show/NCT03317509" TargetMode="External"/><Relationship Id="rId273" Type="http://schemas.openxmlformats.org/officeDocument/2006/relationships/hyperlink" Target="https://clinicaltrials.gov/show/NCT03465761" TargetMode="External"/><Relationship Id="rId329" Type="http://schemas.openxmlformats.org/officeDocument/2006/relationships/hyperlink" Target="https://clinicaltrials.gov/show/NCT00021853" TargetMode="External"/><Relationship Id="rId68" Type="http://schemas.openxmlformats.org/officeDocument/2006/relationships/hyperlink" Target="https://clinicaltrials.gov/show/NCT02548897" TargetMode="External"/><Relationship Id="rId133" Type="http://schemas.openxmlformats.org/officeDocument/2006/relationships/hyperlink" Target="https://clinicaltrials.gov/show/NCT00858546" TargetMode="External"/><Relationship Id="rId175" Type="http://schemas.openxmlformats.org/officeDocument/2006/relationships/hyperlink" Target="https://clinicaltrials.gov/show/NCT00634478" TargetMode="External"/><Relationship Id="rId340" Type="http://schemas.openxmlformats.org/officeDocument/2006/relationships/hyperlink" Target="https://clinicaltrials.gov/show/NCT03562403" TargetMode="External"/><Relationship Id="rId200" Type="http://schemas.openxmlformats.org/officeDocument/2006/relationships/hyperlink" Target="https://clinicaltrials.gov/show/NCT02982512" TargetMode="External"/><Relationship Id="rId382" Type="http://schemas.openxmlformats.org/officeDocument/2006/relationships/hyperlink" Target="https://clinicaltrials.gov/show/NCT03794661" TargetMode="External"/><Relationship Id="rId242" Type="http://schemas.openxmlformats.org/officeDocument/2006/relationships/hyperlink" Target="https://clinicaltrials.gov/show/NCT01432899" TargetMode="External"/><Relationship Id="rId284" Type="http://schemas.openxmlformats.org/officeDocument/2006/relationships/hyperlink" Target="https://clinicaltrials.gov/show/NCT04101994"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clinicaltrials.gov/show/NCT02912871" TargetMode="External"/><Relationship Id="rId299" Type="http://schemas.openxmlformats.org/officeDocument/2006/relationships/hyperlink" Target="https://clinicaltrials.gov/show/NCT04570046" TargetMode="External"/><Relationship Id="rId21" Type="http://schemas.openxmlformats.org/officeDocument/2006/relationships/hyperlink" Target="http://www.drks.de/DRKS00012667" TargetMode="External"/><Relationship Id="rId63" Type="http://schemas.openxmlformats.org/officeDocument/2006/relationships/hyperlink" Target="https://clinicaltrials.gov/show/NCT02231645" TargetMode="External"/><Relationship Id="rId159" Type="http://schemas.openxmlformats.org/officeDocument/2006/relationships/hyperlink" Target="https://clinicaltrials.gov/show/NCT04212780" TargetMode="External"/><Relationship Id="rId324" Type="http://schemas.openxmlformats.org/officeDocument/2006/relationships/hyperlink" Target="https://clinicaltrials.gov/show/NCT00325091" TargetMode="External"/><Relationship Id="rId366" Type="http://schemas.openxmlformats.org/officeDocument/2006/relationships/hyperlink" Target="https://clinicaltrials.gov/show/NCT04361955" TargetMode="External"/><Relationship Id="rId170" Type="http://schemas.openxmlformats.org/officeDocument/2006/relationships/hyperlink" Target="https://clinicaltrials.gov/show/NCT00148889" TargetMode="External"/><Relationship Id="rId226" Type="http://schemas.openxmlformats.org/officeDocument/2006/relationships/hyperlink" Target="https://clinicaltrials.gov/show/NCT02221544" TargetMode="External"/><Relationship Id="rId268" Type="http://schemas.openxmlformats.org/officeDocument/2006/relationships/hyperlink" Target="https://clinicaltrials.gov/show/NCT02037217" TargetMode="External"/><Relationship Id="rId32" Type="http://schemas.openxmlformats.org/officeDocument/2006/relationships/hyperlink" Target="https://clinicaltrials.gov/show/NCT02907723" TargetMode="External"/><Relationship Id="rId74" Type="http://schemas.openxmlformats.org/officeDocument/2006/relationships/hyperlink" Target="https://clinicaltrials.gov/show/NCT01446549" TargetMode="External"/><Relationship Id="rId128" Type="http://schemas.openxmlformats.org/officeDocument/2006/relationships/hyperlink" Target="https://clinicaltrials.gov/show/NCT01275573" TargetMode="External"/><Relationship Id="rId335" Type="http://schemas.openxmlformats.org/officeDocument/2006/relationships/hyperlink" Target="https://clinicaltrials.gov/show/NCT03100474" TargetMode="External"/><Relationship Id="rId377" Type="http://schemas.openxmlformats.org/officeDocument/2006/relationships/hyperlink" Target="https://clinicaltrials.gov/ct2/history/NCT02006615?V_2=View" TargetMode="External"/><Relationship Id="rId5" Type="http://schemas.openxmlformats.org/officeDocument/2006/relationships/hyperlink" Target="https://upload.umin.ac.jp/cgi-open-bin/ctr_e/ctr_view.cgi?recptno=R000011704" TargetMode="External"/><Relationship Id="rId181" Type="http://schemas.openxmlformats.org/officeDocument/2006/relationships/hyperlink" Target="https://clinicaltrials.gov/show/NCT00272246" TargetMode="External"/><Relationship Id="rId237" Type="http://schemas.openxmlformats.org/officeDocument/2006/relationships/hyperlink" Target="https://clinicaltrials.gov/show/NCT00029601" TargetMode="External"/><Relationship Id="rId279" Type="http://schemas.openxmlformats.org/officeDocument/2006/relationships/hyperlink" Target="https://clinicaltrials.gov/show/NCT03635775" TargetMode="External"/><Relationship Id="rId43" Type="http://schemas.openxmlformats.org/officeDocument/2006/relationships/hyperlink" Target="https://clinicaltrials.gov/show/NCT03088592" TargetMode="External"/><Relationship Id="rId139" Type="http://schemas.openxmlformats.org/officeDocument/2006/relationships/hyperlink" Target="https://clinicaltrials.gov/show/NCT02125383" TargetMode="External"/><Relationship Id="rId290" Type="http://schemas.openxmlformats.org/officeDocument/2006/relationships/hyperlink" Target="https://clinicaltrials.gov/show/NCT04092556" TargetMode="External"/><Relationship Id="rId304" Type="http://schemas.openxmlformats.org/officeDocument/2006/relationships/hyperlink" Target="https://clinicaltrials.gov/show/NCT04502550" TargetMode="External"/><Relationship Id="rId346" Type="http://schemas.openxmlformats.org/officeDocument/2006/relationships/hyperlink" Target="https://clinicaltrials.gov/show/NCT03837314" TargetMode="External"/><Relationship Id="rId388" Type="http://schemas.openxmlformats.org/officeDocument/2006/relationships/hyperlink" Target="http://www.thaiclinicaltrials.org/show/TCTR20200909005" TargetMode="External"/><Relationship Id="rId85" Type="http://schemas.openxmlformats.org/officeDocument/2006/relationships/hyperlink" Target="https://clinicaltrials.gov/show/NCT02931097" TargetMode="External"/><Relationship Id="rId150" Type="http://schemas.openxmlformats.org/officeDocument/2006/relationships/hyperlink" Target="https://clinicaltrials.gov/show/NCT02346708" TargetMode="External"/><Relationship Id="rId192" Type="http://schemas.openxmlformats.org/officeDocument/2006/relationships/hyperlink" Target="https://clinicaltrials.gov/show/NCT03732898" TargetMode="External"/><Relationship Id="rId206" Type="http://schemas.openxmlformats.org/officeDocument/2006/relationships/hyperlink" Target="https://clinicaltrials.gov/show/NCT00615472" TargetMode="External"/><Relationship Id="rId248" Type="http://schemas.openxmlformats.org/officeDocument/2006/relationships/hyperlink" Target="https://clinicaltrials.gov/show/NCT04153110" TargetMode="External"/><Relationship Id="rId12" Type="http://schemas.openxmlformats.org/officeDocument/2006/relationships/hyperlink" Target="http://www.drks.de/DRKS00025329" TargetMode="External"/><Relationship Id="rId108" Type="http://schemas.openxmlformats.org/officeDocument/2006/relationships/hyperlink" Target="https://clinicaltrials.gov/show/NCT01817088" TargetMode="External"/><Relationship Id="rId315" Type="http://schemas.openxmlformats.org/officeDocument/2006/relationships/hyperlink" Target="https://clinicaltrials.gov/show/NCT02216474" TargetMode="External"/><Relationship Id="rId357" Type="http://schemas.openxmlformats.org/officeDocument/2006/relationships/hyperlink" Target="https://clinicaltrials.gov/show/NCT04568681" TargetMode="External"/><Relationship Id="rId54" Type="http://schemas.openxmlformats.org/officeDocument/2006/relationships/hyperlink" Target="https://clinicaltrials.gov/show/NCT03271736" TargetMode="External"/><Relationship Id="rId96" Type="http://schemas.openxmlformats.org/officeDocument/2006/relationships/hyperlink" Target="https://clinicaltrials.gov/show/NCT02701803" TargetMode="External"/><Relationship Id="rId161" Type="http://schemas.openxmlformats.org/officeDocument/2006/relationships/hyperlink" Target="https://clinicaltrials.gov/show/NCT03051178" TargetMode="External"/><Relationship Id="rId217" Type="http://schemas.openxmlformats.org/officeDocument/2006/relationships/hyperlink" Target="https://clinicaltrials.gov/show/NCT01884064" TargetMode="External"/><Relationship Id="rId399" Type="http://schemas.microsoft.com/office/2017/10/relationships/threadedComment" Target="../threadedComments/threadedComment3.xml"/><Relationship Id="rId259" Type="http://schemas.openxmlformats.org/officeDocument/2006/relationships/hyperlink" Target="https://clinicaltrials.gov/show/NCT03227783" TargetMode="External"/><Relationship Id="rId23" Type="http://schemas.openxmlformats.org/officeDocument/2006/relationships/hyperlink" Target="http://www.drks.de/DRKS00006785" TargetMode="External"/><Relationship Id="rId119" Type="http://schemas.openxmlformats.org/officeDocument/2006/relationships/hyperlink" Target="https://clinicaltrials.gov/show/NCT02177149" TargetMode="External"/><Relationship Id="rId270" Type="http://schemas.openxmlformats.org/officeDocument/2006/relationships/hyperlink" Target="https://clinicaltrials.gov/show/NCT02289560" TargetMode="External"/><Relationship Id="rId326" Type="http://schemas.openxmlformats.org/officeDocument/2006/relationships/hyperlink" Target="https://clinicaltrials.gov/show/NCT00595439" TargetMode="External"/><Relationship Id="rId65" Type="http://schemas.openxmlformats.org/officeDocument/2006/relationships/hyperlink" Target="https://clinicaltrials.gov/show/NCT02786680" TargetMode="External"/><Relationship Id="rId130" Type="http://schemas.openxmlformats.org/officeDocument/2006/relationships/hyperlink" Target="https://clinicaltrials.gov/show/NCT00955032" TargetMode="External"/><Relationship Id="rId368" Type="http://schemas.openxmlformats.org/officeDocument/2006/relationships/hyperlink" Target="https://clinicaltrials.gov/show/NCT02712515" TargetMode="External"/><Relationship Id="rId172" Type="http://schemas.openxmlformats.org/officeDocument/2006/relationships/hyperlink" Target="https://clinicaltrials.gov/show/NCT02438033" TargetMode="External"/><Relationship Id="rId228" Type="http://schemas.openxmlformats.org/officeDocument/2006/relationships/hyperlink" Target="https://clinicaltrials.gov/show/NCT03481491" TargetMode="External"/><Relationship Id="rId281" Type="http://schemas.openxmlformats.org/officeDocument/2006/relationships/hyperlink" Target="https://clinicaltrials.gov/show/NCT04509349" TargetMode="External"/><Relationship Id="rId337" Type="http://schemas.openxmlformats.org/officeDocument/2006/relationships/hyperlink" Target="https://clinicaltrials.gov/show/NCT05011773" TargetMode="External"/><Relationship Id="rId34" Type="http://schemas.openxmlformats.org/officeDocument/2006/relationships/hyperlink" Target="https://clinicaltrials.gov/show/NCT02835274" TargetMode="External"/><Relationship Id="rId76" Type="http://schemas.openxmlformats.org/officeDocument/2006/relationships/hyperlink" Target="https://clinicaltrials.gov/show/NCT01306539" TargetMode="External"/><Relationship Id="rId141" Type="http://schemas.openxmlformats.org/officeDocument/2006/relationships/hyperlink" Target="https://clinicaltrials.gov/show/NCT01113086" TargetMode="External"/><Relationship Id="rId379" Type="http://schemas.openxmlformats.org/officeDocument/2006/relationships/hyperlink" Target="https://clinicaltrials.gov/show/NCT02347254" TargetMode="External"/><Relationship Id="rId7" Type="http://schemas.openxmlformats.org/officeDocument/2006/relationships/hyperlink" Target="https://trialregister.nl/trial/3475" TargetMode="External"/><Relationship Id="rId183" Type="http://schemas.openxmlformats.org/officeDocument/2006/relationships/hyperlink" Target="https://clinicaltrials.gov/show/NCT00906412" TargetMode="External"/><Relationship Id="rId239" Type="http://schemas.openxmlformats.org/officeDocument/2006/relationships/hyperlink" Target="https://clinicaltrials.gov/show/NCT01888926" TargetMode="External"/><Relationship Id="rId390" Type="http://schemas.openxmlformats.org/officeDocument/2006/relationships/hyperlink" Target="https://clinicaltrials.gov/show/NCT04617873" TargetMode="External"/><Relationship Id="rId250" Type="http://schemas.openxmlformats.org/officeDocument/2006/relationships/hyperlink" Target="https://clinicaltrials.gov/show/NCT03213106" TargetMode="External"/><Relationship Id="rId292" Type="http://schemas.openxmlformats.org/officeDocument/2006/relationships/hyperlink" Target="https://clinicaltrials.gov/show/NCT03339908" TargetMode="External"/><Relationship Id="rId306" Type="http://schemas.openxmlformats.org/officeDocument/2006/relationships/hyperlink" Target="https://clinicaltrials.gov/show/NCT02877836" TargetMode="External"/><Relationship Id="rId45" Type="http://schemas.openxmlformats.org/officeDocument/2006/relationships/hyperlink" Target="https://clinicaltrials.gov/show/NCT02585154" TargetMode="External"/><Relationship Id="rId87" Type="http://schemas.openxmlformats.org/officeDocument/2006/relationships/hyperlink" Target="https://clinicaltrials.gov/show/NCT01076452" TargetMode="External"/><Relationship Id="rId110" Type="http://schemas.openxmlformats.org/officeDocument/2006/relationships/hyperlink" Target="https://clinicaltrials.gov/show/NCT02549859" TargetMode="External"/><Relationship Id="rId348" Type="http://schemas.openxmlformats.org/officeDocument/2006/relationships/hyperlink" Target="https://clinicaltrials.gov/show/NCT04074031" TargetMode="External"/><Relationship Id="rId152" Type="http://schemas.openxmlformats.org/officeDocument/2006/relationships/hyperlink" Target="https://clinicaltrials.gov/show/NCT04041661" TargetMode="External"/><Relationship Id="rId194" Type="http://schemas.openxmlformats.org/officeDocument/2006/relationships/hyperlink" Target="https://clinicaltrials.gov/show/NCT03305588" TargetMode="External"/><Relationship Id="rId208" Type="http://schemas.openxmlformats.org/officeDocument/2006/relationships/hyperlink" Target="https://clinicaltrials.gov/show/NCT03341416" TargetMode="External"/><Relationship Id="rId261" Type="http://schemas.openxmlformats.org/officeDocument/2006/relationships/hyperlink" Target="https://clinicaltrials.gov/show/NCT04257981" TargetMode="External"/><Relationship Id="rId14" Type="http://schemas.openxmlformats.org/officeDocument/2006/relationships/hyperlink" Target="http://www.drks.de/DRKS00024072" TargetMode="External"/><Relationship Id="rId56" Type="http://schemas.openxmlformats.org/officeDocument/2006/relationships/hyperlink" Target="https://clinicaltrials.gov/show/NCT00029666" TargetMode="External"/><Relationship Id="rId317" Type="http://schemas.openxmlformats.org/officeDocument/2006/relationships/hyperlink" Target="https://clinicaltrials.gov/show/NCT04429230" TargetMode="External"/><Relationship Id="rId359" Type="http://schemas.openxmlformats.org/officeDocument/2006/relationships/hyperlink" Target="https://clinicaltrials.gov/show/NCT03800108" TargetMode="External"/><Relationship Id="rId98" Type="http://schemas.openxmlformats.org/officeDocument/2006/relationships/hyperlink" Target="https://clinicaltrials.gov/show/NCT02554370" TargetMode="External"/><Relationship Id="rId121" Type="http://schemas.openxmlformats.org/officeDocument/2006/relationships/hyperlink" Target="https://clinicaltrials.gov/show/NCT02358876" TargetMode="External"/><Relationship Id="rId163" Type="http://schemas.openxmlformats.org/officeDocument/2006/relationships/hyperlink" Target="https://clinicaltrials.gov/show/NCT00132340" TargetMode="External"/><Relationship Id="rId219" Type="http://schemas.openxmlformats.org/officeDocument/2006/relationships/hyperlink" Target="https://clinicaltrials.gov/show/NCT02875041" TargetMode="External"/><Relationship Id="rId370" Type="http://schemas.openxmlformats.org/officeDocument/2006/relationships/hyperlink" Target="https://clinicaltrials.gov/show/NCT01043549" TargetMode="External"/><Relationship Id="rId230" Type="http://schemas.openxmlformats.org/officeDocument/2006/relationships/hyperlink" Target="https://clinicaltrials.gov/show/NCT03041714" TargetMode="External"/><Relationship Id="rId25" Type="http://schemas.openxmlformats.org/officeDocument/2006/relationships/hyperlink" Target="http://www.drks.de/DRKS00004928" TargetMode="External"/><Relationship Id="rId67" Type="http://schemas.openxmlformats.org/officeDocument/2006/relationships/hyperlink" Target="https://clinicaltrials.gov/show/NCT00053625" TargetMode="External"/><Relationship Id="rId272" Type="http://schemas.openxmlformats.org/officeDocument/2006/relationships/hyperlink" Target="https://clinicaltrials.gov/show/NCT03560622" TargetMode="External"/><Relationship Id="rId328" Type="http://schemas.openxmlformats.org/officeDocument/2006/relationships/hyperlink" Target="https://clinicaltrials.gov/show/NCT02106936" TargetMode="External"/><Relationship Id="rId132" Type="http://schemas.openxmlformats.org/officeDocument/2006/relationships/hyperlink" Target="https://clinicaltrials.gov/show/NCT02701647" TargetMode="External"/><Relationship Id="rId174" Type="http://schemas.openxmlformats.org/officeDocument/2006/relationships/hyperlink" Target="https://clinicaltrials.gov/show/NCT01590056" TargetMode="External"/><Relationship Id="rId381" Type="http://schemas.openxmlformats.org/officeDocument/2006/relationships/hyperlink" Target="https://clinicaltrials.gov/show/NCT00639275" TargetMode="External"/><Relationship Id="rId241" Type="http://schemas.openxmlformats.org/officeDocument/2006/relationships/hyperlink" Target="https://clinicaltrials.gov/show/NCT00072956" TargetMode="External"/><Relationship Id="rId36" Type="http://schemas.openxmlformats.org/officeDocument/2006/relationships/hyperlink" Target="https://clinicaltrials.gov/show/NCT00977184" TargetMode="External"/><Relationship Id="rId283" Type="http://schemas.openxmlformats.org/officeDocument/2006/relationships/hyperlink" Target="https://clinicaltrials.gov/show/NCT02443181" TargetMode="External"/><Relationship Id="rId339" Type="http://schemas.openxmlformats.org/officeDocument/2006/relationships/hyperlink" Target="https://clinicaltrials.gov/show/NCT04996992" TargetMode="External"/><Relationship Id="rId78" Type="http://schemas.openxmlformats.org/officeDocument/2006/relationships/hyperlink" Target="https://clinicaltrials.gov/show/NCT01355835" TargetMode="External"/><Relationship Id="rId101" Type="http://schemas.openxmlformats.org/officeDocument/2006/relationships/hyperlink" Target="https://clinicaltrials.gov/show/NCT02071693" TargetMode="External"/><Relationship Id="rId143" Type="http://schemas.openxmlformats.org/officeDocument/2006/relationships/hyperlink" Target="https://clinicaltrials.gov/show/NCT02656316" TargetMode="External"/><Relationship Id="rId185" Type="http://schemas.openxmlformats.org/officeDocument/2006/relationships/hyperlink" Target="https://clinicaltrials.gov/show/NCT00169403" TargetMode="External"/><Relationship Id="rId350" Type="http://schemas.openxmlformats.org/officeDocument/2006/relationships/hyperlink" Target="https://clinicaltrials.gov/show/NCT01823237" TargetMode="External"/><Relationship Id="rId9" Type="http://schemas.openxmlformats.org/officeDocument/2006/relationships/hyperlink" Target="https://upload.umin.ac.jp/cgi-open-bin/ctr_e/ctr_view.cgi?recptno=R000006608" TargetMode="External"/><Relationship Id="rId210" Type="http://schemas.openxmlformats.org/officeDocument/2006/relationships/hyperlink" Target="https://clinicaltrials.gov/show/NCT01258790" TargetMode="External"/><Relationship Id="rId392" Type="http://schemas.openxmlformats.org/officeDocument/2006/relationships/hyperlink" Target="https://clinicaltrials.gov/show/NCT04329676" TargetMode="External"/><Relationship Id="rId252" Type="http://schemas.openxmlformats.org/officeDocument/2006/relationships/hyperlink" Target="https://clinicaltrials.gov/show/NCT02315781" TargetMode="External"/><Relationship Id="rId294" Type="http://schemas.openxmlformats.org/officeDocument/2006/relationships/hyperlink" Target="https://clinicaltrials.gov/show/NCT00954421" TargetMode="External"/><Relationship Id="rId308" Type="http://schemas.openxmlformats.org/officeDocument/2006/relationships/hyperlink" Target="https://clinicaltrials.gov/show/NCT03074812" TargetMode="External"/><Relationship Id="rId47" Type="http://schemas.openxmlformats.org/officeDocument/2006/relationships/hyperlink" Target="https://clinicaltrials.gov/show/NCT01981577" TargetMode="External"/><Relationship Id="rId89" Type="http://schemas.openxmlformats.org/officeDocument/2006/relationships/hyperlink" Target="https://clinicaltrials.gov/show/NCT00056563" TargetMode="External"/><Relationship Id="rId112" Type="http://schemas.openxmlformats.org/officeDocument/2006/relationships/hyperlink" Target="https://clinicaltrials.gov/show/NCT01997398" TargetMode="External"/><Relationship Id="rId154" Type="http://schemas.openxmlformats.org/officeDocument/2006/relationships/hyperlink" Target="https://clinicaltrials.gov/show/NCT03875404" TargetMode="External"/><Relationship Id="rId361" Type="http://schemas.openxmlformats.org/officeDocument/2006/relationships/hyperlink" Target="https://clinicaltrials.gov/show/NCT01750242" TargetMode="External"/><Relationship Id="rId196" Type="http://schemas.openxmlformats.org/officeDocument/2006/relationships/hyperlink" Target="https://clinicaltrials.gov/show/NCT01098565" TargetMode="External"/><Relationship Id="rId16" Type="http://schemas.openxmlformats.org/officeDocument/2006/relationships/hyperlink" Target="http://www.chictr.org.cn/showproj.aspx?proj=57034" TargetMode="External"/><Relationship Id="rId221" Type="http://schemas.openxmlformats.org/officeDocument/2006/relationships/hyperlink" Target="https://clinicaltrials.gov/show/NCT00017875" TargetMode="External"/><Relationship Id="rId263" Type="http://schemas.openxmlformats.org/officeDocument/2006/relationships/hyperlink" Target="https://clinicaltrials.gov/show/NCT01602276" TargetMode="External"/><Relationship Id="rId319" Type="http://schemas.openxmlformats.org/officeDocument/2006/relationships/hyperlink" Target="https://clinicaltrials.gov/show/NCT03137940" TargetMode="External"/><Relationship Id="rId37" Type="http://schemas.openxmlformats.org/officeDocument/2006/relationships/hyperlink" Target="https://clinicaltrials.gov/show/NCT04054960" TargetMode="External"/><Relationship Id="rId58" Type="http://schemas.openxmlformats.org/officeDocument/2006/relationships/hyperlink" Target="https://clinicaltrials.gov/show/NCT03638531" TargetMode="External"/><Relationship Id="rId79" Type="http://schemas.openxmlformats.org/officeDocument/2006/relationships/hyperlink" Target="https://clinicaltrials.gov/show/NCT00179101" TargetMode="External"/><Relationship Id="rId102" Type="http://schemas.openxmlformats.org/officeDocument/2006/relationships/hyperlink" Target="https://clinicaltrials.gov/show/NCT02935842" TargetMode="External"/><Relationship Id="rId123" Type="http://schemas.openxmlformats.org/officeDocument/2006/relationships/hyperlink" Target="https://clinicaltrials.gov/show/NCT00637260" TargetMode="External"/><Relationship Id="rId144" Type="http://schemas.openxmlformats.org/officeDocument/2006/relationships/hyperlink" Target="https://clinicaltrials.gov/show/NCT02349789" TargetMode="External"/><Relationship Id="rId330" Type="http://schemas.openxmlformats.org/officeDocument/2006/relationships/hyperlink" Target="https://clinicaltrials.gov/show/NCT00309010" TargetMode="External"/><Relationship Id="rId90" Type="http://schemas.openxmlformats.org/officeDocument/2006/relationships/hyperlink" Target="https://clinicaltrials.gov/show/NCT01833364" TargetMode="External"/><Relationship Id="rId165" Type="http://schemas.openxmlformats.org/officeDocument/2006/relationships/hyperlink" Target="https://clinicaltrials.gov/show/NCT02401308" TargetMode="External"/><Relationship Id="rId186" Type="http://schemas.openxmlformats.org/officeDocument/2006/relationships/hyperlink" Target="https://clinicaltrials.gov/show/NCT02588144" TargetMode="External"/><Relationship Id="rId351" Type="http://schemas.openxmlformats.org/officeDocument/2006/relationships/hyperlink" Target="https://clinicaltrials.gov/show/NCT00105430" TargetMode="External"/><Relationship Id="rId372" Type="http://schemas.openxmlformats.org/officeDocument/2006/relationships/hyperlink" Target="http://isrctn.com/ISRCTN13759640" TargetMode="External"/><Relationship Id="rId393" Type="http://schemas.openxmlformats.org/officeDocument/2006/relationships/hyperlink" Target="https://clinicaltrials.gov/show/NCT04277689" TargetMode="External"/><Relationship Id="rId211" Type="http://schemas.openxmlformats.org/officeDocument/2006/relationships/hyperlink" Target="https://clinicaltrials.gov/show/NCT03354455" TargetMode="External"/><Relationship Id="rId232" Type="http://schemas.openxmlformats.org/officeDocument/2006/relationships/hyperlink" Target="https://clinicaltrials.gov/show/NCT01200966" TargetMode="External"/><Relationship Id="rId253" Type="http://schemas.openxmlformats.org/officeDocument/2006/relationships/hyperlink" Target="https://clinicaltrials.gov/show/NCT04297540" TargetMode="External"/><Relationship Id="rId274" Type="http://schemas.openxmlformats.org/officeDocument/2006/relationships/hyperlink" Target="https://clinicaltrials.gov/show/NCT01698450" TargetMode="External"/><Relationship Id="rId295" Type="http://schemas.openxmlformats.org/officeDocument/2006/relationships/hyperlink" Target="https://clinicaltrials.gov/show/NCT00355927" TargetMode="External"/><Relationship Id="rId309" Type="http://schemas.openxmlformats.org/officeDocument/2006/relationships/hyperlink" Target="https://clinicaltrials.gov/show/NCT01883973" TargetMode="External"/><Relationship Id="rId27" Type="http://schemas.openxmlformats.org/officeDocument/2006/relationships/hyperlink" Target="http://www.drks.de/DRKS00003105" TargetMode="External"/><Relationship Id="rId48" Type="http://schemas.openxmlformats.org/officeDocument/2006/relationships/hyperlink" Target="https://clinicaltrials.gov/show/NCT00221793" TargetMode="External"/><Relationship Id="rId69" Type="http://schemas.openxmlformats.org/officeDocument/2006/relationships/hyperlink" Target="https://clinicaltrials.gov/show/NCT01935011" TargetMode="External"/><Relationship Id="rId113" Type="http://schemas.openxmlformats.org/officeDocument/2006/relationships/hyperlink" Target="https://clinicaltrials.gov/show/NCT02474459" TargetMode="External"/><Relationship Id="rId134" Type="http://schemas.openxmlformats.org/officeDocument/2006/relationships/hyperlink" Target="https://clinicaltrials.gov/show/NCT00396942" TargetMode="External"/><Relationship Id="rId320" Type="http://schemas.openxmlformats.org/officeDocument/2006/relationships/hyperlink" Target="https://clinicaltrials.gov/show/NCT03792789" TargetMode="External"/><Relationship Id="rId80" Type="http://schemas.openxmlformats.org/officeDocument/2006/relationships/hyperlink" Target="https://clinicaltrials.gov/show/NCT02384421" TargetMode="External"/><Relationship Id="rId155" Type="http://schemas.openxmlformats.org/officeDocument/2006/relationships/hyperlink" Target="https://clinicaltrials.gov/show/NCT02253498" TargetMode="External"/><Relationship Id="rId176" Type="http://schemas.openxmlformats.org/officeDocument/2006/relationships/hyperlink" Target="https://clinicaltrials.gov/show/NCT02347059" TargetMode="External"/><Relationship Id="rId197" Type="http://schemas.openxmlformats.org/officeDocument/2006/relationships/hyperlink" Target="https://clinicaltrials.gov/show/NCT02216435" TargetMode="External"/><Relationship Id="rId341" Type="http://schemas.openxmlformats.org/officeDocument/2006/relationships/hyperlink" Target="https://clinicaltrials.gov/show/NCT02264925" TargetMode="External"/><Relationship Id="rId362" Type="http://schemas.openxmlformats.org/officeDocument/2006/relationships/hyperlink" Target="https://clinicaltrials.gov/show/NCT03038269" TargetMode="External"/><Relationship Id="rId383" Type="http://schemas.openxmlformats.org/officeDocument/2006/relationships/hyperlink" Target="http://www.chictr.org.cn/showproj.aspx?proj=53568" TargetMode="External"/><Relationship Id="rId201" Type="http://schemas.openxmlformats.org/officeDocument/2006/relationships/hyperlink" Target="https://clinicaltrials.gov/show/NCT01435681" TargetMode="External"/><Relationship Id="rId222" Type="http://schemas.openxmlformats.org/officeDocument/2006/relationships/hyperlink" Target="https://clinicaltrials.gov/show/NCT02704793" TargetMode="External"/><Relationship Id="rId243" Type="http://schemas.openxmlformats.org/officeDocument/2006/relationships/hyperlink" Target="https://clinicaltrials.gov/show/NCT03253354" TargetMode="External"/><Relationship Id="rId264" Type="http://schemas.openxmlformats.org/officeDocument/2006/relationships/hyperlink" Target="https://clinicaltrials.gov/show/NCT03703830" TargetMode="External"/><Relationship Id="rId285" Type="http://schemas.openxmlformats.org/officeDocument/2006/relationships/hyperlink" Target="https://clinicaltrials.gov/show/NCT03145532" TargetMode="External"/><Relationship Id="rId17" Type="http://schemas.openxmlformats.org/officeDocument/2006/relationships/hyperlink" Target="http://www.drks.de/DRKS00021015" TargetMode="External"/><Relationship Id="rId38" Type="http://schemas.openxmlformats.org/officeDocument/2006/relationships/hyperlink" Target="https://clinicaltrials.gov/show/NCT04054960" TargetMode="External"/><Relationship Id="rId59" Type="http://schemas.openxmlformats.org/officeDocument/2006/relationships/hyperlink" Target="https://clinicaltrials.gov/show/NCT01796483" TargetMode="External"/><Relationship Id="rId103" Type="http://schemas.openxmlformats.org/officeDocument/2006/relationships/hyperlink" Target="https://clinicaltrials.gov/show/NCT01934881" TargetMode="External"/><Relationship Id="rId124" Type="http://schemas.openxmlformats.org/officeDocument/2006/relationships/hyperlink" Target="https://clinicaltrials.gov/show/NCT01953718" TargetMode="External"/><Relationship Id="rId310" Type="http://schemas.openxmlformats.org/officeDocument/2006/relationships/hyperlink" Target="https://clinicaltrials.gov/show/NCT00663312" TargetMode="External"/><Relationship Id="rId70" Type="http://schemas.openxmlformats.org/officeDocument/2006/relationships/hyperlink" Target="https://clinicaltrials.gov/show/NCT02369003" TargetMode="External"/><Relationship Id="rId91" Type="http://schemas.openxmlformats.org/officeDocument/2006/relationships/hyperlink" Target="https://clinicaltrials.gov/show/NCT03371277" TargetMode="External"/><Relationship Id="rId145" Type="http://schemas.openxmlformats.org/officeDocument/2006/relationships/hyperlink" Target="https://clinicaltrials.gov/show/NCT02263885" TargetMode="External"/><Relationship Id="rId166" Type="http://schemas.openxmlformats.org/officeDocument/2006/relationships/hyperlink" Target="https://clinicaltrials.gov/show/NCT02022735" TargetMode="External"/><Relationship Id="rId187" Type="http://schemas.openxmlformats.org/officeDocument/2006/relationships/hyperlink" Target="https://clinicaltrials.gov/show/NCT01267409" TargetMode="External"/><Relationship Id="rId331" Type="http://schemas.openxmlformats.org/officeDocument/2006/relationships/hyperlink" Target="https://clinicaltrials.gov/show/NCT01738581" TargetMode="External"/><Relationship Id="rId352" Type="http://schemas.openxmlformats.org/officeDocument/2006/relationships/hyperlink" Target="https://clinicaltrials.gov/show/NCT00552474" TargetMode="External"/><Relationship Id="rId373" Type="http://schemas.openxmlformats.org/officeDocument/2006/relationships/hyperlink" Target="https://clinicaltrials.gov/show/NCT02850159" TargetMode="External"/><Relationship Id="rId394" Type="http://schemas.openxmlformats.org/officeDocument/2006/relationships/hyperlink" Target="https://clinicaltrials.gov/show/NCT04147377" TargetMode="External"/><Relationship Id="rId1" Type="http://schemas.openxmlformats.org/officeDocument/2006/relationships/hyperlink" Target="http://www.chictr.org.cn/showproj.aspx?proj=4418" TargetMode="External"/><Relationship Id="rId212" Type="http://schemas.openxmlformats.org/officeDocument/2006/relationships/hyperlink" Target="https://clinicaltrials.gov/show/NCT00529308" TargetMode="External"/><Relationship Id="rId233" Type="http://schemas.openxmlformats.org/officeDocument/2006/relationships/hyperlink" Target="https://clinicaltrials.gov/show/NCT03219892" TargetMode="External"/><Relationship Id="rId254" Type="http://schemas.openxmlformats.org/officeDocument/2006/relationships/hyperlink" Target="https://clinicaltrials.gov/show/NCT03401996" TargetMode="External"/><Relationship Id="rId28" Type="http://schemas.openxmlformats.org/officeDocument/2006/relationships/hyperlink" Target="https://clinicaltrials.gov/show/NCT00993291" TargetMode="External"/><Relationship Id="rId49" Type="http://schemas.openxmlformats.org/officeDocument/2006/relationships/hyperlink" Target="https://clinicaltrials.gov/show/NCT01705418" TargetMode="External"/><Relationship Id="rId114" Type="http://schemas.openxmlformats.org/officeDocument/2006/relationships/hyperlink" Target="https://clinicaltrials.gov/show/NCT02278406" TargetMode="External"/><Relationship Id="rId275" Type="http://schemas.openxmlformats.org/officeDocument/2006/relationships/hyperlink" Target="https://clinicaltrials.gov/show/NCT04299087" TargetMode="External"/><Relationship Id="rId296" Type="http://schemas.openxmlformats.org/officeDocument/2006/relationships/hyperlink" Target="https://clinicaltrials.gov/show/NCT04071847" TargetMode="External"/><Relationship Id="rId300" Type="http://schemas.openxmlformats.org/officeDocument/2006/relationships/hyperlink" Target="https://clinicaltrials.gov/show/NCT04061135" TargetMode="External"/><Relationship Id="rId60" Type="http://schemas.openxmlformats.org/officeDocument/2006/relationships/hyperlink" Target="https://clinicaltrials.gov/show/NCT02709148" TargetMode="External"/><Relationship Id="rId81" Type="http://schemas.openxmlformats.org/officeDocument/2006/relationships/hyperlink" Target="https://clinicaltrials.gov/show/NCT02601144" TargetMode="External"/><Relationship Id="rId135" Type="http://schemas.openxmlformats.org/officeDocument/2006/relationships/hyperlink" Target="https://clinicaltrials.gov/show/NCT00841464" TargetMode="External"/><Relationship Id="rId156" Type="http://schemas.openxmlformats.org/officeDocument/2006/relationships/hyperlink" Target="https://clinicaltrials.gov/show/NCT01329198" TargetMode="External"/><Relationship Id="rId177" Type="http://schemas.openxmlformats.org/officeDocument/2006/relationships/hyperlink" Target="https://clinicaltrials.gov/show/NCT02541617" TargetMode="External"/><Relationship Id="rId198" Type="http://schemas.openxmlformats.org/officeDocument/2006/relationships/hyperlink" Target="https://clinicaltrials.gov/show/NCT02763397" TargetMode="External"/><Relationship Id="rId321" Type="http://schemas.openxmlformats.org/officeDocument/2006/relationships/hyperlink" Target="https://clinicaltrials.gov/show/NCT00478842" TargetMode="External"/><Relationship Id="rId342" Type="http://schemas.openxmlformats.org/officeDocument/2006/relationships/hyperlink" Target="https://clinicaltrials.gov/show/NCT03004573" TargetMode="External"/><Relationship Id="rId363" Type="http://schemas.openxmlformats.org/officeDocument/2006/relationships/hyperlink" Target="https://clinicaltrials.gov/show/NCT03712072" TargetMode="External"/><Relationship Id="rId384" Type="http://schemas.openxmlformats.org/officeDocument/2006/relationships/hyperlink" Target="https://upload.umin.ac.jp/cgi-open-bin/ctr_e/ctr_view.cgi?recptno=R000034748" TargetMode="External"/><Relationship Id="rId202" Type="http://schemas.openxmlformats.org/officeDocument/2006/relationships/hyperlink" Target="https://clinicaltrials.gov/show/NCT02115802" TargetMode="External"/><Relationship Id="rId223" Type="http://schemas.openxmlformats.org/officeDocument/2006/relationships/hyperlink" Target="https://clinicaltrials.gov/show/NCT01367782" TargetMode="External"/><Relationship Id="rId244" Type="http://schemas.openxmlformats.org/officeDocument/2006/relationships/hyperlink" Target="https://clinicaltrials.gov/show/NCT00001776" TargetMode="External"/><Relationship Id="rId18" Type="http://schemas.openxmlformats.org/officeDocument/2006/relationships/hyperlink" Target="http://isrctn.com/ISRCTN56186994" TargetMode="External"/><Relationship Id="rId39" Type="http://schemas.openxmlformats.org/officeDocument/2006/relationships/hyperlink" Target="https://clinicaltrials.gov/show/NCT04591236" TargetMode="External"/><Relationship Id="rId265" Type="http://schemas.openxmlformats.org/officeDocument/2006/relationships/hyperlink" Target="https://clinicaltrials.gov/show/NCT04039048" TargetMode="External"/><Relationship Id="rId286" Type="http://schemas.openxmlformats.org/officeDocument/2006/relationships/hyperlink" Target="https://clinicaltrials.gov/show/NCT03381456" TargetMode="External"/><Relationship Id="rId50" Type="http://schemas.openxmlformats.org/officeDocument/2006/relationships/hyperlink" Target="https://clinicaltrials.gov/show/NCT00558766" TargetMode="External"/><Relationship Id="rId104" Type="http://schemas.openxmlformats.org/officeDocument/2006/relationships/hyperlink" Target="https://clinicaltrials.gov/show/NCT02071134" TargetMode="External"/><Relationship Id="rId125" Type="http://schemas.openxmlformats.org/officeDocument/2006/relationships/hyperlink" Target="https://clinicaltrials.gov/show/NCT02319694" TargetMode="External"/><Relationship Id="rId146" Type="http://schemas.openxmlformats.org/officeDocument/2006/relationships/hyperlink" Target="https://clinicaltrials.gov/show/NCT01772693" TargetMode="External"/><Relationship Id="rId167" Type="http://schemas.openxmlformats.org/officeDocument/2006/relationships/hyperlink" Target="https://clinicaltrials.gov/show/NCT00169338" TargetMode="External"/><Relationship Id="rId188" Type="http://schemas.openxmlformats.org/officeDocument/2006/relationships/hyperlink" Target="https://clinicaltrials.gov/show/NCT03696420" TargetMode="External"/><Relationship Id="rId311" Type="http://schemas.openxmlformats.org/officeDocument/2006/relationships/hyperlink" Target="https://clinicaltrials.gov/show/NCT00664157" TargetMode="External"/><Relationship Id="rId332" Type="http://schemas.openxmlformats.org/officeDocument/2006/relationships/hyperlink" Target="https://clinicaltrials.gov/show/NCT00505323" TargetMode="External"/><Relationship Id="rId353" Type="http://schemas.openxmlformats.org/officeDocument/2006/relationships/hyperlink" Target="https://anzctr.org.au/ACTRN12610000385044.aspx" TargetMode="External"/><Relationship Id="rId374" Type="http://schemas.openxmlformats.org/officeDocument/2006/relationships/hyperlink" Target="https://clinicaltrials.gov/show/NCT04408573" TargetMode="External"/><Relationship Id="rId395" Type="http://schemas.openxmlformats.org/officeDocument/2006/relationships/hyperlink" Target="https://clinicaltrials.gov/show/NCT04116216" TargetMode="External"/><Relationship Id="rId71" Type="http://schemas.openxmlformats.org/officeDocument/2006/relationships/hyperlink" Target="https://clinicaltrials.gov/show/NCT00282152" TargetMode="External"/><Relationship Id="rId92" Type="http://schemas.openxmlformats.org/officeDocument/2006/relationships/hyperlink" Target="https://clinicaltrials.gov/show/NCT02652104" TargetMode="External"/><Relationship Id="rId213" Type="http://schemas.openxmlformats.org/officeDocument/2006/relationships/hyperlink" Target="https://clinicaltrials.gov/show/NCT01792336" TargetMode="External"/><Relationship Id="rId234" Type="http://schemas.openxmlformats.org/officeDocument/2006/relationships/hyperlink" Target="https://clinicaltrials.gov/show/NCT02387346" TargetMode="External"/><Relationship Id="rId2" Type="http://schemas.openxmlformats.org/officeDocument/2006/relationships/hyperlink" Target="http://www.drks.de/DRKS00005797" TargetMode="External"/><Relationship Id="rId29" Type="http://schemas.openxmlformats.org/officeDocument/2006/relationships/hyperlink" Target="https://clinicaltrials.gov/show/NCT03540134" TargetMode="External"/><Relationship Id="rId255" Type="http://schemas.openxmlformats.org/officeDocument/2006/relationships/hyperlink" Target="https://clinicaltrials.gov/show/NCT01460771" TargetMode="External"/><Relationship Id="rId276" Type="http://schemas.openxmlformats.org/officeDocument/2006/relationships/hyperlink" Target="https://clinicaltrials.gov/show/NCT03780426" TargetMode="External"/><Relationship Id="rId297" Type="http://schemas.openxmlformats.org/officeDocument/2006/relationships/hyperlink" Target="https://clinicaltrials.gov/show/NCT03884231" TargetMode="External"/><Relationship Id="rId40" Type="http://schemas.openxmlformats.org/officeDocument/2006/relationships/hyperlink" Target="https://clinicaltrials.gov/show/NCT03189472" TargetMode="External"/><Relationship Id="rId115" Type="http://schemas.openxmlformats.org/officeDocument/2006/relationships/hyperlink" Target="https://clinicaltrials.gov/show/NCT02236260" TargetMode="External"/><Relationship Id="rId136" Type="http://schemas.openxmlformats.org/officeDocument/2006/relationships/hyperlink" Target="https://clinicaltrials.gov/show/NCT00431366" TargetMode="External"/><Relationship Id="rId157" Type="http://schemas.openxmlformats.org/officeDocument/2006/relationships/hyperlink" Target="https://clinicaltrials.gov/show/NCT02583074" TargetMode="External"/><Relationship Id="rId178" Type="http://schemas.openxmlformats.org/officeDocument/2006/relationships/hyperlink" Target="https://clinicaltrials.gov/show/NCT01230151" TargetMode="External"/><Relationship Id="rId301" Type="http://schemas.openxmlformats.org/officeDocument/2006/relationships/hyperlink" Target="https://clinicaltrials.gov/show/NCT00001663" TargetMode="External"/><Relationship Id="rId322" Type="http://schemas.openxmlformats.org/officeDocument/2006/relationships/hyperlink" Target="https://clinicaltrials.gov/show/NCT04197947" TargetMode="External"/><Relationship Id="rId343" Type="http://schemas.openxmlformats.org/officeDocument/2006/relationships/hyperlink" Target="https://clinicaltrials.gov/show/NCT03270657" TargetMode="External"/><Relationship Id="rId364" Type="http://schemas.openxmlformats.org/officeDocument/2006/relationships/hyperlink" Target="https://clinicaltrials.gov/show/NCT03795935" TargetMode="External"/><Relationship Id="rId61" Type="http://schemas.openxmlformats.org/officeDocument/2006/relationships/hyperlink" Target="https://clinicaltrials.gov/show/NCT02480803" TargetMode="External"/><Relationship Id="rId82" Type="http://schemas.openxmlformats.org/officeDocument/2006/relationships/hyperlink" Target="https://clinicaltrials.gov/show/NCT02055261" TargetMode="External"/><Relationship Id="rId199" Type="http://schemas.openxmlformats.org/officeDocument/2006/relationships/hyperlink" Target="https://clinicaltrials.gov/show/NCT02388204" TargetMode="External"/><Relationship Id="rId203" Type="http://schemas.openxmlformats.org/officeDocument/2006/relationships/hyperlink" Target="https://clinicaltrials.gov/show/NCT01020682" TargetMode="External"/><Relationship Id="rId385" Type="http://schemas.openxmlformats.org/officeDocument/2006/relationships/hyperlink" Target="http://isrctn.com/ISRCTN45455499" TargetMode="External"/><Relationship Id="rId19" Type="http://schemas.openxmlformats.org/officeDocument/2006/relationships/hyperlink" Target="http://www.chictr.org.cn/showproj.aspx?proj=40864" TargetMode="External"/><Relationship Id="rId224" Type="http://schemas.openxmlformats.org/officeDocument/2006/relationships/hyperlink" Target="https://clinicaltrials.gov/show/NCT00050024" TargetMode="External"/><Relationship Id="rId245" Type="http://schemas.openxmlformats.org/officeDocument/2006/relationships/hyperlink" Target="https://clinicaltrials.gov/show/NCT00248768" TargetMode="External"/><Relationship Id="rId266" Type="http://schemas.openxmlformats.org/officeDocument/2006/relationships/hyperlink" Target="https://clinicaltrials.gov/show/NCT03253991" TargetMode="External"/><Relationship Id="rId287" Type="http://schemas.openxmlformats.org/officeDocument/2006/relationships/hyperlink" Target="https://clinicaltrials.gov/show/NCT02255929" TargetMode="External"/><Relationship Id="rId30" Type="http://schemas.openxmlformats.org/officeDocument/2006/relationships/hyperlink" Target="https://clinicaltrials.gov/show/NCT04093908" TargetMode="External"/><Relationship Id="rId105" Type="http://schemas.openxmlformats.org/officeDocument/2006/relationships/hyperlink" Target="https://clinicaltrials.gov/show/NCT02288468" TargetMode="External"/><Relationship Id="rId126" Type="http://schemas.openxmlformats.org/officeDocument/2006/relationships/hyperlink" Target="https://clinicaltrials.gov/show/NCT01998204" TargetMode="External"/><Relationship Id="rId147" Type="http://schemas.openxmlformats.org/officeDocument/2006/relationships/hyperlink" Target="https://clinicaltrials.gov/show/NCT02246374" TargetMode="External"/><Relationship Id="rId168" Type="http://schemas.openxmlformats.org/officeDocument/2006/relationships/hyperlink" Target="https://clinicaltrials.gov/show/NCT00888095" TargetMode="External"/><Relationship Id="rId312" Type="http://schemas.openxmlformats.org/officeDocument/2006/relationships/hyperlink" Target="https://clinicaltrials.gov/show/NCT01221948" TargetMode="External"/><Relationship Id="rId333" Type="http://schemas.openxmlformats.org/officeDocument/2006/relationships/hyperlink" Target="https://clinicaltrials.gov/show/NCT02960243" TargetMode="External"/><Relationship Id="rId354" Type="http://schemas.openxmlformats.org/officeDocument/2006/relationships/hyperlink" Target="http://www.drks.de/DRKS00004210" TargetMode="External"/><Relationship Id="rId51" Type="http://schemas.openxmlformats.org/officeDocument/2006/relationships/hyperlink" Target="https://clinicaltrials.gov/show/NCT04577651" TargetMode="External"/><Relationship Id="rId72" Type="http://schemas.openxmlformats.org/officeDocument/2006/relationships/hyperlink" Target="https://clinicaltrials.gov/show/NCT01485276" TargetMode="External"/><Relationship Id="rId93" Type="http://schemas.openxmlformats.org/officeDocument/2006/relationships/hyperlink" Target="https://clinicaltrials.gov/show/NCT03267550" TargetMode="External"/><Relationship Id="rId189" Type="http://schemas.openxmlformats.org/officeDocument/2006/relationships/hyperlink" Target="https://clinicaltrials.gov/show/NCT02346409" TargetMode="External"/><Relationship Id="rId375" Type="http://schemas.openxmlformats.org/officeDocument/2006/relationships/hyperlink" Target="https://clinicaltrials.gov/show/NCT03496532" TargetMode="External"/><Relationship Id="rId396" Type="http://schemas.openxmlformats.org/officeDocument/2006/relationships/hyperlink" Target="https://clinicaltrials.gov/show/NCT03342846" TargetMode="External"/><Relationship Id="rId3" Type="http://schemas.openxmlformats.org/officeDocument/2006/relationships/hyperlink" Target="http://www.drks.de/DRKS00004770" TargetMode="External"/><Relationship Id="rId214" Type="http://schemas.openxmlformats.org/officeDocument/2006/relationships/hyperlink" Target="https://clinicaltrials.gov/show/NCT03628703" TargetMode="External"/><Relationship Id="rId235" Type="http://schemas.openxmlformats.org/officeDocument/2006/relationships/hyperlink" Target="https://clinicaltrials.gov/show/NCT02763865" TargetMode="External"/><Relationship Id="rId256" Type="http://schemas.openxmlformats.org/officeDocument/2006/relationships/hyperlink" Target="https://clinicaltrials.gov/show/NCT04044677" TargetMode="External"/><Relationship Id="rId277" Type="http://schemas.openxmlformats.org/officeDocument/2006/relationships/hyperlink" Target="https://clinicaltrials.gov/show/NCT02180139" TargetMode="External"/><Relationship Id="rId298" Type="http://schemas.openxmlformats.org/officeDocument/2006/relationships/hyperlink" Target="https://clinicaltrials.gov/show/NCT02252380" TargetMode="External"/><Relationship Id="rId116" Type="http://schemas.openxmlformats.org/officeDocument/2006/relationships/hyperlink" Target="https://clinicaltrials.gov/show/NCT00196911" TargetMode="External"/><Relationship Id="rId137" Type="http://schemas.openxmlformats.org/officeDocument/2006/relationships/hyperlink" Target="https://clinicaltrials.gov/show/NCT01615718" TargetMode="External"/><Relationship Id="rId158" Type="http://schemas.openxmlformats.org/officeDocument/2006/relationships/hyperlink" Target="https://clinicaltrials.gov/show/NCT02947841" TargetMode="External"/><Relationship Id="rId302" Type="http://schemas.openxmlformats.org/officeDocument/2006/relationships/hyperlink" Target="https://clinicaltrials.gov/show/NCT04250376" TargetMode="External"/><Relationship Id="rId323" Type="http://schemas.openxmlformats.org/officeDocument/2006/relationships/hyperlink" Target="https://clinicaltrials.gov/show/NCT00579033" TargetMode="External"/><Relationship Id="rId344" Type="http://schemas.openxmlformats.org/officeDocument/2006/relationships/hyperlink" Target="https://clinicaltrials.gov/show/NCT03714854" TargetMode="External"/><Relationship Id="rId20" Type="http://schemas.openxmlformats.org/officeDocument/2006/relationships/hyperlink" Target="http://www.chictr.org.cn/showproj.aspx?proj=39713" TargetMode="External"/><Relationship Id="rId41" Type="http://schemas.openxmlformats.org/officeDocument/2006/relationships/hyperlink" Target="https://clinicaltrials.gov/show/NCT03053726" TargetMode="External"/><Relationship Id="rId62" Type="http://schemas.openxmlformats.org/officeDocument/2006/relationships/hyperlink" Target="https://clinicaltrials.gov/show/NCT01423565" TargetMode="External"/><Relationship Id="rId83" Type="http://schemas.openxmlformats.org/officeDocument/2006/relationships/hyperlink" Target="https://clinicaltrials.gov/show/NCT01352819" TargetMode="External"/><Relationship Id="rId179" Type="http://schemas.openxmlformats.org/officeDocument/2006/relationships/hyperlink" Target="https://clinicaltrials.gov/show/NCT03984643" TargetMode="External"/><Relationship Id="rId365" Type="http://schemas.openxmlformats.org/officeDocument/2006/relationships/hyperlink" Target="https://clinicaltrials.gov/show/NCT03907319" TargetMode="External"/><Relationship Id="rId386" Type="http://schemas.openxmlformats.org/officeDocument/2006/relationships/hyperlink" Target="https://trialregister.nl/trial/9557" TargetMode="External"/><Relationship Id="rId190" Type="http://schemas.openxmlformats.org/officeDocument/2006/relationships/hyperlink" Target="https://clinicaltrials.gov/show/NCT01575132" TargetMode="External"/><Relationship Id="rId204" Type="http://schemas.openxmlformats.org/officeDocument/2006/relationships/hyperlink" Target="https://clinicaltrials.gov/show/NCT00529724" TargetMode="External"/><Relationship Id="rId225" Type="http://schemas.openxmlformats.org/officeDocument/2006/relationships/hyperlink" Target="https://clinicaltrials.gov/show/NCT03223623" TargetMode="External"/><Relationship Id="rId246" Type="http://schemas.openxmlformats.org/officeDocument/2006/relationships/hyperlink" Target="https://clinicaltrials.gov/show/NCT02052271" TargetMode="External"/><Relationship Id="rId267" Type="http://schemas.openxmlformats.org/officeDocument/2006/relationships/hyperlink" Target="https://clinicaltrials.gov/show/NCT01827904" TargetMode="External"/><Relationship Id="rId288" Type="http://schemas.openxmlformats.org/officeDocument/2006/relationships/hyperlink" Target="https://clinicaltrials.gov/show/NCT04501484" TargetMode="External"/><Relationship Id="rId106" Type="http://schemas.openxmlformats.org/officeDocument/2006/relationships/hyperlink" Target="https://clinicaltrials.gov/show/NCT02119611" TargetMode="External"/><Relationship Id="rId127" Type="http://schemas.openxmlformats.org/officeDocument/2006/relationships/hyperlink" Target="https://clinicaltrials.gov/show/NCT01992692" TargetMode="External"/><Relationship Id="rId313" Type="http://schemas.openxmlformats.org/officeDocument/2006/relationships/hyperlink" Target="https://clinicaltrials.gov/show/NCT02937727" TargetMode="External"/><Relationship Id="rId10" Type="http://schemas.openxmlformats.org/officeDocument/2006/relationships/hyperlink" Target="http://isrctn.com/ISRCTN16511360" TargetMode="External"/><Relationship Id="rId31" Type="http://schemas.openxmlformats.org/officeDocument/2006/relationships/hyperlink" Target="https://clinicaltrials.gov/show/NCT04383665" TargetMode="External"/><Relationship Id="rId52" Type="http://schemas.openxmlformats.org/officeDocument/2006/relationships/hyperlink" Target="https://clinicaltrials.gov/show/NCT03724734" TargetMode="External"/><Relationship Id="rId73" Type="http://schemas.openxmlformats.org/officeDocument/2006/relationships/hyperlink" Target="https://clinicaltrials.gov/show/NCT01990313" TargetMode="External"/><Relationship Id="rId94" Type="http://schemas.openxmlformats.org/officeDocument/2006/relationships/hyperlink" Target="https://clinicaltrials.gov/show/NCT01427530" TargetMode="External"/><Relationship Id="rId148" Type="http://schemas.openxmlformats.org/officeDocument/2006/relationships/hyperlink" Target="https://clinicaltrials.gov/show/NCT03131817" TargetMode="External"/><Relationship Id="rId169" Type="http://schemas.openxmlformats.org/officeDocument/2006/relationships/hyperlink" Target="https://clinicaltrials.gov/show/NCT00142259" TargetMode="External"/><Relationship Id="rId334" Type="http://schemas.openxmlformats.org/officeDocument/2006/relationships/hyperlink" Target="https://clinicaltrials.gov/show/NCT03952117" TargetMode="External"/><Relationship Id="rId355" Type="http://schemas.openxmlformats.org/officeDocument/2006/relationships/hyperlink" Target="http://www.chictr.org.cn/showproj.aspx?proj=62707" TargetMode="External"/><Relationship Id="rId376" Type="http://schemas.openxmlformats.org/officeDocument/2006/relationships/hyperlink" Target="https://clinicaltrials.gov/show/NCT02402569" TargetMode="External"/><Relationship Id="rId397" Type="http://schemas.openxmlformats.org/officeDocument/2006/relationships/vmlDrawing" Target="../drawings/vmlDrawing3.vml"/><Relationship Id="rId4" Type="http://schemas.openxmlformats.org/officeDocument/2006/relationships/hyperlink" Target="http://www.drks.de/DRKS00005316" TargetMode="External"/><Relationship Id="rId180" Type="http://schemas.openxmlformats.org/officeDocument/2006/relationships/hyperlink" Target="https://clinicaltrials.gov/show/NCT03769961" TargetMode="External"/><Relationship Id="rId215" Type="http://schemas.openxmlformats.org/officeDocument/2006/relationships/hyperlink" Target="https://clinicaltrials.gov/show/NCT03025529" TargetMode="External"/><Relationship Id="rId236" Type="http://schemas.openxmlformats.org/officeDocument/2006/relationships/hyperlink" Target="https://clinicaltrials.gov/show/NCT00102999" TargetMode="External"/><Relationship Id="rId257" Type="http://schemas.openxmlformats.org/officeDocument/2006/relationships/hyperlink" Target="https://clinicaltrials.gov/show/NCT01579435" TargetMode="External"/><Relationship Id="rId278" Type="http://schemas.openxmlformats.org/officeDocument/2006/relationships/hyperlink" Target="https://clinicaltrials.gov/show/NCT04030923" TargetMode="External"/><Relationship Id="rId303" Type="http://schemas.openxmlformats.org/officeDocument/2006/relationships/hyperlink" Target="https://clinicaltrials.gov/show/NCT02039206" TargetMode="External"/><Relationship Id="rId42" Type="http://schemas.openxmlformats.org/officeDocument/2006/relationships/hyperlink" Target="https://clinicaltrials.gov/show/NCT02800460" TargetMode="External"/><Relationship Id="rId84" Type="http://schemas.openxmlformats.org/officeDocument/2006/relationships/hyperlink" Target="https://clinicaltrials.gov/show/NCT02509325" TargetMode="External"/><Relationship Id="rId138" Type="http://schemas.openxmlformats.org/officeDocument/2006/relationships/hyperlink" Target="https://clinicaltrials.gov/show/NCT01100762" TargetMode="External"/><Relationship Id="rId345" Type="http://schemas.openxmlformats.org/officeDocument/2006/relationships/hyperlink" Target="https://clinicaltrials.gov/show/NCT02205216" TargetMode="External"/><Relationship Id="rId387" Type="http://schemas.openxmlformats.org/officeDocument/2006/relationships/hyperlink" Target="http://www.drks.de/DRKS00020967" TargetMode="External"/><Relationship Id="rId191" Type="http://schemas.openxmlformats.org/officeDocument/2006/relationships/hyperlink" Target="https://clinicaltrials.gov/show/NCT02424929" TargetMode="External"/><Relationship Id="rId205" Type="http://schemas.openxmlformats.org/officeDocument/2006/relationships/hyperlink" Target="https://clinicaltrials.gov/show/NCT01905995" TargetMode="External"/><Relationship Id="rId247" Type="http://schemas.openxmlformats.org/officeDocument/2006/relationships/hyperlink" Target="https://clinicaltrials.gov/show/NCT02266004" TargetMode="External"/><Relationship Id="rId107" Type="http://schemas.openxmlformats.org/officeDocument/2006/relationships/hyperlink" Target="https://clinicaltrials.gov/show/NCT02304848" TargetMode="External"/><Relationship Id="rId289" Type="http://schemas.openxmlformats.org/officeDocument/2006/relationships/hyperlink" Target="https://clinicaltrials.gov/show/NCT04595578" TargetMode="External"/><Relationship Id="rId11" Type="http://schemas.openxmlformats.org/officeDocument/2006/relationships/hyperlink" Target="https://upload.umin.ac.jp/cgi-open-bin/ctr_e/ctr_view.cgi?recptno=R000003478" TargetMode="External"/><Relationship Id="rId53" Type="http://schemas.openxmlformats.org/officeDocument/2006/relationships/hyperlink" Target="https://clinicaltrials.gov/show/NCT02647372" TargetMode="External"/><Relationship Id="rId149" Type="http://schemas.openxmlformats.org/officeDocument/2006/relationships/hyperlink" Target="https://clinicaltrials.gov/show/NCT00159172" TargetMode="External"/><Relationship Id="rId314" Type="http://schemas.openxmlformats.org/officeDocument/2006/relationships/hyperlink" Target="https://clinicaltrials.gov/show/NCT02960464" TargetMode="External"/><Relationship Id="rId356" Type="http://schemas.openxmlformats.org/officeDocument/2006/relationships/hyperlink" Target="http://www.chictr.org.cn/showproj.aspx?proj=5534" TargetMode="External"/><Relationship Id="rId398" Type="http://schemas.openxmlformats.org/officeDocument/2006/relationships/comments" Target="../comments3.xml"/><Relationship Id="rId95" Type="http://schemas.openxmlformats.org/officeDocument/2006/relationships/hyperlink" Target="https://clinicaltrials.gov/show/NCT01218919" TargetMode="External"/><Relationship Id="rId160" Type="http://schemas.openxmlformats.org/officeDocument/2006/relationships/hyperlink" Target="https://clinicaltrials.gov/show/NCT03760406" TargetMode="External"/><Relationship Id="rId216" Type="http://schemas.openxmlformats.org/officeDocument/2006/relationships/hyperlink" Target="https://clinicaltrials.gov/show/NCT02518867" TargetMode="External"/><Relationship Id="rId258" Type="http://schemas.openxmlformats.org/officeDocument/2006/relationships/hyperlink" Target="https://clinicaltrials.gov/show/NCT03302871" TargetMode="External"/><Relationship Id="rId22" Type="http://schemas.openxmlformats.org/officeDocument/2006/relationships/hyperlink" Target="http://www.drks.de/DRKS00007959" TargetMode="External"/><Relationship Id="rId64" Type="http://schemas.openxmlformats.org/officeDocument/2006/relationships/hyperlink" Target="https://clinicaltrials.gov/show/NCT01839396" TargetMode="External"/><Relationship Id="rId118" Type="http://schemas.openxmlformats.org/officeDocument/2006/relationships/hyperlink" Target="https://clinicaltrials.gov/show/NCT02256319" TargetMode="External"/><Relationship Id="rId325" Type="http://schemas.openxmlformats.org/officeDocument/2006/relationships/hyperlink" Target="https://clinicaltrials.gov/show/NCT00376753" TargetMode="External"/><Relationship Id="rId367" Type="http://schemas.openxmlformats.org/officeDocument/2006/relationships/hyperlink" Target="https://clinicaltrials.gov/show/NCT00047957" TargetMode="External"/><Relationship Id="rId171" Type="http://schemas.openxmlformats.org/officeDocument/2006/relationships/hyperlink" Target="https://clinicaltrials.gov/show/NCT02154724" TargetMode="External"/><Relationship Id="rId227" Type="http://schemas.openxmlformats.org/officeDocument/2006/relationships/hyperlink" Target="https://clinicaltrials.gov/show/NCT01852474" TargetMode="External"/><Relationship Id="rId269" Type="http://schemas.openxmlformats.org/officeDocument/2006/relationships/hyperlink" Target="https://clinicaltrials.gov/show/NCT01304758" TargetMode="External"/><Relationship Id="rId33" Type="http://schemas.openxmlformats.org/officeDocument/2006/relationships/hyperlink" Target="https://clinicaltrials.gov/show/NCT00922909" TargetMode="External"/><Relationship Id="rId129" Type="http://schemas.openxmlformats.org/officeDocument/2006/relationships/hyperlink" Target="https://clinicaltrials.gov/show/NCT00625300" TargetMode="External"/><Relationship Id="rId280" Type="http://schemas.openxmlformats.org/officeDocument/2006/relationships/hyperlink" Target="https://clinicaltrials.gov/show/NCT02657681" TargetMode="External"/><Relationship Id="rId336" Type="http://schemas.openxmlformats.org/officeDocument/2006/relationships/hyperlink" Target="https://clinicaltrials.gov/show/NCT01705301" TargetMode="External"/><Relationship Id="rId75" Type="http://schemas.openxmlformats.org/officeDocument/2006/relationships/hyperlink" Target="https://clinicaltrials.gov/show/NCT00586079" TargetMode="External"/><Relationship Id="rId140" Type="http://schemas.openxmlformats.org/officeDocument/2006/relationships/hyperlink" Target="https://clinicaltrials.gov/show/NCT02503930" TargetMode="External"/><Relationship Id="rId182" Type="http://schemas.openxmlformats.org/officeDocument/2006/relationships/hyperlink" Target="https://clinicaltrials.gov/show/NCT02632279" TargetMode="External"/><Relationship Id="rId378" Type="http://schemas.openxmlformats.org/officeDocument/2006/relationships/hyperlink" Target="https://clinicaltrials.gov/show/NCT00855621" TargetMode="External"/><Relationship Id="rId6" Type="http://schemas.openxmlformats.org/officeDocument/2006/relationships/hyperlink" Target="https://upload.umin.ac.jp/cgi-open-bin/ctr_e/ctr_view.cgi?recptno=R000010634" TargetMode="External"/><Relationship Id="rId238" Type="http://schemas.openxmlformats.org/officeDocument/2006/relationships/hyperlink" Target="https://clinicaltrials.gov/show/NCT00323765" TargetMode="External"/><Relationship Id="rId291" Type="http://schemas.openxmlformats.org/officeDocument/2006/relationships/hyperlink" Target="https://clinicaltrials.gov/show/NCT02614989" TargetMode="External"/><Relationship Id="rId305" Type="http://schemas.openxmlformats.org/officeDocument/2006/relationships/hyperlink" Target="https://clinicaltrials.gov/show/NCT02003248" TargetMode="External"/><Relationship Id="rId347" Type="http://schemas.openxmlformats.org/officeDocument/2006/relationships/hyperlink" Target="https://clinicaltrials.gov/show/NCT00921128" TargetMode="External"/><Relationship Id="rId44" Type="http://schemas.openxmlformats.org/officeDocument/2006/relationships/hyperlink" Target="https://clinicaltrials.gov/show/NCT03079960" TargetMode="External"/><Relationship Id="rId86" Type="http://schemas.openxmlformats.org/officeDocument/2006/relationships/hyperlink" Target="https://clinicaltrials.gov/show/NCT01769690" TargetMode="External"/><Relationship Id="rId151" Type="http://schemas.openxmlformats.org/officeDocument/2006/relationships/hyperlink" Target="https://clinicaltrials.gov/show/NCT02461082" TargetMode="External"/><Relationship Id="rId389" Type="http://schemas.openxmlformats.org/officeDocument/2006/relationships/hyperlink" Target="https://upload.umin.ac.jp/cgi-open-bin/ctr_e/ctr_view.cgi?recptno=R000029877" TargetMode="External"/><Relationship Id="rId193" Type="http://schemas.openxmlformats.org/officeDocument/2006/relationships/hyperlink" Target="https://clinicaltrials.gov/show/NCT02915848" TargetMode="External"/><Relationship Id="rId207" Type="http://schemas.openxmlformats.org/officeDocument/2006/relationships/hyperlink" Target="https://clinicaltrials.gov/show/NCT01682668" TargetMode="External"/><Relationship Id="rId249" Type="http://schemas.openxmlformats.org/officeDocument/2006/relationships/hyperlink" Target="https://clinicaltrials.gov/show/NCT03120013" TargetMode="External"/><Relationship Id="rId13" Type="http://schemas.openxmlformats.org/officeDocument/2006/relationships/hyperlink" Target="http://www.drks.de/DRKS00021068" TargetMode="External"/><Relationship Id="rId109" Type="http://schemas.openxmlformats.org/officeDocument/2006/relationships/hyperlink" Target="https://clinicaltrials.gov/show/NCT01896115" TargetMode="External"/><Relationship Id="rId260" Type="http://schemas.openxmlformats.org/officeDocument/2006/relationships/hyperlink" Target="https://clinicaltrials.gov/show/NCT03402854" TargetMode="External"/><Relationship Id="rId316" Type="http://schemas.openxmlformats.org/officeDocument/2006/relationships/hyperlink" Target="https://clinicaltrials.gov/show/NCT00902889" TargetMode="External"/><Relationship Id="rId55" Type="http://schemas.openxmlformats.org/officeDocument/2006/relationships/hyperlink" Target="https://clinicaltrials.gov/show/NCT00753519" TargetMode="External"/><Relationship Id="rId97" Type="http://schemas.openxmlformats.org/officeDocument/2006/relationships/hyperlink" Target="https://clinicaltrials.gov/show/NCT01429220" TargetMode="External"/><Relationship Id="rId120" Type="http://schemas.openxmlformats.org/officeDocument/2006/relationships/hyperlink" Target="https://clinicaltrials.gov/show/NCT02893449" TargetMode="External"/><Relationship Id="rId358" Type="http://schemas.openxmlformats.org/officeDocument/2006/relationships/hyperlink" Target="https://clinicaltrials.gov/show/NCT03181282" TargetMode="External"/><Relationship Id="rId162" Type="http://schemas.openxmlformats.org/officeDocument/2006/relationships/hyperlink" Target="https://clinicaltrials.gov/show/NCT02097693" TargetMode="External"/><Relationship Id="rId218" Type="http://schemas.openxmlformats.org/officeDocument/2006/relationships/hyperlink" Target="https://clinicaltrials.gov/show/NCT00878787" TargetMode="External"/><Relationship Id="rId271" Type="http://schemas.openxmlformats.org/officeDocument/2006/relationships/hyperlink" Target="https://clinicaltrials.gov/show/NCT04112381" TargetMode="External"/><Relationship Id="rId24" Type="http://schemas.openxmlformats.org/officeDocument/2006/relationships/hyperlink" Target="http://www.drks.de/DRKS00004235" TargetMode="External"/><Relationship Id="rId66" Type="http://schemas.openxmlformats.org/officeDocument/2006/relationships/hyperlink" Target="https://clinicaltrials.gov/show/NCT03417271" TargetMode="External"/><Relationship Id="rId131" Type="http://schemas.openxmlformats.org/officeDocument/2006/relationships/hyperlink" Target="https://clinicaltrials.gov/show/NCT02468804" TargetMode="External"/><Relationship Id="rId327" Type="http://schemas.openxmlformats.org/officeDocument/2006/relationships/hyperlink" Target="https://clinicaltrials.gov/show/NCT03206112" TargetMode="External"/><Relationship Id="rId369" Type="http://schemas.openxmlformats.org/officeDocument/2006/relationships/hyperlink" Target="https://clinicaltrials.gov/show/NCT01495897" TargetMode="External"/><Relationship Id="rId173" Type="http://schemas.openxmlformats.org/officeDocument/2006/relationships/hyperlink" Target="https://clinicaltrials.gov/show/NCT01701544" TargetMode="External"/><Relationship Id="rId229" Type="http://schemas.openxmlformats.org/officeDocument/2006/relationships/hyperlink" Target="https://clinicaltrials.gov/show/NCT00411255" TargetMode="External"/><Relationship Id="rId380" Type="http://schemas.openxmlformats.org/officeDocument/2006/relationships/hyperlink" Target="https://clinicaltrials.gov/show/NCT02012647" TargetMode="External"/><Relationship Id="rId240" Type="http://schemas.openxmlformats.org/officeDocument/2006/relationships/hyperlink" Target="https://clinicaltrials.gov/show/NCT00487383" TargetMode="External"/><Relationship Id="rId35" Type="http://schemas.openxmlformats.org/officeDocument/2006/relationships/hyperlink" Target="https://clinicaltrials.gov/show/NCT03528460" TargetMode="External"/><Relationship Id="rId77" Type="http://schemas.openxmlformats.org/officeDocument/2006/relationships/hyperlink" Target="https://clinicaltrials.gov/show/NCT01681641" TargetMode="External"/><Relationship Id="rId100" Type="http://schemas.openxmlformats.org/officeDocument/2006/relationships/hyperlink" Target="https://clinicaltrials.gov/show/NCT02251808" TargetMode="External"/><Relationship Id="rId282" Type="http://schemas.openxmlformats.org/officeDocument/2006/relationships/hyperlink" Target="https://clinicaltrials.gov/show/NCT03642951" TargetMode="External"/><Relationship Id="rId338" Type="http://schemas.openxmlformats.org/officeDocument/2006/relationships/hyperlink" Target="https://clinicaltrials.gov/show/NCT04976569" TargetMode="External"/><Relationship Id="rId8" Type="http://schemas.openxmlformats.org/officeDocument/2006/relationships/hyperlink" Target="https://upload.umin.ac.jp/cgi-open-bin/ctr_e/ctr_view.cgi?recptno=R000007022" TargetMode="External"/><Relationship Id="rId142" Type="http://schemas.openxmlformats.org/officeDocument/2006/relationships/hyperlink" Target="https://clinicaltrials.gov/show/NCT02104401" TargetMode="External"/><Relationship Id="rId184" Type="http://schemas.openxmlformats.org/officeDocument/2006/relationships/hyperlink" Target="https://clinicaltrials.gov/show/NCT02731365" TargetMode="External"/><Relationship Id="rId391" Type="http://schemas.openxmlformats.org/officeDocument/2006/relationships/hyperlink" Target="https://clinicaltrials.gov/show/NCT04715984" TargetMode="External"/><Relationship Id="rId251" Type="http://schemas.openxmlformats.org/officeDocument/2006/relationships/hyperlink" Target="https://clinicaltrials.gov/show/NCT00106782" TargetMode="External"/><Relationship Id="rId46" Type="http://schemas.openxmlformats.org/officeDocument/2006/relationships/hyperlink" Target="https://clinicaltrials.gov/show/NCT01113684" TargetMode="External"/><Relationship Id="rId293" Type="http://schemas.openxmlformats.org/officeDocument/2006/relationships/hyperlink" Target="https://clinicaltrials.gov/show/NCT04279912" TargetMode="External"/><Relationship Id="rId307" Type="http://schemas.openxmlformats.org/officeDocument/2006/relationships/hyperlink" Target="https://clinicaltrials.gov/show/NCT02250690" TargetMode="External"/><Relationship Id="rId349" Type="http://schemas.openxmlformats.org/officeDocument/2006/relationships/hyperlink" Target="https://clinicaltrials.gov/show/NCT00004421" TargetMode="External"/><Relationship Id="rId88" Type="http://schemas.openxmlformats.org/officeDocument/2006/relationships/hyperlink" Target="https://clinicaltrials.gov/show/NCT01081457" TargetMode="External"/><Relationship Id="rId111" Type="http://schemas.openxmlformats.org/officeDocument/2006/relationships/hyperlink" Target="https://clinicaltrials.gov/show/NCT00917722" TargetMode="External"/><Relationship Id="rId153" Type="http://schemas.openxmlformats.org/officeDocument/2006/relationships/hyperlink" Target="https://clinicaltrials.gov/show/NCT02468843" TargetMode="External"/><Relationship Id="rId195" Type="http://schemas.openxmlformats.org/officeDocument/2006/relationships/hyperlink" Target="https://clinicaltrials.gov/show/NCT02823158" TargetMode="External"/><Relationship Id="rId209" Type="http://schemas.openxmlformats.org/officeDocument/2006/relationships/hyperlink" Target="https://clinicaltrials.gov/show/NCT02356003" TargetMode="External"/><Relationship Id="rId360" Type="http://schemas.openxmlformats.org/officeDocument/2006/relationships/hyperlink" Target="https://clinicaltrials.gov/show/NCT03582163" TargetMode="External"/><Relationship Id="rId220" Type="http://schemas.openxmlformats.org/officeDocument/2006/relationships/hyperlink" Target="https://clinicaltrials.gov/show/NCT01272154" TargetMode="External"/><Relationship Id="rId15" Type="http://schemas.openxmlformats.org/officeDocument/2006/relationships/hyperlink" Target="http://www.chictr.org.cn/showproj.aspx?proj=121532" TargetMode="External"/><Relationship Id="rId57" Type="http://schemas.openxmlformats.org/officeDocument/2006/relationships/hyperlink" Target="https://clinicaltrials.gov/show/NCT04203615" TargetMode="External"/><Relationship Id="rId262" Type="http://schemas.openxmlformats.org/officeDocument/2006/relationships/hyperlink" Target="https://clinicaltrials.gov/show/NCT04057911" TargetMode="External"/><Relationship Id="rId318" Type="http://schemas.openxmlformats.org/officeDocument/2006/relationships/hyperlink" Target="https://clinicaltrials.gov/show/NCT04233710" TargetMode="External"/><Relationship Id="rId99" Type="http://schemas.openxmlformats.org/officeDocument/2006/relationships/hyperlink" Target="https://clinicaltrials.gov/show/NCT01703598" TargetMode="External"/><Relationship Id="rId122" Type="http://schemas.openxmlformats.org/officeDocument/2006/relationships/hyperlink" Target="https://clinicaltrials.gov/show/NCT02469350" TargetMode="External"/><Relationship Id="rId164" Type="http://schemas.openxmlformats.org/officeDocument/2006/relationships/hyperlink" Target="https://clinicaltrials.gov/show/NCT01782638" TargetMode="External"/><Relationship Id="rId371" Type="http://schemas.openxmlformats.org/officeDocument/2006/relationships/hyperlink" Target="https://clinicaltrials.gov/show/NCT02692183" TargetMode="External"/><Relationship Id="rId26" Type="http://schemas.openxmlformats.org/officeDocument/2006/relationships/hyperlink" Target="http://www.drks.de/DRKS00003137" TargetMode="External"/><Relationship Id="rId231" Type="http://schemas.openxmlformats.org/officeDocument/2006/relationships/hyperlink" Target="https://clinicaltrials.gov/show/NCT03317509" TargetMode="External"/><Relationship Id="rId273" Type="http://schemas.openxmlformats.org/officeDocument/2006/relationships/hyperlink" Target="https://clinicaltrials.gov/show/NCT03465761" TargetMode="External"/><Relationship Id="rId329" Type="http://schemas.openxmlformats.org/officeDocument/2006/relationships/hyperlink" Target="https://clinicaltrials.gov/show/NCT00021853" TargetMode="External"/><Relationship Id="rId68" Type="http://schemas.openxmlformats.org/officeDocument/2006/relationships/hyperlink" Target="https://clinicaltrials.gov/show/NCT02548897" TargetMode="External"/><Relationship Id="rId133" Type="http://schemas.openxmlformats.org/officeDocument/2006/relationships/hyperlink" Target="https://clinicaltrials.gov/show/NCT00858546" TargetMode="External"/><Relationship Id="rId175" Type="http://schemas.openxmlformats.org/officeDocument/2006/relationships/hyperlink" Target="https://clinicaltrials.gov/show/NCT00634478" TargetMode="External"/><Relationship Id="rId340" Type="http://schemas.openxmlformats.org/officeDocument/2006/relationships/hyperlink" Target="https://clinicaltrials.gov/show/NCT03562403" TargetMode="External"/><Relationship Id="rId200" Type="http://schemas.openxmlformats.org/officeDocument/2006/relationships/hyperlink" Target="https://clinicaltrials.gov/show/NCT02982512" TargetMode="External"/><Relationship Id="rId382" Type="http://schemas.openxmlformats.org/officeDocument/2006/relationships/hyperlink" Target="https://clinicaltrials.gov/show/NCT03794661" TargetMode="External"/><Relationship Id="rId242" Type="http://schemas.openxmlformats.org/officeDocument/2006/relationships/hyperlink" Target="https://clinicaltrials.gov/show/NCT01432899" TargetMode="External"/><Relationship Id="rId284" Type="http://schemas.openxmlformats.org/officeDocument/2006/relationships/hyperlink" Target="https://clinicaltrials.gov/show/NCT04101994"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17" Type="http://schemas.openxmlformats.org/officeDocument/2006/relationships/hyperlink" Target="https://clinicaltrials.gov/show/NCT02912871" TargetMode="External"/><Relationship Id="rId299" Type="http://schemas.openxmlformats.org/officeDocument/2006/relationships/hyperlink" Target="https://clinicaltrials.gov/show/NCT04570046" TargetMode="External"/><Relationship Id="rId21" Type="http://schemas.openxmlformats.org/officeDocument/2006/relationships/hyperlink" Target="http://www.drks.de/DRKS00012667" TargetMode="External"/><Relationship Id="rId63" Type="http://schemas.openxmlformats.org/officeDocument/2006/relationships/hyperlink" Target="https://clinicaltrials.gov/show/NCT02231645" TargetMode="External"/><Relationship Id="rId159" Type="http://schemas.openxmlformats.org/officeDocument/2006/relationships/hyperlink" Target="https://clinicaltrials.gov/show/NCT04212780" TargetMode="External"/><Relationship Id="rId324" Type="http://schemas.openxmlformats.org/officeDocument/2006/relationships/hyperlink" Target="https://clinicaltrials.gov/show/NCT00325091" TargetMode="External"/><Relationship Id="rId366" Type="http://schemas.openxmlformats.org/officeDocument/2006/relationships/hyperlink" Target="https://clinicaltrials.gov/show/NCT04361955" TargetMode="External"/><Relationship Id="rId170" Type="http://schemas.openxmlformats.org/officeDocument/2006/relationships/hyperlink" Target="https://clinicaltrials.gov/show/NCT00148889" TargetMode="External"/><Relationship Id="rId226" Type="http://schemas.openxmlformats.org/officeDocument/2006/relationships/hyperlink" Target="https://clinicaltrials.gov/show/NCT02221544" TargetMode="External"/><Relationship Id="rId268" Type="http://schemas.openxmlformats.org/officeDocument/2006/relationships/hyperlink" Target="https://clinicaltrials.gov/show/NCT02037217" TargetMode="External"/><Relationship Id="rId32" Type="http://schemas.openxmlformats.org/officeDocument/2006/relationships/hyperlink" Target="https://clinicaltrials.gov/show/NCT02907723" TargetMode="External"/><Relationship Id="rId74" Type="http://schemas.openxmlformats.org/officeDocument/2006/relationships/hyperlink" Target="https://clinicaltrials.gov/show/NCT01446549" TargetMode="External"/><Relationship Id="rId128" Type="http://schemas.openxmlformats.org/officeDocument/2006/relationships/hyperlink" Target="https://clinicaltrials.gov/show/NCT01275573" TargetMode="External"/><Relationship Id="rId335" Type="http://schemas.openxmlformats.org/officeDocument/2006/relationships/hyperlink" Target="https://clinicaltrials.gov/show/NCT03100474" TargetMode="External"/><Relationship Id="rId377" Type="http://schemas.openxmlformats.org/officeDocument/2006/relationships/hyperlink" Target="https://clinicaltrials.gov/ct2/history/NCT02006615?V_2=View" TargetMode="External"/><Relationship Id="rId5" Type="http://schemas.openxmlformats.org/officeDocument/2006/relationships/hyperlink" Target="https://upload.umin.ac.jp/cgi-open-bin/ctr_e/ctr_view.cgi?recptno=R000011704" TargetMode="External"/><Relationship Id="rId181" Type="http://schemas.openxmlformats.org/officeDocument/2006/relationships/hyperlink" Target="https://clinicaltrials.gov/show/NCT00272246" TargetMode="External"/><Relationship Id="rId237" Type="http://schemas.openxmlformats.org/officeDocument/2006/relationships/hyperlink" Target="https://clinicaltrials.gov/show/NCT00029601" TargetMode="External"/><Relationship Id="rId279" Type="http://schemas.openxmlformats.org/officeDocument/2006/relationships/hyperlink" Target="https://clinicaltrials.gov/show/NCT03635775" TargetMode="External"/><Relationship Id="rId43" Type="http://schemas.openxmlformats.org/officeDocument/2006/relationships/hyperlink" Target="https://clinicaltrials.gov/show/NCT03088592" TargetMode="External"/><Relationship Id="rId139" Type="http://schemas.openxmlformats.org/officeDocument/2006/relationships/hyperlink" Target="https://clinicaltrials.gov/show/NCT02125383" TargetMode="External"/><Relationship Id="rId290" Type="http://schemas.openxmlformats.org/officeDocument/2006/relationships/hyperlink" Target="https://clinicaltrials.gov/show/NCT04092556" TargetMode="External"/><Relationship Id="rId304" Type="http://schemas.openxmlformats.org/officeDocument/2006/relationships/hyperlink" Target="https://clinicaltrials.gov/show/NCT04502550" TargetMode="External"/><Relationship Id="rId346" Type="http://schemas.openxmlformats.org/officeDocument/2006/relationships/hyperlink" Target="https://clinicaltrials.gov/show/NCT03837314" TargetMode="External"/><Relationship Id="rId388" Type="http://schemas.openxmlformats.org/officeDocument/2006/relationships/hyperlink" Target="http://www.thaiclinicaltrials.org/show/TCTR20200909005" TargetMode="External"/><Relationship Id="rId85" Type="http://schemas.openxmlformats.org/officeDocument/2006/relationships/hyperlink" Target="https://clinicaltrials.gov/show/NCT02931097" TargetMode="External"/><Relationship Id="rId150" Type="http://schemas.openxmlformats.org/officeDocument/2006/relationships/hyperlink" Target="https://clinicaltrials.gov/show/NCT02346708" TargetMode="External"/><Relationship Id="rId192" Type="http://schemas.openxmlformats.org/officeDocument/2006/relationships/hyperlink" Target="https://clinicaltrials.gov/show/NCT03732898" TargetMode="External"/><Relationship Id="rId206" Type="http://schemas.openxmlformats.org/officeDocument/2006/relationships/hyperlink" Target="https://clinicaltrials.gov/show/NCT00615472" TargetMode="External"/><Relationship Id="rId248" Type="http://schemas.openxmlformats.org/officeDocument/2006/relationships/hyperlink" Target="https://clinicaltrials.gov/show/NCT04153110" TargetMode="External"/><Relationship Id="rId12" Type="http://schemas.openxmlformats.org/officeDocument/2006/relationships/hyperlink" Target="http://www.drks.de/DRKS00025329" TargetMode="External"/><Relationship Id="rId108" Type="http://schemas.openxmlformats.org/officeDocument/2006/relationships/hyperlink" Target="https://clinicaltrials.gov/show/NCT01817088" TargetMode="External"/><Relationship Id="rId315" Type="http://schemas.openxmlformats.org/officeDocument/2006/relationships/hyperlink" Target="https://clinicaltrials.gov/show/NCT02216474" TargetMode="External"/><Relationship Id="rId357" Type="http://schemas.openxmlformats.org/officeDocument/2006/relationships/hyperlink" Target="https://clinicaltrials.gov/show/NCT04568681" TargetMode="External"/><Relationship Id="rId54" Type="http://schemas.openxmlformats.org/officeDocument/2006/relationships/hyperlink" Target="https://clinicaltrials.gov/show/NCT03271736" TargetMode="External"/><Relationship Id="rId96" Type="http://schemas.openxmlformats.org/officeDocument/2006/relationships/hyperlink" Target="https://clinicaltrials.gov/show/NCT02701803" TargetMode="External"/><Relationship Id="rId161" Type="http://schemas.openxmlformats.org/officeDocument/2006/relationships/hyperlink" Target="https://clinicaltrials.gov/show/NCT03051178" TargetMode="External"/><Relationship Id="rId217" Type="http://schemas.openxmlformats.org/officeDocument/2006/relationships/hyperlink" Target="https://clinicaltrials.gov/show/NCT01884064" TargetMode="External"/><Relationship Id="rId399" Type="http://schemas.openxmlformats.org/officeDocument/2006/relationships/comments" Target="../comments4.xml"/><Relationship Id="rId259" Type="http://schemas.openxmlformats.org/officeDocument/2006/relationships/hyperlink" Target="https://clinicaltrials.gov/show/NCT03227783" TargetMode="External"/><Relationship Id="rId23" Type="http://schemas.openxmlformats.org/officeDocument/2006/relationships/hyperlink" Target="http://www.drks.de/DRKS00006785" TargetMode="External"/><Relationship Id="rId119" Type="http://schemas.openxmlformats.org/officeDocument/2006/relationships/hyperlink" Target="https://clinicaltrials.gov/show/NCT02177149" TargetMode="External"/><Relationship Id="rId270" Type="http://schemas.openxmlformats.org/officeDocument/2006/relationships/hyperlink" Target="https://clinicaltrials.gov/show/NCT02289560" TargetMode="External"/><Relationship Id="rId326" Type="http://schemas.openxmlformats.org/officeDocument/2006/relationships/hyperlink" Target="https://clinicaltrials.gov/show/NCT00595439" TargetMode="External"/><Relationship Id="rId65" Type="http://schemas.openxmlformats.org/officeDocument/2006/relationships/hyperlink" Target="https://clinicaltrials.gov/show/NCT02786680" TargetMode="External"/><Relationship Id="rId130" Type="http://schemas.openxmlformats.org/officeDocument/2006/relationships/hyperlink" Target="https://clinicaltrials.gov/show/NCT00955032" TargetMode="External"/><Relationship Id="rId368" Type="http://schemas.openxmlformats.org/officeDocument/2006/relationships/hyperlink" Target="https://clinicaltrials.gov/show/NCT02712515" TargetMode="External"/><Relationship Id="rId172" Type="http://schemas.openxmlformats.org/officeDocument/2006/relationships/hyperlink" Target="https://clinicaltrials.gov/show/NCT02438033" TargetMode="External"/><Relationship Id="rId228" Type="http://schemas.openxmlformats.org/officeDocument/2006/relationships/hyperlink" Target="https://clinicaltrials.gov/show/NCT03481491" TargetMode="External"/><Relationship Id="rId281" Type="http://schemas.openxmlformats.org/officeDocument/2006/relationships/hyperlink" Target="https://clinicaltrials.gov/show/NCT04509349" TargetMode="External"/><Relationship Id="rId337" Type="http://schemas.openxmlformats.org/officeDocument/2006/relationships/hyperlink" Target="https://clinicaltrials.gov/show/NCT05011773" TargetMode="External"/><Relationship Id="rId34" Type="http://schemas.openxmlformats.org/officeDocument/2006/relationships/hyperlink" Target="https://clinicaltrials.gov/show/NCT02835274" TargetMode="External"/><Relationship Id="rId76" Type="http://schemas.openxmlformats.org/officeDocument/2006/relationships/hyperlink" Target="https://clinicaltrials.gov/show/NCT01306539" TargetMode="External"/><Relationship Id="rId141" Type="http://schemas.openxmlformats.org/officeDocument/2006/relationships/hyperlink" Target="https://clinicaltrials.gov/show/NCT01113086" TargetMode="External"/><Relationship Id="rId379" Type="http://schemas.openxmlformats.org/officeDocument/2006/relationships/hyperlink" Target="https://clinicaltrials.gov/show/NCT02347254" TargetMode="External"/><Relationship Id="rId7" Type="http://schemas.openxmlformats.org/officeDocument/2006/relationships/hyperlink" Target="https://trialregister.nl/trial/3475" TargetMode="External"/><Relationship Id="rId183" Type="http://schemas.openxmlformats.org/officeDocument/2006/relationships/hyperlink" Target="https://clinicaltrials.gov/show/NCT00906412" TargetMode="External"/><Relationship Id="rId239" Type="http://schemas.openxmlformats.org/officeDocument/2006/relationships/hyperlink" Target="https://clinicaltrials.gov/show/NCT01888926" TargetMode="External"/><Relationship Id="rId390" Type="http://schemas.openxmlformats.org/officeDocument/2006/relationships/hyperlink" Target="https://clinicaltrials.gov/show/NCT04617873" TargetMode="External"/><Relationship Id="rId250" Type="http://schemas.openxmlformats.org/officeDocument/2006/relationships/hyperlink" Target="https://clinicaltrials.gov/show/NCT03213106" TargetMode="External"/><Relationship Id="rId292" Type="http://schemas.openxmlformats.org/officeDocument/2006/relationships/hyperlink" Target="https://clinicaltrials.gov/show/NCT03339908" TargetMode="External"/><Relationship Id="rId306" Type="http://schemas.openxmlformats.org/officeDocument/2006/relationships/hyperlink" Target="https://clinicaltrials.gov/show/NCT02877836" TargetMode="External"/><Relationship Id="rId45" Type="http://schemas.openxmlformats.org/officeDocument/2006/relationships/hyperlink" Target="https://clinicaltrials.gov/show/NCT02585154" TargetMode="External"/><Relationship Id="rId87" Type="http://schemas.openxmlformats.org/officeDocument/2006/relationships/hyperlink" Target="https://clinicaltrials.gov/show/NCT01076452" TargetMode="External"/><Relationship Id="rId110" Type="http://schemas.openxmlformats.org/officeDocument/2006/relationships/hyperlink" Target="https://clinicaltrials.gov/show/NCT02549859" TargetMode="External"/><Relationship Id="rId348" Type="http://schemas.openxmlformats.org/officeDocument/2006/relationships/hyperlink" Target="https://clinicaltrials.gov/show/NCT04074031" TargetMode="External"/><Relationship Id="rId152" Type="http://schemas.openxmlformats.org/officeDocument/2006/relationships/hyperlink" Target="https://clinicaltrials.gov/show/NCT04041661" TargetMode="External"/><Relationship Id="rId194" Type="http://schemas.openxmlformats.org/officeDocument/2006/relationships/hyperlink" Target="https://clinicaltrials.gov/show/NCT03305588" TargetMode="External"/><Relationship Id="rId208" Type="http://schemas.openxmlformats.org/officeDocument/2006/relationships/hyperlink" Target="https://clinicaltrials.gov/show/NCT03341416" TargetMode="External"/><Relationship Id="rId261" Type="http://schemas.openxmlformats.org/officeDocument/2006/relationships/hyperlink" Target="https://clinicaltrials.gov/show/NCT04257981" TargetMode="External"/><Relationship Id="rId14" Type="http://schemas.openxmlformats.org/officeDocument/2006/relationships/hyperlink" Target="http://www.drks.de/DRKS00024072" TargetMode="External"/><Relationship Id="rId56" Type="http://schemas.openxmlformats.org/officeDocument/2006/relationships/hyperlink" Target="https://clinicaltrials.gov/show/NCT00029666" TargetMode="External"/><Relationship Id="rId317" Type="http://schemas.openxmlformats.org/officeDocument/2006/relationships/hyperlink" Target="https://clinicaltrials.gov/show/NCT04429230" TargetMode="External"/><Relationship Id="rId359" Type="http://schemas.openxmlformats.org/officeDocument/2006/relationships/hyperlink" Target="https://clinicaltrials.gov/show/NCT03800108" TargetMode="External"/><Relationship Id="rId98" Type="http://schemas.openxmlformats.org/officeDocument/2006/relationships/hyperlink" Target="https://clinicaltrials.gov/show/NCT02554370" TargetMode="External"/><Relationship Id="rId121" Type="http://schemas.openxmlformats.org/officeDocument/2006/relationships/hyperlink" Target="https://clinicaltrials.gov/show/NCT02358876" TargetMode="External"/><Relationship Id="rId163" Type="http://schemas.openxmlformats.org/officeDocument/2006/relationships/hyperlink" Target="https://clinicaltrials.gov/show/NCT00132340" TargetMode="External"/><Relationship Id="rId219" Type="http://schemas.openxmlformats.org/officeDocument/2006/relationships/hyperlink" Target="https://clinicaltrials.gov/show/NCT02875041" TargetMode="External"/><Relationship Id="rId370" Type="http://schemas.openxmlformats.org/officeDocument/2006/relationships/hyperlink" Target="https://clinicaltrials.gov/show/NCT01043549" TargetMode="External"/><Relationship Id="rId230" Type="http://schemas.openxmlformats.org/officeDocument/2006/relationships/hyperlink" Target="https://clinicaltrials.gov/show/NCT03041714" TargetMode="External"/><Relationship Id="rId25" Type="http://schemas.openxmlformats.org/officeDocument/2006/relationships/hyperlink" Target="http://www.drks.de/DRKS00004928" TargetMode="External"/><Relationship Id="rId67" Type="http://schemas.openxmlformats.org/officeDocument/2006/relationships/hyperlink" Target="https://clinicaltrials.gov/show/NCT00053625" TargetMode="External"/><Relationship Id="rId272" Type="http://schemas.openxmlformats.org/officeDocument/2006/relationships/hyperlink" Target="https://clinicaltrials.gov/show/NCT03560622" TargetMode="External"/><Relationship Id="rId328" Type="http://schemas.openxmlformats.org/officeDocument/2006/relationships/hyperlink" Target="https://clinicaltrials.gov/show/NCT02106936" TargetMode="External"/><Relationship Id="rId132" Type="http://schemas.openxmlformats.org/officeDocument/2006/relationships/hyperlink" Target="https://clinicaltrials.gov/show/NCT02701647" TargetMode="External"/><Relationship Id="rId174" Type="http://schemas.openxmlformats.org/officeDocument/2006/relationships/hyperlink" Target="https://clinicaltrials.gov/show/NCT01590056" TargetMode="External"/><Relationship Id="rId381" Type="http://schemas.openxmlformats.org/officeDocument/2006/relationships/hyperlink" Target="https://clinicaltrials.gov/show/NCT00639275" TargetMode="External"/><Relationship Id="rId241" Type="http://schemas.openxmlformats.org/officeDocument/2006/relationships/hyperlink" Target="https://clinicaltrials.gov/show/NCT00072956" TargetMode="External"/><Relationship Id="rId36" Type="http://schemas.openxmlformats.org/officeDocument/2006/relationships/hyperlink" Target="https://clinicaltrials.gov/show/NCT00977184" TargetMode="External"/><Relationship Id="rId283" Type="http://schemas.openxmlformats.org/officeDocument/2006/relationships/hyperlink" Target="https://clinicaltrials.gov/show/NCT02443181" TargetMode="External"/><Relationship Id="rId339" Type="http://schemas.openxmlformats.org/officeDocument/2006/relationships/hyperlink" Target="https://clinicaltrials.gov/show/NCT04996992" TargetMode="External"/><Relationship Id="rId78" Type="http://schemas.openxmlformats.org/officeDocument/2006/relationships/hyperlink" Target="https://clinicaltrials.gov/show/NCT01355835" TargetMode="External"/><Relationship Id="rId101" Type="http://schemas.openxmlformats.org/officeDocument/2006/relationships/hyperlink" Target="https://clinicaltrials.gov/show/NCT02071693" TargetMode="External"/><Relationship Id="rId143" Type="http://schemas.openxmlformats.org/officeDocument/2006/relationships/hyperlink" Target="https://clinicaltrials.gov/show/NCT02656316" TargetMode="External"/><Relationship Id="rId185" Type="http://schemas.openxmlformats.org/officeDocument/2006/relationships/hyperlink" Target="https://clinicaltrials.gov/show/NCT00169403" TargetMode="External"/><Relationship Id="rId350" Type="http://schemas.openxmlformats.org/officeDocument/2006/relationships/hyperlink" Target="https://clinicaltrials.gov/show/NCT01823237" TargetMode="External"/><Relationship Id="rId9" Type="http://schemas.openxmlformats.org/officeDocument/2006/relationships/hyperlink" Target="https://upload.umin.ac.jp/cgi-open-bin/ctr_e/ctr_view.cgi?recptno=R000006608" TargetMode="External"/><Relationship Id="rId210" Type="http://schemas.openxmlformats.org/officeDocument/2006/relationships/hyperlink" Target="https://clinicaltrials.gov/show/NCT01258790" TargetMode="External"/><Relationship Id="rId392" Type="http://schemas.openxmlformats.org/officeDocument/2006/relationships/hyperlink" Target="https://clinicaltrials.gov/show/NCT04329676" TargetMode="External"/><Relationship Id="rId252" Type="http://schemas.openxmlformats.org/officeDocument/2006/relationships/hyperlink" Target="https://clinicaltrials.gov/show/NCT02315781" TargetMode="External"/><Relationship Id="rId294" Type="http://schemas.openxmlformats.org/officeDocument/2006/relationships/hyperlink" Target="https://clinicaltrials.gov/show/NCT00954421" TargetMode="External"/><Relationship Id="rId308" Type="http://schemas.openxmlformats.org/officeDocument/2006/relationships/hyperlink" Target="https://clinicaltrials.gov/show/NCT03074812" TargetMode="External"/><Relationship Id="rId47" Type="http://schemas.openxmlformats.org/officeDocument/2006/relationships/hyperlink" Target="https://clinicaltrials.gov/show/NCT01981577" TargetMode="External"/><Relationship Id="rId89" Type="http://schemas.openxmlformats.org/officeDocument/2006/relationships/hyperlink" Target="https://clinicaltrials.gov/show/NCT00056563" TargetMode="External"/><Relationship Id="rId112" Type="http://schemas.openxmlformats.org/officeDocument/2006/relationships/hyperlink" Target="https://clinicaltrials.gov/show/NCT01997398" TargetMode="External"/><Relationship Id="rId154" Type="http://schemas.openxmlformats.org/officeDocument/2006/relationships/hyperlink" Target="https://clinicaltrials.gov/show/NCT03875404" TargetMode="External"/><Relationship Id="rId361" Type="http://schemas.openxmlformats.org/officeDocument/2006/relationships/hyperlink" Target="https://clinicaltrials.gov/show/NCT01750242" TargetMode="External"/><Relationship Id="rId196" Type="http://schemas.openxmlformats.org/officeDocument/2006/relationships/hyperlink" Target="https://clinicaltrials.gov/show/NCT01098565" TargetMode="External"/><Relationship Id="rId16" Type="http://schemas.openxmlformats.org/officeDocument/2006/relationships/hyperlink" Target="http://www.chictr.org.cn/showproj.aspx?proj=57034" TargetMode="External"/><Relationship Id="rId221" Type="http://schemas.openxmlformats.org/officeDocument/2006/relationships/hyperlink" Target="https://clinicaltrials.gov/show/NCT00017875" TargetMode="External"/><Relationship Id="rId263" Type="http://schemas.openxmlformats.org/officeDocument/2006/relationships/hyperlink" Target="https://clinicaltrials.gov/show/NCT01602276" TargetMode="External"/><Relationship Id="rId319" Type="http://schemas.openxmlformats.org/officeDocument/2006/relationships/hyperlink" Target="https://clinicaltrials.gov/show/NCT03137940" TargetMode="External"/><Relationship Id="rId37" Type="http://schemas.openxmlformats.org/officeDocument/2006/relationships/hyperlink" Target="https://clinicaltrials.gov/show/NCT04054960" TargetMode="External"/><Relationship Id="rId58" Type="http://schemas.openxmlformats.org/officeDocument/2006/relationships/hyperlink" Target="https://clinicaltrials.gov/show/NCT03638531" TargetMode="External"/><Relationship Id="rId79" Type="http://schemas.openxmlformats.org/officeDocument/2006/relationships/hyperlink" Target="https://clinicaltrials.gov/show/NCT00179101" TargetMode="External"/><Relationship Id="rId102" Type="http://schemas.openxmlformats.org/officeDocument/2006/relationships/hyperlink" Target="https://clinicaltrials.gov/show/NCT02935842" TargetMode="External"/><Relationship Id="rId123" Type="http://schemas.openxmlformats.org/officeDocument/2006/relationships/hyperlink" Target="https://clinicaltrials.gov/show/NCT00637260" TargetMode="External"/><Relationship Id="rId144" Type="http://schemas.openxmlformats.org/officeDocument/2006/relationships/hyperlink" Target="https://clinicaltrials.gov/show/NCT02349789" TargetMode="External"/><Relationship Id="rId330" Type="http://schemas.openxmlformats.org/officeDocument/2006/relationships/hyperlink" Target="https://clinicaltrials.gov/show/NCT00309010" TargetMode="External"/><Relationship Id="rId90" Type="http://schemas.openxmlformats.org/officeDocument/2006/relationships/hyperlink" Target="https://clinicaltrials.gov/show/NCT01833364" TargetMode="External"/><Relationship Id="rId165" Type="http://schemas.openxmlformats.org/officeDocument/2006/relationships/hyperlink" Target="https://clinicaltrials.gov/show/NCT02401308" TargetMode="External"/><Relationship Id="rId186" Type="http://schemas.openxmlformats.org/officeDocument/2006/relationships/hyperlink" Target="https://clinicaltrials.gov/show/NCT02588144" TargetMode="External"/><Relationship Id="rId351" Type="http://schemas.openxmlformats.org/officeDocument/2006/relationships/hyperlink" Target="https://clinicaltrials.gov/show/NCT00105430" TargetMode="External"/><Relationship Id="rId372" Type="http://schemas.openxmlformats.org/officeDocument/2006/relationships/hyperlink" Target="http://isrctn.com/ISRCTN13759640" TargetMode="External"/><Relationship Id="rId393" Type="http://schemas.openxmlformats.org/officeDocument/2006/relationships/hyperlink" Target="https://clinicaltrials.gov/show/NCT04277689" TargetMode="External"/><Relationship Id="rId211" Type="http://schemas.openxmlformats.org/officeDocument/2006/relationships/hyperlink" Target="https://clinicaltrials.gov/show/NCT03354455" TargetMode="External"/><Relationship Id="rId232" Type="http://schemas.openxmlformats.org/officeDocument/2006/relationships/hyperlink" Target="https://clinicaltrials.gov/show/NCT01200966" TargetMode="External"/><Relationship Id="rId253" Type="http://schemas.openxmlformats.org/officeDocument/2006/relationships/hyperlink" Target="https://clinicaltrials.gov/show/NCT04297540" TargetMode="External"/><Relationship Id="rId274" Type="http://schemas.openxmlformats.org/officeDocument/2006/relationships/hyperlink" Target="https://clinicaltrials.gov/show/NCT01698450" TargetMode="External"/><Relationship Id="rId295" Type="http://schemas.openxmlformats.org/officeDocument/2006/relationships/hyperlink" Target="https://clinicaltrials.gov/show/NCT00355927" TargetMode="External"/><Relationship Id="rId309" Type="http://schemas.openxmlformats.org/officeDocument/2006/relationships/hyperlink" Target="https://clinicaltrials.gov/show/NCT01883973" TargetMode="External"/><Relationship Id="rId27" Type="http://schemas.openxmlformats.org/officeDocument/2006/relationships/hyperlink" Target="http://www.drks.de/DRKS00003105" TargetMode="External"/><Relationship Id="rId48" Type="http://schemas.openxmlformats.org/officeDocument/2006/relationships/hyperlink" Target="https://clinicaltrials.gov/show/NCT00221793" TargetMode="External"/><Relationship Id="rId69" Type="http://schemas.openxmlformats.org/officeDocument/2006/relationships/hyperlink" Target="https://clinicaltrials.gov/show/NCT01935011" TargetMode="External"/><Relationship Id="rId113" Type="http://schemas.openxmlformats.org/officeDocument/2006/relationships/hyperlink" Target="https://clinicaltrials.gov/show/NCT02474459" TargetMode="External"/><Relationship Id="rId134" Type="http://schemas.openxmlformats.org/officeDocument/2006/relationships/hyperlink" Target="https://clinicaltrials.gov/show/NCT00396942" TargetMode="External"/><Relationship Id="rId320" Type="http://schemas.openxmlformats.org/officeDocument/2006/relationships/hyperlink" Target="https://clinicaltrials.gov/show/NCT03792789" TargetMode="External"/><Relationship Id="rId80" Type="http://schemas.openxmlformats.org/officeDocument/2006/relationships/hyperlink" Target="https://clinicaltrials.gov/show/NCT02384421" TargetMode="External"/><Relationship Id="rId155" Type="http://schemas.openxmlformats.org/officeDocument/2006/relationships/hyperlink" Target="https://clinicaltrials.gov/show/NCT02253498" TargetMode="External"/><Relationship Id="rId176" Type="http://schemas.openxmlformats.org/officeDocument/2006/relationships/hyperlink" Target="https://clinicaltrials.gov/show/NCT02347059" TargetMode="External"/><Relationship Id="rId197" Type="http://schemas.openxmlformats.org/officeDocument/2006/relationships/hyperlink" Target="https://clinicaltrials.gov/show/NCT02216435" TargetMode="External"/><Relationship Id="rId341" Type="http://schemas.openxmlformats.org/officeDocument/2006/relationships/hyperlink" Target="https://clinicaltrials.gov/show/NCT02264925" TargetMode="External"/><Relationship Id="rId362" Type="http://schemas.openxmlformats.org/officeDocument/2006/relationships/hyperlink" Target="https://clinicaltrials.gov/show/NCT03038269" TargetMode="External"/><Relationship Id="rId383" Type="http://schemas.openxmlformats.org/officeDocument/2006/relationships/hyperlink" Target="http://www.chictr.org.cn/showproj.aspx?proj=53568" TargetMode="External"/><Relationship Id="rId201" Type="http://schemas.openxmlformats.org/officeDocument/2006/relationships/hyperlink" Target="https://clinicaltrials.gov/show/NCT01435681" TargetMode="External"/><Relationship Id="rId222" Type="http://schemas.openxmlformats.org/officeDocument/2006/relationships/hyperlink" Target="https://clinicaltrials.gov/show/NCT02704793" TargetMode="External"/><Relationship Id="rId243" Type="http://schemas.openxmlformats.org/officeDocument/2006/relationships/hyperlink" Target="https://clinicaltrials.gov/show/NCT03253354" TargetMode="External"/><Relationship Id="rId264" Type="http://schemas.openxmlformats.org/officeDocument/2006/relationships/hyperlink" Target="https://clinicaltrials.gov/show/NCT03703830" TargetMode="External"/><Relationship Id="rId285" Type="http://schemas.openxmlformats.org/officeDocument/2006/relationships/hyperlink" Target="https://clinicaltrials.gov/show/NCT03145532" TargetMode="External"/><Relationship Id="rId17" Type="http://schemas.openxmlformats.org/officeDocument/2006/relationships/hyperlink" Target="http://www.drks.de/DRKS00021015" TargetMode="External"/><Relationship Id="rId38" Type="http://schemas.openxmlformats.org/officeDocument/2006/relationships/hyperlink" Target="https://clinicaltrials.gov/show/NCT04054960" TargetMode="External"/><Relationship Id="rId59" Type="http://schemas.openxmlformats.org/officeDocument/2006/relationships/hyperlink" Target="https://clinicaltrials.gov/show/NCT01796483" TargetMode="External"/><Relationship Id="rId103" Type="http://schemas.openxmlformats.org/officeDocument/2006/relationships/hyperlink" Target="https://clinicaltrials.gov/show/NCT01934881" TargetMode="External"/><Relationship Id="rId124" Type="http://schemas.openxmlformats.org/officeDocument/2006/relationships/hyperlink" Target="https://clinicaltrials.gov/show/NCT01953718" TargetMode="External"/><Relationship Id="rId310" Type="http://schemas.openxmlformats.org/officeDocument/2006/relationships/hyperlink" Target="https://clinicaltrials.gov/show/NCT00663312" TargetMode="External"/><Relationship Id="rId70" Type="http://schemas.openxmlformats.org/officeDocument/2006/relationships/hyperlink" Target="https://clinicaltrials.gov/show/NCT02369003" TargetMode="External"/><Relationship Id="rId91" Type="http://schemas.openxmlformats.org/officeDocument/2006/relationships/hyperlink" Target="https://clinicaltrials.gov/show/NCT03371277" TargetMode="External"/><Relationship Id="rId145" Type="http://schemas.openxmlformats.org/officeDocument/2006/relationships/hyperlink" Target="https://clinicaltrials.gov/show/NCT02263885" TargetMode="External"/><Relationship Id="rId166" Type="http://schemas.openxmlformats.org/officeDocument/2006/relationships/hyperlink" Target="https://clinicaltrials.gov/show/NCT02022735" TargetMode="External"/><Relationship Id="rId187" Type="http://schemas.openxmlformats.org/officeDocument/2006/relationships/hyperlink" Target="https://clinicaltrials.gov/show/NCT01267409" TargetMode="External"/><Relationship Id="rId331" Type="http://schemas.openxmlformats.org/officeDocument/2006/relationships/hyperlink" Target="https://clinicaltrials.gov/show/NCT01738581" TargetMode="External"/><Relationship Id="rId352" Type="http://schemas.openxmlformats.org/officeDocument/2006/relationships/hyperlink" Target="https://clinicaltrials.gov/show/NCT00552474" TargetMode="External"/><Relationship Id="rId373" Type="http://schemas.openxmlformats.org/officeDocument/2006/relationships/hyperlink" Target="https://clinicaltrials.gov/show/NCT02850159" TargetMode="External"/><Relationship Id="rId394" Type="http://schemas.openxmlformats.org/officeDocument/2006/relationships/hyperlink" Target="https://clinicaltrials.gov/show/NCT04147377" TargetMode="External"/><Relationship Id="rId1" Type="http://schemas.openxmlformats.org/officeDocument/2006/relationships/hyperlink" Target="http://www.chictr.org.cn/showproj.aspx?proj=4418" TargetMode="External"/><Relationship Id="rId212" Type="http://schemas.openxmlformats.org/officeDocument/2006/relationships/hyperlink" Target="https://clinicaltrials.gov/show/NCT00529308" TargetMode="External"/><Relationship Id="rId233" Type="http://schemas.openxmlformats.org/officeDocument/2006/relationships/hyperlink" Target="https://clinicaltrials.gov/show/NCT03219892" TargetMode="External"/><Relationship Id="rId254" Type="http://schemas.openxmlformats.org/officeDocument/2006/relationships/hyperlink" Target="https://clinicaltrials.gov/show/NCT03401996" TargetMode="External"/><Relationship Id="rId28" Type="http://schemas.openxmlformats.org/officeDocument/2006/relationships/hyperlink" Target="https://clinicaltrials.gov/show/NCT00993291" TargetMode="External"/><Relationship Id="rId49" Type="http://schemas.openxmlformats.org/officeDocument/2006/relationships/hyperlink" Target="https://clinicaltrials.gov/show/NCT01705418" TargetMode="External"/><Relationship Id="rId114" Type="http://schemas.openxmlformats.org/officeDocument/2006/relationships/hyperlink" Target="https://clinicaltrials.gov/show/NCT02278406" TargetMode="External"/><Relationship Id="rId275" Type="http://schemas.openxmlformats.org/officeDocument/2006/relationships/hyperlink" Target="https://clinicaltrials.gov/show/NCT04299087" TargetMode="External"/><Relationship Id="rId296" Type="http://schemas.openxmlformats.org/officeDocument/2006/relationships/hyperlink" Target="https://clinicaltrials.gov/show/NCT04071847" TargetMode="External"/><Relationship Id="rId300" Type="http://schemas.openxmlformats.org/officeDocument/2006/relationships/hyperlink" Target="https://clinicaltrials.gov/show/NCT04061135" TargetMode="External"/><Relationship Id="rId60" Type="http://schemas.openxmlformats.org/officeDocument/2006/relationships/hyperlink" Target="https://clinicaltrials.gov/show/NCT02709148" TargetMode="External"/><Relationship Id="rId81" Type="http://schemas.openxmlformats.org/officeDocument/2006/relationships/hyperlink" Target="https://clinicaltrials.gov/show/NCT02601144" TargetMode="External"/><Relationship Id="rId135" Type="http://schemas.openxmlformats.org/officeDocument/2006/relationships/hyperlink" Target="https://clinicaltrials.gov/show/NCT00841464" TargetMode="External"/><Relationship Id="rId156" Type="http://schemas.openxmlformats.org/officeDocument/2006/relationships/hyperlink" Target="https://clinicaltrials.gov/show/NCT01329198" TargetMode="External"/><Relationship Id="rId177" Type="http://schemas.openxmlformats.org/officeDocument/2006/relationships/hyperlink" Target="https://clinicaltrials.gov/show/NCT02541617" TargetMode="External"/><Relationship Id="rId198" Type="http://schemas.openxmlformats.org/officeDocument/2006/relationships/hyperlink" Target="https://clinicaltrials.gov/show/NCT02763397" TargetMode="External"/><Relationship Id="rId321" Type="http://schemas.openxmlformats.org/officeDocument/2006/relationships/hyperlink" Target="https://clinicaltrials.gov/show/NCT00478842" TargetMode="External"/><Relationship Id="rId342" Type="http://schemas.openxmlformats.org/officeDocument/2006/relationships/hyperlink" Target="https://clinicaltrials.gov/show/NCT03004573" TargetMode="External"/><Relationship Id="rId363" Type="http://schemas.openxmlformats.org/officeDocument/2006/relationships/hyperlink" Target="https://clinicaltrials.gov/show/NCT03712072" TargetMode="External"/><Relationship Id="rId384" Type="http://schemas.openxmlformats.org/officeDocument/2006/relationships/hyperlink" Target="https://upload.umin.ac.jp/cgi-open-bin/ctr_e/ctr_view.cgi?recptno=R000034748" TargetMode="External"/><Relationship Id="rId202" Type="http://schemas.openxmlformats.org/officeDocument/2006/relationships/hyperlink" Target="https://clinicaltrials.gov/show/NCT02115802" TargetMode="External"/><Relationship Id="rId223" Type="http://schemas.openxmlformats.org/officeDocument/2006/relationships/hyperlink" Target="https://clinicaltrials.gov/show/NCT01367782" TargetMode="External"/><Relationship Id="rId244" Type="http://schemas.openxmlformats.org/officeDocument/2006/relationships/hyperlink" Target="https://clinicaltrials.gov/show/NCT00001776" TargetMode="External"/><Relationship Id="rId18" Type="http://schemas.openxmlformats.org/officeDocument/2006/relationships/hyperlink" Target="http://isrctn.com/ISRCTN56186994" TargetMode="External"/><Relationship Id="rId39" Type="http://schemas.openxmlformats.org/officeDocument/2006/relationships/hyperlink" Target="https://clinicaltrials.gov/show/NCT04591236" TargetMode="External"/><Relationship Id="rId265" Type="http://schemas.openxmlformats.org/officeDocument/2006/relationships/hyperlink" Target="https://clinicaltrials.gov/show/NCT04039048" TargetMode="External"/><Relationship Id="rId286" Type="http://schemas.openxmlformats.org/officeDocument/2006/relationships/hyperlink" Target="https://clinicaltrials.gov/show/NCT03381456" TargetMode="External"/><Relationship Id="rId50" Type="http://schemas.openxmlformats.org/officeDocument/2006/relationships/hyperlink" Target="https://clinicaltrials.gov/show/NCT00558766" TargetMode="External"/><Relationship Id="rId104" Type="http://schemas.openxmlformats.org/officeDocument/2006/relationships/hyperlink" Target="https://clinicaltrials.gov/show/NCT02071134" TargetMode="External"/><Relationship Id="rId125" Type="http://schemas.openxmlformats.org/officeDocument/2006/relationships/hyperlink" Target="https://clinicaltrials.gov/show/NCT02319694" TargetMode="External"/><Relationship Id="rId146" Type="http://schemas.openxmlformats.org/officeDocument/2006/relationships/hyperlink" Target="https://clinicaltrials.gov/show/NCT01772693" TargetMode="External"/><Relationship Id="rId167" Type="http://schemas.openxmlformats.org/officeDocument/2006/relationships/hyperlink" Target="https://clinicaltrials.gov/show/NCT00169338" TargetMode="External"/><Relationship Id="rId188" Type="http://schemas.openxmlformats.org/officeDocument/2006/relationships/hyperlink" Target="https://clinicaltrials.gov/show/NCT03696420" TargetMode="External"/><Relationship Id="rId311" Type="http://schemas.openxmlformats.org/officeDocument/2006/relationships/hyperlink" Target="https://clinicaltrials.gov/show/NCT00664157" TargetMode="External"/><Relationship Id="rId332" Type="http://schemas.openxmlformats.org/officeDocument/2006/relationships/hyperlink" Target="https://clinicaltrials.gov/show/NCT00505323" TargetMode="External"/><Relationship Id="rId353" Type="http://schemas.openxmlformats.org/officeDocument/2006/relationships/hyperlink" Target="https://anzctr.org.au/ACTRN12610000385044.aspx" TargetMode="External"/><Relationship Id="rId374" Type="http://schemas.openxmlformats.org/officeDocument/2006/relationships/hyperlink" Target="https://clinicaltrials.gov/show/NCT04408573" TargetMode="External"/><Relationship Id="rId395" Type="http://schemas.openxmlformats.org/officeDocument/2006/relationships/hyperlink" Target="https://clinicaltrials.gov/show/NCT04116216" TargetMode="External"/><Relationship Id="rId71" Type="http://schemas.openxmlformats.org/officeDocument/2006/relationships/hyperlink" Target="https://clinicaltrials.gov/show/NCT00282152" TargetMode="External"/><Relationship Id="rId92" Type="http://schemas.openxmlformats.org/officeDocument/2006/relationships/hyperlink" Target="https://clinicaltrials.gov/show/NCT02652104" TargetMode="External"/><Relationship Id="rId213" Type="http://schemas.openxmlformats.org/officeDocument/2006/relationships/hyperlink" Target="https://clinicaltrials.gov/show/NCT01792336" TargetMode="External"/><Relationship Id="rId234" Type="http://schemas.openxmlformats.org/officeDocument/2006/relationships/hyperlink" Target="https://clinicaltrials.gov/show/NCT02387346" TargetMode="External"/><Relationship Id="rId2" Type="http://schemas.openxmlformats.org/officeDocument/2006/relationships/hyperlink" Target="http://www.drks.de/DRKS00005797" TargetMode="External"/><Relationship Id="rId29" Type="http://schemas.openxmlformats.org/officeDocument/2006/relationships/hyperlink" Target="https://clinicaltrials.gov/show/NCT03540134" TargetMode="External"/><Relationship Id="rId255" Type="http://schemas.openxmlformats.org/officeDocument/2006/relationships/hyperlink" Target="https://clinicaltrials.gov/show/NCT01460771" TargetMode="External"/><Relationship Id="rId276" Type="http://schemas.openxmlformats.org/officeDocument/2006/relationships/hyperlink" Target="https://clinicaltrials.gov/show/NCT03780426" TargetMode="External"/><Relationship Id="rId297" Type="http://schemas.openxmlformats.org/officeDocument/2006/relationships/hyperlink" Target="https://clinicaltrials.gov/show/NCT03884231" TargetMode="External"/><Relationship Id="rId40" Type="http://schemas.openxmlformats.org/officeDocument/2006/relationships/hyperlink" Target="https://clinicaltrials.gov/show/NCT03189472" TargetMode="External"/><Relationship Id="rId115" Type="http://schemas.openxmlformats.org/officeDocument/2006/relationships/hyperlink" Target="https://clinicaltrials.gov/show/NCT02236260" TargetMode="External"/><Relationship Id="rId136" Type="http://schemas.openxmlformats.org/officeDocument/2006/relationships/hyperlink" Target="https://clinicaltrials.gov/show/NCT00431366" TargetMode="External"/><Relationship Id="rId157" Type="http://schemas.openxmlformats.org/officeDocument/2006/relationships/hyperlink" Target="https://clinicaltrials.gov/show/NCT02583074" TargetMode="External"/><Relationship Id="rId178" Type="http://schemas.openxmlformats.org/officeDocument/2006/relationships/hyperlink" Target="https://clinicaltrials.gov/show/NCT01230151" TargetMode="External"/><Relationship Id="rId301" Type="http://schemas.openxmlformats.org/officeDocument/2006/relationships/hyperlink" Target="https://clinicaltrials.gov/show/NCT00001663" TargetMode="External"/><Relationship Id="rId322" Type="http://schemas.openxmlformats.org/officeDocument/2006/relationships/hyperlink" Target="https://clinicaltrials.gov/show/NCT04197947" TargetMode="External"/><Relationship Id="rId343" Type="http://schemas.openxmlformats.org/officeDocument/2006/relationships/hyperlink" Target="https://clinicaltrials.gov/show/NCT03270657" TargetMode="External"/><Relationship Id="rId364" Type="http://schemas.openxmlformats.org/officeDocument/2006/relationships/hyperlink" Target="https://clinicaltrials.gov/show/NCT03795935" TargetMode="External"/><Relationship Id="rId61" Type="http://schemas.openxmlformats.org/officeDocument/2006/relationships/hyperlink" Target="https://clinicaltrials.gov/show/NCT02480803" TargetMode="External"/><Relationship Id="rId82" Type="http://schemas.openxmlformats.org/officeDocument/2006/relationships/hyperlink" Target="https://clinicaltrials.gov/show/NCT02055261" TargetMode="External"/><Relationship Id="rId199" Type="http://schemas.openxmlformats.org/officeDocument/2006/relationships/hyperlink" Target="https://clinicaltrials.gov/show/NCT02388204" TargetMode="External"/><Relationship Id="rId203" Type="http://schemas.openxmlformats.org/officeDocument/2006/relationships/hyperlink" Target="https://clinicaltrials.gov/show/NCT01020682" TargetMode="External"/><Relationship Id="rId385" Type="http://schemas.openxmlformats.org/officeDocument/2006/relationships/hyperlink" Target="http://isrctn.com/ISRCTN45455499" TargetMode="External"/><Relationship Id="rId19" Type="http://schemas.openxmlformats.org/officeDocument/2006/relationships/hyperlink" Target="http://www.chictr.org.cn/showproj.aspx?proj=40864" TargetMode="External"/><Relationship Id="rId224" Type="http://schemas.openxmlformats.org/officeDocument/2006/relationships/hyperlink" Target="https://clinicaltrials.gov/show/NCT00050024" TargetMode="External"/><Relationship Id="rId245" Type="http://schemas.openxmlformats.org/officeDocument/2006/relationships/hyperlink" Target="https://clinicaltrials.gov/show/NCT00248768" TargetMode="External"/><Relationship Id="rId266" Type="http://schemas.openxmlformats.org/officeDocument/2006/relationships/hyperlink" Target="https://clinicaltrials.gov/show/NCT03253991" TargetMode="External"/><Relationship Id="rId287" Type="http://schemas.openxmlformats.org/officeDocument/2006/relationships/hyperlink" Target="https://clinicaltrials.gov/show/NCT02255929" TargetMode="External"/><Relationship Id="rId30" Type="http://schemas.openxmlformats.org/officeDocument/2006/relationships/hyperlink" Target="https://clinicaltrials.gov/show/NCT04093908" TargetMode="External"/><Relationship Id="rId105" Type="http://schemas.openxmlformats.org/officeDocument/2006/relationships/hyperlink" Target="https://clinicaltrials.gov/show/NCT02288468" TargetMode="External"/><Relationship Id="rId126" Type="http://schemas.openxmlformats.org/officeDocument/2006/relationships/hyperlink" Target="https://clinicaltrials.gov/show/NCT01998204" TargetMode="External"/><Relationship Id="rId147" Type="http://schemas.openxmlformats.org/officeDocument/2006/relationships/hyperlink" Target="https://clinicaltrials.gov/show/NCT02246374" TargetMode="External"/><Relationship Id="rId168" Type="http://schemas.openxmlformats.org/officeDocument/2006/relationships/hyperlink" Target="https://clinicaltrials.gov/show/NCT00888095" TargetMode="External"/><Relationship Id="rId312" Type="http://schemas.openxmlformats.org/officeDocument/2006/relationships/hyperlink" Target="https://clinicaltrials.gov/show/NCT01221948" TargetMode="External"/><Relationship Id="rId333" Type="http://schemas.openxmlformats.org/officeDocument/2006/relationships/hyperlink" Target="https://clinicaltrials.gov/show/NCT02960243" TargetMode="External"/><Relationship Id="rId354" Type="http://schemas.openxmlformats.org/officeDocument/2006/relationships/hyperlink" Target="http://www.drks.de/DRKS00004210" TargetMode="External"/><Relationship Id="rId51" Type="http://schemas.openxmlformats.org/officeDocument/2006/relationships/hyperlink" Target="https://clinicaltrials.gov/show/NCT04577651" TargetMode="External"/><Relationship Id="rId72" Type="http://schemas.openxmlformats.org/officeDocument/2006/relationships/hyperlink" Target="https://clinicaltrials.gov/show/NCT01485276" TargetMode="External"/><Relationship Id="rId93" Type="http://schemas.openxmlformats.org/officeDocument/2006/relationships/hyperlink" Target="https://clinicaltrials.gov/show/NCT03267550" TargetMode="External"/><Relationship Id="rId189" Type="http://schemas.openxmlformats.org/officeDocument/2006/relationships/hyperlink" Target="https://clinicaltrials.gov/show/NCT02346409" TargetMode="External"/><Relationship Id="rId375" Type="http://schemas.openxmlformats.org/officeDocument/2006/relationships/hyperlink" Target="https://clinicaltrials.gov/show/NCT03496532" TargetMode="External"/><Relationship Id="rId396" Type="http://schemas.openxmlformats.org/officeDocument/2006/relationships/hyperlink" Target="https://clinicaltrials.gov/show/NCT03342846" TargetMode="External"/><Relationship Id="rId3" Type="http://schemas.openxmlformats.org/officeDocument/2006/relationships/hyperlink" Target="http://www.drks.de/DRKS00004770" TargetMode="External"/><Relationship Id="rId214" Type="http://schemas.openxmlformats.org/officeDocument/2006/relationships/hyperlink" Target="https://clinicaltrials.gov/show/NCT03628703" TargetMode="External"/><Relationship Id="rId235" Type="http://schemas.openxmlformats.org/officeDocument/2006/relationships/hyperlink" Target="https://clinicaltrials.gov/show/NCT02763865" TargetMode="External"/><Relationship Id="rId256" Type="http://schemas.openxmlformats.org/officeDocument/2006/relationships/hyperlink" Target="https://clinicaltrials.gov/show/NCT04044677" TargetMode="External"/><Relationship Id="rId277" Type="http://schemas.openxmlformats.org/officeDocument/2006/relationships/hyperlink" Target="https://clinicaltrials.gov/show/NCT02180139" TargetMode="External"/><Relationship Id="rId298" Type="http://schemas.openxmlformats.org/officeDocument/2006/relationships/hyperlink" Target="https://clinicaltrials.gov/show/NCT02252380" TargetMode="External"/><Relationship Id="rId400" Type="http://schemas.microsoft.com/office/2017/10/relationships/threadedComment" Target="../threadedComments/threadedComment4.xml"/><Relationship Id="rId116" Type="http://schemas.openxmlformats.org/officeDocument/2006/relationships/hyperlink" Target="https://clinicaltrials.gov/show/NCT00196911" TargetMode="External"/><Relationship Id="rId137" Type="http://schemas.openxmlformats.org/officeDocument/2006/relationships/hyperlink" Target="https://clinicaltrials.gov/show/NCT01615718" TargetMode="External"/><Relationship Id="rId158" Type="http://schemas.openxmlformats.org/officeDocument/2006/relationships/hyperlink" Target="https://clinicaltrials.gov/show/NCT02947841" TargetMode="External"/><Relationship Id="rId302" Type="http://schemas.openxmlformats.org/officeDocument/2006/relationships/hyperlink" Target="https://clinicaltrials.gov/show/NCT04250376" TargetMode="External"/><Relationship Id="rId323" Type="http://schemas.openxmlformats.org/officeDocument/2006/relationships/hyperlink" Target="https://clinicaltrials.gov/show/NCT00579033" TargetMode="External"/><Relationship Id="rId344" Type="http://schemas.openxmlformats.org/officeDocument/2006/relationships/hyperlink" Target="https://clinicaltrials.gov/show/NCT03714854" TargetMode="External"/><Relationship Id="rId20" Type="http://schemas.openxmlformats.org/officeDocument/2006/relationships/hyperlink" Target="http://www.chictr.org.cn/showproj.aspx?proj=39713" TargetMode="External"/><Relationship Id="rId41" Type="http://schemas.openxmlformats.org/officeDocument/2006/relationships/hyperlink" Target="https://clinicaltrials.gov/show/NCT03053726" TargetMode="External"/><Relationship Id="rId62" Type="http://schemas.openxmlformats.org/officeDocument/2006/relationships/hyperlink" Target="https://clinicaltrials.gov/show/NCT01423565" TargetMode="External"/><Relationship Id="rId83" Type="http://schemas.openxmlformats.org/officeDocument/2006/relationships/hyperlink" Target="https://clinicaltrials.gov/show/NCT01352819" TargetMode="External"/><Relationship Id="rId179" Type="http://schemas.openxmlformats.org/officeDocument/2006/relationships/hyperlink" Target="https://clinicaltrials.gov/show/NCT03984643" TargetMode="External"/><Relationship Id="rId365" Type="http://schemas.openxmlformats.org/officeDocument/2006/relationships/hyperlink" Target="https://clinicaltrials.gov/show/NCT03907319" TargetMode="External"/><Relationship Id="rId386" Type="http://schemas.openxmlformats.org/officeDocument/2006/relationships/hyperlink" Target="https://trialregister.nl/trial/9557" TargetMode="External"/><Relationship Id="rId190" Type="http://schemas.openxmlformats.org/officeDocument/2006/relationships/hyperlink" Target="https://clinicaltrials.gov/show/NCT01575132" TargetMode="External"/><Relationship Id="rId204" Type="http://schemas.openxmlformats.org/officeDocument/2006/relationships/hyperlink" Target="https://clinicaltrials.gov/show/NCT00529724" TargetMode="External"/><Relationship Id="rId225" Type="http://schemas.openxmlformats.org/officeDocument/2006/relationships/hyperlink" Target="https://clinicaltrials.gov/show/NCT03223623" TargetMode="External"/><Relationship Id="rId246" Type="http://schemas.openxmlformats.org/officeDocument/2006/relationships/hyperlink" Target="https://clinicaltrials.gov/show/NCT02052271" TargetMode="External"/><Relationship Id="rId267" Type="http://schemas.openxmlformats.org/officeDocument/2006/relationships/hyperlink" Target="https://clinicaltrials.gov/show/NCT01827904" TargetMode="External"/><Relationship Id="rId288" Type="http://schemas.openxmlformats.org/officeDocument/2006/relationships/hyperlink" Target="https://clinicaltrials.gov/show/NCT04501484" TargetMode="External"/><Relationship Id="rId106" Type="http://schemas.openxmlformats.org/officeDocument/2006/relationships/hyperlink" Target="https://clinicaltrials.gov/show/NCT02119611" TargetMode="External"/><Relationship Id="rId127" Type="http://schemas.openxmlformats.org/officeDocument/2006/relationships/hyperlink" Target="https://clinicaltrials.gov/show/NCT01992692" TargetMode="External"/><Relationship Id="rId313" Type="http://schemas.openxmlformats.org/officeDocument/2006/relationships/hyperlink" Target="https://clinicaltrials.gov/show/NCT02937727" TargetMode="External"/><Relationship Id="rId10" Type="http://schemas.openxmlformats.org/officeDocument/2006/relationships/hyperlink" Target="http://isrctn.com/ISRCTN16511360" TargetMode="External"/><Relationship Id="rId31" Type="http://schemas.openxmlformats.org/officeDocument/2006/relationships/hyperlink" Target="https://clinicaltrials.gov/show/NCT04383665" TargetMode="External"/><Relationship Id="rId52" Type="http://schemas.openxmlformats.org/officeDocument/2006/relationships/hyperlink" Target="https://clinicaltrials.gov/show/NCT03724734" TargetMode="External"/><Relationship Id="rId73" Type="http://schemas.openxmlformats.org/officeDocument/2006/relationships/hyperlink" Target="https://clinicaltrials.gov/show/NCT01990313" TargetMode="External"/><Relationship Id="rId94" Type="http://schemas.openxmlformats.org/officeDocument/2006/relationships/hyperlink" Target="https://clinicaltrials.gov/show/NCT01427530" TargetMode="External"/><Relationship Id="rId148" Type="http://schemas.openxmlformats.org/officeDocument/2006/relationships/hyperlink" Target="https://clinicaltrials.gov/show/NCT03131817" TargetMode="External"/><Relationship Id="rId169" Type="http://schemas.openxmlformats.org/officeDocument/2006/relationships/hyperlink" Target="https://clinicaltrials.gov/show/NCT00142259" TargetMode="External"/><Relationship Id="rId334" Type="http://schemas.openxmlformats.org/officeDocument/2006/relationships/hyperlink" Target="https://clinicaltrials.gov/show/NCT03952117" TargetMode="External"/><Relationship Id="rId355" Type="http://schemas.openxmlformats.org/officeDocument/2006/relationships/hyperlink" Target="http://www.chictr.org.cn/showproj.aspx?proj=62707" TargetMode="External"/><Relationship Id="rId376" Type="http://schemas.openxmlformats.org/officeDocument/2006/relationships/hyperlink" Target="https://clinicaltrials.gov/show/NCT02402569" TargetMode="External"/><Relationship Id="rId397" Type="http://schemas.openxmlformats.org/officeDocument/2006/relationships/drawing" Target="../drawings/drawing4.xml"/><Relationship Id="rId4" Type="http://schemas.openxmlformats.org/officeDocument/2006/relationships/hyperlink" Target="http://www.drks.de/DRKS00005316" TargetMode="External"/><Relationship Id="rId180" Type="http://schemas.openxmlformats.org/officeDocument/2006/relationships/hyperlink" Target="https://clinicaltrials.gov/show/NCT03769961" TargetMode="External"/><Relationship Id="rId215" Type="http://schemas.openxmlformats.org/officeDocument/2006/relationships/hyperlink" Target="https://clinicaltrials.gov/show/NCT03025529" TargetMode="External"/><Relationship Id="rId236" Type="http://schemas.openxmlformats.org/officeDocument/2006/relationships/hyperlink" Target="https://clinicaltrials.gov/show/NCT00102999" TargetMode="External"/><Relationship Id="rId257" Type="http://schemas.openxmlformats.org/officeDocument/2006/relationships/hyperlink" Target="https://clinicaltrials.gov/show/NCT01579435" TargetMode="External"/><Relationship Id="rId278" Type="http://schemas.openxmlformats.org/officeDocument/2006/relationships/hyperlink" Target="https://clinicaltrials.gov/show/NCT04030923" TargetMode="External"/><Relationship Id="rId303" Type="http://schemas.openxmlformats.org/officeDocument/2006/relationships/hyperlink" Target="https://clinicaltrials.gov/show/NCT02039206" TargetMode="External"/><Relationship Id="rId42" Type="http://schemas.openxmlformats.org/officeDocument/2006/relationships/hyperlink" Target="https://clinicaltrials.gov/show/NCT02800460" TargetMode="External"/><Relationship Id="rId84" Type="http://schemas.openxmlformats.org/officeDocument/2006/relationships/hyperlink" Target="https://clinicaltrials.gov/show/NCT02509325" TargetMode="External"/><Relationship Id="rId138" Type="http://schemas.openxmlformats.org/officeDocument/2006/relationships/hyperlink" Target="https://clinicaltrials.gov/show/NCT01100762" TargetMode="External"/><Relationship Id="rId345" Type="http://schemas.openxmlformats.org/officeDocument/2006/relationships/hyperlink" Target="https://clinicaltrials.gov/show/NCT02205216" TargetMode="External"/><Relationship Id="rId387" Type="http://schemas.openxmlformats.org/officeDocument/2006/relationships/hyperlink" Target="http://www.drks.de/DRKS00020967" TargetMode="External"/><Relationship Id="rId191" Type="http://schemas.openxmlformats.org/officeDocument/2006/relationships/hyperlink" Target="https://clinicaltrials.gov/show/NCT02424929" TargetMode="External"/><Relationship Id="rId205" Type="http://schemas.openxmlformats.org/officeDocument/2006/relationships/hyperlink" Target="https://clinicaltrials.gov/show/NCT01905995" TargetMode="External"/><Relationship Id="rId247" Type="http://schemas.openxmlformats.org/officeDocument/2006/relationships/hyperlink" Target="https://clinicaltrials.gov/show/NCT02266004" TargetMode="External"/><Relationship Id="rId107" Type="http://schemas.openxmlformats.org/officeDocument/2006/relationships/hyperlink" Target="https://clinicaltrials.gov/show/NCT02304848" TargetMode="External"/><Relationship Id="rId289" Type="http://schemas.openxmlformats.org/officeDocument/2006/relationships/hyperlink" Target="https://clinicaltrials.gov/show/NCT04595578" TargetMode="External"/><Relationship Id="rId11" Type="http://schemas.openxmlformats.org/officeDocument/2006/relationships/hyperlink" Target="https://upload.umin.ac.jp/cgi-open-bin/ctr_e/ctr_view.cgi?recptno=R000003478" TargetMode="External"/><Relationship Id="rId53" Type="http://schemas.openxmlformats.org/officeDocument/2006/relationships/hyperlink" Target="https://clinicaltrials.gov/show/NCT02647372" TargetMode="External"/><Relationship Id="rId149" Type="http://schemas.openxmlformats.org/officeDocument/2006/relationships/hyperlink" Target="https://clinicaltrials.gov/show/NCT00159172" TargetMode="External"/><Relationship Id="rId314" Type="http://schemas.openxmlformats.org/officeDocument/2006/relationships/hyperlink" Target="https://clinicaltrials.gov/show/NCT02960464" TargetMode="External"/><Relationship Id="rId356" Type="http://schemas.openxmlformats.org/officeDocument/2006/relationships/hyperlink" Target="http://www.chictr.org.cn/showproj.aspx?proj=5534" TargetMode="External"/><Relationship Id="rId398" Type="http://schemas.openxmlformats.org/officeDocument/2006/relationships/vmlDrawing" Target="../drawings/vmlDrawing4.vml"/><Relationship Id="rId95" Type="http://schemas.openxmlformats.org/officeDocument/2006/relationships/hyperlink" Target="https://clinicaltrials.gov/show/NCT01218919" TargetMode="External"/><Relationship Id="rId160" Type="http://schemas.openxmlformats.org/officeDocument/2006/relationships/hyperlink" Target="https://clinicaltrials.gov/show/NCT03760406" TargetMode="External"/><Relationship Id="rId216" Type="http://schemas.openxmlformats.org/officeDocument/2006/relationships/hyperlink" Target="https://clinicaltrials.gov/show/NCT02518867" TargetMode="External"/><Relationship Id="rId258" Type="http://schemas.openxmlformats.org/officeDocument/2006/relationships/hyperlink" Target="https://clinicaltrials.gov/show/NCT03302871" TargetMode="External"/><Relationship Id="rId22" Type="http://schemas.openxmlformats.org/officeDocument/2006/relationships/hyperlink" Target="http://www.drks.de/DRKS00007959" TargetMode="External"/><Relationship Id="rId64" Type="http://schemas.openxmlformats.org/officeDocument/2006/relationships/hyperlink" Target="https://clinicaltrials.gov/show/NCT01839396" TargetMode="External"/><Relationship Id="rId118" Type="http://schemas.openxmlformats.org/officeDocument/2006/relationships/hyperlink" Target="https://clinicaltrials.gov/show/NCT02256319" TargetMode="External"/><Relationship Id="rId325" Type="http://schemas.openxmlformats.org/officeDocument/2006/relationships/hyperlink" Target="https://clinicaltrials.gov/show/NCT00376753" TargetMode="External"/><Relationship Id="rId367" Type="http://schemas.openxmlformats.org/officeDocument/2006/relationships/hyperlink" Target="https://clinicaltrials.gov/show/NCT00047957" TargetMode="External"/><Relationship Id="rId171" Type="http://schemas.openxmlformats.org/officeDocument/2006/relationships/hyperlink" Target="https://clinicaltrials.gov/show/NCT02154724" TargetMode="External"/><Relationship Id="rId227" Type="http://schemas.openxmlformats.org/officeDocument/2006/relationships/hyperlink" Target="https://clinicaltrials.gov/show/NCT01852474" TargetMode="External"/><Relationship Id="rId269" Type="http://schemas.openxmlformats.org/officeDocument/2006/relationships/hyperlink" Target="https://clinicaltrials.gov/show/NCT01304758" TargetMode="External"/><Relationship Id="rId33" Type="http://schemas.openxmlformats.org/officeDocument/2006/relationships/hyperlink" Target="https://clinicaltrials.gov/show/NCT00922909" TargetMode="External"/><Relationship Id="rId129" Type="http://schemas.openxmlformats.org/officeDocument/2006/relationships/hyperlink" Target="https://clinicaltrials.gov/show/NCT00625300" TargetMode="External"/><Relationship Id="rId280" Type="http://schemas.openxmlformats.org/officeDocument/2006/relationships/hyperlink" Target="https://clinicaltrials.gov/show/NCT02657681" TargetMode="External"/><Relationship Id="rId336" Type="http://schemas.openxmlformats.org/officeDocument/2006/relationships/hyperlink" Target="https://clinicaltrials.gov/show/NCT01705301" TargetMode="External"/><Relationship Id="rId75" Type="http://schemas.openxmlformats.org/officeDocument/2006/relationships/hyperlink" Target="https://clinicaltrials.gov/show/NCT00586079" TargetMode="External"/><Relationship Id="rId140" Type="http://schemas.openxmlformats.org/officeDocument/2006/relationships/hyperlink" Target="https://clinicaltrials.gov/show/NCT02503930" TargetMode="External"/><Relationship Id="rId182" Type="http://schemas.openxmlformats.org/officeDocument/2006/relationships/hyperlink" Target="https://clinicaltrials.gov/show/NCT02632279" TargetMode="External"/><Relationship Id="rId378" Type="http://schemas.openxmlformats.org/officeDocument/2006/relationships/hyperlink" Target="https://clinicaltrials.gov/show/NCT00855621" TargetMode="External"/><Relationship Id="rId6" Type="http://schemas.openxmlformats.org/officeDocument/2006/relationships/hyperlink" Target="https://upload.umin.ac.jp/cgi-open-bin/ctr_e/ctr_view.cgi?recptno=R000010634" TargetMode="External"/><Relationship Id="rId238" Type="http://schemas.openxmlformats.org/officeDocument/2006/relationships/hyperlink" Target="https://clinicaltrials.gov/show/NCT00323765" TargetMode="External"/><Relationship Id="rId291" Type="http://schemas.openxmlformats.org/officeDocument/2006/relationships/hyperlink" Target="https://clinicaltrials.gov/show/NCT02614989" TargetMode="External"/><Relationship Id="rId305" Type="http://schemas.openxmlformats.org/officeDocument/2006/relationships/hyperlink" Target="https://clinicaltrials.gov/show/NCT02003248" TargetMode="External"/><Relationship Id="rId347" Type="http://schemas.openxmlformats.org/officeDocument/2006/relationships/hyperlink" Target="https://clinicaltrials.gov/show/NCT00921128" TargetMode="External"/><Relationship Id="rId44" Type="http://schemas.openxmlformats.org/officeDocument/2006/relationships/hyperlink" Target="https://clinicaltrials.gov/show/NCT03079960" TargetMode="External"/><Relationship Id="rId86" Type="http://schemas.openxmlformats.org/officeDocument/2006/relationships/hyperlink" Target="https://clinicaltrials.gov/show/NCT01769690" TargetMode="External"/><Relationship Id="rId151" Type="http://schemas.openxmlformats.org/officeDocument/2006/relationships/hyperlink" Target="https://clinicaltrials.gov/show/NCT02461082" TargetMode="External"/><Relationship Id="rId389" Type="http://schemas.openxmlformats.org/officeDocument/2006/relationships/hyperlink" Target="https://upload.umin.ac.jp/cgi-open-bin/ctr_e/ctr_view.cgi?recptno=R000029877" TargetMode="External"/><Relationship Id="rId193" Type="http://schemas.openxmlformats.org/officeDocument/2006/relationships/hyperlink" Target="https://clinicaltrials.gov/show/NCT02915848" TargetMode="External"/><Relationship Id="rId207" Type="http://schemas.openxmlformats.org/officeDocument/2006/relationships/hyperlink" Target="https://clinicaltrials.gov/show/NCT01682668" TargetMode="External"/><Relationship Id="rId249" Type="http://schemas.openxmlformats.org/officeDocument/2006/relationships/hyperlink" Target="https://clinicaltrials.gov/show/NCT03120013" TargetMode="External"/><Relationship Id="rId13" Type="http://schemas.openxmlformats.org/officeDocument/2006/relationships/hyperlink" Target="http://www.drks.de/DRKS00021068" TargetMode="External"/><Relationship Id="rId109" Type="http://schemas.openxmlformats.org/officeDocument/2006/relationships/hyperlink" Target="https://clinicaltrials.gov/show/NCT01896115" TargetMode="External"/><Relationship Id="rId260" Type="http://schemas.openxmlformats.org/officeDocument/2006/relationships/hyperlink" Target="https://clinicaltrials.gov/show/NCT03402854" TargetMode="External"/><Relationship Id="rId316" Type="http://schemas.openxmlformats.org/officeDocument/2006/relationships/hyperlink" Target="https://clinicaltrials.gov/show/NCT00902889" TargetMode="External"/><Relationship Id="rId55" Type="http://schemas.openxmlformats.org/officeDocument/2006/relationships/hyperlink" Target="https://clinicaltrials.gov/show/NCT00753519" TargetMode="External"/><Relationship Id="rId97" Type="http://schemas.openxmlformats.org/officeDocument/2006/relationships/hyperlink" Target="https://clinicaltrials.gov/show/NCT01429220" TargetMode="External"/><Relationship Id="rId120" Type="http://schemas.openxmlformats.org/officeDocument/2006/relationships/hyperlink" Target="https://clinicaltrials.gov/show/NCT02893449" TargetMode="External"/><Relationship Id="rId358" Type="http://schemas.openxmlformats.org/officeDocument/2006/relationships/hyperlink" Target="https://clinicaltrials.gov/show/NCT03181282" TargetMode="External"/><Relationship Id="rId162" Type="http://schemas.openxmlformats.org/officeDocument/2006/relationships/hyperlink" Target="https://clinicaltrials.gov/show/NCT02097693" TargetMode="External"/><Relationship Id="rId218" Type="http://schemas.openxmlformats.org/officeDocument/2006/relationships/hyperlink" Target="https://clinicaltrials.gov/show/NCT00878787" TargetMode="External"/><Relationship Id="rId271" Type="http://schemas.openxmlformats.org/officeDocument/2006/relationships/hyperlink" Target="https://clinicaltrials.gov/show/NCT04112381" TargetMode="External"/><Relationship Id="rId24" Type="http://schemas.openxmlformats.org/officeDocument/2006/relationships/hyperlink" Target="http://www.drks.de/DRKS00004235" TargetMode="External"/><Relationship Id="rId66" Type="http://schemas.openxmlformats.org/officeDocument/2006/relationships/hyperlink" Target="https://clinicaltrials.gov/show/NCT03417271" TargetMode="External"/><Relationship Id="rId131" Type="http://schemas.openxmlformats.org/officeDocument/2006/relationships/hyperlink" Target="https://clinicaltrials.gov/show/NCT02468804" TargetMode="External"/><Relationship Id="rId327" Type="http://schemas.openxmlformats.org/officeDocument/2006/relationships/hyperlink" Target="https://clinicaltrials.gov/show/NCT03206112" TargetMode="External"/><Relationship Id="rId369" Type="http://schemas.openxmlformats.org/officeDocument/2006/relationships/hyperlink" Target="https://clinicaltrials.gov/show/NCT01495897" TargetMode="External"/><Relationship Id="rId173" Type="http://schemas.openxmlformats.org/officeDocument/2006/relationships/hyperlink" Target="https://clinicaltrials.gov/show/NCT01701544" TargetMode="External"/><Relationship Id="rId229" Type="http://schemas.openxmlformats.org/officeDocument/2006/relationships/hyperlink" Target="https://clinicaltrials.gov/show/NCT00411255" TargetMode="External"/><Relationship Id="rId380" Type="http://schemas.openxmlformats.org/officeDocument/2006/relationships/hyperlink" Target="https://clinicaltrials.gov/show/NCT02012647" TargetMode="External"/><Relationship Id="rId240" Type="http://schemas.openxmlformats.org/officeDocument/2006/relationships/hyperlink" Target="https://clinicaltrials.gov/show/NCT00487383" TargetMode="External"/><Relationship Id="rId35" Type="http://schemas.openxmlformats.org/officeDocument/2006/relationships/hyperlink" Target="https://clinicaltrials.gov/show/NCT03528460" TargetMode="External"/><Relationship Id="rId77" Type="http://schemas.openxmlformats.org/officeDocument/2006/relationships/hyperlink" Target="https://clinicaltrials.gov/show/NCT01681641" TargetMode="External"/><Relationship Id="rId100" Type="http://schemas.openxmlformats.org/officeDocument/2006/relationships/hyperlink" Target="https://clinicaltrials.gov/show/NCT02251808" TargetMode="External"/><Relationship Id="rId282" Type="http://schemas.openxmlformats.org/officeDocument/2006/relationships/hyperlink" Target="https://clinicaltrials.gov/show/NCT03642951" TargetMode="External"/><Relationship Id="rId338" Type="http://schemas.openxmlformats.org/officeDocument/2006/relationships/hyperlink" Target="https://clinicaltrials.gov/show/NCT04976569" TargetMode="External"/><Relationship Id="rId8" Type="http://schemas.openxmlformats.org/officeDocument/2006/relationships/hyperlink" Target="https://upload.umin.ac.jp/cgi-open-bin/ctr_e/ctr_view.cgi?recptno=R000007022" TargetMode="External"/><Relationship Id="rId142" Type="http://schemas.openxmlformats.org/officeDocument/2006/relationships/hyperlink" Target="https://clinicaltrials.gov/show/NCT02104401" TargetMode="External"/><Relationship Id="rId184" Type="http://schemas.openxmlformats.org/officeDocument/2006/relationships/hyperlink" Target="https://clinicaltrials.gov/show/NCT02731365" TargetMode="External"/><Relationship Id="rId391" Type="http://schemas.openxmlformats.org/officeDocument/2006/relationships/hyperlink" Target="https://clinicaltrials.gov/show/NCT04715984" TargetMode="External"/><Relationship Id="rId251" Type="http://schemas.openxmlformats.org/officeDocument/2006/relationships/hyperlink" Target="https://clinicaltrials.gov/show/NCT00106782" TargetMode="External"/><Relationship Id="rId46" Type="http://schemas.openxmlformats.org/officeDocument/2006/relationships/hyperlink" Target="https://clinicaltrials.gov/show/NCT01113684" TargetMode="External"/><Relationship Id="rId293" Type="http://schemas.openxmlformats.org/officeDocument/2006/relationships/hyperlink" Target="https://clinicaltrials.gov/show/NCT04279912" TargetMode="External"/><Relationship Id="rId307" Type="http://schemas.openxmlformats.org/officeDocument/2006/relationships/hyperlink" Target="https://clinicaltrials.gov/show/NCT02250690" TargetMode="External"/><Relationship Id="rId349" Type="http://schemas.openxmlformats.org/officeDocument/2006/relationships/hyperlink" Target="https://clinicaltrials.gov/show/NCT00004421" TargetMode="External"/><Relationship Id="rId88" Type="http://schemas.openxmlformats.org/officeDocument/2006/relationships/hyperlink" Target="https://clinicaltrials.gov/show/NCT01081457" TargetMode="External"/><Relationship Id="rId111" Type="http://schemas.openxmlformats.org/officeDocument/2006/relationships/hyperlink" Target="https://clinicaltrials.gov/show/NCT00917722" TargetMode="External"/><Relationship Id="rId153" Type="http://schemas.openxmlformats.org/officeDocument/2006/relationships/hyperlink" Target="https://clinicaltrials.gov/show/NCT02468843" TargetMode="External"/><Relationship Id="rId195" Type="http://schemas.openxmlformats.org/officeDocument/2006/relationships/hyperlink" Target="https://clinicaltrials.gov/show/NCT02823158" TargetMode="External"/><Relationship Id="rId209" Type="http://schemas.openxmlformats.org/officeDocument/2006/relationships/hyperlink" Target="https://clinicaltrials.gov/show/NCT02356003" TargetMode="External"/><Relationship Id="rId360" Type="http://schemas.openxmlformats.org/officeDocument/2006/relationships/hyperlink" Target="https://clinicaltrials.gov/show/NCT03582163" TargetMode="External"/><Relationship Id="rId220" Type="http://schemas.openxmlformats.org/officeDocument/2006/relationships/hyperlink" Target="https://clinicaltrials.gov/show/NCT01272154" TargetMode="External"/><Relationship Id="rId15" Type="http://schemas.openxmlformats.org/officeDocument/2006/relationships/hyperlink" Target="http://www.chictr.org.cn/showproj.aspx?proj=121532" TargetMode="External"/><Relationship Id="rId57" Type="http://schemas.openxmlformats.org/officeDocument/2006/relationships/hyperlink" Target="https://clinicaltrials.gov/show/NCT04203615" TargetMode="External"/><Relationship Id="rId262" Type="http://schemas.openxmlformats.org/officeDocument/2006/relationships/hyperlink" Target="https://clinicaltrials.gov/show/NCT04057911" TargetMode="External"/><Relationship Id="rId318" Type="http://schemas.openxmlformats.org/officeDocument/2006/relationships/hyperlink" Target="https://clinicaltrials.gov/show/NCT04233710" TargetMode="External"/><Relationship Id="rId99" Type="http://schemas.openxmlformats.org/officeDocument/2006/relationships/hyperlink" Target="https://clinicaltrials.gov/show/NCT01703598" TargetMode="External"/><Relationship Id="rId122" Type="http://schemas.openxmlformats.org/officeDocument/2006/relationships/hyperlink" Target="https://clinicaltrials.gov/show/NCT02469350" TargetMode="External"/><Relationship Id="rId164" Type="http://schemas.openxmlformats.org/officeDocument/2006/relationships/hyperlink" Target="https://clinicaltrials.gov/show/NCT01782638" TargetMode="External"/><Relationship Id="rId371" Type="http://schemas.openxmlformats.org/officeDocument/2006/relationships/hyperlink" Target="https://clinicaltrials.gov/show/NCT02692183" TargetMode="External"/><Relationship Id="rId26" Type="http://schemas.openxmlformats.org/officeDocument/2006/relationships/hyperlink" Target="http://www.drks.de/DRKS00003137" TargetMode="External"/><Relationship Id="rId231" Type="http://schemas.openxmlformats.org/officeDocument/2006/relationships/hyperlink" Target="https://clinicaltrials.gov/show/NCT03317509" TargetMode="External"/><Relationship Id="rId273" Type="http://schemas.openxmlformats.org/officeDocument/2006/relationships/hyperlink" Target="https://clinicaltrials.gov/show/NCT03465761" TargetMode="External"/><Relationship Id="rId329" Type="http://schemas.openxmlformats.org/officeDocument/2006/relationships/hyperlink" Target="https://clinicaltrials.gov/show/NCT00021853" TargetMode="External"/><Relationship Id="rId68" Type="http://schemas.openxmlformats.org/officeDocument/2006/relationships/hyperlink" Target="https://clinicaltrials.gov/show/NCT02548897" TargetMode="External"/><Relationship Id="rId133" Type="http://schemas.openxmlformats.org/officeDocument/2006/relationships/hyperlink" Target="https://clinicaltrials.gov/show/NCT00858546" TargetMode="External"/><Relationship Id="rId175" Type="http://schemas.openxmlformats.org/officeDocument/2006/relationships/hyperlink" Target="https://clinicaltrials.gov/show/NCT00634478" TargetMode="External"/><Relationship Id="rId340" Type="http://schemas.openxmlformats.org/officeDocument/2006/relationships/hyperlink" Target="https://clinicaltrials.gov/show/NCT03562403" TargetMode="External"/><Relationship Id="rId200" Type="http://schemas.openxmlformats.org/officeDocument/2006/relationships/hyperlink" Target="https://clinicaltrials.gov/show/NCT02982512" TargetMode="External"/><Relationship Id="rId382" Type="http://schemas.openxmlformats.org/officeDocument/2006/relationships/hyperlink" Target="https://clinicaltrials.gov/show/NCT03794661" TargetMode="External"/><Relationship Id="rId242" Type="http://schemas.openxmlformats.org/officeDocument/2006/relationships/hyperlink" Target="https://clinicaltrials.gov/show/NCT01432899" TargetMode="External"/><Relationship Id="rId284" Type="http://schemas.openxmlformats.org/officeDocument/2006/relationships/hyperlink" Target="https://clinicaltrials.gov/show/NCT0410199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46E62-3842-2D45-A305-ADB6E87DB6E2}">
  <dimension ref="A1:AX723"/>
  <sheetViews>
    <sheetView zoomScale="85" zoomScaleNormal="100" workbookViewId="0">
      <pane xSplit="2" ySplit="2" topLeftCell="AD548" activePane="bottomRight" state="frozen"/>
      <selection pane="topRight" activeCell="C1" sqref="C1"/>
      <selection pane="bottomLeft" activeCell="A3" sqref="A3"/>
      <selection pane="bottomRight" activeCell="A579" sqref="A579:XFD579"/>
    </sheetView>
  </sheetViews>
  <sheetFormatPr baseColWidth="10" defaultRowHeight="16"/>
  <cols>
    <col min="1" max="1" width="11" bestFit="1" customWidth="1"/>
    <col min="2" max="2" width="47" customWidth="1"/>
    <col min="3" max="3" width="21.83203125" customWidth="1"/>
    <col min="4" max="4" width="41.83203125" customWidth="1"/>
    <col min="5" max="5" width="75" customWidth="1"/>
    <col min="6" max="6" width="16" customWidth="1"/>
    <col min="7" max="7" width="19.1640625" customWidth="1"/>
    <col min="8" max="8" width="11" bestFit="1" customWidth="1"/>
    <col min="10" max="14" width="11" bestFit="1" customWidth="1"/>
    <col min="15" max="15" width="41.33203125" customWidth="1"/>
    <col min="16" max="16" width="41.1640625" customWidth="1"/>
    <col min="17" max="18" width="11" bestFit="1" customWidth="1"/>
    <col min="19" max="19" width="18.6640625" customWidth="1"/>
    <col min="21" max="21" width="11" bestFit="1" customWidth="1"/>
    <col min="26" max="28" width="11" bestFit="1" customWidth="1"/>
    <col min="29" max="29" width="47.6640625" customWidth="1"/>
    <col min="30" max="30" width="33.33203125" customWidth="1"/>
    <col min="31" max="31" width="29.6640625" customWidth="1"/>
    <col min="32" max="32" width="14.83203125" customWidth="1"/>
    <col min="33" max="33" width="18.6640625" customWidth="1"/>
    <col min="34" max="34" width="54" customWidth="1"/>
    <col min="35" max="35" width="29.83203125" customWidth="1"/>
    <col min="36" max="36" width="31" customWidth="1"/>
    <col min="37" max="37" width="42.83203125" customWidth="1"/>
    <col min="38" max="38" width="11" bestFit="1" customWidth="1"/>
    <col min="39" max="39" width="30.6640625" customWidth="1"/>
    <col min="40" max="40" width="13.83203125" bestFit="1" customWidth="1"/>
    <col min="42" max="47" width="11" bestFit="1" customWidth="1"/>
  </cols>
  <sheetData>
    <row r="1" spans="1:48" ht="20" customHeight="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ht="20" customHeight="1">
      <c r="F2" s="1"/>
      <c r="G2" t="s">
        <v>48</v>
      </c>
      <c r="J2" s="2" t="s">
        <v>7169</v>
      </c>
      <c r="K2" s="3"/>
      <c r="R2" t="s">
        <v>7139</v>
      </c>
      <c r="S2" t="s">
        <v>48</v>
      </c>
      <c r="T2" s="4"/>
      <c r="V2" s="4"/>
      <c r="W2" s="4"/>
      <c r="AD2" s="1"/>
      <c r="AF2" s="1"/>
      <c r="AG2" s="1"/>
      <c r="AI2" s="1"/>
      <c r="AJ2" s="1"/>
      <c r="AN2" s="3"/>
      <c r="AS2" s="3"/>
    </row>
    <row r="3" spans="1:48" ht="20" customHeight="1">
      <c r="A3">
        <v>1</v>
      </c>
      <c r="B3" s="5" t="s">
        <v>49</v>
      </c>
      <c r="C3" s="6" t="s">
        <v>50</v>
      </c>
      <c r="D3" s="7" t="s">
        <v>51</v>
      </c>
      <c r="E3" s="6" t="s">
        <v>52</v>
      </c>
      <c r="F3" s="8">
        <v>1</v>
      </c>
      <c r="G3" s="9">
        <v>44347</v>
      </c>
      <c r="H3">
        <v>2021</v>
      </c>
      <c r="I3" s="6" t="s">
        <v>53</v>
      </c>
      <c r="J3" s="8">
        <v>2</v>
      </c>
      <c r="K3" s="8" t="s">
        <v>54</v>
      </c>
      <c r="L3" s="6">
        <v>18</v>
      </c>
      <c r="M3" s="6" t="s">
        <v>54</v>
      </c>
      <c r="N3" s="8">
        <v>3</v>
      </c>
      <c r="O3" s="6" t="s">
        <v>55</v>
      </c>
      <c r="P3" s="6" t="s">
        <v>56</v>
      </c>
      <c r="Q3" s="8">
        <v>2</v>
      </c>
      <c r="R3" s="8">
        <v>2</v>
      </c>
      <c r="S3" s="9">
        <v>44341</v>
      </c>
      <c r="T3" s="8">
        <v>1</v>
      </c>
      <c r="U3" s="8">
        <v>2</v>
      </c>
      <c r="V3" s="8">
        <v>2</v>
      </c>
      <c r="W3" s="8">
        <v>1</v>
      </c>
      <c r="X3" s="6">
        <v>4</v>
      </c>
      <c r="Y3" s="6" t="s">
        <v>57</v>
      </c>
      <c r="Z3" s="8" t="s">
        <v>57</v>
      </c>
      <c r="AA3" s="8">
        <v>1</v>
      </c>
      <c r="AB3" s="8">
        <v>1</v>
      </c>
      <c r="AC3" s="6" t="s">
        <v>58</v>
      </c>
      <c r="AD3" s="6">
        <v>1</v>
      </c>
      <c r="AE3" s="6" t="s">
        <v>59</v>
      </c>
      <c r="AF3" s="6">
        <v>1</v>
      </c>
      <c r="AG3" s="6" t="s">
        <v>54</v>
      </c>
      <c r="AH3" s="10" t="s">
        <v>60</v>
      </c>
      <c r="AI3" s="8">
        <v>2</v>
      </c>
      <c r="AJ3" s="6" t="s">
        <v>61</v>
      </c>
      <c r="AK3" s="6" t="s">
        <v>62</v>
      </c>
      <c r="AL3" s="6"/>
      <c r="AM3" s="8">
        <v>2</v>
      </c>
      <c r="AN3" s="8" t="s">
        <v>63</v>
      </c>
      <c r="AO3" s="8" t="s">
        <v>64</v>
      </c>
      <c r="AP3" s="8" t="s">
        <v>54</v>
      </c>
      <c r="AQ3" s="8" t="s">
        <v>63</v>
      </c>
      <c r="AR3" s="8" t="s">
        <v>65</v>
      </c>
      <c r="AS3" s="8">
        <v>3</v>
      </c>
      <c r="AT3" s="8" t="s">
        <v>63</v>
      </c>
      <c r="AU3" s="11">
        <v>30</v>
      </c>
      <c r="AV3" s="8" t="s">
        <v>66</v>
      </c>
    </row>
    <row r="4" spans="1:48" ht="20" customHeight="1">
      <c r="A4">
        <v>2</v>
      </c>
      <c r="B4" s="12" t="s">
        <v>67</v>
      </c>
      <c r="C4" s="6" t="s">
        <v>68</v>
      </c>
      <c r="D4" s="7" t="s">
        <v>69</v>
      </c>
      <c r="E4" s="6" t="s">
        <v>70</v>
      </c>
      <c r="F4">
        <v>1</v>
      </c>
      <c r="G4" s="9">
        <v>44138</v>
      </c>
      <c r="H4">
        <v>2020</v>
      </c>
      <c r="I4" s="6" t="s">
        <v>71</v>
      </c>
      <c r="J4">
        <v>2</v>
      </c>
      <c r="K4" s="8" t="s">
        <v>54</v>
      </c>
      <c r="L4" s="6">
        <v>18</v>
      </c>
      <c r="M4" s="6">
        <v>80</v>
      </c>
      <c r="N4">
        <v>3</v>
      </c>
      <c r="O4" s="6" t="s">
        <v>72</v>
      </c>
      <c r="P4" s="6" t="s">
        <v>73</v>
      </c>
      <c r="Q4">
        <v>2</v>
      </c>
      <c r="R4">
        <v>2</v>
      </c>
      <c r="S4" s="13">
        <v>44145</v>
      </c>
      <c r="T4" s="8">
        <v>1</v>
      </c>
      <c r="U4">
        <v>1</v>
      </c>
      <c r="V4">
        <v>1</v>
      </c>
      <c r="W4">
        <v>2</v>
      </c>
      <c r="X4" s="6" t="s">
        <v>74</v>
      </c>
      <c r="Y4" s="6" t="s">
        <v>57</v>
      </c>
      <c r="Z4" s="8" t="s">
        <v>57</v>
      </c>
      <c r="AA4">
        <v>1</v>
      </c>
      <c r="AB4">
        <v>1</v>
      </c>
      <c r="AC4" s="6" t="s">
        <v>75</v>
      </c>
      <c r="AD4" s="6" t="s">
        <v>61</v>
      </c>
      <c r="AE4" s="6" t="s">
        <v>76</v>
      </c>
      <c r="AF4" s="6">
        <v>1</v>
      </c>
      <c r="AG4" s="6" t="s">
        <v>54</v>
      </c>
      <c r="AH4" s="10" t="s">
        <v>77</v>
      </c>
      <c r="AI4">
        <v>4</v>
      </c>
      <c r="AJ4" s="6">
        <v>4</v>
      </c>
      <c r="AK4" s="6" t="s">
        <v>78</v>
      </c>
      <c r="AL4" s="6"/>
      <c r="AM4">
        <v>2</v>
      </c>
      <c r="AN4" s="8" t="s">
        <v>63</v>
      </c>
      <c r="AO4" s="10" t="s">
        <v>79</v>
      </c>
      <c r="AP4" s="8" t="s">
        <v>54</v>
      </c>
      <c r="AQ4" s="8" t="s">
        <v>63</v>
      </c>
      <c r="AR4" s="8" t="s">
        <v>63</v>
      </c>
      <c r="AS4">
        <v>3</v>
      </c>
      <c r="AT4" s="8" t="s">
        <v>63</v>
      </c>
      <c r="AU4" s="11">
        <v>24</v>
      </c>
      <c r="AV4" s="8" t="s">
        <v>66</v>
      </c>
    </row>
    <row r="5" spans="1:48" s="4" customFormat="1" ht="20" customHeight="1">
      <c r="A5" s="4">
        <v>3</v>
      </c>
      <c r="B5" s="242" t="s">
        <v>80</v>
      </c>
      <c r="C5" s="243" t="s">
        <v>81</v>
      </c>
      <c r="D5" s="244" t="s">
        <v>82</v>
      </c>
      <c r="E5" s="244" t="s">
        <v>83</v>
      </c>
      <c r="F5" s="246" t="s">
        <v>84</v>
      </c>
      <c r="G5" s="390">
        <v>43964</v>
      </c>
      <c r="H5" s="4">
        <v>2020</v>
      </c>
      <c r="I5" s="243" t="s">
        <v>53</v>
      </c>
      <c r="J5" s="4">
        <v>2</v>
      </c>
      <c r="K5" s="246" t="s">
        <v>54</v>
      </c>
      <c r="L5" s="243" t="s">
        <v>74</v>
      </c>
      <c r="M5" s="243" t="s">
        <v>74</v>
      </c>
      <c r="N5" s="4">
        <v>3</v>
      </c>
      <c r="O5" s="391" t="s">
        <v>7172</v>
      </c>
      <c r="P5" s="243" t="s">
        <v>85</v>
      </c>
      <c r="Q5" s="243" t="s">
        <v>63</v>
      </c>
      <c r="R5" s="243" t="s">
        <v>63</v>
      </c>
      <c r="S5" s="390">
        <v>43976</v>
      </c>
      <c r="T5" s="4">
        <v>1</v>
      </c>
      <c r="U5" s="4">
        <v>2</v>
      </c>
      <c r="V5" s="243" t="s">
        <v>74</v>
      </c>
      <c r="W5" s="4">
        <v>1</v>
      </c>
      <c r="X5" s="243" t="s">
        <v>74</v>
      </c>
      <c r="Y5" s="243" t="s">
        <v>86</v>
      </c>
      <c r="Z5" s="243" t="s">
        <v>86</v>
      </c>
      <c r="AA5" s="4">
        <v>1</v>
      </c>
      <c r="AB5" s="4">
        <v>6</v>
      </c>
      <c r="AC5" s="243" t="s">
        <v>87</v>
      </c>
      <c r="AD5" s="243">
        <v>4</v>
      </c>
      <c r="AE5" s="243" t="s">
        <v>88</v>
      </c>
      <c r="AF5" s="243">
        <v>1</v>
      </c>
      <c r="AG5" s="243" t="s">
        <v>54</v>
      </c>
      <c r="AH5" s="247" t="s">
        <v>89</v>
      </c>
      <c r="AI5" s="4">
        <v>1</v>
      </c>
      <c r="AJ5" s="243" t="s">
        <v>90</v>
      </c>
      <c r="AK5" s="243" t="s">
        <v>63</v>
      </c>
      <c r="AL5" s="243"/>
      <c r="AM5" s="4">
        <v>2</v>
      </c>
      <c r="AN5" s="246">
        <v>1</v>
      </c>
      <c r="AO5" s="246" t="s">
        <v>91</v>
      </c>
      <c r="AP5" s="246" t="s">
        <v>54</v>
      </c>
      <c r="AQ5" s="246">
        <v>2</v>
      </c>
      <c r="AR5" s="246" t="s">
        <v>54</v>
      </c>
      <c r="AS5" s="4">
        <v>3</v>
      </c>
      <c r="AT5" s="246" t="s">
        <v>63</v>
      </c>
      <c r="AU5" s="415">
        <v>36</v>
      </c>
      <c r="AV5" s="246" t="s">
        <v>66</v>
      </c>
    </row>
    <row r="6" spans="1:48" ht="20" customHeight="1">
      <c r="A6">
        <v>4</v>
      </c>
      <c r="B6" s="5" t="s">
        <v>92</v>
      </c>
      <c r="C6" s="6" t="s">
        <v>93</v>
      </c>
      <c r="D6" s="7" t="s">
        <v>94</v>
      </c>
      <c r="E6" s="6" t="s">
        <v>95</v>
      </c>
      <c r="F6">
        <v>1</v>
      </c>
      <c r="G6" s="9">
        <v>43902</v>
      </c>
      <c r="H6">
        <v>2020</v>
      </c>
      <c r="I6" s="6" t="s">
        <v>53</v>
      </c>
      <c r="J6">
        <v>2</v>
      </c>
      <c r="K6" s="8" t="s">
        <v>54</v>
      </c>
      <c r="L6" s="6">
        <v>12</v>
      </c>
      <c r="M6" s="6" t="s">
        <v>54</v>
      </c>
      <c r="N6">
        <v>3</v>
      </c>
      <c r="O6" s="7" t="s">
        <v>96</v>
      </c>
      <c r="P6" s="7" t="s">
        <v>97</v>
      </c>
      <c r="Q6">
        <v>1</v>
      </c>
      <c r="R6" s="8" t="s">
        <v>63</v>
      </c>
      <c r="S6" s="9">
        <v>43871</v>
      </c>
      <c r="T6">
        <v>2</v>
      </c>
      <c r="U6" s="6" t="s">
        <v>74</v>
      </c>
      <c r="V6" s="6" t="s">
        <v>74</v>
      </c>
      <c r="W6" s="6" t="s">
        <v>74</v>
      </c>
      <c r="X6" s="6" t="s">
        <v>74</v>
      </c>
      <c r="Y6" s="6" t="s">
        <v>98</v>
      </c>
      <c r="Z6" s="6" t="s">
        <v>98</v>
      </c>
      <c r="AA6">
        <v>1</v>
      </c>
      <c r="AB6">
        <v>1</v>
      </c>
      <c r="AC6" s="6" t="s">
        <v>99</v>
      </c>
      <c r="AD6" s="6">
        <v>7</v>
      </c>
      <c r="AE6" s="6"/>
      <c r="AF6" s="6">
        <v>1</v>
      </c>
      <c r="AG6" s="6" t="s">
        <v>54</v>
      </c>
      <c r="AH6" s="10" t="s">
        <v>100</v>
      </c>
      <c r="AI6">
        <v>4</v>
      </c>
      <c r="AJ6" s="6">
        <v>2</v>
      </c>
      <c r="AK6" s="6" t="s">
        <v>63</v>
      </c>
      <c r="AL6" s="6"/>
      <c r="AM6">
        <v>2</v>
      </c>
      <c r="AN6" s="8" t="s">
        <v>63</v>
      </c>
      <c r="AO6" s="8" t="s">
        <v>63</v>
      </c>
      <c r="AP6" s="8" t="s">
        <v>54</v>
      </c>
      <c r="AQ6" s="8" t="s">
        <v>63</v>
      </c>
      <c r="AR6" s="8" t="s">
        <v>63</v>
      </c>
      <c r="AS6">
        <v>3</v>
      </c>
      <c r="AT6" s="8" t="s">
        <v>63</v>
      </c>
      <c r="AU6" s="384">
        <v>20</v>
      </c>
      <c r="AV6" s="8" t="s">
        <v>66</v>
      </c>
    </row>
    <row r="7" spans="1:48" ht="20" customHeight="1">
      <c r="A7">
        <v>5</v>
      </c>
      <c r="B7" s="5" t="s">
        <v>101</v>
      </c>
      <c r="C7" s="6" t="s">
        <v>102</v>
      </c>
      <c r="D7" s="7" t="s">
        <v>103</v>
      </c>
      <c r="E7" s="7" t="s">
        <v>104</v>
      </c>
      <c r="F7" s="8" t="s">
        <v>61</v>
      </c>
      <c r="G7" s="9">
        <v>43740</v>
      </c>
      <c r="H7">
        <v>2019</v>
      </c>
      <c r="I7" s="6" t="s">
        <v>53</v>
      </c>
      <c r="J7">
        <v>2</v>
      </c>
      <c r="K7" s="8" t="s">
        <v>54</v>
      </c>
      <c r="L7" s="6">
        <v>18</v>
      </c>
      <c r="M7" s="6">
        <v>65</v>
      </c>
      <c r="N7">
        <v>3</v>
      </c>
      <c r="O7" s="7" t="s">
        <v>105</v>
      </c>
      <c r="P7" s="7" t="s">
        <v>106</v>
      </c>
      <c r="Q7">
        <v>2</v>
      </c>
      <c r="R7">
        <v>1</v>
      </c>
      <c r="S7" s="9">
        <v>43978</v>
      </c>
      <c r="T7">
        <v>1</v>
      </c>
      <c r="U7">
        <v>1</v>
      </c>
      <c r="V7">
        <v>1</v>
      </c>
      <c r="W7">
        <v>2</v>
      </c>
      <c r="X7" s="6" t="s">
        <v>74</v>
      </c>
      <c r="Y7" s="6" t="s">
        <v>57</v>
      </c>
      <c r="Z7" s="8" t="s">
        <v>57</v>
      </c>
      <c r="AA7">
        <v>1</v>
      </c>
      <c r="AB7">
        <v>1</v>
      </c>
      <c r="AC7" s="6" t="s">
        <v>107</v>
      </c>
      <c r="AD7" s="6">
        <v>7</v>
      </c>
      <c r="AE7" s="6" t="s">
        <v>108</v>
      </c>
      <c r="AF7" s="6">
        <v>1</v>
      </c>
      <c r="AG7" s="6" t="s">
        <v>54</v>
      </c>
      <c r="AH7" s="10" t="s">
        <v>109</v>
      </c>
      <c r="AI7" s="6" t="s">
        <v>110</v>
      </c>
      <c r="AJ7" s="6" t="s">
        <v>110</v>
      </c>
      <c r="AK7" s="6" t="s">
        <v>62</v>
      </c>
      <c r="AL7" s="6"/>
      <c r="AM7">
        <v>2</v>
      </c>
      <c r="AN7" s="8" t="s">
        <v>63</v>
      </c>
      <c r="AO7" s="8" t="s">
        <v>111</v>
      </c>
      <c r="AP7" s="8" t="s">
        <v>54</v>
      </c>
      <c r="AQ7" s="8" t="s">
        <v>112</v>
      </c>
      <c r="AR7" s="8" t="s">
        <v>63</v>
      </c>
      <c r="AS7">
        <v>3</v>
      </c>
      <c r="AT7" s="8" t="s">
        <v>63</v>
      </c>
      <c r="AU7" s="11">
        <v>15</v>
      </c>
      <c r="AV7" s="8" t="s">
        <v>66</v>
      </c>
    </row>
    <row r="8" spans="1:48" ht="20" customHeight="1">
      <c r="A8">
        <v>6</v>
      </c>
      <c r="B8" s="5" t="s">
        <v>113</v>
      </c>
      <c r="C8" s="6" t="s">
        <v>114</v>
      </c>
      <c r="D8" s="7" t="s">
        <v>115</v>
      </c>
      <c r="E8" s="7" t="s">
        <v>116</v>
      </c>
      <c r="F8" s="8" t="s">
        <v>61</v>
      </c>
      <c r="G8" s="9">
        <v>43257</v>
      </c>
      <c r="H8">
        <v>2018</v>
      </c>
      <c r="I8" s="6" t="s">
        <v>53</v>
      </c>
      <c r="J8">
        <v>2</v>
      </c>
      <c r="K8" s="8" t="s">
        <v>54</v>
      </c>
      <c r="L8" s="11">
        <v>18</v>
      </c>
      <c r="M8" s="11">
        <v>65</v>
      </c>
      <c r="N8">
        <v>3</v>
      </c>
      <c r="O8" s="6" t="s">
        <v>117</v>
      </c>
      <c r="P8" s="6" t="s">
        <v>118</v>
      </c>
      <c r="Q8">
        <v>2</v>
      </c>
      <c r="R8">
        <v>1</v>
      </c>
      <c r="S8" s="9">
        <v>43232</v>
      </c>
      <c r="T8">
        <v>1</v>
      </c>
      <c r="U8">
        <v>2</v>
      </c>
      <c r="V8" s="6" t="s">
        <v>74</v>
      </c>
      <c r="W8">
        <v>1</v>
      </c>
      <c r="X8" s="6">
        <v>0</v>
      </c>
      <c r="Y8" s="6" t="s">
        <v>86</v>
      </c>
      <c r="Z8" s="8" t="s">
        <v>86</v>
      </c>
      <c r="AA8">
        <v>1</v>
      </c>
      <c r="AB8">
        <v>1</v>
      </c>
      <c r="AC8" s="6" t="s">
        <v>119</v>
      </c>
      <c r="AD8" s="6">
        <v>1</v>
      </c>
      <c r="AE8" s="6" t="s">
        <v>120</v>
      </c>
      <c r="AF8" s="6">
        <v>1</v>
      </c>
      <c r="AG8" s="6" t="s">
        <v>54</v>
      </c>
      <c r="AH8" s="10" t="s">
        <v>121</v>
      </c>
      <c r="AI8" s="6" t="s">
        <v>84</v>
      </c>
      <c r="AJ8" s="6" t="s">
        <v>122</v>
      </c>
      <c r="AK8" s="6" t="s">
        <v>123</v>
      </c>
      <c r="AL8" s="6"/>
      <c r="AM8">
        <v>2</v>
      </c>
      <c r="AN8" s="8">
        <v>1</v>
      </c>
      <c r="AO8" s="8" t="s">
        <v>64</v>
      </c>
      <c r="AP8" s="8" t="s">
        <v>54</v>
      </c>
      <c r="AQ8" s="8" t="s">
        <v>112</v>
      </c>
      <c r="AR8" s="8" t="s">
        <v>124</v>
      </c>
      <c r="AS8">
        <v>3</v>
      </c>
      <c r="AT8" t="s">
        <v>63</v>
      </c>
      <c r="AU8" s="412">
        <v>60</v>
      </c>
      <c r="AV8" s="8" t="s">
        <v>66</v>
      </c>
    </row>
    <row r="9" spans="1:48" ht="20" customHeight="1">
      <c r="A9">
        <v>7</v>
      </c>
      <c r="B9" s="12" t="s">
        <v>126</v>
      </c>
      <c r="C9" s="6" t="s">
        <v>127</v>
      </c>
      <c r="D9" s="7" t="s">
        <v>128</v>
      </c>
      <c r="E9" s="7" t="s">
        <v>129</v>
      </c>
      <c r="F9" s="8" t="s">
        <v>130</v>
      </c>
      <c r="G9" s="9">
        <v>43256</v>
      </c>
      <c r="H9">
        <v>2018</v>
      </c>
      <c r="I9" s="6" t="s">
        <v>131</v>
      </c>
      <c r="J9">
        <v>2</v>
      </c>
      <c r="K9" s="8" t="s">
        <v>54</v>
      </c>
      <c r="L9" s="6">
        <v>50</v>
      </c>
      <c r="M9" s="6">
        <v>75</v>
      </c>
      <c r="N9">
        <v>3</v>
      </c>
      <c r="O9" s="6" t="s">
        <v>132</v>
      </c>
      <c r="P9" s="6" t="s">
        <v>133</v>
      </c>
      <c r="Q9">
        <v>2</v>
      </c>
      <c r="R9">
        <v>2</v>
      </c>
      <c r="S9" s="9">
        <v>43269</v>
      </c>
      <c r="T9">
        <v>1</v>
      </c>
      <c r="U9">
        <v>2</v>
      </c>
      <c r="V9">
        <v>3</v>
      </c>
      <c r="W9">
        <v>1</v>
      </c>
      <c r="X9" s="6" t="s">
        <v>54</v>
      </c>
      <c r="Y9" s="6" t="s">
        <v>134</v>
      </c>
      <c r="Z9" s="8" t="s">
        <v>134</v>
      </c>
      <c r="AA9">
        <v>1</v>
      </c>
      <c r="AB9">
        <v>1</v>
      </c>
      <c r="AC9" s="6" t="s">
        <v>135</v>
      </c>
      <c r="AD9" s="6">
        <v>1</v>
      </c>
      <c r="AE9" s="7" t="s">
        <v>136</v>
      </c>
      <c r="AF9" s="6">
        <v>1</v>
      </c>
      <c r="AG9" s="6" t="s">
        <v>54</v>
      </c>
      <c r="AH9" s="10" t="s">
        <v>137</v>
      </c>
      <c r="AI9" s="6" t="s">
        <v>130</v>
      </c>
      <c r="AJ9" s="6">
        <v>1</v>
      </c>
      <c r="AK9" s="6" t="s">
        <v>62</v>
      </c>
      <c r="AL9" s="6"/>
      <c r="AM9">
        <v>2</v>
      </c>
      <c r="AN9" s="8" t="s">
        <v>63</v>
      </c>
      <c r="AO9" s="8" t="s">
        <v>64</v>
      </c>
      <c r="AP9" s="8" t="s">
        <v>54</v>
      </c>
      <c r="AQ9" s="8" t="s">
        <v>112</v>
      </c>
      <c r="AR9" s="8" t="s">
        <v>138</v>
      </c>
      <c r="AS9">
        <v>3</v>
      </c>
      <c r="AT9" t="s">
        <v>139</v>
      </c>
      <c r="AU9" s="11">
        <v>30</v>
      </c>
      <c r="AV9" s="8" t="s">
        <v>66</v>
      </c>
    </row>
    <row r="10" spans="1:48" ht="20" customHeight="1">
      <c r="A10">
        <v>8</v>
      </c>
      <c r="B10" s="5" t="s">
        <v>140</v>
      </c>
      <c r="C10" s="6" t="s">
        <v>141</v>
      </c>
      <c r="D10" s="7" t="s">
        <v>142</v>
      </c>
      <c r="E10" s="7" t="s">
        <v>143</v>
      </c>
      <c r="F10" s="8" t="s">
        <v>130</v>
      </c>
      <c r="G10" s="9">
        <v>43122</v>
      </c>
      <c r="H10">
        <v>2018</v>
      </c>
      <c r="I10" s="6" t="s">
        <v>53</v>
      </c>
      <c r="J10">
        <v>2</v>
      </c>
      <c r="K10" s="8" t="s">
        <v>54</v>
      </c>
      <c r="L10" s="6">
        <v>18</v>
      </c>
      <c r="M10" s="6" t="s">
        <v>54</v>
      </c>
      <c r="N10">
        <v>3</v>
      </c>
      <c r="O10" s="7" t="s">
        <v>144</v>
      </c>
      <c r="P10" s="6" t="s">
        <v>145</v>
      </c>
      <c r="Q10">
        <v>2</v>
      </c>
      <c r="R10">
        <v>2</v>
      </c>
      <c r="S10" s="9">
        <v>43110</v>
      </c>
      <c r="T10">
        <v>2</v>
      </c>
      <c r="U10">
        <v>1</v>
      </c>
      <c r="V10">
        <v>1</v>
      </c>
      <c r="W10">
        <v>2</v>
      </c>
      <c r="X10" s="6" t="s">
        <v>54</v>
      </c>
      <c r="Y10" s="6" t="s">
        <v>57</v>
      </c>
      <c r="Z10" s="6" t="s">
        <v>57</v>
      </c>
      <c r="AA10">
        <v>1</v>
      </c>
      <c r="AB10">
        <v>1</v>
      </c>
      <c r="AC10" s="6" t="s">
        <v>58</v>
      </c>
      <c r="AD10" s="6">
        <v>1</v>
      </c>
      <c r="AE10" s="6" t="s">
        <v>146</v>
      </c>
      <c r="AF10" s="6">
        <v>1</v>
      </c>
      <c r="AG10" s="6" t="s">
        <v>54</v>
      </c>
      <c r="AH10" s="10" t="s">
        <v>147</v>
      </c>
      <c r="AI10" s="8" t="s">
        <v>148</v>
      </c>
      <c r="AJ10" s="6" t="s">
        <v>149</v>
      </c>
      <c r="AK10" s="6" t="s">
        <v>150</v>
      </c>
      <c r="AL10" s="6"/>
      <c r="AM10">
        <v>2</v>
      </c>
      <c r="AN10" s="8" t="s">
        <v>63</v>
      </c>
      <c r="AO10" s="8" t="s">
        <v>64</v>
      </c>
      <c r="AP10" s="8" t="s">
        <v>54</v>
      </c>
      <c r="AQ10" s="8" t="s">
        <v>63</v>
      </c>
      <c r="AR10" s="8" t="s">
        <v>63</v>
      </c>
      <c r="AS10">
        <v>3</v>
      </c>
      <c r="AT10" t="s">
        <v>63</v>
      </c>
      <c r="AU10" s="384">
        <v>30</v>
      </c>
      <c r="AV10" s="8" t="s">
        <v>66</v>
      </c>
    </row>
    <row r="11" spans="1:48" s="4" customFormat="1" ht="20" customHeight="1">
      <c r="A11" s="4">
        <v>9</v>
      </c>
      <c r="B11" s="242" t="s">
        <v>151</v>
      </c>
      <c r="C11" s="243" t="s">
        <v>152</v>
      </c>
      <c r="D11" s="244" t="s">
        <v>153</v>
      </c>
      <c r="E11" s="244" t="s">
        <v>154</v>
      </c>
      <c r="F11" s="246" t="s">
        <v>84</v>
      </c>
      <c r="G11" s="392">
        <v>43088</v>
      </c>
      <c r="H11" s="4">
        <v>2017</v>
      </c>
      <c r="I11" s="243" t="s">
        <v>71</v>
      </c>
      <c r="J11" s="4">
        <v>2</v>
      </c>
      <c r="K11" s="246" t="s">
        <v>54</v>
      </c>
      <c r="L11" s="243" t="s">
        <v>74</v>
      </c>
      <c r="M11" s="243" t="s">
        <v>74</v>
      </c>
      <c r="N11" s="4">
        <v>3</v>
      </c>
      <c r="O11" s="244" t="s">
        <v>155</v>
      </c>
      <c r="P11" s="244" t="s">
        <v>156</v>
      </c>
      <c r="Q11" s="246" t="s">
        <v>63</v>
      </c>
      <c r="R11" s="246" t="s">
        <v>63</v>
      </c>
      <c r="S11" s="392">
        <v>43088</v>
      </c>
      <c r="T11" s="4">
        <v>1</v>
      </c>
      <c r="U11" s="4">
        <v>2</v>
      </c>
      <c r="V11" s="4">
        <v>3</v>
      </c>
      <c r="W11" s="4">
        <v>1</v>
      </c>
      <c r="X11" s="243" t="s">
        <v>54</v>
      </c>
      <c r="Y11" s="243" t="s">
        <v>98</v>
      </c>
      <c r="Z11" s="246" t="s">
        <v>98</v>
      </c>
      <c r="AA11" s="4">
        <v>1</v>
      </c>
      <c r="AB11" s="4">
        <v>1</v>
      </c>
      <c r="AC11" s="243" t="s">
        <v>157</v>
      </c>
      <c r="AD11" s="243">
        <v>1</v>
      </c>
      <c r="AE11" s="243" t="s">
        <v>158</v>
      </c>
      <c r="AF11" s="243">
        <v>1</v>
      </c>
      <c r="AG11" s="243" t="s">
        <v>54</v>
      </c>
      <c r="AH11" s="247" t="s">
        <v>159</v>
      </c>
      <c r="AI11" s="4">
        <v>1</v>
      </c>
      <c r="AJ11" s="243">
        <v>1</v>
      </c>
      <c r="AK11" s="243" t="s">
        <v>62</v>
      </c>
      <c r="AL11" s="243"/>
      <c r="AM11" s="4">
        <v>2</v>
      </c>
      <c r="AN11" s="246" t="s">
        <v>63</v>
      </c>
      <c r="AO11" s="246" t="s">
        <v>63</v>
      </c>
      <c r="AP11" s="246" t="s">
        <v>54</v>
      </c>
      <c r="AQ11" s="250">
        <v>2</v>
      </c>
      <c r="AR11" s="246" t="s">
        <v>63</v>
      </c>
      <c r="AS11" s="4">
        <v>3</v>
      </c>
      <c r="AT11" s="4" t="s">
        <v>63</v>
      </c>
      <c r="AU11" s="388">
        <v>40</v>
      </c>
      <c r="AV11" s="246" t="s">
        <v>66</v>
      </c>
    </row>
    <row r="12" spans="1:48" ht="20" customHeight="1">
      <c r="A12">
        <v>10</v>
      </c>
      <c r="B12" s="14" t="s">
        <v>160</v>
      </c>
      <c r="C12" s="6" t="s">
        <v>161</v>
      </c>
      <c r="D12" s="7" t="s">
        <v>162</v>
      </c>
      <c r="E12" s="7" t="s">
        <v>163</v>
      </c>
      <c r="F12">
        <v>1</v>
      </c>
      <c r="G12" s="13">
        <v>43079</v>
      </c>
      <c r="H12">
        <v>2017</v>
      </c>
      <c r="I12" s="6" t="s">
        <v>71</v>
      </c>
      <c r="J12">
        <v>2</v>
      </c>
      <c r="K12" s="8" t="s">
        <v>54</v>
      </c>
      <c r="L12" s="11">
        <v>35</v>
      </c>
      <c r="M12" s="11">
        <v>80</v>
      </c>
      <c r="N12">
        <v>3</v>
      </c>
      <c r="O12" s="6" t="s">
        <v>164</v>
      </c>
      <c r="P12" s="6" t="s">
        <v>165</v>
      </c>
      <c r="Q12" s="8">
        <v>2</v>
      </c>
      <c r="R12" s="8">
        <v>2</v>
      </c>
      <c r="S12" s="9">
        <v>43101</v>
      </c>
      <c r="T12">
        <v>2</v>
      </c>
      <c r="U12">
        <v>2</v>
      </c>
      <c r="V12" s="6" t="s">
        <v>63</v>
      </c>
      <c r="W12">
        <v>2</v>
      </c>
      <c r="X12" s="6">
        <v>0</v>
      </c>
      <c r="Y12" s="6" t="s">
        <v>86</v>
      </c>
      <c r="Z12" s="8" t="s">
        <v>86</v>
      </c>
      <c r="AA12">
        <v>1</v>
      </c>
      <c r="AB12">
        <v>1</v>
      </c>
      <c r="AC12" s="6" t="s">
        <v>166</v>
      </c>
      <c r="AD12" s="6">
        <v>4</v>
      </c>
      <c r="AE12" s="6" t="s">
        <v>167</v>
      </c>
      <c r="AF12" s="6">
        <v>1</v>
      </c>
      <c r="AG12" s="6" t="s">
        <v>168</v>
      </c>
      <c r="AH12" s="10" t="s">
        <v>169</v>
      </c>
      <c r="AI12">
        <v>1</v>
      </c>
      <c r="AJ12" s="6" t="s">
        <v>170</v>
      </c>
      <c r="AK12" s="6" t="s">
        <v>63</v>
      </c>
      <c r="AL12" s="6"/>
      <c r="AM12">
        <v>2</v>
      </c>
      <c r="AN12">
        <v>2</v>
      </c>
      <c r="AO12" s="15" t="s">
        <v>63</v>
      </c>
      <c r="AP12" s="15" t="s">
        <v>54</v>
      </c>
      <c r="AQ12" s="15" t="s">
        <v>63</v>
      </c>
      <c r="AR12" s="8" t="s">
        <v>63</v>
      </c>
      <c r="AS12">
        <v>3</v>
      </c>
      <c r="AT12" t="s">
        <v>63</v>
      </c>
      <c r="AU12" s="412">
        <v>50</v>
      </c>
      <c r="AV12" s="8" t="s">
        <v>66</v>
      </c>
    </row>
    <row r="13" spans="1:48" ht="20" customHeight="1">
      <c r="A13">
        <v>11</v>
      </c>
      <c r="B13" s="5" t="s">
        <v>172</v>
      </c>
      <c r="C13" s="6" t="s">
        <v>173</v>
      </c>
      <c r="D13" s="7" t="s">
        <v>174</v>
      </c>
      <c r="E13" s="7" t="s">
        <v>175</v>
      </c>
      <c r="F13" t="s">
        <v>130</v>
      </c>
      <c r="G13" s="9">
        <v>42956</v>
      </c>
      <c r="H13">
        <v>2017</v>
      </c>
      <c r="I13" s="6" t="s">
        <v>53</v>
      </c>
      <c r="J13" s="8">
        <v>2</v>
      </c>
      <c r="K13" s="8" t="s">
        <v>54</v>
      </c>
      <c r="L13" s="6">
        <v>18</v>
      </c>
      <c r="M13" s="6" t="s">
        <v>63</v>
      </c>
      <c r="N13" s="6" t="s">
        <v>63</v>
      </c>
      <c r="O13" s="7" t="s">
        <v>176</v>
      </c>
      <c r="P13" s="7" t="s">
        <v>177</v>
      </c>
      <c r="Q13" s="8">
        <v>2</v>
      </c>
      <c r="R13" s="8" t="s">
        <v>63</v>
      </c>
      <c r="S13" s="9">
        <v>42948</v>
      </c>
      <c r="T13">
        <v>1</v>
      </c>
      <c r="U13">
        <v>1</v>
      </c>
      <c r="V13">
        <v>1</v>
      </c>
      <c r="W13">
        <v>1</v>
      </c>
      <c r="X13" s="6" t="s">
        <v>63</v>
      </c>
      <c r="Y13" s="6" t="s">
        <v>178</v>
      </c>
      <c r="Z13" s="6" t="s">
        <v>178</v>
      </c>
      <c r="AA13">
        <v>1</v>
      </c>
      <c r="AB13">
        <v>1</v>
      </c>
      <c r="AC13" s="6" t="s">
        <v>179</v>
      </c>
      <c r="AD13" s="6">
        <v>1</v>
      </c>
      <c r="AE13" s="6" t="s">
        <v>180</v>
      </c>
      <c r="AF13" s="6">
        <v>1</v>
      </c>
      <c r="AG13" s="6" t="s">
        <v>54</v>
      </c>
      <c r="AH13" s="10" t="s">
        <v>181</v>
      </c>
      <c r="AI13" s="8" t="s">
        <v>182</v>
      </c>
      <c r="AJ13" s="6">
        <v>1</v>
      </c>
      <c r="AK13" s="6" t="s">
        <v>62</v>
      </c>
      <c r="AL13" s="6"/>
      <c r="AM13">
        <v>2</v>
      </c>
      <c r="AN13" s="8" t="s">
        <v>63</v>
      </c>
      <c r="AO13" s="8" t="s">
        <v>64</v>
      </c>
      <c r="AP13" s="8" t="s">
        <v>54</v>
      </c>
      <c r="AQ13" s="8" t="s">
        <v>112</v>
      </c>
      <c r="AR13" s="8" t="s">
        <v>183</v>
      </c>
      <c r="AS13">
        <v>3</v>
      </c>
      <c r="AT13" t="s">
        <v>63</v>
      </c>
      <c r="AU13" s="384">
        <v>40</v>
      </c>
      <c r="AV13" s="8" t="s">
        <v>66</v>
      </c>
    </row>
    <row r="14" spans="1:48" ht="20" customHeight="1">
      <c r="A14">
        <v>12</v>
      </c>
      <c r="B14" s="12" t="s">
        <v>184</v>
      </c>
      <c r="C14" s="6" t="s">
        <v>185</v>
      </c>
      <c r="D14" s="7" t="s">
        <v>186</v>
      </c>
      <c r="E14" s="6" t="s">
        <v>187</v>
      </c>
      <c r="F14">
        <v>1</v>
      </c>
      <c r="G14" s="9">
        <v>42909</v>
      </c>
      <c r="H14">
        <v>2017</v>
      </c>
      <c r="I14" s="6" t="s">
        <v>53</v>
      </c>
      <c r="J14" s="8">
        <v>2</v>
      </c>
      <c r="K14" s="8" t="s">
        <v>54</v>
      </c>
      <c r="L14" s="6">
        <v>18</v>
      </c>
      <c r="M14" s="6" t="s">
        <v>63</v>
      </c>
      <c r="N14" s="6" t="s">
        <v>63</v>
      </c>
      <c r="O14" s="7" t="s">
        <v>188</v>
      </c>
      <c r="P14" s="7" t="s">
        <v>189</v>
      </c>
      <c r="Q14" s="8">
        <v>2</v>
      </c>
      <c r="R14" s="8" t="s">
        <v>63</v>
      </c>
      <c r="S14" s="13">
        <v>43082</v>
      </c>
      <c r="T14">
        <v>1</v>
      </c>
      <c r="U14">
        <v>2</v>
      </c>
      <c r="V14">
        <v>3</v>
      </c>
      <c r="W14">
        <v>1</v>
      </c>
      <c r="X14" s="6" t="s">
        <v>63</v>
      </c>
      <c r="Y14" s="6" t="s">
        <v>190</v>
      </c>
      <c r="Z14" s="8" t="s">
        <v>178</v>
      </c>
      <c r="AA14">
        <v>1</v>
      </c>
      <c r="AB14" s="8" t="s">
        <v>191</v>
      </c>
      <c r="AC14" s="7" t="s">
        <v>192</v>
      </c>
      <c r="AD14" s="6">
        <v>1</v>
      </c>
      <c r="AE14" s="6" t="s">
        <v>193</v>
      </c>
      <c r="AF14" s="6">
        <v>1</v>
      </c>
      <c r="AG14" s="6" t="s">
        <v>54</v>
      </c>
      <c r="AH14" s="10" t="s">
        <v>194</v>
      </c>
      <c r="AI14">
        <v>1</v>
      </c>
      <c r="AJ14" s="6" t="s">
        <v>195</v>
      </c>
      <c r="AK14" s="6" t="s">
        <v>196</v>
      </c>
      <c r="AL14" s="6"/>
      <c r="AM14">
        <v>2</v>
      </c>
      <c r="AN14" t="s">
        <v>63</v>
      </c>
      <c r="AO14" s="8" t="s">
        <v>64</v>
      </c>
      <c r="AP14" s="8" t="s">
        <v>54</v>
      </c>
      <c r="AQ14" s="8" t="s">
        <v>197</v>
      </c>
      <c r="AR14" s="8" t="s">
        <v>183</v>
      </c>
      <c r="AS14">
        <v>3</v>
      </c>
      <c r="AT14" t="s">
        <v>63</v>
      </c>
      <c r="AU14" s="384">
        <v>102</v>
      </c>
      <c r="AV14" s="8" t="s">
        <v>66</v>
      </c>
    </row>
    <row r="15" spans="1:48" ht="20" customHeight="1">
      <c r="A15">
        <v>13</v>
      </c>
      <c r="B15" s="12" t="s">
        <v>198</v>
      </c>
      <c r="C15" s="6" t="s">
        <v>199</v>
      </c>
      <c r="D15" s="7" t="s">
        <v>200</v>
      </c>
      <c r="E15" s="6" t="s">
        <v>201</v>
      </c>
      <c r="F15" t="s">
        <v>130</v>
      </c>
      <c r="G15" s="9">
        <v>42903</v>
      </c>
      <c r="H15">
        <v>2017</v>
      </c>
      <c r="I15" s="6" t="s">
        <v>53</v>
      </c>
      <c r="J15" s="8">
        <v>2</v>
      </c>
      <c r="K15" s="8" t="s">
        <v>54</v>
      </c>
      <c r="L15" s="11">
        <v>18</v>
      </c>
      <c r="M15" s="11">
        <v>80</v>
      </c>
      <c r="N15">
        <v>3</v>
      </c>
      <c r="O15" s="7" t="s">
        <v>202</v>
      </c>
      <c r="P15" s="7" t="s">
        <v>203</v>
      </c>
      <c r="Q15" s="8">
        <v>2</v>
      </c>
      <c r="R15">
        <v>2</v>
      </c>
      <c r="S15" s="9">
        <v>42903</v>
      </c>
      <c r="T15">
        <v>2</v>
      </c>
      <c r="U15">
        <v>1</v>
      </c>
      <c r="V15">
        <v>1</v>
      </c>
      <c r="W15">
        <v>2</v>
      </c>
      <c r="X15" s="6" t="s">
        <v>54</v>
      </c>
      <c r="Y15" s="6" t="s">
        <v>86</v>
      </c>
      <c r="Z15" s="8" t="s">
        <v>86</v>
      </c>
      <c r="AA15">
        <v>1</v>
      </c>
      <c r="AB15" s="8">
        <v>1</v>
      </c>
      <c r="AC15" s="6" t="s">
        <v>87</v>
      </c>
      <c r="AD15" s="6">
        <v>4</v>
      </c>
      <c r="AE15" s="6" t="s">
        <v>204</v>
      </c>
      <c r="AF15" s="6">
        <v>1</v>
      </c>
      <c r="AG15" s="6" t="s">
        <v>54</v>
      </c>
      <c r="AH15" s="10" t="s">
        <v>205</v>
      </c>
      <c r="AI15">
        <v>1</v>
      </c>
      <c r="AJ15" s="6" t="s">
        <v>170</v>
      </c>
      <c r="AK15" s="6" t="s">
        <v>63</v>
      </c>
      <c r="AL15" s="6"/>
      <c r="AM15">
        <v>2</v>
      </c>
      <c r="AN15">
        <v>2</v>
      </c>
      <c r="AO15" s="8" t="s">
        <v>64</v>
      </c>
      <c r="AP15" s="8" t="s">
        <v>54</v>
      </c>
      <c r="AQ15" s="8" t="s">
        <v>63</v>
      </c>
      <c r="AR15" s="8" t="s">
        <v>63</v>
      </c>
      <c r="AS15">
        <v>3</v>
      </c>
      <c r="AT15" t="s">
        <v>63</v>
      </c>
      <c r="AU15" s="412">
        <v>10</v>
      </c>
      <c r="AV15" s="8" t="s">
        <v>66</v>
      </c>
    </row>
    <row r="16" spans="1:48" ht="20" customHeight="1">
      <c r="A16">
        <v>14</v>
      </c>
      <c r="B16" s="5" t="s">
        <v>207</v>
      </c>
      <c r="C16" s="6" t="s">
        <v>208</v>
      </c>
      <c r="D16" s="7" t="s">
        <v>209</v>
      </c>
      <c r="E16" s="6" t="s">
        <v>201</v>
      </c>
      <c r="F16" t="s">
        <v>130</v>
      </c>
      <c r="G16" s="9">
        <v>42869</v>
      </c>
      <c r="H16">
        <v>2017</v>
      </c>
      <c r="I16" s="6" t="s">
        <v>53</v>
      </c>
      <c r="J16" s="8">
        <v>2</v>
      </c>
      <c r="K16" s="8" t="s">
        <v>54</v>
      </c>
      <c r="L16" s="11">
        <v>18</v>
      </c>
      <c r="M16" s="11">
        <v>75</v>
      </c>
      <c r="N16">
        <v>3</v>
      </c>
      <c r="O16" s="6" t="s">
        <v>210</v>
      </c>
      <c r="P16" s="6" t="s">
        <v>211</v>
      </c>
      <c r="Q16" s="8">
        <v>2</v>
      </c>
      <c r="R16">
        <v>2</v>
      </c>
      <c r="S16" s="9">
        <v>42868</v>
      </c>
      <c r="T16">
        <v>2</v>
      </c>
      <c r="U16">
        <v>1</v>
      </c>
      <c r="V16" s="6">
        <v>1</v>
      </c>
      <c r="W16">
        <v>2</v>
      </c>
      <c r="X16" s="6" t="s">
        <v>54</v>
      </c>
      <c r="Y16" s="6" t="s">
        <v>86</v>
      </c>
      <c r="Z16" s="8" t="s">
        <v>86</v>
      </c>
      <c r="AA16">
        <v>1</v>
      </c>
      <c r="AB16" s="8">
        <v>1</v>
      </c>
      <c r="AC16" s="6" t="s">
        <v>87</v>
      </c>
      <c r="AD16" s="6">
        <v>4</v>
      </c>
      <c r="AE16" s="6" t="s">
        <v>204</v>
      </c>
      <c r="AF16" s="6">
        <v>1</v>
      </c>
      <c r="AG16" s="6" t="s">
        <v>54</v>
      </c>
      <c r="AH16" s="10" t="s">
        <v>212</v>
      </c>
      <c r="AI16">
        <v>1</v>
      </c>
      <c r="AJ16" s="6">
        <v>3</v>
      </c>
      <c r="AK16" s="6" t="s">
        <v>63</v>
      </c>
      <c r="AL16" s="6"/>
      <c r="AM16">
        <v>2</v>
      </c>
      <c r="AN16">
        <v>2</v>
      </c>
      <c r="AO16" s="8" t="s">
        <v>64</v>
      </c>
      <c r="AP16" s="8" t="s">
        <v>54</v>
      </c>
      <c r="AQ16" s="8" t="s">
        <v>112</v>
      </c>
      <c r="AR16" s="8" t="s">
        <v>63</v>
      </c>
      <c r="AS16">
        <v>3</v>
      </c>
      <c r="AT16" t="s">
        <v>63</v>
      </c>
      <c r="AU16" s="412">
        <v>15</v>
      </c>
      <c r="AV16" s="8" t="s">
        <v>66</v>
      </c>
    </row>
    <row r="17" spans="1:50" ht="20" customHeight="1">
      <c r="A17">
        <v>15</v>
      </c>
      <c r="B17" s="12" t="s">
        <v>214</v>
      </c>
      <c r="C17" s="6" t="s">
        <v>215</v>
      </c>
      <c r="D17" s="7" t="s">
        <v>216</v>
      </c>
      <c r="E17" s="6" t="s">
        <v>217</v>
      </c>
      <c r="F17" t="s">
        <v>84</v>
      </c>
      <c r="G17" s="9">
        <v>42775</v>
      </c>
      <c r="H17">
        <v>2017</v>
      </c>
      <c r="I17" s="6" t="s">
        <v>71</v>
      </c>
      <c r="J17" s="8">
        <v>1</v>
      </c>
      <c r="K17" s="8" t="s">
        <v>54</v>
      </c>
      <c r="L17" s="6">
        <v>18</v>
      </c>
      <c r="M17" s="6">
        <v>60</v>
      </c>
      <c r="N17">
        <v>3</v>
      </c>
      <c r="O17" s="7" t="s">
        <v>218</v>
      </c>
      <c r="P17" s="7" t="s">
        <v>219</v>
      </c>
      <c r="Q17" s="8">
        <v>2</v>
      </c>
      <c r="R17">
        <v>1</v>
      </c>
      <c r="S17" s="9">
        <v>42935</v>
      </c>
      <c r="T17">
        <v>1</v>
      </c>
      <c r="U17">
        <v>3</v>
      </c>
      <c r="V17">
        <v>1</v>
      </c>
      <c r="W17">
        <v>2</v>
      </c>
      <c r="X17" s="6" t="s">
        <v>54</v>
      </c>
      <c r="Y17" s="6" t="s">
        <v>57</v>
      </c>
      <c r="Z17" s="8" t="s">
        <v>57</v>
      </c>
      <c r="AA17">
        <v>1</v>
      </c>
      <c r="AB17" s="8">
        <v>1</v>
      </c>
      <c r="AC17" s="6" t="s">
        <v>107</v>
      </c>
      <c r="AD17" s="6">
        <v>7</v>
      </c>
      <c r="AE17" s="6" t="s">
        <v>220</v>
      </c>
      <c r="AF17" s="6">
        <v>1</v>
      </c>
      <c r="AG17" s="6" t="s">
        <v>54</v>
      </c>
      <c r="AH17" s="10" t="s">
        <v>221</v>
      </c>
      <c r="AI17">
        <v>2</v>
      </c>
      <c r="AJ17" s="6">
        <v>2</v>
      </c>
      <c r="AK17" s="6">
        <v>12</v>
      </c>
      <c r="AL17" s="6"/>
      <c r="AM17">
        <v>2</v>
      </c>
      <c r="AN17" s="8" t="s">
        <v>63</v>
      </c>
      <c r="AO17" s="8" t="s">
        <v>63</v>
      </c>
      <c r="AP17" s="8" t="s">
        <v>63</v>
      </c>
      <c r="AQ17" s="8" t="s">
        <v>63</v>
      </c>
      <c r="AR17" s="8" t="s">
        <v>222</v>
      </c>
      <c r="AS17">
        <v>3</v>
      </c>
      <c r="AT17" t="s">
        <v>63</v>
      </c>
      <c r="AU17" s="384">
        <v>65</v>
      </c>
      <c r="AV17" s="8" t="s">
        <v>66</v>
      </c>
    </row>
    <row r="18" spans="1:50" ht="20" customHeight="1">
      <c r="A18">
        <v>16</v>
      </c>
      <c r="B18" s="12" t="s">
        <v>223</v>
      </c>
      <c r="C18" s="6" t="s">
        <v>224</v>
      </c>
      <c r="D18" s="7" t="s">
        <v>225</v>
      </c>
      <c r="E18" s="6" t="s">
        <v>226</v>
      </c>
      <c r="F18" s="16" t="s">
        <v>61</v>
      </c>
      <c r="G18" s="9">
        <v>42579</v>
      </c>
      <c r="H18" s="16">
        <v>2016</v>
      </c>
      <c r="I18" s="6" t="s">
        <v>71</v>
      </c>
      <c r="J18" s="16">
        <v>3</v>
      </c>
      <c r="K18" s="8" t="s">
        <v>54</v>
      </c>
      <c r="L18" s="6">
        <v>20</v>
      </c>
      <c r="M18" s="6">
        <v>80</v>
      </c>
      <c r="N18" s="16">
        <v>3</v>
      </c>
      <c r="O18" s="6" t="s">
        <v>227</v>
      </c>
      <c r="P18" s="6" t="s">
        <v>228</v>
      </c>
      <c r="Q18" s="16">
        <v>2</v>
      </c>
      <c r="R18" s="16">
        <v>2</v>
      </c>
      <c r="S18" s="9">
        <v>42644</v>
      </c>
      <c r="T18" s="16">
        <v>1</v>
      </c>
      <c r="U18" s="16">
        <v>1</v>
      </c>
      <c r="V18" s="16">
        <v>1</v>
      </c>
      <c r="W18" s="16">
        <v>2</v>
      </c>
      <c r="X18" s="6" t="s">
        <v>54</v>
      </c>
      <c r="Y18" s="6" t="s">
        <v>98</v>
      </c>
      <c r="Z18" s="8" t="s">
        <v>98</v>
      </c>
      <c r="AA18" s="16">
        <v>1</v>
      </c>
      <c r="AB18" s="16">
        <v>1</v>
      </c>
      <c r="AC18" s="6" t="s">
        <v>157</v>
      </c>
      <c r="AD18" s="11">
        <v>1</v>
      </c>
      <c r="AE18" s="6" t="s">
        <v>229</v>
      </c>
      <c r="AF18" s="11">
        <v>1</v>
      </c>
      <c r="AG18" s="6" t="s">
        <v>54</v>
      </c>
      <c r="AH18" s="10" t="s">
        <v>230</v>
      </c>
      <c r="AI18" s="16">
        <v>1</v>
      </c>
      <c r="AJ18" s="8" t="s">
        <v>54</v>
      </c>
      <c r="AK18" s="6" t="s">
        <v>231</v>
      </c>
      <c r="AL18" s="8"/>
      <c r="AM18" s="16">
        <v>2</v>
      </c>
      <c r="AN18" s="8" t="s">
        <v>63</v>
      </c>
      <c r="AO18" s="8" t="s">
        <v>63</v>
      </c>
      <c r="AP18" s="8" t="s">
        <v>54</v>
      </c>
      <c r="AQ18" s="8" t="s">
        <v>63</v>
      </c>
      <c r="AR18" s="8" t="s">
        <v>63</v>
      </c>
      <c r="AS18" s="8">
        <v>3</v>
      </c>
      <c r="AT18" s="8" t="s">
        <v>63</v>
      </c>
      <c r="AU18" s="11">
        <v>20</v>
      </c>
      <c r="AV18" s="8" t="s">
        <v>66</v>
      </c>
    </row>
    <row r="19" spans="1:50" ht="20" customHeight="1">
      <c r="A19">
        <v>17</v>
      </c>
      <c r="B19" s="12" t="s">
        <v>232</v>
      </c>
      <c r="C19" s="6" t="s">
        <v>233</v>
      </c>
      <c r="D19" s="7" t="s">
        <v>234</v>
      </c>
      <c r="E19" s="6" t="s">
        <v>235</v>
      </c>
      <c r="F19" t="s">
        <v>130</v>
      </c>
      <c r="G19" s="9">
        <v>42483</v>
      </c>
      <c r="H19">
        <v>2016</v>
      </c>
      <c r="I19" s="6" t="s">
        <v>71</v>
      </c>
      <c r="J19" s="8">
        <v>1</v>
      </c>
      <c r="K19" s="8" t="s">
        <v>54</v>
      </c>
      <c r="L19" s="6">
        <v>18</v>
      </c>
      <c r="M19" s="6" t="s">
        <v>63</v>
      </c>
      <c r="N19" s="6" t="s">
        <v>63</v>
      </c>
      <c r="O19" s="7" t="s">
        <v>236</v>
      </c>
      <c r="P19" s="7" t="s">
        <v>237</v>
      </c>
      <c r="Q19" s="8">
        <v>2</v>
      </c>
      <c r="R19" s="8" t="s">
        <v>63</v>
      </c>
      <c r="S19" s="9">
        <v>42491</v>
      </c>
      <c r="T19">
        <v>1</v>
      </c>
      <c r="U19">
        <v>2</v>
      </c>
      <c r="V19">
        <v>2</v>
      </c>
      <c r="W19">
        <v>1</v>
      </c>
      <c r="X19" s="6" t="s">
        <v>63</v>
      </c>
      <c r="Y19" s="6" t="s">
        <v>190</v>
      </c>
      <c r="Z19" s="8" t="s">
        <v>178</v>
      </c>
      <c r="AA19">
        <v>1</v>
      </c>
      <c r="AB19" s="8">
        <v>1</v>
      </c>
      <c r="AC19" s="7" t="s">
        <v>238</v>
      </c>
      <c r="AD19" s="6">
        <v>1</v>
      </c>
      <c r="AE19" s="6" t="s">
        <v>239</v>
      </c>
      <c r="AF19" s="6">
        <v>1</v>
      </c>
      <c r="AG19" s="6" t="s">
        <v>54</v>
      </c>
      <c r="AH19" s="10" t="s">
        <v>240</v>
      </c>
      <c r="AI19" s="8">
        <v>2</v>
      </c>
      <c r="AJ19" s="6" t="s">
        <v>241</v>
      </c>
      <c r="AK19" s="6" t="s">
        <v>242</v>
      </c>
      <c r="AL19" s="6"/>
      <c r="AM19">
        <v>2</v>
      </c>
      <c r="AN19" s="8" t="s">
        <v>63</v>
      </c>
      <c r="AO19" s="8" t="s">
        <v>64</v>
      </c>
      <c r="AP19" s="8" t="s">
        <v>54</v>
      </c>
      <c r="AQ19" s="8" t="s">
        <v>63</v>
      </c>
      <c r="AR19" s="8" t="s">
        <v>63</v>
      </c>
      <c r="AS19">
        <v>3</v>
      </c>
      <c r="AT19" t="s">
        <v>63</v>
      </c>
      <c r="AU19" s="384">
        <v>110</v>
      </c>
      <c r="AV19" s="8" t="s">
        <v>66</v>
      </c>
    </row>
    <row r="20" spans="1:50" s="30" customFormat="1" ht="20" customHeight="1">
      <c r="A20">
        <v>18</v>
      </c>
      <c r="B20" s="12" t="s">
        <v>243</v>
      </c>
      <c r="C20" s="6" t="s">
        <v>244</v>
      </c>
      <c r="D20" s="7" t="s">
        <v>245</v>
      </c>
      <c r="E20" s="6" t="s">
        <v>246</v>
      </c>
      <c r="F20" s="17" t="s">
        <v>84</v>
      </c>
      <c r="G20" s="9">
        <v>42478</v>
      </c>
      <c r="H20" s="8">
        <v>2016</v>
      </c>
      <c r="I20" s="6" t="s">
        <v>53</v>
      </c>
      <c r="J20" s="8">
        <v>2</v>
      </c>
      <c r="K20" s="8" t="s">
        <v>247</v>
      </c>
      <c r="L20" s="6">
        <v>20</v>
      </c>
      <c r="M20" s="6">
        <v>85</v>
      </c>
      <c r="N20" s="8">
        <v>3</v>
      </c>
      <c r="O20" s="6" t="s">
        <v>248</v>
      </c>
      <c r="P20" s="7" t="s">
        <v>249</v>
      </c>
      <c r="Q20" s="8">
        <v>2</v>
      </c>
      <c r="R20" s="8">
        <v>2</v>
      </c>
      <c r="S20" s="9">
        <v>42478</v>
      </c>
      <c r="T20" s="8">
        <v>2</v>
      </c>
      <c r="U20" s="8" t="s">
        <v>74</v>
      </c>
      <c r="V20" s="8" t="s">
        <v>74</v>
      </c>
      <c r="W20" s="8" t="s">
        <v>74</v>
      </c>
      <c r="X20" s="6" t="s">
        <v>74</v>
      </c>
      <c r="Y20" s="6" t="s">
        <v>98</v>
      </c>
      <c r="Z20" s="8" t="s">
        <v>98</v>
      </c>
      <c r="AA20" s="8">
        <v>1</v>
      </c>
      <c r="AB20" s="8">
        <v>1</v>
      </c>
      <c r="AC20" s="6" t="s">
        <v>157</v>
      </c>
      <c r="AD20" s="6">
        <v>1</v>
      </c>
      <c r="AE20" s="6" t="s">
        <v>239</v>
      </c>
      <c r="AF20" s="6">
        <v>1</v>
      </c>
      <c r="AG20" s="6" t="s">
        <v>247</v>
      </c>
      <c r="AH20" s="10" t="s">
        <v>250</v>
      </c>
      <c r="AI20" s="8" t="s">
        <v>251</v>
      </c>
      <c r="AJ20" s="6">
        <v>1</v>
      </c>
      <c r="AK20" s="6" t="s">
        <v>252</v>
      </c>
      <c r="AL20" s="6"/>
      <c r="AM20" s="8">
        <v>2</v>
      </c>
      <c r="AN20" s="8" t="s">
        <v>74</v>
      </c>
      <c r="AO20" s="8" t="s">
        <v>64</v>
      </c>
      <c r="AP20" s="8" t="s">
        <v>54</v>
      </c>
      <c r="AQ20" s="8" t="s">
        <v>63</v>
      </c>
      <c r="AR20" s="8" t="s">
        <v>63</v>
      </c>
      <c r="AS20" s="8">
        <v>3</v>
      </c>
      <c r="AT20" s="8" t="s">
        <v>63</v>
      </c>
      <c r="AU20" s="384">
        <v>20</v>
      </c>
      <c r="AV20" s="8" t="s">
        <v>66</v>
      </c>
      <c r="AW20"/>
      <c r="AX20"/>
    </row>
    <row r="21" spans="1:50" s="30" customFormat="1" ht="20" customHeight="1">
      <c r="A21">
        <v>19</v>
      </c>
      <c r="B21" s="12" t="s">
        <v>253</v>
      </c>
      <c r="C21" s="6" t="s">
        <v>254</v>
      </c>
      <c r="D21" s="7" t="s">
        <v>255</v>
      </c>
      <c r="E21" s="6" t="s">
        <v>256</v>
      </c>
      <c r="F21" s="8" t="s">
        <v>84</v>
      </c>
      <c r="G21" s="9">
        <v>42340</v>
      </c>
      <c r="H21">
        <v>2015</v>
      </c>
      <c r="I21" s="6" t="s">
        <v>71</v>
      </c>
      <c r="J21" s="8">
        <v>1</v>
      </c>
      <c r="K21" s="8" t="s">
        <v>54</v>
      </c>
      <c r="L21" s="6">
        <v>30</v>
      </c>
      <c r="M21" s="6">
        <v>80</v>
      </c>
      <c r="N21">
        <v>3</v>
      </c>
      <c r="O21" s="6" t="s">
        <v>257</v>
      </c>
      <c r="P21" s="7" t="s">
        <v>258</v>
      </c>
      <c r="Q21" s="8">
        <v>2</v>
      </c>
      <c r="R21" s="8">
        <v>2</v>
      </c>
      <c r="S21" s="9">
        <v>41334</v>
      </c>
      <c r="T21">
        <v>1</v>
      </c>
      <c r="U21">
        <v>2</v>
      </c>
      <c r="V21">
        <v>1</v>
      </c>
      <c r="W21">
        <v>2</v>
      </c>
      <c r="X21" s="6" t="s">
        <v>54</v>
      </c>
      <c r="Y21" s="6" t="s">
        <v>98</v>
      </c>
      <c r="Z21" s="8" t="s">
        <v>98</v>
      </c>
      <c r="AA21">
        <v>1</v>
      </c>
      <c r="AB21" s="8">
        <v>1</v>
      </c>
      <c r="AC21" s="6" t="s">
        <v>157</v>
      </c>
      <c r="AD21" s="6">
        <v>1</v>
      </c>
      <c r="AE21" s="6" t="s">
        <v>259</v>
      </c>
      <c r="AF21" s="6">
        <v>1</v>
      </c>
      <c r="AG21" s="6" t="s">
        <v>54</v>
      </c>
      <c r="AH21" s="10" t="s">
        <v>260</v>
      </c>
      <c r="AI21" s="8">
        <v>1</v>
      </c>
      <c r="AJ21" s="6">
        <v>1</v>
      </c>
      <c r="AK21" s="6" t="s">
        <v>261</v>
      </c>
      <c r="AL21" s="6"/>
      <c r="AM21">
        <v>2</v>
      </c>
      <c r="AN21" s="8" t="s">
        <v>63</v>
      </c>
      <c r="AO21" s="8" t="s">
        <v>64</v>
      </c>
      <c r="AP21" s="8" t="s">
        <v>54</v>
      </c>
      <c r="AQ21" s="8" t="s">
        <v>112</v>
      </c>
      <c r="AR21" s="8" t="s">
        <v>63</v>
      </c>
      <c r="AS21">
        <v>3</v>
      </c>
      <c r="AT21" t="s">
        <v>63</v>
      </c>
      <c r="AU21" s="11">
        <v>60</v>
      </c>
      <c r="AV21" s="8" t="s">
        <v>66</v>
      </c>
      <c r="AW21"/>
      <c r="AX21"/>
    </row>
    <row r="22" spans="1:50" ht="20" customHeight="1">
      <c r="A22">
        <v>20</v>
      </c>
      <c r="B22" s="12" t="s">
        <v>262</v>
      </c>
      <c r="C22" s="6" t="s">
        <v>263</v>
      </c>
      <c r="D22" s="7" t="s">
        <v>264</v>
      </c>
      <c r="E22" s="6" t="s">
        <v>265</v>
      </c>
      <c r="F22" s="8" t="s">
        <v>61</v>
      </c>
      <c r="G22" s="9">
        <v>42044</v>
      </c>
      <c r="H22">
        <v>2015</v>
      </c>
      <c r="I22" s="6" t="s">
        <v>71</v>
      </c>
      <c r="J22" s="8">
        <v>2</v>
      </c>
      <c r="K22" s="8" t="s">
        <v>54</v>
      </c>
      <c r="L22" s="6" t="s">
        <v>54</v>
      </c>
      <c r="M22" s="6" t="s">
        <v>54</v>
      </c>
      <c r="N22">
        <v>3</v>
      </c>
      <c r="O22" s="7" t="s">
        <v>266</v>
      </c>
      <c r="P22" s="6" t="s">
        <v>267</v>
      </c>
      <c r="Q22" s="8">
        <v>2</v>
      </c>
      <c r="R22" s="8">
        <v>2</v>
      </c>
      <c r="S22" s="9">
        <v>42044</v>
      </c>
      <c r="T22">
        <v>2</v>
      </c>
      <c r="U22" s="6" t="s">
        <v>74</v>
      </c>
      <c r="V22" s="6" t="s">
        <v>74</v>
      </c>
      <c r="W22" s="6" t="s">
        <v>74</v>
      </c>
      <c r="X22" s="6" t="s">
        <v>74</v>
      </c>
      <c r="Y22" s="6" t="s">
        <v>98</v>
      </c>
      <c r="Z22" s="8" t="s">
        <v>98</v>
      </c>
      <c r="AA22">
        <v>1</v>
      </c>
      <c r="AB22" s="8">
        <v>1</v>
      </c>
      <c r="AC22" s="6" t="s">
        <v>268</v>
      </c>
      <c r="AD22" s="6">
        <v>1</v>
      </c>
      <c r="AE22" s="6" t="s">
        <v>239</v>
      </c>
      <c r="AF22" s="6">
        <v>1</v>
      </c>
      <c r="AG22" s="6" t="s">
        <v>54</v>
      </c>
      <c r="AH22" s="10" t="s">
        <v>269</v>
      </c>
      <c r="AI22" s="6" t="s">
        <v>270</v>
      </c>
      <c r="AJ22" s="6" t="s">
        <v>63</v>
      </c>
      <c r="AK22" s="6" t="s">
        <v>63</v>
      </c>
      <c r="AL22" s="6"/>
      <c r="AM22">
        <v>2</v>
      </c>
      <c r="AN22" s="8" t="s">
        <v>63</v>
      </c>
      <c r="AO22" s="8" t="s">
        <v>63</v>
      </c>
      <c r="AP22" s="8" t="s">
        <v>54</v>
      </c>
      <c r="AQ22" s="8" t="s">
        <v>63</v>
      </c>
      <c r="AR22" s="8" t="s">
        <v>63</v>
      </c>
      <c r="AS22" s="8">
        <v>3</v>
      </c>
      <c r="AT22" s="8" t="s">
        <v>63</v>
      </c>
      <c r="AU22" s="384">
        <v>30</v>
      </c>
      <c r="AV22" s="8" t="s">
        <v>66</v>
      </c>
    </row>
    <row r="23" spans="1:50" ht="20" customHeight="1">
      <c r="A23">
        <v>21</v>
      </c>
      <c r="B23" s="5" t="s">
        <v>271</v>
      </c>
      <c r="C23" s="6" t="s">
        <v>272</v>
      </c>
      <c r="D23" s="7" t="s">
        <v>273</v>
      </c>
      <c r="E23" s="6" t="s">
        <v>274</v>
      </c>
      <c r="F23" s="8" t="s">
        <v>84</v>
      </c>
      <c r="G23" s="9">
        <v>41946</v>
      </c>
      <c r="H23">
        <v>2014</v>
      </c>
      <c r="I23" s="6" t="s">
        <v>53</v>
      </c>
      <c r="J23" s="8">
        <v>2</v>
      </c>
      <c r="K23" s="8" t="s">
        <v>54</v>
      </c>
      <c r="L23" s="6">
        <v>18</v>
      </c>
      <c r="M23" s="6" t="s">
        <v>63</v>
      </c>
      <c r="N23" s="6" t="s">
        <v>63</v>
      </c>
      <c r="O23" s="7" t="s">
        <v>275</v>
      </c>
      <c r="P23" s="7" t="s">
        <v>276</v>
      </c>
      <c r="Q23" s="8">
        <v>2</v>
      </c>
      <c r="R23" s="8" t="s">
        <v>63</v>
      </c>
      <c r="S23" s="9">
        <v>41974</v>
      </c>
      <c r="T23">
        <v>1</v>
      </c>
      <c r="U23">
        <v>2</v>
      </c>
      <c r="V23">
        <v>1</v>
      </c>
      <c r="W23">
        <v>1</v>
      </c>
      <c r="X23" s="6" t="s">
        <v>63</v>
      </c>
      <c r="Y23" s="6" t="s">
        <v>190</v>
      </c>
      <c r="Z23" s="8" t="s">
        <v>178</v>
      </c>
      <c r="AA23">
        <v>1</v>
      </c>
      <c r="AB23" s="8">
        <v>1</v>
      </c>
      <c r="AC23" s="6" t="s">
        <v>277</v>
      </c>
      <c r="AD23" s="6">
        <v>1</v>
      </c>
      <c r="AE23" s="6" t="s">
        <v>278</v>
      </c>
      <c r="AF23" s="6">
        <v>1</v>
      </c>
      <c r="AG23" s="6"/>
      <c r="AH23" s="10" t="s">
        <v>279</v>
      </c>
      <c r="AI23" s="6">
        <v>3</v>
      </c>
      <c r="AJ23" s="6">
        <v>3</v>
      </c>
      <c r="AK23" s="6" t="s">
        <v>280</v>
      </c>
      <c r="AL23" s="6"/>
      <c r="AM23">
        <v>2</v>
      </c>
      <c r="AN23" s="8" t="s">
        <v>63</v>
      </c>
      <c r="AO23" s="8" t="s">
        <v>63</v>
      </c>
      <c r="AP23" s="8" t="s">
        <v>54</v>
      </c>
      <c r="AU23" s="384">
        <v>66</v>
      </c>
      <c r="AV23" s="8" t="s">
        <v>66</v>
      </c>
    </row>
    <row r="24" spans="1:50" ht="20" customHeight="1">
      <c r="A24">
        <v>22</v>
      </c>
      <c r="B24" s="18" t="s">
        <v>281</v>
      </c>
      <c r="C24" s="19" t="s">
        <v>282</v>
      </c>
      <c r="D24" s="20" t="s">
        <v>283</v>
      </c>
      <c r="E24" s="19" t="s">
        <v>284</v>
      </c>
      <c r="F24" s="19">
        <v>1</v>
      </c>
      <c r="G24" s="20" t="s">
        <v>285</v>
      </c>
      <c r="H24" s="19">
        <v>2014</v>
      </c>
      <c r="I24" s="19" t="s">
        <v>71</v>
      </c>
      <c r="J24" s="19">
        <v>1</v>
      </c>
      <c r="K24" s="19" t="s">
        <v>54</v>
      </c>
      <c r="L24" s="20">
        <v>18</v>
      </c>
      <c r="M24" s="20">
        <v>70</v>
      </c>
      <c r="N24" s="19">
        <v>3</v>
      </c>
      <c r="O24" s="21" t="s">
        <v>286</v>
      </c>
      <c r="P24" s="21" t="s">
        <v>287</v>
      </c>
      <c r="Q24" s="19">
        <v>2</v>
      </c>
      <c r="R24" s="19"/>
      <c r="S24" s="20" t="s">
        <v>288</v>
      </c>
      <c r="T24" s="19">
        <v>1</v>
      </c>
      <c r="U24" s="19" t="s">
        <v>54</v>
      </c>
      <c r="V24" s="19">
        <v>3</v>
      </c>
      <c r="W24" s="19">
        <v>1</v>
      </c>
      <c r="X24" s="19"/>
      <c r="Y24" s="19" t="s">
        <v>86</v>
      </c>
      <c r="Z24" s="19" t="s">
        <v>86</v>
      </c>
      <c r="AA24" s="19">
        <v>1</v>
      </c>
      <c r="AB24" s="19">
        <v>1</v>
      </c>
      <c r="AC24" s="19" t="s">
        <v>289</v>
      </c>
      <c r="AD24" s="20">
        <v>1</v>
      </c>
      <c r="AE24" s="19" t="s">
        <v>290</v>
      </c>
      <c r="AF24" s="22">
        <v>1</v>
      </c>
      <c r="AG24" s="20"/>
      <c r="AH24" s="10" t="s">
        <v>291</v>
      </c>
      <c r="AI24" s="19">
        <v>1</v>
      </c>
      <c r="AJ24" s="20" t="s">
        <v>292</v>
      </c>
      <c r="AK24" s="20" t="s">
        <v>63</v>
      </c>
      <c r="AL24" s="19"/>
      <c r="AM24" s="19" t="s">
        <v>293</v>
      </c>
      <c r="AN24" s="19">
        <v>2</v>
      </c>
      <c r="AO24" s="19" t="s">
        <v>64</v>
      </c>
      <c r="AP24" s="19"/>
      <c r="AQ24" s="19">
        <v>2</v>
      </c>
      <c r="AR24" s="19"/>
      <c r="AS24" s="19">
        <v>3</v>
      </c>
      <c r="AT24" s="19" t="s">
        <v>63</v>
      </c>
      <c r="AU24" s="20">
        <v>20</v>
      </c>
      <c r="AV24" s="19" t="s">
        <v>66</v>
      </c>
    </row>
    <row r="25" spans="1:50" ht="20" customHeight="1">
      <c r="A25">
        <v>23</v>
      </c>
      <c r="B25" s="18" t="s">
        <v>294</v>
      </c>
      <c r="C25" s="19" t="s">
        <v>295</v>
      </c>
      <c r="D25" s="20" t="s">
        <v>296</v>
      </c>
      <c r="E25" s="19" t="s">
        <v>297</v>
      </c>
      <c r="F25" s="19">
        <v>1</v>
      </c>
      <c r="G25" s="20" t="s">
        <v>298</v>
      </c>
      <c r="H25" s="19">
        <v>2014</v>
      </c>
      <c r="I25" s="19" t="s">
        <v>53</v>
      </c>
      <c r="J25" s="19">
        <v>2</v>
      </c>
      <c r="K25" s="19" t="s">
        <v>54</v>
      </c>
      <c r="L25" s="19">
        <v>7</v>
      </c>
      <c r="M25" s="19">
        <v>18</v>
      </c>
      <c r="N25" s="19">
        <v>3</v>
      </c>
      <c r="O25" s="21" t="s">
        <v>299</v>
      </c>
      <c r="P25" s="21" t="s">
        <v>300</v>
      </c>
      <c r="Q25" s="19">
        <v>1</v>
      </c>
      <c r="R25" s="19"/>
      <c r="S25" s="20" t="s">
        <v>301</v>
      </c>
      <c r="T25" s="19">
        <v>2</v>
      </c>
      <c r="U25" s="19">
        <v>1</v>
      </c>
      <c r="V25" s="19">
        <v>1</v>
      </c>
      <c r="W25" s="19">
        <v>2</v>
      </c>
      <c r="X25" s="19"/>
      <c r="Y25" s="19" t="s">
        <v>57</v>
      </c>
      <c r="Z25" s="19" t="s">
        <v>57</v>
      </c>
      <c r="AA25" s="19">
        <v>1</v>
      </c>
      <c r="AB25" s="19">
        <v>12</v>
      </c>
      <c r="AC25" s="19" t="s">
        <v>302</v>
      </c>
      <c r="AD25" s="20" t="s">
        <v>303</v>
      </c>
      <c r="AE25" s="19" t="s">
        <v>304</v>
      </c>
      <c r="AF25" s="20">
        <v>1</v>
      </c>
      <c r="AG25" s="20" t="s">
        <v>54</v>
      </c>
      <c r="AH25" s="10" t="s">
        <v>305</v>
      </c>
      <c r="AI25" s="19">
        <v>3</v>
      </c>
      <c r="AJ25" s="20" t="s">
        <v>61</v>
      </c>
      <c r="AK25" s="20" t="s">
        <v>280</v>
      </c>
      <c r="AL25" s="19"/>
      <c r="AM25" s="19">
        <v>2</v>
      </c>
      <c r="AN25" s="19" t="s">
        <v>63</v>
      </c>
      <c r="AO25" s="19" t="s">
        <v>306</v>
      </c>
      <c r="AP25" s="19"/>
      <c r="AQ25" s="19">
        <v>2</v>
      </c>
      <c r="AR25" s="19"/>
      <c r="AS25" s="19">
        <v>3</v>
      </c>
      <c r="AT25" s="19" t="s">
        <v>63</v>
      </c>
      <c r="AU25" s="413">
        <v>1500</v>
      </c>
      <c r="AV25" s="19" t="s">
        <v>66</v>
      </c>
    </row>
    <row r="26" spans="1:50" ht="20" customHeight="1">
      <c r="A26">
        <v>24</v>
      </c>
      <c r="B26" s="18" t="s">
        <v>307</v>
      </c>
      <c r="C26" s="19" t="s">
        <v>308</v>
      </c>
      <c r="D26" s="20" t="s">
        <v>309</v>
      </c>
      <c r="E26" s="19" t="s">
        <v>310</v>
      </c>
      <c r="F26" s="19">
        <v>1</v>
      </c>
      <c r="G26" s="20" t="s">
        <v>311</v>
      </c>
      <c r="H26" s="19">
        <v>2013</v>
      </c>
      <c r="I26" s="19" t="s">
        <v>53</v>
      </c>
      <c r="J26" s="19">
        <v>2</v>
      </c>
      <c r="K26" s="19" t="s">
        <v>54</v>
      </c>
      <c r="L26" s="19"/>
      <c r="M26" s="19"/>
      <c r="N26" s="19">
        <v>3</v>
      </c>
      <c r="O26" s="20" t="s">
        <v>312</v>
      </c>
      <c r="P26" s="23" t="s">
        <v>313</v>
      </c>
      <c r="Q26" s="19">
        <v>1</v>
      </c>
      <c r="R26" s="19"/>
      <c r="S26" s="20" t="s">
        <v>314</v>
      </c>
      <c r="T26" s="19">
        <v>2</v>
      </c>
      <c r="U26" s="19">
        <v>2</v>
      </c>
      <c r="V26" s="19">
        <v>1</v>
      </c>
      <c r="W26" s="19" t="s">
        <v>74</v>
      </c>
      <c r="X26" s="19"/>
      <c r="Y26" s="19" t="s">
        <v>57</v>
      </c>
      <c r="Z26" s="19" t="s">
        <v>57</v>
      </c>
      <c r="AA26" s="19">
        <v>1</v>
      </c>
      <c r="AB26" s="19">
        <v>1</v>
      </c>
      <c r="AC26" s="19" t="s">
        <v>58</v>
      </c>
      <c r="AD26" s="20">
        <v>1</v>
      </c>
      <c r="AE26" s="19" t="s">
        <v>315</v>
      </c>
      <c r="AF26" s="20">
        <v>1</v>
      </c>
      <c r="AG26" s="20" t="s">
        <v>54</v>
      </c>
      <c r="AH26" s="10" t="s">
        <v>316</v>
      </c>
      <c r="AI26" s="19">
        <v>3</v>
      </c>
      <c r="AJ26" s="20" t="s">
        <v>54</v>
      </c>
      <c r="AK26" s="20" t="s">
        <v>63</v>
      </c>
      <c r="AL26" s="19"/>
      <c r="AM26" s="19" t="s">
        <v>74</v>
      </c>
      <c r="AN26" s="19" t="s">
        <v>63</v>
      </c>
      <c r="AO26" s="19" t="s">
        <v>64</v>
      </c>
      <c r="AP26" s="19"/>
      <c r="AQ26" s="19" t="s">
        <v>54</v>
      </c>
      <c r="AR26" s="19"/>
      <c r="AS26" s="19">
        <v>3</v>
      </c>
      <c r="AT26" s="19" t="s">
        <v>63</v>
      </c>
      <c r="AU26" s="413">
        <v>35</v>
      </c>
      <c r="AV26" s="19" t="s">
        <v>66</v>
      </c>
    </row>
    <row r="27" spans="1:50" ht="20" customHeight="1">
      <c r="A27">
        <v>25</v>
      </c>
      <c r="B27" s="18" t="s">
        <v>317</v>
      </c>
      <c r="C27" s="19" t="s">
        <v>318</v>
      </c>
      <c r="D27" s="20" t="s">
        <v>319</v>
      </c>
      <c r="E27" s="19" t="s">
        <v>320</v>
      </c>
      <c r="F27" s="19">
        <v>2</v>
      </c>
      <c r="G27" s="20" t="s">
        <v>321</v>
      </c>
      <c r="H27" s="19">
        <v>2013</v>
      </c>
      <c r="I27" s="19" t="s">
        <v>53</v>
      </c>
      <c r="J27" s="19">
        <v>2</v>
      </c>
      <c r="K27" s="19" t="s">
        <v>54</v>
      </c>
      <c r="L27" s="19">
        <v>18</v>
      </c>
      <c r="M27" s="19">
        <v>65</v>
      </c>
      <c r="N27" s="19">
        <v>3</v>
      </c>
      <c r="O27" s="21" t="s">
        <v>322</v>
      </c>
      <c r="P27" s="21" t="s">
        <v>323</v>
      </c>
      <c r="Q27" s="19">
        <v>2</v>
      </c>
      <c r="R27" s="19"/>
      <c r="S27" s="20" t="s">
        <v>324</v>
      </c>
      <c r="T27" s="19">
        <v>1</v>
      </c>
      <c r="U27" s="19">
        <v>3</v>
      </c>
      <c r="V27" s="19">
        <v>1</v>
      </c>
      <c r="W27" s="19">
        <v>2</v>
      </c>
      <c r="X27" s="19"/>
      <c r="Y27" s="19" t="s">
        <v>57</v>
      </c>
      <c r="Z27" s="19" t="s">
        <v>57</v>
      </c>
      <c r="AA27" s="19">
        <v>1</v>
      </c>
      <c r="AB27" s="19">
        <v>1</v>
      </c>
      <c r="AC27" s="19" t="s">
        <v>325</v>
      </c>
      <c r="AD27" s="20" t="s">
        <v>7251</v>
      </c>
      <c r="AE27" s="19" t="s">
        <v>327</v>
      </c>
      <c r="AF27" s="20">
        <v>1</v>
      </c>
      <c r="AG27" s="20" t="s">
        <v>54</v>
      </c>
      <c r="AH27" s="10" t="s">
        <v>328</v>
      </c>
      <c r="AI27" s="19" t="s">
        <v>84</v>
      </c>
      <c r="AJ27" s="20">
        <v>2</v>
      </c>
      <c r="AK27" s="20" t="s">
        <v>329</v>
      </c>
      <c r="AL27" s="19"/>
      <c r="AM27" s="19">
        <v>1</v>
      </c>
      <c r="AN27" s="19" t="s">
        <v>63</v>
      </c>
      <c r="AO27" s="24" t="s">
        <v>330</v>
      </c>
      <c r="AP27" s="19"/>
      <c r="AQ27" s="19">
        <v>1</v>
      </c>
      <c r="AR27" s="19"/>
      <c r="AS27" s="19">
        <v>3</v>
      </c>
      <c r="AT27" s="19" t="s">
        <v>63</v>
      </c>
      <c r="AU27" s="20">
        <v>20</v>
      </c>
      <c r="AV27" s="19" t="s">
        <v>66</v>
      </c>
    </row>
    <row r="28" spans="1:50" ht="20" customHeight="1">
      <c r="A28">
        <v>26</v>
      </c>
      <c r="B28" s="18" t="s">
        <v>331</v>
      </c>
      <c r="C28" s="19" t="s">
        <v>332</v>
      </c>
      <c r="D28" s="25" t="s">
        <v>333</v>
      </c>
      <c r="E28" s="19" t="s">
        <v>334</v>
      </c>
      <c r="F28" s="19">
        <v>4</v>
      </c>
      <c r="G28" s="20" t="s">
        <v>335</v>
      </c>
      <c r="H28" s="19">
        <v>2013</v>
      </c>
      <c r="I28" s="19" t="s">
        <v>53</v>
      </c>
      <c r="J28" s="19">
        <v>2</v>
      </c>
      <c r="K28" s="19" t="s">
        <v>54</v>
      </c>
      <c r="L28" s="19">
        <v>20</v>
      </c>
      <c r="M28" s="19">
        <v>99</v>
      </c>
      <c r="N28" s="19">
        <v>3</v>
      </c>
      <c r="O28" s="26" t="s">
        <v>336</v>
      </c>
      <c r="P28" s="21" t="s">
        <v>337</v>
      </c>
      <c r="Q28" s="19">
        <v>2</v>
      </c>
      <c r="R28" s="19"/>
      <c r="S28" s="20" t="s">
        <v>338</v>
      </c>
      <c r="T28" s="19">
        <v>1</v>
      </c>
      <c r="U28" s="19">
        <v>1</v>
      </c>
      <c r="V28" s="19">
        <v>1</v>
      </c>
      <c r="W28" s="19">
        <v>2</v>
      </c>
      <c r="X28" s="19"/>
      <c r="Y28" s="19" t="s">
        <v>98</v>
      </c>
      <c r="Z28" s="19" t="s">
        <v>98</v>
      </c>
      <c r="AA28" s="19">
        <v>1</v>
      </c>
      <c r="AB28" s="19">
        <v>1</v>
      </c>
      <c r="AC28" s="19" t="s">
        <v>339</v>
      </c>
      <c r="AD28" s="20" t="s">
        <v>122</v>
      </c>
      <c r="AE28" s="19" t="s">
        <v>340</v>
      </c>
      <c r="AF28" s="22" t="s">
        <v>341</v>
      </c>
      <c r="AG28" s="20" t="s">
        <v>54</v>
      </c>
      <c r="AH28" s="10" t="s">
        <v>342</v>
      </c>
      <c r="AI28" s="19">
        <v>3</v>
      </c>
      <c r="AJ28" s="20" t="s">
        <v>343</v>
      </c>
      <c r="AK28" s="20" t="s">
        <v>344</v>
      </c>
      <c r="AL28" s="19"/>
      <c r="AM28" s="19">
        <v>2</v>
      </c>
      <c r="AN28" s="19" t="s">
        <v>63</v>
      </c>
      <c r="AO28" s="19" t="s">
        <v>63</v>
      </c>
      <c r="AP28" s="19"/>
      <c r="AQ28" s="19" t="s">
        <v>54</v>
      </c>
      <c r="AR28" s="19"/>
      <c r="AS28" s="19">
        <v>3</v>
      </c>
      <c r="AT28" s="19" t="s">
        <v>63</v>
      </c>
      <c r="AU28" s="413">
        <v>100</v>
      </c>
      <c r="AV28" s="19" t="s">
        <v>66</v>
      </c>
    </row>
    <row r="29" spans="1:50" s="27" customFormat="1" ht="20" customHeight="1">
      <c r="A29" s="27">
        <v>27</v>
      </c>
      <c r="B29" s="27" t="s">
        <v>345</v>
      </c>
      <c r="C29" s="27" t="s">
        <v>346</v>
      </c>
      <c r="D29" s="27" t="s">
        <v>347</v>
      </c>
      <c r="E29" s="27" t="s">
        <v>265</v>
      </c>
      <c r="F29" s="28">
        <v>1</v>
      </c>
      <c r="G29" s="27" t="s">
        <v>348</v>
      </c>
      <c r="H29" s="27">
        <v>2012</v>
      </c>
      <c r="I29" s="27" t="s">
        <v>349</v>
      </c>
      <c r="J29" s="27">
        <v>3</v>
      </c>
      <c r="K29" s="27" t="s">
        <v>350</v>
      </c>
      <c r="L29" s="27">
        <v>20</v>
      </c>
      <c r="M29" s="27">
        <v>75</v>
      </c>
      <c r="N29" s="27">
        <v>3</v>
      </c>
      <c r="O29" s="27" t="s">
        <v>351</v>
      </c>
      <c r="P29" s="27" t="s">
        <v>352</v>
      </c>
      <c r="Q29" s="27">
        <v>2</v>
      </c>
      <c r="S29" s="27" t="s">
        <v>353</v>
      </c>
      <c r="T29" s="27">
        <v>1</v>
      </c>
      <c r="U29" s="27">
        <v>2</v>
      </c>
      <c r="V29" s="27">
        <v>1</v>
      </c>
      <c r="W29" s="27">
        <v>2</v>
      </c>
      <c r="X29" s="27" t="s">
        <v>54</v>
      </c>
      <c r="Y29" s="27" t="s">
        <v>98</v>
      </c>
      <c r="Z29" s="27" t="s">
        <v>98</v>
      </c>
      <c r="AA29" s="27">
        <v>1</v>
      </c>
      <c r="AB29" s="27">
        <v>1</v>
      </c>
      <c r="AC29" s="27" t="s">
        <v>157</v>
      </c>
      <c r="AD29" s="27">
        <v>1</v>
      </c>
      <c r="AE29" s="27" t="s">
        <v>354</v>
      </c>
      <c r="AF29" s="27">
        <v>1</v>
      </c>
      <c r="AG29" s="27" t="s">
        <v>54</v>
      </c>
      <c r="AH29" s="29" t="s">
        <v>355</v>
      </c>
      <c r="AI29" s="27">
        <v>3</v>
      </c>
      <c r="AJ29" s="28" t="s">
        <v>356</v>
      </c>
      <c r="AK29" s="27" t="s">
        <v>357</v>
      </c>
      <c r="AL29" s="28" t="s">
        <v>358</v>
      </c>
      <c r="AM29" s="27">
        <v>2</v>
      </c>
      <c r="AN29" s="27" t="s">
        <v>63</v>
      </c>
      <c r="AO29" s="27" t="s">
        <v>63</v>
      </c>
      <c r="AP29" s="27" t="s">
        <v>54</v>
      </c>
      <c r="AQ29" s="27" t="s">
        <v>63</v>
      </c>
      <c r="AR29" s="27" t="s">
        <v>63</v>
      </c>
      <c r="AS29" s="27">
        <v>3</v>
      </c>
      <c r="AT29" s="27" t="s">
        <v>63</v>
      </c>
      <c r="AU29" s="189">
        <v>100</v>
      </c>
      <c r="AV29" s="27" t="s">
        <v>66</v>
      </c>
    </row>
    <row r="30" spans="1:50" ht="20" customHeight="1">
      <c r="A30" s="30">
        <v>28</v>
      </c>
      <c r="B30" s="30" t="s">
        <v>359</v>
      </c>
      <c r="C30" s="30" t="s">
        <v>360</v>
      </c>
      <c r="D30" s="30" t="s">
        <v>361</v>
      </c>
      <c r="E30" s="31" t="s">
        <v>362</v>
      </c>
      <c r="F30" s="30">
        <v>3</v>
      </c>
      <c r="G30" s="30" t="s">
        <v>363</v>
      </c>
      <c r="H30" s="30">
        <v>2012</v>
      </c>
      <c r="I30" s="30" t="s">
        <v>53</v>
      </c>
      <c r="J30" s="30">
        <v>2</v>
      </c>
      <c r="K30" s="30" t="s">
        <v>54</v>
      </c>
      <c r="L30" s="22">
        <v>18</v>
      </c>
      <c r="M30" s="30" t="s">
        <v>63</v>
      </c>
      <c r="N30" s="30">
        <v>3</v>
      </c>
      <c r="O30" s="30" t="s">
        <v>364</v>
      </c>
      <c r="P30" s="30" t="s">
        <v>365</v>
      </c>
      <c r="Q30" s="22">
        <v>2</v>
      </c>
      <c r="R30" s="30" t="s">
        <v>63</v>
      </c>
      <c r="S30" s="30" t="s">
        <v>353</v>
      </c>
      <c r="T30" s="30">
        <v>2</v>
      </c>
      <c r="U30" s="30" t="s">
        <v>74</v>
      </c>
      <c r="V30" s="30">
        <v>2</v>
      </c>
      <c r="W30" s="30"/>
      <c r="X30" s="30"/>
      <c r="Y30" s="30" t="s">
        <v>190</v>
      </c>
      <c r="Z30" s="30" t="s">
        <v>190</v>
      </c>
      <c r="AA30" s="30">
        <v>1</v>
      </c>
      <c r="AB30" s="30">
        <v>1</v>
      </c>
      <c r="AC30" s="31" t="s">
        <v>366</v>
      </c>
      <c r="AD30" s="30">
        <v>1</v>
      </c>
      <c r="AE30" s="30" t="s">
        <v>367</v>
      </c>
      <c r="AF30" s="30">
        <v>1</v>
      </c>
      <c r="AG30" s="30" t="s">
        <v>54</v>
      </c>
      <c r="AH30" s="30" t="s">
        <v>368</v>
      </c>
      <c r="AI30" s="31" t="s">
        <v>369</v>
      </c>
      <c r="AJ30" s="30">
        <v>6</v>
      </c>
      <c r="AK30" s="30" t="s">
        <v>63</v>
      </c>
      <c r="AL30" s="30" t="s">
        <v>63</v>
      </c>
      <c r="AM30" s="30" t="s">
        <v>63</v>
      </c>
      <c r="AN30" s="30" t="s">
        <v>54</v>
      </c>
      <c r="AO30" s="30"/>
      <c r="AP30" s="30"/>
      <c r="AQ30" s="30" t="s">
        <v>54</v>
      </c>
      <c r="AR30" s="30">
        <v>1</v>
      </c>
      <c r="AS30" s="30">
        <v>3</v>
      </c>
      <c r="AT30" s="30" t="s">
        <v>63</v>
      </c>
      <c r="AU30" s="30">
        <v>8</v>
      </c>
      <c r="AV30" s="30" t="s">
        <v>66</v>
      </c>
    </row>
    <row r="31" spans="1:50" ht="20" customHeight="1">
      <c r="A31" s="30">
        <v>29</v>
      </c>
      <c r="B31" s="30" t="s">
        <v>370</v>
      </c>
      <c r="C31" s="30" t="s">
        <v>371</v>
      </c>
      <c r="D31" s="30" t="s">
        <v>372</v>
      </c>
      <c r="E31" s="30" t="s">
        <v>373</v>
      </c>
      <c r="F31" s="22">
        <v>2</v>
      </c>
      <c r="G31" s="30" t="s">
        <v>374</v>
      </c>
      <c r="H31" s="30">
        <v>2011</v>
      </c>
      <c r="I31" s="22" t="s">
        <v>375</v>
      </c>
      <c r="J31" s="30">
        <v>1</v>
      </c>
      <c r="K31" s="30" t="s">
        <v>54</v>
      </c>
      <c r="L31" s="30">
        <v>20</v>
      </c>
      <c r="M31" s="30">
        <v>80</v>
      </c>
      <c r="N31" s="30">
        <v>3</v>
      </c>
      <c r="O31" s="30" t="s">
        <v>376</v>
      </c>
      <c r="P31" s="30" t="s">
        <v>377</v>
      </c>
      <c r="Q31" s="30">
        <v>2</v>
      </c>
      <c r="R31" s="30"/>
      <c r="S31" s="30" t="s">
        <v>374</v>
      </c>
      <c r="T31" s="30">
        <v>1</v>
      </c>
      <c r="U31" s="30">
        <v>1</v>
      </c>
      <c r="V31" s="30">
        <v>1</v>
      </c>
      <c r="W31" s="30">
        <v>2</v>
      </c>
      <c r="X31" s="22" t="s">
        <v>54</v>
      </c>
      <c r="Y31" s="30" t="s">
        <v>98</v>
      </c>
      <c r="Z31" s="30" t="s">
        <v>98</v>
      </c>
      <c r="AA31" s="30">
        <v>1</v>
      </c>
      <c r="AB31" s="30">
        <v>1</v>
      </c>
      <c r="AC31" s="30" t="s">
        <v>268</v>
      </c>
      <c r="AD31" s="30">
        <v>1</v>
      </c>
      <c r="AE31" s="30" t="s">
        <v>378</v>
      </c>
      <c r="AF31" s="30">
        <v>1</v>
      </c>
      <c r="AG31" s="30" t="s">
        <v>54</v>
      </c>
      <c r="AH31" s="31" t="s">
        <v>379</v>
      </c>
      <c r="AI31" s="30" t="s">
        <v>380</v>
      </c>
      <c r="AJ31" s="30">
        <v>2</v>
      </c>
      <c r="AK31" s="30" t="s">
        <v>381</v>
      </c>
      <c r="AL31" s="30" t="s">
        <v>382</v>
      </c>
      <c r="AM31" s="30">
        <v>2</v>
      </c>
      <c r="AN31" s="30" t="s">
        <v>63</v>
      </c>
      <c r="AO31" s="30" t="s">
        <v>63</v>
      </c>
      <c r="AP31" s="30" t="s">
        <v>54</v>
      </c>
      <c r="AQ31" s="30" t="s">
        <v>54</v>
      </c>
      <c r="AR31" s="30">
        <v>2</v>
      </c>
      <c r="AS31" s="30">
        <v>3</v>
      </c>
      <c r="AT31" s="30" t="s">
        <v>63</v>
      </c>
      <c r="AU31" s="22">
        <v>8</v>
      </c>
      <c r="AV31" s="30" t="s">
        <v>66</v>
      </c>
    </row>
    <row r="32" spans="1:50" ht="20" customHeight="1">
      <c r="A32">
        <v>30</v>
      </c>
      <c r="B32" s="18" t="s">
        <v>383</v>
      </c>
      <c r="C32" s="19" t="s">
        <v>384</v>
      </c>
      <c r="D32" s="20" t="s">
        <v>385</v>
      </c>
      <c r="E32" s="19" t="s">
        <v>386</v>
      </c>
      <c r="F32" s="19">
        <v>1</v>
      </c>
      <c r="G32" s="20" t="s">
        <v>387</v>
      </c>
      <c r="H32" s="19">
        <v>2011</v>
      </c>
      <c r="I32" s="19" t="s">
        <v>53</v>
      </c>
      <c r="J32" s="19">
        <v>2</v>
      </c>
      <c r="K32" s="19" t="s">
        <v>54</v>
      </c>
      <c r="L32" s="19">
        <v>18</v>
      </c>
      <c r="M32" s="22"/>
      <c r="N32" s="19">
        <v>3</v>
      </c>
      <c r="O32" s="32" t="s">
        <v>388</v>
      </c>
      <c r="P32" s="26" t="s">
        <v>389</v>
      </c>
      <c r="Q32" s="19">
        <v>2</v>
      </c>
      <c r="R32" s="19">
        <v>2</v>
      </c>
      <c r="S32" s="20" t="s">
        <v>390</v>
      </c>
      <c r="T32" s="19">
        <v>1</v>
      </c>
      <c r="U32" s="19">
        <v>2</v>
      </c>
      <c r="V32" s="19">
        <v>2</v>
      </c>
      <c r="W32" s="19">
        <v>1</v>
      </c>
      <c r="X32" s="19"/>
      <c r="Y32" s="20" t="s">
        <v>98</v>
      </c>
      <c r="Z32" s="19" t="s">
        <v>98</v>
      </c>
      <c r="AA32" s="19">
        <v>1</v>
      </c>
      <c r="AB32" s="19">
        <v>1</v>
      </c>
      <c r="AC32" s="19" t="s">
        <v>391</v>
      </c>
      <c r="AD32" s="20">
        <v>7</v>
      </c>
      <c r="AE32" s="19" t="s">
        <v>392</v>
      </c>
      <c r="AF32" s="20">
        <v>1</v>
      </c>
      <c r="AG32" s="19" t="s">
        <v>54</v>
      </c>
      <c r="AH32" s="10" t="s">
        <v>393</v>
      </c>
      <c r="AI32" s="19">
        <v>1</v>
      </c>
      <c r="AJ32" s="19">
        <v>3</v>
      </c>
      <c r="AK32" s="19"/>
      <c r="AL32" s="19"/>
      <c r="AM32" s="19">
        <v>2</v>
      </c>
      <c r="AN32" s="19" t="s">
        <v>63</v>
      </c>
      <c r="AO32" s="19" t="s">
        <v>63</v>
      </c>
      <c r="AP32" s="19"/>
      <c r="AQ32" s="19" t="s">
        <v>54</v>
      </c>
      <c r="AR32" s="19">
        <v>2</v>
      </c>
      <c r="AS32" s="19">
        <v>3</v>
      </c>
      <c r="AT32" s="19" t="s">
        <v>63</v>
      </c>
      <c r="AU32" s="20">
        <v>8</v>
      </c>
      <c r="AV32" s="19" t="s">
        <v>66</v>
      </c>
    </row>
    <row r="33" spans="1:48" ht="20" customHeight="1">
      <c r="A33">
        <v>31</v>
      </c>
      <c r="B33" s="18" t="s">
        <v>394</v>
      </c>
      <c r="C33" s="20" t="s">
        <v>395</v>
      </c>
      <c r="D33" s="20" t="s">
        <v>396</v>
      </c>
      <c r="E33" s="20" t="s">
        <v>397</v>
      </c>
      <c r="F33" s="19">
        <v>3</v>
      </c>
      <c r="G33" s="20" t="s">
        <v>398</v>
      </c>
      <c r="H33" s="19">
        <v>2010</v>
      </c>
      <c r="I33" s="20" t="s">
        <v>399</v>
      </c>
      <c r="J33" s="19">
        <v>2</v>
      </c>
      <c r="K33" s="19"/>
      <c r="L33" s="19"/>
      <c r="M33" s="20">
        <v>70</v>
      </c>
      <c r="N33" s="19">
        <v>3</v>
      </c>
      <c r="O33" s="21" t="s">
        <v>400</v>
      </c>
      <c r="P33" s="33" t="s">
        <v>401</v>
      </c>
      <c r="Q33" s="19" t="s">
        <v>63</v>
      </c>
      <c r="R33" s="19"/>
      <c r="S33" s="20" t="s">
        <v>402</v>
      </c>
      <c r="T33" s="19"/>
      <c r="U33" s="19"/>
      <c r="V33" s="19"/>
      <c r="W33" s="19">
        <v>1</v>
      </c>
      <c r="X33" s="20">
        <v>2</v>
      </c>
      <c r="Y33" s="20" t="s">
        <v>403</v>
      </c>
      <c r="Z33" s="19" t="s">
        <v>404</v>
      </c>
      <c r="AA33" s="19">
        <v>1</v>
      </c>
      <c r="AB33" s="19">
        <v>1</v>
      </c>
      <c r="AC33" s="20" t="s">
        <v>405</v>
      </c>
      <c r="AD33" s="20"/>
      <c r="AE33" s="20" t="s">
        <v>406</v>
      </c>
      <c r="AF33" s="20">
        <v>1</v>
      </c>
      <c r="AG33" s="20"/>
      <c r="AH33" s="10" t="s">
        <v>407</v>
      </c>
      <c r="AI33" s="19">
        <v>1</v>
      </c>
      <c r="AJ33" s="20" t="s">
        <v>84</v>
      </c>
      <c r="AK33" s="19"/>
      <c r="AL33" s="19"/>
      <c r="AM33" s="19">
        <v>2</v>
      </c>
      <c r="AN33" s="19" t="s">
        <v>63</v>
      </c>
      <c r="AO33" s="19" t="s">
        <v>408</v>
      </c>
      <c r="AP33" s="19"/>
      <c r="AQ33" s="19">
        <v>2</v>
      </c>
      <c r="AR33" s="19">
        <v>2</v>
      </c>
      <c r="AS33" s="19">
        <v>3</v>
      </c>
      <c r="AT33" s="19"/>
      <c r="AU33" s="20">
        <v>40</v>
      </c>
      <c r="AV33" s="19" t="s">
        <v>66</v>
      </c>
    </row>
    <row r="34" spans="1:48">
      <c r="A34" s="290">
        <v>32</v>
      </c>
      <c r="B34" s="291" t="s">
        <v>7153</v>
      </c>
      <c r="C34" s="290" t="s">
        <v>410</v>
      </c>
      <c r="D34" s="290" t="s">
        <v>411</v>
      </c>
      <c r="E34" s="290" t="s">
        <v>412</v>
      </c>
      <c r="F34" s="290">
        <v>4</v>
      </c>
      <c r="G34" s="290" t="s">
        <v>413</v>
      </c>
      <c r="H34" s="290">
        <v>2010</v>
      </c>
      <c r="I34" s="290" t="s">
        <v>53</v>
      </c>
      <c r="J34" s="290">
        <v>2</v>
      </c>
      <c r="K34" s="290" t="s">
        <v>54</v>
      </c>
      <c r="L34" s="290">
        <v>10</v>
      </c>
      <c r="M34" s="290">
        <v>80</v>
      </c>
      <c r="N34" s="290">
        <v>3</v>
      </c>
      <c r="O34" s="290" t="s">
        <v>414</v>
      </c>
      <c r="P34" s="290" t="s">
        <v>415</v>
      </c>
      <c r="Q34" s="292">
        <v>1</v>
      </c>
      <c r="R34" s="292">
        <v>1</v>
      </c>
      <c r="S34" s="290" t="s">
        <v>416</v>
      </c>
      <c r="T34" s="22" t="s">
        <v>63</v>
      </c>
      <c r="U34" s="290">
        <v>3</v>
      </c>
      <c r="V34" s="22">
        <v>1</v>
      </c>
      <c r="W34" s="22"/>
      <c r="X34" s="22"/>
      <c r="Y34" s="290" t="s">
        <v>134</v>
      </c>
      <c r="Z34" s="290" t="s">
        <v>134</v>
      </c>
      <c r="AA34" s="290">
        <v>1</v>
      </c>
      <c r="AB34" s="290">
        <v>1</v>
      </c>
      <c r="AC34" s="290" t="s">
        <v>417</v>
      </c>
      <c r="AD34" s="290" t="s">
        <v>418</v>
      </c>
      <c r="AE34" s="290" t="s">
        <v>419</v>
      </c>
      <c r="AF34" s="290">
        <v>1</v>
      </c>
      <c r="AG34" s="290" t="s">
        <v>54</v>
      </c>
      <c r="AH34" s="290" t="s">
        <v>421</v>
      </c>
      <c r="AI34" s="293">
        <v>3</v>
      </c>
      <c r="AJ34" s="290">
        <v>1</v>
      </c>
      <c r="AK34" s="293" t="s">
        <v>716</v>
      </c>
      <c r="AL34" s="290">
        <v>2</v>
      </c>
      <c r="AM34" s="290" t="s">
        <v>54</v>
      </c>
      <c r="AN34" s="290" t="s">
        <v>63</v>
      </c>
      <c r="AO34" s="293" t="s">
        <v>1610</v>
      </c>
      <c r="AP34" s="290" t="s">
        <v>63</v>
      </c>
      <c r="AQ34" s="290">
        <v>2</v>
      </c>
      <c r="AR34" s="290">
        <v>3</v>
      </c>
      <c r="AS34" s="290">
        <v>1</v>
      </c>
      <c r="AT34" s="293">
        <v>2</v>
      </c>
      <c r="AU34" s="290">
        <v>20</v>
      </c>
      <c r="AV34" s="290" t="s">
        <v>66</v>
      </c>
    </row>
    <row r="35" spans="1:48" ht="20" customHeight="1">
      <c r="A35">
        <v>33</v>
      </c>
      <c r="B35" s="18" t="s">
        <v>423</v>
      </c>
      <c r="C35" s="19" t="s">
        <v>424</v>
      </c>
      <c r="D35" s="20" t="s">
        <v>425</v>
      </c>
      <c r="E35" s="19" t="s">
        <v>426</v>
      </c>
      <c r="F35" s="19">
        <v>2</v>
      </c>
      <c r="G35" s="20" t="s">
        <v>427</v>
      </c>
      <c r="H35" s="19">
        <v>2009</v>
      </c>
      <c r="I35" s="19" t="s">
        <v>71</v>
      </c>
      <c r="J35" s="19">
        <v>3</v>
      </c>
      <c r="K35" s="26" t="s">
        <v>428</v>
      </c>
      <c r="L35" s="19">
        <v>18</v>
      </c>
      <c r="M35" s="19"/>
      <c r="N35" s="19">
        <v>3</v>
      </c>
      <c r="O35" s="26" t="s">
        <v>429</v>
      </c>
      <c r="P35" s="26" t="s">
        <v>430</v>
      </c>
      <c r="Q35" s="19">
        <v>2</v>
      </c>
      <c r="R35" s="19"/>
      <c r="S35" s="20" t="s">
        <v>431</v>
      </c>
      <c r="T35" s="19">
        <v>1</v>
      </c>
      <c r="U35" s="19">
        <v>2</v>
      </c>
      <c r="V35" s="19">
        <v>3</v>
      </c>
      <c r="W35" s="19">
        <v>1</v>
      </c>
      <c r="X35" s="19"/>
      <c r="Y35" s="19" t="s">
        <v>98</v>
      </c>
      <c r="Z35" s="19" t="s">
        <v>98</v>
      </c>
      <c r="AA35" s="19">
        <v>1</v>
      </c>
      <c r="AB35" s="19">
        <v>1</v>
      </c>
      <c r="AC35" s="19" t="s">
        <v>432</v>
      </c>
      <c r="AD35" s="20">
        <v>7</v>
      </c>
      <c r="AE35" s="19" t="s">
        <v>433</v>
      </c>
      <c r="AF35" s="20">
        <v>1</v>
      </c>
      <c r="AG35" s="20" t="s">
        <v>54</v>
      </c>
      <c r="AH35" s="10" t="s">
        <v>434</v>
      </c>
      <c r="AI35" s="19">
        <v>5</v>
      </c>
      <c r="AJ35" s="20" t="s">
        <v>435</v>
      </c>
      <c r="AK35" s="20" t="s">
        <v>436</v>
      </c>
      <c r="AL35" s="19"/>
      <c r="AM35" s="19">
        <v>2</v>
      </c>
      <c r="AN35" s="19" t="s">
        <v>63</v>
      </c>
      <c r="AO35" s="19" t="s">
        <v>63</v>
      </c>
      <c r="AP35" s="19"/>
      <c r="AQ35" s="19">
        <v>2</v>
      </c>
      <c r="AR35" s="19">
        <v>2</v>
      </c>
      <c r="AS35" s="19">
        <v>3</v>
      </c>
      <c r="AT35" s="19" t="s">
        <v>63</v>
      </c>
      <c r="AU35" s="20">
        <v>20</v>
      </c>
      <c r="AV35" s="19" t="s">
        <v>66</v>
      </c>
    </row>
    <row r="36" spans="1:48" s="295" customFormat="1" ht="20" customHeight="1">
      <c r="A36" s="393">
        <v>34</v>
      </c>
      <c r="B36" s="394" t="s">
        <v>437</v>
      </c>
      <c r="C36" s="393" t="s">
        <v>438</v>
      </c>
      <c r="D36" s="393" t="s">
        <v>439</v>
      </c>
      <c r="E36" s="393" t="s">
        <v>440</v>
      </c>
      <c r="F36" s="393">
        <v>1</v>
      </c>
      <c r="G36" s="393" t="s">
        <v>441</v>
      </c>
      <c r="H36" s="393">
        <v>2007</v>
      </c>
      <c r="I36" s="393" t="s">
        <v>375</v>
      </c>
      <c r="J36" s="393">
        <v>1</v>
      </c>
      <c r="K36" s="393"/>
      <c r="L36" s="393"/>
      <c r="M36" s="393"/>
      <c r="N36" s="393">
        <v>3</v>
      </c>
      <c r="O36" s="395" t="s">
        <v>72</v>
      </c>
      <c r="P36" s="396" t="s">
        <v>7173</v>
      </c>
      <c r="Q36" s="393"/>
      <c r="S36" s="393" t="s">
        <v>442</v>
      </c>
      <c r="T36" s="393">
        <v>1</v>
      </c>
      <c r="U36" s="393"/>
      <c r="V36" s="393">
        <v>1</v>
      </c>
      <c r="W36" s="393"/>
      <c r="X36" s="393"/>
      <c r="Y36" s="393" t="s">
        <v>403</v>
      </c>
      <c r="Z36" s="393"/>
      <c r="AA36" s="393"/>
      <c r="AB36" s="393"/>
      <c r="AC36" s="393" t="s">
        <v>443</v>
      </c>
      <c r="AD36" s="393">
        <v>7</v>
      </c>
      <c r="AE36" s="393" t="s">
        <v>444</v>
      </c>
      <c r="AF36" s="393">
        <v>1</v>
      </c>
      <c r="AG36" s="393"/>
      <c r="AH36" s="393" t="s">
        <v>445</v>
      </c>
      <c r="AI36" s="396">
        <v>1</v>
      </c>
      <c r="AJ36" s="393" t="s">
        <v>90</v>
      </c>
      <c r="AK36" s="395" t="s">
        <v>7174</v>
      </c>
      <c r="AL36" s="393"/>
      <c r="AM36" s="393" t="s">
        <v>63</v>
      </c>
      <c r="AN36" s="393" t="s">
        <v>54</v>
      </c>
      <c r="AO36" s="393" t="s">
        <v>6329</v>
      </c>
      <c r="AP36" s="393"/>
      <c r="AQ36" s="393"/>
      <c r="AR36" s="393">
        <v>2</v>
      </c>
      <c r="AS36" s="393">
        <v>3</v>
      </c>
      <c r="AT36" s="393" t="s">
        <v>2514</v>
      </c>
      <c r="AU36" s="393">
        <v>5</v>
      </c>
      <c r="AV36" s="393"/>
    </row>
    <row r="37" spans="1:48" s="295" customFormat="1" ht="20" customHeight="1">
      <c r="A37" s="393">
        <v>35</v>
      </c>
      <c r="B37" s="393" t="s">
        <v>446</v>
      </c>
      <c r="C37" s="393" t="s">
        <v>447</v>
      </c>
      <c r="D37" s="393" t="s">
        <v>448</v>
      </c>
      <c r="E37" s="393" t="s">
        <v>449</v>
      </c>
      <c r="F37" s="393">
        <v>1</v>
      </c>
      <c r="G37" s="393" t="s">
        <v>450</v>
      </c>
      <c r="H37" s="393">
        <v>2021</v>
      </c>
      <c r="I37" s="393" t="s">
        <v>71</v>
      </c>
      <c r="J37" s="393">
        <v>2</v>
      </c>
      <c r="K37" s="393" t="s">
        <v>54</v>
      </c>
      <c r="L37" s="393"/>
      <c r="M37" s="393"/>
      <c r="N37" s="393" t="s">
        <v>74</v>
      </c>
      <c r="O37" s="393" t="s">
        <v>451</v>
      </c>
      <c r="P37" s="393" t="s">
        <v>452</v>
      </c>
      <c r="Q37" s="393">
        <v>2</v>
      </c>
      <c r="R37" s="393"/>
      <c r="S37" s="393" t="s">
        <v>450</v>
      </c>
      <c r="T37" s="393" t="s">
        <v>54</v>
      </c>
      <c r="U37" s="393" t="s">
        <v>74</v>
      </c>
      <c r="V37" s="393">
        <v>1</v>
      </c>
      <c r="W37" s="393"/>
      <c r="X37" s="393"/>
      <c r="Y37" s="393" t="s">
        <v>190</v>
      </c>
      <c r="Z37" s="393" t="s">
        <v>190</v>
      </c>
      <c r="AA37" s="393">
        <v>1</v>
      </c>
      <c r="AB37" s="393">
        <v>1</v>
      </c>
      <c r="AC37" s="393" t="s">
        <v>453</v>
      </c>
      <c r="AD37" s="393">
        <v>3</v>
      </c>
      <c r="AE37" s="393"/>
      <c r="AF37" s="393">
        <v>1</v>
      </c>
      <c r="AG37" s="393" t="s">
        <v>54</v>
      </c>
      <c r="AH37" s="393" t="s">
        <v>454</v>
      </c>
      <c r="AI37" s="396">
        <v>6</v>
      </c>
      <c r="AJ37" s="393"/>
      <c r="AK37" s="393" t="s">
        <v>63</v>
      </c>
      <c r="AL37" s="393"/>
      <c r="AM37" s="393">
        <v>2</v>
      </c>
      <c r="AN37" s="393" t="s">
        <v>54</v>
      </c>
      <c r="AO37" s="393" t="s">
        <v>1610</v>
      </c>
      <c r="AP37" s="393"/>
      <c r="AQ37" s="393">
        <v>2</v>
      </c>
      <c r="AR37" s="393">
        <v>2</v>
      </c>
      <c r="AS37" s="393">
        <v>3</v>
      </c>
      <c r="AT37" s="393" t="s">
        <v>63</v>
      </c>
      <c r="AU37" s="393">
        <v>10</v>
      </c>
      <c r="AV37" s="393"/>
    </row>
    <row r="38" spans="1:48" ht="20" customHeight="1">
      <c r="A38">
        <v>36</v>
      </c>
      <c r="B38" s="18" t="s">
        <v>455</v>
      </c>
      <c r="C38" s="19" t="s">
        <v>456</v>
      </c>
      <c r="D38" s="20" t="s">
        <v>457</v>
      </c>
      <c r="E38" s="19" t="s">
        <v>458</v>
      </c>
      <c r="F38" s="19">
        <v>2</v>
      </c>
      <c r="G38" s="20" t="s">
        <v>459</v>
      </c>
      <c r="H38" s="19">
        <v>2021</v>
      </c>
      <c r="I38" s="19" t="s">
        <v>71</v>
      </c>
      <c r="J38" s="19">
        <v>2</v>
      </c>
      <c r="K38" s="19" t="s">
        <v>54</v>
      </c>
      <c r="L38" s="19">
        <v>30</v>
      </c>
      <c r="M38" s="19">
        <v>80</v>
      </c>
      <c r="N38" s="19">
        <v>3</v>
      </c>
      <c r="O38" s="20" t="s">
        <v>460</v>
      </c>
      <c r="P38" s="23" t="s">
        <v>461</v>
      </c>
      <c r="Q38" s="19">
        <v>2</v>
      </c>
      <c r="R38" s="19"/>
      <c r="S38" s="20" t="s">
        <v>462</v>
      </c>
      <c r="T38" s="19">
        <v>1</v>
      </c>
      <c r="U38" s="19">
        <v>2</v>
      </c>
      <c r="V38" s="19">
        <v>3</v>
      </c>
      <c r="W38" s="19">
        <v>2</v>
      </c>
      <c r="X38" s="19"/>
      <c r="Y38" s="19" t="s">
        <v>57</v>
      </c>
      <c r="Z38" s="19" t="s">
        <v>57</v>
      </c>
      <c r="AA38" s="19">
        <v>1</v>
      </c>
      <c r="AB38" s="19">
        <v>1</v>
      </c>
      <c r="AC38" s="19" t="s">
        <v>463</v>
      </c>
      <c r="AD38" s="20">
        <v>2</v>
      </c>
      <c r="AE38" s="19" t="s">
        <v>464</v>
      </c>
      <c r="AF38" s="20">
        <v>1</v>
      </c>
      <c r="AG38" s="20" t="s">
        <v>54</v>
      </c>
      <c r="AH38" s="10" t="s">
        <v>465</v>
      </c>
      <c r="AI38" s="19">
        <v>6</v>
      </c>
      <c r="AJ38" s="20" t="s">
        <v>466</v>
      </c>
      <c r="AK38" s="20" t="s">
        <v>467</v>
      </c>
      <c r="AL38" s="19"/>
      <c r="AM38" s="19" t="s">
        <v>74</v>
      </c>
      <c r="AN38" s="19" t="s">
        <v>63</v>
      </c>
      <c r="AO38" s="19" t="s">
        <v>468</v>
      </c>
      <c r="AP38" s="19"/>
      <c r="AQ38" s="19" t="s">
        <v>54</v>
      </c>
      <c r="AR38" s="19">
        <v>1</v>
      </c>
      <c r="AS38" s="19">
        <v>3</v>
      </c>
      <c r="AT38" s="23" t="s">
        <v>469</v>
      </c>
      <c r="AU38" s="413">
        <v>40</v>
      </c>
      <c r="AV38" s="19" t="s">
        <v>66</v>
      </c>
    </row>
    <row r="39" spans="1:48" ht="20" customHeight="1">
      <c r="A39">
        <v>37</v>
      </c>
      <c r="B39" s="18" t="s">
        <v>470</v>
      </c>
      <c r="C39" s="19" t="s">
        <v>471</v>
      </c>
      <c r="D39" s="20" t="s">
        <v>472</v>
      </c>
      <c r="E39" s="19" t="s">
        <v>473</v>
      </c>
      <c r="F39" s="19">
        <v>1</v>
      </c>
      <c r="G39" s="20" t="s">
        <v>474</v>
      </c>
      <c r="H39" s="19">
        <v>2021</v>
      </c>
      <c r="I39" s="19" t="s">
        <v>71</v>
      </c>
      <c r="J39" s="19">
        <v>2</v>
      </c>
      <c r="K39" s="19" t="s">
        <v>54</v>
      </c>
      <c r="L39" s="19">
        <v>18</v>
      </c>
      <c r="M39" s="19"/>
      <c r="N39" s="19">
        <v>3</v>
      </c>
      <c r="O39" s="20" t="s">
        <v>475</v>
      </c>
      <c r="P39" s="20" t="s">
        <v>476</v>
      </c>
      <c r="Q39" s="19">
        <v>2</v>
      </c>
      <c r="R39" s="19"/>
      <c r="S39" s="20" t="s">
        <v>477</v>
      </c>
      <c r="T39" s="19">
        <v>2</v>
      </c>
      <c r="U39" s="19">
        <v>2</v>
      </c>
      <c r="V39" s="19">
        <v>1</v>
      </c>
      <c r="W39" s="19">
        <v>2</v>
      </c>
      <c r="X39" s="19"/>
      <c r="Y39" s="19" t="s">
        <v>57</v>
      </c>
      <c r="Z39" s="19" t="s">
        <v>57</v>
      </c>
      <c r="AA39" s="19">
        <v>1</v>
      </c>
      <c r="AB39" s="19">
        <v>1</v>
      </c>
      <c r="AC39" s="19" t="s">
        <v>478</v>
      </c>
      <c r="AD39" s="20">
        <v>2</v>
      </c>
      <c r="AE39" s="19" t="s">
        <v>479</v>
      </c>
      <c r="AF39" s="20">
        <v>1</v>
      </c>
      <c r="AG39" s="20" t="s">
        <v>54</v>
      </c>
      <c r="AH39" s="10" t="s">
        <v>480</v>
      </c>
      <c r="AI39" s="19">
        <v>3</v>
      </c>
      <c r="AJ39" s="20">
        <v>6</v>
      </c>
      <c r="AK39" s="20" t="s">
        <v>63</v>
      </c>
      <c r="AL39" s="19"/>
      <c r="AM39" s="19" t="s">
        <v>74</v>
      </c>
      <c r="AN39" s="19" t="s">
        <v>63</v>
      </c>
      <c r="AO39" s="19" t="s">
        <v>481</v>
      </c>
      <c r="AP39" s="19"/>
      <c r="AQ39" s="19" t="s">
        <v>54</v>
      </c>
      <c r="AR39" s="19">
        <v>2</v>
      </c>
      <c r="AS39" s="19">
        <v>3</v>
      </c>
      <c r="AT39" s="19" t="s">
        <v>63</v>
      </c>
      <c r="AU39" s="20">
        <v>7</v>
      </c>
      <c r="AV39" s="19" t="s">
        <v>66</v>
      </c>
    </row>
    <row r="40" spans="1:48" ht="20" customHeight="1">
      <c r="A40">
        <v>38</v>
      </c>
      <c r="B40" s="18" t="s">
        <v>482</v>
      </c>
      <c r="C40" s="19" t="s">
        <v>483</v>
      </c>
      <c r="D40" s="20" t="s">
        <v>484</v>
      </c>
      <c r="E40" s="19" t="s">
        <v>485</v>
      </c>
      <c r="F40" s="19">
        <v>1</v>
      </c>
      <c r="G40" s="20" t="s">
        <v>486</v>
      </c>
      <c r="H40" s="19">
        <v>2021</v>
      </c>
      <c r="I40" s="19" t="s">
        <v>71</v>
      </c>
      <c r="J40" s="19">
        <v>2</v>
      </c>
      <c r="K40" s="19" t="s">
        <v>54</v>
      </c>
      <c r="L40" s="19">
        <v>40</v>
      </c>
      <c r="M40" s="19">
        <v>60</v>
      </c>
      <c r="N40" s="19">
        <v>2</v>
      </c>
      <c r="O40" s="20" t="s">
        <v>487</v>
      </c>
      <c r="P40" s="23" t="s">
        <v>488</v>
      </c>
      <c r="Q40" s="19">
        <v>2</v>
      </c>
      <c r="R40" s="19">
        <v>1</v>
      </c>
      <c r="S40" s="20" t="s">
        <v>489</v>
      </c>
      <c r="T40" s="19">
        <v>1</v>
      </c>
      <c r="U40" s="19">
        <v>2</v>
      </c>
      <c r="V40" s="19">
        <v>3</v>
      </c>
      <c r="W40" s="19">
        <v>2</v>
      </c>
      <c r="X40" s="19"/>
      <c r="Y40" s="19" t="s">
        <v>57</v>
      </c>
      <c r="Z40" s="19" t="s">
        <v>57</v>
      </c>
      <c r="AA40" s="19">
        <v>1</v>
      </c>
      <c r="AB40" s="19">
        <v>1</v>
      </c>
      <c r="AC40" s="19" t="s">
        <v>453</v>
      </c>
      <c r="AD40" s="20">
        <v>3</v>
      </c>
      <c r="AE40" s="19" t="s">
        <v>490</v>
      </c>
      <c r="AF40" s="20">
        <v>1</v>
      </c>
      <c r="AG40" s="19" t="s">
        <v>54</v>
      </c>
      <c r="AH40" s="10" t="s">
        <v>491</v>
      </c>
      <c r="AI40" s="19">
        <v>2</v>
      </c>
      <c r="AJ40" s="20">
        <v>3</v>
      </c>
      <c r="AK40" s="20" t="s">
        <v>63</v>
      </c>
      <c r="AL40" s="19"/>
      <c r="AM40" s="19" t="s">
        <v>74</v>
      </c>
      <c r="AN40" s="19" t="s">
        <v>63</v>
      </c>
      <c r="AO40" s="19" t="s">
        <v>306</v>
      </c>
      <c r="AP40" s="19"/>
      <c r="AQ40" s="19" t="s">
        <v>54</v>
      </c>
      <c r="AR40" s="19">
        <v>2</v>
      </c>
      <c r="AS40" s="19">
        <v>3</v>
      </c>
      <c r="AT40" s="19">
        <v>3</v>
      </c>
      <c r="AU40" s="434">
        <v>200</v>
      </c>
      <c r="AV40" s="19" t="s">
        <v>66</v>
      </c>
    </row>
    <row r="41" spans="1:48" ht="20" customHeight="1">
      <c r="A41">
        <v>39</v>
      </c>
      <c r="B41" s="18" t="s">
        <v>493</v>
      </c>
      <c r="C41" s="19" t="s">
        <v>494</v>
      </c>
      <c r="D41" s="20" t="s">
        <v>495</v>
      </c>
      <c r="E41" s="19" t="s">
        <v>496</v>
      </c>
      <c r="F41" s="19" t="s">
        <v>497</v>
      </c>
      <c r="G41" s="20" t="s">
        <v>486</v>
      </c>
      <c r="H41" s="19">
        <v>2021</v>
      </c>
      <c r="I41" s="19" t="s">
        <v>53</v>
      </c>
      <c r="J41" s="19">
        <v>2</v>
      </c>
      <c r="K41" s="19" t="s">
        <v>54</v>
      </c>
      <c r="L41" s="20">
        <v>7</v>
      </c>
      <c r="M41" s="20">
        <v>75</v>
      </c>
      <c r="N41" s="19">
        <v>3</v>
      </c>
      <c r="O41" s="21" t="s">
        <v>498</v>
      </c>
      <c r="P41" s="21" t="s">
        <v>499</v>
      </c>
      <c r="Q41" s="19">
        <v>1</v>
      </c>
      <c r="R41" s="19"/>
      <c r="S41" s="20" t="s">
        <v>500</v>
      </c>
      <c r="T41" s="19">
        <v>1</v>
      </c>
      <c r="U41" s="19">
        <v>1</v>
      </c>
      <c r="V41" s="19">
        <v>1</v>
      </c>
      <c r="W41" s="19">
        <v>2</v>
      </c>
      <c r="X41" s="19"/>
      <c r="Y41" s="19" t="s">
        <v>86</v>
      </c>
      <c r="Z41" s="19" t="s">
        <v>86</v>
      </c>
      <c r="AA41" s="19">
        <v>1</v>
      </c>
      <c r="AB41" s="19">
        <v>1</v>
      </c>
      <c r="AC41" s="19" t="s">
        <v>453</v>
      </c>
      <c r="AD41" s="20">
        <v>3</v>
      </c>
      <c r="AE41" s="19" t="s">
        <v>501</v>
      </c>
      <c r="AF41" s="20">
        <v>1</v>
      </c>
      <c r="AG41" s="20" t="s">
        <v>54</v>
      </c>
      <c r="AH41" s="10" t="s">
        <v>502</v>
      </c>
      <c r="AI41" s="19" t="s">
        <v>435</v>
      </c>
      <c r="AJ41" s="19"/>
      <c r="AK41" s="20" t="s">
        <v>63</v>
      </c>
      <c r="AL41" s="19"/>
      <c r="AM41" s="19" t="s">
        <v>74</v>
      </c>
      <c r="AN41" s="19">
        <v>2</v>
      </c>
      <c r="AO41" s="19" t="s">
        <v>63</v>
      </c>
      <c r="AP41" s="19"/>
      <c r="AQ41" s="19" t="s">
        <v>54</v>
      </c>
      <c r="AR41" s="19">
        <v>2</v>
      </c>
      <c r="AS41" s="19">
        <v>3</v>
      </c>
      <c r="AT41" s="19" t="s">
        <v>63</v>
      </c>
      <c r="AU41" s="434">
        <v>30</v>
      </c>
      <c r="AV41" s="19" t="s">
        <v>66</v>
      </c>
    </row>
    <row r="42" spans="1:48" ht="20" customHeight="1">
      <c r="A42">
        <v>40</v>
      </c>
      <c r="B42" s="18" t="s">
        <v>504</v>
      </c>
      <c r="C42" s="19" t="s">
        <v>505</v>
      </c>
      <c r="D42" s="20" t="s">
        <v>506</v>
      </c>
      <c r="E42" s="19" t="s">
        <v>507</v>
      </c>
      <c r="F42" s="19">
        <v>1</v>
      </c>
      <c r="G42" s="20" t="s">
        <v>508</v>
      </c>
      <c r="H42" s="19">
        <v>2021</v>
      </c>
      <c r="I42" s="19" t="s">
        <v>71</v>
      </c>
      <c r="J42" s="19">
        <v>2</v>
      </c>
      <c r="K42" s="19" t="s">
        <v>54</v>
      </c>
      <c r="L42" s="19"/>
      <c r="M42" s="19"/>
      <c r="N42" s="19">
        <v>3</v>
      </c>
      <c r="O42" s="21" t="s">
        <v>509</v>
      </c>
      <c r="P42" s="21" t="s">
        <v>510</v>
      </c>
      <c r="Q42" s="19">
        <v>1</v>
      </c>
      <c r="R42" s="19"/>
      <c r="S42" s="20" t="s">
        <v>511</v>
      </c>
      <c r="T42" s="19">
        <v>1</v>
      </c>
      <c r="U42" s="19">
        <v>1</v>
      </c>
      <c r="V42" s="19">
        <v>1</v>
      </c>
      <c r="W42" s="19">
        <v>2</v>
      </c>
      <c r="X42" s="19"/>
      <c r="Y42" s="19" t="s">
        <v>86</v>
      </c>
      <c r="Z42" s="19" t="s">
        <v>86</v>
      </c>
      <c r="AA42" s="19">
        <v>1</v>
      </c>
      <c r="AB42" s="19">
        <v>1</v>
      </c>
      <c r="AC42" s="19" t="s">
        <v>512</v>
      </c>
      <c r="AD42" s="20">
        <v>3</v>
      </c>
      <c r="AE42" s="19" t="s">
        <v>513</v>
      </c>
      <c r="AF42" s="20">
        <v>1</v>
      </c>
      <c r="AG42" s="20" t="s">
        <v>54</v>
      </c>
      <c r="AH42" s="10" t="s">
        <v>514</v>
      </c>
      <c r="AI42" s="19">
        <v>1</v>
      </c>
      <c r="AJ42" s="20" t="s">
        <v>122</v>
      </c>
      <c r="AK42" s="20" t="s">
        <v>63</v>
      </c>
      <c r="AL42" s="19"/>
      <c r="AM42" s="19" t="s">
        <v>74</v>
      </c>
      <c r="AN42" s="19">
        <v>1</v>
      </c>
      <c r="AO42" s="19" t="s">
        <v>515</v>
      </c>
      <c r="AP42" s="19"/>
      <c r="AQ42" s="19" t="s">
        <v>54</v>
      </c>
      <c r="AR42" s="19">
        <v>2</v>
      </c>
      <c r="AS42" s="19">
        <v>3</v>
      </c>
      <c r="AT42" s="19" t="s">
        <v>63</v>
      </c>
      <c r="AU42" s="20">
        <v>10</v>
      </c>
      <c r="AV42" s="19" t="s">
        <v>66</v>
      </c>
    </row>
    <row r="43" spans="1:48" ht="20" customHeight="1">
      <c r="A43">
        <v>41</v>
      </c>
      <c r="B43" s="18" t="s">
        <v>516</v>
      </c>
      <c r="C43" s="19" t="s">
        <v>517</v>
      </c>
      <c r="D43" s="20" t="s">
        <v>518</v>
      </c>
      <c r="E43" s="19" t="s">
        <v>519</v>
      </c>
      <c r="F43" s="19">
        <v>1</v>
      </c>
      <c r="G43" s="20" t="s">
        <v>520</v>
      </c>
      <c r="H43" s="19">
        <v>2020</v>
      </c>
      <c r="I43" s="19" t="s">
        <v>71</v>
      </c>
      <c r="J43" s="19">
        <v>2</v>
      </c>
      <c r="K43" s="19" t="s">
        <v>54</v>
      </c>
      <c r="L43" s="19">
        <v>18</v>
      </c>
      <c r="M43" s="19">
        <v>85</v>
      </c>
      <c r="N43" s="19">
        <v>3</v>
      </c>
      <c r="O43" s="20" t="s">
        <v>521</v>
      </c>
      <c r="P43" s="21" t="s">
        <v>522</v>
      </c>
      <c r="Q43" s="19">
        <v>2</v>
      </c>
      <c r="R43" s="19"/>
      <c r="S43" s="20" t="s">
        <v>523</v>
      </c>
      <c r="T43" s="19">
        <v>2</v>
      </c>
      <c r="U43" s="19">
        <v>3</v>
      </c>
      <c r="V43" s="19">
        <v>3</v>
      </c>
      <c r="W43" s="19" t="s">
        <v>74</v>
      </c>
      <c r="X43" s="19"/>
      <c r="Y43" s="19" t="s">
        <v>57</v>
      </c>
      <c r="Z43" s="19" t="s">
        <v>57</v>
      </c>
      <c r="AA43" s="19">
        <v>1</v>
      </c>
      <c r="AB43" s="19">
        <v>1</v>
      </c>
      <c r="AC43" s="19" t="s">
        <v>524</v>
      </c>
      <c r="AD43" s="20">
        <v>2</v>
      </c>
      <c r="AE43" s="19" t="s">
        <v>525</v>
      </c>
      <c r="AF43" s="20">
        <v>1</v>
      </c>
      <c r="AG43" s="20" t="s">
        <v>54</v>
      </c>
      <c r="AH43" s="10" t="s">
        <v>526</v>
      </c>
      <c r="AI43" s="19" t="s">
        <v>527</v>
      </c>
      <c r="AJ43" s="20">
        <v>1</v>
      </c>
      <c r="AK43" s="20" t="s">
        <v>63</v>
      </c>
      <c r="AL43" s="19"/>
      <c r="AM43" s="19" t="s">
        <v>74</v>
      </c>
      <c r="AN43" s="19" t="s">
        <v>63</v>
      </c>
      <c r="AO43" s="19" t="s">
        <v>528</v>
      </c>
      <c r="AP43" s="19"/>
      <c r="AQ43" s="19" t="s">
        <v>54</v>
      </c>
      <c r="AR43" s="19">
        <v>2</v>
      </c>
      <c r="AS43" s="19">
        <v>3</v>
      </c>
      <c r="AT43" s="19">
        <v>3</v>
      </c>
      <c r="AU43" s="20">
        <v>50</v>
      </c>
      <c r="AV43" s="19" t="s">
        <v>66</v>
      </c>
    </row>
    <row r="44" spans="1:48" s="295" customFormat="1" ht="20" customHeight="1">
      <c r="A44" s="393">
        <v>42</v>
      </c>
      <c r="B44" s="233" t="s">
        <v>529</v>
      </c>
      <c r="C44" s="393" t="s">
        <v>530</v>
      </c>
      <c r="D44" s="393" t="s">
        <v>531</v>
      </c>
      <c r="E44" s="393" t="s">
        <v>532</v>
      </c>
      <c r="F44" s="393" t="s">
        <v>130</v>
      </c>
      <c r="G44" s="393" t="s">
        <v>533</v>
      </c>
      <c r="H44" s="393">
        <v>2020</v>
      </c>
      <c r="I44" s="393" t="s">
        <v>53</v>
      </c>
      <c r="J44" s="393">
        <v>2</v>
      </c>
      <c r="K44" s="393" t="s">
        <v>54</v>
      </c>
      <c r="L44" s="393">
        <v>18</v>
      </c>
      <c r="M44" s="393"/>
      <c r="N44" s="393">
        <v>3</v>
      </c>
      <c r="O44" s="393" t="s">
        <v>534</v>
      </c>
      <c r="P44" s="393" t="s">
        <v>535</v>
      </c>
      <c r="Q44" s="393">
        <v>2</v>
      </c>
      <c r="R44" s="393"/>
      <c r="S44" s="393" t="s">
        <v>536</v>
      </c>
      <c r="T44" s="393">
        <v>1</v>
      </c>
      <c r="U44" s="393">
        <v>1</v>
      </c>
      <c r="V44" s="393" t="s">
        <v>74</v>
      </c>
      <c r="W44" s="393"/>
      <c r="X44" s="393"/>
      <c r="Y44" s="393" t="s">
        <v>57</v>
      </c>
      <c r="Z44" s="393" t="s">
        <v>57</v>
      </c>
      <c r="AA44" s="393">
        <v>1</v>
      </c>
      <c r="AB44" s="393">
        <v>1</v>
      </c>
      <c r="AC44" s="393" t="s">
        <v>538</v>
      </c>
      <c r="AD44" s="393">
        <v>2</v>
      </c>
      <c r="AE44" s="393" t="s">
        <v>539</v>
      </c>
      <c r="AF44" s="393">
        <v>1</v>
      </c>
      <c r="AG44" s="393" t="s">
        <v>54</v>
      </c>
      <c r="AH44" s="393" t="s">
        <v>540</v>
      </c>
      <c r="AI44" s="293">
        <v>1</v>
      </c>
      <c r="AJ44" s="393" t="s">
        <v>541</v>
      </c>
      <c r="AK44" s="393" t="s">
        <v>63</v>
      </c>
      <c r="AL44" s="393"/>
      <c r="AM44" s="393" t="s">
        <v>74</v>
      </c>
      <c r="AN44" s="393" t="s">
        <v>54</v>
      </c>
      <c r="AO44" s="393"/>
      <c r="AP44" s="393"/>
      <c r="AQ44" s="393" t="s">
        <v>54</v>
      </c>
      <c r="AR44" s="393">
        <v>2</v>
      </c>
      <c r="AS44" s="393">
        <v>3</v>
      </c>
      <c r="AT44" s="393">
        <v>3</v>
      </c>
      <c r="AU44" s="393">
        <v>10</v>
      </c>
      <c r="AV44" s="393" t="s">
        <v>66</v>
      </c>
    </row>
    <row r="45" spans="1:48" ht="20" customHeight="1">
      <c r="A45">
        <v>43</v>
      </c>
      <c r="B45" s="18" t="s">
        <v>542</v>
      </c>
      <c r="C45" s="20" t="s">
        <v>543</v>
      </c>
      <c r="D45" s="20" t="s">
        <v>544</v>
      </c>
      <c r="E45" s="20" t="s">
        <v>545</v>
      </c>
      <c r="F45" s="19">
        <v>1</v>
      </c>
      <c r="G45" s="20" t="s">
        <v>546</v>
      </c>
      <c r="H45" s="19">
        <v>2020</v>
      </c>
      <c r="I45" s="20" t="s">
        <v>71</v>
      </c>
      <c r="J45" s="19">
        <v>2</v>
      </c>
      <c r="K45" s="19"/>
      <c r="L45" s="20">
        <v>25</v>
      </c>
      <c r="M45" s="20">
        <v>80</v>
      </c>
      <c r="N45" s="19">
        <v>3</v>
      </c>
      <c r="O45" s="21" t="s">
        <v>547</v>
      </c>
      <c r="P45" s="21" t="s">
        <v>548</v>
      </c>
      <c r="Q45" s="19">
        <v>2</v>
      </c>
      <c r="R45" s="19"/>
      <c r="S45" s="20" t="s">
        <v>549</v>
      </c>
      <c r="T45" s="19">
        <v>1</v>
      </c>
      <c r="U45" s="19"/>
      <c r="V45" s="19"/>
      <c r="W45" s="19">
        <v>2</v>
      </c>
      <c r="X45" s="20"/>
      <c r="Y45" s="20" t="s">
        <v>403</v>
      </c>
      <c r="Z45" s="20" t="s">
        <v>403</v>
      </c>
      <c r="AA45" s="19">
        <v>1</v>
      </c>
      <c r="AB45" s="19">
        <v>1</v>
      </c>
      <c r="AC45" s="20" t="s">
        <v>550</v>
      </c>
      <c r="AD45" s="20" t="s">
        <v>90</v>
      </c>
      <c r="AE45" s="20" t="s">
        <v>551</v>
      </c>
      <c r="AF45" s="20">
        <v>1</v>
      </c>
      <c r="AG45" s="20" t="s">
        <v>54</v>
      </c>
      <c r="AH45" s="10" t="s">
        <v>552</v>
      </c>
      <c r="AI45" s="19" t="s">
        <v>541</v>
      </c>
      <c r="AJ45" s="20">
        <v>1</v>
      </c>
      <c r="AK45" s="19"/>
      <c r="AL45" s="19"/>
      <c r="AM45" s="19" t="s">
        <v>74</v>
      </c>
      <c r="AN45" s="19" t="s">
        <v>63</v>
      </c>
      <c r="AO45" s="19"/>
      <c r="AP45" s="19"/>
      <c r="AQ45" s="19"/>
      <c r="AR45" s="19"/>
      <c r="AS45" s="19"/>
      <c r="AT45" s="19"/>
      <c r="AU45" s="434">
        <v>14</v>
      </c>
      <c r="AV45" s="19" t="s">
        <v>66</v>
      </c>
    </row>
    <row r="46" spans="1:48" ht="20" customHeight="1">
      <c r="A46">
        <v>44</v>
      </c>
      <c r="B46" s="18" t="s">
        <v>554</v>
      </c>
      <c r="C46" s="19" t="s">
        <v>555</v>
      </c>
      <c r="D46" s="20" t="s">
        <v>556</v>
      </c>
      <c r="E46" s="19" t="s">
        <v>507</v>
      </c>
      <c r="F46" s="19" t="s">
        <v>435</v>
      </c>
      <c r="G46" s="20" t="s">
        <v>557</v>
      </c>
      <c r="H46" s="19">
        <v>2019</v>
      </c>
      <c r="I46" s="19" t="s">
        <v>53</v>
      </c>
      <c r="J46" s="19">
        <v>2</v>
      </c>
      <c r="K46" s="19" t="s">
        <v>54</v>
      </c>
      <c r="L46" s="19"/>
      <c r="M46" s="19"/>
      <c r="N46" s="19">
        <v>3</v>
      </c>
      <c r="O46" s="21" t="s">
        <v>558</v>
      </c>
      <c r="P46" s="21" t="s">
        <v>559</v>
      </c>
      <c r="Q46" s="19">
        <v>2</v>
      </c>
      <c r="R46" s="19"/>
      <c r="S46" s="20" t="s">
        <v>560</v>
      </c>
      <c r="T46" s="19">
        <v>1</v>
      </c>
      <c r="U46" s="19" t="s">
        <v>63</v>
      </c>
      <c r="V46" s="19">
        <v>3</v>
      </c>
      <c r="W46" s="19">
        <v>1</v>
      </c>
      <c r="X46" s="19"/>
      <c r="Y46" s="19" t="s">
        <v>86</v>
      </c>
      <c r="Z46" s="19" t="s">
        <v>86</v>
      </c>
      <c r="AA46" s="19">
        <v>1</v>
      </c>
      <c r="AB46" s="19">
        <v>1</v>
      </c>
      <c r="AC46" s="19" t="s">
        <v>561</v>
      </c>
      <c r="AD46" s="20">
        <v>2</v>
      </c>
      <c r="AE46" s="19" t="s">
        <v>562</v>
      </c>
      <c r="AF46" s="20">
        <v>1</v>
      </c>
      <c r="AG46" s="20" t="s">
        <v>54</v>
      </c>
      <c r="AH46" s="10" t="s">
        <v>563</v>
      </c>
      <c r="AI46" s="19" t="s">
        <v>541</v>
      </c>
      <c r="AJ46" s="20" t="s">
        <v>541</v>
      </c>
      <c r="AK46" s="20" t="s">
        <v>63</v>
      </c>
      <c r="AL46" s="19"/>
      <c r="AM46" s="19" t="s">
        <v>74</v>
      </c>
      <c r="AN46" s="19">
        <v>1</v>
      </c>
      <c r="AO46" s="19" t="s">
        <v>564</v>
      </c>
      <c r="AP46" s="19"/>
      <c r="AQ46" s="19">
        <v>2</v>
      </c>
      <c r="AR46" s="19">
        <v>2</v>
      </c>
      <c r="AS46" s="19">
        <v>3</v>
      </c>
      <c r="AT46" s="19" t="s">
        <v>63</v>
      </c>
      <c r="AU46" s="434">
        <v>40</v>
      </c>
      <c r="AV46" s="19" t="s">
        <v>66</v>
      </c>
    </row>
    <row r="47" spans="1:48" ht="20" customHeight="1">
      <c r="A47">
        <v>45</v>
      </c>
      <c r="B47" s="18" t="s">
        <v>566</v>
      </c>
      <c r="C47" s="19" t="s">
        <v>567</v>
      </c>
      <c r="D47" s="20" t="s">
        <v>568</v>
      </c>
      <c r="E47" s="19" t="s">
        <v>284</v>
      </c>
      <c r="F47" s="19">
        <v>3</v>
      </c>
      <c r="G47" s="20" t="s">
        <v>569</v>
      </c>
      <c r="H47" s="19">
        <v>2019</v>
      </c>
      <c r="I47" s="19" t="s">
        <v>71</v>
      </c>
      <c r="J47" s="19">
        <v>2</v>
      </c>
      <c r="K47" s="19" t="s">
        <v>54</v>
      </c>
      <c r="L47" s="20">
        <v>30</v>
      </c>
      <c r="M47" s="19"/>
      <c r="N47" s="19">
        <v>3</v>
      </c>
      <c r="O47" s="21" t="s">
        <v>570</v>
      </c>
      <c r="P47" s="21" t="s">
        <v>571</v>
      </c>
      <c r="Q47" s="19">
        <v>2</v>
      </c>
      <c r="R47" s="19"/>
      <c r="S47" s="20" t="s">
        <v>572</v>
      </c>
      <c r="T47" s="19">
        <v>1</v>
      </c>
      <c r="U47" s="19" t="s">
        <v>63</v>
      </c>
      <c r="V47" s="19">
        <v>3</v>
      </c>
      <c r="W47" s="19">
        <v>1</v>
      </c>
      <c r="X47" s="19"/>
      <c r="Y47" s="19" t="s">
        <v>86</v>
      </c>
      <c r="Z47" s="19" t="s">
        <v>86</v>
      </c>
      <c r="AA47" s="19">
        <v>1</v>
      </c>
      <c r="AB47" s="19">
        <v>1</v>
      </c>
      <c r="AC47" s="19" t="s">
        <v>573</v>
      </c>
      <c r="AD47" s="20">
        <v>11</v>
      </c>
      <c r="AE47" s="19" t="s">
        <v>574</v>
      </c>
      <c r="AF47" s="20">
        <v>1</v>
      </c>
      <c r="AG47" s="20" t="s">
        <v>54</v>
      </c>
      <c r="AH47" s="10" t="s">
        <v>575</v>
      </c>
      <c r="AI47" s="19" t="s">
        <v>576</v>
      </c>
      <c r="AJ47" s="20" t="s">
        <v>577</v>
      </c>
      <c r="AK47" s="20" t="s">
        <v>422</v>
      </c>
      <c r="AL47" s="19"/>
      <c r="AM47" s="19" t="s">
        <v>74</v>
      </c>
      <c r="AN47" s="19">
        <v>1</v>
      </c>
      <c r="AO47" s="19" t="s">
        <v>306</v>
      </c>
      <c r="AP47" s="19"/>
      <c r="AQ47" s="19" t="s">
        <v>63</v>
      </c>
      <c r="AR47" s="19">
        <v>2</v>
      </c>
      <c r="AS47" s="19">
        <v>2</v>
      </c>
      <c r="AT47" s="19" t="s">
        <v>63</v>
      </c>
      <c r="AU47" s="20">
        <v>10</v>
      </c>
      <c r="AV47" s="19" t="s">
        <v>66</v>
      </c>
    </row>
    <row r="48" spans="1:48" s="310" customFormat="1" ht="20" customHeight="1">
      <c r="A48" s="310">
        <v>46</v>
      </c>
      <c r="B48" s="311" t="s">
        <v>578</v>
      </c>
      <c r="C48" s="312" t="s">
        <v>579</v>
      </c>
      <c r="D48" s="312" t="s">
        <v>580</v>
      </c>
      <c r="E48" s="312" t="s">
        <v>581</v>
      </c>
      <c r="F48" s="313">
        <v>3</v>
      </c>
      <c r="G48" s="312" t="s">
        <v>582</v>
      </c>
      <c r="H48" s="313">
        <v>2018</v>
      </c>
      <c r="I48" s="312" t="s">
        <v>53</v>
      </c>
      <c r="J48" s="313">
        <v>2</v>
      </c>
      <c r="K48" s="313" t="s">
        <v>54</v>
      </c>
      <c r="L48" s="312">
        <v>18</v>
      </c>
      <c r="M48" s="313"/>
      <c r="N48" s="313">
        <v>3</v>
      </c>
      <c r="O48" s="312" t="s">
        <v>583</v>
      </c>
      <c r="P48" s="312" t="s">
        <v>584</v>
      </c>
      <c r="Q48" s="313">
        <v>2</v>
      </c>
      <c r="R48" s="313">
        <v>2</v>
      </c>
      <c r="S48" s="312" t="s">
        <v>585</v>
      </c>
      <c r="T48" s="19">
        <v>2</v>
      </c>
      <c r="U48" s="313">
        <v>1</v>
      </c>
      <c r="V48" s="19"/>
      <c r="W48" s="19"/>
      <c r="X48" s="20"/>
      <c r="Y48" s="312" t="s">
        <v>57</v>
      </c>
      <c r="Z48" s="312" t="s">
        <v>57</v>
      </c>
      <c r="AA48" s="313">
        <v>1</v>
      </c>
      <c r="AB48" s="313">
        <v>1</v>
      </c>
      <c r="AC48" s="312" t="s">
        <v>586</v>
      </c>
      <c r="AD48" s="314" t="s">
        <v>2795</v>
      </c>
      <c r="AE48" s="312" t="s">
        <v>587</v>
      </c>
      <c r="AF48" s="312">
        <v>1</v>
      </c>
      <c r="AG48" s="312" t="s">
        <v>54</v>
      </c>
      <c r="AH48" s="315" t="s">
        <v>588</v>
      </c>
      <c r="AI48" s="313">
        <v>5</v>
      </c>
      <c r="AJ48" s="312" t="s">
        <v>84</v>
      </c>
      <c r="AK48" s="313" t="s">
        <v>280</v>
      </c>
      <c r="AL48" s="313"/>
      <c r="AM48" s="313">
        <v>2</v>
      </c>
      <c r="AN48" s="313">
        <v>2</v>
      </c>
      <c r="AO48" s="313" t="s">
        <v>589</v>
      </c>
      <c r="AP48" s="313"/>
      <c r="AQ48" s="313">
        <v>2</v>
      </c>
      <c r="AR48" s="313"/>
      <c r="AS48" s="313">
        <v>3</v>
      </c>
      <c r="AT48" s="313" t="s">
        <v>590</v>
      </c>
      <c r="AU48" s="312">
        <v>12</v>
      </c>
      <c r="AV48" s="313" t="s">
        <v>66</v>
      </c>
    </row>
    <row r="49" spans="1:48" ht="20" customHeight="1">
      <c r="A49">
        <v>47</v>
      </c>
      <c r="B49" s="18" t="s">
        <v>591</v>
      </c>
      <c r="C49" s="19" t="s">
        <v>592</v>
      </c>
      <c r="D49" s="20" t="s">
        <v>593</v>
      </c>
      <c r="E49" s="19" t="s">
        <v>320</v>
      </c>
      <c r="F49" s="19">
        <v>1</v>
      </c>
      <c r="G49" s="20" t="s">
        <v>594</v>
      </c>
      <c r="H49" s="19">
        <v>2017</v>
      </c>
      <c r="I49" s="19" t="s">
        <v>71</v>
      </c>
      <c r="J49" s="19">
        <v>2</v>
      </c>
      <c r="K49" s="19" t="s">
        <v>54</v>
      </c>
      <c r="L49" s="19">
        <v>18</v>
      </c>
      <c r="M49" s="19">
        <v>80</v>
      </c>
      <c r="N49" s="19">
        <v>3</v>
      </c>
      <c r="O49" s="20" t="s">
        <v>595</v>
      </c>
      <c r="P49" s="21" t="s">
        <v>596</v>
      </c>
      <c r="Q49" s="19">
        <v>2</v>
      </c>
      <c r="R49" s="19"/>
      <c r="S49" s="20" t="s">
        <v>597</v>
      </c>
      <c r="T49" s="19">
        <v>1</v>
      </c>
      <c r="U49" s="19">
        <v>3</v>
      </c>
      <c r="V49" s="19">
        <v>3</v>
      </c>
      <c r="W49" s="19">
        <v>1</v>
      </c>
      <c r="X49" s="19"/>
      <c r="Y49" s="19" t="s">
        <v>57</v>
      </c>
      <c r="Z49" s="19" t="s">
        <v>57</v>
      </c>
      <c r="AA49" s="19">
        <v>1</v>
      </c>
      <c r="AB49" s="19">
        <v>1</v>
      </c>
      <c r="AC49" s="19" t="s">
        <v>598</v>
      </c>
      <c r="AD49" s="20" t="s">
        <v>61</v>
      </c>
      <c r="AE49" s="19" t="s">
        <v>599</v>
      </c>
      <c r="AF49" s="20">
        <v>1</v>
      </c>
      <c r="AG49" s="20" t="s">
        <v>54</v>
      </c>
      <c r="AH49" s="10" t="s">
        <v>600</v>
      </c>
      <c r="AI49" s="19">
        <v>6</v>
      </c>
      <c r="AJ49" s="20">
        <v>6</v>
      </c>
      <c r="AK49" s="20" t="s">
        <v>63</v>
      </c>
      <c r="AL49" s="19"/>
      <c r="AM49" s="19" t="s">
        <v>74</v>
      </c>
      <c r="AN49" s="19" t="s">
        <v>63</v>
      </c>
      <c r="AO49" s="19" t="s">
        <v>63</v>
      </c>
      <c r="AP49" s="19"/>
      <c r="AQ49" s="19" t="s">
        <v>61</v>
      </c>
      <c r="AR49" s="19">
        <v>2</v>
      </c>
      <c r="AS49" s="19">
        <v>3</v>
      </c>
      <c r="AT49" s="19" t="s">
        <v>63</v>
      </c>
      <c r="AU49" s="20">
        <v>25</v>
      </c>
      <c r="AV49" s="19" t="s">
        <v>66</v>
      </c>
    </row>
    <row r="50" spans="1:48" ht="20" customHeight="1">
      <c r="A50">
        <v>48</v>
      </c>
      <c r="B50" s="18" t="s">
        <v>601</v>
      </c>
      <c r="C50" s="19" t="s">
        <v>602</v>
      </c>
      <c r="D50" s="20" t="s">
        <v>603</v>
      </c>
      <c r="E50" s="19" t="s">
        <v>604</v>
      </c>
      <c r="F50" s="19" t="s">
        <v>61</v>
      </c>
      <c r="G50" s="20" t="s">
        <v>605</v>
      </c>
      <c r="H50" s="19">
        <v>2015</v>
      </c>
      <c r="I50" s="19" t="s">
        <v>71</v>
      </c>
      <c r="J50" s="19">
        <v>2</v>
      </c>
      <c r="K50" s="19" t="s">
        <v>54</v>
      </c>
      <c r="L50" s="19">
        <v>50</v>
      </c>
      <c r="M50" s="19">
        <v>75</v>
      </c>
      <c r="N50" s="19">
        <v>3</v>
      </c>
      <c r="O50" s="20" t="s">
        <v>606</v>
      </c>
      <c r="P50" s="21" t="s">
        <v>607</v>
      </c>
      <c r="Q50" s="19">
        <v>2</v>
      </c>
      <c r="R50" s="19"/>
      <c r="S50" s="20" t="s">
        <v>608</v>
      </c>
      <c r="T50" s="19">
        <v>1</v>
      </c>
      <c r="U50" s="19">
        <v>5</v>
      </c>
      <c r="V50" s="19">
        <v>3</v>
      </c>
      <c r="W50" s="19">
        <v>1</v>
      </c>
      <c r="X50" s="19"/>
      <c r="Y50" s="19" t="s">
        <v>57</v>
      </c>
      <c r="Z50" s="19" t="s">
        <v>57</v>
      </c>
      <c r="AA50" s="19">
        <v>1</v>
      </c>
      <c r="AB50" s="19">
        <v>1</v>
      </c>
      <c r="AC50" s="19" t="s">
        <v>478</v>
      </c>
      <c r="AD50" s="20">
        <v>2</v>
      </c>
      <c r="AE50" s="19" t="s">
        <v>609</v>
      </c>
      <c r="AF50" s="20">
        <v>1</v>
      </c>
      <c r="AG50" s="20" t="s">
        <v>54</v>
      </c>
      <c r="AH50" s="10" t="s">
        <v>610</v>
      </c>
      <c r="AI50" s="24" t="s">
        <v>611</v>
      </c>
      <c r="AJ50" s="20">
        <v>1</v>
      </c>
      <c r="AK50" s="20" t="s">
        <v>63</v>
      </c>
      <c r="AL50" s="19"/>
      <c r="AM50" s="19" t="s">
        <v>74</v>
      </c>
      <c r="AN50" s="19" t="s">
        <v>63</v>
      </c>
      <c r="AO50" s="24" t="s">
        <v>612</v>
      </c>
      <c r="AP50" s="19"/>
      <c r="AQ50" s="19">
        <v>1</v>
      </c>
      <c r="AR50" s="19">
        <v>2</v>
      </c>
      <c r="AS50" s="19">
        <v>3</v>
      </c>
      <c r="AT50" s="19">
        <v>3</v>
      </c>
      <c r="AU50" s="20">
        <v>50</v>
      </c>
      <c r="AV50" s="19" t="s">
        <v>66</v>
      </c>
    </row>
    <row r="51" spans="1:48" ht="20" customHeight="1">
      <c r="A51">
        <v>49</v>
      </c>
      <c r="B51" s="18" t="s">
        <v>613</v>
      </c>
      <c r="C51" s="19" t="s">
        <v>614</v>
      </c>
      <c r="D51" s="20" t="s">
        <v>615</v>
      </c>
      <c r="E51" s="19" t="s">
        <v>616</v>
      </c>
      <c r="F51" s="19" t="s">
        <v>61</v>
      </c>
      <c r="G51" s="20" t="s">
        <v>617</v>
      </c>
      <c r="H51" s="19">
        <v>2014</v>
      </c>
      <c r="I51" s="19" t="s">
        <v>53</v>
      </c>
      <c r="J51" s="19">
        <v>2</v>
      </c>
      <c r="K51" s="19" t="s">
        <v>54</v>
      </c>
      <c r="L51" s="19">
        <v>18</v>
      </c>
      <c r="M51" s="19"/>
      <c r="N51" s="19">
        <v>3</v>
      </c>
      <c r="O51" s="20" t="s">
        <v>618</v>
      </c>
      <c r="P51" s="21" t="s">
        <v>619</v>
      </c>
      <c r="Q51" s="19">
        <v>2</v>
      </c>
      <c r="R51" s="19"/>
      <c r="S51" s="20" t="s">
        <v>620</v>
      </c>
      <c r="T51" s="19">
        <v>1</v>
      </c>
      <c r="U51" s="19">
        <v>2</v>
      </c>
      <c r="V51" s="19">
        <v>3</v>
      </c>
      <c r="W51" s="19">
        <v>1</v>
      </c>
      <c r="X51" s="19"/>
      <c r="Y51" s="19" t="s">
        <v>621</v>
      </c>
      <c r="Z51" s="19" t="s">
        <v>622</v>
      </c>
      <c r="AA51" s="19">
        <v>3</v>
      </c>
      <c r="AB51" s="19">
        <v>12</v>
      </c>
      <c r="AC51" s="19" t="s">
        <v>623</v>
      </c>
      <c r="AD51" s="20">
        <v>11</v>
      </c>
      <c r="AE51" s="19" t="s">
        <v>624</v>
      </c>
      <c r="AF51" s="20">
        <v>1</v>
      </c>
      <c r="AG51" s="20" t="s">
        <v>54</v>
      </c>
      <c r="AH51" s="10" t="s">
        <v>625</v>
      </c>
      <c r="AI51" s="19">
        <v>1</v>
      </c>
      <c r="AJ51" s="20" t="s">
        <v>122</v>
      </c>
      <c r="AK51" s="20" t="s">
        <v>626</v>
      </c>
      <c r="AL51" s="19"/>
      <c r="AM51" s="19" t="s">
        <v>74</v>
      </c>
      <c r="AN51" s="19" t="s">
        <v>63</v>
      </c>
      <c r="AO51" s="19" t="s">
        <v>627</v>
      </c>
      <c r="AP51" s="19"/>
      <c r="AQ51" s="19" t="s">
        <v>63</v>
      </c>
      <c r="AR51" s="19">
        <v>2</v>
      </c>
      <c r="AS51" s="19">
        <v>3</v>
      </c>
      <c r="AT51" s="19" t="s">
        <v>63</v>
      </c>
      <c r="AU51" s="20">
        <v>15</v>
      </c>
      <c r="AV51" s="19" t="s">
        <v>66</v>
      </c>
    </row>
    <row r="52" spans="1:48" ht="20" customHeight="1">
      <c r="A52">
        <v>50</v>
      </c>
      <c r="B52" s="18" t="s">
        <v>628</v>
      </c>
      <c r="C52" s="19" t="s">
        <v>629</v>
      </c>
      <c r="D52" s="20" t="s">
        <v>630</v>
      </c>
      <c r="E52" s="19" t="s">
        <v>631</v>
      </c>
      <c r="F52" s="19">
        <v>1</v>
      </c>
      <c r="G52" s="20" t="s">
        <v>632</v>
      </c>
      <c r="H52" s="19">
        <v>2013</v>
      </c>
      <c r="I52" s="19" t="s">
        <v>71</v>
      </c>
      <c r="J52" s="19">
        <v>2</v>
      </c>
      <c r="K52" s="19" t="s">
        <v>54</v>
      </c>
      <c r="L52" s="19">
        <v>18</v>
      </c>
      <c r="M52" s="19">
        <v>90</v>
      </c>
      <c r="N52" s="19">
        <v>3</v>
      </c>
      <c r="O52" s="20" t="s">
        <v>633</v>
      </c>
      <c r="P52" s="20" t="s">
        <v>634</v>
      </c>
      <c r="Q52" s="19">
        <v>2</v>
      </c>
      <c r="R52" s="19"/>
      <c r="S52" s="20" t="s">
        <v>635</v>
      </c>
      <c r="T52" s="19">
        <v>1</v>
      </c>
      <c r="U52" s="19">
        <v>2</v>
      </c>
      <c r="V52" s="19">
        <v>3</v>
      </c>
      <c r="W52" s="19">
        <v>1</v>
      </c>
      <c r="X52" s="19"/>
      <c r="Y52" s="19" t="s">
        <v>57</v>
      </c>
      <c r="Z52" s="19" t="s">
        <v>57</v>
      </c>
      <c r="AA52" s="19">
        <v>1</v>
      </c>
      <c r="AB52" s="19">
        <v>1</v>
      </c>
      <c r="AC52" s="19" t="s">
        <v>478</v>
      </c>
      <c r="AD52" s="20">
        <v>2</v>
      </c>
      <c r="AE52" s="19" t="s">
        <v>636</v>
      </c>
      <c r="AF52" s="20">
        <v>1</v>
      </c>
      <c r="AG52" s="20">
        <v>1</v>
      </c>
      <c r="AH52" s="10" t="s">
        <v>637</v>
      </c>
      <c r="AI52" s="19">
        <v>1</v>
      </c>
      <c r="AJ52" s="20" t="s">
        <v>90</v>
      </c>
      <c r="AK52" s="20" t="s">
        <v>638</v>
      </c>
      <c r="AL52" s="19"/>
      <c r="AM52" s="19" t="s">
        <v>74</v>
      </c>
      <c r="AN52" s="19" t="s">
        <v>63</v>
      </c>
      <c r="AO52" s="19" t="s">
        <v>481</v>
      </c>
      <c r="AP52" s="19" t="s">
        <v>528</v>
      </c>
      <c r="AQ52" s="19">
        <v>2</v>
      </c>
      <c r="AR52" s="19">
        <v>2</v>
      </c>
      <c r="AS52" s="19">
        <v>3</v>
      </c>
      <c r="AT52" s="19" t="s">
        <v>63</v>
      </c>
      <c r="AU52" s="20">
        <v>45</v>
      </c>
      <c r="AV52" s="19" t="s">
        <v>66</v>
      </c>
    </row>
    <row r="53" spans="1:48" ht="20" customHeight="1">
      <c r="A53">
        <v>51</v>
      </c>
      <c r="B53" s="18" t="s">
        <v>639</v>
      </c>
      <c r="C53" s="19" t="s">
        <v>640</v>
      </c>
      <c r="D53" s="20" t="s">
        <v>641</v>
      </c>
      <c r="E53" s="35" t="s">
        <v>642</v>
      </c>
      <c r="F53" s="19">
        <v>1</v>
      </c>
      <c r="G53" s="20" t="s">
        <v>643</v>
      </c>
      <c r="H53" s="19">
        <v>2013</v>
      </c>
      <c r="I53" s="19" t="s">
        <v>71</v>
      </c>
      <c r="J53" s="19">
        <v>2</v>
      </c>
      <c r="K53" s="19" t="s">
        <v>54</v>
      </c>
      <c r="L53" s="19">
        <v>18</v>
      </c>
      <c r="M53" s="19">
        <v>80</v>
      </c>
      <c r="N53" s="19">
        <v>3</v>
      </c>
      <c r="O53" s="20" t="s">
        <v>644</v>
      </c>
      <c r="P53" s="20" t="s">
        <v>645</v>
      </c>
      <c r="Q53" s="19">
        <v>2</v>
      </c>
      <c r="R53" s="19"/>
      <c r="S53" s="20" t="s">
        <v>646</v>
      </c>
      <c r="T53" s="19">
        <v>1</v>
      </c>
      <c r="U53" s="19">
        <v>3</v>
      </c>
      <c r="V53" s="19">
        <v>3</v>
      </c>
      <c r="W53" s="19">
        <v>2</v>
      </c>
      <c r="X53" s="19"/>
      <c r="Y53" s="19" t="s">
        <v>57</v>
      </c>
      <c r="Z53" s="19" t="s">
        <v>57</v>
      </c>
      <c r="AA53" s="19">
        <v>1</v>
      </c>
      <c r="AB53" s="19">
        <v>1</v>
      </c>
      <c r="AC53" s="19" t="s">
        <v>478</v>
      </c>
      <c r="AD53" s="20">
        <v>2</v>
      </c>
      <c r="AE53" s="19" t="s">
        <v>647</v>
      </c>
      <c r="AF53" s="20">
        <v>1</v>
      </c>
      <c r="AG53" s="19"/>
      <c r="AH53" s="10" t="s">
        <v>648</v>
      </c>
      <c r="AI53" s="19">
        <v>2</v>
      </c>
      <c r="AJ53" s="20">
        <v>1</v>
      </c>
      <c r="AK53" s="20" t="s">
        <v>63</v>
      </c>
      <c r="AL53" s="19"/>
      <c r="AM53" s="19" t="s">
        <v>74</v>
      </c>
      <c r="AN53" s="19" t="s">
        <v>63</v>
      </c>
      <c r="AO53" s="24" t="s">
        <v>649</v>
      </c>
      <c r="AP53" s="19"/>
      <c r="AQ53" s="19" t="s">
        <v>63</v>
      </c>
      <c r="AR53" s="19">
        <v>2</v>
      </c>
      <c r="AS53" s="19">
        <v>3</v>
      </c>
      <c r="AT53" s="19" t="s">
        <v>63</v>
      </c>
      <c r="AU53" s="20">
        <v>30</v>
      </c>
      <c r="AV53" s="19" t="s">
        <v>66</v>
      </c>
    </row>
    <row r="54" spans="1:48">
      <c r="A54">
        <v>52</v>
      </c>
      <c r="B54" s="294" t="s">
        <v>650</v>
      </c>
      <c r="C54" s="19" t="s">
        <v>651</v>
      </c>
      <c r="D54" s="20" t="s">
        <v>652</v>
      </c>
      <c r="E54" s="19" t="s">
        <v>320</v>
      </c>
      <c r="F54" s="19">
        <v>1</v>
      </c>
      <c r="G54" s="20" t="s">
        <v>653</v>
      </c>
      <c r="H54" s="19">
        <v>2012</v>
      </c>
      <c r="I54" s="19" t="s">
        <v>71</v>
      </c>
      <c r="J54" s="19">
        <v>2</v>
      </c>
      <c r="K54" s="19" t="s">
        <v>54</v>
      </c>
      <c r="L54" s="19">
        <v>18</v>
      </c>
      <c r="M54" s="19">
        <v>80</v>
      </c>
      <c r="N54" s="19">
        <v>3</v>
      </c>
      <c r="O54" s="20" t="s">
        <v>654</v>
      </c>
      <c r="P54" s="21" t="s">
        <v>655</v>
      </c>
      <c r="Q54" s="19">
        <v>2</v>
      </c>
      <c r="R54" s="285">
        <v>1</v>
      </c>
      <c r="S54" s="20" t="s">
        <v>656</v>
      </c>
      <c r="T54" s="19">
        <v>1</v>
      </c>
      <c r="U54" s="19">
        <v>3</v>
      </c>
      <c r="V54" s="19">
        <v>2</v>
      </c>
      <c r="W54" s="19">
        <v>1</v>
      </c>
      <c r="X54" s="19"/>
      <c r="Y54" s="19" t="s">
        <v>57</v>
      </c>
      <c r="Z54" s="19" t="s">
        <v>57</v>
      </c>
      <c r="AA54" s="19">
        <v>1</v>
      </c>
      <c r="AB54" s="19">
        <v>1</v>
      </c>
      <c r="AC54" s="19" t="s">
        <v>478</v>
      </c>
      <c r="AD54" s="20">
        <v>2</v>
      </c>
      <c r="AE54" s="19" t="s">
        <v>657</v>
      </c>
      <c r="AF54" s="20">
        <v>1</v>
      </c>
      <c r="AG54" s="19"/>
      <c r="AH54" s="8" t="s">
        <v>658</v>
      </c>
      <c r="AI54" s="19">
        <v>2</v>
      </c>
      <c r="AJ54" s="20">
        <v>1</v>
      </c>
      <c r="AK54" s="20" t="s">
        <v>63</v>
      </c>
      <c r="AL54" s="19"/>
      <c r="AM54" s="19" t="s">
        <v>74</v>
      </c>
      <c r="AN54" s="19" t="s">
        <v>63</v>
      </c>
      <c r="AO54" s="19" t="s">
        <v>481</v>
      </c>
      <c r="AP54" s="19" t="s">
        <v>54</v>
      </c>
      <c r="AQ54" s="19" t="s">
        <v>63</v>
      </c>
      <c r="AR54" s="19">
        <v>1</v>
      </c>
      <c r="AS54" s="19">
        <v>3</v>
      </c>
      <c r="AT54" s="19" t="s">
        <v>63</v>
      </c>
      <c r="AU54" s="413">
        <v>36</v>
      </c>
      <c r="AV54" s="19" t="s">
        <v>66</v>
      </c>
    </row>
    <row r="55" spans="1:48" ht="20" customHeight="1">
      <c r="A55">
        <v>53</v>
      </c>
      <c r="B55" s="18" t="s">
        <v>659</v>
      </c>
      <c r="C55" s="19" t="s">
        <v>660</v>
      </c>
      <c r="D55" s="20" t="s">
        <v>661</v>
      </c>
      <c r="E55" s="35" t="s">
        <v>662</v>
      </c>
      <c r="F55" s="19">
        <v>1</v>
      </c>
      <c r="G55" s="20" t="s">
        <v>663</v>
      </c>
      <c r="H55" s="19">
        <v>2011</v>
      </c>
      <c r="I55" s="19" t="s">
        <v>71</v>
      </c>
      <c r="J55" s="19">
        <v>2</v>
      </c>
      <c r="K55" s="19" t="s">
        <v>54</v>
      </c>
      <c r="L55" s="19">
        <v>18</v>
      </c>
      <c r="M55" s="19">
        <v>80</v>
      </c>
      <c r="N55" s="19">
        <v>3</v>
      </c>
      <c r="O55" s="20" t="s">
        <v>664</v>
      </c>
      <c r="P55" s="21" t="s">
        <v>665</v>
      </c>
      <c r="Q55" s="19">
        <v>2</v>
      </c>
      <c r="R55" s="19"/>
      <c r="S55" s="20" t="s">
        <v>666</v>
      </c>
      <c r="T55" s="19">
        <v>2</v>
      </c>
      <c r="U55" s="19">
        <v>3</v>
      </c>
      <c r="V55" s="19">
        <v>1</v>
      </c>
      <c r="W55" s="19" t="s">
        <v>63</v>
      </c>
      <c r="X55" s="19"/>
      <c r="Y55" s="19" t="s">
        <v>57</v>
      </c>
      <c r="Z55" s="19" t="s">
        <v>57</v>
      </c>
      <c r="AA55" s="19">
        <v>1</v>
      </c>
      <c r="AB55" s="19" t="s">
        <v>63</v>
      </c>
      <c r="AC55" s="19" t="s">
        <v>667</v>
      </c>
      <c r="AD55" s="20">
        <v>3</v>
      </c>
      <c r="AE55" s="19" t="s">
        <v>668</v>
      </c>
      <c r="AF55" s="20">
        <v>1</v>
      </c>
      <c r="AG55" s="19"/>
      <c r="AH55" s="10" t="s">
        <v>669</v>
      </c>
      <c r="AI55" s="19" t="s">
        <v>670</v>
      </c>
      <c r="AJ55" s="20">
        <v>1</v>
      </c>
      <c r="AK55" s="20" t="s">
        <v>63</v>
      </c>
      <c r="AL55" s="19"/>
      <c r="AM55" s="19" t="s">
        <v>74</v>
      </c>
      <c r="AN55" s="19" t="s">
        <v>63</v>
      </c>
      <c r="AO55" s="19" t="s">
        <v>63</v>
      </c>
      <c r="AP55" s="19"/>
      <c r="AQ55" s="19" t="s">
        <v>63</v>
      </c>
      <c r="AR55" s="19">
        <v>2</v>
      </c>
      <c r="AS55" s="19">
        <v>3</v>
      </c>
      <c r="AT55" s="19" t="s">
        <v>63</v>
      </c>
      <c r="AU55" s="20">
        <v>26</v>
      </c>
      <c r="AV55" s="19" t="s">
        <v>66</v>
      </c>
    </row>
    <row r="56" spans="1:48" ht="20" customHeight="1">
      <c r="A56">
        <v>54</v>
      </c>
      <c r="B56" s="18" t="s">
        <v>671</v>
      </c>
      <c r="C56" s="19" t="s">
        <v>672</v>
      </c>
      <c r="D56" s="20" t="s">
        <v>673</v>
      </c>
      <c r="E56" s="35" t="s">
        <v>674</v>
      </c>
      <c r="F56" s="19">
        <v>1</v>
      </c>
      <c r="G56" s="20" t="s">
        <v>675</v>
      </c>
      <c r="H56" s="19">
        <v>2011</v>
      </c>
      <c r="I56" s="19" t="s">
        <v>71</v>
      </c>
      <c r="J56" s="19">
        <v>2</v>
      </c>
      <c r="K56" s="19" t="s">
        <v>54</v>
      </c>
      <c r="L56" s="19">
        <v>18</v>
      </c>
      <c r="M56" s="19">
        <v>85</v>
      </c>
      <c r="N56" s="19">
        <v>3</v>
      </c>
      <c r="O56" s="20" t="s">
        <v>676</v>
      </c>
      <c r="P56" s="21" t="s">
        <v>677</v>
      </c>
      <c r="Q56" s="19">
        <v>2</v>
      </c>
      <c r="R56" s="19"/>
      <c r="S56" s="20" t="s">
        <v>678</v>
      </c>
      <c r="T56" s="19">
        <v>2</v>
      </c>
      <c r="U56" s="19">
        <v>1</v>
      </c>
      <c r="V56" s="19">
        <v>1</v>
      </c>
      <c r="W56" s="19">
        <v>2</v>
      </c>
      <c r="X56" s="19"/>
      <c r="Y56" s="19" t="s">
        <v>57</v>
      </c>
      <c r="Z56" s="19" t="s">
        <v>57</v>
      </c>
      <c r="AA56" s="19">
        <v>1</v>
      </c>
      <c r="AB56" s="19" t="s">
        <v>63</v>
      </c>
      <c r="AC56" s="19" t="s">
        <v>679</v>
      </c>
      <c r="AD56" s="20">
        <v>3</v>
      </c>
      <c r="AE56" s="19" t="s">
        <v>680</v>
      </c>
      <c r="AF56" s="20">
        <v>1</v>
      </c>
      <c r="AG56" s="19"/>
      <c r="AH56" s="10" t="s">
        <v>681</v>
      </c>
      <c r="AI56" s="19">
        <v>3</v>
      </c>
      <c r="AJ56" s="20" t="s">
        <v>54</v>
      </c>
      <c r="AK56" s="20" t="s">
        <v>63</v>
      </c>
      <c r="AL56" s="19"/>
      <c r="AM56" s="19" t="s">
        <v>74</v>
      </c>
      <c r="AN56" s="19" t="s">
        <v>63</v>
      </c>
      <c r="AO56" s="19" t="s">
        <v>306</v>
      </c>
      <c r="AP56" s="19"/>
      <c r="AQ56" s="19">
        <v>2</v>
      </c>
      <c r="AR56" s="19">
        <v>2</v>
      </c>
      <c r="AS56" s="19">
        <v>3</v>
      </c>
      <c r="AT56" s="19">
        <v>3</v>
      </c>
      <c r="AU56" s="434">
        <v>28</v>
      </c>
      <c r="AV56" s="19" t="s">
        <v>66</v>
      </c>
    </row>
    <row r="57" spans="1:48">
      <c r="A57">
        <v>55</v>
      </c>
      <c r="B57" s="294" t="s">
        <v>683</v>
      </c>
      <c r="C57" s="19" t="s">
        <v>684</v>
      </c>
      <c r="D57" s="20" t="s">
        <v>685</v>
      </c>
      <c r="E57" s="19" t="s">
        <v>686</v>
      </c>
      <c r="F57" s="19">
        <v>1</v>
      </c>
      <c r="G57" s="20" t="s">
        <v>687</v>
      </c>
      <c r="H57" s="19">
        <v>2020</v>
      </c>
      <c r="I57" s="19" t="s">
        <v>53</v>
      </c>
      <c r="J57" s="19">
        <v>2</v>
      </c>
      <c r="K57" s="19" t="s">
        <v>54</v>
      </c>
      <c r="L57" s="20">
        <v>3</v>
      </c>
      <c r="M57" s="20">
        <v>7</v>
      </c>
      <c r="N57" s="19">
        <v>3</v>
      </c>
      <c r="O57" s="36" t="s">
        <v>688</v>
      </c>
      <c r="P57" s="36" t="s">
        <v>689</v>
      </c>
      <c r="Q57" s="19">
        <v>1</v>
      </c>
      <c r="R57" s="285">
        <v>2</v>
      </c>
      <c r="S57" s="20" t="s">
        <v>511</v>
      </c>
      <c r="T57" s="19">
        <v>1</v>
      </c>
      <c r="U57" s="285">
        <v>2</v>
      </c>
      <c r="V57" s="19" t="s">
        <v>63</v>
      </c>
      <c r="W57" s="19" t="s">
        <v>63</v>
      </c>
      <c r="X57" s="19"/>
      <c r="Y57" s="19" t="s">
        <v>86</v>
      </c>
      <c r="Z57" s="19" t="s">
        <v>86</v>
      </c>
      <c r="AA57" s="19">
        <v>1</v>
      </c>
      <c r="AB57" s="285">
        <v>1</v>
      </c>
      <c r="AC57" s="19" t="s">
        <v>690</v>
      </c>
      <c r="AD57" s="20">
        <v>9</v>
      </c>
      <c r="AE57" s="19" t="s">
        <v>691</v>
      </c>
      <c r="AF57" s="20">
        <v>1</v>
      </c>
      <c r="AG57" s="19"/>
      <c r="AH57" s="8" t="s">
        <v>692</v>
      </c>
      <c r="AI57" s="19">
        <v>1</v>
      </c>
      <c r="AJ57" s="20">
        <v>1</v>
      </c>
      <c r="AK57" s="20" t="s">
        <v>63</v>
      </c>
      <c r="AL57" s="19">
        <v>2</v>
      </c>
      <c r="AM57" s="19" t="s">
        <v>74</v>
      </c>
      <c r="AN57" s="19">
        <v>2</v>
      </c>
      <c r="AO57" s="19" t="s">
        <v>63</v>
      </c>
      <c r="AP57" s="19"/>
      <c r="AQ57" s="19">
        <v>2</v>
      </c>
      <c r="AR57" s="19">
        <v>2</v>
      </c>
      <c r="AS57" s="19">
        <v>3</v>
      </c>
      <c r="AT57" s="19">
        <v>1</v>
      </c>
      <c r="AU57" s="376"/>
      <c r="AV57" s="19" t="s">
        <v>66</v>
      </c>
    </row>
    <row r="58" spans="1:48" ht="20" customHeight="1">
      <c r="A58">
        <v>57</v>
      </c>
      <c r="B58" s="5" t="s">
        <v>693</v>
      </c>
      <c r="C58" s="6" t="s">
        <v>694</v>
      </c>
      <c r="D58" s="7" t="s">
        <v>695</v>
      </c>
      <c r="E58" s="7" t="s">
        <v>696</v>
      </c>
      <c r="F58" s="19" t="s">
        <v>61</v>
      </c>
      <c r="G58" s="13">
        <v>43825</v>
      </c>
      <c r="H58">
        <v>2019</v>
      </c>
      <c r="I58" s="6" t="s">
        <v>71</v>
      </c>
      <c r="J58">
        <v>2</v>
      </c>
      <c r="K58" s="19" t="s">
        <v>54</v>
      </c>
      <c r="L58" s="6">
        <v>35</v>
      </c>
      <c r="M58" s="6">
        <v>80</v>
      </c>
      <c r="N58">
        <v>3</v>
      </c>
      <c r="O58" s="6" t="s">
        <v>697</v>
      </c>
      <c r="P58" s="6" t="s">
        <v>698</v>
      </c>
      <c r="Q58">
        <f t="shared" ref="Q58:Q77" si="0">IF(J58&lt;18,1,2)</f>
        <v>1</v>
      </c>
      <c r="R58">
        <f t="shared" ref="R58:R77" si="1">IF(K58&gt;65,2,1)</f>
        <v>2</v>
      </c>
      <c r="S58" s="9">
        <v>43313</v>
      </c>
      <c r="T58">
        <v>1</v>
      </c>
      <c r="U58">
        <v>4</v>
      </c>
      <c r="V58">
        <v>3</v>
      </c>
      <c r="W58">
        <v>1</v>
      </c>
      <c r="X58" s="6" t="s">
        <v>54</v>
      </c>
      <c r="Y58" s="6" t="s">
        <v>699</v>
      </c>
      <c r="Z58" s="19" t="s">
        <v>699</v>
      </c>
      <c r="AA58">
        <v>1</v>
      </c>
      <c r="AB58" s="19" t="s">
        <v>63</v>
      </c>
      <c r="AC58" s="6" t="s">
        <v>700</v>
      </c>
      <c r="AD58" s="6">
        <v>1</v>
      </c>
      <c r="AE58" s="6" t="s">
        <v>701</v>
      </c>
      <c r="AF58" s="6">
        <v>3</v>
      </c>
      <c r="AG58" s="6" t="s">
        <v>63</v>
      </c>
      <c r="AH58" s="10" t="s">
        <v>702</v>
      </c>
      <c r="AI58" s="19" t="s">
        <v>61</v>
      </c>
      <c r="AJ58" s="6" t="s">
        <v>145</v>
      </c>
      <c r="AK58" s="6" t="s">
        <v>63</v>
      </c>
      <c r="AL58" s="6"/>
      <c r="AN58" s="19" t="s">
        <v>63</v>
      </c>
      <c r="AO58" s="19" t="s">
        <v>703</v>
      </c>
      <c r="AP58" s="19" t="s">
        <v>63</v>
      </c>
      <c r="AQ58" s="19" t="s">
        <v>63</v>
      </c>
      <c r="AR58" s="19" t="s">
        <v>704</v>
      </c>
      <c r="AS58">
        <v>1</v>
      </c>
      <c r="AT58" s="19" t="s">
        <v>705</v>
      </c>
      <c r="AU58" s="6">
        <v>26</v>
      </c>
      <c r="AV58" s="8" t="s">
        <v>66</v>
      </c>
    </row>
    <row r="59" spans="1:48" ht="20" customHeight="1">
      <c r="A59">
        <v>58</v>
      </c>
      <c r="B59" s="5" t="s">
        <v>706</v>
      </c>
      <c r="C59" s="6" t="s">
        <v>707</v>
      </c>
      <c r="D59" s="7" t="s">
        <v>708</v>
      </c>
      <c r="E59" s="7" t="s">
        <v>709</v>
      </c>
      <c r="F59">
        <v>2</v>
      </c>
      <c r="G59" s="9">
        <v>43773</v>
      </c>
      <c r="H59">
        <f t="shared" ref="H59:H77" si="2">YEAR(G59)</f>
        <v>2019</v>
      </c>
      <c r="I59" s="6" t="s">
        <v>71</v>
      </c>
      <c r="J59">
        <v>2</v>
      </c>
      <c r="K59" s="19" t="s">
        <v>54</v>
      </c>
      <c r="L59" s="6">
        <v>50</v>
      </c>
      <c r="M59" s="6">
        <v>90</v>
      </c>
      <c r="N59">
        <v>3</v>
      </c>
      <c r="O59" s="7" t="s">
        <v>710</v>
      </c>
      <c r="P59" s="7" t="s">
        <v>711</v>
      </c>
      <c r="Q59">
        <f t="shared" si="0"/>
        <v>1</v>
      </c>
      <c r="R59">
        <f t="shared" si="1"/>
        <v>2</v>
      </c>
      <c r="S59" s="9">
        <v>43773</v>
      </c>
      <c r="T59">
        <v>1</v>
      </c>
      <c r="U59" s="19" t="s">
        <v>63</v>
      </c>
      <c r="V59">
        <v>2</v>
      </c>
      <c r="W59">
        <v>1</v>
      </c>
      <c r="X59" s="6" t="s">
        <v>54</v>
      </c>
      <c r="Y59" s="6" t="s">
        <v>712</v>
      </c>
      <c r="Z59" s="6" t="s">
        <v>712</v>
      </c>
      <c r="AA59">
        <v>1</v>
      </c>
      <c r="AB59">
        <v>1</v>
      </c>
      <c r="AC59" s="6" t="s">
        <v>713</v>
      </c>
      <c r="AD59" s="6">
        <v>1</v>
      </c>
      <c r="AE59" s="6" t="s">
        <v>714</v>
      </c>
      <c r="AF59" s="6">
        <v>3</v>
      </c>
      <c r="AG59" s="6" t="s">
        <v>63</v>
      </c>
      <c r="AH59" s="10" t="s">
        <v>715</v>
      </c>
      <c r="AI59">
        <v>2</v>
      </c>
      <c r="AJ59" s="6">
        <v>3</v>
      </c>
      <c r="AK59" s="6" t="s">
        <v>716</v>
      </c>
      <c r="AL59" s="6"/>
      <c r="AN59" s="19" t="s">
        <v>63</v>
      </c>
      <c r="AO59" s="19" t="s">
        <v>717</v>
      </c>
      <c r="AP59" s="19" t="s">
        <v>63</v>
      </c>
      <c r="AQ59" s="19" t="s">
        <v>63</v>
      </c>
      <c r="AR59" s="19" t="s">
        <v>718</v>
      </c>
      <c r="AS59">
        <v>1</v>
      </c>
      <c r="AT59" s="19" t="s">
        <v>719</v>
      </c>
      <c r="AU59" s="384">
        <v>130</v>
      </c>
      <c r="AV59" s="8" t="s">
        <v>66</v>
      </c>
    </row>
    <row r="60" spans="1:48" ht="20" customHeight="1">
      <c r="A60">
        <v>59</v>
      </c>
      <c r="B60" s="5" t="s">
        <v>720</v>
      </c>
      <c r="C60" s="6" t="s">
        <v>721</v>
      </c>
      <c r="D60" s="7" t="s">
        <v>722</v>
      </c>
      <c r="E60" s="7" t="s">
        <v>723</v>
      </c>
      <c r="F60" s="19" t="s">
        <v>61</v>
      </c>
      <c r="G60" s="9">
        <v>43540</v>
      </c>
      <c r="H60">
        <f t="shared" si="2"/>
        <v>2019</v>
      </c>
      <c r="I60" s="6" t="s">
        <v>71</v>
      </c>
      <c r="J60">
        <v>2</v>
      </c>
      <c r="K60" s="19" t="s">
        <v>54</v>
      </c>
      <c r="L60" s="6">
        <v>2</v>
      </c>
      <c r="M60" s="6">
        <v>15</v>
      </c>
      <c r="N60">
        <v>3</v>
      </c>
      <c r="O60" s="6" t="s">
        <v>724</v>
      </c>
      <c r="P60" s="6" t="s">
        <v>725</v>
      </c>
      <c r="Q60">
        <f t="shared" si="0"/>
        <v>1</v>
      </c>
      <c r="R60">
        <f t="shared" si="1"/>
        <v>2</v>
      </c>
      <c r="S60" s="9">
        <v>43554</v>
      </c>
      <c r="T60">
        <v>1</v>
      </c>
      <c r="U60" s="6">
        <v>3</v>
      </c>
      <c r="V60" s="19" t="s">
        <v>63</v>
      </c>
      <c r="W60">
        <v>1</v>
      </c>
      <c r="X60" s="6">
        <v>0</v>
      </c>
      <c r="Y60" s="6" t="s">
        <v>86</v>
      </c>
      <c r="Z60" s="6" t="s">
        <v>86</v>
      </c>
      <c r="AA60">
        <v>1</v>
      </c>
      <c r="AB60" s="6">
        <v>1</v>
      </c>
      <c r="AC60" s="6" t="s">
        <v>726</v>
      </c>
      <c r="AD60" s="6">
        <v>9</v>
      </c>
      <c r="AE60" s="6" t="s">
        <v>727</v>
      </c>
      <c r="AF60" s="6">
        <v>3</v>
      </c>
      <c r="AG60" s="6" t="s">
        <v>63</v>
      </c>
      <c r="AH60" s="10" t="s">
        <v>728</v>
      </c>
      <c r="AI60">
        <v>1</v>
      </c>
      <c r="AJ60" s="6" t="s">
        <v>729</v>
      </c>
      <c r="AK60" s="6" t="s">
        <v>730</v>
      </c>
      <c r="AL60" s="6"/>
      <c r="AN60" s="19" t="s">
        <v>63</v>
      </c>
      <c r="AO60" s="19" t="s">
        <v>731</v>
      </c>
      <c r="AP60" s="19" t="s">
        <v>63</v>
      </c>
      <c r="AQ60" s="19" t="s">
        <v>63</v>
      </c>
      <c r="AR60" s="19" t="s">
        <v>732</v>
      </c>
      <c r="AS60">
        <v>1</v>
      </c>
      <c r="AT60" s="19" t="s">
        <v>733</v>
      </c>
      <c r="AU60" s="412">
        <v>240</v>
      </c>
      <c r="AV60" s="8" t="s">
        <v>66</v>
      </c>
    </row>
    <row r="61" spans="1:48" ht="20" customHeight="1">
      <c r="A61">
        <v>60</v>
      </c>
      <c r="B61" s="5" t="s">
        <v>734</v>
      </c>
      <c r="C61" s="6" t="s">
        <v>735</v>
      </c>
      <c r="D61" s="7" t="s">
        <v>736</v>
      </c>
      <c r="E61" s="7" t="s">
        <v>737</v>
      </c>
      <c r="F61">
        <v>1</v>
      </c>
      <c r="G61" s="9">
        <v>43294</v>
      </c>
      <c r="H61">
        <f t="shared" si="2"/>
        <v>2018</v>
      </c>
      <c r="I61" s="6" t="s">
        <v>53</v>
      </c>
      <c r="J61">
        <v>2</v>
      </c>
      <c r="K61" s="19" t="s">
        <v>54</v>
      </c>
      <c r="L61" s="11">
        <v>6</v>
      </c>
      <c r="M61" s="11">
        <v>40</v>
      </c>
      <c r="N61">
        <v>3</v>
      </c>
      <c r="O61" s="7" t="s">
        <v>738</v>
      </c>
      <c r="P61" s="7" t="s">
        <v>739</v>
      </c>
      <c r="Q61">
        <f t="shared" si="0"/>
        <v>1</v>
      </c>
      <c r="R61">
        <f t="shared" si="1"/>
        <v>2</v>
      </c>
      <c r="S61" s="9">
        <v>43294</v>
      </c>
      <c r="T61">
        <v>1</v>
      </c>
      <c r="U61">
        <v>4</v>
      </c>
      <c r="V61" s="19" t="s">
        <v>63</v>
      </c>
      <c r="W61">
        <v>1</v>
      </c>
      <c r="X61" s="6" t="s">
        <v>63</v>
      </c>
      <c r="Y61" s="6" t="s">
        <v>86</v>
      </c>
      <c r="Z61" s="6" t="s">
        <v>86</v>
      </c>
      <c r="AA61">
        <v>1</v>
      </c>
      <c r="AB61">
        <v>1</v>
      </c>
      <c r="AC61" s="6" t="s">
        <v>391</v>
      </c>
      <c r="AD61" s="6">
        <v>7</v>
      </c>
      <c r="AE61" s="6" t="s">
        <v>740</v>
      </c>
      <c r="AF61" s="6">
        <v>3</v>
      </c>
      <c r="AG61" s="6" t="s">
        <v>63</v>
      </c>
      <c r="AH61" s="10" t="s">
        <v>741</v>
      </c>
      <c r="AI61">
        <v>1</v>
      </c>
      <c r="AJ61" s="6" t="s">
        <v>63</v>
      </c>
      <c r="AK61" s="6" t="s">
        <v>63</v>
      </c>
      <c r="AL61" s="6"/>
      <c r="AN61" s="19" t="s">
        <v>63</v>
      </c>
      <c r="AO61" s="19" t="s">
        <v>63</v>
      </c>
      <c r="AP61" s="19" t="s">
        <v>63</v>
      </c>
      <c r="AQ61" s="19" t="s">
        <v>63</v>
      </c>
      <c r="AR61" s="19" t="s">
        <v>63</v>
      </c>
      <c r="AS61" s="19">
        <v>1</v>
      </c>
      <c r="AT61" s="19" t="s">
        <v>63</v>
      </c>
      <c r="AU61" s="412">
        <v>44</v>
      </c>
      <c r="AV61" s="8" t="s">
        <v>66</v>
      </c>
    </row>
    <row r="62" spans="1:48" ht="20" customHeight="1">
      <c r="A62">
        <v>61</v>
      </c>
      <c r="B62" s="5" t="s">
        <v>743</v>
      </c>
      <c r="C62" s="6" t="s">
        <v>744</v>
      </c>
      <c r="D62" s="7" t="s">
        <v>745</v>
      </c>
      <c r="E62" s="7" t="s">
        <v>746</v>
      </c>
      <c r="F62" s="19" t="s">
        <v>61</v>
      </c>
      <c r="G62" s="9">
        <v>43271</v>
      </c>
      <c r="H62">
        <f t="shared" si="2"/>
        <v>2018</v>
      </c>
      <c r="I62" s="6" t="s">
        <v>53</v>
      </c>
      <c r="J62">
        <v>2</v>
      </c>
      <c r="K62" s="19" t="s">
        <v>54</v>
      </c>
      <c r="L62" s="6">
        <v>5</v>
      </c>
      <c r="M62" s="6" t="s">
        <v>63</v>
      </c>
      <c r="N62">
        <v>3</v>
      </c>
      <c r="O62" s="7" t="s">
        <v>747</v>
      </c>
      <c r="P62" s="7" t="s">
        <v>748</v>
      </c>
      <c r="Q62">
        <f t="shared" si="0"/>
        <v>1</v>
      </c>
      <c r="R62">
        <f t="shared" si="1"/>
        <v>2</v>
      </c>
      <c r="S62" s="9">
        <v>43282</v>
      </c>
      <c r="T62" s="19" t="s">
        <v>63</v>
      </c>
      <c r="U62">
        <v>3</v>
      </c>
      <c r="V62" s="19" t="s">
        <v>63</v>
      </c>
      <c r="W62">
        <v>2</v>
      </c>
      <c r="X62" s="6" t="s">
        <v>63</v>
      </c>
      <c r="Y62" s="6" t="s">
        <v>86</v>
      </c>
      <c r="Z62" s="6" t="s">
        <v>86</v>
      </c>
      <c r="AA62">
        <v>1</v>
      </c>
      <c r="AB62">
        <v>1</v>
      </c>
      <c r="AC62" s="6" t="s">
        <v>749</v>
      </c>
      <c r="AD62" s="6">
        <v>1</v>
      </c>
      <c r="AE62" s="6" t="s">
        <v>750</v>
      </c>
      <c r="AF62" s="6">
        <v>3</v>
      </c>
      <c r="AG62" s="6" t="s">
        <v>63</v>
      </c>
      <c r="AH62" s="10" t="s">
        <v>751</v>
      </c>
      <c r="AI62" s="19" t="s">
        <v>752</v>
      </c>
      <c r="AJ62" s="6" t="s">
        <v>63</v>
      </c>
      <c r="AK62" s="6" t="s">
        <v>63</v>
      </c>
      <c r="AL62" s="6"/>
      <c r="AO62" s="19" t="s">
        <v>63</v>
      </c>
      <c r="AP62" s="19" t="s">
        <v>63</v>
      </c>
      <c r="AQ62" s="19" t="s">
        <v>63</v>
      </c>
      <c r="AR62" s="19" t="s">
        <v>63</v>
      </c>
      <c r="AS62" s="19">
        <v>1</v>
      </c>
      <c r="AT62" s="19" t="s">
        <v>63</v>
      </c>
      <c r="AU62" s="6">
        <v>120</v>
      </c>
      <c r="AV62" s="8" t="s">
        <v>66</v>
      </c>
    </row>
    <row r="63" spans="1:48" ht="20" customHeight="1">
      <c r="A63">
        <v>62</v>
      </c>
      <c r="B63" s="5" t="s">
        <v>754</v>
      </c>
      <c r="C63" s="6" t="s">
        <v>755</v>
      </c>
      <c r="D63" s="7" t="s">
        <v>756</v>
      </c>
      <c r="E63" s="7" t="s">
        <v>757</v>
      </c>
      <c r="F63" s="19">
        <v>1</v>
      </c>
      <c r="G63" s="9">
        <v>43191</v>
      </c>
      <c r="H63">
        <f t="shared" si="2"/>
        <v>2018</v>
      </c>
      <c r="I63" s="6" t="s">
        <v>53</v>
      </c>
      <c r="J63">
        <v>2</v>
      </c>
      <c r="K63" s="19" t="s">
        <v>54</v>
      </c>
      <c r="L63" s="6">
        <v>20</v>
      </c>
      <c r="M63" s="6">
        <v>70</v>
      </c>
      <c r="N63">
        <v>3</v>
      </c>
      <c r="O63" s="7" t="s">
        <v>758</v>
      </c>
      <c r="P63" s="7" t="s">
        <v>759</v>
      </c>
      <c r="Q63">
        <f t="shared" si="0"/>
        <v>1</v>
      </c>
      <c r="R63">
        <f t="shared" si="1"/>
        <v>2</v>
      </c>
      <c r="S63" s="9">
        <v>41852</v>
      </c>
      <c r="T63">
        <v>1</v>
      </c>
      <c r="U63">
        <v>1</v>
      </c>
      <c r="V63">
        <v>1</v>
      </c>
      <c r="W63">
        <v>2</v>
      </c>
      <c r="X63" s="6" t="s">
        <v>63</v>
      </c>
      <c r="Y63" s="6" t="s">
        <v>98</v>
      </c>
      <c r="Z63" s="6" t="s">
        <v>98</v>
      </c>
      <c r="AA63">
        <v>1</v>
      </c>
      <c r="AB63">
        <v>1</v>
      </c>
      <c r="AC63" s="6" t="s">
        <v>760</v>
      </c>
      <c r="AD63" s="6">
        <v>9</v>
      </c>
      <c r="AE63" s="6" t="s">
        <v>761</v>
      </c>
      <c r="AF63" s="6">
        <v>3</v>
      </c>
      <c r="AG63" s="6" t="s">
        <v>63</v>
      </c>
      <c r="AH63" s="10" t="s">
        <v>762</v>
      </c>
      <c r="AI63">
        <v>1</v>
      </c>
      <c r="AJ63" s="6" t="s">
        <v>63</v>
      </c>
      <c r="AK63" s="6" t="s">
        <v>63</v>
      </c>
      <c r="AL63" s="6"/>
      <c r="AN63" s="19" t="s">
        <v>63</v>
      </c>
      <c r="AO63" s="19" t="s">
        <v>63</v>
      </c>
      <c r="AP63" s="19" t="s">
        <v>63</v>
      </c>
      <c r="AQ63" s="19" t="s">
        <v>63</v>
      </c>
      <c r="AR63" s="19" t="s">
        <v>63</v>
      </c>
      <c r="AS63" s="19">
        <v>1</v>
      </c>
      <c r="AT63" s="19" t="s">
        <v>63</v>
      </c>
      <c r="AU63" s="11">
        <v>60</v>
      </c>
      <c r="AV63" s="8" t="s">
        <v>66</v>
      </c>
    </row>
    <row r="64" spans="1:48" ht="20" customHeight="1">
      <c r="A64">
        <v>63</v>
      </c>
      <c r="B64" s="5" t="s">
        <v>763</v>
      </c>
      <c r="C64" s="6" t="s">
        <v>764</v>
      </c>
      <c r="D64" s="7" t="s">
        <v>765</v>
      </c>
      <c r="E64" s="7" t="s">
        <v>766</v>
      </c>
      <c r="F64" s="19">
        <v>1</v>
      </c>
      <c r="G64" s="9">
        <v>43116</v>
      </c>
      <c r="H64">
        <f t="shared" si="2"/>
        <v>2018</v>
      </c>
      <c r="I64" s="6" t="s">
        <v>53</v>
      </c>
      <c r="J64">
        <v>2</v>
      </c>
      <c r="K64" s="19" t="s">
        <v>54</v>
      </c>
      <c r="L64" s="6">
        <v>45</v>
      </c>
      <c r="M64" s="6">
        <v>75</v>
      </c>
      <c r="N64">
        <v>3</v>
      </c>
      <c r="O64" s="7" t="s">
        <v>767</v>
      </c>
      <c r="P64" s="7" t="s">
        <v>768</v>
      </c>
      <c r="Q64">
        <f t="shared" si="0"/>
        <v>1</v>
      </c>
      <c r="R64">
        <f t="shared" si="1"/>
        <v>2</v>
      </c>
      <c r="S64" s="9">
        <v>43119</v>
      </c>
      <c r="T64">
        <v>1</v>
      </c>
      <c r="U64">
        <v>2</v>
      </c>
      <c r="V64">
        <v>2</v>
      </c>
      <c r="W64">
        <v>1</v>
      </c>
      <c r="X64" s="6">
        <v>1</v>
      </c>
      <c r="Y64" s="6" t="s">
        <v>712</v>
      </c>
      <c r="Z64" s="6" t="s">
        <v>712</v>
      </c>
      <c r="AA64">
        <v>1</v>
      </c>
      <c r="AB64">
        <v>1</v>
      </c>
      <c r="AC64" s="7" t="s">
        <v>769</v>
      </c>
      <c r="AD64" s="6" t="s">
        <v>770</v>
      </c>
      <c r="AE64" s="6" t="s">
        <v>771</v>
      </c>
      <c r="AF64" s="6">
        <v>3</v>
      </c>
      <c r="AG64" s="6" t="s">
        <v>63</v>
      </c>
      <c r="AH64" s="10" t="s">
        <v>772</v>
      </c>
      <c r="AI64">
        <v>1</v>
      </c>
      <c r="AJ64" s="6" t="s">
        <v>773</v>
      </c>
      <c r="AK64" s="6" t="s">
        <v>774</v>
      </c>
      <c r="AL64" s="6"/>
      <c r="AN64" s="19" t="s">
        <v>63</v>
      </c>
      <c r="AO64" s="19" t="s">
        <v>63</v>
      </c>
      <c r="AP64" s="19" t="s">
        <v>63</v>
      </c>
      <c r="AQ64" s="19" t="s">
        <v>63</v>
      </c>
      <c r="AR64" s="19" t="s">
        <v>775</v>
      </c>
      <c r="AS64" s="19">
        <v>1</v>
      </c>
      <c r="AT64" s="19" t="s">
        <v>733</v>
      </c>
      <c r="AU64" s="384">
        <v>40</v>
      </c>
      <c r="AV64" s="8" t="s">
        <v>66</v>
      </c>
    </row>
    <row r="65" spans="1:48" ht="20" customHeight="1">
      <c r="A65">
        <v>64</v>
      </c>
      <c r="B65" s="5" t="s">
        <v>776</v>
      </c>
      <c r="C65" s="6" t="s">
        <v>777</v>
      </c>
      <c r="D65" s="7" t="s">
        <v>778</v>
      </c>
      <c r="E65" s="7" t="s">
        <v>779</v>
      </c>
      <c r="F65" s="19" t="s">
        <v>130</v>
      </c>
      <c r="G65" s="9">
        <v>42914</v>
      </c>
      <c r="H65">
        <f t="shared" si="2"/>
        <v>2017</v>
      </c>
      <c r="I65" s="6" t="s">
        <v>53</v>
      </c>
      <c r="J65">
        <v>2</v>
      </c>
      <c r="K65" s="19" t="s">
        <v>54</v>
      </c>
      <c r="L65" s="6">
        <v>40</v>
      </c>
      <c r="M65" s="6"/>
      <c r="N65">
        <v>3</v>
      </c>
      <c r="O65" s="7" t="s">
        <v>780</v>
      </c>
      <c r="P65" s="7" t="s">
        <v>781</v>
      </c>
      <c r="Q65">
        <f t="shared" si="0"/>
        <v>1</v>
      </c>
      <c r="R65">
        <f t="shared" si="1"/>
        <v>2</v>
      </c>
      <c r="S65" s="9">
        <v>42558</v>
      </c>
      <c r="T65">
        <v>2</v>
      </c>
      <c r="U65">
        <v>4</v>
      </c>
      <c r="V65" s="19" t="s">
        <v>63</v>
      </c>
      <c r="W65" s="19" t="s">
        <v>63</v>
      </c>
      <c r="X65" s="6" t="s">
        <v>63</v>
      </c>
      <c r="Y65" s="6" t="s">
        <v>134</v>
      </c>
      <c r="Z65" s="6" t="s">
        <v>134</v>
      </c>
      <c r="AA65">
        <v>1</v>
      </c>
      <c r="AB65">
        <v>1</v>
      </c>
      <c r="AC65" s="6" t="s">
        <v>782</v>
      </c>
      <c r="AD65" s="6" t="s">
        <v>783</v>
      </c>
      <c r="AE65" s="7" t="s">
        <v>784</v>
      </c>
      <c r="AF65" s="6">
        <v>3</v>
      </c>
      <c r="AG65" s="6" t="s">
        <v>63</v>
      </c>
      <c r="AH65" s="10" t="s">
        <v>785</v>
      </c>
      <c r="AI65" s="19" t="s">
        <v>786</v>
      </c>
      <c r="AJ65" s="6" t="s">
        <v>63</v>
      </c>
      <c r="AK65" s="6" t="s">
        <v>63</v>
      </c>
      <c r="AL65" s="6"/>
      <c r="AO65" s="19" t="s">
        <v>63</v>
      </c>
      <c r="AP65" s="19" t="s">
        <v>63</v>
      </c>
      <c r="AQ65" s="19" t="s">
        <v>63</v>
      </c>
      <c r="AR65" s="19" t="s">
        <v>63</v>
      </c>
      <c r="AS65" s="19">
        <v>1</v>
      </c>
      <c r="AT65" s="19" t="s">
        <v>63</v>
      </c>
      <c r="AU65" s="11">
        <v>60</v>
      </c>
      <c r="AV65" s="8" t="s">
        <v>66</v>
      </c>
    </row>
    <row r="66" spans="1:48" ht="20" customHeight="1">
      <c r="A66">
        <v>65</v>
      </c>
      <c r="B66" s="5" t="s">
        <v>787</v>
      </c>
      <c r="C66" s="6" t="s">
        <v>788</v>
      </c>
      <c r="D66" s="7" t="s">
        <v>789</v>
      </c>
      <c r="E66" s="7" t="s">
        <v>790</v>
      </c>
      <c r="F66" s="19">
        <v>1</v>
      </c>
      <c r="G66" s="13">
        <v>42684</v>
      </c>
      <c r="H66">
        <f t="shared" si="2"/>
        <v>2016</v>
      </c>
      <c r="I66" s="6" t="s">
        <v>53</v>
      </c>
      <c r="J66">
        <v>2</v>
      </c>
      <c r="K66" s="19" t="s">
        <v>54</v>
      </c>
      <c r="L66" s="6">
        <v>4</v>
      </c>
      <c r="M66" s="6">
        <v>14</v>
      </c>
      <c r="N66">
        <v>3</v>
      </c>
      <c r="O66" s="6" t="s">
        <v>791</v>
      </c>
      <c r="P66" s="6" t="s">
        <v>792</v>
      </c>
      <c r="Q66">
        <f t="shared" si="0"/>
        <v>1</v>
      </c>
      <c r="R66">
        <f t="shared" si="1"/>
        <v>2</v>
      </c>
      <c r="S66" s="13">
        <v>42330</v>
      </c>
      <c r="T66">
        <v>1</v>
      </c>
      <c r="U66">
        <v>2</v>
      </c>
      <c r="V66">
        <v>3</v>
      </c>
      <c r="W66">
        <v>2</v>
      </c>
      <c r="X66" s="6" t="s">
        <v>54</v>
      </c>
      <c r="Y66" s="6" t="s">
        <v>793</v>
      </c>
      <c r="Z66" s="6" t="s">
        <v>793</v>
      </c>
      <c r="AA66">
        <v>1</v>
      </c>
      <c r="AB66">
        <v>2</v>
      </c>
      <c r="AC66" s="6" t="s">
        <v>794</v>
      </c>
      <c r="AD66" s="6">
        <v>9</v>
      </c>
      <c r="AE66" s="6" t="s">
        <v>795</v>
      </c>
      <c r="AF66" s="6">
        <v>3</v>
      </c>
      <c r="AG66" s="6" t="s">
        <v>63</v>
      </c>
      <c r="AH66" s="10" t="s">
        <v>796</v>
      </c>
      <c r="AI66" s="19" t="s">
        <v>797</v>
      </c>
      <c r="AJ66" s="6" t="s">
        <v>145</v>
      </c>
      <c r="AK66" s="6" t="s">
        <v>798</v>
      </c>
      <c r="AL66" s="6"/>
      <c r="AN66" s="19" t="s">
        <v>63</v>
      </c>
      <c r="AO66" s="19" t="s">
        <v>63</v>
      </c>
      <c r="AP66" s="19" t="s">
        <v>63</v>
      </c>
      <c r="AQ66" s="19" t="s">
        <v>63</v>
      </c>
      <c r="AR66" s="19" t="s">
        <v>799</v>
      </c>
      <c r="AS66" s="19">
        <v>1</v>
      </c>
      <c r="AT66" s="19" t="s">
        <v>800</v>
      </c>
      <c r="AU66" s="384">
        <v>100</v>
      </c>
      <c r="AV66" s="8" t="s">
        <v>66</v>
      </c>
    </row>
    <row r="67" spans="1:48" ht="20" customHeight="1">
      <c r="A67">
        <v>66</v>
      </c>
      <c r="B67" s="5" t="s">
        <v>801</v>
      </c>
      <c r="C67" s="6" t="s">
        <v>802</v>
      </c>
      <c r="D67" s="7" t="s">
        <v>803</v>
      </c>
      <c r="E67" s="7" t="s">
        <v>804</v>
      </c>
      <c r="F67" s="19">
        <v>2</v>
      </c>
      <c r="G67" s="9">
        <v>42591</v>
      </c>
      <c r="H67">
        <f t="shared" si="2"/>
        <v>2016</v>
      </c>
      <c r="I67" s="6" t="s">
        <v>53</v>
      </c>
      <c r="J67">
        <v>2</v>
      </c>
      <c r="K67" s="19" t="s">
        <v>54</v>
      </c>
      <c r="L67" s="6">
        <v>2</v>
      </c>
      <c r="M67" s="6">
        <v>15</v>
      </c>
      <c r="N67">
        <v>3</v>
      </c>
      <c r="O67" s="7" t="s">
        <v>805</v>
      </c>
      <c r="P67" s="7" t="s">
        <v>806</v>
      </c>
      <c r="Q67">
        <f t="shared" si="0"/>
        <v>1</v>
      </c>
      <c r="R67">
        <f t="shared" si="1"/>
        <v>2</v>
      </c>
      <c r="S67" s="9">
        <v>42125</v>
      </c>
      <c r="T67">
        <v>1</v>
      </c>
      <c r="U67">
        <v>2</v>
      </c>
      <c r="V67">
        <v>3</v>
      </c>
      <c r="W67">
        <v>1</v>
      </c>
      <c r="X67" s="6" t="s">
        <v>61</v>
      </c>
      <c r="Y67" s="6" t="s">
        <v>712</v>
      </c>
      <c r="Z67" s="6" t="s">
        <v>712</v>
      </c>
      <c r="AA67">
        <v>1</v>
      </c>
      <c r="AB67">
        <v>1</v>
      </c>
      <c r="AC67" s="6" t="s">
        <v>807</v>
      </c>
      <c r="AD67" s="6">
        <v>9</v>
      </c>
      <c r="AE67" s="6" t="s">
        <v>808</v>
      </c>
      <c r="AF67" s="6">
        <v>3</v>
      </c>
      <c r="AG67" s="6" t="s">
        <v>63</v>
      </c>
      <c r="AH67" s="10" t="s">
        <v>809</v>
      </c>
      <c r="AI67" t="s">
        <v>810</v>
      </c>
      <c r="AJ67" s="6">
        <v>5</v>
      </c>
      <c r="AK67" s="6" t="s">
        <v>811</v>
      </c>
      <c r="AL67" s="6"/>
      <c r="AN67" s="19" t="s">
        <v>63</v>
      </c>
      <c r="AO67" s="19" t="s">
        <v>731</v>
      </c>
      <c r="AP67" s="19" t="s">
        <v>63</v>
      </c>
      <c r="AQ67" s="19" t="s">
        <v>63</v>
      </c>
      <c r="AR67" s="19" t="s">
        <v>812</v>
      </c>
      <c r="AS67" s="19">
        <v>1</v>
      </c>
      <c r="AT67" s="19" t="s">
        <v>813</v>
      </c>
      <c r="AU67" s="384">
        <v>40</v>
      </c>
      <c r="AV67" s="8" t="s">
        <v>66</v>
      </c>
    </row>
    <row r="68" spans="1:48" s="310" customFormat="1" ht="20" customHeight="1">
      <c r="A68" s="310">
        <v>67</v>
      </c>
      <c r="B68" s="316" t="s">
        <v>814</v>
      </c>
      <c r="C68" s="317" t="s">
        <v>815</v>
      </c>
      <c r="D68" s="317" t="s">
        <v>816</v>
      </c>
      <c r="E68" s="254" t="s">
        <v>7162</v>
      </c>
      <c r="F68" s="310">
        <v>1</v>
      </c>
      <c r="G68" s="318">
        <v>42167</v>
      </c>
      <c r="H68" s="310">
        <f t="shared" si="2"/>
        <v>2015</v>
      </c>
      <c r="I68" s="254" t="s">
        <v>375</v>
      </c>
      <c r="J68" s="295">
        <v>1</v>
      </c>
      <c r="K68" s="313" t="s">
        <v>54</v>
      </c>
      <c r="L68" s="317">
        <v>20</v>
      </c>
      <c r="M68" s="317" t="s">
        <v>818</v>
      </c>
      <c r="N68" s="310">
        <v>3</v>
      </c>
      <c r="O68" s="254" t="s">
        <v>7163</v>
      </c>
      <c r="P68" s="254" t="s">
        <v>7164</v>
      </c>
      <c r="Q68" s="310">
        <f t="shared" si="0"/>
        <v>1</v>
      </c>
      <c r="R68" s="310">
        <f t="shared" si="1"/>
        <v>2</v>
      </c>
      <c r="S68" s="318">
        <v>42167</v>
      </c>
      <c r="T68">
        <v>1</v>
      </c>
      <c r="U68" s="295">
        <v>1</v>
      </c>
      <c r="V68"/>
      <c r="W68"/>
      <c r="X68" s="6" t="s">
        <v>63</v>
      </c>
      <c r="Y68" s="317" t="s">
        <v>98</v>
      </c>
      <c r="Z68" s="317" t="s">
        <v>98</v>
      </c>
      <c r="AA68" s="295">
        <v>1</v>
      </c>
      <c r="AB68" s="295">
        <v>1</v>
      </c>
      <c r="AC68" s="317" t="s">
        <v>821</v>
      </c>
      <c r="AD68" s="254">
        <v>1</v>
      </c>
      <c r="AE68" s="317" t="s">
        <v>822</v>
      </c>
      <c r="AF68" s="254">
        <v>3</v>
      </c>
      <c r="AG68" s="254" t="s">
        <v>54</v>
      </c>
      <c r="AH68" s="319" t="s">
        <v>823</v>
      </c>
      <c r="AI68" s="295">
        <v>1</v>
      </c>
      <c r="AJ68" s="254" t="s">
        <v>63</v>
      </c>
      <c r="AK68" s="254" t="s">
        <v>63</v>
      </c>
      <c r="AL68" s="317"/>
      <c r="AN68" s="295" t="s">
        <v>63</v>
      </c>
      <c r="AO68" s="295" t="s">
        <v>731</v>
      </c>
      <c r="AP68" s="295" t="s">
        <v>54</v>
      </c>
      <c r="AQ68" s="295">
        <v>2</v>
      </c>
      <c r="AS68" s="295">
        <v>1</v>
      </c>
      <c r="AT68" s="295" t="s">
        <v>63</v>
      </c>
      <c r="AU68" s="320">
        <v>5</v>
      </c>
      <c r="AV68" s="319" t="s">
        <v>66</v>
      </c>
    </row>
    <row r="69" spans="1:48" s="310" customFormat="1" ht="20" customHeight="1">
      <c r="A69" s="310">
        <v>68</v>
      </c>
      <c r="B69" s="316" t="s">
        <v>824</v>
      </c>
      <c r="C69" s="317" t="s">
        <v>825</v>
      </c>
      <c r="D69" s="317" t="s">
        <v>826</v>
      </c>
      <c r="E69" s="317" t="s">
        <v>827</v>
      </c>
      <c r="F69" s="285">
        <v>1</v>
      </c>
      <c r="G69" s="318">
        <v>41808</v>
      </c>
      <c r="H69" s="310">
        <f t="shared" si="2"/>
        <v>2014</v>
      </c>
      <c r="I69" s="254" t="s">
        <v>375</v>
      </c>
      <c r="J69" s="295">
        <v>1</v>
      </c>
      <c r="K69" s="313" t="s">
        <v>54</v>
      </c>
      <c r="L69" s="317">
        <v>20</v>
      </c>
      <c r="M69" s="317" t="s">
        <v>818</v>
      </c>
      <c r="N69" s="310">
        <v>3</v>
      </c>
      <c r="O69" s="254" t="s">
        <v>7165</v>
      </c>
      <c r="P69" s="254" t="s">
        <v>7166</v>
      </c>
      <c r="Q69" s="310">
        <f t="shared" si="0"/>
        <v>1</v>
      </c>
      <c r="R69" s="310">
        <f t="shared" si="1"/>
        <v>2</v>
      </c>
      <c r="S69" s="318">
        <v>41487</v>
      </c>
      <c r="T69">
        <v>1</v>
      </c>
      <c r="U69" s="295">
        <v>1</v>
      </c>
      <c r="V69"/>
      <c r="W69"/>
      <c r="X69" s="6" t="s">
        <v>54</v>
      </c>
      <c r="Y69" s="317" t="s">
        <v>98</v>
      </c>
      <c r="Z69" s="317" t="s">
        <v>98</v>
      </c>
      <c r="AA69" s="295">
        <v>1</v>
      </c>
      <c r="AB69" s="295">
        <v>1</v>
      </c>
      <c r="AC69" s="317" t="s">
        <v>830</v>
      </c>
      <c r="AD69" s="254">
        <v>1</v>
      </c>
      <c r="AE69" s="317" t="s">
        <v>831</v>
      </c>
      <c r="AF69" s="254">
        <v>3</v>
      </c>
      <c r="AG69" s="254" t="s">
        <v>54</v>
      </c>
      <c r="AH69" s="319" t="s">
        <v>832</v>
      </c>
      <c r="AI69" s="295" t="s">
        <v>5023</v>
      </c>
      <c r="AJ69" s="254" t="s">
        <v>63</v>
      </c>
      <c r="AK69" s="254" t="s">
        <v>7167</v>
      </c>
      <c r="AL69" s="317"/>
      <c r="AN69" s="295" t="s">
        <v>63</v>
      </c>
      <c r="AO69" s="295" t="s">
        <v>731</v>
      </c>
      <c r="AS69" s="295">
        <v>1</v>
      </c>
      <c r="AT69" s="295" t="s">
        <v>63</v>
      </c>
      <c r="AU69" s="320">
        <v>30</v>
      </c>
      <c r="AV69" s="319" t="s">
        <v>66</v>
      </c>
    </row>
    <row r="70" spans="1:48" ht="20" customHeight="1">
      <c r="A70">
        <v>69</v>
      </c>
      <c r="B70" s="5" t="s">
        <v>833</v>
      </c>
      <c r="C70" s="6" t="s">
        <v>834</v>
      </c>
      <c r="D70" s="7" t="s">
        <v>835</v>
      </c>
      <c r="E70" s="7" t="s">
        <v>836</v>
      </c>
      <c r="F70" s="19">
        <v>1</v>
      </c>
      <c r="G70" s="9">
        <v>41785</v>
      </c>
      <c r="H70">
        <f t="shared" si="2"/>
        <v>2014</v>
      </c>
      <c r="I70" s="6" t="s">
        <v>71</v>
      </c>
      <c r="J70">
        <v>2</v>
      </c>
      <c r="K70" s="19" t="s">
        <v>54</v>
      </c>
      <c r="L70" s="11">
        <v>2</v>
      </c>
      <c r="M70" s="11">
        <v>4</v>
      </c>
      <c r="N70">
        <v>3</v>
      </c>
      <c r="O70" s="6" t="s">
        <v>837</v>
      </c>
      <c r="P70" s="6" t="s">
        <v>838</v>
      </c>
      <c r="Q70">
        <f t="shared" si="0"/>
        <v>1</v>
      </c>
      <c r="R70">
        <f t="shared" si="1"/>
        <v>2</v>
      </c>
      <c r="S70" s="9">
        <v>41791</v>
      </c>
      <c r="T70">
        <v>1</v>
      </c>
      <c r="U70">
        <v>2</v>
      </c>
      <c r="V70" s="19" t="s">
        <v>63</v>
      </c>
      <c r="W70">
        <v>1</v>
      </c>
      <c r="X70" s="6" t="s">
        <v>54</v>
      </c>
      <c r="Y70" s="6" t="s">
        <v>86</v>
      </c>
      <c r="Z70" s="6" t="s">
        <v>86</v>
      </c>
      <c r="AA70">
        <v>1</v>
      </c>
      <c r="AB70">
        <v>1</v>
      </c>
      <c r="AC70" s="6" t="s">
        <v>839</v>
      </c>
      <c r="AD70" s="6">
        <v>9</v>
      </c>
      <c r="AE70" s="6" t="s">
        <v>840</v>
      </c>
      <c r="AF70" s="6">
        <v>3</v>
      </c>
      <c r="AG70" s="6" t="s">
        <v>63</v>
      </c>
      <c r="AH70" s="10" t="s">
        <v>841</v>
      </c>
      <c r="AI70" s="19" t="s">
        <v>842</v>
      </c>
      <c r="AJ70" s="6" t="s">
        <v>63</v>
      </c>
      <c r="AK70" s="6" t="s">
        <v>63</v>
      </c>
      <c r="AL70" s="6"/>
      <c r="AN70" s="19" t="s">
        <v>63</v>
      </c>
      <c r="AO70" s="19" t="s">
        <v>63</v>
      </c>
      <c r="AP70" s="19" t="s">
        <v>63</v>
      </c>
      <c r="AQ70" s="19" t="s">
        <v>63</v>
      </c>
      <c r="AR70" s="19" t="s">
        <v>63</v>
      </c>
      <c r="AS70" s="19">
        <v>1</v>
      </c>
      <c r="AT70" s="19" t="s">
        <v>843</v>
      </c>
      <c r="AU70" s="6">
        <v>50</v>
      </c>
      <c r="AV70" s="8" t="s">
        <v>66</v>
      </c>
    </row>
    <row r="71" spans="1:48">
      <c r="A71">
        <v>70</v>
      </c>
      <c r="B71" s="291" t="s">
        <v>844</v>
      </c>
      <c r="C71" s="6" t="s">
        <v>845</v>
      </c>
      <c r="D71" s="6" t="s">
        <v>846</v>
      </c>
      <c r="E71" s="6" t="s">
        <v>723</v>
      </c>
      <c r="F71" t="s">
        <v>61</v>
      </c>
      <c r="G71" s="13">
        <v>41624</v>
      </c>
      <c r="H71">
        <f t="shared" si="2"/>
        <v>2013</v>
      </c>
      <c r="I71" s="6" t="s">
        <v>53</v>
      </c>
      <c r="J71">
        <v>2</v>
      </c>
      <c r="K71" s="19" t="s">
        <v>54</v>
      </c>
      <c r="L71" s="11">
        <v>6</v>
      </c>
      <c r="M71" s="11">
        <v>18</v>
      </c>
      <c r="N71">
        <v>3</v>
      </c>
      <c r="O71" s="6" t="s">
        <v>847</v>
      </c>
      <c r="P71" s="6" t="s">
        <v>848</v>
      </c>
      <c r="Q71">
        <f t="shared" si="0"/>
        <v>1</v>
      </c>
      <c r="R71">
        <f t="shared" si="1"/>
        <v>2</v>
      </c>
      <c r="S71" s="9">
        <v>41640</v>
      </c>
      <c r="T71">
        <v>1</v>
      </c>
      <c r="U71">
        <v>3</v>
      </c>
      <c r="V71" s="19" t="s">
        <v>63</v>
      </c>
      <c r="W71">
        <v>1</v>
      </c>
      <c r="X71" s="6">
        <v>1</v>
      </c>
      <c r="Y71" s="6" t="s">
        <v>86</v>
      </c>
      <c r="Z71" s="6" t="s">
        <v>86</v>
      </c>
      <c r="AA71">
        <v>1</v>
      </c>
      <c r="AB71">
        <v>1</v>
      </c>
      <c r="AC71" s="6" t="s">
        <v>690</v>
      </c>
      <c r="AD71" s="6">
        <v>9</v>
      </c>
      <c r="AE71" s="6" t="s">
        <v>849</v>
      </c>
      <c r="AF71" s="6">
        <v>3</v>
      </c>
      <c r="AG71" s="6" t="s">
        <v>63</v>
      </c>
      <c r="AH71" s="8" t="s">
        <v>850</v>
      </c>
      <c r="AI71" s="19" t="s">
        <v>851</v>
      </c>
      <c r="AJ71" s="6" t="s">
        <v>63</v>
      </c>
      <c r="AK71" s="6" t="s">
        <v>63</v>
      </c>
      <c r="AL71" s="6">
        <v>2</v>
      </c>
      <c r="AM71" s="6" t="s">
        <v>74</v>
      </c>
      <c r="AN71" s="19" t="s">
        <v>63</v>
      </c>
      <c r="AO71" s="19" t="s">
        <v>63</v>
      </c>
      <c r="AP71" s="19" t="s">
        <v>63</v>
      </c>
      <c r="AQ71" s="19" t="s">
        <v>63</v>
      </c>
      <c r="AR71" s="19" t="s">
        <v>63</v>
      </c>
      <c r="AS71" s="19">
        <v>1</v>
      </c>
      <c r="AT71" s="285">
        <v>2</v>
      </c>
      <c r="AU71" s="412">
        <v>90</v>
      </c>
      <c r="AV71" s="8" t="s">
        <v>66</v>
      </c>
    </row>
    <row r="72" spans="1:48" ht="20" customHeight="1">
      <c r="A72">
        <v>71</v>
      </c>
      <c r="B72" s="5" t="s">
        <v>852</v>
      </c>
      <c r="C72" s="6" t="s">
        <v>853</v>
      </c>
      <c r="D72" s="7" t="s">
        <v>854</v>
      </c>
      <c r="E72" s="7" t="s">
        <v>855</v>
      </c>
      <c r="G72" s="9">
        <v>41395</v>
      </c>
      <c r="H72">
        <f t="shared" si="2"/>
        <v>2013</v>
      </c>
      <c r="I72" s="6" t="s">
        <v>71</v>
      </c>
      <c r="J72">
        <v>2</v>
      </c>
      <c r="K72" s="19" t="s">
        <v>54</v>
      </c>
      <c r="L72" s="6">
        <v>15</v>
      </c>
      <c r="M72" s="6" t="s">
        <v>818</v>
      </c>
      <c r="N72">
        <v>3</v>
      </c>
      <c r="O72" s="6" t="s">
        <v>856</v>
      </c>
      <c r="P72" s="6" t="s">
        <v>857</v>
      </c>
      <c r="Q72">
        <f t="shared" si="0"/>
        <v>1</v>
      </c>
      <c r="R72">
        <f t="shared" si="1"/>
        <v>2</v>
      </c>
      <c r="S72" s="9">
        <v>41395</v>
      </c>
      <c r="T72">
        <v>1</v>
      </c>
      <c r="X72" s="6" t="s">
        <v>54</v>
      </c>
      <c r="Y72" s="6" t="s">
        <v>98</v>
      </c>
      <c r="Z72" s="6" t="s">
        <v>98</v>
      </c>
      <c r="AC72" s="6" t="s">
        <v>858</v>
      </c>
      <c r="AD72" s="6"/>
      <c r="AE72" s="6" t="s">
        <v>859</v>
      </c>
      <c r="AF72" s="6"/>
      <c r="AG72" s="6"/>
      <c r="AH72" s="10" t="s">
        <v>860</v>
      </c>
      <c r="AJ72" s="6"/>
      <c r="AK72" s="6"/>
      <c r="AL72" s="6"/>
      <c r="AU72" s="11">
        <v>10</v>
      </c>
      <c r="AV72" s="8" t="s">
        <v>66</v>
      </c>
    </row>
    <row r="73" spans="1:48" ht="20" customHeight="1">
      <c r="A73">
        <v>72</v>
      </c>
      <c r="B73" s="5" t="s">
        <v>861</v>
      </c>
      <c r="C73" s="6" t="s">
        <v>862</v>
      </c>
      <c r="D73" s="7" t="s">
        <v>863</v>
      </c>
      <c r="E73" s="7" t="s">
        <v>864</v>
      </c>
      <c r="F73">
        <v>1</v>
      </c>
      <c r="G73" s="9">
        <v>41333</v>
      </c>
      <c r="H73">
        <f t="shared" si="2"/>
        <v>2013</v>
      </c>
      <c r="I73" s="6" t="s">
        <v>349</v>
      </c>
      <c r="J73">
        <v>3</v>
      </c>
      <c r="K73" s="19" t="s">
        <v>54</v>
      </c>
      <c r="L73" s="6">
        <v>40</v>
      </c>
      <c r="M73" s="6">
        <v>90</v>
      </c>
      <c r="N73">
        <v>3</v>
      </c>
      <c r="O73" s="6" t="s">
        <v>865</v>
      </c>
      <c r="P73" s="6" t="s">
        <v>866</v>
      </c>
      <c r="Q73">
        <f t="shared" si="0"/>
        <v>1</v>
      </c>
      <c r="R73">
        <f t="shared" si="1"/>
        <v>2</v>
      </c>
      <c r="S73" s="9">
        <v>41306</v>
      </c>
      <c r="T73">
        <v>1</v>
      </c>
      <c r="U73">
        <v>1</v>
      </c>
      <c r="V73">
        <v>1</v>
      </c>
      <c r="W73">
        <v>2</v>
      </c>
      <c r="X73" s="6" t="s">
        <v>54</v>
      </c>
      <c r="Y73" s="6" t="s">
        <v>98</v>
      </c>
      <c r="Z73" s="6" t="s">
        <v>98</v>
      </c>
      <c r="AA73">
        <v>1</v>
      </c>
      <c r="AB73" s="6" t="s">
        <v>63</v>
      </c>
      <c r="AC73" s="6" t="s">
        <v>867</v>
      </c>
      <c r="AD73" s="6" t="s">
        <v>783</v>
      </c>
      <c r="AE73" s="6" t="s">
        <v>868</v>
      </c>
      <c r="AF73" s="6">
        <v>3</v>
      </c>
      <c r="AG73" s="6" t="s">
        <v>63</v>
      </c>
      <c r="AH73" s="10" t="s">
        <v>869</v>
      </c>
      <c r="AI73" s="6" t="s">
        <v>870</v>
      </c>
      <c r="AJ73" s="6" t="s">
        <v>145</v>
      </c>
      <c r="AK73" s="6" t="s">
        <v>63</v>
      </c>
      <c r="AL73" s="6"/>
      <c r="AO73" s="19" t="s">
        <v>63</v>
      </c>
      <c r="AP73" s="19" t="s">
        <v>63</v>
      </c>
      <c r="AQ73" s="19" t="s">
        <v>63</v>
      </c>
      <c r="AR73" s="19" t="s">
        <v>63</v>
      </c>
      <c r="AS73" s="19">
        <v>1</v>
      </c>
      <c r="AT73" s="19" t="s">
        <v>63</v>
      </c>
      <c r="AU73" s="384">
        <v>40</v>
      </c>
      <c r="AV73" s="8" t="s">
        <v>66</v>
      </c>
    </row>
    <row r="74" spans="1:48" ht="20" customHeight="1">
      <c r="A74">
        <v>73</v>
      </c>
      <c r="B74" s="5" t="s">
        <v>871</v>
      </c>
      <c r="C74" s="6" t="s">
        <v>872</v>
      </c>
      <c r="D74" s="7" t="s">
        <v>873</v>
      </c>
      <c r="E74" s="7" t="s">
        <v>874</v>
      </c>
      <c r="F74" t="s">
        <v>875</v>
      </c>
      <c r="G74" s="9">
        <v>41219</v>
      </c>
      <c r="H74">
        <f t="shared" si="2"/>
        <v>2012</v>
      </c>
      <c r="I74" s="6" t="s">
        <v>71</v>
      </c>
      <c r="J74">
        <v>2</v>
      </c>
      <c r="K74" s="19" t="s">
        <v>54</v>
      </c>
      <c r="L74" s="6">
        <v>18</v>
      </c>
      <c r="M74" s="6">
        <v>65</v>
      </c>
      <c r="N74">
        <v>3</v>
      </c>
      <c r="O74" s="6" t="s">
        <v>876</v>
      </c>
      <c r="P74" s="7" t="s">
        <v>877</v>
      </c>
      <c r="Q74">
        <f t="shared" si="0"/>
        <v>1</v>
      </c>
      <c r="R74">
        <f t="shared" si="1"/>
        <v>2</v>
      </c>
      <c r="S74" s="9">
        <v>41306</v>
      </c>
      <c r="T74">
        <v>1</v>
      </c>
      <c r="U74">
        <v>2</v>
      </c>
      <c r="V74">
        <v>3</v>
      </c>
      <c r="W74">
        <v>1</v>
      </c>
      <c r="X74" s="6" t="s">
        <v>54</v>
      </c>
      <c r="Y74" s="6" t="s">
        <v>134</v>
      </c>
      <c r="Z74" s="6" t="s">
        <v>134</v>
      </c>
      <c r="AA74">
        <v>1</v>
      </c>
      <c r="AB74">
        <v>1</v>
      </c>
      <c r="AC74" s="6" t="s">
        <v>878</v>
      </c>
      <c r="AD74" s="6">
        <v>11</v>
      </c>
      <c r="AE74" s="6" t="s">
        <v>879</v>
      </c>
      <c r="AF74" s="6">
        <v>3</v>
      </c>
      <c r="AG74" s="6" t="s">
        <v>63</v>
      </c>
      <c r="AH74" s="10" t="s">
        <v>880</v>
      </c>
      <c r="AI74">
        <v>1</v>
      </c>
      <c r="AJ74" s="6" t="s">
        <v>881</v>
      </c>
      <c r="AK74" s="6" t="s">
        <v>882</v>
      </c>
      <c r="AL74" s="6"/>
      <c r="AM74" s="6" t="s">
        <v>63</v>
      </c>
      <c r="AN74" s="19" t="s">
        <v>63</v>
      </c>
      <c r="AO74" s="19" t="s">
        <v>731</v>
      </c>
      <c r="AP74" s="19" t="s">
        <v>63</v>
      </c>
      <c r="AQ74" s="19" t="s">
        <v>63</v>
      </c>
      <c r="AR74" s="19" t="s">
        <v>883</v>
      </c>
      <c r="AS74" s="19">
        <v>1</v>
      </c>
      <c r="AT74" s="19" t="s">
        <v>733</v>
      </c>
      <c r="AU74" s="11">
        <v>60</v>
      </c>
      <c r="AV74" s="8" t="s">
        <v>66</v>
      </c>
    </row>
    <row r="75" spans="1:48" s="27" customFormat="1" ht="20" customHeight="1">
      <c r="A75" s="27">
        <v>74</v>
      </c>
      <c r="B75" s="27" t="s">
        <v>884</v>
      </c>
      <c r="C75" s="27" t="s">
        <v>885</v>
      </c>
      <c r="D75" s="29" t="s">
        <v>886</v>
      </c>
      <c r="E75" s="29" t="s">
        <v>887</v>
      </c>
      <c r="F75" s="27">
        <v>1</v>
      </c>
      <c r="G75" s="37">
        <v>40932</v>
      </c>
      <c r="H75" s="27">
        <f t="shared" si="2"/>
        <v>2012</v>
      </c>
      <c r="I75" s="27" t="s">
        <v>53</v>
      </c>
      <c r="J75" s="27">
        <v>2</v>
      </c>
      <c r="K75" s="27" t="s">
        <v>54</v>
      </c>
      <c r="L75" s="27">
        <v>40</v>
      </c>
      <c r="M75" s="27" t="s">
        <v>888</v>
      </c>
      <c r="N75" s="27">
        <v>3</v>
      </c>
      <c r="O75" s="29" t="s">
        <v>889</v>
      </c>
      <c r="P75" s="29" t="s">
        <v>890</v>
      </c>
      <c r="Q75" s="27">
        <f t="shared" si="0"/>
        <v>1</v>
      </c>
      <c r="R75" s="27">
        <f t="shared" si="1"/>
        <v>2</v>
      </c>
      <c r="S75" s="37">
        <v>41032</v>
      </c>
      <c r="T75" s="27">
        <v>2</v>
      </c>
      <c r="U75" s="27">
        <v>4</v>
      </c>
      <c r="V75" s="27" t="s">
        <v>63</v>
      </c>
      <c r="W75" s="27" t="s">
        <v>63</v>
      </c>
      <c r="X75" s="27" t="s">
        <v>63</v>
      </c>
      <c r="Y75" s="27" t="s">
        <v>134</v>
      </c>
      <c r="Z75" s="27" t="s">
        <v>134</v>
      </c>
      <c r="AA75" s="27">
        <v>1</v>
      </c>
      <c r="AB75" s="27">
        <v>1</v>
      </c>
      <c r="AC75" s="27" t="s">
        <v>891</v>
      </c>
      <c r="AD75" s="27" t="s">
        <v>783</v>
      </c>
      <c r="AE75" s="27" t="s">
        <v>892</v>
      </c>
      <c r="AF75" s="27">
        <v>3</v>
      </c>
      <c r="AG75" s="27" t="s">
        <v>63</v>
      </c>
      <c r="AH75" s="29" t="s">
        <v>893</v>
      </c>
      <c r="AI75" s="27" t="s">
        <v>61</v>
      </c>
      <c r="AJ75" s="28" t="s">
        <v>894</v>
      </c>
      <c r="AK75" s="27" t="s">
        <v>895</v>
      </c>
      <c r="AL75" s="27" t="s">
        <v>382</v>
      </c>
      <c r="AM75" s="27">
        <v>2</v>
      </c>
      <c r="AN75" s="27" t="s">
        <v>63</v>
      </c>
      <c r="AO75" s="27" t="s">
        <v>63</v>
      </c>
      <c r="AP75" s="27" t="s">
        <v>63</v>
      </c>
      <c r="AQ75" s="27" t="s">
        <v>63</v>
      </c>
      <c r="AR75" s="27" t="s">
        <v>63</v>
      </c>
      <c r="AS75" s="27">
        <v>1</v>
      </c>
      <c r="AT75" s="27" t="s">
        <v>63</v>
      </c>
      <c r="AU75" s="386">
        <v>65</v>
      </c>
      <c r="AV75" s="27" t="s">
        <v>66</v>
      </c>
    </row>
    <row r="76" spans="1:48" ht="20" customHeight="1">
      <c r="A76">
        <v>75</v>
      </c>
      <c r="B76" s="5" t="s">
        <v>896</v>
      </c>
      <c r="C76" s="6" t="s">
        <v>897</v>
      </c>
      <c r="D76" s="7" t="s">
        <v>898</v>
      </c>
      <c r="E76" s="7" t="s">
        <v>899</v>
      </c>
      <c r="F76" t="s">
        <v>61</v>
      </c>
      <c r="G76" s="13">
        <v>39799</v>
      </c>
      <c r="H76">
        <f t="shared" si="2"/>
        <v>2008</v>
      </c>
      <c r="I76" s="6" t="s">
        <v>375</v>
      </c>
      <c r="J76">
        <v>1</v>
      </c>
      <c r="K76" s="19" t="s">
        <v>54</v>
      </c>
      <c r="L76" s="6">
        <v>20</v>
      </c>
      <c r="M76" s="6" t="s">
        <v>818</v>
      </c>
      <c r="N76">
        <v>3</v>
      </c>
      <c r="O76" s="6" t="s">
        <v>900</v>
      </c>
      <c r="P76" s="6" t="s">
        <v>901</v>
      </c>
      <c r="Q76">
        <f t="shared" si="0"/>
        <v>1</v>
      </c>
      <c r="R76">
        <f t="shared" si="1"/>
        <v>2</v>
      </c>
      <c r="S76" s="9">
        <v>39753</v>
      </c>
      <c r="T76">
        <v>1</v>
      </c>
      <c r="U76">
        <v>3</v>
      </c>
      <c r="V76">
        <v>3</v>
      </c>
      <c r="W76">
        <v>1</v>
      </c>
      <c r="X76" s="6" t="s">
        <v>63</v>
      </c>
      <c r="Y76" s="6" t="s">
        <v>98</v>
      </c>
      <c r="Z76" s="6" t="s">
        <v>98</v>
      </c>
      <c r="AA76" s="6">
        <v>1</v>
      </c>
      <c r="AB76" s="6" t="s">
        <v>63</v>
      </c>
      <c r="AC76" s="6" t="s">
        <v>157</v>
      </c>
      <c r="AD76" s="6">
        <v>1</v>
      </c>
      <c r="AE76" s="6" t="s">
        <v>902</v>
      </c>
      <c r="AF76" s="6">
        <v>3</v>
      </c>
      <c r="AG76" s="6" t="s">
        <v>63</v>
      </c>
      <c r="AH76" s="10" t="s">
        <v>903</v>
      </c>
      <c r="AI76" s="6">
        <v>1</v>
      </c>
      <c r="AJ76" s="6" t="s">
        <v>90</v>
      </c>
      <c r="AK76" s="6"/>
      <c r="AL76" s="6"/>
      <c r="AO76" s="19" t="s">
        <v>904</v>
      </c>
      <c r="AP76" s="19" t="s">
        <v>63</v>
      </c>
      <c r="AQ76" s="19" t="s">
        <v>63</v>
      </c>
      <c r="AR76" s="19" t="s">
        <v>63</v>
      </c>
      <c r="AS76" s="19">
        <v>1</v>
      </c>
      <c r="AT76" s="19" t="s">
        <v>63</v>
      </c>
      <c r="AU76" s="384">
        <v>150</v>
      </c>
      <c r="AV76" s="8" t="s">
        <v>66</v>
      </c>
    </row>
    <row r="77" spans="1:48" ht="20" customHeight="1">
      <c r="A77">
        <v>76</v>
      </c>
      <c r="B77" s="5" t="s">
        <v>905</v>
      </c>
      <c r="C77" s="6" t="s">
        <v>906</v>
      </c>
      <c r="D77" s="7" t="s">
        <v>907</v>
      </c>
      <c r="E77" s="7" t="s">
        <v>908</v>
      </c>
      <c r="F77">
        <v>1</v>
      </c>
      <c r="G77" s="9">
        <v>44301</v>
      </c>
      <c r="H77">
        <f t="shared" si="2"/>
        <v>2021</v>
      </c>
      <c r="I77" s="6" t="s">
        <v>71</v>
      </c>
      <c r="J77">
        <v>2</v>
      </c>
      <c r="K77" s="19" t="s">
        <v>54</v>
      </c>
      <c r="L77" s="6">
        <v>18</v>
      </c>
      <c r="M77" s="6">
        <v>85</v>
      </c>
      <c r="N77">
        <v>3</v>
      </c>
      <c r="O77" s="7" t="s">
        <v>909</v>
      </c>
      <c r="P77" s="7" t="s">
        <v>910</v>
      </c>
      <c r="Q77">
        <f t="shared" si="0"/>
        <v>1</v>
      </c>
      <c r="R77">
        <f t="shared" si="1"/>
        <v>2</v>
      </c>
      <c r="S77" s="9">
        <v>44319</v>
      </c>
      <c r="T77">
        <v>1</v>
      </c>
      <c r="U77">
        <v>2</v>
      </c>
      <c r="V77">
        <v>3</v>
      </c>
      <c r="W77">
        <v>1</v>
      </c>
      <c r="X77" s="6" t="s">
        <v>54</v>
      </c>
      <c r="Y77" s="6" t="s">
        <v>134</v>
      </c>
      <c r="Z77" s="6" t="s">
        <v>134</v>
      </c>
      <c r="AA77">
        <v>1</v>
      </c>
      <c r="AB77">
        <v>1</v>
      </c>
      <c r="AC77" s="6" t="s">
        <v>911</v>
      </c>
      <c r="AD77" s="6">
        <v>3</v>
      </c>
      <c r="AE77" s="6" t="s">
        <v>912</v>
      </c>
      <c r="AF77" s="6">
        <v>3</v>
      </c>
      <c r="AG77" s="6" t="s">
        <v>63</v>
      </c>
      <c r="AH77" s="10" t="s">
        <v>913</v>
      </c>
      <c r="AI77">
        <v>1</v>
      </c>
      <c r="AJ77" s="6" t="s">
        <v>914</v>
      </c>
      <c r="AK77" s="6" t="s">
        <v>882</v>
      </c>
      <c r="AL77" s="6"/>
      <c r="AO77" s="19" t="s">
        <v>915</v>
      </c>
      <c r="AP77" s="19" t="s">
        <v>63</v>
      </c>
      <c r="AQ77" s="19" t="s">
        <v>112</v>
      </c>
      <c r="AR77" s="19" t="s">
        <v>916</v>
      </c>
      <c r="AS77" s="19">
        <v>1</v>
      </c>
      <c r="AT77" s="19" t="s">
        <v>63</v>
      </c>
      <c r="AU77" s="11">
        <v>20</v>
      </c>
      <c r="AV77" s="8" t="s">
        <v>66</v>
      </c>
    </row>
    <row r="78" spans="1:48" ht="20" customHeight="1">
      <c r="A78" s="39">
        <v>77</v>
      </c>
      <c r="B78" s="40" t="s">
        <v>917</v>
      </c>
      <c r="C78" s="41" t="s">
        <v>918</v>
      </c>
      <c r="D78" s="41" t="s">
        <v>919</v>
      </c>
      <c r="E78" s="41" t="s">
        <v>920</v>
      </c>
      <c r="F78" s="41" t="s">
        <v>84</v>
      </c>
      <c r="G78" s="42">
        <v>43843</v>
      </c>
      <c r="H78" s="39">
        <v>2020</v>
      </c>
      <c r="I78" s="41" t="s">
        <v>71</v>
      </c>
      <c r="J78" s="39">
        <v>2</v>
      </c>
      <c r="K78" s="39" t="s">
        <v>54</v>
      </c>
      <c r="L78" s="41">
        <v>18</v>
      </c>
      <c r="M78" s="41">
        <v>60</v>
      </c>
      <c r="N78" s="39">
        <v>3</v>
      </c>
      <c r="O78" s="41" t="s">
        <v>921</v>
      </c>
      <c r="P78" s="41" t="s">
        <v>922</v>
      </c>
      <c r="Q78" s="39">
        <v>2</v>
      </c>
      <c r="R78" s="39">
        <v>1</v>
      </c>
      <c r="S78" s="42">
        <v>43845</v>
      </c>
      <c r="T78" s="39">
        <v>1</v>
      </c>
      <c r="U78" s="39">
        <v>2</v>
      </c>
      <c r="V78" s="39">
        <v>3</v>
      </c>
      <c r="W78" s="39">
        <v>1</v>
      </c>
      <c r="X78" s="41">
        <v>3</v>
      </c>
      <c r="Y78" s="41" t="s">
        <v>712</v>
      </c>
      <c r="Z78" s="43" t="s">
        <v>712</v>
      </c>
      <c r="AA78" s="39">
        <v>1</v>
      </c>
      <c r="AB78" s="39">
        <v>1</v>
      </c>
      <c r="AC78" s="41" t="s">
        <v>923</v>
      </c>
      <c r="AD78" s="41">
        <v>3</v>
      </c>
      <c r="AE78" s="41" t="s">
        <v>924</v>
      </c>
      <c r="AF78" s="41">
        <v>3</v>
      </c>
      <c r="AG78" s="41" t="s">
        <v>54</v>
      </c>
      <c r="AH78" t="s">
        <v>925</v>
      </c>
      <c r="AI78" s="43" t="s">
        <v>926</v>
      </c>
      <c r="AJ78" s="41" t="s">
        <v>927</v>
      </c>
      <c r="AK78" s="41" t="s">
        <v>63</v>
      </c>
      <c r="AL78" s="41"/>
      <c r="AM78" s="39">
        <v>2</v>
      </c>
      <c r="AN78" s="43" t="s">
        <v>54</v>
      </c>
      <c r="AO78" s="43" t="s">
        <v>928</v>
      </c>
      <c r="AP78" s="43" t="s">
        <v>54</v>
      </c>
      <c r="AQ78" s="39">
        <v>2</v>
      </c>
      <c r="AR78" s="43" t="s">
        <v>929</v>
      </c>
      <c r="AS78" s="39">
        <v>1</v>
      </c>
      <c r="AT78" s="39">
        <v>3</v>
      </c>
      <c r="AU78" s="41">
        <v>16</v>
      </c>
      <c r="AV78" s="44" t="s">
        <v>66</v>
      </c>
    </row>
    <row r="79" spans="1:48" ht="20" customHeight="1">
      <c r="A79" s="39">
        <v>78</v>
      </c>
      <c r="B79" s="40" t="s">
        <v>930</v>
      </c>
      <c r="C79" s="41" t="s">
        <v>931</v>
      </c>
      <c r="D79" s="41" t="s">
        <v>932</v>
      </c>
      <c r="E79" s="41" t="s">
        <v>933</v>
      </c>
      <c r="F79" s="41" t="s">
        <v>61</v>
      </c>
      <c r="G79" s="45">
        <v>43404</v>
      </c>
      <c r="H79" s="39">
        <v>2018</v>
      </c>
      <c r="I79" s="41" t="s">
        <v>53</v>
      </c>
      <c r="J79" s="39">
        <v>2</v>
      </c>
      <c r="K79" s="43" t="s">
        <v>54</v>
      </c>
      <c r="L79" s="41">
        <v>50</v>
      </c>
      <c r="M79" s="41">
        <v>80</v>
      </c>
      <c r="N79" s="39">
        <v>3</v>
      </c>
      <c r="O79" s="41" t="s">
        <v>934</v>
      </c>
      <c r="P79" s="41" t="s">
        <v>935</v>
      </c>
      <c r="Q79" s="39">
        <v>2</v>
      </c>
      <c r="R79" s="39">
        <v>2</v>
      </c>
      <c r="S79" s="42">
        <v>43008</v>
      </c>
      <c r="T79" s="43">
        <v>1</v>
      </c>
      <c r="U79" s="39">
        <v>3</v>
      </c>
      <c r="V79" s="43" t="s">
        <v>54</v>
      </c>
      <c r="W79" s="39">
        <v>2</v>
      </c>
      <c r="X79" s="41" t="s">
        <v>54</v>
      </c>
      <c r="Y79" s="41" t="s">
        <v>86</v>
      </c>
      <c r="Z79" s="43" t="s">
        <v>936</v>
      </c>
      <c r="AA79" s="39">
        <v>2</v>
      </c>
      <c r="AB79" s="39">
        <v>2</v>
      </c>
      <c r="AC79" s="41" t="s">
        <v>937</v>
      </c>
      <c r="AD79" s="41">
        <v>1</v>
      </c>
      <c r="AE79" s="41" t="s">
        <v>938</v>
      </c>
      <c r="AF79" s="41">
        <v>3</v>
      </c>
      <c r="AG79" s="41" t="s">
        <v>54</v>
      </c>
      <c r="AH79" t="s">
        <v>939</v>
      </c>
      <c r="AI79" s="39">
        <v>1</v>
      </c>
      <c r="AJ79" s="41" t="s">
        <v>54</v>
      </c>
      <c r="AK79" s="41" t="s">
        <v>63</v>
      </c>
      <c r="AL79" s="41"/>
      <c r="AM79" s="39">
        <v>2</v>
      </c>
      <c r="AN79" s="39">
        <v>1</v>
      </c>
      <c r="AO79" s="43" t="s">
        <v>63</v>
      </c>
      <c r="AP79" s="43" t="s">
        <v>54</v>
      </c>
      <c r="AQ79" s="43" t="s">
        <v>63</v>
      </c>
      <c r="AR79" s="43" t="s">
        <v>940</v>
      </c>
      <c r="AS79" s="39">
        <v>1</v>
      </c>
      <c r="AT79" s="39">
        <v>3</v>
      </c>
      <c r="AU79" s="419">
        <v>90</v>
      </c>
      <c r="AV79" s="44" t="s">
        <v>66</v>
      </c>
    </row>
    <row r="80" spans="1:48" ht="20" customHeight="1">
      <c r="A80" s="39">
        <v>79</v>
      </c>
      <c r="B80" s="40" t="s">
        <v>942</v>
      </c>
      <c r="C80" s="41" t="s">
        <v>943</v>
      </c>
      <c r="D80" s="41" t="s">
        <v>944</v>
      </c>
      <c r="E80" s="41" t="s">
        <v>945</v>
      </c>
      <c r="F80" s="39">
        <v>1</v>
      </c>
      <c r="G80" s="42">
        <v>42997</v>
      </c>
      <c r="H80" s="39">
        <v>2017</v>
      </c>
      <c r="I80" s="41" t="s">
        <v>71</v>
      </c>
      <c r="J80" s="39">
        <v>2</v>
      </c>
      <c r="K80" s="43" t="s">
        <v>54</v>
      </c>
      <c r="L80" s="41" t="s">
        <v>74</v>
      </c>
      <c r="M80" s="41" t="s">
        <v>74</v>
      </c>
      <c r="N80" s="39">
        <v>1</v>
      </c>
      <c r="O80" s="41" t="s">
        <v>946</v>
      </c>
      <c r="P80" s="41" t="s">
        <v>947</v>
      </c>
      <c r="Q80" s="43" t="s">
        <v>74</v>
      </c>
      <c r="R80" s="43" t="s">
        <v>74</v>
      </c>
      <c r="S80" s="42">
        <v>43009</v>
      </c>
      <c r="T80" s="39">
        <v>1</v>
      </c>
      <c r="U80" s="39">
        <v>2</v>
      </c>
      <c r="V80" s="43" t="s">
        <v>74</v>
      </c>
      <c r="W80" s="39">
        <v>1</v>
      </c>
      <c r="X80" s="41" t="s">
        <v>54</v>
      </c>
      <c r="Y80" s="41" t="s">
        <v>86</v>
      </c>
      <c r="Z80" s="43" t="s">
        <v>86</v>
      </c>
      <c r="AA80" s="39">
        <v>1</v>
      </c>
      <c r="AB80" s="39">
        <v>1</v>
      </c>
      <c r="AC80" s="41" t="s">
        <v>948</v>
      </c>
      <c r="AD80" s="41">
        <v>12</v>
      </c>
      <c r="AE80" s="41" t="s">
        <v>949</v>
      </c>
      <c r="AF80" s="41">
        <v>3</v>
      </c>
      <c r="AG80" s="41" t="s">
        <v>54</v>
      </c>
      <c r="AH80" t="s">
        <v>950</v>
      </c>
      <c r="AI80" s="43" t="s">
        <v>951</v>
      </c>
      <c r="AJ80" s="41" t="s">
        <v>54</v>
      </c>
      <c r="AK80" s="41" t="s">
        <v>63</v>
      </c>
      <c r="AL80" s="41"/>
      <c r="AM80" s="39">
        <v>2</v>
      </c>
      <c r="AN80" s="39">
        <v>1</v>
      </c>
      <c r="AO80" s="43" t="s">
        <v>63</v>
      </c>
      <c r="AP80" s="43" t="s">
        <v>54</v>
      </c>
      <c r="AQ80" s="43" t="s">
        <v>63</v>
      </c>
      <c r="AR80" s="43" t="s">
        <v>63</v>
      </c>
      <c r="AS80" s="39">
        <v>1</v>
      </c>
      <c r="AT80" s="43" t="s">
        <v>63</v>
      </c>
      <c r="AU80" s="419">
        <v>80</v>
      </c>
      <c r="AV80" s="44" t="s">
        <v>66</v>
      </c>
    </row>
    <row r="81" spans="1:48" ht="20" customHeight="1">
      <c r="A81" s="39">
        <v>80</v>
      </c>
      <c r="B81" s="40" t="s">
        <v>953</v>
      </c>
      <c r="C81" s="41" t="s">
        <v>954</v>
      </c>
      <c r="D81" s="41" t="s">
        <v>955</v>
      </c>
      <c r="E81" s="41" t="s">
        <v>956</v>
      </c>
      <c r="F81" s="39">
        <v>1</v>
      </c>
      <c r="G81" s="42">
        <v>42461</v>
      </c>
      <c r="H81" s="39">
        <v>2016</v>
      </c>
      <c r="I81" s="41" t="s">
        <v>71</v>
      </c>
      <c r="J81" s="39">
        <v>2</v>
      </c>
      <c r="K81" s="43" t="s">
        <v>54</v>
      </c>
      <c r="L81" s="41">
        <v>18</v>
      </c>
      <c r="M81" s="41" t="s">
        <v>54</v>
      </c>
      <c r="N81" s="39">
        <v>3</v>
      </c>
      <c r="O81" s="41" t="s">
        <v>957</v>
      </c>
      <c r="P81" s="41" t="s">
        <v>958</v>
      </c>
      <c r="Q81" s="39">
        <v>2</v>
      </c>
      <c r="R81" s="39">
        <v>2</v>
      </c>
      <c r="S81" s="42">
        <v>42511</v>
      </c>
      <c r="T81" s="39">
        <v>1</v>
      </c>
      <c r="U81" s="39">
        <v>2</v>
      </c>
      <c r="V81" s="39">
        <v>2</v>
      </c>
      <c r="W81" s="39">
        <v>1</v>
      </c>
      <c r="X81" s="41" t="s">
        <v>54</v>
      </c>
      <c r="Y81" s="41" t="s">
        <v>959</v>
      </c>
      <c r="Z81" s="43" t="s">
        <v>960</v>
      </c>
      <c r="AA81" s="39">
        <v>1</v>
      </c>
      <c r="AB81" s="39">
        <v>1</v>
      </c>
      <c r="AC81" s="41" t="s">
        <v>961</v>
      </c>
      <c r="AD81" s="41">
        <v>2</v>
      </c>
      <c r="AE81" s="41" t="s">
        <v>962</v>
      </c>
      <c r="AF81" s="41">
        <v>3</v>
      </c>
      <c r="AG81" s="41" t="s">
        <v>54</v>
      </c>
      <c r="AH81" t="s">
        <v>963</v>
      </c>
      <c r="AI81" s="39">
        <v>1</v>
      </c>
      <c r="AJ81" s="41" t="s">
        <v>54</v>
      </c>
      <c r="AK81" s="41" t="s">
        <v>63</v>
      </c>
      <c r="AL81" s="41"/>
      <c r="AM81" s="39">
        <v>2</v>
      </c>
      <c r="AN81" s="43" t="s">
        <v>63</v>
      </c>
      <c r="AO81" s="43" t="s">
        <v>63</v>
      </c>
      <c r="AP81" s="43" t="s">
        <v>54</v>
      </c>
      <c r="AQ81" s="43" t="s">
        <v>63</v>
      </c>
      <c r="AR81" s="43" t="s">
        <v>964</v>
      </c>
      <c r="AS81" s="39">
        <v>1</v>
      </c>
      <c r="AT81" s="43" t="s">
        <v>63</v>
      </c>
      <c r="AU81" s="41">
        <v>30</v>
      </c>
      <c r="AV81" s="44" t="s">
        <v>66</v>
      </c>
    </row>
    <row r="82" spans="1:48" ht="20" customHeight="1">
      <c r="A82" s="39">
        <v>81</v>
      </c>
      <c r="B82" s="40" t="s">
        <v>965</v>
      </c>
      <c r="C82" s="41" t="s">
        <v>966</v>
      </c>
      <c r="D82" s="41" t="s">
        <v>967</v>
      </c>
      <c r="E82" s="41" t="s">
        <v>968</v>
      </c>
      <c r="F82" s="39">
        <v>3</v>
      </c>
      <c r="G82" s="42">
        <v>41220</v>
      </c>
      <c r="H82" s="39">
        <v>2012</v>
      </c>
      <c r="I82" s="41" t="s">
        <v>71</v>
      </c>
      <c r="J82" s="39">
        <v>2</v>
      </c>
      <c r="K82" s="43" t="s">
        <v>54</v>
      </c>
      <c r="L82" s="41">
        <v>18</v>
      </c>
      <c r="M82" s="41">
        <v>90</v>
      </c>
      <c r="N82" s="39">
        <v>3</v>
      </c>
      <c r="O82" s="41" t="s">
        <v>969</v>
      </c>
      <c r="P82" s="41" t="s">
        <v>970</v>
      </c>
      <c r="Q82" s="39">
        <v>2</v>
      </c>
      <c r="R82" s="39">
        <v>2</v>
      </c>
      <c r="S82" s="42">
        <v>41284</v>
      </c>
      <c r="T82" s="39">
        <v>1</v>
      </c>
      <c r="U82" s="39">
        <v>2</v>
      </c>
      <c r="V82" s="43" t="s">
        <v>63</v>
      </c>
      <c r="W82" s="39">
        <v>1</v>
      </c>
      <c r="X82" s="41" t="s">
        <v>54</v>
      </c>
      <c r="Y82" s="41" t="s">
        <v>134</v>
      </c>
      <c r="Z82" s="43" t="s">
        <v>134</v>
      </c>
      <c r="AA82" s="39">
        <v>1</v>
      </c>
      <c r="AB82" s="39">
        <v>3</v>
      </c>
      <c r="AC82" s="41" t="s">
        <v>971</v>
      </c>
      <c r="AD82" s="41">
        <v>3</v>
      </c>
      <c r="AE82" s="41" t="s">
        <v>972</v>
      </c>
      <c r="AF82" s="41">
        <v>3</v>
      </c>
      <c r="AG82" s="41" t="s">
        <v>54</v>
      </c>
      <c r="AH82" t="s">
        <v>973</v>
      </c>
      <c r="AI82" s="43" t="s">
        <v>84</v>
      </c>
      <c r="AJ82" s="43" t="s">
        <v>974</v>
      </c>
      <c r="AK82" s="41" t="s">
        <v>975</v>
      </c>
      <c r="AL82" s="41"/>
      <c r="AM82" s="39">
        <v>2</v>
      </c>
      <c r="AN82" s="43" t="s">
        <v>63</v>
      </c>
      <c r="AO82" s="43" t="s">
        <v>976</v>
      </c>
      <c r="AP82" s="43" t="s">
        <v>54</v>
      </c>
      <c r="AQ82" s="39">
        <v>2</v>
      </c>
      <c r="AR82" s="43" t="s">
        <v>977</v>
      </c>
      <c r="AS82" s="39">
        <v>1</v>
      </c>
      <c r="AT82" s="43" t="s">
        <v>63</v>
      </c>
      <c r="AU82" s="419">
        <v>40</v>
      </c>
      <c r="AV82" s="44" t="s">
        <v>66</v>
      </c>
    </row>
    <row r="83" spans="1:48" ht="20" customHeight="1">
      <c r="A83" s="39">
        <v>82</v>
      </c>
      <c r="B83" s="40" t="s">
        <v>978</v>
      </c>
      <c r="C83" s="41" t="s">
        <v>979</v>
      </c>
      <c r="D83" s="41" t="s">
        <v>980</v>
      </c>
      <c r="E83" s="41" t="s">
        <v>981</v>
      </c>
      <c r="F83" s="39">
        <v>1</v>
      </c>
      <c r="G83" s="42">
        <v>40274</v>
      </c>
      <c r="H83" s="39">
        <v>2010</v>
      </c>
      <c r="I83" s="41" t="s">
        <v>53</v>
      </c>
      <c r="J83" s="39">
        <v>2</v>
      </c>
      <c r="K83" s="43" t="s">
        <v>54</v>
      </c>
      <c r="L83" s="41">
        <v>18</v>
      </c>
      <c r="M83" s="41">
        <v>80</v>
      </c>
      <c r="N83" s="39">
        <v>3</v>
      </c>
      <c r="O83" s="41" t="s">
        <v>982</v>
      </c>
      <c r="P83" s="41" t="s">
        <v>983</v>
      </c>
      <c r="Q83" s="39">
        <v>2</v>
      </c>
      <c r="R83" s="39">
        <v>2</v>
      </c>
      <c r="S83" s="42">
        <v>40297</v>
      </c>
      <c r="T83" s="39">
        <v>1</v>
      </c>
      <c r="U83" s="39">
        <v>3</v>
      </c>
      <c r="V83" s="43" t="s">
        <v>63</v>
      </c>
      <c r="W83" s="39">
        <v>1</v>
      </c>
      <c r="X83" s="41" t="s">
        <v>54</v>
      </c>
      <c r="Y83" s="41" t="s">
        <v>134</v>
      </c>
      <c r="Z83" s="43" t="s">
        <v>134</v>
      </c>
      <c r="AA83" s="39">
        <v>1</v>
      </c>
      <c r="AB83" s="39">
        <v>1</v>
      </c>
      <c r="AC83" s="41" t="s">
        <v>971</v>
      </c>
      <c r="AD83" s="41">
        <v>3</v>
      </c>
      <c r="AE83" s="41" t="s">
        <v>984</v>
      </c>
      <c r="AF83" s="41">
        <v>3</v>
      </c>
      <c r="AG83" s="41" t="s">
        <v>54</v>
      </c>
      <c r="AH83" t="s">
        <v>985</v>
      </c>
      <c r="AI83" s="43" t="s">
        <v>986</v>
      </c>
      <c r="AJ83" s="41" t="s">
        <v>54</v>
      </c>
      <c r="AK83" s="41" t="s">
        <v>987</v>
      </c>
      <c r="AL83" s="41"/>
      <c r="AM83" s="39">
        <v>2</v>
      </c>
      <c r="AN83" s="43" t="s">
        <v>63</v>
      </c>
      <c r="AO83" s="43" t="s">
        <v>988</v>
      </c>
      <c r="AP83" s="43" t="s">
        <v>54</v>
      </c>
      <c r="AQ83" s="39">
        <v>1</v>
      </c>
      <c r="AR83" s="43" t="s">
        <v>989</v>
      </c>
      <c r="AS83" s="39">
        <v>1</v>
      </c>
      <c r="AT83" s="43" t="s">
        <v>733</v>
      </c>
      <c r="AU83" s="419">
        <v>32</v>
      </c>
      <c r="AV83" s="44" t="s">
        <v>66</v>
      </c>
    </row>
    <row r="84" spans="1:48" ht="20" customHeight="1">
      <c r="A84" s="39">
        <v>83</v>
      </c>
      <c r="B84" s="40" t="s">
        <v>990</v>
      </c>
      <c r="C84" s="41" t="s">
        <v>991</v>
      </c>
      <c r="D84" s="41" t="s">
        <v>992</v>
      </c>
      <c r="E84" s="41" t="s">
        <v>993</v>
      </c>
      <c r="F84" s="44" t="s">
        <v>84</v>
      </c>
      <c r="G84" s="42">
        <v>43731</v>
      </c>
      <c r="H84" s="44">
        <v>2019</v>
      </c>
      <c r="I84" s="41" t="s">
        <v>53</v>
      </c>
      <c r="J84" s="44">
        <v>2</v>
      </c>
      <c r="K84" s="44" t="s">
        <v>54</v>
      </c>
      <c r="L84" s="41">
        <v>40</v>
      </c>
      <c r="M84" s="41">
        <v>100</v>
      </c>
      <c r="N84" s="44" t="s">
        <v>74</v>
      </c>
      <c r="O84" s="41" t="s">
        <v>994</v>
      </c>
      <c r="P84" s="41" t="s">
        <v>995</v>
      </c>
      <c r="Q84" s="44">
        <v>2</v>
      </c>
      <c r="R84" s="44">
        <v>2</v>
      </c>
      <c r="S84" s="42">
        <v>43709</v>
      </c>
      <c r="T84" s="44">
        <v>1</v>
      </c>
      <c r="U84" s="44">
        <v>2</v>
      </c>
      <c r="V84" s="44">
        <v>3</v>
      </c>
      <c r="W84" s="44">
        <v>1</v>
      </c>
      <c r="X84" s="44" t="s">
        <v>54</v>
      </c>
      <c r="Y84" s="41" t="s">
        <v>699</v>
      </c>
      <c r="Z84" s="44" t="s">
        <v>699</v>
      </c>
      <c r="AA84" s="44">
        <v>1</v>
      </c>
      <c r="AB84" s="44">
        <v>1</v>
      </c>
      <c r="AC84" s="41" t="s">
        <v>996</v>
      </c>
      <c r="AD84" s="41">
        <v>1</v>
      </c>
      <c r="AE84" s="41" t="s">
        <v>997</v>
      </c>
      <c r="AF84" s="41">
        <v>6</v>
      </c>
      <c r="AG84" s="44" t="s">
        <v>54</v>
      </c>
      <c r="AH84" t="s">
        <v>998</v>
      </c>
      <c r="AI84" s="44" t="s">
        <v>999</v>
      </c>
      <c r="AJ84" s="41" t="s">
        <v>999</v>
      </c>
      <c r="AK84" s="41" t="s">
        <v>74</v>
      </c>
      <c r="AL84" s="44"/>
      <c r="AM84" s="44">
        <v>2</v>
      </c>
      <c r="AN84" s="44" t="s">
        <v>74</v>
      </c>
      <c r="AO84" s="44" t="s">
        <v>1000</v>
      </c>
      <c r="AP84" s="44" t="s">
        <v>54</v>
      </c>
      <c r="AQ84" s="44" t="s">
        <v>74</v>
      </c>
      <c r="AR84" s="44" t="s">
        <v>1001</v>
      </c>
      <c r="AS84" s="44">
        <v>2</v>
      </c>
      <c r="AT84" s="44" t="s">
        <v>54</v>
      </c>
      <c r="AU84" s="510"/>
      <c r="AV84" s="44" t="s">
        <v>66</v>
      </c>
    </row>
    <row r="85" spans="1:48" ht="20" customHeight="1">
      <c r="A85" s="39">
        <v>84</v>
      </c>
      <c r="B85" s="40" t="s">
        <v>1002</v>
      </c>
      <c r="C85" s="41" t="s">
        <v>1003</v>
      </c>
      <c r="D85" s="41" t="s">
        <v>1004</v>
      </c>
      <c r="E85" s="41" t="s">
        <v>1005</v>
      </c>
      <c r="F85" s="44">
        <v>1</v>
      </c>
      <c r="G85" s="45">
        <v>43456</v>
      </c>
      <c r="H85" s="39">
        <v>2018</v>
      </c>
      <c r="I85" s="41" t="s">
        <v>53</v>
      </c>
      <c r="J85" s="39">
        <v>2</v>
      </c>
      <c r="K85" s="43" t="s">
        <v>54</v>
      </c>
      <c r="L85" s="41">
        <v>2</v>
      </c>
      <c r="M85" s="41">
        <v>12</v>
      </c>
      <c r="N85" s="44">
        <v>3</v>
      </c>
      <c r="O85" s="41" t="s">
        <v>1006</v>
      </c>
      <c r="P85" s="41" t="s">
        <v>1007</v>
      </c>
      <c r="Q85" s="43">
        <v>1</v>
      </c>
      <c r="R85" s="39">
        <v>1</v>
      </c>
      <c r="S85" s="42">
        <v>43255</v>
      </c>
      <c r="T85" s="39">
        <v>1</v>
      </c>
      <c r="U85" s="39">
        <v>2</v>
      </c>
      <c r="V85" s="39">
        <v>3</v>
      </c>
      <c r="W85" s="39">
        <v>1</v>
      </c>
      <c r="X85" s="41">
        <v>0</v>
      </c>
      <c r="Y85" s="41" t="s">
        <v>86</v>
      </c>
      <c r="Z85" s="43" t="s">
        <v>86</v>
      </c>
      <c r="AA85" s="39">
        <v>1</v>
      </c>
      <c r="AB85" s="39">
        <v>2</v>
      </c>
      <c r="AC85" s="41" t="s">
        <v>1008</v>
      </c>
      <c r="AD85" s="41">
        <v>9</v>
      </c>
      <c r="AE85" s="41" t="s">
        <v>1009</v>
      </c>
      <c r="AF85" s="41" t="s">
        <v>1010</v>
      </c>
      <c r="AG85" s="41" t="s">
        <v>1011</v>
      </c>
      <c r="AH85" t="s">
        <v>1012</v>
      </c>
      <c r="AI85" s="39">
        <v>1</v>
      </c>
      <c r="AJ85" s="41">
        <v>1</v>
      </c>
      <c r="AK85" s="41" t="s">
        <v>1013</v>
      </c>
      <c r="AL85" s="41"/>
      <c r="AM85" s="39">
        <v>2</v>
      </c>
      <c r="AN85" s="39">
        <v>1</v>
      </c>
      <c r="AO85" s="43" t="s">
        <v>1014</v>
      </c>
      <c r="AP85" s="43" t="s">
        <v>1015</v>
      </c>
      <c r="AQ85" s="43">
        <v>2</v>
      </c>
      <c r="AR85" s="39">
        <v>2</v>
      </c>
      <c r="AS85" s="39">
        <v>1</v>
      </c>
      <c r="AT85" s="39">
        <v>1</v>
      </c>
      <c r="AU85" s="419">
        <v>70</v>
      </c>
      <c r="AV85" s="44" t="s">
        <v>66</v>
      </c>
    </row>
    <row r="86" spans="1:48" ht="20" customHeight="1">
      <c r="A86" s="39">
        <v>85</v>
      </c>
      <c r="B86" s="40" t="s">
        <v>1017</v>
      </c>
      <c r="C86" s="41" t="s">
        <v>1018</v>
      </c>
      <c r="D86" s="41" t="s">
        <v>1019</v>
      </c>
      <c r="E86" s="41" t="s">
        <v>1020</v>
      </c>
      <c r="F86" s="44">
        <v>1</v>
      </c>
      <c r="G86" s="42" t="s">
        <v>1021</v>
      </c>
      <c r="H86" s="39">
        <v>2021</v>
      </c>
      <c r="I86" s="41" t="s">
        <v>71</v>
      </c>
      <c r="J86" s="39">
        <v>2</v>
      </c>
      <c r="K86" s="43" t="s">
        <v>54</v>
      </c>
      <c r="L86" s="41">
        <v>30</v>
      </c>
      <c r="M86" s="41">
        <v>80</v>
      </c>
      <c r="N86" s="43" t="s">
        <v>74</v>
      </c>
      <c r="O86" s="41" t="s">
        <v>1022</v>
      </c>
      <c r="P86" s="41" t="s">
        <v>1023</v>
      </c>
      <c r="Q86" s="39">
        <v>2</v>
      </c>
      <c r="R86" s="39">
        <v>2</v>
      </c>
      <c r="S86" s="42">
        <v>44378</v>
      </c>
      <c r="T86" s="39">
        <v>1</v>
      </c>
      <c r="U86" s="39">
        <v>2</v>
      </c>
      <c r="V86" s="39">
        <v>3</v>
      </c>
      <c r="W86" s="39">
        <v>1</v>
      </c>
      <c r="X86" s="41" t="s">
        <v>54</v>
      </c>
      <c r="Y86" s="41" t="s">
        <v>699</v>
      </c>
      <c r="Z86" s="43" t="s">
        <v>699</v>
      </c>
      <c r="AA86" s="39">
        <v>1</v>
      </c>
      <c r="AB86" s="39">
        <v>2</v>
      </c>
      <c r="AC86" s="41" t="s">
        <v>1024</v>
      </c>
      <c r="AD86" s="41">
        <v>1</v>
      </c>
      <c r="AE86" s="41" t="s">
        <v>1025</v>
      </c>
      <c r="AF86" s="41">
        <v>6</v>
      </c>
      <c r="AG86" s="41" t="s">
        <v>54</v>
      </c>
      <c r="AH86" t="s">
        <v>1026</v>
      </c>
      <c r="AI86" s="43" t="s">
        <v>122</v>
      </c>
      <c r="AJ86" s="41" t="s">
        <v>54</v>
      </c>
      <c r="AK86" s="41" t="s">
        <v>774</v>
      </c>
      <c r="AL86" s="41"/>
      <c r="AM86" s="39">
        <v>2</v>
      </c>
      <c r="AN86" s="43" t="s">
        <v>63</v>
      </c>
      <c r="AO86" s="43" t="s">
        <v>1027</v>
      </c>
      <c r="AP86" s="43" t="s">
        <v>54</v>
      </c>
      <c r="AQ86" s="39">
        <v>1</v>
      </c>
      <c r="AR86" s="43">
        <v>1</v>
      </c>
      <c r="AS86" s="39">
        <v>1</v>
      </c>
      <c r="AT86" s="43" t="s">
        <v>54</v>
      </c>
      <c r="AU86" s="419"/>
      <c r="AV86" s="44" t="s">
        <v>66</v>
      </c>
    </row>
    <row r="87" spans="1:48" ht="20" customHeight="1">
      <c r="A87" s="39">
        <v>86</v>
      </c>
      <c r="B87" s="40" t="s">
        <v>1028</v>
      </c>
      <c r="C87" s="41" t="s">
        <v>1029</v>
      </c>
      <c r="D87" s="41" t="s">
        <v>1030</v>
      </c>
      <c r="E87" s="41" t="s">
        <v>1031</v>
      </c>
      <c r="F87" s="43" t="s">
        <v>74</v>
      </c>
      <c r="G87" s="42">
        <v>43553</v>
      </c>
      <c r="H87" s="39">
        <v>2019</v>
      </c>
      <c r="I87" s="41" t="s">
        <v>375</v>
      </c>
      <c r="J87" s="39">
        <v>1</v>
      </c>
      <c r="K87" s="43" t="s">
        <v>54</v>
      </c>
      <c r="L87" s="41">
        <v>20</v>
      </c>
      <c r="M87" s="41">
        <v>75</v>
      </c>
      <c r="N87" s="44">
        <v>3</v>
      </c>
      <c r="O87" s="41" t="s">
        <v>1032</v>
      </c>
      <c r="P87" s="41" t="s">
        <v>1033</v>
      </c>
      <c r="Q87" s="39">
        <v>2</v>
      </c>
      <c r="R87" s="39">
        <v>2</v>
      </c>
      <c r="S87" s="42">
        <v>42914</v>
      </c>
      <c r="T87" s="39">
        <v>1</v>
      </c>
      <c r="U87" s="39">
        <v>1</v>
      </c>
      <c r="V87" s="39">
        <v>1</v>
      </c>
      <c r="W87" s="39">
        <v>2</v>
      </c>
      <c r="X87" s="41" t="s">
        <v>74</v>
      </c>
      <c r="Y87" s="41" t="s">
        <v>1034</v>
      </c>
      <c r="Z87" s="43" t="s">
        <v>1035</v>
      </c>
      <c r="AA87" s="39">
        <v>2</v>
      </c>
      <c r="AB87" s="39">
        <v>1</v>
      </c>
      <c r="AC87" s="41" t="s">
        <v>1036</v>
      </c>
      <c r="AD87" s="41">
        <v>2</v>
      </c>
      <c r="AE87" s="41" t="s">
        <v>1037</v>
      </c>
      <c r="AF87" s="41">
        <v>6</v>
      </c>
      <c r="AG87" s="41" t="s">
        <v>54</v>
      </c>
      <c r="AH87" t="s">
        <v>1038</v>
      </c>
      <c r="AI87" s="43" t="s">
        <v>1039</v>
      </c>
      <c r="AJ87" s="41">
        <v>5</v>
      </c>
      <c r="AK87" s="41" t="s">
        <v>74</v>
      </c>
      <c r="AL87" s="41"/>
      <c r="AM87" s="39">
        <v>1</v>
      </c>
      <c r="AN87" s="43" t="s">
        <v>63</v>
      </c>
      <c r="AO87" s="43" t="s">
        <v>63</v>
      </c>
      <c r="AP87" s="43" t="s">
        <v>54</v>
      </c>
      <c r="AQ87" s="43" t="s">
        <v>63</v>
      </c>
      <c r="AR87" s="43" t="s">
        <v>63</v>
      </c>
      <c r="AS87" s="39">
        <v>1</v>
      </c>
      <c r="AT87" s="43" t="s">
        <v>63</v>
      </c>
      <c r="AU87" s="41">
        <v>5</v>
      </c>
      <c r="AV87" s="44" t="s">
        <v>66</v>
      </c>
    </row>
    <row r="88" spans="1:48" ht="20" customHeight="1">
      <c r="A88" s="39">
        <v>87</v>
      </c>
      <c r="B88" s="40" t="s">
        <v>1040</v>
      </c>
      <c r="C88" s="41" t="s">
        <v>1041</v>
      </c>
      <c r="D88" s="41" t="s">
        <v>1042</v>
      </c>
      <c r="E88" s="41" t="s">
        <v>1043</v>
      </c>
      <c r="F88" s="44">
        <v>1</v>
      </c>
      <c r="G88" s="42">
        <v>44292</v>
      </c>
      <c r="H88" s="39">
        <v>2021</v>
      </c>
      <c r="I88" s="41" t="s">
        <v>71</v>
      </c>
      <c r="J88" s="39">
        <v>2</v>
      </c>
      <c r="K88" s="43" t="s">
        <v>54</v>
      </c>
      <c r="L88" s="41">
        <v>50</v>
      </c>
      <c r="M88" s="41" t="s">
        <v>1044</v>
      </c>
      <c r="N88" s="44">
        <v>3</v>
      </c>
      <c r="O88" s="41" t="s">
        <v>1045</v>
      </c>
      <c r="P88" s="41" t="s">
        <v>1046</v>
      </c>
      <c r="Q88" s="39">
        <v>2</v>
      </c>
      <c r="R88" s="39">
        <v>2</v>
      </c>
      <c r="S88" s="42">
        <v>44293</v>
      </c>
      <c r="T88" s="39">
        <v>1</v>
      </c>
      <c r="U88" s="39">
        <v>2</v>
      </c>
      <c r="V88" s="43" t="s">
        <v>63</v>
      </c>
      <c r="W88" s="39">
        <v>1</v>
      </c>
      <c r="X88" s="41" t="s">
        <v>54</v>
      </c>
      <c r="Y88" s="41" t="s">
        <v>57</v>
      </c>
      <c r="Z88" s="43" t="s">
        <v>57</v>
      </c>
      <c r="AA88" s="39">
        <v>1</v>
      </c>
      <c r="AB88" s="39">
        <v>1</v>
      </c>
      <c r="AC88" s="41" t="s">
        <v>1047</v>
      </c>
      <c r="AD88" s="41">
        <v>1</v>
      </c>
      <c r="AE88" s="41" t="s">
        <v>1048</v>
      </c>
      <c r="AF88" s="41">
        <v>5</v>
      </c>
      <c r="AG88" s="41" t="s">
        <v>54</v>
      </c>
      <c r="AH88" t="s">
        <v>1049</v>
      </c>
      <c r="AI88" s="39">
        <v>1</v>
      </c>
      <c r="AJ88" s="41" t="s">
        <v>54</v>
      </c>
      <c r="AK88" s="41" t="s">
        <v>74</v>
      </c>
      <c r="AL88" s="41"/>
      <c r="AM88" s="39">
        <v>1</v>
      </c>
      <c r="AN88" s="43" t="s">
        <v>63</v>
      </c>
      <c r="AO88" s="43" t="s">
        <v>63</v>
      </c>
      <c r="AP88" s="43" t="s">
        <v>54</v>
      </c>
      <c r="AQ88" s="43" t="s">
        <v>63</v>
      </c>
      <c r="AR88" s="39">
        <v>2</v>
      </c>
      <c r="AS88" s="39">
        <v>1</v>
      </c>
      <c r="AT88" s="39">
        <v>1</v>
      </c>
      <c r="AU88" s="41">
        <v>24</v>
      </c>
      <c r="AV88" s="44" t="s">
        <v>66</v>
      </c>
    </row>
    <row r="89" spans="1:48" ht="20" customHeight="1">
      <c r="A89" s="39">
        <v>88</v>
      </c>
      <c r="B89" s="40" t="s">
        <v>1050</v>
      </c>
      <c r="C89" s="41" t="s">
        <v>1051</v>
      </c>
      <c r="D89" s="41" t="s">
        <v>1052</v>
      </c>
      <c r="E89" s="41" t="s">
        <v>1053</v>
      </c>
      <c r="F89" s="44">
        <v>1</v>
      </c>
      <c r="G89" s="42">
        <v>42870</v>
      </c>
      <c r="H89" s="39">
        <v>2017</v>
      </c>
      <c r="I89" s="41" t="s">
        <v>53</v>
      </c>
      <c r="J89" s="39">
        <v>2</v>
      </c>
      <c r="K89" s="43" t="s">
        <v>54</v>
      </c>
      <c r="L89" s="41">
        <v>40</v>
      </c>
      <c r="M89" s="41">
        <v>80</v>
      </c>
      <c r="N89" s="44">
        <v>3</v>
      </c>
      <c r="O89" s="41" t="s">
        <v>1054</v>
      </c>
      <c r="P89" s="41" t="s">
        <v>1055</v>
      </c>
      <c r="Q89" s="39">
        <v>2</v>
      </c>
      <c r="R89" s="39">
        <v>2</v>
      </c>
      <c r="S89" s="42">
        <v>42865</v>
      </c>
      <c r="T89" s="39">
        <v>1</v>
      </c>
      <c r="U89" s="41">
        <v>2</v>
      </c>
      <c r="V89" s="41">
        <v>3</v>
      </c>
      <c r="W89" s="41">
        <v>1</v>
      </c>
      <c r="X89" s="41" t="s">
        <v>74</v>
      </c>
      <c r="Y89" s="41" t="s">
        <v>98</v>
      </c>
      <c r="Z89" s="43" t="s">
        <v>98</v>
      </c>
      <c r="AA89" s="39">
        <v>1</v>
      </c>
      <c r="AB89" s="39">
        <v>1</v>
      </c>
      <c r="AC89" s="41" t="s">
        <v>1056</v>
      </c>
      <c r="AD89" s="41">
        <v>1</v>
      </c>
      <c r="AE89" s="41" t="s">
        <v>1057</v>
      </c>
      <c r="AF89" s="41">
        <v>5</v>
      </c>
      <c r="AG89" s="41" t="s">
        <v>54</v>
      </c>
      <c r="AH89" t="s">
        <v>1058</v>
      </c>
      <c r="AI89" s="39">
        <v>1</v>
      </c>
      <c r="AJ89" s="41" t="s">
        <v>1059</v>
      </c>
      <c r="AK89" s="41" t="s">
        <v>74</v>
      </c>
      <c r="AL89" s="41"/>
      <c r="AM89" s="41">
        <v>2</v>
      </c>
      <c r="AN89" s="43" t="s">
        <v>63</v>
      </c>
      <c r="AO89" s="43" t="s">
        <v>63</v>
      </c>
      <c r="AP89" s="43" t="s">
        <v>54</v>
      </c>
      <c r="AQ89" s="43" t="s">
        <v>63</v>
      </c>
      <c r="AR89" s="43" t="s">
        <v>63</v>
      </c>
      <c r="AS89" s="39">
        <v>1</v>
      </c>
      <c r="AT89" s="39">
        <v>1</v>
      </c>
      <c r="AU89" s="419">
        <v>40</v>
      </c>
      <c r="AV89" s="44" t="s">
        <v>66</v>
      </c>
    </row>
    <row r="90" spans="1:48" ht="20" customHeight="1">
      <c r="A90" s="39">
        <v>89</v>
      </c>
      <c r="B90" s="46" t="s">
        <v>1060</v>
      </c>
      <c r="C90" s="41" t="s">
        <v>1061</v>
      </c>
      <c r="D90" s="41" t="s">
        <v>1062</v>
      </c>
      <c r="E90" s="41" t="s">
        <v>1063</v>
      </c>
      <c r="F90" s="44">
        <v>1</v>
      </c>
      <c r="G90" s="42">
        <v>43579</v>
      </c>
      <c r="H90" s="39">
        <v>2019</v>
      </c>
      <c r="I90" s="41" t="s">
        <v>375</v>
      </c>
      <c r="J90" s="39">
        <v>1</v>
      </c>
      <c r="K90" s="43" t="s">
        <v>54</v>
      </c>
      <c r="L90" s="41" t="s">
        <v>54</v>
      </c>
      <c r="M90" s="41" t="s">
        <v>54</v>
      </c>
      <c r="N90" s="44">
        <v>3</v>
      </c>
      <c r="O90" s="39" t="s">
        <v>1064</v>
      </c>
      <c r="P90" s="39" t="s">
        <v>54</v>
      </c>
      <c r="Q90" s="39">
        <v>1</v>
      </c>
      <c r="R90" s="39">
        <v>2</v>
      </c>
      <c r="S90" s="42">
        <v>43576</v>
      </c>
      <c r="T90" s="39">
        <v>1</v>
      </c>
      <c r="U90" s="39">
        <v>2</v>
      </c>
      <c r="V90" s="39">
        <v>2</v>
      </c>
      <c r="W90" s="39">
        <v>1</v>
      </c>
      <c r="X90" s="41" t="s">
        <v>54</v>
      </c>
      <c r="Y90" s="41" t="s">
        <v>959</v>
      </c>
      <c r="Z90" s="43" t="s">
        <v>960</v>
      </c>
      <c r="AA90" s="39">
        <v>1</v>
      </c>
      <c r="AB90" s="39">
        <v>1</v>
      </c>
      <c r="AC90" s="41" t="s">
        <v>1065</v>
      </c>
      <c r="AD90" s="41">
        <v>1</v>
      </c>
      <c r="AE90" s="41" t="s">
        <v>1066</v>
      </c>
      <c r="AF90" s="41">
        <v>4</v>
      </c>
      <c r="AG90" s="41" t="s">
        <v>54</v>
      </c>
      <c r="AH90" t="s">
        <v>1067</v>
      </c>
      <c r="AI90" s="39">
        <v>1</v>
      </c>
      <c r="AJ90" s="41" t="s">
        <v>54</v>
      </c>
      <c r="AK90" s="41" t="s">
        <v>1068</v>
      </c>
      <c r="AL90" s="41"/>
      <c r="AM90" s="39">
        <v>2</v>
      </c>
      <c r="AN90" s="43" t="s">
        <v>63</v>
      </c>
      <c r="AO90" s="47" t="s">
        <v>1069</v>
      </c>
      <c r="AP90" s="43" t="s">
        <v>54</v>
      </c>
      <c r="AQ90" s="43">
        <v>2</v>
      </c>
      <c r="AR90" s="39">
        <v>1</v>
      </c>
      <c r="AS90" s="39"/>
      <c r="AT90" s="43" t="s">
        <v>54</v>
      </c>
      <c r="AU90" s="419">
        <v>38</v>
      </c>
      <c r="AV90" s="44" t="s">
        <v>66</v>
      </c>
    </row>
    <row r="91" spans="1:48" s="29" customFormat="1" ht="20" customHeight="1">
      <c r="A91" s="48">
        <v>90</v>
      </c>
      <c r="B91" s="48" t="s">
        <v>1070</v>
      </c>
      <c r="C91" s="48" t="s">
        <v>1071</v>
      </c>
      <c r="D91" s="48" t="s">
        <v>1072</v>
      </c>
      <c r="E91" s="48" t="s">
        <v>1073</v>
      </c>
      <c r="F91" s="48">
        <v>1</v>
      </c>
      <c r="G91" s="49">
        <v>43136</v>
      </c>
      <c r="H91" s="48">
        <v>2018</v>
      </c>
      <c r="I91" s="48" t="s">
        <v>53</v>
      </c>
      <c r="J91" s="48">
        <v>2</v>
      </c>
      <c r="K91" s="48" t="s">
        <v>54</v>
      </c>
      <c r="L91" s="48">
        <v>20</v>
      </c>
      <c r="M91" s="48">
        <v>80</v>
      </c>
      <c r="N91" s="48">
        <v>3</v>
      </c>
      <c r="O91" s="48" t="s">
        <v>1074</v>
      </c>
      <c r="P91" s="48" t="s">
        <v>1075</v>
      </c>
      <c r="Q91" s="48">
        <v>2</v>
      </c>
      <c r="R91" s="48">
        <v>2</v>
      </c>
      <c r="S91" s="49">
        <v>43136</v>
      </c>
      <c r="T91" s="48">
        <v>1</v>
      </c>
      <c r="U91" s="48">
        <v>1</v>
      </c>
      <c r="V91" s="48">
        <v>1</v>
      </c>
      <c r="W91" s="48">
        <v>2</v>
      </c>
      <c r="X91" s="48" t="s">
        <v>54</v>
      </c>
      <c r="Y91" s="48" t="s">
        <v>98</v>
      </c>
      <c r="Z91" s="48" t="s">
        <v>98</v>
      </c>
      <c r="AA91" s="48">
        <v>1</v>
      </c>
      <c r="AB91" s="48">
        <v>1</v>
      </c>
      <c r="AC91" s="48" t="s">
        <v>157</v>
      </c>
      <c r="AD91" s="48">
        <v>1</v>
      </c>
      <c r="AE91" s="48" t="s">
        <v>1076</v>
      </c>
      <c r="AF91" s="48">
        <v>14</v>
      </c>
      <c r="AG91" s="48" t="s">
        <v>54</v>
      </c>
      <c r="AH91" s="29" t="s">
        <v>1077</v>
      </c>
      <c r="AI91" s="48" t="s">
        <v>576</v>
      </c>
      <c r="AJ91" s="48" t="s">
        <v>122</v>
      </c>
      <c r="AK91" s="48" t="s">
        <v>74</v>
      </c>
      <c r="AL91" s="50" t="s">
        <v>358</v>
      </c>
      <c r="AM91" s="48">
        <v>2</v>
      </c>
      <c r="AN91" s="48" t="s">
        <v>63</v>
      </c>
      <c r="AO91" s="48" t="s">
        <v>1078</v>
      </c>
      <c r="AP91" s="48" t="s">
        <v>54</v>
      </c>
      <c r="AQ91" s="48" t="s">
        <v>54</v>
      </c>
      <c r="AR91" s="48" t="s">
        <v>54</v>
      </c>
      <c r="AS91" s="48" t="s">
        <v>54</v>
      </c>
      <c r="AT91" s="48" t="s">
        <v>54</v>
      </c>
      <c r="AU91" s="48">
        <v>20</v>
      </c>
      <c r="AV91" s="48" t="s">
        <v>66</v>
      </c>
    </row>
    <row r="92" spans="1:48" ht="20" customHeight="1">
      <c r="A92" s="39">
        <v>91</v>
      </c>
      <c r="B92" s="40" t="s">
        <v>1079</v>
      </c>
      <c r="C92" s="41" t="s">
        <v>1080</v>
      </c>
      <c r="D92" s="41" t="s">
        <v>1081</v>
      </c>
      <c r="E92" s="41" t="s">
        <v>1082</v>
      </c>
      <c r="F92" s="39" t="s">
        <v>74</v>
      </c>
      <c r="G92" s="45">
        <v>44130</v>
      </c>
      <c r="H92" s="44">
        <v>2020</v>
      </c>
      <c r="I92" s="41" t="s">
        <v>53</v>
      </c>
      <c r="J92" s="39">
        <v>2</v>
      </c>
      <c r="K92" s="39" t="s">
        <v>54</v>
      </c>
      <c r="L92" s="41" t="s">
        <v>1083</v>
      </c>
      <c r="M92" s="41" t="s">
        <v>54</v>
      </c>
      <c r="N92" s="39">
        <v>3</v>
      </c>
      <c r="O92" s="39" t="s">
        <v>1084</v>
      </c>
      <c r="P92" s="39" t="s">
        <v>1085</v>
      </c>
      <c r="Q92" s="39">
        <v>2</v>
      </c>
      <c r="R92" s="39">
        <v>2</v>
      </c>
      <c r="S92" s="45">
        <v>44130</v>
      </c>
      <c r="T92" s="39">
        <v>1</v>
      </c>
      <c r="U92" s="39">
        <v>1</v>
      </c>
      <c r="V92" s="39">
        <v>1</v>
      </c>
      <c r="W92" s="39" t="s">
        <v>74</v>
      </c>
      <c r="X92" s="41" t="s">
        <v>54</v>
      </c>
      <c r="Y92" s="41" t="s">
        <v>98</v>
      </c>
      <c r="Z92" s="39" t="s">
        <v>98</v>
      </c>
      <c r="AA92" s="39">
        <v>1</v>
      </c>
      <c r="AB92" s="39">
        <v>1</v>
      </c>
      <c r="AC92" s="41" t="s">
        <v>1086</v>
      </c>
      <c r="AD92" s="41">
        <v>1</v>
      </c>
      <c r="AE92" s="41" t="s">
        <v>1087</v>
      </c>
      <c r="AF92" s="41">
        <v>6</v>
      </c>
      <c r="AG92" s="41" t="s">
        <v>54</v>
      </c>
      <c r="AH92" t="s">
        <v>1088</v>
      </c>
      <c r="AI92" s="39">
        <v>1</v>
      </c>
      <c r="AJ92" s="41">
        <v>1</v>
      </c>
      <c r="AK92" s="41" t="s">
        <v>1068</v>
      </c>
      <c r="AL92" s="41"/>
      <c r="AM92" s="39">
        <v>2</v>
      </c>
      <c r="AN92" s="39" t="s">
        <v>63</v>
      </c>
      <c r="AO92" s="39" t="s">
        <v>1089</v>
      </c>
      <c r="AP92" s="39" t="s">
        <v>54</v>
      </c>
      <c r="AQ92" s="39">
        <v>2</v>
      </c>
      <c r="AR92" s="39" t="s">
        <v>63</v>
      </c>
      <c r="AS92" s="39">
        <v>1</v>
      </c>
      <c r="AT92" s="39" t="s">
        <v>54</v>
      </c>
      <c r="AU92" s="41">
        <v>30</v>
      </c>
      <c r="AV92" s="44" t="s">
        <v>66</v>
      </c>
    </row>
    <row r="93" spans="1:48" s="4" customFormat="1" ht="20" customHeight="1">
      <c r="A93" s="232">
        <v>92</v>
      </c>
      <c r="B93" s="233" t="s">
        <v>1090</v>
      </c>
      <c r="C93" s="234" t="s">
        <v>1091</v>
      </c>
      <c r="D93" s="234" t="s">
        <v>1092</v>
      </c>
      <c r="E93" s="234" t="s">
        <v>1093</v>
      </c>
      <c r="F93" s="232">
        <v>1</v>
      </c>
      <c r="G93" s="235">
        <v>44083</v>
      </c>
      <c r="H93" s="236">
        <v>2020</v>
      </c>
      <c r="I93" s="234" t="s">
        <v>375</v>
      </c>
      <c r="J93" s="232">
        <v>1</v>
      </c>
      <c r="K93" s="232" t="s">
        <v>54</v>
      </c>
      <c r="L93" s="234">
        <v>20</v>
      </c>
      <c r="M93" s="234">
        <v>80</v>
      </c>
      <c r="N93" s="232">
        <v>3</v>
      </c>
      <c r="O93" s="232" t="s">
        <v>1094</v>
      </c>
      <c r="P93" s="232" t="s">
        <v>1095</v>
      </c>
      <c r="Q93" s="232">
        <v>2</v>
      </c>
      <c r="R93" s="232">
        <v>2</v>
      </c>
      <c r="S93" s="237">
        <v>43433</v>
      </c>
      <c r="T93" s="232">
        <v>1</v>
      </c>
      <c r="U93" s="232">
        <v>4</v>
      </c>
      <c r="V93" s="232">
        <v>3</v>
      </c>
      <c r="W93" s="232">
        <v>1</v>
      </c>
      <c r="X93" s="234">
        <v>2</v>
      </c>
      <c r="Y93" s="234" t="s">
        <v>1096</v>
      </c>
      <c r="Z93" s="232" t="s">
        <v>1096</v>
      </c>
      <c r="AA93" s="232">
        <v>1</v>
      </c>
      <c r="AB93" s="232">
        <v>1</v>
      </c>
      <c r="AC93" s="234" t="s">
        <v>1097</v>
      </c>
      <c r="AD93" s="234">
        <v>1</v>
      </c>
      <c r="AE93" s="234" t="s">
        <v>1098</v>
      </c>
      <c r="AF93" s="234">
        <v>6</v>
      </c>
      <c r="AG93" s="234" t="s">
        <v>54</v>
      </c>
      <c r="AH93" s="4" t="s">
        <v>1099</v>
      </c>
      <c r="AI93" s="232">
        <v>1</v>
      </c>
      <c r="AJ93" s="234" t="s">
        <v>54</v>
      </c>
      <c r="AK93" s="234" t="s">
        <v>1068</v>
      </c>
      <c r="AL93" s="234"/>
      <c r="AM93" s="232">
        <v>2</v>
      </c>
      <c r="AN93" s="232" t="s">
        <v>63</v>
      </c>
      <c r="AO93" s="232" t="s">
        <v>1100</v>
      </c>
      <c r="AP93" s="232" t="s">
        <v>54</v>
      </c>
      <c r="AQ93" s="232" t="s">
        <v>54</v>
      </c>
      <c r="AR93" s="232">
        <v>1</v>
      </c>
      <c r="AS93" s="232">
        <v>1</v>
      </c>
      <c r="AT93" s="232" t="s">
        <v>54</v>
      </c>
      <c r="AU93" s="422">
        <v>36</v>
      </c>
      <c r="AV93" s="236" t="s">
        <v>66</v>
      </c>
    </row>
    <row r="94" spans="1:48" ht="20" customHeight="1">
      <c r="A94" s="39">
        <v>93</v>
      </c>
      <c r="B94" s="40" t="s">
        <v>1101</v>
      </c>
      <c r="C94" s="41" t="s">
        <v>1102</v>
      </c>
      <c r="D94" s="41" t="s">
        <v>1103</v>
      </c>
      <c r="E94" s="41" t="s">
        <v>1104</v>
      </c>
      <c r="F94" s="39">
        <v>2</v>
      </c>
      <c r="G94" s="42">
        <v>43913</v>
      </c>
      <c r="H94" s="44">
        <v>2020</v>
      </c>
      <c r="I94" s="41" t="s">
        <v>71</v>
      </c>
      <c r="J94" s="39">
        <v>2</v>
      </c>
      <c r="K94" s="39" t="s">
        <v>54</v>
      </c>
      <c r="L94" s="41">
        <v>3</v>
      </c>
      <c r="M94" s="41">
        <v>6</v>
      </c>
      <c r="N94" s="39">
        <v>3</v>
      </c>
      <c r="O94" s="39" t="s">
        <v>1105</v>
      </c>
      <c r="P94" s="39" t="s">
        <v>1106</v>
      </c>
      <c r="Q94" s="39">
        <v>1</v>
      </c>
      <c r="R94" s="39">
        <v>1</v>
      </c>
      <c r="S94" s="42">
        <v>43922</v>
      </c>
      <c r="T94" s="39">
        <v>1</v>
      </c>
      <c r="U94" s="39">
        <v>2</v>
      </c>
      <c r="V94" s="39">
        <v>2</v>
      </c>
      <c r="W94" s="39">
        <v>1</v>
      </c>
      <c r="X94" s="41">
        <v>0</v>
      </c>
      <c r="Y94" s="41" t="s">
        <v>86</v>
      </c>
      <c r="Z94" s="39" t="s">
        <v>1107</v>
      </c>
      <c r="AA94" s="39">
        <v>1</v>
      </c>
      <c r="AB94" s="39">
        <v>1</v>
      </c>
      <c r="AC94" s="41" t="s">
        <v>1108</v>
      </c>
      <c r="AD94" s="41">
        <v>9</v>
      </c>
      <c r="AE94" s="41" t="s">
        <v>1109</v>
      </c>
      <c r="AF94" s="41">
        <v>6</v>
      </c>
      <c r="AG94" s="41" t="s">
        <v>54</v>
      </c>
      <c r="AH94" t="s">
        <v>1110</v>
      </c>
      <c r="AI94" s="39">
        <v>1</v>
      </c>
      <c r="AJ94" s="41">
        <v>1</v>
      </c>
      <c r="AK94" s="41" t="s">
        <v>63</v>
      </c>
      <c r="AL94" s="41"/>
      <c r="AM94" s="39">
        <v>2</v>
      </c>
      <c r="AN94" s="39">
        <v>1</v>
      </c>
      <c r="AO94" s="39" t="s">
        <v>1111</v>
      </c>
      <c r="AP94" s="39" t="s">
        <v>54</v>
      </c>
      <c r="AQ94" s="39">
        <v>2</v>
      </c>
      <c r="AR94" s="39">
        <v>2</v>
      </c>
      <c r="AS94" s="39">
        <v>1</v>
      </c>
      <c r="AT94" s="39" t="s">
        <v>54</v>
      </c>
      <c r="AU94" s="419">
        <v>30</v>
      </c>
      <c r="AV94" s="44" t="s">
        <v>66</v>
      </c>
    </row>
    <row r="95" spans="1:48" ht="20" customHeight="1">
      <c r="A95" s="39">
        <v>94</v>
      </c>
      <c r="B95" s="40" t="s">
        <v>1113</v>
      </c>
      <c r="C95" s="41" t="s">
        <v>1114</v>
      </c>
      <c r="D95" s="41" t="s">
        <v>1115</v>
      </c>
      <c r="E95" s="41" t="s">
        <v>1116</v>
      </c>
      <c r="F95" s="39">
        <v>1</v>
      </c>
      <c r="G95" s="42">
        <v>43900</v>
      </c>
      <c r="H95" s="44">
        <v>2020</v>
      </c>
      <c r="I95" s="41" t="s">
        <v>71</v>
      </c>
      <c r="J95" s="39">
        <v>2</v>
      </c>
      <c r="K95" s="39" t="s">
        <v>54</v>
      </c>
      <c r="L95" s="41">
        <v>18</v>
      </c>
      <c r="M95" s="41">
        <v>35</v>
      </c>
      <c r="N95" s="39">
        <v>3</v>
      </c>
      <c r="O95" s="39" t="s">
        <v>1117</v>
      </c>
      <c r="P95" s="39" t="s">
        <v>1118</v>
      </c>
      <c r="Q95" s="39">
        <v>2</v>
      </c>
      <c r="R95" s="39">
        <v>1</v>
      </c>
      <c r="S95" s="42">
        <v>43922</v>
      </c>
      <c r="T95" s="39">
        <v>1</v>
      </c>
      <c r="U95" s="39">
        <v>2</v>
      </c>
      <c r="V95" s="39">
        <v>2</v>
      </c>
      <c r="W95" s="39">
        <v>1</v>
      </c>
      <c r="X95" s="41" t="s">
        <v>54</v>
      </c>
      <c r="Y95" s="41" t="s">
        <v>134</v>
      </c>
      <c r="Z95" s="39" t="s">
        <v>134</v>
      </c>
      <c r="AA95" s="39">
        <v>1</v>
      </c>
      <c r="AB95" s="39">
        <v>1</v>
      </c>
      <c r="AC95" s="41" t="s">
        <v>1119</v>
      </c>
      <c r="AD95" s="41">
        <v>9</v>
      </c>
      <c r="AE95" s="41" t="s">
        <v>1120</v>
      </c>
      <c r="AF95" s="41">
        <v>6</v>
      </c>
      <c r="AG95" s="41" t="s">
        <v>54</v>
      </c>
      <c r="AH95" t="s">
        <v>1121</v>
      </c>
      <c r="AI95" s="39" t="s">
        <v>1122</v>
      </c>
      <c r="AJ95" s="41" t="s">
        <v>1123</v>
      </c>
      <c r="AK95" s="41" t="s">
        <v>975</v>
      </c>
      <c r="AL95" s="41"/>
      <c r="AM95" s="39">
        <v>2</v>
      </c>
      <c r="AN95" s="39" t="s">
        <v>63</v>
      </c>
      <c r="AO95" s="39" t="s">
        <v>1124</v>
      </c>
      <c r="AP95" s="39" t="s">
        <v>54</v>
      </c>
      <c r="AQ95" s="39">
        <v>2</v>
      </c>
      <c r="AR95" s="39">
        <v>1</v>
      </c>
      <c r="AS95" s="39">
        <v>1</v>
      </c>
      <c r="AT95" s="39" t="s">
        <v>54</v>
      </c>
      <c r="AU95" s="41">
        <v>24</v>
      </c>
      <c r="AV95" s="44" t="s">
        <v>66</v>
      </c>
    </row>
    <row r="96" spans="1:48" ht="20" customHeight="1">
      <c r="A96" s="39">
        <v>95</v>
      </c>
      <c r="B96" s="40" t="s">
        <v>1125</v>
      </c>
      <c r="C96" s="41" t="s">
        <v>1126</v>
      </c>
      <c r="D96" s="41" t="s">
        <v>1127</v>
      </c>
      <c r="E96" s="41" t="s">
        <v>1128</v>
      </c>
      <c r="F96" s="39">
        <v>1</v>
      </c>
      <c r="G96" s="42">
        <v>43631</v>
      </c>
      <c r="H96" s="44">
        <v>2019</v>
      </c>
      <c r="I96" s="41" t="s">
        <v>375</v>
      </c>
      <c r="J96" s="39">
        <v>1</v>
      </c>
      <c r="K96" s="39" t="s">
        <v>54</v>
      </c>
      <c r="L96" s="41">
        <v>18</v>
      </c>
      <c r="M96" s="41" t="s">
        <v>54</v>
      </c>
      <c r="N96" s="39">
        <v>3</v>
      </c>
      <c r="O96" s="39" t="s">
        <v>1129</v>
      </c>
      <c r="P96" s="39" t="s">
        <v>54</v>
      </c>
      <c r="Q96" s="39">
        <v>2</v>
      </c>
      <c r="R96" s="39">
        <v>2</v>
      </c>
      <c r="S96" s="42">
        <v>43607</v>
      </c>
      <c r="T96" s="39">
        <v>1</v>
      </c>
      <c r="U96" s="39">
        <v>2</v>
      </c>
      <c r="V96" s="39">
        <v>3</v>
      </c>
      <c r="W96" s="39">
        <v>1</v>
      </c>
      <c r="X96" s="41" t="s">
        <v>54</v>
      </c>
      <c r="Y96" s="41" t="s">
        <v>959</v>
      </c>
      <c r="Z96" s="39" t="s">
        <v>960</v>
      </c>
      <c r="AA96" s="39">
        <v>1</v>
      </c>
      <c r="AB96" s="39">
        <v>1</v>
      </c>
      <c r="AC96" s="41" t="s">
        <v>1130</v>
      </c>
      <c r="AD96" s="41">
        <v>1</v>
      </c>
      <c r="AE96" s="41" t="s">
        <v>1131</v>
      </c>
      <c r="AF96" s="41">
        <v>6</v>
      </c>
      <c r="AG96" s="41" t="s">
        <v>54</v>
      </c>
      <c r="AH96" t="s">
        <v>1132</v>
      </c>
      <c r="AI96" s="39" t="s">
        <v>1133</v>
      </c>
      <c r="AJ96" s="41" t="s">
        <v>1134</v>
      </c>
      <c r="AK96" s="41" t="s">
        <v>54</v>
      </c>
      <c r="AL96" s="41"/>
      <c r="AM96" s="39">
        <v>2</v>
      </c>
      <c r="AN96" s="39" t="s">
        <v>63</v>
      </c>
      <c r="AO96" s="39" t="s">
        <v>1135</v>
      </c>
      <c r="AP96" s="39" t="s">
        <v>54</v>
      </c>
      <c r="AQ96" s="39">
        <v>2</v>
      </c>
      <c r="AR96" s="39">
        <v>2</v>
      </c>
      <c r="AS96" s="39">
        <v>1</v>
      </c>
      <c r="AT96" s="39" t="s">
        <v>54</v>
      </c>
      <c r="AU96" s="41">
        <v>20</v>
      </c>
      <c r="AV96" s="44" t="s">
        <v>66</v>
      </c>
    </row>
    <row r="97" spans="1:48" ht="20" customHeight="1">
      <c r="A97" s="39">
        <v>96</v>
      </c>
      <c r="B97" s="40" t="s">
        <v>1136</v>
      </c>
      <c r="C97" s="41" t="s">
        <v>1137</v>
      </c>
      <c r="D97" s="41" t="s">
        <v>1138</v>
      </c>
      <c r="E97" s="41" t="s">
        <v>1139</v>
      </c>
      <c r="F97" s="39">
        <v>2</v>
      </c>
      <c r="G97" s="42">
        <v>43620</v>
      </c>
      <c r="H97" s="44">
        <v>2019</v>
      </c>
      <c r="I97" s="41" t="s">
        <v>375</v>
      </c>
      <c r="J97" s="39">
        <v>1</v>
      </c>
      <c r="K97" s="39" t="s">
        <v>54</v>
      </c>
      <c r="L97" s="41">
        <v>8</v>
      </c>
      <c r="M97" s="41">
        <v>17</v>
      </c>
      <c r="N97" s="39" t="s">
        <v>74</v>
      </c>
      <c r="O97" s="39" t="s">
        <v>1140</v>
      </c>
      <c r="P97" s="39" t="s">
        <v>1141</v>
      </c>
      <c r="Q97" s="39">
        <v>1</v>
      </c>
      <c r="R97" s="39">
        <v>1</v>
      </c>
      <c r="S97" s="42">
        <v>42165</v>
      </c>
      <c r="T97" s="39">
        <v>1</v>
      </c>
      <c r="U97" s="39">
        <v>1</v>
      </c>
      <c r="V97" s="39">
        <v>1</v>
      </c>
      <c r="W97" s="39" t="s">
        <v>54</v>
      </c>
      <c r="X97" s="41">
        <v>2</v>
      </c>
      <c r="Y97" s="41" t="s">
        <v>699</v>
      </c>
      <c r="Z97" s="39" t="s">
        <v>699</v>
      </c>
      <c r="AA97" s="39">
        <v>1</v>
      </c>
      <c r="AB97" s="39">
        <v>1</v>
      </c>
      <c r="AC97" s="41" t="s">
        <v>1142</v>
      </c>
      <c r="AD97" s="41">
        <v>9</v>
      </c>
      <c r="AE97" s="41" t="s">
        <v>1143</v>
      </c>
      <c r="AF97" s="41">
        <v>6</v>
      </c>
      <c r="AG97" s="41" t="s">
        <v>54</v>
      </c>
      <c r="AH97" t="s">
        <v>1144</v>
      </c>
      <c r="AI97" s="39">
        <v>2</v>
      </c>
      <c r="AJ97" s="41" t="s">
        <v>1145</v>
      </c>
      <c r="AK97" s="41" t="s">
        <v>1068</v>
      </c>
      <c r="AL97" s="41"/>
      <c r="AM97" s="39">
        <v>2</v>
      </c>
      <c r="AN97" s="39" t="s">
        <v>63</v>
      </c>
      <c r="AO97" s="39" t="s">
        <v>1146</v>
      </c>
      <c r="AP97" s="39" t="s">
        <v>54</v>
      </c>
      <c r="AQ97" s="39">
        <v>2</v>
      </c>
      <c r="AR97" s="39">
        <v>2</v>
      </c>
      <c r="AS97" s="39">
        <v>1</v>
      </c>
      <c r="AT97" s="39" t="s">
        <v>54</v>
      </c>
      <c r="AU97" s="419">
        <v>20</v>
      </c>
      <c r="AV97" s="44" t="s">
        <v>66</v>
      </c>
    </row>
    <row r="98" spans="1:48" ht="20" customHeight="1">
      <c r="A98" s="39">
        <v>97</v>
      </c>
      <c r="B98" s="40" t="s">
        <v>1147</v>
      </c>
      <c r="C98" s="41" t="s">
        <v>1148</v>
      </c>
      <c r="D98" s="41" t="s">
        <v>1149</v>
      </c>
      <c r="E98" s="41" t="s">
        <v>1150</v>
      </c>
      <c r="F98" s="39">
        <v>1</v>
      </c>
      <c r="G98" s="42">
        <v>43413</v>
      </c>
      <c r="H98" s="44">
        <v>2018</v>
      </c>
      <c r="I98" s="41" t="s">
        <v>53</v>
      </c>
      <c r="J98" s="39">
        <v>2</v>
      </c>
      <c r="K98" s="39" t="s">
        <v>54</v>
      </c>
      <c r="L98" s="41">
        <v>18</v>
      </c>
      <c r="M98" s="41">
        <v>65</v>
      </c>
      <c r="N98" s="39" t="s">
        <v>74</v>
      </c>
      <c r="O98" s="39" t="s">
        <v>1151</v>
      </c>
      <c r="P98" s="39" t="s">
        <v>1152</v>
      </c>
      <c r="Q98" s="39">
        <v>2</v>
      </c>
      <c r="R98" s="39">
        <v>1</v>
      </c>
      <c r="S98" s="45">
        <v>43396</v>
      </c>
      <c r="T98" s="39">
        <v>1</v>
      </c>
      <c r="U98" s="39">
        <v>1</v>
      </c>
      <c r="V98" s="39">
        <v>1</v>
      </c>
      <c r="W98" s="39" t="s">
        <v>54</v>
      </c>
      <c r="X98" s="41" t="s">
        <v>54</v>
      </c>
      <c r="Y98" s="41" t="s">
        <v>699</v>
      </c>
      <c r="Z98" s="39" t="s">
        <v>699</v>
      </c>
      <c r="AA98" s="39">
        <v>1</v>
      </c>
      <c r="AB98" s="39">
        <v>1</v>
      </c>
      <c r="AC98" s="41" t="s">
        <v>1153</v>
      </c>
      <c r="AD98" s="41">
        <v>10</v>
      </c>
      <c r="AE98" s="41" t="s">
        <v>1154</v>
      </c>
      <c r="AF98" s="41">
        <v>6</v>
      </c>
      <c r="AG98" s="41" t="s">
        <v>54</v>
      </c>
      <c r="AH98" t="s">
        <v>1155</v>
      </c>
      <c r="AI98" s="39">
        <v>1</v>
      </c>
      <c r="AJ98" s="41">
        <v>2</v>
      </c>
      <c r="AK98" s="41" t="s">
        <v>63</v>
      </c>
      <c r="AL98" s="41"/>
      <c r="AM98" s="39">
        <v>2</v>
      </c>
      <c r="AN98" s="39" t="s">
        <v>63</v>
      </c>
      <c r="AO98" s="39" t="s">
        <v>1156</v>
      </c>
      <c r="AP98" s="39" t="s">
        <v>54</v>
      </c>
      <c r="AQ98" s="39">
        <v>2</v>
      </c>
      <c r="AR98" s="39">
        <v>1</v>
      </c>
      <c r="AS98" s="39">
        <v>1</v>
      </c>
      <c r="AT98" s="39" t="s">
        <v>54</v>
      </c>
      <c r="AU98" s="419"/>
      <c r="AV98" s="44" t="s">
        <v>66</v>
      </c>
    </row>
    <row r="99" spans="1:48" ht="20" customHeight="1">
      <c r="A99" s="39">
        <v>98</v>
      </c>
      <c r="B99" s="40" t="s">
        <v>1157</v>
      </c>
      <c r="C99" s="41" t="s">
        <v>1158</v>
      </c>
      <c r="D99" s="41" t="s">
        <v>1159</v>
      </c>
      <c r="E99" s="41" t="s">
        <v>1160</v>
      </c>
      <c r="F99" s="44">
        <v>1</v>
      </c>
      <c r="G99" s="42">
        <v>43305</v>
      </c>
      <c r="H99" s="44">
        <v>2018</v>
      </c>
      <c r="I99" s="41" t="s">
        <v>71</v>
      </c>
      <c r="J99" s="44">
        <v>2</v>
      </c>
      <c r="K99" s="44" t="s">
        <v>247</v>
      </c>
      <c r="L99" s="41">
        <v>3</v>
      </c>
      <c r="M99" s="41">
        <v>18</v>
      </c>
      <c r="N99" s="44">
        <v>3</v>
      </c>
      <c r="O99" s="39" t="s">
        <v>1161</v>
      </c>
      <c r="P99" s="39" t="s">
        <v>1162</v>
      </c>
      <c r="Q99" s="44">
        <v>1</v>
      </c>
      <c r="R99" s="44">
        <v>1</v>
      </c>
      <c r="S99" s="42">
        <v>43282</v>
      </c>
      <c r="T99" s="44">
        <v>1</v>
      </c>
      <c r="U99" s="44">
        <v>2</v>
      </c>
      <c r="V99" s="44">
        <v>3</v>
      </c>
      <c r="W99" s="44">
        <v>1</v>
      </c>
      <c r="X99" s="41" t="s">
        <v>54</v>
      </c>
      <c r="Y99" s="41" t="s">
        <v>1163</v>
      </c>
      <c r="Z99" s="44" t="s">
        <v>1164</v>
      </c>
      <c r="AA99" s="44">
        <v>1</v>
      </c>
      <c r="AB99" s="44">
        <v>1</v>
      </c>
      <c r="AC99" s="41" t="s">
        <v>1165</v>
      </c>
      <c r="AD99" s="41">
        <v>9</v>
      </c>
      <c r="AE99" s="41" t="s">
        <v>1166</v>
      </c>
      <c r="AF99" s="41">
        <v>6</v>
      </c>
      <c r="AG99" s="41" t="s">
        <v>54</v>
      </c>
      <c r="AH99" t="s">
        <v>1167</v>
      </c>
      <c r="AI99" s="44">
        <v>2</v>
      </c>
      <c r="AJ99" s="51" t="s">
        <v>1168</v>
      </c>
      <c r="AK99" s="41" t="s">
        <v>1169</v>
      </c>
      <c r="AL99" s="41"/>
      <c r="AM99" s="44">
        <v>2</v>
      </c>
      <c r="AN99" s="44">
        <v>2</v>
      </c>
      <c r="AO99" s="44" t="s">
        <v>1170</v>
      </c>
      <c r="AP99" s="44" t="s">
        <v>54</v>
      </c>
      <c r="AQ99" s="44">
        <v>2</v>
      </c>
      <c r="AR99" s="44" t="s">
        <v>54</v>
      </c>
      <c r="AS99" s="44">
        <v>1</v>
      </c>
      <c r="AT99" s="44" t="s">
        <v>54</v>
      </c>
      <c r="AU99" s="41">
        <v>14</v>
      </c>
      <c r="AV99" s="44" t="s">
        <v>66</v>
      </c>
    </row>
    <row r="100" spans="1:48" ht="20" customHeight="1">
      <c r="A100" s="39">
        <v>99</v>
      </c>
      <c r="B100" s="40" t="s">
        <v>1171</v>
      </c>
      <c r="C100" s="41" t="s">
        <v>1172</v>
      </c>
      <c r="D100" s="41" t="s">
        <v>1173</v>
      </c>
      <c r="E100" s="41" t="s">
        <v>1174</v>
      </c>
      <c r="F100" s="39">
        <v>1</v>
      </c>
      <c r="G100" s="42">
        <v>43284</v>
      </c>
      <c r="H100" s="44">
        <v>2018</v>
      </c>
      <c r="I100" s="41" t="s">
        <v>53</v>
      </c>
      <c r="J100" s="39">
        <v>2</v>
      </c>
      <c r="K100" s="39" t="s">
        <v>54</v>
      </c>
      <c r="L100" s="41">
        <v>20</v>
      </c>
      <c r="M100" s="41">
        <v>90</v>
      </c>
      <c r="N100" s="39">
        <v>3</v>
      </c>
      <c r="O100" s="39" t="s">
        <v>1175</v>
      </c>
      <c r="P100" s="39" t="s">
        <v>1176</v>
      </c>
      <c r="Q100" s="39">
        <v>2</v>
      </c>
      <c r="R100" s="39">
        <v>2</v>
      </c>
      <c r="S100" s="42">
        <v>43284</v>
      </c>
      <c r="T100" s="39">
        <v>1</v>
      </c>
      <c r="U100" s="39">
        <v>2</v>
      </c>
      <c r="V100" s="39">
        <v>2</v>
      </c>
      <c r="W100" s="39">
        <v>1</v>
      </c>
      <c r="X100" s="41" t="s">
        <v>54</v>
      </c>
      <c r="Y100" s="41" t="s">
        <v>98</v>
      </c>
      <c r="Z100" s="39" t="s">
        <v>98</v>
      </c>
      <c r="AA100" s="39">
        <v>1</v>
      </c>
      <c r="AB100" s="39">
        <v>1</v>
      </c>
      <c r="AC100" s="41" t="s">
        <v>157</v>
      </c>
      <c r="AD100" s="41">
        <v>1</v>
      </c>
      <c r="AE100" s="41" t="s">
        <v>1177</v>
      </c>
      <c r="AF100" s="41">
        <v>6</v>
      </c>
      <c r="AG100" s="41" t="s">
        <v>54</v>
      </c>
      <c r="AH100" t="s">
        <v>1178</v>
      </c>
      <c r="AI100" s="39" t="s">
        <v>576</v>
      </c>
      <c r="AJ100" s="41">
        <v>2</v>
      </c>
      <c r="AK100" s="41" t="s">
        <v>63</v>
      </c>
      <c r="AL100" s="41"/>
      <c r="AM100" s="39">
        <v>2</v>
      </c>
      <c r="AN100" s="39" t="s">
        <v>63</v>
      </c>
      <c r="AO100" s="39" t="s">
        <v>63</v>
      </c>
      <c r="AP100" s="39" t="s">
        <v>54</v>
      </c>
      <c r="AQ100" s="39" t="s">
        <v>63</v>
      </c>
      <c r="AR100" s="39" t="s">
        <v>63</v>
      </c>
      <c r="AS100" s="39">
        <v>1</v>
      </c>
      <c r="AT100" s="39" t="s">
        <v>54</v>
      </c>
      <c r="AU100" s="41">
        <v>20</v>
      </c>
      <c r="AV100" s="44" t="s">
        <v>66</v>
      </c>
    </row>
    <row r="101" spans="1:48" ht="20" customHeight="1">
      <c r="A101" s="39">
        <v>100</v>
      </c>
      <c r="B101" s="40" t="s">
        <v>1179</v>
      </c>
      <c r="C101" s="41" t="s">
        <v>1180</v>
      </c>
      <c r="D101" s="41" t="s">
        <v>1181</v>
      </c>
      <c r="E101" s="41" t="s">
        <v>1182</v>
      </c>
      <c r="F101" s="39">
        <v>4</v>
      </c>
      <c r="G101" s="42">
        <v>42459</v>
      </c>
      <c r="H101" s="44">
        <v>2016</v>
      </c>
      <c r="I101" s="41" t="s">
        <v>375</v>
      </c>
      <c r="J101" s="39">
        <v>1</v>
      </c>
      <c r="K101" s="39" t="s">
        <v>54</v>
      </c>
      <c r="L101" s="41">
        <v>40</v>
      </c>
      <c r="M101" s="41">
        <v>80</v>
      </c>
      <c r="N101" s="39">
        <v>3</v>
      </c>
      <c r="O101" s="39" t="s">
        <v>1183</v>
      </c>
      <c r="P101" s="39" t="s">
        <v>1184</v>
      </c>
      <c r="Q101" s="39">
        <v>2</v>
      </c>
      <c r="R101" s="39">
        <v>2</v>
      </c>
      <c r="S101" s="42">
        <v>40671</v>
      </c>
      <c r="T101" s="39">
        <v>1</v>
      </c>
      <c r="U101" s="39">
        <v>3</v>
      </c>
      <c r="V101" s="39">
        <v>2</v>
      </c>
      <c r="W101" s="39">
        <v>1</v>
      </c>
      <c r="X101" s="41" t="s">
        <v>54</v>
      </c>
      <c r="Y101" s="41" t="s">
        <v>1185</v>
      </c>
      <c r="Z101" s="39" t="s">
        <v>1185</v>
      </c>
      <c r="AA101" s="39">
        <v>1</v>
      </c>
      <c r="AB101" s="39">
        <v>1</v>
      </c>
      <c r="AC101" s="41" t="s">
        <v>1186</v>
      </c>
      <c r="AD101" s="41">
        <v>1</v>
      </c>
      <c r="AE101" s="41" t="s">
        <v>1187</v>
      </c>
      <c r="AF101" s="41">
        <v>6</v>
      </c>
      <c r="AG101" s="41" t="s">
        <v>54</v>
      </c>
      <c r="AH101" t="s">
        <v>1188</v>
      </c>
      <c r="AI101" s="39">
        <v>1</v>
      </c>
      <c r="AJ101" s="41" t="s">
        <v>54</v>
      </c>
      <c r="AK101" s="41" t="s">
        <v>63</v>
      </c>
      <c r="AL101" s="41"/>
      <c r="AM101" s="39">
        <v>2</v>
      </c>
      <c r="AN101" s="39" t="s">
        <v>63</v>
      </c>
      <c r="AO101" s="39" t="s">
        <v>1189</v>
      </c>
      <c r="AP101" s="39"/>
      <c r="AQ101" s="39" t="s">
        <v>63</v>
      </c>
      <c r="AR101" s="39">
        <v>1</v>
      </c>
      <c r="AS101" s="39">
        <v>1</v>
      </c>
      <c r="AT101" s="39" t="s">
        <v>54</v>
      </c>
      <c r="AU101" s="419"/>
      <c r="AV101" s="44" t="s">
        <v>66</v>
      </c>
    </row>
    <row r="102" spans="1:48" ht="20" customHeight="1">
      <c r="A102" s="39">
        <v>101</v>
      </c>
      <c r="B102" s="40" t="s">
        <v>1190</v>
      </c>
      <c r="C102" s="41" t="s">
        <v>1191</v>
      </c>
      <c r="D102" s="41" t="s">
        <v>1192</v>
      </c>
      <c r="E102" s="41" t="s">
        <v>1193</v>
      </c>
      <c r="F102" s="39">
        <v>1</v>
      </c>
      <c r="G102" s="42">
        <v>42212</v>
      </c>
      <c r="H102" s="44">
        <v>2015</v>
      </c>
      <c r="I102" s="41" t="s">
        <v>71</v>
      </c>
      <c r="J102" s="39">
        <v>2</v>
      </c>
      <c r="K102" s="39" t="s">
        <v>54</v>
      </c>
      <c r="L102" s="41">
        <v>6</v>
      </c>
      <c r="M102" s="41">
        <v>10</v>
      </c>
      <c r="N102" s="39" t="s">
        <v>74</v>
      </c>
      <c r="O102" s="39" t="s">
        <v>1194</v>
      </c>
      <c r="P102" s="39" t="s">
        <v>1195</v>
      </c>
      <c r="Q102" s="39">
        <v>1</v>
      </c>
      <c r="R102" s="39">
        <v>1</v>
      </c>
      <c r="S102" s="45">
        <v>42318</v>
      </c>
      <c r="T102" s="39">
        <v>1</v>
      </c>
      <c r="U102" s="39">
        <v>3</v>
      </c>
      <c r="V102" s="39">
        <v>3</v>
      </c>
      <c r="W102" s="39">
        <v>1</v>
      </c>
      <c r="X102" s="41" t="s">
        <v>54</v>
      </c>
      <c r="Y102" s="41" t="s">
        <v>699</v>
      </c>
      <c r="Z102" s="39" t="s">
        <v>699</v>
      </c>
      <c r="AA102" s="39">
        <v>1</v>
      </c>
      <c r="AB102" s="39">
        <v>1</v>
      </c>
      <c r="AC102" s="41" t="s">
        <v>1196</v>
      </c>
      <c r="AD102" s="41">
        <v>9</v>
      </c>
      <c r="AE102" s="41" t="s">
        <v>1197</v>
      </c>
      <c r="AF102" s="41">
        <v>6</v>
      </c>
      <c r="AG102" s="41" t="s">
        <v>54</v>
      </c>
      <c r="AH102" t="s">
        <v>1198</v>
      </c>
      <c r="AI102" s="39">
        <v>1</v>
      </c>
      <c r="AJ102" s="41">
        <v>1</v>
      </c>
      <c r="AK102" s="41" t="s">
        <v>231</v>
      </c>
      <c r="AL102" s="41"/>
      <c r="AM102" s="39">
        <v>2</v>
      </c>
      <c r="AN102" s="39" t="s">
        <v>63</v>
      </c>
      <c r="AO102" s="39" t="s">
        <v>1199</v>
      </c>
      <c r="AP102" s="39" t="s">
        <v>54</v>
      </c>
      <c r="AQ102" s="39">
        <v>2</v>
      </c>
      <c r="AR102" s="39" t="s">
        <v>63</v>
      </c>
      <c r="AS102" s="39">
        <v>1</v>
      </c>
      <c r="AT102" s="39" t="s">
        <v>54</v>
      </c>
      <c r="AU102" s="419"/>
      <c r="AV102" s="44" t="s">
        <v>66</v>
      </c>
    </row>
    <row r="103" spans="1:48" ht="20" customHeight="1">
      <c r="A103" s="39">
        <v>102</v>
      </c>
      <c r="B103" s="40" t="s">
        <v>1200</v>
      </c>
      <c r="C103" s="41" t="s">
        <v>1201</v>
      </c>
      <c r="D103" s="41" t="s">
        <v>1202</v>
      </c>
      <c r="E103" s="41" t="s">
        <v>1203</v>
      </c>
      <c r="F103" s="39">
        <v>1</v>
      </c>
      <c r="G103" s="42">
        <v>42160</v>
      </c>
      <c r="H103" s="44">
        <v>2015</v>
      </c>
      <c r="I103" s="41" t="s">
        <v>53</v>
      </c>
      <c r="J103" s="39">
        <v>2</v>
      </c>
      <c r="K103" s="39" t="s">
        <v>54</v>
      </c>
      <c r="L103" s="41">
        <v>12</v>
      </c>
      <c r="M103" s="41" t="s">
        <v>54</v>
      </c>
      <c r="N103" s="39">
        <v>3</v>
      </c>
      <c r="O103" s="39" t="s">
        <v>1204</v>
      </c>
      <c r="P103" s="39" t="s">
        <v>1205</v>
      </c>
      <c r="Q103" s="39">
        <v>1</v>
      </c>
      <c r="R103" s="39">
        <v>2</v>
      </c>
      <c r="S103" s="42">
        <v>42561</v>
      </c>
      <c r="T103" s="39">
        <v>1</v>
      </c>
      <c r="U103" s="39">
        <v>2</v>
      </c>
      <c r="V103" s="39">
        <v>1</v>
      </c>
      <c r="W103" s="39">
        <v>2</v>
      </c>
      <c r="X103" s="41" t="s">
        <v>54</v>
      </c>
      <c r="Y103" s="41" t="s">
        <v>134</v>
      </c>
      <c r="Z103" s="39" t="s">
        <v>134</v>
      </c>
      <c r="AA103" s="39">
        <v>1</v>
      </c>
      <c r="AB103" s="39">
        <v>2</v>
      </c>
      <c r="AC103" s="41" t="s">
        <v>1206</v>
      </c>
      <c r="AD103" s="41">
        <v>7</v>
      </c>
      <c r="AE103" s="41" t="s">
        <v>1207</v>
      </c>
      <c r="AF103" s="41">
        <v>6</v>
      </c>
      <c r="AG103" s="41" t="s">
        <v>54</v>
      </c>
      <c r="AH103" t="s">
        <v>1208</v>
      </c>
      <c r="AI103" s="39">
        <v>1</v>
      </c>
      <c r="AJ103" s="41">
        <v>1</v>
      </c>
      <c r="AK103" s="41" t="s">
        <v>716</v>
      </c>
      <c r="AL103" s="41"/>
      <c r="AM103" s="39">
        <v>2</v>
      </c>
      <c r="AN103" s="39" t="s">
        <v>63</v>
      </c>
      <c r="AO103" s="39" t="s">
        <v>1209</v>
      </c>
      <c r="AP103" s="39" t="s">
        <v>54</v>
      </c>
      <c r="AQ103" s="39">
        <v>2</v>
      </c>
      <c r="AR103" s="39" t="s">
        <v>1210</v>
      </c>
      <c r="AS103" s="39">
        <v>1</v>
      </c>
      <c r="AT103" s="39" t="s">
        <v>54</v>
      </c>
      <c r="AU103" s="41">
        <v>8</v>
      </c>
      <c r="AV103" s="44" t="s">
        <v>66</v>
      </c>
    </row>
    <row r="104" spans="1:48" ht="20" customHeight="1">
      <c r="A104" s="39">
        <v>103</v>
      </c>
      <c r="B104" s="40" t="s">
        <v>1211</v>
      </c>
      <c r="C104" s="41" t="s">
        <v>1212</v>
      </c>
      <c r="D104" s="41" t="s">
        <v>1213</v>
      </c>
      <c r="E104" s="41" t="s">
        <v>1214</v>
      </c>
      <c r="F104" s="39">
        <v>1</v>
      </c>
      <c r="G104" s="42">
        <v>42046</v>
      </c>
      <c r="H104" s="44">
        <v>2015</v>
      </c>
      <c r="I104" s="41" t="s">
        <v>53</v>
      </c>
      <c r="J104" s="39">
        <v>2</v>
      </c>
      <c r="K104" s="39" t="s">
        <v>54</v>
      </c>
      <c r="L104" s="41">
        <v>6</v>
      </c>
      <c r="M104" s="41">
        <v>16</v>
      </c>
      <c r="N104" s="39" t="s">
        <v>74</v>
      </c>
      <c r="O104" s="39" t="s">
        <v>1215</v>
      </c>
      <c r="P104" t="s">
        <v>1216</v>
      </c>
      <c r="Q104" s="39">
        <v>1</v>
      </c>
      <c r="R104" s="39">
        <v>1</v>
      </c>
      <c r="S104" s="42">
        <v>41830</v>
      </c>
      <c r="T104" s="39">
        <v>1</v>
      </c>
      <c r="U104" s="39">
        <v>2</v>
      </c>
      <c r="V104" s="39">
        <v>3</v>
      </c>
      <c r="W104" s="39">
        <v>1</v>
      </c>
      <c r="X104" s="41" t="s">
        <v>54</v>
      </c>
      <c r="Y104" s="41" t="s">
        <v>699</v>
      </c>
      <c r="Z104" s="39" t="s">
        <v>699</v>
      </c>
      <c r="AA104" s="39">
        <v>1</v>
      </c>
      <c r="AB104" s="39">
        <v>1</v>
      </c>
      <c r="AC104" s="41" t="s">
        <v>1217</v>
      </c>
      <c r="AD104" s="41">
        <v>9</v>
      </c>
      <c r="AE104" s="41" t="s">
        <v>1218</v>
      </c>
      <c r="AF104" s="41">
        <v>6</v>
      </c>
      <c r="AG104" s="41" t="s">
        <v>54</v>
      </c>
      <c r="AH104" t="s">
        <v>1219</v>
      </c>
      <c r="AI104" s="39">
        <v>1</v>
      </c>
      <c r="AJ104" s="41" t="s">
        <v>54</v>
      </c>
      <c r="AK104" s="41" t="s">
        <v>63</v>
      </c>
      <c r="AL104" s="41"/>
      <c r="AM104" s="39">
        <v>2</v>
      </c>
      <c r="AN104" s="39" t="s">
        <v>63</v>
      </c>
      <c r="AO104" s="39" t="s">
        <v>1220</v>
      </c>
      <c r="AP104" s="39" t="s">
        <v>54</v>
      </c>
      <c r="AQ104" s="39">
        <v>2</v>
      </c>
      <c r="AR104" s="39" t="s">
        <v>1221</v>
      </c>
      <c r="AS104" s="39">
        <v>1</v>
      </c>
      <c r="AT104" s="39" t="s">
        <v>54</v>
      </c>
      <c r="AU104" s="419"/>
      <c r="AV104" s="44" t="s">
        <v>66</v>
      </c>
    </row>
    <row r="105" spans="1:48" ht="20" customHeight="1">
      <c r="A105" s="39">
        <v>104</v>
      </c>
      <c r="B105" s="40" t="s">
        <v>1222</v>
      </c>
      <c r="C105" s="41" t="s">
        <v>1223</v>
      </c>
      <c r="D105" s="41" t="s">
        <v>1224</v>
      </c>
      <c r="E105" s="41" t="s">
        <v>1225</v>
      </c>
      <c r="F105" s="39">
        <v>1</v>
      </c>
      <c r="G105" s="42">
        <v>41382</v>
      </c>
      <c r="H105" s="44">
        <v>2013</v>
      </c>
      <c r="I105" s="41" t="s">
        <v>53</v>
      </c>
      <c r="J105" s="39" t="s">
        <v>61</v>
      </c>
      <c r="K105" s="39" t="s">
        <v>54</v>
      </c>
      <c r="L105" s="41">
        <v>4</v>
      </c>
      <c r="M105" s="41">
        <v>12</v>
      </c>
      <c r="N105" s="39" t="s">
        <v>74</v>
      </c>
      <c r="O105" s="39" t="s">
        <v>1226</v>
      </c>
      <c r="P105" s="39" t="s">
        <v>1227</v>
      </c>
      <c r="Q105" s="39">
        <v>1</v>
      </c>
      <c r="R105" s="39">
        <v>1</v>
      </c>
      <c r="S105" s="42">
        <v>41214</v>
      </c>
      <c r="T105" s="39">
        <v>1</v>
      </c>
      <c r="U105" s="39">
        <v>4</v>
      </c>
      <c r="V105" s="39">
        <v>3</v>
      </c>
      <c r="W105" s="39">
        <v>1</v>
      </c>
      <c r="X105" s="41" t="s">
        <v>54</v>
      </c>
      <c r="Y105" s="41" t="s">
        <v>699</v>
      </c>
      <c r="Z105" s="39" t="s">
        <v>699</v>
      </c>
      <c r="AA105" s="39">
        <v>1</v>
      </c>
      <c r="AB105" s="39">
        <v>2</v>
      </c>
      <c r="AC105" s="41" t="s">
        <v>1228</v>
      </c>
      <c r="AD105" s="41">
        <v>9</v>
      </c>
      <c r="AE105" s="41" t="s">
        <v>1229</v>
      </c>
      <c r="AF105" s="41">
        <v>6</v>
      </c>
      <c r="AG105" s="41" t="s">
        <v>54</v>
      </c>
      <c r="AH105" t="s">
        <v>1230</v>
      </c>
      <c r="AI105" s="39">
        <v>1</v>
      </c>
      <c r="AJ105" s="41">
        <v>1</v>
      </c>
      <c r="AK105" s="41" t="s">
        <v>63</v>
      </c>
      <c r="AL105" s="41"/>
      <c r="AM105" s="39">
        <v>2</v>
      </c>
      <c r="AN105" s="39" t="s">
        <v>63</v>
      </c>
      <c r="AO105" s="39" t="s">
        <v>1231</v>
      </c>
      <c r="AP105" s="39" t="s">
        <v>54</v>
      </c>
      <c r="AQ105" s="39">
        <v>2</v>
      </c>
      <c r="AR105" s="39" t="s">
        <v>63</v>
      </c>
      <c r="AS105" s="39">
        <v>1</v>
      </c>
      <c r="AT105" s="39" t="s">
        <v>54</v>
      </c>
      <c r="AU105" s="419"/>
      <c r="AV105" s="44" t="s">
        <v>66</v>
      </c>
    </row>
    <row r="106" spans="1:48" ht="20" customHeight="1">
      <c r="A106" s="39">
        <v>105</v>
      </c>
      <c r="B106" s="40" t="s">
        <v>1232</v>
      </c>
      <c r="C106" s="41" t="s">
        <v>1233</v>
      </c>
      <c r="D106" s="41" t="s">
        <v>1234</v>
      </c>
      <c r="E106" s="41" t="s">
        <v>1235</v>
      </c>
      <c r="F106" s="39">
        <v>1</v>
      </c>
      <c r="G106" s="42">
        <v>41153</v>
      </c>
      <c r="H106" s="44">
        <v>2012</v>
      </c>
      <c r="I106" s="41" t="s">
        <v>375</v>
      </c>
      <c r="J106" s="39">
        <v>1</v>
      </c>
      <c r="K106" s="39" t="s">
        <v>54</v>
      </c>
      <c r="L106" s="41">
        <v>6</v>
      </c>
      <c r="M106" s="41">
        <v>18</v>
      </c>
      <c r="N106" s="39">
        <v>3</v>
      </c>
      <c r="O106" s="39" t="s">
        <v>1236</v>
      </c>
      <c r="P106" s="39" t="s">
        <v>1237</v>
      </c>
      <c r="Q106" s="39">
        <v>1</v>
      </c>
      <c r="R106" s="39">
        <v>1</v>
      </c>
      <c r="S106" s="42">
        <v>41153</v>
      </c>
      <c r="T106" s="39">
        <v>1</v>
      </c>
      <c r="U106" s="39">
        <v>1</v>
      </c>
      <c r="V106" s="39">
        <v>1</v>
      </c>
      <c r="W106" s="39">
        <v>2</v>
      </c>
      <c r="X106" s="41" t="s">
        <v>74</v>
      </c>
      <c r="Y106" s="41" t="s">
        <v>98</v>
      </c>
      <c r="Z106" s="39" t="s">
        <v>98</v>
      </c>
      <c r="AA106" s="39">
        <v>1</v>
      </c>
      <c r="AB106" s="39">
        <v>1</v>
      </c>
      <c r="AC106" s="41" t="s">
        <v>1236</v>
      </c>
      <c r="AD106" s="41">
        <v>9</v>
      </c>
      <c r="AE106" s="41" t="s">
        <v>1238</v>
      </c>
      <c r="AF106" s="41">
        <v>6</v>
      </c>
      <c r="AG106" s="41" t="s">
        <v>54</v>
      </c>
      <c r="AH106" t="s">
        <v>1239</v>
      </c>
      <c r="AI106" s="39">
        <v>1</v>
      </c>
      <c r="AJ106" s="41" t="s">
        <v>54</v>
      </c>
      <c r="AK106" s="41" t="s">
        <v>63</v>
      </c>
      <c r="AL106" s="41"/>
      <c r="AM106" s="39">
        <v>2</v>
      </c>
      <c r="AN106" s="39" t="s">
        <v>63</v>
      </c>
      <c r="AO106" s="39" t="s">
        <v>63</v>
      </c>
      <c r="AP106" s="39" t="s">
        <v>54</v>
      </c>
      <c r="AQ106" s="39" t="s">
        <v>63</v>
      </c>
      <c r="AR106" s="39" t="s">
        <v>63</v>
      </c>
      <c r="AS106" s="39">
        <v>1</v>
      </c>
      <c r="AT106" s="39" t="s">
        <v>54</v>
      </c>
      <c r="AU106" s="41">
        <v>5</v>
      </c>
      <c r="AV106" s="44" t="s">
        <v>66</v>
      </c>
    </row>
    <row r="107" spans="1:48" s="4" customFormat="1" ht="20" customHeight="1">
      <c r="A107" s="232">
        <v>106</v>
      </c>
      <c r="B107" s="233" t="s">
        <v>1240</v>
      </c>
      <c r="C107" s="234" t="s">
        <v>1241</v>
      </c>
      <c r="D107" s="234" t="s">
        <v>1242</v>
      </c>
      <c r="E107" s="234" t="s">
        <v>1243</v>
      </c>
      <c r="F107" s="238">
        <v>44200</v>
      </c>
      <c r="G107" s="235">
        <v>43256</v>
      </c>
      <c r="H107" s="236">
        <v>2018</v>
      </c>
      <c r="I107" s="234" t="s">
        <v>375</v>
      </c>
      <c r="J107" s="236">
        <v>1</v>
      </c>
      <c r="K107" s="236" t="s">
        <v>54</v>
      </c>
      <c r="L107" s="234">
        <v>20</v>
      </c>
      <c r="M107" s="234">
        <v>75</v>
      </c>
      <c r="N107" s="236">
        <v>3</v>
      </c>
      <c r="O107" s="232" t="s">
        <v>1244</v>
      </c>
      <c r="P107" s="232" t="s">
        <v>1245</v>
      </c>
      <c r="Q107" s="236">
        <v>2</v>
      </c>
      <c r="R107" s="236">
        <v>2</v>
      </c>
      <c r="S107" s="235">
        <v>42809</v>
      </c>
      <c r="T107" s="236">
        <v>1</v>
      </c>
      <c r="U107" s="236">
        <v>1</v>
      </c>
      <c r="V107" s="236">
        <v>1</v>
      </c>
      <c r="W107" s="236">
        <v>2</v>
      </c>
      <c r="X107" s="234" t="s">
        <v>63</v>
      </c>
      <c r="Y107" s="234" t="s">
        <v>98</v>
      </c>
      <c r="Z107" s="236" t="s">
        <v>98</v>
      </c>
      <c r="AA107" s="236">
        <v>1</v>
      </c>
      <c r="AB107" s="236">
        <v>1</v>
      </c>
      <c r="AC107" s="234" t="s">
        <v>1246</v>
      </c>
      <c r="AD107" s="239">
        <v>3</v>
      </c>
      <c r="AE107" s="234" t="s">
        <v>1247</v>
      </c>
      <c r="AF107" s="234">
        <v>6</v>
      </c>
      <c r="AG107" s="234" t="s">
        <v>54</v>
      </c>
      <c r="AH107" s="4" t="s">
        <v>1248</v>
      </c>
      <c r="AI107" s="240" t="s">
        <v>1249</v>
      </c>
      <c r="AJ107" s="234" t="s">
        <v>252</v>
      </c>
      <c r="AK107" s="234" t="s">
        <v>882</v>
      </c>
      <c r="AL107" s="234"/>
      <c r="AM107" s="236">
        <v>2</v>
      </c>
      <c r="AN107" s="236" t="s">
        <v>63</v>
      </c>
      <c r="AO107" s="241" t="s">
        <v>7149</v>
      </c>
      <c r="AP107" s="236" t="s">
        <v>54</v>
      </c>
      <c r="AQ107" s="236" t="s">
        <v>63</v>
      </c>
      <c r="AR107" s="236" t="s">
        <v>74</v>
      </c>
      <c r="AS107" s="236">
        <v>1</v>
      </c>
      <c r="AT107" s="236" t="s">
        <v>54</v>
      </c>
      <c r="AU107" s="234">
        <v>5</v>
      </c>
      <c r="AV107" s="236" t="s">
        <v>66</v>
      </c>
    </row>
    <row r="108" spans="1:48" ht="20" customHeight="1">
      <c r="A108" s="39">
        <v>107</v>
      </c>
      <c r="B108" s="40" t="s">
        <v>1250</v>
      </c>
      <c r="C108" s="41" t="s">
        <v>1251</v>
      </c>
      <c r="D108" s="41" t="s">
        <v>1252</v>
      </c>
      <c r="E108" s="41" t="s">
        <v>1253</v>
      </c>
      <c r="F108" s="39" t="s">
        <v>1254</v>
      </c>
      <c r="G108" s="42">
        <v>42139</v>
      </c>
      <c r="H108" s="44">
        <v>2015</v>
      </c>
      <c r="I108" s="41" t="s">
        <v>71</v>
      </c>
      <c r="J108" s="39">
        <v>2</v>
      </c>
      <c r="K108" s="39" t="s">
        <v>54</v>
      </c>
      <c r="L108" s="41">
        <v>20</v>
      </c>
      <c r="M108" s="41">
        <v>60</v>
      </c>
      <c r="N108" s="39">
        <v>3</v>
      </c>
      <c r="O108" s="39" t="s">
        <v>1255</v>
      </c>
      <c r="P108" s="39" t="s">
        <v>1256</v>
      </c>
      <c r="Q108" s="39">
        <v>2</v>
      </c>
      <c r="R108" s="39">
        <v>1</v>
      </c>
      <c r="S108" s="42">
        <v>42154</v>
      </c>
      <c r="T108" s="39">
        <v>1</v>
      </c>
      <c r="U108" s="39">
        <v>2</v>
      </c>
      <c r="V108" s="39">
        <v>3</v>
      </c>
      <c r="W108" s="39">
        <v>1</v>
      </c>
      <c r="X108" s="41" t="s">
        <v>74</v>
      </c>
      <c r="Y108" s="41" t="s">
        <v>98</v>
      </c>
      <c r="Z108" s="39" t="s">
        <v>98</v>
      </c>
      <c r="AA108" s="39">
        <v>1</v>
      </c>
      <c r="AB108" s="39">
        <v>2</v>
      </c>
      <c r="AC108" s="41" t="s">
        <v>1257</v>
      </c>
      <c r="AD108" s="41">
        <v>3</v>
      </c>
      <c r="AE108" s="41" t="s">
        <v>1258</v>
      </c>
      <c r="AF108" s="41">
        <v>6</v>
      </c>
      <c r="AG108" s="41" t="s">
        <v>54</v>
      </c>
      <c r="AH108" t="e">
        <v>#NAME?</v>
      </c>
      <c r="AI108" s="39" t="s">
        <v>1259</v>
      </c>
      <c r="AJ108" s="41">
        <v>2</v>
      </c>
      <c r="AK108" s="41" t="s">
        <v>63</v>
      </c>
      <c r="AL108" s="41"/>
      <c r="AM108" s="39">
        <v>2</v>
      </c>
      <c r="AN108" s="39" t="s">
        <v>63</v>
      </c>
      <c r="AO108" s="39" t="s">
        <v>63</v>
      </c>
      <c r="AP108" s="39" t="s">
        <v>54</v>
      </c>
      <c r="AQ108" s="39" t="s">
        <v>63</v>
      </c>
      <c r="AR108" t="s">
        <v>1260</v>
      </c>
      <c r="AS108" s="39">
        <v>1</v>
      </c>
      <c r="AT108" s="39" t="s">
        <v>54</v>
      </c>
      <c r="AU108" s="41">
        <v>60</v>
      </c>
      <c r="AV108" s="44" t="s">
        <v>66</v>
      </c>
    </row>
    <row r="109" spans="1:48" ht="20" customHeight="1">
      <c r="A109" s="39">
        <v>108</v>
      </c>
      <c r="B109" s="40" t="s">
        <v>1261</v>
      </c>
      <c r="C109" s="41" t="s">
        <v>1262</v>
      </c>
      <c r="D109" s="41" t="s">
        <v>1263</v>
      </c>
      <c r="E109" s="41" t="s">
        <v>1264</v>
      </c>
      <c r="F109" s="39">
        <v>4</v>
      </c>
      <c r="G109" s="42">
        <v>40991</v>
      </c>
      <c r="H109" s="44">
        <v>2012</v>
      </c>
      <c r="I109" s="41" t="s">
        <v>53</v>
      </c>
      <c r="J109" s="39">
        <v>2</v>
      </c>
      <c r="K109" s="39" t="s">
        <v>54</v>
      </c>
      <c r="L109" s="41">
        <v>18</v>
      </c>
      <c r="M109" s="41" t="s">
        <v>54</v>
      </c>
      <c r="N109" s="39">
        <v>3</v>
      </c>
      <c r="O109" s="39" t="s">
        <v>1265</v>
      </c>
      <c r="P109" s="39" t="s">
        <v>1266</v>
      </c>
      <c r="Q109" s="39">
        <v>2</v>
      </c>
      <c r="R109" s="39">
        <v>2</v>
      </c>
      <c r="S109" s="42">
        <v>40988</v>
      </c>
      <c r="T109" s="39">
        <v>1</v>
      </c>
      <c r="U109" s="39">
        <v>2</v>
      </c>
      <c r="V109" s="39">
        <v>3</v>
      </c>
      <c r="W109" s="39">
        <v>1</v>
      </c>
      <c r="X109" s="41" t="s">
        <v>54</v>
      </c>
      <c r="Y109" s="41" t="s">
        <v>134</v>
      </c>
      <c r="Z109" s="39" t="s">
        <v>134</v>
      </c>
      <c r="AA109" s="39">
        <v>1</v>
      </c>
      <c r="AB109" s="39">
        <v>2</v>
      </c>
      <c r="AC109" s="41" t="s">
        <v>1267</v>
      </c>
      <c r="AD109" s="41">
        <v>3</v>
      </c>
      <c r="AE109" s="41" t="s">
        <v>1268</v>
      </c>
      <c r="AF109" s="41">
        <v>6</v>
      </c>
      <c r="AG109" s="41" t="s">
        <v>54</v>
      </c>
      <c r="AH109" t="s">
        <v>1269</v>
      </c>
      <c r="AI109" s="39" t="s">
        <v>1270</v>
      </c>
      <c r="AJ109" s="41">
        <v>1</v>
      </c>
      <c r="AK109" s="41" t="s">
        <v>1068</v>
      </c>
      <c r="AL109" s="41"/>
      <c r="AM109" s="39">
        <v>2</v>
      </c>
      <c r="AN109" s="39" t="s">
        <v>63</v>
      </c>
      <c r="AO109" t="s">
        <v>1069</v>
      </c>
      <c r="AP109" s="39" t="s">
        <v>54</v>
      </c>
      <c r="AQ109" s="39">
        <v>2</v>
      </c>
      <c r="AR109" s="39" t="s">
        <v>1271</v>
      </c>
      <c r="AS109" s="39">
        <v>1</v>
      </c>
      <c r="AT109" s="39" t="s">
        <v>54</v>
      </c>
      <c r="AU109" s="41">
        <v>16</v>
      </c>
      <c r="AV109" s="44" t="s">
        <v>66</v>
      </c>
    </row>
    <row r="110" spans="1:48" ht="20" customHeight="1">
      <c r="A110" s="39">
        <v>109</v>
      </c>
      <c r="B110" s="40" t="s">
        <v>1272</v>
      </c>
      <c r="C110" s="41" t="s">
        <v>1273</v>
      </c>
      <c r="D110" s="41" t="s">
        <v>1274</v>
      </c>
      <c r="E110" s="41" t="s">
        <v>1275</v>
      </c>
      <c r="F110" s="39">
        <v>3</v>
      </c>
      <c r="G110" s="42">
        <v>43344</v>
      </c>
      <c r="H110" s="44">
        <v>2018</v>
      </c>
      <c r="I110" s="41" t="s">
        <v>71</v>
      </c>
      <c r="J110" s="39">
        <v>2</v>
      </c>
      <c r="K110" s="39" t="s">
        <v>54</v>
      </c>
      <c r="L110" s="41">
        <v>20</v>
      </c>
      <c r="M110" s="41" t="s">
        <v>54</v>
      </c>
      <c r="N110" s="39">
        <v>3</v>
      </c>
      <c r="O110" s="39" t="s">
        <v>1276</v>
      </c>
      <c r="P110" s="39" t="s">
        <v>1277</v>
      </c>
      <c r="Q110" s="39">
        <v>2</v>
      </c>
      <c r="R110" s="39">
        <v>2</v>
      </c>
      <c r="S110" s="42">
        <v>42754</v>
      </c>
      <c r="T110" s="39">
        <v>1</v>
      </c>
      <c r="U110" s="39">
        <v>1</v>
      </c>
      <c r="V110" s="39">
        <v>1</v>
      </c>
      <c r="W110" s="39">
        <v>2</v>
      </c>
      <c r="X110" s="41">
        <v>3</v>
      </c>
      <c r="Y110" s="41" t="s">
        <v>98</v>
      </c>
      <c r="Z110" s="39" t="s">
        <v>98</v>
      </c>
      <c r="AA110" s="39">
        <v>1</v>
      </c>
      <c r="AB110" s="39">
        <v>1</v>
      </c>
      <c r="AC110" s="41" t="s">
        <v>1278</v>
      </c>
      <c r="AD110" s="41">
        <v>1</v>
      </c>
      <c r="AE110" s="41" t="s">
        <v>1279</v>
      </c>
      <c r="AF110" s="41">
        <v>9</v>
      </c>
      <c r="AG110" s="41" t="s">
        <v>54</v>
      </c>
      <c r="AH110" t="s">
        <v>1280</v>
      </c>
      <c r="AI110" s="39">
        <v>5</v>
      </c>
      <c r="AJ110" s="41" t="s">
        <v>54</v>
      </c>
      <c r="AK110" s="41" t="s">
        <v>1068</v>
      </c>
      <c r="AL110" s="41"/>
      <c r="AM110" s="39">
        <v>2</v>
      </c>
      <c r="AN110" s="39" t="s">
        <v>63</v>
      </c>
      <c r="AO110" s="39" t="s">
        <v>468</v>
      </c>
      <c r="AP110" s="39" t="s">
        <v>54</v>
      </c>
      <c r="AQ110" s="39">
        <v>1</v>
      </c>
      <c r="AR110" s="39">
        <v>2</v>
      </c>
      <c r="AS110" s="39">
        <v>1</v>
      </c>
      <c r="AT110" s="39" t="s">
        <v>54</v>
      </c>
      <c r="AU110" s="41">
        <v>10</v>
      </c>
      <c r="AV110" s="44" t="s">
        <v>66</v>
      </c>
    </row>
    <row r="111" spans="1:48" ht="20" customHeight="1">
      <c r="A111" s="39">
        <v>110</v>
      </c>
      <c r="B111" s="40" t="s">
        <v>1281</v>
      </c>
      <c r="C111" s="41" t="s">
        <v>1282</v>
      </c>
      <c r="D111" s="41" t="s">
        <v>1283</v>
      </c>
      <c r="E111" s="41" t="s">
        <v>1284</v>
      </c>
      <c r="F111" s="39">
        <v>1</v>
      </c>
      <c r="G111" s="42">
        <v>43501</v>
      </c>
      <c r="H111" s="44">
        <v>2019</v>
      </c>
      <c r="I111" s="41" t="s">
        <v>53</v>
      </c>
      <c r="J111" s="39">
        <v>2</v>
      </c>
      <c r="K111" s="39" t="s">
        <v>54</v>
      </c>
      <c r="L111" s="41">
        <v>18</v>
      </c>
      <c r="M111" s="41" t="s">
        <v>54</v>
      </c>
      <c r="N111" s="39">
        <v>3</v>
      </c>
      <c r="O111" s="39" t="s">
        <v>1285</v>
      </c>
      <c r="P111" s="39" t="s">
        <v>1286</v>
      </c>
      <c r="Q111" s="39">
        <v>2</v>
      </c>
      <c r="R111" s="39">
        <v>2</v>
      </c>
      <c r="S111" s="42">
        <v>43525</v>
      </c>
      <c r="T111" s="39">
        <v>2</v>
      </c>
      <c r="U111" s="39">
        <v>1</v>
      </c>
      <c r="V111" s="39">
        <v>1</v>
      </c>
      <c r="W111" s="39">
        <v>2</v>
      </c>
      <c r="X111" s="41" t="s">
        <v>54</v>
      </c>
      <c r="Y111" s="41" t="s">
        <v>57</v>
      </c>
      <c r="Z111" s="39" t="s">
        <v>57</v>
      </c>
      <c r="AA111" s="39">
        <v>1</v>
      </c>
      <c r="AB111" s="39">
        <v>1</v>
      </c>
      <c r="AC111" s="41" t="s">
        <v>1287</v>
      </c>
      <c r="AD111" s="41">
        <v>2</v>
      </c>
      <c r="AE111" s="41" t="s">
        <v>1288</v>
      </c>
      <c r="AF111" s="41">
        <v>9</v>
      </c>
      <c r="AG111" s="41" t="s">
        <v>54</v>
      </c>
      <c r="AH111" t="s">
        <v>1289</v>
      </c>
      <c r="AI111" s="39" t="s">
        <v>1290</v>
      </c>
      <c r="AJ111" s="41" t="s">
        <v>54</v>
      </c>
      <c r="AK111" s="41" t="s">
        <v>1068</v>
      </c>
      <c r="AL111" s="41"/>
      <c r="AM111" s="39">
        <v>2</v>
      </c>
      <c r="AN111" s="39" t="s">
        <v>63</v>
      </c>
      <c r="AO111" s="39" t="s">
        <v>468</v>
      </c>
      <c r="AP111" s="39" t="s">
        <v>54</v>
      </c>
      <c r="AQ111" s="39" t="s">
        <v>54</v>
      </c>
      <c r="AR111" s="39">
        <v>2</v>
      </c>
      <c r="AS111" s="39">
        <v>1</v>
      </c>
      <c r="AT111" s="39" t="s">
        <v>54</v>
      </c>
      <c r="AU111" s="419">
        <v>200</v>
      </c>
      <c r="AV111" s="44" t="s">
        <v>66</v>
      </c>
    </row>
    <row r="112" spans="1:48" ht="20" customHeight="1">
      <c r="A112" s="39">
        <v>111</v>
      </c>
      <c r="B112" s="40" t="s">
        <v>1291</v>
      </c>
      <c r="C112" s="41" t="s">
        <v>1292</v>
      </c>
      <c r="D112" s="41" t="s">
        <v>1293</v>
      </c>
      <c r="E112" s="41" t="s">
        <v>1294</v>
      </c>
      <c r="F112" s="39">
        <v>3</v>
      </c>
      <c r="G112" s="42">
        <v>43480</v>
      </c>
      <c r="H112" s="44">
        <v>2019</v>
      </c>
      <c r="I112" s="41" t="s">
        <v>71</v>
      </c>
      <c r="J112" s="39">
        <v>4</v>
      </c>
      <c r="K112" s="39" t="s">
        <v>74</v>
      </c>
      <c r="L112" s="41">
        <v>20</v>
      </c>
      <c r="M112" s="41" t="s">
        <v>54</v>
      </c>
      <c r="N112" s="39">
        <v>3</v>
      </c>
      <c r="O112" s="39" t="s">
        <v>1295</v>
      </c>
      <c r="P112" s="39" t="s">
        <v>1296</v>
      </c>
      <c r="Q112" s="39">
        <v>2</v>
      </c>
      <c r="R112" s="39">
        <v>2</v>
      </c>
      <c r="S112" s="42">
        <v>42850</v>
      </c>
      <c r="T112" s="39">
        <v>1</v>
      </c>
      <c r="U112" s="39">
        <v>1</v>
      </c>
      <c r="V112" s="39">
        <v>1</v>
      </c>
      <c r="W112" s="39" t="s">
        <v>63</v>
      </c>
      <c r="X112" s="41">
        <v>3</v>
      </c>
      <c r="Y112" s="41" t="s">
        <v>98</v>
      </c>
      <c r="Z112" s="39" t="s">
        <v>98</v>
      </c>
      <c r="AA112" s="39">
        <v>1</v>
      </c>
      <c r="AB112" s="39">
        <v>1</v>
      </c>
      <c r="AC112" s="41" t="s">
        <v>1278</v>
      </c>
      <c r="AD112" s="41">
        <v>1</v>
      </c>
      <c r="AE112" s="41" t="s">
        <v>1297</v>
      </c>
      <c r="AF112" s="41">
        <v>9</v>
      </c>
      <c r="AG112" s="41" t="s">
        <v>54</v>
      </c>
      <c r="AH112" t="s">
        <v>1298</v>
      </c>
      <c r="AI112" s="39">
        <v>5</v>
      </c>
      <c r="AJ112" s="41">
        <v>1</v>
      </c>
      <c r="AK112" s="41" t="s">
        <v>280</v>
      </c>
      <c r="AL112" s="41"/>
      <c r="AM112" s="39">
        <v>2</v>
      </c>
      <c r="AN112" s="39" t="s">
        <v>63</v>
      </c>
      <c r="AO112" s="39" t="s">
        <v>468</v>
      </c>
      <c r="AP112" s="39" t="s">
        <v>54</v>
      </c>
      <c r="AQ112" s="39" t="s">
        <v>54</v>
      </c>
      <c r="AR112" s="39">
        <v>2</v>
      </c>
      <c r="AS112" s="39">
        <v>1</v>
      </c>
      <c r="AT112" s="39" t="s">
        <v>54</v>
      </c>
      <c r="AU112" s="41">
        <v>10</v>
      </c>
      <c r="AV112" s="44" t="s">
        <v>66</v>
      </c>
    </row>
    <row r="113" spans="1:48" ht="20" customHeight="1">
      <c r="A113" s="39">
        <v>112</v>
      </c>
      <c r="B113" s="40" t="s">
        <v>1299</v>
      </c>
      <c r="C113" s="41" t="s">
        <v>1300</v>
      </c>
      <c r="D113" s="41" t="s">
        <v>1301</v>
      </c>
      <c r="E113" s="41" t="s">
        <v>1302</v>
      </c>
      <c r="F113" s="39">
        <v>3</v>
      </c>
      <c r="G113" s="42">
        <v>43344</v>
      </c>
      <c r="H113" s="44">
        <v>2018</v>
      </c>
      <c r="I113" s="41" t="s">
        <v>71</v>
      </c>
      <c r="J113" s="39">
        <v>2</v>
      </c>
      <c r="K113" s="39" t="s">
        <v>54</v>
      </c>
      <c r="L113" s="41">
        <v>20</v>
      </c>
      <c r="M113" s="41" t="s">
        <v>54</v>
      </c>
      <c r="N113" s="39">
        <v>3</v>
      </c>
      <c r="O113" s="39" t="s">
        <v>1303</v>
      </c>
      <c r="P113" s="39" t="s">
        <v>1304</v>
      </c>
      <c r="Q113" s="39">
        <v>2</v>
      </c>
      <c r="R113" s="39">
        <v>2</v>
      </c>
      <c r="S113" s="42">
        <v>42754</v>
      </c>
      <c r="T113" s="39">
        <v>1</v>
      </c>
      <c r="U113" s="39">
        <v>1</v>
      </c>
      <c r="V113" s="39">
        <v>1</v>
      </c>
      <c r="W113" s="39">
        <v>1</v>
      </c>
      <c r="X113" s="41">
        <v>3</v>
      </c>
      <c r="Y113" s="41" t="s">
        <v>98</v>
      </c>
      <c r="Z113" s="39" t="s">
        <v>98</v>
      </c>
      <c r="AA113" s="39">
        <v>1</v>
      </c>
      <c r="AB113" s="39">
        <v>2</v>
      </c>
      <c r="AC113" s="41" t="s">
        <v>1305</v>
      </c>
      <c r="AD113" s="41">
        <v>2</v>
      </c>
      <c r="AE113" s="41" t="s">
        <v>1306</v>
      </c>
      <c r="AF113" s="41">
        <v>9</v>
      </c>
      <c r="AG113" s="41" t="s">
        <v>54</v>
      </c>
      <c r="AH113" t="s">
        <v>1307</v>
      </c>
      <c r="AI113" s="39">
        <v>5</v>
      </c>
      <c r="AJ113" s="41">
        <v>3</v>
      </c>
      <c r="AK113" s="41" t="s">
        <v>280</v>
      </c>
      <c r="AL113" s="41"/>
      <c r="AM113" s="39">
        <v>2</v>
      </c>
      <c r="AN113" s="39" t="s">
        <v>63</v>
      </c>
      <c r="AO113" t="s">
        <v>1308</v>
      </c>
      <c r="AP113" s="39" t="s">
        <v>54</v>
      </c>
      <c r="AQ113" s="39" t="s">
        <v>54</v>
      </c>
      <c r="AR113" s="39">
        <v>2</v>
      </c>
      <c r="AS113" s="39">
        <v>1</v>
      </c>
      <c r="AT113" s="39" t="s">
        <v>54</v>
      </c>
      <c r="AU113" s="41">
        <v>10</v>
      </c>
      <c r="AV113" s="44" t="s">
        <v>66</v>
      </c>
    </row>
    <row r="114" spans="1:48" ht="20" customHeight="1">
      <c r="A114" s="39">
        <v>113</v>
      </c>
      <c r="B114" s="40" t="s">
        <v>1309</v>
      </c>
      <c r="C114" s="41" t="s">
        <v>1310</v>
      </c>
      <c r="D114" s="41" t="s">
        <v>1311</v>
      </c>
      <c r="E114" s="41" t="s">
        <v>1312</v>
      </c>
      <c r="F114" s="39">
        <v>1</v>
      </c>
      <c r="G114" s="42">
        <v>42887</v>
      </c>
      <c r="H114" s="44">
        <v>2017</v>
      </c>
      <c r="I114" s="41" t="s">
        <v>71</v>
      </c>
      <c r="J114" s="39">
        <v>2</v>
      </c>
      <c r="K114" s="39" t="s">
        <v>54</v>
      </c>
      <c r="L114" s="41">
        <v>20</v>
      </c>
      <c r="M114" s="41">
        <v>89</v>
      </c>
      <c r="N114" s="39">
        <v>3</v>
      </c>
      <c r="O114" s="39" t="s">
        <v>1313</v>
      </c>
      <c r="P114" s="39" t="s">
        <v>1314</v>
      </c>
      <c r="Q114" s="39">
        <v>2</v>
      </c>
      <c r="R114" s="39">
        <v>2</v>
      </c>
      <c r="S114" s="42">
        <v>42887</v>
      </c>
      <c r="T114" s="39">
        <v>1</v>
      </c>
      <c r="U114" s="39">
        <v>1</v>
      </c>
      <c r="V114" s="39">
        <v>1</v>
      </c>
      <c r="W114" s="39">
        <v>2</v>
      </c>
      <c r="X114" s="41" t="s">
        <v>54</v>
      </c>
      <c r="Y114" s="41" t="s">
        <v>98</v>
      </c>
      <c r="Z114" s="39" t="s">
        <v>98</v>
      </c>
      <c r="AA114" s="39">
        <v>1</v>
      </c>
      <c r="AB114" s="39">
        <v>1</v>
      </c>
      <c r="AC114" s="41" t="s">
        <v>561</v>
      </c>
      <c r="AD114" s="41">
        <v>2</v>
      </c>
      <c r="AE114" s="41" t="s">
        <v>1315</v>
      </c>
      <c r="AF114" s="41">
        <v>9</v>
      </c>
      <c r="AG114" s="41" t="s">
        <v>54</v>
      </c>
      <c r="AH114" t="s">
        <v>1316</v>
      </c>
      <c r="AI114" s="39" t="s">
        <v>1317</v>
      </c>
      <c r="AJ114" s="41" t="s">
        <v>54</v>
      </c>
      <c r="AK114" s="41" t="s">
        <v>63</v>
      </c>
      <c r="AL114" s="41"/>
      <c r="AM114" s="39">
        <v>2</v>
      </c>
      <c r="AN114" s="39" t="s">
        <v>63</v>
      </c>
      <c r="AO114" s="39" t="s">
        <v>63</v>
      </c>
      <c r="AP114" s="39" t="s">
        <v>54</v>
      </c>
      <c r="AQ114" s="39" t="s">
        <v>63</v>
      </c>
      <c r="AR114" s="39" t="s">
        <v>63</v>
      </c>
      <c r="AS114" s="39">
        <v>1</v>
      </c>
      <c r="AT114" s="39" t="s">
        <v>63</v>
      </c>
      <c r="AU114" s="41">
        <v>60</v>
      </c>
      <c r="AV114" s="44" t="s">
        <v>66</v>
      </c>
    </row>
    <row r="115" spans="1:48" ht="20" customHeight="1">
      <c r="A115" s="39">
        <v>114</v>
      </c>
      <c r="B115" s="40" t="s">
        <v>1318</v>
      </c>
      <c r="C115" s="41" t="s">
        <v>1319</v>
      </c>
      <c r="D115" s="41" t="s">
        <v>1320</v>
      </c>
      <c r="E115" s="41" t="s">
        <v>1321</v>
      </c>
      <c r="F115" s="39">
        <v>3</v>
      </c>
      <c r="G115" s="42">
        <v>42736</v>
      </c>
      <c r="H115" s="44">
        <v>2017</v>
      </c>
      <c r="I115" s="41" t="s">
        <v>71</v>
      </c>
      <c r="J115" s="39">
        <v>2</v>
      </c>
      <c r="K115" s="39" t="s">
        <v>54</v>
      </c>
      <c r="L115" s="41">
        <v>22</v>
      </c>
      <c r="M115" s="41" t="s">
        <v>54</v>
      </c>
      <c r="N115" s="39">
        <v>3</v>
      </c>
      <c r="O115" s="39" t="s">
        <v>1322</v>
      </c>
      <c r="P115" s="39" t="s">
        <v>1323</v>
      </c>
      <c r="Q115" s="39">
        <v>2</v>
      </c>
      <c r="R115" s="39">
        <v>2</v>
      </c>
      <c r="S115" s="42">
        <v>42064</v>
      </c>
      <c r="T115" s="39">
        <v>1</v>
      </c>
      <c r="U115" s="39">
        <v>1</v>
      </c>
      <c r="V115" s="39">
        <v>1</v>
      </c>
      <c r="W115" s="39">
        <v>2</v>
      </c>
      <c r="X115" s="41" t="s">
        <v>54</v>
      </c>
      <c r="Y115" s="41" t="s">
        <v>98</v>
      </c>
      <c r="Z115" s="39" t="s">
        <v>98</v>
      </c>
      <c r="AA115" s="39">
        <v>1</v>
      </c>
      <c r="AB115" s="39">
        <v>2</v>
      </c>
      <c r="AC115" s="41" t="s">
        <v>1324</v>
      </c>
      <c r="AD115" s="41">
        <v>2</v>
      </c>
      <c r="AE115" s="41" t="s">
        <v>1325</v>
      </c>
      <c r="AF115" s="41">
        <v>9</v>
      </c>
      <c r="AG115" s="41" t="s">
        <v>54</v>
      </c>
      <c r="AH115" t="s">
        <v>1326</v>
      </c>
      <c r="AI115" s="39">
        <v>5</v>
      </c>
      <c r="AJ115" s="41">
        <v>3</v>
      </c>
      <c r="AK115" s="41" t="s">
        <v>280</v>
      </c>
      <c r="AL115" s="41"/>
      <c r="AM115" s="39">
        <v>2</v>
      </c>
      <c r="AN115" s="39" t="s">
        <v>63</v>
      </c>
      <c r="AO115" s="39" t="s">
        <v>1327</v>
      </c>
      <c r="AP115" s="39" t="s">
        <v>54</v>
      </c>
      <c r="AQ115" s="39" t="s">
        <v>63</v>
      </c>
      <c r="AR115" s="39" t="s">
        <v>63</v>
      </c>
      <c r="AS115" s="39">
        <v>1</v>
      </c>
      <c r="AT115" s="39" t="s">
        <v>63</v>
      </c>
      <c r="AU115" s="41">
        <v>10</v>
      </c>
      <c r="AV115" s="44" t="s">
        <v>66</v>
      </c>
    </row>
    <row r="116" spans="1:48" ht="20" customHeight="1">
      <c r="A116" s="39">
        <v>115</v>
      </c>
      <c r="B116" s="40" t="s">
        <v>1328</v>
      </c>
      <c r="C116" s="41" t="s">
        <v>1329</v>
      </c>
      <c r="D116" s="41" t="s">
        <v>1301</v>
      </c>
      <c r="E116" s="41" t="s">
        <v>1330</v>
      </c>
      <c r="F116" s="39">
        <v>3</v>
      </c>
      <c r="G116" s="45">
        <v>42304</v>
      </c>
      <c r="H116" s="44">
        <v>2015</v>
      </c>
      <c r="I116" s="41" t="s">
        <v>71</v>
      </c>
      <c r="J116" s="39">
        <v>1</v>
      </c>
      <c r="K116" s="39" t="s">
        <v>54</v>
      </c>
      <c r="L116" s="41">
        <v>22</v>
      </c>
      <c r="M116" s="41" t="s">
        <v>54</v>
      </c>
      <c r="N116" s="39">
        <v>3</v>
      </c>
      <c r="O116" s="39" t="s">
        <v>1331</v>
      </c>
      <c r="P116" s="39" t="s">
        <v>1323</v>
      </c>
      <c r="Q116" s="39">
        <v>2</v>
      </c>
      <c r="R116" s="39">
        <v>2</v>
      </c>
      <c r="S116" s="45">
        <v>42307</v>
      </c>
      <c r="T116" s="39">
        <v>1</v>
      </c>
      <c r="U116" s="39">
        <v>1</v>
      </c>
      <c r="V116" s="39">
        <v>1</v>
      </c>
      <c r="W116" s="39">
        <v>1</v>
      </c>
      <c r="X116" s="41">
        <v>3</v>
      </c>
      <c r="Y116" s="41" t="s">
        <v>98</v>
      </c>
      <c r="Z116" s="39" t="s">
        <v>98</v>
      </c>
      <c r="AA116" s="39">
        <v>1</v>
      </c>
      <c r="AB116" s="39">
        <v>2</v>
      </c>
      <c r="AC116" s="41" t="s">
        <v>1305</v>
      </c>
      <c r="AD116" s="41">
        <v>2</v>
      </c>
      <c r="AE116" s="41" t="s">
        <v>1332</v>
      </c>
      <c r="AF116" s="41">
        <v>9</v>
      </c>
      <c r="AG116" s="41" t="s">
        <v>54</v>
      </c>
      <c r="AH116" t="s">
        <v>1333</v>
      </c>
      <c r="AI116" s="39">
        <v>5</v>
      </c>
      <c r="AJ116" s="41">
        <v>3</v>
      </c>
      <c r="AK116" s="41" t="s">
        <v>280</v>
      </c>
      <c r="AL116" s="41"/>
      <c r="AM116" s="39">
        <v>1</v>
      </c>
      <c r="AN116" s="39" t="s">
        <v>63</v>
      </c>
      <c r="AO116" s="39" t="s">
        <v>111</v>
      </c>
      <c r="AP116" s="39" t="s">
        <v>54</v>
      </c>
      <c r="AQ116" s="39" t="s">
        <v>63</v>
      </c>
      <c r="AR116" s="39" t="s">
        <v>63</v>
      </c>
      <c r="AS116" s="39">
        <v>1</v>
      </c>
      <c r="AT116" s="39" t="s">
        <v>63</v>
      </c>
      <c r="AU116" s="41">
        <v>10</v>
      </c>
      <c r="AV116" s="44" t="s">
        <v>66</v>
      </c>
    </row>
    <row r="117" spans="1:48" ht="20" customHeight="1">
      <c r="A117">
        <v>116</v>
      </c>
      <c r="B117" s="5" t="s">
        <v>1334</v>
      </c>
      <c r="C117" s="6" t="s">
        <v>1335</v>
      </c>
      <c r="D117" s="7" t="s">
        <v>1336</v>
      </c>
      <c r="E117" s="7" t="s">
        <v>1337</v>
      </c>
      <c r="G117" s="9">
        <v>42058</v>
      </c>
      <c r="H117">
        <v>2015</v>
      </c>
      <c r="I117" s="6" t="s">
        <v>71</v>
      </c>
      <c r="J117">
        <v>2</v>
      </c>
      <c r="K117" s="19" t="s">
        <v>54</v>
      </c>
      <c r="L117" s="6">
        <v>22</v>
      </c>
      <c r="M117" s="6" t="s">
        <v>818</v>
      </c>
      <c r="N117">
        <v>3</v>
      </c>
      <c r="Q117">
        <v>2</v>
      </c>
      <c r="R117">
        <v>2</v>
      </c>
      <c r="S117" s="9">
        <v>42309</v>
      </c>
      <c r="T117">
        <v>1</v>
      </c>
      <c r="X117" s="6" t="s">
        <v>63</v>
      </c>
      <c r="Y117" s="6" t="s">
        <v>98</v>
      </c>
      <c r="Z117" s="6" t="s">
        <v>98</v>
      </c>
      <c r="AC117" s="6" t="s">
        <v>1338</v>
      </c>
      <c r="AD117" s="6"/>
      <c r="AE117" s="6" t="s">
        <v>1339</v>
      </c>
      <c r="AF117" s="6"/>
      <c r="AG117" s="6"/>
      <c r="AH117" t="s">
        <v>1340</v>
      </c>
      <c r="AJ117" s="6"/>
      <c r="AK117" s="6"/>
      <c r="AL117" s="6"/>
      <c r="AU117" s="11">
        <v>10</v>
      </c>
      <c r="AV117" s="8" t="s">
        <v>66</v>
      </c>
    </row>
    <row r="118" spans="1:48" ht="20" customHeight="1">
      <c r="A118">
        <v>117</v>
      </c>
      <c r="B118" s="5" t="s">
        <v>1341</v>
      </c>
      <c r="C118" s="6" t="s">
        <v>1342</v>
      </c>
      <c r="D118" s="7" t="s">
        <v>1343</v>
      </c>
      <c r="E118" s="7" t="s">
        <v>1344</v>
      </c>
      <c r="F118" s="8">
        <v>3</v>
      </c>
      <c r="G118" s="9">
        <v>41426</v>
      </c>
      <c r="H118">
        <v>2013</v>
      </c>
      <c r="I118" s="6" t="s">
        <v>71</v>
      </c>
      <c r="J118">
        <v>2</v>
      </c>
      <c r="K118" s="19" t="s">
        <v>54</v>
      </c>
      <c r="L118" s="6">
        <v>22</v>
      </c>
      <c r="M118" s="6" t="s">
        <v>818</v>
      </c>
      <c r="N118">
        <v>3</v>
      </c>
      <c r="Q118">
        <v>2</v>
      </c>
      <c r="R118">
        <v>2</v>
      </c>
      <c r="S118" s="9">
        <v>41487</v>
      </c>
      <c r="T118">
        <v>1</v>
      </c>
      <c r="U118" s="8">
        <v>2</v>
      </c>
      <c r="V118" s="8">
        <v>3</v>
      </c>
      <c r="W118" s="8">
        <v>1</v>
      </c>
      <c r="X118" s="6" t="s">
        <v>63</v>
      </c>
      <c r="Y118" s="6" t="s">
        <v>1345</v>
      </c>
      <c r="Z118" s="6" t="s">
        <v>1345</v>
      </c>
      <c r="AA118" s="8">
        <v>4</v>
      </c>
      <c r="AB118" s="8">
        <v>8</v>
      </c>
      <c r="AC118" s="6" t="s">
        <v>561</v>
      </c>
      <c r="AD118" s="6">
        <v>2</v>
      </c>
      <c r="AE118" s="6" t="s">
        <v>1346</v>
      </c>
      <c r="AF118" s="6">
        <v>10</v>
      </c>
      <c r="AG118" s="6" t="s">
        <v>54</v>
      </c>
      <c r="AH118" t="s">
        <v>1347</v>
      </c>
      <c r="AI118" s="8">
        <v>7</v>
      </c>
      <c r="AJ118" s="6" t="s">
        <v>1348</v>
      </c>
      <c r="AK118" s="6" t="s">
        <v>1349</v>
      </c>
      <c r="AL118" s="6"/>
      <c r="AM118" s="8">
        <v>1</v>
      </c>
      <c r="AN118" s="8">
        <v>2</v>
      </c>
      <c r="AQ118" s="8">
        <v>2</v>
      </c>
      <c r="AR118" s="8">
        <v>1</v>
      </c>
      <c r="AS118" s="8">
        <v>4</v>
      </c>
      <c r="AT118" s="8" t="s">
        <v>54</v>
      </c>
      <c r="AU118" s="11">
        <v>10</v>
      </c>
      <c r="AV118" s="8" t="s">
        <v>66</v>
      </c>
    </row>
    <row r="119" spans="1:48" ht="20" customHeight="1">
      <c r="A119">
        <v>118</v>
      </c>
      <c r="B119" s="5" t="s">
        <v>1350</v>
      </c>
      <c r="C119" s="6" t="s">
        <v>1351</v>
      </c>
      <c r="D119" s="7" t="s">
        <v>1352</v>
      </c>
      <c r="E119" s="7" t="s">
        <v>1337</v>
      </c>
      <c r="F119">
        <v>3</v>
      </c>
      <c r="G119" s="13">
        <v>41270</v>
      </c>
      <c r="H119">
        <v>2012</v>
      </c>
      <c r="I119" s="6" t="s">
        <v>71</v>
      </c>
      <c r="J119">
        <v>2</v>
      </c>
      <c r="K119" s="19" t="s">
        <v>54</v>
      </c>
      <c r="L119" s="6">
        <v>22</v>
      </c>
      <c r="M119" s="6" t="s">
        <v>818</v>
      </c>
      <c r="N119">
        <v>3</v>
      </c>
      <c r="O119" s="6" t="s">
        <v>1353</v>
      </c>
      <c r="P119" s="52" t="s">
        <v>1354</v>
      </c>
      <c r="Q119">
        <v>2</v>
      </c>
      <c r="R119">
        <v>2</v>
      </c>
      <c r="S119" s="9">
        <v>41289</v>
      </c>
      <c r="T119">
        <v>1</v>
      </c>
      <c r="U119">
        <v>1</v>
      </c>
      <c r="V119">
        <v>1</v>
      </c>
      <c r="W119">
        <v>2</v>
      </c>
      <c r="X119" s="6" t="s">
        <v>63</v>
      </c>
      <c r="Y119" s="6" t="s">
        <v>98</v>
      </c>
      <c r="Z119" s="6" t="s">
        <v>98</v>
      </c>
      <c r="AA119">
        <v>1</v>
      </c>
      <c r="AB119" s="6" t="s">
        <v>63</v>
      </c>
      <c r="AC119" s="6" t="s">
        <v>1355</v>
      </c>
      <c r="AD119" s="6">
        <v>2</v>
      </c>
      <c r="AE119" s="6" t="s">
        <v>1356</v>
      </c>
      <c r="AF119" s="6">
        <v>9</v>
      </c>
      <c r="AG119" s="6" t="s">
        <v>63</v>
      </c>
      <c r="AH119" t="s">
        <v>1357</v>
      </c>
      <c r="AI119" t="s">
        <v>1358</v>
      </c>
      <c r="AJ119" s="6" t="s">
        <v>145</v>
      </c>
      <c r="AK119" s="6" t="s">
        <v>467</v>
      </c>
      <c r="AL119" s="6"/>
      <c r="AO119" s="19" t="s">
        <v>468</v>
      </c>
      <c r="AP119" s="19" t="s">
        <v>63</v>
      </c>
      <c r="AQ119" s="19" t="s">
        <v>1359</v>
      </c>
      <c r="AR119" s="19" t="s">
        <v>63</v>
      </c>
      <c r="AS119" s="19">
        <v>3</v>
      </c>
      <c r="AT119" s="19" t="s">
        <v>63</v>
      </c>
      <c r="AU119" s="11">
        <v>10</v>
      </c>
      <c r="AV119" s="8" t="s">
        <v>66</v>
      </c>
    </row>
    <row r="120" spans="1:48" ht="20" customHeight="1">
      <c r="A120">
        <v>119</v>
      </c>
      <c r="B120" s="5" t="s">
        <v>1360</v>
      </c>
      <c r="C120" s="6" t="s">
        <v>1361</v>
      </c>
      <c r="D120" s="7" t="s">
        <v>1362</v>
      </c>
      <c r="E120" s="7" t="s">
        <v>1363</v>
      </c>
      <c r="F120" t="s">
        <v>1364</v>
      </c>
      <c r="G120" s="9">
        <v>44278</v>
      </c>
      <c r="H120">
        <v>2021</v>
      </c>
      <c r="I120" s="6" t="s">
        <v>71</v>
      </c>
      <c r="J120">
        <v>2</v>
      </c>
      <c r="K120" s="19" t="s">
        <v>54</v>
      </c>
      <c r="L120" s="6">
        <v>18</v>
      </c>
      <c r="M120" s="6" t="s">
        <v>888</v>
      </c>
      <c r="N120">
        <v>3</v>
      </c>
      <c r="O120" s="52" t="s">
        <v>1365</v>
      </c>
      <c r="P120" s="52" t="s">
        <v>1366</v>
      </c>
      <c r="Q120">
        <v>2</v>
      </c>
      <c r="R120">
        <v>2</v>
      </c>
      <c r="S120" s="9">
        <v>44287</v>
      </c>
      <c r="T120">
        <v>1</v>
      </c>
      <c r="U120">
        <v>1</v>
      </c>
      <c r="V120">
        <v>1</v>
      </c>
      <c r="W120">
        <v>2</v>
      </c>
      <c r="X120" s="6" t="s">
        <v>54</v>
      </c>
      <c r="Y120" s="6" t="s">
        <v>134</v>
      </c>
      <c r="Z120" s="6" t="s">
        <v>134</v>
      </c>
      <c r="AA120">
        <v>1</v>
      </c>
      <c r="AB120">
        <v>1</v>
      </c>
      <c r="AC120" s="6" t="s">
        <v>1367</v>
      </c>
      <c r="AD120" s="6" t="s">
        <v>61</v>
      </c>
      <c r="AE120" s="6" t="s">
        <v>1368</v>
      </c>
      <c r="AF120" s="6">
        <v>13</v>
      </c>
      <c r="AG120" s="6" t="s">
        <v>63</v>
      </c>
      <c r="AH120" t="s">
        <v>1369</v>
      </c>
      <c r="AI120">
        <v>1</v>
      </c>
      <c r="AJ120" s="6" t="s">
        <v>356</v>
      </c>
      <c r="AK120" s="6" t="s">
        <v>716</v>
      </c>
      <c r="AL120" s="6"/>
      <c r="AO120" s="19" t="s">
        <v>468</v>
      </c>
      <c r="AP120" s="19" t="s">
        <v>63</v>
      </c>
      <c r="AQ120" s="19" t="s">
        <v>63</v>
      </c>
      <c r="AR120" s="19" t="s">
        <v>63</v>
      </c>
      <c r="AS120" s="19">
        <v>1</v>
      </c>
      <c r="AT120" s="19" t="s">
        <v>63</v>
      </c>
      <c r="AU120" s="11">
        <v>30</v>
      </c>
      <c r="AV120" s="8" t="s">
        <v>66</v>
      </c>
    </row>
    <row r="121" spans="1:48" s="4" customFormat="1" ht="20" customHeight="1">
      <c r="A121" s="4">
        <v>120</v>
      </c>
      <c r="B121" s="242" t="s">
        <v>1370</v>
      </c>
      <c r="C121" s="243" t="s">
        <v>1371</v>
      </c>
      <c r="D121" s="244" t="s">
        <v>1372</v>
      </c>
      <c r="E121" s="243" t="s">
        <v>1373</v>
      </c>
      <c r="F121" s="243" t="s">
        <v>130</v>
      </c>
      <c r="G121" s="245">
        <v>38676</v>
      </c>
      <c r="H121" s="4">
        <v>2020</v>
      </c>
      <c r="I121" s="243" t="s">
        <v>53</v>
      </c>
      <c r="J121" s="4">
        <v>2</v>
      </c>
      <c r="K121" s="246" t="s">
        <v>54</v>
      </c>
      <c r="L121" s="246">
        <v>30</v>
      </c>
      <c r="M121" s="246">
        <v>75</v>
      </c>
      <c r="N121" s="4">
        <v>3</v>
      </c>
      <c r="O121" s="247" t="s">
        <v>1374</v>
      </c>
      <c r="P121" s="247" t="s">
        <v>1375</v>
      </c>
      <c r="Q121" s="4">
        <v>2</v>
      </c>
      <c r="R121" s="4">
        <v>2</v>
      </c>
      <c r="S121" s="245">
        <v>38373</v>
      </c>
      <c r="T121" s="4">
        <v>1</v>
      </c>
      <c r="U121" s="4">
        <v>1</v>
      </c>
      <c r="V121" s="4">
        <v>1</v>
      </c>
      <c r="W121" s="246" t="s">
        <v>63</v>
      </c>
      <c r="X121" s="243" t="s">
        <v>54</v>
      </c>
      <c r="Y121" s="243" t="s">
        <v>1376</v>
      </c>
      <c r="Z121" s="246" t="s">
        <v>86</v>
      </c>
      <c r="AA121" s="4">
        <v>1</v>
      </c>
      <c r="AB121" s="4" t="s">
        <v>63</v>
      </c>
      <c r="AC121" s="244" t="s">
        <v>1377</v>
      </c>
      <c r="AD121" s="244">
        <v>12</v>
      </c>
      <c r="AE121" s="244" t="s">
        <v>1378</v>
      </c>
      <c r="AF121" s="243" t="s">
        <v>1379</v>
      </c>
      <c r="AG121" s="243" t="s">
        <v>54</v>
      </c>
      <c r="AH121" s="243" t="s">
        <v>1380</v>
      </c>
      <c r="AI121" s="246" t="s">
        <v>84</v>
      </c>
      <c r="AJ121" s="243">
        <v>1</v>
      </c>
      <c r="AK121" s="243" t="s">
        <v>1381</v>
      </c>
      <c r="AL121" s="243" t="s">
        <v>382</v>
      </c>
      <c r="AN121" s="246" t="s">
        <v>74</v>
      </c>
      <c r="AO121" s="246" t="s">
        <v>64</v>
      </c>
      <c r="AP121" s="246" t="s">
        <v>1382</v>
      </c>
      <c r="AQ121" s="246" t="s">
        <v>112</v>
      </c>
      <c r="AR121" s="246" t="s">
        <v>63</v>
      </c>
      <c r="AS121" s="4">
        <v>3</v>
      </c>
      <c r="AT121" s="4" t="s">
        <v>63</v>
      </c>
      <c r="AU121" s="248">
        <v>20</v>
      </c>
      <c r="AV121" s="246" t="s">
        <v>1383</v>
      </c>
    </row>
    <row r="122" spans="1:48" ht="20" customHeight="1">
      <c r="A122">
        <v>121</v>
      </c>
      <c r="B122" s="12" t="s">
        <v>1384</v>
      </c>
      <c r="C122" s="6" t="s">
        <v>1385</v>
      </c>
      <c r="D122" s="7" t="s">
        <v>1386</v>
      </c>
      <c r="E122" s="7" t="s">
        <v>1387</v>
      </c>
      <c r="F122" s="16">
        <v>1</v>
      </c>
      <c r="G122" s="53">
        <v>41295</v>
      </c>
      <c r="H122" s="16">
        <v>2021</v>
      </c>
      <c r="I122" s="6" t="s">
        <v>1388</v>
      </c>
      <c r="J122" s="8">
        <v>6</v>
      </c>
      <c r="K122" s="57">
        <v>4</v>
      </c>
      <c r="L122" s="8" t="s">
        <v>63</v>
      </c>
      <c r="M122" s="8" t="s">
        <v>63</v>
      </c>
      <c r="N122" s="16">
        <v>3</v>
      </c>
      <c r="O122" s="10" t="s">
        <v>1389</v>
      </c>
      <c r="P122" s="8" t="s">
        <v>1390</v>
      </c>
      <c r="Q122" s="16">
        <v>1</v>
      </c>
      <c r="R122" s="16">
        <v>2</v>
      </c>
      <c r="S122" s="53">
        <v>36912</v>
      </c>
      <c r="T122" s="58">
        <v>2</v>
      </c>
      <c r="U122" s="8" t="s">
        <v>63</v>
      </c>
      <c r="V122" s="56" t="s">
        <v>54</v>
      </c>
      <c r="W122" s="55" t="s">
        <v>54</v>
      </c>
      <c r="X122" s="55" t="s">
        <v>54</v>
      </c>
      <c r="Y122" s="8"/>
      <c r="Z122" s="8" t="s">
        <v>86</v>
      </c>
      <c r="AA122" s="16">
        <v>1</v>
      </c>
      <c r="AB122" s="16">
        <v>1</v>
      </c>
      <c r="AC122" s="7" t="s">
        <v>1391</v>
      </c>
      <c r="AD122" s="7" t="s">
        <v>84</v>
      </c>
      <c r="AE122" s="7" t="s">
        <v>1392</v>
      </c>
      <c r="AF122" s="11">
        <v>1</v>
      </c>
      <c r="AG122" s="6" t="s">
        <v>54</v>
      </c>
      <c r="AH122" s="6" t="s">
        <v>1393</v>
      </c>
      <c r="AI122" s="16">
        <v>1</v>
      </c>
      <c r="AJ122" s="11">
        <v>1</v>
      </c>
      <c r="AK122" s="6" t="s">
        <v>1394</v>
      </c>
      <c r="AL122" s="6" t="s">
        <v>382</v>
      </c>
      <c r="AM122" s="16">
        <v>2</v>
      </c>
      <c r="AN122" s="8">
        <v>2</v>
      </c>
      <c r="AO122" s="8" t="s">
        <v>64</v>
      </c>
      <c r="AP122" s="8" t="s">
        <v>54</v>
      </c>
      <c r="AQ122" s="8" t="s">
        <v>63</v>
      </c>
      <c r="AR122" s="8" t="s">
        <v>63</v>
      </c>
      <c r="AS122" s="8">
        <v>3</v>
      </c>
      <c r="AT122" s="8" t="s">
        <v>63</v>
      </c>
      <c r="AU122" s="384">
        <v>0</v>
      </c>
      <c r="AV122" s="8" t="s">
        <v>1383</v>
      </c>
    </row>
    <row r="123" spans="1:48" ht="20" customHeight="1">
      <c r="A123">
        <v>122</v>
      </c>
      <c r="B123" s="12" t="s">
        <v>1395</v>
      </c>
      <c r="C123" s="6" t="s">
        <v>1396</v>
      </c>
      <c r="D123" s="7" t="s">
        <v>1397</v>
      </c>
      <c r="E123" s="6" t="s">
        <v>1398</v>
      </c>
      <c r="F123" s="6" t="s">
        <v>61</v>
      </c>
      <c r="G123" s="53">
        <v>42787</v>
      </c>
      <c r="H123">
        <v>2021</v>
      </c>
      <c r="I123" s="6" t="s">
        <v>53</v>
      </c>
      <c r="J123">
        <v>2</v>
      </c>
      <c r="K123" s="8" t="s">
        <v>54</v>
      </c>
      <c r="L123" s="8">
        <v>18</v>
      </c>
      <c r="M123" s="8">
        <v>85</v>
      </c>
      <c r="N123">
        <v>3</v>
      </c>
      <c r="O123" s="10" t="s">
        <v>1399</v>
      </c>
      <c r="P123" s="10" t="s">
        <v>1400</v>
      </c>
      <c r="Q123">
        <v>2</v>
      </c>
      <c r="R123">
        <v>2</v>
      </c>
      <c r="S123" s="59">
        <v>37032</v>
      </c>
      <c r="T123" s="54">
        <v>1</v>
      </c>
      <c r="U123">
        <v>1</v>
      </c>
      <c r="V123" s="54">
        <v>1</v>
      </c>
      <c r="W123" s="54" t="s">
        <v>54</v>
      </c>
      <c r="X123" s="56" t="s">
        <v>54</v>
      </c>
      <c r="Y123" s="6" t="s">
        <v>1401</v>
      </c>
      <c r="Z123" s="8" t="s">
        <v>1402</v>
      </c>
      <c r="AA123">
        <v>1</v>
      </c>
      <c r="AB123">
        <v>1</v>
      </c>
      <c r="AC123" s="7" t="s">
        <v>1324</v>
      </c>
      <c r="AD123" s="7">
        <v>2</v>
      </c>
      <c r="AE123" s="7" t="s">
        <v>1403</v>
      </c>
      <c r="AF123" s="6">
        <v>1</v>
      </c>
      <c r="AG123" s="6" t="s">
        <v>54</v>
      </c>
      <c r="AH123" s="6" t="s">
        <v>1404</v>
      </c>
      <c r="AI123" s="8" t="s">
        <v>1405</v>
      </c>
      <c r="AJ123" s="6">
        <v>1</v>
      </c>
      <c r="AK123" s="6" t="s">
        <v>1406</v>
      </c>
      <c r="AL123" s="6" t="s">
        <v>382</v>
      </c>
      <c r="AM123">
        <v>2</v>
      </c>
      <c r="AN123" s="8" t="s">
        <v>74</v>
      </c>
      <c r="AO123" s="8" t="s">
        <v>1407</v>
      </c>
      <c r="AP123" s="8" t="s">
        <v>54</v>
      </c>
      <c r="AQ123" s="8" t="s">
        <v>63</v>
      </c>
      <c r="AR123" s="8" t="s">
        <v>63</v>
      </c>
      <c r="AS123">
        <v>3</v>
      </c>
      <c r="AT123" t="s">
        <v>63</v>
      </c>
      <c r="AU123" s="384">
        <v>72</v>
      </c>
      <c r="AV123" s="8" t="s">
        <v>1383</v>
      </c>
    </row>
    <row r="124" spans="1:48" ht="20" customHeight="1">
      <c r="A124">
        <v>123</v>
      </c>
      <c r="B124" s="12" t="s">
        <v>1408</v>
      </c>
      <c r="C124" s="6" t="s">
        <v>1409</v>
      </c>
      <c r="D124" s="7" t="s">
        <v>1410</v>
      </c>
      <c r="E124" s="6" t="s">
        <v>1411</v>
      </c>
      <c r="F124">
        <v>1</v>
      </c>
      <c r="G124" s="53">
        <v>42025</v>
      </c>
      <c r="H124">
        <v>2021</v>
      </c>
      <c r="I124" s="6" t="s">
        <v>1412</v>
      </c>
      <c r="J124">
        <v>2</v>
      </c>
      <c r="K124" s="8" t="s">
        <v>54</v>
      </c>
      <c r="L124" s="8">
        <v>18</v>
      </c>
      <c r="M124" s="8">
        <v>70</v>
      </c>
      <c r="N124">
        <v>3</v>
      </c>
      <c r="O124" s="10" t="s">
        <v>1413</v>
      </c>
      <c r="P124" s="10" t="s">
        <v>1414</v>
      </c>
      <c r="Q124">
        <v>2</v>
      </c>
      <c r="R124">
        <v>2</v>
      </c>
      <c r="S124" s="53">
        <v>44582</v>
      </c>
      <c r="T124" s="54">
        <v>2</v>
      </c>
      <c r="U124" s="8" t="s">
        <v>63</v>
      </c>
      <c r="V124" s="56" t="s">
        <v>54</v>
      </c>
      <c r="W124" s="55" t="s">
        <v>54</v>
      </c>
      <c r="X124" s="56" t="s">
        <v>63</v>
      </c>
      <c r="Y124" s="6" t="s">
        <v>1415</v>
      </c>
      <c r="Z124" s="8" t="s">
        <v>1416</v>
      </c>
      <c r="AA124">
        <v>1</v>
      </c>
      <c r="AB124">
        <v>1</v>
      </c>
      <c r="AC124" s="7" t="s">
        <v>1417</v>
      </c>
      <c r="AD124" s="7" t="s">
        <v>122</v>
      </c>
      <c r="AE124" s="7" t="s">
        <v>1418</v>
      </c>
      <c r="AF124" s="6">
        <v>1</v>
      </c>
      <c r="AG124" s="6" t="s">
        <v>54</v>
      </c>
      <c r="AH124" s="6" t="s">
        <v>1419</v>
      </c>
      <c r="AI124" s="6" t="s">
        <v>1420</v>
      </c>
      <c r="AJ124" s="6" t="s">
        <v>1421</v>
      </c>
      <c r="AK124" s="6" t="s">
        <v>62</v>
      </c>
      <c r="AL124" s="6" t="s">
        <v>382</v>
      </c>
      <c r="AM124">
        <v>2</v>
      </c>
      <c r="AN124">
        <v>2</v>
      </c>
      <c r="AO124" s="8" t="s">
        <v>63</v>
      </c>
      <c r="AP124" s="8" t="s">
        <v>63</v>
      </c>
      <c r="AQ124" s="8" t="s">
        <v>63</v>
      </c>
      <c r="AR124" s="8" t="s">
        <v>63</v>
      </c>
      <c r="AS124">
        <v>3</v>
      </c>
      <c r="AT124" t="s">
        <v>63</v>
      </c>
      <c r="AU124" s="11">
        <v>20</v>
      </c>
      <c r="AV124" s="8" t="s">
        <v>1383</v>
      </c>
    </row>
    <row r="125" spans="1:48" ht="20" customHeight="1">
      <c r="A125">
        <v>124</v>
      </c>
      <c r="B125" s="12" t="s">
        <v>1422</v>
      </c>
      <c r="C125" s="6" t="s">
        <v>1423</v>
      </c>
      <c r="D125" s="7" t="s">
        <v>1424</v>
      </c>
      <c r="E125" s="6" t="s">
        <v>1425</v>
      </c>
      <c r="F125">
        <v>3</v>
      </c>
      <c r="G125" s="53">
        <v>41902</v>
      </c>
      <c r="H125">
        <v>2020</v>
      </c>
      <c r="I125" s="6" t="s">
        <v>53</v>
      </c>
      <c r="J125">
        <v>2</v>
      </c>
      <c r="K125" s="8" t="s">
        <v>54</v>
      </c>
      <c r="L125" s="8">
        <v>18</v>
      </c>
      <c r="M125" s="8" t="s">
        <v>63</v>
      </c>
      <c r="N125">
        <v>3</v>
      </c>
      <c r="O125" s="10" t="s">
        <v>1426</v>
      </c>
      <c r="P125" s="10" t="s">
        <v>1427</v>
      </c>
      <c r="Q125">
        <v>2</v>
      </c>
      <c r="R125" s="8" t="s">
        <v>63</v>
      </c>
      <c r="S125" s="53">
        <v>41993</v>
      </c>
      <c r="T125" s="54">
        <v>1</v>
      </c>
      <c r="U125">
        <v>2</v>
      </c>
      <c r="V125" s="54">
        <v>2</v>
      </c>
      <c r="W125" s="54">
        <v>1</v>
      </c>
      <c r="X125" s="56" t="s">
        <v>54</v>
      </c>
      <c r="Y125" s="6" t="s">
        <v>1428</v>
      </c>
      <c r="Z125" s="8" t="s">
        <v>1429</v>
      </c>
      <c r="AA125">
        <v>4</v>
      </c>
      <c r="AB125">
        <v>9</v>
      </c>
      <c r="AC125" s="7" t="s">
        <v>749</v>
      </c>
      <c r="AD125" s="7">
        <v>1</v>
      </c>
      <c r="AE125" s="7" t="s">
        <v>1430</v>
      </c>
      <c r="AF125" s="6">
        <v>1</v>
      </c>
      <c r="AG125" s="6" t="s">
        <v>54</v>
      </c>
      <c r="AH125" s="6" t="s">
        <v>1431</v>
      </c>
      <c r="AI125">
        <v>6</v>
      </c>
      <c r="AJ125" s="6" t="s">
        <v>1432</v>
      </c>
      <c r="AK125" s="6" t="s">
        <v>1433</v>
      </c>
      <c r="AL125" s="6" t="s">
        <v>382</v>
      </c>
      <c r="AM125">
        <v>2</v>
      </c>
      <c r="AN125">
        <v>1</v>
      </c>
      <c r="AO125" s="8" t="s">
        <v>1434</v>
      </c>
      <c r="AP125" s="8" t="s">
        <v>54</v>
      </c>
      <c r="AQ125" s="8" t="s">
        <v>112</v>
      </c>
      <c r="AR125" s="8" t="s">
        <v>63</v>
      </c>
      <c r="AS125">
        <v>3</v>
      </c>
      <c r="AT125" s="8" t="s">
        <v>63</v>
      </c>
      <c r="AU125" s="384">
        <v>100</v>
      </c>
      <c r="AV125" s="8" t="s">
        <v>1383</v>
      </c>
    </row>
    <row r="126" spans="1:48" ht="20" customHeight="1">
      <c r="A126">
        <v>125</v>
      </c>
      <c r="B126" s="12" t="s">
        <v>1435</v>
      </c>
      <c r="C126" s="6" t="s">
        <v>1436</v>
      </c>
      <c r="D126" s="7" t="s">
        <v>1437</v>
      </c>
      <c r="E126" s="7" t="s">
        <v>1438</v>
      </c>
      <c r="F126" s="8">
        <v>1</v>
      </c>
      <c r="G126" s="53">
        <v>37975</v>
      </c>
      <c r="H126" s="8">
        <v>2020</v>
      </c>
      <c r="I126" s="6" t="s">
        <v>53</v>
      </c>
      <c r="J126" s="8">
        <v>2</v>
      </c>
      <c r="K126" s="8" t="s">
        <v>54</v>
      </c>
      <c r="L126" s="8">
        <v>14</v>
      </c>
      <c r="M126" s="8" t="s">
        <v>63</v>
      </c>
      <c r="N126" s="8">
        <v>3</v>
      </c>
      <c r="O126" s="10" t="s">
        <v>1439</v>
      </c>
      <c r="P126" s="10" t="s">
        <v>1440</v>
      </c>
      <c r="Q126" s="8">
        <v>1</v>
      </c>
      <c r="R126" s="8">
        <v>2</v>
      </c>
      <c r="S126" s="53">
        <v>36912</v>
      </c>
      <c r="T126" s="54">
        <v>1</v>
      </c>
      <c r="U126" s="8">
        <v>2</v>
      </c>
      <c r="V126" s="55">
        <v>5</v>
      </c>
      <c r="W126" s="55">
        <v>1</v>
      </c>
      <c r="X126" s="56" t="s">
        <v>54</v>
      </c>
      <c r="Y126" s="6" t="s">
        <v>1441</v>
      </c>
      <c r="Z126" s="8" t="s">
        <v>86</v>
      </c>
      <c r="AA126" s="8">
        <v>1</v>
      </c>
      <c r="AB126" s="8">
        <v>4</v>
      </c>
      <c r="AC126" s="7" t="s">
        <v>453</v>
      </c>
      <c r="AD126" s="7">
        <v>3</v>
      </c>
      <c r="AE126" s="7" t="s">
        <v>1442</v>
      </c>
      <c r="AF126" s="6">
        <v>1</v>
      </c>
      <c r="AG126" s="6" t="s">
        <v>54</v>
      </c>
      <c r="AH126" s="6" t="s">
        <v>1443</v>
      </c>
      <c r="AI126" s="8">
        <v>1</v>
      </c>
      <c r="AJ126" s="6" t="s">
        <v>1444</v>
      </c>
      <c r="AK126" s="6" t="s">
        <v>467</v>
      </c>
      <c r="AL126" s="6" t="s">
        <v>382</v>
      </c>
      <c r="AM126" s="8">
        <v>2</v>
      </c>
      <c r="AN126" s="8">
        <v>1</v>
      </c>
      <c r="AO126" s="8" t="s">
        <v>64</v>
      </c>
      <c r="AP126" s="8" t="s">
        <v>54</v>
      </c>
      <c r="AQ126" s="8" t="s">
        <v>63</v>
      </c>
      <c r="AR126" s="8">
        <v>2</v>
      </c>
      <c r="AS126" s="8">
        <v>3</v>
      </c>
      <c r="AT126" s="8" t="s">
        <v>1445</v>
      </c>
      <c r="AU126" s="384">
        <v>38</v>
      </c>
      <c r="AV126" s="8" t="s">
        <v>1383</v>
      </c>
    </row>
    <row r="127" spans="1:48" ht="20" customHeight="1">
      <c r="A127">
        <v>126</v>
      </c>
      <c r="B127" s="12" t="s">
        <v>1446</v>
      </c>
      <c r="C127" s="6" t="s">
        <v>1447</v>
      </c>
      <c r="D127" s="7" t="s">
        <v>1448</v>
      </c>
      <c r="E127" s="6" t="s">
        <v>1449</v>
      </c>
      <c r="F127">
        <v>1</v>
      </c>
      <c r="G127" s="53">
        <v>37367</v>
      </c>
      <c r="H127">
        <v>2021</v>
      </c>
      <c r="I127" s="6" t="s">
        <v>53</v>
      </c>
      <c r="J127">
        <v>2</v>
      </c>
      <c r="K127" s="8" t="s">
        <v>54</v>
      </c>
      <c r="L127" s="8">
        <v>18</v>
      </c>
      <c r="M127" s="8">
        <v>80</v>
      </c>
      <c r="N127">
        <v>3</v>
      </c>
      <c r="O127" s="10" t="s">
        <v>1450</v>
      </c>
      <c r="P127" s="10" t="s">
        <v>1451</v>
      </c>
      <c r="Q127">
        <v>2</v>
      </c>
      <c r="R127" s="8">
        <v>2</v>
      </c>
      <c r="S127" s="53">
        <v>37002</v>
      </c>
      <c r="T127" s="54">
        <v>1</v>
      </c>
      <c r="U127">
        <v>2</v>
      </c>
      <c r="V127" s="54">
        <v>4</v>
      </c>
      <c r="W127" s="54">
        <v>1</v>
      </c>
      <c r="X127" s="56" t="s">
        <v>54</v>
      </c>
      <c r="Y127" s="6" t="s">
        <v>1452</v>
      </c>
      <c r="Z127" s="8" t="s">
        <v>1402</v>
      </c>
      <c r="AA127">
        <v>1</v>
      </c>
      <c r="AB127">
        <v>1</v>
      </c>
      <c r="AC127" s="7" t="s">
        <v>1324</v>
      </c>
      <c r="AD127" s="7">
        <v>2</v>
      </c>
      <c r="AE127" s="7" t="s">
        <v>1453</v>
      </c>
      <c r="AF127" s="6">
        <v>1</v>
      </c>
      <c r="AG127" s="6" t="s">
        <v>54</v>
      </c>
      <c r="AH127" s="6" t="s">
        <v>1454</v>
      </c>
      <c r="AI127">
        <v>6</v>
      </c>
      <c r="AJ127" s="6">
        <v>1</v>
      </c>
      <c r="AK127" s="6" t="s">
        <v>467</v>
      </c>
      <c r="AL127" s="6" t="s">
        <v>382</v>
      </c>
      <c r="AM127">
        <v>2</v>
      </c>
      <c r="AN127">
        <v>1</v>
      </c>
      <c r="AO127" s="8" t="s">
        <v>481</v>
      </c>
      <c r="AP127" s="8" t="s">
        <v>54</v>
      </c>
      <c r="AQ127" s="8" t="s">
        <v>63</v>
      </c>
      <c r="AR127" s="8" t="s">
        <v>63</v>
      </c>
      <c r="AS127">
        <v>3</v>
      </c>
      <c r="AT127" s="8" t="s">
        <v>63</v>
      </c>
      <c r="AU127" s="11">
        <v>24</v>
      </c>
      <c r="AV127" s="8" t="s">
        <v>1383</v>
      </c>
    </row>
    <row r="128" spans="1:48" ht="20" customHeight="1">
      <c r="A128">
        <v>127</v>
      </c>
      <c r="B128" s="12" t="s">
        <v>1455</v>
      </c>
      <c r="C128" s="6" t="s">
        <v>1456</v>
      </c>
      <c r="D128" s="7" t="s">
        <v>1457</v>
      </c>
      <c r="E128" s="6" t="s">
        <v>1458</v>
      </c>
      <c r="F128" s="6" t="s">
        <v>1459</v>
      </c>
      <c r="G128" s="53">
        <v>43819</v>
      </c>
      <c r="H128">
        <v>2020</v>
      </c>
      <c r="I128" s="6" t="s">
        <v>1460</v>
      </c>
      <c r="J128">
        <v>2</v>
      </c>
      <c r="K128" s="8" t="s">
        <v>54</v>
      </c>
      <c r="L128" s="8">
        <v>18</v>
      </c>
      <c r="M128" s="8">
        <v>75</v>
      </c>
      <c r="N128">
        <v>3</v>
      </c>
      <c r="O128" s="10" t="s">
        <v>1461</v>
      </c>
      <c r="P128" s="10" t="s">
        <v>1462</v>
      </c>
      <c r="Q128">
        <v>2</v>
      </c>
      <c r="R128" s="8">
        <v>2</v>
      </c>
      <c r="S128" s="53">
        <v>37246</v>
      </c>
      <c r="T128" s="54">
        <v>1</v>
      </c>
      <c r="U128">
        <v>4</v>
      </c>
      <c r="V128" s="54">
        <v>3</v>
      </c>
      <c r="W128" s="54">
        <v>1</v>
      </c>
      <c r="X128" s="56">
        <v>1</v>
      </c>
      <c r="Y128" s="6" t="s">
        <v>1463</v>
      </c>
      <c r="Z128" s="8" t="s">
        <v>1402</v>
      </c>
      <c r="AA128">
        <v>1</v>
      </c>
      <c r="AB128">
        <v>1</v>
      </c>
      <c r="AC128" s="7" t="s">
        <v>749</v>
      </c>
      <c r="AD128" s="7">
        <v>1</v>
      </c>
      <c r="AE128" s="7" t="s">
        <v>1464</v>
      </c>
      <c r="AF128" s="6">
        <v>1</v>
      </c>
      <c r="AG128" s="6" t="s">
        <v>54</v>
      </c>
      <c r="AH128" s="6" t="s">
        <v>1465</v>
      </c>
      <c r="AI128" s="8" t="s">
        <v>61</v>
      </c>
      <c r="AJ128" s="6" t="s">
        <v>61</v>
      </c>
      <c r="AK128" s="6" t="s">
        <v>1394</v>
      </c>
      <c r="AL128" s="6" t="s">
        <v>382</v>
      </c>
      <c r="AM128">
        <v>2</v>
      </c>
      <c r="AN128">
        <v>1</v>
      </c>
      <c r="AO128" s="8" t="s">
        <v>63</v>
      </c>
      <c r="AP128" s="8" t="s">
        <v>54</v>
      </c>
      <c r="AQ128" s="8" t="s">
        <v>1466</v>
      </c>
      <c r="AR128" s="8" t="s">
        <v>63</v>
      </c>
      <c r="AS128">
        <v>3</v>
      </c>
      <c r="AT128" s="8" t="s">
        <v>63</v>
      </c>
      <c r="AU128" s="11">
        <v>10</v>
      </c>
      <c r="AV128" s="8" t="s">
        <v>1383</v>
      </c>
    </row>
    <row r="129" spans="1:48" ht="20" customHeight="1">
      <c r="A129">
        <v>128</v>
      </c>
      <c r="B129" s="12" t="s">
        <v>1467</v>
      </c>
      <c r="C129" s="6" t="s">
        <v>1468</v>
      </c>
      <c r="D129" s="7" t="s">
        <v>1469</v>
      </c>
      <c r="E129" s="6" t="s">
        <v>1470</v>
      </c>
      <c r="F129" s="16">
        <v>1</v>
      </c>
      <c r="G129" s="53">
        <v>37975</v>
      </c>
      <c r="H129" s="8">
        <v>2020</v>
      </c>
      <c r="I129" s="6" t="s">
        <v>1412</v>
      </c>
      <c r="J129" s="16">
        <v>2</v>
      </c>
      <c r="K129" s="8" t="s">
        <v>54</v>
      </c>
      <c r="L129" s="8">
        <v>18</v>
      </c>
      <c r="M129" s="8" t="s">
        <v>63</v>
      </c>
      <c r="N129" s="16">
        <v>3</v>
      </c>
      <c r="O129" s="10" t="s">
        <v>1471</v>
      </c>
      <c r="P129" s="10" t="s">
        <v>1472</v>
      </c>
      <c r="Q129" s="16">
        <v>2</v>
      </c>
      <c r="R129" s="16" t="s">
        <v>63</v>
      </c>
      <c r="S129" s="60">
        <v>44429</v>
      </c>
      <c r="T129" s="54">
        <v>1</v>
      </c>
      <c r="U129" s="8">
        <v>1</v>
      </c>
      <c r="V129" s="58">
        <v>1</v>
      </c>
      <c r="W129" s="58" t="s">
        <v>54</v>
      </c>
      <c r="X129" s="55">
        <v>1</v>
      </c>
      <c r="Y129" s="8" t="s">
        <v>1470</v>
      </c>
      <c r="Z129" s="8" t="s">
        <v>1473</v>
      </c>
      <c r="AA129" s="16">
        <v>1</v>
      </c>
      <c r="AB129" s="16">
        <v>1</v>
      </c>
      <c r="AC129" s="7" t="s">
        <v>749</v>
      </c>
      <c r="AD129" s="61">
        <v>1</v>
      </c>
      <c r="AE129" s="7" t="s">
        <v>1474</v>
      </c>
      <c r="AF129" s="11">
        <v>1</v>
      </c>
      <c r="AG129" s="6" t="s">
        <v>54</v>
      </c>
      <c r="AH129" s="6" t="s">
        <v>1475</v>
      </c>
      <c r="AI129" s="16" t="s">
        <v>61</v>
      </c>
      <c r="AJ129" s="8">
        <v>2</v>
      </c>
      <c r="AK129" s="6"/>
      <c r="AL129" s="6" t="s">
        <v>382</v>
      </c>
      <c r="AM129" s="16">
        <v>2</v>
      </c>
      <c r="AN129" s="8">
        <v>1</v>
      </c>
      <c r="AO129" s="8" t="s">
        <v>64</v>
      </c>
      <c r="AP129" s="8" t="s">
        <v>54</v>
      </c>
      <c r="AQ129" s="16" t="s">
        <v>112</v>
      </c>
      <c r="AR129" s="8" t="s">
        <v>63</v>
      </c>
      <c r="AS129" s="16">
        <v>3</v>
      </c>
      <c r="AT129" s="16" t="s">
        <v>1476</v>
      </c>
      <c r="AU129" s="11">
        <v>20</v>
      </c>
      <c r="AV129" s="8" t="s">
        <v>1383</v>
      </c>
    </row>
    <row r="130" spans="1:48" ht="20" customHeight="1">
      <c r="A130">
        <v>129</v>
      </c>
      <c r="B130" s="12" t="s">
        <v>1477</v>
      </c>
      <c r="C130" s="6" t="s">
        <v>1478</v>
      </c>
      <c r="D130" s="7" t="s">
        <v>1479</v>
      </c>
      <c r="E130" s="6" t="s">
        <v>1480</v>
      </c>
      <c r="F130">
        <v>1</v>
      </c>
      <c r="G130" s="59">
        <v>41415</v>
      </c>
      <c r="H130">
        <v>2021</v>
      </c>
      <c r="I130" s="6" t="s">
        <v>53</v>
      </c>
      <c r="J130">
        <v>2</v>
      </c>
      <c r="K130" s="8" t="s">
        <v>54</v>
      </c>
      <c r="L130" s="8">
        <v>18</v>
      </c>
      <c r="M130" s="8">
        <v>70</v>
      </c>
      <c r="N130">
        <v>3</v>
      </c>
      <c r="O130" s="10" t="s">
        <v>1481</v>
      </c>
      <c r="P130" s="10" t="s">
        <v>1482</v>
      </c>
      <c r="Q130">
        <v>2</v>
      </c>
      <c r="R130" s="8">
        <v>2</v>
      </c>
      <c r="S130" s="60">
        <v>44398</v>
      </c>
      <c r="T130" s="54">
        <v>1</v>
      </c>
      <c r="U130">
        <v>2</v>
      </c>
      <c r="V130" s="54">
        <v>1</v>
      </c>
      <c r="W130" s="54">
        <v>1</v>
      </c>
      <c r="X130" s="56" t="s">
        <v>54</v>
      </c>
      <c r="Y130" s="6" t="s">
        <v>1483</v>
      </c>
      <c r="Z130" s="8" t="s">
        <v>1416</v>
      </c>
      <c r="AA130">
        <v>1</v>
      </c>
      <c r="AB130">
        <v>10</v>
      </c>
      <c r="AC130" s="7" t="s">
        <v>749</v>
      </c>
      <c r="AD130" s="7">
        <v>1</v>
      </c>
      <c r="AE130" s="7" t="s">
        <v>1484</v>
      </c>
      <c r="AF130" s="6">
        <v>1</v>
      </c>
      <c r="AG130" s="6" t="s">
        <v>54</v>
      </c>
      <c r="AH130" s="6" t="s">
        <v>1485</v>
      </c>
      <c r="AI130" s="6">
        <v>1</v>
      </c>
      <c r="AJ130" s="6" t="s">
        <v>1486</v>
      </c>
      <c r="AK130" s="6" t="s">
        <v>280</v>
      </c>
      <c r="AL130" s="6" t="s">
        <v>382</v>
      </c>
      <c r="AM130">
        <v>2</v>
      </c>
      <c r="AN130">
        <v>1</v>
      </c>
      <c r="AO130" s="8" t="s">
        <v>64</v>
      </c>
      <c r="AP130" s="8" t="s">
        <v>54</v>
      </c>
      <c r="AQ130" s="8" t="s">
        <v>63</v>
      </c>
      <c r="AR130" s="8" t="s">
        <v>63</v>
      </c>
      <c r="AS130">
        <v>3</v>
      </c>
      <c r="AT130" s="8" t="s">
        <v>63</v>
      </c>
      <c r="AU130" s="384">
        <v>128</v>
      </c>
      <c r="AV130" s="8" t="s">
        <v>1383</v>
      </c>
    </row>
    <row r="131" spans="1:48" ht="20" customHeight="1">
      <c r="A131">
        <v>130</v>
      </c>
      <c r="B131" s="12" t="s">
        <v>1487</v>
      </c>
      <c r="C131" s="6" t="s">
        <v>1488</v>
      </c>
      <c r="D131" s="7" t="s">
        <v>1489</v>
      </c>
      <c r="E131" s="6" t="s">
        <v>1490</v>
      </c>
      <c r="F131">
        <v>1</v>
      </c>
      <c r="G131" s="53">
        <v>42450</v>
      </c>
      <c r="H131">
        <v>2021</v>
      </c>
      <c r="I131" s="6" t="s">
        <v>1412</v>
      </c>
      <c r="J131">
        <v>2</v>
      </c>
      <c r="K131" s="8" t="s">
        <v>54</v>
      </c>
      <c r="L131" s="8">
        <v>19</v>
      </c>
      <c r="M131" s="8">
        <v>80</v>
      </c>
      <c r="N131">
        <v>3</v>
      </c>
      <c r="O131" s="10" t="s">
        <v>1491</v>
      </c>
      <c r="P131" s="10" t="s">
        <v>1492</v>
      </c>
      <c r="Q131">
        <v>2</v>
      </c>
      <c r="R131" s="8">
        <v>2</v>
      </c>
      <c r="S131" s="60">
        <v>44307</v>
      </c>
      <c r="T131" s="54">
        <v>1</v>
      </c>
      <c r="U131">
        <v>1</v>
      </c>
      <c r="V131" s="54">
        <v>1</v>
      </c>
      <c r="W131" s="54" t="s">
        <v>54</v>
      </c>
      <c r="X131" s="56" t="s">
        <v>54</v>
      </c>
      <c r="Y131" s="6" t="s">
        <v>1493</v>
      </c>
      <c r="Z131" s="8" t="s">
        <v>1402</v>
      </c>
      <c r="AA131">
        <v>1</v>
      </c>
      <c r="AB131">
        <v>1</v>
      </c>
      <c r="AC131" s="7" t="s">
        <v>1494</v>
      </c>
      <c r="AD131" s="7">
        <v>1</v>
      </c>
      <c r="AE131" s="7" t="s">
        <v>1495</v>
      </c>
      <c r="AF131" s="6">
        <v>1</v>
      </c>
      <c r="AG131" s="6" t="s">
        <v>54</v>
      </c>
      <c r="AH131" s="6" t="s">
        <v>1496</v>
      </c>
      <c r="AI131">
        <v>5</v>
      </c>
      <c r="AJ131" s="6">
        <v>1</v>
      </c>
      <c r="AK131" s="6" t="s">
        <v>1497</v>
      </c>
      <c r="AL131" s="6" t="s">
        <v>382</v>
      </c>
      <c r="AM131">
        <v>2</v>
      </c>
      <c r="AN131">
        <v>2</v>
      </c>
      <c r="AO131" s="8" t="s">
        <v>64</v>
      </c>
      <c r="AP131" s="8" t="s">
        <v>54</v>
      </c>
      <c r="AQ131" s="8" t="s">
        <v>112</v>
      </c>
      <c r="AR131" s="8" t="s">
        <v>1498</v>
      </c>
      <c r="AS131">
        <v>3</v>
      </c>
      <c r="AT131" s="8" t="s">
        <v>1499</v>
      </c>
      <c r="AU131" s="11">
        <v>10</v>
      </c>
      <c r="AV131" s="8" t="s">
        <v>1383</v>
      </c>
    </row>
    <row r="132" spans="1:48" ht="20" customHeight="1">
      <c r="A132">
        <v>131</v>
      </c>
      <c r="B132" s="12" t="s">
        <v>1500</v>
      </c>
      <c r="C132" s="6" t="s">
        <v>1501</v>
      </c>
      <c r="D132" s="7" t="s">
        <v>1502</v>
      </c>
      <c r="E132" s="6" t="s">
        <v>1503</v>
      </c>
      <c r="F132">
        <v>1</v>
      </c>
      <c r="G132" s="53">
        <v>42968</v>
      </c>
      <c r="H132">
        <v>2021</v>
      </c>
      <c r="I132" s="6" t="s">
        <v>53</v>
      </c>
      <c r="J132">
        <v>2</v>
      </c>
      <c r="K132" s="8" t="s">
        <v>54</v>
      </c>
      <c r="L132" s="8">
        <v>21</v>
      </c>
      <c r="M132" s="8">
        <v>80</v>
      </c>
      <c r="N132">
        <v>3</v>
      </c>
      <c r="O132" s="10" t="s">
        <v>1504</v>
      </c>
      <c r="P132" s="10" t="s">
        <v>1505</v>
      </c>
      <c r="Q132">
        <v>2</v>
      </c>
      <c r="R132" s="8">
        <v>2</v>
      </c>
      <c r="S132" s="53">
        <v>46711</v>
      </c>
      <c r="T132" s="54">
        <v>1</v>
      </c>
      <c r="U132">
        <v>2</v>
      </c>
      <c r="V132" s="54">
        <v>4</v>
      </c>
      <c r="W132" s="54">
        <v>1</v>
      </c>
      <c r="X132" s="56" t="s">
        <v>54</v>
      </c>
      <c r="Y132" s="6" t="s">
        <v>1506</v>
      </c>
      <c r="Z132" s="8" t="s">
        <v>699</v>
      </c>
      <c r="AA132">
        <v>1</v>
      </c>
      <c r="AB132">
        <v>1</v>
      </c>
      <c r="AC132" s="7" t="s">
        <v>749</v>
      </c>
      <c r="AD132" s="7">
        <v>1</v>
      </c>
      <c r="AE132" s="7" t="s">
        <v>1507</v>
      </c>
      <c r="AF132" s="6">
        <v>1</v>
      </c>
      <c r="AG132" s="6" t="s">
        <v>54</v>
      </c>
      <c r="AH132" s="6"/>
      <c r="AI132" s="8">
        <v>1</v>
      </c>
      <c r="AJ132" s="6" t="s">
        <v>84</v>
      </c>
      <c r="AK132" s="6" t="s">
        <v>1508</v>
      </c>
      <c r="AL132" s="6" t="s">
        <v>382</v>
      </c>
      <c r="AM132">
        <v>2</v>
      </c>
      <c r="AN132">
        <v>1</v>
      </c>
      <c r="AO132" s="8" t="s">
        <v>63</v>
      </c>
      <c r="AP132" s="8" t="s">
        <v>54</v>
      </c>
      <c r="AQ132" s="8" t="s">
        <v>63</v>
      </c>
      <c r="AR132" s="8" t="s">
        <v>63</v>
      </c>
      <c r="AS132">
        <v>3</v>
      </c>
      <c r="AT132" s="8" t="s">
        <v>63</v>
      </c>
      <c r="AU132" s="384">
        <v>38</v>
      </c>
      <c r="AV132" s="8" t="s">
        <v>1383</v>
      </c>
    </row>
    <row r="133" spans="1:48" ht="20" customHeight="1">
      <c r="A133">
        <v>132</v>
      </c>
      <c r="B133" s="12" t="s">
        <v>1509</v>
      </c>
      <c r="C133" s="6" t="s">
        <v>1510</v>
      </c>
      <c r="D133" s="7" t="s">
        <v>1511</v>
      </c>
      <c r="E133" s="6" t="s">
        <v>1512</v>
      </c>
      <c r="F133">
        <v>1</v>
      </c>
      <c r="G133" s="53">
        <v>39802</v>
      </c>
      <c r="H133">
        <v>2020</v>
      </c>
      <c r="I133" s="6" t="s">
        <v>1513</v>
      </c>
      <c r="J133">
        <v>2</v>
      </c>
      <c r="K133" s="8" t="s">
        <v>54</v>
      </c>
      <c r="L133" s="8">
        <v>18</v>
      </c>
      <c r="M133" s="8">
        <v>99</v>
      </c>
      <c r="N133">
        <v>3</v>
      </c>
      <c r="O133" s="10" t="s">
        <v>1514</v>
      </c>
      <c r="P133" s="10" t="s">
        <v>1515</v>
      </c>
      <c r="Q133">
        <v>2</v>
      </c>
      <c r="R133" s="8">
        <v>2</v>
      </c>
      <c r="S133" s="53">
        <v>41993</v>
      </c>
      <c r="T133" s="54">
        <v>1</v>
      </c>
      <c r="U133">
        <v>2</v>
      </c>
      <c r="V133" s="55">
        <v>2</v>
      </c>
      <c r="W133" s="54">
        <v>1</v>
      </c>
      <c r="X133" s="56" t="s">
        <v>54</v>
      </c>
      <c r="Y133" s="6" t="s">
        <v>1516</v>
      </c>
      <c r="Z133" s="8" t="s">
        <v>1517</v>
      </c>
      <c r="AA133">
        <v>1</v>
      </c>
      <c r="AB133">
        <v>1</v>
      </c>
      <c r="AC133" s="7" t="s">
        <v>1518</v>
      </c>
      <c r="AD133" s="7" t="s">
        <v>61</v>
      </c>
      <c r="AE133" s="7" t="s">
        <v>1519</v>
      </c>
      <c r="AF133" s="6">
        <v>1</v>
      </c>
      <c r="AG133" s="6" t="s">
        <v>54</v>
      </c>
      <c r="AH133" s="6" t="s">
        <v>1520</v>
      </c>
      <c r="AI133" t="s">
        <v>1521</v>
      </c>
      <c r="AJ133" s="6" t="s">
        <v>1521</v>
      </c>
      <c r="AK133" s="6" t="s">
        <v>62</v>
      </c>
      <c r="AL133" s="6" t="s">
        <v>382</v>
      </c>
      <c r="AM133">
        <v>2</v>
      </c>
      <c r="AN133">
        <v>1</v>
      </c>
      <c r="AO133" s="8" t="s">
        <v>1522</v>
      </c>
      <c r="AP133" s="8" t="s">
        <v>63</v>
      </c>
      <c r="AQ133" s="8" t="s">
        <v>63</v>
      </c>
      <c r="AR133" s="8" t="s">
        <v>63</v>
      </c>
      <c r="AS133">
        <v>3</v>
      </c>
      <c r="AT133" s="8" t="s">
        <v>63</v>
      </c>
      <c r="AU133" s="11">
        <v>30</v>
      </c>
      <c r="AV133" s="8" t="s">
        <v>1383</v>
      </c>
    </row>
    <row r="134" spans="1:48" ht="20" customHeight="1">
      <c r="A134">
        <v>133</v>
      </c>
      <c r="B134" s="12" t="s">
        <v>1523</v>
      </c>
      <c r="C134" s="6" t="s">
        <v>1524</v>
      </c>
      <c r="D134" s="7" t="s">
        <v>1525</v>
      </c>
      <c r="E134" s="6" t="s">
        <v>1512</v>
      </c>
      <c r="F134">
        <v>1</v>
      </c>
      <c r="G134" s="53">
        <v>46043</v>
      </c>
      <c r="H134">
        <v>2021</v>
      </c>
      <c r="I134" s="6" t="s">
        <v>1513</v>
      </c>
      <c r="J134">
        <v>2</v>
      </c>
      <c r="K134" s="8" t="s">
        <v>54</v>
      </c>
      <c r="L134" s="8">
        <v>18</v>
      </c>
      <c r="M134" s="8">
        <v>99</v>
      </c>
      <c r="N134">
        <v>3</v>
      </c>
      <c r="O134" s="10" t="s">
        <v>1526</v>
      </c>
      <c r="P134" s="10" t="s">
        <v>1515</v>
      </c>
      <c r="Q134">
        <v>2</v>
      </c>
      <c r="R134" s="8">
        <v>2</v>
      </c>
      <c r="S134" s="53">
        <v>40958</v>
      </c>
      <c r="T134" s="54">
        <v>1</v>
      </c>
      <c r="U134">
        <v>2</v>
      </c>
      <c r="V134" s="55">
        <v>3</v>
      </c>
      <c r="W134" s="54">
        <v>1</v>
      </c>
      <c r="X134" s="56" t="s">
        <v>54</v>
      </c>
      <c r="Y134" s="6" t="s">
        <v>1516</v>
      </c>
      <c r="Z134" s="8" t="s">
        <v>1517</v>
      </c>
      <c r="AA134">
        <v>1</v>
      </c>
      <c r="AB134">
        <v>1</v>
      </c>
      <c r="AC134" s="7" t="s">
        <v>1518</v>
      </c>
      <c r="AD134" s="7" t="s">
        <v>61</v>
      </c>
      <c r="AE134" s="7" t="s">
        <v>1519</v>
      </c>
      <c r="AF134" s="6">
        <v>1</v>
      </c>
      <c r="AG134" s="6" t="s">
        <v>54</v>
      </c>
      <c r="AH134" s="6" t="s">
        <v>1527</v>
      </c>
      <c r="AI134" s="6" t="s">
        <v>1528</v>
      </c>
      <c r="AJ134" s="6"/>
      <c r="AK134" s="6" t="s">
        <v>1529</v>
      </c>
      <c r="AL134" s="6" t="s">
        <v>382</v>
      </c>
      <c r="AM134">
        <v>2</v>
      </c>
      <c r="AN134">
        <v>1</v>
      </c>
      <c r="AO134" s="8" t="s">
        <v>1522</v>
      </c>
      <c r="AP134" s="8" t="s">
        <v>63</v>
      </c>
      <c r="AQ134" s="8" t="s">
        <v>63</v>
      </c>
      <c r="AR134" s="8" t="s">
        <v>63</v>
      </c>
      <c r="AS134">
        <v>3</v>
      </c>
      <c r="AT134" s="8" t="s">
        <v>63</v>
      </c>
      <c r="AU134" s="11">
        <v>20</v>
      </c>
      <c r="AV134" s="8" t="s">
        <v>1383</v>
      </c>
    </row>
    <row r="135" spans="1:48" ht="20" customHeight="1">
      <c r="A135">
        <v>134</v>
      </c>
      <c r="B135" s="12" t="s">
        <v>1530</v>
      </c>
      <c r="C135" s="6" t="s">
        <v>1531</v>
      </c>
      <c r="D135" s="7" t="s">
        <v>1532</v>
      </c>
      <c r="E135" s="6" t="s">
        <v>1533</v>
      </c>
      <c r="F135">
        <v>1</v>
      </c>
      <c r="G135" s="53">
        <v>47411</v>
      </c>
      <c r="H135">
        <v>2020</v>
      </c>
      <c r="I135" s="6" t="s">
        <v>375</v>
      </c>
      <c r="J135">
        <v>1</v>
      </c>
      <c r="K135" s="8" t="s">
        <v>54</v>
      </c>
      <c r="L135" s="8" t="s">
        <v>63</v>
      </c>
      <c r="M135" s="8" t="s">
        <v>63</v>
      </c>
      <c r="N135">
        <v>3</v>
      </c>
      <c r="O135" s="10" t="s">
        <v>1534</v>
      </c>
      <c r="P135" s="10" t="s">
        <v>1535</v>
      </c>
      <c r="Q135">
        <v>1</v>
      </c>
      <c r="R135" s="8" t="s">
        <v>63</v>
      </c>
      <c r="S135" s="59">
        <v>37031</v>
      </c>
      <c r="T135" s="54">
        <v>2</v>
      </c>
      <c r="U135">
        <v>1</v>
      </c>
      <c r="V135" s="56" t="s">
        <v>54</v>
      </c>
      <c r="W135" s="55" t="s">
        <v>54</v>
      </c>
      <c r="X135" s="56" t="s">
        <v>54</v>
      </c>
      <c r="Y135" s="6" t="s">
        <v>1536</v>
      </c>
      <c r="Z135" s="8" t="s">
        <v>1416</v>
      </c>
      <c r="AA135">
        <v>1</v>
      </c>
      <c r="AB135">
        <v>1</v>
      </c>
      <c r="AC135" s="7" t="s">
        <v>1537</v>
      </c>
      <c r="AD135" s="7">
        <v>1</v>
      </c>
      <c r="AE135" s="7" t="s">
        <v>1538</v>
      </c>
      <c r="AF135" s="6">
        <v>1</v>
      </c>
      <c r="AG135" s="6" t="s">
        <v>54</v>
      </c>
      <c r="AH135" s="6" t="s">
        <v>1539</v>
      </c>
      <c r="AI135">
        <v>1</v>
      </c>
      <c r="AJ135" s="6" t="s">
        <v>1540</v>
      </c>
      <c r="AK135" s="6" t="s">
        <v>280</v>
      </c>
      <c r="AL135" s="6" t="s">
        <v>382</v>
      </c>
      <c r="AM135">
        <v>2</v>
      </c>
      <c r="AN135">
        <v>2</v>
      </c>
      <c r="AO135" s="8" t="s">
        <v>64</v>
      </c>
      <c r="AP135" s="8" t="s">
        <v>63</v>
      </c>
      <c r="AQ135" s="8" t="s">
        <v>112</v>
      </c>
      <c r="AR135" s="8" t="s">
        <v>63</v>
      </c>
      <c r="AS135">
        <v>3</v>
      </c>
      <c r="AT135" s="8" t="s">
        <v>63</v>
      </c>
      <c r="AU135" s="384">
        <v>31</v>
      </c>
      <c r="AV135" s="8" t="s">
        <v>1383</v>
      </c>
    </row>
    <row r="136" spans="1:48" s="4" customFormat="1" ht="20" customHeight="1">
      <c r="A136" s="4">
        <v>135</v>
      </c>
      <c r="B136" s="249" t="s">
        <v>1541</v>
      </c>
      <c r="C136" s="243" t="s">
        <v>1542</v>
      </c>
      <c r="D136" s="244" t="s">
        <v>1543</v>
      </c>
      <c r="E136" s="243" t="s">
        <v>1544</v>
      </c>
      <c r="F136" s="4">
        <v>1</v>
      </c>
      <c r="G136" s="245">
        <v>43851</v>
      </c>
      <c r="H136" s="4">
        <v>2021</v>
      </c>
      <c r="I136" s="243" t="s">
        <v>53</v>
      </c>
      <c r="J136" s="4">
        <v>2</v>
      </c>
      <c r="K136" s="246" t="s">
        <v>54</v>
      </c>
      <c r="L136" s="246">
        <v>18</v>
      </c>
      <c r="M136" s="246" t="s">
        <v>63</v>
      </c>
      <c r="N136" s="4">
        <v>3</v>
      </c>
      <c r="O136" s="247" t="s">
        <v>1545</v>
      </c>
      <c r="P136" s="247" t="s">
        <v>1546</v>
      </c>
      <c r="Q136" s="4">
        <v>2</v>
      </c>
      <c r="R136" s="246" t="s">
        <v>63</v>
      </c>
      <c r="S136" s="245">
        <v>37428</v>
      </c>
      <c r="T136" s="4">
        <v>1</v>
      </c>
      <c r="U136" s="4">
        <v>2</v>
      </c>
      <c r="V136" s="246">
        <v>1</v>
      </c>
      <c r="W136" s="246">
        <v>2</v>
      </c>
      <c r="X136" s="243" t="s">
        <v>54</v>
      </c>
      <c r="Y136" s="243" t="s">
        <v>1547</v>
      </c>
      <c r="Z136" s="246" t="s">
        <v>1402</v>
      </c>
      <c r="AA136" s="4">
        <v>1</v>
      </c>
      <c r="AB136" s="4">
        <v>1</v>
      </c>
      <c r="AC136" s="244" t="s">
        <v>749</v>
      </c>
      <c r="AD136" s="244">
        <v>1</v>
      </c>
      <c r="AE136" s="244" t="s">
        <v>1548</v>
      </c>
      <c r="AF136" s="243">
        <v>1</v>
      </c>
      <c r="AG136" s="243" t="s">
        <v>54</v>
      </c>
      <c r="AH136" s="243" t="s">
        <v>1549</v>
      </c>
      <c r="AI136" s="243" t="s">
        <v>1550</v>
      </c>
      <c r="AJ136" s="243" t="s">
        <v>54</v>
      </c>
      <c r="AK136" s="243" t="s">
        <v>62</v>
      </c>
      <c r="AL136" s="243" t="s">
        <v>382</v>
      </c>
      <c r="AM136" s="4">
        <v>2</v>
      </c>
      <c r="AN136" s="4">
        <v>2</v>
      </c>
      <c r="AO136" s="246" t="s">
        <v>63</v>
      </c>
      <c r="AP136" s="246" t="s">
        <v>63</v>
      </c>
      <c r="AQ136" s="246" t="s">
        <v>63</v>
      </c>
      <c r="AR136" s="246" t="s">
        <v>63</v>
      </c>
      <c r="AS136" s="4">
        <v>3</v>
      </c>
      <c r="AT136" s="246" t="s">
        <v>63</v>
      </c>
      <c r="AU136" s="248">
        <v>50</v>
      </c>
      <c r="AV136" s="246" t="s">
        <v>1383</v>
      </c>
    </row>
    <row r="137" spans="1:48" ht="20" customHeight="1">
      <c r="A137">
        <v>136</v>
      </c>
      <c r="B137" s="12" t="s">
        <v>1551</v>
      </c>
      <c r="C137" s="6" t="s">
        <v>1552</v>
      </c>
      <c r="D137" s="7" t="s">
        <v>1553</v>
      </c>
      <c r="E137" s="6" t="s">
        <v>1554</v>
      </c>
      <c r="F137">
        <v>1</v>
      </c>
      <c r="G137" s="53">
        <v>37673</v>
      </c>
      <c r="H137">
        <v>2021</v>
      </c>
      <c r="I137" s="6" t="s">
        <v>53</v>
      </c>
      <c r="J137">
        <v>2</v>
      </c>
      <c r="K137" s="8" t="s">
        <v>54</v>
      </c>
      <c r="L137" s="8">
        <v>18</v>
      </c>
      <c r="M137" s="8" t="s">
        <v>63</v>
      </c>
      <c r="N137">
        <v>3</v>
      </c>
      <c r="O137" s="10" t="s">
        <v>1555</v>
      </c>
      <c r="P137" s="10" t="s">
        <v>1556</v>
      </c>
      <c r="Q137">
        <v>2</v>
      </c>
      <c r="R137" s="8" t="s">
        <v>63</v>
      </c>
      <c r="S137" s="53">
        <v>37002</v>
      </c>
      <c r="T137" s="54">
        <v>1</v>
      </c>
      <c r="U137">
        <v>2</v>
      </c>
      <c r="V137" s="55">
        <v>2</v>
      </c>
      <c r="W137" s="55">
        <v>1</v>
      </c>
      <c r="X137" s="56" t="s">
        <v>54</v>
      </c>
      <c r="Y137" s="6" t="s">
        <v>1557</v>
      </c>
      <c r="Z137" s="8" t="s">
        <v>1402</v>
      </c>
      <c r="AA137">
        <v>1</v>
      </c>
      <c r="AB137">
        <v>1</v>
      </c>
      <c r="AC137" s="7" t="s">
        <v>749</v>
      </c>
      <c r="AD137" s="7" t="s">
        <v>61</v>
      </c>
      <c r="AE137" s="7" t="s">
        <v>1558</v>
      </c>
      <c r="AF137" s="6">
        <v>1</v>
      </c>
      <c r="AG137" s="6" t="s">
        <v>54</v>
      </c>
      <c r="AH137" s="6" t="s">
        <v>1559</v>
      </c>
      <c r="AI137" t="s">
        <v>1560</v>
      </c>
      <c r="AJ137" s="6" t="s">
        <v>54</v>
      </c>
      <c r="AK137" s="6" t="s">
        <v>467</v>
      </c>
      <c r="AL137" s="6" t="s">
        <v>382</v>
      </c>
      <c r="AM137">
        <v>2</v>
      </c>
      <c r="AN137" s="8" t="s">
        <v>74</v>
      </c>
      <c r="AO137" s="8" t="s">
        <v>63</v>
      </c>
      <c r="AP137" s="8" t="s">
        <v>63</v>
      </c>
      <c r="AQ137" s="8" t="s">
        <v>63</v>
      </c>
      <c r="AR137" s="8" t="s">
        <v>63</v>
      </c>
      <c r="AS137">
        <v>3</v>
      </c>
      <c r="AT137" s="8" t="s">
        <v>63</v>
      </c>
      <c r="AU137" s="11">
        <v>60</v>
      </c>
      <c r="AV137" s="8" t="s">
        <v>1383</v>
      </c>
    </row>
    <row r="138" spans="1:48" ht="20" customHeight="1">
      <c r="A138">
        <v>137</v>
      </c>
      <c r="B138" s="12" t="s">
        <v>1561</v>
      </c>
      <c r="C138" s="6" t="s">
        <v>1562</v>
      </c>
      <c r="D138" s="7" t="s">
        <v>1563</v>
      </c>
      <c r="E138" s="6" t="s">
        <v>1564</v>
      </c>
      <c r="F138">
        <v>1</v>
      </c>
      <c r="G138" s="53">
        <v>38676</v>
      </c>
      <c r="H138">
        <v>2020</v>
      </c>
      <c r="I138" s="6" t="s">
        <v>1412</v>
      </c>
      <c r="J138">
        <v>2</v>
      </c>
      <c r="K138" s="8" t="s">
        <v>54</v>
      </c>
      <c r="L138" s="8">
        <v>18</v>
      </c>
      <c r="M138" s="8" t="s">
        <v>63</v>
      </c>
      <c r="N138">
        <v>3</v>
      </c>
      <c r="O138" s="10" t="s">
        <v>1565</v>
      </c>
      <c r="P138" s="10" t="s">
        <v>1566</v>
      </c>
      <c r="Q138">
        <v>2</v>
      </c>
      <c r="R138" s="8" t="s">
        <v>63</v>
      </c>
      <c r="S138" s="53">
        <v>36912</v>
      </c>
      <c r="T138" s="54">
        <v>1</v>
      </c>
      <c r="U138">
        <v>1</v>
      </c>
      <c r="V138" s="55">
        <v>1</v>
      </c>
      <c r="W138" s="55" t="s">
        <v>54</v>
      </c>
      <c r="X138" s="56" t="s">
        <v>54</v>
      </c>
      <c r="Y138" s="7" t="s">
        <v>1567</v>
      </c>
      <c r="Z138" s="8" t="s">
        <v>86</v>
      </c>
      <c r="AA138">
        <v>1</v>
      </c>
      <c r="AB138">
        <v>10</v>
      </c>
      <c r="AC138" s="7" t="s">
        <v>749</v>
      </c>
      <c r="AD138" s="7">
        <v>1</v>
      </c>
      <c r="AE138" s="7" t="s">
        <v>1442</v>
      </c>
      <c r="AF138" s="6">
        <v>1</v>
      </c>
      <c r="AG138" s="6" t="s">
        <v>54</v>
      </c>
      <c r="AH138" s="6" t="s">
        <v>1568</v>
      </c>
      <c r="AI138">
        <v>1</v>
      </c>
      <c r="AJ138" s="6" t="s">
        <v>1569</v>
      </c>
      <c r="AK138" s="6" t="s">
        <v>1570</v>
      </c>
      <c r="AL138" s="6" t="s">
        <v>382</v>
      </c>
      <c r="AM138">
        <v>2</v>
      </c>
      <c r="AN138" s="8">
        <v>2</v>
      </c>
      <c r="AO138" s="8" t="s">
        <v>1571</v>
      </c>
      <c r="AP138" s="8" t="s">
        <v>63</v>
      </c>
      <c r="AQ138" s="8" t="s">
        <v>112</v>
      </c>
      <c r="AR138" s="8" t="s">
        <v>63</v>
      </c>
      <c r="AS138">
        <v>3</v>
      </c>
      <c r="AT138" s="8" t="s">
        <v>63</v>
      </c>
      <c r="AU138" s="384">
        <v>1000</v>
      </c>
      <c r="AV138" s="8" t="s">
        <v>1383</v>
      </c>
    </row>
    <row r="139" spans="1:48" ht="20" customHeight="1">
      <c r="A139">
        <v>138</v>
      </c>
      <c r="B139" s="12" t="s">
        <v>1572</v>
      </c>
      <c r="C139" s="6" t="s">
        <v>1573</v>
      </c>
      <c r="D139" s="7" t="s">
        <v>1574</v>
      </c>
      <c r="E139" s="6" t="s">
        <v>1575</v>
      </c>
      <c r="F139" s="8">
        <v>1</v>
      </c>
      <c r="G139" s="53">
        <v>41142</v>
      </c>
      <c r="H139" s="8">
        <v>2021</v>
      </c>
      <c r="I139" s="6" t="s">
        <v>53</v>
      </c>
      <c r="J139" s="8">
        <v>2</v>
      </c>
      <c r="K139" s="8" t="s">
        <v>54</v>
      </c>
      <c r="L139" s="8" t="s">
        <v>63</v>
      </c>
      <c r="M139" s="8" t="s">
        <v>63</v>
      </c>
      <c r="N139" s="8">
        <v>3</v>
      </c>
      <c r="O139" s="10" t="s">
        <v>1576</v>
      </c>
      <c r="P139" s="10" t="s">
        <v>1577</v>
      </c>
      <c r="Q139" s="8" t="s">
        <v>63</v>
      </c>
      <c r="R139" s="8" t="s">
        <v>63</v>
      </c>
      <c r="S139" s="53">
        <v>43637</v>
      </c>
      <c r="T139" s="54">
        <v>1</v>
      </c>
      <c r="U139" s="8">
        <v>1</v>
      </c>
      <c r="V139" s="55">
        <v>1</v>
      </c>
      <c r="W139" s="55" t="s">
        <v>54</v>
      </c>
      <c r="X139" s="56" t="s">
        <v>54</v>
      </c>
      <c r="Y139" s="6" t="s">
        <v>1578</v>
      </c>
      <c r="Z139" s="8" t="s">
        <v>86</v>
      </c>
      <c r="AA139" s="8">
        <v>1</v>
      </c>
      <c r="AB139" s="8">
        <v>1</v>
      </c>
      <c r="AC139" s="7" t="s">
        <v>1579</v>
      </c>
      <c r="AD139" s="7">
        <v>1</v>
      </c>
      <c r="AE139" s="7" t="s">
        <v>1580</v>
      </c>
      <c r="AF139" s="6">
        <v>1</v>
      </c>
      <c r="AG139" s="6" t="s">
        <v>54</v>
      </c>
      <c r="AH139" s="6" t="s">
        <v>1581</v>
      </c>
      <c r="AI139" s="8">
        <v>1</v>
      </c>
      <c r="AJ139" s="6" t="s">
        <v>773</v>
      </c>
      <c r="AK139" s="6" t="s">
        <v>811</v>
      </c>
      <c r="AL139" s="6" t="s">
        <v>382</v>
      </c>
      <c r="AM139" s="8">
        <v>2</v>
      </c>
      <c r="AN139" s="8" t="s">
        <v>74</v>
      </c>
      <c r="AO139" s="8" t="s">
        <v>64</v>
      </c>
      <c r="AP139" s="8" t="s">
        <v>54</v>
      </c>
      <c r="AQ139" s="8" t="s">
        <v>112</v>
      </c>
      <c r="AR139" s="8" t="s">
        <v>63</v>
      </c>
      <c r="AS139" s="8">
        <v>3</v>
      </c>
      <c r="AT139" s="8" t="s">
        <v>63</v>
      </c>
      <c r="AU139" s="384">
        <v>100</v>
      </c>
      <c r="AV139" s="8" t="s">
        <v>1383</v>
      </c>
    </row>
    <row r="140" spans="1:48" ht="20" customHeight="1">
      <c r="A140">
        <v>139</v>
      </c>
      <c r="B140" s="12" t="s">
        <v>1582</v>
      </c>
      <c r="C140" s="6" t="s">
        <v>1583</v>
      </c>
      <c r="D140" s="7" t="s">
        <v>1584</v>
      </c>
      <c r="E140" s="6" t="s">
        <v>1585</v>
      </c>
      <c r="F140" s="6" t="s">
        <v>84</v>
      </c>
      <c r="G140" s="53">
        <v>38463</v>
      </c>
      <c r="H140">
        <v>2021</v>
      </c>
      <c r="I140" s="6" t="s">
        <v>53</v>
      </c>
      <c r="J140">
        <v>2</v>
      </c>
      <c r="K140" s="8" t="s">
        <v>54</v>
      </c>
      <c r="L140" s="8">
        <v>18</v>
      </c>
      <c r="M140" s="8" t="s">
        <v>63</v>
      </c>
      <c r="N140">
        <v>3</v>
      </c>
      <c r="O140" s="10" t="s">
        <v>1586</v>
      </c>
      <c r="P140" s="10" t="s">
        <v>1587</v>
      </c>
      <c r="Q140">
        <v>2</v>
      </c>
      <c r="R140" s="8" t="s">
        <v>63</v>
      </c>
      <c r="S140" s="53">
        <v>45737</v>
      </c>
      <c r="T140" s="54">
        <v>1</v>
      </c>
      <c r="U140">
        <v>2</v>
      </c>
      <c r="V140" s="54">
        <v>4</v>
      </c>
      <c r="W140" s="55">
        <v>1</v>
      </c>
      <c r="X140" s="56" t="s">
        <v>54</v>
      </c>
      <c r="Y140" s="6" t="s">
        <v>1588</v>
      </c>
      <c r="Z140" s="63" t="s">
        <v>57</v>
      </c>
      <c r="AA140">
        <v>1</v>
      </c>
      <c r="AB140">
        <v>1</v>
      </c>
      <c r="AC140" s="7" t="s">
        <v>1589</v>
      </c>
      <c r="AD140" s="7" t="s">
        <v>7246</v>
      </c>
      <c r="AE140" s="7" t="s">
        <v>1591</v>
      </c>
      <c r="AF140" s="6">
        <v>1</v>
      </c>
      <c r="AG140" s="6" t="s">
        <v>54</v>
      </c>
      <c r="AH140" s="6" t="s">
        <v>1592</v>
      </c>
      <c r="AI140" s="8" t="s">
        <v>1593</v>
      </c>
      <c r="AJ140" s="6" t="s">
        <v>61</v>
      </c>
      <c r="AK140" s="6" t="s">
        <v>1594</v>
      </c>
      <c r="AL140" s="6" t="s">
        <v>382</v>
      </c>
      <c r="AM140">
        <v>2</v>
      </c>
      <c r="AN140" s="8">
        <v>1</v>
      </c>
      <c r="AO140" s="8" t="s">
        <v>64</v>
      </c>
      <c r="AP140" s="8" t="s">
        <v>54</v>
      </c>
      <c r="AQ140" s="8" t="s">
        <v>112</v>
      </c>
      <c r="AR140" s="8" t="s">
        <v>1595</v>
      </c>
      <c r="AS140">
        <v>3</v>
      </c>
      <c r="AT140" s="8" t="s">
        <v>63</v>
      </c>
      <c r="AU140" s="384">
        <v>40</v>
      </c>
      <c r="AV140" s="8" t="s">
        <v>1383</v>
      </c>
    </row>
    <row r="141" spans="1:48" ht="20" customHeight="1">
      <c r="A141">
        <v>140</v>
      </c>
      <c r="B141" s="12" t="s">
        <v>1596</v>
      </c>
      <c r="C141" s="6" t="s">
        <v>1597</v>
      </c>
      <c r="D141" s="7" t="s">
        <v>1598</v>
      </c>
      <c r="E141" s="6" t="s">
        <v>1599</v>
      </c>
      <c r="F141">
        <v>1</v>
      </c>
      <c r="G141" s="53">
        <v>39041</v>
      </c>
      <c r="H141">
        <v>2020</v>
      </c>
      <c r="I141" s="6" t="s">
        <v>1600</v>
      </c>
      <c r="J141">
        <v>2</v>
      </c>
      <c r="K141" s="8" t="s">
        <v>54</v>
      </c>
      <c r="L141" s="8" t="s">
        <v>63</v>
      </c>
      <c r="M141" s="8" t="s">
        <v>63</v>
      </c>
      <c r="N141">
        <v>3</v>
      </c>
      <c r="O141" s="10" t="s">
        <v>1601</v>
      </c>
      <c r="P141" s="10" t="s">
        <v>1602</v>
      </c>
      <c r="Q141" s="8" t="s">
        <v>63</v>
      </c>
      <c r="R141" s="8" t="s">
        <v>63</v>
      </c>
      <c r="S141" s="53">
        <v>36911</v>
      </c>
      <c r="T141" s="54">
        <v>2</v>
      </c>
      <c r="U141">
        <v>1</v>
      </c>
      <c r="V141" s="56" t="s">
        <v>54</v>
      </c>
      <c r="W141" s="55" t="s">
        <v>54</v>
      </c>
      <c r="X141" s="56" t="s">
        <v>1603</v>
      </c>
      <c r="Y141" s="6" t="s">
        <v>1604</v>
      </c>
      <c r="Z141" s="8" t="s">
        <v>1605</v>
      </c>
      <c r="AA141">
        <v>1</v>
      </c>
      <c r="AB141">
        <v>1</v>
      </c>
      <c r="AC141" s="7" t="s">
        <v>1606</v>
      </c>
      <c r="AD141" s="7">
        <v>4</v>
      </c>
      <c r="AE141" s="7" t="s">
        <v>1607</v>
      </c>
      <c r="AF141" s="6">
        <v>1</v>
      </c>
      <c r="AG141" s="6" t="s">
        <v>54</v>
      </c>
      <c r="AH141" s="6" t="s">
        <v>1608</v>
      </c>
      <c r="AI141" s="8" t="s">
        <v>1609</v>
      </c>
      <c r="AJ141" s="6" t="s">
        <v>90</v>
      </c>
      <c r="AK141" s="6" t="s">
        <v>1394</v>
      </c>
      <c r="AL141" s="6" t="s">
        <v>382</v>
      </c>
      <c r="AM141">
        <v>2</v>
      </c>
      <c r="AN141" s="8">
        <v>2</v>
      </c>
      <c r="AO141" s="8" t="s">
        <v>1610</v>
      </c>
      <c r="AP141" s="8" t="s">
        <v>54</v>
      </c>
      <c r="AQ141" s="8" t="s">
        <v>1359</v>
      </c>
      <c r="AR141" s="8" t="s">
        <v>1595</v>
      </c>
      <c r="AS141">
        <v>3</v>
      </c>
      <c r="AT141" s="8" t="s">
        <v>63</v>
      </c>
      <c r="AU141" s="384">
        <v>100</v>
      </c>
      <c r="AV141" s="8" t="s">
        <v>1383</v>
      </c>
    </row>
    <row r="142" spans="1:48" ht="20" customHeight="1">
      <c r="A142">
        <v>141</v>
      </c>
      <c r="B142" s="12" t="s">
        <v>1611</v>
      </c>
      <c r="C142" s="6" t="s">
        <v>1612</v>
      </c>
      <c r="D142" s="7" t="s">
        <v>1613</v>
      </c>
      <c r="E142" s="6" t="s">
        <v>1614</v>
      </c>
      <c r="F142">
        <v>3</v>
      </c>
      <c r="G142" s="53">
        <v>45280</v>
      </c>
      <c r="H142">
        <v>2020</v>
      </c>
      <c r="I142" s="6" t="s">
        <v>53</v>
      </c>
      <c r="J142">
        <v>2</v>
      </c>
      <c r="K142" s="8" t="s">
        <v>54</v>
      </c>
      <c r="L142" s="8" t="s">
        <v>63</v>
      </c>
      <c r="M142" s="8" t="s">
        <v>63</v>
      </c>
      <c r="N142">
        <v>3</v>
      </c>
      <c r="O142" s="10" t="s">
        <v>1615</v>
      </c>
      <c r="P142" s="10" t="s">
        <v>1616</v>
      </c>
      <c r="Q142" s="8" t="s">
        <v>63</v>
      </c>
      <c r="R142" s="8" t="s">
        <v>63</v>
      </c>
      <c r="S142" s="53">
        <v>46043</v>
      </c>
      <c r="T142" s="54">
        <v>1</v>
      </c>
      <c r="U142">
        <v>2</v>
      </c>
      <c r="V142" s="55">
        <v>3</v>
      </c>
      <c r="W142" s="55">
        <v>1</v>
      </c>
      <c r="X142" s="56" t="s">
        <v>54</v>
      </c>
      <c r="Y142" s="6" t="s">
        <v>1617</v>
      </c>
      <c r="Z142" s="8" t="s">
        <v>1618</v>
      </c>
      <c r="AA142">
        <v>2</v>
      </c>
      <c r="AB142">
        <v>5</v>
      </c>
      <c r="AC142" s="7" t="s">
        <v>749</v>
      </c>
      <c r="AD142" s="7">
        <v>1</v>
      </c>
      <c r="AE142" s="7" t="s">
        <v>1619</v>
      </c>
      <c r="AF142" s="6">
        <v>1</v>
      </c>
      <c r="AG142" s="6" t="s">
        <v>54</v>
      </c>
      <c r="AH142" s="6" t="s">
        <v>1620</v>
      </c>
      <c r="AI142" s="8" t="s">
        <v>1621</v>
      </c>
      <c r="AJ142" s="6" t="s">
        <v>1622</v>
      </c>
      <c r="AK142" s="6" t="s">
        <v>231</v>
      </c>
      <c r="AL142" s="6" t="s">
        <v>382</v>
      </c>
      <c r="AM142">
        <v>2</v>
      </c>
      <c r="AN142" s="8">
        <v>2</v>
      </c>
      <c r="AO142" s="8" t="s">
        <v>64</v>
      </c>
      <c r="AP142" s="8" t="s">
        <v>54</v>
      </c>
      <c r="AQ142" s="8" t="s">
        <v>112</v>
      </c>
      <c r="AR142" s="8" t="s">
        <v>63</v>
      </c>
      <c r="AS142">
        <v>3</v>
      </c>
      <c r="AT142" s="8" t="s">
        <v>63</v>
      </c>
      <c r="AU142" s="11">
        <v>15</v>
      </c>
      <c r="AV142" s="8" t="s">
        <v>1383</v>
      </c>
    </row>
    <row r="143" spans="1:48" ht="20" customHeight="1">
      <c r="A143">
        <v>142</v>
      </c>
      <c r="B143" s="62" t="s">
        <v>1623</v>
      </c>
      <c r="C143" s="6" t="s">
        <v>1624</v>
      </c>
      <c r="D143" s="7" t="s">
        <v>1625</v>
      </c>
      <c r="E143" s="6" t="s">
        <v>1626</v>
      </c>
      <c r="F143">
        <v>1</v>
      </c>
      <c r="G143" s="53">
        <v>46408</v>
      </c>
      <c r="H143">
        <v>2021</v>
      </c>
      <c r="I143" s="6" t="s">
        <v>53</v>
      </c>
      <c r="J143">
        <v>2</v>
      </c>
      <c r="K143" s="8" t="s">
        <v>54</v>
      </c>
      <c r="L143" s="8">
        <v>18</v>
      </c>
      <c r="M143" s="8">
        <v>80</v>
      </c>
      <c r="N143">
        <v>3</v>
      </c>
      <c r="O143" s="10" t="s">
        <v>1627</v>
      </c>
      <c r="P143" s="10" t="s">
        <v>1628</v>
      </c>
      <c r="Q143">
        <v>2</v>
      </c>
      <c r="R143">
        <v>2</v>
      </c>
      <c r="S143" s="53">
        <v>37063</v>
      </c>
      <c r="T143" s="54">
        <v>2</v>
      </c>
      <c r="U143">
        <v>1</v>
      </c>
      <c r="V143" s="56" t="s">
        <v>54</v>
      </c>
      <c r="W143" s="55" t="s">
        <v>54</v>
      </c>
      <c r="X143" s="56" t="s">
        <v>54</v>
      </c>
      <c r="Y143" s="6" t="s">
        <v>1629</v>
      </c>
      <c r="Z143" s="8" t="s">
        <v>1402</v>
      </c>
      <c r="AA143">
        <v>1</v>
      </c>
      <c r="AB143">
        <v>1</v>
      </c>
      <c r="AC143" s="7" t="s">
        <v>1630</v>
      </c>
      <c r="AD143" s="7">
        <v>1</v>
      </c>
      <c r="AE143" s="7" t="s">
        <v>1631</v>
      </c>
      <c r="AF143" s="6">
        <v>1</v>
      </c>
      <c r="AG143" s="6" t="s">
        <v>54</v>
      </c>
      <c r="AH143" s="6" t="s">
        <v>1632</v>
      </c>
      <c r="AI143">
        <v>1</v>
      </c>
      <c r="AJ143" s="6" t="s">
        <v>54</v>
      </c>
      <c r="AK143" s="6" t="s">
        <v>62</v>
      </c>
      <c r="AL143" s="6" t="s">
        <v>382</v>
      </c>
      <c r="AM143">
        <v>2</v>
      </c>
      <c r="AN143" s="8">
        <v>2</v>
      </c>
      <c r="AO143" s="8" t="s">
        <v>1633</v>
      </c>
      <c r="AP143" s="8" t="s">
        <v>54</v>
      </c>
      <c r="AQ143" s="8" t="s">
        <v>1634</v>
      </c>
      <c r="AR143" s="8" t="s">
        <v>63</v>
      </c>
      <c r="AS143">
        <v>3</v>
      </c>
      <c r="AT143" s="8" t="s">
        <v>63</v>
      </c>
      <c r="AU143" s="11">
        <v>60</v>
      </c>
      <c r="AV143" s="8" t="s">
        <v>1383</v>
      </c>
    </row>
    <row r="144" spans="1:48" ht="20" customHeight="1">
      <c r="A144">
        <v>143</v>
      </c>
      <c r="B144" s="12" t="s">
        <v>1635</v>
      </c>
      <c r="C144" s="6" t="s">
        <v>1636</v>
      </c>
      <c r="D144" s="7" t="s">
        <v>1637</v>
      </c>
      <c r="E144" s="6" t="s">
        <v>1638</v>
      </c>
      <c r="F144" s="8" t="s">
        <v>130</v>
      </c>
      <c r="G144" s="53">
        <v>40564</v>
      </c>
      <c r="H144" s="8">
        <v>2021</v>
      </c>
      <c r="I144" s="6" t="s">
        <v>1513</v>
      </c>
      <c r="J144" s="8">
        <v>2</v>
      </c>
      <c r="K144" s="8" t="s">
        <v>54</v>
      </c>
      <c r="L144" s="8">
        <v>18</v>
      </c>
      <c r="M144" s="8" t="s">
        <v>63</v>
      </c>
      <c r="N144" s="8">
        <v>3</v>
      </c>
      <c r="O144" s="10" t="s">
        <v>1639</v>
      </c>
      <c r="P144" s="10" t="s">
        <v>1640</v>
      </c>
      <c r="Q144" s="8">
        <v>2</v>
      </c>
      <c r="R144" s="8" t="s">
        <v>63</v>
      </c>
      <c r="S144" s="60">
        <v>44217</v>
      </c>
      <c r="T144" s="54">
        <v>1</v>
      </c>
      <c r="U144" s="8">
        <v>1</v>
      </c>
      <c r="V144" s="55">
        <v>1</v>
      </c>
      <c r="W144" s="55" t="s">
        <v>54</v>
      </c>
      <c r="X144" s="56" t="s">
        <v>54</v>
      </c>
      <c r="Y144" s="6" t="s">
        <v>1641</v>
      </c>
      <c r="Z144" s="64" t="s">
        <v>1642</v>
      </c>
      <c r="AA144" s="8">
        <v>1</v>
      </c>
      <c r="AB144" s="8">
        <v>1</v>
      </c>
      <c r="AC144" s="7" t="s">
        <v>749</v>
      </c>
      <c r="AD144" s="7">
        <v>1</v>
      </c>
      <c r="AE144" s="7" t="s">
        <v>1643</v>
      </c>
      <c r="AF144" s="6">
        <v>1</v>
      </c>
      <c r="AG144" s="6" t="s">
        <v>54</v>
      </c>
      <c r="AH144" s="6" t="s">
        <v>1644</v>
      </c>
      <c r="AI144" s="8" t="s">
        <v>1645</v>
      </c>
      <c r="AJ144" s="6" t="s">
        <v>54</v>
      </c>
      <c r="AK144" s="6" t="s">
        <v>54</v>
      </c>
      <c r="AL144" s="6" t="s">
        <v>382</v>
      </c>
      <c r="AM144" s="8">
        <v>2</v>
      </c>
      <c r="AN144" s="8">
        <v>1</v>
      </c>
      <c r="AO144" s="8" t="s">
        <v>1646</v>
      </c>
      <c r="AQ144" s="8">
        <v>2</v>
      </c>
      <c r="AR144" s="8">
        <v>2</v>
      </c>
      <c r="AS144" s="8">
        <v>1</v>
      </c>
      <c r="AT144" s="8">
        <v>3</v>
      </c>
      <c r="AU144" s="11">
        <v>20</v>
      </c>
      <c r="AV144" s="8" t="s">
        <v>1383</v>
      </c>
    </row>
    <row r="145" spans="1:48" ht="20" customHeight="1">
      <c r="A145">
        <v>144</v>
      </c>
      <c r="B145" s="12" t="s">
        <v>1647</v>
      </c>
      <c r="C145" s="6" t="s">
        <v>1648</v>
      </c>
      <c r="D145" s="7" t="s">
        <v>1649</v>
      </c>
      <c r="E145" s="6" t="s">
        <v>1650</v>
      </c>
      <c r="F145">
        <v>1</v>
      </c>
      <c r="G145" s="53">
        <v>42542</v>
      </c>
      <c r="H145">
        <v>2021</v>
      </c>
      <c r="I145" s="6" t="s">
        <v>1513</v>
      </c>
      <c r="J145">
        <v>2</v>
      </c>
      <c r="K145" s="8" t="s">
        <v>54</v>
      </c>
      <c r="L145" s="8" t="s">
        <v>63</v>
      </c>
      <c r="M145" s="8" t="s">
        <v>63</v>
      </c>
      <c r="N145">
        <v>3</v>
      </c>
      <c r="O145" s="10" t="s">
        <v>1651</v>
      </c>
      <c r="P145" s="10" t="s">
        <v>1651</v>
      </c>
      <c r="Q145" s="8" t="s">
        <v>63</v>
      </c>
      <c r="R145" t="s">
        <v>63</v>
      </c>
      <c r="S145" s="53">
        <v>36905</v>
      </c>
      <c r="T145" s="54">
        <v>2</v>
      </c>
      <c r="U145" s="8" t="s">
        <v>74</v>
      </c>
      <c r="V145" s="56" t="s">
        <v>54</v>
      </c>
      <c r="W145" s="55" t="s">
        <v>54</v>
      </c>
      <c r="X145" s="56" t="s">
        <v>63</v>
      </c>
      <c r="Y145" s="6" t="s">
        <v>1650</v>
      </c>
      <c r="Z145" s="8" t="s">
        <v>86</v>
      </c>
      <c r="AA145">
        <v>1</v>
      </c>
      <c r="AB145">
        <v>1</v>
      </c>
      <c r="AC145" s="7" t="s">
        <v>1652</v>
      </c>
      <c r="AD145" s="7">
        <v>1</v>
      </c>
      <c r="AE145" s="7" t="s">
        <v>1653</v>
      </c>
      <c r="AF145" s="6">
        <v>1</v>
      </c>
      <c r="AG145" s="6" t="s">
        <v>54</v>
      </c>
      <c r="AH145" s="6" t="s">
        <v>1654</v>
      </c>
      <c r="AI145" s="6">
        <v>1</v>
      </c>
      <c r="AJ145" s="6" t="s">
        <v>122</v>
      </c>
      <c r="AK145" s="6" t="s">
        <v>54</v>
      </c>
      <c r="AL145" s="6" t="s">
        <v>382</v>
      </c>
      <c r="AM145">
        <v>2</v>
      </c>
      <c r="AN145" s="8">
        <v>2</v>
      </c>
      <c r="AO145" s="8" t="s">
        <v>63</v>
      </c>
      <c r="AP145" t="s">
        <v>54</v>
      </c>
      <c r="AQ145" s="8" t="s">
        <v>63</v>
      </c>
      <c r="AR145" s="8" t="s">
        <v>63</v>
      </c>
      <c r="AS145">
        <v>3</v>
      </c>
      <c r="AT145" s="8" t="s">
        <v>63</v>
      </c>
      <c r="AU145" s="384">
        <v>116</v>
      </c>
      <c r="AV145" s="8" t="s">
        <v>1383</v>
      </c>
    </row>
    <row r="146" spans="1:48" s="27" customFormat="1" ht="20" customHeight="1">
      <c r="A146" s="27">
        <v>145</v>
      </c>
      <c r="B146" s="65" t="s">
        <v>1655</v>
      </c>
      <c r="C146" s="27" t="s">
        <v>1656</v>
      </c>
      <c r="D146" s="29" t="s">
        <v>1657</v>
      </c>
      <c r="E146" s="27" t="s">
        <v>1658</v>
      </c>
      <c r="F146" s="27">
        <v>1</v>
      </c>
      <c r="G146" s="66">
        <v>46680</v>
      </c>
      <c r="H146" s="27">
        <v>2020</v>
      </c>
      <c r="I146" s="27" t="s">
        <v>1513</v>
      </c>
      <c r="J146" s="27">
        <v>2</v>
      </c>
      <c r="K146" s="27" t="s">
        <v>54</v>
      </c>
      <c r="L146" s="27">
        <v>18</v>
      </c>
      <c r="M146" s="27">
        <v>75</v>
      </c>
      <c r="N146" s="27">
        <v>3</v>
      </c>
      <c r="O146" s="29" t="s">
        <v>1659</v>
      </c>
      <c r="P146" s="29" t="s">
        <v>1660</v>
      </c>
      <c r="Q146" s="27">
        <v>2</v>
      </c>
      <c r="R146" s="27">
        <v>2</v>
      </c>
      <c r="S146" s="66">
        <v>37215</v>
      </c>
      <c r="T146" s="54">
        <v>1</v>
      </c>
      <c r="U146" s="27">
        <v>2</v>
      </c>
      <c r="V146" s="54">
        <v>4</v>
      </c>
      <c r="W146" s="54">
        <v>1</v>
      </c>
      <c r="X146" s="56" t="s">
        <v>54</v>
      </c>
      <c r="Y146" s="27" t="s">
        <v>1661</v>
      </c>
      <c r="Z146" s="27" t="s">
        <v>1402</v>
      </c>
      <c r="AA146" s="27">
        <v>1</v>
      </c>
      <c r="AB146" s="27">
        <v>1</v>
      </c>
      <c r="AC146" s="29" t="s">
        <v>749</v>
      </c>
      <c r="AD146" s="29">
        <v>1</v>
      </c>
      <c r="AE146" s="29" t="s">
        <v>1662</v>
      </c>
      <c r="AF146" s="27">
        <v>1</v>
      </c>
      <c r="AG146" s="27" t="s">
        <v>54</v>
      </c>
      <c r="AH146" s="27" t="s">
        <v>1663</v>
      </c>
      <c r="AI146" s="27">
        <v>1</v>
      </c>
      <c r="AJ146" s="28" t="s">
        <v>1664</v>
      </c>
      <c r="AK146" s="27" t="s">
        <v>1665</v>
      </c>
      <c r="AL146" s="27" t="s">
        <v>382</v>
      </c>
      <c r="AM146" s="27">
        <v>2</v>
      </c>
      <c r="AN146" s="27">
        <v>1</v>
      </c>
      <c r="AO146" s="28" t="s">
        <v>1666</v>
      </c>
      <c r="AP146" s="27" t="s">
        <v>54</v>
      </c>
      <c r="AQ146" s="27" t="s">
        <v>112</v>
      </c>
      <c r="AR146" s="27" t="s">
        <v>63</v>
      </c>
      <c r="AS146" s="27">
        <v>3</v>
      </c>
      <c r="AT146" s="27" t="s">
        <v>63</v>
      </c>
      <c r="AU146" s="38">
        <v>8</v>
      </c>
      <c r="AV146" s="27" t="s">
        <v>1383</v>
      </c>
    </row>
    <row r="147" spans="1:48" s="27" customFormat="1" ht="20" customHeight="1">
      <c r="A147" s="27">
        <v>146</v>
      </c>
      <c r="B147" s="65" t="s">
        <v>1667</v>
      </c>
      <c r="C147" s="27" t="s">
        <v>1668</v>
      </c>
      <c r="D147" s="29" t="s">
        <v>1669</v>
      </c>
      <c r="E147" s="27" t="s">
        <v>1670</v>
      </c>
      <c r="F147" s="27">
        <v>1</v>
      </c>
      <c r="G147" s="66">
        <v>40137</v>
      </c>
      <c r="H147" s="27">
        <v>2020</v>
      </c>
      <c r="I147" s="27" t="s">
        <v>53</v>
      </c>
      <c r="J147" s="27">
        <v>2</v>
      </c>
      <c r="K147" s="27" t="s">
        <v>54</v>
      </c>
      <c r="L147" s="27">
        <v>21</v>
      </c>
      <c r="M147" s="27">
        <v>80</v>
      </c>
      <c r="N147" s="27">
        <v>3</v>
      </c>
      <c r="O147" s="29" t="s">
        <v>1671</v>
      </c>
      <c r="P147" s="29" t="s">
        <v>1672</v>
      </c>
      <c r="Q147" s="27">
        <v>2</v>
      </c>
      <c r="R147" s="27" t="s">
        <v>1673</v>
      </c>
      <c r="S147" s="66">
        <v>37184</v>
      </c>
      <c r="T147" s="54">
        <v>2</v>
      </c>
      <c r="U147" s="27">
        <v>1</v>
      </c>
      <c r="V147" s="56" t="s">
        <v>54</v>
      </c>
      <c r="W147" s="55" t="s">
        <v>54</v>
      </c>
      <c r="X147" s="56" t="s">
        <v>54</v>
      </c>
      <c r="Y147" s="27" t="s">
        <v>1674</v>
      </c>
      <c r="Z147" s="27" t="s">
        <v>1675</v>
      </c>
      <c r="AA147" s="27">
        <v>1</v>
      </c>
      <c r="AB147" s="27">
        <v>3</v>
      </c>
      <c r="AC147" s="29" t="s">
        <v>1676</v>
      </c>
      <c r="AD147" s="184" t="s">
        <v>7140</v>
      </c>
      <c r="AE147" s="184" t="s">
        <v>239</v>
      </c>
      <c r="AF147" s="27">
        <v>1</v>
      </c>
      <c r="AG147" s="27" t="s">
        <v>54</v>
      </c>
      <c r="AH147" s="27" t="s">
        <v>1677</v>
      </c>
      <c r="AI147" s="28" t="s">
        <v>1700</v>
      </c>
      <c r="AJ147" s="28" t="s">
        <v>1700</v>
      </c>
      <c r="AK147" s="27" t="s">
        <v>1394</v>
      </c>
      <c r="AL147" s="27" t="s">
        <v>382</v>
      </c>
      <c r="AM147" s="27">
        <v>2</v>
      </c>
      <c r="AN147" s="28">
        <v>1</v>
      </c>
      <c r="AO147" s="27" t="s">
        <v>64</v>
      </c>
      <c r="AP147" s="27" t="s">
        <v>54</v>
      </c>
      <c r="AQ147" s="27" t="s">
        <v>63</v>
      </c>
      <c r="AR147" s="27" t="s">
        <v>63</v>
      </c>
      <c r="AS147" s="27">
        <v>3</v>
      </c>
      <c r="AT147" s="27" t="s">
        <v>63</v>
      </c>
      <c r="AU147" s="38">
        <v>20</v>
      </c>
      <c r="AV147" s="27" t="s">
        <v>1383</v>
      </c>
    </row>
    <row r="148" spans="1:48" s="27" customFormat="1" ht="20" customHeight="1">
      <c r="A148" s="27">
        <v>147</v>
      </c>
      <c r="B148" s="65" t="s">
        <v>1678</v>
      </c>
      <c r="C148" s="27" t="s">
        <v>1679</v>
      </c>
      <c r="D148" s="29" t="s">
        <v>1680</v>
      </c>
      <c r="E148" s="27" t="s">
        <v>1681</v>
      </c>
      <c r="F148" s="27" t="s">
        <v>61</v>
      </c>
      <c r="G148" s="66">
        <v>40350</v>
      </c>
      <c r="H148" s="27">
        <v>2021</v>
      </c>
      <c r="I148" s="27" t="s">
        <v>53</v>
      </c>
      <c r="J148" s="27">
        <v>2</v>
      </c>
      <c r="K148" s="27" t="s">
        <v>54</v>
      </c>
      <c r="L148" s="27">
        <v>25</v>
      </c>
      <c r="M148" s="27">
        <v>75</v>
      </c>
      <c r="N148" s="27">
        <v>3</v>
      </c>
      <c r="O148" s="29" t="s">
        <v>1682</v>
      </c>
      <c r="P148" s="29" t="s">
        <v>1683</v>
      </c>
      <c r="Q148" s="27">
        <v>2</v>
      </c>
      <c r="R148" s="27">
        <v>2</v>
      </c>
      <c r="S148" s="66">
        <v>45037</v>
      </c>
      <c r="T148" s="54">
        <v>2</v>
      </c>
      <c r="U148" s="27">
        <v>4</v>
      </c>
      <c r="V148" s="56" t="s">
        <v>54</v>
      </c>
      <c r="W148" s="55" t="s">
        <v>54</v>
      </c>
      <c r="X148" s="56" t="s">
        <v>54</v>
      </c>
      <c r="Y148" s="27" t="s">
        <v>1684</v>
      </c>
      <c r="Z148" s="27" t="s">
        <v>1675</v>
      </c>
      <c r="AA148" s="27">
        <v>1</v>
      </c>
      <c r="AB148" s="27">
        <v>1</v>
      </c>
      <c r="AC148" s="29" t="s">
        <v>1685</v>
      </c>
      <c r="AD148" s="29">
        <v>1</v>
      </c>
      <c r="AF148" s="27">
        <v>2</v>
      </c>
      <c r="AG148" s="27" t="s">
        <v>54</v>
      </c>
      <c r="AH148" s="27" t="s">
        <v>1686</v>
      </c>
      <c r="AI148" s="27" t="s">
        <v>1687</v>
      </c>
      <c r="AJ148" s="27" t="s">
        <v>54</v>
      </c>
      <c r="AK148" s="27" t="s">
        <v>1688</v>
      </c>
      <c r="AL148" s="27" t="s">
        <v>382</v>
      </c>
      <c r="AM148" s="27">
        <v>2</v>
      </c>
      <c r="AN148" s="27">
        <v>1</v>
      </c>
      <c r="AO148" s="27" t="s">
        <v>64</v>
      </c>
      <c r="AP148" s="27" t="s">
        <v>54</v>
      </c>
      <c r="AQ148" s="27" t="s">
        <v>112</v>
      </c>
      <c r="AR148" s="27" t="s">
        <v>63</v>
      </c>
      <c r="AS148" s="27">
        <v>3</v>
      </c>
      <c r="AT148" s="27" t="s">
        <v>63</v>
      </c>
      <c r="AU148" s="386">
        <v>100</v>
      </c>
      <c r="AV148" s="27" t="s">
        <v>1383</v>
      </c>
    </row>
    <row r="149" spans="1:48" s="4" customFormat="1" ht="20" customHeight="1">
      <c r="A149" s="4">
        <v>148</v>
      </c>
      <c r="B149" s="242" t="s">
        <v>1689</v>
      </c>
      <c r="C149" s="243" t="s">
        <v>1690</v>
      </c>
      <c r="D149" s="244" t="s">
        <v>1691</v>
      </c>
      <c r="E149" s="243" t="s">
        <v>1692</v>
      </c>
      <c r="F149" s="4">
        <v>1</v>
      </c>
      <c r="G149" s="245">
        <v>43333</v>
      </c>
      <c r="H149" s="4">
        <v>2021</v>
      </c>
      <c r="I149" s="243" t="s">
        <v>1513</v>
      </c>
      <c r="J149" s="4">
        <v>2</v>
      </c>
      <c r="K149" s="246" t="s">
        <v>54</v>
      </c>
      <c r="L149" s="246">
        <v>18</v>
      </c>
      <c r="M149" s="246">
        <v>85</v>
      </c>
      <c r="N149" s="4">
        <v>3</v>
      </c>
      <c r="O149" s="247" t="s">
        <v>1693</v>
      </c>
      <c r="P149" s="247" t="s">
        <v>1694</v>
      </c>
      <c r="Q149" s="246">
        <v>2</v>
      </c>
      <c r="R149" s="4">
        <v>2</v>
      </c>
      <c r="S149" s="245">
        <v>37854</v>
      </c>
      <c r="T149" s="54">
        <v>1</v>
      </c>
      <c r="U149" s="246">
        <v>1</v>
      </c>
      <c r="V149" s="55">
        <v>1</v>
      </c>
      <c r="W149" s="55" t="s">
        <v>54</v>
      </c>
      <c r="X149" s="56">
        <v>1</v>
      </c>
      <c r="Y149" s="243" t="s">
        <v>1695</v>
      </c>
      <c r="Z149" s="246" t="s">
        <v>1696</v>
      </c>
      <c r="AA149" s="4">
        <v>1</v>
      </c>
      <c r="AB149" s="4">
        <v>1</v>
      </c>
      <c r="AC149" s="244" t="s">
        <v>1697</v>
      </c>
      <c r="AD149" s="244" t="s">
        <v>7247</v>
      </c>
      <c r="AE149" s="244" t="s">
        <v>1474</v>
      </c>
      <c r="AF149" s="243">
        <v>1</v>
      </c>
      <c r="AG149" s="243" t="s">
        <v>54</v>
      </c>
      <c r="AH149" s="243" t="s">
        <v>1699</v>
      </c>
      <c r="AI149" s="243" t="s">
        <v>1700</v>
      </c>
      <c r="AJ149" s="243" t="s">
        <v>1701</v>
      </c>
      <c r="AK149" s="243" t="s">
        <v>1702</v>
      </c>
      <c r="AL149" s="243" t="s">
        <v>382</v>
      </c>
      <c r="AM149" s="4">
        <v>2</v>
      </c>
      <c r="AN149" s="4">
        <v>1</v>
      </c>
      <c r="AO149" s="246" t="s">
        <v>1703</v>
      </c>
      <c r="AP149" s="4" t="s">
        <v>54</v>
      </c>
      <c r="AQ149" s="246" t="s">
        <v>63</v>
      </c>
      <c r="AR149" s="246" t="s">
        <v>63</v>
      </c>
      <c r="AS149" s="4">
        <v>3</v>
      </c>
      <c r="AT149" s="247" t="s">
        <v>1704</v>
      </c>
      <c r="AU149" s="248">
        <v>20</v>
      </c>
      <c r="AV149" s="246" t="s">
        <v>1383</v>
      </c>
    </row>
    <row r="150" spans="1:48" ht="20" customHeight="1">
      <c r="A150">
        <v>149</v>
      </c>
      <c r="B150" s="12" t="s">
        <v>1705</v>
      </c>
      <c r="C150" s="6" t="s">
        <v>1706</v>
      </c>
      <c r="D150" s="7" t="s">
        <v>1707</v>
      </c>
      <c r="E150" s="6" t="s">
        <v>1708</v>
      </c>
      <c r="F150" s="6" t="s">
        <v>61</v>
      </c>
      <c r="G150" s="53">
        <v>45006</v>
      </c>
      <c r="H150">
        <v>2021</v>
      </c>
      <c r="I150" s="6" t="s">
        <v>1412</v>
      </c>
      <c r="J150">
        <v>2</v>
      </c>
      <c r="K150" s="8" t="s">
        <v>54</v>
      </c>
      <c r="L150" s="8" t="s">
        <v>63</v>
      </c>
      <c r="M150" s="8" t="s">
        <v>63</v>
      </c>
      <c r="N150">
        <v>3</v>
      </c>
      <c r="O150" s="10" t="s">
        <v>1709</v>
      </c>
      <c r="P150" s="10" t="s">
        <v>1710</v>
      </c>
      <c r="Q150" s="8" t="s">
        <v>63</v>
      </c>
      <c r="R150" s="8" t="s">
        <v>63</v>
      </c>
      <c r="S150" s="60">
        <v>44368</v>
      </c>
      <c r="T150" s="54">
        <v>2</v>
      </c>
      <c r="U150" s="8">
        <v>1</v>
      </c>
      <c r="V150" s="56" t="s">
        <v>54</v>
      </c>
      <c r="W150" s="55" t="s">
        <v>54</v>
      </c>
      <c r="X150" s="56" t="s">
        <v>63</v>
      </c>
      <c r="Y150" s="6" t="s">
        <v>63</v>
      </c>
      <c r="Z150" s="8" t="s">
        <v>63</v>
      </c>
      <c r="AA150" s="8" t="s">
        <v>63</v>
      </c>
      <c r="AB150" s="8" t="s">
        <v>63</v>
      </c>
      <c r="AC150" s="7" t="s">
        <v>1711</v>
      </c>
      <c r="AD150" s="7">
        <v>1</v>
      </c>
      <c r="AE150" s="7" t="s">
        <v>1712</v>
      </c>
      <c r="AF150" s="6">
        <v>1</v>
      </c>
      <c r="AG150" s="6" t="s">
        <v>54</v>
      </c>
      <c r="AH150" s="6" t="s">
        <v>1713</v>
      </c>
      <c r="AI150" s="6" t="s">
        <v>1714</v>
      </c>
      <c r="AJ150" s="6" t="s">
        <v>90</v>
      </c>
      <c r="AK150" s="6" t="s">
        <v>280</v>
      </c>
      <c r="AL150" s="6" t="s">
        <v>382</v>
      </c>
      <c r="AM150">
        <v>2</v>
      </c>
      <c r="AN150">
        <v>2</v>
      </c>
      <c r="AO150" s="8" t="s">
        <v>64</v>
      </c>
      <c r="AP150" t="s">
        <v>54</v>
      </c>
      <c r="AQ150" s="8" t="s">
        <v>63</v>
      </c>
      <c r="AR150" s="8" t="s">
        <v>63</v>
      </c>
      <c r="AS150">
        <v>3</v>
      </c>
      <c r="AT150" s="8" t="s">
        <v>63</v>
      </c>
      <c r="AU150" s="11">
        <v>50</v>
      </c>
      <c r="AV150" s="8" t="s">
        <v>1383</v>
      </c>
    </row>
    <row r="151" spans="1:48" s="4" customFormat="1" ht="20" customHeight="1">
      <c r="A151" s="4">
        <v>150</v>
      </c>
      <c r="B151" s="242" t="s">
        <v>1715</v>
      </c>
      <c r="C151" s="243" t="s">
        <v>1716</v>
      </c>
      <c r="D151" s="244" t="s">
        <v>1717</v>
      </c>
      <c r="E151" s="243" t="s">
        <v>1718</v>
      </c>
      <c r="F151" s="4">
        <v>1</v>
      </c>
      <c r="G151" s="245">
        <v>46224</v>
      </c>
      <c r="H151" s="4">
        <v>2021</v>
      </c>
      <c r="I151" s="243" t="s">
        <v>1412</v>
      </c>
      <c r="J151" s="4">
        <v>2</v>
      </c>
      <c r="K151" s="246" t="s">
        <v>54</v>
      </c>
      <c r="L151" s="246">
        <v>50</v>
      </c>
      <c r="M151" s="246">
        <v>75</v>
      </c>
      <c r="N151" s="4">
        <v>3</v>
      </c>
      <c r="O151" s="247" t="s">
        <v>1719</v>
      </c>
      <c r="P151" s="247" t="s">
        <v>1720</v>
      </c>
      <c r="Q151" s="246">
        <v>2</v>
      </c>
      <c r="R151" s="246">
        <v>2</v>
      </c>
      <c r="S151" s="245">
        <v>40411</v>
      </c>
      <c r="T151" s="54">
        <v>1</v>
      </c>
      <c r="U151" s="243">
        <v>1</v>
      </c>
      <c r="V151" s="55">
        <v>1</v>
      </c>
      <c r="W151" s="55" t="s">
        <v>54</v>
      </c>
      <c r="X151" s="56" t="s">
        <v>54</v>
      </c>
      <c r="Y151" s="243" t="s">
        <v>1721</v>
      </c>
      <c r="Z151" s="246" t="s">
        <v>86</v>
      </c>
      <c r="AA151" s="246">
        <v>1</v>
      </c>
      <c r="AB151" s="246">
        <v>1</v>
      </c>
      <c r="AC151" s="244" t="s">
        <v>1722</v>
      </c>
      <c r="AD151" s="244" t="s">
        <v>1723</v>
      </c>
      <c r="AE151" s="244" t="s">
        <v>1724</v>
      </c>
      <c r="AF151" s="243">
        <v>1</v>
      </c>
      <c r="AG151" s="243" t="s">
        <v>54</v>
      </c>
      <c r="AH151" s="243" t="s">
        <v>1725</v>
      </c>
      <c r="AI151" s="243" t="s">
        <v>1700</v>
      </c>
      <c r="AJ151" s="243">
        <v>1</v>
      </c>
      <c r="AK151" s="243" t="s">
        <v>730</v>
      </c>
      <c r="AL151" s="243" t="s">
        <v>382</v>
      </c>
      <c r="AM151" s="4">
        <v>2</v>
      </c>
      <c r="AN151" s="4">
        <v>1</v>
      </c>
      <c r="AO151" s="246" t="s">
        <v>64</v>
      </c>
      <c r="AP151" s="4" t="s">
        <v>54</v>
      </c>
      <c r="AQ151" s="246" t="s">
        <v>112</v>
      </c>
      <c r="AR151" s="246" t="s">
        <v>63</v>
      </c>
      <c r="AS151" s="4">
        <v>3</v>
      </c>
      <c r="AT151" s="246" t="s">
        <v>1726</v>
      </c>
      <c r="AU151" s="248">
        <v>5</v>
      </c>
      <c r="AV151" s="246" t="s">
        <v>1383</v>
      </c>
    </row>
    <row r="152" spans="1:48" ht="20" customHeight="1">
      <c r="A152">
        <v>151</v>
      </c>
      <c r="B152" s="12" t="s">
        <v>1727</v>
      </c>
      <c r="C152" s="6" t="s">
        <v>1728</v>
      </c>
      <c r="D152" s="7" t="s">
        <v>1729</v>
      </c>
      <c r="E152" s="6" t="s">
        <v>1730</v>
      </c>
      <c r="F152" s="6">
        <v>1</v>
      </c>
      <c r="G152" s="53">
        <v>38738</v>
      </c>
      <c r="H152">
        <v>2021</v>
      </c>
      <c r="I152" s="6" t="s">
        <v>53</v>
      </c>
      <c r="J152">
        <v>2</v>
      </c>
      <c r="K152" s="8" t="s">
        <v>54</v>
      </c>
      <c r="L152" s="8">
        <v>18</v>
      </c>
      <c r="M152" s="8">
        <v>85</v>
      </c>
      <c r="N152">
        <v>3</v>
      </c>
      <c r="O152" s="10" t="s">
        <v>1731</v>
      </c>
      <c r="P152" s="10" t="s">
        <v>1732</v>
      </c>
      <c r="Q152" s="8">
        <v>2</v>
      </c>
      <c r="R152" s="8">
        <v>2</v>
      </c>
      <c r="S152" s="53">
        <v>37123</v>
      </c>
      <c r="T152" s="54">
        <v>2</v>
      </c>
      <c r="U152" s="8">
        <v>2</v>
      </c>
      <c r="V152" s="56" t="s">
        <v>54</v>
      </c>
      <c r="W152" s="55" t="s">
        <v>54</v>
      </c>
      <c r="X152" s="56" t="s">
        <v>63</v>
      </c>
      <c r="Y152" s="6" t="s">
        <v>1733</v>
      </c>
      <c r="Z152" s="8" t="s">
        <v>1734</v>
      </c>
      <c r="AA152" s="8">
        <v>1</v>
      </c>
      <c r="AB152" s="8">
        <v>1</v>
      </c>
      <c r="AC152" s="7" t="s">
        <v>1735</v>
      </c>
      <c r="AD152">
        <v>1</v>
      </c>
      <c r="AE152" s="8" t="s">
        <v>239</v>
      </c>
      <c r="AF152" s="6">
        <v>1</v>
      </c>
      <c r="AG152" s="6" t="s">
        <v>54</v>
      </c>
      <c r="AH152" s="6" t="s">
        <v>1736</v>
      </c>
      <c r="AI152">
        <v>4</v>
      </c>
      <c r="AJ152" s="6">
        <v>2</v>
      </c>
      <c r="AK152" s="6" t="s">
        <v>231</v>
      </c>
      <c r="AL152" s="6" t="s">
        <v>382</v>
      </c>
      <c r="AM152">
        <v>2</v>
      </c>
      <c r="AN152">
        <v>1</v>
      </c>
      <c r="AO152" s="8" t="s">
        <v>63</v>
      </c>
      <c r="AP152" t="s">
        <v>54</v>
      </c>
      <c r="AQ152" s="8" t="s">
        <v>63</v>
      </c>
      <c r="AR152" s="8" t="s">
        <v>63</v>
      </c>
      <c r="AS152" s="8" t="s">
        <v>63</v>
      </c>
      <c r="AT152" s="8" t="s">
        <v>63</v>
      </c>
      <c r="AU152" s="384">
        <v>300</v>
      </c>
      <c r="AV152" s="8" t="s">
        <v>1383</v>
      </c>
    </row>
    <row r="153" spans="1:48" ht="20" customHeight="1">
      <c r="A153">
        <v>152</v>
      </c>
      <c r="B153" s="12" t="s">
        <v>1737</v>
      </c>
      <c r="C153" s="6" t="s">
        <v>1738</v>
      </c>
      <c r="D153" s="7" t="s">
        <v>1739</v>
      </c>
      <c r="E153" s="6" t="s">
        <v>1740</v>
      </c>
      <c r="F153">
        <v>1</v>
      </c>
      <c r="G153" s="53">
        <v>38373</v>
      </c>
      <c r="H153">
        <v>2021</v>
      </c>
      <c r="I153" s="6" t="s">
        <v>53</v>
      </c>
      <c r="J153">
        <v>2</v>
      </c>
      <c r="K153" s="8" t="s">
        <v>54</v>
      </c>
      <c r="L153" s="8">
        <v>45</v>
      </c>
      <c r="M153" s="8">
        <v>80</v>
      </c>
      <c r="N153">
        <v>3</v>
      </c>
      <c r="O153" s="10" t="s">
        <v>1741</v>
      </c>
      <c r="P153" s="10" t="s">
        <v>1742</v>
      </c>
      <c r="Q153" s="8">
        <v>2</v>
      </c>
      <c r="R153" s="8">
        <v>2</v>
      </c>
      <c r="S153" s="53">
        <v>36912</v>
      </c>
      <c r="T153" s="54">
        <v>1</v>
      </c>
      <c r="U153" s="8">
        <v>1</v>
      </c>
      <c r="V153" s="55">
        <v>1</v>
      </c>
      <c r="W153" s="55" t="s">
        <v>54</v>
      </c>
      <c r="X153" s="56" t="s">
        <v>54</v>
      </c>
      <c r="Y153" s="6" t="s">
        <v>1743</v>
      </c>
      <c r="Z153" s="8" t="s">
        <v>1096</v>
      </c>
      <c r="AA153" s="8">
        <v>1</v>
      </c>
      <c r="AB153" s="8">
        <v>1</v>
      </c>
      <c r="AC153" s="7" t="s">
        <v>1744</v>
      </c>
      <c r="AD153" s="7" t="s">
        <v>1745</v>
      </c>
      <c r="AE153" s="7" t="s">
        <v>1746</v>
      </c>
      <c r="AF153" s="6">
        <v>3</v>
      </c>
      <c r="AG153" s="6" t="s">
        <v>54</v>
      </c>
      <c r="AH153" s="6" t="s">
        <v>1747</v>
      </c>
      <c r="AI153">
        <v>1</v>
      </c>
      <c r="AJ153" s="6">
        <v>1</v>
      </c>
      <c r="AK153" s="6" t="s">
        <v>231</v>
      </c>
      <c r="AL153" s="6" t="s">
        <v>382</v>
      </c>
      <c r="AM153">
        <v>2</v>
      </c>
      <c r="AN153" s="8" t="s">
        <v>63</v>
      </c>
      <c r="AO153" s="8" t="s">
        <v>904</v>
      </c>
      <c r="AP153" t="s">
        <v>54</v>
      </c>
      <c r="AQ153" s="8" t="s">
        <v>63</v>
      </c>
      <c r="AR153" s="8" t="s">
        <v>1748</v>
      </c>
      <c r="AS153" s="8">
        <v>1</v>
      </c>
      <c r="AT153" s="8" t="s">
        <v>63</v>
      </c>
      <c r="AU153" s="11">
        <v>30</v>
      </c>
      <c r="AV153" s="8" t="s">
        <v>1383</v>
      </c>
    </row>
    <row r="154" spans="1:48" ht="20" customHeight="1">
      <c r="A154">
        <v>153</v>
      </c>
      <c r="B154" s="12" t="s">
        <v>1749</v>
      </c>
      <c r="C154" s="6" t="s">
        <v>1750</v>
      </c>
      <c r="D154" s="7" t="s">
        <v>1751</v>
      </c>
      <c r="E154" s="6" t="s">
        <v>1752</v>
      </c>
      <c r="F154" s="6">
        <v>1</v>
      </c>
      <c r="G154" s="53">
        <v>43152</v>
      </c>
      <c r="H154">
        <v>2021</v>
      </c>
      <c r="I154" s="6" t="s">
        <v>1513</v>
      </c>
      <c r="J154">
        <v>2</v>
      </c>
      <c r="K154" s="8" t="s">
        <v>54</v>
      </c>
      <c r="L154" s="8">
        <v>18</v>
      </c>
      <c r="M154" s="8">
        <v>80</v>
      </c>
      <c r="N154">
        <v>3</v>
      </c>
      <c r="O154" s="10" t="s">
        <v>1753</v>
      </c>
      <c r="P154" s="10" t="s">
        <v>1754</v>
      </c>
      <c r="Q154" s="8">
        <v>2</v>
      </c>
      <c r="R154" s="8">
        <v>2</v>
      </c>
      <c r="S154" s="53">
        <v>36912</v>
      </c>
      <c r="T154" s="54">
        <v>1</v>
      </c>
      <c r="U154" s="8">
        <v>3</v>
      </c>
      <c r="V154" s="55">
        <v>2</v>
      </c>
      <c r="W154" s="55">
        <v>1</v>
      </c>
      <c r="X154" s="56" t="s">
        <v>54</v>
      </c>
      <c r="Y154" s="6" t="s">
        <v>1755</v>
      </c>
      <c r="Z154" s="8" t="s">
        <v>1675</v>
      </c>
      <c r="AA154" s="8">
        <v>1</v>
      </c>
      <c r="AB154" s="8">
        <v>1</v>
      </c>
      <c r="AC154" s="7" t="s">
        <v>1756</v>
      </c>
      <c r="AD154" s="7" t="s">
        <v>1757</v>
      </c>
      <c r="AE154" s="7" t="s">
        <v>1758</v>
      </c>
      <c r="AF154" s="6">
        <v>6</v>
      </c>
      <c r="AG154" s="6" t="s">
        <v>54</v>
      </c>
      <c r="AH154" s="6" t="s">
        <v>1759</v>
      </c>
      <c r="AI154" s="6" t="s">
        <v>1760</v>
      </c>
      <c r="AJ154" s="6"/>
      <c r="AK154" s="6" t="s">
        <v>1761</v>
      </c>
      <c r="AL154" s="6" t="s">
        <v>382</v>
      </c>
      <c r="AM154">
        <v>2</v>
      </c>
      <c r="AN154" s="8">
        <v>1</v>
      </c>
      <c r="AO154" s="8" t="s">
        <v>63</v>
      </c>
      <c r="AP154" t="s">
        <v>54</v>
      </c>
      <c r="AQ154" s="8" t="s">
        <v>63</v>
      </c>
      <c r="AR154" s="8" t="s">
        <v>1762</v>
      </c>
      <c r="AS154" s="8">
        <v>1</v>
      </c>
      <c r="AT154" s="8" t="s">
        <v>63</v>
      </c>
      <c r="AU154" s="384">
        <v>80</v>
      </c>
      <c r="AV154" s="8" t="s">
        <v>1383</v>
      </c>
    </row>
    <row r="155" spans="1:48" ht="20" customHeight="1">
      <c r="A155">
        <v>154</v>
      </c>
      <c r="B155" s="12" t="s">
        <v>1763</v>
      </c>
      <c r="C155" s="6" t="s">
        <v>1764</v>
      </c>
      <c r="D155" s="7" t="s">
        <v>1765</v>
      </c>
      <c r="E155" s="6" t="s">
        <v>1626</v>
      </c>
      <c r="F155">
        <v>1</v>
      </c>
      <c r="G155" s="53">
        <v>40989</v>
      </c>
      <c r="H155">
        <v>2021</v>
      </c>
      <c r="I155" s="6" t="s">
        <v>1412</v>
      </c>
      <c r="J155">
        <v>2</v>
      </c>
      <c r="K155" s="8" t="s">
        <v>54</v>
      </c>
      <c r="L155" s="8">
        <v>18</v>
      </c>
      <c r="M155" s="8">
        <v>85</v>
      </c>
      <c r="N155">
        <v>3</v>
      </c>
      <c r="O155" s="10" t="s">
        <v>1766</v>
      </c>
      <c r="P155" s="10" t="s">
        <v>1767</v>
      </c>
      <c r="Q155" s="8">
        <v>2</v>
      </c>
      <c r="R155" s="8">
        <v>2</v>
      </c>
      <c r="S155" s="67">
        <v>44460</v>
      </c>
      <c r="T155" s="54">
        <v>1</v>
      </c>
      <c r="U155" s="8">
        <v>2</v>
      </c>
      <c r="V155" s="55">
        <v>3</v>
      </c>
      <c r="W155" s="55">
        <v>1</v>
      </c>
      <c r="X155" s="56" t="s">
        <v>54</v>
      </c>
      <c r="Y155" s="6" t="s">
        <v>1768</v>
      </c>
      <c r="Z155" s="8" t="s">
        <v>1675</v>
      </c>
      <c r="AA155" s="8">
        <v>1</v>
      </c>
      <c r="AB155" s="8">
        <v>1</v>
      </c>
      <c r="AC155" s="7" t="s">
        <v>391</v>
      </c>
      <c r="AD155" s="7">
        <v>7</v>
      </c>
      <c r="AE155" s="7" t="s">
        <v>1769</v>
      </c>
      <c r="AF155" s="6">
        <v>3</v>
      </c>
      <c r="AG155" s="6" t="s">
        <v>1770</v>
      </c>
      <c r="AH155" s="6" t="s">
        <v>1771</v>
      </c>
      <c r="AI155">
        <v>1</v>
      </c>
      <c r="AJ155" s="6" t="s">
        <v>1772</v>
      </c>
      <c r="AK155" s="6" t="s">
        <v>467</v>
      </c>
      <c r="AL155" s="6" t="s">
        <v>382</v>
      </c>
      <c r="AM155">
        <v>2</v>
      </c>
      <c r="AN155" s="8">
        <v>1</v>
      </c>
      <c r="AO155" s="8" t="s">
        <v>904</v>
      </c>
      <c r="AP155" t="s">
        <v>54</v>
      </c>
      <c r="AQ155" s="8" t="s">
        <v>63</v>
      </c>
      <c r="AR155" s="8" t="s">
        <v>1773</v>
      </c>
      <c r="AS155" s="8">
        <v>1</v>
      </c>
      <c r="AT155" s="8" t="s">
        <v>63</v>
      </c>
      <c r="AU155" s="11">
        <v>30</v>
      </c>
      <c r="AV155" s="8" t="s">
        <v>1383</v>
      </c>
    </row>
    <row r="156" spans="1:48" s="27" customFormat="1" ht="20" customHeight="1">
      <c r="A156" s="27">
        <v>155</v>
      </c>
      <c r="B156" s="65" t="s">
        <v>1774</v>
      </c>
      <c r="C156" s="27" t="s">
        <v>1775</v>
      </c>
      <c r="D156" s="29" t="s">
        <v>1776</v>
      </c>
      <c r="E156" s="27" t="s">
        <v>1777</v>
      </c>
      <c r="F156" s="27" t="s">
        <v>130</v>
      </c>
      <c r="G156" s="66">
        <v>39254</v>
      </c>
      <c r="H156" s="27">
        <v>2021</v>
      </c>
      <c r="I156" s="27" t="s">
        <v>1412</v>
      </c>
      <c r="J156" s="27">
        <v>2</v>
      </c>
      <c r="K156" s="27" t="s">
        <v>54</v>
      </c>
      <c r="L156" s="27">
        <v>18</v>
      </c>
      <c r="M156" s="27">
        <v>85</v>
      </c>
      <c r="N156" s="27">
        <v>3</v>
      </c>
      <c r="O156" s="29" t="s">
        <v>1778</v>
      </c>
      <c r="P156" s="29" t="s">
        <v>1779</v>
      </c>
      <c r="Q156" s="27">
        <v>2</v>
      </c>
      <c r="R156" s="27">
        <v>2</v>
      </c>
      <c r="S156" s="185">
        <v>44460</v>
      </c>
      <c r="T156" s="54">
        <v>1</v>
      </c>
      <c r="U156" s="27">
        <v>2</v>
      </c>
      <c r="V156" s="55">
        <v>3</v>
      </c>
      <c r="W156" s="55">
        <v>1</v>
      </c>
      <c r="X156" s="56" t="s">
        <v>54</v>
      </c>
      <c r="Y156" s="27" t="s">
        <v>1402</v>
      </c>
      <c r="Z156" s="27" t="s">
        <v>1675</v>
      </c>
      <c r="AA156" s="27">
        <v>1</v>
      </c>
      <c r="AB156" s="27">
        <v>1</v>
      </c>
      <c r="AC156" s="29" t="s">
        <v>1780</v>
      </c>
      <c r="AD156" s="29">
        <v>3</v>
      </c>
      <c r="AE156" s="29" t="s">
        <v>1781</v>
      </c>
      <c r="AF156" s="27">
        <v>3</v>
      </c>
      <c r="AG156" s="27" t="s">
        <v>1782</v>
      </c>
      <c r="AH156" s="27" t="s">
        <v>1783</v>
      </c>
      <c r="AI156" s="27">
        <v>1</v>
      </c>
      <c r="AJ156" s="27" t="s">
        <v>1784</v>
      </c>
      <c r="AK156" s="27" t="s">
        <v>1785</v>
      </c>
      <c r="AL156" s="27" t="s">
        <v>382</v>
      </c>
      <c r="AM156" s="27">
        <v>2</v>
      </c>
      <c r="AN156" s="27">
        <v>1</v>
      </c>
      <c r="AO156" s="27" t="s">
        <v>1786</v>
      </c>
      <c r="AP156" s="27" t="s">
        <v>54</v>
      </c>
      <c r="AQ156" s="27" t="s">
        <v>63</v>
      </c>
      <c r="AR156" s="27" t="s">
        <v>1787</v>
      </c>
      <c r="AS156" s="27">
        <v>1</v>
      </c>
      <c r="AT156" s="27" t="s">
        <v>733</v>
      </c>
      <c r="AU156" s="38">
        <v>10</v>
      </c>
      <c r="AV156" s="27" t="s">
        <v>1383</v>
      </c>
    </row>
    <row r="157" spans="1:48" s="27" customFormat="1" ht="20" customHeight="1">
      <c r="A157" s="27">
        <v>156</v>
      </c>
      <c r="B157" s="65" t="s">
        <v>1788</v>
      </c>
      <c r="C157" s="27" t="s">
        <v>1789</v>
      </c>
      <c r="D157" s="29" t="s">
        <v>1790</v>
      </c>
      <c r="E157" s="27" t="s">
        <v>1791</v>
      </c>
      <c r="F157" s="27">
        <v>1</v>
      </c>
      <c r="G157" s="186">
        <v>46163</v>
      </c>
      <c r="H157" s="27">
        <v>2021</v>
      </c>
      <c r="I157" s="27" t="s">
        <v>1412</v>
      </c>
      <c r="J157" s="27">
        <v>2</v>
      </c>
      <c r="K157" s="27" t="s">
        <v>54</v>
      </c>
      <c r="L157" s="27">
        <v>1.5</v>
      </c>
      <c r="M157" s="27">
        <v>5</v>
      </c>
      <c r="N157" s="27">
        <v>3</v>
      </c>
      <c r="O157" s="29" t="s">
        <v>1792</v>
      </c>
      <c r="P157" s="29" t="s">
        <v>1793</v>
      </c>
      <c r="Q157" s="27">
        <v>1</v>
      </c>
      <c r="R157" s="27">
        <v>2</v>
      </c>
      <c r="S157" s="185">
        <v>44368</v>
      </c>
      <c r="T157" s="54">
        <v>1</v>
      </c>
      <c r="U157" s="27">
        <v>2</v>
      </c>
      <c r="V157" s="54">
        <v>4</v>
      </c>
      <c r="W157" s="55">
        <v>1</v>
      </c>
      <c r="X157" s="56" t="s">
        <v>54</v>
      </c>
      <c r="Y157" s="27" t="s">
        <v>1794</v>
      </c>
      <c r="Z157" s="27" t="s">
        <v>1795</v>
      </c>
      <c r="AA157" s="27">
        <v>1</v>
      </c>
      <c r="AB157" s="27">
        <v>1</v>
      </c>
      <c r="AC157" s="29" t="s">
        <v>1236</v>
      </c>
      <c r="AD157" s="29">
        <v>9</v>
      </c>
      <c r="AE157" s="29" t="s">
        <v>1796</v>
      </c>
      <c r="AF157" s="27">
        <v>3</v>
      </c>
      <c r="AG157" s="27" t="s">
        <v>1797</v>
      </c>
      <c r="AH157" s="27" t="s">
        <v>1798</v>
      </c>
      <c r="AI157" s="27" t="s">
        <v>1799</v>
      </c>
      <c r="AJ157" s="27">
        <v>1</v>
      </c>
      <c r="AK157" s="27" t="s">
        <v>1800</v>
      </c>
      <c r="AL157" s="27" t="s">
        <v>382</v>
      </c>
      <c r="AM157" s="27">
        <v>2</v>
      </c>
      <c r="AN157" s="27" t="s">
        <v>74</v>
      </c>
      <c r="AO157" s="27" t="s">
        <v>63</v>
      </c>
      <c r="AP157" s="27" t="s">
        <v>63</v>
      </c>
      <c r="AQ157" s="27" t="s">
        <v>63</v>
      </c>
      <c r="AR157" s="27" t="s">
        <v>1801</v>
      </c>
      <c r="AS157" s="27">
        <v>1</v>
      </c>
      <c r="AT157" s="27" t="s">
        <v>63</v>
      </c>
      <c r="AU157" s="38">
        <v>10</v>
      </c>
      <c r="AV157" s="27" t="s">
        <v>1383</v>
      </c>
    </row>
    <row r="158" spans="1:48" ht="20" customHeight="1">
      <c r="A158">
        <v>157</v>
      </c>
      <c r="B158" s="12" t="s">
        <v>1802</v>
      </c>
      <c r="C158" s="6" t="s">
        <v>1803</v>
      </c>
      <c r="D158" s="7" t="s">
        <v>1804</v>
      </c>
      <c r="E158" s="6" t="s">
        <v>1805</v>
      </c>
      <c r="F158" s="6">
        <v>1</v>
      </c>
      <c r="G158" s="53">
        <v>46408</v>
      </c>
      <c r="H158">
        <v>2021</v>
      </c>
      <c r="I158" s="6" t="s">
        <v>53</v>
      </c>
      <c r="J158">
        <v>2</v>
      </c>
      <c r="K158" s="8" t="s">
        <v>54</v>
      </c>
      <c r="L158" s="8" t="s">
        <v>63</v>
      </c>
      <c r="M158" s="8" t="s">
        <v>63</v>
      </c>
      <c r="N158">
        <v>1</v>
      </c>
      <c r="O158" s="10" t="s">
        <v>1806</v>
      </c>
      <c r="P158" s="10" t="s">
        <v>145</v>
      </c>
      <c r="Q158" s="8" t="s">
        <v>1807</v>
      </c>
      <c r="R158" s="8" t="s">
        <v>63</v>
      </c>
      <c r="S158" s="53">
        <v>37215</v>
      </c>
      <c r="T158" s="54">
        <v>1</v>
      </c>
      <c r="U158" s="8">
        <v>1</v>
      </c>
      <c r="V158" s="55">
        <v>2</v>
      </c>
      <c r="W158" s="55" t="s">
        <v>54</v>
      </c>
      <c r="X158" s="56" t="s">
        <v>1808</v>
      </c>
      <c r="Y158" s="6" t="s">
        <v>1809</v>
      </c>
      <c r="Z158" s="8" t="s">
        <v>86</v>
      </c>
      <c r="AA158" s="8">
        <v>1</v>
      </c>
      <c r="AB158" s="8">
        <v>1</v>
      </c>
      <c r="AC158" s="7" t="s">
        <v>1810</v>
      </c>
      <c r="AD158" s="7">
        <v>3</v>
      </c>
      <c r="AE158" s="7" t="s">
        <v>1811</v>
      </c>
      <c r="AF158" s="6">
        <v>3</v>
      </c>
      <c r="AG158" s="6" t="s">
        <v>54</v>
      </c>
      <c r="AH158" s="6" t="s">
        <v>1812</v>
      </c>
      <c r="AI158" s="6">
        <v>1</v>
      </c>
      <c r="AJ158" s="6" t="s">
        <v>54</v>
      </c>
      <c r="AK158" s="6" t="s">
        <v>774</v>
      </c>
      <c r="AL158" s="6" t="s">
        <v>382</v>
      </c>
      <c r="AM158">
        <v>2</v>
      </c>
      <c r="AN158" s="8">
        <v>1</v>
      </c>
      <c r="AO158" s="8" t="s">
        <v>63</v>
      </c>
      <c r="AP158" t="s">
        <v>63</v>
      </c>
      <c r="AQ158" s="8" t="s">
        <v>63</v>
      </c>
      <c r="AR158" s="8" t="s">
        <v>63</v>
      </c>
      <c r="AS158" s="8" t="s">
        <v>63</v>
      </c>
      <c r="AT158" s="8" t="s">
        <v>63</v>
      </c>
      <c r="AU158" s="11">
        <v>1</v>
      </c>
      <c r="AV158" s="8" t="s">
        <v>1383</v>
      </c>
    </row>
    <row r="159" spans="1:48" ht="20" customHeight="1">
      <c r="A159">
        <v>158</v>
      </c>
      <c r="B159" s="12" t="s">
        <v>1813</v>
      </c>
      <c r="C159" s="6" t="s">
        <v>1814</v>
      </c>
      <c r="D159" s="7" t="s">
        <v>1815</v>
      </c>
      <c r="E159" s="6" t="s">
        <v>1816</v>
      </c>
      <c r="F159" s="6" t="s">
        <v>875</v>
      </c>
      <c r="G159" s="53">
        <v>41475</v>
      </c>
      <c r="H159">
        <v>2020</v>
      </c>
      <c r="I159" s="6" t="s">
        <v>53</v>
      </c>
      <c r="J159">
        <v>2</v>
      </c>
      <c r="K159" s="8" t="s">
        <v>54</v>
      </c>
      <c r="L159" s="8">
        <v>40</v>
      </c>
      <c r="M159" s="8">
        <v>85</v>
      </c>
      <c r="N159">
        <v>3</v>
      </c>
      <c r="O159" s="10" t="s">
        <v>1817</v>
      </c>
      <c r="P159" s="10" t="s">
        <v>1818</v>
      </c>
      <c r="Q159" s="8">
        <v>2</v>
      </c>
      <c r="R159" s="8">
        <v>2</v>
      </c>
      <c r="S159" s="53">
        <v>42755</v>
      </c>
      <c r="T159" s="54">
        <v>1</v>
      </c>
      <c r="U159" s="8">
        <v>2</v>
      </c>
      <c r="V159" s="54">
        <v>4</v>
      </c>
      <c r="W159" s="55">
        <v>1</v>
      </c>
      <c r="X159" s="56" t="s">
        <v>54</v>
      </c>
      <c r="Y159" s="6" t="s">
        <v>1452</v>
      </c>
      <c r="Z159" s="8" t="s">
        <v>1675</v>
      </c>
      <c r="AA159" s="8">
        <v>1</v>
      </c>
      <c r="AB159" s="8">
        <v>1</v>
      </c>
      <c r="AC159" s="7" t="s">
        <v>1819</v>
      </c>
      <c r="AD159" s="7">
        <v>12</v>
      </c>
      <c r="AE159" s="7" t="s">
        <v>1820</v>
      </c>
      <c r="AF159" s="6">
        <v>3</v>
      </c>
      <c r="AG159" s="6" t="s">
        <v>54</v>
      </c>
      <c r="AH159" s="6" t="s">
        <v>1821</v>
      </c>
      <c r="AI159" s="8">
        <v>1</v>
      </c>
      <c r="AJ159" s="6" t="s">
        <v>1822</v>
      </c>
      <c r="AK159" s="6" t="s">
        <v>1823</v>
      </c>
      <c r="AL159" s="6" t="s">
        <v>382</v>
      </c>
      <c r="AM159">
        <v>2</v>
      </c>
      <c r="AN159" s="8">
        <v>1</v>
      </c>
      <c r="AO159" s="8" t="s">
        <v>1824</v>
      </c>
      <c r="AP159" t="s">
        <v>63</v>
      </c>
      <c r="AQ159" s="8" t="s">
        <v>63</v>
      </c>
      <c r="AR159" s="8" t="s">
        <v>63</v>
      </c>
      <c r="AS159" s="8">
        <v>1</v>
      </c>
      <c r="AT159" s="8" t="s">
        <v>63</v>
      </c>
      <c r="AU159" s="11">
        <v>30</v>
      </c>
      <c r="AV159" s="8" t="s">
        <v>1383</v>
      </c>
    </row>
    <row r="160" spans="1:48" ht="20" customHeight="1">
      <c r="A160">
        <v>159</v>
      </c>
      <c r="B160" s="12" t="s">
        <v>1825</v>
      </c>
      <c r="C160" s="6" t="s">
        <v>1826</v>
      </c>
      <c r="D160" s="7" t="s">
        <v>1827</v>
      </c>
      <c r="E160" s="6" t="s">
        <v>1828</v>
      </c>
      <c r="F160" s="6" t="s">
        <v>130</v>
      </c>
      <c r="G160" s="53">
        <v>44155</v>
      </c>
      <c r="H160">
        <v>2020</v>
      </c>
      <c r="I160" s="6" t="s">
        <v>375</v>
      </c>
      <c r="J160">
        <v>1</v>
      </c>
      <c r="K160" s="8" t="s">
        <v>54</v>
      </c>
      <c r="L160" s="8" t="s">
        <v>63</v>
      </c>
      <c r="M160" s="8">
        <v>80</v>
      </c>
      <c r="N160">
        <v>3</v>
      </c>
      <c r="O160" s="10" t="s">
        <v>1829</v>
      </c>
      <c r="P160" s="10" t="s">
        <v>1830</v>
      </c>
      <c r="Q160" s="8" t="s">
        <v>63</v>
      </c>
      <c r="R160" s="8">
        <v>2</v>
      </c>
      <c r="S160" s="53">
        <v>46640</v>
      </c>
      <c r="T160" s="54">
        <v>1</v>
      </c>
      <c r="U160" s="8">
        <v>3</v>
      </c>
      <c r="V160" s="56">
        <v>5</v>
      </c>
      <c r="W160" s="55">
        <v>1</v>
      </c>
      <c r="X160" s="56" t="s">
        <v>54</v>
      </c>
      <c r="Y160" s="6" t="s">
        <v>1831</v>
      </c>
      <c r="Z160" s="8" t="s">
        <v>1618</v>
      </c>
      <c r="AA160" s="8">
        <v>1</v>
      </c>
      <c r="AB160" s="8">
        <v>1</v>
      </c>
      <c r="AC160" s="7" t="s">
        <v>749</v>
      </c>
      <c r="AD160" s="7">
        <v>1</v>
      </c>
      <c r="AE160" s="7" t="s">
        <v>1832</v>
      </c>
      <c r="AF160" s="6">
        <v>3</v>
      </c>
      <c r="AG160" s="6" t="s">
        <v>54</v>
      </c>
      <c r="AH160" s="6" t="s">
        <v>1833</v>
      </c>
      <c r="AI160" s="8" t="s">
        <v>576</v>
      </c>
      <c r="AJ160" s="6" t="s">
        <v>61</v>
      </c>
      <c r="AK160" s="6" t="s">
        <v>1433</v>
      </c>
      <c r="AL160" s="6" t="s">
        <v>382</v>
      </c>
      <c r="AM160">
        <v>2</v>
      </c>
      <c r="AN160" s="8" t="s">
        <v>74</v>
      </c>
      <c r="AO160" s="8" t="s">
        <v>1834</v>
      </c>
      <c r="AP160" t="s">
        <v>63</v>
      </c>
      <c r="AQ160" s="8" t="s">
        <v>63</v>
      </c>
      <c r="AR160" s="8" t="s">
        <v>63</v>
      </c>
      <c r="AS160" s="8">
        <v>1</v>
      </c>
      <c r="AT160" s="8" t="s">
        <v>63</v>
      </c>
      <c r="AU160" s="11">
        <v>60</v>
      </c>
      <c r="AV160" s="8" t="s">
        <v>1383</v>
      </c>
    </row>
    <row r="161" spans="1:48" ht="20" customHeight="1">
      <c r="A161">
        <v>160</v>
      </c>
      <c r="B161" s="12" t="s">
        <v>1835</v>
      </c>
      <c r="C161" s="6" t="s">
        <v>1836</v>
      </c>
      <c r="D161" s="7" t="s">
        <v>1837</v>
      </c>
      <c r="E161" s="6" t="s">
        <v>1838</v>
      </c>
      <c r="F161">
        <v>1</v>
      </c>
      <c r="G161" s="53">
        <v>39103</v>
      </c>
      <c r="H161">
        <v>2021</v>
      </c>
      <c r="I161" s="6" t="s">
        <v>53</v>
      </c>
      <c r="J161">
        <v>2</v>
      </c>
      <c r="K161" s="8" t="s">
        <v>54</v>
      </c>
      <c r="L161" s="8">
        <v>50</v>
      </c>
      <c r="M161" s="8">
        <v>80</v>
      </c>
      <c r="N161">
        <v>3</v>
      </c>
      <c r="O161" s="10" t="s">
        <v>1839</v>
      </c>
      <c r="P161" s="10" t="s">
        <v>1840</v>
      </c>
      <c r="Q161" s="8">
        <v>2</v>
      </c>
      <c r="R161" s="8">
        <v>2</v>
      </c>
      <c r="S161" s="53">
        <v>40867</v>
      </c>
      <c r="T161" s="54">
        <v>1</v>
      </c>
      <c r="U161" s="8">
        <v>2</v>
      </c>
      <c r="V161" s="54">
        <v>2</v>
      </c>
      <c r="W161" s="55">
        <v>1</v>
      </c>
      <c r="X161" s="56" t="s">
        <v>54</v>
      </c>
      <c r="Y161" s="6" t="s">
        <v>1841</v>
      </c>
      <c r="Z161" s="8" t="s">
        <v>1842</v>
      </c>
      <c r="AA161" s="8">
        <v>1</v>
      </c>
      <c r="AB161" s="8">
        <v>1</v>
      </c>
      <c r="AC161" s="7" t="s">
        <v>749</v>
      </c>
      <c r="AD161" s="7">
        <v>1</v>
      </c>
      <c r="AE161" s="7" t="s">
        <v>1843</v>
      </c>
      <c r="AF161" s="6">
        <v>3</v>
      </c>
      <c r="AG161" s="6" t="s">
        <v>54</v>
      </c>
      <c r="AH161" s="6" t="s">
        <v>1844</v>
      </c>
      <c r="AI161" s="8">
        <v>1</v>
      </c>
      <c r="AJ161" s="6">
        <v>1</v>
      </c>
      <c r="AK161" s="6" t="s">
        <v>1845</v>
      </c>
      <c r="AL161" s="6" t="s">
        <v>382</v>
      </c>
      <c r="AM161">
        <v>2</v>
      </c>
      <c r="AN161" s="8">
        <v>1</v>
      </c>
      <c r="AO161" s="8" t="s">
        <v>63</v>
      </c>
      <c r="AP161" t="s">
        <v>63</v>
      </c>
      <c r="AQ161" s="8" t="s">
        <v>63</v>
      </c>
      <c r="AR161" s="8" t="s">
        <v>63</v>
      </c>
      <c r="AS161" s="8">
        <v>1</v>
      </c>
      <c r="AT161" s="8" t="s">
        <v>63</v>
      </c>
      <c r="AU161" s="384">
        <v>36</v>
      </c>
      <c r="AV161" s="8" t="s">
        <v>1383</v>
      </c>
    </row>
    <row r="162" spans="1:48" ht="20" customHeight="1">
      <c r="A162">
        <v>161</v>
      </c>
      <c r="B162" s="12" t="s">
        <v>1846</v>
      </c>
      <c r="C162" s="6" t="s">
        <v>1847</v>
      </c>
      <c r="D162" s="7" t="s">
        <v>1848</v>
      </c>
      <c r="E162" s="6" t="s">
        <v>1740</v>
      </c>
      <c r="F162" s="6">
        <v>1</v>
      </c>
      <c r="G162" s="53">
        <v>39103</v>
      </c>
      <c r="H162">
        <v>2021</v>
      </c>
      <c r="I162" s="6" t="s">
        <v>53</v>
      </c>
      <c r="J162">
        <v>2</v>
      </c>
      <c r="K162" s="8" t="s">
        <v>54</v>
      </c>
      <c r="L162" s="8">
        <v>45</v>
      </c>
      <c r="M162" s="8">
        <v>80</v>
      </c>
      <c r="N162">
        <v>3</v>
      </c>
      <c r="O162" s="10" t="s">
        <v>1849</v>
      </c>
      <c r="P162" s="10" t="s">
        <v>1742</v>
      </c>
      <c r="Q162" s="8">
        <v>2</v>
      </c>
      <c r="R162" s="8">
        <v>2</v>
      </c>
      <c r="S162" s="53">
        <v>36912</v>
      </c>
      <c r="T162" s="54">
        <v>1</v>
      </c>
      <c r="U162" s="8">
        <v>1</v>
      </c>
      <c r="V162" s="54">
        <v>1</v>
      </c>
      <c r="W162" s="55" t="s">
        <v>54</v>
      </c>
      <c r="X162" s="56" t="s">
        <v>54</v>
      </c>
      <c r="Y162" s="6" t="s">
        <v>1743</v>
      </c>
      <c r="Z162" s="8" t="s">
        <v>1096</v>
      </c>
      <c r="AA162" s="8">
        <v>1</v>
      </c>
      <c r="AB162" s="8">
        <v>1</v>
      </c>
      <c r="AC162" s="7" t="s">
        <v>1850</v>
      </c>
      <c r="AD162" s="7" t="s">
        <v>7243</v>
      </c>
      <c r="AE162" s="7" t="s">
        <v>1852</v>
      </c>
      <c r="AF162" s="6">
        <v>1</v>
      </c>
      <c r="AG162" s="6" t="s">
        <v>54</v>
      </c>
      <c r="AH162" s="6" t="s">
        <v>1853</v>
      </c>
      <c r="AI162" s="8">
        <v>2</v>
      </c>
      <c r="AJ162" s="6" t="s">
        <v>63</v>
      </c>
      <c r="AK162" s="6" t="s">
        <v>231</v>
      </c>
      <c r="AL162" s="6" t="s">
        <v>382</v>
      </c>
      <c r="AM162">
        <v>2</v>
      </c>
      <c r="AN162" s="8" t="s">
        <v>74</v>
      </c>
      <c r="AO162" s="8" t="s">
        <v>904</v>
      </c>
      <c r="AP162" t="s">
        <v>63</v>
      </c>
      <c r="AQ162" s="8" t="s">
        <v>63</v>
      </c>
      <c r="AR162" s="8" t="s">
        <v>63</v>
      </c>
      <c r="AS162" s="8">
        <v>1</v>
      </c>
      <c r="AT162" s="8" t="s">
        <v>63</v>
      </c>
      <c r="AU162" s="11">
        <v>30</v>
      </c>
      <c r="AV162" s="8" t="s">
        <v>1383</v>
      </c>
    </row>
    <row r="163" spans="1:48" ht="20" customHeight="1">
      <c r="A163">
        <v>163</v>
      </c>
      <c r="B163" s="12" t="s">
        <v>1854</v>
      </c>
      <c r="C163" s="6" t="s">
        <v>1855</v>
      </c>
      <c r="D163" s="7" t="s">
        <v>1856</v>
      </c>
      <c r="E163" s="6" t="s">
        <v>1857</v>
      </c>
      <c r="F163" s="8">
        <v>1</v>
      </c>
      <c r="G163" s="53">
        <v>43180</v>
      </c>
      <c r="H163" s="68">
        <v>2021</v>
      </c>
      <c r="I163" s="6" t="s">
        <v>1513</v>
      </c>
      <c r="J163" s="16">
        <v>2</v>
      </c>
      <c r="K163" s="8" t="s">
        <v>54</v>
      </c>
      <c r="L163" s="8">
        <v>18</v>
      </c>
      <c r="M163" s="8">
        <v>70</v>
      </c>
      <c r="N163" s="16">
        <v>3</v>
      </c>
      <c r="O163" s="10" t="s">
        <v>1858</v>
      </c>
      <c r="P163" s="10" t="s">
        <v>1859</v>
      </c>
      <c r="Q163" s="16">
        <v>2</v>
      </c>
      <c r="R163" s="16">
        <v>2</v>
      </c>
      <c r="S163" s="53">
        <v>44184</v>
      </c>
      <c r="T163" s="54">
        <v>1</v>
      </c>
      <c r="U163" s="16">
        <v>3</v>
      </c>
      <c r="V163" s="58">
        <v>2</v>
      </c>
      <c r="W163" s="58">
        <v>1</v>
      </c>
      <c r="X163" s="56" t="s">
        <v>54</v>
      </c>
      <c r="Y163" s="6" t="s">
        <v>1860</v>
      </c>
      <c r="Z163" s="8" t="s">
        <v>86</v>
      </c>
      <c r="AA163" s="16">
        <v>1</v>
      </c>
      <c r="AB163" s="16">
        <v>1</v>
      </c>
      <c r="AC163" s="7" t="s">
        <v>1861</v>
      </c>
      <c r="AD163" s="61">
        <v>1</v>
      </c>
      <c r="AE163" s="7" t="s">
        <v>1862</v>
      </c>
      <c r="AF163" s="11">
        <v>3</v>
      </c>
      <c r="AG163" s="6" t="s">
        <v>54</v>
      </c>
      <c r="AH163" s="6" t="s">
        <v>1863</v>
      </c>
      <c r="AI163" s="16" t="s">
        <v>1864</v>
      </c>
      <c r="AJ163" s="6"/>
      <c r="AK163" s="6" t="s">
        <v>1865</v>
      </c>
      <c r="AL163" s="6" t="s">
        <v>382</v>
      </c>
      <c r="AM163" s="16">
        <v>2</v>
      </c>
      <c r="AN163" s="16" t="s">
        <v>74</v>
      </c>
      <c r="AO163" s="8" t="s">
        <v>63</v>
      </c>
      <c r="AP163" s="8" t="s">
        <v>63</v>
      </c>
      <c r="AQ163" s="16" t="s">
        <v>63</v>
      </c>
      <c r="AR163" s="8" t="s">
        <v>1866</v>
      </c>
      <c r="AS163" s="16">
        <v>3</v>
      </c>
      <c r="AT163" s="16" t="s">
        <v>63</v>
      </c>
      <c r="AU163" s="384">
        <v>99</v>
      </c>
      <c r="AV163" s="8" t="s">
        <v>1383</v>
      </c>
    </row>
    <row r="164" spans="1:48" ht="20" customHeight="1">
      <c r="A164">
        <v>164</v>
      </c>
      <c r="B164" s="12" t="s">
        <v>1867</v>
      </c>
      <c r="C164" s="6" t="s">
        <v>1868</v>
      </c>
      <c r="D164" s="7" t="s">
        <v>1869</v>
      </c>
      <c r="E164" s="6" t="s">
        <v>1870</v>
      </c>
      <c r="F164">
        <v>1</v>
      </c>
      <c r="G164" s="53">
        <v>41295</v>
      </c>
      <c r="H164">
        <v>2021</v>
      </c>
      <c r="I164" s="6" t="s">
        <v>53</v>
      </c>
      <c r="J164">
        <v>2</v>
      </c>
      <c r="K164" s="8" t="s">
        <v>54</v>
      </c>
      <c r="L164" s="8">
        <v>18</v>
      </c>
      <c r="M164" s="8">
        <v>85</v>
      </c>
      <c r="N164">
        <v>3</v>
      </c>
      <c r="O164" s="10" t="s">
        <v>1871</v>
      </c>
      <c r="P164" s="10" t="s">
        <v>1872</v>
      </c>
      <c r="Q164" s="8">
        <v>2</v>
      </c>
      <c r="R164" s="8">
        <v>2</v>
      </c>
      <c r="S164" s="53">
        <v>11312</v>
      </c>
      <c r="T164" s="54">
        <v>1</v>
      </c>
      <c r="U164" s="8">
        <v>2</v>
      </c>
      <c r="V164" s="55">
        <v>5</v>
      </c>
      <c r="W164" s="55">
        <v>1</v>
      </c>
      <c r="X164" s="56" t="s">
        <v>54</v>
      </c>
      <c r="Y164" s="6" t="s">
        <v>1873</v>
      </c>
      <c r="Z164" s="8" t="s">
        <v>86</v>
      </c>
      <c r="AA164" s="8">
        <v>1</v>
      </c>
      <c r="AB164" s="8">
        <v>1</v>
      </c>
      <c r="AC164" s="7" t="s">
        <v>1874</v>
      </c>
      <c r="AD164" s="7">
        <v>1</v>
      </c>
      <c r="AE164" s="7" t="s">
        <v>1875</v>
      </c>
      <c r="AF164" s="6">
        <v>3</v>
      </c>
      <c r="AG164" s="6" t="s">
        <v>63</v>
      </c>
      <c r="AH164" s="6" t="s">
        <v>1876</v>
      </c>
      <c r="AI164" s="8">
        <v>2</v>
      </c>
      <c r="AJ164" s="6" t="s">
        <v>1877</v>
      </c>
      <c r="AK164" s="6" t="s">
        <v>231</v>
      </c>
      <c r="AL164" s="6" t="s">
        <v>382</v>
      </c>
      <c r="AM164">
        <v>2</v>
      </c>
      <c r="AN164" s="8">
        <v>1</v>
      </c>
      <c r="AO164" s="8" t="s">
        <v>717</v>
      </c>
      <c r="AP164" t="s">
        <v>63</v>
      </c>
      <c r="AQ164" s="8" t="s">
        <v>1878</v>
      </c>
      <c r="AR164" s="8" t="s">
        <v>1879</v>
      </c>
      <c r="AS164" s="8">
        <v>3</v>
      </c>
      <c r="AT164" s="8" t="s">
        <v>1880</v>
      </c>
      <c r="AU164" s="11">
        <v>42</v>
      </c>
      <c r="AV164" s="8" t="s">
        <v>1383</v>
      </c>
    </row>
    <row r="165" spans="1:48" ht="20" customHeight="1">
      <c r="A165">
        <v>165</v>
      </c>
      <c r="B165" s="12" t="s">
        <v>1881</v>
      </c>
      <c r="C165" s="6" t="s">
        <v>1882</v>
      </c>
      <c r="D165" s="7" t="s">
        <v>1883</v>
      </c>
      <c r="E165" s="6" t="s">
        <v>1884</v>
      </c>
      <c r="F165" s="6" t="s">
        <v>130</v>
      </c>
      <c r="G165" s="53">
        <v>39833</v>
      </c>
      <c r="H165">
        <v>2020</v>
      </c>
      <c r="I165" s="6" t="s">
        <v>375</v>
      </c>
      <c r="J165">
        <v>1</v>
      </c>
      <c r="K165" s="8" t="s">
        <v>54</v>
      </c>
      <c r="L165" s="8">
        <v>40</v>
      </c>
      <c r="M165" s="8">
        <v>85</v>
      </c>
      <c r="N165">
        <v>3</v>
      </c>
      <c r="O165" s="10" t="s">
        <v>1885</v>
      </c>
      <c r="P165" s="10" t="s">
        <v>1886</v>
      </c>
      <c r="Q165" s="8">
        <v>2</v>
      </c>
      <c r="R165" s="8">
        <v>2</v>
      </c>
      <c r="S165" s="53">
        <v>37059</v>
      </c>
      <c r="T165" s="54">
        <v>1</v>
      </c>
      <c r="U165" s="8">
        <v>2</v>
      </c>
      <c r="V165" s="55">
        <v>3</v>
      </c>
      <c r="W165" s="55">
        <v>1</v>
      </c>
      <c r="X165" s="56" t="s">
        <v>54</v>
      </c>
      <c r="Y165" s="6" t="s">
        <v>1887</v>
      </c>
      <c r="Z165" s="8" t="s">
        <v>1888</v>
      </c>
      <c r="AA165" s="8">
        <v>1</v>
      </c>
      <c r="AB165" s="8">
        <v>1</v>
      </c>
      <c r="AC165" s="7" t="s">
        <v>1889</v>
      </c>
      <c r="AD165" s="7">
        <v>12</v>
      </c>
      <c r="AE165" s="7" t="s">
        <v>1890</v>
      </c>
      <c r="AF165" s="6">
        <v>3</v>
      </c>
      <c r="AG165" s="6" t="s">
        <v>63</v>
      </c>
      <c r="AH165" s="6" t="s">
        <v>1891</v>
      </c>
      <c r="AI165" s="8">
        <v>1</v>
      </c>
      <c r="AJ165" s="6">
        <v>1</v>
      </c>
      <c r="AK165" s="6" t="s">
        <v>62</v>
      </c>
      <c r="AL165" s="6" t="s">
        <v>382</v>
      </c>
      <c r="AM165">
        <v>2</v>
      </c>
      <c r="AN165" s="8">
        <v>2</v>
      </c>
      <c r="AO165" s="8" t="s">
        <v>1892</v>
      </c>
      <c r="AP165" t="s">
        <v>63</v>
      </c>
      <c r="AQ165" s="8" t="s">
        <v>63</v>
      </c>
      <c r="AR165" s="8" t="s">
        <v>1893</v>
      </c>
      <c r="AS165" s="8">
        <v>3</v>
      </c>
      <c r="AT165" s="8" t="s">
        <v>1894</v>
      </c>
      <c r="AU165" s="11">
        <v>20</v>
      </c>
      <c r="AV165" s="8" t="s">
        <v>1383</v>
      </c>
    </row>
    <row r="166" spans="1:48" ht="20" customHeight="1">
      <c r="A166">
        <v>166</v>
      </c>
      <c r="B166" s="12" t="s">
        <v>1895</v>
      </c>
      <c r="C166" s="6" t="s">
        <v>1896</v>
      </c>
      <c r="D166" s="7" t="s">
        <v>1897</v>
      </c>
      <c r="E166" s="6" t="s">
        <v>1503</v>
      </c>
      <c r="F166">
        <v>1</v>
      </c>
      <c r="G166" s="53">
        <v>38432</v>
      </c>
      <c r="H166">
        <v>2021</v>
      </c>
      <c r="I166" s="6" t="s">
        <v>53</v>
      </c>
      <c r="J166">
        <v>2</v>
      </c>
      <c r="K166" s="8" t="s">
        <v>54</v>
      </c>
      <c r="L166" s="8">
        <v>21</v>
      </c>
      <c r="M166" s="8">
        <v>81</v>
      </c>
      <c r="N166">
        <v>3</v>
      </c>
      <c r="O166" s="10" t="s">
        <v>1898</v>
      </c>
      <c r="P166" s="10" t="s">
        <v>1899</v>
      </c>
      <c r="Q166" s="8">
        <v>2</v>
      </c>
      <c r="R166" s="8">
        <v>2</v>
      </c>
      <c r="S166" s="53">
        <v>36912</v>
      </c>
      <c r="T166" s="54">
        <v>1</v>
      </c>
      <c r="U166" s="8">
        <v>2</v>
      </c>
      <c r="V166" s="55">
        <v>3</v>
      </c>
      <c r="W166" s="55">
        <v>1</v>
      </c>
      <c r="X166" s="56" t="s">
        <v>54</v>
      </c>
      <c r="Y166" s="6" t="s">
        <v>1900</v>
      </c>
      <c r="Z166" s="8" t="s">
        <v>699</v>
      </c>
      <c r="AA166" s="8">
        <v>1</v>
      </c>
      <c r="AB166" s="8">
        <v>1</v>
      </c>
      <c r="AC166" s="7" t="s">
        <v>1744</v>
      </c>
      <c r="AD166" s="7">
        <v>1</v>
      </c>
      <c r="AE166" s="7" t="s">
        <v>1901</v>
      </c>
      <c r="AF166" s="6">
        <v>3</v>
      </c>
      <c r="AG166" s="6" t="s">
        <v>63</v>
      </c>
      <c r="AH166" s="6" t="s">
        <v>1902</v>
      </c>
      <c r="AI166" s="8">
        <v>1</v>
      </c>
      <c r="AJ166" s="6" t="s">
        <v>356</v>
      </c>
      <c r="AK166" s="6">
        <v>28</v>
      </c>
      <c r="AL166" s="6" t="s">
        <v>382</v>
      </c>
      <c r="AM166">
        <v>2</v>
      </c>
      <c r="AN166" s="8">
        <v>1</v>
      </c>
      <c r="AO166" s="8" t="s">
        <v>1903</v>
      </c>
      <c r="AP166" s="8" t="s">
        <v>54</v>
      </c>
      <c r="AQ166" s="8" t="s">
        <v>63</v>
      </c>
      <c r="AR166" s="8" t="s">
        <v>1904</v>
      </c>
      <c r="AS166" s="8">
        <v>3</v>
      </c>
      <c r="AT166" s="8" t="s">
        <v>1894</v>
      </c>
      <c r="AU166" s="384">
        <v>38</v>
      </c>
      <c r="AV166" s="8" t="s">
        <v>1383</v>
      </c>
    </row>
    <row r="167" spans="1:48" ht="20" customHeight="1">
      <c r="A167">
        <v>167</v>
      </c>
      <c r="B167" s="12" t="s">
        <v>1905</v>
      </c>
      <c r="C167" s="6" t="s">
        <v>1906</v>
      </c>
      <c r="D167" s="7" t="s">
        <v>1907</v>
      </c>
      <c r="E167" s="6" t="s">
        <v>1908</v>
      </c>
      <c r="F167">
        <v>1</v>
      </c>
      <c r="G167" s="53">
        <v>46043</v>
      </c>
      <c r="H167">
        <v>2021</v>
      </c>
      <c r="I167" s="6" t="s">
        <v>1412</v>
      </c>
      <c r="J167">
        <v>2</v>
      </c>
      <c r="K167" s="8" t="s">
        <v>54</v>
      </c>
      <c r="L167" s="8">
        <v>6</v>
      </c>
      <c r="M167" s="8">
        <v>17</v>
      </c>
      <c r="N167">
        <v>3</v>
      </c>
      <c r="O167" s="10" t="s">
        <v>1909</v>
      </c>
      <c r="P167" s="10" t="s">
        <v>1910</v>
      </c>
      <c r="Q167" s="8">
        <v>1</v>
      </c>
      <c r="R167" s="8">
        <v>2</v>
      </c>
      <c r="S167" s="53">
        <v>37124</v>
      </c>
      <c r="T167" s="54">
        <v>1</v>
      </c>
      <c r="U167" s="8">
        <v>2</v>
      </c>
      <c r="V167" s="54">
        <v>4</v>
      </c>
      <c r="W167" s="55">
        <v>1</v>
      </c>
      <c r="X167" s="56" t="s">
        <v>54</v>
      </c>
      <c r="Y167" s="6" t="s">
        <v>1908</v>
      </c>
      <c r="Z167" s="8" t="s">
        <v>1402</v>
      </c>
      <c r="AA167" s="8">
        <v>1</v>
      </c>
      <c r="AB167" s="8">
        <v>1</v>
      </c>
      <c r="AC167" s="7" t="s">
        <v>1236</v>
      </c>
      <c r="AD167" s="7">
        <v>9</v>
      </c>
      <c r="AE167" s="7" t="s">
        <v>1911</v>
      </c>
      <c r="AF167" s="6">
        <v>6</v>
      </c>
      <c r="AG167" s="6" t="s">
        <v>1912</v>
      </c>
      <c r="AH167" s="6" t="s">
        <v>1913</v>
      </c>
      <c r="AI167" s="8">
        <v>1</v>
      </c>
      <c r="AJ167" s="6">
        <v>1</v>
      </c>
      <c r="AK167" s="6" t="s">
        <v>1914</v>
      </c>
      <c r="AL167" s="6" t="s">
        <v>382</v>
      </c>
      <c r="AM167">
        <v>2</v>
      </c>
      <c r="AN167" s="8">
        <v>2</v>
      </c>
      <c r="AO167" s="8" t="s">
        <v>63</v>
      </c>
      <c r="AP167" s="8" t="s">
        <v>54</v>
      </c>
      <c r="AQ167" s="8" t="s">
        <v>63</v>
      </c>
      <c r="AR167" s="8" t="s">
        <v>1915</v>
      </c>
      <c r="AS167" s="8">
        <v>1</v>
      </c>
      <c r="AT167" s="8" t="s">
        <v>63</v>
      </c>
      <c r="AU167" s="11">
        <v>60</v>
      </c>
      <c r="AV167" s="8" t="s">
        <v>1383</v>
      </c>
    </row>
    <row r="168" spans="1:48" ht="20" customHeight="1">
      <c r="A168">
        <v>168</v>
      </c>
      <c r="B168" s="12" t="s">
        <v>1916</v>
      </c>
      <c r="C168" s="6" t="s">
        <v>1917</v>
      </c>
      <c r="D168" s="7" t="s">
        <v>1918</v>
      </c>
      <c r="E168" s="6" t="s">
        <v>1919</v>
      </c>
      <c r="F168">
        <v>1</v>
      </c>
      <c r="G168" s="53">
        <v>37975</v>
      </c>
      <c r="H168">
        <v>2020</v>
      </c>
      <c r="I168" s="6" t="s">
        <v>1412</v>
      </c>
      <c r="J168">
        <v>2</v>
      </c>
      <c r="K168" s="8" t="s">
        <v>54</v>
      </c>
      <c r="L168" s="8">
        <v>18</v>
      </c>
      <c r="M168" s="8" t="s">
        <v>63</v>
      </c>
      <c r="N168">
        <v>3</v>
      </c>
      <c r="O168" s="10" t="s">
        <v>1920</v>
      </c>
      <c r="P168" s="10" t="s">
        <v>1921</v>
      </c>
      <c r="Q168" s="8">
        <v>2</v>
      </c>
      <c r="R168" s="8" t="s">
        <v>63</v>
      </c>
      <c r="S168" s="59">
        <v>37762</v>
      </c>
      <c r="T168" s="54">
        <v>1</v>
      </c>
      <c r="U168" s="8">
        <v>2</v>
      </c>
      <c r="V168" s="56">
        <v>5</v>
      </c>
      <c r="W168" s="55">
        <v>1</v>
      </c>
      <c r="X168" s="56" t="s">
        <v>54</v>
      </c>
      <c r="Y168" s="6" t="s">
        <v>1922</v>
      </c>
      <c r="Z168" s="8" t="s">
        <v>1923</v>
      </c>
      <c r="AA168" s="8">
        <v>1</v>
      </c>
      <c r="AB168" s="8">
        <v>1</v>
      </c>
      <c r="AC168" s="7" t="s">
        <v>1924</v>
      </c>
      <c r="AD168" s="7">
        <v>1</v>
      </c>
      <c r="AE168" s="7" t="s">
        <v>1925</v>
      </c>
      <c r="AF168" s="6">
        <v>6</v>
      </c>
      <c r="AG168" s="6" t="s">
        <v>54</v>
      </c>
      <c r="AH168" s="6" t="s">
        <v>1926</v>
      </c>
      <c r="AI168" s="8" t="s">
        <v>1927</v>
      </c>
      <c r="AJ168" s="6" t="s">
        <v>61</v>
      </c>
      <c r="AK168" s="6" t="s">
        <v>231</v>
      </c>
      <c r="AL168" s="6" t="s">
        <v>382</v>
      </c>
      <c r="AM168">
        <v>2</v>
      </c>
      <c r="AN168" s="8">
        <v>2</v>
      </c>
      <c r="AO168" s="8" t="s">
        <v>731</v>
      </c>
      <c r="AP168" s="8" t="s">
        <v>63</v>
      </c>
      <c r="AQ168" s="8" t="s">
        <v>63</v>
      </c>
      <c r="AR168" s="8" t="s">
        <v>1928</v>
      </c>
      <c r="AS168" s="8">
        <v>1</v>
      </c>
      <c r="AT168" s="8" t="s">
        <v>63</v>
      </c>
      <c r="AU168" s="384">
        <v>32</v>
      </c>
      <c r="AV168" s="8" t="s">
        <v>1383</v>
      </c>
    </row>
    <row r="169" spans="1:48" ht="20" customHeight="1">
      <c r="A169">
        <v>169</v>
      </c>
      <c r="B169" s="12" t="s">
        <v>1929</v>
      </c>
      <c r="C169" s="6" t="s">
        <v>1930</v>
      </c>
      <c r="D169" s="7" t="s">
        <v>1931</v>
      </c>
      <c r="E169" s="6" t="s">
        <v>1932</v>
      </c>
      <c r="F169" s="8">
        <v>1</v>
      </c>
      <c r="G169" s="53">
        <v>39528</v>
      </c>
      <c r="H169" s="8">
        <v>2021</v>
      </c>
      <c r="I169" s="6" t="s">
        <v>375</v>
      </c>
      <c r="J169" s="8">
        <v>1</v>
      </c>
      <c r="K169" s="8" t="s">
        <v>54</v>
      </c>
      <c r="L169" s="8">
        <v>40</v>
      </c>
      <c r="M169" s="8">
        <v>80</v>
      </c>
      <c r="N169" s="8">
        <v>3</v>
      </c>
      <c r="O169" s="10" t="s">
        <v>1933</v>
      </c>
      <c r="P169" s="10" t="s">
        <v>1934</v>
      </c>
      <c r="Q169" s="8">
        <v>2</v>
      </c>
      <c r="R169" s="8">
        <v>2</v>
      </c>
      <c r="S169" s="53">
        <v>39101</v>
      </c>
      <c r="T169" s="54">
        <v>1</v>
      </c>
      <c r="U169" s="8">
        <v>3</v>
      </c>
      <c r="V169" s="55">
        <v>3</v>
      </c>
      <c r="W169" s="55">
        <v>1</v>
      </c>
      <c r="X169" s="56" t="s">
        <v>54</v>
      </c>
      <c r="Y169" s="6" t="s">
        <v>1935</v>
      </c>
      <c r="Z169" s="8" t="s">
        <v>1936</v>
      </c>
      <c r="AA169" s="8">
        <v>1</v>
      </c>
      <c r="AB169" s="8">
        <v>1</v>
      </c>
      <c r="AC169" s="7" t="s">
        <v>749</v>
      </c>
      <c r="AD169" s="7">
        <v>1</v>
      </c>
      <c r="AE169" s="7" t="s">
        <v>1937</v>
      </c>
      <c r="AF169" s="6">
        <v>6</v>
      </c>
      <c r="AG169" s="6" t="s">
        <v>54</v>
      </c>
      <c r="AH169" s="6" t="s">
        <v>1938</v>
      </c>
      <c r="AI169" s="8" t="s">
        <v>875</v>
      </c>
      <c r="AJ169" s="6" t="s">
        <v>54</v>
      </c>
      <c r="AK169" s="6" t="s">
        <v>62</v>
      </c>
      <c r="AL169" s="6" t="s">
        <v>382</v>
      </c>
      <c r="AM169" s="8">
        <v>2</v>
      </c>
      <c r="AN169" s="8">
        <v>2</v>
      </c>
      <c r="AO169" s="8" t="s">
        <v>1939</v>
      </c>
      <c r="AP169" s="8" t="s">
        <v>63</v>
      </c>
      <c r="AQ169" s="8" t="s">
        <v>1940</v>
      </c>
      <c r="AR169" s="8" t="s">
        <v>1941</v>
      </c>
      <c r="AS169" s="8">
        <v>1</v>
      </c>
      <c r="AT169" s="8" t="s">
        <v>54</v>
      </c>
      <c r="AU169" s="384">
        <v>33</v>
      </c>
      <c r="AV169" s="8" t="s">
        <v>1383</v>
      </c>
    </row>
    <row r="170" spans="1:48" ht="20" customHeight="1">
      <c r="A170">
        <v>170</v>
      </c>
      <c r="B170" s="12" t="s">
        <v>1942</v>
      </c>
      <c r="C170" s="6" t="s">
        <v>1943</v>
      </c>
      <c r="D170" s="7" t="s">
        <v>1944</v>
      </c>
      <c r="E170" s="6" t="s">
        <v>1932</v>
      </c>
      <c r="F170">
        <v>1</v>
      </c>
      <c r="G170" s="53">
        <v>45006</v>
      </c>
      <c r="H170">
        <v>2021</v>
      </c>
      <c r="I170" s="6" t="s">
        <v>53</v>
      </c>
      <c r="J170">
        <v>2</v>
      </c>
      <c r="K170" s="8" t="s">
        <v>54</v>
      </c>
      <c r="L170" s="8">
        <v>40</v>
      </c>
      <c r="M170" s="8">
        <v>80</v>
      </c>
      <c r="N170">
        <v>3</v>
      </c>
      <c r="O170" s="10" t="s">
        <v>1945</v>
      </c>
      <c r="P170" s="10" t="s">
        <v>1934</v>
      </c>
      <c r="Q170" s="8">
        <v>2</v>
      </c>
      <c r="R170" s="8">
        <v>2</v>
      </c>
      <c r="S170" s="53">
        <v>43576</v>
      </c>
      <c r="T170" s="54">
        <v>1</v>
      </c>
      <c r="U170" s="8">
        <v>3</v>
      </c>
      <c r="V170" s="55">
        <v>2</v>
      </c>
      <c r="W170" s="55">
        <v>1</v>
      </c>
      <c r="X170" s="56" t="s">
        <v>54</v>
      </c>
      <c r="Y170" s="6" t="s">
        <v>1935</v>
      </c>
      <c r="Z170" s="8" t="s">
        <v>1936</v>
      </c>
      <c r="AA170" s="8">
        <v>1</v>
      </c>
      <c r="AB170" s="8">
        <v>1</v>
      </c>
      <c r="AC170" s="7" t="s">
        <v>749</v>
      </c>
      <c r="AD170" s="7">
        <v>1</v>
      </c>
      <c r="AE170" s="7" t="s">
        <v>1937</v>
      </c>
      <c r="AF170" s="6">
        <v>6</v>
      </c>
      <c r="AG170" s="6" t="s">
        <v>54</v>
      </c>
      <c r="AH170" s="6" t="s">
        <v>1946</v>
      </c>
      <c r="AI170" s="6" t="s">
        <v>61</v>
      </c>
      <c r="AJ170" s="6" t="s">
        <v>875</v>
      </c>
      <c r="AK170" s="6" t="s">
        <v>1947</v>
      </c>
      <c r="AL170" s="6" t="s">
        <v>382</v>
      </c>
      <c r="AM170">
        <v>2</v>
      </c>
      <c r="AN170" s="8">
        <v>2</v>
      </c>
      <c r="AO170" s="8" t="s">
        <v>1939</v>
      </c>
      <c r="AP170" s="8" t="s">
        <v>63</v>
      </c>
      <c r="AQ170" s="8" t="s">
        <v>1940</v>
      </c>
      <c r="AR170" s="8" t="s">
        <v>1941</v>
      </c>
      <c r="AT170" s="8" t="s">
        <v>54</v>
      </c>
      <c r="AU170" s="11">
        <v>45</v>
      </c>
      <c r="AV170" s="8" t="s">
        <v>1383</v>
      </c>
    </row>
    <row r="171" spans="1:48" ht="20" customHeight="1">
      <c r="A171">
        <v>171</v>
      </c>
      <c r="B171" s="12" t="s">
        <v>1948</v>
      </c>
      <c r="C171" s="6" t="s">
        <v>1949</v>
      </c>
      <c r="D171" s="7" t="s">
        <v>1950</v>
      </c>
      <c r="E171" s="6" t="s">
        <v>1951</v>
      </c>
      <c r="F171" s="8">
        <v>1</v>
      </c>
      <c r="G171" s="53">
        <v>40532</v>
      </c>
      <c r="H171" s="8">
        <v>2020</v>
      </c>
      <c r="I171" s="6" t="s">
        <v>53</v>
      </c>
      <c r="J171" s="8">
        <v>2</v>
      </c>
      <c r="K171" s="8" t="s">
        <v>54</v>
      </c>
      <c r="L171" s="8">
        <v>18</v>
      </c>
      <c r="M171" s="8" t="s">
        <v>63</v>
      </c>
      <c r="N171" s="8">
        <v>3</v>
      </c>
      <c r="O171" s="10" t="s">
        <v>1952</v>
      </c>
      <c r="P171" s="10" t="s">
        <v>1953</v>
      </c>
      <c r="Q171" s="8">
        <v>2</v>
      </c>
      <c r="R171" s="8">
        <v>2</v>
      </c>
      <c r="S171" s="53">
        <v>40441</v>
      </c>
      <c r="T171" s="54">
        <v>1</v>
      </c>
      <c r="U171" s="8">
        <v>2</v>
      </c>
      <c r="V171" s="55">
        <v>2</v>
      </c>
      <c r="W171" s="55">
        <v>2</v>
      </c>
      <c r="X171" s="56" t="s">
        <v>1954</v>
      </c>
      <c r="Y171" s="6" t="s">
        <v>1955</v>
      </c>
      <c r="Z171" s="8" t="s">
        <v>1402</v>
      </c>
      <c r="AA171" s="8">
        <v>1</v>
      </c>
      <c r="AB171" s="8">
        <v>1</v>
      </c>
      <c r="AC171" s="7" t="s">
        <v>1956</v>
      </c>
      <c r="AD171" s="69">
        <v>44198</v>
      </c>
      <c r="AE171" s="7" t="s">
        <v>1957</v>
      </c>
      <c r="AF171" s="6">
        <v>9</v>
      </c>
      <c r="AG171" s="6" t="s">
        <v>1958</v>
      </c>
      <c r="AH171" s="6" t="s">
        <v>1959</v>
      </c>
      <c r="AI171" s="8">
        <v>1</v>
      </c>
      <c r="AJ171" s="6" t="s">
        <v>54</v>
      </c>
      <c r="AK171" s="6" t="s">
        <v>1960</v>
      </c>
      <c r="AL171" s="6" t="s">
        <v>382</v>
      </c>
      <c r="AM171" s="8">
        <v>2</v>
      </c>
      <c r="AN171" s="8">
        <v>2</v>
      </c>
      <c r="AO171" s="8" t="s">
        <v>1961</v>
      </c>
      <c r="AP171" s="8" t="s">
        <v>54</v>
      </c>
      <c r="AQ171" s="8" t="s">
        <v>63</v>
      </c>
      <c r="AS171" s="8">
        <v>1</v>
      </c>
      <c r="AT171" s="8" t="s">
        <v>63</v>
      </c>
      <c r="AU171" s="384">
        <v>40</v>
      </c>
      <c r="AV171" s="8" t="s">
        <v>1383</v>
      </c>
    </row>
    <row r="172" spans="1:48" ht="20" customHeight="1">
      <c r="A172">
        <v>172</v>
      </c>
      <c r="B172" s="12" t="s">
        <v>1962</v>
      </c>
      <c r="C172" s="6" t="s">
        <v>1963</v>
      </c>
      <c r="D172" s="7" t="s">
        <v>1964</v>
      </c>
      <c r="E172" s="6" t="s">
        <v>1965</v>
      </c>
      <c r="F172">
        <v>1</v>
      </c>
      <c r="G172" s="59">
        <v>44337</v>
      </c>
      <c r="H172">
        <v>2021</v>
      </c>
      <c r="I172" s="6" t="s">
        <v>53</v>
      </c>
      <c r="J172">
        <v>2</v>
      </c>
      <c r="K172" s="8" t="s">
        <v>54</v>
      </c>
      <c r="L172" s="8">
        <v>18</v>
      </c>
      <c r="M172" s="8" t="s">
        <v>63</v>
      </c>
      <c r="N172">
        <v>3</v>
      </c>
      <c r="O172" s="10" t="s">
        <v>1966</v>
      </c>
      <c r="P172" s="10" t="s">
        <v>1967</v>
      </c>
      <c r="Q172" s="8">
        <v>2</v>
      </c>
      <c r="R172" s="8" t="s">
        <v>63</v>
      </c>
      <c r="S172" s="53">
        <v>37428</v>
      </c>
      <c r="T172" s="54">
        <v>1</v>
      </c>
      <c r="U172" s="8">
        <v>3</v>
      </c>
      <c r="V172" s="54">
        <v>3</v>
      </c>
      <c r="W172" s="55">
        <v>1</v>
      </c>
      <c r="X172" s="56" t="s">
        <v>54</v>
      </c>
      <c r="Y172" s="6" t="s">
        <v>1968</v>
      </c>
      <c r="Z172" s="8" t="s">
        <v>1416</v>
      </c>
      <c r="AA172" s="8">
        <v>1</v>
      </c>
      <c r="AB172" s="8">
        <v>1</v>
      </c>
      <c r="AC172" s="7" t="s">
        <v>749</v>
      </c>
      <c r="AD172" s="7">
        <v>1</v>
      </c>
      <c r="AE172" s="7" t="s">
        <v>1969</v>
      </c>
      <c r="AF172" s="6">
        <v>4</v>
      </c>
      <c r="AG172" s="6" t="s">
        <v>54</v>
      </c>
      <c r="AH172" s="6" t="s">
        <v>1970</v>
      </c>
      <c r="AI172" s="8" t="s">
        <v>1971</v>
      </c>
      <c r="AJ172" s="8" t="s">
        <v>1971</v>
      </c>
      <c r="AK172" s="6" t="s">
        <v>1013</v>
      </c>
      <c r="AL172" s="6" t="s">
        <v>382</v>
      </c>
      <c r="AM172">
        <v>2</v>
      </c>
      <c r="AN172" s="8">
        <v>2</v>
      </c>
      <c r="AO172" s="8" t="s">
        <v>904</v>
      </c>
      <c r="AP172" s="8" t="s">
        <v>54</v>
      </c>
      <c r="AQ172" s="8" t="s">
        <v>63</v>
      </c>
      <c r="AR172" t="s">
        <v>63</v>
      </c>
      <c r="AS172">
        <v>1</v>
      </c>
      <c r="AT172" s="8" t="s">
        <v>63</v>
      </c>
      <c r="AU172" s="384">
        <v>72</v>
      </c>
      <c r="AV172" s="8" t="s">
        <v>1383</v>
      </c>
    </row>
    <row r="173" spans="1:48" ht="20" customHeight="1">
      <c r="A173">
        <v>173</v>
      </c>
      <c r="B173" s="12" t="s">
        <v>1972</v>
      </c>
      <c r="C173" s="6" t="s">
        <v>1973</v>
      </c>
      <c r="D173" s="7" t="s">
        <v>1974</v>
      </c>
      <c r="E173" s="6" t="s">
        <v>1975</v>
      </c>
      <c r="F173" s="16">
        <v>1</v>
      </c>
      <c r="G173" s="53">
        <v>44248</v>
      </c>
      <c r="H173" s="16">
        <v>2021</v>
      </c>
      <c r="I173" s="6" t="s">
        <v>1412</v>
      </c>
      <c r="J173" s="16">
        <v>2</v>
      </c>
      <c r="K173" s="8" t="s">
        <v>54</v>
      </c>
      <c r="L173" s="8">
        <v>50</v>
      </c>
      <c r="M173" s="8">
        <v>90</v>
      </c>
      <c r="N173" s="16">
        <v>3</v>
      </c>
      <c r="O173" s="10" t="s">
        <v>1976</v>
      </c>
      <c r="P173" s="10" t="s">
        <v>1977</v>
      </c>
      <c r="Q173" s="16">
        <v>2</v>
      </c>
      <c r="R173" s="16">
        <v>2</v>
      </c>
      <c r="S173" s="67">
        <v>44521</v>
      </c>
      <c r="T173" s="54">
        <v>1</v>
      </c>
      <c r="U173" s="16">
        <v>4</v>
      </c>
      <c r="V173" s="58">
        <v>3</v>
      </c>
      <c r="W173" s="58">
        <v>1</v>
      </c>
      <c r="X173" s="56" t="s">
        <v>54</v>
      </c>
      <c r="Y173" s="6" t="s">
        <v>1978</v>
      </c>
      <c r="Z173" s="8" t="s">
        <v>1979</v>
      </c>
      <c r="AA173" s="16">
        <v>1</v>
      </c>
      <c r="AB173" s="16">
        <v>1</v>
      </c>
      <c r="AC173" s="7" t="s">
        <v>1980</v>
      </c>
      <c r="AD173" s="61">
        <v>1</v>
      </c>
      <c r="AE173" s="7" t="s">
        <v>1981</v>
      </c>
      <c r="AF173" s="11">
        <v>6</v>
      </c>
      <c r="AG173" s="6" t="s">
        <v>54</v>
      </c>
      <c r="AH173" s="6" t="s">
        <v>1982</v>
      </c>
      <c r="AI173" s="16" t="s">
        <v>1983</v>
      </c>
      <c r="AJ173" s="6" t="s">
        <v>1984</v>
      </c>
      <c r="AK173" s="6" t="s">
        <v>1985</v>
      </c>
      <c r="AL173" s="6" t="s">
        <v>382</v>
      </c>
      <c r="AM173" s="16">
        <v>2</v>
      </c>
      <c r="AN173" s="8">
        <v>1</v>
      </c>
      <c r="AO173" s="57" t="s">
        <v>1892</v>
      </c>
      <c r="AP173" s="8"/>
      <c r="AQ173" s="8" t="s">
        <v>63</v>
      </c>
      <c r="AR173" s="8" t="s">
        <v>1986</v>
      </c>
      <c r="AS173" s="8">
        <v>1</v>
      </c>
      <c r="AT173" s="8" t="s">
        <v>74</v>
      </c>
      <c r="AU173" s="11">
        <v>48</v>
      </c>
      <c r="AV173" s="8" t="s">
        <v>1383</v>
      </c>
    </row>
    <row r="174" spans="1:48" ht="20" customHeight="1">
      <c r="A174">
        <v>174</v>
      </c>
      <c r="B174" s="12" t="s">
        <v>1987</v>
      </c>
      <c r="C174" s="6" t="s">
        <v>1988</v>
      </c>
      <c r="D174" s="7" t="s">
        <v>1989</v>
      </c>
      <c r="E174" s="6" t="s">
        <v>1990</v>
      </c>
      <c r="F174" s="6" t="s">
        <v>1459</v>
      </c>
      <c r="G174" s="53">
        <v>11677</v>
      </c>
      <c r="H174">
        <v>2020</v>
      </c>
      <c r="I174" s="6" t="s">
        <v>53</v>
      </c>
      <c r="J174">
        <v>2</v>
      </c>
      <c r="K174" s="8" t="s">
        <v>54</v>
      </c>
      <c r="L174" s="8">
        <v>30</v>
      </c>
      <c r="M174" s="8">
        <v>65</v>
      </c>
      <c r="N174">
        <v>3</v>
      </c>
      <c r="O174" s="10" t="s">
        <v>1991</v>
      </c>
      <c r="P174" s="10" t="s">
        <v>1992</v>
      </c>
      <c r="Q174">
        <v>2</v>
      </c>
      <c r="R174">
        <v>2</v>
      </c>
      <c r="S174" s="53">
        <v>45981</v>
      </c>
      <c r="T174" s="54">
        <v>1</v>
      </c>
      <c r="U174">
        <v>1</v>
      </c>
      <c r="V174" s="54">
        <v>1</v>
      </c>
      <c r="W174" s="55" t="s">
        <v>54</v>
      </c>
      <c r="X174" s="56" t="s">
        <v>54</v>
      </c>
      <c r="Y174" s="6" t="s">
        <v>1993</v>
      </c>
      <c r="Z174" s="8" t="s">
        <v>1923</v>
      </c>
      <c r="AA174">
        <v>1</v>
      </c>
      <c r="AB174">
        <v>1</v>
      </c>
      <c r="AC174" s="7" t="s">
        <v>749</v>
      </c>
      <c r="AD174" s="7">
        <v>1</v>
      </c>
      <c r="AE174" s="7" t="s">
        <v>1994</v>
      </c>
      <c r="AF174" s="6" t="s">
        <v>1957</v>
      </c>
      <c r="AG174" s="6" t="s">
        <v>54</v>
      </c>
      <c r="AH174" s="6" t="s">
        <v>1995</v>
      </c>
      <c r="AI174" s="8" t="s">
        <v>1996</v>
      </c>
      <c r="AJ174" s="6" t="s">
        <v>1997</v>
      </c>
      <c r="AK174" s="6"/>
      <c r="AL174" s="6" t="s">
        <v>382</v>
      </c>
      <c r="AM174">
        <v>2</v>
      </c>
      <c r="AN174" s="8">
        <v>2</v>
      </c>
      <c r="AO174" s="8" t="s">
        <v>1998</v>
      </c>
      <c r="AQ174" s="8" t="s">
        <v>1359</v>
      </c>
      <c r="AR174" t="s">
        <v>63</v>
      </c>
      <c r="AS174" t="s">
        <v>1999</v>
      </c>
      <c r="AT174" s="8" t="s">
        <v>2000</v>
      </c>
      <c r="AU174" s="11">
        <v>8</v>
      </c>
      <c r="AV174" s="8" t="s">
        <v>1383</v>
      </c>
    </row>
    <row r="175" spans="1:48" ht="20" customHeight="1">
      <c r="A175">
        <v>175</v>
      </c>
      <c r="B175" s="12" t="s">
        <v>2001</v>
      </c>
      <c r="C175" s="6" t="s">
        <v>2002</v>
      </c>
      <c r="D175" s="7" t="s">
        <v>2003</v>
      </c>
      <c r="E175" s="6" t="s">
        <v>2004</v>
      </c>
      <c r="F175">
        <v>1</v>
      </c>
      <c r="G175" s="53">
        <v>38341</v>
      </c>
      <c r="H175" s="8">
        <v>2020</v>
      </c>
      <c r="I175" s="6" t="s">
        <v>53</v>
      </c>
      <c r="J175">
        <v>2</v>
      </c>
      <c r="K175" s="8" t="s">
        <v>54</v>
      </c>
      <c r="L175" s="8">
        <v>40</v>
      </c>
      <c r="M175" s="8">
        <v>89</v>
      </c>
      <c r="N175">
        <v>3</v>
      </c>
      <c r="O175" s="10" t="s">
        <v>2005</v>
      </c>
      <c r="P175" s="10" t="s">
        <v>2006</v>
      </c>
      <c r="Q175">
        <v>2</v>
      </c>
      <c r="R175">
        <v>2</v>
      </c>
      <c r="S175" s="53">
        <v>36943</v>
      </c>
      <c r="T175" s="54">
        <v>1</v>
      </c>
      <c r="U175">
        <v>2</v>
      </c>
      <c r="V175" s="54">
        <v>4</v>
      </c>
      <c r="W175" s="55">
        <v>1</v>
      </c>
      <c r="X175" s="56" t="s">
        <v>54</v>
      </c>
      <c r="Y175" s="6" t="s">
        <v>2007</v>
      </c>
      <c r="Z175" s="8" t="s">
        <v>1888</v>
      </c>
      <c r="AA175">
        <v>1</v>
      </c>
      <c r="AB175">
        <v>1</v>
      </c>
      <c r="AC175" s="7" t="s">
        <v>2008</v>
      </c>
      <c r="AD175" s="7">
        <v>12</v>
      </c>
      <c r="AE175" s="7" t="s">
        <v>2009</v>
      </c>
      <c r="AF175" s="6">
        <v>6</v>
      </c>
      <c r="AG175" s="6" t="s">
        <v>54</v>
      </c>
      <c r="AH175" s="6" t="s">
        <v>2010</v>
      </c>
      <c r="AI175" s="8" t="s">
        <v>2011</v>
      </c>
      <c r="AJ175" s="6" t="s">
        <v>2012</v>
      </c>
      <c r="AK175" s="6">
        <v>3</v>
      </c>
      <c r="AL175" s="6" t="s">
        <v>382</v>
      </c>
      <c r="AM175">
        <v>2</v>
      </c>
      <c r="AN175" s="8">
        <v>2</v>
      </c>
      <c r="AO175" s="8" t="s">
        <v>2013</v>
      </c>
      <c r="AP175" s="8" t="s">
        <v>54</v>
      </c>
      <c r="AQ175" s="8" t="s">
        <v>2014</v>
      </c>
      <c r="AR175" t="s">
        <v>2015</v>
      </c>
      <c r="AS175" s="8">
        <v>1</v>
      </c>
      <c r="AT175" s="8" t="s">
        <v>63</v>
      </c>
      <c r="AU175" s="11">
        <v>24</v>
      </c>
      <c r="AV175" s="8" t="s">
        <v>1383</v>
      </c>
    </row>
    <row r="176" spans="1:48" ht="20" customHeight="1">
      <c r="A176">
        <v>176</v>
      </c>
      <c r="B176" s="12" t="s">
        <v>2016</v>
      </c>
      <c r="C176" s="6" t="s">
        <v>2017</v>
      </c>
      <c r="D176" s="7" t="s">
        <v>2018</v>
      </c>
      <c r="E176" s="6" t="s">
        <v>2019</v>
      </c>
      <c r="F176">
        <v>4</v>
      </c>
      <c r="G176" s="53">
        <v>40137</v>
      </c>
      <c r="H176">
        <v>2020</v>
      </c>
      <c r="I176" s="6" t="s">
        <v>375</v>
      </c>
      <c r="J176">
        <v>1</v>
      </c>
      <c r="K176" s="8" t="s">
        <v>54</v>
      </c>
      <c r="L176" s="8">
        <v>18</v>
      </c>
      <c r="M176" s="8">
        <v>80</v>
      </c>
      <c r="N176">
        <v>3</v>
      </c>
      <c r="O176" s="10" t="s">
        <v>2020</v>
      </c>
      <c r="P176" s="10" t="s">
        <v>2021</v>
      </c>
      <c r="Q176">
        <v>2</v>
      </c>
      <c r="R176">
        <v>2</v>
      </c>
      <c r="S176" s="53">
        <v>42023</v>
      </c>
      <c r="T176" s="54">
        <v>1</v>
      </c>
      <c r="U176">
        <v>2</v>
      </c>
      <c r="V176" s="54">
        <v>3</v>
      </c>
      <c r="W176" s="55">
        <v>1</v>
      </c>
      <c r="X176" s="56" t="s">
        <v>54</v>
      </c>
      <c r="Y176" s="6" t="s">
        <v>2022</v>
      </c>
      <c r="Z176" s="8" t="s">
        <v>1888</v>
      </c>
      <c r="AA176">
        <v>1</v>
      </c>
      <c r="AB176">
        <v>1</v>
      </c>
      <c r="AC176" s="7" t="s">
        <v>2023</v>
      </c>
      <c r="AD176" s="7">
        <v>1</v>
      </c>
      <c r="AE176" s="7" t="s">
        <v>2024</v>
      </c>
      <c r="AF176" s="6">
        <v>6</v>
      </c>
      <c r="AG176" s="6" t="s">
        <v>54</v>
      </c>
      <c r="AH176" s="6" t="s">
        <v>2025</v>
      </c>
      <c r="AI176">
        <v>1</v>
      </c>
      <c r="AJ176" s="6" t="s">
        <v>2026</v>
      </c>
      <c r="AK176" s="6" t="s">
        <v>2027</v>
      </c>
      <c r="AL176" s="6" t="s">
        <v>382</v>
      </c>
      <c r="AM176">
        <v>2</v>
      </c>
      <c r="AN176" s="8">
        <v>1</v>
      </c>
      <c r="AO176" s="8" t="s">
        <v>2028</v>
      </c>
      <c r="AP176" t="s">
        <v>54</v>
      </c>
      <c r="AQ176" s="8" t="s">
        <v>2029</v>
      </c>
      <c r="AR176" t="s">
        <v>2030</v>
      </c>
      <c r="AS176">
        <v>1</v>
      </c>
      <c r="AT176" s="8" t="s">
        <v>63</v>
      </c>
      <c r="AU176" s="11">
        <v>30</v>
      </c>
      <c r="AV176" s="8" t="s">
        <v>1383</v>
      </c>
    </row>
    <row r="177" spans="1:48" ht="20" customHeight="1">
      <c r="A177">
        <v>177</v>
      </c>
      <c r="B177" s="62" t="s">
        <v>2031</v>
      </c>
      <c r="C177" s="6" t="s">
        <v>2032</v>
      </c>
      <c r="D177" s="7" t="s">
        <v>2033</v>
      </c>
      <c r="E177" s="6" t="s">
        <v>2034</v>
      </c>
      <c r="F177">
        <v>1</v>
      </c>
      <c r="G177" s="53">
        <v>47046</v>
      </c>
      <c r="H177">
        <v>2020</v>
      </c>
      <c r="I177" s="6" t="s">
        <v>53</v>
      </c>
      <c r="J177">
        <v>2</v>
      </c>
      <c r="K177" s="8" t="s">
        <v>54</v>
      </c>
      <c r="L177" s="8">
        <v>55</v>
      </c>
      <c r="M177" s="8" t="s">
        <v>63</v>
      </c>
      <c r="N177">
        <v>3</v>
      </c>
      <c r="O177" s="10" t="s">
        <v>2035</v>
      </c>
      <c r="P177" s="10" t="s">
        <v>2036</v>
      </c>
      <c r="Q177">
        <v>2</v>
      </c>
      <c r="R177">
        <v>2</v>
      </c>
      <c r="S177" s="53">
        <v>40836</v>
      </c>
      <c r="T177" s="54">
        <v>1</v>
      </c>
      <c r="U177">
        <v>4</v>
      </c>
      <c r="V177" s="54">
        <v>3</v>
      </c>
      <c r="W177" s="55">
        <v>1</v>
      </c>
      <c r="X177" s="56" t="s">
        <v>54</v>
      </c>
      <c r="Y177" s="6" t="s">
        <v>2037</v>
      </c>
      <c r="Z177" s="8" t="s">
        <v>1517</v>
      </c>
      <c r="AA177">
        <v>1</v>
      </c>
      <c r="AB177">
        <v>1</v>
      </c>
      <c r="AC177" s="7" t="s">
        <v>2038</v>
      </c>
      <c r="AD177" s="7">
        <v>1</v>
      </c>
      <c r="AE177" s="7" t="s">
        <v>2039</v>
      </c>
      <c r="AF177" s="6">
        <v>6</v>
      </c>
      <c r="AG177" s="6" t="s">
        <v>54</v>
      </c>
      <c r="AH177" s="6" t="s">
        <v>2040</v>
      </c>
      <c r="AI177">
        <v>2</v>
      </c>
      <c r="AJ177" s="6">
        <v>2</v>
      </c>
      <c r="AK177" s="6" t="s">
        <v>1914</v>
      </c>
      <c r="AL177" s="6" t="s">
        <v>382</v>
      </c>
      <c r="AM177">
        <v>2</v>
      </c>
      <c r="AN177" s="8">
        <v>2</v>
      </c>
      <c r="AO177" s="8" t="s">
        <v>2041</v>
      </c>
      <c r="AP177" s="8" t="s">
        <v>54</v>
      </c>
      <c r="AQ177" s="8" t="s">
        <v>2042</v>
      </c>
      <c r="AR177" t="s">
        <v>2043</v>
      </c>
      <c r="AS177" s="8">
        <v>1</v>
      </c>
      <c r="AT177" s="8" t="s">
        <v>63</v>
      </c>
      <c r="AU177" s="384">
        <v>36</v>
      </c>
      <c r="AV177" s="8" t="s">
        <v>1383</v>
      </c>
    </row>
    <row r="178" spans="1:48" ht="20" customHeight="1">
      <c r="A178">
        <v>178</v>
      </c>
      <c r="B178" s="12" t="s">
        <v>2044</v>
      </c>
      <c r="C178" s="6" t="s">
        <v>2045</v>
      </c>
      <c r="D178" s="7" t="s">
        <v>2046</v>
      </c>
      <c r="E178" s="6" t="s">
        <v>2047</v>
      </c>
      <c r="F178" s="6" t="s">
        <v>130</v>
      </c>
      <c r="G178" s="53">
        <v>44946</v>
      </c>
      <c r="H178">
        <v>2020</v>
      </c>
      <c r="I178" s="6" t="s">
        <v>375</v>
      </c>
      <c r="J178">
        <v>1</v>
      </c>
      <c r="K178" s="8" t="s">
        <v>54</v>
      </c>
      <c r="L178" s="8">
        <v>40</v>
      </c>
      <c r="M178" s="8">
        <v>85</v>
      </c>
      <c r="N178">
        <v>3</v>
      </c>
      <c r="O178" s="10" t="s">
        <v>2048</v>
      </c>
      <c r="P178" s="10" t="s">
        <v>2049</v>
      </c>
      <c r="Q178">
        <v>2</v>
      </c>
      <c r="R178">
        <v>2</v>
      </c>
      <c r="S178" s="53">
        <v>36909</v>
      </c>
      <c r="T178" s="54">
        <v>1</v>
      </c>
      <c r="U178">
        <v>2</v>
      </c>
      <c r="V178" s="54">
        <v>3</v>
      </c>
      <c r="W178" s="55">
        <v>1</v>
      </c>
      <c r="X178" s="56" t="s">
        <v>54</v>
      </c>
      <c r="Y178" s="6" t="s">
        <v>1887</v>
      </c>
      <c r="Z178" s="8" t="s">
        <v>1888</v>
      </c>
      <c r="AA178">
        <v>1</v>
      </c>
      <c r="AB178">
        <v>1</v>
      </c>
      <c r="AC178" s="7" t="s">
        <v>2050</v>
      </c>
      <c r="AD178" s="7">
        <v>12</v>
      </c>
      <c r="AE178" s="7" t="s">
        <v>2051</v>
      </c>
      <c r="AF178" s="6">
        <v>6</v>
      </c>
      <c r="AG178" s="6" t="s">
        <v>2052</v>
      </c>
      <c r="AH178" s="6" t="s">
        <v>2053</v>
      </c>
      <c r="AI178" t="s">
        <v>61</v>
      </c>
      <c r="AJ178" s="6" t="s">
        <v>84</v>
      </c>
      <c r="AK178" s="6" t="s">
        <v>467</v>
      </c>
      <c r="AL178" s="6" t="s">
        <v>382</v>
      </c>
      <c r="AM178">
        <v>2</v>
      </c>
      <c r="AN178" s="8">
        <v>2</v>
      </c>
      <c r="AO178" s="8" t="s">
        <v>1892</v>
      </c>
      <c r="AP178" t="s">
        <v>54</v>
      </c>
      <c r="AQ178" s="8" t="s">
        <v>63</v>
      </c>
      <c r="AR178" t="s">
        <v>2054</v>
      </c>
      <c r="AS178">
        <v>1</v>
      </c>
      <c r="AT178" s="8" t="s">
        <v>63</v>
      </c>
      <c r="AU178" s="11">
        <v>20</v>
      </c>
      <c r="AV178" s="8" t="s">
        <v>1383</v>
      </c>
    </row>
    <row r="179" spans="1:48" ht="20" customHeight="1">
      <c r="A179">
        <v>179</v>
      </c>
      <c r="B179" s="12" t="s">
        <v>2055</v>
      </c>
      <c r="C179" s="6" t="s">
        <v>2056</v>
      </c>
      <c r="D179" s="7" t="s">
        <v>2057</v>
      </c>
      <c r="E179" s="6" t="s">
        <v>2058</v>
      </c>
      <c r="F179">
        <v>1</v>
      </c>
      <c r="G179" s="53">
        <v>46102</v>
      </c>
      <c r="H179">
        <v>2021</v>
      </c>
      <c r="I179" s="6" t="s">
        <v>1412</v>
      </c>
      <c r="J179">
        <v>2</v>
      </c>
      <c r="K179" s="8" t="s">
        <v>54</v>
      </c>
      <c r="L179" s="8">
        <v>40</v>
      </c>
      <c r="M179" s="8">
        <v>70</v>
      </c>
      <c r="N179">
        <v>3</v>
      </c>
      <c r="O179" s="10" t="s">
        <v>2059</v>
      </c>
      <c r="P179" s="10" t="s">
        <v>2060</v>
      </c>
      <c r="Q179">
        <v>2</v>
      </c>
      <c r="R179">
        <v>2</v>
      </c>
      <c r="S179" s="53">
        <v>37063</v>
      </c>
      <c r="T179" s="54">
        <v>1</v>
      </c>
      <c r="U179">
        <v>2</v>
      </c>
      <c r="V179" s="54">
        <v>4</v>
      </c>
      <c r="W179" s="55">
        <v>1</v>
      </c>
      <c r="X179" s="56" t="s">
        <v>54</v>
      </c>
      <c r="Y179" s="7" t="s">
        <v>2061</v>
      </c>
      <c r="Z179" s="8" t="s">
        <v>699</v>
      </c>
      <c r="AA179">
        <v>1</v>
      </c>
      <c r="AB179">
        <v>1</v>
      </c>
      <c r="AC179" s="7" t="s">
        <v>2062</v>
      </c>
      <c r="AD179" s="7">
        <v>1</v>
      </c>
      <c r="AE179" s="7" t="s">
        <v>2064</v>
      </c>
      <c r="AF179" s="6">
        <v>6</v>
      </c>
      <c r="AG179" s="6" t="s">
        <v>63</v>
      </c>
      <c r="AH179" s="6" t="s">
        <v>2065</v>
      </c>
      <c r="AI179">
        <v>1</v>
      </c>
      <c r="AJ179" s="6" t="s">
        <v>63</v>
      </c>
      <c r="AK179" s="6" t="s">
        <v>2066</v>
      </c>
      <c r="AL179" s="6" t="s">
        <v>382</v>
      </c>
      <c r="AM179">
        <v>2</v>
      </c>
      <c r="AN179" s="8">
        <v>2</v>
      </c>
      <c r="AO179" s="8" t="s">
        <v>63</v>
      </c>
      <c r="AP179" s="8" t="s">
        <v>63</v>
      </c>
      <c r="AQ179" s="8" t="s">
        <v>63</v>
      </c>
      <c r="AR179" t="s">
        <v>63</v>
      </c>
      <c r="AS179" s="8">
        <v>1</v>
      </c>
      <c r="AT179" s="8" t="s">
        <v>63</v>
      </c>
      <c r="AU179" s="11">
        <v>56</v>
      </c>
      <c r="AV179" s="8" t="s">
        <v>1383</v>
      </c>
    </row>
    <row r="180" spans="1:48" ht="20" customHeight="1">
      <c r="A180">
        <v>180</v>
      </c>
      <c r="B180" s="12" t="s">
        <v>2067</v>
      </c>
      <c r="C180" s="6" t="s">
        <v>2068</v>
      </c>
      <c r="D180" s="7" t="s">
        <v>2069</v>
      </c>
      <c r="E180" s="6" t="s">
        <v>2070</v>
      </c>
      <c r="F180">
        <v>1</v>
      </c>
      <c r="G180" s="53">
        <v>44582</v>
      </c>
      <c r="H180">
        <v>2021</v>
      </c>
      <c r="I180" s="6" t="s">
        <v>53</v>
      </c>
      <c r="J180">
        <v>2</v>
      </c>
      <c r="K180" s="8" t="s">
        <v>54</v>
      </c>
      <c r="L180" s="8">
        <v>22</v>
      </c>
      <c r="M180" s="8" t="s">
        <v>63</v>
      </c>
      <c r="N180">
        <v>3</v>
      </c>
      <c r="O180" s="10" t="s">
        <v>2071</v>
      </c>
      <c r="P180" s="10" t="s">
        <v>2072</v>
      </c>
      <c r="Q180">
        <v>2</v>
      </c>
      <c r="R180">
        <v>2</v>
      </c>
      <c r="S180" s="53">
        <v>38645</v>
      </c>
      <c r="T180" s="54">
        <v>1</v>
      </c>
      <c r="U180">
        <v>1</v>
      </c>
      <c r="V180" s="54">
        <v>1</v>
      </c>
      <c r="W180" s="55" t="s">
        <v>54</v>
      </c>
      <c r="X180" s="56" t="s">
        <v>54</v>
      </c>
      <c r="Y180" s="6" t="s">
        <v>2073</v>
      </c>
      <c r="Z180" s="8" t="s">
        <v>1795</v>
      </c>
      <c r="AA180">
        <v>1</v>
      </c>
      <c r="AB180">
        <v>1</v>
      </c>
      <c r="AC180" s="7" t="s">
        <v>1324</v>
      </c>
      <c r="AD180" s="7">
        <v>2</v>
      </c>
      <c r="AE180" s="7" t="s">
        <v>2074</v>
      </c>
      <c r="AF180" s="6">
        <v>9</v>
      </c>
      <c r="AG180" s="6" t="s">
        <v>63</v>
      </c>
      <c r="AH180" s="6" t="s">
        <v>2075</v>
      </c>
      <c r="AI180">
        <v>1</v>
      </c>
      <c r="AJ180" s="6" t="s">
        <v>2076</v>
      </c>
      <c r="AK180" s="6" t="s">
        <v>626</v>
      </c>
      <c r="AL180" s="6" t="s">
        <v>382</v>
      </c>
      <c r="AM180">
        <v>2</v>
      </c>
      <c r="AN180" s="8">
        <v>1</v>
      </c>
      <c r="AO180" s="8" t="s">
        <v>468</v>
      </c>
      <c r="AP180" t="s">
        <v>63</v>
      </c>
      <c r="AQ180" s="8" t="s">
        <v>2077</v>
      </c>
      <c r="AR180" t="s">
        <v>63</v>
      </c>
      <c r="AS180" s="8" t="s">
        <v>2078</v>
      </c>
      <c r="AT180" s="8" t="s">
        <v>2079</v>
      </c>
      <c r="AU180" s="11">
        <v>12</v>
      </c>
      <c r="AV180" s="8" t="s">
        <v>1383</v>
      </c>
    </row>
    <row r="181" spans="1:48" s="4" customFormat="1" ht="20" customHeight="1">
      <c r="A181" s="4">
        <v>181</v>
      </c>
      <c r="B181" s="242" t="s">
        <v>2080</v>
      </c>
      <c r="C181" s="243" t="s">
        <v>2081</v>
      </c>
      <c r="D181" s="244" t="s">
        <v>2082</v>
      </c>
      <c r="E181" s="243" t="s">
        <v>1575</v>
      </c>
      <c r="F181" s="4">
        <v>1</v>
      </c>
      <c r="G181" s="245">
        <v>40046</v>
      </c>
      <c r="H181" s="4">
        <v>2021</v>
      </c>
      <c r="I181" s="243" t="s">
        <v>1412</v>
      </c>
      <c r="J181" s="4">
        <v>2</v>
      </c>
      <c r="K181" s="246" t="s">
        <v>54</v>
      </c>
      <c r="L181" s="246">
        <v>30</v>
      </c>
      <c r="M181" s="246" t="s">
        <v>63</v>
      </c>
      <c r="N181" s="4">
        <v>3</v>
      </c>
      <c r="O181" s="247" t="s">
        <v>2083</v>
      </c>
      <c r="P181" s="247" t="s">
        <v>2084</v>
      </c>
      <c r="Q181" s="4">
        <v>2</v>
      </c>
      <c r="R181" s="4">
        <v>2</v>
      </c>
      <c r="S181" s="245">
        <v>42237</v>
      </c>
      <c r="T181" s="54">
        <v>2</v>
      </c>
      <c r="U181" s="4">
        <v>1</v>
      </c>
      <c r="V181" s="56" t="s">
        <v>54</v>
      </c>
      <c r="W181" s="55" t="s">
        <v>54</v>
      </c>
      <c r="X181" s="56" t="s">
        <v>54</v>
      </c>
      <c r="Y181" s="243" t="s">
        <v>1578</v>
      </c>
      <c r="Z181" s="246" t="s">
        <v>86</v>
      </c>
      <c r="AA181" s="4">
        <v>1</v>
      </c>
      <c r="AB181" s="4">
        <v>1</v>
      </c>
      <c r="AC181" s="244" t="s">
        <v>2085</v>
      </c>
      <c r="AD181" s="244">
        <v>1</v>
      </c>
      <c r="AE181" s="244" t="s">
        <v>2086</v>
      </c>
      <c r="AF181" s="243">
        <v>9</v>
      </c>
      <c r="AG181" s="243" t="s">
        <v>63</v>
      </c>
      <c r="AH181" s="243" t="s">
        <v>2087</v>
      </c>
      <c r="AI181" s="246" t="s">
        <v>2088</v>
      </c>
      <c r="AJ181" s="243"/>
      <c r="AK181" s="243" t="s">
        <v>730</v>
      </c>
      <c r="AL181" s="243" t="s">
        <v>382</v>
      </c>
      <c r="AM181" s="4">
        <v>2</v>
      </c>
      <c r="AN181" s="246" t="s">
        <v>74</v>
      </c>
      <c r="AO181" s="246" t="s">
        <v>2089</v>
      </c>
      <c r="AP181" s="246" t="s">
        <v>63</v>
      </c>
      <c r="AQ181" s="246" t="s">
        <v>112</v>
      </c>
      <c r="AR181" s="246" t="s">
        <v>63</v>
      </c>
      <c r="AS181" s="246" t="s">
        <v>2078</v>
      </c>
      <c r="AT181" s="250" t="s">
        <v>7150</v>
      </c>
      <c r="AU181" s="248">
        <v>10</v>
      </c>
      <c r="AV181" s="246" t="s">
        <v>1383</v>
      </c>
    </row>
    <row r="182" spans="1:48" ht="20" customHeight="1">
      <c r="A182">
        <v>182</v>
      </c>
      <c r="B182" s="12" t="s">
        <v>2090</v>
      </c>
      <c r="C182" s="6" t="s">
        <v>2091</v>
      </c>
      <c r="D182" s="7" t="s">
        <v>2092</v>
      </c>
      <c r="E182" s="6" t="s">
        <v>2093</v>
      </c>
      <c r="F182">
        <v>3</v>
      </c>
      <c r="G182" s="53">
        <v>46773</v>
      </c>
      <c r="H182">
        <v>2021</v>
      </c>
      <c r="I182" s="6" t="s">
        <v>53</v>
      </c>
      <c r="J182">
        <v>2</v>
      </c>
      <c r="K182" t="s">
        <v>54</v>
      </c>
      <c r="L182" s="8">
        <v>30</v>
      </c>
      <c r="M182" s="8" t="s">
        <v>63</v>
      </c>
      <c r="N182">
        <v>3</v>
      </c>
      <c r="O182" s="10" t="s">
        <v>2094</v>
      </c>
      <c r="P182" s="10" t="s">
        <v>2095</v>
      </c>
      <c r="Q182">
        <v>2</v>
      </c>
      <c r="R182">
        <v>2</v>
      </c>
      <c r="S182" s="59">
        <v>41780</v>
      </c>
      <c r="T182" s="54">
        <v>1</v>
      </c>
      <c r="U182">
        <v>1</v>
      </c>
      <c r="V182" s="54">
        <v>1</v>
      </c>
      <c r="W182" s="54" t="s">
        <v>54</v>
      </c>
      <c r="X182" s="56" t="s">
        <v>54</v>
      </c>
      <c r="Y182" s="6" t="s">
        <v>2096</v>
      </c>
      <c r="Z182" s="8" t="s">
        <v>2097</v>
      </c>
      <c r="AA182">
        <v>2</v>
      </c>
      <c r="AB182">
        <v>5</v>
      </c>
      <c r="AC182" s="7" t="s">
        <v>749</v>
      </c>
      <c r="AD182" s="7">
        <v>1</v>
      </c>
      <c r="AE182" s="7" t="s">
        <v>2098</v>
      </c>
      <c r="AF182" s="6">
        <v>9</v>
      </c>
      <c r="AG182" s="6"/>
      <c r="AH182" s="6" t="s">
        <v>2099</v>
      </c>
      <c r="AI182" s="6">
        <v>1</v>
      </c>
      <c r="AJ182" s="6" t="s">
        <v>999</v>
      </c>
      <c r="AK182" s="6" t="s">
        <v>1985</v>
      </c>
      <c r="AL182" s="6" t="s">
        <v>382</v>
      </c>
      <c r="AM182">
        <v>2</v>
      </c>
      <c r="AN182" s="8">
        <v>1</v>
      </c>
      <c r="AO182" t="s">
        <v>2089</v>
      </c>
      <c r="AP182" t="s">
        <v>63</v>
      </c>
      <c r="AQ182" t="s">
        <v>112</v>
      </c>
      <c r="AR182" t="s">
        <v>63</v>
      </c>
      <c r="AS182" t="s">
        <v>2078</v>
      </c>
      <c r="AT182" t="s">
        <v>2079</v>
      </c>
      <c r="AU182" s="11">
        <v>50</v>
      </c>
      <c r="AV182" s="8" t="s">
        <v>1383</v>
      </c>
    </row>
    <row r="183" spans="1:48" ht="20" customHeight="1">
      <c r="A183">
        <v>183</v>
      </c>
      <c r="B183" s="12" t="s">
        <v>2100</v>
      </c>
      <c r="C183" s="6" t="s">
        <v>2101</v>
      </c>
      <c r="D183" s="7" t="s">
        <v>2102</v>
      </c>
      <c r="E183" s="6" t="s">
        <v>2093</v>
      </c>
      <c r="F183">
        <v>3</v>
      </c>
      <c r="G183" s="53">
        <v>39865</v>
      </c>
      <c r="H183">
        <v>2021</v>
      </c>
      <c r="I183" s="6" t="s">
        <v>53</v>
      </c>
      <c r="J183">
        <v>2</v>
      </c>
      <c r="K183" t="s">
        <v>54</v>
      </c>
      <c r="L183" s="8">
        <v>30</v>
      </c>
      <c r="M183" s="8" t="s">
        <v>63</v>
      </c>
      <c r="N183">
        <v>3</v>
      </c>
      <c r="O183" s="10" t="s">
        <v>2103</v>
      </c>
      <c r="P183" s="10" t="s">
        <v>2104</v>
      </c>
      <c r="Q183">
        <v>2</v>
      </c>
      <c r="R183">
        <v>2</v>
      </c>
      <c r="S183" s="59">
        <v>11462</v>
      </c>
      <c r="T183" s="54">
        <v>1</v>
      </c>
      <c r="U183">
        <v>1</v>
      </c>
      <c r="V183" s="54">
        <v>1</v>
      </c>
      <c r="W183" s="55" t="s">
        <v>54</v>
      </c>
      <c r="X183" s="56" t="s">
        <v>54</v>
      </c>
      <c r="Y183" s="6" t="s">
        <v>2105</v>
      </c>
      <c r="Z183" s="8" t="s">
        <v>98</v>
      </c>
      <c r="AA183">
        <v>1</v>
      </c>
      <c r="AB183">
        <v>1</v>
      </c>
      <c r="AC183" s="7" t="s">
        <v>749</v>
      </c>
      <c r="AD183" s="7">
        <v>1</v>
      </c>
      <c r="AE183" s="7" t="s">
        <v>2106</v>
      </c>
      <c r="AF183" s="6">
        <v>9</v>
      </c>
      <c r="AG183" s="6"/>
      <c r="AH183" s="6" t="s">
        <v>2107</v>
      </c>
      <c r="AI183" s="8">
        <v>5</v>
      </c>
      <c r="AJ183" s="6" t="s">
        <v>2108</v>
      </c>
      <c r="AK183" s="6" t="s">
        <v>2109</v>
      </c>
      <c r="AL183" s="6" t="s">
        <v>382</v>
      </c>
      <c r="AM183">
        <v>2</v>
      </c>
      <c r="AN183" s="8">
        <v>2</v>
      </c>
      <c r="AO183" t="s">
        <v>468</v>
      </c>
      <c r="AP183" t="s">
        <v>63</v>
      </c>
      <c r="AQ183" t="s">
        <v>1359</v>
      </c>
      <c r="AR183" t="s">
        <v>63</v>
      </c>
      <c r="AS183" t="s">
        <v>2110</v>
      </c>
      <c r="AT183" t="s">
        <v>2079</v>
      </c>
      <c r="AU183" s="11">
        <v>10</v>
      </c>
      <c r="AV183" s="8" t="s">
        <v>1383</v>
      </c>
    </row>
    <row r="184" spans="1:48" ht="20" customHeight="1">
      <c r="A184">
        <v>184</v>
      </c>
      <c r="B184" s="12" t="s">
        <v>2111</v>
      </c>
      <c r="C184" s="6" t="s">
        <v>2112</v>
      </c>
      <c r="D184" s="7" t="s">
        <v>2113</v>
      </c>
      <c r="E184" s="7" t="s">
        <v>2114</v>
      </c>
      <c r="F184" s="8">
        <v>1</v>
      </c>
      <c r="G184" s="53">
        <v>40230</v>
      </c>
      <c r="H184" s="8">
        <v>2021</v>
      </c>
      <c r="I184" s="6" t="s">
        <v>1412</v>
      </c>
      <c r="J184" s="8">
        <v>2</v>
      </c>
      <c r="K184" s="8" t="s">
        <v>54</v>
      </c>
      <c r="L184" s="8">
        <v>18</v>
      </c>
      <c r="M184" s="8" t="s">
        <v>63</v>
      </c>
      <c r="N184" s="8">
        <v>3</v>
      </c>
      <c r="O184" s="10" t="s">
        <v>2115</v>
      </c>
      <c r="P184" s="10" t="s">
        <v>2116</v>
      </c>
      <c r="Q184" s="8">
        <v>2</v>
      </c>
      <c r="R184" s="8">
        <v>2</v>
      </c>
      <c r="S184" s="70">
        <v>44337</v>
      </c>
      <c r="T184" s="54">
        <v>1</v>
      </c>
      <c r="U184" s="8">
        <v>1</v>
      </c>
      <c r="V184" s="55">
        <v>2</v>
      </c>
      <c r="W184" s="55" t="s">
        <v>54</v>
      </c>
      <c r="X184" s="56" t="s">
        <v>90</v>
      </c>
      <c r="Y184" s="6" t="s">
        <v>2117</v>
      </c>
      <c r="Z184" s="8" t="s">
        <v>1795</v>
      </c>
      <c r="AA184" s="8">
        <v>1</v>
      </c>
      <c r="AB184" s="8">
        <v>2</v>
      </c>
      <c r="AC184" s="7" t="s">
        <v>1324</v>
      </c>
      <c r="AD184" s="7">
        <v>2</v>
      </c>
      <c r="AE184" s="7" t="s">
        <v>2118</v>
      </c>
      <c r="AF184" s="6">
        <v>13</v>
      </c>
      <c r="AG184" s="6"/>
      <c r="AH184" s="6" t="s">
        <v>2119</v>
      </c>
      <c r="AI184" s="8" t="s">
        <v>2120</v>
      </c>
      <c r="AJ184" s="8" t="s">
        <v>2121</v>
      </c>
      <c r="AK184" s="6" t="s">
        <v>2122</v>
      </c>
      <c r="AL184" s="6" t="s">
        <v>382</v>
      </c>
      <c r="AM184" s="8">
        <v>2</v>
      </c>
      <c r="AN184" s="8">
        <v>1</v>
      </c>
      <c r="AO184" s="8" t="s">
        <v>481</v>
      </c>
      <c r="AP184" s="8" t="s">
        <v>63</v>
      </c>
      <c r="AQ184" s="8" t="s">
        <v>2123</v>
      </c>
      <c r="AR184" s="8" t="s">
        <v>54</v>
      </c>
      <c r="AS184" s="8" t="s">
        <v>2078</v>
      </c>
      <c r="AT184" s="8" t="s">
        <v>54</v>
      </c>
      <c r="AU184" s="11">
        <v>50</v>
      </c>
      <c r="AV184" s="8" t="s">
        <v>1383</v>
      </c>
    </row>
    <row r="185" spans="1:48" ht="20" customHeight="1">
      <c r="A185">
        <v>185</v>
      </c>
      <c r="B185" s="12" t="s">
        <v>2124</v>
      </c>
      <c r="C185" s="6" t="s">
        <v>2125</v>
      </c>
      <c r="D185" s="7" t="s">
        <v>2126</v>
      </c>
      <c r="E185" s="6" t="s">
        <v>1411</v>
      </c>
      <c r="F185">
        <v>1</v>
      </c>
      <c r="G185" s="53">
        <v>46408</v>
      </c>
      <c r="H185">
        <v>2021</v>
      </c>
      <c r="I185" s="6" t="s">
        <v>1412</v>
      </c>
      <c r="J185">
        <v>2</v>
      </c>
      <c r="K185" s="8" t="s">
        <v>54</v>
      </c>
      <c r="L185" s="8">
        <v>18</v>
      </c>
      <c r="M185" s="8">
        <v>99</v>
      </c>
      <c r="N185">
        <v>3</v>
      </c>
      <c r="O185" s="10" t="s">
        <v>2127</v>
      </c>
      <c r="P185" s="10" t="s">
        <v>2128</v>
      </c>
      <c r="Q185">
        <v>2</v>
      </c>
      <c r="R185">
        <v>2</v>
      </c>
      <c r="S185" s="67">
        <v>44276</v>
      </c>
      <c r="T185" s="54">
        <v>1</v>
      </c>
      <c r="U185">
        <v>1</v>
      </c>
      <c r="V185" s="54">
        <v>1</v>
      </c>
      <c r="W185" s="55" t="s">
        <v>54</v>
      </c>
      <c r="X185" s="56">
        <v>2</v>
      </c>
      <c r="Y185" s="6" t="s">
        <v>1411</v>
      </c>
      <c r="Z185" s="8" t="s">
        <v>1416</v>
      </c>
      <c r="AA185">
        <v>1</v>
      </c>
      <c r="AB185">
        <v>1</v>
      </c>
      <c r="AC185" s="7" t="s">
        <v>2129</v>
      </c>
      <c r="AD185" s="7" t="s">
        <v>61</v>
      </c>
      <c r="AE185" s="7" t="s">
        <v>2130</v>
      </c>
      <c r="AF185" s="6">
        <v>13</v>
      </c>
      <c r="AG185" s="6" t="s">
        <v>63</v>
      </c>
      <c r="AH185" s="6" t="s">
        <v>2131</v>
      </c>
      <c r="AI185" s="8">
        <v>5</v>
      </c>
      <c r="AJ185" s="6" t="s">
        <v>2132</v>
      </c>
      <c r="AK185" s="6" t="s">
        <v>280</v>
      </c>
      <c r="AL185" s="6" t="s">
        <v>382</v>
      </c>
      <c r="AM185">
        <v>2</v>
      </c>
      <c r="AN185" s="8">
        <v>2</v>
      </c>
      <c r="AO185" t="s">
        <v>468</v>
      </c>
      <c r="AP185" t="s">
        <v>63</v>
      </c>
      <c r="AQ185" s="8" t="s">
        <v>1359</v>
      </c>
      <c r="AR185" t="s">
        <v>63</v>
      </c>
      <c r="AS185" t="s">
        <v>2078</v>
      </c>
      <c r="AT185" t="s">
        <v>54</v>
      </c>
      <c r="AU185" s="11">
        <v>48</v>
      </c>
      <c r="AV185" s="8" t="s">
        <v>1383</v>
      </c>
    </row>
    <row r="186" spans="1:48" ht="20" customHeight="1">
      <c r="A186">
        <v>186</v>
      </c>
      <c r="B186" s="12" t="s">
        <v>1370</v>
      </c>
      <c r="C186" s="6" t="s">
        <v>1371</v>
      </c>
      <c r="D186" s="7" t="s">
        <v>1372</v>
      </c>
      <c r="E186" s="6" t="s">
        <v>1373</v>
      </c>
      <c r="F186">
        <v>4</v>
      </c>
      <c r="G186" s="53">
        <v>38676</v>
      </c>
      <c r="H186">
        <v>2020</v>
      </c>
      <c r="I186" s="6" t="s">
        <v>53</v>
      </c>
      <c r="J186">
        <v>2</v>
      </c>
      <c r="K186" s="8" t="s">
        <v>54</v>
      </c>
      <c r="L186" s="8">
        <v>30</v>
      </c>
      <c r="M186" s="8">
        <v>75</v>
      </c>
      <c r="N186">
        <v>3</v>
      </c>
      <c r="O186" s="10" t="s">
        <v>1374</v>
      </c>
      <c r="P186" s="10" t="s">
        <v>1375</v>
      </c>
      <c r="Q186">
        <v>2</v>
      </c>
      <c r="R186">
        <v>2</v>
      </c>
      <c r="S186" s="53">
        <v>38373</v>
      </c>
      <c r="T186" s="54">
        <v>1</v>
      </c>
      <c r="U186">
        <v>1</v>
      </c>
      <c r="V186" s="54">
        <v>1</v>
      </c>
      <c r="W186" s="55" t="s">
        <v>54</v>
      </c>
      <c r="X186" s="56" t="s">
        <v>54</v>
      </c>
      <c r="Y186" s="6" t="s">
        <v>1376</v>
      </c>
      <c r="Z186" s="8" t="s">
        <v>86</v>
      </c>
      <c r="AA186">
        <v>1</v>
      </c>
      <c r="AB186">
        <v>1</v>
      </c>
      <c r="AC186" s="7" t="s">
        <v>1377</v>
      </c>
      <c r="AD186" s="7">
        <v>12</v>
      </c>
      <c r="AE186" s="7" t="s">
        <v>1378</v>
      </c>
      <c r="AF186" s="6">
        <v>15</v>
      </c>
      <c r="AG186" s="6">
        <v>1</v>
      </c>
      <c r="AH186" s="6" t="s">
        <v>1380</v>
      </c>
      <c r="AI186" s="6" t="s">
        <v>84</v>
      </c>
      <c r="AJ186" s="6" t="s">
        <v>2133</v>
      </c>
      <c r="AK186" s="6" t="s">
        <v>280</v>
      </c>
      <c r="AL186" s="6" t="s">
        <v>382</v>
      </c>
      <c r="AM186">
        <v>2</v>
      </c>
      <c r="AN186" s="8" t="s">
        <v>74</v>
      </c>
      <c r="AO186" t="s">
        <v>2134</v>
      </c>
      <c r="AP186" s="8" t="s">
        <v>64</v>
      </c>
      <c r="AQ186" s="8" t="s">
        <v>112</v>
      </c>
      <c r="AR186" t="s">
        <v>63</v>
      </c>
      <c r="AS186">
        <v>3</v>
      </c>
      <c r="AT186" t="s">
        <v>63</v>
      </c>
      <c r="AU186" s="11">
        <v>20</v>
      </c>
      <c r="AV186" s="8" t="s">
        <v>1383</v>
      </c>
    </row>
    <row r="187" spans="1:48" ht="20" customHeight="1">
      <c r="A187">
        <v>187</v>
      </c>
      <c r="B187" s="62" t="s">
        <v>2135</v>
      </c>
      <c r="C187" s="6" t="s">
        <v>2136</v>
      </c>
      <c r="D187" s="7" t="s">
        <v>2137</v>
      </c>
      <c r="E187" s="6" t="s">
        <v>2138</v>
      </c>
      <c r="F187" s="8">
        <v>4</v>
      </c>
      <c r="G187" s="59">
        <v>42508</v>
      </c>
      <c r="H187" s="8">
        <v>2018</v>
      </c>
      <c r="I187" s="6" t="s">
        <v>53</v>
      </c>
      <c r="J187" s="8">
        <v>2</v>
      </c>
      <c r="K187" s="8" t="s">
        <v>54</v>
      </c>
      <c r="L187" s="8">
        <v>18</v>
      </c>
      <c r="M187" s="8" t="s">
        <v>63</v>
      </c>
      <c r="N187" s="8">
        <v>3</v>
      </c>
      <c r="O187" s="10" t="s">
        <v>2139</v>
      </c>
      <c r="P187" s="10" t="s">
        <v>2140</v>
      </c>
      <c r="Q187" s="8">
        <v>2</v>
      </c>
      <c r="R187" s="8">
        <v>2</v>
      </c>
      <c r="S187" s="60">
        <v>44368</v>
      </c>
      <c r="T187" s="54">
        <v>1</v>
      </c>
      <c r="U187" s="8">
        <v>2</v>
      </c>
      <c r="V187" s="55">
        <v>2</v>
      </c>
      <c r="W187" s="55" t="s">
        <v>54</v>
      </c>
      <c r="X187" s="56" t="s">
        <v>54</v>
      </c>
      <c r="Y187" s="6" t="s">
        <v>2141</v>
      </c>
      <c r="Z187" s="8" t="s">
        <v>1402</v>
      </c>
      <c r="AA187" s="8">
        <v>1</v>
      </c>
      <c r="AB187" s="8">
        <v>1</v>
      </c>
      <c r="AC187" s="7" t="s">
        <v>749</v>
      </c>
      <c r="AD187" s="7">
        <v>1</v>
      </c>
      <c r="AE187" s="7" t="s">
        <v>2142</v>
      </c>
      <c r="AF187" s="6">
        <v>15</v>
      </c>
      <c r="AG187" s="6" t="s">
        <v>54</v>
      </c>
      <c r="AH187" s="6" t="s">
        <v>2143</v>
      </c>
      <c r="AI187" s="8">
        <v>5</v>
      </c>
      <c r="AJ187" s="8" t="s">
        <v>122</v>
      </c>
      <c r="AK187" s="6" t="s">
        <v>280</v>
      </c>
      <c r="AL187" s="6" t="s">
        <v>382</v>
      </c>
      <c r="AM187" s="8">
        <v>2</v>
      </c>
      <c r="AN187" s="8">
        <v>2</v>
      </c>
      <c r="AO187" s="8" t="s">
        <v>2144</v>
      </c>
      <c r="AP187" s="8" t="s">
        <v>54</v>
      </c>
      <c r="AQ187" s="8" t="s">
        <v>54</v>
      </c>
      <c r="AR187" s="8" t="s">
        <v>54</v>
      </c>
      <c r="AS187" s="8">
        <v>3</v>
      </c>
      <c r="AT187" s="8" t="s">
        <v>2145</v>
      </c>
      <c r="AU187" s="11">
        <v>10</v>
      </c>
      <c r="AV187" s="8" t="s">
        <v>1383</v>
      </c>
    </row>
    <row r="188" spans="1:48" ht="20" customHeight="1">
      <c r="A188">
        <v>188</v>
      </c>
      <c r="B188" s="12" t="s">
        <v>2146</v>
      </c>
      <c r="C188" s="6" t="s">
        <v>2147</v>
      </c>
      <c r="D188" s="7" t="s">
        <v>2148</v>
      </c>
      <c r="E188" s="6" t="s">
        <v>2149</v>
      </c>
      <c r="F188" s="16">
        <v>1</v>
      </c>
      <c r="G188" s="53">
        <v>41348</v>
      </c>
      <c r="H188" s="16">
        <v>2015</v>
      </c>
      <c r="I188" s="6" t="s">
        <v>2150</v>
      </c>
      <c r="J188" s="16">
        <v>5</v>
      </c>
      <c r="K188" s="8" t="s">
        <v>54</v>
      </c>
      <c r="L188" s="8">
        <v>45</v>
      </c>
      <c r="M188" s="8">
        <v>70</v>
      </c>
      <c r="N188" s="16">
        <v>3</v>
      </c>
      <c r="O188" s="10" t="s">
        <v>2151</v>
      </c>
      <c r="P188" s="10" t="s">
        <v>2152</v>
      </c>
      <c r="Q188" s="16">
        <v>2</v>
      </c>
      <c r="R188" s="16" t="s">
        <v>1673</v>
      </c>
      <c r="S188" s="60">
        <v>44361</v>
      </c>
      <c r="T188" s="54">
        <v>1</v>
      </c>
      <c r="U188" s="16">
        <v>2</v>
      </c>
      <c r="V188" s="58">
        <v>1</v>
      </c>
      <c r="W188" s="58">
        <v>2</v>
      </c>
      <c r="X188" s="56" t="s">
        <v>54</v>
      </c>
      <c r="Y188" s="6" t="s">
        <v>2153</v>
      </c>
      <c r="Z188" s="8" t="s">
        <v>699</v>
      </c>
      <c r="AA188" s="16">
        <v>1</v>
      </c>
      <c r="AB188" s="16">
        <v>1</v>
      </c>
      <c r="AC188" s="7" t="s">
        <v>1494</v>
      </c>
      <c r="AD188" s="61">
        <v>1</v>
      </c>
      <c r="AE188" s="7" t="s">
        <v>2154</v>
      </c>
      <c r="AF188" s="11">
        <v>15</v>
      </c>
      <c r="AG188" s="6" t="s">
        <v>54</v>
      </c>
      <c r="AH188" s="6" t="s">
        <v>2155</v>
      </c>
      <c r="AI188" s="16">
        <v>1</v>
      </c>
      <c r="AJ188" s="71">
        <v>44199</v>
      </c>
      <c r="AK188" s="6" t="s">
        <v>242</v>
      </c>
      <c r="AL188" s="6" t="s">
        <v>382</v>
      </c>
      <c r="AM188" s="16">
        <v>2</v>
      </c>
      <c r="AN188" s="8">
        <v>2</v>
      </c>
      <c r="AO188" s="8" t="s">
        <v>2156</v>
      </c>
      <c r="AP188" s="8" t="s">
        <v>54</v>
      </c>
      <c r="AQ188" s="8" t="s">
        <v>63</v>
      </c>
      <c r="AR188" s="8" t="s">
        <v>63</v>
      </c>
      <c r="AS188" s="8">
        <v>3</v>
      </c>
      <c r="AT188" s="16" t="s">
        <v>63</v>
      </c>
      <c r="AU188" s="11">
        <v>20</v>
      </c>
      <c r="AV188" s="8" t="s">
        <v>1383</v>
      </c>
    </row>
    <row r="189" spans="1:48" ht="20" customHeight="1">
      <c r="A189">
        <v>189</v>
      </c>
      <c r="B189" s="12" t="s">
        <v>2157</v>
      </c>
      <c r="C189" s="6" t="s">
        <v>2158</v>
      </c>
      <c r="D189" s="7" t="s">
        <v>2159</v>
      </c>
      <c r="E189" s="6" t="s">
        <v>2160</v>
      </c>
      <c r="F189" s="57">
        <v>1</v>
      </c>
      <c r="G189" s="53">
        <v>47228</v>
      </c>
      <c r="H189" s="16">
        <v>2020</v>
      </c>
      <c r="I189" s="6" t="s">
        <v>2161</v>
      </c>
      <c r="J189" s="16">
        <v>4</v>
      </c>
      <c r="K189" s="8" t="s">
        <v>2162</v>
      </c>
      <c r="L189" s="8">
        <v>40</v>
      </c>
      <c r="M189" s="8">
        <v>75</v>
      </c>
      <c r="N189" s="16">
        <v>3</v>
      </c>
      <c r="O189" s="10" t="s">
        <v>2163</v>
      </c>
      <c r="P189" s="10" t="s">
        <v>2164</v>
      </c>
      <c r="Q189" s="16">
        <v>2</v>
      </c>
      <c r="R189" s="16">
        <v>2</v>
      </c>
      <c r="S189" s="59">
        <v>37033</v>
      </c>
      <c r="T189" s="54">
        <v>1</v>
      </c>
      <c r="U189" s="16">
        <v>1</v>
      </c>
      <c r="V189" s="58">
        <v>1</v>
      </c>
      <c r="W189" s="58" t="s">
        <v>54</v>
      </c>
      <c r="X189" s="56" t="s">
        <v>54</v>
      </c>
      <c r="Y189" s="6" t="s">
        <v>2165</v>
      </c>
      <c r="Z189" s="8" t="s">
        <v>86</v>
      </c>
      <c r="AA189" s="16">
        <v>1</v>
      </c>
      <c r="AB189" s="16">
        <v>1</v>
      </c>
      <c r="AC189" s="7" t="s">
        <v>2166</v>
      </c>
      <c r="AD189" s="61">
        <v>12</v>
      </c>
      <c r="AE189" s="7" t="s">
        <v>2167</v>
      </c>
      <c r="AF189" s="11">
        <v>15</v>
      </c>
      <c r="AG189" s="6" t="s">
        <v>54</v>
      </c>
      <c r="AH189" s="6" t="s">
        <v>2168</v>
      </c>
      <c r="AI189" s="8" t="s">
        <v>576</v>
      </c>
      <c r="AJ189" s="6" t="s">
        <v>2169</v>
      </c>
      <c r="AK189" s="6" t="s">
        <v>716</v>
      </c>
      <c r="AL189" s="6" t="s">
        <v>382</v>
      </c>
      <c r="AM189" s="16">
        <v>2</v>
      </c>
      <c r="AN189" s="8">
        <v>2</v>
      </c>
      <c r="AO189" s="8" t="s">
        <v>2156</v>
      </c>
      <c r="AP189" s="8" t="s">
        <v>54</v>
      </c>
      <c r="AQ189" s="8" t="s">
        <v>63</v>
      </c>
      <c r="AR189" s="8" t="s">
        <v>63</v>
      </c>
      <c r="AS189" s="8">
        <v>3</v>
      </c>
      <c r="AT189" s="8" t="s">
        <v>63</v>
      </c>
      <c r="AU189" s="11">
        <v>10</v>
      </c>
      <c r="AV189" s="8" t="s">
        <v>1383</v>
      </c>
    </row>
    <row r="190" spans="1:48" ht="20" customHeight="1">
      <c r="A190">
        <v>190</v>
      </c>
      <c r="B190" s="12" t="s">
        <v>2170</v>
      </c>
      <c r="C190" s="6" t="s">
        <v>2171</v>
      </c>
      <c r="D190" s="7" t="s">
        <v>2172</v>
      </c>
      <c r="E190" s="6" t="s">
        <v>2173</v>
      </c>
      <c r="F190">
        <v>1</v>
      </c>
      <c r="G190" s="53">
        <v>41715</v>
      </c>
      <c r="H190">
        <v>2017</v>
      </c>
      <c r="I190" s="6" t="s">
        <v>53</v>
      </c>
      <c r="J190">
        <v>2</v>
      </c>
      <c r="K190" s="8" t="s">
        <v>54</v>
      </c>
      <c r="L190" s="8">
        <v>18</v>
      </c>
      <c r="M190" s="8">
        <v>80</v>
      </c>
      <c r="N190">
        <v>3</v>
      </c>
      <c r="O190" s="10" t="s">
        <v>2174</v>
      </c>
      <c r="P190" s="10" t="s">
        <v>2175</v>
      </c>
      <c r="Q190">
        <v>2</v>
      </c>
      <c r="R190">
        <v>2</v>
      </c>
      <c r="S190" s="60">
        <v>44243</v>
      </c>
      <c r="T190" s="54">
        <v>1</v>
      </c>
      <c r="U190">
        <v>1</v>
      </c>
      <c r="V190" s="54">
        <v>1</v>
      </c>
      <c r="W190" s="55" t="s">
        <v>54</v>
      </c>
      <c r="X190" s="56" t="s">
        <v>54</v>
      </c>
      <c r="Y190" s="6" t="s">
        <v>2176</v>
      </c>
      <c r="Z190" s="8" t="s">
        <v>1795</v>
      </c>
      <c r="AA190">
        <v>1</v>
      </c>
      <c r="AB190">
        <v>1</v>
      </c>
      <c r="AC190" s="7" t="s">
        <v>2177</v>
      </c>
      <c r="AD190" s="7" t="s">
        <v>783</v>
      </c>
      <c r="AE190" s="7" t="s">
        <v>2178</v>
      </c>
      <c r="AF190" s="6">
        <v>15</v>
      </c>
      <c r="AG190" s="6"/>
      <c r="AH190" s="6" t="s">
        <v>2179</v>
      </c>
      <c r="AI190" s="8" t="s">
        <v>541</v>
      </c>
      <c r="AJ190" s="6" t="s">
        <v>2180</v>
      </c>
      <c r="AK190" s="6" t="s">
        <v>280</v>
      </c>
      <c r="AL190" s="6" t="s">
        <v>382</v>
      </c>
      <c r="AM190">
        <v>2</v>
      </c>
      <c r="AN190" s="8">
        <v>2</v>
      </c>
      <c r="AO190" s="8" t="s">
        <v>2134</v>
      </c>
      <c r="AP190" s="8" t="s">
        <v>63</v>
      </c>
      <c r="AQ190" s="8" t="s">
        <v>63</v>
      </c>
      <c r="AR190" s="8" t="s">
        <v>2181</v>
      </c>
      <c r="AS190" s="8">
        <v>3</v>
      </c>
      <c r="AT190" s="8" t="s">
        <v>2182</v>
      </c>
      <c r="AU190" s="11">
        <v>15</v>
      </c>
      <c r="AV190" s="8" t="s">
        <v>1383</v>
      </c>
    </row>
    <row r="191" spans="1:48" ht="20" customHeight="1">
      <c r="A191">
        <v>191</v>
      </c>
      <c r="B191" s="12" t="s">
        <v>2183</v>
      </c>
      <c r="C191" s="6" t="s">
        <v>2184</v>
      </c>
      <c r="D191" s="7" t="s">
        <v>2185</v>
      </c>
      <c r="E191" s="6" t="s">
        <v>1503</v>
      </c>
      <c r="F191">
        <v>1</v>
      </c>
      <c r="G191" s="53">
        <v>44154</v>
      </c>
      <c r="H191">
        <v>2019</v>
      </c>
      <c r="I191" s="6" t="s">
        <v>53</v>
      </c>
      <c r="J191">
        <v>2</v>
      </c>
      <c r="K191" s="8" t="s">
        <v>54</v>
      </c>
      <c r="L191" s="8">
        <v>18</v>
      </c>
      <c r="M191" s="8" t="s">
        <v>63</v>
      </c>
      <c r="N191">
        <v>3</v>
      </c>
      <c r="O191" s="10" t="s">
        <v>2186</v>
      </c>
      <c r="P191" s="10" t="s">
        <v>2187</v>
      </c>
      <c r="Q191">
        <v>2</v>
      </c>
      <c r="R191">
        <v>2</v>
      </c>
      <c r="S191" s="53">
        <v>42296</v>
      </c>
      <c r="T191" s="54">
        <v>1</v>
      </c>
      <c r="U191">
        <v>1</v>
      </c>
      <c r="V191" s="54">
        <v>1</v>
      </c>
      <c r="W191" s="55" t="s">
        <v>54</v>
      </c>
      <c r="X191" s="56" t="s">
        <v>54</v>
      </c>
      <c r="Y191" s="6" t="s">
        <v>1900</v>
      </c>
      <c r="Z191" s="8" t="s">
        <v>699</v>
      </c>
      <c r="AA191">
        <v>1</v>
      </c>
      <c r="AB191">
        <v>1</v>
      </c>
      <c r="AC191" s="7" t="s">
        <v>2188</v>
      </c>
      <c r="AD191" s="7">
        <v>1</v>
      </c>
      <c r="AE191" s="7" t="s">
        <v>2189</v>
      </c>
      <c r="AF191" s="6">
        <v>3</v>
      </c>
      <c r="AG191" s="6"/>
      <c r="AH191" s="6" t="s">
        <v>2190</v>
      </c>
      <c r="AI191">
        <v>1</v>
      </c>
      <c r="AJ191" s="6" t="s">
        <v>576</v>
      </c>
      <c r="AK191" s="6" t="s">
        <v>2191</v>
      </c>
      <c r="AL191" s="6" t="s">
        <v>382</v>
      </c>
      <c r="AM191">
        <v>2</v>
      </c>
      <c r="AN191" s="8">
        <v>2</v>
      </c>
      <c r="AO191" s="8" t="s">
        <v>2192</v>
      </c>
      <c r="AP191" s="8" t="s">
        <v>63</v>
      </c>
      <c r="AQ191" s="8" t="s">
        <v>63</v>
      </c>
      <c r="AR191" s="8" t="s">
        <v>2193</v>
      </c>
      <c r="AS191" s="8">
        <v>1</v>
      </c>
      <c r="AT191" s="8" t="s">
        <v>63</v>
      </c>
      <c r="AU191" s="11">
        <v>5</v>
      </c>
      <c r="AV191" s="8" t="s">
        <v>1383</v>
      </c>
    </row>
    <row r="192" spans="1:48" ht="20" customHeight="1">
      <c r="A192">
        <v>192</v>
      </c>
      <c r="B192" s="12" t="s">
        <v>1500</v>
      </c>
      <c r="C192" s="6" t="s">
        <v>1501</v>
      </c>
      <c r="D192" s="7" t="s">
        <v>1502</v>
      </c>
      <c r="E192" s="6" t="s">
        <v>1503</v>
      </c>
      <c r="F192" s="8">
        <v>1</v>
      </c>
      <c r="G192" s="53">
        <v>42968</v>
      </c>
      <c r="H192" s="8">
        <v>2021</v>
      </c>
      <c r="I192" s="6" t="s">
        <v>53</v>
      </c>
      <c r="J192" s="8">
        <v>2</v>
      </c>
      <c r="K192" s="8" t="s">
        <v>54</v>
      </c>
      <c r="L192" s="8">
        <v>21</v>
      </c>
      <c r="M192" s="8">
        <v>80</v>
      </c>
      <c r="N192" s="8">
        <v>3</v>
      </c>
      <c r="O192" s="10" t="s">
        <v>2194</v>
      </c>
      <c r="P192" s="10" t="s">
        <v>2195</v>
      </c>
      <c r="Q192" s="8">
        <v>2</v>
      </c>
      <c r="R192" s="8">
        <v>2</v>
      </c>
      <c r="S192" s="53">
        <v>46711</v>
      </c>
      <c r="T192" s="54">
        <v>1</v>
      </c>
      <c r="U192" s="8">
        <v>2</v>
      </c>
      <c r="V192" s="54">
        <v>4</v>
      </c>
      <c r="W192" s="55">
        <v>1</v>
      </c>
      <c r="X192" s="56">
        <v>2</v>
      </c>
      <c r="Y192" s="6" t="s">
        <v>1506</v>
      </c>
      <c r="Z192" s="8" t="s">
        <v>699</v>
      </c>
      <c r="AA192">
        <v>1</v>
      </c>
      <c r="AB192">
        <v>1</v>
      </c>
      <c r="AC192" s="7" t="s">
        <v>749</v>
      </c>
      <c r="AD192" s="7">
        <v>1</v>
      </c>
      <c r="AE192" s="7" t="s">
        <v>1507</v>
      </c>
      <c r="AF192" s="6">
        <v>3</v>
      </c>
      <c r="AG192" s="6">
        <v>1</v>
      </c>
      <c r="AH192" s="6" t="s">
        <v>2196</v>
      </c>
      <c r="AI192" s="8">
        <v>1</v>
      </c>
      <c r="AJ192" s="6" t="s">
        <v>2197</v>
      </c>
      <c r="AK192" s="6" t="s">
        <v>2198</v>
      </c>
      <c r="AL192" s="6" t="s">
        <v>382</v>
      </c>
      <c r="AM192" s="8">
        <v>2</v>
      </c>
      <c r="AN192" s="8">
        <v>1</v>
      </c>
      <c r="AO192" s="8" t="s">
        <v>2199</v>
      </c>
      <c r="AP192" s="8" t="s">
        <v>2200</v>
      </c>
      <c r="AQ192" s="8" t="s">
        <v>63</v>
      </c>
      <c r="AR192" s="8" t="s">
        <v>2201</v>
      </c>
      <c r="AS192" s="8">
        <v>1</v>
      </c>
      <c r="AT192" s="8" t="s">
        <v>2202</v>
      </c>
      <c r="AU192" s="384">
        <v>38</v>
      </c>
      <c r="AV192" s="8" t="s">
        <v>1383</v>
      </c>
    </row>
    <row r="193" spans="1:48" ht="20" customHeight="1">
      <c r="A193">
        <v>193</v>
      </c>
      <c r="B193" s="12" t="s">
        <v>2203</v>
      </c>
      <c r="C193" s="6" t="s">
        <v>2204</v>
      </c>
      <c r="D193" s="7" t="s">
        <v>2205</v>
      </c>
      <c r="E193" s="6" t="s">
        <v>1533</v>
      </c>
      <c r="F193">
        <v>1</v>
      </c>
      <c r="G193" s="53">
        <v>45646</v>
      </c>
      <c r="H193">
        <v>2020</v>
      </c>
      <c r="I193" s="6" t="s">
        <v>53</v>
      </c>
      <c r="J193">
        <v>2</v>
      </c>
      <c r="K193" s="8" t="s">
        <v>54</v>
      </c>
      <c r="L193" s="8">
        <v>50</v>
      </c>
      <c r="M193" s="8">
        <v>85</v>
      </c>
      <c r="N193">
        <v>3</v>
      </c>
      <c r="O193" s="10" t="s">
        <v>2206</v>
      </c>
      <c r="P193" s="10" t="s">
        <v>2207</v>
      </c>
      <c r="Q193">
        <v>2</v>
      </c>
      <c r="R193">
        <v>2</v>
      </c>
      <c r="S193" s="53">
        <v>47139</v>
      </c>
      <c r="T193" s="54">
        <v>1</v>
      </c>
      <c r="U193">
        <v>2</v>
      </c>
      <c r="V193" s="54">
        <v>3</v>
      </c>
      <c r="W193" s="54">
        <v>1</v>
      </c>
      <c r="X193" s="56" t="s">
        <v>54</v>
      </c>
      <c r="Y193" s="6" t="s">
        <v>2208</v>
      </c>
      <c r="Z193" s="8" t="s">
        <v>1416</v>
      </c>
      <c r="AA193">
        <v>1</v>
      </c>
      <c r="AB193">
        <v>1</v>
      </c>
      <c r="AC193" s="7" t="s">
        <v>1589</v>
      </c>
      <c r="AD193" s="7">
        <v>1</v>
      </c>
      <c r="AE193" s="7" t="s">
        <v>2209</v>
      </c>
      <c r="AF193" s="6">
        <v>15</v>
      </c>
      <c r="AG193" s="6"/>
      <c r="AH193" s="6" t="s">
        <v>2210</v>
      </c>
      <c r="AI193">
        <v>1</v>
      </c>
      <c r="AJ193" s="6" t="s">
        <v>61</v>
      </c>
      <c r="AK193" s="6" t="s">
        <v>1985</v>
      </c>
      <c r="AL193" s="6" t="s">
        <v>382</v>
      </c>
      <c r="AM193">
        <v>2</v>
      </c>
      <c r="AN193" s="8">
        <v>2</v>
      </c>
      <c r="AO193" s="8" t="s">
        <v>2211</v>
      </c>
      <c r="AP193" s="8" t="s">
        <v>63</v>
      </c>
      <c r="AQ193" s="8" t="s">
        <v>63</v>
      </c>
      <c r="AR193" s="8" t="s">
        <v>63</v>
      </c>
      <c r="AS193" s="8">
        <v>3</v>
      </c>
      <c r="AT193" s="8" t="s">
        <v>63</v>
      </c>
      <c r="AU193" s="11">
        <v>8</v>
      </c>
      <c r="AV193" s="8" t="s">
        <v>1383</v>
      </c>
    </row>
    <row r="194" spans="1:48" ht="20" customHeight="1">
      <c r="A194">
        <v>194</v>
      </c>
      <c r="B194" s="12" t="s">
        <v>2212</v>
      </c>
      <c r="C194" s="6" t="s">
        <v>2213</v>
      </c>
      <c r="D194" s="7" t="s">
        <v>2214</v>
      </c>
      <c r="E194" s="6" t="s">
        <v>2215</v>
      </c>
      <c r="F194">
        <v>4</v>
      </c>
      <c r="G194" s="53">
        <v>38791</v>
      </c>
      <c r="H194">
        <v>2015</v>
      </c>
      <c r="I194" s="6" t="s">
        <v>375</v>
      </c>
      <c r="J194" s="8">
        <v>1</v>
      </c>
      <c r="K194" s="8" t="s">
        <v>54</v>
      </c>
      <c r="L194" s="8">
        <v>40</v>
      </c>
      <c r="M194" s="8">
        <v>75</v>
      </c>
      <c r="N194">
        <v>3</v>
      </c>
      <c r="O194" s="10" t="s">
        <v>2217</v>
      </c>
      <c r="P194" s="10" t="s">
        <v>2218</v>
      </c>
      <c r="Q194">
        <v>2</v>
      </c>
      <c r="R194">
        <v>2</v>
      </c>
      <c r="S194" s="53">
        <v>45611</v>
      </c>
      <c r="T194" s="54">
        <v>1</v>
      </c>
      <c r="U194">
        <v>1</v>
      </c>
      <c r="V194" s="54">
        <v>1</v>
      </c>
      <c r="W194" s="55" t="s">
        <v>54</v>
      </c>
      <c r="X194" s="56" t="s">
        <v>54</v>
      </c>
      <c r="Y194" s="6" t="s">
        <v>2219</v>
      </c>
      <c r="Z194" s="8" t="s">
        <v>1416</v>
      </c>
      <c r="AA194">
        <v>1</v>
      </c>
      <c r="AB194">
        <v>1</v>
      </c>
      <c r="AC194" s="7" t="s">
        <v>1494</v>
      </c>
      <c r="AD194" s="7">
        <v>1</v>
      </c>
      <c r="AE194" s="7" t="s">
        <v>2220</v>
      </c>
      <c r="AF194" s="6">
        <v>15</v>
      </c>
      <c r="AG194" s="6"/>
      <c r="AH194" s="6" t="s">
        <v>2221</v>
      </c>
      <c r="AI194">
        <v>1</v>
      </c>
      <c r="AJ194" s="6" t="s">
        <v>84</v>
      </c>
      <c r="AK194" s="6" t="s">
        <v>1433</v>
      </c>
      <c r="AL194" s="6" t="s">
        <v>382</v>
      </c>
      <c r="AM194">
        <v>2</v>
      </c>
      <c r="AN194" s="8">
        <v>2</v>
      </c>
      <c r="AO194" s="8" t="s">
        <v>2156</v>
      </c>
      <c r="AP194" s="8" t="s">
        <v>63</v>
      </c>
      <c r="AQ194" s="8" t="s">
        <v>63</v>
      </c>
      <c r="AR194" s="8" t="s">
        <v>63</v>
      </c>
      <c r="AS194" s="8">
        <v>3</v>
      </c>
      <c r="AT194" s="8" t="s">
        <v>63</v>
      </c>
      <c r="AU194" s="11">
        <v>5</v>
      </c>
      <c r="AV194" s="8" t="s">
        <v>1383</v>
      </c>
    </row>
    <row r="195" spans="1:48" ht="20" customHeight="1">
      <c r="A195">
        <v>195</v>
      </c>
      <c r="B195" s="12" t="s">
        <v>1895</v>
      </c>
      <c r="C195" s="6" t="s">
        <v>1896</v>
      </c>
      <c r="D195" s="7" t="s">
        <v>1897</v>
      </c>
      <c r="E195" s="6" t="s">
        <v>1503</v>
      </c>
      <c r="F195">
        <v>1</v>
      </c>
      <c r="G195" s="53">
        <v>38432</v>
      </c>
      <c r="H195">
        <v>2021</v>
      </c>
      <c r="I195" s="6" t="s">
        <v>53</v>
      </c>
      <c r="J195" s="8">
        <v>2</v>
      </c>
      <c r="K195" s="8" t="s">
        <v>54</v>
      </c>
      <c r="L195" s="8">
        <v>21</v>
      </c>
      <c r="M195" s="8">
        <v>81</v>
      </c>
      <c r="N195">
        <v>3</v>
      </c>
      <c r="O195" s="10" t="s">
        <v>1898</v>
      </c>
      <c r="P195" s="10" t="s">
        <v>1899</v>
      </c>
      <c r="Q195">
        <v>2</v>
      </c>
      <c r="R195">
        <v>2</v>
      </c>
      <c r="S195" s="53">
        <v>36912</v>
      </c>
      <c r="T195" s="54">
        <v>1</v>
      </c>
      <c r="U195">
        <v>2</v>
      </c>
      <c r="V195" s="54">
        <v>3</v>
      </c>
      <c r="W195" s="54">
        <v>1</v>
      </c>
      <c r="X195" s="56" t="s">
        <v>54</v>
      </c>
      <c r="Y195" s="6" t="s">
        <v>1900</v>
      </c>
      <c r="Z195" s="8" t="s">
        <v>699</v>
      </c>
      <c r="AA195">
        <v>1</v>
      </c>
      <c r="AB195">
        <v>1</v>
      </c>
      <c r="AC195" s="7" t="s">
        <v>1744</v>
      </c>
      <c r="AD195" s="7">
        <v>1</v>
      </c>
      <c r="AE195" s="7" t="s">
        <v>1901</v>
      </c>
      <c r="AF195" s="6">
        <v>3</v>
      </c>
      <c r="AG195" s="6"/>
      <c r="AH195" s="6" t="s">
        <v>1902</v>
      </c>
      <c r="AI195">
        <v>1</v>
      </c>
      <c r="AJ195" s="6" t="s">
        <v>999</v>
      </c>
      <c r="AK195" s="6">
        <v>28</v>
      </c>
      <c r="AL195" s="6" t="s">
        <v>382</v>
      </c>
      <c r="AM195">
        <v>2</v>
      </c>
      <c r="AN195" s="8">
        <v>1</v>
      </c>
      <c r="AO195" s="8" t="s">
        <v>2222</v>
      </c>
      <c r="AP195" s="8" t="s">
        <v>54</v>
      </c>
      <c r="AQ195" s="8" t="s">
        <v>63</v>
      </c>
      <c r="AR195" s="8" t="s">
        <v>2223</v>
      </c>
      <c r="AS195" s="8">
        <v>1</v>
      </c>
      <c r="AT195" s="8" t="s">
        <v>63</v>
      </c>
      <c r="AU195" s="384">
        <v>38</v>
      </c>
      <c r="AV195" s="8" t="s">
        <v>1383</v>
      </c>
    </row>
    <row r="196" spans="1:48" ht="20" customHeight="1">
      <c r="A196">
        <v>196</v>
      </c>
      <c r="B196" s="12" t="s">
        <v>2224</v>
      </c>
      <c r="C196" s="6" t="s">
        <v>2225</v>
      </c>
      <c r="D196" s="7" t="s">
        <v>2226</v>
      </c>
      <c r="E196" s="6" t="s">
        <v>1373</v>
      </c>
      <c r="F196">
        <v>1</v>
      </c>
      <c r="G196" s="53">
        <v>45646</v>
      </c>
      <c r="H196">
        <v>2020</v>
      </c>
      <c r="I196" s="6" t="s">
        <v>53</v>
      </c>
      <c r="J196" s="8">
        <v>2</v>
      </c>
      <c r="K196" s="8" t="s">
        <v>54</v>
      </c>
      <c r="L196" s="8">
        <v>40</v>
      </c>
      <c r="M196" s="8">
        <v>76</v>
      </c>
      <c r="N196">
        <v>3</v>
      </c>
      <c r="O196" s="10" t="s">
        <v>2227</v>
      </c>
      <c r="P196" s="10" t="s">
        <v>2228</v>
      </c>
      <c r="Q196">
        <v>2</v>
      </c>
      <c r="R196">
        <v>2</v>
      </c>
      <c r="S196" s="53">
        <v>39802</v>
      </c>
      <c r="T196" s="54">
        <v>1</v>
      </c>
      <c r="U196">
        <v>1</v>
      </c>
      <c r="V196" s="54">
        <v>1</v>
      </c>
      <c r="W196" s="55" t="s">
        <v>54</v>
      </c>
      <c r="X196" s="56" t="s">
        <v>54</v>
      </c>
      <c r="Y196" s="6" t="s">
        <v>1376</v>
      </c>
      <c r="Z196" s="8" t="s">
        <v>86</v>
      </c>
      <c r="AA196">
        <v>1</v>
      </c>
      <c r="AB196">
        <v>1</v>
      </c>
      <c r="AC196" s="7" t="s">
        <v>2229</v>
      </c>
      <c r="AD196" s="7" t="s">
        <v>783</v>
      </c>
      <c r="AE196" s="7" t="s">
        <v>2230</v>
      </c>
      <c r="AF196" s="6">
        <v>15</v>
      </c>
      <c r="AG196" s="6"/>
      <c r="AH196" s="6" t="s">
        <v>2231</v>
      </c>
      <c r="AI196">
        <v>1</v>
      </c>
      <c r="AJ196" s="6" t="s">
        <v>84</v>
      </c>
      <c r="AK196" s="6" t="s">
        <v>1985</v>
      </c>
      <c r="AL196" s="6" t="s">
        <v>382</v>
      </c>
      <c r="AM196">
        <v>2</v>
      </c>
      <c r="AN196" s="8">
        <v>2</v>
      </c>
      <c r="AO196" s="8" t="s">
        <v>2232</v>
      </c>
      <c r="AP196" s="8" t="s">
        <v>63</v>
      </c>
      <c r="AQ196" s="8" t="s">
        <v>63</v>
      </c>
      <c r="AR196" s="8" t="s">
        <v>63</v>
      </c>
      <c r="AS196" s="8">
        <v>3</v>
      </c>
      <c r="AT196" s="8" t="s">
        <v>63</v>
      </c>
      <c r="AU196" s="11">
        <v>50</v>
      </c>
      <c r="AV196" s="8" t="s">
        <v>1383</v>
      </c>
    </row>
    <row r="197" spans="1:48" ht="20" customHeight="1">
      <c r="A197">
        <v>197</v>
      </c>
      <c r="B197" s="12" t="s">
        <v>2233</v>
      </c>
      <c r="C197" s="6" t="s">
        <v>2234</v>
      </c>
      <c r="D197" s="7" t="s">
        <v>2235</v>
      </c>
      <c r="E197" s="6" t="s">
        <v>2236</v>
      </c>
      <c r="F197" s="8" t="s">
        <v>130</v>
      </c>
      <c r="G197" s="53">
        <v>40015</v>
      </c>
      <c r="H197" s="8">
        <v>2021</v>
      </c>
      <c r="I197" s="6" t="s">
        <v>53</v>
      </c>
      <c r="J197" s="8">
        <v>2</v>
      </c>
      <c r="K197" s="8" t="s">
        <v>54</v>
      </c>
      <c r="L197" s="8">
        <v>18</v>
      </c>
      <c r="M197" s="8">
        <v>80</v>
      </c>
      <c r="N197" s="8">
        <v>3</v>
      </c>
      <c r="O197" s="10" t="s">
        <v>2237</v>
      </c>
      <c r="P197" s="10" t="s">
        <v>2238</v>
      </c>
      <c r="Q197" s="8">
        <v>2</v>
      </c>
      <c r="R197" s="8">
        <v>2</v>
      </c>
      <c r="S197" s="53">
        <v>41811</v>
      </c>
      <c r="T197" s="54">
        <v>1</v>
      </c>
      <c r="U197" s="8">
        <v>1</v>
      </c>
      <c r="V197" s="55">
        <v>1</v>
      </c>
      <c r="W197" s="55" t="s">
        <v>54</v>
      </c>
      <c r="X197" s="56" t="s">
        <v>2239</v>
      </c>
      <c r="Y197" s="6" t="s">
        <v>2240</v>
      </c>
      <c r="Z197" s="8" t="s">
        <v>1642</v>
      </c>
      <c r="AA197" s="8">
        <v>1</v>
      </c>
      <c r="AB197" s="8">
        <v>1</v>
      </c>
      <c r="AC197" s="7" t="s">
        <v>749</v>
      </c>
      <c r="AD197" s="7">
        <v>1</v>
      </c>
      <c r="AE197" s="7" t="s">
        <v>2241</v>
      </c>
      <c r="AF197" s="6">
        <v>15</v>
      </c>
      <c r="AG197" s="6" t="s">
        <v>54</v>
      </c>
      <c r="AH197" s="6" t="s">
        <v>2242</v>
      </c>
      <c r="AI197" s="8">
        <v>5</v>
      </c>
      <c r="AJ197" s="6" t="s">
        <v>2243</v>
      </c>
      <c r="AK197" s="6" t="s">
        <v>730</v>
      </c>
      <c r="AL197" s="6" t="s">
        <v>382</v>
      </c>
      <c r="AM197" s="8">
        <v>2</v>
      </c>
      <c r="AN197" s="8">
        <v>2</v>
      </c>
      <c r="AO197" s="8" t="s">
        <v>2244</v>
      </c>
      <c r="AQ197" s="8" t="s">
        <v>54</v>
      </c>
      <c r="AR197" s="8">
        <v>1</v>
      </c>
      <c r="AS197" s="8">
        <v>3</v>
      </c>
      <c r="AT197" s="8" t="s">
        <v>63</v>
      </c>
      <c r="AU197" s="11">
        <v>2</v>
      </c>
      <c r="AV197" s="8" t="s">
        <v>1383</v>
      </c>
    </row>
    <row r="198" spans="1:48" ht="20" customHeight="1">
      <c r="A198">
        <v>198</v>
      </c>
      <c r="B198" s="12" t="s">
        <v>2245</v>
      </c>
      <c r="C198" s="6" t="s">
        <v>2246</v>
      </c>
      <c r="D198" s="7" t="s">
        <v>2247</v>
      </c>
      <c r="E198" s="6" t="s">
        <v>2149</v>
      </c>
      <c r="F198">
        <v>1</v>
      </c>
      <c r="G198" s="53">
        <v>41902</v>
      </c>
      <c r="H198">
        <v>2020</v>
      </c>
      <c r="I198" s="6" t="s">
        <v>375</v>
      </c>
      <c r="J198" s="8">
        <v>1</v>
      </c>
      <c r="K198" s="8" t="s">
        <v>54</v>
      </c>
      <c r="L198" s="8">
        <v>18</v>
      </c>
      <c r="M198" s="8">
        <v>85</v>
      </c>
      <c r="N198">
        <v>3</v>
      </c>
      <c r="O198" s="10" t="s">
        <v>2248</v>
      </c>
      <c r="P198" s="10" t="s">
        <v>2249</v>
      </c>
      <c r="Q198">
        <v>2</v>
      </c>
      <c r="R198">
        <v>2</v>
      </c>
      <c r="S198" s="53">
        <v>38645</v>
      </c>
      <c r="T198" s="54">
        <v>1</v>
      </c>
      <c r="U198">
        <v>2</v>
      </c>
      <c r="V198" s="54">
        <v>1</v>
      </c>
      <c r="W198" s="55">
        <v>1</v>
      </c>
      <c r="X198" s="56" t="s">
        <v>54</v>
      </c>
      <c r="Y198" s="6" t="s">
        <v>2250</v>
      </c>
      <c r="Z198" s="8" t="s">
        <v>699</v>
      </c>
      <c r="AA198">
        <v>1</v>
      </c>
      <c r="AB198">
        <v>1</v>
      </c>
      <c r="AC198" s="7" t="s">
        <v>2251</v>
      </c>
      <c r="AD198" s="7">
        <v>1</v>
      </c>
      <c r="AE198" s="7" t="s">
        <v>2252</v>
      </c>
      <c r="AF198" s="6">
        <v>3</v>
      </c>
      <c r="AG198" s="6" t="s">
        <v>54</v>
      </c>
      <c r="AH198" s="6" t="s">
        <v>2253</v>
      </c>
      <c r="AI198" s="8" t="s">
        <v>2254</v>
      </c>
      <c r="AJ198" s="6" t="s">
        <v>2255</v>
      </c>
      <c r="AK198" s="6" t="s">
        <v>1433</v>
      </c>
      <c r="AL198" s="6" t="s">
        <v>382</v>
      </c>
      <c r="AM198">
        <v>2</v>
      </c>
      <c r="AN198" s="8">
        <v>1</v>
      </c>
      <c r="AO198" s="8" t="s">
        <v>2256</v>
      </c>
      <c r="AP198" s="8" t="s">
        <v>63</v>
      </c>
      <c r="AQ198" s="8" t="s">
        <v>63</v>
      </c>
      <c r="AR198" s="8" t="s">
        <v>63</v>
      </c>
      <c r="AS198" s="8">
        <v>1</v>
      </c>
      <c r="AT198" s="8" t="s">
        <v>63</v>
      </c>
      <c r="AU198" s="11">
        <v>27</v>
      </c>
      <c r="AV198" s="8" t="s">
        <v>1383</v>
      </c>
    </row>
    <row r="199" spans="1:48" ht="20" customHeight="1">
      <c r="A199">
        <v>199</v>
      </c>
      <c r="B199" s="12" t="s">
        <v>2257</v>
      </c>
      <c r="C199" s="6" t="s">
        <v>2258</v>
      </c>
      <c r="D199" s="7" t="s">
        <v>2259</v>
      </c>
      <c r="E199" s="6" t="s">
        <v>2260</v>
      </c>
      <c r="F199" s="6" t="s">
        <v>875</v>
      </c>
      <c r="G199" s="53">
        <v>43361</v>
      </c>
      <c r="H199">
        <v>2018</v>
      </c>
      <c r="I199" s="6" t="s">
        <v>1412</v>
      </c>
      <c r="J199" s="8">
        <v>2</v>
      </c>
      <c r="K199" s="8" t="s">
        <v>54</v>
      </c>
      <c r="L199" s="8">
        <v>16</v>
      </c>
      <c r="M199" s="8">
        <v>50</v>
      </c>
      <c r="N199">
        <v>3</v>
      </c>
      <c r="O199" s="10" t="s">
        <v>2261</v>
      </c>
      <c r="P199" s="10" t="s">
        <v>2262</v>
      </c>
      <c r="Q199" s="8">
        <v>1</v>
      </c>
      <c r="R199">
        <v>1</v>
      </c>
      <c r="S199" s="53">
        <v>37185</v>
      </c>
      <c r="T199" s="54">
        <v>1</v>
      </c>
      <c r="U199">
        <v>2</v>
      </c>
      <c r="V199" s="54">
        <v>3</v>
      </c>
      <c r="W199" s="54">
        <v>1</v>
      </c>
      <c r="X199" s="56" t="s">
        <v>2263</v>
      </c>
      <c r="Y199" s="6" t="s">
        <v>2264</v>
      </c>
      <c r="Z199" s="8" t="s">
        <v>2265</v>
      </c>
      <c r="AA199">
        <v>1</v>
      </c>
      <c r="AB199">
        <v>1</v>
      </c>
      <c r="AC199" s="7" t="s">
        <v>2266</v>
      </c>
      <c r="AD199" s="7">
        <v>9</v>
      </c>
      <c r="AE199" s="7" t="s">
        <v>2267</v>
      </c>
      <c r="AF199" s="6">
        <v>3</v>
      </c>
      <c r="AG199" s="6"/>
      <c r="AH199" s="6" t="s">
        <v>2268</v>
      </c>
      <c r="AI199" s="8" t="s">
        <v>84</v>
      </c>
      <c r="AJ199" s="6">
        <v>3</v>
      </c>
      <c r="AK199" s="6" t="s">
        <v>467</v>
      </c>
      <c r="AL199" s="6" t="s">
        <v>382</v>
      </c>
      <c r="AM199">
        <v>2</v>
      </c>
      <c r="AN199" s="8">
        <v>1</v>
      </c>
      <c r="AO199" s="8" t="s">
        <v>2156</v>
      </c>
      <c r="AP199" s="8" t="s">
        <v>63</v>
      </c>
      <c r="AQ199" s="8" t="s">
        <v>63</v>
      </c>
      <c r="AR199" s="8" t="s">
        <v>2269</v>
      </c>
      <c r="AS199" s="8">
        <v>1</v>
      </c>
      <c r="AT199" s="8" t="s">
        <v>2270</v>
      </c>
      <c r="AU199" s="11">
        <v>20</v>
      </c>
      <c r="AV199" s="8" t="s">
        <v>1383</v>
      </c>
    </row>
    <row r="200" spans="1:48" ht="20" customHeight="1">
      <c r="A200">
        <v>200</v>
      </c>
      <c r="B200" s="12" t="s">
        <v>2271</v>
      </c>
      <c r="C200" s="6" t="s">
        <v>2272</v>
      </c>
      <c r="D200" s="7" t="s">
        <v>2273</v>
      </c>
      <c r="E200" s="6" t="s">
        <v>2274</v>
      </c>
      <c r="F200">
        <v>4</v>
      </c>
      <c r="G200" s="53">
        <v>45487</v>
      </c>
      <c r="H200">
        <v>2014</v>
      </c>
      <c r="I200" s="6" t="s">
        <v>1412</v>
      </c>
      <c r="J200" s="8">
        <v>2</v>
      </c>
      <c r="K200" s="8" t="s">
        <v>54</v>
      </c>
      <c r="L200" s="8">
        <v>16</v>
      </c>
      <c r="M200" s="8" t="s">
        <v>63</v>
      </c>
      <c r="N200">
        <v>3</v>
      </c>
      <c r="O200" s="10" t="s">
        <v>2275</v>
      </c>
      <c r="P200" s="10" t="s">
        <v>2276</v>
      </c>
      <c r="Q200" s="8">
        <v>1</v>
      </c>
      <c r="R200" s="8" t="s">
        <v>63</v>
      </c>
      <c r="S200" s="53">
        <v>36971</v>
      </c>
      <c r="T200" s="54">
        <v>1</v>
      </c>
      <c r="U200">
        <v>1</v>
      </c>
      <c r="V200" s="54">
        <v>1</v>
      </c>
      <c r="W200" s="55" t="s">
        <v>54</v>
      </c>
      <c r="X200" s="56" t="s">
        <v>54</v>
      </c>
      <c r="Y200" s="6" t="s">
        <v>2277</v>
      </c>
      <c r="Z200" s="8" t="s">
        <v>2278</v>
      </c>
      <c r="AA200">
        <v>2</v>
      </c>
      <c r="AB200">
        <v>2</v>
      </c>
      <c r="AC200" s="7" t="s">
        <v>2279</v>
      </c>
      <c r="AD200" s="7">
        <v>9</v>
      </c>
      <c r="AE200" s="7" t="s">
        <v>2280</v>
      </c>
      <c r="AF200" s="6">
        <v>15</v>
      </c>
      <c r="AG200" s="6" t="s">
        <v>54</v>
      </c>
      <c r="AH200" s="6" t="s">
        <v>2281</v>
      </c>
      <c r="AI200" s="8">
        <v>1</v>
      </c>
      <c r="AJ200" s="6" t="s">
        <v>2282</v>
      </c>
      <c r="AK200" s="6" t="s">
        <v>716</v>
      </c>
      <c r="AL200" s="6" t="s">
        <v>382</v>
      </c>
      <c r="AM200">
        <v>2</v>
      </c>
      <c r="AN200" s="8">
        <v>1</v>
      </c>
      <c r="AO200" s="8" t="s">
        <v>2283</v>
      </c>
      <c r="AP200" s="8" t="s">
        <v>63</v>
      </c>
      <c r="AQ200" s="8" t="s">
        <v>63</v>
      </c>
      <c r="AR200" s="8" t="s">
        <v>63</v>
      </c>
      <c r="AS200" s="8">
        <v>3</v>
      </c>
      <c r="AT200" s="8" t="s">
        <v>63</v>
      </c>
      <c r="AU200" s="384">
        <v>40</v>
      </c>
      <c r="AV200" s="8" t="s">
        <v>1383</v>
      </c>
    </row>
    <row r="201" spans="1:48" ht="20" customHeight="1">
      <c r="A201">
        <v>201</v>
      </c>
      <c r="B201" s="12" t="s">
        <v>2284</v>
      </c>
      <c r="C201" s="6" t="s">
        <v>2285</v>
      </c>
      <c r="D201" s="7" t="s">
        <v>2286</v>
      </c>
      <c r="E201" s="6" t="s">
        <v>2287</v>
      </c>
      <c r="F201">
        <v>4</v>
      </c>
      <c r="G201" s="53">
        <v>37241</v>
      </c>
      <c r="H201">
        <v>2016</v>
      </c>
      <c r="I201" s="6" t="s">
        <v>375</v>
      </c>
      <c r="J201" s="8">
        <v>1</v>
      </c>
      <c r="K201" s="8" t="s">
        <v>54</v>
      </c>
      <c r="L201" s="8">
        <v>18</v>
      </c>
      <c r="M201" s="8">
        <v>85</v>
      </c>
      <c r="N201">
        <v>3</v>
      </c>
      <c r="O201" s="10" t="s">
        <v>2288</v>
      </c>
      <c r="P201" s="10" t="s">
        <v>2289</v>
      </c>
      <c r="Q201" s="8">
        <v>2</v>
      </c>
      <c r="R201" s="8">
        <v>2</v>
      </c>
      <c r="S201" s="53">
        <v>42752</v>
      </c>
      <c r="T201" s="54">
        <v>1</v>
      </c>
      <c r="U201">
        <v>2</v>
      </c>
      <c r="V201" s="54">
        <v>3</v>
      </c>
      <c r="W201" s="54">
        <v>1</v>
      </c>
      <c r="X201" s="56" t="s">
        <v>54</v>
      </c>
      <c r="Y201" s="6" t="s">
        <v>2290</v>
      </c>
      <c r="Z201" s="8" t="s">
        <v>1416</v>
      </c>
      <c r="AA201">
        <v>1</v>
      </c>
      <c r="AB201">
        <v>1</v>
      </c>
      <c r="AC201" s="7" t="s">
        <v>2291</v>
      </c>
      <c r="AD201" s="7" t="s">
        <v>2292</v>
      </c>
      <c r="AE201" s="7" t="s">
        <v>2293</v>
      </c>
      <c r="AF201" s="6">
        <v>6</v>
      </c>
      <c r="AG201" s="72"/>
      <c r="AH201" s="6" t="s">
        <v>2294</v>
      </c>
      <c r="AI201" s="8">
        <v>1</v>
      </c>
      <c r="AJ201" s="6" t="s">
        <v>2295</v>
      </c>
      <c r="AK201" s="73" t="s">
        <v>62</v>
      </c>
      <c r="AL201" s="6" t="s">
        <v>382</v>
      </c>
      <c r="AM201">
        <v>2</v>
      </c>
      <c r="AN201" s="8">
        <v>2</v>
      </c>
      <c r="AO201" s="8" t="s">
        <v>2296</v>
      </c>
      <c r="AP201" s="8" t="s">
        <v>63</v>
      </c>
      <c r="AQ201" s="8" t="s">
        <v>1940</v>
      </c>
      <c r="AR201" s="8" t="s">
        <v>2297</v>
      </c>
      <c r="AS201" s="8">
        <v>1</v>
      </c>
      <c r="AT201" s="8" t="s">
        <v>63</v>
      </c>
      <c r="AU201" s="11">
        <v>18</v>
      </c>
      <c r="AV201" s="8" t="s">
        <v>1383</v>
      </c>
    </row>
    <row r="202" spans="1:48" ht="20" customHeight="1">
      <c r="A202">
        <v>202</v>
      </c>
      <c r="B202" s="62" t="s">
        <v>2298</v>
      </c>
      <c r="C202" s="6" t="s">
        <v>2299</v>
      </c>
      <c r="D202" s="7" t="s">
        <v>2300</v>
      </c>
      <c r="E202" s="6" t="s">
        <v>2301</v>
      </c>
      <c r="F202">
        <v>1</v>
      </c>
      <c r="G202" s="53">
        <v>40405</v>
      </c>
      <c r="H202">
        <v>2015</v>
      </c>
      <c r="I202" s="6" t="s">
        <v>2150</v>
      </c>
      <c r="J202" s="8">
        <v>5</v>
      </c>
      <c r="K202" s="8" t="s">
        <v>54</v>
      </c>
      <c r="L202" s="8">
        <v>7</v>
      </c>
      <c r="M202" s="8">
        <v>20</v>
      </c>
      <c r="N202">
        <v>3</v>
      </c>
      <c r="O202" s="10" t="s">
        <v>2302</v>
      </c>
      <c r="P202" s="10" t="s">
        <v>2303</v>
      </c>
      <c r="Q202" s="8">
        <v>1</v>
      </c>
      <c r="R202" s="8">
        <v>1</v>
      </c>
      <c r="S202" s="60">
        <v>44268</v>
      </c>
      <c r="T202" s="54">
        <v>1</v>
      </c>
      <c r="U202">
        <v>3</v>
      </c>
      <c r="V202" s="54">
        <v>3</v>
      </c>
      <c r="W202" s="54">
        <v>1</v>
      </c>
      <c r="X202" s="56" t="s">
        <v>54</v>
      </c>
      <c r="Y202" s="6" t="s">
        <v>2304</v>
      </c>
      <c r="Z202" s="8" t="s">
        <v>1096</v>
      </c>
      <c r="AA202">
        <v>1</v>
      </c>
      <c r="AB202">
        <v>1</v>
      </c>
      <c r="AC202" s="7" t="s">
        <v>1236</v>
      </c>
      <c r="AD202" s="7">
        <v>9</v>
      </c>
      <c r="AE202" s="7" t="s">
        <v>2305</v>
      </c>
      <c r="AF202" s="6">
        <v>3</v>
      </c>
      <c r="AG202" s="6"/>
      <c r="AH202" s="6" t="s">
        <v>2306</v>
      </c>
      <c r="AI202" s="8">
        <v>1</v>
      </c>
      <c r="AJ202" s="6" t="s">
        <v>54</v>
      </c>
      <c r="AK202" s="6" t="s">
        <v>1013</v>
      </c>
      <c r="AL202" s="6" t="s">
        <v>382</v>
      </c>
      <c r="AM202">
        <v>2</v>
      </c>
      <c r="AN202" s="8">
        <v>1</v>
      </c>
      <c r="AO202" s="8" t="s">
        <v>2156</v>
      </c>
      <c r="AP202" s="8" t="s">
        <v>63</v>
      </c>
      <c r="AQ202" s="8" t="s">
        <v>63</v>
      </c>
      <c r="AR202" s="8" t="s">
        <v>2307</v>
      </c>
      <c r="AS202" s="8">
        <v>1</v>
      </c>
      <c r="AT202" s="8" t="s">
        <v>63</v>
      </c>
      <c r="AU202" s="384">
        <v>90</v>
      </c>
      <c r="AV202" s="8" t="s">
        <v>1383</v>
      </c>
    </row>
    <row r="203" spans="1:48" ht="20" customHeight="1">
      <c r="A203">
        <v>203</v>
      </c>
      <c r="B203" s="62" t="s">
        <v>2308</v>
      </c>
      <c r="C203" s="6" t="s">
        <v>2309</v>
      </c>
      <c r="D203" s="7" t="s">
        <v>2310</v>
      </c>
      <c r="E203" s="6" t="s">
        <v>2311</v>
      </c>
      <c r="F203" s="6" t="s">
        <v>1254</v>
      </c>
      <c r="G203" s="74">
        <v>36468</v>
      </c>
      <c r="H203">
        <v>1999</v>
      </c>
      <c r="I203" s="6" t="s">
        <v>375</v>
      </c>
      <c r="J203" s="8">
        <v>1</v>
      </c>
      <c r="K203" s="8" t="s">
        <v>54</v>
      </c>
      <c r="L203" s="8" t="s">
        <v>63</v>
      </c>
      <c r="M203" s="8" t="s">
        <v>63</v>
      </c>
      <c r="N203">
        <v>3</v>
      </c>
      <c r="O203" s="10" t="s">
        <v>2312</v>
      </c>
      <c r="P203" s="10" t="s">
        <v>63</v>
      </c>
      <c r="Q203" s="8" t="s">
        <v>63</v>
      </c>
      <c r="R203" s="8" t="s">
        <v>63</v>
      </c>
      <c r="S203" s="11" t="s">
        <v>2313</v>
      </c>
      <c r="T203" s="54">
        <v>1</v>
      </c>
      <c r="U203" s="6" t="s">
        <v>63</v>
      </c>
      <c r="V203" s="56" t="s">
        <v>54</v>
      </c>
      <c r="W203" s="55" t="s">
        <v>54</v>
      </c>
      <c r="X203" s="56">
        <v>1</v>
      </c>
      <c r="Y203" s="6"/>
      <c r="Z203" s="8" t="s">
        <v>1402</v>
      </c>
      <c r="AA203">
        <v>1</v>
      </c>
      <c r="AB203">
        <v>1</v>
      </c>
      <c r="AC203" s="7" t="s">
        <v>2314</v>
      </c>
      <c r="AD203" s="7">
        <v>6</v>
      </c>
      <c r="AE203" s="7" t="s">
        <v>2315</v>
      </c>
      <c r="AF203" s="6">
        <v>3</v>
      </c>
      <c r="AG203" s="6"/>
      <c r="AH203" s="6"/>
      <c r="AI203" s="8" t="s">
        <v>63</v>
      </c>
      <c r="AJ203" s="6" t="s">
        <v>63</v>
      </c>
      <c r="AK203" s="6" t="s">
        <v>63</v>
      </c>
      <c r="AL203" s="6" t="s">
        <v>382</v>
      </c>
      <c r="AM203">
        <v>2</v>
      </c>
      <c r="AN203" s="8" t="s">
        <v>74</v>
      </c>
      <c r="AO203" s="8" t="s">
        <v>2134</v>
      </c>
      <c r="AP203" s="8" t="s">
        <v>63</v>
      </c>
      <c r="AQ203" s="8" t="s">
        <v>63</v>
      </c>
      <c r="AR203" s="8" t="s">
        <v>2307</v>
      </c>
      <c r="AS203" s="8">
        <v>1</v>
      </c>
      <c r="AT203" s="8" t="s">
        <v>775</v>
      </c>
      <c r="AU203" s="11">
        <v>10</v>
      </c>
      <c r="AV203" s="8" t="s">
        <v>1383</v>
      </c>
    </row>
    <row r="204" spans="1:48" ht="20" customHeight="1">
      <c r="A204">
        <v>204</v>
      </c>
      <c r="B204" s="12" t="s">
        <v>2316</v>
      </c>
      <c r="C204" s="6" t="s">
        <v>2317</v>
      </c>
      <c r="D204" s="7" t="s">
        <v>2318</v>
      </c>
      <c r="E204" s="6" t="s">
        <v>2311</v>
      </c>
      <c r="F204" s="6" t="s">
        <v>1254</v>
      </c>
      <c r="G204" s="75">
        <v>45139</v>
      </c>
      <c r="H204">
        <v>2001</v>
      </c>
      <c r="I204" s="6" t="s">
        <v>375</v>
      </c>
      <c r="J204" s="8">
        <v>1</v>
      </c>
      <c r="K204" s="8" t="s">
        <v>54</v>
      </c>
      <c r="L204" s="8" t="s">
        <v>63</v>
      </c>
      <c r="M204" s="8" t="s">
        <v>63</v>
      </c>
      <c r="N204">
        <v>3</v>
      </c>
      <c r="O204" s="10" t="s">
        <v>2319</v>
      </c>
      <c r="P204" s="10" t="s">
        <v>2320</v>
      </c>
      <c r="Q204" s="8" t="s">
        <v>63</v>
      </c>
      <c r="R204" s="8" t="s">
        <v>63</v>
      </c>
      <c r="S204" s="76">
        <v>44409</v>
      </c>
      <c r="T204" s="54">
        <v>2</v>
      </c>
      <c r="U204" s="8" t="s">
        <v>63</v>
      </c>
      <c r="V204" s="56" t="s">
        <v>54</v>
      </c>
      <c r="W204" s="55" t="s">
        <v>54</v>
      </c>
      <c r="X204" s="78" t="s">
        <v>63</v>
      </c>
      <c r="Y204" s="6" t="s">
        <v>2321</v>
      </c>
      <c r="Z204" s="8" t="s">
        <v>1402</v>
      </c>
      <c r="AA204">
        <v>1</v>
      </c>
      <c r="AB204">
        <v>1</v>
      </c>
      <c r="AC204" s="7" t="s">
        <v>2322</v>
      </c>
      <c r="AD204" s="7">
        <v>1</v>
      </c>
      <c r="AE204" s="7" t="s">
        <v>2323</v>
      </c>
      <c r="AF204" s="6">
        <v>3</v>
      </c>
      <c r="AG204" s="6"/>
      <c r="AH204" s="6"/>
      <c r="AI204" s="8" t="s">
        <v>63</v>
      </c>
      <c r="AJ204" s="6" t="s">
        <v>63</v>
      </c>
      <c r="AK204" s="6" t="s">
        <v>63</v>
      </c>
      <c r="AL204" s="6" t="s">
        <v>382</v>
      </c>
      <c r="AM204">
        <v>2</v>
      </c>
      <c r="AN204" s="8" t="s">
        <v>74</v>
      </c>
      <c r="AO204" s="8" t="s">
        <v>63</v>
      </c>
      <c r="AP204" s="8" t="s">
        <v>63</v>
      </c>
      <c r="AQ204" s="8" t="s">
        <v>63</v>
      </c>
      <c r="AR204" s="8" t="s">
        <v>63</v>
      </c>
      <c r="AS204" s="8" t="s">
        <v>63</v>
      </c>
      <c r="AT204" s="8" t="s">
        <v>63</v>
      </c>
      <c r="AU204" s="384">
        <v>80</v>
      </c>
      <c r="AV204" s="8" t="s">
        <v>1383</v>
      </c>
    </row>
    <row r="205" spans="1:48" ht="20" customHeight="1">
      <c r="A205">
        <v>1000</v>
      </c>
      <c r="B205" s="79" t="s">
        <v>2324</v>
      </c>
      <c r="C205" s="6" t="s">
        <v>2325</v>
      </c>
      <c r="D205" s="6" t="s">
        <v>2326</v>
      </c>
      <c r="E205" s="6" t="s">
        <v>2327</v>
      </c>
      <c r="F205">
        <v>1</v>
      </c>
      <c r="G205" s="80">
        <v>42233</v>
      </c>
      <c r="H205" s="11">
        <f t="shared" ref="H205:H268" si="3">YEAR(G205)</f>
        <v>2015</v>
      </c>
      <c r="I205" s="6" t="s">
        <v>349</v>
      </c>
      <c r="J205" s="8">
        <v>3</v>
      </c>
      <c r="K205">
        <v>3</v>
      </c>
      <c r="L205">
        <v>18</v>
      </c>
      <c r="M205">
        <v>65</v>
      </c>
      <c r="N205">
        <v>3</v>
      </c>
      <c r="O205" s="10" t="s">
        <v>2328</v>
      </c>
      <c r="P205" s="10" t="s">
        <v>2329</v>
      </c>
      <c r="Q205">
        <f t="shared" ref="Q205:Q268" si="4">IF(L205&lt;18,1,2)</f>
        <v>2</v>
      </c>
      <c r="R205">
        <f t="shared" ref="R205:R268" si="5">IF(M205&gt;65,2,1)</f>
        <v>1</v>
      </c>
      <c r="S205" s="60">
        <v>43997</v>
      </c>
      <c r="T205" s="54">
        <v>1</v>
      </c>
      <c r="U205">
        <v>2</v>
      </c>
      <c r="V205" s="56">
        <v>5</v>
      </c>
      <c r="W205" s="81">
        <v>1</v>
      </c>
      <c r="X205" s="55" t="s">
        <v>54</v>
      </c>
      <c r="Y205" s="6" t="s">
        <v>2330</v>
      </c>
      <c r="Z205" t="s">
        <v>178</v>
      </c>
      <c r="AA205">
        <v>1</v>
      </c>
      <c r="AB205">
        <v>1</v>
      </c>
      <c r="AC205" s="6" t="s">
        <v>2331</v>
      </c>
      <c r="AD205" t="s">
        <v>2332</v>
      </c>
      <c r="AE205" s="6" t="s">
        <v>2333</v>
      </c>
      <c r="AF205">
        <v>1</v>
      </c>
      <c r="AG205" s="6" t="s">
        <v>54</v>
      </c>
      <c r="AH205" s="6" t="s">
        <v>2334</v>
      </c>
      <c r="AI205">
        <v>1</v>
      </c>
      <c r="AJ205" s="8" t="s">
        <v>90</v>
      </c>
      <c r="AK205" s="8" t="s">
        <v>2335</v>
      </c>
      <c r="AL205" s="6" t="s">
        <v>382</v>
      </c>
      <c r="AM205">
        <v>2</v>
      </c>
      <c r="AN205">
        <v>1</v>
      </c>
      <c r="AO205" s="8" t="s">
        <v>1610</v>
      </c>
      <c r="AP205" s="8" t="s">
        <v>54</v>
      </c>
      <c r="AQ205" s="8" t="s">
        <v>63</v>
      </c>
      <c r="AR205" s="8" t="s">
        <v>63</v>
      </c>
      <c r="AS205">
        <v>3</v>
      </c>
      <c r="AT205" t="s">
        <v>63</v>
      </c>
      <c r="AU205" s="11">
        <v>1</v>
      </c>
      <c r="AV205" s="7" t="s">
        <v>1383</v>
      </c>
    </row>
    <row r="206" spans="1:48" s="4" customFormat="1" ht="20" customHeight="1">
      <c r="A206" s="4">
        <v>1001</v>
      </c>
      <c r="B206" s="242" t="s">
        <v>2336</v>
      </c>
      <c r="C206" s="243" t="s">
        <v>2337</v>
      </c>
      <c r="D206" s="243" t="s">
        <v>2338</v>
      </c>
      <c r="E206" s="243" t="s">
        <v>2339</v>
      </c>
      <c r="F206" s="4">
        <v>1</v>
      </c>
      <c r="G206" s="251">
        <v>43270</v>
      </c>
      <c r="H206" s="248">
        <f t="shared" si="3"/>
        <v>2018</v>
      </c>
      <c r="I206" s="243" t="s">
        <v>2150</v>
      </c>
      <c r="J206" s="246">
        <v>5</v>
      </c>
      <c r="K206" s="246" t="s">
        <v>2340</v>
      </c>
      <c r="L206" s="4">
        <v>25</v>
      </c>
      <c r="M206" s="4">
        <v>90</v>
      </c>
      <c r="N206" s="4">
        <v>3</v>
      </c>
      <c r="O206" s="247" t="s">
        <v>2341</v>
      </c>
      <c r="P206" s="247" t="s">
        <v>2342</v>
      </c>
      <c r="Q206" s="4">
        <f t="shared" si="4"/>
        <v>2</v>
      </c>
      <c r="R206" s="4">
        <f t="shared" si="5"/>
        <v>2</v>
      </c>
      <c r="S206" s="252">
        <v>44030</v>
      </c>
      <c r="T206" s="54">
        <v>1</v>
      </c>
      <c r="U206" s="4">
        <v>1</v>
      </c>
      <c r="V206" s="54">
        <v>1</v>
      </c>
      <c r="W206" s="55" t="s">
        <v>54</v>
      </c>
      <c r="X206" s="55" t="s">
        <v>54</v>
      </c>
      <c r="Y206" s="243"/>
      <c r="Z206" s="246" t="s">
        <v>74</v>
      </c>
      <c r="AA206" s="246" t="s">
        <v>74</v>
      </c>
      <c r="AB206" s="246" t="s">
        <v>74</v>
      </c>
      <c r="AC206" s="243" t="s">
        <v>2343</v>
      </c>
      <c r="AD206" s="246" t="s">
        <v>122</v>
      </c>
      <c r="AE206" s="243" t="s">
        <v>1403</v>
      </c>
      <c r="AF206" s="4">
        <v>1</v>
      </c>
      <c r="AG206" s="246" t="s">
        <v>63</v>
      </c>
      <c r="AH206" s="243" t="s">
        <v>2344</v>
      </c>
      <c r="AI206" s="4">
        <v>1</v>
      </c>
      <c r="AJ206" s="246" t="s">
        <v>2345</v>
      </c>
      <c r="AK206" s="246" t="s">
        <v>2346</v>
      </c>
      <c r="AL206" s="243" t="s">
        <v>382</v>
      </c>
      <c r="AM206" s="4">
        <v>2</v>
      </c>
      <c r="AN206" s="246" t="s">
        <v>74</v>
      </c>
      <c r="AO206" s="246" t="s">
        <v>2347</v>
      </c>
      <c r="AP206" s="246" t="s">
        <v>54</v>
      </c>
      <c r="AS206" s="4">
        <v>3</v>
      </c>
      <c r="AU206" s="248">
        <v>16</v>
      </c>
      <c r="AV206" s="244" t="s">
        <v>1383</v>
      </c>
    </row>
    <row r="207" spans="1:48" ht="20" customHeight="1">
      <c r="A207">
        <v>1002</v>
      </c>
      <c r="B207" s="12" t="s">
        <v>2348</v>
      </c>
      <c r="C207" s="6" t="s">
        <v>2349</v>
      </c>
      <c r="D207" s="6" t="s">
        <v>2350</v>
      </c>
      <c r="E207" s="6" t="s">
        <v>2351</v>
      </c>
      <c r="F207" s="6" t="s">
        <v>90</v>
      </c>
      <c r="G207" s="80">
        <v>43858</v>
      </c>
      <c r="H207" s="11">
        <f t="shared" si="3"/>
        <v>2020</v>
      </c>
      <c r="I207" s="6" t="s">
        <v>1412</v>
      </c>
      <c r="J207" s="8">
        <v>2</v>
      </c>
      <c r="K207" s="8" t="s">
        <v>54</v>
      </c>
      <c r="L207">
        <v>30</v>
      </c>
      <c r="M207">
        <v>60</v>
      </c>
      <c r="N207">
        <v>3</v>
      </c>
      <c r="O207" s="10" t="s">
        <v>2352</v>
      </c>
      <c r="P207" s="10" t="s">
        <v>2353</v>
      </c>
      <c r="Q207">
        <f t="shared" si="4"/>
        <v>2</v>
      </c>
      <c r="R207">
        <f t="shared" si="5"/>
        <v>1</v>
      </c>
      <c r="S207" s="80">
        <v>43862</v>
      </c>
      <c r="T207" s="54">
        <v>1</v>
      </c>
      <c r="U207">
        <v>2</v>
      </c>
      <c r="V207" s="56">
        <v>5</v>
      </c>
      <c r="W207" s="81">
        <v>1</v>
      </c>
      <c r="X207" s="83" t="s">
        <v>54</v>
      </c>
      <c r="Y207" s="6" t="s">
        <v>2354</v>
      </c>
      <c r="Z207" s="8" t="s">
        <v>86</v>
      </c>
      <c r="AA207">
        <v>1</v>
      </c>
      <c r="AB207">
        <v>3</v>
      </c>
      <c r="AC207" s="6" t="s">
        <v>2355</v>
      </c>
      <c r="AD207" s="8" t="s">
        <v>2356</v>
      </c>
      <c r="AE207" s="6" t="s">
        <v>1474</v>
      </c>
      <c r="AF207">
        <v>1</v>
      </c>
      <c r="AG207" s="8" t="s">
        <v>63</v>
      </c>
      <c r="AH207" s="6" t="s">
        <v>2357</v>
      </c>
      <c r="AI207">
        <v>1</v>
      </c>
      <c r="AJ207" t="s">
        <v>2358</v>
      </c>
      <c r="AK207" t="s">
        <v>2359</v>
      </c>
      <c r="AL207" s="6" t="s">
        <v>382</v>
      </c>
      <c r="AN207">
        <v>1</v>
      </c>
      <c r="AO207" t="s">
        <v>1610</v>
      </c>
      <c r="AP207" t="s">
        <v>54</v>
      </c>
      <c r="AQ207" t="s">
        <v>63</v>
      </c>
      <c r="AR207" t="s">
        <v>63</v>
      </c>
      <c r="AS207">
        <v>3</v>
      </c>
      <c r="AT207" t="s">
        <v>63</v>
      </c>
      <c r="AU207" s="384">
        <v>40</v>
      </c>
      <c r="AV207" s="7" t="s">
        <v>1383</v>
      </c>
    </row>
    <row r="208" spans="1:48" ht="20" customHeight="1">
      <c r="A208">
        <v>1003</v>
      </c>
      <c r="B208" s="5" t="s">
        <v>2360</v>
      </c>
      <c r="C208" s="6" t="s">
        <v>2361</v>
      </c>
      <c r="D208" s="6" t="s">
        <v>2362</v>
      </c>
      <c r="E208" s="6" t="s">
        <v>2363</v>
      </c>
      <c r="F208">
        <v>1</v>
      </c>
      <c r="G208" s="80">
        <v>41535</v>
      </c>
      <c r="H208" s="11">
        <f t="shared" si="3"/>
        <v>2013</v>
      </c>
      <c r="I208" s="52" t="s">
        <v>375</v>
      </c>
      <c r="J208" s="8">
        <v>1</v>
      </c>
      <c r="K208" t="s">
        <v>2364</v>
      </c>
      <c r="L208">
        <v>18</v>
      </c>
      <c r="M208" t="s">
        <v>1595</v>
      </c>
      <c r="N208">
        <v>3</v>
      </c>
      <c r="O208" s="52" t="s">
        <v>2365</v>
      </c>
      <c r="P208" s="52" t="s">
        <v>2366</v>
      </c>
      <c r="Q208">
        <f t="shared" si="4"/>
        <v>2</v>
      </c>
      <c r="R208">
        <f t="shared" si="5"/>
        <v>2</v>
      </c>
      <c r="S208" s="60">
        <v>44055</v>
      </c>
      <c r="T208" s="54">
        <v>1</v>
      </c>
      <c r="U208">
        <v>3</v>
      </c>
      <c r="V208" s="82">
        <v>4</v>
      </c>
      <c r="W208" s="81">
        <v>1</v>
      </c>
      <c r="X208" s="82">
        <v>2</v>
      </c>
      <c r="Y208" s="6" t="s">
        <v>2367</v>
      </c>
      <c r="Z208" t="s">
        <v>134</v>
      </c>
      <c r="AA208">
        <v>1</v>
      </c>
      <c r="AB208">
        <v>1</v>
      </c>
      <c r="AC208" s="6" t="s">
        <v>2368</v>
      </c>
      <c r="AD208">
        <v>1</v>
      </c>
      <c r="AE208" s="6" t="s">
        <v>2370</v>
      </c>
      <c r="AF208">
        <v>1</v>
      </c>
      <c r="AG208" t="s">
        <v>63</v>
      </c>
      <c r="AH208" s="6" t="s">
        <v>2371</v>
      </c>
      <c r="AI208">
        <v>1</v>
      </c>
      <c r="AJ208" t="s">
        <v>2372</v>
      </c>
      <c r="AL208" s="6" t="s">
        <v>382</v>
      </c>
      <c r="AN208">
        <v>2</v>
      </c>
      <c r="AO208" t="s">
        <v>2373</v>
      </c>
      <c r="AP208" t="s">
        <v>54</v>
      </c>
      <c r="AQ208" t="s">
        <v>63</v>
      </c>
      <c r="AR208" t="s">
        <v>2374</v>
      </c>
      <c r="AS208">
        <v>3</v>
      </c>
      <c r="AT208" t="s">
        <v>2375</v>
      </c>
      <c r="AU208" s="11">
        <v>50</v>
      </c>
      <c r="AV208" s="7" t="s">
        <v>1383</v>
      </c>
    </row>
    <row r="209" spans="1:48" ht="20" customHeight="1">
      <c r="A209">
        <v>1004</v>
      </c>
      <c r="B209" s="5" t="s">
        <v>2376</v>
      </c>
      <c r="C209" s="6" t="s">
        <v>2377</v>
      </c>
      <c r="D209" s="6" t="s">
        <v>2378</v>
      </c>
      <c r="E209" s="6" t="s">
        <v>2379</v>
      </c>
      <c r="F209" t="s">
        <v>130</v>
      </c>
      <c r="G209" s="80">
        <v>43124</v>
      </c>
      <c r="H209" s="11">
        <f t="shared" si="3"/>
        <v>2018</v>
      </c>
      <c r="I209" s="6" t="s">
        <v>1513</v>
      </c>
      <c r="J209" s="8">
        <v>2</v>
      </c>
      <c r="K209" t="s">
        <v>54</v>
      </c>
      <c r="L209">
        <v>18</v>
      </c>
      <c r="M209">
        <v>70</v>
      </c>
      <c r="N209">
        <v>3</v>
      </c>
      <c r="O209" s="52" t="s">
        <v>2380</v>
      </c>
      <c r="P209" t="s">
        <v>2381</v>
      </c>
      <c r="Q209">
        <f t="shared" si="4"/>
        <v>2</v>
      </c>
      <c r="R209">
        <f t="shared" si="5"/>
        <v>2</v>
      </c>
      <c r="S209" s="80">
        <v>43101</v>
      </c>
      <c r="T209" s="54">
        <v>1</v>
      </c>
      <c r="U209">
        <v>1</v>
      </c>
      <c r="V209" s="82">
        <v>1</v>
      </c>
      <c r="W209" s="55" t="s">
        <v>54</v>
      </c>
      <c r="X209" s="82" t="s">
        <v>54</v>
      </c>
      <c r="Y209" s="6" t="s">
        <v>1557</v>
      </c>
      <c r="Z209" t="s">
        <v>1402</v>
      </c>
      <c r="AA209">
        <v>1</v>
      </c>
      <c r="AB209">
        <v>1</v>
      </c>
      <c r="AC209" s="6" t="s">
        <v>2382</v>
      </c>
      <c r="AD209" t="s">
        <v>84</v>
      </c>
      <c r="AE209" s="6" t="s">
        <v>2383</v>
      </c>
      <c r="AF209">
        <v>1</v>
      </c>
      <c r="AG209" t="s">
        <v>54</v>
      </c>
      <c r="AH209" s="6" t="s">
        <v>2384</v>
      </c>
      <c r="AI209">
        <v>1</v>
      </c>
      <c r="AJ209" t="s">
        <v>54</v>
      </c>
      <c r="AK209" t="s">
        <v>280</v>
      </c>
      <c r="AL209" s="6" t="s">
        <v>382</v>
      </c>
      <c r="AN209">
        <v>1</v>
      </c>
      <c r="AO209" t="s">
        <v>63</v>
      </c>
      <c r="AP209" t="s">
        <v>54</v>
      </c>
      <c r="AQ209" t="s">
        <v>63</v>
      </c>
      <c r="AR209" t="s">
        <v>63</v>
      </c>
      <c r="AS209">
        <v>3</v>
      </c>
      <c r="AT209" t="s">
        <v>63</v>
      </c>
      <c r="AU209" s="11">
        <v>30</v>
      </c>
      <c r="AV209" s="7" t="s">
        <v>1383</v>
      </c>
    </row>
    <row r="210" spans="1:48" ht="20" customHeight="1">
      <c r="A210">
        <v>1005</v>
      </c>
      <c r="B210" s="5" t="s">
        <v>2385</v>
      </c>
      <c r="C210" s="6" t="s">
        <v>2386</v>
      </c>
      <c r="D210" s="6" t="s">
        <v>2387</v>
      </c>
      <c r="E210" s="6" t="s">
        <v>2388</v>
      </c>
      <c r="F210" t="s">
        <v>61</v>
      </c>
      <c r="G210" s="80">
        <v>43636</v>
      </c>
      <c r="H210" s="11">
        <f t="shared" si="3"/>
        <v>2019</v>
      </c>
      <c r="I210" s="6" t="s">
        <v>53</v>
      </c>
      <c r="J210" s="8">
        <v>2</v>
      </c>
      <c r="K210" t="s">
        <v>54</v>
      </c>
      <c r="L210" t="s">
        <v>63</v>
      </c>
      <c r="M210" t="s">
        <v>63</v>
      </c>
      <c r="N210">
        <v>3</v>
      </c>
      <c r="O210" s="52" t="s">
        <v>2389</v>
      </c>
      <c r="P210" s="52" t="s">
        <v>2390</v>
      </c>
      <c r="Q210">
        <f t="shared" si="4"/>
        <v>2</v>
      </c>
      <c r="R210">
        <f t="shared" si="5"/>
        <v>2</v>
      </c>
      <c r="S210" s="80">
        <v>40546</v>
      </c>
      <c r="T210" s="81">
        <f>IF(J210="intervention",1,2)</f>
        <v>2</v>
      </c>
      <c r="U210" t="s">
        <v>63</v>
      </c>
      <c r="V210" s="82">
        <v>1</v>
      </c>
      <c r="W210" s="82">
        <v>2</v>
      </c>
      <c r="X210" s="82" t="s">
        <v>54</v>
      </c>
      <c r="Y210" s="6" t="s">
        <v>2391</v>
      </c>
      <c r="Z210" t="s">
        <v>1402</v>
      </c>
      <c r="AA210">
        <v>1</v>
      </c>
      <c r="AB210">
        <v>1</v>
      </c>
      <c r="AC210" s="6" t="s">
        <v>2392</v>
      </c>
      <c r="AD210" t="s">
        <v>122</v>
      </c>
      <c r="AE210" s="6" t="s">
        <v>1403</v>
      </c>
      <c r="AF210">
        <v>1</v>
      </c>
      <c r="AG210" t="s">
        <v>54</v>
      </c>
      <c r="AH210" s="6" t="s">
        <v>2393</v>
      </c>
      <c r="AI210">
        <v>1</v>
      </c>
      <c r="AJ210" t="s">
        <v>54</v>
      </c>
      <c r="AK210" t="s">
        <v>1381</v>
      </c>
      <c r="AL210" s="6" t="s">
        <v>382</v>
      </c>
      <c r="AN210">
        <v>2</v>
      </c>
      <c r="AO210" t="s">
        <v>63</v>
      </c>
      <c r="AP210" t="s">
        <v>54</v>
      </c>
      <c r="AQ210" t="s">
        <v>63</v>
      </c>
      <c r="AR210" t="s">
        <v>63</v>
      </c>
      <c r="AS210">
        <v>3</v>
      </c>
      <c r="AT210" t="s">
        <v>63</v>
      </c>
      <c r="AU210" s="384">
        <v>1000</v>
      </c>
      <c r="AV210" s="7" t="s">
        <v>1383</v>
      </c>
    </row>
    <row r="211" spans="1:48" ht="20" customHeight="1">
      <c r="A211">
        <v>1006</v>
      </c>
      <c r="B211" s="5" t="s">
        <v>2394</v>
      </c>
      <c r="C211" s="6" t="s">
        <v>2395</v>
      </c>
      <c r="D211" s="6" t="s">
        <v>2396</v>
      </c>
      <c r="E211" s="6" t="s">
        <v>2397</v>
      </c>
      <c r="F211" t="s">
        <v>84</v>
      </c>
      <c r="G211" s="80">
        <v>41521</v>
      </c>
      <c r="H211" s="11">
        <f t="shared" si="3"/>
        <v>2013</v>
      </c>
      <c r="I211" s="6" t="s">
        <v>1600</v>
      </c>
      <c r="J211" s="8">
        <v>2</v>
      </c>
      <c r="K211" t="s">
        <v>54</v>
      </c>
      <c r="L211">
        <v>22</v>
      </c>
      <c r="M211">
        <v>75</v>
      </c>
      <c r="N211">
        <v>3</v>
      </c>
      <c r="O211" s="52" t="s">
        <v>2398</v>
      </c>
      <c r="P211" s="52" t="s">
        <v>2399</v>
      </c>
      <c r="Q211">
        <f t="shared" si="4"/>
        <v>2</v>
      </c>
      <c r="R211">
        <f t="shared" si="5"/>
        <v>2</v>
      </c>
      <c r="S211" s="60">
        <v>44148</v>
      </c>
      <c r="T211" s="54">
        <v>1</v>
      </c>
      <c r="U211">
        <v>1</v>
      </c>
      <c r="V211" s="82">
        <v>1</v>
      </c>
      <c r="W211" s="55" t="s">
        <v>54</v>
      </c>
      <c r="X211" s="82">
        <v>1</v>
      </c>
      <c r="Y211" s="6" t="s">
        <v>2400</v>
      </c>
      <c r="Z211" t="s">
        <v>1402</v>
      </c>
      <c r="AA211">
        <v>1</v>
      </c>
      <c r="AB211">
        <v>1</v>
      </c>
      <c r="AC211" s="6" t="s">
        <v>2401</v>
      </c>
      <c r="AD211" t="s">
        <v>84</v>
      </c>
      <c r="AE211" s="6" t="s">
        <v>2402</v>
      </c>
      <c r="AF211">
        <v>1</v>
      </c>
      <c r="AG211" t="s">
        <v>54</v>
      </c>
      <c r="AH211" s="6" t="s">
        <v>2403</v>
      </c>
      <c r="AI211">
        <v>1</v>
      </c>
      <c r="AJ211" t="s">
        <v>145</v>
      </c>
      <c r="AK211" t="s">
        <v>2404</v>
      </c>
      <c r="AL211" s="6" t="s">
        <v>382</v>
      </c>
      <c r="AN211">
        <v>1</v>
      </c>
      <c r="AO211" t="s">
        <v>63</v>
      </c>
      <c r="AP211" t="s">
        <v>54</v>
      </c>
      <c r="AQ211" t="s">
        <v>63</v>
      </c>
      <c r="AR211" t="s">
        <v>63</v>
      </c>
      <c r="AS211">
        <v>3</v>
      </c>
      <c r="AT211" t="s">
        <v>63</v>
      </c>
      <c r="AU211" s="11">
        <v>11</v>
      </c>
      <c r="AV211" s="7" t="s">
        <v>1383</v>
      </c>
    </row>
    <row r="212" spans="1:48" ht="20" customHeight="1">
      <c r="A212">
        <v>1007</v>
      </c>
      <c r="B212" s="5" t="s">
        <v>2405</v>
      </c>
      <c r="C212" s="6" t="s">
        <v>2406</v>
      </c>
      <c r="D212" s="6" t="s">
        <v>2407</v>
      </c>
      <c r="E212" s="6" t="s">
        <v>2408</v>
      </c>
      <c r="F212">
        <v>1</v>
      </c>
      <c r="G212" s="80">
        <v>42213</v>
      </c>
      <c r="H212" s="11">
        <f t="shared" si="3"/>
        <v>2015</v>
      </c>
      <c r="I212" s="6" t="s">
        <v>349</v>
      </c>
      <c r="J212" s="8">
        <v>3</v>
      </c>
      <c r="K212" t="s">
        <v>2409</v>
      </c>
      <c r="L212">
        <v>18</v>
      </c>
      <c r="M212">
        <v>64</v>
      </c>
      <c r="N212">
        <v>3</v>
      </c>
      <c r="O212" s="52" t="s">
        <v>2410</v>
      </c>
      <c r="P212" s="52" t="s">
        <v>2411</v>
      </c>
      <c r="Q212">
        <f t="shared" si="4"/>
        <v>2</v>
      </c>
      <c r="R212">
        <f t="shared" si="5"/>
        <v>1</v>
      </c>
      <c r="S212" s="60">
        <v>44117</v>
      </c>
      <c r="T212" s="54">
        <v>1</v>
      </c>
      <c r="U212">
        <v>1</v>
      </c>
      <c r="V212" s="82">
        <v>1</v>
      </c>
      <c r="W212" s="55" t="s">
        <v>54</v>
      </c>
      <c r="X212" s="82" t="s">
        <v>54</v>
      </c>
      <c r="Y212" s="6" t="s">
        <v>2412</v>
      </c>
      <c r="Z212" t="s">
        <v>1416</v>
      </c>
      <c r="AA212">
        <v>1</v>
      </c>
      <c r="AB212">
        <v>1</v>
      </c>
      <c r="AC212" s="6" t="s">
        <v>2413</v>
      </c>
      <c r="AD212">
        <v>3</v>
      </c>
      <c r="AE212" s="6" t="s">
        <v>2414</v>
      </c>
      <c r="AF212">
        <v>1</v>
      </c>
      <c r="AH212" s="6" t="s">
        <v>2415</v>
      </c>
      <c r="AI212">
        <v>6</v>
      </c>
      <c r="AJ212">
        <v>1</v>
      </c>
      <c r="AK212" t="s">
        <v>280</v>
      </c>
      <c r="AL212" s="6" t="s">
        <v>382</v>
      </c>
      <c r="AO212" t="s">
        <v>1610</v>
      </c>
      <c r="AP212" t="s">
        <v>54</v>
      </c>
      <c r="AQ212" t="s">
        <v>112</v>
      </c>
      <c r="AR212" t="s">
        <v>63</v>
      </c>
      <c r="AS212">
        <v>3</v>
      </c>
      <c r="AT212" t="s">
        <v>63</v>
      </c>
      <c r="AU212" s="11">
        <v>7</v>
      </c>
      <c r="AV212" s="7" t="s">
        <v>1383</v>
      </c>
    </row>
    <row r="213" spans="1:48" ht="20" customHeight="1">
      <c r="A213">
        <v>1008</v>
      </c>
      <c r="B213" s="5" t="s">
        <v>2416</v>
      </c>
      <c r="C213" s="6" t="s">
        <v>2417</v>
      </c>
      <c r="D213" s="6" t="s">
        <v>2418</v>
      </c>
      <c r="E213" s="6" t="s">
        <v>2419</v>
      </c>
      <c r="F213" t="s">
        <v>2420</v>
      </c>
      <c r="G213" s="80">
        <v>42247</v>
      </c>
      <c r="H213" s="11">
        <f t="shared" si="3"/>
        <v>2015</v>
      </c>
      <c r="I213" s="6" t="s">
        <v>53</v>
      </c>
      <c r="J213" s="8">
        <v>2</v>
      </c>
      <c r="K213" t="s">
        <v>54</v>
      </c>
      <c r="L213">
        <v>18</v>
      </c>
      <c r="M213" t="s">
        <v>63</v>
      </c>
      <c r="N213">
        <v>3</v>
      </c>
      <c r="O213" s="52" t="s">
        <v>2421</v>
      </c>
      <c r="P213" s="52" t="s">
        <v>2422</v>
      </c>
      <c r="Q213">
        <f t="shared" si="4"/>
        <v>2</v>
      </c>
      <c r="R213">
        <f t="shared" si="5"/>
        <v>2</v>
      </c>
      <c r="S213" s="60">
        <v>44026</v>
      </c>
      <c r="T213" s="54">
        <v>1</v>
      </c>
      <c r="U213">
        <v>2</v>
      </c>
      <c r="V213" s="56">
        <v>5</v>
      </c>
      <c r="W213" s="81">
        <v>1</v>
      </c>
      <c r="X213" s="82" t="s">
        <v>54</v>
      </c>
      <c r="Y213" s="6" t="s">
        <v>2423</v>
      </c>
      <c r="Z213" t="s">
        <v>2424</v>
      </c>
      <c r="AA213">
        <v>3</v>
      </c>
      <c r="AB213">
        <v>12</v>
      </c>
      <c r="AC213" s="6" t="s">
        <v>2425</v>
      </c>
      <c r="AD213">
        <v>11</v>
      </c>
      <c r="AE213" s="6" t="s">
        <v>2426</v>
      </c>
      <c r="AF213">
        <v>1</v>
      </c>
      <c r="AG213" t="s">
        <v>63</v>
      </c>
      <c r="AH213" s="6" t="s">
        <v>2427</v>
      </c>
      <c r="AI213">
        <v>1</v>
      </c>
      <c r="AJ213" t="s">
        <v>2428</v>
      </c>
      <c r="AK213" t="s">
        <v>716</v>
      </c>
      <c r="AL213" s="6" t="s">
        <v>382</v>
      </c>
      <c r="AO213" t="s">
        <v>2429</v>
      </c>
      <c r="AP213" t="s">
        <v>54</v>
      </c>
      <c r="AQ213" t="s">
        <v>63</v>
      </c>
      <c r="AR213" t="s">
        <v>63</v>
      </c>
      <c r="AS213">
        <v>3</v>
      </c>
      <c r="AT213" t="s">
        <v>63</v>
      </c>
      <c r="AU213" s="11">
        <v>50</v>
      </c>
      <c r="AV213" s="7" t="s">
        <v>1383</v>
      </c>
    </row>
    <row r="214" spans="1:48" ht="20" customHeight="1">
      <c r="A214">
        <v>1009</v>
      </c>
      <c r="B214" s="5" t="s">
        <v>2430</v>
      </c>
      <c r="C214" s="6" t="s">
        <v>2431</v>
      </c>
      <c r="D214" s="6" t="s">
        <v>2432</v>
      </c>
      <c r="E214" s="6" t="s">
        <v>2433</v>
      </c>
      <c r="F214" t="s">
        <v>61</v>
      </c>
      <c r="G214" s="80">
        <v>41695</v>
      </c>
      <c r="H214" s="11">
        <f t="shared" si="3"/>
        <v>2014</v>
      </c>
      <c r="I214" s="6" t="s">
        <v>375</v>
      </c>
      <c r="J214" s="8">
        <v>1</v>
      </c>
      <c r="K214" t="s">
        <v>54</v>
      </c>
      <c r="L214">
        <v>18</v>
      </c>
      <c r="M214">
        <v>80</v>
      </c>
      <c r="N214">
        <v>3</v>
      </c>
      <c r="O214" t="s">
        <v>2434</v>
      </c>
      <c r="P214" s="52" t="s">
        <v>2435</v>
      </c>
      <c r="Q214">
        <f t="shared" si="4"/>
        <v>2</v>
      </c>
      <c r="R214">
        <f t="shared" si="5"/>
        <v>2</v>
      </c>
      <c r="S214" s="60">
        <v>43904</v>
      </c>
      <c r="T214" s="81">
        <f>IF(J214="intervention",1,2)</f>
        <v>2</v>
      </c>
      <c r="U214" t="s">
        <v>54</v>
      </c>
      <c r="V214" s="82" t="s">
        <v>54</v>
      </c>
      <c r="W214" s="82" t="s">
        <v>54</v>
      </c>
      <c r="X214" s="82" t="s">
        <v>54</v>
      </c>
      <c r="Y214" s="6" t="s">
        <v>2436</v>
      </c>
      <c r="Z214" t="s">
        <v>1402</v>
      </c>
      <c r="AA214">
        <v>1</v>
      </c>
      <c r="AB214">
        <v>1</v>
      </c>
      <c r="AC214" s="6" t="s">
        <v>2437</v>
      </c>
      <c r="AD214" t="s">
        <v>122</v>
      </c>
      <c r="AE214" s="6"/>
      <c r="AF214" t="s">
        <v>239</v>
      </c>
      <c r="AG214" t="s">
        <v>54</v>
      </c>
      <c r="AH214" s="6" t="s">
        <v>2438</v>
      </c>
      <c r="AI214" t="s">
        <v>2439</v>
      </c>
      <c r="AK214" t="s">
        <v>62</v>
      </c>
      <c r="AL214" s="6" t="s">
        <v>382</v>
      </c>
      <c r="AO214" t="s">
        <v>63</v>
      </c>
      <c r="AP214" t="s">
        <v>54</v>
      </c>
      <c r="AQ214" t="s">
        <v>63</v>
      </c>
      <c r="AR214" t="s">
        <v>63</v>
      </c>
      <c r="AS214">
        <v>3</v>
      </c>
      <c r="AT214" t="s">
        <v>63</v>
      </c>
      <c r="AU214" s="11">
        <v>11</v>
      </c>
      <c r="AV214" s="7" t="s">
        <v>1383</v>
      </c>
    </row>
    <row r="215" spans="1:48" ht="20" customHeight="1">
      <c r="A215">
        <v>1010</v>
      </c>
      <c r="B215" s="5" t="s">
        <v>2440</v>
      </c>
      <c r="C215" s="6" t="s">
        <v>2441</v>
      </c>
      <c r="D215" s="6" t="s">
        <v>2442</v>
      </c>
      <c r="E215" s="6" t="s">
        <v>2443</v>
      </c>
      <c r="F215" t="s">
        <v>84</v>
      </c>
      <c r="G215" s="80">
        <v>38868</v>
      </c>
      <c r="H215" s="11">
        <f t="shared" si="3"/>
        <v>2006</v>
      </c>
      <c r="I215" s="6" t="s">
        <v>2150</v>
      </c>
      <c r="J215" s="8">
        <v>5</v>
      </c>
      <c r="K215" t="s">
        <v>54</v>
      </c>
      <c r="L215">
        <v>18</v>
      </c>
      <c r="M215">
        <v>75</v>
      </c>
      <c r="N215">
        <v>3</v>
      </c>
      <c r="O215" s="52" t="s">
        <v>2444</v>
      </c>
      <c r="P215" s="52" t="s">
        <v>2445</v>
      </c>
      <c r="Q215">
        <f t="shared" si="4"/>
        <v>2</v>
      </c>
      <c r="R215">
        <f t="shared" si="5"/>
        <v>2</v>
      </c>
      <c r="S215" s="84">
        <v>43957</v>
      </c>
      <c r="T215" s="54">
        <v>1</v>
      </c>
      <c r="U215">
        <v>2</v>
      </c>
      <c r="V215" s="82">
        <v>4</v>
      </c>
      <c r="W215" s="81">
        <v>1</v>
      </c>
      <c r="X215" s="82">
        <v>2</v>
      </c>
      <c r="Y215" s="6" t="s">
        <v>2446</v>
      </c>
      <c r="Z215" t="s">
        <v>57</v>
      </c>
      <c r="AA215">
        <v>1</v>
      </c>
      <c r="AB215">
        <v>1</v>
      </c>
      <c r="AC215" s="6" t="s">
        <v>2447</v>
      </c>
      <c r="AD215">
        <v>3</v>
      </c>
      <c r="AE215" s="6" t="s">
        <v>1418</v>
      </c>
      <c r="AF215">
        <v>1</v>
      </c>
      <c r="AG215" t="s">
        <v>54</v>
      </c>
      <c r="AH215" s="6" t="s">
        <v>2448</v>
      </c>
      <c r="AI215">
        <v>1</v>
      </c>
      <c r="AJ215" t="s">
        <v>2449</v>
      </c>
      <c r="AK215" t="s">
        <v>467</v>
      </c>
      <c r="AL215" s="6" t="s">
        <v>382</v>
      </c>
      <c r="AO215" t="s">
        <v>2429</v>
      </c>
      <c r="AP215" t="s">
        <v>54</v>
      </c>
      <c r="AQ215" t="s">
        <v>112</v>
      </c>
      <c r="AR215" t="s">
        <v>63</v>
      </c>
      <c r="AS215">
        <v>3</v>
      </c>
      <c r="AT215" t="s">
        <v>2450</v>
      </c>
      <c r="AU215" s="11">
        <v>24</v>
      </c>
      <c r="AV215" s="7" t="s">
        <v>1383</v>
      </c>
    </row>
    <row r="216" spans="1:48" ht="20" customHeight="1">
      <c r="A216">
        <v>1011</v>
      </c>
      <c r="B216" s="5" t="s">
        <v>2451</v>
      </c>
      <c r="C216" s="6" t="s">
        <v>2452</v>
      </c>
      <c r="D216" s="6" t="s">
        <v>2453</v>
      </c>
      <c r="E216" s="6" t="s">
        <v>2454</v>
      </c>
      <c r="F216">
        <v>3</v>
      </c>
      <c r="G216" s="80">
        <v>43671</v>
      </c>
      <c r="H216" s="11">
        <f t="shared" si="3"/>
        <v>2019</v>
      </c>
      <c r="I216" s="6" t="s">
        <v>53</v>
      </c>
      <c r="J216" s="8">
        <v>2</v>
      </c>
      <c r="K216" t="s">
        <v>54</v>
      </c>
      <c r="L216">
        <v>18</v>
      </c>
      <c r="M216" t="s">
        <v>63</v>
      </c>
      <c r="N216">
        <v>3</v>
      </c>
      <c r="O216" s="52" t="s">
        <v>2455</v>
      </c>
      <c r="P216" t="s">
        <v>2456</v>
      </c>
      <c r="Q216">
        <f t="shared" si="4"/>
        <v>2</v>
      </c>
      <c r="R216">
        <f t="shared" si="5"/>
        <v>2</v>
      </c>
      <c r="S216" s="80">
        <v>43761</v>
      </c>
      <c r="T216" s="81">
        <f>IF(J216="intervention",1,2)</f>
        <v>2</v>
      </c>
      <c r="U216" t="s">
        <v>54</v>
      </c>
      <c r="V216" s="82" t="s">
        <v>54</v>
      </c>
      <c r="W216" s="82" t="s">
        <v>54</v>
      </c>
      <c r="X216" s="82" t="s">
        <v>54</v>
      </c>
      <c r="Y216" s="6" t="s">
        <v>2457</v>
      </c>
      <c r="Z216" t="s">
        <v>2458</v>
      </c>
      <c r="AA216">
        <v>6</v>
      </c>
      <c r="AB216">
        <v>10</v>
      </c>
      <c r="AC216" s="6" t="s">
        <v>1324</v>
      </c>
      <c r="AD216">
        <v>2</v>
      </c>
      <c r="AE216" s="6" t="s">
        <v>2459</v>
      </c>
      <c r="AF216">
        <v>1</v>
      </c>
      <c r="AG216" t="s">
        <v>54</v>
      </c>
      <c r="AH216" s="6" t="s">
        <v>2460</v>
      </c>
      <c r="AI216">
        <v>3</v>
      </c>
      <c r="AJ216" t="s">
        <v>84</v>
      </c>
      <c r="AK216" t="s">
        <v>811</v>
      </c>
      <c r="AL216" s="6" t="s">
        <v>382</v>
      </c>
      <c r="AO216" t="s">
        <v>63</v>
      </c>
      <c r="AP216" t="s">
        <v>54</v>
      </c>
      <c r="AQ216" t="s">
        <v>63</v>
      </c>
      <c r="AR216" t="s">
        <v>63</v>
      </c>
      <c r="AS216">
        <v>3</v>
      </c>
      <c r="AT216" t="s">
        <v>63</v>
      </c>
      <c r="AU216" s="384">
        <v>500</v>
      </c>
      <c r="AV216" s="7" t="s">
        <v>1383</v>
      </c>
    </row>
    <row r="217" spans="1:48" ht="20" customHeight="1">
      <c r="A217">
        <v>1012</v>
      </c>
      <c r="B217" s="5" t="s">
        <v>2461</v>
      </c>
      <c r="C217" s="6" t="s">
        <v>2462</v>
      </c>
      <c r="D217" s="6" t="s">
        <v>2463</v>
      </c>
      <c r="E217" s="6" t="s">
        <v>2464</v>
      </c>
      <c r="F217">
        <v>1</v>
      </c>
      <c r="G217" s="80">
        <v>42110</v>
      </c>
      <c r="H217" s="11">
        <f t="shared" si="3"/>
        <v>2015</v>
      </c>
      <c r="I217" s="6" t="s">
        <v>1388</v>
      </c>
      <c r="J217" s="8">
        <v>6</v>
      </c>
      <c r="K217">
        <v>3</v>
      </c>
      <c r="L217">
        <v>18</v>
      </c>
      <c r="M217">
        <v>85</v>
      </c>
      <c r="N217">
        <v>3</v>
      </c>
      <c r="O217" s="52" t="s">
        <v>2465</v>
      </c>
      <c r="P217" s="52" t="s">
        <v>2466</v>
      </c>
      <c r="Q217">
        <f t="shared" si="4"/>
        <v>2</v>
      </c>
      <c r="R217">
        <f t="shared" si="5"/>
        <v>2</v>
      </c>
      <c r="S217" s="60">
        <v>43876</v>
      </c>
      <c r="T217" s="54">
        <v>1</v>
      </c>
      <c r="U217">
        <v>2</v>
      </c>
      <c r="V217" s="82">
        <v>1</v>
      </c>
      <c r="W217" s="81">
        <v>1</v>
      </c>
      <c r="X217" s="82" t="s">
        <v>54</v>
      </c>
      <c r="Y217" s="6" t="s">
        <v>2467</v>
      </c>
      <c r="Z217" t="s">
        <v>1402</v>
      </c>
      <c r="AA217">
        <v>1</v>
      </c>
      <c r="AB217">
        <v>1</v>
      </c>
      <c r="AC217" s="6" t="s">
        <v>1324</v>
      </c>
      <c r="AD217">
        <v>2</v>
      </c>
      <c r="AE217" s="6" t="s">
        <v>2468</v>
      </c>
      <c r="AF217">
        <v>1</v>
      </c>
      <c r="AG217" t="s">
        <v>54</v>
      </c>
      <c r="AH217" s="6" t="s">
        <v>2469</v>
      </c>
      <c r="AI217" t="s">
        <v>84</v>
      </c>
      <c r="AJ217" t="s">
        <v>90</v>
      </c>
      <c r="AK217" t="s">
        <v>2359</v>
      </c>
      <c r="AL217" s="6" t="s">
        <v>382</v>
      </c>
      <c r="AN217">
        <v>2</v>
      </c>
      <c r="AO217" t="s">
        <v>63</v>
      </c>
      <c r="AP217" t="s">
        <v>54</v>
      </c>
      <c r="AQ217" t="s">
        <v>63</v>
      </c>
      <c r="AR217" t="s">
        <v>63</v>
      </c>
      <c r="AS217">
        <v>3</v>
      </c>
      <c r="AT217" t="s">
        <v>63</v>
      </c>
      <c r="AU217" s="11">
        <v>0</v>
      </c>
      <c r="AV217" s="7" t="s">
        <v>1383</v>
      </c>
    </row>
    <row r="218" spans="1:48" ht="20" customHeight="1">
      <c r="A218">
        <v>1013</v>
      </c>
      <c r="B218" s="5" t="s">
        <v>2470</v>
      </c>
      <c r="C218" s="6" t="s">
        <v>2471</v>
      </c>
      <c r="D218" s="6" t="s">
        <v>2472</v>
      </c>
      <c r="E218" s="6" t="s">
        <v>1503</v>
      </c>
      <c r="F218">
        <v>1</v>
      </c>
      <c r="G218" s="80">
        <v>43934</v>
      </c>
      <c r="H218" s="11">
        <f t="shared" si="3"/>
        <v>2020</v>
      </c>
      <c r="I218" s="6" t="s">
        <v>53</v>
      </c>
      <c r="J218" s="8">
        <v>2</v>
      </c>
      <c r="K218" t="s">
        <v>54</v>
      </c>
      <c r="L218">
        <v>14</v>
      </c>
      <c r="M218">
        <v>100</v>
      </c>
      <c r="N218">
        <v>3</v>
      </c>
      <c r="O218" s="52" t="s">
        <v>2473</v>
      </c>
      <c r="P218" s="52" t="s">
        <v>2474</v>
      </c>
      <c r="Q218">
        <f t="shared" si="4"/>
        <v>1</v>
      </c>
      <c r="R218">
        <f t="shared" si="5"/>
        <v>2</v>
      </c>
      <c r="S218" s="80">
        <v>43523</v>
      </c>
      <c r="T218" s="54">
        <v>1</v>
      </c>
      <c r="U218">
        <v>2</v>
      </c>
      <c r="V218" s="56">
        <v>5</v>
      </c>
      <c r="W218" s="81">
        <v>1</v>
      </c>
      <c r="X218" s="82" t="s">
        <v>54</v>
      </c>
      <c r="Y218" s="6" t="s">
        <v>1900</v>
      </c>
      <c r="Z218" t="s">
        <v>699</v>
      </c>
      <c r="AA218">
        <v>1</v>
      </c>
      <c r="AB218">
        <v>1</v>
      </c>
      <c r="AC218" s="6" t="s">
        <v>391</v>
      </c>
      <c r="AD218">
        <v>7</v>
      </c>
      <c r="AE218" s="6" t="s">
        <v>2475</v>
      </c>
      <c r="AF218">
        <v>1</v>
      </c>
      <c r="AH218" s="6" t="s">
        <v>2476</v>
      </c>
      <c r="AI218" t="s">
        <v>84</v>
      </c>
      <c r="AJ218" t="s">
        <v>90</v>
      </c>
      <c r="AK218" t="s">
        <v>2477</v>
      </c>
      <c r="AL218" s="6" t="s">
        <v>382</v>
      </c>
      <c r="AN218">
        <v>2</v>
      </c>
      <c r="AO218" t="s">
        <v>63</v>
      </c>
      <c r="AP218" t="s">
        <v>54</v>
      </c>
      <c r="AQ218" t="s">
        <v>112</v>
      </c>
      <c r="AR218" t="s">
        <v>63</v>
      </c>
      <c r="AS218">
        <v>3</v>
      </c>
      <c r="AT218" t="s">
        <v>63</v>
      </c>
      <c r="AU218" s="11">
        <v>16</v>
      </c>
      <c r="AV218" s="7" t="s">
        <v>1383</v>
      </c>
    </row>
    <row r="219" spans="1:48" ht="20" customHeight="1">
      <c r="A219">
        <v>1014</v>
      </c>
      <c r="B219" s="5" t="s">
        <v>2478</v>
      </c>
      <c r="C219" s="6" t="s">
        <v>2479</v>
      </c>
      <c r="D219" s="6" t="s">
        <v>2480</v>
      </c>
      <c r="E219" s="6" t="s">
        <v>2481</v>
      </c>
      <c r="F219" t="s">
        <v>122</v>
      </c>
      <c r="G219" s="80">
        <v>42376</v>
      </c>
      <c r="H219" s="11">
        <f t="shared" si="3"/>
        <v>2016</v>
      </c>
      <c r="I219" s="6" t="s">
        <v>53</v>
      </c>
      <c r="J219" s="8">
        <v>2</v>
      </c>
      <c r="K219" t="s">
        <v>54</v>
      </c>
      <c r="L219">
        <v>21</v>
      </c>
      <c r="M219" t="s">
        <v>63</v>
      </c>
      <c r="N219">
        <v>3</v>
      </c>
      <c r="O219" s="52" t="s">
        <v>2482</v>
      </c>
      <c r="P219" s="52" t="s">
        <v>2483</v>
      </c>
      <c r="Q219">
        <f t="shared" si="4"/>
        <v>2</v>
      </c>
      <c r="R219">
        <f t="shared" si="5"/>
        <v>2</v>
      </c>
      <c r="S219" s="80">
        <v>42767</v>
      </c>
      <c r="T219" s="54">
        <v>1</v>
      </c>
      <c r="U219">
        <v>1</v>
      </c>
      <c r="V219" s="82">
        <v>1</v>
      </c>
      <c r="W219" s="55" t="s">
        <v>54</v>
      </c>
      <c r="X219" s="82" t="s">
        <v>54</v>
      </c>
      <c r="Y219" s="6" t="s">
        <v>2484</v>
      </c>
      <c r="Z219" t="s">
        <v>1402</v>
      </c>
      <c r="AA219">
        <v>1</v>
      </c>
      <c r="AB219">
        <v>1</v>
      </c>
      <c r="AC219" s="6" t="s">
        <v>1324</v>
      </c>
      <c r="AD219">
        <v>2</v>
      </c>
      <c r="AE219" s="6" t="s">
        <v>2485</v>
      </c>
      <c r="AF219">
        <v>1</v>
      </c>
      <c r="AH219" s="6" t="s">
        <v>2486</v>
      </c>
      <c r="AI219">
        <v>1</v>
      </c>
      <c r="AJ219" t="s">
        <v>145</v>
      </c>
      <c r="AK219" t="s">
        <v>2404</v>
      </c>
      <c r="AL219" s="6" t="s">
        <v>382</v>
      </c>
      <c r="AN219">
        <v>1</v>
      </c>
      <c r="AO219" t="s">
        <v>63</v>
      </c>
      <c r="AP219" t="s">
        <v>54</v>
      </c>
      <c r="AQ219" t="s">
        <v>1359</v>
      </c>
      <c r="AR219" t="s">
        <v>63</v>
      </c>
      <c r="AS219">
        <v>3</v>
      </c>
      <c r="AT219" t="s">
        <v>63</v>
      </c>
      <c r="AU219" s="11">
        <v>20</v>
      </c>
      <c r="AV219" s="7" t="s">
        <v>1383</v>
      </c>
    </row>
    <row r="220" spans="1:48">
      <c r="A220">
        <v>1015</v>
      </c>
      <c r="B220" s="291" t="s">
        <v>2487</v>
      </c>
      <c r="C220" s="6" t="s">
        <v>2488</v>
      </c>
      <c r="D220" s="6" t="s">
        <v>2489</v>
      </c>
      <c r="E220" s="6" t="s">
        <v>1626</v>
      </c>
      <c r="F220">
        <v>1</v>
      </c>
      <c r="G220" s="80">
        <v>44103</v>
      </c>
      <c r="H220" s="11">
        <f t="shared" si="3"/>
        <v>2020</v>
      </c>
      <c r="I220" s="254" t="s">
        <v>53</v>
      </c>
      <c r="J220" s="8">
        <v>2</v>
      </c>
      <c r="K220" t="s">
        <v>54</v>
      </c>
      <c r="L220">
        <v>18</v>
      </c>
      <c r="M220" t="s">
        <v>63</v>
      </c>
      <c r="N220">
        <v>3</v>
      </c>
      <c r="O220" t="s">
        <v>2490</v>
      </c>
      <c r="P220" t="s">
        <v>2491</v>
      </c>
      <c r="Q220">
        <f t="shared" si="4"/>
        <v>2</v>
      </c>
      <c r="R220">
        <f t="shared" si="5"/>
        <v>2</v>
      </c>
      <c r="S220" s="80">
        <v>44150</v>
      </c>
      <c r="T220" s="81">
        <f>IF(J220="intervention",1,2)</f>
        <v>2</v>
      </c>
      <c r="U220">
        <v>1</v>
      </c>
      <c r="V220" s="82" t="s">
        <v>54</v>
      </c>
      <c r="W220" s="82" t="s">
        <v>54</v>
      </c>
      <c r="X220" s="82" t="s">
        <v>54</v>
      </c>
      <c r="Y220" s="6" t="s">
        <v>2484</v>
      </c>
      <c r="Z220" t="s">
        <v>1402</v>
      </c>
      <c r="AA220">
        <v>1</v>
      </c>
      <c r="AB220">
        <v>1</v>
      </c>
      <c r="AC220" s="6" t="s">
        <v>453</v>
      </c>
      <c r="AD220">
        <v>3</v>
      </c>
      <c r="AE220" s="6" t="s">
        <v>2492</v>
      </c>
      <c r="AF220" s="295">
        <v>1</v>
      </c>
      <c r="AG220" t="s">
        <v>54</v>
      </c>
      <c r="AH220" s="6" t="s">
        <v>2493</v>
      </c>
      <c r="AI220">
        <v>1</v>
      </c>
      <c r="AJ220" t="s">
        <v>145</v>
      </c>
      <c r="AK220" t="s">
        <v>280</v>
      </c>
      <c r="AL220" s="6" t="s">
        <v>382</v>
      </c>
      <c r="AN220" s="295">
        <v>2</v>
      </c>
      <c r="AO220" t="s">
        <v>63</v>
      </c>
      <c r="AP220" t="s">
        <v>54</v>
      </c>
      <c r="AQ220" t="s">
        <v>112</v>
      </c>
      <c r="AR220" t="s">
        <v>63</v>
      </c>
      <c r="AS220">
        <v>3</v>
      </c>
      <c r="AT220" t="s">
        <v>7154</v>
      </c>
      <c r="AU220" s="11">
        <v>10</v>
      </c>
      <c r="AV220" s="6" t="s">
        <v>1383</v>
      </c>
    </row>
    <row r="221" spans="1:48" ht="20" customHeight="1">
      <c r="A221">
        <v>1016</v>
      </c>
      <c r="B221" s="5" t="s">
        <v>2494</v>
      </c>
      <c r="C221" s="6" t="s">
        <v>2495</v>
      </c>
      <c r="D221" s="6" t="s">
        <v>2496</v>
      </c>
      <c r="E221" s="6" t="s">
        <v>2497</v>
      </c>
      <c r="F221">
        <v>1</v>
      </c>
      <c r="G221" s="80">
        <v>43868</v>
      </c>
      <c r="H221" s="11">
        <f t="shared" si="3"/>
        <v>2020</v>
      </c>
      <c r="I221" s="6" t="s">
        <v>53</v>
      </c>
      <c r="J221" s="8">
        <v>2</v>
      </c>
      <c r="K221" t="s">
        <v>54</v>
      </c>
      <c r="L221">
        <v>18</v>
      </c>
      <c r="M221">
        <v>80</v>
      </c>
      <c r="N221">
        <v>3</v>
      </c>
      <c r="O221" s="52" t="s">
        <v>2498</v>
      </c>
      <c r="P221" s="52" t="s">
        <v>2499</v>
      </c>
      <c r="Q221">
        <f t="shared" si="4"/>
        <v>2</v>
      </c>
      <c r="R221">
        <f t="shared" si="5"/>
        <v>2</v>
      </c>
      <c r="S221" s="80">
        <v>43886</v>
      </c>
      <c r="T221" s="54">
        <v>1</v>
      </c>
      <c r="U221">
        <v>2</v>
      </c>
      <c r="V221" s="56">
        <v>5</v>
      </c>
      <c r="W221" s="81">
        <v>1</v>
      </c>
      <c r="X221" s="82" t="s">
        <v>54</v>
      </c>
      <c r="Y221" s="6" t="s">
        <v>2500</v>
      </c>
      <c r="Z221" t="s">
        <v>1696</v>
      </c>
      <c r="AA221">
        <v>1</v>
      </c>
      <c r="AB221">
        <v>1</v>
      </c>
      <c r="AC221" s="6" t="s">
        <v>1324</v>
      </c>
      <c r="AD221">
        <v>2</v>
      </c>
      <c r="AE221" s="6" t="s">
        <v>2501</v>
      </c>
      <c r="AF221">
        <v>1</v>
      </c>
      <c r="AG221" t="s">
        <v>54</v>
      </c>
      <c r="AH221" s="6" t="s">
        <v>2502</v>
      </c>
      <c r="AI221">
        <v>1</v>
      </c>
      <c r="AJ221" t="s">
        <v>2503</v>
      </c>
      <c r="AK221" t="s">
        <v>2359</v>
      </c>
      <c r="AL221" s="6" t="s">
        <v>382</v>
      </c>
      <c r="AN221">
        <v>2</v>
      </c>
      <c r="AO221" t="s">
        <v>63</v>
      </c>
      <c r="AP221" t="s">
        <v>54</v>
      </c>
      <c r="AQ221" t="s">
        <v>63</v>
      </c>
      <c r="AR221" t="s">
        <v>63</v>
      </c>
      <c r="AS221">
        <v>3</v>
      </c>
      <c r="AT221" t="s">
        <v>63</v>
      </c>
      <c r="AU221" s="11">
        <v>15</v>
      </c>
      <c r="AV221" s="7" t="s">
        <v>1383</v>
      </c>
    </row>
    <row r="222" spans="1:48" ht="20" customHeight="1">
      <c r="A222">
        <v>1017</v>
      </c>
      <c r="B222" s="5" t="s">
        <v>2504</v>
      </c>
      <c r="C222" s="6" t="s">
        <v>2505</v>
      </c>
      <c r="D222" s="6" t="s">
        <v>2506</v>
      </c>
      <c r="E222" s="6" t="s">
        <v>2507</v>
      </c>
      <c r="F222">
        <v>1</v>
      </c>
      <c r="G222" s="80">
        <v>44008</v>
      </c>
      <c r="H222" s="11">
        <f t="shared" si="3"/>
        <v>2020</v>
      </c>
      <c r="I222" s="6" t="s">
        <v>1412</v>
      </c>
      <c r="J222" s="8">
        <v>2</v>
      </c>
      <c r="K222" t="s">
        <v>54</v>
      </c>
      <c r="L222">
        <v>15</v>
      </c>
      <c r="M222" t="s">
        <v>63</v>
      </c>
      <c r="N222">
        <v>3</v>
      </c>
      <c r="O222" s="52" t="s">
        <v>2508</v>
      </c>
      <c r="P222" t="s">
        <v>2509</v>
      </c>
      <c r="Q222">
        <f t="shared" si="4"/>
        <v>1</v>
      </c>
      <c r="R222">
        <f t="shared" si="5"/>
        <v>2</v>
      </c>
      <c r="S222" s="80">
        <v>44027</v>
      </c>
      <c r="T222" s="81">
        <f>IF(J222="intervention",1,2)</f>
        <v>2</v>
      </c>
      <c r="U222">
        <v>1</v>
      </c>
      <c r="V222" s="82" t="s">
        <v>63</v>
      </c>
      <c r="W222" s="82" t="s">
        <v>63</v>
      </c>
      <c r="X222" s="82" t="s">
        <v>63</v>
      </c>
      <c r="Y222" s="6" t="s">
        <v>2510</v>
      </c>
      <c r="Z222" t="s">
        <v>1416</v>
      </c>
      <c r="AA222">
        <v>1</v>
      </c>
      <c r="AB222" s="85" t="s">
        <v>74</v>
      </c>
      <c r="AC222" s="6" t="s">
        <v>391</v>
      </c>
      <c r="AD222">
        <v>7</v>
      </c>
      <c r="AE222" s="6" t="s">
        <v>2511</v>
      </c>
      <c r="AF222">
        <v>1</v>
      </c>
      <c r="AG222" t="s">
        <v>54</v>
      </c>
      <c r="AH222" s="6" t="s">
        <v>2512</v>
      </c>
      <c r="AI222">
        <v>1</v>
      </c>
      <c r="AJ222" t="s">
        <v>63</v>
      </c>
      <c r="AK222" t="s">
        <v>2513</v>
      </c>
      <c r="AL222" s="6" t="s">
        <v>382</v>
      </c>
      <c r="AO222" t="s">
        <v>1610</v>
      </c>
      <c r="AP222" t="s">
        <v>54</v>
      </c>
      <c r="AQ222" t="s">
        <v>112</v>
      </c>
      <c r="AR222" t="s">
        <v>63</v>
      </c>
      <c r="AS222">
        <v>3</v>
      </c>
      <c r="AT222" t="s">
        <v>2514</v>
      </c>
      <c r="AU222" s="11">
        <v>20</v>
      </c>
      <c r="AV222" s="7" t="s">
        <v>1383</v>
      </c>
    </row>
    <row r="223" spans="1:48" s="27" customFormat="1" ht="20" customHeight="1">
      <c r="A223" s="27">
        <v>1018</v>
      </c>
      <c r="B223" s="27" t="s">
        <v>2515</v>
      </c>
      <c r="C223" s="27" t="s">
        <v>2516</v>
      </c>
      <c r="D223" s="187" t="s">
        <v>2517</v>
      </c>
      <c r="E223" s="187" t="s">
        <v>2518</v>
      </c>
      <c r="F223" s="27" t="s">
        <v>84</v>
      </c>
      <c r="G223" s="188">
        <v>42193</v>
      </c>
      <c r="H223" s="38">
        <f t="shared" si="3"/>
        <v>2015</v>
      </c>
      <c r="I223" s="189" t="s">
        <v>53</v>
      </c>
      <c r="J223" s="28">
        <v>2</v>
      </c>
      <c r="K223" s="27" t="s">
        <v>2364</v>
      </c>
      <c r="L223" s="27">
        <v>25</v>
      </c>
      <c r="M223" s="27">
        <v>80</v>
      </c>
      <c r="N223" s="27">
        <v>3</v>
      </c>
      <c r="O223" s="29" t="s">
        <v>2519</v>
      </c>
      <c r="P223" s="29" t="s">
        <v>2520</v>
      </c>
      <c r="Q223" s="27">
        <f t="shared" si="4"/>
        <v>2</v>
      </c>
      <c r="R223" s="27">
        <f t="shared" si="5"/>
        <v>2</v>
      </c>
      <c r="S223" s="190">
        <v>44058</v>
      </c>
      <c r="T223" s="54">
        <v>1</v>
      </c>
      <c r="U223" s="27">
        <v>2</v>
      </c>
      <c r="V223" s="82">
        <v>3</v>
      </c>
      <c r="W223" s="81">
        <v>1</v>
      </c>
      <c r="X223" s="82" t="s">
        <v>54</v>
      </c>
      <c r="Y223" s="187" t="s">
        <v>2521</v>
      </c>
      <c r="Z223" s="27" t="s">
        <v>57</v>
      </c>
      <c r="AA223" s="27">
        <v>1</v>
      </c>
      <c r="AB223" s="27">
        <v>1</v>
      </c>
      <c r="AC223" s="187" t="s">
        <v>1324</v>
      </c>
      <c r="AD223" s="27">
        <v>2</v>
      </c>
      <c r="AE223" s="191" t="s">
        <v>2522</v>
      </c>
      <c r="AF223" s="28">
        <v>1</v>
      </c>
      <c r="AG223" s="28" t="s">
        <v>54</v>
      </c>
      <c r="AH223" s="191" t="s">
        <v>2523</v>
      </c>
      <c r="AI223" s="27">
        <v>1</v>
      </c>
      <c r="AJ223" s="27" t="s">
        <v>2524</v>
      </c>
      <c r="AK223" s="27" t="s">
        <v>280</v>
      </c>
      <c r="AL223" s="187" t="s">
        <v>382</v>
      </c>
      <c r="AN223" s="27">
        <v>2</v>
      </c>
      <c r="AO223" s="27" t="s">
        <v>2525</v>
      </c>
      <c r="AP223" s="27" t="s">
        <v>54</v>
      </c>
      <c r="AQ223" s="27" t="s">
        <v>63</v>
      </c>
      <c r="AR223" s="27" t="s">
        <v>63</v>
      </c>
      <c r="AS223" s="27">
        <v>3</v>
      </c>
      <c r="AT223" s="27" t="s">
        <v>63</v>
      </c>
      <c r="AU223" s="38">
        <v>24</v>
      </c>
      <c r="AV223" s="29" t="s">
        <v>1383</v>
      </c>
    </row>
    <row r="224" spans="1:48" s="27" customFormat="1" ht="20" customHeight="1">
      <c r="A224" s="27">
        <v>1019</v>
      </c>
      <c r="B224" s="27" t="s">
        <v>2526</v>
      </c>
      <c r="C224" s="27" t="s">
        <v>2527</v>
      </c>
      <c r="D224" s="187" t="s">
        <v>2528</v>
      </c>
      <c r="E224" s="187" t="s">
        <v>2529</v>
      </c>
      <c r="F224" s="27" t="s">
        <v>61</v>
      </c>
      <c r="G224" s="188">
        <v>42872</v>
      </c>
      <c r="H224" s="38">
        <f t="shared" si="3"/>
        <v>2017</v>
      </c>
      <c r="I224" s="192" t="s">
        <v>375</v>
      </c>
      <c r="J224" s="28">
        <v>1</v>
      </c>
      <c r="K224" s="27" t="s">
        <v>54</v>
      </c>
      <c r="L224" s="27">
        <v>18</v>
      </c>
      <c r="M224" s="27">
        <v>80</v>
      </c>
      <c r="N224" s="27">
        <v>3</v>
      </c>
      <c r="O224" s="27" t="s">
        <v>2530</v>
      </c>
      <c r="P224" s="27" t="s">
        <v>2531</v>
      </c>
      <c r="Q224" s="27">
        <f t="shared" si="4"/>
        <v>2</v>
      </c>
      <c r="R224" s="27">
        <f t="shared" si="5"/>
        <v>2</v>
      </c>
      <c r="S224" s="188">
        <v>41749</v>
      </c>
      <c r="T224" s="54">
        <v>1</v>
      </c>
      <c r="U224" s="27">
        <v>2</v>
      </c>
      <c r="V224" s="82">
        <v>3</v>
      </c>
      <c r="W224" s="81">
        <v>1</v>
      </c>
      <c r="X224" s="82" t="s">
        <v>54</v>
      </c>
      <c r="Y224" s="187" t="s">
        <v>2532</v>
      </c>
      <c r="Z224" s="27" t="s">
        <v>2533</v>
      </c>
      <c r="AA224" s="27">
        <v>1</v>
      </c>
      <c r="AB224" s="27">
        <v>1</v>
      </c>
      <c r="AC224" s="187" t="s">
        <v>2534</v>
      </c>
      <c r="AD224" s="27" t="s">
        <v>356</v>
      </c>
      <c r="AE224" s="187" t="s">
        <v>1403</v>
      </c>
      <c r="AF224" s="27">
        <v>1</v>
      </c>
      <c r="AH224" s="191" t="s">
        <v>2536</v>
      </c>
      <c r="AI224" s="27">
        <v>1</v>
      </c>
      <c r="AJ224" s="27" t="s">
        <v>2537</v>
      </c>
      <c r="AK224" s="27" t="s">
        <v>280</v>
      </c>
      <c r="AL224" s="187" t="s">
        <v>382</v>
      </c>
      <c r="AN224" s="27">
        <v>2</v>
      </c>
      <c r="AO224" s="27" t="s">
        <v>2538</v>
      </c>
      <c r="AP224" s="27" t="s">
        <v>54</v>
      </c>
      <c r="AQ224" s="27" t="s">
        <v>63</v>
      </c>
      <c r="AR224" s="27" t="s">
        <v>63</v>
      </c>
      <c r="AS224" s="27">
        <v>3</v>
      </c>
      <c r="AT224" s="27" t="s">
        <v>63</v>
      </c>
      <c r="AU224" s="38">
        <v>44</v>
      </c>
      <c r="AV224" s="29" t="s">
        <v>1383</v>
      </c>
    </row>
    <row r="225" spans="1:48" ht="20" customHeight="1">
      <c r="A225">
        <v>1020</v>
      </c>
      <c r="B225" s="12" t="s">
        <v>2539</v>
      </c>
      <c r="C225" s="6" t="s">
        <v>2540</v>
      </c>
      <c r="D225" s="86" t="s">
        <v>2541</v>
      </c>
      <c r="E225" s="86" t="s">
        <v>2542</v>
      </c>
      <c r="F225" s="8" t="s">
        <v>61</v>
      </c>
      <c r="G225" s="80">
        <v>43487</v>
      </c>
      <c r="H225" s="11">
        <f t="shared" si="3"/>
        <v>2019</v>
      </c>
      <c r="I225" s="86" t="s">
        <v>1412</v>
      </c>
      <c r="J225" s="8">
        <v>2</v>
      </c>
      <c r="K225" s="8" t="s">
        <v>54</v>
      </c>
      <c r="L225">
        <v>18</v>
      </c>
      <c r="M225">
        <v>80</v>
      </c>
      <c r="N225">
        <v>3</v>
      </c>
      <c r="O225" s="8" t="s">
        <v>2543</v>
      </c>
      <c r="P225" s="8" t="s">
        <v>2544</v>
      </c>
      <c r="Q225">
        <f t="shared" si="4"/>
        <v>2</v>
      </c>
      <c r="R225">
        <f t="shared" si="5"/>
        <v>2</v>
      </c>
      <c r="S225" s="60">
        <v>44124</v>
      </c>
      <c r="T225" s="54">
        <v>1</v>
      </c>
      <c r="U225">
        <v>1</v>
      </c>
      <c r="V225" s="81">
        <v>1</v>
      </c>
      <c r="W225" s="55" t="s">
        <v>54</v>
      </c>
      <c r="X225" s="87" t="s">
        <v>54</v>
      </c>
      <c r="Y225" s="86" t="s">
        <v>2545</v>
      </c>
      <c r="Z225" s="8" t="s">
        <v>1402</v>
      </c>
      <c r="AA225">
        <v>1</v>
      </c>
      <c r="AB225">
        <v>2</v>
      </c>
      <c r="AC225" s="86" t="s">
        <v>2546</v>
      </c>
      <c r="AD225" s="8" t="s">
        <v>122</v>
      </c>
      <c r="AE225" s="86" t="s">
        <v>2547</v>
      </c>
      <c r="AF225">
        <v>1</v>
      </c>
      <c r="AG225" s="8" t="s">
        <v>54</v>
      </c>
      <c r="AH225" s="6" t="s">
        <v>2548</v>
      </c>
      <c r="AI225" s="8" t="s">
        <v>2549</v>
      </c>
      <c r="AJ225">
        <v>1</v>
      </c>
      <c r="AK225" s="8" t="s">
        <v>62</v>
      </c>
      <c r="AL225" s="86" t="s">
        <v>382</v>
      </c>
      <c r="AN225">
        <v>2</v>
      </c>
      <c r="AO225" s="8" t="s">
        <v>2550</v>
      </c>
      <c r="AP225" s="8" t="s">
        <v>54</v>
      </c>
      <c r="AQ225" s="8" t="s">
        <v>2551</v>
      </c>
      <c r="AR225" s="8" t="s">
        <v>2552</v>
      </c>
      <c r="AS225">
        <v>3</v>
      </c>
      <c r="AT225" s="8" t="s">
        <v>63</v>
      </c>
      <c r="AU225" s="384">
        <v>70</v>
      </c>
      <c r="AV225" s="7" t="s">
        <v>1383</v>
      </c>
    </row>
    <row r="226" spans="1:48" ht="20" customHeight="1">
      <c r="A226">
        <v>1021</v>
      </c>
      <c r="B226" s="5" t="s">
        <v>2553</v>
      </c>
      <c r="C226" s="6" t="s">
        <v>2554</v>
      </c>
      <c r="D226" s="86" t="s">
        <v>2555</v>
      </c>
      <c r="E226" s="86" t="s">
        <v>2454</v>
      </c>
      <c r="F226">
        <v>3</v>
      </c>
      <c r="G226" s="80">
        <v>42419</v>
      </c>
      <c r="H226" s="11">
        <f t="shared" si="3"/>
        <v>2016</v>
      </c>
      <c r="I226" s="6" t="s">
        <v>53</v>
      </c>
      <c r="J226" s="8">
        <v>2</v>
      </c>
      <c r="K226" s="8" t="s">
        <v>54</v>
      </c>
      <c r="L226">
        <v>7</v>
      </c>
      <c r="M226" s="8" t="s">
        <v>63</v>
      </c>
      <c r="N226">
        <v>3</v>
      </c>
      <c r="O226" s="10" t="s">
        <v>2556</v>
      </c>
      <c r="P226" s="8" t="s">
        <v>2557</v>
      </c>
      <c r="Q226">
        <f t="shared" si="4"/>
        <v>1</v>
      </c>
      <c r="R226">
        <f t="shared" si="5"/>
        <v>2</v>
      </c>
      <c r="S226" s="60">
        <v>43906</v>
      </c>
      <c r="T226" s="81">
        <f>IF(J226="intervention",1,2)</f>
        <v>2</v>
      </c>
      <c r="U226">
        <v>1</v>
      </c>
      <c r="V226" s="87">
        <v>1</v>
      </c>
      <c r="W226" s="87" t="s">
        <v>54</v>
      </c>
      <c r="X226" s="87" t="s">
        <v>54</v>
      </c>
      <c r="Y226" s="86" t="s">
        <v>2558</v>
      </c>
      <c r="Z226" s="8" t="s">
        <v>2559</v>
      </c>
      <c r="AA226">
        <v>11</v>
      </c>
      <c r="AB226">
        <v>31</v>
      </c>
      <c r="AC226" s="86" t="s">
        <v>453</v>
      </c>
      <c r="AD226">
        <v>3</v>
      </c>
      <c r="AE226" s="86" t="s">
        <v>2560</v>
      </c>
      <c r="AF226">
        <v>1</v>
      </c>
      <c r="AG226" s="8" t="s">
        <v>54</v>
      </c>
      <c r="AH226" s="6" t="s">
        <v>2561</v>
      </c>
      <c r="AI226">
        <v>1</v>
      </c>
      <c r="AJ226">
        <v>3</v>
      </c>
      <c r="AK226" s="8" t="s">
        <v>811</v>
      </c>
      <c r="AL226" s="86" t="s">
        <v>382</v>
      </c>
      <c r="AN226">
        <v>1</v>
      </c>
      <c r="AO226" s="8" t="s">
        <v>63</v>
      </c>
      <c r="AP226" s="8" t="s">
        <v>54</v>
      </c>
      <c r="AQ226" s="88" t="s">
        <v>63</v>
      </c>
      <c r="AR226" s="8" t="s">
        <v>63</v>
      </c>
      <c r="AS226">
        <v>3</v>
      </c>
      <c r="AT226" s="8" t="s">
        <v>63</v>
      </c>
      <c r="AU226" s="384">
        <v>200</v>
      </c>
      <c r="AV226" s="7" t="s">
        <v>1383</v>
      </c>
    </row>
    <row r="227" spans="1:48" ht="20" customHeight="1">
      <c r="A227">
        <v>1022</v>
      </c>
      <c r="B227" s="5" t="s">
        <v>2562</v>
      </c>
      <c r="C227" s="6" t="s">
        <v>2563</v>
      </c>
      <c r="D227" s="86" t="s">
        <v>2564</v>
      </c>
      <c r="E227" s="86" t="s">
        <v>1626</v>
      </c>
      <c r="F227">
        <v>1</v>
      </c>
      <c r="G227" s="80">
        <v>42283</v>
      </c>
      <c r="H227" s="11">
        <f t="shared" si="3"/>
        <v>2015</v>
      </c>
      <c r="I227" s="86" t="s">
        <v>375</v>
      </c>
      <c r="J227" s="8">
        <v>1</v>
      </c>
      <c r="K227" s="8" t="s">
        <v>54</v>
      </c>
      <c r="L227">
        <v>18</v>
      </c>
      <c r="M227" s="8" t="s">
        <v>63</v>
      </c>
      <c r="N227">
        <v>3</v>
      </c>
      <c r="O227" s="10" t="s">
        <v>2565</v>
      </c>
      <c r="P227" s="10" t="s">
        <v>2566</v>
      </c>
      <c r="Q227">
        <f t="shared" si="4"/>
        <v>2</v>
      </c>
      <c r="R227">
        <f t="shared" si="5"/>
        <v>2</v>
      </c>
      <c r="S227" s="89">
        <v>43965</v>
      </c>
      <c r="T227" s="81">
        <f>IF(J227="intervention",1,2)</f>
        <v>2</v>
      </c>
      <c r="U227">
        <v>1</v>
      </c>
      <c r="V227" s="81">
        <v>1</v>
      </c>
      <c r="W227" s="87" t="s">
        <v>54</v>
      </c>
      <c r="X227" s="87" t="s">
        <v>54</v>
      </c>
      <c r="Y227" s="86" t="s">
        <v>2567</v>
      </c>
      <c r="Z227" s="8" t="s">
        <v>1402</v>
      </c>
      <c r="AA227">
        <v>1</v>
      </c>
      <c r="AB227">
        <v>1</v>
      </c>
      <c r="AC227" s="86" t="s">
        <v>2568</v>
      </c>
      <c r="AD227" s="8" t="s">
        <v>61</v>
      </c>
      <c r="AE227" s="86" t="s">
        <v>2569</v>
      </c>
      <c r="AF227">
        <v>1</v>
      </c>
      <c r="AG227" s="8" t="s">
        <v>63</v>
      </c>
      <c r="AH227" s="6" t="s">
        <v>2570</v>
      </c>
      <c r="AI227">
        <v>1</v>
      </c>
      <c r="AJ227" s="8" t="s">
        <v>2571</v>
      </c>
      <c r="AK227" s="8" t="s">
        <v>2572</v>
      </c>
      <c r="AL227" s="86" t="s">
        <v>382</v>
      </c>
      <c r="AN227">
        <v>1</v>
      </c>
      <c r="AO227" s="8" t="s">
        <v>63</v>
      </c>
      <c r="AP227" s="8" t="s">
        <v>54</v>
      </c>
      <c r="AQ227" s="8" t="s">
        <v>63</v>
      </c>
      <c r="AR227" s="8" t="s">
        <v>63</v>
      </c>
      <c r="AS227">
        <v>3</v>
      </c>
      <c r="AT227" s="8" t="s">
        <v>63</v>
      </c>
      <c r="AU227" s="384">
        <v>30</v>
      </c>
      <c r="AV227" s="7" t="s">
        <v>1383</v>
      </c>
    </row>
    <row r="228" spans="1:48" s="4" customFormat="1" ht="20" customHeight="1">
      <c r="A228" s="4">
        <v>1023</v>
      </c>
      <c r="B228" s="233" t="s">
        <v>2573</v>
      </c>
      <c r="C228" s="243" t="s">
        <v>2574</v>
      </c>
      <c r="D228" s="253" t="s">
        <v>2575</v>
      </c>
      <c r="E228" s="253" t="s">
        <v>2576</v>
      </c>
      <c r="F228" s="4">
        <v>1</v>
      </c>
      <c r="G228" s="251">
        <v>41927</v>
      </c>
      <c r="H228" s="248">
        <f t="shared" si="3"/>
        <v>2014</v>
      </c>
      <c r="I228" s="254" t="s">
        <v>375</v>
      </c>
      <c r="J228" s="250">
        <v>1</v>
      </c>
      <c r="K228" s="246" t="s">
        <v>54</v>
      </c>
      <c r="L228" s="4">
        <v>18</v>
      </c>
      <c r="M228" s="4">
        <v>70</v>
      </c>
      <c r="N228" s="4">
        <v>3</v>
      </c>
      <c r="O228" s="247" t="s">
        <v>2577</v>
      </c>
      <c r="P228" s="247" t="s">
        <v>2578</v>
      </c>
      <c r="Q228" s="4">
        <f t="shared" si="4"/>
        <v>2</v>
      </c>
      <c r="R228" s="4">
        <f t="shared" si="5"/>
        <v>2</v>
      </c>
      <c r="S228" s="252">
        <v>44149</v>
      </c>
      <c r="T228" s="54">
        <v>1</v>
      </c>
      <c r="U228" s="4">
        <v>1</v>
      </c>
      <c r="V228" s="81">
        <v>1</v>
      </c>
      <c r="W228" s="55" t="s">
        <v>54</v>
      </c>
      <c r="X228" s="87" t="s">
        <v>54</v>
      </c>
      <c r="Y228" s="253" t="s">
        <v>2579</v>
      </c>
      <c r="Z228" s="246" t="s">
        <v>1416</v>
      </c>
      <c r="AA228" s="4">
        <v>1</v>
      </c>
      <c r="AB228" s="4">
        <v>1</v>
      </c>
      <c r="AC228" s="253" t="s">
        <v>1324</v>
      </c>
      <c r="AD228" s="4">
        <v>2</v>
      </c>
      <c r="AE228" s="253" t="s">
        <v>2580</v>
      </c>
      <c r="AF228" s="4">
        <v>1</v>
      </c>
      <c r="AG228" s="246" t="s">
        <v>54</v>
      </c>
      <c r="AH228" s="243" t="s">
        <v>2581</v>
      </c>
      <c r="AI228" s="246" t="s">
        <v>2439</v>
      </c>
      <c r="AJ228" s="246" t="s">
        <v>145</v>
      </c>
      <c r="AK228" s="246" t="s">
        <v>1381</v>
      </c>
      <c r="AL228" s="253" t="s">
        <v>382</v>
      </c>
      <c r="AN228" s="4">
        <v>2</v>
      </c>
      <c r="AO228" s="246" t="s">
        <v>481</v>
      </c>
      <c r="AP228" s="246" t="s">
        <v>54</v>
      </c>
      <c r="AQ228" s="246" t="s">
        <v>63</v>
      </c>
      <c r="AR228" s="246" t="s">
        <v>63</v>
      </c>
      <c r="AS228" s="4">
        <v>3</v>
      </c>
      <c r="AT228" s="246" t="s">
        <v>63</v>
      </c>
      <c r="AU228" s="248">
        <v>10</v>
      </c>
      <c r="AV228" s="244" t="s">
        <v>1383</v>
      </c>
    </row>
    <row r="229" spans="1:48" ht="20" customHeight="1">
      <c r="A229">
        <v>1024</v>
      </c>
      <c r="B229" s="5" t="s">
        <v>2582</v>
      </c>
      <c r="C229" s="6" t="s">
        <v>2583</v>
      </c>
      <c r="D229" s="6" t="s">
        <v>2584</v>
      </c>
      <c r="E229" s="86" t="s">
        <v>2585</v>
      </c>
      <c r="F229" s="8" t="s">
        <v>84</v>
      </c>
      <c r="G229" s="80">
        <v>41925</v>
      </c>
      <c r="H229" s="11">
        <f t="shared" si="3"/>
        <v>2014</v>
      </c>
      <c r="I229" s="86" t="s">
        <v>2150</v>
      </c>
      <c r="J229" s="8">
        <v>5</v>
      </c>
      <c r="K229" s="8" t="s">
        <v>2586</v>
      </c>
      <c r="L229">
        <v>18</v>
      </c>
      <c r="M229" s="8" t="s">
        <v>63</v>
      </c>
      <c r="N229">
        <v>3</v>
      </c>
      <c r="O229" s="10" t="s">
        <v>2587</v>
      </c>
      <c r="P229" s="10" t="s">
        <v>2588</v>
      </c>
      <c r="Q229">
        <f t="shared" si="4"/>
        <v>2</v>
      </c>
      <c r="R229">
        <f t="shared" si="5"/>
        <v>2</v>
      </c>
      <c r="S229" s="60">
        <v>44181</v>
      </c>
      <c r="T229" s="54">
        <v>1</v>
      </c>
      <c r="U229">
        <v>2</v>
      </c>
      <c r="V229" s="81">
        <v>3</v>
      </c>
      <c r="W229" s="81">
        <v>1</v>
      </c>
      <c r="X229" s="87" t="s">
        <v>54</v>
      </c>
      <c r="Y229" s="86" t="s">
        <v>63</v>
      </c>
      <c r="Z229" s="8" t="s">
        <v>86</v>
      </c>
      <c r="AA229">
        <v>1</v>
      </c>
      <c r="AB229" s="8" t="s">
        <v>63</v>
      </c>
      <c r="AC229" s="86" t="s">
        <v>2589</v>
      </c>
      <c r="AD229">
        <v>11</v>
      </c>
      <c r="AE229" s="86" t="s">
        <v>1403</v>
      </c>
      <c r="AF229">
        <v>1</v>
      </c>
      <c r="AG229" s="8" t="s">
        <v>54</v>
      </c>
      <c r="AH229" s="86" t="s">
        <v>2590</v>
      </c>
      <c r="AI229">
        <v>1</v>
      </c>
      <c r="AJ229" s="8" t="s">
        <v>145</v>
      </c>
      <c r="AK229" s="8" t="s">
        <v>2591</v>
      </c>
      <c r="AL229" s="86" t="s">
        <v>382</v>
      </c>
      <c r="AN229">
        <v>1</v>
      </c>
      <c r="AO229" s="8" t="s">
        <v>306</v>
      </c>
      <c r="AP229" s="8" t="s">
        <v>54</v>
      </c>
      <c r="AQ229" s="8" t="s">
        <v>63</v>
      </c>
      <c r="AR229" s="8" t="s">
        <v>63</v>
      </c>
      <c r="AS229">
        <v>3</v>
      </c>
      <c r="AT229" s="8" t="s">
        <v>63</v>
      </c>
      <c r="AU229" s="11">
        <v>8</v>
      </c>
      <c r="AV229" s="7" t="s">
        <v>1383</v>
      </c>
    </row>
    <row r="230" spans="1:48" ht="20" customHeight="1">
      <c r="A230">
        <v>1025</v>
      </c>
      <c r="B230" s="5" t="s">
        <v>2592</v>
      </c>
      <c r="C230" s="6" t="s">
        <v>2593</v>
      </c>
      <c r="D230" s="6" t="s">
        <v>2594</v>
      </c>
      <c r="E230" s="86" t="s">
        <v>2595</v>
      </c>
      <c r="F230" s="8" t="s">
        <v>2596</v>
      </c>
      <c r="G230" s="80">
        <v>41676</v>
      </c>
      <c r="H230" s="11">
        <f t="shared" si="3"/>
        <v>2014</v>
      </c>
      <c r="I230" s="6" t="s">
        <v>53</v>
      </c>
      <c r="J230" s="8">
        <v>2</v>
      </c>
      <c r="K230" s="8" t="s">
        <v>54</v>
      </c>
      <c r="L230">
        <v>21</v>
      </c>
      <c r="M230" s="8" t="s">
        <v>63</v>
      </c>
      <c r="N230">
        <v>3</v>
      </c>
      <c r="O230" s="10" t="s">
        <v>2597</v>
      </c>
      <c r="P230" s="10" t="s">
        <v>2598</v>
      </c>
      <c r="Q230">
        <f t="shared" si="4"/>
        <v>2</v>
      </c>
      <c r="R230">
        <f t="shared" si="5"/>
        <v>2</v>
      </c>
      <c r="S230" s="89">
        <v>43965</v>
      </c>
      <c r="T230" s="54">
        <v>1</v>
      </c>
      <c r="U230">
        <v>1</v>
      </c>
      <c r="V230" s="81">
        <v>1</v>
      </c>
      <c r="W230" s="55" t="s">
        <v>54</v>
      </c>
      <c r="X230" s="87" t="s">
        <v>54</v>
      </c>
      <c r="Y230" s="86" t="s">
        <v>2484</v>
      </c>
      <c r="Z230" s="8" t="s">
        <v>1402</v>
      </c>
      <c r="AA230">
        <v>1</v>
      </c>
      <c r="AB230">
        <v>1</v>
      </c>
      <c r="AC230" s="86" t="s">
        <v>391</v>
      </c>
      <c r="AD230">
        <v>7</v>
      </c>
      <c r="AE230" s="86" t="s">
        <v>2599</v>
      </c>
      <c r="AF230">
        <v>1</v>
      </c>
      <c r="AG230" s="8" t="s">
        <v>54</v>
      </c>
      <c r="AH230" s="86" t="s">
        <v>2600</v>
      </c>
      <c r="AI230">
        <v>1</v>
      </c>
      <c r="AJ230" s="8" t="s">
        <v>145</v>
      </c>
      <c r="AK230" s="8" t="s">
        <v>280</v>
      </c>
      <c r="AL230" s="86" t="s">
        <v>382</v>
      </c>
      <c r="AN230">
        <v>1</v>
      </c>
      <c r="AO230" s="8" t="s">
        <v>2601</v>
      </c>
      <c r="AP230" s="8" t="s">
        <v>54</v>
      </c>
      <c r="AQ230" s="8" t="s">
        <v>112</v>
      </c>
      <c r="AR230" s="8" t="s">
        <v>63</v>
      </c>
      <c r="AS230">
        <v>3</v>
      </c>
      <c r="AT230" s="8" t="s">
        <v>63</v>
      </c>
      <c r="AU230" s="11">
        <v>20</v>
      </c>
      <c r="AV230" s="7" t="s">
        <v>1383</v>
      </c>
    </row>
    <row r="231" spans="1:48" ht="20" customHeight="1">
      <c r="A231">
        <v>1026</v>
      </c>
      <c r="B231" s="5" t="s">
        <v>2602</v>
      </c>
      <c r="C231" s="6" t="s">
        <v>2603</v>
      </c>
      <c r="D231" s="6" t="s">
        <v>2604</v>
      </c>
      <c r="E231" s="86" t="s">
        <v>2605</v>
      </c>
      <c r="F231">
        <v>1</v>
      </c>
      <c r="G231" s="80">
        <v>39737</v>
      </c>
      <c r="H231" s="11">
        <f t="shared" si="3"/>
        <v>2008</v>
      </c>
      <c r="I231" s="6" t="s">
        <v>375</v>
      </c>
      <c r="J231" s="8">
        <v>1</v>
      </c>
      <c r="K231" s="8" t="s">
        <v>54</v>
      </c>
      <c r="L231">
        <v>7</v>
      </c>
      <c r="M231">
        <v>80</v>
      </c>
      <c r="N231">
        <v>3</v>
      </c>
      <c r="O231" s="10" t="s">
        <v>2606</v>
      </c>
      <c r="P231" s="10" t="s">
        <v>2607</v>
      </c>
      <c r="Q231">
        <f t="shared" si="4"/>
        <v>1</v>
      </c>
      <c r="R231">
        <f t="shared" si="5"/>
        <v>2</v>
      </c>
      <c r="S231" s="76">
        <v>43990</v>
      </c>
      <c r="T231" s="54">
        <v>1</v>
      </c>
      <c r="U231">
        <v>1</v>
      </c>
      <c r="V231" s="81">
        <v>1</v>
      </c>
      <c r="W231" s="55" t="s">
        <v>54</v>
      </c>
      <c r="X231" s="87" t="s">
        <v>54</v>
      </c>
      <c r="Y231" s="86" t="s">
        <v>2608</v>
      </c>
      <c r="Z231" s="8" t="s">
        <v>1402</v>
      </c>
      <c r="AA231">
        <v>1</v>
      </c>
      <c r="AB231">
        <v>2</v>
      </c>
      <c r="AC231" s="86" t="s">
        <v>453</v>
      </c>
      <c r="AD231">
        <v>3</v>
      </c>
      <c r="AE231" s="86" t="s">
        <v>2609</v>
      </c>
      <c r="AF231">
        <v>1</v>
      </c>
      <c r="AG231" s="8" t="s">
        <v>54</v>
      </c>
      <c r="AH231" s="86" t="s">
        <v>2610</v>
      </c>
      <c r="AI231">
        <v>1</v>
      </c>
      <c r="AJ231" s="8" t="s">
        <v>145</v>
      </c>
      <c r="AK231" s="8" t="s">
        <v>1985</v>
      </c>
      <c r="AL231" s="86" t="s">
        <v>2611</v>
      </c>
      <c r="AM231">
        <v>1</v>
      </c>
      <c r="AN231">
        <v>2</v>
      </c>
      <c r="AO231" s="8" t="s">
        <v>64</v>
      </c>
      <c r="AP231" s="8" t="s">
        <v>54</v>
      </c>
      <c r="AQ231" s="8" t="s">
        <v>112</v>
      </c>
      <c r="AR231" s="8" t="s">
        <v>63</v>
      </c>
      <c r="AS231">
        <v>3</v>
      </c>
      <c r="AT231" s="8" t="s">
        <v>63</v>
      </c>
      <c r="AU231" s="11">
        <v>9</v>
      </c>
      <c r="AV231" s="7" t="s">
        <v>1383</v>
      </c>
    </row>
    <row r="232" spans="1:48" ht="20" customHeight="1">
      <c r="A232">
        <v>1027</v>
      </c>
      <c r="B232" s="5" t="s">
        <v>2612</v>
      </c>
      <c r="C232" s="6" t="s">
        <v>2613</v>
      </c>
      <c r="D232" s="6" t="s">
        <v>2614</v>
      </c>
      <c r="E232" s="86" t="s">
        <v>2615</v>
      </c>
      <c r="F232">
        <v>1</v>
      </c>
      <c r="G232" s="80">
        <v>42409</v>
      </c>
      <c r="H232" s="11">
        <f t="shared" si="3"/>
        <v>2016</v>
      </c>
      <c r="I232" s="6" t="s">
        <v>375</v>
      </c>
      <c r="J232" s="8">
        <v>1</v>
      </c>
      <c r="K232" s="8" t="s">
        <v>54</v>
      </c>
      <c r="L232">
        <v>18</v>
      </c>
      <c r="M232" s="8" t="s">
        <v>63</v>
      </c>
      <c r="N232">
        <v>3</v>
      </c>
      <c r="O232" s="8" t="s">
        <v>2616</v>
      </c>
      <c r="P232" s="8" t="s">
        <v>2617</v>
      </c>
      <c r="Q232">
        <f t="shared" si="4"/>
        <v>2</v>
      </c>
      <c r="R232">
        <f t="shared" si="5"/>
        <v>2</v>
      </c>
      <c r="S232" s="60">
        <v>44090</v>
      </c>
      <c r="T232" s="54">
        <v>1</v>
      </c>
      <c r="U232">
        <v>2</v>
      </c>
      <c r="V232" s="81">
        <v>3</v>
      </c>
      <c r="W232" s="81">
        <v>1</v>
      </c>
      <c r="X232" s="81">
        <v>4</v>
      </c>
      <c r="Y232" s="86" t="s">
        <v>2618</v>
      </c>
      <c r="Z232" s="8" t="s">
        <v>1402</v>
      </c>
      <c r="AA232">
        <v>1</v>
      </c>
      <c r="AB232">
        <v>1</v>
      </c>
      <c r="AC232" s="86" t="s">
        <v>1324</v>
      </c>
      <c r="AD232">
        <v>2</v>
      </c>
      <c r="AE232" s="86" t="s">
        <v>2619</v>
      </c>
      <c r="AF232">
        <v>1</v>
      </c>
      <c r="AG232" s="8" t="s">
        <v>54</v>
      </c>
      <c r="AH232" s="86" t="s">
        <v>2620</v>
      </c>
      <c r="AI232">
        <v>1</v>
      </c>
      <c r="AJ232" s="8" t="s">
        <v>2621</v>
      </c>
      <c r="AK232" s="8" t="s">
        <v>231</v>
      </c>
      <c r="AL232" s="86" t="s">
        <v>382</v>
      </c>
      <c r="AN232">
        <v>2</v>
      </c>
      <c r="AO232" s="8" t="s">
        <v>481</v>
      </c>
      <c r="AP232" s="8" t="s">
        <v>54</v>
      </c>
      <c r="AQ232" s="8" t="s">
        <v>63</v>
      </c>
      <c r="AR232" s="8" t="s">
        <v>63</v>
      </c>
      <c r="AS232">
        <v>3</v>
      </c>
      <c r="AT232" s="8" t="s">
        <v>63</v>
      </c>
      <c r="AU232" s="11">
        <v>10</v>
      </c>
      <c r="AV232" s="7" t="s">
        <v>1383</v>
      </c>
    </row>
    <row r="233" spans="1:48" ht="20" customHeight="1">
      <c r="A233">
        <v>1028</v>
      </c>
      <c r="B233" s="5" t="s">
        <v>2622</v>
      </c>
      <c r="C233" s="6" t="s">
        <v>2623</v>
      </c>
      <c r="D233" s="86" t="s">
        <v>2624</v>
      </c>
      <c r="E233" s="86" t="s">
        <v>2625</v>
      </c>
      <c r="F233">
        <v>1</v>
      </c>
      <c r="G233" s="80">
        <v>42709</v>
      </c>
      <c r="H233" s="11">
        <f t="shared" si="3"/>
        <v>2016</v>
      </c>
      <c r="I233" s="86" t="s">
        <v>53</v>
      </c>
      <c r="J233" s="8">
        <v>2</v>
      </c>
      <c r="K233" s="8" t="s">
        <v>54</v>
      </c>
      <c r="L233">
        <v>18</v>
      </c>
      <c r="M233">
        <v>65</v>
      </c>
      <c r="N233">
        <v>3</v>
      </c>
      <c r="O233" s="10" t="s">
        <v>2626</v>
      </c>
      <c r="P233" s="10" t="s">
        <v>2627</v>
      </c>
      <c r="Q233">
        <f t="shared" si="4"/>
        <v>2</v>
      </c>
      <c r="R233">
        <f t="shared" si="5"/>
        <v>1</v>
      </c>
      <c r="S233" s="60">
        <v>43845</v>
      </c>
      <c r="T233" s="54">
        <v>1</v>
      </c>
      <c r="U233">
        <v>3</v>
      </c>
      <c r="V233" s="81">
        <v>4</v>
      </c>
      <c r="W233" s="81">
        <v>1</v>
      </c>
      <c r="X233" s="81">
        <v>1</v>
      </c>
      <c r="Y233" s="86" t="s">
        <v>2628</v>
      </c>
      <c r="Z233" s="8" t="s">
        <v>1795</v>
      </c>
      <c r="AA233">
        <v>1</v>
      </c>
      <c r="AB233">
        <v>1</v>
      </c>
      <c r="AC233" s="86" t="s">
        <v>2629</v>
      </c>
      <c r="AD233">
        <v>3</v>
      </c>
      <c r="AE233" s="86" t="s">
        <v>1403</v>
      </c>
      <c r="AF233">
        <v>1</v>
      </c>
      <c r="AH233" s="86" t="s">
        <v>2630</v>
      </c>
      <c r="AI233" s="8" t="s">
        <v>2631</v>
      </c>
      <c r="AJ233" s="8" t="s">
        <v>145</v>
      </c>
      <c r="AK233" s="8" t="s">
        <v>467</v>
      </c>
      <c r="AL233" s="86" t="s">
        <v>382</v>
      </c>
      <c r="AN233">
        <v>2</v>
      </c>
      <c r="AO233" s="8" t="s">
        <v>2632</v>
      </c>
      <c r="AP233" s="8" t="s">
        <v>54</v>
      </c>
      <c r="AQ233" s="8" t="s">
        <v>112</v>
      </c>
      <c r="AR233" s="8" t="s">
        <v>63</v>
      </c>
      <c r="AS233">
        <v>3</v>
      </c>
      <c r="AT233" s="8" t="s">
        <v>63</v>
      </c>
      <c r="AU233" s="11">
        <v>4</v>
      </c>
      <c r="AV233" s="7" t="s">
        <v>1383</v>
      </c>
    </row>
    <row r="234" spans="1:48" ht="20" customHeight="1">
      <c r="A234">
        <v>1029</v>
      </c>
      <c r="B234" s="5" t="s">
        <v>2633</v>
      </c>
      <c r="C234" s="6" t="s">
        <v>2634</v>
      </c>
      <c r="D234" s="86" t="s">
        <v>2635</v>
      </c>
      <c r="E234" s="86" t="s">
        <v>2605</v>
      </c>
      <c r="F234">
        <v>1</v>
      </c>
      <c r="G234" s="80">
        <v>42807</v>
      </c>
      <c r="H234" s="11">
        <f t="shared" si="3"/>
        <v>2017</v>
      </c>
      <c r="I234" s="6" t="s">
        <v>375</v>
      </c>
      <c r="J234" s="8">
        <v>1</v>
      </c>
      <c r="K234" s="8" t="s">
        <v>54</v>
      </c>
      <c r="L234">
        <v>7</v>
      </c>
      <c r="M234">
        <v>25</v>
      </c>
      <c r="N234">
        <v>3</v>
      </c>
      <c r="O234" s="10" t="s">
        <v>2636</v>
      </c>
      <c r="P234" s="10" t="s">
        <v>2637</v>
      </c>
      <c r="Q234">
        <f t="shared" si="4"/>
        <v>1</v>
      </c>
      <c r="R234">
        <f t="shared" si="5"/>
        <v>1</v>
      </c>
      <c r="S234" s="80">
        <v>42797</v>
      </c>
      <c r="T234" s="54">
        <v>1</v>
      </c>
      <c r="U234">
        <v>1</v>
      </c>
      <c r="V234" s="81">
        <v>1</v>
      </c>
      <c r="W234" s="55" t="s">
        <v>54</v>
      </c>
      <c r="X234" s="87" t="s">
        <v>54</v>
      </c>
      <c r="Y234" s="86" t="s">
        <v>2638</v>
      </c>
      <c r="Z234" s="8" t="s">
        <v>1402</v>
      </c>
      <c r="AA234">
        <v>1</v>
      </c>
      <c r="AB234">
        <v>1</v>
      </c>
      <c r="AC234" s="86" t="s">
        <v>453</v>
      </c>
      <c r="AD234">
        <v>3</v>
      </c>
      <c r="AE234" s="86" t="s">
        <v>2639</v>
      </c>
      <c r="AF234">
        <v>1</v>
      </c>
      <c r="AG234" s="8" t="s">
        <v>54</v>
      </c>
      <c r="AH234" s="86" t="s">
        <v>2640</v>
      </c>
      <c r="AI234" s="8" t="s">
        <v>84</v>
      </c>
      <c r="AJ234" s="8" t="s">
        <v>61</v>
      </c>
      <c r="AK234" s="8" t="s">
        <v>2641</v>
      </c>
      <c r="AL234" s="86" t="s">
        <v>2611</v>
      </c>
      <c r="AM234">
        <v>1</v>
      </c>
      <c r="AN234">
        <v>1</v>
      </c>
      <c r="AO234" s="8" t="s">
        <v>2642</v>
      </c>
      <c r="AP234" s="8" t="s">
        <v>54</v>
      </c>
      <c r="AQ234" s="8" t="s">
        <v>112</v>
      </c>
      <c r="AR234" s="8" t="s">
        <v>63</v>
      </c>
      <c r="AS234">
        <v>3</v>
      </c>
      <c r="AT234" s="8" t="s">
        <v>63</v>
      </c>
      <c r="AU234" s="11">
        <v>5</v>
      </c>
      <c r="AV234" s="7" t="s">
        <v>1383</v>
      </c>
    </row>
    <row r="235" spans="1:48" ht="20" customHeight="1">
      <c r="A235">
        <v>1030</v>
      </c>
      <c r="B235" s="5" t="s">
        <v>2643</v>
      </c>
      <c r="C235" s="6" t="s">
        <v>2644</v>
      </c>
      <c r="D235" s="86" t="s">
        <v>2645</v>
      </c>
      <c r="E235" s="86" t="s">
        <v>2646</v>
      </c>
      <c r="F235" s="8">
        <v>1</v>
      </c>
      <c r="G235" s="80">
        <v>43502</v>
      </c>
      <c r="H235" s="11">
        <f t="shared" si="3"/>
        <v>2019</v>
      </c>
      <c r="I235" s="6" t="s">
        <v>53</v>
      </c>
      <c r="J235" s="8">
        <v>2</v>
      </c>
      <c r="K235" s="8" t="s">
        <v>54</v>
      </c>
      <c r="L235">
        <v>18</v>
      </c>
      <c r="M235">
        <v>75</v>
      </c>
      <c r="N235">
        <v>3</v>
      </c>
      <c r="O235" s="8" t="s">
        <v>2647</v>
      </c>
      <c r="P235" s="8" t="s">
        <v>2648</v>
      </c>
      <c r="Q235">
        <f t="shared" si="4"/>
        <v>2</v>
      </c>
      <c r="R235">
        <f t="shared" si="5"/>
        <v>2</v>
      </c>
      <c r="S235" s="80">
        <v>43281</v>
      </c>
      <c r="T235" s="54">
        <v>1</v>
      </c>
      <c r="U235">
        <v>2</v>
      </c>
      <c r="V235" s="87">
        <v>2</v>
      </c>
      <c r="W235" s="81">
        <v>1</v>
      </c>
      <c r="X235" s="87" t="s">
        <v>54</v>
      </c>
      <c r="Y235" s="86" t="s">
        <v>2649</v>
      </c>
      <c r="Z235" s="8" t="s">
        <v>2650</v>
      </c>
      <c r="AA235">
        <v>1</v>
      </c>
      <c r="AB235">
        <v>6</v>
      </c>
      <c r="AC235" s="86" t="s">
        <v>1324</v>
      </c>
      <c r="AD235">
        <v>2</v>
      </c>
      <c r="AE235" s="86" t="s">
        <v>2651</v>
      </c>
      <c r="AF235">
        <v>1</v>
      </c>
      <c r="AG235" s="8" t="s">
        <v>2652</v>
      </c>
      <c r="AH235" s="86" t="s">
        <v>2653</v>
      </c>
      <c r="AI235">
        <v>1</v>
      </c>
      <c r="AJ235" s="8" t="s">
        <v>2654</v>
      </c>
      <c r="AK235" s="8" t="s">
        <v>716</v>
      </c>
      <c r="AL235" s="86" t="s">
        <v>382</v>
      </c>
      <c r="AN235">
        <v>2</v>
      </c>
      <c r="AO235" s="8" t="s">
        <v>2655</v>
      </c>
      <c r="AP235" s="8" t="s">
        <v>54</v>
      </c>
      <c r="AQ235" s="8" t="s">
        <v>1359</v>
      </c>
      <c r="AR235" s="8" t="s">
        <v>63</v>
      </c>
      <c r="AS235">
        <v>3</v>
      </c>
      <c r="AT235" s="8" t="s">
        <v>63</v>
      </c>
      <c r="AU235" s="384">
        <v>100</v>
      </c>
      <c r="AV235" s="7" t="s">
        <v>1383</v>
      </c>
    </row>
    <row r="236" spans="1:48" ht="20" customHeight="1">
      <c r="A236">
        <v>1031</v>
      </c>
      <c r="B236" s="5" t="s">
        <v>2656</v>
      </c>
      <c r="C236" s="6" t="s">
        <v>2657</v>
      </c>
      <c r="D236" s="86" t="s">
        <v>2658</v>
      </c>
      <c r="E236" s="86" t="s">
        <v>2659</v>
      </c>
      <c r="F236" s="8" t="s">
        <v>130</v>
      </c>
      <c r="G236" s="80">
        <v>43607</v>
      </c>
      <c r="H236" s="11">
        <f t="shared" si="3"/>
        <v>2019</v>
      </c>
      <c r="I236" s="6" t="s">
        <v>375</v>
      </c>
      <c r="J236" s="8">
        <v>1</v>
      </c>
      <c r="K236" s="8" t="s">
        <v>54</v>
      </c>
      <c r="L236">
        <v>18</v>
      </c>
      <c r="M236">
        <v>65</v>
      </c>
      <c r="N236">
        <v>3</v>
      </c>
      <c r="O236" s="10" t="s">
        <v>2660</v>
      </c>
      <c r="P236" s="10" t="s">
        <v>2661</v>
      </c>
      <c r="Q236">
        <f t="shared" si="4"/>
        <v>2</v>
      </c>
      <c r="R236">
        <f t="shared" si="5"/>
        <v>1</v>
      </c>
      <c r="S236" s="80">
        <v>41760</v>
      </c>
      <c r="T236" s="54">
        <v>1</v>
      </c>
      <c r="U236">
        <v>2</v>
      </c>
      <c r="V236" s="56">
        <v>5</v>
      </c>
      <c r="W236" s="81">
        <v>1</v>
      </c>
      <c r="X236" s="87" t="s">
        <v>2263</v>
      </c>
      <c r="Y236" s="86" t="s">
        <v>2662</v>
      </c>
      <c r="Z236" s="8" t="s">
        <v>57</v>
      </c>
      <c r="AA236">
        <v>1</v>
      </c>
      <c r="AB236">
        <v>1</v>
      </c>
      <c r="AC236" s="86" t="s">
        <v>391</v>
      </c>
      <c r="AD236">
        <v>7</v>
      </c>
      <c r="AE236" s="86" t="s">
        <v>2663</v>
      </c>
      <c r="AF236">
        <v>1</v>
      </c>
      <c r="AG236" s="8" t="s">
        <v>54</v>
      </c>
      <c r="AH236" s="86" t="s">
        <v>2664</v>
      </c>
      <c r="AI236">
        <v>1</v>
      </c>
      <c r="AJ236">
        <v>1</v>
      </c>
      <c r="AK236" s="8" t="s">
        <v>280</v>
      </c>
      <c r="AL236" s="86" t="s">
        <v>382</v>
      </c>
      <c r="AN236">
        <v>1</v>
      </c>
      <c r="AO236" s="8" t="s">
        <v>111</v>
      </c>
      <c r="AP236" s="8" t="s">
        <v>54</v>
      </c>
      <c r="AQ236" s="8" t="s">
        <v>2665</v>
      </c>
      <c r="AR236" s="8" t="s">
        <v>63</v>
      </c>
      <c r="AS236">
        <v>3</v>
      </c>
      <c r="AT236" s="8" t="s">
        <v>63</v>
      </c>
      <c r="AU236" s="11">
        <v>8</v>
      </c>
      <c r="AV236" s="7" t="s">
        <v>1383</v>
      </c>
    </row>
    <row r="237" spans="1:48" ht="20" customHeight="1">
      <c r="A237">
        <v>1032</v>
      </c>
      <c r="B237" s="5" t="s">
        <v>2666</v>
      </c>
      <c r="C237" s="6" t="s">
        <v>2667</v>
      </c>
      <c r="D237" s="86" t="s">
        <v>2668</v>
      </c>
      <c r="E237" s="86" t="s">
        <v>1626</v>
      </c>
      <c r="F237">
        <v>1</v>
      </c>
      <c r="G237" s="80">
        <v>44113</v>
      </c>
      <c r="H237" s="11">
        <f t="shared" si="3"/>
        <v>2020</v>
      </c>
      <c r="I237" s="6" t="s">
        <v>53</v>
      </c>
      <c r="J237" s="8">
        <v>2</v>
      </c>
      <c r="K237" s="8" t="s">
        <v>54</v>
      </c>
      <c r="L237">
        <v>21</v>
      </c>
      <c r="M237">
        <v>85</v>
      </c>
      <c r="N237">
        <v>3</v>
      </c>
      <c r="O237" s="10" t="s">
        <v>2669</v>
      </c>
      <c r="P237" s="10" t="s">
        <v>2670</v>
      </c>
      <c r="Q237">
        <f t="shared" si="4"/>
        <v>2</v>
      </c>
      <c r="R237">
        <f t="shared" si="5"/>
        <v>2</v>
      </c>
      <c r="S237" s="80">
        <v>44180</v>
      </c>
      <c r="T237" s="81">
        <f>IF(J237="intervention",1,2)</f>
        <v>2</v>
      </c>
      <c r="U237">
        <v>1</v>
      </c>
      <c r="V237" s="87" t="s">
        <v>54</v>
      </c>
      <c r="W237" s="87" t="s">
        <v>54</v>
      </c>
      <c r="X237" s="87" t="s">
        <v>54</v>
      </c>
      <c r="Y237" s="86" t="s">
        <v>2484</v>
      </c>
      <c r="Z237" s="8" t="s">
        <v>1402</v>
      </c>
      <c r="AA237">
        <v>1</v>
      </c>
      <c r="AB237">
        <v>1</v>
      </c>
      <c r="AC237" s="86" t="s">
        <v>1324</v>
      </c>
      <c r="AD237">
        <v>2</v>
      </c>
      <c r="AE237" s="86" t="s">
        <v>2671</v>
      </c>
      <c r="AG237" s="8" t="s">
        <v>54</v>
      </c>
      <c r="AH237" s="86" t="s">
        <v>2672</v>
      </c>
      <c r="AI237">
        <v>1</v>
      </c>
      <c r="AK237" s="8" t="s">
        <v>716</v>
      </c>
      <c r="AL237" s="86" t="s">
        <v>382</v>
      </c>
      <c r="AN237">
        <v>2</v>
      </c>
      <c r="AO237" s="8" t="s">
        <v>63</v>
      </c>
      <c r="AP237" s="8" t="s">
        <v>54</v>
      </c>
      <c r="AQ237" s="8" t="s">
        <v>112</v>
      </c>
      <c r="AR237" s="8" t="s">
        <v>63</v>
      </c>
      <c r="AS237">
        <v>3</v>
      </c>
      <c r="AT237" s="8" t="s">
        <v>63</v>
      </c>
      <c r="AU237" s="11">
        <v>10</v>
      </c>
      <c r="AV237" s="7" t="s">
        <v>1383</v>
      </c>
    </row>
    <row r="238" spans="1:48" ht="20" customHeight="1">
      <c r="A238">
        <v>1033</v>
      </c>
      <c r="B238" s="5" t="s">
        <v>2673</v>
      </c>
      <c r="C238" s="6" t="s">
        <v>2674</v>
      </c>
      <c r="D238" s="86" t="s">
        <v>2675</v>
      </c>
      <c r="E238" s="86" t="s">
        <v>2676</v>
      </c>
      <c r="F238">
        <v>3</v>
      </c>
      <c r="G238" s="80">
        <v>42746</v>
      </c>
      <c r="H238" s="11">
        <f t="shared" si="3"/>
        <v>2017</v>
      </c>
      <c r="I238" s="86" t="s">
        <v>2150</v>
      </c>
      <c r="J238" s="8">
        <v>5</v>
      </c>
      <c r="K238" s="8" t="s">
        <v>54</v>
      </c>
      <c r="L238">
        <v>6</v>
      </c>
      <c r="M238">
        <v>60</v>
      </c>
      <c r="N238">
        <v>3</v>
      </c>
      <c r="O238" s="10" t="s">
        <v>2677</v>
      </c>
      <c r="P238" s="10" t="s">
        <v>2678</v>
      </c>
      <c r="Q238">
        <f t="shared" si="4"/>
        <v>1</v>
      </c>
      <c r="R238">
        <f t="shared" si="5"/>
        <v>1</v>
      </c>
      <c r="S238" s="80">
        <v>43096</v>
      </c>
      <c r="T238" s="54">
        <v>1</v>
      </c>
      <c r="U238">
        <v>2</v>
      </c>
      <c r="V238" s="81">
        <v>3</v>
      </c>
      <c r="W238" s="81">
        <v>1</v>
      </c>
      <c r="X238" s="87" t="s">
        <v>54</v>
      </c>
      <c r="Y238" s="86" t="s">
        <v>2679</v>
      </c>
      <c r="Z238" s="8" t="s">
        <v>86</v>
      </c>
      <c r="AA238">
        <v>1</v>
      </c>
      <c r="AB238">
        <v>1</v>
      </c>
      <c r="AC238" s="86" t="s">
        <v>453</v>
      </c>
      <c r="AD238">
        <v>3</v>
      </c>
      <c r="AE238" s="86" t="s">
        <v>2680</v>
      </c>
      <c r="AF238">
        <v>1</v>
      </c>
      <c r="AG238" s="8" t="s">
        <v>54</v>
      </c>
      <c r="AH238" s="86" t="s">
        <v>2681</v>
      </c>
      <c r="AI238">
        <v>1</v>
      </c>
      <c r="AJ238" s="8" t="s">
        <v>2682</v>
      </c>
      <c r="AL238" s="86" t="s">
        <v>382</v>
      </c>
      <c r="AN238">
        <v>1</v>
      </c>
      <c r="AO238" s="8" t="s">
        <v>1633</v>
      </c>
      <c r="AP238" s="8" t="s">
        <v>54</v>
      </c>
      <c r="AQ238" s="8" t="s">
        <v>63</v>
      </c>
      <c r="AR238" s="8" t="s">
        <v>63</v>
      </c>
      <c r="AS238">
        <v>3</v>
      </c>
      <c r="AT238" s="8" t="s">
        <v>63</v>
      </c>
      <c r="AU238" s="384">
        <v>70</v>
      </c>
      <c r="AV238" s="7" t="s">
        <v>1383</v>
      </c>
    </row>
    <row r="239" spans="1:48" ht="20" customHeight="1">
      <c r="A239">
        <v>1034</v>
      </c>
      <c r="B239" s="5" t="s">
        <v>2683</v>
      </c>
      <c r="C239" s="6" t="s">
        <v>2684</v>
      </c>
      <c r="D239" s="86" t="s">
        <v>2685</v>
      </c>
      <c r="E239" s="86" t="s">
        <v>2686</v>
      </c>
      <c r="F239">
        <v>1</v>
      </c>
      <c r="G239" s="80">
        <v>41358</v>
      </c>
      <c r="H239" s="11">
        <f t="shared" si="3"/>
        <v>2013</v>
      </c>
      <c r="I239" s="6" t="s">
        <v>53</v>
      </c>
      <c r="J239" s="8">
        <v>2</v>
      </c>
      <c r="K239" s="8" t="s">
        <v>54</v>
      </c>
      <c r="L239">
        <v>15</v>
      </c>
      <c r="M239" s="8" t="s">
        <v>63</v>
      </c>
      <c r="N239">
        <v>3</v>
      </c>
      <c r="O239" s="10" t="s">
        <v>2687</v>
      </c>
      <c r="P239" s="10" t="s">
        <v>2688</v>
      </c>
      <c r="Q239">
        <f t="shared" si="4"/>
        <v>1</v>
      </c>
      <c r="R239">
        <f t="shared" si="5"/>
        <v>2</v>
      </c>
      <c r="S239" s="60">
        <v>43904</v>
      </c>
      <c r="T239" s="54">
        <v>1</v>
      </c>
      <c r="U239">
        <v>1</v>
      </c>
      <c r="V239" s="81">
        <v>1</v>
      </c>
      <c r="W239" s="55" t="s">
        <v>54</v>
      </c>
      <c r="X239" s="87" t="s">
        <v>54</v>
      </c>
      <c r="Y239" s="86" t="s">
        <v>2689</v>
      </c>
      <c r="Z239" s="8" t="s">
        <v>1402</v>
      </c>
      <c r="AA239">
        <v>1</v>
      </c>
      <c r="AB239">
        <v>1</v>
      </c>
      <c r="AC239" s="86" t="s">
        <v>391</v>
      </c>
      <c r="AD239">
        <v>7</v>
      </c>
      <c r="AE239" s="86" t="s">
        <v>2690</v>
      </c>
      <c r="AF239">
        <v>1</v>
      </c>
      <c r="AH239" s="86" t="s">
        <v>2691</v>
      </c>
      <c r="AI239" s="8" t="s">
        <v>576</v>
      </c>
      <c r="AJ239" s="8" t="s">
        <v>2692</v>
      </c>
      <c r="AK239" s="8" t="s">
        <v>730</v>
      </c>
      <c r="AL239" s="86" t="s">
        <v>382</v>
      </c>
      <c r="AN239">
        <v>1</v>
      </c>
      <c r="AO239" s="8" t="s">
        <v>63</v>
      </c>
      <c r="AP239" s="8" t="s">
        <v>63</v>
      </c>
      <c r="AQ239" s="8" t="s">
        <v>63</v>
      </c>
      <c r="AR239" s="8" t="s">
        <v>63</v>
      </c>
      <c r="AS239">
        <v>3</v>
      </c>
      <c r="AT239" s="8" t="s">
        <v>63</v>
      </c>
      <c r="AU239" s="11">
        <v>10</v>
      </c>
      <c r="AV239" s="7" t="s">
        <v>1383</v>
      </c>
    </row>
    <row r="240" spans="1:48" ht="20" customHeight="1">
      <c r="A240">
        <v>1035</v>
      </c>
      <c r="B240" s="5" t="s">
        <v>2693</v>
      </c>
      <c r="C240" s="6" t="s">
        <v>2694</v>
      </c>
      <c r="D240" s="6" t="s">
        <v>2695</v>
      </c>
      <c r="E240" s="86" t="s">
        <v>2696</v>
      </c>
      <c r="F240">
        <v>1</v>
      </c>
      <c r="G240" s="80">
        <v>43998</v>
      </c>
      <c r="H240" s="11">
        <f t="shared" si="3"/>
        <v>2020</v>
      </c>
      <c r="I240" s="86" t="s">
        <v>1513</v>
      </c>
      <c r="J240" s="8">
        <v>2</v>
      </c>
      <c r="K240" s="8" t="s">
        <v>54</v>
      </c>
      <c r="L240">
        <v>18</v>
      </c>
      <c r="M240">
        <v>90</v>
      </c>
      <c r="N240">
        <v>3</v>
      </c>
      <c r="O240" s="10" t="s">
        <v>2697</v>
      </c>
      <c r="P240" s="8" t="s">
        <v>2698</v>
      </c>
      <c r="Q240">
        <f t="shared" si="4"/>
        <v>2</v>
      </c>
      <c r="R240">
        <f t="shared" si="5"/>
        <v>2</v>
      </c>
      <c r="S240" s="80">
        <v>44049</v>
      </c>
      <c r="T240" s="81">
        <f>IF(J240="intervention",1,2)</f>
        <v>2</v>
      </c>
      <c r="U240">
        <v>2</v>
      </c>
      <c r="V240" s="87" t="s">
        <v>54</v>
      </c>
      <c r="W240" s="87" t="s">
        <v>54</v>
      </c>
      <c r="X240" s="87" t="s">
        <v>54</v>
      </c>
      <c r="Y240" s="86" t="s">
        <v>2532</v>
      </c>
      <c r="Z240" s="8" t="s">
        <v>2533</v>
      </c>
      <c r="AA240">
        <v>1</v>
      </c>
      <c r="AB240">
        <v>1</v>
      </c>
      <c r="AC240" s="86" t="s">
        <v>1780</v>
      </c>
      <c r="AD240">
        <v>3</v>
      </c>
      <c r="AE240" s="86" t="s">
        <v>2699</v>
      </c>
      <c r="AF240">
        <v>1</v>
      </c>
      <c r="AG240" s="8" t="s">
        <v>1782</v>
      </c>
      <c r="AH240" s="6" t="s">
        <v>2700</v>
      </c>
      <c r="AI240">
        <v>1</v>
      </c>
      <c r="AJ240">
        <v>1</v>
      </c>
      <c r="AK240" s="8" t="s">
        <v>2701</v>
      </c>
      <c r="AL240" s="86" t="s">
        <v>382</v>
      </c>
      <c r="AN240" s="8" t="s">
        <v>74</v>
      </c>
      <c r="AO240" s="8" t="s">
        <v>1610</v>
      </c>
      <c r="AP240" s="8" t="s">
        <v>54</v>
      </c>
      <c r="AQ240" s="8" t="s">
        <v>2665</v>
      </c>
      <c r="AR240" s="8" t="s">
        <v>63</v>
      </c>
      <c r="AS240">
        <v>3</v>
      </c>
      <c r="AT240" s="8" t="s">
        <v>63</v>
      </c>
      <c r="AU240" s="11">
        <v>50</v>
      </c>
      <c r="AV240" s="7" t="s">
        <v>1383</v>
      </c>
    </row>
    <row r="241" spans="1:48" ht="20" customHeight="1">
      <c r="A241">
        <v>1036</v>
      </c>
      <c r="B241" s="5" t="s">
        <v>2702</v>
      </c>
      <c r="C241" s="6" t="s">
        <v>2703</v>
      </c>
      <c r="D241" s="6" t="s">
        <v>2704</v>
      </c>
      <c r="E241" s="86" t="s">
        <v>2705</v>
      </c>
      <c r="F241">
        <v>1</v>
      </c>
      <c r="G241" s="80">
        <v>41113</v>
      </c>
      <c r="H241" s="11">
        <f t="shared" si="3"/>
        <v>2012</v>
      </c>
      <c r="I241" s="86" t="s">
        <v>375</v>
      </c>
      <c r="J241" s="8">
        <v>1</v>
      </c>
      <c r="K241" s="8" t="s">
        <v>54</v>
      </c>
      <c r="L241">
        <v>20</v>
      </c>
      <c r="M241" s="8" t="s">
        <v>63</v>
      </c>
      <c r="N241">
        <v>3</v>
      </c>
      <c r="O241" s="10" t="s">
        <v>2706</v>
      </c>
      <c r="P241" s="10" t="s">
        <v>2707</v>
      </c>
      <c r="Q241">
        <f t="shared" si="4"/>
        <v>2</v>
      </c>
      <c r="R241">
        <f t="shared" si="5"/>
        <v>2</v>
      </c>
      <c r="S241" s="60">
        <v>44023</v>
      </c>
      <c r="T241" s="54">
        <v>1</v>
      </c>
      <c r="U241">
        <v>2</v>
      </c>
      <c r="V241" s="81">
        <v>3</v>
      </c>
      <c r="W241" s="81">
        <v>1</v>
      </c>
      <c r="X241" s="81">
        <v>2</v>
      </c>
      <c r="Y241" s="86" t="s">
        <v>2708</v>
      </c>
      <c r="Z241" s="8" t="s">
        <v>1696</v>
      </c>
      <c r="AA241">
        <v>1</v>
      </c>
      <c r="AB241">
        <v>1</v>
      </c>
      <c r="AC241" s="86" t="s">
        <v>391</v>
      </c>
      <c r="AD241">
        <v>7</v>
      </c>
      <c r="AE241" s="86" t="s">
        <v>2709</v>
      </c>
      <c r="AF241">
        <v>1</v>
      </c>
      <c r="AG241" s="8" t="s">
        <v>54</v>
      </c>
      <c r="AH241" s="86" t="s">
        <v>2710</v>
      </c>
      <c r="AI241">
        <v>1</v>
      </c>
      <c r="AJ241" s="8" t="s">
        <v>122</v>
      </c>
      <c r="AK241" s="8" t="s">
        <v>2711</v>
      </c>
      <c r="AL241" s="86" t="s">
        <v>382</v>
      </c>
      <c r="AN241">
        <v>1</v>
      </c>
      <c r="AO241" s="8" t="s">
        <v>1610</v>
      </c>
      <c r="AP241" s="8" t="s">
        <v>54</v>
      </c>
      <c r="AQ241" s="8" t="s">
        <v>112</v>
      </c>
      <c r="AR241" s="8" t="s">
        <v>54</v>
      </c>
      <c r="AS241">
        <v>3</v>
      </c>
      <c r="AT241" s="8" t="s">
        <v>63</v>
      </c>
      <c r="AU241" s="11">
        <v>15</v>
      </c>
      <c r="AV241" s="7" t="s">
        <v>1383</v>
      </c>
    </row>
    <row r="242" spans="1:48" ht="20" customHeight="1">
      <c r="A242">
        <v>1037</v>
      </c>
      <c r="B242" s="5" t="s">
        <v>2712</v>
      </c>
      <c r="C242" s="6" t="s">
        <v>2713</v>
      </c>
      <c r="D242" s="6" t="s">
        <v>2714</v>
      </c>
      <c r="E242" s="86" t="s">
        <v>545</v>
      </c>
      <c r="F242">
        <v>1</v>
      </c>
      <c r="G242" s="80">
        <v>40060</v>
      </c>
      <c r="H242" s="11">
        <f t="shared" si="3"/>
        <v>2009</v>
      </c>
      <c r="I242" s="86" t="s">
        <v>2150</v>
      </c>
      <c r="J242" s="8">
        <v>5</v>
      </c>
      <c r="K242" s="8" t="s">
        <v>54</v>
      </c>
      <c r="L242">
        <v>18</v>
      </c>
      <c r="M242" s="8" t="s">
        <v>63</v>
      </c>
      <c r="N242">
        <v>3</v>
      </c>
      <c r="O242" s="10" t="s">
        <v>2715</v>
      </c>
      <c r="P242" s="8" t="s">
        <v>2716</v>
      </c>
      <c r="Q242">
        <f t="shared" si="4"/>
        <v>2</v>
      </c>
      <c r="R242">
        <f t="shared" si="5"/>
        <v>2</v>
      </c>
      <c r="S242" s="76">
        <v>44083</v>
      </c>
      <c r="T242" s="54">
        <v>1</v>
      </c>
      <c r="U242">
        <v>2</v>
      </c>
      <c r="V242" s="56">
        <v>5</v>
      </c>
      <c r="W242" s="81">
        <v>1</v>
      </c>
      <c r="X242" s="87" t="s">
        <v>54</v>
      </c>
      <c r="Y242" s="86" t="s">
        <v>2717</v>
      </c>
      <c r="Z242" s="8" t="s">
        <v>1696</v>
      </c>
      <c r="AA242">
        <v>1</v>
      </c>
      <c r="AB242">
        <v>1</v>
      </c>
      <c r="AC242" s="86" t="s">
        <v>453</v>
      </c>
      <c r="AD242">
        <v>3</v>
      </c>
      <c r="AE242" s="86" t="s">
        <v>2718</v>
      </c>
      <c r="AF242">
        <v>1</v>
      </c>
      <c r="AH242" s="86" t="s">
        <v>2719</v>
      </c>
      <c r="AI242">
        <v>1</v>
      </c>
      <c r="AJ242">
        <v>2</v>
      </c>
      <c r="AK242" s="8" t="s">
        <v>716</v>
      </c>
      <c r="AL242" s="86" t="s">
        <v>382</v>
      </c>
      <c r="AN242">
        <v>1</v>
      </c>
      <c r="AO242" s="8" t="s">
        <v>627</v>
      </c>
      <c r="AP242" s="8" t="s">
        <v>63</v>
      </c>
      <c r="AQ242" s="8" t="s">
        <v>112</v>
      </c>
      <c r="AR242" s="8" t="s">
        <v>54</v>
      </c>
      <c r="AS242">
        <v>3</v>
      </c>
      <c r="AT242" s="8" t="s">
        <v>2720</v>
      </c>
      <c r="AU242" s="11">
        <v>20</v>
      </c>
      <c r="AV242" s="7" t="s">
        <v>1383</v>
      </c>
    </row>
    <row r="243" spans="1:48" ht="20" customHeight="1">
      <c r="A243">
        <v>1038</v>
      </c>
      <c r="B243" s="5" t="s">
        <v>2721</v>
      </c>
      <c r="C243" s="6" t="s">
        <v>2722</v>
      </c>
      <c r="D243" s="86" t="s">
        <v>2723</v>
      </c>
      <c r="E243" s="86" t="s">
        <v>2311</v>
      </c>
      <c r="F243">
        <v>2</v>
      </c>
      <c r="G243" s="80">
        <v>42635</v>
      </c>
      <c r="H243" s="11">
        <f t="shared" si="3"/>
        <v>2016</v>
      </c>
      <c r="I243" s="86" t="s">
        <v>53</v>
      </c>
      <c r="J243" s="8">
        <v>2</v>
      </c>
      <c r="K243" s="8" t="s">
        <v>54</v>
      </c>
      <c r="L243">
        <v>22</v>
      </c>
      <c r="M243">
        <v>100</v>
      </c>
      <c r="N243">
        <v>3</v>
      </c>
      <c r="O243" s="10" t="s">
        <v>2724</v>
      </c>
      <c r="P243" s="10" t="s">
        <v>2725</v>
      </c>
      <c r="Q243">
        <f t="shared" si="4"/>
        <v>2</v>
      </c>
      <c r="R243">
        <f t="shared" si="5"/>
        <v>2</v>
      </c>
      <c r="S243" s="80">
        <v>43117</v>
      </c>
      <c r="T243" s="54">
        <v>1</v>
      </c>
      <c r="U243">
        <v>1</v>
      </c>
      <c r="V243" s="81">
        <v>1</v>
      </c>
      <c r="W243" s="55" t="s">
        <v>54</v>
      </c>
      <c r="X243" s="87" t="s">
        <v>61</v>
      </c>
      <c r="Y243" s="86" t="s">
        <v>2726</v>
      </c>
      <c r="Z243" s="8" t="s">
        <v>1402</v>
      </c>
      <c r="AA243">
        <v>1</v>
      </c>
      <c r="AB243">
        <v>1</v>
      </c>
      <c r="AC243" s="86" t="s">
        <v>2727</v>
      </c>
      <c r="AD243">
        <v>3</v>
      </c>
      <c r="AE243" s="86" t="s">
        <v>2728</v>
      </c>
      <c r="AF243">
        <v>1</v>
      </c>
      <c r="AG243" s="8" t="s">
        <v>63</v>
      </c>
      <c r="AH243" s="86" t="s">
        <v>2729</v>
      </c>
      <c r="AI243">
        <v>1</v>
      </c>
      <c r="AJ243" s="8" t="s">
        <v>61</v>
      </c>
      <c r="AK243" s="8" t="s">
        <v>357</v>
      </c>
      <c r="AL243" s="86" t="s">
        <v>382</v>
      </c>
      <c r="AN243">
        <v>1</v>
      </c>
      <c r="AO243" s="8" t="s">
        <v>2730</v>
      </c>
      <c r="AP243" s="8" t="s">
        <v>63</v>
      </c>
      <c r="AQ243" s="8" t="s">
        <v>1359</v>
      </c>
      <c r="AR243" s="8" t="s">
        <v>54</v>
      </c>
      <c r="AS243">
        <v>3</v>
      </c>
      <c r="AT243" s="8" t="s">
        <v>63</v>
      </c>
      <c r="AU243" s="11">
        <v>15</v>
      </c>
      <c r="AV243" s="7" t="s">
        <v>1383</v>
      </c>
    </row>
    <row r="244" spans="1:48" ht="20" customHeight="1">
      <c r="A244">
        <v>1039</v>
      </c>
      <c r="B244" s="5" t="s">
        <v>2731</v>
      </c>
      <c r="C244" s="6" t="s">
        <v>2732</v>
      </c>
      <c r="D244" s="86" t="s">
        <v>2658</v>
      </c>
      <c r="E244" s="86" t="s">
        <v>2733</v>
      </c>
      <c r="F244" s="8" t="s">
        <v>84</v>
      </c>
      <c r="G244" s="80">
        <v>38813</v>
      </c>
      <c r="H244" s="11">
        <f t="shared" si="3"/>
        <v>2006</v>
      </c>
      <c r="I244" s="6" t="s">
        <v>375</v>
      </c>
      <c r="J244" s="8">
        <v>1</v>
      </c>
      <c r="K244" s="8" t="s">
        <v>54</v>
      </c>
      <c r="L244">
        <v>18</v>
      </c>
      <c r="M244" s="8" t="s">
        <v>63</v>
      </c>
      <c r="N244">
        <v>3</v>
      </c>
      <c r="O244" s="10" t="s">
        <v>2734</v>
      </c>
      <c r="P244" s="10" t="s">
        <v>2735</v>
      </c>
      <c r="Q244">
        <f t="shared" si="4"/>
        <v>2</v>
      </c>
      <c r="R244">
        <f t="shared" si="5"/>
        <v>2</v>
      </c>
      <c r="S244" s="76">
        <v>43987</v>
      </c>
      <c r="T244" s="54">
        <v>1</v>
      </c>
      <c r="U244" s="8" t="s">
        <v>74</v>
      </c>
      <c r="V244" s="87">
        <v>3</v>
      </c>
      <c r="W244" s="81">
        <v>1</v>
      </c>
      <c r="X244" s="81">
        <v>2</v>
      </c>
      <c r="Y244" s="86" t="s">
        <v>2736</v>
      </c>
      <c r="Z244" s="8" t="s">
        <v>1402</v>
      </c>
      <c r="AA244">
        <v>1</v>
      </c>
      <c r="AB244">
        <v>1</v>
      </c>
      <c r="AC244" s="86" t="s">
        <v>391</v>
      </c>
      <c r="AD244">
        <v>7</v>
      </c>
      <c r="AE244" s="86" t="s">
        <v>2737</v>
      </c>
      <c r="AF244">
        <v>1</v>
      </c>
      <c r="AG244" s="8" t="s">
        <v>63</v>
      </c>
      <c r="AH244" s="86" t="s">
        <v>2738</v>
      </c>
      <c r="AI244">
        <v>1</v>
      </c>
      <c r="AJ244" s="8" t="s">
        <v>2739</v>
      </c>
      <c r="AK244" s="8" t="s">
        <v>74</v>
      </c>
      <c r="AL244" s="86" t="s">
        <v>382</v>
      </c>
      <c r="AN244" s="8" t="s">
        <v>74</v>
      </c>
      <c r="AO244" s="8" t="s">
        <v>63</v>
      </c>
      <c r="AP244" s="8" t="s">
        <v>63</v>
      </c>
      <c r="AQ244" s="8" t="s">
        <v>63</v>
      </c>
      <c r="AR244" s="8" t="s">
        <v>63</v>
      </c>
      <c r="AS244">
        <v>3</v>
      </c>
      <c r="AT244" s="8" t="s">
        <v>63</v>
      </c>
      <c r="AU244" s="11">
        <v>5</v>
      </c>
      <c r="AV244" s="7" t="s">
        <v>1383</v>
      </c>
    </row>
    <row r="245" spans="1:48" ht="20" customHeight="1">
      <c r="A245">
        <v>1040</v>
      </c>
      <c r="B245" s="5" t="s">
        <v>2740</v>
      </c>
      <c r="C245" s="6" t="s">
        <v>2741</v>
      </c>
      <c r="D245" s="86" t="s">
        <v>2742</v>
      </c>
      <c r="E245" s="86" t="s">
        <v>2743</v>
      </c>
      <c r="F245">
        <v>1</v>
      </c>
      <c r="G245" s="80">
        <v>40646</v>
      </c>
      <c r="H245" s="11">
        <f t="shared" si="3"/>
        <v>2011</v>
      </c>
      <c r="I245" s="6" t="s">
        <v>375</v>
      </c>
      <c r="J245" s="8">
        <v>1</v>
      </c>
      <c r="K245" s="8" t="s">
        <v>54</v>
      </c>
      <c r="L245">
        <v>50</v>
      </c>
      <c r="M245">
        <v>80</v>
      </c>
      <c r="N245">
        <v>3</v>
      </c>
      <c r="O245" s="10" t="s">
        <v>2744</v>
      </c>
      <c r="P245" s="10" t="s">
        <v>2745</v>
      </c>
      <c r="Q245">
        <f t="shared" si="4"/>
        <v>2</v>
      </c>
      <c r="R245">
        <f t="shared" si="5"/>
        <v>2</v>
      </c>
      <c r="S245" s="76">
        <v>43832</v>
      </c>
      <c r="T245" s="54">
        <v>1</v>
      </c>
      <c r="U245" s="8" t="s">
        <v>74</v>
      </c>
      <c r="V245" s="87">
        <v>2</v>
      </c>
      <c r="W245" s="81">
        <v>1</v>
      </c>
      <c r="X245" s="87" t="s">
        <v>54</v>
      </c>
      <c r="Y245" s="86" t="s">
        <v>2746</v>
      </c>
      <c r="Z245" s="8" t="s">
        <v>1402</v>
      </c>
      <c r="AA245">
        <v>1</v>
      </c>
      <c r="AB245">
        <v>1</v>
      </c>
      <c r="AC245" s="86" t="s">
        <v>1324</v>
      </c>
      <c r="AD245">
        <v>2</v>
      </c>
      <c r="AE245" s="86" t="s">
        <v>2747</v>
      </c>
      <c r="AF245">
        <v>1</v>
      </c>
      <c r="AG245" s="8" t="s">
        <v>63</v>
      </c>
      <c r="AH245" s="86" t="s">
        <v>2748</v>
      </c>
      <c r="AI245" s="8" t="s">
        <v>2749</v>
      </c>
      <c r="AJ245" s="8" t="s">
        <v>2750</v>
      </c>
      <c r="AK245" s="8" t="s">
        <v>1169</v>
      </c>
      <c r="AL245" s="86" t="s">
        <v>382</v>
      </c>
      <c r="AN245">
        <v>2</v>
      </c>
      <c r="AO245" s="8" t="s">
        <v>63</v>
      </c>
      <c r="AP245" s="8" t="s">
        <v>63</v>
      </c>
      <c r="AQ245" s="8" t="s">
        <v>63</v>
      </c>
      <c r="AR245" s="8" t="s">
        <v>63</v>
      </c>
      <c r="AS245">
        <v>3</v>
      </c>
      <c r="AT245" s="8" t="s">
        <v>63</v>
      </c>
      <c r="AU245" s="11">
        <v>8</v>
      </c>
      <c r="AV245" s="7" t="s">
        <v>1383</v>
      </c>
    </row>
    <row r="246" spans="1:48" ht="20" customHeight="1">
      <c r="A246">
        <v>1041</v>
      </c>
      <c r="B246" s="5" t="s">
        <v>2751</v>
      </c>
      <c r="C246" s="6" t="s">
        <v>2752</v>
      </c>
      <c r="D246" s="6" t="s">
        <v>2753</v>
      </c>
      <c r="E246" s="86" t="s">
        <v>2454</v>
      </c>
      <c r="F246">
        <v>3</v>
      </c>
      <c r="G246" s="80">
        <v>43353</v>
      </c>
      <c r="H246" s="11">
        <f t="shared" si="3"/>
        <v>2018</v>
      </c>
      <c r="I246" s="86" t="s">
        <v>53</v>
      </c>
      <c r="J246" s="8">
        <v>1</v>
      </c>
      <c r="K246" s="8" t="s">
        <v>54</v>
      </c>
      <c r="L246" s="8" t="s">
        <v>63</v>
      </c>
      <c r="M246" s="8" t="s">
        <v>63</v>
      </c>
      <c r="N246">
        <v>3</v>
      </c>
      <c r="O246" s="8" t="s">
        <v>2754</v>
      </c>
      <c r="P246" s="8" t="s">
        <v>2755</v>
      </c>
      <c r="Q246">
        <f t="shared" si="4"/>
        <v>2</v>
      </c>
      <c r="R246">
        <f t="shared" si="5"/>
        <v>2</v>
      </c>
      <c r="S246" s="80">
        <v>43536</v>
      </c>
      <c r="T246" s="81">
        <f>IF(J246="intervention",1,2)</f>
        <v>2</v>
      </c>
      <c r="U246">
        <v>3</v>
      </c>
      <c r="V246" s="87" t="s">
        <v>54</v>
      </c>
      <c r="W246" s="87" t="s">
        <v>54</v>
      </c>
      <c r="X246" s="87" t="s">
        <v>54</v>
      </c>
      <c r="Y246" s="86" t="s">
        <v>2756</v>
      </c>
      <c r="Z246" s="8" t="s">
        <v>2757</v>
      </c>
      <c r="AA246">
        <v>3</v>
      </c>
      <c r="AB246">
        <v>15</v>
      </c>
      <c r="AC246" s="86" t="s">
        <v>2392</v>
      </c>
      <c r="AD246" s="8" t="s">
        <v>122</v>
      </c>
      <c r="AE246" s="86" t="s">
        <v>1403</v>
      </c>
      <c r="AF246">
        <v>1</v>
      </c>
      <c r="AH246" s="86" t="s">
        <v>2758</v>
      </c>
      <c r="AI246">
        <v>1</v>
      </c>
      <c r="AJ246" s="8" t="s">
        <v>145</v>
      </c>
      <c r="AK246" s="8" t="s">
        <v>2759</v>
      </c>
      <c r="AL246" s="86" t="s">
        <v>382</v>
      </c>
      <c r="AN246">
        <v>2</v>
      </c>
      <c r="AO246" s="8" t="s">
        <v>63</v>
      </c>
      <c r="AP246" s="8" t="s">
        <v>63</v>
      </c>
      <c r="AQ246" s="8" t="s">
        <v>63</v>
      </c>
      <c r="AR246" s="8" t="s">
        <v>63</v>
      </c>
      <c r="AS246">
        <v>3</v>
      </c>
      <c r="AT246" s="8" t="s">
        <v>63</v>
      </c>
      <c r="AU246" s="384">
        <v>5000</v>
      </c>
      <c r="AV246" s="7" t="s">
        <v>1383</v>
      </c>
    </row>
    <row r="247" spans="1:48" ht="20" customHeight="1">
      <c r="A247">
        <v>1042</v>
      </c>
      <c r="B247" s="5" t="s">
        <v>2760</v>
      </c>
      <c r="C247" s="6" t="s">
        <v>2761</v>
      </c>
      <c r="D247" s="86" t="s">
        <v>2762</v>
      </c>
      <c r="E247" s="86" t="s">
        <v>2763</v>
      </c>
      <c r="F247" s="8" t="s">
        <v>84</v>
      </c>
      <c r="G247" s="80">
        <v>41925</v>
      </c>
      <c r="H247" s="11">
        <f t="shared" si="3"/>
        <v>2014</v>
      </c>
      <c r="I247" s="86" t="s">
        <v>2150</v>
      </c>
      <c r="J247" s="8">
        <v>5</v>
      </c>
      <c r="K247" s="8" t="s">
        <v>54</v>
      </c>
      <c r="L247">
        <v>18</v>
      </c>
      <c r="M247">
        <v>75</v>
      </c>
      <c r="N247">
        <v>3</v>
      </c>
      <c r="O247" s="10" t="s">
        <v>2764</v>
      </c>
      <c r="P247" s="10" t="s">
        <v>2765</v>
      </c>
      <c r="Q247">
        <f t="shared" si="4"/>
        <v>2</v>
      </c>
      <c r="R247">
        <f t="shared" si="5"/>
        <v>2</v>
      </c>
      <c r="S247" s="60">
        <v>44027</v>
      </c>
      <c r="T247" s="54">
        <v>1</v>
      </c>
      <c r="U247">
        <v>2</v>
      </c>
      <c r="V247" s="81">
        <v>3</v>
      </c>
      <c r="W247" s="81">
        <v>1</v>
      </c>
      <c r="X247" s="87" t="s">
        <v>1808</v>
      </c>
      <c r="Y247" s="86" t="s">
        <v>2766</v>
      </c>
      <c r="Z247" s="8" t="s">
        <v>86</v>
      </c>
      <c r="AA247">
        <v>1</v>
      </c>
      <c r="AB247">
        <v>1</v>
      </c>
      <c r="AC247" s="86" t="s">
        <v>453</v>
      </c>
      <c r="AD247">
        <v>3</v>
      </c>
      <c r="AE247" s="86" t="s">
        <v>2767</v>
      </c>
      <c r="AF247">
        <v>1</v>
      </c>
      <c r="AG247" s="8" t="s">
        <v>63</v>
      </c>
      <c r="AH247" s="86" t="s">
        <v>2768</v>
      </c>
      <c r="AI247">
        <v>1</v>
      </c>
      <c r="AJ247" s="8" t="s">
        <v>90</v>
      </c>
      <c r="AK247" s="8" t="s">
        <v>716</v>
      </c>
      <c r="AL247" s="86" t="s">
        <v>382</v>
      </c>
      <c r="AN247">
        <v>1</v>
      </c>
      <c r="AO247" s="8" t="s">
        <v>63</v>
      </c>
      <c r="AP247" s="8" t="s">
        <v>63</v>
      </c>
      <c r="AQ247" s="8" t="s">
        <v>63</v>
      </c>
      <c r="AR247" s="8" t="s">
        <v>63</v>
      </c>
      <c r="AS247">
        <v>3</v>
      </c>
      <c r="AT247" s="8" t="s">
        <v>63</v>
      </c>
      <c r="AU247" s="384">
        <v>40</v>
      </c>
      <c r="AV247" s="7" t="s">
        <v>1383</v>
      </c>
    </row>
    <row r="248" spans="1:48" ht="20" customHeight="1">
      <c r="A248">
        <v>1043</v>
      </c>
      <c r="B248" s="5" t="s">
        <v>2769</v>
      </c>
      <c r="C248" s="6" t="s">
        <v>2770</v>
      </c>
      <c r="D248" s="86" t="s">
        <v>2771</v>
      </c>
      <c r="E248" s="86" t="s">
        <v>2772</v>
      </c>
      <c r="F248" s="8" t="s">
        <v>2596</v>
      </c>
      <c r="G248" s="80">
        <v>38586</v>
      </c>
      <c r="H248" s="11">
        <f t="shared" si="3"/>
        <v>2005</v>
      </c>
      <c r="I248" s="6" t="s">
        <v>375</v>
      </c>
      <c r="J248" s="8">
        <v>1</v>
      </c>
      <c r="K248" s="8" t="s">
        <v>54</v>
      </c>
      <c r="L248">
        <v>18</v>
      </c>
      <c r="M248" s="8">
        <v>80</v>
      </c>
      <c r="N248">
        <v>3</v>
      </c>
      <c r="O248" s="10" t="s">
        <v>2773</v>
      </c>
      <c r="P248" s="10" t="s">
        <v>2774</v>
      </c>
      <c r="Q248">
        <f t="shared" si="4"/>
        <v>2</v>
      </c>
      <c r="R248">
        <f t="shared" si="5"/>
        <v>2</v>
      </c>
      <c r="S248" s="76">
        <v>43864</v>
      </c>
      <c r="T248" s="54">
        <v>1</v>
      </c>
      <c r="U248" s="8" t="s">
        <v>74</v>
      </c>
      <c r="V248" s="87">
        <v>2</v>
      </c>
      <c r="W248" s="81">
        <v>1</v>
      </c>
      <c r="X248" s="87" t="s">
        <v>54</v>
      </c>
      <c r="Y248" s="86" t="s">
        <v>2775</v>
      </c>
      <c r="Z248" s="8" t="s">
        <v>1795</v>
      </c>
      <c r="AA248">
        <v>1</v>
      </c>
      <c r="AB248">
        <v>5</v>
      </c>
      <c r="AC248" s="86" t="s">
        <v>1780</v>
      </c>
      <c r="AD248">
        <v>3</v>
      </c>
      <c r="AE248" s="86" t="s">
        <v>1474</v>
      </c>
      <c r="AF248">
        <v>1</v>
      </c>
      <c r="AH248" s="86" t="s">
        <v>2776</v>
      </c>
      <c r="AI248" s="8" t="s">
        <v>84</v>
      </c>
      <c r="AJ248">
        <v>5</v>
      </c>
      <c r="AK248" s="8" t="s">
        <v>74</v>
      </c>
      <c r="AL248" s="86" t="s">
        <v>382</v>
      </c>
      <c r="AN248" s="8" t="s">
        <v>74</v>
      </c>
      <c r="AO248" s="8" t="s">
        <v>2777</v>
      </c>
      <c r="AP248" s="8" t="s">
        <v>54</v>
      </c>
      <c r="AQ248" s="8" t="s">
        <v>112</v>
      </c>
      <c r="AR248" s="8" t="s">
        <v>63</v>
      </c>
      <c r="AS248">
        <v>3</v>
      </c>
      <c r="AT248" s="8" t="s">
        <v>63</v>
      </c>
      <c r="AU248" s="11">
        <v>10</v>
      </c>
      <c r="AV248" s="7" t="s">
        <v>1383</v>
      </c>
    </row>
    <row r="249" spans="1:48" ht="20" customHeight="1">
      <c r="A249">
        <v>1044</v>
      </c>
      <c r="B249" s="5" t="s">
        <v>2778</v>
      </c>
      <c r="C249" s="6" t="s">
        <v>2779</v>
      </c>
      <c r="D249" s="6" t="s">
        <v>2780</v>
      </c>
      <c r="E249" s="86" t="s">
        <v>2781</v>
      </c>
      <c r="F249" s="8" t="s">
        <v>875</v>
      </c>
      <c r="G249" s="80">
        <v>41144</v>
      </c>
      <c r="H249" s="11">
        <f t="shared" si="3"/>
        <v>2012</v>
      </c>
      <c r="I249" s="6" t="s">
        <v>375</v>
      </c>
      <c r="J249" s="8">
        <v>1</v>
      </c>
      <c r="K249" s="8" t="s">
        <v>54</v>
      </c>
      <c r="L249">
        <v>18</v>
      </c>
      <c r="M249">
        <v>80</v>
      </c>
      <c r="N249">
        <v>3</v>
      </c>
      <c r="O249" s="10" t="s">
        <v>2782</v>
      </c>
      <c r="P249" s="10" t="s">
        <v>2783</v>
      </c>
      <c r="Q249">
        <f t="shared" si="4"/>
        <v>2</v>
      </c>
      <c r="R249">
        <f t="shared" si="5"/>
        <v>2</v>
      </c>
      <c r="S249" s="60">
        <v>44055</v>
      </c>
      <c r="T249" s="81">
        <f>IF(J249="intervention",1,2)</f>
        <v>2</v>
      </c>
      <c r="U249">
        <v>3</v>
      </c>
      <c r="V249" s="87" t="s">
        <v>54</v>
      </c>
      <c r="W249" s="87" t="s">
        <v>54</v>
      </c>
      <c r="X249" s="87" t="s">
        <v>54</v>
      </c>
      <c r="Y249" s="86" t="s">
        <v>2484</v>
      </c>
      <c r="Z249" s="8" t="s">
        <v>1402</v>
      </c>
      <c r="AA249">
        <v>1</v>
      </c>
      <c r="AB249">
        <v>1</v>
      </c>
      <c r="AC249" s="6" t="s">
        <v>1780</v>
      </c>
      <c r="AD249">
        <v>3</v>
      </c>
      <c r="AE249" s="86" t="s">
        <v>2784</v>
      </c>
      <c r="AF249">
        <v>1</v>
      </c>
      <c r="AG249">
        <v>3</v>
      </c>
      <c r="AH249" s="86" t="s">
        <v>2785</v>
      </c>
      <c r="AI249" s="8" t="s">
        <v>2786</v>
      </c>
      <c r="AJ249">
        <v>1</v>
      </c>
      <c r="AK249" s="8" t="s">
        <v>2787</v>
      </c>
      <c r="AL249" s="6" t="s">
        <v>382</v>
      </c>
      <c r="AN249">
        <v>1</v>
      </c>
      <c r="AO249" s="8" t="s">
        <v>63</v>
      </c>
      <c r="AP249" s="8" t="s">
        <v>63</v>
      </c>
      <c r="AQ249" s="8" t="s">
        <v>112</v>
      </c>
      <c r="AR249" s="8" t="s">
        <v>63</v>
      </c>
      <c r="AS249">
        <v>3</v>
      </c>
      <c r="AT249" s="8" t="s">
        <v>63</v>
      </c>
      <c r="AU249" s="11">
        <v>29</v>
      </c>
      <c r="AV249" s="7" t="s">
        <v>1383</v>
      </c>
    </row>
    <row r="250" spans="1:48" ht="20" customHeight="1">
      <c r="A250">
        <v>1045</v>
      </c>
      <c r="B250" s="5" t="s">
        <v>2788</v>
      </c>
      <c r="C250" s="6" t="s">
        <v>2789</v>
      </c>
      <c r="D250" s="86" t="s">
        <v>2790</v>
      </c>
      <c r="E250" s="86" t="s">
        <v>2791</v>
      </c>
      <c r="F250" s="8" t="s">
        <v>130</v>
      </c>
      <c r="G250" s="80">
        <v>41740</v>
      </c>
      <c r="H250" s="11">
        <f t="shared" si="3"/>
        <v>2014</v>
      </c>
      <c r="I250" s="6" t="s">
        <v>1388</v>
      </c>
      <c r="J250" s="8">
        <v>6</v>
      </c>
      <c r="K250" s="8" t="s">
        <v>2792</v>
      </c>
      <c r="L250">
        <v>14</v>
      </c>
      <c r="M250" s="8">
        <v>60</v>
      </c>
      <c r="N250">
        <v>3</v>
      </c>
      <c r="O250" s="10" t="s">
        <v>2793</v>
      </c>
      <c r="P250" s="10" t="s">
        <v>2794</v>
      </c>
      <c r="Q250">
        <f t="shared" si="4"/>
        <v>1</v>
      </c>
      <c r="R250">
        <f t="shared" si="5"/>
        <v>1</v>
      </c>
      <c r="S250" s="60">
        <v>43903</v>
      </c>
      <c r="T250" s="54">
        <v>1</v>
      </c>
      <c r="U250">
        <v>5</v>
      </c>
      <c r="V250" s="56">
        <v>5</v>
      </c>
      <c r="W250" s="81">
        <v>1</v>
      </c>
      <c r="X250" s="87" t="s">
        <v>2795</v>
      </c>
      <c r="Y250" s="86" t="s">
        <v>2367</v>
      </c>
      <c r="Z250" s="8" t="s">
        <v>134</v>
      </c>
      <c r="AA250">
        <v>1</v>
      </c>
      <c r="AB250">
        <v>1</v>
      </c>
      <c r="AC250" s="86" t="s">
        <v>2796</v>
      </c>
      <c r="AD250">
        <v>7</v>
      </c>
      <c r="AE250" s="86" t="s">
        <v>2797</v>
      </c>
      <c r="AF250">
        <v>1</v>
      </c>
      <c r="AG250" s="6" t="s">
        <v>54</v>
      </c>
      <c r="AH250" s="86" t="s">
        <v>2798</v>
      </c>
      <c r="AI250" s="8" t="s">
        <v>2799</v>
      </c>
      <c r="AL250" s="86" t="s">
        <v>382</v>
      </c>
      <c r="AN250">
        <v>1</v>
      </c>
      <c r="AO250" s="8" t="s">
        <v>2800</v>
      </c>
      <c r="AP250" s="8" t="s">
        <v>54</v>
      </c>
      <c r="AQ250" s="8" t="s">
        <v>63</v>
      </c>
      <c r="AR250" s="8" t="s">
        <v>2801</v>
      </c>
      <c r="AS250">
        <v>3</v>
      </c>
      <c r="AT250" s="8" t="s">
        <v>2375</v>
      </c>
      <c r="AU250" s="11">
        <v>10</v>
      </c>
      <c r="AV250" s="7" t="s">
        <v>1383</v>
      </c>
    </row>
    <row r="251" spans="1:48" ht="20" customHeight="1">
      <c r="A251">
        <v>1046</v>
      </c>
      <c r="B251" s="5" t="s">
        <v>2802</v>
      </c>
      <c r="C251" s="6" t="s">
        <v>2803</v>
      </c>
      <c r="D251" s="86" t="s">
        <v>2804</v>
      </c>
      <c r="E251" s="86" t="s">
        <v>2805</v>
      </c>
      <c r="F251">
        <v>2</v>
      </c>
      <c r="G251" s="80">
        <v>38929</v>
      </c>
      <c r="H251" s="11">
        <f t="shared" si="3"/>
        <v>2006</v>
      </c>
      <c r="I251" s="86" t="s">
        <v>375</v>
      </c>
      <c r="J251" s="8">
        <v>1</v>
      </c>
      <c r="K251" s="8" t="s">
        <v>54</v>
      </c>
      <c r="L251">
        <v>30</v>
      </c>
      <c r="M251">
        <v>75</v>
      </c>
      <c r="N251">
        <v>3</v>
      </c>
      <c r="O251" s="10" t="s">
        <v>2806</v>
      </c>
      <c r="P251" s="10" t="s">
        <v>2807</v>
      </c>
      <c r="Q251">
        <f t="shared" si="4"/>
        <v>2</v>
      </c>
      <c r="R251">
        <f t="shared" si="5"/>
        <v>2</v>
      </c>
      <c r="S251" s="76">
        <v>44110</v>
      </c>
      <c r="T251" s="81">
        <f>IF(J251="intervention",1,2)</f>
        <v>2</v>
      </c>
      <c r="U251">
        <v>1</v>
      </c>
      <c r="V251" s="87" t="s">
        <v>54</v>
      </c>
      <c r="W251" s="87" t="s">
        <v>54</v>
      </c>
      <c r="X251" s="87" t="s">
        <v>54</v>
      </c>
      <c r="Y251" s="86" t="s">
        <v>2808</v>
      </c>
      <c r="Z251" s="8" t="s">
        <v>1675</v>
      </c>
      <c r="AA251">
        <v>1</v>
      </c>
      <c r="AB251">
        <v>1</v>
      </c>
      <c r="AC251" s="86" t="s">
        <v>2809</v>
      </c>
      <c r="AD251">
        <v>1</v>
      </c>
      <c r="AE251" s="86" t="s">
        <v>1403</v>
      </c>
      <c r="AF251">
        <v>1</v>
      </c>
      <c r="AG251" s="8" t="s">
        <v>54</v>
      </c>
      <c r="AH251" s="86"/>
      <c r="AI251" s="8" t="s">
        <v>74</v>
      </c>
      <c r="AJ251" s="8" t="s">
        <v>74</v>
      </c>
      <c r="AK251" s="8" t="s">
        <v>74</v>
      </c>
      <c r="AL251" s="86" t="s">
        <v>382</v>
      </c>
      <c r="AN251" s="8" t="s">
        <v>74</v>
      </c>
      <c r="AO251" s="8" t="s">
        <v>64</v>
      </c>
      <c r="AP251" s="8" t="s">
        <v>63</v>
      </c>
      <c r="AQ251" s="8" t="s">
        <v>1359</v>
      </c>
      <c r="AR251" s="8" t="s">
        <v>63</v>
      </c>
      <c r="AS251">
        <v>3</v>
      </c>
      <c r="AT251" s="8" t="s">
        <v>63</v>
      </c>
      <c r="AU251" s="11">
        <v>20</v>
      </c>
      <c r="AV251" s="7" t="s">
        <v>1383</v>
      </c>
    </row>
    <row r="252" spans="1:48" ht="20" customHeight="1">
      <c r="A252">
        <v>1047</v>
      </c>
      <c r="B252" s="5" t="s">
        <v>2810</v>
      </c>
      <c r="C252" s="6" t="s">
        <v>2811</v>
      </c>
      <c r="D252" s="6" t="s">
        <v>2812</v>
      </c>
      <c r="E252" s="86" t="s">
        <v>2813</v>
      </c>
      <c r="F252" s="8" t="s">
        <v>84</v>
      </c>
      <c r="G252" s="80">
        <v>43326</v>
      </c>
      <c r="H252" s="11">
        <f t="shared" si="3"/>
        <v>2018</v>
      </c>
      <c r="I252" s="6" t="s">
        <v>375</v>
      </c>
      <c r="J252" s="8">
        <v>1</v>
      </c>
      <c r="K252" s="8" t="s">
        <v>54</v>
      </c>
      <c r="L252">
        <v>18</v>
      </c>
      <c r="M252" s="8">
        <v>70</v>
      </c>
      <c r="N252">
        <v>3</v>
      </c>
      <c r="O252" s="10" t="s">
        <v>2814</v>
      </c>
      <c r="P252" s="10" t="s">
        <v>2815</v>
      </c>
      <c r="Q252">
        <f t="shared" si="4"/>
        <v>2</v>
      </c>
      <c r="R252">
        <f t="shared" si="5"/>
        <v>2</v>
      </c>
      <c r="S252" s="80">
        <v>43293</v>
      </c>
      <c r="T252" s="81">
        <f>IF(J252="intervention",1,2)</f>
        <v>2</v>
      </c>
      <c r="U252">
        <v>1</v>
      </c>
      <c r="V252" s="87" t="s">
        <v>54</v>
      </c>
      <c r="W252" s="87" t="s">
        <v>54</v>
      </c>
      <c r="X252" s="87" t="s">
        <v>54</v>
      </c>
      <c r="Y252" s="86" t="s">
        <v>2816</v>
      </c>
      <c r="Z252" s="8" t="s">
        <v>1675</v>
      </c>
      <c r="AA252">
        <v>1</v>
      </c>
      <c r="AB252">
        <v>1</v>
      </c>
      <c r="AC252" s="6" t="s">
        <v>2809</v>
      </c>
      <c r="AD252">
        <v>1</v>
      </c>
      <c r="AE252" s="86" t="s">
        <v>2817</v>
      </c>
      <c r="AF252">
        <v>1</v>
      </c>
      <c r="AG252" s="8" t="s">
        <v>54</v>
      </c>
      <c r="AH252" s="86" t="s">
        <v>2818</v>
      </c>
      <c r="AI252" s="8" t="s">
        <v>2819</v>
      </c>
      <c r="AJ252" s="8" t="s">
        <v>2820</v>
      </c>
      <c r="AK252" s="8" t="s">
        <v>2821</v>
      </c>
      <c r="AL252" s="6" t="s">
        <v>382</v>
      </c>
      <c r="AN252">
        <v>2</v>
      </c>
      <c r="AO252" s="8" t="s">
        <v>63</v>
      </c>
      <c r="AP252" s="8" t="s">
        <v>63</v>
      </c>
      <c r="AQ252" s="8" t="s">
        <v>63</v>
      </c>
      <c r="AR252" s="8" t="s">
        <v>63</v>
      </c>
      <c r="AS252">
        <v>3</v>
      </c>
      <c r="AT252" s="8" t="s">
        <v>63</v>
      </c>
      <c r="AU252" s="11">
        <v>10</v>
      </c>
      <c r="AV252" s="7" t="s">
        <v>1383</v>
      </c>
    </row>
    <row r="253" spans="1:48" ht="20" customHeight="1">
      <c r="A253">
        <v>1048</v>
      </c>
      <c r="B253" s="5" t="s">
        <v>2822</v>
      </c>
      <c r="C253" s="6" t="s">
        <v>2823</v>
      </c>
      <c r="D253" s="6" t="s">
        <v>2824</v>
      </c>
      <c r="E253" s="86" t="s">
        <v>2825</v>
      </c>
      <c r="F253">
        <v>1</v>
      </c>
      <c r="G253" s="80">
        <v>43266</v>
      </c>
      <c r="H253" s="11">
        <f t="shared" si="3"/>
        <v>2018</v>
      </c>
      <c r="I253" s="6" t="s">
        <v>2150</v>
      </c>
      <c r="J253" s="8">
        <v>5</v>
      </c>
      <c r="K253" s="8" t="s">
        <v>54</v>
      </c>
      <c r="L253">
        <v>40</v>
      </c>
      <c r="M253">
        <v>75</v>
      </c>
      <c r="N253">
        <v>3</v>
      </c>
      <c r="O253" s="10" t="s">
        <v>2826</v>
      </c>
      <c r="P253" s="10" t="s">
        <v>2827</v>
      </c>
      <c r="Q253">
        <f t="shared" si="4"/>
        <v>2</v>
      </c>
      <c r="R253">
        <f t="shared" si="5"/>
        <v>2</v>
      </c>
      <c r="S253" s="80">
        <v>43221</v>
      </c>
      <c r="T253" s="54">
        <v>1</v>
      </c>
      <c r="U253">
        <v>5</v>
      </c>
      <c r="V253" s="87">
        <v>2</v>
      </c>
      <c r="W253" s="81">
        <v>1</v>
      </c>
      <c r="X253" s="87" t="s">
        <v>54</v>
      </c>
      <c r="Y253" s="86" t="s">
        <v>2828</v>
      </c>
      <c r="Z253" s="8" t="s">
        <v>2829</v>
      </c>
      <c r="AA253">
        <v>1</v>
      </c>
      <c r="AB253">
        <v>1</v>
      </c>
      <c r="AC253" s="86" t="s">
        <v>2809</v>
      </c>
      <c r="AD253">
        <v>1</v>
      </c>
      <c r="AE253" s="86" t="s">
        <v>1403</v>
      </c>
      <c r="AF253">
        <v>1</v>
      </c>
      <c r="AG253" s="8" t="s">
        <v>54</v>
      </c>
      <c r="AH253" s="86" t="s">
        <v>2830</v>
      </c>
      <c r="AI253" s="8" t="s">
        <v>2831</v>
      </c>
      <c r="AK253" s="8" t="s">
        <v>2821</v>
      </c>
      <c r="AL253" s="86" t="s">
        <v>382</v>
      </c>
      <c r="AN253">
        <v>2</v>
      </c>
      <c r="AO253" s="8" t="s">
        <v>64</v>
      </c>
      <c r="AP253" s="8" t="s">
        <v>63</v>
      </c>
      <c r="AQ253" s="8" t="s">
        <v>112</v>
      </c>
      <c r="AR253" s="8" t="s">
        <v>2832</v>
      </c>
      <c r="AS253">
        <v>3</v>
      </c>
      <c r="AT253" s="8" t="s">
        <v>2832</v>
      </c>
      <c r="AU253" s="11">
        <v>18</v>
      </c>
      <c r="AV253" s="7" t="s">
        <v>1383</v>
      </c>
    </row>
    <row r="254" spans="1:48" s="310" customFormat="1" ht="20" customHeight="1">
      <c r="A254" s="310">
        <v>1049</v>
      </c>
      <c r="B254" s="316" t="s">
        <v>2833</v>
      </c>
      <c r="C254" s="317" t="s">
        <v>2834</v>
      </c>
      <c r="D254" s="321" t="s">
        <v>2835</v>
      </c>
      <c r="E254" s="321" t="s">
        <v>2507</v>
      </c>
      <c r="F254" s="310">
        <v>1</v>
      </c>
      <c r="G254" s="322">
        <v>42250</v>
      </c>
      <c r="H254" s="320">
        <f t="shared" si="3"/>
        <v>2015</v>
      </c>
      <c r="I254" s="317" t="s">
        <v>2150</v>
      </c>
      <c r="J254" s="319">
        <v>5</v>
      </c>
      <c r="K254" s="319" t="s">
        <v>54</v>
      </c>
      <c r="L254" s="310">
        <v>45</v>
      </c>
      <c r="M254" s="319">
        <v>69</v>
      </c>
      <c r="N254" s="310">
        <v>3</v>
      </c>
      <c r="O254" s="315" t="s">
        <v>2836</v>
      </c>
      <c r="P254" s="315" t="s">
        <v>2837</v>
      </c>
      <c r="Q254" s="310">
        <f t="shared" si="4"/>
        <v>2</v>
      </c>
      <c r="R254" s="310">
        <f t="shared" si="5"/>
        <v>2</v>
      </c>
      <c r="S254" s="323">
        <v>43997</v>
      </c>
      <c r="T254" s="54">
        <v>1</v>
      </c>
      <c r="U254" s="310">
        <v>1</v>
      </c>
      <c r="V254" s="81">
        <v>1</v>
      </c>
      <c r="W254" s="55" t="s">
        <v>54</v>
      </c>
      <c r="X254" s="87" t="s">
        <v>2795</v>
      </c>
      <c r="Y254" s="321" t="s">
        <v>2838</v>
      </c>
      <c r="Z254" s="319" t="s">
        <v>1416</v>
      </c>
      <c r="AA254" s="310">
        <v>1</v>
      </c>
      <c r="AB254" s="310">
        <v>1</v>
      </c>
      <c r="AC254" s="321" t="s">
        <v>2809</v>
      </c>
      <c r="AD254" s="310">
        <v>1</v>
      </c>
      <c r="AE254" s="321" t="s">
        <v>2839</v>
      </c>
      <c r="AF254" s="310">
        <v>15</v>
      </c>
      <c r="AH254" s="321" t="s">
        <v>2840</v>
      </c>
      <c r="AI254" s="319" t="s">
        <v>2841</v>
      </c>
      <c r="AJ254" s="319" t="s">
        <v>2842</v>
      </c>
      <c r="AK254" s="319" t="s">
        <v>2843</v>
      </c>
      <c r="AL254" s="321" t="s">
        <v>382</v>
      </c>
      <c r="AN254" s="310">
        <v>2</v>
      </c>
      <c r="AO254" s="319" t="s">
        <v>2844</v>
      </c>
      <c r="AP254" s="319" t="s">
        <v>63</v>
      </c>
      <c r="AQ254" s="319" t="s">
        <v>63</v>
      </c>
      <c r="AR254" s="319" t="s">
        <v>2845</v>
      </c>
      <c r="AS254" s="310">
        <v>3</v>
      </c>
      <c r="AT254" s="319" t="s">
        <v>2845</v>
      </c>
      <c r="AU254" s="320">
        <v>6</v>
      </c>
      <c r="AV254" s="324" t="s">
        <v>1383</v>
      </c>
    </row>
    <row r="255" spans="1:48" ht="20" customHeight="1">
      <c r="A255">
        <v>1050</v>
      </c>
      <c r="B255" s="5" t="s">
        <v>2846</v>
      </c>
      <c r="C255" s="6" t="s">
        <v>2847</v>
      </c>
      <c r="D255" s="86" t="s">
        <v>2848</v>
      </c>
      <c r="E255" s="86" t="s">
        <v>2849</v>
      </c>
      <c r="F255">
        <v>1</v>
      </c>
      <c r="G255" s="90">
        <v>40962</v>
      </c>
      <c r="H255" s="11">
        <f t="shared" si="3"/>
        <v>2012</v>
      </c>
      <c r="I255" s="86" t="s">
        <v>2150</v>
      </c>
      <c r="J255" s="8">
        <v>5</v>
      </c>
      <c r="K255" s="8" t="s">
        <v>54</v>
      </c>
      <c r="L255" s="8">
        <v>18</v>
      </c>
      <c r="M255" s="8" t="s">
        <v>63</v>
      </c>
      <c r="N255">
        <v>3</v>
      </c>
      <c r="O255" s="10" t="s">
        <v>2850</v>
      </c>
      <c r="P255" s="10" t="s">
        <v>2851</v>
      </c>
      <c r="Q255">
        <f t="shared" si="4"/>
        <v>2</v>
      </c>
      <c r="R255">
        <f t="shared" si="5"/>
        <v>2</v>
      </c>
      <c r="S255" s="60">
        <v>44085</v>
      </c>
      <c r="T255" s="54">
        <v>1</v>
      </c>
      <c r="U255">
        <v>1</v>
      </c>
      <c r="V255" s="81">
        <v>1</v>
      </c>
      <c r="W255" s="55" t="s">
        <v>54</v>
      </c>
      <c r="X255" s="87" t="s">
        <v>54</v>
      </c>
      <c r="Y255" s="86" t="s">
        <v>2852</v>
      </c>
      <c r="Z255" s="8" t="s">
        <v>1416</v>
      </c>
      <c r="AA255">
        <v>1</v>
      </c>
      <c r="AB255">
        <v>1</v>
      </c>
      <c r="AC255" s="86" t="s">
        <v>2809</v>
      </c>
      <c r="AD255">
        <v>1</v>
      </c>
      <c r="AE255" s="86" t="s">
        <v>2853</v>
      </c>
      <c r="AF255" s="8">
        <v>1</v>
      </c>
      <c r="AH255" s="6" t="s">
        <v>2854</v>
      </c>
      <c r="AI255" s="8" t="s">
        <v>2855</v>
      </c>
      <c r="AJ255" s="8" t="s">
        <v>145</v>
      </c>
      <c r="AK255" s="8" t="s">
        <v>2821</v>
      </c>
      <c r="AL255" s="86" t="s">
        <v>382</v>
      </c>
      <c r="AN255" s="8" t="s">
        <v>74</v>
      </c>
      <c r="AO255" s="8" t="s">
        <v>64</v>
      </c>
      <c r="AP255" s="8" t="s">
        <v>54</v>
      </c>
      <c r="AQ255" s="8" t="s">
        <v>112</v>
      </c>
      <c r="AR255" s="8" t="s">
        <v>63</v>
      </c>
      <c r="AS255">
        <v>3</v>
      </c>
      <c r="AT255" s="8" t="s">
        <v>63</v>
      </c>
      <c r="AU255" s="11">
        <v>25</v>
      </c>
      <c r="AV255" s="7" t="s">
        <v>1383</v>
      </c>
    </row>
    <row r="256" spans="1:48" ht="20" customHeight="1">
      <c r="A256">
        <v>1051</v>
      </c>
      <c r="B256" s="5" t="s">
        <v>2856</v>
      </c>
      <c r="C256" s="6" t="s">
        <v>2857</v>
      </c>
      <c r="D256" s="86" t="s">
        <v>2858</v>
      </c>
      <c r="E256" s="86" t="s">
        <v>2859</v>
      </c>
      <c r="F256" s="8" t="s">
        <v>90</v>
      </c>
      <c r="G256" s="90">
        <v>41908</v>
      </c>
      <c r="H256" s="11">
        <f t="shared" si="3"/>
        <v>2014</v>
      </c>
      <c r="I256" s="86" t="s">
        <v>2150</v>
      </c>
      <c r="J256" s="8">
        <v>5</v>
      </c>
      <c r="K256" s="8" t="s">
        <v>54</v>
      </c>
      <c r="L256">
        <v>40</v>
      </c>
      <c r="M256" s="8">
        <v>75</v>
      </c>
      <c r="N256">
        <v>3</v>
      </c>
      <c r="O256" s="10" t="s">
        <v>2860</v>
      </c>
      <c r="P256" s="10" t="s">
        <v>2861</v>
      </c>
      <c r="Q256">
        <f t="shared" si="4"/>
        <v>2</v>
      </c>
      <c r="R256">
        <f t="shared" si="5"/>
        <v>2</v>
      </c>
      <c r="S256" s="60">
        <v>44149</v>
      </c>
      <c r="T256" s="54">
        <v>1</v>
      </c>
      <c r="U256">
        <v>1</v>
      </c>
      <c r="V256" s="87">
        <v>1</v>
      </c>
      <c r="W256" s="55" t="s">
        <v>54</v>
      </c>
      <c r="X256" s="87" t="s">
        <v>54</v>
      </c>
      <c r="Y256" s="86" t="s">
        <v>2862</v>
      </c>
      <c r="Z256" s="8" t="s">
        <v>74</v>
      </c>
      <c r="AA256" s="8" t="s">
        <v>74</v>
      </c>
      <c r="AB256" s="8" t="s">
        <v>74</v>
      </c>
      <c r="AC256" s="86" t="s">
        <v>2809</v>
      </c>
      <c r="AD256">
        <v>1</v>
      </c>
      <c r="AE256" s="86" t="s">
        <v>2863</v>
      </c>
      <c r="AF256">
        <v>3</v>
      </c>
      <c r="AG256" s="8" t="s">
        <v>54</v>
      </c>
      <c r="AH256" s="86" t="s">
        <v>2864</v>
      </c>
      <c r="AI256">
        <v>1</v>
      </c>
      <c r="AJ256" s="8" t="s">
        <v>145</v>
      </c>
      <c r="AK256">
        <v>3</v>
      </c>
      <c r="AL256" s="86" t="s">
        <v>382</v>
      </c>
      <c r="AO256" s="8" t="s">
        <v>63</v>
      </c>
      <c r="AP256" s="8" t="s">
        <v>54</v>
      </c>
      <c r="AQ256" s="8" t="s">
        <v>63</v>
      </c>
      <c r="AR256" s="8" t="s">
        <v>63</v>
      </c>
      <c r="AS256">
        <v>1</v>
      </c>
      <c r="AT256" s="8" t="s">
        <v>63</v>
      </c>
      <c r="AU256" s="11">
        <v>20</v>
      </c>
      <c r="AV256" s="7" t="s">
        <v>1383</v>
      </c>
    </row>
    <row r="257" spans="1:48" s="4" customFormat="1" ht="20" customHeight="1">
      <c r="A257" s="4">
        <v>1052</v>
      </c>
      <c r="B257" s="255" t="s">
        <v>2865</v>
      </c>
      <c r="C257" s="243" t="s">
        <v>2866</v>
      </c>
      <c r="D257" s="253" t="s">
        <v>2867</v>
      </c>
      <c r="E257" s="253" t="s">
        <v>2868</v>
      </c>
      <c r="F257" s="4">
        <v>1</v>
      </c>
      <c r="G257" s="251">
        <v>43742</v>
      </c>
      <c r="H257" s="248">
        <f t="shared" si="3"/>
        <v>2019</v>
      </c>
      <c r="I257" s="243" t="s">
        <v>2150</v>
      </c>
      <c r="J257" s="246">
        <v>5</v>
      </c>
      <c r="K257" s="246" t="s">
        <v>54</v>
      </c>
      <c r="L257" s="4">
        <v>18</v>
      </c>
      <c r="M257" s="4">
        <v>80</v>
      </c>
      <c r="N257" s="4">
        <v>3</v>
      </c>
      <c r="O257" s="247" t="s">
        <v>2869</v>
      </c>
      <c r="P257" s="246" t="s">
        <v>2870</v>
      </c>
      <c r="Q257" s="4">
        <f t="shared" si="4"/>
        <v>2</v>
      </c>
      <c r="R257" s="4">
        <f t="shared" si="5"/>
        <v>2</v>
      </c>
      <c r="S257" s="252">
        <v>44090</v>
      </c>
      <c r="T257" s="54">
        <v>1</v>
      </c>
      <c r="U257" s="4">
        <v>2</v>
      </c>
      <c r="V257" s="87">
        <v>3</v>
      </c>
      <c r="W257" s="81">
        <v>1</v>
      </c>
      <c r="X257" s="87" t="s">
        <v>54</v>
      </c>
      <c r="Y257" s="253" t="s">
        <v>2871</v>
      </c>
      <c r="Z257" s="246" t="s">
        <v>1795</v>
      </c>
      <c r="AA257" s="4">
        <v>1</v>
      </c>
      <c r="AB257" s="4">
        <v>2</v>
      </c>
      <c r="AC257" s="253" t="s">
        <v>749</v>
      </c>
      <c r="AD257" s="4">
        <v>1</v>
      </c>
      <c r="AE257" s="253" t="s">
        <v>1474</v>
      </c>
      <c r="AF257" s="4">
        <v>1</v>
      </c>
      <c r="AG257" s="246" t="s">
        <v>63</v>
      </c>
      <c r="AH257" s="253" t="s">
        <v>2872</v>
      </c>
      <c r="AI257" s="4">
        <v>3</v>
      </c>
      <c r="AJ257" s="246" t="s">
        <v>84</v>
      </c>
      <c r="AK257" s="246" t="s">
        <v>2873</v>
      </c>
      <c r="AL257" s="253" t="s">
        <v>382</v>
      </c>
      <c r="AN257" s="4">
        <v>1</v>
      </c>
      <c r="AO257" s="246" t="s">
        <v>64</v>
      </c>
      <c r="AP257" s="246" t="s">
        <v>63</v>
      </c>
      <c r="AQ257" s="246" t="s">
        <v>63</v>
      </c>
      <c r="AR257" s="246" t="s">
        <v>63</v>
      </c>
      <c r="AS257" s="4">
        <v>1</v>
      </c>
      <c r="AT257" s="246" t="s">
        <v>63</v>
      </c>
      <c r="AU257" s="248">
        <v>10</v>
      </c>
      <c r="AV257" s="244" t="s">
        <v>1383</v>
      </c>
    </row>
    <row r="258" spans="1:48" ht="20" customHeight="1">
      <c r="A258">
        <v>1053</v>
      </c>
      <c r="B258" s="5" t="s">
        <v>2874</v>
      </c>
      <c r="C258" s="6" t="s">
        <v>2875</v>
      </c>
      <c r="D258" s="86" t="s">
        <v>2876</v>
      </c>
      <c r="E258" s="86" t="s">
        <v>2877</v>
      </c>
      <c r="F258" s="8" t="s">
        <v>130</v>
      </c>
      <c r="G258" s="80">
        <v>38918</v>
      </c>
      <c r="H258" s="11">
        <f t="shared" si="3"/>
        <v>2006</v>
      </c>
      <c r="I258" s="86" t="s">
        <v>1600</v>
      </c>
      <c r="J258" s="8">
        <v>2</v>
      </c>
      <c r="K258" s="8" t="s">
        <v>54</v>
      </c>
      <c r="L258">
        <v>18</v>
      </c>
      <c r="M258" s="8">
        <v>60</v>
      </c>
      <c r="N258">
        <v>3</v>
      </c>
      <c r="O258" s="10" t="s">
        <v>2878</v>
      </c>
      <c r="P258" s="10" t="s">
        <v>2879</v>
      </c>
      <c r="Q258">
        <f t="shared" si="4"/>
        <v>2</v>
      </c>
      <c r="R258">
        <f t="shared" si="5"/>
        <v>1</v>
      </c>
      <c r="S258" s="76">
        <v>44018</v>
      </c>
      <c r="T258" s="54">
        <v>1</v>
      </c>
      <c r="U258">
        <v>2</v>
      </c>
      <c r="V258" s="87">
        <v>1</v>
      </c>
      <c r="W258" s="81">
        <v>1</v>
      </c>
      <c r="X258" s="81">
        <v>4</v>
      </c>
      <c r="Y258" s="86" t="s">
        <v>2880</v>
      </c>
      <c r="Z258" s="8" t="s">
        <v>2881</v>
      </c>
      <c r="AA258">
        <v>2</v>
      </c>
      <c r="AB258">
        <v>16</v>
      </c>
      <c r="AC258" s="86" t="s">
        <v>749</v>
      </c>
      <c r="AD258">
        <v>1</v>
      </c>
      <c r="AE258" s="86" t="s">
        <v>2882</v>
      </c>
      <c r="AF258">
        <v>1</v>
      </c>
      <c r="AG258" s="8" t="s">
        <v>54</v>
      </c>
      <c r="AH258" s="86" t="s">
        <v>2883</v>
      </c>
      <c r="AI258">
        <v>3</v>
      </c>
      <c r="AJ258" s="8" t="s">
        <v>2884</v>
      </c>
      <c r="AK258" s="8" t="s">
        <v>2404</v>
      </c>
      <c r="AL258" s="86" t="s">
        <v>382</v>
      </c>
      <c r="AN258">
        <v>1</v>
      </c>
      <c r="AO258" s="8" t="s">
        <v>64</v>
      </c>
      <c r="AP258" s="8" t="s">
        <v>63</v>
      </c>
      <c r="AQ258" s="8" t="s">
        <v>63</v>
      </c>
      <c r="AR258" s="8" t="s">
        <v>63</v>
      </c>
      <c r="AS258">
        <v>1</v>
      </c>
      <c r="AT258" s="8" t="s">
        <v>63</v>
      </c>
      <c r="AU258" s="384">
        <v>251</v>
      </c>
      <c r="AV258" s="7" t="s">
        <v>1383</v>
      </c>
    </row>
    <row r="259" spans="1:48">
      <c r="A259">
        <v>1054</v>
      </c>
      <c r="B259" s="291" t="s">
        <v>2885</v>
      </c>
      <c r="C259" s="6" t="s">
        <v>2886</v>
      </c>
      <c r="D259" s="86" t="s">
        <v>2887</v>
      </c>
      <c r="E259" s="86" t="s">
        <v>2888</v>
      </c>
      <c r="F259" s="295">
        <v>4</v>
      </c>
      <c r="G259" s="80">
        <v>43476</v>
      </c>
      <c r="H259" s="11">
        <f t="shared" si="3"/>
        <v>2019</v>
      </c>
      <c r="I259" s="6" t="s">
        <v>1600</v>
      </c>
      <c r="J259" s="8">
        <v>2</v>
      </c>
      <c r="K259" s="8" t="s">
        <v>54</v>
      </c>
      <c r="L259">
        <v>40</v>
      </c>
      <c r="M259" s="8">
        <v>70</v>
      </c>
      <c r="N259">
        <v>3</v>
      </c>
      <c r="O259" s="8" t="s">
        <v>2889</v>
      </c>
      <c r="P259" s="8" t="s">
        <v>2890</v>
      </c>
      <c r="Q259">
        <f t="shared" si="4"/>
        <v>2</v>
      </c>
      <c r="R259">
        <f t="shared" si="5"/>
        <v>2</v>
      </c>
      <c r="S259" s="80">
        <v>43250</v>
      </c>
      <c r="T259" s="54">
        <v>1</v>
      </c>
      <c r="U259">
        <v>1</v>
      </c>
      <c r="V259" s="87">
        <v>1</v>
      </c>
      <c r="W259" s="55" t="s">
        <v>54</v>
      </c>
      <c r="X259" s="87" t="s">
        <v>54</v>
      </c>
      <c r="Y259" s="86" t="s">
        <v>2891</v>
      </c>
      <c r="Z259" s="8" t="s">
        <v>1675</v>
      </c>
      <c r="AA259">
        <v>1</v>
      </c>
      <c r="AB259">
        <v>1</v>
      </c>
      <c r="AC259" s="86" t="s">
        <v>749</v>
      </c>
      <c r="AD259">
        <v>1</v>
      </c>
      <c r="AE259" s="86" t="s">
        <v>2892</v>
      </c>
      <c r="AF259">
        <v>1</v>
      </c>
      <c r="AG259" s="8" t="s">
        <v>54</v>
      </c>
      <c r="AH259" s="86" t="s">
        <v>2893</v>
      </c>
      <c r="AI259" s="8" t="s">
        <v>2894</v>
      </c>
      <c r="AJ259" s="8" t="s">
        <v>54</v>
      </c>
      <c r="AK259" s="8" t="s">
        <v>62</v>
      </c>
      <c r="AL259" s="86" t="s">
        <v>382</v>
      </c>
      <c r="AN259">
        <v>2</v>
      </c>
      <c r="AO259" s="8" t="s">
        <v>64</v>
      </c>
      <c r="AP259" s="8" t="s">
        <v>63</v>
      </c>
      <c r="AQ259" s="8" t="s">
        <v>112</v>
      </c>
      <c r="AR259" s="8" t="s">
        <v>63</v>
      </c>
      <c r="AS259">
        <v>1</v>
      </c>
      <c r="AT259" s="8" t="s">
        <v>63</v>
      </c>
      <c r="AU259" s="11">
        <v>15</v>
      </c>
      <c r="AV259" s="6" t="s">
        <v>1383</v>
      </c>
    </row>
    <row r="260" spans="1:48" ht="20" customHeight="1">
      <c r="A260">
        <v>1055</v>
      </c>
      <c r="B260" s="5" t="s">
        <v>2895</v>
      </c>
      <c r="C260" s="6" t="s">
        <v>2896</v>
      </c>
      <c r="D260" s="86" t="s">
        <v>2897</v>
      </c>
      <c r="E260" s="86" t="s">
        <v>2898</v>
      </c>
      <c r="G260" s="80">
        <v>42716</v>
      </c>
      <c r="H260" s="11">
        <f t="shared" si="3"/>
        <v>2016</v>
      </c>
      <c r="I260" s="86" t="s">
        <v>1600</v>
      </c>
      <c r="J260" s="8">
        <v>2</v>
      </c>
      <c r="K260" s="8" t="s">
        <v>54</v>
      </c>
      <c r="L260" s="8" t="s">
        <v>63</v>
      </c>
      <c r="M260" s="8" t="s">
        <v>63</v>
      </c>
      <c r="N260">
        <v>3</v>
      </c>
      <c r="O260" s="10" t="s">
        <v>2899</v>
      </c>
      <c r="P260" s="10" t="s">
        <v>2900</v>
      </c>
      <c r="Q260">
        <f t="shared" si="4"/>
        <v>2</v>
      </c>
      <c r="R260">
        <f t="shared" si="5"/>
        <v>2</v>
      </c>
      <c r="S260" s="80">
        <v>42766</v>
      </c>
      <c r="T260" s="54">
        <v>1</v>
      </c>
      <c r="U260">
        <v>1</v>
      </c>
      <c r="V260" s="87">
        <v>3</v>
      </c>
      <c r="W260" s="81">
        <v>1</v>
      </c>
      <c r="X260" s="87" t="s">
        <v>54</v>
      </c>
      <c r="Y260" s="86" t="s">
        <v>2901</v>
      </c>
      <c r="Z260" s="8" t="s">
        <v>2902</v>
      </c>
      <c r="AA260">
        <v>7</v>
      </c>
      <c r="AB260">
        <v>49</v>
      </c>
      <c r="AC260" s="86" t="s">
        <v>749</v>
      </c>
      <c r="AD260">
        <v>1</v>
      </c>
      <c r="AE260" s="86" t="s">
        <v>2903</v>
      </c>
      <c r="AF260">
        <v>1</v>
      </c>
      <c r="AG260" s="8" t="s">
        <v>63</v>
      </c>
      <c r="AH260" s="86" t="s">
        <v>2904</v>
      </c>
      <c r="AI260">
        <v>6</v>
      </c>
      <c r="AJ260" s="8" t="s">
        <v>2905</v>
      </c>
      <c r="AL260" s="86" t="s">
        <v>382</v>
      </c>
      <c r="AN260">
        <v>2</v>
      </c>
      <c r="AO260" s="8" t="s">
        <v>64</v>
      </c>
      <c r="AP260" s="8" t="s">
        <v>63</v>
      </c>
      <c r="AQ260" s="8" t="s">
        <v>112</v>
      </c>
      <c r="AR260" s="8" t="s">
        <v>63</v>
      </c>
      <c r="AS260">
        <v>1</v>
      </c>
      <c r="AT260" s="8" t="s">
        <v>63</v>
      </c>
      <c r="AU260" s="384">
        <v>234</v>
      </c>
      <c r="AV260" s="7" t="s">
        <v>1383</v>
      </c>
    </row>
    <row r="261" spans="1:48" ht="20" customHeight="1">
      <c r="A261">
        <v>1056</v>
      </c>
      <c r="B261" s="5" t="s">
        <v>2906</v>
      </c>
      <c r="C261" s="6" t="s">
        <v>2907</v>
      </c>
      <c r="D261" s="86" t="s">
        <v>2908</v>
      </c>
      <c r="E261" s="86" t="s">
        <v>2909</v>
      </c>
      <c r="F261">
        <v>1</v>
      </c>
      <c r="G261" s="91">
        <v>43469</v>
      </c>
      <c r="H261" s="11">
        <f t="shared" si="3"/>
        <v>2019</v>
      </c>
      <c r="I261" s="6" t="s">
        <v>2910</v>
      </c>
      <c r="J261" s="8">
        <v>2</v>
      </c>
      <c r="K261" s="8" t="s">
        <v>54</v>
      </c>
      <c r="L261">
        <v>18</v>
      </c>
      <c r="M261" s="8" t="s">
        <v>63</v>
      </c>
      <c r="N261">
        <v>3</v>
      </c>
      <c r="O261" s="10" t="s">
        <v>2911</v>
      </c>
      <c r="P261" s="10" t="s">
        <v>2912</v>
      </c>
      <c r="Q261">
        <f t="shared" si="4"/>
        <v>2</v>
      </c>
      <c r="R261">
        <f t="shared" si="5"/>
        <v>2</v>
      </c>
      <c r="S261" s="91">
        <v>43452</v>
      </c>
      <c r="T261" s="81">
        <f>IF(J261="intervention",1,2)</f>
        <v>2</v>
      </c>
      <c r="U261">
        <v>1</v>
      </c>
      <c r="V261" s="87" t="s">
        <v>54</v>
      </c>
      <c r="W261" s="87" t="s">
        <v>54</v>
      </c>
      <c r="X261" s="87" t="s">
        <v>54</v>
      </c>
      <c r="Y261" s="86" t="s">
        <v>2913</v>
      </c>
      <c r="Z261" s="8" t="s">
        <v>1416</v>
      </c>
      <c r="AA261">
        <v>1</v>
      </c>
      <c r="AB261">
        <v>1</v>
      </c>
      <c r="AC261" s="86" t="s">
        <v>749</v>
      </c>
      <c r="AD261">
        <v>1</v>
      </c>
      <c r="AE261" s="86" t="s">
        <v>239</v>
      </c>
      <c r="AF261">
        <v>1</v>
      </c>
      <c r="AG261" s="8" t="s">
        <v>63</v>
      </c>
      <c r="AH261" s="86" t="s">
        <v>2914</v>
      </c>
      <c r="AI261">
        <v>3</v>
      </c>
      <c r="AJ261">
        <v>3</v>
      </c>
      <c r="AK261" s="8" t="s">
        <v>2915</v>
      </c>
      <c r="AL261" s="86" t="s">
        <v>382</v>
      </c>
      <c r="AN261">
        <v>2</v>
      </c>
      <c r="AO261" s="8" t="s">
        <v>64</v>
      </c>
      <c r="AP261" s="8" t="s">
        <v>63</v>
      </c>
      <c r="AQ261" s="8" t="s">
        <v>63</v>
      </c>
      <c r="AR261" s="8" t="s">
        <v>63</v>
      </c>
      <c r="AS261">
        <v>3</v>
      </c>
      <c r="AT261" s="8" t="s">
        <v>63</v>
      </c>
      <c r="AU261" s="11">
        <v>60</v>
      </c>
      <c r="AV261" s="7" t="s">
        <v>1383</v>
      </c>
    </row>
    <row r="262" spans="1:48" ht="20" customHeight="1">
      <c r="A262">
        <v>1057</v>
      </c>
      <c r="B262" s="5" t="s">
        <v>2916</v>
      </c>
      <c r="C262" s="6" t="s">
        <v>2917</v>
      </c>
      <c r="D262" s="86" t="s">
        <v>2918</v>
      </c>
      <c r="E262" s="86" t="s">
        <v>2898</v>
      </c>
      <c r="F262">
        <v>3</v>
      </c>
      <c r="G262" s="91">
        <v>42689</v>
      </c>
      <c r="H262" s="11">
        <f t="shared" si="3"/>
        <v>2016</v>
      </c>
      <c r="I262" s="6" t="s">
        <v>375</v>
      </c>
      <c r="J262" s="8">
        <v>1</v>
      </c>
      <c r="K262" s="8" t="s">
        <v>54</v>
      </c>
      <c r="L262">
        <v>18</v>
      </c>
      <c r="M262" s="8">
        <v>74</v>
      </c>
      <c r="N262">
        <v>3</v>
      </c>
      <c r="O262" s="10" t="s">
        <v>2919</v>
      </c>
      <c r="P262" s="10" t="s">
        <v>2920</v>
      </c>
      <c r="Q262">
        <f t="shared" si="4"/>
        <v>2</v>
      </c>
      <c r="R262">
        <f t="shared" si="5"/>
        <v>2</v>
      </c>
      <c r="S262" s="91">
        <v>42824</v>
      </c>
      <c r="T262" s="81">
        <f>IF(J262="intervention",1,2)</f>
        <v>2</v>
      </c>
      <c r="U262">
        <v>1</v>
      </c>
      <c r="V262" s="87">
        <v>1</v>
      </c>
      <c r="W262" s="87" t="s">
        <v>54</v>
      </c>
      <c r="X262" s="87" t="s">
        <v>54</v>
      </c>
      <c r="Y262" s="86" t="s">
        <v>2921</v>
      </c>
      <c r="Z262" s="8" t="s">
        <v>2922</v>
      </c>
      <c r="AA262">
        <v>3</v>
      </c>
      <c r="AB262">
        <v>12</v>
      </c>
      <c r="AC262" s="86" t="s">
        <v>749</v>
      </c>
      <c r="AD262">
        <v>1</v>
      </c>
      <c r="AE262" s="86" t="s">
        <v>2923</v>
      </c>
      <c r="AF262">
        <v>1</v>
      </c>
      <c r="AG262" s="8" t="s">
        <v>63</v>
      </c>
      <c r="AH262" s="86" t="s">
        <v>2924</v>
      </c>
      <c r="AI262" s="8" t="s">
        <v>2841</v>
      </c>
      <c r="AJ262" s="8" t="s">
        <v>2925</v>
      </c>
      <c r="AK262" s="8" t="s">
        <v>2591</v>
      </c>
      <c r="AL262" s="86" t="s">
        <v>382</v>
      </c>
      <c r="AN262">
        <v>2</v>
      </c>
      <c r="AO262" s="8" t="s">
        <v>64</v>
      </c>
      <c r="AP262" s="8" t="s">
        <v>63</v>
      </c>
      <c r="AQ262" s="8" t="s">
        <v>112</v>
      </c>
      <c r="AR262" s="8" t="s">
        <v>2926</v>
      </c>
      <c r="AS262">
        <v>3</v>
      </c>
      <c r="AT262" s="8" t="s">
        <v>63</v>
      </c>
      <c r="AU262" s="11">
        <v>17</v>
      </c>
      <c r="AV262" s="7" t="s">
        <v>1383</v>
      </c>
    </row>
    <row r="263" spans="1:48" ht="20" customHeight="1">
      <c r="A263">
        <v>1058</v>
      </c>
      <c r="B263" s="5" t="s">
        <v>2927</v>
      </c>
      <c r="C263" s="6" t="s">
        <v>2928</v>
      </c>
      <c r="D263" s="86" t="s">
        <v>2929</v>
      </c>
      <c r="E263" s="6" t="s">
        <v>2930</v>
      </c>
      <c r="F263" s="8" t="s">
        <v>2420</v>
      </c>
      <c r="G263" s="91">
        <v>41927</v>
      </c>
      <c r="H263" s="11">
        <f t="shared" si="3"/>
        <v>2014</v>
      </c>
      <c r="I263" s="6" t="s">
        <v>1600</v>
      </c>
      <c r="J263" s="8">
        <v>2</v>
      </c>
      <c r="K263" s="8" t="s">
        <v>54</v>
      </c>
      <c r="L263">
        <v>45</v>
      </c>
      <c r="M263" s="8">
        <v>80</v>
      </c>
      <c r="N263">
        <v>3</v>
      </c>
      <c r="O263" s="10" t="s">
        <v>2931</v>
      </c>
      <c r="P263" s="10" t="s">
        <v>2932</v>
      </c>
      <c r="Q263">
        <f t="shared" si="4"/>
        <v>2</v>
      </c>
      <c r="R263">
        <f t="shared" si="5"/>
        <v>2</v>
      </c>
      <c r="S263" s="60">
        <v>44118</v>
      </c>
      <c r="T263" s="54">
        <v>1</v>
      </c>
      <c r="U263">
        <v>3</v>
      </c>
      <c r="V263" s="87">
        <v>3</v>
      </c>
      <c r="W263" s="81">
        <v>1</v>
      </c>
      <c r="X263" s="87" t="s">
        <v>54</v>
      </c>
      <c r="Y263" s="86" t="s">
        <v>2933</v>
      </c>
      <c r="Z263" s="8" t="s">
        <v>1675</v>
      </c>
      <c r="AA263">
        <v>1</v>
      </c>
      <c r="AB263">
        <v>1</v>
      </c>
      <c r="AC263" s="86" t="s">
        <v>749</v>
      </c>
      <c r="AD263">
        <v>1</v>
      </c>
      <c r="AE263" s="86" t="s">
        <v>2934</v>
      </c>
      <c r="AF263">
        <v>3</v>
      </c>
      <c r="AG263" s="8" t="s">
        <v>63</v>
      </c>
      <c r="AH263" s="86" t="s">
        <v>2935</v>
      </c>
      <c r="AI263" s="8" t="s">
        <v>2936</v>
      </c>
      <c r="AJ263" s="8" t="s">
        <v>2937</v>
      </c>
      <c r="AK263" s="8" t="s">
        <v>2938</v>
      </c>
      <c r="AL263" s="86" t="s">
        <v>382</v>
      </c>
      <c r="AN263">
        <v>1</v>
      </c>
      <c r="AO263" s="8" t="s">
        <v>63</v>
      </c>
      <c r="AP263" s="8" t="s">
        <v>63</v>
      </c>
      <c r="AQ263" s="8" t="s">
        <v>63</v>
      </c>
      <c r="AR263" s="8" t="s">
        <v>63</v>
      </c>
      <c r="AS263">
        <v>3</v>
      </c>
      <c r="AT263" s="8" t="s">
        <v>63</v>
      </c>
      <c r="AU263" s="384">
        <v>70</v>
      </c>
      <c r="AV263" s="7" t="s">
        <v>1383</v>
      </c>
    </row>
    <row r="264" spans="1:48" ht="20" customHeight="1">
      <c r="A264">
        <v>1059</v>
      </c>
      <c r="B264" s="5" t="s">
        <v>2939</v>
      </c>
      <c r="C264" s="6" t="s">
        <v>2940</v>
      </c>
      <c r="D264" s="86" t="s">
        <v>2941</v>
      </c>
      <c r="E264" s="86" t="s">
        <v>2149</v>
      </c>
      <c r="F264">
        <v>1</v>
      </c>
      <c r="G264" s="91">
        <v>44070</v>
      </c>
      <c r="H264" s="11">
        <f t="shared" si="3"/>
        <v>2020</v>
      </c>
      <c r="I264" s="6" t="s">
        <v>1600</v>
      </c>
      <c r="J264" s="8">
        <v>2</v>
      </c>
      <c r="K264" s="8" t="s">
        <v>54</v>
      </c>
      <c r="L264">
        <v>40</v>
      </c>
      <c r="M264" s="8">
        <v>90</v>
      </c>
      <c r="N264">
        <v>3</v>
      </c>
      <c r="O264" s="10" t="s">
        <v>2942</v>
      </c>
      <c r="P264" s="10" t="s">
        <v>2943</v>
      </c>
      <c r="Q264">
        <f t="shared" si="4"/>
        <v>2</v>
      </c>
      <c r="R264">
        <f t="shared" si="5"/>
        <v>2</v>
      </c>
      <c r="S264" s="80">
        <v>43647</v>
      </c>
      <c r="T264" s="54">
        <v>1</v>
      </c>
      <c r="U264">
        <v>2</v>
      </c>
      <c r="V264" s="87">
        <v>3</v>
      </c>
      <c r="W264" s="81">
        <v>1</v>
      </c>
      <c r="X264" s="87" t="s">
        <v>54</v>
      </c>
      <c r="Y264" s="86" t="s">
        <v>2944</v>
      </c>
      <c r="Z264" s="8" t="s">
        <v>2945</v>
      </c>
      <c r="AA264">
        <v>1</v>
      </c>
      <c r="AB264">
        <v>1</v>
      </c>
      <c r="AC264" s="86" t="s">
        <v>749</v>
      </c>
      <c r="AD264">
        <v>1</v>
      </c>
      <c r="AE264" s="86" t="s">
        <v>2946</v>
      </c>
      <c r="AF264">
        <v>6</v>
      </c>
      <c r="AG264" s="8" t="s">
        <v>63</v>
      </c>
      <c r="AH264" s="86" t="s">
        <v>2947</v>
      </c>
      <c r="AI264">
        <v>1</v>
      </c>
      <c r="AJ264">
        <v>4</v>
      </c>
      <c r="AK264" s="8" t="s">
        <v>2948</v>
      </c>
      <c r="AL264" s="86" t="s">
        <v>382</v>
      </c>
      <c r="AN264">
        <v>2</v>
      </c>
      <c r="AO264" s="8" t="s">
        <v>2949</v>
      </c>
      <c r="AP264" s="8" t="s">
        <v>63</v>
      </c>
      <c r="AQ264" s="8" t="s">
        <v>1359</v>
      </c>
      <c r="AR264" s="8" t="s">
        <v>2950</v>
      </c>
      <c r="AS264">
        <v>1</v>
      </c>
      <c r="AT264" s="8" t="s">
        <v>63</v>
      </c>
      <c r="AU264" s="11">
        <v>54</v>
      </c>
      <c r="AV264" s="7" t="s">
        <v>1383</v>
      </c>
    </row>
    <row r="265" spans="1:48" ht="20" customHeight="1">
      <c r="A265">
        <v>1060</v>
      </c>
      <c r="B265" s="5" t="s">
        <v>2951</v>
      </c>
      <c r="C265" s="6" t="s">
        <v>2952</v>
      </c>
      <c r="D265" s="86" t="s">
        <v>2953</v>
      </c>
      <c r="E265" s="86" t="s">
        <v>2093</v>
      </c>
      <c r="F265">
        <v>3</v>
      </c>
      <c r="G265" s="91">
        <v>43032</v>
      </c>
      <c r="H265" s="11">
        <f t="shared" si="3"/>
        <v>2017</v>
      </c>
      <c r="I265" s="86" t="s">
        <v>1600</v>
      </c>
      <c r="J265" s="8">
        <v>2</v>
      </c>
      <c r="K265" s="8" t="s">
        <v>54</v>
      </c>
      <c r="L265">
        <v>30</v>
      </c>
      <c r="M265" s="8" t="s">
        <v>63</v>
      </c>
      <c r="N265">
        <v>3</v>
      </c>
      <c r="O265" s="10" t="s">
        <v>2954</v>
      </c>
      <c r="P265" s="10" t="s">
        <v>2955</v>
      </c>
      <c r="Q265">
        <f t="shared" si="4"/>
        <v>2</v>
      </c>
      <c r="R265">
        <f t="shared" si="5"/>
        <v>2</v>
      </c>
      <c r="S265" s="91">
        <v>43140</v>
      </c>
      <c r="T265" s="54">
        <v>1</v>
      </c>
      <c r="U265">
        <v>2</v>
      </c>
      <c r="V265" s="87">
        <v>3</v>
      </c>
      <c r="W265" s="81">
        <v>1</v>
      </c>
      <c r="X265" s="87" t="s">
        <v>54</v>
      </c>
      <c r="Y265" s="86" t="s">
        <v>2956</v>
      </c>
      <c r="Z265" s="8" t="s">
        <v>2957</v>
      </c>
      <c r="AA265">
        <v>8</v>
      </c>
      <c r="AB265">
        <v>20</v>
      </c>
      <c r="AC265" s="86" t="s">
        <v>749</v>
      </c>
      <c r="AD265">
        <v>1</v>
      </c>
      <c r="AE265" s="86" t="s">
        <v>2958</v>
      </c>
      <c r="AF265">
        <v>9</v>
      </c>
      <c r="AG265" s="8" t="s">
        <v>63</v>
      </c>
      <c r="AH265" s="86" t="s">
        <v>2959</v>
      </c>
      <c r="AI265" s="8" t="s">
        <v>2960</v>
      </c>
      <c r="AJ265">
        <v>5</v>
      </c>
      <c r="AK265" s="8" t="s">
        <v>2821</v>
      </c>
      <c r="AL265" s="86" t="s">
        <v>382</v>
      </c>
      <c r="AN265">
        <v>1</v>
      </c>
      <c r="AO265" s="8" t="s">
        <v>2961</v>
      </c>
      <c r="AP265" s="8" t="s">
        <v>63</v>
      </c>
      <c r="AQ265" s="8" t="s">
        <v>1359</v>
      </c>
      <c r="AR265" s="8" t="s">
        <v>63</v>
      </c>
      <c r="AS265" s="8" t="s">
        <v>2962</v>
      </c>
      <c r="AT265" s="8" t="s">
        <v>63</v>
      </c>
      <c r="AU265" s="384">
        <v>92</v>
      </c>
      <c r="AV265" s="7" t="s">
        <v>1383</v>
      </c>
    </row>
    <row r="266" spans="1:48" ht="20" customHeight="1">
      <c r="A266">
        <v>1061</v>
      </c>
      <c r="B266" s="5" t="s">
        <v>2963</v>
      </c>
      <c r="C266" s="6" t="s">
        <v>2964</v>
      </c>
      <c r="D266" s="86" t="s">
        <v>2965</v>
      </c>
      <c r="E266" s="86" t="s">
        <v>2966</v>
      </c>
      <c r="F266" s="8" t="s">
        <v>61</v>
      </c>
      <c r="G266" s="80">
        <v>43658</v>
      </c>
      <c r="H266" s="11">
        <f t="shared" si="3"/>
        <v>2019</v>
      </c>
      <c r="I266" s="6" t="s">
        <v>375</v>
      </c>
      <c r="J266" s="8">
        <v>1</v>
      </c>
      <c r="K266" s="8" t="s">
        <v>54</v>
      </c>
      <c r="L266">
        <v>18</v>
      </c>
      <c r="M266" s="8">
        <v>90</v>
      </c>
      <c r="N266">
        <v>3</v>
      </c>
      <c r="O266" s="10" t="s">
        <v>2967</v>
      </c>
      <c r="P266" s="10" t="s">
        <v>2968</v>
      </c>
      <c r="Q266">
        <f t="shared" si="4"/>
        <v>2</v>
      </c>
      <c r="R266">
        <f t="shared" si="5"/>
        <v>2</v>
      </c>
      <c r="S266" s="91">
        <v>42614</v>
      </c>
      <c r="T266" s="54">
        <v>1</v>
      </c>
      <c r="U266">
        <v>4</v>
      </c>
      <c r="V266" s="87">
        <v>2</v>
      </c>
      <c r="W266" s="81">
        <v>1</v>
      </c>
      <c r="X266" s="87" t="s">
        <v>54</v>
      </c>
      <c r="Y266" s="86" t="s">
        <v>74</v>
      </c>
      <c r="Z266" s="8" t="s">
        <v>74</v>
      </c>
      <c r="AA266" s="8" t="s">
        <v>1603</v>
      </c>
      <c r="AB266" s="8" t="s">
        <v>74</v>
      </c>
      <c r="AC266" s="86" t="s">
        <v>749</v>
      </c>
      <c r="AD266">
        <v>1</v>
      </c>
      <c r="AE266" s="86" t="s">
        <v>2969</v>
      </c>
      <c r="AF266">
        <v>3</v>
      </c>
      <c r="AG266" s="8" t="s">
        <v>63</v>
      </c>
      <c r="AH266" s="86" t="s">
        <v>2970</v>
      </c>
      <c r="AI266" s="8" t="s">
        <v>2971</v>
      </c>
      <c r="AJ266" s="8" t="s">
        <v>2972</v>
      </c>
      <c r="AK266" s="8" t="s">
        <v>882</v>
      </c>
      <c r="AL266" s="86" t="s">
        <v>382</v>
      </c>
      <c r="AN266">
        <v>2</v>
      </c>
      <c r="AO266" s="8" t="s">
        <v>731</v>
      </c>
      <c r="AP266" s="8" t="s">
        <v>63</v>
      </c>
      <c r="AQ266" s="8" t="s">
        <v>63</v>
      </c>
      <c r="AR266" s="8" t="s">
        <v>63</v>
      </c>
      <c r="AS266">
        <v>1</v>
      </c>
      <c r="AT266" s="8" t="s">
        <v>63</v>
      </c>
      <c r="AU266" s="11">
        <v>50</v>
      </c>
      <c r="AV266" s="7" t="s">
        <v>1383</v>
      </c>
    </row>
    <row r="267" spans="1:48" ht="20" customHeight="1">
      <c r="A267">
        <v>1062</v>
      </c>
      <c r="B267" s="5" t="s">
        <v>2973</v>
      </c>
      <c r="C267" s="6" t="s">
        <v>2974</v>
      </c>
      <c r="D267" s="86" t="s">
        <v>2975</v>
      </c>
      <c r="E267" s="86" t="s">
        <v>2868</v>
      </c>
      <c r="F267">
        <v>1</v>
      </c>
      <c r="G267" s="80">
        <v>43171</v>
      </c>
      <c r="H267" s="11">
        <f t="shared" si="3"/>
        <v>2018</v>
      </c>
      <c r="I267" s="6" t="s">
        <v>375</v>
      </c>
      <c r="J267" s="8">
        <v>1</v>
      </c>
      <c r="K267" s="8" t="s">
        <v>54</v>
      </c>
      <c r="L267" s="8" t="s">
        <v>63</v>
      </c>
      <c r="M267" s="8" t="s">
        <v>63</v>
      </c>
      <c r="N267">
        <v>3</v>
      </c>
      <c r="O267" s="10" t="s">
        <v>2976</v>
      </c>
      <c r="P267" s="10" t="s">
        <v>2977</v>
      </c>
      <c r="Q267">
        <f t="shared" si="4"/>
        <v>2</v>
      </c>
      <c r="R267">
        <f t="shared" si="5"/>
        <v>2</v>
      </c>
      <c r="S267" s="80">
        <v>43173</v>
      </c>
      <c r="T267" s="54">
        <v>1</v>
      </c>
      <c r="U267">
        <v>3</v>
      </c>
      <c r="V267" s="56">
        <v>5</v>
      </c>
      <c r="W267" s="81">
        <v>1</v>
      </c>
      <c r="X267" s="87" t="s">
        <v>54</v>
      </c>
      <c r="Y267" s="86" t="s">
        <v>2978</v>
      </c>
      <c r="Z267" s="8" t="s">
        <v>1795</v>
      </c>
      <c r="AA267">
        <v>1</v>
      </c>
      <c r="AB267">
        <v>1</v>
      </c>
      <c r="AC267" s="86" t="s">
        <v>749</v>
      </c>
      <c r="AD267">
        <v>1</v>
      </c>
      <c r="AE267" s="86" t="s">
        <v>239</v>
      </c>
      <c r="AF267">
        <v>1</v>
      </c>
      <c r="AH267" s="86" t="s">
        <v>2979</v>
      </c>
      <c r="AI267">
        <v>1</v>
      </c>
      <c r="AJ267" s="8" t="s">
        <v>2980</v>
      </c>
      <c r="AK267" s="8" t="s">
        <v>2191</v>
      </c>
      <c r="AL267" s="86" t="s">
        <v>382</v>
      </c>
      <c r="AN267">
        <v>1</v>
      </c>
      <c r="AO267" s="8" t="s">
        <v>64</v>
      </c>
      <c r="AP267" s="8" t="s">
        <v>63</v>
      </c>
      <c r="AQ267" s="8" t="s">
        <v>112</v>
      </c>
      <c r="AR267" s="8" t="s">
        <v>2981</v>
      </c>
      <c r="AS267">
        <v>3</v>
      </c>
      <c r="AT267" s="8" t="s">
        <v>63</v>
      </c>
      <c r="AU267" s="11">
        <v>22</v>
      </c>
      <c r="AV267" s="7" t="s">
        <v>1383</v>
      </c>
    </row>
    <row r="268" spans="1:48" ht="20" customHeight="1">
      <c r="A268">
        <v>1063</v>
      </c>
      <c r="B268" s="5" t="s">
        <v>2982</v>
      </c>
      <c r="C268" s="6" t="s">
        <v>2983</v>
      </c>
      <c r="D268" s="86" t="s">
        <v>2984</v>
      </c>
      <c r="E268" s="86" t="s">
        <v>2985</v>
      </c>
      <c r="F268">
        <v>1</v>
      </c>
      <c r="G268" s="80">
        <v>42613</v>
      </c>
      <c r="H268" s="11">
        <f t="shared" si="3"/>
        <v>2016</v>
      </c>
      <c r="I268" s="86" t="s">
        <v>375</v>
      </c>
      <c r="J268" s="8">
        <v>1</v>
      </c>
      <c r="K268" s="8" t="s">
        <v>54</v>
      </c>
      <c r="L268">
        <v>30</v>
      </c>
      <c r="M268" s="8">
        <v>70</v>
      </c>
      <c r="N268">
        <v>3</v>
      </c>
      <c r="O268" s="10" t="s">
        <v>2986</v>
      </c>
      <c r="P268" s="10" t="s">
        <v>2987</v>
      </c>
      <c r="Q268">
        <f t="shared" si="4"/>
        <v>2</v>
      </c>
      <c r="R268">
        <f t="shared" si="5"/>
        <v>2</v>
      </c>
      <c r="S268" s="60">
        <v>43845</v>
      </c>
      <c r="T268" s="54">
        <v>1</v>
      </c>
      <c r="U268">
        <v>1</v>
      </c>
      <c r="V268" s="87">
        <v>1</v>
      </c>
      <c r="W268" s="55" t="s">
        <v>54</v>
      </c>
      <c r="X268" s="87" t="s">
        <v>54</v>
      </c>
      <c r="Y268" s="86" t="s">
        <v>2988</v>
      </c>
      <c r="Z268" s="8" t="s">
        <v>1416</v>
      </c>
      <c r="AA268">
        <v>1</v>
      </c>
      <c r="AB268">
        <v>1</v>
      </c>
      <c r="AC268" s="86" t="s">
        <v>749</v>
      </c>
      <c r="AD268">
        <v>1</v>
      </c>
      <c r="AE268" s="86" t="s">
        <v>2989</v>
      </c>
      <c r="AF268">
        <v>1</v>
      </c>
      <c r="AG268" s="15" t="s">
        <v>63</v>
      </c>
      <c r="AH268" s="86" t="s">
        <v>2990</v>
      </c>
      <c r="AI268" s="8" t="s">
        <v>2991</v>
      </c>
      <c r="AJ268" s="8" t="s">
        <v>2992</v>
      </c>
      <c r="AK268" s="8" t="s">
        <v>2821</v>
      </c>
      <c r="AL268" s="86" t="s">
        <v>382</v>
      </c>
      <c r="AN268">
        <v>2</v>
      </c>
      <c r="AO268" s="8" t="s">
        <v>64</v>
      </c>
      <c r="AP268" s="8" t="s">
        <v>63</v>
      </c>
      <c r="AQ268" s="8" t="s">
        <v>63</v>
      </c>
      <c r="AR268" s="8" t="s">
        <v>63</v>
      </c>
      <c r="AS268">
        <v>3</v>
      </c>
      <c r="AT268" s="8" t="s">
        <v>63</v>
      </c>
      <c r="AU268" s="11">
        <v>26</v>
      </c>
      <c r="AV268" s="7" t="s">
        <v>1383</v>
      </c>
    </row>
    <row r="269" spans="1:48" s="295" customFormat="1">
      <c r="A269" s="295">
        <v>1064</v>
      </c>
      <c r="B269" s="296" t="s">
        <v>2993</v>
      </c>
      <c r="C269" s="254" t="s">
        <v>2994</v>
      </c>
      <c r="D269" s="297" t="s">
        <v>2995</v>
      </c>
      <c r="E269" s="297" t="s">
        <v>2996</v>
      </c>
      <c r="F269" s="250" t="s">
        <v>61</v>
      </c>
      <c r="G269" s="298">
        <v>42894</v>
      </c>
      <c r="H269" s="299">
        <f t="shared" ref="H269" si="6">YEAR(G269)</f>
        <v>2017</v>
      </c>
      <c r="I269" s="254" t="s">
        <v>375</v>
      </c>
      <c r="J269" s="250">
        <v>1</v>
      </c>
      <c r="K269" s="250" t="s">
        <v>54</v>
      </c>
      <c r="L269" s="295">
        <v>30</v>
      </c>
      <c r="M269" s="250" t="s">
        <v>63</v>
      </c>
      <c r="N269" s="295">
        <v>3</v>
      </c>
      <c r="O269" s="250" t="s">
        <v>2997</v>
      </c>
      <c r="P269" s="250" t="s">
        <v>2998</v>
      </c>
      <c r="Q269" s="295">
        <f t="shared" ref="Q269" si="7">IF(L269&lt;18,1,2)</f>
        <v>2</v>
      </c>
      <c r="R269" s="295">
        <f t="shared" ref="R269" si="8">IF(M269&gt;65,2,1)</f>
        <v>2</v>
      </c>
      <c r="S269" s="298">
        <v>42950</v>
      </c>
      <c r="T269" s="54">
        <v>1</v>
      </c>
      <c r="U269" s="295">
        <v>2</v>
      </c>
      <c r="V269" s="87">
        <v>2</v>
      </c>
      <c r="W269" s="81">
        <v>1</v>
      </c>
      <c r="X269" s="87" t="s">
        <v>63</v>
      </c>
      <c r="Y269" s="297" t="s">
        <v>2999</v>
      </c>
      <c r="Z269" s="250" t="s">
        <v>1675</v>
      </c>
      <c r="AA269" s="295">
        <v>1</v>
      </c>
      <c r="AB269" s="295">
        <v>1</v>
      </c>
      <c r="AC269" s="297" t="s">
        <v>749</v>
      </c>
      <c r="AD269" s="295">
        <v>1</v>
      </c>
      <c r="AE269" s="297" t="s">
        <v>3000</v>
      </c>
      <c r="AF269" s="295">
        <v>1</v>
      </c>
      <c r="AG269" s="250" t="s">
        <v>3001</v>
      </c>
      <c r="AH269" s="297" t="s">
        <v>3002</v>
      </c>
      <c r="AI269" s="295">
        <v>5</v>
      </c>
      <c r="AJ269" s="250" t="s">
        <v>3003</v>
      </c>
      <c r="AK269" s="250" t="s">
        <v>2948</v>
      </c>
      <c r="AL269" s="297" t="s">
        <v>382</v>
      </c>
      <c r="AN269" s="295">
        <v>1</v>
      </c>
      <c r="AO269" s="250" t="s">
        <v>64</v>
      </c>
      <c r="AP269" s="250" t="s">
        <v>63</v>
      </c>
      <c r="AQ269" s="250" t="s">
        <v>63</v>
      </c>
      <c r="AR269" s="250" t="s">
        <v>63</v>
      </c>
      <c r="AS269" s="295">
        <v>3</v>
      </c>
      <c r="AT269" s="250" t="s">
        <v>63</v>
      </c>
      <c r="AU269" s="299">
        <v>29</v>
      </c>
      <c r="AV269" s="254" t="s">
        <v>1383</v>
      </c>
    </row>
    <row r="270" spans="1:48" ht="20" customHeight="1">
      <c r="A270">
        <v>1065</v>
      </c>
      <c r="B270" s="5" t="s">
        <v>3004</v>
      </c>
      <c r="C270" s="6" t="s">
        <v>3005</v>
      </c>
      <c r="D270" s="86" t="s">
        <v>3006</v>
      </c>
      <c r="E270" s="86" t="s">
        <v>2542</v>
      </c>
      <c r="F270" s="8" t="s">
        <v>61</v>
      </c>
      <c r="G270" s="80">
        <v>38932</v>
      </c>
      <c r="H270" s="11">
        <f t="shared" ref="H270:H332" si="9">YEAR(G270)</f>
        <v>2006</v>
      </c>
      <c r="I270" s="6" t="s">
        <v>375</v>
      </c>
      <c r="J270" s="8">
        <v>1</v>
      </c>
      <c r="K270" s="8" t="s">
        <v>54</v>
      </c>
      <c r="L270">
        <v>30</v>
      </c>
      <c r="M270">
        <v>75</v>
      </c>
      <c r="N270">
        <v>3</v>
      </c>
      <c r="O270" s="10" t="s">
        <v>3007</v>
      </c>
      <c r="P270" s="10" t="s">
        <v>3008</v>
      </c>
      <c r="Q270">
        <f t="shared" ref="Q270:Q332" si="10">IF(L270&lt;18,1,2)</f>
        <v>2</v>
      </c>
      <c r="R270">
        <f t="shared" ref="R270:R332" si="11">IF(M270&gt;65,2,1)</f>
        <v>2</v>
      </c>
      <c r="S270" s="76">
        <v>43834</v>
      </c>
      <c r="T270" s="54">
        <v>1</v>
      </c>
      <c r="U270">
        <v>3</v>
      </c>
      <c r="V270" s="56">
        <v>5</v>
      </c>
      <c r="W270" s="81">
        <v>1</v>
      </c>
      <c r="X270" s="87" t="s">
        <v>54</v>
      </c>
      <c r="Y270" s="86" t="s">
        <v>3009</v>
      </c>
      <c r="Z270" s="8" t="s">
        <v>1675</v>
      </c>
      <c r="AA270">
        <v>1</v>
      </c>
      <c r="AB270">
        <v>1</v>
      </c>
      <c r="AC270" s="86" t="s">
        <v>749</v>
      </c>
      <c r="AD270">
        <v>1</v>
      </c>
      <c r="AE270" s="86" t="s">
        <v>3010</v>
      </c>
      <c r="AF270">
        <v>1</v>
      </c>
      <c r="AG270" s="8" t="s">
        <v>63</v>
      </c>
      <c r="AH270" s="86" t="s">
        <v>3011</v>
      </c>
      <c r="AI270" s="8" t="s">
        <v>90</v>
      </c>
      <c r="AJ270" s="8" t="s">
        <v>3012</v>
      </c>
      <c r="AL270" s="86" t="s">
        <v>2611</v>
      </c>
      <c r="AN270">
        <v>1</v>
      </c>
      <c r="AO270" s="8" t="s">
        <v>1633</v>
      </c>
      <c r="AP270" s="8" t="s">
        <v>63</v>
      </c>
      <c r="AQ270" s="8" t="s">
        <v>63</v>
      </c>
      <c r="AR270" s="8" t="s">
        <v>63</v>
      </c>
      <c r="AS270">
        <v>3</v>
      </c>
      <c r="AT270" s="8" t="s">
        <v>63</v>
      </c>
      <c r="AU270" s="384">
        <v>62</v>
      </c>
      <c r="AV270" s="7" t="s">
        <v>1383</v>
      </c>
    </row>
    <row r="271" spans="1:48" ht="20" customHeight="1">
      <c r="A271">
        <v>1066</v>
      </c>
      <c r="B271" s="5" t="s">
        <v>3013</v>
      </c>
      <c r="C271" s="6" t="s">
        <v>3014</v>
      </c>
      <c r="D271" s="86" t="s">
        <v>3015</v>
      </c>
      <c r="E271" s="6" t="s">
        <v>3016</v>
      </c>
      <c r="F271">
        <v>1</v>
      </c>
      <c r="G271" s="80">
        <v>42531</v>
      </c>
      <c r="H271" s="11">
        <f t="shared" si="9"/>
        <v>2016</v>
      </c>
      <c r="I271" s="6" t="s">
        <v>375</v>
      </c>
      <c r="J271" s="8">
        <v>1</v>
      </c>
      <c r="K271" s="8" t="s">
        <v>54</v>
      </c>
      <c r="L271">
        <v>18</v>
      </c>
      <c r="M271" s="8">
        <v>75</v>
      </c>
      <c r="N271">
        <v>3</v>
      </c>
      <c r="O271" s="10" t="s">
        <v>3017</v>
      </c>
      <c r="P271" s="8" t="s">
        <v>3018</v>
      </c>
      <c r="Q271">
        <f t="shared" si="10"/>
        <v>2</v>
      </c>
      <c r="R271">
        <f t="shared" si="11"/>
        <v>2</v>
      </c>
      <c r="S271" s="80">
        <v>41883</v>
      </c>
      <c r="T271" s="54">
        <v>1</v>
      </c>
      <c r="U271">
        <v>3</v>
      </c>
      <c r="V271" s="87">
        <v>1</v>
      </c>
      <c r="W271" s="81">
        <v>1</v>
      </c>
      <c r="X271" s="87" t="s">
        <v>1808</v>
      </c>
      <c r="Y271" s="86" t="s">
        <v>3019</v>
      </c>
      <c r="Z271" s="8" t="s">
        <v>1416</v>
      </c>
      <c r="AA271">
        <v>1</v>
      </c>
      <c r="AB271">
        <v>1</v>
      </c>
      <c r="AC271" s="86" t="s">
        <v>749</v>
      </c>
      <c r="AD271">
        <v>1</v>
      </c>
      <c r="AE271" s="86" t="s">
        <v>3020</v>
      </c>
      <c r="AF271">
        <v>1</v>
      </c>
      <c r="AG271" s="8" t="s">
        <v>63</v>
      </c>
      <c r="AH271" s="6" t="s">
        <v>3021</v>
      </c>
      <c r="AI271" s="8" t="s">
        <v>3022</v>
      </c>
      <c r="AJ271" s="8" t="s">
        <v>3023</v>
      </c>
      <c r="AK271" s="8" t="s">
        <v>231</v>
      </c>
      <c r="AL271" s="86" t="s">
        <v>382</v>
      </c>
      <c r="AN271" s="8" t="s">
        <v>74</v>
      </c>
      <c r="AO271" s="8" t="s">
        <v>64</v>
      </c>
      <c r="AP271" s="8" t="s">
        <v>63</v>
      </c>
      <c r="AQ271" s="8" t="s">
        <v>63</v>
      </c>
      <c r="AR271" s="8" t="s">
        <v>63</v>
      </c>
      <c r="AS271">
        <v>3</v>
      </c>
      <c r="AT271" s="8" t="s">
        <v>63</v>
      </c>
      <c r="AU271" s="11">
        <v>15</v>
      </c>
      <c r="AV271" s="7" t="s">
        <v>1383</v>
      </c>
    </row>
    <row r="272" spans="1:48" ht="20" customHeight="1">
      <c r="A272">
        <v>1067</v>
      </c>
      <c r="B272" s="5" t="s">
        <v>3024</v>
      </c>
      <c r="C272" s="6" t="s">
        <v>3025</v>
      </c>
      <c r="D272" s="86" t="s">
        <v>3026</v>
      </c>
      <c r="E272" s="6" t="s">
        <v>3027</v>
      </c>
      <c r="F272">
        <v>2</v>
      </c>
      <c r="G272" s="80">
        <v>40148</v>
      </c>
      <c r="H272" s="11">
        <f t="shared" si="9"/>
        <v>2009</v>
      </c>
      <c r="I272" s="6" t="s">
        <v>375</v>
      </c>
      <c r="J272" s="8">
        <v>1</v>
      </c>
      <c r="K272" s="8" t="s">
        <v>54</v>
      </c>
      <c r="L272">
        <v>21</v>
      </c>
      <c r="M272" s="8">
        <v>95</v>
      </c>
      <c r="N272">
        <v>3</v>
      </c>
      <c r="O272" s="10" t="s">
        <v>3028</v>
      </c>
      <c r="P272" s="8" t="s">
        <v>3029</v>
      </c>
      <c r="Q272">
        <f t="shared" si="10"/>
        <v>2</v>
      </c>
      <c r="R272">
        <f t="shared" si="11"/>
        <v>2</v>
      </c>
      <c r="S272" s="60">
        <v>43992</v>
      </c>
      <c r="T272" s="81">
        <f>IF(J272="intervention",1,2)</f>
        <v>2</v>
      </c>
      <c r="U272">
        <v>2</v>
      </c>
      <c r="V272" s="87" t="s">
        <v>54</v>
      </c>
      <c r="W272" s="87" t="s">
        <v>54</v>
      </c>
      <c r="X272" s="87" t="s">
        <v>54</v>
      </c>
      <c r="Y272" s="86" t="s">
        <v>3030</v>
      </c>
      <c r="Z272" s="8" t="s">
        <v>3031</v>
      </c>
      <c r="AA272">
        <v>1</v>
      </c>
      <c r="AB272">
        <v>12</v>
      </c>
      <c r="AC272" s="86" t="s">
        <v>749</v>
      </c>
      <c r="AD272">
        <v>1</v>
      </c>
      <c r="AE272" s="86" t="s">
        <v>239</v>
      </c>
      <c r="AF272">
        <v>1</v>
      </c>
      <c r="AG272" s="8" t="s">
        <v>63</v>
      </c>
      <c r="AH272" s="86" t="s">
        <v>3032</v>
      </c>
      <c r="AI272">
        <v>1</v>
      </c>
      <c r="AK272" s="8" t="s">
        <v>3033</v>
      </c>
      <c r="AL272" s="86" t="s">
        <v>2611</v>
      </c>
      <c r="AN272">
        <v>1</v>
      </c>
      <c r="AO272" s="8" t="s">
        <v>1633</v>
      </c>
      <c r="AP272" s="8" t="s">
        <v>63</v>
      </c>
      <c r="AQ272" s="8" t="s">
        <v>63</v>
      </c>
      <c r="AR272" s="8" t="s">
        <v>63</v>
      </c>
      <c r="AS272">
        <v>3</v>
      </c>
      <c r="AT272" s="8" t="s">
        <v>63</v>
      </c>
      <c r="AU272" s="384">
        <v>156</v>
      </c>
      <c r="AV272" s="7" t="s">
        <v>1383</v>
      </c>
    </row>
    <row r="273" spans="1:48" ht="20" customHeight="1">
      <c r="A273">
        <v>1068</v>
      </c>
      <c r="B273" s="5" t="s">
        <v>3034</v>
      </c>
      <c r="C273" s="6" t="s">
        <v>3035</v>
      </c>
      <c r="D273" s="86" t="s">
        <v>3036</v>
      </c>
      <c r="E273" s="6" t="s">
        <v>3037</v>
      </c>
      <c r="F273">
        <v>1</v>
      </c>
      <c r="G273" s="80">
        <v>42942</v>
      </c>
      <c r="H273" s="11">
        <f t="shared" si="9"/>
        <v>2017</v>
      </c>
      <c r="I273" s="6" t="s">
        <v>375</v>
      </c>
      <c r="J273" s="8">
        <v>1</v>
      </c>
      <c r="K273" s="8" t="s">
        <v>54</v>
      </c>
      <c r="L273">
        <v>18</v>
      </c>
      <c r="M273" s="8">
        <v>75</v>
      </c>
      <c r="N273">
        <v>3</v>
      </c>
      <c r="O273" s="10" t="s">
        <v>3038</v>
      </c>
      <c r="P273" s="10" t="s">
        <v>3039</v>
      </c>
      <c r="Q273">
        <f t="shared" si="10"/>
        <v>2</v>
      </c>
      <c r="R273">
        <f t="shared" si="11"/>
        <v>2</v>
      </c>
      <c r="S273" s="80">
        <v>42940</v>
      </c>
      <c r="T273" s="81">
        <f>IF(J273="intervention",1,2)</f>
        <v>2</v>
      </c>
      <c r="U273">
        <v>2</v>
      </c>
      <c r="V273" s="87" t="s">
        <v>54</v>
      </c>
      <c r="W273" s="87" t="s">
        <v>54</v>
      </c>
      <c r="X273" s="87" t="s">
        <v>54</v>
      </c>
      <c r="Y273" s="86" t="s">
        <v>3040</v>
      </c>
      <c r="Z273" s="8" t="s">
        <v>86</v>
      </c>
      <c r="AA273">
        <v>1</v>
      </c>
      <c r="AB273">
        <v>1</v>
      </c>
      <c r="AC273" s="86" t="s">
        <v>749</v>
      </c>
      <c r="AD273">
        <v>1</v>
      </c>
      <c r="AE273" s="86" t="s">
        <v>239</v>
      </c>
      <c r="AF273">
        <v>1</v>
      </c>
      <c r="AG273" s="8" t="s">
        <v>63</v>
      </c>
      <c r="AH273" s="86" t="s">
        <v>3041</v>
      </c>
      <c r="AI273">
        <v>1</v>
      </c>
      <c r="AJ273" s="8" t="s">
        <v>122</v>
      </c>
      <c r="AK273" s="8" t="s">
        <v>3042</v>
      </c>
      <c r="AL273" s="86" t="s">
        <v>382</v>
      </c>
      <c r="AN273" s="8" t="s">
        <v>74</v>
      </c>
      <c r="AO273" s="8" t="s">
        <v>64</v>
      </c>
      <c r="AP273" s="8" t="s">
        <v>63</v>
      </c>
      <c r="AQ273" s="8" t="s">
        <v>63</v>
      </c>
      <c r="AR273" s="8" t="s">
        <v>63</v>
      </c>
      <c r="AS273">
        <v>3</v>
      </c>
      <c r="AT273" s="8" t="s">
        <v>63</v>
      </c>
      <c r="AU273" s="11">
        <v>20</v>
      </c>
      <c r="AV273" s="7" t="s">
        <v>1383</v>
      </c>
    </row>
    <row r="274" spans="1:48" ht="20" customHeight="1">
      <c r="A274">
        <v>1069</v>
      </c>
      <c r="B274" s="5" t="s">
        <v>3043</v>
      </c>
      <c r="C274" s="6" t="s">
        <v>3044</v>
      </c>
      <c r="D274" s="86" t="s">
        <v>3045</v>
      </c>
      <c r="E274" s="86" t="s">
        <v>3046</v>
      </c>
      <c r="F274">
        <v>1</v>
      </c>
      <c r="G274" s="80">
        <v>43312</v>
      </c>
      <c r="H274" s="11">
        <f t="shared" si="9"/>
        <v>2018</v>
      </c>
      <c r="I274" s="86" t="s">
        <v>375</v>
      </c>
      <c r="J274" s="8">
        <v>1</v>
      </c>
      <c r="K274" s="8" t="s">
        <v>54</v>
      </c>
      <c r="L274">
        <v>40</v>
      </c>
      <c r="M274" s="8">
        <v>80</v>
      </c>
      <c r="N274">
        <v>3</v>
      </c>
      <c r="O274" s="10" t="s">
        <v>3047</v>
      </c>
      <c r="P274" s="10" t="s">
        <v>3048</v>
      </c>
      <c r="Q274">
        <f t="shared" si="10"/>
        <v>2</v>
      </c>
      <c r="R274">
        <f t="shared" si="11"/>
        <v>2</v>
      </c>
      <c r="S274" s="80">
        <v>42795</v>
      </c>
      <c r="T274" s="54">
        <v>1</v>
      </c>
      <c r="U274">
        <v>2</v>
      </c>
      <c r="V274" s="87">
        <v>1</v>
      </c>
      <c r="W274" s="81">
        <v>1</v>
      </c>
      <c r="X274" s="87" t="s">
        <v>54</v>
      </c>
      <c r="Y274" s="86" t="s">
        <v>3049</v>
      </c>
      <c r="Z274" s="8" t="s">
        <v>3050</v>
      </c>
      <c r="AA274">
        <v>1</v>
      </c>
      <c r="AB274">
        <v>1</v>
      </c>
      <c r="AC274" s="86" t="s">
        <v>749</v>
      </c>
      <c r="AD274">
        <v>1</v>
      </c>
      <c r="AE274" s="86" t="s">
        <v>3051</v>
      </c>
      <c r="AF274">
        <v>1</v>
      </c>
      <c r="AG274" s="8" t="s">
        <v>3052</v>
      </c>
      <c r="AH274" s="86" t="s">
        <v>3053</v>
      </c>
      <c r="AI274" s="8" t="s">
        <v>3054</v>
      </c>
      <c r="AJ274" s="8" t="s">
        <v>3055</v>
      </c>
      <c r="AK274" s="8" t="s">
        <v>2572</v>
      </c>
      <c r="AL274" s="86" t="s">
        <v>382</v>
      </c>
      <c r="AN274">
        <v>2</v>
      </c>
      <c r="AO274" s="8" t="s">
        <v>64</v>
      </c>
      <c r="AP274" s="8" t="s">
        <v>63</v>
      </c>
      <c r="AQ274" s="8" t="s">
        <v>112</v>
      </c>
      <c r="AR274" s="8" t="s">
        <v>63</v>
      </c>
      <c r="AS274">
        <v>3</v>
      </c>
      <c r="AT274" s="8" t="s">
        <v>63</v>
      </c>
      <c r="AU274" s="11">
        <v>12</v>
      </c>
      <c r="AV274" s="7" t="s">
        <v>1383</v>
      </c>
    </row>
    <row r="275" spans="1:48" ht="20" customHeight="1">
      <c r="A275" s="39">
        <v>1070</v>
      </c>
      <c r="B275" s="92" t="s">
        <v>3056</v>
      </c>
      <c r="C275" s="41" t="s">
        <v>3057</v>
      </c>
      <c r="D275" s="93" t="s">
        <v>3058</v>
      </c>
      <c r="E275" s="93" t="s">
        <v>3059</v>
      </c>
      <c r="F275" s="94" t="s">
        <v>1364</v>
      </c>
      <c r="G275" s="95">
        <v>42633</v>
      </c>
      <c r="H275" s="41">
        <f t="shared" si="9"/>
        <v>2016</v>
      </c>
      <c r="I275" s="41" t="s">
        <v>375</v>
      </c>
      <c r="J275" s="44">
        <v>1</v>
      </c>
      <c r="K275" s="44" t="s">
        <v>54</v>
      </c>
      <c r="L275" s="39">
        <v>18</v>
      </c>
      <c r="M275" s="39" t="s">
        <v>54</v>
      </c>
      <c r="N275" s="39">
        <v>3</v>
      </c>
      <c r="O275" s="39" t="s">
        <v>3060</v>
      </c>
      <c r="P275" s="39" t="s">
        <v>3061</v>
      </c>
      <c r="Q275">
        <f t="shared" si="10"/>
        <v>2</v>
      </c>
      <c r="R275">
        <f t="shared" si="11"/>
        <v>2</v>
      </c>
      <c r="S275" s="96" t="s">
        <v>3062</v>
      </c>
      <c r="T275" s="97">
        <f t="shared" ref="T275:T306" si="12">IF(J275="interventional",1,2)</f>
        <v>2</v>
      </c>
      <c r="U275" s="39">
        <v>1</v>
      </c>
      <c r="V275" s="39">
        <v>1</v>
      </c>
      <c r="W275" s="39" t="s">
        <v>54</v>
      </c>
      <c r="X275" s="39" t="s">
        <v>54</v>
      </c>
      <c r="Y275" s="93"/>
      <c r="Z275" s="43" t="s">
        <v>1416</v>
      </c>
      <c r="AA275" s="39">
        <v>1</v>
      </c>
      <c r="AB275" s="39">
        <v>1</v>
      </c>
      <c r="AC275" s="93" t="s">
        <v>749</v>
      </c>
      <c r="AD275" s="39">
        <v>1</v>
      </c>
      <c r="AE275" s="93" t="s">
        <v>3063</v>
      </c>
      <c r="AF275" s="39">
        <v>1</v>
      </c>
      <c r="AG275" s="43" t="s">
        <v>54</v>
      </c>
      <c r="AH275" s="93" t="s">
        <v>3064</v>
      </c>
      <c r="AI275" s="43" t="s">
        <v>3065</v>
      </c>
      <c r="AJ275" s="43" t="s">
        <v>54</v>
      </c>
      <c r="AK275" s="43" t="s">
        <v>3066</v>
      </c>
      <c r="AL275" s="93" t="s">
        <v>382</v>
      </c>
      <c r="AM275" s="39"/>
      <c r="AN275" s="43" t="s">
        <v>74</v>
      </c>
      <c r="AO275" s="43" t="s">
        <v>74</v>
      </c>
      <c r="AP275" s="43" t="s">
        <v>54</v>
      </c>
      <c r="AQ275" s="39">
        <v>2</v>
      </c>
      <c r="AR275" s="43" t="s">
        <v>54</v>
      </c>
      <c r="AS275" s="39">
        <v>3</v>
      </c>
      <c r="AT275" s="43" t="s">
        <v>74</v>
      </c>
      <c r="AU275" s="419">
        <v>5</v>
      </c>
      <c r="AV275" s="7" t="s">
        <v>1383</v>
      </c>
    </row>
    <row r="276" spans="1:48" ht="20" customHeight="1">
      <c r="A276" s="41">
        <v>1071</v>
      </c>
      <c r="B276" s="92" t="s">
        <v>3067</v>
      </c>
      <c r="C276" s="41" t="s">
        <v>3068</v>
      </c>
      <c r="D276" s="93" t="s">
        <v>3069</v>
      </c>
      <c r="E276" s="93" t="s">
        <v>3070</v>
      </c>
      <c r="F276" s="98">
        <v>1</v>
      </c>
      <c r="G276" s="95">
        <v>40098</v>
      </c>
      <c r="H276" s="41">
        <f t="shared" si="9"/>
        <v>2009</v>
      </c>
      <c r="I276" s="41" t="s">
        <v>375</v>
      </c>
      <c r="J276" s="44">
        <v>1</v>
      </c>
      <c r="K276" s="44" t="s">
        <v>54</v>
      </c>
      <c r="L276" s="43" t="s">
        <v>54</v>
      </c>
      <c r="M276" s="43" t="s">
        <v>54</v>
      </c>
      <c r="N276" s="39">
        <v>3</v>
      </c>
      <c r="O276" s="43" t="s">
        <v>3071</v>
      </c>
      <c r="P276" s="39" t="s">
        <v>3072</v>
      </c>
      <c r="Q276">
        <f t="shared" si="10"/>
        <v>2</v>
      </c>
      <c r="R276">
        <f t="shared" si="11"/>
        <v>2</v>
      </c>
      <c r="S276" s="99" t="s">
        <v>3073</v>
      </c>
      <c r="T276" s="97">
        <f t="shared" si="12"/>
        <v>2</v>
      </c>
      <c r="U276" s="39">
        <v>1</v>
      </c>
      <c r="V276" s="100">
        <v>3</v>
      </c>
      <c r="W276" s="100" t="s">
        <v>54</v>
      </c>
      <c r="X276" s="39" t="s">
        <v>61</v>
      </c>
      <c r="Y276" s="93" t="s">
        <v>2618</v>
      </c>
      <c r="Z276" s="43" t="s">
        <v>1473</v>
      </c>
      <c r="AA276" s="39">
        <v>1</v>
      </c>
      <c r="AB276" s="39">
        <v>1</v>
      </c>
      <c r="AC276" s="41" t="s">
        <v>749</v>
      </c>
      <c r="AD276" s="39">
        <v>1</v>
      </c>
      <c r="AE276" s="93" t="s">
        <v>3074</v>
      </c>
      <c r="AF276" s="39">
        <v>1</v>
      </c>
      <c r="AG276" s="43" t="s">
        <v>54</v>
      </c>
      <c r="AH276" s="93" t="s">
        <v>3075</v>
      </c>
      <c r="AI276" s="43">
        <v>1</v>
      </c>
      <c r="AJ276" s="43" t="s">
        <v>54</v>
      </c>
      <c r="AK276" s="43" t="s">
        <v>1068</v>
      </c>
      <c r="AL276" s="41" t="s">
        <v>2611</v>
      </c>
      <c r="AM276" s="39"/>
      <c r="AN276" s="43">
        <v>1</v>
      </c>
      <c r="AO276" s="43" t="s">
        <v>64</v>
      </c>
      <c r="AP276" s="43" t="s">
        <v>54</v>
      </c>
      <c r="AQ276" s="39">
        <v>2</v>
      </c>
      <c r="AR276" s="39">
        <v>2</v>
      </c>
      <c r="AS276" s="39">
        <v>3</v>
      </c>
      <c r="AT276" s="43">
        <v>3</v>
      </c>
      <c r="AU276" s="41">
        <v>20</v>
      </c>
      <c r="AV276" s="7" t="s">
        <v>1383</v>
      </c>
    </row>
    <row r="277" spans="1:48" ht="20" customHeight="1">
      <c r="A277" s="41">
        <v>1072</v>
      </c>
      <c r="B277" s="92" t="s">
        <v>3076</v>
      </c>
      <c r="C277" s="41" t="s">
        <v>3077</v>
      </c>
      <c r="D277" s="41" t="s">
        <v>3078</v>
      </c>
      <c r="E277" s="93" t="s">
        <v>3079</v>
      </c>
      <c r="F277" s="98" t="s">
        <v>130</v>
      </c>
      <c r="G277" s="95">
        <v>43250</v>
      </c>
      <c r="H277" s="41">
        <f t="shared" si="9"/>
        <v>2018</v>
      </c>
      <c r="I277" s="41" t="s">
        <v>375</v>
      </c>
      <c r="J277" s="44">
        <v>1</v>
      </c>
      <c r="K277" s="44" t="s">
        <v>54</v>
      </c>
      <c r="L277" s="39">
        <v>30</v>
      </c>
      <c r="M277" s="43" t="s">
        <v>54</v>
      </c>
      <c r="N277" s="39">
        <v>3</v>
      </c>
      <c r="O277" s="43" t="s">
        <v>3080</v>
      </c>
      <c r="P277" s="43" t="s">
        <v>3081</v>
      </c>
      <c r="Q277">
        <f t="shared" si="10"/>
        <v>2</v>
      </c>
      <c r="R277">
        <f t="shared" si="11"/>
        <v>2</v>
      </c>
      <c r="S277" s="95">
        <v>43144</v>
      </c>
      <c r="T277" s="97">
        <f t="shared" si="12"/>
        <v>2</v>
      </c>
      <c r="U277" s="39">
        <v>1</v>
      </c>
      <c r="V277" s="39">
        <v>1</v>
      </c>
      <c r="W277" s="100" t="s">
        <v>54</v>
      </c>
      <c r="X277" s="100" t="s">
        <v>54</v>
      </c>
      <c r="Y277" s="93" t="s">
        <v>3082</v>
      </c>
      <c r="Z277" s="43" t="s">
        <v>1473</v>
      </c>
      <c r="AA277" s="39">
        <v>1</v>
      </c>
      <c r="AB277" s="39">
        <v>1</v>
      </c>
      <c r="AC277" s="93" t="s">
        <v>749</v>
      </c>
      <c r="AD277" s="39">
        <v>1</v>
      </c>
      <c r="AE277" s="93" t="s">
        <v>3083</v>
      </c>
      <c r="AF277" s="39">
        <v>1</v>
      </c>
      <c r="AG277" s="43" t="s">
        <v>54</v>
      </c>
      <c r="AH277" s="93" t="s">
        <v>3084</v>
      </c>
      <c r="AI277" s="39">
        <v>5</v>
      </c>
      <c r="AJ277" s="43">
        <v>1</v>
      </c>
      <c r="AK277" s="43" t="s">
        <v>716</v>
      </c>
      <c r="AL277" s="93" t="s">
        <v>382</v>
      </c>
      <c r="AM277" s="39"/>
      <c r="AN277" s="43">
        <v>2</v>
      </c>
      <c r="AO277" s="43" t="s">
        <v>3085</v>
      </c>
      <c r="AP277" s="43" t="s">
        <v>54</v>
      </c>
      <c r="AQ277" s="39">
        <v>2</v>
      </c>
      <c r="AR277" s="43" t="s">
        <v>63</v>
      </c>
      <c r="AS277" s="39">
        <v>3</v>
      </c>
      <c r="AT277" s="43" t="s">
        <v>63</v>
      </c>
      <c r="AU277" s="419">
        <v>4</v>
      </c>
      <c r="AV277" s="7" t="s">
        <v>1383</v>
      </c>
    </row>
    <row r="278" spans="1:48" ht="20" customHeight="1">
      <c r="A278" s="39">
        <v>1073</v>
      </c>
      <c r="B278" s="92" t="s">
        <v>3086</v>
      </c>
      <c r="C278" s="41" t="s">
        <v>3087</v>
      </c>
      <c r="D278" s="41" t="s">
        <v>3088</v>
      </c>
      <c r="E278" s="93" t="s">
        <v>3089</v>
      </c>
      <c r="F278" s="98">
        <v>1</v>
      </c>
      <c r="G278" s="95">
        <v>43726</v>
      </c>
      <c r="H278" s="41">
        <f t="shared" si="9"/>
        <v>2019</v>
      </c>
      <c r="I278" s="93" t="s">
        <v>375</v>
      </c>
      <c r="J278" s="44">
        <v>1</v>
      </c>
      <c r="K278" s="44" t="s">
        <v>54</v>
      </c>
      <c r="L278" s="39">
        <v>18</v>
      </c>
      <c r="M278" s="43" t="s">
        <v>54</v>
      </c>
      <c r="N278" s="39">
        <v>3</v>
      </c>
      <c r="O278" s="43" t="s">
        <v>3090</v>
      </c>
      <c r="P278" s="43" t="s">
        <v>3091</v>
      </c>
      <c r="Q278">
        <f t="shared" si="10"/>
        <v>2</v>
      </c>
      <c r="R278">
        <f t="shared" si="11"/>
        <v>2</v>
      </c>
      <c r="S278" s="95">
        <v>43678</v>
      </c>
      <c r="T278" s="97">
        <f t="shared" si="12"/>
        <v>2</v>
      </c>
      <c r="U278" s="100" t="s">
        <v>54</v>
      </c>
      <c r="V278" s="100" t="s">
        <v>54</v>
      </c>
      <c r="W278" s="100" t="s">
        <v>54</v>
      </c>
      <c r="X278" s="100" t="s">
        <v>74</v>
      </c>
      <c r="Y278" s="93" t="s">
        <v>3092</v>
      </c>
      <c r="Z278" s="43" t="s">
        <v>178</v>
      </c>
      <c r="AA278" s="39">
        <v>1</v>
      </c>
      <c r="AB278" s="39">
        <v>1</v>
      </c>
      <c r="AC278" s="93" t="s">
        <v>749</v>
      </c>
      <c r="AD278" s="39">
        <v>1</v>
      </c>
      <c r="AE278" s="93" t="s">
        <v>3093</v>
      </c>
      <c r="AF278" s="39">
        <v>1</v>
      </c>
      <c r="AG278" s="43" t="s">
        <v>54</v>
      </c>
      <c r="AH278" s="93" t="s">
        <v>3094</v>
      </c>
      <c r="AI278" s="39">
        <v>1</v>
      </c>
      <c r="AJ278" s="43" t="s">
        <v>54</v>
      </c>
      <c r="AK278" s="43" t="s">
        <v>54</v>
      </c>
      <c r="AL278" s="93" t="s">
        <v>382</v>
      </c>
      <c r="AM278" s="39"/>
      <c r="AN278" s="43">
        <v>2</v>
      </c>
      <c r="AO278" s="43" t="s">
        <v>64</v>
      </c>
      <c r="AP278" s="43" t="s">
        <v>54</v>
      </c>
      <c r="AQ278" s="43">
        <v>2</v>
      </c>
      <c r="AR278" s="43" t="s">
        <v>54</v>
      </c>
      <c r="AS278" s="43">
        <v>3</v>
      </c>
      <c r="AT278" s="43" t="s">
        <v>63</v>
      </c>
      <c r="AU278" s="419">
        <v>322</v>
      </c>
      <c r="AV278" s="7" t="s">
        <v>1383</v>
      </c>
    </row>
    <row r="279" spans="1:48" s="27" customFormat="1" ht="20" customHeight="1">
      <c r="A279" s="194">
        <v>1074</v>
      </c>
      <c r="B279" s="194" t="s">
        <v>3095</v>
      </c>
      <c r="C279" s="194" t="s">
        <v>3096</v>
      </c>
      <c r="D279" s="195" t="s">
        <v>3097</v>
      </c>
      <c r="E279" s="195" t="s">
        <v>3098</v>
      </c>
      <c r="F279" s="196">
        <v>1</v>
      </c>
      <c r="G279" s="197">
        <v>43963</v>
      </c>
      <c r="H279" s="194">
        <f t="shared" si="9"/>
        <v>2020</v>
      </c>
      <c r="I279" s="198" t="s">
        <v>375</v>
      </c>
      <c r="J279" s="194">
        <v>1</v>
      </c>
      <c r="K279" s="194" t="s">
        <v>54</v>
      </c>
      <c r="L279" s="194">
        <v>18</v>
      </c>
      <c r="M279" s="194" t="s">
        <v>54</v>
      </c>
      <c r="N279" s="194">
        <v>3</v>
      </c>
      <c r="O279" s="194" t="s">
        <v>3099</v>
      </c>
      <c r="P279" s="194" t="s">
        <v>3100</v>
      </c>
      <c r="Q279" s="27">
        <f t="shared" si="10"/>
        <v>2</v>
      </c>
      <c r="R279" s="27" t="s">
        <v>54</v>
      </c>
      <c r="S279" s="197">
        <v>43861</v>
      </c>
      <c r="T279" s="97">
        <f t="shared" si="12"/>
        <v>2</v>
      </c>
      <c r="U279" s="39">
        <v>3</v>
      </c>
      <c r="V279" s="39">
        <v>4</v>
      </c>
      <c r="W279" s="39">
        <v>1</v>
      </c>
      <c r="X279" s="100" t="s">
        <v>54</v>
      </c>
      <c r="Y279" s="195" t="s">
        <v>3101</v>
      </c>
      <c r="Z279" s="194" t="s">
        <v>1473</v>
      </c>
      <c r="AA279" s="194">
        <v>1</v>
      </c>
      <c r="AB279" s="194">
        <v>1</v>
      </c>
      <c r="AC279" s="195" t="s">
        <v>749</v>
      </c>
      <c r="AD279" s="194">
        <v>1</v>
      </c>
      <c r="AE279" s="195" t="s">
        <v>3102</v>
      </c>
      <c r="AF279" s="194">
        <v>1</v>
      </c>
      <c r="AG279" s="194" t="s">
        <v>54</v>
      </c>
      <c r="AH279" s="195" t="s">
        <v>3103</v>
      </c>
      <c r="AI279" s="194" t="s">
        <v>3104</v>
      </c>
      <c r="AJ279" s="194" t="s">
        <v>54</v>
      </c>
      <c r="AK279" s="194" t="s">
        <v>1068</v>
      </c>
      <c r="AL279" s="195" t="s">
        <v>382</v>
      </c>
      <c r="AM279" s="194"/>
      <c r="AN279" s="194">
        <v>2</v>
      </c>
      <c r="AO279" s="194" t="s">
        <v>64</v>
      </c>
      <c r="AP279" s="194" t="s">
        <v>54</v>
      </c>
      <c r="AQ279" s="194">
        <v>2</v>
      </c>
      <c r="AR279" s="194">
        <v>2</v>
      </c>
      <c r="AS279" s="194">
        <v>3</v>
      </c>
      <c r="AT279" s="194">
        <v>3</v>
      </c>
      <c r="AU279" s="194">
        <v>12</v>
      </c>
      <c r="AV279" s="29" t="s">
        <v>1383</v>
      </c>
    </row>
    <row r="280" spans="1:48" s="4" customFormat="1" ht="20" customHeight="1">
      <c r="A280" s="234">
        <v>1075</v>
      </c>
      <c r="B280" s="233" t="s">
        <v>3105</v>
      </c>
      <c r="C280" s="234" t="s">
        <v>3106</v>
      </c>
      <c r="D280" s="234" t="s">
        <v>3107</v>
      </c>
      <c r="E280" s="256" t="s">
        <v>2985</v>
      </c>
      <c r="F280" s="257">
        <v>1</v>
      </c>
      <c r="G280" s="258">
        <v>42733</v>
      </c>
      <c r="H280" s="234">
        <f t="shared" si="9"/>
        <v>2016</v>
      </c>
      <c r="I280" s="234" t="s">
        <v>375</v>
      </c>
      <c r="J280" s="236">
        <v>1</v>
      </c>
      <c r="K280" s="236" t="s">
        <v>54</v>
      </c>
      <c r="L280" s="232">
        <v>18</v>
      </c>
      <c r="M280" s="259" t="s">
        <v>54</v>
      </c>
      <c r="N280" s="232">
        <v>3</v>
      </c>
      <c r="O280" s="259" t="s">
        <v>3108</v>
      </c>
      <c r="P280" s="259" t="s">
        <v>3109</v>
      </c>
      <c r="Q280" s="4">
        <f t="shared" si="10"/>
        <v>2</v>
      </c>
      <c r="R280" s="4">
        <f t="shared" ref="R280" si="13">IF(M280&gt;65,2,1)</f>
        <v>2</v>
      </c>
      <c r="S280" s="258">
        <v>42808</v>
      </c>
      <c r="T280" s="97">
        <f t="shared" si="12"/>
        <v>2</v>
      </c>
      <c r="U280" s="259">
        <v>1</v>
      </c>
      <c r="V280" s="100">
        <v>1</v>
      </c>
      <c r="W280" s="100" t="s">
        <v>54</v>
      </c>
      <c r="X280" s="100" t="s">
        <v>54</v>
      </c>
      <c r="Y280" s="256" t="s">
        <v>3110</v>
      </c>
      <c r="Z280" s="259" t="s">
        <v>1416</v>
      </c>
      <c r="AA280" s="232">
        <v>1</v>
      </c>
      <c r="AB280" s="232">
        <v>1</v>
      </c>
      <c r="AC280" s="256" t="s">
        <v>749</v>
      </c>
      <c r="AD280" s="232">
        <v>1</v>
      </c>
      <c r="AE280" s="256" t="s">
        <v>3111</v>
      </c>
      <c r="AF280" s="232">
        <v>1</v>
      </c>
      <c r="AG280" s="259" t="s">
        <v>54</v>
      </c>
      <c r="AH280" s="256" t="s">
        <v>3112</v>
      </c>
      <c r="AI280" s="260">
        <v>2</v>
      </c>
      <c r="AJ280" s="261" t="s">
        <v>90</v>
      </c>
      <c r="AK280" s="259" t="s">
        <v>3113</v>
      </c>
      <c r="AL280" s="256" t="s">
        <v>382</v>
      </c>
      <c r="AM280" s="232"/>
      <c r="AN280" s="259">
        <v>2</v>
      </c>
      <c r="AO280" s="259" t="s">
        <v>3114</v>
      </c>
      <c r="AP280" s="259" t="s">
        <v>54</v>
      </c>
      <c r="AQ280" s="232">
        <v>2</v>
      </c>
      <c r="AR280" s="259" t="s">
        <v>63</v>
      </c>
      <c r="AS280" s="232">
        <v>3</v>
      </c>
      <c r="AT280" s="259" t="s">
        <v>63</v>
      </c>
      <c r="AU280" s="234">
        <v>28</v>
      </c>
      <c r="AV280" s="244" t="s">
        <v>1383</v>
      </c>
    </row>
    <row r="281" spans="1:48" ht="20" customHeight="1">
      <c r="A281" s="39">
        <v>1076</v>
      </c>
      <c r="B281" s="92" t="s">
        <v>3115</v>
      </c>
      <c r="C281" s="41" t="s">
        <v>3116</v>
      </c>
      <c r="D281" s="93" t="s">
        <v>3117</v>
      </c>
      <c r="E281" s="93" t="s">
        <v>1965</v>
      </c>
      <c r="F281" s="101">
        <v>1</v>
      </c>
      <c r="G281" s="95">
        <v>39981</v>
      </c>
      <c r="H281" s="41">
        <f t="shared" si="9"/>
        <v>2009</v>
      </c>
      <c r="I281" s="41" t="s">
        <v>375</v>
      </c>
      <c r="J281" s="44">
        <v>1</v>
      </c>
      <c r="K281" s="44" t="s">
        <v>54</v>
      </c>
      <c r="L281" s="39">
        <v>18</v>
      </c>
      <c r="M281" s="43" t="s">
        <v>54</v>
      </c>
      <c r="N281" s="39">
        <v>3</v>
      </c>
      <c r="O281" s="43" t="s">
        <v>3118</v>
      </c>
      <c r="P281" s="43" t="s">
        <v>3119</v>
      </c>
      <c r="Q281">
        <f t="shared" si="10"/>
        <v>2</v>
      </c>
      <c r="R281">
        <f t="shared" si="11"/>
        <v>2</v>
      </c>
      <c r="S281" s="99">
        <v>43991</v>
      </c>
      <c r="T281" s="97">
        <f t="shared" si="12"/>
        <v>2</v>
      </c>
      <c r="U281" s="39">
        <v>4</v>
      </c>
      <c r="V281" s="39">
        <v>1</v>
      </c>
      <c r="W281" s="100">
        <v>1</v>
      </c>
      <c r="X281" s="100" t="s">
        <v>54</v>
      </c>
      <c r="Y281" s="93" t="s">
        <v>3120</v>
      </c>
      <c r="Z281" s="43" t="s">
        <v>1416</v>
      </c>
      <c r="AA281" s="39">
        <v>1</v>
      </c>
      <c r="AB281" s="39">
        <v>1</v>
      </c>
      <c r="AC281" s="93" t="s">
        <v>749</v>
      </c>
      <c r="AD281" s="39">
        <v>1</v>
      </c>
      <c r="AE281" s="93" t="s">
        <v>3121</v>
      </c>
      <c r="AF281" s="39">
        <v>1</v>
      </c>
      <c r="AG281" s="43" t="s">
        <v>54</v>
      </c>
      <c r="AH281" s="93" t="s">
        <v>3122</v>
      </c>
      <c r="AI281" s="43" t="s">
        <v>3123</v>
      </c>
      <c r="AJ281" s="43" t="s">
        <v>54</v>
      </c>
      <c r="AK281" s="43" t="s">
        <v>1068</v>
      </c>
      <c r="AL281" s="93" t="s">
        <v>382</v>
      </c>
      <c r="AM281" s="39"/>
      <c r="AN281" s="43">
        <v>2</v>
      </c>
      <c r="AO281" s="43" t="s">
        <v>64</v>
      </c>
      <c r="AP281" s="43" t="s">
        <v>54</v>
      </c>
      <c r="AQ281" s="39">
        <v>2</v>
      </c>
      <c r="AR281" s="43" t="s">
        <v>63</v>
      </c>
      <c r="AS281" s="39">
        <v>3</v>
      </c>
      <c r="AT281" s="43" t="s">
        <v>63</v>
      </c>
      <c r="AU281" s="41">
        <v>16</v>
      </c>
      <c r="AV281" s="7" t="s">
        <v>1383</v>
      </c>
    </row>
    <row r="282" spans="1:48" ht="20" customHeight="1">
      <c r="A282" s="41">
        <v>1077</v>
      </c>
      <c r="B282" s="92" t="s">
        <v>3124</v>
      </c>
      <c r="C282" s="41" t="s">
        <v>3125</v>
      </c>
      <c r="D282" s="93" t="s">
        <v>3126</v>
      </c>
      <c r="E282" s="93" t="s">
        <v>2454</v>
      </c>
      <c r="F282" s="102">
        <v>3</v>
      </c>
      <c r="G282" s="95">
        <v>42569</v>
      </c>
      <c r="H282" s="41">
        <f t="shared" si="9"/>
        <v>2016</v>
      </c>
      <c r="I282" s="93" t="s">
        <v>375</v>
      </c>
      <c r="J282" s="44">
        <v>1</v>
      </c>
      <c r="K282" s="44" t="s">
        <v>54</v>
      </c>
      <c r="L282" s="39" t="s">
        <v>54</v>
      </c>
      <c r="M282" s="43" t="s">
        <v>54</v>
      </c>
      <c r="N282" s="39">
        <v>3</v>
      </c>
      <c r="O282" s="39" t="s">
        <v>3127</v>
      </c>
      <c r="P282" s="39" t="s">
        <v>3128</v>
      </c>
      <c r="Q282">
        <f t="shared" si="10"/>
        <v>2</v>
      </c>
      <c r="R282">
        <f t="shared" si="11"/>
        <v>2</v>
      </c>
      <c r="S282" s="95">
        <v>42570</v>
      </c>
      <c r="T282" s="97">
        <f t="shared" si="12"/>
        <v>2</v>
      </c>
      <c r="U282" s="100">
        <v>2</v>
      </c>
      <c r="V282" s="100">
        <v>3</v>
      </c>
      <c r="W282" s="39">
        <v>1</v>
      </c>
      <c r="X282" s="100" t="s">
        <v>54</v>
      </c>
      <c r="Y282" s="93" t="s">
        <v>3129</v>
      </c>
      <c r="Z282" s="43" t="s">
        <v>3130</v>
      </c>
      <c r="AA282" s="39">
        <v>3</v>
      </c>
      <c r="AB282" s="39">
        <v>3</v>
      </c>
      <c r="AC282" s="93" t="s">
        <v>749</v>
      </c>
      <c r="AD282" s="39">
        <v>1</v>
      </c>
      <c r="AE282" s="93" t="s">
        <v>3131</v>
      </c>
      <c r="AF282" s="39">
        <v>1</v>
      </c>
      <c r="AG282" s="43" t="s">
        <v>54</v>
      </c>
      <c r="AH282" s="93" t="s">
        <v>3132</v>
      </c>
      <c r="AI282" s="39">
        <v>1</v>
      </c>
      <c r="AJ282" s="43" t="s">
        <v>54</v>
      </c>
      <c r="AK282" s="43" t="s">
        <v>3113</v>
      </c>
      <c r="AL282" s="93" t="s">
        <v>2611</v>
      </c>
      <c r="AM282" s="39"/>
      <c r="AN282" s="43">
        <v>2</v>
      </c>
      <c r="AO282" s="43" t="s">
        <v>64</v>
      </c>
      <c r="AP282" s="43" t="s">
        <v>54</v>
      </c>
      <c r="AQ282" s="39">
        <v>2</v>
      </c>
      <c r="AR282" s="39"/>
      <c r="AS282" s="39">
        <v>3</v>
      </c>
      <c r="AT282" s="43" t="s">
        <v>63</v>
      </c>
      <c r="AU282" s="41">
        <v>12</v>
      </c>
      <c r="AV282" s="7" t="s">
        <v>1383</v>
      </c>
    </row>
    <row r="283" spans="1:48" ht="20" customHeight="1">
      <c r="A283" s="41">
        <v>1078</v>
      </c>
      <c r="B283" s="92" t="s">
        <v>3133</v>
      </c>
      <c r="C283" s="41" t="s">
        <v>3134</v>
      </c>
      <c r="D283" s="41" t="s">
        <v>3135</v>
      </c>
      <c r="E283" s="93" t="s">
        <v>1533</v>
      </c>
      <c r="F283" s="98">
        <v>1</v>
      </c>
      <c r="G283" s="95">
        <v>43237</v>
      </c>
      <c r="H283" s="41">
        <f t="shared" si="9"/>
        <v>2018</v>
      </c>
      <c r="I283" s="93" t="s">
        <v>375</v>
      </c>
      <c r="J283" s="44">
        <v>1</v>
      </c>
      <c r="K283" s="44" t="s">
        <v>54</v>
      </c>
      <c r="L283" s="39">
        <v>30</v>
      </c>
      <c r="M283" s="39">
        <v>80</v>
      </c>
      <c r="N283" s="39">
        <v>3</v>
      </c>
      <c r="O283" s="43" t="s">
        <v>3136</v>
      </c>
      <c r="P283" s="43" t="s">
        <v>3137</v>
      </c>
      <c r="Q283">
        <f t="shared" si="10"/>
        <v>2</v>
      </c>
      <c r="R283">
        <f t="shared" si="11"/>
        <v>2</v>
      </c>
      <c r="S283" s="95">
        <v>42989</v>
      </c>
      <c r="T283" s="97">
        <f t="shared" si="12"/>
        <v>2</v>
      </c>
      <c r="U283" s="100" t="s">
        <v>54</v>
      </c>
      <c r="V283" s="39" t="s">
        <v>54</v>
      </c>
      <c r="W283" s="39" t="s">
        <v>54</v>
      </c>
      <c r="X283" s="100" t="s">
        <v>54</v>
      </c>
      <c r="Y283" s="93" t="s">
        <v>3138</v>
      </c>
      <c r="Z283" s="43" t="s">
        <v>1416</v>
      </c>
      <c r="AA283" s="39">
        <v>1</v>
      </c>
      <c r="AB283" s="39">
        <v>1</v>
      </c>
      <c r="AC283" s="93" t="s">
        <v>749</v>
      </c>
      <c r="AD283" s="39">
        <v>1</v>
      </c>
      <c r="AE283" s="93"/>
      <c r="AF283" s="39">
        <v>1</v>
      </c>
      <c r="AG283" s="43" t="s">
        <v>54</v>
      </c>
      <c r="AH283" s="93" t="s">
        <v>3139</v>
      </c>
      <c r="AI283" s="43" t="s">
        <v>3140</v>
      </c>
      <c r="AJ283" s="43" t="s">
        <v>54</v>
      </c>
      <c r="AK283" s="43" t="s">
        <v>3113</v>
      </c>
      <c r="AL283" s="93" t="s">
        <v>382</v>
      </c>
      <c r="AM283" s="39"/>
      <c r="AN283" s="43">
        <v>2</v>
      </c>
      <c r="AO283" s="43" t="s">
        <v>63</v>
      </c>
      <c r="AP283" s="43" t="s">
        <v>54</v>
      </c>
      <c r="AQ283" s="39">
        <v>2</v>
      </c>
      <c r="AR283" s="43" t="s">
        <v>63</v>
      </c>
      <c r="AS283" s="39">
        <v>3</v>
      </c>
      <c r="AT283" s="43" t="s">
        <v>63</v>
      </c>
      <c r="AU283" s="419">
        <v>420</v>
      </c>
      <c r="AV283" s="7" t="s">
        <v>1383</v>
      </c>
    </row>
    <row r="284" spans="1:48" ht="20" customHeight="1">
      <c r="A284" s="39">
        <v>1079</v>
      </c>
      <c r="B284" s="40" t="s">
        <v>3141</v>
      </c>
      <c r="C284" s="41" t="s">
        <v>3142</v>
      </c>
      <c r="D284" s="93" t="s">
        <v>3143</v>
      </c>
      <c r="E284" s="93" t="s">
        <v>1626</v>
      </c>
      <c r="F284" s="98">
        <v>1</v>
      </c>
      <c r="G284" s="95">
        <v>42530</v>
      </c>
      <c r="H284" s="41">
        <f t="shared" si="9"/>
        <v>2016</v>
      </c>
      <c r="I284" s="41" t="s">
        <v>375</v>
      </c>
      <c r="J284" s="44">
        <v>1</v>
      </c>
      <c r="K284" s="44" t="s">
        <v>54</v>
      </c>
      <c r="L284" s="39">
        <v>25</v>
      </c>
      <c r="M284" s="39">
        <v>80</v>
      </c>
      <c r="N284" s="39">
        <v>3</v>
      </c>
      <c r="O284" s="43" t="s">
        <v>3144</v>
      </c>
      <c r="P284" s="43" t="s">
        <v>3145</v>
      </c>
      <c r="Q284">
        <f t="shared" si="10"/>
        <v>2</v>
      </c>
      <c r="R284">
        <f t="shared" si="11"/>
        <v>2</v>
      </c>
      <c r="S284" s="96">
        <v>44028</v>
      </c>
      <c r="T284" s="97">
        <f t="shared" si="12"/>
        <v>2</v>
      </c>
      <c r="U284" s="100">
        <v>1</v>
      </c>
      <c r="V284" s="39">
        <v>1</v>
      </c>
      <c r="W284" s="39" t="s">
        <v>54</v>
      </c>
      <c r="X284" s="100" t="s">
        <v>54</v>
      </c>
      <c r="Y284" s="93" t="s">
        <v>3146</v>
      </c>
      <c r="Z284" s="43" t="s">
        <v>3147</v>
      </c>
      <c r="AA284" s="39">
        <v>1</v>
      </c>
      <c r="AB284" s="39">
        <v>2</v>
      </c>
      <c r="AC284" s="93" t="s">
        <v>749</v>
      </c>
      <c r="AD284" s="39">
        <v>1</v>
      </c>
      <c r="AE284" s="93" t="s">
        <v>3148</v>
      </c>
      <c r="AF284" s="39">
        <v>1</v>
      </c>
      <c r="AG284" s="43" t="s">
        <v>54</v>
      </c>
      <c r="AH284" s="41" t="s">
        <v>3149</v>
      </c>
      <c r="AI284" s="39" t="s">
        <v>541</v>
      </c>
      <c r="AJ284" s="43" t="s">
        <v>54</v>
      </c>
      <c r="AK284" s="43" t="s">
        <v>1068</v>
      </c>
      <c r="AL284" s="93" t="s">
        <v>382</v>
      </c>
      <c r="AM284" s="39"/>
      <c r="AN284" s="43">
        <v>2</v>
      </c>
      <c r="AO284" s="43" t="s">
        <v>63</v>
      </c>
      <c r="AP284" s="43" t="s">
        <v>54</v>
      </c>
      <c r="AQ284" s="39">
        <v>2</v>
      </c>
      <c r="AR284" s="43" t="s">
        <v>63</v>
      </c>
      <c r="AS284" s="39">
        <v>3</v>
      </c>
      <c r="AT284" s="43" t="s">
        <v>63</v>
      </c>
      <c r="AU284" s="41">
        <v>6</v>
      </c>
      <c r="AV284" s="7" t="s">
        <v>1383</v>
      </c>
    </row>
    <row r="285" spans="1:48" ht="20" customHeight="1">
      <c r="A285" s="41">
        <v>1080</v>
      </c>
      <c r="B285" s="92" t="s">
        <v>3150</v>
      </c>
      <c r="C285" s="41" t="s">
        <v>3151</v>
      </c>
      <c r="D285" s="93" t="s">
        <v>3152</v>
      </c>
      <c r="E285" s="93" t="s">
        <v>1480</v>
      </c>
      <c r="F285" s="98">
        <v>1</v>
      </c>
      <c r="G285" s="95">
        <v>38617</v>
      </c>
      <c r="H285" s="41">
        <f t="shared" si="9"/>
        <v>2005</v>
      </c>
      <c r="I285" s="41" t="s">
        <v>375</v>
      </c>
      <c r="J285" s="44">
        <v>1</v>
      </c>
      <c r="K285" s="44" t="s">
        <v>54</v>
      </c>
      <c r="L285" s="39">
        <v>35</v>
      </c>
      <c r="M285" s="39">
        <v>70</v>
      </c>
      <c r="N285" s="39">
        <v>3</v>
      </c>
      <c r="O285" s="43" t="s">
        <v>3153</v>
      </c>
      <c r="P285" s="43" t="s">
        <v>3154</v>
      </c>
      <c r="Q285">
        <f t="shared" si="10"/>
        <v>2</v>
      </c>
      <c r="R285">
        <f t="shared" si="11"/>
        <v>2</v>
      </c>
      <c r="S285" s="99">
        <v>44167</v>
      </c>
      <c r="T285" s="97">
        <f t="shared" si="12"/>
        <v>2</v>
      </c>
      <c r="U285" s="39">
        <v>3</v>
      </c>
      <c r="V285" s="39">
        <v>1</v>
      </c>
      <c r="W285" s="39">
        <v>1</v>
      </c>
      <c r="X285" s="100" t="s">
        <v>54</v>
      </c>
      <c r="Y285" s="93" t="s">
        <v>3155</v>
      </c>
      <c r="Z285" s="39" t="s">
        <v>1416</v>
      </c>
      <c r="AA285" s="39">
        <v>1</v>
      </c>
      <c r="AB285" s="39">
        <v>1</v>
      </c>
      <c r="AC285" s="93" t="s">
        <v>749</v>
      </c>
      <c r="AD285" s="39">
        <v>1</v>
      </c>
      <c r="AE285" s="93" t="s">
        <v>1442</v>
      </c>
      <c r="AF285" s="39">
        <v>1</v>
      </c>
      <c r="AG285" s="43" t="s">
        <v>54</v>
      </c>
      <c r="AH285" s="93" t="s">
        <v>3156</v>
      </c>
      <c r="AI285" s="39" t="s">
        <v>3157</v>
      </c>
      <c r="AJ285" s="39" t="s">
        <v>3158</v>
      </c>
      <c r="AK285" s="39" t="s">
        <v>467</v>
      </c>
      <c r="AL285" s="93" t="s">
        <v>382</v>
      </c>
      <c r="AM285" s="39"/>
      <c r="AN285" s="39">
        <v>2</v>
      </c>
      <c r="AO285" s="39" t="s">
        <v>64</v>
      </c>
      <c r="AP285" s="39" t="s">
        <v>54</v>
      </c>
      <c r="AQ285" s="39">
        <v>2</v>
      </c>
      <c r="AR285" s="39" t="s">
        <v>63</v>
      </c>
      <c r="AS285" s="39">
        <v>3</v>
      </c>
      <c r="AT285" s="39" t="s">
        <v>63</v>
      </c>
      <c r="AU285" s="41">
        <v>20</v>
      </c>
      <c r="AV285" s="7" t="s">
        <v>1383</v>
      </c>
    </row>
    <row r="286" spans="1:48" ht="20" customHeight="1">
      <c r="A286" s="41">
        <v>1081</v>
      </c>
      <c r="B286" s="92" t="s">
        <v>3159</v>
      </c>
      <c r="C286" s="41" t="s">
        <v>3160</v>
      </c>
      <c r="D286" s="93" t="s">
        <v>3161</v>
      </c>
      <c r="E286" s="93" t="s">
        <v>3162</v>
      </c>
      <c r="F286" s="98" t="s">
        <v>61</v>
      </c>
      <c r="G286" s="95">
        <v>40298</v>
      </c>
      <c r="H286" s="41">
        <f t="shared" si="9"/>
        <v>2010</v>
      </c>
      <c r="I286" s="93" t="s">
        <v>375</v>
      </c>
      <c r="J286" s="44">
        <v>1</v>
      </c>
      <c r="K286" s="44" t="s">
        <v>54</v>
      </c>
      <c r="L286" s="39">
        <v>20</v>
      </c>
      <c r="M286" s="39" t="s">
        <v>54</v>
      </c>
      <c r="N286" s="39">
        <v>3</v>
      </c>
      <c r="O286" s="43" t="s">
        <v>3163</v>
      </c>
      <c r="P286" s="43" t="s">
        <v>3164</v>
      </c>
      <c r="Q286">
        <f t="shared" si="10"/>
        <v>2</v>
      </c>
      <c r="R286">
        <f t="shared" si="11"/>
        <v>2</v>
      </c>
      <c r="S286" s="96">
        <v>43871</v>
      </c>
      <c r="T286" s="97">
        <f t="shared" si="12"/>
        <v>2</v>
      </c>
      <c r="U286" s="39" t="s">
        <v>54</v>
      </c>
      <c r="V286" s="39" t="s">
        <v>54</v>
      </c>
      <c r="W286" s="39" t="s">
        <v>54</v>
      </c>
      <c r="X286" s="100" t="s">
        <v>54</v>
      </c>
      <c r="Y286" s="93" t="s">
        <v>1557</v>
      </c>
      <c r="Z286" s="43" t="s">
        <v>1473</v>
      </c>
      <c r="AA286" s="39">
        <v>1</v>
      </c>
      <c r="AB286" s="39">
        <v>2</v>
      </c>
      <c r="AC286" s="93" t="s">
        <v>749</v>
      </c>
      <c r="AD286" s="39">
        <v>1</v>
      </c>
      <c r="AE286" s="93" t="s">
        <v>3165</v>
      </c>
      <c r="AF286" s="43">
        <v>1</v>
      </c>
      <c r="AG286" s="43" t="s">
        <v>54</v>
      </c>
      <c r="AH286" s="93" t="s">
        <v>3166</v>
      </c>
      <c r="AI286" s="43" t="s">
        <v>3167</v>
      </c>
      <c r="AJ286" s="43" t="s">
        <v>54</v>
      </c>
      <c r="AK286" s="43" t="s">
        <v>3168</v>
      </c>
      <c r="AL286" s="93" t="s">
        <v>382</v>
      </c>
      <c r="AM286" s="39"/>
      <c r="AN286" s="43">
        <v>1</v>
      </c>
      <c r="AO286" s="43" t="s">
        <v>3169</v>
      </c>
      <c r="AP286" s="43" t="s">
        <v>54</v>
      </c>
      <c r="AQ286" s="39">
        <v>1</v>
      </c>
      <c r="AR286" s="43" t="s">
        <v>63</v>
      </c>
      <c r="AS286" s="43" t="s">
        <v>63</v>
      </c>
      <c r="AT286" s="43" t="s">
        <v>63</v>
      </c>
      <c r="AU286" s="419">
        <v>175</v>
      </c>
      <c r="AV286" s="7" t="s">
        <v>1383</v>
      </c>
    </row>
    <row r="287" spans="1:48" s="4" customFormat="1" ht="20" customHeight="1">
      <c r="A287" s="232">
        <v>1082</v>
      </c>
      <c r="B287" s="233" t="s">
        <v>3170</v>
      </c>
      <c r="C287" s="234" t="s">
        <v>3171</v>
      </c>
      <c r="D287" s="256" t="s">
        <v>3172</v>
      </c>
      <c r="E287" s="256" t="s">
        <v>3173</v>
      </c>
      <c r="F287" s="257" t="s">
        <v>875</v>
      </c>
      <c r="G287" s="258">
        <v>42979</v>
      </c>
      <c r="H287" s="234">
        <f t="shared" si="9"/>
        <v>2017</v>
      </c>
      <c r="I287" s="234" t="s">
        <v>375</v>
      </c>
      <c r="J287" s="236">
        <v>1</v>
      </c>
      <c r="K287" s="236" t="s">
        <v>54</v>
      </c>
      <c r="L287" s="232">
        <v>18</v>
      </c>
      <c r="M287" s="232">
        <v>80</v>
      </c>
      <c r="N287" s="232">
        <v>3</v>
      </c>
      <c r="O287" s="259" t="s">
        <v>3174</v>
      </c>
      <c r="P287" s="259" t="s">
        <v>3175</v>
      </c>
      <c r="Q287" s="4">
        <f t="shared" si="10"/>
        <v>2</v>
      </c>
      <c r="R287" s="4">
        <f t="shared" si="11"/>
        <v>2</v>
      </c>
      <c r="S287" s="258">
        <v>43195</v>
      </c>
      <c r="T287" s="97">
        <f t="shared" si="12"/>
        <v>2</v>
      </c>
      <c r="U287" s="259">
        <v>1</v>
      </c>
      <c r="V287" s="39">
        <v>1</v>
      </c>
      <c r="W287" s="39" t="s">
        <v>54</v>
      </c>
      <c r="X287" s="100" t="s">
        <v>54</v>
      </c>
      <c r="Y287" s="256" t="s">
        <v>3176</v>
      </c>
      <c r="Z287" s="259" t="s">
        <v>1473</v>
      </c>
      <c r="AA287" s="232">
        <v>1</v>
      </c>
      <c r="AB287" s="232">
        <v>1</v>
      </c>
      <c r="AC287" s="256" t="s">
        <v>749</v>
      </c>
      <c r="AD287" s="232">
        <v>1</v>
      </c>
      <c r="AE287" s="256" t="s">
        <v>3177</v>
      </c>
      <c r="AF287" s="232">
        <v>1</v>
      </c>
      <c r="AG287" s="259" t="s">
        <v>54</v>
      </c>
      <c r="AH287" s="256" t="s">
        <v>3178</v>
      </c>
      <c r="AI287" s="259" t="s">
        <v>3179</v>
      </c>
      <c r="AJ287" s="232">
        <v>1</v>
      </c>
      <c r="AK287" s="259" t="s">
        <v>1068</v>
      </c>
      <c r="AL287" s="256" t="s">
        <v>2611</v>
      </c>
      <c r="AM287" s="232"/>
      <c r="AN287" s="259">
        <v>1</v>
      </c>
      <c r="AO287" s="259" t="s">
        <v>3180</v>
      </c>
      <c r="AP287" s="259" t="s">
        <v>54</v>
      </c>
      <c r="AQ287" s="232">
        <v>2</v>
      </c>
      <c r="AR287" s="259" t="s">
        <v>3181</v>
      </c>
      <c r="AS287" s="232">
        <v>3</v>
      </c>
      <c r="AT287" s="232">
        <v>3</v>
      </c>
      <c r="AU287" s="234">
        <v>5</v>
      </c>
      <c r="AV287" s="244" t="s">
        <v>1383</v>
      </c>
    </row>
    <row r="288" spans="1:48" ht="20" customHeight="1">
      <c r="A288" s="41">
        <v>1083</v>
      </c>
      <c r="B288" s="18" t="s">
        <v>3182</v>
      </c>
      <c r="C288" s="41" t="s">
        <v>3183</v>
      </c>
      <c r="D288" s="93" t="s">
        <v>3184</v>
      </c>
      <c r="E288" s="93" t="s">
        <v>2985</v>
      </c>
      <c r="F288" s="98">
        <v>1</v>
      </c>
      <c r="G288" s="95">
        <v>41326</v>
      </c>
      <c r="H288" s="41">
        <f t="shared" si="9"/>
        <v>2013</v>
      </c>
      <c r="I288" s="41" t="s">
        <v>375</v>
      </c>
      <c r="J288" s="44">
        <v>1</v>
      </c>
      <c r="K288" s="44" t="s">
        <v>54</v>
      </c>
      <c r="L288" s="39">
        <v>40</v>
      </c>
      <c r="M288" s="39">
        <v>70</v>
      </c>
      <c r="N288" s="39">
        <v>3</v>
      </c>
      <c r="O288" s="43" t="s">
        <v>3185</v>
      </c>
      <c r="P288" s="43" t="s">
        <v>3186</v>
      </c>
      <c r="Q288">
        <f t="shared" si="10"/>
        <v>2</v>
      </c>
      <c r="R288">
        <f t="shared" si="11"/>
        <v>2</v>
      </c>
      <c r="S288" s="96">
        <v>44116</v>
      </c>
      <c r="T288" s="97">
        <f t="shared" si="12"/>
        <v>2</v>
      </c>
      <c r="U288" s="100">
        <v>2</v>
      </c>
      <c r="V288" s="100">
        <v>3</v>
      </c>
      <c r="W288" s="39">
        <v>1</v>
      </c>
      <c r="X288" s="100" t="s">
        <v>54</v>
      </c>
      <c r="Y288" s="93" t="s">
        <v>3187</v>
      </c>
      <c r="Z288" s="43" t="s">
        <v>1416</v>
      </c>
      <c r="AA288" s="39">
        <v>1</v>
      </c>
      <c r="AB288" s="39">
        <v>1</v>
      </c>
      <c r="AC288" s="93" t="s">
        <v>749</v>
      </c>
      <c r="AD288" s="39">
        <v>1</v>
      </c>
      <c r="AE288" s="93" t="s">
        <v>3188</v>
      </c>
      <c r="AF288" s="39">
        <v>1</v>
      </c>
      <c r="AG288" s="43" t="s">
        <v>54</v>
      </c>
      <c r="AH288" s="41" t="s">
        <v>3189</v>
      </c>
      <c r="AI288" s="43" t="s">
        <v>3190</v>
      </c>
      <c r="AJ288" s="43" t="s">
        <v>3191</v>
      </c>
      <c r="AK288" s="43" t="s">
        <v>3168</v>
      </c>
      <c r="AL288" s="93" t="s">
        <v>382</v>
      </c>
      <c r="AM288" s="39"/>
      <c r="AN288" s="43">
        <v>1</v>
      </c>
      <c r="AO288" s="43" t="s">
        <v>64</v>
      </c>
      <c r="AP288" s="43" t="s">
        <v>54</v>
      </c>
      <c r="AQ288" s="39">
        <v>2</v>
      </c>
      <c r="AR288" s="43" t="s">
        <v>63</v>
      </c>
      <c r="AS288" s="43">
        <v>3</v>
      </c>
      <c r="AT288" s="43" t="s">
        <v>54</v>
      </c>
      <c r="AU288" s="419">
        <v>37</v>
      </c>
      <c r="AV288" s="7" t="s">
        <v>1383</v>
      </c>
    </row>
    <row r="289" spans="1:48" ht="20" customHeight="1">
      <c r="A289" s="41">
        <v>1084</v>
      </c>
      <c r="B289" s="40" t="s">
        <v>3192</v>
      </c>
      <c r="C289" s="41" t="s">
        <v>3193</v>
      </c>
      <c r="D289" s="41" t="s">
        <v>3194</v>
      </c>
      <c r="E289" s="93" t="s">
        <v>3195</v>
      </c>
      <c r="F289" s="98">
        <v>1</v>
      </c>
      <c r="G289" s="95">
        <v>42894</v>
      </c>
      <c r="H289" s="41">
        <f t="shared" si="9"/>
        <v>2017</v>
      </c>
      <c r="I289" s="41" t="s">
        <v>375</v>
      </c>
      <c r="J289" s="44">
        <v>1</v>
      </c>
      <c r="K289" s="44" t="s">
        <v>54</v>
      </c>
      <c r="L289" s="39">
        <v>18</v>
      </c>
      <c r="M289" s="39">
        <v>80</v>
      </c>
      <c r="N289" s="39">
        <v>3</v>
      </c>
      <c r="O289" s="43" t="s">
        <v>3196</v>
      </c>
      <c r="P289" s="43" t="s">
        <v>3197</v>
      </c>
      <c r="Q289">
        <f t="shared" si="10"/>
        <v>2</v>
      </c>
      <c r="R289">
        <f t="shared" si="11"/>
        <v>2</v>
      </c>
      <c r="S289" s="95">
        <v>42870</v>
      </c>
      <c r="T289" s="97">
        <f t="shared" si="12"/>
        <v>2</v>
      </c>
      <c r="U289" s="39">
        <v>1</v>
      </c>
      <c r="V289" s="39">
        <v>1</v>
      </c>
      <c r="W289" s="39" t="s">
        <v>54</v>
      </c>
      <c r="X289" s="100" t="s">
        <v>54</v>
      </c>
      <c r="Y289" s="93" t="s">
        <v>3198</v>
      </c>
      <c r="Z289" s="43" t="s">
        <v>1473</v>
      </c>
      <c r="AA289" s="39">
        <v>1</v>
      </c>
      <c r="AB289" s="39">
        <v>1</v>
      </c>
      <c r="AC289" s="93" t="s">
        <v>749</v>
      </c>
      <c r="AD289" s="39">
        <v>1</v>
      </c>
      <c r="AE289" s="93" t="s">
        <v>3199</v>
      </c>
      <c r="AF289" s="39">
        <v>1</v>
      </c>
      <c r="AG289" s="43" t="s">
        <v>54</v>
      </c>
      <c r="AH289" s="93" t="s">
        <v>3200</v>
      </c>
      <c r="AI289" s="39">
        <v>5</v>
      </c>
      <c r="AJ289" s="39" t="s">
        <v>541</v>
      </c>
      <c r="AK289" s="43" t="s">
        <v>1068</v>
      </c>
      <c r="AL289" s="93" t="s">
        <v>2611</v>
      </c>
      <c r="AM289" s="39"/>
      <c r="AN289" s="43">
        <v>1</v>
      </c>
      <c r="AO289" s="43" t="s">
        <v>64</v>
      </c>
      <c r="AP289" s="43" t="s">
        <v>54</v>
      </c>
      <c r="AQ289" s="39">
        <v>2</v>
      </c>
      <c r="AR289" s="43" t="s">
        <v>3201</v>
      </c>
      <c r="AS289" s="39">
        <v>3</v>
      </c>
      <c r="AT289" s="39">
        <v>3</v>
      </c>
      <c r="AU289" s="41">
        <v>12</v>
      </c>
      <c r="AV289" s="7" t="s">
        <v>1383</v>
      </c>
    </row>
    <row r="290" spans="1:48" ht="20" customHeight="1">
      <c r="A290" s="39">
        <v>1085</v>
      </c>
      <c r="B290" s="40" t="s">
        <v>3202</v>
      </c>
      <c r="C290" s="41" t="s">
        <v>3203</v>
      </c>
      <c r="D290" s="93" t="s">
        <v>3204</v>
      </c>
      <c r="E290" s="93" t="s">
        <v>3089</v>
      </c>
      <c r="F290" s="98">
        <v>1</v>
      </c>
      <c r="G290" s="95">
        <v>39794</v>
      </c>
      <c r="H290" s="41">
        <f t="shared" si="9"/>
        <v>2008</v>
      </c>
      <c r="I290" s="41" t="s">
        <v>375</v>
      </c>
      <c r="J290" s="44">
        <v>1</v>
      </c>
      <c r="K290" s="44" t="s">
        <v>54</v>
      </c>
      <c r="L290" s="39">
        <v>40</v>
      </c>
      <c r="M290" s="39">
        <v>75</v>
      </c>
      <c r="N290" s="39">
        <v>3</v>
      </c>
      <c r="O290" s="43" t="s">
        <v>3205</v>
      </c>
      <c r="P290" s="43" t="s">
        <v>3206</v>
      </c>
      <c r="Q290">
        <f t="shared" si="10"/>
        <v>2</v>
      </c>
      <c r="R290">
        <f t="shared" si="11"/>
        <v>2</v>
      </c>
      <c r="S290" s="99">
        <v>44082</v>
      </c>
      <c r="T290" s="97">
        <f t="shared" si="12"/>
        <v>2</v>
      </c>
      <c r="U290" s="39">
        <v>1</v>
      </c>
      <c r="V290" s="39">
        <v>1</v>
      </c>
      <c r="W290" s="39" t="s">
        <v>54</v>
      </c>
      <c r="X290" s="100" t="s">
        <v>54</v>
      </c>
      <c r="Y290" s="93" t="s">
        <v>3207</v>
      </c>
      <c r="Z290" s="43" t="s">
        <v>178</v>
      </c>
      <c r="AA290" s="39">
        <v>1</v>
      </c>
      <c r="AB290" s="39">
        <v>1</v>
      </c>
      <c r="AC290" s="93" t="s">
        <v>749</v>
      </c>
      <c r="AD290" s="39">
        <v>1</v>
      </c>
      <c r="AE290" s="93" t="s">
        <v>3208</v>
      </c>
      <c r="AF290" s="39">
        <v>1</v>
      </c>
      <c r="AG290" s="43" t="s">
        <v>54</v>
      </c>
      <c r="AH290" s="41" t="s">
        <v>3209</v>
      </c>
      <c r="AI290" s="39">
        <v>5</v>
      </c>
      <c r="AJ290" s="39">
        <v>2</v>
      </c>
      <c r="AK290" s="43" t="s">
        <v>63</v>
      </c>
      <c r="AL290" s="93" t="s">
        <v>382</v>
      </c>
      <c r="AM290" s="39"/>
      <c r="AN290" s="43">
        <v>2</v>
      </c>
      <c r="AO290" s="43" t="s">
        <v>64</v>
      </c>
      <c r="AP290" s="43" t="s">
        <v>54</v>
      </c>
      <c r="AQ290" s="39">
        <v>2</v>
      </c>
      <c r="AR290" s="43" t="s">
        <v>3210</v>
      </c>
      <c r="AS290" s="43">
        <v>3</v>
      </c>
      <c r="AT290" s="39" t="s">
        <v>63</v>
      </c>
      <c r="AU290" s="41">
        <v>5</v>
      </c>
      <c r="AV290" s="7" t="s">
        <v>1383</v>
      </c>
    </row>
    <row r="291" spans="1:48" ht="20" customHeight="1">
      <c r="A291" s="41">
        <v>1086</v>
      </c>
      <c r="B291" s="92" t="s">
        <v>3211</v>
      </c>
      <c r="C291" s="41" t="s">
        <v>3212</v>
      </c>
      <c r="D291" s="93" t="s">
        <v>3213</v>
      </c>
      <c r="E291" s="93" t="s">
        <v>1533</v>
      </c>
      <c r="F291" s="98">
        <v>1</v>
      </c>
      <c r="G291" s="95">
        <v>41194</v>
      </c>
      <c r="H291" s="41">
        <f t="shared" si="9"/>
        <v>2012</v>
      </c>
      <c r="I291" s="41" t="s">
        <v>375</v>
      </c>
      <c r="J291" s="44">
        <v>1</v>
      </c>
      <c r="K291" s="44" t="s">
        <v>54</v>
      </c>
      <c r="L291" s="39" t="s">
        <v>54</v>
      </c>
      <c r="M291" s="39" t="s">
        <v>54</v>
      </c>
      <c r="N291" s="39">
        <v>3</v>
      </c>
      <c r="O291" s="43" t="s">
        <v>3214</v>
      </c>
      <c r="P291" s="43" t="s">
        <v>54</v>
      </c>
      <c r="Q291">
        <f t="shared" si="10"/>
        <v>2</v>
      </c>
      <c r="R291">
        <f t="shared" si="11"/>
        <v>2</v>
      </c>
      <c r="S291" s="96">
        <v>44147</v>
      </c>
      <c r="T291" s="97">
        <f t="shared" si="12"/>
        <v>2</v>
      </c>
      <c r="U291" s="39" t="s">
        <v>54</v>
      </c>
      <c r="V291" s="39" t="s">
        <v>54</v>
      </c>
      <c r="W291" s="39" t="s">
        <v>54</v>
      </c>
      <c r="X291" s="100" t="s">
        <v>54</v>
      </c>
      <c r="Y291" s="93"/>
      <c r="Z291" s="43" t="s">
        <v>1416</v>
      </c>
      <c r="AA291" s="39">
        <v>1</v>
      </c>
      <c r="AB291" s="39">
        <v>1</v>
      </c>
      <c r="AC291" s="93" t="s">
        <v>749</v>
      </c>
      <c r="AD291" s="39">
        <v>1</v>
      </c>
      <c r="AE291" s="93"/>
      <c r="AF291" s="39">
        <v>1</v>
      </c>
      <c r="AG291" s="43" t="s">
        <v>54</v>
      </c>
      <c r="AH291" s="41" t="s">
        <v>537</v>
      </c>
      <c r="AI291" s="43" t="s">
        <v>1603</v>
      </c>
      <c r="AJ291" s="39" t="s">
        <v>1603</v>
      </c>
      <c r="AK291" s="43" t="s">
        <v>1603</v>
      </c>
      <c r="AL291" s="93" t="s">
        <v>382</v>
      </c>
      <c r="AM291" s="39"/>
      <c r="AN291" s="43">
        <v>2</v>
      </c>
      <c r="AO291" s="43" t="s">
        <v>64</v>
      </c>
      <c r="AP291" s="43" t="s">
        <v>54</v>
      </c>
      <c r="AQ291" s="39">
        <v>2</v>
      </c>
      <c r="AR291" s="43" t="s">
        <v>1603</v>
      </c>
      <c r="AS291" s="39">
        <v>3</v>
      </c>
      <c r="AT291" s="43" t="s">
        <v>63</v>
      </c>
      <c r="AU291" s="419">
        <v>69</v>
      </c>
      <c r="AV291" s="7" t="s">
        <v>1383</v>
      </c>
    </row>
    <row r="292" spans="1:48" ht="20" customHeight="1">
      <c r="A292" s="39">
        <v>1088</v>
      </c>
      <c r="B292" s="92" t="s">
        <v>3215</v>
      </c>
      <c r="C292" s="41" t="s">
        <v>3216</v>
      </c>
      <c r="D292" s="93" t="s">
        <v>3217</v>
      </c>
      <c r="E292" s="93" t="s">
        <v>1951</v>
      </c>
      <c r="F292" s="98">
        <v>1</v>
      </c>
      <c r="G292" s="95">
        <v>42902</v>
      </c>
      <c r="H292" s="41">
        <f t="shared" si="9"/>
        <v>2017</v>
      </c>
      <c r="I292" s="41" t="s">
        <v>375</v>
      </c>
      <c r="J292" s="44">
        <v>1</v>
      </c>
      <c r="K292" s="44" t="s">
        <v>54</v>
      </c>
      <c r="L292" s="39">
        <v>35</v>
      </c>
      <c r="M292" s="39">
        <v>89</v>
      </c>
      <c r="N292" s="39">
        <v>3</v>
      </c>
      <c r="O292" s="43" t="s">
        <v>3218</v>
      </c>
      <c r="P292" s="43" t="s">
        <v>3219</v>
      </c>
      <c r="Q292">
        <f t="shared" si="10"/>
        <v>2</v>
      </c>
      <c r="R292">
        <f t="shared" si="11"/>
        <v>2</v>
      </c>
      <c r="S292" s="103">
        <v>43040</v>
      </c>
      <c r="T292" s="97">
        <f t="shared" si="12"/>
        <v>2</v>
      </c>
      <c r="U292" s="39">
        <v>2</v>
      </c>
      <c r="V292" s="100">
        <v>3</v>
      </c>
      <c r="W292" s="39">
        <v>1</v>
      </c>
      <c r="X292" s="100" t="s">
        <v>54</v>
      </c>
      <c r="Y292" s="93" t="s">
        <v>3220</v>
      </c>
      <c r="Z292" s="43" t="s">
        <v>1473</v>
      </c>
      <c r="AA292" s="39">
        <v>1</v>
      </c>
      <c r="AB292" s="39">
        <v>1</v>
      </c>
      <c r="AC292" s="93" t="s">
        <v>749</v>
      </c>
      <c r="AD292" s="39">
        <v>1</v>
      </c>
      <c r="AE292" s="93" t="s">
        <v>3221</v>
      </c>
      <c r="AF292" s="39">
        <v>6</v>
      </c>
      <c r="AG292" s="43" t="s">
        <v>54</v>
      </c>
      <c r="AH292" s="93" t="s">
        <v>3222</v>
      </c>
      <c r="AI292" s="39" t="s">
        <v>3223</v>
      </c>
      <c r="AJ292" s="39" t="s">
        <v>54</v>
      </c>
      <c r="AK292" s="43" t="s">
        <v>54</v>
      </c>
      <c r="AL292" s="93" t="s">
        <v>382</v>
      </c>
      <c r="AM292" s="39"/>
      <c r="AN292" s="43">
        <v>2</v>
      </c>
      <c r="AO292" s="43" t="s">
        <v>3224</v>
      </c>
      <c r="AP292" s="43" t="s">
        <v>54</v>
      </c>
      <c r="AQ292" s="39">
        <v>2</v>
      </c>
      <c r="AR292" s="43" t="s">
        <v>63</v>
      </c>
      <c r="AS292" s="39">
        <v>1</v>
      </c>
      <c r="AT292" s="43" t="s">
        <v>63</v>
      </c>
      <c r="AU292" s="419">
        <v>31</v>
      </c>
      <c r="AV292" s="7" t="s">
        <v>1383</v>
      </c>
    </row>
    <row r="293" spans="1:48" ht="20" customHeight="1">
      <c r="A293" s="41">
        <v>1089</v>
      </c>
      <c r="B293" s="18" t="s">
        <v>3225</v>
      </c>
      <c r="C293" s="41" t="s">
        <v>3226</v>
      </c>
      <c r="D293" s="41" t="s">
        <v>3227</v>
      </c>
      <c r="E293" s="41" t="s">
        <v>3228</v>
      </c>
      <c r="F293" s="98" t="s">
        <v>61</v>
      </c>
      <c r="G293" s="103">
        <v>42983</v>
      </c>
      <c r="H293" s="41">
        <f t="shared" si="9"/>
        <v>2017</v>
      </c>
      <c r="I293" s="41" t="s">
        <v>375</v>
      </c>
      <c r="J293" s="44">
        <v>1</v>
      </c>
      <c r="K293" s="44" t="s">
        <v>54</v>
      </c>
      <c r="L293" s="39">
        <v>40</v>
      </c>
      <c r="M293" s="39">
        <v>80</v>
      </c>
      <c r="N293" s="39">
        <v>3</v>
      </c>
      <c r="O293" s="43" t="s">
        <v>3229</v>
      </c>
      <c r="P293" s="43" t="s">
        <v>3230</v>
      </c>
      <c r="Q293">
        <f t="shared" si="10"/>
        <v>2</v>
      </c>
      <c r="R293">
        <f t="shared" si="11"/>
        <v>2</v>
      </c>
      <c r="S293" s="104">
        <v>43139</v>
      </c>
      <c r="T293" s="97">
        <f t="shared" si="12"/>
        <v>2</v>
      </c>
      <c r="U293" s="39">
        <v>2</v>
      </c>
      <c r="V293" s="39">
        <v>1</v>
      </c>
      <c r="W293" s="39">
        <v>2</v>
      </c>
      <c r="X293" s="100" t="s">
        <v>54</v>
      </c>
      <c r="Y293" s="41" t="s">
        <v>3231</v>
      </c>
      <c r="Z293" s="43" t="s">
        <v>3232</v>
      </c>
      <c r="AA293" s="39">
        <v>1</v>
      </c>
      <c r="AB293" s="39">
        <v>1</v>
      </c>
      <c r="AC293" s="41" t="s">
        <v>749</v>
      </c>
      <c r="AD293" s="39">
        <v>1</v>
      </c>
      <c r="AE293" s="41" t="s">
        <v>3233</v>
      </c>
      <c r="AF293" s="39">
        <v>3</v>
      </c>
      <c r="AG293" s="43" t="s">
        <v>54</v>
      </c>
      <c r="AH293" s="41" t="s">
        <v>3234</v>
      </c>
      <c r="AI293" s="43" t="s">
        <v>3235</v>
      </c>
      <c r="AJ293" s="39">
        <v>1</v>
      </c>
      <c r="AK293" s="43" t="s">
        <v>716</v>
      </c>
      <c r="AL293" s="41" t="s">
        <v>382</v>
      </c>
      <c r="AM293" s="39"/>
      <c r="AN293" s="43">
        <v>2</v>
      </c>
      <c r="AO293" s="43" t="s">
        <v>63</v>
      </c>
      <c r="AP293" s="43" t="s">
        <v>54</v>
      </c>
      <c r="AQ293" s="39">
        <v>2</v>
      </c>
      <c r="AR293" s="43" t="s">
        <v>3236</v>
      </c>
      <c r="AS293" s="39">
        <v>1</v>
      </c>
      <c r="AT293" s="43">
        <v>2</v>
      </c>
      <c r="AU293" s="41">
        <v>21</v>
      </c>
      <c r="AV293" s="7" t="s">
        <v>1383</v>
      </c>
    </row>
    <row r="294" spans="1:48" ht="20" customHeight="1">
      <c r="A294" s="41">
        <v>1090</v>
      </c>
      <c r="B294" s="92" t="s">
        <v>3237</v>
      </c>
      <c r="C294" s="41" t="s">
        <v>3238</v>
      </c>
      <c r="D294" s="41" t="s">
        <v>3239</v>
      </c>
      <c r="E294" s="41" t="s">
        <v>2311</v>
      </c>
      <c r="F294" s="98">
        <v>2</v>
      </c>
      <c r="G294" s="103">
        <v>40071</v>
      </c>
      <c r="H294" s="41">
        <f t="shared" si="9"/>
        <v>2009</v>
      </c>
      <c r="I294" s="41" t="s">
        <v>375</v>
      </c>
      <c r="J294" s="44">
        <v>1</v>
      </c>
      <c r="K294" s="44" t="s">
        <v>54</v>
      </c>
      <c r="L294" s="39">
        <v>40</v>
      </c>
      <c r="M294" s="39">
        <v>80</v>
      </c>
      <c r="N294" s="39">
        <v>3</v>
      </c>
      <c r="O294" s="43" t="s">
        <v>3240</v>
      </c>
      <c r="P294" s="43" t="s">
        <v>3241</v>
      </c>
      <c r="Q294">
        <f t="shared" si="10"/>
        <v>2</v>
      </c>
      <c r="R294">
        <f t="shared" si="11"/>
        <v>2</v>
      </c>
      <c r="S294" s="99">
        <v>44083</v>
      </c>
      <c r="T294" s="97">
        <f t="shared" si="12"/>
        <v>2</v>
      </c>
      <c r="U294" s="39">
        <v>2</v>
      </c>
      <c r="V294" s="100">
        <v>3</v>
      </c>
      <c r="W294" s="39">
        <v>1</v>
      </c>
      <c r="X294" s="39" t="s">
        <v>61</v>
      </c>
      <c r="Y294" s="41" t="s">
        <v>3242</v>
      </c>
      <c r="Z294" s="43" t="s">
        <v>1473</v>
      </c>
      <c r="AA294" s="39">
        <v>1</v>
      </c>
      <c r="AB294" s="105">
        <v>1</v>
      </c>
      <c r="AC294" s="41" t="s">
        <v>749</v>
      </c>
      <c r="AD294" s="39">
        <v>1</v>
      </c>
      <c r="AE294" s="41" t="s">
        <v>3243</v>
      </c>
      <c r="AF294" s="39">
        <v>3</v>
      </c>
      <c r="AG294" s="43" t="s">
        <v>54</v>
      </c>
      <c r="AH294" s="41" t="s">
        <v>3244</v>
      </c>
      <c r="AI294" s="39">
        <v>1</v>
      </c>
      <c r="AJ294" s="43">
        <v>3</v>
      </c>
      <c r="AK294" s="43" t="s">
        <v>3245</v>
      </c>
      <c r="AL294" s="41" t="s">
        <v>2611</v>
      </c>
      <c r="AM294" s="39"/>
      <c r="AN294" s="43">
        <v>2</v>
      </c>
      <c r="AO294" s="106" t="s">
        <v>3246</v>
      </c>
      <c r="AP294" s="43" t="s">
        <v>54</v>
      </c>
      <c r="AQ294" s="39">
        <v>2</v>
      </c>
      <c r="AR294" s="106" t="s">
        <v>3247</v>
      </c>
      <c r="AS294" s="39">
        <v>1</v>
      </c>
      <c r="AT294" s="106" t="s">
        <v>3248</v>
      </c>
      <c r="AU294" s="41">
        <v>26</v>
      </c>
      <c r="AV294" s="7" t="s">
        <v>1383</v>
      </c>
    </row>
    <row r="295" spans="1:48" ht="20" customHeight="1">
      <c r="A295" s="39">
        <v>1091</v>
      </c>
      <c r="B295" s="18" t="s">
        <v>3249</v>
      </c>
      <c r="C295" s="41" t="s">
        <v>3250</v>
      </c>
      <c r="D295" s="93" t="s">
        <v>3251</v>
      </c>
      <c r="E295" s="93" t="s">
        <v>3252</v>
      </c>
      <c r="F295" s="98">
        <v>2</v>
      </c>
      <c r="G295" s="103">
        <v>39707</v>
      </c>
      <c r="H295" s="41">
        <f t="shared" si="9"/>
        <v>2008</v>
      </c>
      <c r="I295" s="41" t="s">
        <v>375</v>
      </c>
      <c r="J295" s="44">
        <v>1</v>
      </c>
      <c r="K295" s="44" t="s">
        <v>54</v>
      </c>
      <c r="L295" s="39">
        <v>40</v>
      </c>
      <c r="M295" s="39">
        <v>80</v>
      </c>
      <c r="N295" s="39">
        <v>3</v>
      </c>
      <c r="O295" s="43" t="s">
        <v>3253</v>
      </c>
      <c r="P295" s="43" t="s">
        <v>3254</v>
      </c>
      <c r="Q295">
        <f t="shared" si="10"/>
        <v>2</v>
      </c>
      <c r="R295">
        <f t="shared" si="11"/>
        <v>2</v>
      </c>
      <c r="S295" s="99">
        <v>44082</v>
      </c>
      <c r="T295" s="97">
        <f t="shared" si="12"/>
        <v>2</v>
      </c>
      <c r="U295" s="39">
        <v>2</v>
      </c>
      <c r="V295" s="100">
        <v>3</v>
      </c>
      <c r="W295" s="39">
        <v>1</v>
      </c>
      <c r="X295" s="39" t="s">
        <v>61</v>
      </c>
      <c r="Y295" s="93" t="s">
        <v>3242</v>
      </c>
      <c r="Z295" s="43" t="s">
        <v>3255</v>
      </c>
      <c r="AA295" s="39">
        <v>1</v>
      </c>
      <c r="AB295" s="39">
        <v>1</v>
      </c>
      <c r="AC295" s="93" t="s">
        <v>749</v>
      </c>
      <c r="AD295" s="39">
        <v>1</v>
      </c>
      <c r="AE295" s="93" t="s">
        <v>3256</v>
      </c>
      <c r="AF295" s="39">
        <v>3</v>
      </c>
      <c r="AG295" s="43" t="s">
        <v>54</v>
      </c>
      <c r="AH295" s="93" t="s">
        <v>3257</v>
      </c>
      <c r="AI295" s="43">
        <v>1</v>
      </c>
      <c r="AJ295" s="39">
        <v>1</v>
      </c>
      <c r="AK295" s="43" t="s">
        <v>3245</v>
      </c>
      <c r="AL295" s="93" t="s">
        <v>2611</v>
      </c>
      <c r="AM295" s="39"/>
      <c r="AN295" s="43">
        <v>2</v>
      </c>
      <c r="AO295" s="106" t="s">
        <v>3258</v>
      </c>
      <c r="AP295" s="106" t="s">
        <v>54</v>
      </c>
      <c r="AQ295" s="39">
        <v>2</v>
      </c>
      <c r="AR295" s="106" t="s">
        <v>3259</v>
      </c>
      <c r="AS295" s="39">
        <v>1</v>
      </c>
      <c r="AT295" s="106" t="s">
        <v>3260</v>
      </c>
      <c r="AU295" s="41">
        <v>28</v>
      </c>
      <c r="AV295" s="7" t="s">
        <v>1383</v>
      </c>
    </row>
    <row r="296" spans="1:48" ht="20" customHeight="1">
      <c r="A296" s="41">
        <v>1092</v>
      </c>
      <c r="B296" s="18" t="s">
        <v>3261</v>
      </c>
      <c r="C296" s="41" t="s">
        <v>3262</v>
      </c>
      <c r="D296" s="41" t="s">
        <v>3263</v>
      </c>
      <c r="E296" s="93" t="s">
        <v>2311</v>
      </c>
      <c r="F296" s="98">
        <v>2</v>
      </c>
      <c r="G296" s="103">
        <v>37274</v>
      </c>
      <c r="H296" s="41">
        <f t="shared" si="9"/>
        <v>2002</v>
      </c>
      <c r="I296" s="93" t="s">
        <v>375</v>
      </c>
      <c r="J296" s="44">
        <v>1</v>
      </c>
      <c r="K296" s="44" t="s">
        <v>54</v>
      </c>
      <c r="L296" s="39" t="s">
        <v>54</v>
      </c>
      <c r="M296" s="39" t="s">
        <v>54</v>
      </c>
      <c r="N296" s="39">
        <v>3</v>
      </c>
      <c r="O296" s="43" t="s">
        <v>3264</v>
      </c>
      <c r="P296" s="43" t="s">
        <v>3265</v>
      </c>
      <c r="Q296">
        <f t="shared" si="10"/>
        <v>2</v>
      </c>
      <c r="R296">
        <f t="shared" si="11"/>
        <v>2</v>
      </c>
      <c r="S296" s="99">
        <v>43832</v>
      </c>
      <c r="T296" s="97">
        <f t="shared" si="12"/>
        <v>2</v>
      </c>
      <c r="U296" s="39" t="s">
        <v>54</v>
      </c>
      <c r="V296" s="39" t="s">
        <v>54</v>
      </c>
      <c r="W296" s="100" t="s">
        <v>54</v>
      </c>
      <c r="X296" s="39">
        <v>2</v>
      </c>
      <c r="Y296" s="93" t="s">
        <v>2321</v>
      </c>
      <c r="Z296" s="43" t="s">
        <v>1473</v>
      </c>
      <c r="AA296" s="39">
        <v>1</v>
      </c>
      <c r="AB296" s="39">
        <v>1</v>
      </c>
      <c r="AC296" s="93" t="s">
        <v>749</v>
      </c>
      <c r="AD296" s="39">
        <v>1</v>
      </c>
      <c r="AE296" s="93" t="s">
        <v>3266</v>
      </c>
      <c r="AF296" s="39">
        <v>3</v>
      </c>
      <c r="AG296" s="43" t="s">
        <v>54</v>
      </c>
      <c r="AH296" s="93" t="s">
        <v>3267</v>
      </c>
      <c r="AI296" s="39" t="s">
        <v>3267</v>
      </c>
      <c r="AJ296" s="39" t="s">
        <v>3267</v>
      </c>
      <c r="AK296" s="43" t="s">
        <v>54</v>
      </c>
      <c r="AL296" s="93"/>
      <c r="AM296" s="39"/>
      <c r="AN296" s="39" t="s">
        <v>74</v>
      </c>
      <c r="AO296" s="39" t="s">
        <v>3268</v>
      </c>
      <c r="AP296" s="43" t="s">
        <v>54</v>
      </c>
      <c r="AQ296" s="39">
        <v>2</v>
      </c>
      <c r="AR296" s="43" t="s">
        <v>63</v>
      </c>
      <c r="AS296" s="39">
        <v>1</v>
      </c>
      <c r="AT296" s="39" t="s">
        <v>3269</v>
      </c>
      <c r="AU296" s="419">
        <v>40</v>
      </c>
      <c r="AV296" s="7" t="s">
        <v>1383</v>
      </c>
    </row>
    <row r="297" spans="1:48" ht="20" customHeight="1">
      <c r="A297" s="41">
        <v>1093</v>
      </c>
      <c r="B297" s="18" t="s">
        <v>3270</v>
      </c>
      <c r="C297" s="41" t="s">
        <v>3271</v>
      </c>
      <c r="D297" s="41" t="s">
        <v>3272</v>
      </c>
      <c r="E297" s="93" t="s">
        <v>3273</v>
      </c>
      <c r="F297" s="98">
        <v>1</v>
      </c>
      <c r="G297" s="103">
        <v>43817</v>
      </c>
      <c r="H297" s="41">
        <f t="shared" si="9"/>
        <v>2019</v>
      </c>
      <c r="I297" s="41" t="s">
        <v>375</v>
      </c>
      <c r="J297" s="44">
        <v>1</v>
      </c>
      <c r="K297" s="44" t="s">
        <v>54</v>
      </c>
      <c r="L297" s="39">
        <v>50</v>
      </c>
      <c r="M297" s="39">
        <v>90</v>
      </c>
      <c r="N297" s="39">
        <v>3</v>
      </c>
      <c r="O297" s="43" t="s">
        <v>3274</v>
      </c>
      <c r="P297" s="43" t="s">
        <v>3275</v>
      </c>
      <c r="Q297">
        <f t="shared" si="10"/>
        <v>2</v>
      </c>
      <c r="R297">
        <f t="shared" si="11"/>
        <v>2</v>
      </c>
      <c r="S297" s="95">
        <v>43647</v>
      </c>
      <c r="T297" s="97">
        <f t="shared" si="12"/>
        <v>2</v>
      </c>
      <c r="U297" s="39">
        <v>2</v>
      </c>
      <c r="V297" s="39">
        <v>4</v>
      </c>
      <c r="W297" s="39">
        <v>1</v>
      </c>
      <c r="X297" s="39" t="s">
        <v>54</v>
      </c>
      <c r="Y297" s="93" t="s">
        <v>3276</v>
      </c>
      <c r="Z297" s="43" t="s">
        <v>3277</v>
      </c>
      <c r="AA297" s="39">
        <v>1</v>
      </c>
      <c r="AB297" s="39">
        <v>1</v>
      </c>
      <c r="AC297" s="93" t="s">
        <v>749</v>
      </c>
      <c r="AD297" s="39">
        <v>1</v>
      </c>
      <c r="AE297" s="93" t="s">
        <v>3278</v>
      </c>
      <c r="AF297" s="39">
        <v>3</v>
      </c>
      <c r="AG297" s="43" t="s">
        <v>54</v>
      </c>
      <c r="AH297" s="93" t="s">
        <v>3279</v>
      </c>
      <c r="AI297" s="43" t="s">
        <v>3280</v>
      </c>
      <c r="AJ297" s="39">
        <v>1</v>
      </c>
      <c r="AK297" s="43" t="s">
        <v>626</v>
      </c>
      <c r="AL297" s="93" t="s">
        <v>382</v>
      </c>
      <c r="AM297" s="39"/>
      <c r="AN297" s="43" t="s">
        <v>74</v>
      </c>
      <c r="AO297" s="41" t="s">
        <v>3281</v>
      </c>
      <c r="AP297" s="43" t="s">
        <v>54</v>
      </c>
      <c r="AQ297" s="39">
        <v>1</v>
      </c>
      <c r="AR297" s="39" t="s">
        <v>3282</v>
      </c>
      <c r="AS297" s="39">
        <v>1</v>
      </c>
      <c r="AT297" s="39" t="s">
        <v>733</v>
      </c>
      <c r="AU297" s="419">
        <v>39</v>
      </c>
      <c r="AV297" s="7" t="s">
        <v>1383</v>
      </c>
    </row>
    <row r="298" spans="1:48" ht="20" customHeight="1">
      <c r="A298" s="39">
        <v>1094</v>
      </c>
      <c r="B298" s="40" t="s">
        <v>3283</v>
      </c>
      <c r="C298" s="41" t="s">
        <v>3284</v>
      </c>
      <c r="D298" s="41" t="s">
        <v>3285</v>
      </c>
      <c r="E298" s="93" t="s">
        <v>2311</v>
      </c>
      <c r="F298" s="98">
        <v>2</v>
      </c>
      <c r="G298" s="95">
        <v>37797</v>
      </c>
      <c r="H298" s="41">
        <f t="shared" si="9"/>
        <v>2003</v>
      </c>
      <c r="I298" s="41" t="s">
        <v>375</v>
      </c>
      <c r="J298" s="44">
        <v>1</v>
      </c>
      <c r="K298" s="44" t="s">
        <v>54</v>
      </c>
      <c r="L298" s="39">
        <v>40</v>
      </c>
      <c r="M298" s="39">
        <v>80</v>
      </c>
      <c r="N298" s="39">
        <v>3</v>
      </c>
      <c r="O298" s="43" t="s">
        <v>3286</v>
      </c>
      <c r="P298" s="43" t="s">
        <v>3287</v>
      </c>
      <c r="Q298">
        <f t="shared" si="10"/>
        <v>2</v>
      </c>
      <c r="R298">
        <f t="shared" si="11"/>
        <v>2</v>
      </c>
      <c r="S298" s="95">
        <v>37790</v>
      </c>
      <c r="T298" s="97">
        <f t="shared" si="12"/>
        <v>2</v>
      </c>
      <c r="U298" s="39">
        <v>1</v>
      </c>
      <c r="V298" s="39">
        <v>1</v>
      </c>
      <c r="W298" s="39" t="s">
        <v>54</v>
      </c>
      <c r="X298" s="39">
        <v>1</v>
      </c>
      <c r="Y298" s="93" t="s">
        <v>3242</v>
      </c>
      <c r="Z298" s="43" t="s">
        <v>1473</v>
      </c>
      <c r="AA298" s="39">
        <v>1</v>
      </c>
      <c r="AB298" s="39">
        <v>1</v>
      </c>
      <c r="AC298" s="93" t="s">
        <v>749</v>
      </c>
      <c r="AD298" s="39">
        <v>1</v>
      </c>
      <c r="AE298" s="93" t="s">
        <v>3288</v>
      </c>
      <c r="AF298" s="39">
        <v>3</v>
      </c>
      <c r="AG298" s="43" t="s">
        <v>54</v>
      </c>
      <c r="AH298" s="93" t="s">
        <v>3289</v>
      </c>
      <c r="AI298" s="39">
        <v>5</v>
      </c>
      <c r="AJ298" s="39" t="s">
        <v>54</v>
      </c>
      <c r="AK298" s="43" t="s">
        <v>1068</v>
      </c>
      <c r="AL298" s="93" t="s">
        <v>382</v>
      </c>
      <c r="AM298" s="39"/>
      <c r="AN298" s="43" t="s">
        <v>74</v>
      </c>
      <c r="AO298" s="43" t="s">
        <v>1231</v>
      </c>
      <c r="AP298" s="43" t="s">
        <v>54</v>
      </c>
      <c r="AQ298" s="39">
        <v>2</v>
      </c>
      <c r="AR298" s="43" t="s">
        <v>3290</v>
      </c>
      <c r="AS298" s="43">
        <v>1</v>
      </c>
      <c r="AT298" s="106" t="s">
        <v>3260</v>
      </c>
      <c r="AU298" s="41">
        <v>10</v>
      </c>
      <c r="AV298" s="7" t="s">
        <v>1383</v>
      </c>
    </row>
    <row r="299" spans="1:48" s="310" customFormat="1" ht="20" customHeight="1">
      <c r="A299" s="325">
        <v>1095</v>
      </c>
      <c r="B299" s="329" t="s">
        <v>3291</v>
      </c>
      <c r="C299" s="325" t="s">
        <v>3292</v>
      </c>
      <c r="D299" s="325" t="s">
        <v>3293</v>
      </c>
      <c r="E299" s="330" t="s">
        <v>3294</v>
      </c>
      <c r="F299" s="331">
        <v>1</v>
      </c>
      <c r="G299" s="332">
        <v>42580</v>
      </c>
      <c r="H299" s="325">
        <f t="shared" si="9"/>
        <v>2016</v>
      </c>
      <c r="I299" s="325" t="s">
        <v>375</v>
      </c>
      <c r="J299" s="333">
        <v>1</v>
      </c>
      <c r="K299" s="333" t="s">
        <v>54</v>
      </c>
      <c r="L299" s="326">
        <v>20</v>
      </c>
      <c r="M299" s="326" t="s">
        <v>54</v>
      </c>
      <c r="N299" s="326">
        <v>3</v>
      </c>
      <c r="O299" s="334" t="s">
        <v>3295</v>
      </c>
      <c r="P299" s="334" t="s">
        <v>3296</v>
      </c>
      <c r="Q299" s="310">
        <f t="shared" si="10"/>
        <v>2</v>
      </c>
      <c r="R299" s="310">
        <f t="shared" si="11"/>
        <v>2</v>
      </c>
      <c r="S299" s="335">
        <v>44087</v>
      </c>
      <c r="T299" s="97">
        <f t="shared" si="12"/>
        <v>2</v>
      </c>
      <c r="U299" s="326">
        <v>2</v>
      </c>
      <c r="V299" s="100">
        <v>3</v>
      </c>
      <c r="W299" s="39">
        <v>1</v>
      </c>
      <c r="X299" s="39" t="s">
        <v>54</v>
      </c>
      <c r="Y299" s="330"/>
      <c r="Z299" s="334" t="s">
        <v>3297</v>
      </c>
      <c r="AA299" s="326">
        <v>1</v>
      </c>
      <c r="AB299" s="326">
        <v>1</v>
      </c>
      <c r="AC299" s="330" t="s">
        <v>749</v>
      </c>
      <c r="AD299" s="326">
        <v>1</v>
      </c>
      <c r="AE299" s="330" t="s">
        <v>3298</v>
      </c>
      <c r="AF299" s="326">
        <v>3</v>
      </c>
      <c r="AG299" s="325">
        <v>6</v>
      </c>
      <c r="AH299" s="330" t="s">
        <v>3299</v>
      </c>
      <c r="AI299" s="334">
        <v>1</v>
      </c>
      <c r="AJ299" s="334" t="s">
        <v>54</v>
      </c>
      <c r="AK299" s="334" t="s">
        <v>3300</v>
      </c>
      <c r="AL299" s="330" t="s">
        <v>2611</v>
      </c>
      <c r="AM299" s="326"/>
      <c r="AN299" s="326">
        <v>1</v>
      </c>
      <c r="AO299" s="326" t="s">
        <v>3301</v>
      </c>
      <c r="AP299" s="336" t="s">
        <v>54</v>
      </c>
      <c r="AQ299" s="326">
        <v>1</v>
      </c>
      <c r="AR299" s="336" t="s">
        <v>3302</v>
      </c>
      <c r="AS299" s="326">
        <v>1</v>
      </c>
      <c r="AT299" s="260" t="s">
        <v>4997</v>
      </c>
      <c r="AU299" s="420">
        <v>32</v>
      </c>
      <c r="AV299" s="324" t="s">
        <v>1383</v>
      </c>
    </row>
    <row r="300" spans="1:48" ht="20" customHeight="1">
      <c r="A300" s="41">
        <v>1096</v>
      </c>
      <c r="B300" s="40" t="s">
        <v>3303</v>
      </c>
      <c r="C300" s="41" t="s">
        <v>3304</v>
      </c>
      <c r="D300" s="41" t="s">
        <v>3305</v>
      </c>
      <c r="E300" s="93" t="s">
        <v>3306</v>
      </c>
      <c r="F300" s="98">
        <v>1</v>
      </c>
      <c r="G300" s="95">
        <v>41438</v>
      </c>
      <c r="H300" s="41">
        <f t="shared" si="9"/>
        <v>2013</v>
      </c>
      <c r="I300" s="41" t="s">
        <v>375</v>
      </c>
      <c r="J300" s="44">
        <v>1</v>
      </c>
      <c r="K300" s="44" t="s">
        <v>54</v>
      </c>
      <c r="L300" s="39">
        <v>40</v>
      </c>
      <c r="M300" s="39">
        <v>80</v>
      </c>
      <c r="N300" s="39">
        <v>3</v>
      </c>
      <c r="O300" s="43" t="s">
        <v>3307</v>
      </c>
      <c r="P300" s="107" t="s">
        <v>3308</v>
      </c>
      <c r="Q300">
        <f t="shared" si="10"/>
        <v>2</v>
      </c>
      <c r="R300">
        <f t="shared" si="11"/>
        <v>2</v>
      </c>
      <c r="S300" s="96">
        <v>43840</v>
      </c>
      <c r="T300" s="97">
        <f t="shared" si="12"/>
        <v>2</v>
      </c>
      <c r="U300" s="39">
        <v>2</v>
      </c>
      <c r="V300" s="100">
        <v>3</v>
      </c>
      <c r="W300" s="39">
        <v>1</v>
      </c>
      <c r="X300" s="39">
        <v>2</v>
      </c>
      <c r="Y300" s="93" t="s">
        <v>3309</v>
      </c>
      <c r="Z300" s="43" t="s">
        <v>3310</v>
      </c>
      <c r="AA300" s="39">
        <v>1</v>
      </c>
      <c r="AB300" s="39">
        <v>1</v>
      </c>
      <c r="AC300" s="93" t="s">
        <v>749</v>
      </c>
      <c r="AD300" s="39">
        <v>1</v>
      </c>
      <c r="AE300" s="93" t="s">
        <v>3311</v>
      </c>
      <c r="AF300" s="39">
        <v>6</v>
      </c>
      <c r="AG300" s="43" t="s">
        <v>54</v>
      </c>
      <c r="AH300" s="93" t="s">
        <v>3312</v>
      </c>
      <c r="AI300" s="39">
        <v>1</v>
      </c>
      <c r="AJ300" s="43" t="s">
        <v>84</v>
      </c>
      <c r="AK300" s="43" t="s">
        <v>231</v>
      </c>
      <c r="AL300" s="93" t="s">
        <v>2611</v>
      </c>
      <c r="AM300" s="39"/>
      <c r="AN300" s="39">
        <v>1</v>
      </c>
      <c r="AO300" s="43" t="s">
        <v>3313</v>
      </c>
      <c r="AP300" s="43" t="s">
        <v>54</v>
      </c>
      <c r="AQ300" s="39">
        <v>2</v>
      </c>
      <c r="AR300" s="106" t="s">
        <v>3314</v>
      </c>
      <c r="AS300" s="39">
        <v>1</v>
      </c>
      <c r="AT300" s="43" t="s">
        <v>63</v>
      </c>
      <c r="AU300" s="41">
        <v>12</v>
      </c>
      <c r="AV300" s="7" t="s">
        <v>1383</v>
      </c>
    </row>
    <row r="301" spans="1:48" ht="20" customHeight="1">
      <c r="A301" s="39">
        <v>1097</v>
      </c>
      <c r="B301" s="92" t="s">
        <v>3315</v>
      </c>
      <c r="C301" s="41" t="s">
        <v>3316</v>
      </c>
      <c r="D301" s="41" t="s">
        <v>3317</v>
      </c>
      <c r="E301" s="93" t="s">
        <v>2311</v>
      </c>
      <c r="F301" s="98">
        <v>2</v>
      </c>
      <c r="G301" s="103">
        <v>39401</v>
      </c>
      <c r="H301" s="41">
        <f t="shared" si="9"/>
        <v>2007</v>
      </c>
      <c r="I301" s="41" t="s">
        <v>375</v>
      </c>
      <c r="J301" s="44">
        <v>1</v>
      </c>
      <c r="K301" s="44" t="s">
        <v>54</v>
      </c>
      <c r="L301" s="39">
        <v>45</v>
      </c>
      <c r="M301" s="39">
        <v>70</v>
      </c>
      <c r="N301" s="39">
        <v>3</v>
      </c>
      <c r="O301" s="43" t="s">
        <v>3318</v>
      </c>
      <c r="P301" s="43" t="s">
        <v>3319</v>
      </c>
      <c r="Q301">
        <f t="shared" si="10"/>
        <v>2</v>
      </c>
      <c r="R301">
        <f t="shared" si="11"/>
        <v>2</v>
      </c>
      <c r="S301" s="103">
        <v>39394</v>
      </c>
      <c r="T301" s="97">
        <f t="shared" si="12"/>
        <v>2</v>
      </c>
      <c r="U301" s="39" t="s">
        <v>54</v>
      </c>
      <c r="V301" s="39" t="s">
        <v>54</v>
      </c>
      <c r="W301" s="100" t="s">
        <v>54</v>
      </c>
      <c r="X301" s="39" t="s">
        <v>54</v>
      </c>
      <c r="Y301" s="93" t="s">
        <v>3242</v>
      </c>
      <c r="Z301" s="43" t="s">
        <v>1473</v>
      </c>
      <c r="AA301" s="39">
        <v>1</v>
      </c>
      <c r="AB301" s="39">
        <v>1</v>
      </c>
      <c r="AC301" s="93" t="s">
        <v>749</v>
      </c>
      <c r="AD301" s="39">
        <v>1</v>
      </c>
      <c r="AE301" s="93"/>
      <c r="AF301" s="39">
        <v>3</v>
      </c>
      <c r="AG301" s="43" t="s">
        <v>54</v>
      </c>
      <c r="AH301" s="93" t="s">
        <v>3267</v>
      </c>
      <c r="AI301" s="43" t="s">
        <v>3267</v>
      </c>
      <c r="AJ301" s="43" t="s">
        <v>54</v>
      </c>
      <c r="AK301" s="43" t="s">
        <v>54</v>
      </c>
      <c r="AL301" s="93" t="s">
        <v>382</v>
      </c>
      <c r="AM301" s="39"/>
      <c r="AN301" s="39">
        <v>2</v>
      </c>
      <c r="AO301" s="106" t="s">
        <v>1231</v>
      </c>
      <c r="AP301" s="43" t="s">
        <v>54</v>
      </c>
      <c r="AQ301" s="39">
        <v>2</v>
      </c>
      <c r="AR301" s="43" t="s">
        <v>63</v>
      </c>
      <c r="AS301" s="39">
        <v>1</v>
      </c>
      <c r="AT301" s="43" t="s">
        <v>63</v>
      </c>
      <c r="AU301" s="419">
        <v>35</v>
      </c>
      <c r="AV301" s="7" t="s">
        <v>1383</v>
      </c>
    </row>
    <row r="302" spans="1:48" ht="20" customHeight="1">
      <c r="A302" s="41">
        <v>1098</v>
      </c>
      <c r="B302" s="40" t="s">
        <v>3320</v>
      </c>
      <c r="C302" s="41" t="s">
        <v>3321</v>
      </c>
      <c r="D302" s="93" t="s">
        <v>3322</v>
      </c>
      <c r="E302" s="93" t="s">
        <v>2311</v>
      </c>
      <c r="F302" s="98">
        <v>2</v>
      </c>
      <c r="G302" s="95">
        <v>38113</v>
      </c>
      <c r="H302" s="41">
        <f t="shared" si="9"/>
        <v>2004</v>
      </c>
      <c r="I302" s="93" t="s">
        <v>375</v>
      </c>
      <c r="J302" s="44">
        <v>1</v>
      </c>
      <c r="K302" s="44" t="s">
        <v>54</v>
      </c>
      <c r="L302" s="39">
        <v>40</v>
      </c>
      <c r="M302" s="39">
        <v>80</v>
      </c>
      <c r="N302" s="39">
        <v>3</v>
      </c>
      <c r="O302" s="43" t="s">
        <v>3323</v>
      </c>
      <c r="P302" s="43" t="s">
        <v>3324</v>
      </c>
      <c r="Q302">
        <f t="shared" si="10"/>
        <v>2</v>
      </c>
      <c r="R302">
        <f t="shared" si="11"/>
        <v>2</v>
      </c>
      <c r="S302" s="99">
        <v>43893</v>
      </c>
      <c r="T302" s="97">
        <f t="shared" si="12"/>
        <v>2</v>
      </c>
      <c r="U302" s="39">
        <v>2</v>
      </c>
      <c r="V302" s="100">
        <v>3</v>
      </c>
      <c r="W302" s="39">
        <v>1</v>
      </c>
      <c r="X302" s="39">
        <v>2</v>
      </c>
      <c r="Y302" s="93" t="s">
        <v>3242</v>
      </c>
      <c r="Z302" s="43" t="s">
        <v>1473</v>
      </c>
      <c r="AA302" s="39">
        <v>1</v>
      </c>
      <c r="AB302" s="39">
        <v>1</v>
      </c>
      <c r="AC302" s="93" t="s">
        <v>749</v>
      </c>
      <c r="AD302" s="39">
        <v>1</v>
      </c>
      <c r="AE302" s="93" t="s">
        <v>3325</v>
      </c>
      <c r="AF302" s="39">
        <v>6</v>
      </c>
      <c r="AG302" s="43" t="s">
        <v>54</v>
      </c>
      <c r="AH302" s="93" t="s">
        <v>3326</v>
      </c>
      <c r="AI302" s="39">
        <v>1</v>
      </c>
      <c r="AJ302" s="39">
        <v>1</v>
      </c>
      <c r="AK302" s="43" t="s">
        <v>467</v>
      </c>
      <c r="AL302" s="93" t="s">
        <v>2611</v>
      </c>
      <c r="AM302" s="39"/>
      <c r="AN302" s="43" t="s">
        <v>74</v>
      </c>
      <c r="AO302" s="43" t="s">
        <v>1231</v>
      </c>
      <c r="AP302" s="43" t="s">
        <v>54</v>
      </c>
      <c r="AQ302" s="39">
        <v>2</v>
      </c>
      <c r="AR302" s="43" t="s">
        <v>63</v>
      </c>
      <c r="AS302" s="39">
        <v>1</v>
      </c>
      <c r="AT302" s="43" t="s">
        <v>63</v>
      </c>
      <c r="AU302" s="41">
        <v>25</v>
      </c>
      <c r="AV302" s="7" t="s">
        <v>1383</v>
      </c>
    </row>
    <row r="303" spans="1:48" ht="20" customHeight="1">
      <c r="A303" s="41">
        <v>1099</v>
      </c>
      <c r="B303" s="40" t="s">
        <v>3327</v>
      </c>
      <c r="C303" s="41" t="s">
        <v>3328</v>
      </c>
      <c r="D303" s="41" t="s">
        <v>3329</v>
      </c>
      <c r="E303" s="93" t="s">
        <v>1951</v>
      </c>
      <c r="F303" s="98">
        <v>1</v>
      </c>
      <c r="G303" s="95">
        <v>42478</v>
      </c>
      <c r="H303" s="41">
        <f t="shared" si="9"/>
        <v>2016</v>
      </c>
      <c r="I303" s="41" t="s">
        <v>375</v>
      </c>
      <c r="J303" s="44">
        <v>1</v>
      </c>
      <c r="K303" s="44" t="s">
        <v>54</v>
      </c>
      <c r="L303" s="39">
        <v>35</v>
      </c>
      <c r="M303" s="39">
        <v>85</v>
      </c>
      <c r="N303" s="39">
        <v>3</v>
      </c>
      <c r="O303" s="43" t="s">
        <v>3330</v>
      </c>
      <c r="P303" s="43" t="s">
        <v>3331</v>
      </c>
      <c r="Q303">
        <f t="shared" si="10"/>
        <v>2</v>
      </c>
      <c r="R303">
        <f t="shared" si="11"/>
        <v>2</v>
      </c>
      <c r="S303" s="96">
        <v>44150</v>
      </c>
      <c r="T303" s="97">
        <f t="shared" si="12"/>
        <v>2</v>
      </c>
      <c r="U303" s="39">
        <v>2</v>
      </c>
      <c r="V303" s="100">
        <v>3</v>
      </c>
      <c r="W303" s="39">
        <v>1</v>
      </c>
      <c r="X303" s="39" t="s">
        <v>54</v>
      </c>
      <c r="Y303" s="93" t="s">
        <v>3220</v>
      </c>
      <c r="Z303" s="43" t="s">
        <v>1473</v>
      </c>
      <c r="AA303" s="39">
        <v>1</v>
      </c>
      <c r="AB303" s="39">
        <v>1</v>
      </c>
      <c r="AC303" s="93" t="s">
        <v>749</v>
      </c>
      <c r="AD303" s="39">
        <v>1</v>
      </c>
      <c r="AE303" s="93" t="s">
        <v>3332</v>
      </c>
      <c r="AF303" s="39">
        <v>3</v>
      </c>
      <c r="AG303" s="43" t="s">
        <v>54</v>
      </c>
      <c r="AH303" s="93" t="s">
        <v>3333</v>
      </c>
      <c r="AI303" s="43" t="s">
        <v>3334</v>
      </c>
      <c r="AJ303" s="43" t="s">
        <v>3335</v>
      </c>
      <c r="AK303" s="43" t="s">
        <v>3336</v>
      </c>
      <c r="AL303" s="93" t="s">
        <v>382</v>
      </c>
      <c r="AM303" s="39"/>
      <c r="AN303" s="39">
        <v>2</v>
      </c>
      <c r="AO303" s="43" t="s">
        <v>3337</v>
      </c>
      <c r="AP303" s="43" t="s">
        <v>54</v>
      </c>
      <c r="AQ303" s="39">
        <v>2</v>
      </c>
      <c r="AR303" s="43" t="s">
        <v>3338</v>
      </c>
      <c r="AS303" s="39">
        <v>1</v>
      </c>
      <c r="AT303" s="43" t="s">
        <v>63</v>
      </c>
      <c r="AU303" s="41">
        <v>24</v>
      </c>
      <c r="AV303" s="7" t="s">
        <v>1383</v>
      </c>
    </row>
    <row r="304" spans="1:48" s="4" customFormat="1" ht="20" customHeight="1">
      <c r="A304" s="232">
        <v>1100</v>
      </c>
      <c r="B304" s="233" t="s">
        <v>3339</v>
      </c>
      <c r="C304" s="234" t="s">
        <v>3340</v>
      </c>
      <c r="D304" s="256" t="s">
        <v>3341</v>
      </c>
      <c r="E304" s="256" t="s">
        <v>2339</v>
      </c>
      <c r="F304" s="257">
        <v>1</v>
      </c>
      <c r="G304" s="262">
        <v>43056</v>
      </c>
      <c r="H304" s="234">
        <f t="shared" si="9"/>
        <v>2017</v>
      </c>
      <c r="I304" s="234" t="s">
        <v>375</v>
      </c>
      <c r="J304" s="236">
        <v>1</v>
      </c>
      <c r="K304" s="236" t="s">
        <v>54</v>
      </c>
      <c r="L304" s="232">
        <v>50</v>
      </c>
      <c r="M304" s="232">
        <v>80</v>
      </c>
      <c r="N304" s="232">
        <v>3</v>
      </c>
      <c r="O304" s="259" t="s">
        <v>3342</v>
      </c>
      <c r="P304" s="263" t="s">
        <v>3343</v>
      </c>
      <c r="Q304" s="4">
        <f t="shared" si="10"/>
        <v>2</v>
      </c>
      <c r="R304" s="4">
        <f t="shared" si="11"/>
        <v>2</v>
      </c>
      <c r="S304" s="262">
        <v>42967</v>
      </c>
      <c r="T304" s="232">
        <f t="shared" ref="T304" si="14">IF(Q304="interventional",1,2)</f>
        <v>2</v>
      </c>
      <c r="U304" s="232">
        <v>2</v>
      </c>
      <c r="V304" s="232">
        <v>2</v>
      </c>
      <c r="W304" s="232">
        <v>1</v>
      </c>
      <c r="X304" s="232" t="s">
        <v>54</v>
      </c>
      <c r="Y304" s="256" t="s">
        <v>3344</v>
      </c>
      <c r="Z304" s="259" t="s">
        <v>3345</v>
      </c>
      <c r="AA304" s="232">
        <v>1</v>
      </c>
      <c r="AB304" s="232">
        <v>1</v>
      </c>
      <c r="AC304" s="256" t="s">
        <v>749</v>
      </c>
      <c r="AD304" s="232">
        <v>1</v>
      </c>
      <c r="AE304" s="256" t="s">
        <v>1781</v>
      </c>
      <c r="AF304" s="232">
        <v>3</v>
      </c>
      <c r="AG304" s="259" t="s">
        <v>54</v>
      </c>
      <c r="AH304" s="234" t="s">
        <v>3346</v>
      </c>
      <c r="AI304" s="232">
        <v>1</v>
      </c>
      <c r="AJ304" s="259" t="s">
        <v>3347</v>
      </c>
      <c r="AK304" s="259" t="s">
        <v>231</v>
      </c>
      <c r="AL304" s="256" t="s">
        <v>382</v>
      </c>
      <c r="AM304" s="232"/>
      <c r="AN304" s="232">
        <v>2</v>
      </c>
      <c r="AO304" s="259" t="s">
        <v>1231</v>
      </c>
      <c r="AP304" s="259" t="s">
        <v>54</v>
      </c>
      <c r="AQ304" s="232">
        <v>2</v>
      </c>
      <c r="AR304" s="259" t="s">
        <v>63</v>
      </c>
      <c r="AS304" s="232">
        <v>1</v>
      </c>
      <c r="AT304" s="260" t="s">
        <v>7151</v>
      </c>
      <c r="AU304" s="422">
        <v>40</v>
      </c>
      <c r="AV304" s="244" t="s">
        <v>1383</v>
      </c>
    </row>
    <row r="305" spans="1:48" ht="20" customHeight="1">
      <c r="A305" s="41">
        <v>1101</v>
      </c>
      <c r="B305" s="40" t="s">
        <v>3348</v>
      </c>
      <c r="C305" s="41" t="s">
        <v>3349</v>
      </c>
      <c r="D305" s="93" t="s">
        <v>3350</v>
      </c>
      <c r="E305" s="93" t="s">
        <v>3351</v>
      </c>
      <c r="F305" s="98">
        <v>1</v>
      </c>
      <c r="G305" s="95">
        <v>43203</v>
      </c>
      <c r="H305" s="41">
        <f t="shared" si="9"/>
        <v>2018</v>
      </c>
      <c r="I305" s="41" t="s">
        <v>375</v>
      </c>
      <c r="J305" s="44">
        <v>1</v>
      </c>
      <c r="K305" s="44" t="s">
        <v>54</v>
      </c>
      <c r="L305" s="39">
        <v>19</v>
      </c>
      <c r="M305" s="39">
        <v>30</v>
      </c>
      <c r="N305" s="39">
        <v>3</v>
      </c>
      <c r="O305" s="43" t="s">
        <v>3352</v>
      </c>
      <c r="P305" s="43" t="s">
        <v>3353</v>
      </c>
      <c r="Q305">
        <f t="shared" si="10"/>
        <v>2</v>
      </c>
      <c r="R305">
        <f t="shared" si="11"/>
        <v>1</v>
      </c>
      <c r="S305" s="103">
        <v>42982</v>
      </c>
      <c r="T305" s="97">
        <f t="shared" si="12"/>
        <v>2</v>
      </c>
      <c r="U305" s="39">
        <v>3</v>
      </c>
      <c r="V305" s="39">
        <v>2</v>
      </c>
      <c r="W305" s="39">
        <v>1</v>
      </c>
      <c r="X305" s="39" t="s">
        <v>54</v>
      </c>
      <c r="Y305" s="93" t="s">
        <v>3354</v>
      </c>
      <c r="Z305" s="43" t="s">
        <v>86</v>
      </c>
      <c r="AA305" s="39">
        <v>1</v>
      </c>
      <c r="AB305" s="39">
        <v>2</v>
      </c>
      <c r="AC305" s="93" t="s">
        <v>749</v>
      </c>
      <c r="AD305" s="39">
        <v>1</v>
      </c>
      <c r="AE305" s="93" t="s">
        <v>1781</v>
      </c>
      <c r="AF305" s="39">
        <v>3</v>
      </c>
      <c r="AG305" s="43" t="s">
        <v>54</v>
      </c>
      <c r="AH305" s="93" t="s">
        <v>3355</v>
      </c>
      <c r="AI305" s="43" t="s">
        <v>3356</v>
      </c>
      <c r="AJ305" s="43" t="s">
        <v>54</v>
      </c>
      <c r="AK305" s="43" t="s">
        <v>3113</v>
      </c>
      <c r="AL305" s="93" t="s">
        <v>382</v>
      </c>
      <c r="AM305" s="39"/>
      <c r="AN305" s="39">
        <v>2</v>
      </c>
      <c r="AO305" s="106" t="s">
        <v>3357</v>
      </c>
      <c r="AP305" s="43" t="s">
        <v>54</v>
      </c>
      <c r="AQ305" s="39">
        <v>2</v>
      </c>
      <c r="AR305" s="43" t="s">
        <v>3358</v>
      </c>
      <c r="AS305" s="39">
        <v>1</v>
      </c>
      <c r="AT305" s="39">
        <v>1</v>
      </c>
      <c r="AU305" s="419">
        <v>38</v>
      </c>
      <c r="AV305" s="7" t="s">
        <v>1383</v>
      </c>
    </row>
    <row r="306" spans="1:48" ht="20" customHeight="1">
      <c r="A306" s="41">
        <v>1102</v>
      </c>
      <c r="B306" s="40" t="s">
        <v>3359</v>
      </c>
      <c r="C306" s="41" t="s">
        <v>3360</v>
      </c>
      <c r="D306" s="41" t="s">
        <v>3361</v>
      </c>
      <c r="E306" s="93" t="s">
        <v>3362</v>
      </c>
      <c r="F306" s="98">
        <v>1</v>
      </c>
      <c r="G306" s="95">
        <v>42748</v>
      </c>
      <c r="H306" s="41">
        <f t="shared" si="9"/>
        <v>2017</v>
      </c>
      <c r="I306" s="41" t="s">
        <v>1513</v>
      </c>
      <c r="J306" s="44">
        <v>2</v>
      </c>
      <c r="K306" s="44" t="s">
        <v>54</v>
      </c>
      <c r="L306" s="39">
        <v>22</v>
      </c>
      <c r="M306" s="39">
        <v>85</v>
      </c>
      <c r="N306" s="39">
        <v>3</v>
      </c>
      <c r="O306" s="43" t="s">
        <v>3363</v>
      </c>
      <c r="P306" s="43" t="s">
        <v>3364</v>
      </c>
      <c r="Q306">
        <f t="shared" si="10"/>
        <v>2</v>
      </c>
      <c r="R306">
        <f t="shared" si="11"/>
        <v>2</v>
      </c>
      <c r="S306" s="95">
        <v>42997</v>
      </c>
      <c r="T306" s="97">
        <f t="shared" si="12"/>
        <v>2</v>
      </c>
      <c r="U306" s="39" t="s">
        <v>54</v>
      </c>
      <c r="V306" s="39" t="s">
        <v>54</v>
      </c>
      <c r="W306" s="39" t="s">
        <v>54</v>
      </c>
      <c r="X306" s="39" t="s">
        <v>54</v>
      </c>
      <c r="Y306" s="93" t="s">
        <v>3365</v>
      </c>
      <c r="Z306" s="43" t="s">
        <v>1473</v>
      </c>
      <c r="AA306" s="39">
        <v>1</v>
      </c>
      <c r="AB306" s="39">
        <v>1</v>
      </c>
      <c r="AC306" s="41" t="s">
        <v>749</v>
      </c>
      <c r="AD306" s="39">
        <v>1</v>
      </c>
      <c r="AE306" s="93" t="s">
        <v>3366</v>
      </c>
      <c r="AF306" s="39">
        <v>1</v>
      </c>
      <c r="AG306" s="43" t="s">
        <v>54</v>
      </c>
      <c r="AH306" s="93" t="s">
        <v>3367</v>
      </c>
      <c r="AI306" s="43" t="s">
        <v>3368</v>
      </c>
      <c r="AJ306" s="43" t="s">
        <v>54</v>
      </c>
      <c r="AK306" s="43" t="s">
        <v>357</v>
      </c>
      <c r="AL306" s="41" t="s">
        <v>382</v>
      </c>
      <c r="AM306" s="39"/>
      <c r="AN306" s="43" t="s">
        <v>74</v>
      </c>
      <c r="AO306" s="43" t="s">
        <v>54</v>
      </c>
      <c r="AP306" s="43" t="s">
        <v>54</v>
      </c>
      <c r="AQ306" s="43" t="s">
        <v>54</v>
      </c>
      <c r="AR306" s="43" t="s">
        <v>54</v>
      </c>
      <c r="AS306" s="43" t="s">
        <v>54</v>
      </c>
      <c r="AT306" s="43" t="s">
        <v>54</v>
      </c>
      <c r="AU306" s="419">
        <v>60</v>
      </c>
      <c r="AV306" s="7" t="s">
        <v>1383</v>
      </c>
    </row>
    <row r="307" spans="1:48" ht="20" customHeight="1">
      <c r="A307" s="39">
        <v>1103</v>
      </c>
      <c r="B307" s="40" t="s">
        <v>3369</v>
      </c>
      <c r="C307" s="41" t="s">
        <v>3370</v>
      </c>
      <c r="D307" s="93" t="s">
        <v>3371</v>
      </c>
      <c r="E307" s="93" t="s">
        <v>3372</v>
      </c>
      <c r="F307" s="98">
        <v>1</v>
      </c>
      <c r="G307" s="95">
        <v>43874</v>
      </c>
      <c r="H307" s="41">
        <f t="shared" si="9"/>
        <v>2020</v>
      </c>
      <c r="I307" s="93" t="s">
        <v>375</v>
      </c>
      <c r="J307" s="44">
        <v>1</v>
      </c>
      <c r="K307" s="44" t="s">
        <v>54</v>
      </c>
      <c r="L307" s="39">
        <v>30</v>
      </c>
      <c r="M307" s="39">
        <v>80</v>
      </c>
      <c r="N307" s="39">
        <v>3</v>
      </c>
      <c r="O307" s="43" t="s">
        <v>3373</v>
      </c>
      <c r="P307" s="43" t="s">
        <v>3374</v>
      </c>
      <c r="Q307">
        <f t="shared" si="10"/>
        <v>2</v>
      </c>
      <c r="R307">
        <f t="shared" si="11"/>
        <v>2</v>
      </c>
      <c r="S307" s="95">
        <v>43872</v>
      </c>
      <c r="T307" s="97">
        <f t="shared" ref="T307:T338" si="15">IF(J307="interventional",1,2)</f>
        <v>2</v>
      </c>
      <c r="U307" s="39" t="s">
        <v>54</v>
      </c>
      <c r="V307" s="39" t="s">
        <v>54</v>
      </c>
      <c r="W307" s="39" t="s">
        <v>54</v>
      </c>
      <c r="X307" s="39" t="s">
        <v>54</v>
      </c>
      <c r="Y307" s="93" t="s">
        <v>3375</v>
      </c>
      <c r="Z307" s="43" t="s">
        <v>1473</v>
      </c>
      <c r="AA307" s="39">
        <v>1</v>
      </c>
      <c r="AB307" s="39">
        <v>1</v>
      </c>
      <c r="AC307" s="93" t="s">
        <v>749</v>
      </c>
      <c r="AD307" s="39">
        <v>1</v>
      </c>
      <c r="AE307" s="93" t="s">
        <v>3376</v>
      </c>
      <c r="AF307" s="39">
        <v>1</v>
      </c>
      <c r="AG307" s="43" t="s">
        <v>54</v>
      </c>
      <c r="AH307" s="93" t="s">
        <v>3377</v>
      </c>
      <c r="AI307" s="43" t="s">
        <v>3378</v>
      </c>
      <c r="AJ307" s="43" t="s">
        <v>54</v>
      </c>
      <c r="AK307" s="43" t="s">
        <v>3245</v>
      </c>
      <c r="AL307" s="93" t="s">
        <v>382</v>
      </c>
      <c r="AM307" s="39"/>
      <c r="AN307" s="43">
        <v>2</v>
      </c>
      <c r="AO307" s="43" t="s">
        <v>54</v>
      </c>
      <c r="AP307" s="43" t="s">
        <v>54</v>
      </c>
      <c r="AQ307" s="43" t="s">
        <v>54</v>
      </c>
      <c r="AR307" s="43" t="s">
        <v>54</v>
      </c>
      <c r="AS307" s="43" t="s">
        <v>54</v>
      </c>
      <c r="AT307" s="43" t="s">
        <v>54</v>
      </c>
      <c r="AU307" s="419">
        <v>35</v>
      </c>
      <c r="AV307" s="7" t="s">
        <v>1383</v>
      </c>
    </row>
    <row r="308" spans="1:48">
      <c r="A308" s="41">
        <v>1104</v>
      </c>
      <c r="B308" s="291" t="s">
        <v>7155</v>
      </c>
      <c r="C308" s="41" t="s">
        <v>3380</v>
      </c>
      <c r="D308" s="93" t="s">
        <v>3381</v>
      </c>
      <c r="E308" s="93" t="s">
        <v>1544</v>
      </c>
      <c r="F308" s="98">
        <v>1</v>
      </c>
      <c r="G308" s="95">
        <v>43291</v>
      </c>
      <c r="H308" s="41">
        <f t="shared" si="9"/>
        <v>2018</v>
      </c>
      <c r="I308" s="41" t="s">
        <v>1513</v>
      </c>
      <c r="J308" s="44">
        <v>2</v>
      </c>
      <c r="K308" s="44" t="s">
        <v>54</v>
      </c>
      <c r="L308" s="39" t="s">
        <v>54</v>
      </c>
      <c r="M308" s="39" t="s">
        <v>54</v>
      </c>
      <c r="N308" s="39">
        <v>3</v>
      </c>
      <c r="O308" s="43" t="s">
        <v>3382</v>
      </c>
      <c r="P308" s="43" t="s">
        <v>3383</v>
      </c>
      <c r="Q308">
        <f t="shared" si="10"/>
        <v>2</v>
      </c>
      <c r="R308">
        <f t="shared" si="11"/>
        <v>2</v>
      </c>
      <c r="S308" s="95">
        <v>43321</v>
      </c>
      <c r="T308" s="97">
        <f t="shared" si="15"/>
        <v>2</v>
      </c>
      <c r="U308" s="39" t="s">
        <v>54</v>
      </c>
      <c r="V308" s="39" t="s">
        <v>54</v>
      </c>
      <c r="W308" s="39">
        <v>2</v>
      </c>
      <c r="X308" s="39" t="s">
        <v>54</v>
      </c>
      <c r="Y308" s="93" t="s">
        <v>1547</v>
      </c>
      <c r="Z308" s="43" t="s">
        <v>1473</v>
      </c>
      <c r="AA308" s="39">
        <v>1</v>
      </c>
      <c r="AB308" s="39">
        <v>1</v>
      </c>
      <c r="AC308" s="93" t="s">
        <v>749</v>
      </c>
      <c r="AD308" s="39">
        <v>1</v>
      </c>
      <c r="AE308" s="93"/>
      <c r="AF308" s="39">
        <v>1</v>
      </c>
      <c r="AG308" s="43" t="s">
        <v>54</v>
      </c>
      <c r="AH308" s="93" t="s">
        <v>3384</v>
      </c>
      <c r="AI308" s="39">
        <v>1</v>
      </c>
      <c r="AJ308" s="43" t="s">
        <v>54</v>
      </c>
      <c r="AK308" s="43" t="s">
        <v>895</v>
      </c>
      <c r="AL308" s="93" t="s">
        <v>382</v>
      </c>
      <c r="AM308" s="39"/>
      <c r="AN308" s="43">
        <v>2</v>
      </c>
      <c r="AO308" s="43" t="s">
        <v>1633</v>
      </c>
      <c r="AP308" s="43" t="s">
        <v>54</v>
      </c>
      <c r="AQ308" s="39">
        <v>2</v>
      </c>
      <c r="AR308" s="43" t="s">
        <v>54</v>
      </c>
      <c r="AS308" s="39">
        <v>3</v>
      </c>
      <c r="AT308" s="43" t="s">
        <v>54</v>
      </c>
      <c r="AU308" s="419">
        <v>200</v>
      </c>
      <c r="AV308" s="6" t="s">
        <v>1383</v>
      </c>
    </row>
    <row r="309" spans="1:48" ht="20" customHeight="1">
      <c r="A309" s="41">
        <v>1105</v>
      </c>
      <c r="B309" s="40" t="s">
        <v>3385</v>
      </c>
      <c r="C309" s="41" t="s">
        <v>3386</v>
      </c>
      <c r="D309" s="41" t="s">
        <v>3387</v>
      </c>
      <c r="E309" s="93" t="s">
        <v>2743</v>
      </c>
      <c r="F309" s="98">
        <v>1</v>
      </c>
      <c r="G309" s="95">
        <v>43307</v>
      </c>
      <c r="H309" s="41">
        <f t="shared" si="9"/>
        <v>2018</v>
      </c>
      <c r="I309" s="93" t="s">
        <v>349</v>
      </c>
      <c r="J309" s="44">
        <v>3</v>
      </c>
      <c r="K309" s="44" t="s">
        <v>54</v>
      </c>
      <c r="L309" s="39">
        <v>18</v>
      </c>
      <c r="M309" s="39" t="s">
        <v>54</v>
      </c>
      <c r="N309" s="39">
        <v>3</v>
      </c>
      <c r="O309" s="43" t="s">
        <v>3388</v>
      </c>
      <c r="P309" s="43" t="s">
        <v>54</v>
      </c>
      <c r="Q309">
        <f t="shared" si="10"/>
        <v>2</v>
      </c>
      <c r="R309">
        <f t="shared" si="11"/>
        <v>2</v>
      </c>
      <c r="S309" s="95">
        <v>43329</v>
      </c>
      <c r="T309" s="97">
        <f t="shared" si="15"/>
        <v>2</v>
      </c>
      <c r="U309" s="39">
        <v>1</v>
      </c>
      <c r="V309" s="39">
        <v>1</v>
      </c>
      <c r="W309" s="39" t="s">
        <v>54</v>
      </c>
      <c r="X309" s="39" t="s">
        <v>54</v>
      </c>
      <c r="Y309" s="93" t="s">
        <v>3389</v>
      </c>
      <c r="Z309" s="43" t="s">
        <v>1979</v>
      </c>
      <c r="AA309" s="39">
        <v>1</v>
      </c>
      <c r="AB309" s="39">
        <v>3</v>
      </c>
      <c r="AC309" s="93" t="s">
        <v>749</v>
      </c>
      <c r="AD309" s="39">
        <v>1</v>
      </c>
      <c r="AE309" s="93" t="s">
        <v>3390</v>
      </c>
      <c r="AF309" s="39">
        <v>1</v>
      </c>
      <c r="AG309" s="43" t="s">
        <v>54</v>
      </c>
      <c r="AH309" s="93" t="s">
        <v>3391</v>
      </c>
      <c r="AI309" s="39">
        <v>1</v>
      </c>
      <c r="AJ309" s="43" t="s">
        <v>54</v>
      </c>
      <c r="AK309" s="43" t="s">
        <v>467</v>
      </c>
      <c r="AL309" s="93" t="s">
        <v>382</v>
      </c>
      <c r="AM309" s="39"/>
      <c r="AN309" s="43">
        <v>2</v>
      </c>
      <c r="AO309" s="106" t="s">
        <v>306</v>
      </c>
      <c r="AP309" s="43" t="s">
        <v>54</v>
      </c>
      <c r="AQ309" s="39">
        <v>2</v>
      </c>
      <c r="AR309" s="43" t="s">
        <v>3392</v>
      </c>
      <c r="AS309" s="39">
        <v>3</v>
      </c>
      <c r="AT309" s="43" t="s">
        <v>54</v>
      </c>
      <c r="AU309" s="41">
        <v>10</v>
      </c>
      <c r="AV309" s="7" t="s">
        <v>1383</v>
      </c>
    </row>
    <row r="310" spans="1:48" ht="20" customHeight="1">
      <c r="A310" s="39">
        <v>1106</v>
      </c>
      <c r="B310" s="40" t="s">
        <v>3393</v>
      </c>
      <c r="C310" s="41" t="s">
        <v>3394</v>
      </c>
      <c r="D310" s="93" t="s">
        <v>3395</v>
      </c>
      <c r="E310" s="93" t="s">
        <v>3396</v>
      </c>
      <c r="F310" s="98" t="s">
        <v>875</v>
      </c>
      <c r="G310" s="95">
        <v>43489</v>
      </c>
      <c r="H310" s="41">
        <f t="shared" si="9"/>
        <v>2019</v>
      </c>
      <c r="I310" s="41" t="s">
        <v>1513</v>
      </c>
      <c r="J310" s="44">
        <v>2</v>
      </c>
      <c r="K310" s="44" t="s">
        <v>54</v>
      </c>
      <c r="L310" s="39">
        <v>18</v>
      </c>
      <c r="M310" s="39">
        <v>75</v>
      </c>
      <c r="N310" s="39">
        <v>3</v>
      </c>
      <c r="O310" s="43" t="s">
        <v>3397</v>
      </c>
      <c r="P310" s="43" t="s">
        <v>3398</v>
      </c>
      <c r="Q310">
        <f t="shared" si="10"/>
        <v>2</v>
      </c>
      <c r="R310">
        <f t="shared" si="11"/>
        <v>2</v>
      </c>
      <c r="S310" s="95">
        <v>43656</v>
      </c>
      <c r="T310" s="97">
        <f t="shared" si="15"/>
        <v>2</v>
      </c>
      <c r="U310" s="39">
        <v>1</v>
      </c>
      <c r="V310" s="39">
        <v>1</v>
      </c>
      <c r="W310" s="39" t="s">
        <v>54</v>
      </c>
      <c r="X310" s="39" t="s">
        <v>54</v>
      </c>
      <c r="Y310" s="93" t="s">
        <v>3176</v>
      </c>
      <c r="Z310" s="43" t="s">
        <v>1473</v>
      </c>
      <c r="AA310" s="39">
        <v>1</v>
      </c>
      <c r="AB310" s="39">
        <v>1</v>
      </c>
      <c r="AC310" s="93" t="s">
        <v>749</v>
      </c>
      <c r="AD310" s="39">
        <v>1</v>
      </c>
      <c r="AE310" s="93" t="s">
        <v>3399</v>
      </c>
      <c r="AF310" s="39">
        <v>1</v>
      </c>
      <c r="AG310" s="43" t="s">
        <v>54</v>
      </c>
      <c r="AH310" s="93" t="s">
        <v>3400</v>
      </c>
      <c r="AI310" s="39">
        <v>1</v>
      </c>
      <c r="AJ310" s="39">
        <v>5</v>
      </c>
      <c r="AK310" s="43" t="s">
        <v>2404</v>
      </c>
      <c r="AL310" s="93" t="s">
        <v>382</v>
      </c>
      <c r="AM310" s="39"/>
      <c r="AN310" s="43" t="s">
        <v>74</v>
      </c>
      <c r="AO310" s="43" t="s">
        <v>1633</v>
      </c>
      <c r="AP310" s="43" t="s">
        <v>54</v>
      </c>
      <c r="AQ310" s="39">
        <v>2</v>
      </c>
      <c r="AR310" s="43" t="s">
        <v>3401</v>
      </c>
      <c r="AS310" s="39">
        <v>3</v>
      </c>
      <c r="AT310" s="43" t="s">
        <v>54</v>
      </c>
      <c r="AU310" s="41">
        <v>6</v>
      </c>
      <c r="AV310" s="7" t="s">
        <v>1383</v>
      </c>
    </row>
    <row r="311" spans="1:48" s="27" customFormat="1" ht="20" customHeight="1">
      <c r="A311" s="194">
        <v>1107</v>
      </c>
      <c r="B311" s="27" t="s">
        <v>3402</v>
      </c>
      <c r="C311" s="194" t="s">
        <v>3403</v>
      </c>
      <c r="D311" s="195" t="s">
        <v>3404</v>
      </c>
      <c r="E311" s="195" t="s">
        <v>3405</v>
      </c>
      <c r="F311" s="196">
        <v>1</v>
      </c>
      <c r="G311" s="199">
        <v>43332</v>
      </c>
      <c r="H311" s="194">
        <f t="shared" si="9"/>
        <v>2018</v>
      </c>
      <c r="I311" s="193" t="s">
        <v>2150</v>
      </c>
      <c r="J311" s="193">
        <v>5</v>
      </c>
      <c r="K311" s="194" t="s">
        <v>54</v>
      </c>
      <c r="L311" s="194">
        <v>60</v>
      </c>
      <c r="M311" s="194">
        <v>75</v>
      </c>
      <c r="N311" s="194">
        <v>3</v>
      </c>
      <c r="O311" s="194" t="s">
        <v>3406</v>
      </c>
      <c r="P311" s="194" t="s">
        <v>3407</v>
      </c>
      <c r="Q311" s="27">
        <f t="shared" si="10"/>
        <v>2</v>
      </c>
      <c r="R311" s="27">
        <f t="shared" si="11"/>
        <v>2</v>
      </c>
      <c r="S311" s="197">
        <v>43311</v>
      </c>
      <c r="T311" s="97">
        <f t="shared" si="15"/>
        <v>2</v>
      </c>
      <c r="U311" s="194">
        <v>2</v>
      </c>
      <c r="V311" s="39">
        <v>5</v>
      </c>
      <c r="W311" s="39">
        <v>1</v>
      </c>
      <c r="X311" s="39">
        <v>2</v>
      </c>
      <c r="Y311" s="195" t="s">
        <v>3408</v>
      </c>
      <c r="Z311" s="194" t="s">
        <v>1473</v>
      </c>
      <c r="AA311" s="194">
        <v>1</v>
      </c>
      <c r="AB311" s="194">
        <v>1</v>
      </c>
      <c r="AC311" s="195" t="s">
        <v>749</v>
      </c>
      <c r="AD311" s="194">
        <v>1</v>
      </c>
      <c r="AE311" s="195" t="s">
        <v>3409</v>
      </c>
      <c r="AF311" s="194">
        <v>6</v>
      </c>
      <c r="AG311" s="194" t="s">
        <v>54</v>
      </c>
      <c r="AH311" s="195" t="s">
        <v>3410</v>
      </c>
      <c r="AI311" s="194" t="s">
        <v>3411</v>
      </c>
      <c r="AJ311" s="194">
        <v>1</v>
      </c>
      <c r="AK311" s="194" t="s">
        <v>2191</v>
      </c>
      <c r="AL311" s="195" t="s">
        <v>382</v>
      </c>
      <c r="AM311" s="194"/>
      <c r="AN311" s="194">
        <v>1</v>
      </c>
      <c r="AO311" s="194" t="s">
        <v>3412</v>
      </c>
      <c r="AP311" s="194" t="s">
        <v>54</v>
      </c>
      <c r="AQ311" s="194">
        <v>1</v>
      </c>
      <c r="AR311" s="194" t="s">
        <v>3413</v>
      </c>
      <c r="AS311" s="194">
        <v>1</v>
      </c>
      <c r="AT311" s="194" t="s">
        <v>54</v>
      </c>
      <c r="AU311" s="198">
        <v>40</v>
      </c>
      <c r="AV311" s="29" t="s">
        <v>1383</v>
      </c>
    </row>
    <row r="312" spans="1:48" s="310" customFormat="1" ht="20" customHeight="1">
      <c r="A312" s="325">
        <v>1108</v>
      </c>
      <c r="B312" s="337" t="s">
        <v>3414</v>
      </c>
      <c r="C312" s="325" t="s">
        <v>3415</v>
      </c>
      <c r="D312" s="325" t="s">
        <v>3416</v>
      </c>
      <c r="E312" s="330" t="s">
        <v>3417</v>
      </c>
      <c r="F312" s="331">
        <v>1</v>
      </c>
      <c r="G312" s="332">
        <v>43887</v>
      </c>
      <c r="H312" s="325">
        <f t="shared" si="9"/>
        <v>2020</v>
      </c>
      <c r="I312" s="325" t="s">
        <v>1412</v>
      </c>
      <c r="J312" s="333">
        <v>2</v>
      </c>
      <c r="K312" s="333" t="s">
        <v>54</v>
      </c>
      <c r="L312" s="326">
        <v>30</v>
      </c>
      <c r="M312" s="326" t="s">
        <v>54</v>
      </c>
      <c r="N312" s="326">
        <v>3</v>
      </c>
      <c r="O312" s="334" t="s">
        <v>3418</v>
      </c>
      <c r="P312" s="334" t="s">
        <v>3419</v>
      </c>
      <c r="Q312" s="310">
        <f t="shared" si="10"/>
        <v>2</v>
      </c>
      <c r="R312" s="310">
        <f t="shared" si="11"/>
        <v>2</v>
      </c>
      <c r="S312" s="332">
        <v>43891</v>
      </c>
      <c r="T312" s="97">
        <f t="shared" si="15"/>
        <v>2</v>
      </c>
      <c r="U312" s="326">
        <v>2</v>
      </c>
      <c r="V312" s="100">
        <v>3</v>
      </c>
      <c r="W312" s="39">
        <v>2</v>
      </c>
      <c r="X312" s="39" t="s">
        <v>54</v>
      </c>
      <c r="Y312" s="330" t="s">
        <v>3420</v>
      </c>
      <c r="Z312" s="334" t="s">
        <v>3421</v>
      </c>
      <c r="AA312" s="326">
        <v>1</v>
      </c>
      <c r="AB312" s="326">
        <v>1</v>
      </c>
      <c r="AC312" s="330" t="s">
        <v>749</v>
      </c>
      <c r="AD312" s="326">
        <v>1</v>
      </c>
      <c r="AE312" s="330" t="s">
        <v>3422</v>
      </c>
      <c r="AF312" s="326">
        <v>1</v>
      </c>
      <c r="AG312" s="334" t="s">
        <v>54</v>
      </c>
      <c r="AH312" s="330" t="s">
        <v>3423</v>
      </c>
      <c r="AI312" s="334" t="s">
        <v>3424</v>
      </c>
      <c r="AJ312" s="326">
        <v>1</v>
      </c>
      <c r="AK312" s="334" t="s">
        <v>2191</v>
      </c>
      <c r="AL312" s="330" t="s">
        <v>382</v>
      </c>
      <c r="AM312" s="326"/>
      <c r="AN312" s="334">
        <v>2</v>
      </c>
      <c r="AO312" s="334" t="s">
        <v>64</v>
      </c>
      <c r="AP312" s="334" t="s">
        <v>54</v>
      </c>
      <c r="AQ312" s="326">
        <v>2</v>
      </c>
      <c r="AR312" s="260">
        <v>2</v>
      </c>
      <c r="AS312" s="326">
        <v>3</v>
      </c>
      <c r="AT312" s="336" t="s">
        <v>3425</v>
      </c>
      <c r="AU312" s="420">
        <v>30</v>
      </c>
      <c r="AV312" s="324" t="s">
        <v>1383</v>
      </c>
    </row>
    <row r="313" spans="1:48" ht="20" customHeight="1">
      <c r="A313" s="39">
        <v>1109</v>
      </c>
      <c r="B313" s="40" t="s">
        <v>3426</v>
      </c>
      <c r="C313" s="41" t="s">
        <v>3427</v>
      </c>
      <c r="D313" s="93" t="s">
        <v>3428</v>
      </c>
      <c r="E313" s="93" t="s">
        <v>3429</v>
      </c>
      <c r="F313" s="98">
        <v>1</v>
      </c>
      <c r="G313" s="95">
        <v>43692</v>
      </c>
      <c r="H313" s="41">
        <f t="shared" si="9"/>
        <v>2019</v>
      </c>
      <c r="I313" s="93" t="s">
        <v>53</v>
      </c>
      <c r="J313" s="44">
        <v>2</v>
      </c>
      <c r="K313" s="44" t="s">
        <v>54</v>
      </c>
      <c r="L313" s="39">
        <v>18</v>
      </c>
      <c r="M313" s="39" t="s">
        <v>54</v>
      </c>
      <c r="N313" s="39">
        <v>3</v>
      </c>
      <c r="O313" s="43" t="s">
        <v>3430</v>
      </c>
      <c r="P313" s="43" t="s">
        <v>3431</v>
      </c>
      <c r="Q313">
        <f t="shared" si="10"/>
        <v>2</v>
      </c>
      <c r="R313">
        <f t="shared" si="11"/>
        <v>2</v>
      </c>
      <c r="S313" s="95">
        <v>43698</v>
      </c>
      <c r="T313" s="97">
        <f t="shared" si="15"/>
        <v>2</v>
      </c>
      <c r="U313" s="39" t="s">
        <v>54</v>
      </c>
      <c r="V313" s="39" t="s">
        <v>54</v>
      </c>
      <c r="W313" s="39" t="s">
        <v>54</v>
      </c>
      <c r="X313" s="39" t="s">
        <v>54</v>
      </c>
      <c r="Y313" s="93" t="s">
        <v>1695</v>
      </c>
      <c r="Z313" s="43" t="s">
        <v>403</v>
      </c>
      <c r="AA313" s="39">
        <v>1</v>
      </c>
      <c r="AB313" s="39">
        <v>1</v>
      </c>
      <c r="AC313" s="93" t="s">
        <v>749</v>
      </c>
      <c r="AD313" s="39">
        <v>1</v>
      </c>
      <c r="AE313" s="93" t="s">
        <v>2817</v>
      </c>
      <c r="AF313" s="39">
        <v>1</v>
      </c>
      <c r="AG313" s="43" t="s">
        <v>54</v>
      </c>
      <c r="AH313" s="93" t="s">
        <v>3432</v>
      </c>
      <c r="AI313" s="43" t="s">
        <v>3433</v>
      </c>
      <c r="AJ313" s="43" t="s">
        <v>54</v>
      </c>
      <c r="AK313" s="43" t="s">
        <v>716</v>
      </c>
      <c r="AL313" s="93" t="s">
        <v>382</v>
      </c>
      <c r="AM313" s="39"/>
      <c r="AN313" s="43">
        <v>2</v>
      </c>
      <c r="AO313" s="43" t="s">
        <v>3434</v>
      </c>
      <c r="AP313" s="43" t="s">
        <v>54</v>
      </c>
      <c r="AQ313" s="39">
        <v>2</v>
      </c>
      <c r="AR313" s="43" t="s">
        <v>63</v>
      </c>
      <c r="AS313" s="39">
        <v>3</v>
      </c>
      <c r="AT313" s="43" t="s">
        <v>63</v>
      </c>
      <c r="AU313" s="419">
        <v>60</v>
      </c>
      <c r="AV313" s="7" t="s">
        <v>1383</v>
      </c>
    </row>
    <row r="314" spans="1:48" ht="20" customHeight="1">
      <c r="A314" s="41">
        <v>1110</v>
      </c>
      <c r="B314" s="92" t="s">
        <v>3435</v>
      </c>
      <c r="C314" s="41" t="s">
        <v>3436</v>
      </c>
      <c r="D314" s="93" t="s">
        <v>3437</v>
      </c>
      <c r="E314" s="41" t="s">
        <v>2454</v>
      </c>
      <c r="F314" s="98">
        <v>3</v>
      </c>
      <c r="G314" s="95">
        <v>44112</v>
      </c>
      <c r="H314" s="41">
        <f t="shared" si="9"/>
        <v>2020</v>
      </c>
      <c r="I314" s="93" t="s">
        <v>53</v>
      </c>
      <c r="J314" s="44">
        <v>2</v>
      </c>
      <c r="K314" s="44" t="s">
        <v>54</v>
      </c>
      <c r="L314" s="39">
        <v>18</v>
      </c>
      <c r="M314" s="39" t="s">
        <v>54</v>
      </c>
      <c r="N314" s="39">
        <v>3</v>
      </c>
      <c r="O314" s="43" t="s">
        <v>3438</v>
      </c>
      <c r="P314" s="43" t="s">
        <v>3439</v>
      </c>
      <c r="Q314">
        <f t="shared" si="10"/>
        <v>2</v>
      </c>
      <c r="R314">
        <f t="shared" si="11"/>
        <v>2</v>
      </c>
      <c r="S314" s="96">
        <v>44124</v>
      </c>
      <c r="T314" s="97">
        <f t="shared" si="15"/>
        <v>2</v>
      </c>
      <c r="U314" s="39">
        <v>1</v>
      </c>
      <c r="V314" s="39">
        <v>1</v>
      </c>
      <c r="W314" s="39" t="s">
        <v>54</v>
      </c>
      <c r="X314" s="39" t="s">
        <v>54</v>
      </c>
      <c r="Y314" s="93"/>
      <c r="Z314" s="43" t="s">
        <v>3440</v>
      </c>
      <c r="AA314" s="39">
        <v>3</v>
      </c>
      <c r="AB314" s="39">
        <v>6</v>
      </c>
      <c r="AC314" s="93" t="s">
        <v>749</v>
      </c>
      <c r="AD314" s="39">
        <v>1</v>
      </c>
      <c r="AE314" s="93" t="s">
        <v>3441</v>
      </c>
      <c r="AF314" s="39">
        <v>1</v>
      </c>
      <c r="AG314" s="43" t="s">
        <v>54</v>
      </c>
      <c r="AH314" s="93" t="s">
        <v>3442</v>
      </c>
      <c r="AI314" s="39">
        <v>1</v>
      </c>
      <c r="AJ314" s="43" t="s">
        <v>84</v>
      </c>
      <c r="AK314" s="43" t="s">
        <v>3443</v>
      </c>
      <c r="AL314" s="93" t="s">
        <v>382</v>
      </c>
      <c r="AM314" s="39"/>
      <c r="AN314" s="43" t="s">
        <v>74</v>
      </c>
      <c r="AO314" s="43" t="s">
        <v>63</v>
      </c>
      <c r="AP314" s="43" t="s">
        <v>54</v>
      </c>
      <c r="AQ314" s="43">
        <v>2</v>
      </c>
      <c r="AR314" s="43" t="s">
        <v>63</v>
      </c>
      <c r="AS314" s="43">
        <v>3</v>
      </c>
      <c r="AT314" s="43" t="s">
        <v>63</v>
      </c>
      <c r="AU314" s="419">
        <v>129</v>
      </c>
      <c r="AV314" s="7" t="s">
        <v>1383</v>
      </c>
    </row>
    <row r="315" spans="1:48" ht="20" customHeight="1">
      <c r="A315" s="41">
        <v>1111</v>
      </c>
      <c r="B315" s="92" t="s">
        <v>3444</v>
      </c>
      <c r="C315" s="41" t="s">
        <v>3445</v>
      </c>
      <c r="D315" s="93" t="s">
        <v>3446</v>
      </c>
      <c r="E315" s="93" t="s">
        <v>3447</v>
      </c>
      <c r="F315" s="98" t="s">
        <v>61</v>
      </c>
      <c r="G315" s="95">
        <v>43403</v>
      </c>
      <c r="H315" s="41">
        <f t="shared" si="9"/>
        <v>2018</v>
      </c>
      <c r="I315" s="41" t="s">
        <v>2150</v>
      </c>
      <c r="J315" s="44">
        <v>5</v>
      </c>
      <c r="K315" s="44" t="s">
        <v>54</v>
      </c>
      <c r="L315" s="39">
        <v>18</v>
      </c>
      <c r="M315" s="39">
        <v>75</v>
      </c>
      <c r="N315" s="39">
        <v>3</v>
      </c>
      <c r="O315" s="43" t="s">
        <v>3448</v>
      </c>
      <c r="P315" s="43" t="s">
        <v>3449</v>
      </c>
      <c r="Q315">
        <f t="shared" si="10"/>
        <v>2</v>
      </c>
      <c r="R315">
        <f t="shared" si="11"/>
        <v>2</v>
      </c>
      <c r="S315" s="96">
        <v>44123</v>
      </c>
      <c r="T315" s="97">
        <f t="shared" si="15"/>
        <v>2</v>
      </c>
      <c r="U315" s="39">
        <v>2</v>
      </c>
      <c r="V315" s="100">
        <v>3</v>
      </c>
      <c r="W315" s="39">
        <v>1</v>
      </c>
      <c r="X315" s="39" t="s">
        <v>54</v>
      </c>
      <c r="Y315" s="93"/>
      <c r="Z315" s="43" t="s">
        <v>403</v>
      </c>
      <c r="AA315" s="39">
        <v>1</v>
      </c>
      <c r="AB315" s="39">
        <v>1</v>
      </c>
      <c r="AC315" s="93" t="s">
        <v>749</v>
      </c>
      <c r="AD315" s="39">
        <v>1</v>
      </c>
      <c r="AE315" s="93" t="s">
        <v>3450</v>
      </c>
      <c r="AF315" s="39">
        <v>1</v>
      </c>
      <c r="AG315" s="43" t="s">
        <v>54</v>
      </c>
      <c r="AH315" s="93" t="s">
        <v>3451</v>
      </c>
      <c r="AI315" s="39">
        <v>1</v>
      </c>
      <c r="AJ315" s="43" t="s">
        <v>3452</v>
      </c>
      <c r="AK315" s="43" t="s">
        <v>3245</v>
      </c>
      <c r="AL315" s="93" t="s">
        <v>382</v>
      </c>
      <c r="AM315" s="39"/>
      <c r="AN315" s="43">
        <v>2</v>
      </c>
      <c r="AO315" s="43" t="s">
        <v>63</v>
      </c>
      <c r="AP315" s="43" t="s">
        <v>54</v>
      </c>
      <c r="AQ315" s="43">
        <v>2</v>
      </c>
      <c r="AR315" s="43" t="s">
        <v>63</v>
      </c>
      <c r="AS315" s="39">
        <v>3</v>
      </c>
      <c r="AT315" s="43" t="s">
        <v>63</v>
      </c>
      <c r="AU315" s="41">
        <v>15</v>
      </c>
      <c r="AV315" s="7" t="s">
        <v>1383</v>
      </c>
    </row>
    <row r="316" spans="1:48" ht="20" customHeight="1">
      <c r="A316" s="39">
        <v>1112</v>
      </c>
      <c r="B316" s="40" t="s">
        <v>3453</v>
      </c>
      <c r="C316" s="41" t="s">
        <v>3454</v>
      </c>
      <c r="D316" s="41" t="s">
        <v>3455</v>
      </c>
      <c r="E316" s="93" t="s">
        <v>2287</v>
      </c>
      <c r="F316" s="98">
        <v>1</v>
      </c>
      <c r="G316" s="95">
        <v>42850</v>
      </c>
      <c r="H316" s="41">
        <f t="shared" si="9"/>
        <v>2017</v>
      </c>
      <c r="I316" s="41" t="s">
        <v>2150</v>
      </c>
      <c r="J316" s="44">
        <v>5</v>
      </c>
      <c r="K316" s="44" t="s">
        <v>54</v>
      </c>
      <c r="L316" s="39">
        <v>69</v>
      </c>
      <c r="M316" s="39">
        <v>75</v>
      </c>
      <c r="N316" s="39">
        <v>3</v>
      </c>
      <c r="O316" s="43" t="s">
        <v>3456</v>
      </c>
      <c r="P316" s="43" t="s">
        <v>3457</v>
      </c>
      <c r="Q316">
        <f t="shared" si="10"/>
        <v>2</v>
      </c>
      <c r="R316">
        <f t="shared" si="11"/>
        <v>2</v>
      </c>
      <c r="S316" s="96">
        <v>43999</v>
      </c>
      <c r="T316" s="97">
        <f t="shared" si="15"/>
        <v>2</v>
      </c>
      <c r="U316" s="39" t="s">
        <v>54</v>
      </c>
      <c r="V316" s="39" t="s">
        <v>54</v>
      </c>
      <c r="W316" s="39" t="s">
        <v>54</v>
      </c>
      <c r="X316" s="39" t="s">
        <v>54</v>
      </c>
      <c r="Y316" s="93"/>
      <c r="Z316" s="43" t="s">
        <v>1416</v>
      </c>
      <c r="AA316" s="39">
        <v>1</v>
      </c>
      <c r="AB316" s="39">
        <v>1</v>
      </c>
      <c r="AC316" s="93" t="s">
        <v>749</v>
      </c>
      <c r="AD316" s="39">
        <v>1</v>
      </c>
      <c r="AE316" s="93" t="s">
        <v>3458</v>
      </c>
      <c r="AF316" s="39">
        <v>1</v>
      </c>
      <c r="AG316" s="43" t="s">
        <v>54</v>
      </c>
      <c r="AH316" s="93" t="s">
        <v>3459</v>
      </c>
      <c r="AI316" s="39">
        <v>3</v>
      </c>
      <c r="AJ316" s="43" t="s">
        <v>54</v>
      </c>
      <c r="AK316" s="43" t="s">
        <v>63</v>
      </c>
      <c r="AL316" s="93" t="s">
        <v>382</v>
      </c>
      <c r="AM316" s="39"/>
      <c r="AN316" s="43">
        <v>2</v>
      </c>
      <c r="AO316" s="43" t="s">
        <v>64</v>
      </c>
      <c r="AP316" s="43" t="s">
        <v>54</v>
      </c>
      <c r="AQ316" s="39">
        <v>2</v>
      </c>
      <c r="AR316" s="43" t="s">
        <v>63</v>
      </c>
      <c r="AS316" s="43">
        <v>3</v>
      </c>
      <c r="AT316" s="43" t="s">
        <v>63</v>
      </c>
      <c r="AU316" s="41">
        <v>50</v>
      </c>
      <c r="AV316" s="7" t="s">
        <v>1383</v>
      </c>
    </row>
    <row r="317" spans="1:48" ht="20" customHeight="1">
      <c r="A317" s="41">
        <v>1113</v>
      </c>
      <c r="B317" s="40" t="s">
        <v>3460</v>
      </c>
      <c r="C317" s="41" t="s">
        <v>3461</v>
      </c>
      <c r="D317" s="93" t="s">
        <v>3462</v>
      </c>
      <c r="E317" s="93" t="s">
        <v>3417</v>
      </c>
      <c r="F317" s="98">
        <v>1</v>
      </c>
      <c r="G317" s="95">
        <v>41183</v>
      </c>
      <c r="H317" s="41">
        <f t="shared" si="9"/>
        <v>2012</v>
      </c>
      <c r="I317" s="93" t="s">
        <v>2150</v>
      </c>
      <c r="J317" s="44">
        <v>5</v>
      </c>
      <c r="K317" s="44" t="s">
        <v>54</v>
      </c>
      <c r="L317" s="39">
        <v>20</v>
      </c>
      <c r="M317" s="39">
        <v>70</v>
      </c>
      <c r="N317" s="39">
        <v>3</v>
      </c>
      <c r="O317" s="43" t="s">
        <v>3463</v>
      </c>
      <c r="P317" s="43" t="s">
        <v>3464</v>
      </c>
      <c r="Q317">
        <f t="shared" si="10"/>
        <v>2</v>
      </c>
      <c r="R317">
        <f t="shared" si="11"/>
        <v>2</v>
      </c>
      <c r="S317" s="96">
        <v>44149</v>
      </c>
      <c r="T317" s="97">
        <f t="shared" si="15"/>
        <v>2</v>
      </c>
      <c r="U317" s="39">
        <v>1</v>
      </c>
      <c r="V317" s="39">
        <v>1</v>
      </c>
      <c r="W317" s="39" t="s">
        <v>54</v>
      </c>
      <c r="X317" s="39" t="s">
        <v>54</v>
      </c>
      <c r="Y317" s="93" t="s">
        <v>3465</v>
      </c>
      <c r="Z317" s="43" t="s">
        <v>3466</v>
      </c>
      <c r="AA317" s="39">
        <v>1</v>
      </c>
      <c r="AB317" s="39">
        <v>1</v>
      </c>
      <c r="AC317" s="93" t="s">
        <v>749</v>
      </c>
      <c r="AD317" s="39">
        <v>1</v>
      </c>
      <c r="AE317" s="93" t="s">
        <v>3467</v>
      </c>
      <c r="AF317" s="39">
        <v>1</v>
      </c>
      <c r="AG317" s="43" t="s">
        <v>54</v>
      </c>
      <c r="AH317" s="93" t="s">
        <v>3468</v>
      </c>
      <c r="AI317" s="43" t="s">
        <v>3469</v>
      </c>
      <c r="AJ317" s="39">
        <v>1</v>
      </c>
      <c r="AK317" s="43" t="s">
        <v>3470</v>
      </c>
      <c r="AL317" s="93" t="s">
        <v>382</v>
      </c>
      <c r="AM317" s="39"/>
      <c r="AN317" s="43">
        <v>1</v>
      </c>
      <c r="AO317" s="43" t="s">
        <v>64</v>
      </c>
      <c r="AP317" s="43" t="s">
        <v>54</v>
      </c>
      <c r="AQ317" s="43">
        <v>2</v>
      </c>
      <c r="AR317" s="43" t="s">
        <v>63</v>
      </c>
      <c r="AS317" s="39">
        <v>3</v>
      </c>
      <c r="AT317" s="43" t="s">
        <v>63</v>
      </c>
      <c r="AU317" s="419">
        <v>136</v>
      </c>
      <c r="AV317" s="7" t="s">
        <v>1383</v>
      </c>
    </row>
    <row r="318" spans="1:48" s="4" customFormat="1" ht="20" customHeight="1">
      <c r="A318" s="234">
        <v>1114</v>
      </c>
      <c r="B318" s="233" t="s">
        <v>3471</v>
      </c>
      <c r="C318" s="234" t="s">
        <v>3472</v>
      </c>
      <c r="D318" s="256" t="s">
        <v>3473</v>
      </c>
      <c r="E318" s="256" t="s">
        <v>3474</v>
      </c>
      <c r="F318" s="257">
        <v>3</v>
      </c>
      <c r="G318" s="258">
        <v>43922</v>
      </c>
      <c r="H318" s="234">
        <f t="shared" si="9"/>
        <v>2020</v>
      </c>
      <c r="I318" s="239" t="s">
        <v>53</v>
      </c>
      <c r="J318" s="264">
        <v>2</v>
      </c>
      <c r="K318" s="236" t="s">
        <v>54</v>
      </c>
      <c r="L318" s="232">
        <v>18</v>
      </c>
      <c r="M318" s="232" t="s">
        <v>54</v>
      </c>
      <c r="N318" s="232">
        <v>3</v>
      </c>
      <c r="O318" s="397" t="s">
        <v>7175</v>
      </c>
      <c r="P318" s="397" t="s">
        <v>7176</v>
      </c>
      <c r="Q318" s="4">
        <f t="shared" si="10"/>
        <v>2</v>
      </c>
      <c r="R318" s="4">
        <f t="shared" si="11"/>
        <v>2</v>
      </c>
      <c r="S318" s="258">
        <v>43985</v>
      </c>
      <c r="T318" s="232">
        <f t="shared" ref="T318:T321" si="16">IF(Q318="interventional",1,2)</f>
        <v>2</v>
      </c>
      <c r="U318" s="232">
        <v>1</v>
      </c>
      <c r="V318" s="232">
        <v>1</v>
      </c>
      <c r="W318" s="232" t="s">
        <v>54</v>
      </c>
      <c r="X318" s="232" t="s">
        <v>54</v>
      </c>
      <c r="Y318" s="256"/>
      <c r="Z318" s="260" t="s">
        <v>57</v>
      </c>
      <c r="AA318" s="232">
        <v>1</v>
      </c>
      <c r="AB318" s="261">
        <v>6</v>
      </c>
      <c r="AC318" s="256" t="s">
        <v>749</v>
      </c>
      <c r="AD318" s="232">
        <v>1</v>
      </c>
      <c r="AE318" s="256" t="s">
        <v>3475</v>
      </c>
      <c r="AF318" s="232">
        <v>1</v>
      </c>
      <c r="AG318" s="259" t="s">
        <v>54</v>
      </c>
      <c r="AH318" s="256" t="s">
        <v>3476</v>
      </c>
      <c r="AI318" s="260" t="s">
        <v>541</v>
      </c>
      <c r="AJ318" s="260">
        <v>1</v>
      </c>
      <c r="AK318" s="259" t="s">
        <v>716</v>
      </c>
      <c r="AL318" s="256" t="s">
        <v>382</v>
      </c>
      <c r="AM318" s="232"/>
      <c r="AN318" s="259" t="s">
        <v>1603</v>
      </c>
      <c r="AO318" s="260" t="s">
        <v>64</v>
      </c>
      <c r="AP318" s="259" t="s">
        <v>54</v>
      </c>
      <c r="AQ318" s="259">
        <v>2</v>
      </c>
      <c r="AR318" s="259" t="s">
        <v>63</v>
      </c>
      <c r="AS318" s="259">
        <v>3</v>
      </c>
      <c r="AT318" s="265" t="s">
        <v>63</v>
      </c>
      <c r="AU318" s="422">
        <v>62</v>
      </c>
      <c r="AV318" s="244" t="s">
        <v>1383</v>
      </c>
    </row>
    <row r="319" spans="1:48" ht="20" customHeight="1">
      <c r="A319" s="39">
        <v>1115</v>
      </c>
      <c r="B319" s="233" t="s">
        <v>3477</v>
      </c>
      <c r="C319" s="41" t="s">
        <v>3478</v>
      </c>
      <c r="D319" s="93" t="s">
        <v>3479</v>
      </c>
      <c r="E319" s="93" t="s">
        <v>3480</v>
      </c>
      <c r="F319" s="98">
        <v>1</v>
      </c>
      <c r="G319" s="95">
        <v>43881</v>
      </c>
      <c r="H319" s="41">
        <f t="shared" si="9"/>
        <v>2020</v>
      </c>
      <c r="I319" s="239" t="s">
        <v>1513</v>
      </c>
      <c r="J319" s="264">
        <v>2</v>
      </c>
      <c r="K319" s="44" t="s">
        <v>54</v>
      </c>
      <c r="L319" s="39">
        <v>18</v>
      </c>
      <c r="M319" s="39">
        <v>85</v>
      </c>
      <c r="N319" s="39">
        <v>3</v>
      </c>
      <c r="O319" s="260" t="s">
        <v>3481</v>
      </c>
      <c r="P319" s="260" t="s">
        <v>3482</v>
      </c>
      <c r="Q319">
        <f t="shared" si="10"/>
        <v>2</v>
      </c>
      <c r="R319">
        <f t="shared" si="11"/>
        <v>2</v>
      </c>
      <c r="S319" s="96">
        <v>44185</v>
      </c>
      <c r="T319" s="39">
        <f t="shared" si="16"/>
        <v>2</v>
      </c>
      <c r="U319" s="39">
        <v>1</v>
      </c>
      <c r="V319" s="39">
        <v>1</v>
      </c>
      <c r="W319" s="39" t="s">
        <v>54</v>
      </c>
      <c r="X319" s="39" t="s">
        <v>54</v>
      </c>
      <c r="Y319" s="93" t="s">
        <v>3483</v>
      </c>
      <c r="Z319" s="43" t="s">
        <v>1473</v>
      </c>
      <c r="AA319" s="39">
        <v>1</v>
      </c>
      <c r="AB319" s="39">
        <v>1</v>
      </c>
      <c r="AC319" s="41" t="s">
        <v>749</v>
      </c>
      <c r="AD319" s="39">
        <v>1</v>
      </c>
      <c r="AE319" s="93" t="s">
        <v>3484</v>
      </c>
      <c r="AF319" s="39">
        <v>1</v>
      </c>
      <c r="AG319" s="43" t="s">
        <v>54</v>
      </c>
      <c r="AH319" s="93" t="s">
        <v>3485</v>
      </c>
      <c r="AI319" s="43" t="s">
        <v>3486</v>
      </c>
      <c r="AJ319" s="43" t="s">
        <v>54</v>
      </c>
      <c r="AK319" s="43" t="s">
        <v>2191</v>
      </c>
      <c r="AL319" s="41" t="s">
        <v>382</v>
      </c>
      <c r="AM319" s="39"/>
      <c r="AN319" s="43" t="s">
        <v>74</v>
      </c>
      <c r="AO319" s="43" t="s">
        <v>64</v>
      </c>
      <c r="AP319" s="43" t="s">
        <v>54</v>
      </c>
      <c r="AQ319" s="43">
        <v>2</v>
      </c>
      <c r="AR319" s="43" t="s">
        <v>63</v>
      </c>
      <c r="AS319" s="39">
        <v>3</v>
      </c>
      <c r="AT319" s="43" t="s">
        <v>63</v>
      </c>
      <c r="AU319" s="419">
        <v>30</v>
      </c>
      <c r="AV319" s="7" t="s">
        <v>1383</v>
      </c>
    </row>
    <row r="320" spans="1:48" ht="20" customHeight="1">
      <c r="A320" s="41">
        <v>1116</v>
      </c>
      <c r="B320" s="233" t="s">
        <v>3487</v>
      </c>
      <c r="C320" s="41" t="s">
        <v>3488</v>
      </c>
      <c r="D320" s="93" t="s">
        <v>3489</v>
      </c>
      <c r="E320" s="93" t="s">
        <v>3417</v>
      </c>
      <c r="F320" s="98">
        <v>1</v>
      </c>
      <c r="G320" s="95">
        <v>43770</v>
      </c>
      <c r="H320" s="41">
        <f t="shared" si="9"/>
        <v>2019</v>
      </c>
      <c r="I320" s="41" t="s">
        <v>2150</v>
      </c>
      <c r="J320" s="44">
        <v>5</v>
      </c>
      <c r="K320" s="44" t="s">
        <v>54</v>
      </c>
      <c r="L320" s="39">
        <v>30</v>
      </c>
      <c r="M320" s="39" t="s">
        <v>54</v>
      </c>
      <c r="N320" s="39">
        <v>3</v>
      </c>
      <c r="O320" s="398" t="s">
        <v>3490</v>
      </c>
      <c r="P320" s="398" t="s">
        <v>3491</v>
      </c>
      <c r="Q320">
        <f t="shared" si="10"/>
        <v>2</v>
      </c>
      <c r="R320">
        <f t="shared" si="11"/>
        <v>2</v>
      </c>
      <c r="S320" s="95">
        <v>43831</v>
      </c>
      <c r="T320" s="39">
        <f t="shared" si="16"/>
        <v>2</v>
      </c>
      <c r="U320" s="39">
        <v>1</v>
      </c>
      <c r="V320" s="39">
        <v>1</v>
      </c>
      <c r="W320" s="39" t="s">
        <v>54</v>
      </c>
      <c r="X320" s="39" t="s">
        <v>54</v>
      </c>
      <c r="Y320" s="93"/>
      <c r="Z320" s="43" t="s">
        <v>3310</v>
      </c>
      <c r="AA320" s="39">
        <v>1</v>
      </c>
      <c r="AB320" s="39">
        <v>1</v>
      </c>
      <c r="AC320" s="93" t="s">
        <v>749</v>
      </c>
      <c r="AD320" s="39">
        <v>1</v>
      </c>
      <c r="AE320" s="93" t="s">
        <v>3492</v>
      </c>
      <c r="AF320" s="39">
        <v>6</v>
      </c>
      <c r="AG320" s="43" t="s">
        <v>54</v>
      </c>
      <c r="AH320" s="93" t="s">
        <v>3493</v>
      </c>
      <c r="AI320" s="39">
        <v>1</v>
      </c>
      <c r="AJ320" s="39">
        <v>2</v>
      </c>
      <c r="AK320" s="43" t="s">
        <v>3066</v>
      </c>
      <c r="AL320" s="93" t="s">
        <v>382</v>
      </c>
      <c r="AM320" s="39"/>
      <c r="AN320" s="43">
        <v>1</v>
      </c>
      <c r="AO320" s="106" t="s">
        <v>1231</v>
      </c>
      <c r="AP320" s="43" t="s">
        <v>54</v>
      </c>
      <c r="AQ320" s="43">
        <v>2</v>
      </c>
      <c r="AR320" s="43" t="s">
        <v>3494</v>
      </c>
      <c r="AS320" s="43">
        <v>1</v>
      </c>
      <c r="AT320" s="43" t="s">
        <v>2270</v>
      </c>
      <c r="AU320" s="419">
        <v>60</v>
      </c>
      <c r="AV320" s="7" t="s">
        <v>1383</v>
      </c>
    </row>
    <row r="321" spans="1:48" ht="20" customHeight="1">
      <c r="A321" s="41">
        <v>1117</v>
      </c>
      <c r="B321" s="233" t="s">
        <v>3495</v>
      </c>
      <c r="C321" s="41" t="s">
        <v>3496</v>
      </c>
      <c r="D321" s="93" t="s">
        <v>3497</v>
      </c>
      <c r="E321" s="93" t="s">
        <v>3306</v>
      </c>
      <c r="F321" s="98">
        <v>1</v>
      </c>
      <c r="G321" s="103">
        <v>43742</v>
      </c>
      <c r="H321" s="41">
        <f t="shared" si="9"/>
        <v>2019</v>
      </c>
      <c r="I321" s="93" t="s">
        <v>2150</v>
      </c>
      <c r="J321" s="44">
        <v>5</v>
      </c>
      <c r="K321" s="44" t="s">
        <v>54</v>
      </c>
      <c r="L321" s="39">
        <v>40</v>
      </c>
      <c r="M321" s="39" t="s">
        <v>54</v>
      </c>
      <c r="N321" s="39">
        <v>3</v>
      </c>
      <c r="O321" s="398" t="s">
        <v>3498</v>
      </c>
      <c r="P321" s="398" t="s">
        <v>3499</v>
      </c>
      <c r="Q321">
        <f t="shared" si="10"/>
        <v>2</v>
      </c>
      <c r="R321">
        <f t="shared" si="11"/>
        <v>2</v>
      </c>
      <c r="S321" s="103">
        <v>43753</v>
      </c>
      <c r="T321" s="39">
        <f t="shared" si="16"/>
        <v>2</v>
      </c>
      <c r="U321" s="39">
        <v>2</v>
      </c>
      <c r="V321" s="39">
        <v>3</v>
      </c>
      <c r="W321" s="39">
        <v>1</v>
      </c>
      <c r="X321" s="39">
        <v>2</v>
      </c>
      <c r="Y321" s="93" t="s">
        <v>3309</v>
      </c>
      <c r="Z321" s="43" t="s">
        <v>699</v>
      </c>
      <c r="AA321" s="39">
        <v>1</v>
      </c>
      <c r="AB321" s="39">
        <v>1</v>
      </c>
      <c r="AC321" s="93" t="s">
        <v>749</v>
      </c>
      <c r="AD321" s="39">
        <v>1</v>
      </c>
      <c r="AE321" s="93" t="s">
        <v>3500</v>
      </c>
      <c r="AF321" s="39">
        <v>3</v>
      </c>
      <c r="AG321" s="43" t="s">
        <v>54</v>
      </c>
      <c r="AH321" s="41" t="s">
        <v>3501</v>
      </c>
      <c r="AI321" s="39">
        <v>1</v>
      </c>
      <c r="AJ321" s="39">
        <v>2</v>
      </c>
      <c r="AK321" s="43" t="s">
        <v>2191</v>
      </c>
      <c r="AL321" s="93" t="s">
        <v>382</v>
      </c>
      <c r="AM321" s="39"/>
      <c r="AN321" s="43">
        <v>1</v>
      </c>
      <c r="AO321" s="106" t="s">
        <v>1231</v>
      </c>
      <c r="AP321" s="43" t="s">
        <v>54</v>
      </c>
      <c r="AQ321" s="43">
        <v>2</v>
      </c>
      <c r="AR321" s="106" t="s">
        <v>3502</v>
      </c>
      <c r="AS321" s="39">
        <v>1</v>
      </c>
      <c r="AT321" s="43" t="s">
        <v>2270</v>
      </c>
      <c r="AU321" s="419">
        <v>30</v>
      </c>
      <c r="AV321" s="7" t="s">
        <v>1383</v>
      </c>
    </row>
    <row r="322" spans="1:48" ht="20" customHeight="1">
      <c r="A322" s="39">
        <v>1118</v>
      </c>
      <c r="B322" s="92" t="s">
        <v>3503</v>
      </c>
      <c r="C322" s="41" t="s">
        <v>3504</v>
      </c>
      <c r="D322" s="93" t="s">
        <v>3505</v>
      </c>
      <c r="E322" s="93" t="s">
        <v>3294</v>
      </c>
      <c r="F322" s="98">
        <v>2</v>
      </c>
      <c r="G322" s="103">
        <v>44123</v>
      </c>
      <c r="H322" s="41">
        <f t="shared" si="9"/>
        <v>2020</v>
      </c>
      <c r="I322" s="41" t="s">
        <v>53</v>
      </c>
      <c r="J322" s="44">
        <v>2</v>
      </c>
      <c r="K322" s="44" t="s">
        <v>54</v>
      </c>
      <c r="L322" s="39">
        <v>50</v>
      </c>
      <c r="M322" s="39">
        <v>74</v>
      </c>
      <c r="N322" s="39">
        <v>3</v>
      </c>
      <c r="O322" s="43" t="s">
        <v>3498</v>
      </c>
      <c r="P322" s="43" t="s">
        <v>3499</v>
      </c>
      <c r="Q322">
        <f t="shared" si="10"/>
        <v>2</v>
      </c>
      <c r="R322">
        <f t="shared" si="11"/>
        <v>2</v>
      </c>
      <c r="S322" s="103">
        <v>44138</v>
      </c>
      <c r="T322" s="97">
        <f t="shared" si="15"/>
        <v>2</v>
      </c>
      <c r="U322" s="39">
        <v>2</v>
      </c>
      <c r="V322" s="100">
        <v>3</v>
      </c>
      <c r="W322" s="39">
        <v>1</v>
      </c>
      <c r="X322" s="39" t="s">
        <v>54</v>
      </c>
      <c r="Y322" s="93"/>
      <c r="Z322" s="43" t="s">
        <v>712</v>
      </c>
      <c r="AA322" s="39">
        <v>1</v>
      </c>
      <c r="AB322" s="39">
        <v>1</v>
      </c>
      <c r="AC322" s="93" t="s">
        <v>749</v>
      </c>
      <c r="AD322" s="39">
        <v>1</v>
      </c>
      <c r="AE322" s="93" t="s">
        <v>3506</v>
      </c>
      <c r="AF322" s="39">
        <v>6</v>
      </c>
      <c r="AG322" s="43" t="s">
        <v>54</v>
      </c>
      <c r="AH322" s="93" t="s">
        <v>3507</v>
      </c>
      <c r="AI322" s="39">
        <v>1</v>
      </c>
      <c r="AJ322" s="43" t="s">
        <v>3508</v>
      </c>
      <c r="AK322" s="43" t="s">
        <v>3509</v>
      </c>
      <c r="AL322" s="93" t="s">
        <v>382</v>
      </c>
      <c r="AM322" s="39"/>
      <c r="AN322" s="43" t="s">
        <v>74</v>
      </c>
      <c r="AO322" s="43" t="s">
        <v>3510</v>
      </c>
      <c r="AP322" s="43" t="s">
        <v>54</v>
      </c>
      <c r="AQ322" s="43">
        <v>2</v>
      </c>
      <c r="AR322" s="43" t="s">
        <v>63</v>
      </c>
      <c r="AS322" s="43">
        <v>1</v>
      </c>
      <c r="AT322" s="43" t="s">
        <v>63</v>
      </c>
      <c r="AU322" s="41">
        <v>24</v>
      </c>
      <c r="AV322" s="7" t="s">
        <v>1383</v>
      </c>
    </row>
    <row r="323" spans="1:48" ht="20" customHeight="1">
      <c r="A323" s="41">
        <v>1119</v>
      </c>
      <c r="B323" s="40" t="s">
        <v>3511</v>
      </c>
      <c r="C323" s="41" t="s">
        <v>3512</v>
      </c>
      <c r="D323" s="41" t="s">
        <v>3513</v>
      </c>
      <c r="E323" s="93" t="s">
        <v>3514</v>
      </c>
      <c r="F323" s="98">
        <v>1</v>
      </c>
      <c r="G323" s="103">
        <v>43791</v>
      </c>
      <c r="H323" s="41">
        <f t="shared" si="9"/>
        <v>2019</v>
      </c>
      <c r="I323" s="93" t="s">
        <v>1412</v>
      </c>
      <c r="J323" s="44">
        <v>2</v>
      </c>
      <c r="K323" s="44" t="s">
        <v>54</v>
      </c>
      <c r="L323" s="39">
        <v>40</v>
      </c>
      <c r="M323" s="39">
        <v>70</v>
      </c>
      <c r="N323" s="39">
        <v>3</v>
      </c>
      <c r="O323" s="43" t="s">
        <v>3515</v>
      </c>
      <c r="P323" s="43" t="s">
        <v>3516</v>
      </c>
      <c r="Q323">
        <f t="shared" si="10"/>
        <v>2</v>
      </c>
      <c r="R323">
        <f t="shared" si="11"/>
        <v>2</v>
      </c>
      <c r="S323" s="95">
        <v>43988</v>
      </c>
      <c r="T323" s="97">
        <f t="shared" si="15"/>
        <v>2</v>
      </c>
      <c r="U323" s="39">
        <v>2</v>
      </c>
      <c r="V323" s="100">
        <v>3</v>
      </c>
      <c r="W323" s="39">
        <v>1</v>
      </c>
      <c r="X323" s="39" t="s">
        <v>54</v>
      </c>
      <c r="Y323" s="93"/>
      <c r="Z323" s="43" t="s">
        <v>3466</v>
      </c>
      <c r="AA323" s="39">
        <v>1</v>
      </c>
      <c r="AB323" s="39">
        <v>1</v>
      </c>
      <c r="AC323" s="41" t="s">
        <v>749</v>
      </c>
      <c r="AD323" s="39">
        <v>1</v>
      </c>
      <c r="AE323" s="93" t="s">
        <v>3517</v>
      </c>
      <c r="AF323" s="39">
        <v>6</v>
      </c>
      <c r="AG323" s="43" t="s">
        <v>54</v>
      </c>
      <c r="AH323" s="93" t="s">
        <v>3518</v>
      </c>
      <c r="AI323" s="39">
        <v>1</v>
      </c>
      <c r="AJ323" s="39">
        <v>2</v>
      </c>
      <c r="AK323" s="43" t="s">
        <v>1960</v>
      </c>
      <c r="AL323" s="41" t="s">
        <v>382</v>
      </c>
      <c r="AM323" s="39"/>
      <c r="AN323" s="39">
        <v>2</v>
      </c>
      <c r="AO323" s="106" t="s">
        <v>3519</v>
      </c>
      <c r="AP323" s="43" t="s">
        <v>54</v>
      </c>
      <c r="AQ323" s="43">
        <v>1</v>
      </c>
      <c r="AR323" s="106" t="s">
        <v>3520</v>
      </c>
      <c r="AS323" s="39">
        <v>1</v>
      </c>
      <c r="AT323" s="43" t="s">
        <v>63</v>
      </c>
      <c r="AU323" s="419">
        <v>64</v>
      </c>
      <c r="AV323" s="7" t="s">
        <v>1383</v>
      </c>
    </row>
    <row r="324" spans="1:48" ht="20" customHeight="1">
      <c r="A324" s="41">
        <v>1120</v>
      </c>
      <c r="B324" s="40" t="s">
        <v>3521</v>
      </c>
      <c r="C324" s="41" t="s">
        <v>3522</v>
      </c>
      <c r="D324" s="93" t="s">
        <v>3523</v>
      </c>
      <c r="E324" s="93" t="s">
        <v>3417</v>
      </c>
      <c r="F324" s="98">
        <v>1</v>
      </c>
      <c r="G324" s="95">
        <v>44050</v>
      </c>
      <c r="H324" s="41">
        <f t="shared" si="9"/>
        <v>2020</v>
      </c>
      <c r="I324" s="41" t="s">
        <v>53</v>
      </c>
      <c r="J324" s="44">
        <v>2</v>
      </c>
      <c r="K324" s="44" t="s">
        <v>54</v>
      </c>
      <c r="L324" s="39">
        <v>19</v>
      </c>
      <c r="M324" s="39" t="s">
        <v>54</v>
      </c>
      <c r="N324" s="39">
        <v>3</v>
      </c>
      <c r="O324" s="43" t="s">
        <v>3524</v>
      </c>
      <c r="P324" s="43" t="s">
        <v>3525</v>
      </c>
      <c r="Q324">
        <f t="shared" si="10"/>
        <v>2</v>
      </c>
      <c r="R324">
        <f t="shared" si="11"/>
        <v>2</v>
      </c>
      <c r="S324" s="103">
        <v>44140</v>
      </c>
      <c r="T324" s="97">
        <f t="shared" si="15"/>
        <v>2</v>
      </c>
      <c r="U324" s="39">
        <v>4</v>
      </c>
      <c r="V324" s="100">
        <v>3</v>
      </c>
      <c r="W324" s="39">
        <v>1</v>
      </c>
      <c r="X324" s="39" t="s">
        <v>54</v>
      </c>
      <c r="Y324" s="93" t="s">
        <v>3526</v>
      </c>
      <c r="Z324" s="43" t="s">
        <v>3466</v>
      </c>
      <c r="AA324" s="39">
        <v>1</v>
      </c>
      <c r="AB324" s="39">
        <v>1</v>
      </c>
      <c r="AC324" s="93" t="s">
        <v>749</v>
      </c>
      <c r="AD324" s="39">
        <v>1</v>
      </c>
      <c r="AE324" s="93" t="s">
        <v>3527</v>
      </c>
      <c r="AF324" s="39">
        <v>6</v>
      </c>
      <c r="AG324" s="43" t="s">
        <v>54</v>
      </c>
      <c r="AH324" s="41" t="s">
        <v>3528</v>
      </c>
      <c r="AI324" s="43" t="s">
        <v>84</v>
      </c>
      <c r="AJ324" s="43" t="s">
        <v>54</v>
      </c>
      <c r="AK324" s="43" t="s">
        <v>1068</v>
      </c>
      <c r="AL324" s="93" t="s">
        <v>382</v>
      </c>
      <c r="AM324" s="39"/>
      <c r="AN324" s="43">
        <v>2</v>
      </c>
      <c r="AO324" s="43" t="s">
        <v>3529</v>
      </c>
      <c r="AP324" s="43" t="s">
        <v>54</v>
      </c>
      <c r="AQ324" s="43">
        <v>1</v>
      </c>
      <c r="AR324" s="106" t="s">
        <v>3530</v>
      </c>
      <c r="AS324" s="43">
        <v>1</v>
      </c>
      <c r="AT324" s="43" t="s">
        <v>63</v>
      </c>
      <c r="AU324" s="41">
        <v>24</v>
      </c>
      <c r="AV324" s="7" t="s">
        <v>1383</v>
      </c>
    </row>
    <row r="325" spans="1:48" ht="20" customHeight="1">
      <c r="A325" s="39">
        <v>1121</v>
      </c>
      <c r="B325" s="92" t="s">
        <v>3531</v>
      </c>
      <c r="C325" s="41" t="s">
        <v>3532</v>
      </c>
      <c r="D325" s="93" t="s">
        <v>3533</v>
      </c>
      <c r="E325" s="93" t="s">
        <v>2173</v>
      </c>
      <c r="F325" s="98">
        <v>1</v>
      </c>
      <c r="G325" s="103">
        <v>43690</v>
      </c>
      <c r="H325" s="41">
        <f t="shared" si="9"/>
        <v>2019</v>
      </c>
      <c r="I325" s="41" t="s">
        <v>2910</v>
      </c>
      <c r="J325" s="44">
        <v>5</v>
      </c>
      <c r="K325" s="44" t="s">
        <v>54</v>
      </c>
      <c r="L325" s="39">
        <v>40</v>
      </c>
      <c r="M325" s="39">
        <v>80</v>
      </c>
      <c r="N325" s="39">
        <v>3</v>
      </c>
      <c r="O325" s="43" t="s">
        <v>3534</v>
      </c>
      <c r="P325" s="43" t="s">
        <v>3535</v>
      </c>
      <c r="Q325">
        <f t="shared" si="10"/>
        <v>2</v>
      </c>
      <c r="R325">
        <f t="shared" si="11"/>
        <v>2</v>
      </c>
      <c r="S325" s="96">
        <v>44093</v>
      </c>
      <c r="T325" s="97">
        <f t="shared" si="15"/>
        <v>2</v>
      </c>
      <c r="U325" s="39">
        <v>3</v>
      </c>
      <c r="V325" s="39">
        <v>2</v>
      </c>
      <c r="W325" s="39">
        <v>1</v>
      </c>
      <c r="X325" s="39" t="s">
        <v>54</v>
      </c>
      <c r="Y325" s="93" t="s">
        <v>2176</v>
      </c>
      <c r="Z325" s="43" t="s">
        <v>1795</v>
      </c>
      <c r="AA325" s="39">
        <v>1</v>
      </c>
      <c r="AB325" s="39">
        <v>1</v>
      </c>
      <c r="AC325" s="93" t="s">
        <v>749</v>
      </c>
      <c r="AD325" s="39">
        <v>1</v>
      </c>
      <c r="AE325" s="93" t="s">
        <v>3536</v>
      </c>
      <c r="AF325" s="43" t="s">
        <v>1010</v>
      </c>
      <c r="AG325" s="43" t="s">
        <v>54</v>
      </c>
      <c r="AH325" s="41" t="s">
        <v>3537</v>
      </c>
      <c r="AI325" s="39">
        <v>1</v>
      </c>
      <c r="AJ325" s="43" t="s">
        <v>54</v>
      </c>
      <c r="AK325" s="43" t="s">
        <v>467</v>
      </c>
      <c r="AL325" s="93" t="s">
        <v>382</v>
      </c>
      <c r="AM325" s="39"/>
      <c r="AN325" s="43">
        <v>2</v>
      </c>
      <c r="AO325" s="43" t="s">
        <v>3538</v>
      </c>
      <c r="AP325" s="43" t="s">
        <v>54</v>
      </c>
      <c r="AQ325" s="43">
        <v>2</v>
      </c>
      <c r="AR325" s="106" t="s">
        <v>3539</v>
      </c>
      <c r="AS325" s="39">
        <v>1</v>
      </c>
      <c r="AT325" s="43" t="s">
        <v>54</v>
      </c>
      <c r="AU325" s="41">
        <v>15</v>
      </c>
      <c r="AV325" s="7" t="s">
        <v>1383</v>
      </c>
    </row>
    <row r="326" spans="1:48" ht="20" customHeight="1">
      <c r="A326" s="41">
        <v>1122</v>
      </c>
      <c r="B326" s="40" t="s">
        <v>3540</v>
      </c>
      <c r="C326" s="41" t="s">
        <v>3541</v>
      </c>
      <c r="D326" s="41" t="s">
        <v>3542</v>
      </c>
      <c r="E326" s="93" t="s">
        <v>1425</v>
      </c>
      <c r="F326" s="98">
        <v>3</v>
      </c>
      <c r="G326" s="95">
        <v>42661</v>
      </c>
      <c r="H326" s="41">
        <f t="shared" si="9"/>
        <v>2016</v>
      </c>
      <c r="I326" s="41" t="s">
        <v>2910</v>
      </c>
      <c r="J326" s="44">
        <v>5</v>
      </c>
      <c r="K326" s="44" t="s">
        <v>54</v>
      </c>
      <c r="L326" s="39">
        <v>22</v>
      </c>
      <c r="M326" s="39" t="s">
        <v>54</v>
      </c>
      <c r="N326" s="39">
        <v>3</v>
      </c>
      <c r="O326" s="39" t="s">
        <v>3543</v>
      </c>
      <c r="P326" s="39" t="s">
        <v>3544</v>
      </c>
      <c r="Q326">
        <f t="shared" si="10"/>
        <v>2</v>
      </c>
      <c r="R326">
        <f t="shared" si="11"/>
        <v>2</v>
      </c>
      <c r="S326" s="95">
        <v>42942</v>
      </c>
      <c r="T326" s="97">
        <f t="shared" si="15"/>
        <v>2</v>
      </c>
      <c r="U326" s="39">
        <v>2</v>
      </c>
      <c r="V326" s="39" t="s">
        <v>54</v>
      </c>
      <c r="W326" s="39" t="s">
        <v>54</v>
      </c>
      <c r="X326" s="39" t="s">
        <v>54</v>
      </c>
      <c r="Y326" s="93" t="s">
        <v>3545</v>
      </c>
      <c r="Z326" s="43" t="s">
        <v>3546</v>
      </c>
      <c r="AA326" s="39">
        <v>2</v>
      </c>
      <c r="AB326" s="39">
        <v>15</v>
      </c>
      <c r="AC326" s="93" t="s">
        <v>749</v>
      </c>
      <c r="AD326" s="39">
        <v>1</v>
      </c>
      <c r="AE326" s="93" t="s">
        <v>3547</v>
      </c>
      <c r="AF326" s="39">
        <v>1</v>
      </c>
      <c r="AG326" s="43" t="s">
        <v>54</v>
      </c>
      <c r="AH326" s="93" t="s">
        <v>3548</v>
      </c>
      <c r="AI326" s="39">
        <v>1</v>
      </c>
      <c r="AJ326" s="43" t="s">
        <v>3549</v>
      </c>
      <c r="AK326" s="43" t="s">
        <v>2404</v>
      </c>
      <c r="AL326" s="93" t="s">
        <v>382</v>
      </c>
      <c r="AM326" s="39"/>
      <c r="AN326" s="43" t="s">
        <v>74</v>
      </c>
      <c r="AO326" s="43" t="s">
        <v>3550</v>
      </c>
      <c r="AP326" s="43" t="s">
        <v>54</v>
      </c>
      <c r="AQ326" s="43">
        <v>2</v>
      </c>
      <c r="AR326" s="43" t="s">
        <v>63</v>
      </c>
      <c r="AS326" s="43">
        <v>3</v>
      </c>
      <c r="AT326" s="43" t="s">
        <v>63</v>
      </c>
      <c r="AU326" s="419">
        <v>264</v>
      </c>
      <c r="AV326" s="7" t="s">
        <v>1383</v>
      </c>
    </row>
    <row r="327" spans="1:48" ht="20" customHeight="1">
      <c r="A327" s="41">
        <v>1123</v>
      </c>
      <c r="B327" s="40" t="s">
        <v>3551</v>
      </c>
      <c r="C327" s="41" t="s">
        <v>3552</v>
      </c>
      <c r="D327" s="93" t="s">
        <v>3553</v>
      </c>
      <c r="E327" s="93" t="s">
        <v>3554</v>
      </c>
      <c r="F327" s="98" t="s">
        <v>61</v>
      </c>
      <c r="G327" s="95">
        <v>43066</v>
      </c>
      <c r="H327" s="41">
        <f t="shared" si="9"/>
        <v>2017</v>
      </c>
      <c r="I327" s="41" t="s">
        <v>53</v>
      </c>
      <c r="J327" s="44">
        <v>2</v>
      </c>
      <c r="K327" s="44" t="s">
        <v>54</v>
      </c>
      <c r="L327" s="39">
        <v>18</v>
      </c>
      <c r="M327" s="39">
        <v>70</v>
      </c>
      <c r="N327" s="39">
        <v>3</v>
      </c>
      <c r="O327" s="39" t="s">
        <v>3555</v>
      </c>
      <c r="P327" s="39" t="s">
        <v>3556</v>
      </c>
      <c r="Q327">
        <f t="shared" si="10"/>
        <v>2</v>
      </c>
      <c r="R327">
        <f t="shared" si="11"/>
        <v>2</v>
      </c>
      <c r="S327" s="95">
        <v>43042</v>
      </c>
      <c r="T327" s="97">
        <f t="shared" si="15"/>
        <v>2</v>
      </c>
      <c r="U327" s="39">
        <v>3</v>
      </c>
      <c r="V327" s="39">
        <v>4</v>
      </c>
      <c r="W327" s="39">
        <v>1</v>
      </c>
      <c r="X327" s="39" t="s">
        <v>54</v>
      </c>
      <c r="Y327" s="93" t="s">
        <v>1557</v>
      </c>
      <c r="Z327" s="43" t="s">
        <v>1473</v>
      </c>
      <c r="AA327" s="39">
        <v>1</v>
      </c>
      <c r="AB327" s="39">
        <v>1</v>
      </c>
      <c r="AC327" s="93" t="s">
        <v>749</v>
      </c>
      <c r="AD327" s="39">
        <v>1</v>
      </c>
      <c r="AE327" s="93" t="s">
        <v>2383</v>
      </c>
      <c r="AF327" s="39">
        <v>1</v>
      </c>
      <c r="AG327" s="43" t="s">
        <v>54</v>
      </c>
      <c r="AH327" s="93" t="s">
        <v>3557</v>
      </c>
      <c r="AI327" s="43" t="s">
        <v>84</v>
      </c>
      <c r="AJ327" s="39">
        <v>2</v>
      </c>
      <c r="AK327" s="43" t="s">
        <v>3470</v>
      </c>
      <c r="AL327" s="93" t="s">
        <v>382</v>
      </c>
      <c r="AM327" s="39"/>
      <c r="AN327" s="43">
        <v>1</v>
      </c>
      <c r="AO327" s="43" t="s">
        <v>64</v>
      </c>
      <c r="AP327" s="43" t="s">
        <v>54</v>
      </c>
      <c r="AQ327" s="43">
        <v>2</v>
      </c>
      <c r="AR327" s="43" t="s">
        <v>63</v>
      </c>
      <c r="AS327" s="39">
        <v>3</v>
      </c>
      <c r="AT327" s="43" t="s">
        <v>3558</v>
      </c>
      <c r="AU327" s="419">
        <v>40</v>
      </c>
      <c r="AV327" s="7" t="s">
        <v>1383</v>
      </c>
    </row>
    <row r="328" spans="1:48" ht="20" customHeight="1">
      <c r="A328" s="39">
        <v>1124</v>
      </c>
      <c r="B328" s="40" t="s">
        <v>3559</v>
      </c>
      <c r="C328" s="41" t="s">
        <v>3560</v>
      </c>
      <c r="D328" s="93" t="s">
        <v>3561</v>
      </c>
      <c r="E328" s="93" t="s">
        <v>3562</v>
      </c>
      <c r="F328" s="98" t="s">
        <v>61</v>
      </c>
      <c r="G328" s="95">
        <v>43803</v>
      </c>
      <c r="H328" s="41">
        <f t="shared" si="9"/>
        <v>2019</v>
      </c>
      <c r="I328" s="41" t="s">
        <v>53</v>
      </c>
      <c r="J328" s="44">
        <v>2</v>
      </c>
      <c r="K328" s="44" t="s">
        <v>54</v>
      </c>
      <c r="L328" s="39">
        <v>21</v>
      </c>
      <c r="M328" s="39">
        <v>80</v>
      </c>
      <c r="N328" s="39">
        <v>3</v>
      </c>
      <c r="O328" s="43" t="s">
        <v>3563</v>
      </c>
      <c r="P328" s="43" t="s">
        <v>3564</v>
      </c>
      <c r="Q328">
        <f t="shared" si="10"/>
        <v>2</v>
      </c>
      <c r="R328">
        <f t="shared" si="11"/>
        <v>2</v>
      </c>
      <c r="S328" s="95">
        <v>43845</v>
      </c>
      <c r="T328" s="97">
        <f t="shared" si="15"/>
        <v>2</v>
      </c>
      <c r="U328" s="39">
        <v>1</v>
      </c>
      <c r="V328" s="100">
        <v>3</v>
      </c>
      <c r="W328" s="39">
        <v>1</v>
      </c>
      <c r="X328" s="39" t="s">
        <v>54</v>
      </c>
      <c r="Y328" s="93" t="s">
        <v>3565</v>
      </c>
      <c r="Z328" s="43" t="s">
        <v>1473</v>
      </c>
      <c r="AA328" s="39">
        <v>1</v>
      </c>
      <c r="AB328" s="39">
        <v>1</v>
      </c>
      <c r="AC328" s="93" t="s">
        <v>749</v>
      </c>
      <c r="AD328" s="39">
        <v>1</v>
      </c>
      <c r="AE328" s="93" t="s">
        <v>1403</v>
      </c>
      <c r="AF328" s="39">
        <v>1</v>
      </c>
      <c r="AG328" s="43" t="s">
        <v>54</v>
      </c>
      <c r="AH328" s="93" t="s">
        <v>3566</v>
      </c>
      <c r="AI328" s="43" t="s">
        <v>3567</v>
      </c>
      <c r="AJ328" s="39">
        <v>1</v>
      </c>
      <c r="AK328" s="43" t="s">
        <v>895</v>
      </c>
      <c r="AL328" s="93" t="s">
        <v>382</v>
      </c>
      <c r="AM328" s="39"/>
      <c r="AN328" s="43">
        <v>2</v>
      </c>
      <c r="AO328" s="43" t="s">
        <v>64</v>
      </c>
      <c r="AP328" s="43" t="s">
        <v>54</v>
      </c>
      <c r="AQ328" s="43">
        <v>2</v>
      </c>
      <c r="AR328" s="43" t="s">
        <v>63</v>
      </c>
      <c r="AS328" s="43">
        <v>3</v>
      </c>
      <c r="AT328" s="106">
        <v>3</v>
      </c>
      <c r="AU328" s="419">
        <v>30</v>
      </c>
      <c r="AV328" s="7" t="s">
        <v>1383</v>
      </c>
    </row>
    <row r="329" spans="1:48" s="310" customFormat="1" ht="20" customHeight="1">
      <c r="A329" s="325">
        <v>1125</v>
      </c>
      <c r="B329" s="338" t="s">
        <v>3568</v>
      </c>
      <c r="C329" s="325" t="s">
        <v>3569</v>
      </c>
      <c r="D329" s="330" t="s">
        <v>3570</v>
      </c>
      <c r="E329" s="330" t="s">
        <v>1503</v>
      </c>
      <c r="F329" s="331">
        <v>1</v>
      </c>
      <c r="G329" s="332">
        <v>43980</v>
      </c>
      <c r="H329" s="325">
        <f t="shared" si="9"/>
        <v>2020</v>
      </c>
      <c r="I329" s="325" t="s">
        <v>53</v>
      </c>
      <c r="J329" s="333">
        <v>2</v>
      </c>
      <c r="K329" s="333" t="s">
        <v>54</v>
      </c>
      <c r="L329" s="326">
        <v>18</v>
      </c>
      <c r="M329" s="326" t="s">
        <v>54</v>
      </c>
      <c r="N329" s="326">
        <v>3</v>
      </c>
      <c r="O329" s="334" t="s">
        <v>3571</v>
      </c>
      <c r="P329" s="334" t="s">
        <v>3572</v>
      </c>
      <c r="Q329" s="310">
        <f t="shared" si="10"/>
        <v>2</v>
      </c>
      <c r="R329" s="310">
        <f t="shared" si="11"/>
        <v>2</v>
      </c>
      <c r="S329" s="332">
        <v>44001</v>
      </c>
      <c r="T329" s="97">
        <f t="shared" si="15"/>
        <v>2</v>
      </c>
      <c r="U329" s="261">
        <v>4</v>
      </c>
      <c r="V329" s="39">
        <v>4</v>
      </c>
      <c r="W329" s="39">
        <v>1</v>
      </c>
      <c r="X329" s="39" t="s">
        <v>54</v>
      </c>
      <c r="Y329" s="330" t="s">
        <v>3573</v>
      </c>
      <c r="Z329" s="334" t="s">
        <v>3310</v>
      </c>
      <c r="AA329" s="326">
        <v>1</v>
      </c>
      <c r="AB329" s="326">
        <v>1</v>
      </c>
      <c r="AC329" s="330" t="s">
        <v>749</v>
      </c>
      <c r="AD329" s="326">
        <v>1</v>
      </c>
      <c r="AE329" s="330" t="s">
        <v>3574</v>
      </c>
      <c r="AF329" s="326">
        <v>1</v>
      </c>
      <c r="AG329" s="334" t="s">
        <v>54</v>
      </c>
      <c r="AH329" s="330" t="s">
        <v>3575</v>
      </c>
      <c r="AI329" s="326">
        <v>1</v>
      </c>
      <c r="AJ329" s="334" t="s">
        <v>3576</v>
      </c>
      <c r="AK329" s="334" t="s">
        <v>1960</v>
      </c>
      <c r="AL329" s="330" t="s">
        <v>382</v>
      </c>
      <c r="AM329" s="326"/>
      <c r="AN329" s="334">
        <v>2</v>
      </c>
      <c r="AO329" s="334" t="s">
        <v>63</v>
      </c>
      <c r="AP329" s="334" t="s">
        <v>54</v>
      </c>
      <c r="AQ329" s="334">
        <v>2</v>
      </c>
      <c r="AR329" s="260">
        <v>2</v>
      </c>
      <c r="AS329" s="326">
        <v>3</v>
      </c>
      <c r="AT329" s="261" t="s">
        <v>3577</v>
      </c>
      <c r="AU329" s="420">
        <v>30</v>
      </c>
      <c r="AV329" s="324" t="s">
        <v>1383</v>
      </c>
    </row>
    <row r="330" spans="1:48" ht="20" customHeight="1">
      <c r="A330" s="41">
        <v>1126</v>
      </c>
      <c r="B330" s="40" t="s">
        <v>3578</v>
      </c>
      <c r="C330" s="41" t="s">
        <v>3579</v>
      </c>
      <c r="D330" s="93" t="s">
        <v>3580</v>
      </c>
      <c r="E330" s="93" t="s">
        <v>3581</v>
      </c>
      <c r="F330" s="98" t="s">
        <v>2420</v>
      </c>
      <c r="G330" s="95">
        <v>43836</v>
      </c>
      <c r="H330" s="41">
        <f t="shared" si="9"/>
        <v>2020</v>
      </c>
      <c r="I330" s="41" t="s">
        <v>53</v>
      </c>
      <c r="J330" s="44">
        <v>2</v>
      </c>
      <c r="K330" s="44" t="s">
        <v>54</v>
      </c>
      <c r="L330" s="39">
        <v>40</v>
      </c>
      <c r="M330" s="39">
        <v>75</v>
      </c>
      <c r="N330" s="39">
        <v>3</v>
      </c>
      <c r="O330" s="43" t="s">
        <v>3582</v>
      </c>
      <c r="P330" s="43" t="s">
        <v>3583</v>
      </c>
      <c r="Q330">
        <f t="shared" si="10"/>
        <v>2</v>
      </c>
      <c r="R330">
        <f t="shared" si="11"/>
        <v>2</v>
      </c>
      <c r="S330" s="95">
        <v>43948</v>
      </c>
      <c r="T330" s="97">
        <f t="shared" si="15"/>
        <v>2</v>
      </c>
      <c r="U330" s="39">
        <v>1</v>
      </c>
      <c r="V330" s="39">
        <v>1</v>
      </c>
      <c r="W330" s="39" t="s">
        <v>54</v>
      </c>
      <c r="X330" s="39" t="s">
        <v>54</v>
      </c>
      <c r="Y330" s="93" t="s">
        <v>3584</v>
      </c>
      <c r="Z330" s="43" t="s">
        <v>1473</v>
      </c>
      <c r="AA330" s="39">
        <v>1</v>
      </c>
      <c r="AB330" s="39">
        <v>1</v>
      </c>
      <c r="AC330" s="93" t="s">
        <v>749</v>
      </c>
      <c r="AD330" s="39">
        <v>1</v>
      </c>
      <c r="AE330" s="93" t="s">
        <v>3585</v>
      </c>
      <c r="AF330" s="39">
        <v>1</v>
      </c>
      <c r="AG330" s="43" t="s">
        <v>54</v>
      </c>
      <c r="AH330" s="93" t="s">
        <v>3586</v>
      </c>
      <c r="AI330" s="39">
        <v>1</v>
      </c>
      <c r="AJ330" s="39">
        <v>3</v>
      </c>
      <c r="AK330" s="43" t="s">
        <v>2027</v>
      </c>
      <c r="AL330" s="93" t="s">
        <v>382</v>
      </c>
      <c r="AM330" s="39"/>
      <c r="AN330" s="43">
        <v>1</v>
      </c>
      <c r="AO330" s="43" t="s">
        <v>3587</v>
      </c>
      <c r="AP330" s="43" t="s">
        <v>54</v>
      </c>
      <c r="AQ330" s="43">
        <v>2</v>
      </c>
      <c r="AR330" s="43" t="s">
        <v>63</v>
      </c>
      <c r="AS330" s="43">
        <v>3</v>
      </c>
      <c r="AT330" s="43" t="s">
        <v>63</v>
      </c>
      <c r="AU330" s="419">
        <v>4</v>
      </c>
      <c r="AV330" s="7" t="s">
        <v>1383</v>
      </c>
    </row>
    <row r="331" spans="1:48" ht="20" customHeight="1">
      <c r="A331" s="39">
        <v>1127</v>
      </c>
      <c r="B331" s="40" t="s">
        <v>3588</v>
      </c>
      <c r="C331" s="41" t="s">
        <v>3589</v>
      </c>
      <c r="D331" s="93" t="s">
        <v>3590</v>
      </c>
      <c r="E331" s="93" t="s">
        <v>3591</v>
      </c>
      <c r="F331" s="98">
        <v>3</v>
      </c>
      <c r="G331" s="95">
        <v>43969</v>
      </c>
      <c r="H331" s="41">
        <f t="shared" si="9"/>
        <v>2020</v>
      </c>
      <c r="I331" s="41" t="s">
        <v>53</v>
      </c>
      <c r="J331" s="44">
        <v>2</v>
      </c>
      <c r="K331" s="44" t="s">
        <v>54</v>
      </c>
      <c r="L331" s="39">
        <v>18</v>
      </c>
      <c r="M331" s="39">
        <v>80</v>
      </c>
      <c r="N331" s="39">
        <v>3</v>
      </c>
      <c r="O331" s="43" t="s">
        <v>3592</v>
      </c>
      <c r="P331" s="43" t="s">
        <v>3593</v>
      </c>
      <c r="Q331">
        <f t="shared" si="10"/>
        <v>2</v>
      </c>
      <c r="R331">
        <f t="shared" si="11"/>
        <v>2</v>
      </c>
      <c r="S331" s="95">
        <v>44039</v>
      </c>
      <c r="T331" s="97">
        <f t="shared" si="15"/>
        <v>2</v>
      </c>
      <c r="U331" s="39">
        <v>4</v>
      </c>
      <c r="V331" s="100">
        <v>3</v>
      </c>
      <c r="W331" s="39">
        <v>1</v>
      </c>
      <c r="X331" s="39" t="s">
        <v>54</v>
      </c>
      <c r="Y331" s="93" t="s">
        <v>3594</v>
      </c>
      <c r="Z331" s="43" t="s">
        <v>1473</v>
      </c>
      <c r="AA331" s="39">
        <v>1</v>
      </c>
      <c r="AB331" s="39">
        <v>3</v>
      </c>
      <c r="AC331" s="93" t="s">
        <v>749</v>
      </c>
      <c r="AD331" s="39">
        <v>1</v>
      </c>
      <c r="AE331" s="93" t="s">
        <v>3595</v>
      </c>
      <c r="AF331" s="39">
        <v>1</v>
      </c>
      <c r="AG331" s="43" t="s">
        <v>54</v>
      </c>
      <c r="AH331" s="93" t="s">
        <v>3596</v>
      </c>
      <c r="AI331" s="43" t="s">
        <v>576</v>
      </c>
      <c r="AJ331" s="43" t="s">
        <v>3597</v>
      </c>
      <c r="AK331" s="43" t="s">
        <v>1914</v>
      </c>
      <c r="AL331" s="93" t="s">
        <v>382</v>
      </c>
      <c r="AM331" s="39"/>
      <c r="AN331" s="43">
        <v>2</v>
      </c>
      <c r="AO331" s="43" t="s">
        <v>63</v>
      </c>
      <c r="AP331" s="43" t="s">
        <v>54</v>
      </c>
      <c r="AQ331" s="43">
        <v>2</v>
      </c>
      <c r="AR331" s="43" t="s">
        <v>63</v>
      </c>
      <c r="AS331" s="39">
        <v>3</v>
      </c>
      <c r="AT331" s="43" t="s">
        <v>63</v>
      </c>
      <c r="AU331" s="419">
        <v>36</v>
      </c>
      <c r="AV331" s="7" t="s">
        <v>1383</v>
      </c>
    </row>
    <row r="332" spans="1:48" ht="20" customHeight="1">
      <c r="A332" s="41">
        <v>1128</v>
      </c>
      <c r="B332" s="40" t="s">
        <v>3598</v>
      </c>
      <c r="C332" s="41" t="s">
        <v>3599</v>
      </c>
      <c r="D332" s="93" t="s">
        <v>3600</v>
      </c>
      <c r="E332" s="93" t="s">
        <v>3601</v>
      </c>
      <c r="F332" s="98">
        <v>1</v>
      </c>
      <c r="G332" s="95">
        <v>43683</v>
      </c>
      <c r="H332" s="41">
        <f t="shared" si="9"/>
        <v>2019</v>
      </c>
      <c r="I332" s="41" t="s">
        <v>2910</v>
      </c>
      <c r="J332" s="44">
        <v>5</v>
      </c>
      <c r="K332" s="44" t="s">
        <v>54</v>
      </c>
      <c r="L332" s="39">
        <v>18</v>
      </c>
      <c r="M332" s="39">
        <v>80</v>
      </c>
      <c r="N332" s="39">
        <v>3</v>
      </c>
      <c r="O332" s="43" t="s">
        <v>3602</v>
      </c>
      <c r="P332" s="43" t="s">
        <v>3603</v>
      </c>
      <c r="Q332">
        <f t="shared" si="10"/>
        <v>2</v>
      </c>
      <c r="R332">
        <f t="shared" si="11"/>
        <v>2</v>
      </c>
      <c r="S332" s="95">
        <v>43586</v>
      </c>
      <c r="T332" s="97">
        <f t="shared" si="15"/>
        <v>2</v>
      </c>
      <c r="U332" s="39">
        <v>1</v>
      </c>
      <c r="V332" s="39">
        <v>1</v>
      </c>
      <c r="W332" s="39" t="s">
        <v>54</v>
      </c>
      <c r="X332" s="39" t="s">
        <v>54</v>
      </c>
      <c r="Y332" s="93" t="s">
        <v>3604</v>
      </c>
      <c r="Z332" s="43" t="s">
        <v>403</v>
      </c>
      <c r="AA332" s="39">
        <v>1</v>
      </c>
      <c r="AB332" s="39">
        <v>1</v>
      </c>
      <c r="AC332" s="93" t="s">
        <v>749</v>
      </c>
      <c r="AD332" s="39">
        <v>1</v>
      </c>
      <c r="AE332" s="93" t="s">
        <v>3605</v>
      </c>
      <c r="AF332" s="39">
        <v>1</v>
      </c>
      <c r="AG332" s="43" t="s">
        <v>54</v>
      </c>
      <c r="AH332" s="41" t="s">
        <v>3606</v>
      </c>
      <c r="AI332" s="39">
        <v>1</v>
      </c>
      <c r="AJ332" s="43" t="s">
        <v>3607</v>
      </c>
      <c r="AK332" s="43" t="s">
        <v>63</v>
      </c>
      <c r="AL332" s="93" t="s">
        <v>382</v>
      </c>
      <c r="AM332" s="39"/>
      <c r="AN332" s="43">
        <v>2</v>
      </c>
      <c r="AO332" s="43" t="s">
        <v>63</v>
      </c>
      <c r="AP332" s="43" t="s">
        <v>54</v>
      </c>
      <c r="AQ332" s="43" t="s">
        <v>63</v>
      </c>
      <c r="AR332" s="43" t="s">
        <v>63</v>
      </c>
      <c r="AS332" s="43">
        <v>3</v>
      </c>
      <c r="AT332" s="43" t="s">
        <v>63</v>
      </c>
      <c r="AU332" s="41">
        <v>20</v>
      </c>
      <c r="AV332" s="7" t="s">
        <v>1383</v>
      </c>
    </row>
    <row r="333" spans="1:48" ht="20" customHeight="1">
      <c r="A333" s="41">
        <v>1129</v>
      </c>
      <c r="B333" s="40" t="s">
        <v>3608</v>
      </c>
      <c r="C333" s="41" t="s">
        <v>3609</v>
      </c>
      <c r="D333" s="93" t="s">
        <v>3610</v>
      </c>
      <c r="E333" s="93" t="s">
        <v>3611</v>
      </c>
      <c r="F333" s="98">
        <v>1</v>
      </c>
      <c r="G333" s="95">
        <v>43840</v>
      </c>
      <c r="H333" s="41">
        <f t="shared" ref="H333:H374" si="17">YEAR(G333)</f>
        <v>2020</v>
      </c>
      <c r="I333" s="93" t="s">
        <v>53</v>
      </c>
      <c r="J333" s="44">
        <v>2</v>
      </c>
      <c r="K333" s="44" t="s">
        <v>54</v>
      </c>
      <c r="L333" s="39">
        <v>18</v>
      </c>
      <c r="M333" s="39">
        <v>70</v>
      </c>
      <c r="N333" s="39">
        <v>3</v>
      </c>
      <c r="O333" s="43" t="s">
        <v>3612</v>
      </c>
      <c r="P333" s="43" t="s">
        <v>3613</v>
      </c>
      <c r="Q333">
        <f t="shared" ref="Q333:Q374" si="18">IF(L333&lt;18,1,2)</f>
        <v>2</v>
      </c>
      <c r="R333">
        <f t="shared" ref="R333:R374" si="19">IF(M333&gt;65,2,1)</f>
        <v>2</v>
      </c>
      <c r="S333" s="95">
        <v>43844</v>
      </c>
      <c r="T333" s="97">
        <f t="shared" si="15"/>
        <v>2</v>
      </c>
      <c r="U333" s="39">
        <v>2</v>
      </c>
      <c r="V333" s="100">
        <v>3</v>
      </c>
      <c r="W333" s="39">
        <v>1</v>
      </c>
      <c r="X333" s="39" t="s">
        <v>54</v>
      </c>
      <c r="Y333" s="93" t="s">
        <v>3614</v>
      </c>
      <c r="Z333" s="43" t="s">
        <v>1416</v>
      </c>
      <c r="AA333" s="39">
        <v>1</v>
      </c>
      <c r="AB333" s="39">
        <v>1</v>
      </c>
      <c r="AC333" s="93" t="s">
        <v>749</v>
      </c>
      <c r="AD333" s="39">
        <v>1</v>
      </c>
      <c r="AE333" s="93" t="s">
        <v>3615</v>
      </c>
      <c r="AF333" s="39">
        <v>1</v>
      </c>
      <c r="AG333" s="43" t="s">
        <v>54</v>
      </c>
      <c r="AH333" s="93" t="s">
        <v>3616</v>
      </c>
      <c r="AI333" s="39">
        <v>1</v>
      </c>
      <c r="AJ333" s="43" t="s">
        <v>54</v>
      </c>
      <c r="AK333" s="43" t="s">
        <v>3617</v>
      </c>
      <c r="AL333" s="93" t="s">
        <v>382</v>
      </c>
      <c r="AM333" s="39"/>
      <c r="AN333" s="39" t="s">
        <v>74</v>
      </c>
      <c r="AO333" s="43" t="s">
        <v>64</v>
      </c>
      <c r="AP333" s="43" t="s">
        <v>54</v>
      </c>
      <c r="AQ333" s="39">
        <v>2</v>
      </c>
      <c r="AR333" s="43" t="s">
        <v>63</v>
      </c>
      <c r="AS333" s="43">
        <v>3</v>
      </c>
      <c r="AT333" s="43" t="s">
        <v>63</v>
      </c>
      <c r="AU333" s="41">
        <v>10</v>
      </c>
      <c r="AV333" s="7" t="s">
        <v>1383</v>
      </c>
    </row>
    <row r="334" spans="1:48" s="310" customFormat="1" ht="20" customHeight="1">
      <c r="A334" s="326">
        <v>1130</v>
      </c>
      <c r="B334" s="337" t="s">
        <v>3618</v>
      </c>
      <c r="C334" s="325" t="s">
        <v>3619</v>
      </c>
      <c r="D334" s="330" t="s">
        <v>3620</v>
      </c>
      <c r="E334" s="330" t="s">
        <v>2868</v>
      </c>
      <c r="F334" s="331">
        <v>1</v>
      </c>
      <c r="G334" s="332">
        <v>43726</v>
      </c>
      <c r="H334" s="325">
        <f t="shared" si="17"/>
        <v>2019</v>
      </c>
      <c r="I334" s="325" t="s">
        <v>2910</v>
      </c>
      <c r="J334" s="333">
        <v>5</v>
      </c>
      <c r="K334" s="333" t="s">
        <v>54</v>
      </c>
      <c r="L334" s="326">
        <v>18</v>
      </c>
      <c r="M334" s="326">
        <v>80</v>
      </c>
      <c r="N334" s="326">
        <v>3</v>
      </c>
      <c r="O334" s="334" t="s">
        <v>3621</v>
      </c>
      <c r="P334" s="339" t="s">
        <v>2870</v>
      </c>
      <c r="Q334" s="310">
        <f t="shared" si="18"/>
        <v>2</v>
      </c>
      <c r="R334" s="310">
        <f t="shared" si="19"/>
        <v>2</v>
      </c>
      <c r="S334" s="332">
        <v>43235</v>
      </c>
      <c r="T334" s="97">
        <f t="shared" si="15"/>
        <v>2</v>
      </c>
      <c r="U334" s="326">
        <v>2</v>
      </c>
      <c r="V334" s="100">
        <v>3</v>
      </c>
      <c r="W334" s="39">
        <v>1</v>
      </c>
      <c r="X334" s="39" t="s">
        <v>54</v>
      </c>
      <c r="Y334" s="330" t="s">
        <v>2978</v>
      </c>
      <c r="Z334" s="334" t="s">
        <v>3622</v>
      </c>
      <c r="AA334" s="326">
        <v>1</v>
      </c>
      <c r="AB334" s="326">
        <v>1</v>
      </c>
      <c r="AC334" s="330" t="s">
        <v>749</v>
      </c>
      <c r="AD334" s="326">
        <v>1</v>
      </c>
      <c r="AE334" s="330" t="s">
        <v>1474</v>
      </c>
      <c r="AF334" s="326">
        <v>1</v>
      </c>
      <c r="AG334" s="334" t="s">
        <v>54</v>
      </c>
      <c r="AH334" s="330" t="s">
        <v>3623</v>
      </c>
      <c r="AI334" s="326">
        <v>5</v>
      </c>
      <c r="AJ334" s="334" t="s">
        <v>84</v>
      </c>
      <c r="AK334" s="334" t="s">
        <v>3624</v>
      </c>
      <c r="AL334" s="330" t="s">
        <v>382</v>
      </c>
      <c r="AM334" s="326"/>
      <c r="AN334" s="334">
        <v>1</v>
      </c>
      <c r="AO334" s="334" t="s">
        <v>64</v>
      </c>
      <c r="AP334" s="334" t="s">
        <v>54</v>
      </c>
      <c r="AQ334" s="334">
        <v>2</v>
      </c>
      <c r="AR334" s="334" t="s">
        <v>63</v>
      </c>
      <c r="AS334" s="334">
        <v>3</v>
      </c>
      <c r="AT334" s="261">
        <v>1</v>
      </c>
      <c r="AU334" s="325">
        <v>20</v>
      </c>
      <c r="AV334" s="324" t="s">
        <v>1383</v>
      </c>
    </row>
    <row r="335" spans="1:48" ht="20" customHeight="1">
      <c r="A335" s="41">
        <v>1131</v>
      </c>
      <c r="B335" s="40" t="s">
        <v>3625</v>
      </c>
      <c r="C335" s="41" t="s">
        <v>3626</v>
      </c>
      <c r="D335" s="41" t="s">
        <v>3627</v>
      </c>
      <c r="E335" s="93" t="s">
        <v>3628</v>
      </c>
      <c r="F335" s="98">
        <v>1</v>
      </c>
      <c r="G335" s="95">
        <v>42927</v>
      </c>
      <c r="H335" s="41">
        <f t="shared" si="17"/>
        <v>2017</v>
      </c>
      <c r="I335" s="41" t="s">
        <v>53</v>
      </c>
      <c r="J335" s="44">
        <v>2</v>
      </c>
      <c r="K335" s="44" t="s">
        <v>54</v>
      </c>
      <c r="L335" s="39">
        <v>18</v>
      </c>
      <c r="M335" s="39">
        <v>80</v>
      </c>
      <c r="N335" s="39">
        <v>3</v>
      </c>
      <c r="O335" s="43" t="s">
        <v>3629</v>
      </c>
      <c r="P335" s="43" t="s">
        <v>3630</v>
      </c>
      <c r="Q335">
        <f t="shared" si="18"/>
        <v>2</v>
      </c>
      <c r="R335">
        <f t="shared" si="19"/>
        <v>2</v>
      </c>
      <c r="S335" s="95">
        <v>42919</v>
      </c>
      <c r="T335" s="97">
        <f t="shared" si="15"/>
        <v>2</v>
      </c>
      <c r="U335" s="39">
        <v>2</v>
      </c>
      <c r="V335" s="39">
        <v>2</v>
      </c>
      <c r="W335" s="39">
        <v>1</v>
      </c>
      <c r="X335" s="39" t="s">
        <v>54</v>
      </c>
      <c r="Y335" s="93" t="s">
        <v>3631</v>
      </c>
      <c r="Z335" s="43" t="s">
        <v>1473</v>
      </c>
      <c r="AA335" s="39">
        <v>1</v>
      </c>
      <c r="AB335" s="39">
        <v>1</v>
      </c>
      <c r="AC335" s="93" t="s">
        <v>749</v>
      </c>
      <c r="AD335" s="39">
        <v>1</v>
      </c>
      <c r="AE335" s="93" t="s">
        <v>1403</v>
      </c>
      <c r="AF335" s="39">
        <v>1</v>
      </c>
      <c r="AG335" s="43" t="s">
        <v>54</v>
      </c>
      <c r="AH335" s="93" t="s">
        <v>3632</v>
      </c>
      <c r="AI335" s="39">
        <v>1</v>
      </c>
      <c r="AJ335" s="43" t="s">
        <v>90</v>
      </c>
      <c r="AK335" s="43" t="s">
        <v>1914</v>
      </c>
      <c r="AL335" s="93" t="s">
        <v>382</v>
      </c>
      <c r="AM335" s="39"/>
      <c r="AN335" s="43">
        <v>2</v>
      </c>
      <c r="AO335" s="43" t="s">
        <v>3633</v>
      </c>
      <c r="AP335" s="43" t="s">
        <v>54</v>
      </c>
      <c r="AQ335" s="43">
        <v>2</v>
      </c>
      <c r="AR335" s="43" t="s">
        <v>3634</v>
      </c>
      <c r="AS335" s="43">
        <v>3</v>
      </c>
      <c r="AT335" s="43" t="s">
        <v>63</v>
      </c>
      <c r="AU335" s="419">
        <v>81</v>
      </c>
      <c r="AV335" s="7" t="s">
        <v>1383</v>
      </c>
    </row>
    <row r="336" spans="1:48" ht="20" customHeight="1">
      <c r="A336" s="41">
        <v>1132</v>
      </c>
      <c r="B336" s="40" t="s">
        <v>3635</v>
      </c>
      <c r="C336" s="41" t="s">
        <v>3636</v>
      </c>
      <c r="D336" s="93" t="s">
        <v>3637</v>
      </c>
      <c r="E336" s="93" t="s">
        <v>3362</v>
      </c>
      <c r="F336" s="98">
        <v>1</v>
      </c>
      <c r="G336" s="95">
        <v>42808</v>
      </c>
      <c r="H336" s="41">
        <f t="shared" si="17"/>
        <v>2017</v>
      </c>
      <c r="I336" s="41" t="s">
        <v>53</v>
      </c>
      <c r="J336" s="44">
        <v>2</v>
      </c>
      <c r="K336" s="44" t="s">
        <v>54</v>
      </c>
      <c r="L336" s="39">
        <v>22</v>
      </c>
      <c r="M336" s="39">
        <v>85</v>
      </c>
      <c r="N336" s="39">
        <v>3</v>
      </c>
      <c r="O336" s="43" t="s">
        <v>3638</v>
      </c>
      <c r="P336" s="43" t="s">
        <v>3639</v>
      </c>
      <c r="Q336">
        <f t="shared" si="18"/>
        <v>2</v>
      </c>
      <c r="R336">
        <f t="shared" si="19"/>
        <v>2</v>
      </c>
      <c r="S336" s="95">
        <v>43270</v>
      </c>
      <c r="T336" s="97">
        <f t="shared" si="15"/>
        <v>2</v>
      </c>
      <c r="U336" s="39" t="s">
        <v>54</v>
      </c>
      <c r="V336" s="39" t="s">
        <v>54</v>
      </c>
      <c r="W336" s="39" t="s">
        <v>54</v>
      </c>
      <c r="X336" s="39" t="s">
        <v>54</v>
      </c>
      <c r="Y336" s="93" t="s">
        <v>3640</v>
      </c>
      <c r="Z336" s="43" t="s">
        <v>1473</v>
      </c>
      <c r="AA336" s="39">
        <v>1</v>
      </c>
      <c r="AB336" s="39">
        <v>1</v>
      </c>
      <c r="AC336" s="93" t="s">
        <v>749</v>
      </c>
      <c r="AD336" s="39">
        <v>1</v>
      </c>
      <c r="AE336" s="93" t="s">
        <v>3641</v>
      </c>
      <c r="AF336" s="39">
        <v>1</v>
      </c>
      <c r="AG336" s="43" t="s">
        <v>54</v>
      </c>
      <c r="AH336" s="93" t="s">
        <v>3642</v>
      </c>
      <c r="AI336" s="39" t="s">
        <v>3643</v>
      </c>
      <c r="AJ336" s="43" t="s">
        <v>54</v>
      </c>
      <c r="AK336" s="43" t="s">
        <v>3644</v>
      </c>
      <c r="AL336" s="93" t="s">
        <v>382</v>
      </c>
      <c r="AM336" s="39"/>
      <c r="AN336" s="43">
        <v>2</v>
      </c>
      <c r="AO336" s="43" t="s">
        <v>3550</v>
      </c>
      <c r="AP336" s="43" t="s">
        <v>54</v>
      </c>
      <c r="AQ336" s="43">
        <v>2</v>
      </c>
      <c r="AR336" s="43" t="s">
        <v>63</v>
      </c>
      <c r="AS336" s="43">
        <v>3</v>
      </c>
      <c r="AT336" s="43" t="s">
        <v>63</v>
      </c>
      <c r="AU336" s="41">
        <v>20</v>
      </c>
      <c r="AV336" s="7" t="s">
        <v>1383</v>
      </c>
    </row>
    <row r="337" spans="1:48" s="27" customFormat="1" ht="20" customHeight="1">
      <c r="A337" s="194">
        <v>1133</v>
      </c>
      <c r="B337" s="194" t="s">
        <v>3645</v>
      </c>
      <c r="C337" s="194" t="s">
        <v>3646</v>
      </c>
      <c r="D337" s="198" t="s">
        <v>3647</v>
      </c>
      <c r="E337" s="195" t="s">
        <v>3648</v>
      </c>
      <c r="F337" s="196">
        <v>1</v>
      </c>
      <c r="G337" s="197">
        <v>44004</v>
      </c>
      <c r="H337" s="194">
        <f t="shared" si="17"/>
        <v>2020</v>
      </c>
      <c r="I337" s="194" t="s">
        <v>53</v>
      </c>
      <c r="J337" s="194">
        <v>2</v>
      </c>
      <c r="K337" s="194" t="s">
        <v>54</v>
      </c>
      <c r="L337" s="194" t="s">
        <v>54</v>
      </c>
      <c r="M337" s="194" t="s">
        <v>54</v>
      </c>
      <c r="N337" s="194">
        <v>3</v>
      </c>
      <c r="O337" s="194" t="s">
        <v>3649</v>
      </c>
      <c r="P337" s="194" t="s">
        <v>3650</v>
      </c>
      <c r="Q337" s="27">
        <f t="shared" si="18"/>
        <v>2</v>
      </c>
      <c r="R337" s="27">
        <f t="shared" si="19"/>
        <v>2</v>
      </c>
      <c r="S337" s="197">
        <v>43983</v>
      </c>
      <c r="T337" s="97">
        <f t="shared" si="15"/>
        <v>2</v>
      </c>
      <c r="U337" s="193">
        <v>3</v>
      </c>
      <c r="V337" s="39" t="s">
        <v>54</v>
      </c>
      <c r="W337" s="39" t="s">
        <v>54</v>
      </c>
      <c r="X337" s="39" t="s">
        <v>54</v>
      </c>
      <c r="Y337" s="195" t="s">
        <v>3651</v>
      </c>
      <c r="Z337" s="194" t="s">
        <v>1416</v>
      </c>
      <c r="AA337" s="194">
        <v>1</v>
      </c>
      <c r="AB337" s="194">
        <v>1</v>
      </c>
      <c r="AC337" s="195" t="s">
        <v>749</v>
      </c>
      <c r="AD337" s="194">
        <v>1</v>
      </c>
      <c r="AE337" s="195" t="s">
        <v>3652</v>
      </c>
      <c r="AF337" s="194">
        <v>1</v>
      </c>
      <c r="AG337" s="194" t="s">
        <v>54</v>
      </c>
      <c r="AH337" s="195" t="s">
        <v>3653</v>
      </c>
      <c r="AI337" s="194" t="s">
        <v>3654</v>
      </c>
      <c r="AJ337" s="194" t="s">
        <v>54</v>
      </c>
      <c r="AK337" s="194" t="s">
        <v>280</v>
      </c>
      <c r="AL337" s="195" t="s">
        <v>382</v>
      </c>
      <c r="AM337" s="194"/>
      <c r="AN337" s="194">
        <v>1</v>
      </c>
      <c r="AO337" s="194" t="s">
        <v>63</v>
      </c>
      <c r="AP337" s="194" t="s">
        <v>54</v>
      </c>
      <c r="AQ337" s="194">
        <v>2</v>
      </c>
      <c r="AR337" s="194" t="s">
        <v>63</v>
      </c>
      <c r="AS337" s="194">
        <v>3</v>
      </c>
      <c r="AT337" s="194" t="s">
        <v>63</v>
      </c>
      <c r="AU337" s="198">
        <v>30</v>
      </c>
      <c r="AV337" s="29" t="s">
        <v>1383</v>
      </c>
    </row>
    <row r="338" spans="1:48" ht="20" customHeight="1">
      <c r="A338" s="41">
        <v>1134</v>
      </c>
      <c r="B338" s="40" t="s">
        <v>3655</v>
      </c>
      <c r="C338" s="41" t="s">
        <v>3656</v>
      </c>
      <c r="D338" s="93" t="s">
        <v>3657</v>
      </c>
      <c r="E338" s="93" t="s">
        <v>3658</v>
      </c>
      <c r="F338" s="98">
        <v>1</v>
      </c>
      <c r="G338" s="95">
        <v>42940</v>
      </c>
      <c r="H338" s="41">
        <f t="shared" si="17"/>
        <v>2017</v>
      </c>
      <c r="I338" s="41" t="s">
        <v>53</v>
      </c>
      <c r="J338" s="44">
        <v>2</v>
      </c>
      <c r="K338" s="44" t="s">
        <v>54</v>
      </c>
      <c r="L338" s="39">
        <v>18</v>
      </c>
      <c r="M338" s="39">
        <v>85</v>
      </c>
      <c r="N338" s="39">
        <v>3</v>
      </c>
      <c r="O338" s="43" t="s">
        <v>3659</v>
      </c>
      <c r="P338" s="43" t="s">
        <v>3039</v>
      </c>
      <c r="Q338">
        <f t="shared" si="18"/>
        <v>2</v>
      </c>
      <c r="R338">
        <f t="shared" si="19"/>
        <v>2</v>
      </c>
      <c r="S338" s="95">
        <v>42940</v>
      </c>
      <c r="T338" s="97">
        <f t="shared" si="15"/>
        <v>2</v>
      </c>
      <c r="U338" s="39" t="s">
        <v>54</v>
      </c>
      <c r="V338" s="39" t="s">
        <v>54</v>
      </c>
      <c r="W338" s="39" t="s">
        <v>54</v>
      </c>
      <c r="X338" s="39" t="s">
        <v>54</v>
      </c>
      <c r="Y338" s="41" t="s">
        <v>3040</v>
      </c>
      <c r="Z338" s="43" t="s">
        <v>1107</v>
      </c>
      <c r="AA338" s="39">
        <v>1</v>
      </c>
      <c r="AB338" s="39">
        <v>1</v>
      </c>
      <c r="AC338" s="41" t="s">
        <v>749</v>
      </c>
      <c r="AD338" s="39">
        <v>1</v>
      </c>
      <c r="AE338" s="93"/>
      <c r="AF338" s="39">
        <v>1</v>
      </c>
      <c r="AG338" s="43" t="s">
        <v>54</v>
      </c>
      <c r="AH338" s="93" t="s">
        <v>3660</v>
      </c>
      <c r="AI338" s="39">
        <v>1</v>
      </c>
      <c r="AJ338" s="43" t="s">
        <v>54</v>
      </c>
      <c r="AK338" s="43" t="s">
        <v>280</v>
      </c>
      <c r="AL338" s="41" t="s">
        <v>382</v>
      </c>
      <c r="AM338" s="39"/>
      <c r="AN338" s="39" t="s">
        <v>74</v>
      </c>
      <c r="AO338" s="43" t="s">
        <v>306</v>
      </c>
      <c r="AP338" s="43" t="s">
        <v>54</v>
      </c>
      <c r="AQ338" s="43">
        <v>2</v>
      </c>
      <c r="AR338" s="43" t="s">
        <v>63</v>
      </c>
      <c r="AS338" s="43">
        <v>3</v>
      </c>
      <c r="AT338" s="43" t="s">
        <v>63</v>
      </c>
      <c r="AU338" s="41">
        <v>50</v>
      </c>
      <c r="AV338" s="7" t="s">
        <v>1383</v>
      </c>
    </row>
    <row r="339" spans="1:48" ht="20" customHeight="1">
      <c r="A339" s="41">
        <v>1135</v>
      </c>
      <c r="B339" s="40" t="s">
        <v>3661</v>
      </c>
      <c r="C339" s="41" t="s">
        <v>3662</v>
      </c>
      <c r="D339" s="93" t="s">
        <v>3663</v>
      </c>
      <c r="E339" s="93" t="s">
        <v>2542</v>
      </c>
      <c r="F339" s="98" t="s">
        <v>61</v>
      </c>
      <c r="G339" s="95">
        <v>42703</v>
      </c>
      <c r="H339" s="41">
        <f t="shared" si="17"/>
        <v>2016</v>
      </c>
      <c r="I339" s="41" t="s">
        <v>375</v>
      </c>
      <c r="J339" s="44">
        <v>1</v>
      </c>
      <c r="K339" s="44" t="s">
        <v>54</v>
      </c>
      <c r="L339" s="39">
        <v>18</v>
      </c>
      <c r="M339" s="39">
        <v>90</v>
      </c>
      <c r="N339" s="39">
        <v>3</v>
      </c>
      <c r="O339" s="43" t="s">
        <v>3664</v>
      </c>
      <c r="P339" s="43" t="s">
        <v>3665</v>
      </c>
      <c r="Q339">
        <f t="shared" si="18"/>
        <v>2</v>
      </c>
      <c r="R339">
        <f t="shared" si="19"/>
        <v>2</v>
      </c>
      <c r="S339" s="95">
        <v>42767</v>
      </c>
      <c r="T339" s="97">
        <f t="shared" ref="T339:T374" si="20">IF(J339="interventional",1,2)</f>
        <v>2</v>
      </c>
      <c r="U339" s="39">
        <v>2</v>
      </c>
      <c r="V339" s="39">
        <v>1</v>
      </c>
      <c r="W339" s="39">
        <v>2</v>
      </c>
      <c r="X339" s="39" t="s">
        <v>54</v>
      </c>
      <c r="Y339" s="93" t="s">
        <v>2484</v>
      </c>
      <c r="Z339" s="43" t="s">
        <v>1473</v>
      </c>
      <c r="AA339" s="39">
        <v>1</v>
      </c>
      <c r="AB339" s="39">
        <v>1</v>
      </c>
      <c r="AC339" s="93" t="s">
        <v>749</v>
      </c>
      <c r="AD339" s="39">
        <v>1</v>
      </c>
      <c r="AE339" s="93" t="s">
        <v>3666</v>
      </c>
      <c r="AF339" s="39">
        <v>1</v>
      </c>
      <c r="AG339" s="43" t="s">
        <v>54</v>
      </c>
      <c r="AH339" s="93" t="s">
        <v>3667</v>
      </c>
      <c r="AI339" s="39">
        <v>2</v>
      </c>
      <c r="AJ339" s="43" t="s">
        <v>84</v>
      </c>
      <c r="AK339" s="43" t="s">
        <v>3668</v>
      </c>
      <c r="AL339" s="93" t="s">
        <v>382</v>
      </c>
      <c r="AM339" s="39"/>
      <c r="AN339" s="43">
        <v>2</v>
      </c>
      <c r="AO339" s="43" t="s">
        <v>63</v>
      </c>
      <c r="AP339" s="43" t="s">
        <v>54</v>
      </c>
      <c r="AQ339" s="43" t="s">
        <v>63</v>
      </c>
      <c r="AR339" s="43" t="s">
        <v>63</v>
      </c>
      <c r="AS339" s="43">
        <v>3</v>
      </c>
      <c r="AT339" s="43" t="s">
        <v>63</v>
      </c>
      <c r="AU339" s="419">
        <v>75</v>
      </c>
      <c r="AV339" s="7" t="s">
        <v>1383</v>
      </c>
    </row>
    <row r="340" spans="1:48" ht="20" customHeight="1">
      <c r="A340" s="39">
        <v>1136</v>
      </c>
      <c r="B340" s="40" t="s">
        <v>3669</v>
      </c>
      <c r="C340" s="41" t="s">
        <v>3670</v>
      </c>
      <c r="D340" s="41" t="s">
        <v>3671</v>
      </c>
      <c r="E340" s="93" t="s">
        <v>3672</v>
      </c>
      <c r="F340" s="98" t="s">
        <v>90</v>
      </c>
      <c r="G340" s="95">
        <v>43258</v>
      </c>
      <c r="H340" s="41">
        <f t="shared" si="17"/>
        <v>2018</v>
      </c>
      <c r="I340" s="41" t="s">
        <v>1600</v>
      </c>
      <c r="J340" s="44">
        <v>2</v>
      </c>
      <c r="K340" s="44" t="s">
        <v>54</v>
      </c>
      <c r="L340" s="39">
        <v>18</v>
      </c>
      <c r="M340" s="39">
        <v>80</v>
      </c>
      <c r="N340" s="39">
        <v>3</v>
      </c>
      <c r="O340" s="43" t="s">
        <v>3673</v>
      </c>
      <c r="P340" s="43" t="s">
        <v>3674</v>
      </c>
      <c r="Q340">
        <f t="shared" si="18"/>
        <v>2</v>
      </c>
      <c r="R340">
        <f t="shared" si="19"/>
        <v>2</v>
      </c>
      <c r="S340" s="95">
        <v>43209</v>
      </c>
      <c r="T340" s="97">
        <f t="shared" si="20"/>
        <v>2</v>
      </c>
      <c r="U340" s="39">
        <v>2</v>
      </c>
      <c r="V340" s="39">
        <v>4</v>
      </c>
      <c r="W340" s="39">
        <v>1</v>
      </c>
      <c r="X340" s="39" t="s">
        <v>54</v>
      </c>
      <c r="Y340" s="93" t="s">
        <v>3675</v>
      </c>
      <c r="Z340" s="43" t="s">
        <v>57</v>
      </c>
      <c r="AA340" s="39">
        <v>1</v>
      </c>
      <c r="AB340" s="39">
        <v>1</v>
      </c>
      <c r="AC340" s="93" t="s">
        <v>749</v>
      </c>
      <c r="AD340" s="39">
        <v>1</v>
      </c>
      <c r="AE340" s="93" t="s">
        <v>3676</v>
      </c>
      <c r="AF340" s="39">
        <v>1</v>
      </c>
      <c r="AG340" s="43" t="s">
        <v>54</v>
      </c>
      <c r="AH340" s="93" t="s">
        <v>3677</v>
      </c>
      <c r="AI340" s="39">
        <v>1</v>
      </c>
      <c r="AJ340" s="43" t="s">
        <v>122</v>
      </c>
      <c r="AK340" s="43" t="s">
        <v>716</v>
      </c>
      <c r="AL340" s="93" t="s">
        <v>382</v>
      </c>
      <c r="AM340" s="39"/>
      <c r="AN340" s="43">
        <v>1</v>
      </c>
      <c r="AO340" s="43" t="s">
        <v>64</v>
      </c>
      <c r="AP340" s="43" t="s">
        <v>54</v>
      </c>
      <c r="AQ340" s="43">
        <v>2</v>
      </c>
      <c r="AR340" s="43" t="s">
        <v>3678</v>
      </c>
      <c r="AS340" s="43">
        <v>3</v>
      </c>
      <c r="AT340" s="43" t="s">
        <v>63</v>
      </c>
      <c r="AU340" s="41">
        <v>20</v>
      </c>
      <c r="AV340" s="7" t="s">
        <v>1383</v>
      </c>
    </row>
    <row r="341" spans="1:48" ht="20" customHeight="1">
      <c r="A341" s="41">
        <v>1137</v>
      </c>
      <c r="B341" s="40" t="s">
        <v>3679</v>
      </c>
      <c r="C341" s="41" t="s">
        <v>3680</v>
      </c>
      <c r="D341" s="93" t="s">
        <v>3681</v>
      </c>
      <c r="E341" s="93" t="s">
        <v>3682</v>
      </c>
      <c r="F341" s="98" t="s">
        <v>61</v>
      </c>
      <c r="G341" s="95">
        <v>41500</v>
      </c>
      <c r="H341" s="41">
        <f t="shared" si="17"/>
        <v>2013</v>
      </c>
      <c r="I341" s="41" t="s">
        <v>53</v>
      </c>
      <c r="J341" s="44">
        <v>2</v>
      </c>
      <c r="K341" s="44" t="s">
        <v>54</v>
      </c>
      <c r="L341" s="39">
        <v>18</v>
      </c>
      <c r="M341" s="39">
        <v>75</v>
      </c>
      <c r="N341" s="39">
        <v>3</v>
      </c>
      <c r="O341" s="43" t="s">
        <v>3683</v>
      </c>
      <c r="P341" s="43" t="s">
        <v>3684</v>
      </c>
      <c r="Q341">
        <f t="shared" si="18"/>
        <v>2</v>
      </c>
      <c r="R341">
        <f t="shared" si="19"/>
        <v>2</v>
      </c>
      <c r="S341" s="96">
        <v>44056</v>
      </c>
      <c r="T341" s="97">
        <f t="shared" si="20"/>
        <v>2</v>
      </c>
      <c r="U341" s="39" t="s">
        <v>74</v>
      </c>
      <c r="V341" s="39" t="s">
        <v>54</v>
      </c>
      <c r="W341" s="39" t="s">
        <v>54</v>
      </c>
      <c r="X341" s="39" t="s">
        <v>54</v>
      </c>
      <c r="Y341" s="93" t="s">
        <v>3685</v>
      </c>
      <c r="Z341" s="43" t="s">
        <v>86</v>
      </c>
      <c r="AA341" s="39">
        <v>1</v>
      </c>
      <c r="AB341" s="39">
        <v>1</v>
      </c>
      <c r="AC341" s="93" t="s">
        <v>749</v>
      </c>
      <c r="AD341" s="39">
        <v>1</v>
      </c>
      <c r="AE341" s="93" t="s">
        <v>3686</v>
      </c>
      <c r="AF341" s="39">
        <v>1</v>
      </c>
      <c r="AG341" s="43" t="s">
        <v>54</v>
      </c>
      <c r="AH341" s="93" t="s">
        <v>3687</v>
      </c>
      <c r="AI341" s="39">
        <v>3</v>
      </c>
      <c r="AJ341" s="39">
        <v>1</v>
      </c>
      <c r="AK341" s="43" t="s">
        <v>381</v>
      </c>
      <c r="AL341" s="93" t="s">
        <v>382</v>
      </c>
      <c r="AM341" s="39"/>
      <c r="AN341" s="43">
        <v>2</v>
      </c>
      <c r="AO341" s="43" t="s">
        <v>64</v>
      </c>
      <c r="AP341" s="43" t="s">
        <v>54</v>
      </c>
      <c r="AQ341" s="43">
        <v>2</v>
      </c>
      <c r="AR341" s="43" t="s">
        <v>63</v>
      </c>
      <c r="AS341" s="43">
        <v>3</v>
      </c>
      <c r="AT341" s="43" t="s">
        <v>63</v>
      </c>
      <c r="AU341" s="419">
        <v>200</v>
      </c>
      <c r="AV341" s="7" t="s">
        <v>1383</v>
      </c>
    </row>
    <row r="342" spans="1:48" ht="20" customHeight="1">
      <c r="A342" s="41">
        <v>1138</v>
      </c>
      <c r="B342" s="40" t="s">
        <v>3688</v>
      </c>
      <c r="C342" s="41" t="s">
        <v>3689</v>
      </c>
      <c r="D342" s="41" t="s">
        <v>3690</v>
      </c>
      <c r="E342" s="93" t="s">
        <v>2743</v>
      </c>
      <c r="F342" s="98">
        <v>1</v>
      </c>
      <c r="G342" s="95">
        <v>43745</v>
      </c>
      <c r="H342" s="41">
        <f t="shared" si="17"/>
        <v>2019</v>
      </c>
      <c r="I342" s="41" t="s">
        <v>53</v>
      </c>
      <c r="J342" s="44">
        <v>2</v>
      </c>
      <c r="K342" s="44" t="s">
        <v>54</v>
      </c>
      <c r="L342" s="39">
        <v>40</v>
      </c>
      <c r="M342" s="39">
        <v>80</v>
      </c>
      <c r="N342" s="39">
        <v>3</v>
      </c>
      <c r="O342" s="43" t="s">
        <v>3691</v>
      </c>
      <c r="P342" s="43" t="s">
        <v>3692</v>
      </c>
      <c r="Q342">
        <f t="shared" si="18"/>
        <v>2</v>
      </c>
      <c r="R342">
        <f t="shared" si="19"/>
        <v>2</v>
      </c>
      <c r="S342" s="95">
        <v>43466</v>
      </c>
      <c r="T342" s="97">
        <f t="shared" si="20"/>
        <v>2</v>
      </c>
      <c r="U342" s="39">
        <v>1</v>
      </c>
      <c r="V342" s="39">
        <v>2</v>
      </c>
      <c r="W342" s="39" t="s">
        <v>54</v>
      </c>
      <c r="X342" s="39" t="s">
        <v>54</v>
      </c>
      <c r="Y342" s="93" t="s">
        <v>3693</v>
      </c>
      <c r="Z342" s="43" t="s">
        <v>1473</v>
      </c>
      <c r="AA342" s="39">
        <v>1</v>
      </c>
      <c r="AB342" s="39">
        <v>1</v>
      </c>
      <c r="AC342" s="41" t="s">
        <v>749</v>
      </c>
      <c r="AD342" s="39">
        <v>1</v>
      </c>
      <c r="AE342" s="93" t="s">
        <v>3694</v>
      </c>
      <c r="AF342" s="39">
        <v>1</v>
      </c>
      <c r="AG342" s="43" t="s">
        <v>54</v>
      </c>
      <c r="AH342" s="93" t="s">
        <v>3695</v>
      </c>
      <c r="AI342" s="39" t="s">
        <v>3696</v>
      </c>
      <c r="AJ342" s="43" t="s">
        <v>3697</v>
      </c>
      <c r="AK342" s="39"/>
      <c r="AL342" s="41" t="s">
        <v>382</v>
      </c>
      <c r="AM342" s="39"/>
      <c r="AN342" s="43">
        <v>2</v>
      </c>
      <c r="AO342" s="43" t="s">
        <v>306</v>
      </c>
      <c r="AP342" s="43" t="s">
        <v>54</v>
      </c>
      <c r="AQ342" s="43">
        <v>2</v>
      </c>
      <c r="AR342" s="43" t="s">
        <v>63</v>
      </c>
      <c r="AS342" s="43">
        <v>3</v>
      </c>
      <c r="AT342" s="43" t="s">
        <v>63</v>
      </c>
      <c r="AU342" s="41">
        <v>10</v>
      </c>
      <c r="AV342" s="7" t="s">
        <v>1383</v>
      </c>
    </row>
    <row r="343" spans="1:48" ht="20" customHeight="1">
      <c r="A343" s="39">
        <v>1139</v>
      </c>
      <c r="B343" s="40" t="s">
        <v>3698</v>
      </c>
      <c r="C343" s="41" t="s">
        <v>3699</v>
      </c>
      <c r="D343" s="93" t="s">
        <v>3700</v>
      </c>
      <c r="E343" s="93" t="s">
        <v>3701</v>
      </c>
      <c r="F343" s="98" t="s">
        <v>84</v>
      </c>
      <c r="G343" s="95">
        <v>42496</v>
      </c>
      <c r="H343" s="41">
        <f t="shared" si="17"/>
        <v>2016</v>
      </c>
      <c r="I343" s="41" t="s">
        <v>2910</v>
      </c>
      <c r="J343" s="44">
        <v>2</v>
      </c>
      <c r="K343" s="44" t="s">
        <v>54</v>
      </c>
      <c r="L343" s="39">
        <v>35</v>
      </c>
      <c r="M343" s="39">
        <v>80</v>
      </c>
      <c r="N343" s="39">
        <v>3</v>
      </c>
      <c r="O343" s="43" t="s">
        <v>3702</v>
      </c>
      <c r="P343" s="43" t="s">
        <v>3703</v>
      </c>
      <c r="Q343">
        <f t="shared" si="18"/>
        <v>2</v>
      </c>
      <c r="R343">
        <f t="shared" si="19"/>
        <v>2</v>
      </c>
      <c r="S343" s="95">
        <v>43374</v>
      </c>
      <c r="T343" s="97">
        <f t="shared" si="20"/>
        <v>2</v>
      </c>
      <c r="U343" s="39">
        <v>2</v>
      </c>
      <c r="V343" s="39">
        <v>2</v>
      </c>
      <c r="W343" s="39">
        <v>1</v>
      </c>
      <c r="X343" s="39" t="s">
        <v>54</v>
      </c>
      <c r="Y343" s="93" t="s">
        <v>3704</v>
      </c>
      <c r="Z343" s="43" t="s">
        <v>1473</v>
      </c>
      <c r="AA343" s="39">
        <v>1</v>
      </c>
      <c r="AB343" s="39">
        <v>3</v>
      </c>
      <c r="AC343" s="93" t="s">
        <v>749</v>
      </c>
      <c r="AD343" s="39">
        <v>1</v>
      </c>
      <c r="AE343" s="93" t="s">
        <v>3705</v>
      </c>
      <c r="AF343" s="39">
        <v>1</v>
      </c>
      <c r="AG343" s="43" t="s">
        <v>54</v>
      </c>
      <c r="AH343" s="93" t="s">
        <v>3706</v>
      </c>
      <c r="AI343" s="43" t="s">
        <v>3707</v>
      </c>
      <c r="AJ343" s="43" t="s">
        <v>54</v>
      </c>
      <c r="AK343" s="43" t="s">
        <v>54</v>
      </c>
      <c r="AL343" s="93" t="s">
        <v>382</v>
      </c>
      <c r="AM343" s="39"/>
      <c r="AN343" s="43">
        <v>2</v>
      </c>
      <c r="AO343" s="43" t="s">
        <v>63</v>
      </c>
      <c r="AP343" s="43" t="s">
        <v>54</v>
      </c>
      <c r="AQ343" s="43">
        <v>2</v>
      </c>
      <c r="AR343" s="43" t="s">
        <v>3708</v>
      </c>
      <c r="AS343" s="43">
        <v>3</v>
      </c>
      <c r="AT343" s="43" t="s">
        <v>63</v>
      </c>
      <c r="AU343" s="41">
        <v>40</v>
      </c>
      <c r="AV343" s="7" t="s">
        <v>1383</v>
      </c>
    </row>
    <row r="344" spans="1:48" ht="20" customHeight="1">
      <c r="A344" s="41">
        <v>1140</v>
      </c>
      <c r="B344" s="40" t="s">
        <v>3709</v>
      </c>
      <c r="C344" s="41" t="s">
        <v>3710</v>
      </c>
      <c r="D344" s="93" t="s">
        <v>3711</v>
      </c>
      <c r="E344" s="93" t="s">
        <v>3195</v>
      </c>
      <c r="F344" s="98">
        <v>1</v>
      </c>
      <c r="G344" s="95">
        <v>43679</v>
      </c>
      <c r="H344" s="41">
        <f t="shared" si="17"/>
        <v>2019</v>
      </c>
      <c r="I344" s="41" t="s">
        <v>53</v>
      </c>
      <c r="J344" s="44">
        <v>2</v>
      </c>
      <c r="K344" s="44" t="s">
        <v>54</v>
      </c>
      <c r="L344" s="39">
        <v>25</v>
      </c>
      <c r="M344" s="39">
        <v>80</v>
      </c>
      <c r="N344" s="39">
        <v>3</v>
      </c>
      <c r="O344" s="43" t="s">
        <v>3712</v>
      </c>
      <c r="P344" s="43" t="s">
        <v>3713</v>
      </c>
      <c r="Q344">
        <f t="shared" si="18"/>
        <v>2</v>
      </c>
      <c r="R344">
        <f t="shared" si="19"/>
        <v>2</v>
      </c>
      <c r="S344" s="95">
        <v>43766</v>
      </c>
      <c r="T344" s="97">
        <f t="shared" si="20"/>
        <v>2</v>
      </c>
      <c r="U344" s="39">
        <v>3</v>
      </c>
      <c r="V344" s="100">
        <v>3</v>
      </c>
      <c r="W344" s="39" t="s">
        <v>54</v>
      </c>
      <c r="X344" s="39" t="s">
        <v>54</v>
      </c>
      <c r="Y344" s="93" t="s">
        <v>3714</v>
      </c>
      <c r="Z344" s="43" t="s">
        <v>1473</v>
      </c>
      <c r="AA344" s="39">
        <v>1</v>
      </c>
      <c r="AB344" s="39">
        <v>1</v>
      </c>
      <c r="AC344" s="93" t="s">
        <v>749</v>
      </c>
      <c r="AD344" s="39">
        <v>1</v>
      </c>
      <c r="AE344" s="93" t="s">
        <v>3715</v>
      </c>
      <c r="AF344" s="39">
        <v>1</v>
      </c>
      <c r="AG344" s="43" t="s">
        <v>54</v>
      </c>
      <c r="AH344" s="93" t="s">
        <v>3716</v>
      </c>
      <c r="AI344" s="39">
        <v>5</v>
      </c>
      <c r="AJ344" s="43" t="s">
        <v>54</v>
      </c>
      <c r="AK344" s="43" t="s">
        <v>357</v>
      </c>
      <c r="AL344" s="93" t="s">
        <v>382</v>
      </c>
      <c r="AM344" s="39"/>
      <c r="AN344" s="43">
        <v>1</v>
      </c>
      <c r="AO344" s="43" t="s">
        <v>64</v>
      </c>
      <c r="AP344" s="43" t="s">
        <v>54</v>
      </c>
      <c r="AQ344" s="43">
        <v>2</v>
      </c>
      <c r="AR344" s="43" t="s">
        <v>3717</v>
      </c>
      <c r="AS344" s="43">
        <v>3</v>
      </c>
      <c r="AT344" s="43" t="s">
        <v>63</v>
      </c>
      <c r="AU344" s="41">
        <v>14</v>
      </c>
      <c r="AV344" s="7" t="s">
        <v>1383</v>
      </c>
    </row>
    <row r="345" spans="1:48" s="310" customFormat="1" ht="20" customHeight="1">
      <c r="A345" s="325">
        <v>1141</v>
      </c>
      <c r="B345" s="337" t="s">
        <v>3718</v>
      </c>
      <c r="C345" s="325" t="s">
        <v>3719</v>
      </c>
      <c r="D345" s="330" t="s">
        <v>3720</v>
      </c>
      <c r="E345" s="325" t="s">
        <v>3721</v>
      </c>
      <c r="F345" s="331" t="s">
        <v>130</v>
      </c>
      <c r="G345" s="332">
        <v>44098</v>
      </c>
      <c r="H345" s="325">
        <f t="shared" si="17"/>
        <v>2020</v>
      </c>
      <c r="I345" s="325" t="s">
        <v>53</v>
      </c>
      <c r="J345" s="333">
        <v>2</v>
      </c>
      <c r="K345" s="333" t="s">
        <v>54</v>
      </c>
      <c r="L345" s="326">
        <v>40</v>
      </c>
      <c r="M345" s="326">
        <v>80</v>
      </c>
      <c r="N345" s="326">
        <v>3</v>
      </c>
      <c r="O345" s="334" t="s">
        <v>3722</v>
      </c>
      <c r="P345" s="334" t="s">
        <v>3723</v>
      </c>
      <c r="Q345" s="310">
        <f t="shared" si="18"/>
        <v>2</v>
      </c>
      <c r="R345" s="310">
        <f t="shared" si="19"/>
        <v>2</v>
      </c>
      <c r="S345" s="332">
        <v>43847</v>
      </c>
      <c r="T345" s="97">
        <f t="shared" si="20"/>
        <v>2</v>
      </c>
      <c r="U345" s="326">
        <v>1</v>
      </c>
      <c r="V345" s="39">
        <v>1</v>
      </c>
      <c r="W345" s="39" t="s">
        <v>54</v>
      </c>
      <c r="X345" s="39" t="s">
        <v>54</v>
      </c>
      <c r="Y345" s="330" t="s">
        <v>2891</v>
      </c>
      <c r="Z345" s="334" t="s">
        <v>1979</v>
      </c>
      <c r="AA345" s="326">
        <v>1</v>
      </c>
      <c r="AB345" s="326">
        <v>1</v>
      </c>
      <c r="AC345" s="330" t="s">
        <v>749</v>
      </c>
      <c r="AD345" s="326">
        <v>1</v>
      </c>
      <c r="AE345" s="330" t="s">
        <v>3724</v>
      </c>
      <c r="AF345" s="326">
        <v>1</v>
      </c>
      <c r="AG345" s="334" t="s">
        <v>54</v>
      </c>
      <c r="AH345" s="330" t="s">
        <v>3725</v>
      </c>
      <c r="AI345" s="334" t="s">
        <v>3726</v>
      </c>
      <c r="AJ345" s="334" t="s">
        <v>3727</v>
      </c>
      <c r="AK345" s="334" t="s">
        <v>3728</v>
      </c>
      <c r="AL345" s="330" t="s">
        <v>382</v>
      </c>
      <c r="AM345" s="326"/>
      <c r="AN345" s="326">
        <v>2</v>
      </c>
      <c r="AO345" s="334" t="s">
        <v>63</v>
      </c>
      <c r="AP345" s="334" t="s">
        <v>54</v>
      </c>
      <c r="AQ345" s="326">
        <v>2</v>
      </c>
      <c r="AR345" s="340" t="s">
        <v>3729</v>
      </c>
      <c r="AS345" s="326">
        <v>3</v>
      </c>
      <c r="AT345" s="261" t="s">
        <v>63</v>
      </c>
      <c r="AU345" s="325">
        <v>20</v>
      </c>
      <c r="AV345" s="324" t="s">
        <v>1383</v>
      </c>
    </row>
    <row r="346" spans="1:48" s="310" customFormat="1" ht="20" customHeight="1">
      <c r="A346" s="326">
        <v>1142</v>
      </c>
      <c r="B346" s="337" t="s">
        <v>3730</v>
      </c>
      <c r="C346" s="325" t="s">
        <v>3731</v>
      </c>
      <c r="D346" s="330" t="s">
        <v>3732</v>
      </c>
      <c r="E346" s="330" t="s">
        <v>2454</v>
      </c>
      <c r="F346" s="331">
        <v>3</v>
      </c>
      <c r="G346" s="332">
        <v>42766</v>
      </c>
      <c r="H346" s="325">
        <f t="shared" si="17"/>
        <v>2017</v>
      </c>
      <c r="I346" s="325" t="s">
        <v>53</v>
      </c>
      <c r="J346" s="333">
        <v>2</v>
      </c>
      <c r="K346" s="333" t="s">
        <v>54</v>
      </c>
      <c r="L346" s="326">
        <v>18</v>
      </c>
      <c r="M346" s="326" t="s">
        <v>54</v>
      </c>
      <c r="N346" s="326">
        <v>3</v>
      </c>
      <c r="O346" s="334" t="s">
        <v>3733</v>
      </c>
      <c r="P346" s="334" t="s">
        <v>3734</v>
      </c>
      <c r="Q346" s="310">
        <f t="shared" si="18"/>
        <v>2</v>
      </c>
      <c r="R346" s="310">
        <f t="shared" si="19"/>
        <v>2</v>
      </c>
      <c r="S346" s="335">
        <v>43847</v>
      </c>
      <c r="T346" s="97">
        <f t="shared" si="20"/>
        <v>2</v>
      </c>
      <c r="U346" s="326">
        <v>1</v>
      </c>
      <c r="V346" s="100">
        <v>3</v>
      </c>
      <c r="W346" s="39">
        <v>1</v>
      </c>
      <c r="X346" s="39" t="s">
        <v>54</v>
      </c>
      <c r="Y346" s="330" t="s">
        <v>3129</v>
      </c>
      <c r="Z346" s="334" t="s">
        <v>1473</v>
      </c>
      <c r="AA346" s="326">
        <v>1</v>
      </c>
      <c r="AB346" s="326">
        <v>1</v>
      </c>
      <c r="AC346" s="330" t="s">
        <v>749</v>
      </c>
      <c r="AD346" s="326">
        <v>1</v>
      </c>
      <c r="AE346" s="330" t="s">
        <v>3735</v>
      </c>
      <c r="AF346" s="326">
        <v>1</v>
      </c>
      <c r="AG346" s="334" t="s">
        <v>54</v>
      </c>
      <c r="AH346" s="330" t="s">
        <v>3736</v>
      </c>
      <c r="AI346" s="326" t="s">
        <v>3737</v>
      </c>
      <c r="AJ346" s="326" t="s">
        <v>54</v>
      </c>
      <c r="AK346" s="326" t="s">
        <v>987</v>
      </c>
      <c r="AL346" s="330" t="s">
        <v>382</v>
      </c>
      <c r="AM346" s="326"/>
      <c r="AN346" s="326">
        <v>2</v>
      </c>
      <c r="AO346" s="326" t="s">
        <v>64</v>
      </c>
      <c r="AP346" s="326" t="s">
        <v>3267</v>
      </c>
      <c r="AQ346" s="326">
        <v>2</v>
      </c>
      <c r="AR346" s="326" t="s">
        <v>63</v>
      </c>
      <c r="AS346" s="326">
        <v>3</v>
      </c>
      <c r="AT346" s="261" t="s">
        <v>63</v>
      </c>
      <c r="AU346" s="420">
        <v>60</v>
      </c>
      <c r="AV346" s="324" t="s">
        <v>1383</v>
      </c>
    </row>
    <row r="347" spans="1:48" s="310" customFormat="1" ht="20" customHeight="1">
      <c r="A347" s="325">
        <v>1143</v>
      </c>
      <c r="B347" s="329" t="s">
        <v>3738</v>
      </c>
      <c r="C347" s="325" t="s">
        <v>3739</v>
      </c>
      <c r="D347" s="330" t="s">
        <v>3740</v>
      </c>
      <c r="E347" s="330" t="s">
        <v>3741</v>
      </c>
      <c r="F347" s="331">
        <v>1</v>
      </c>
      <c r="G347" s="332">
        <v>43202</v>
      </c>
      <c r="H347" s="325">
        <f t="shared" si="17"/>
        <v>2018</v>
      </c>
      <c r="I347" s="325" t="s">
        <v>3742</v>
      </c>
      <c r="J347" s="264">
        <v>6</v>
      </c>
      <c r="K347" s="333" t="s">
        <v>54</v>
      </c>
      <c r="L347" s="326">
        <v>18</v>
      </c>
      <c r="M347" s="326" t="s">
        <v>54</v>
      </c>
      <c r="N347" s="326">
        <v>3</v>
      </c>
      <c r="O347" s="334" t="s">
        <v>3743</v>
      </c>
      <c r="P347" s="334" t="s">
        <v>3744</v>
      </c>
      <c r="Q347" s="310">
        <f t="shared" si="18"/>
        <v>2</v>
      </c>
      <c r="R347" s="310">
        <f t="shared" si="19"/>
        <v>2</v>
      </c>
      <c r="S347" s="341">
        <v>43383</v>
      </c>
      <c r="T347" s="97">
        <f t="shared" si="20"/>
        <v>2</v>
      </c>
      <c r="U347" s="326">
        <v>2</v>
      </c>
      <c r="V347" s="39">
        <v>2</v>
      </c>
      <c r="W347" s="39">
        <v>2</v>
      </c>
      <c r="X347" s="39" t="s">
        <v>54</v>
      </c>
      <c r="Y347" s="330" t="s">
        <v>3745</v>
      </c>
      <c r="Z347" s="334" t="s">
        <v>3746</v>
      </c>
      <c r="AA347" s="326">
        <v>1</v>
      </c>
      <c r="AB347" s="326">
        <v>1</v>
      </c>
      <c r="AC347" s="330" t="s">
        <v>749</v>
      </c>
      <c r="AD347" s="326">
        <v>1</v>
      </c>
      <c r="AE347" s="330" t="s">
        <v>3747</v>
      </c>
      <c r="AF347" s="326">
        <v>1</v>
      </c>
      <c r="AG347" s="334" t="s">
        <v>54</v>
      </c>
      <c r="AH347" s="330" t="s">
        <v>3748</v>
      </c>
      <c r="AI347" s="334" t="s">
        <v>3749</v>
      </c>
      <c r="AJ347" s="334" t="s">
        <v>54</v>
      </c>
      <c r="AK347" s="334" t="s">
        <v>1068</v>
      </c>
      <c r="AL347" s="330" t="s">
        <v>382</v>
      </c>
      <c r="AM347" s="326"/>
      <c r="AN347" s="334" t="s">
        <v>74</v>
      </c>
      <c r="AO347" s="334" t="s">
        <v>64</v>
      </c>
      <c r="AP347" s="334" t="s">
        <v>54</v>
      </c>
      <c r="AQ347" s="326">
        <v>2</v>
      </c>
      <c r="AR347" s="260">
        <v>2</v>
      </c>
      <c r="AS347" s="326">
        <v>3</v>
      </c>
      <c r="AT347" s="260" t="s">
        <v>3750</v>
      </c>
      <c r="AU347" s="420">
        <v>72</v>
      </c>
      <c r="AV347" s="324" t="s">
        <v>1383</v>
      </c>
    </row>
    <row r="348" spans="1:48" ht="20" customHeight="1">
      <c r="A348" s="41">
        <v>1144</v>
      </c>
      <c r="B348" s="92" t="s">
        <v>3531</v>
      </c>
      <c r="C348" s="41" t="s">
        <v>3751</v>
      </c>
      <c r="D348" s="41" t="s">
        <v>3752</v>
      </c>
      <c r="E348" s="93" t="s">
        <v>1752</v>
      </c>
      <c r="F348" s="98">
        <v>1</v>
      </c>
      <c r="G348" s="104">
        <v>43690</v>
      </c>
      <c r="H348" s="41">
        <f t="shared" si="17"/>
        <v>2019</v>
      </c>
      <c r="I348" s="93" t="s">
        <v>2910</v>
      </c>
      <c r="J348" s="44">
        <v>2</v>
      </c>
      <c r="K348" s="44" t="s">
        <v>54</v>
      </c>
      <c r="L348" s="39">
        <v>40</v>
      </c>
      <c r="M348" s="39">
        <v>80</v>
      </c>
      <c r="N348" s="39">
        <v>3</v>
      </c>
      <c r="O348" s="43" t="s">
        <v>3753</v>
      </c>
      <c r="P348" s="43" t="s">
        <v>3535</v>
      </c>
      <c r="Q348">
        <f t="shared" si="18"/>
        <v>2</v>
      </c>
      <c r="R348">
        <f t="shared" si="19"/>
        <v>2</v>
      </c>
      <c r="S348" s="109">
        <v>43709</v>
      </c>
      <c r="T348" s="97">
        <f t="shared" si="20"/>
        <v>2</v>
      </c>
      <c r="U348" s="39">
        <v>3</v>
      </c>
      <c r="V348" s="100">
        <v>3</v>
      </c>
      <c r="W348" s="39">
        <v>1</v>
      </c>
      <c r="X348" s="39" t="s">
        <v>54</v>
      </c>
      <c r="Y348" s="93" t="s">
        <v>1755</v>
      </c>
      <c r="Z348" s="43" t="s">
        <v>1473</v>
      </c>
      <c r="AA348" s="39">
        <v>1</v>
      </c>
      <c r="AB348" s="39">
        <v>1</v>
      </c>
      <c r="AC348" s="93" t="s">
        <v>749</v>
      </c>
      <c r="AD348" s="39">
        <v>1</v>
      </c>
      <c r="AE348" s="93" t="s">
        <v>3754</v>
      </c>
      <c r="AF348" s="39">
        <v>6</v>
      </c>
      <c r="AG348" s="43" t="s">
        <v>54</v>
      </c>
      <c r="AH348" s="93" t="s">
        <v>3755</v>
      </c>
      <c r="AI348" s="43" t="s">
        <v>3756</v>
      </c>
      <c r="AJ348" s="43" t="s">
        <v>54</v>
      </c>
      <c r="AK348" s="43" t="s">
        <v>467</v>
      </c>
      <c r="AL348" s="93" t="s">
        <v>382</v>
      </c>
      <c r="AM348" s="39"/>
      <c r="AN348" s="43" t="s">
        <v>74</v>
      </c>
      <c r="AO348" s="43" t="s">
        <v>3757</v>
      </c>
      <c r="AP348" s="39"/>
      <c r="AQ348" s="39">
        <v>2</v>
      </c>
      <c r="AR348" s="43" t="s">
        <v>3539</v>
      </c>
      <c r="AS348" s="39">
        <v>1</v>
      </c>
      <c r="AT348" s="43" t="s">
        <v>63</v>
      </c>
      <c r="AU348" s="419">
        <v>30</v>
      </c>
      <c r="AV348" s="7" t="s">
        <v>1383</v>
      </c>
    </row>
    <row r="349" spans="1:48" ht="20" customHeight="1">
      <c r="A349" s="39">
        <v>1145</v>
      </c>
      <c r="B349" s="40" t="s">
        <v>3758</v>
      </c>
      <c r="C349" s="41" t="s">
        <v>3759</v>
      </c>
      <c r="D349" s="41" t="s">
        <v>3760</v>
      </c>
      <c r="E349" s="93" t="s">
        <v>3761</v>
      </c>
      <c r="F349" s="98">
        <v>1</v>
      </c>
      <c r="G349" s="103">
        <v>43790</v>
      </c>
      <c r="H349" s="41">
        <f t="shared" si="17"/>
        <v>2019</v>
      </c>
      <c r="I349" s="93" t="s">
        <v>53</v>
      </c>
      <c r="J349" s="44">
        <v>2</v>
      </c>
      <c r="K349" s="44" t="s">
        <v>54</v>
      </c>
      <c r="L349" s="39">
        <v>40</v>
      </c>
      <c r="M349" s="39"/>
      <c r="N349" s="39">
        <v>3</v>
      </c>
      <c r="O349" s="43" t="s">
        <v>3762</v>
      </c>
      <c r="P349" s="43" t="s">
        <v>3763</v>
      </c>
      <c r="Q349">
        <f t="shared" si="18"/>
        <v>2</v>
      </c>
      <c r="R349">
        <f t="shared" si="19"/>
        <v>1</v>
      </c>
      <c r="S349" s="103">
        <v>43466</v>
      </c>
      <c r="T349" s="97">
        <f t="shared" si="20"/>
        <v>2</v>
      </c>
      <c r="U349" s="39">
        <v>2</v>
      </c>
      <c r="V349" s="39">
        <v>4</v>
      </c>
      <c r="W349" s="39">
        <v>1</v>
      </c>
      <c r="X349" s="39" t="s">
        <v>54</v>
      </c>
      <c r="Y349" s="93" t="s">
        <v>3764</v>
      </c>
      <c r="Z349" s="43" t="s">
        <v>2829</v>
      </c>
      <c r="AA349" s="39">
        <v>1</v>
      </c>
      <c r="AB349" s="39">
        <v>1</v>
      </c>
      <c r="AC349" s="93" t="s">
        <v>749</v>
      </c>
      <c r="AD349" s="39">
        <v>1</v>
      </c>
      <c r="AE349" s="93" t="s">
        <v>1937</v>
      </c>
      <c r="AF349" s="39">
        <v>6</v>
      </c>
      <c r="AG349" s="43" t="s">
        <v>54</v>
      </c>
      <c r="AH349" s="93" t="s">
        <v>3765</v>
      </c>
      <c r="AI349" s="39">
        <v>2</v>
      </c>
      <c r="AJ349" s="43" t="s">
        <v>54</v>
      </c>
      <c r="AK349" s="43" t="s">
        <v>231</v>
      </c>
      <c r="AL349" s="93" t="s">
        <v>382</v>
      </c>
      <c r="AM349" s="39"/>
      <c r="AN349" s="39">
        <v>2</v>
      </c>
      <c r="AO349" s="43" t="s">
        <v>3766</v>
      </c>
      <c r="AP349" s="43" t="s">
        <v>54</v>
      </c>
      <c r="AQ349" s="39">
        <v>2</v>
      </c>
      <c r="AR349" s="108" t="s">
        <v>3767</v>
      </c>
      <c r="AS349" s="39">
        <v>1</v>
      </c>
      <c r="AT349" s="43" t="s">
        <v>63</v>
      </c>
      <c r="AU349" s="41">
        <v>20</v>
      </c>
      <c r="AV349" s="7" t="s">
        <v>1383</v>
      </c>
    </row>
    <row r="350" spans="1:48" ht="20" customHeight="1">
      <c r="A350" s="41">
        <v>1146</v>
      </c>
      <c r="B350" s="40" t="s">
        <v>3768</v>
      </c>
      <c r="C350" s="41" t="s">
        <v>3769</v>
      </c>
      <c r="D350" s="93" t="s">
        <v>3770</v>
      </c>
      <c r="E350" s="93" t="s">
        <v>3771</v>
      </c>
      <c r="F350" s="98">
        <v>1</v>
      </c>
      <c r="G350" s="104">
        <v>43839</v>
      </c>
      <c r="H350" s="41">
        <f t="shared" si="17"/>
        <v>2020</v>
      </c>
      <c r="I350" s="93" t="s">
        <v>53</v>
      </c>
      <c r="J350" s="44">
        <v>2</v>
      </c>
      <c r="K350" s="44" t="s">
        <v>54</v>
      </c>
      <c r="L350" s="39">
        <v>40</v>
      </c>
      <c r="M350" s="39" t="s">
        <v>54</v>
      </c>
      <c r="N350" s="39">
        <v>3</v>
      </c>
      <c r="O350" s="43" t="s">
        <v>3772</v>
      </c>
      <c r="P350" s="43" t="s">
        <v>3773</v>
      </c>
      <c r="Q350">
        <f t="shared" si="18"/>
        <v>2</v>
      </c>
      <c r="R350">
        <f t="shared" si="19"/>
        <v>2</v>
      </c>
      <c r="S350" s="104">
        <v>43800</v>
      </c>
      <c r="T350" s="97">
        <f t="shared" si="20"/>
        <v>2</v>
      </c>
      <c r="U350" s="39">
        <v>3</v>
      </c>
      <c r="V350" s="39">
        <v>5</v>
      </c>
      <c r="W350" s="39">
        <v>1</v>
      </c>
      <c r="X350" s="39" t="s">
        <v>54</v>
      </c>
      <c r="Y350" s="93" t="s">
        <v>3774</v>
      </c>
      <c r="Z350" s="43" t="s">
        <v>699</v>
      </c>
      <c r="AA350" s="39">
        <v>1</v>
      </c>
      <c r="AB350" s="39">
        <v>1</v>
      </c>
      <c r="AC350" s="93" t="s">
        <v>749</v>
      </c>
      <c r="AD350" s="39">
        <v>1</v>
      </c>
      <c r="AE350" s="93" t="s">
        <v>3775</v>
      </c>
      <c r="AF350" s="39">
        <v>6</v>
      </c>
      <c r="AG350" s="43" t="s">
        <v>54</v>
      </c>
      <c r="AH350" s="93" t="s">
        <v>3776</v>
      </c>
      <c r="AI350" s="43" t="s">
        <v>3777</v>
      </c>
      <c r="AJ350" s="43" t="s">
        <v>3778</v>
      </c>
      <c r="AK350" s="43" t="s">
        <v>1169</v>
      </c>
      <c r="AL350" s="93" t="s">
        <v>382</v>
      </c>
      <c r="AM350" s="39"/>
      <c r="AN350" s="43" t="s">
        <v>74</v>
      </c>
      <c r="AO350" s="108" t="s">
        <v>3779</v>
      </c>
      <c r="AP350" s="43" t="s">
        <v>54</v>
      </c>
      <c r="AQ350" s="39">
        <v>1</v>
      </c>
      <c r="AR350" s="43" t="s">
        <v>3780</v>
      </c>
      <c r="AS350" s="39">
        <v>1</v>
      </c>
      <c r="AT350" s="43" t="s">
        <v>63</v>
      </c>
      <c r="AU350" s="419">
        <v>60</v>
      </c>
      <c r="AV350" s="7" t="s">
        <v>1383</v>
      </c>
    </row>
    <row r="351" spans="1:48" ht="20" customHeight="1">
      <c r="A351" s="41">
        <v>1147</v>
      </c>
      <c r="B351" s="40" t="s">
        <v>3781</v>
      </c>
      <c r="C351" s="41" t="s">
        <v>3782</v>
      </c>
      <c r="D351" s="93" t="s">
        <v>3783</v>
      </c>
      <c r="E351" s="93" t="s">
        <v>2093</v>
      </c>
      <c r="F351" s="98">
        <v>3</v>
      </c>
      <c r="G351" s="95">
        <v>43952</v>
      </c>
      <c r="H351" s="41">
        <f t="shared" si="17"/>
        <v>2020</v>
      </c>
      <c r="I351" s="41" t="s">
        <v>1600</v>
      </c>
      <c r="J351" s="44">
        <v>2</v>
      </c>
      <c r="K351" s="44" t="s">
        <v>54</v>
      </c>
      <c r="L351" s="39">
        <v>35</v>
      </c>
      <c r="M351" s="39" t="s">
        <v>54</v>
      </c>
      <c r="N351" s="39">
        <v>3</v>
      </c>
      <c r="O351" s="43" t="s">
        <v>3784</v>
      </c>
      <c r="P351" s="43" t="s">
        <v>3785</v>
      </c>
      <c r="Q351">
        <f t="shared" si="18"/>
        <v>2</v>
      </c>
      <c r="R351">
        <f t="shared" si="19"/>
        <v>2</v>
      </c>
      <c r="S351" s="95">
        <v>44028</v>
      </c>
      <c r="T351" s="97">
        <f t="shared" si="20"/>
        <v>2</v>
      </c>
      <c r="U351" s="39">
        <v>1</v>
      </c>
      <c r="V351" s="39">
        <v>1</v>
      </c>
      <c r="W351" s="39" t="s">
        <v>54</v>
      </c>
      <c r="X351" s="39" t="s">
        <v>54</v>
      </c>
      <c r="Y351" s="93" t="s">
        <v>2073</v>
      </c>
      <c r="Z351" s="43" t="s">
        <v>1795</v>
      </c>
      <c r="AA351" s="39">
        <v>1</v>
      </c>
      <c r="AB351" s="39">
        <v>1</v>
      </c>
      <c r="AC351" s="93" t="s">
        <v>749</v>
      </c>
      <c r="AD351" s="39">
        <v>1</v>
      </c>
      <c r="AE351" s="93" t="s">
        <v>3786</v>
      </c>
      <c r="AF351" s="39">
        <v>9</v>
      </c>
      <c r="AG351" s="43" t="s">
        <v>54</v>
      </c>
      <c r="AH351" s="93" t="s">
        <v>3787</v>
      </c>
      <c r="AI351" s="43" t="s">
        <v>3788</v>
      </c>
      <c r="AJ351" s="39">
        <v>5</v>
      </c>
      <c r="AK351" s="43" t="s">
        <v>3789</v>
      </c>
      <c r="AL351" s="93" t="s">
        <v>382</v>
      </c>
      <c r="AM351" s="39"/>
      <c r="AN351" s="39">
        <v>1</v>
      </c>
      <c r="AO351" s="39" t="s">
        <v>63</v>
      </c>
      <c r="AP351" s="39" t="s">
        <v>54</v>
      </c>
      <c r="AQ351" s="39">
        <v>2</v>
      </c>
      <c r="AR351" s="39" t="s">
        <v>54</v>
      </c>
      <c r="AS351" s="39">
        <v>1</v>
      </c>
      <c r="AT351" s="39" t="s">
        <v>54</v>
      </c>
      <c r="AU351" s="41">
        <v>6</v>
      </c>
      <c r="AV351" s="7" t="s">
        <v>1383</v>
      </c>
    </row>
    <row r="352" spans="1:48" ht="20" customHeight="1">
      <c r="A352" s="39">
        <v>1148</v>
      </c>
      <c r="B352" s="40" t="s">
        <v>3790</v>
      </c>
      <c r="C352" s="41" t="s">
        <v>3791</v>
      </c>
      <c r="D352" s="93" t="s">
        <v>3792</v>
      </c>
      <c r="E352" s="93" t="s">
        <v>2093</v>
      </c>
      <c r="F352" s="98">
        <v>3</v>
      </c>
      <c r="G352" s="95">
        <v>43164</v>
      </c>
      <c r="H352" s="41">
        <f t="shared" si="17"/>
        <v>2018</v>
      </c>
      <c r="I352" s="93" t="s">
        <v>1600</v>
      </c>
      <c r="J352" s="44">
        <v>2</v>
      </c>
      <c r="K352" s="44" t="s">
        <v>54</v>
      </c>
      <c r="L352" s="39">
        <v>30</v>
      </c>
      <c r="M352" s="39" t="s">
        <v>54</v>
      </c>
      <c r="N352" s="39">
        <v>3</v>
      </c>
      <c r="O352" s="43" t="s">
        <v>3793</v>
      </c>
      <c r="P352" s="43" t="s">
        <v>3794</v>
      </c>
      <c r="Q352">
        <f t="shared" si="18"/>
        <v>2</v>
      </c>
      <c r="R352">
        <f t="shared" si="19"/>
        <v>2</v>
      </c>
      <c r="S352" s="103">
        <v>43158</v>
      </c>
      <c r="T352" s="97">
        <f t="shared" si="20"/>
        <v>2</v>
      </c>
      <c r="U352" s="39">
        <v>2</v>
      </c>
      <c r="V352" s="39">
        <v>2</v>
      </c>
      <c r="W352" s="39">
        <v>1</v>
      </c>
      <c r="X352" s="39" t="s">
        <v>54</v>
      </c>
      <c r="Y352" s="93" t="s">
        <v>3795</v>
      </c>
      <c r="Z352" s="43" t="s">
        <v>1923</v>
      </c>
      <c r="AA352" s="39">
        <v>1</v>
      </c>
      <c r="AB352" s="39">
        <v>1</v>
      </c>
      <c r="AC352" s="93" t="s">
        <v>749</v>
      </c>
      <c r="AD352" s="39">
        <v>1</v>
      </c>
      <c r="AE352" s="93" t="s">
        <v>3796</v>
      </c>
      <c r="AF352" s="39"/>
      <c r="AG352" s="43" t="s">
        <v>54</v>
      </c>
      <c r="AH352" s="93" t="s">
        <v>3797</v>
      </c>
      <c r="AI352" s="43" t="s">
        <v>576</v>
      </c>
      <c r="AJ352" s="43" t="s">
        <v>3798</v>
      </c>
      <c r="AK352" s="43" t="s">
        <v>987</v>
      </c>
      <c r="AL352" s="93" t="s">
        <v>382</v>
      </c>
      <c r="AM352" s="39"/>
      <c r="AN352" s="39">
        <v>1</v>
      </c>
      <c r="AO352" s="43" t="s">
        <v>3799</v>
      </c>
      <c r="AP352" s="39" t="s">
        <v>54</v>
      </c>
      <c r="AQ352" s="43">
        <v>1</v>
      </c>
      <c r="AR352" s="43" t="s">
        <v>63</v>
      </c>
      <c r="AS352" s="43">
        <v>1</v>
      </c>
      <c r="AT352" s="43" t="s">
        <v>63</v>
      </c>
      <c r="AU352" s="41">
        <v>40</v>
      </c>
      <c r="AV352" s="7" t="s">
        <v>1383</v>
      </c>
    </row>
    <row r="353" spans="1:48" ht="20" customHeight="1">
      <c r="A353" s="41">
        <v>1149</v>
      </c>
      <c r="B353" s="40" t="s">
        <v>3800</v>
      </c>
      <c r="C353" s="41" t="s">
        <v>3801</v>
      </c>
      <c r="D353" s="93" t="s">
        <v>3802</v>
      </c>
      <c r="E353" s="41" t="s">
        <v>3803</v>
      </c>
      <c r="F353" s="98" t="s">
        <v>130</v>
      </c>
      <c r="G353" s="103">
        <v>43181</v>
      </c>
      <c r="H353" s="41">
        <f t="shared" si="17"/>
        <v>2018</v>
      </c>
      <c r="I353" s="41" t="s">
        <v>375</v>
      </c>
      <c r="J353" s="44">
        <v>1</v>
      </c>
      <c r="K353" s="44" t="s">
        <v>54</v>
      </c>
      <c r="L353" s="39">
        <v>50</v>
      </c>
      <c r="M353" s="39" t="s">
        <v>54</v>
      </c>
      <c r="N353" s="39">
        <v>3</v>
      </c>
      <c r="O353" s="43" t="s">
        <v>3804</v>
      </c>
      <c r="P353" s="43" t="s">
        <v>3805</v>
      </c>
      <c r="Q353">
        <f t="shared" si="18"/>
        <v>2</v>
      </c>
      <c r="R353">
        <f t="shared" si="19"/>
        <v>2</v>
      </c>
      <c r="S353" s="103">
        <v>43132</v>
      </c>
      <c r="T353" s="97">
        <f t="shared" si="20"/>
        <v>2</v>
      </c>
      <c r="U353" s="39">
        <v>2</v>
      </c>
      <c r="V353" s="100">
        <v>3</v>
      </c>
      <c r="W353" s="39">
        <v>1</v>
      </c>
      <c r="X353" s="39" t="s">
        <v>90</v>
      </c>
      <c r="Y353" s="93" t="s">
        <v>3806</v>
      </c>
      <c r="Z353" s="43" t="s">
        <v>699</v>
      </c>
      <c r="AA353" s="39">
        <v>1</v>
      </c>
      <c r="AB353" s="39">
        <v>1</v>
      </c>
      <c r="AC353" s="93" t="s">
        <v>749</v>
      </c>
      <c r="AD353" s="39">
        <v>1</v>
      </c>
      <c r="AE353" s="93" t="s">
        <v>3807</v>
      </c>
      <c r="AF353" s="39">
        <v>1</v>
      </c>
      <c r="AG353" s="43" t="s">
        <v>54</v>
      </c>
      <c r="AH353" s="93" t="s">
        <v>3808</v>
      </c>
      <c r="AI353" s="39">
        <v>1</v>
      </c>
      <c r="AJ353" s="43" t="s">
        <v>90</v>
      </c>
      <c r="AK353" s="43" t="s">
        <v>716</v>
      </c>
      <c r="AL353" s="93" t="s">
        <v>382</v>
      </c>
      <c r="AM353" s="39"/>
      <c r="AN353" s="39">
        <v>1</v>
      </c>
      <c r="AO353" s="43" t="s">
        <v>1124</v>
      </c>
      <c r="AP353" s="39" t="s">
        <v>54</v>
      </c>
      <c r="AQ353" s="43" t="s">
        <v>63</v>
      </c>
      <c r="AR353" s="43" t="s">
        <v>63</v>
      </c>
      <c r="AS353" s="39">
        <v>1</v>
      </c>
      <c r="AT353" s="43" t="s">
        <v>63</v>
      </c>
      <c r="AU353" s="419">
        <v>30</v>
      </c>
      <c r="AV353" s="7" t="s">
        <v>1383</v>
      </c>
    </row>
    <row r="354" spans="1:48" s="4" customFormat="1" ht="20" customHeight="1">
      <c r="A354" s="234">
        <v>1150</v>
      </c>
      <c r="B354" s="233" t="s">
        <v>3809</v>
      </c>
      <c r="C354" s="234" t="s">
        <v>3810</v>
      </c>
      <c r="D354" s="256" t="s">
        <v>3811</v>
      </c>
      <c r="E354" s="256" t="s">
        <v>1533</v>
      </c>
      <c r="F354" s="257">
        <v>1</v>
      </c>
      <c r="G354" s="262">
        <v>43395</v>
      </c>
      <c r="H354" s="234">
        <f t="shared" si="17"/>
        <v>2018</v>
      </c>
      <c r="I354" s="234" t="s">
        <v>53</v>
      </c>
      <c r="J354" s="236">
        <v>2</v>
      </c>
      <c r="K354" s="236" t="s">
        <v>54</v>
      </c>
      <c r="L354" s="232">
        <v>30</v>
      </c>
      <c r="M354" s="232">
        <v>80</v>
      </c>
      <c r="N354" s="232">
        <v>3</v>
      </c>
      <c r="O354" s="263" t="s">
        <v>3812</v>
      </c>
      <c r="P354" s="263" t="s">
        <v>3813</v>
      </c>
      <c r="Q354" s="4">
        <f t="shared" si="18"/>
        <v>2</v>
      </c>
      <c r="R354" s="4">
        <f t="shared" si="19"/>
        <v>2</v>
      </c>
      <c r="S354" s="262">
        <v>43439</v>
      </c>
      <c r="T354" s="97">
        <f t="shared" si="20"/>
        <v>2</v>
      </c>
      <c r="U354" s="232">
        <v>2</v>
      </c>
      <c r="V354" s="100">
        <v>3</v>
      </c>
      <c r="W354" s="39">
        <v>1</v>
      </c>
      <c r="X354" s="39" t="s">
        <v>54</v>
      </c>
      <c r="Y354" s="256" t="s">
        <v>3814</v>
      </c>
      <c r="Z354" s="259" t="s">
        <v>1416</v>
      </c>
      <c r="AA354" s="232">
        <v>1</v>
      </c>
      <c r="AB354" s="232">
        <v>1</v>
      </c>
      <c r="AC354" s="256" t="s">
        <v>749</v>
      </c>
      <c r="AD354" s="232">
        <v>1</v>
      </c>
      <c r="AE354" s="256" t="s">
        <v>3815</v>
      </c>
      <c r="AF354" s="232">
        <v>3</v>
      </c>
      <c r="AG354" s="259">
        <v>1</v>
      </c>
      <c r="AH354" s="256" t="s">
        <v>3816</v>
      </c>
      <c r="AI354" s="259" t="s">
        <v>3817</v>
      </c>
      <c r="AJ354" s="259" t="s">
        <v>3818</v>
      </c>
      <c r="AK354" s="259" t="s">
        <v>1068</v>
      </c>
      <c r="AL354" s="256" t="s">
        <v>382</v>
      </c>
      <c r="AM354" s="232"/>
      <c r="AN354" s="259" t="s">
        <v>74</v>
      </c>
      <c r="AO354" s="259" t="s">
        <v>3819</v>
      </c>
      <c r="AP354" s="259" t="s">
        <v>54</v>
      </c>
      <c r="AQ354" s="232">
        <v>2</v>
      </c>
      <c r="AR354" s="259" t="s">
        <v>3820</v>
      </c>
      <c r="AS354" s="232">
        <v>1</v>
      </c>
      <c r="AT354" s="259" t="s">
        <v>63</v>
      </c>
      <c r="AU354" s="234">
        <v>15</v>
      </c>
      <c r="AV354" s="244" t="s">
        <v>1383</v>
      </c>
    </row>
    <row r="355" spans="1:48" ht="20" customHeight="1">
      <c r="A355" s="39">
        <v>1151</v>
      </c>
      <c r="B355" s="40" t="s">
        <v>3821</v>
      </c>
      <c r="C355" s="41" t="s">
        <v>3822</v>
      </c>
      <c r="D355" s="93" t="s">
        <v>3823</v>
      </c>
      <c r="E355" s="93" t="s">
        <v>3824</v>
      </c>
      <c r="F355" s="98">
        <v>1</v>
      </c>
      <c r="G355" s="103">
        <v>43433</v>
      </c>
      <c r="H355" s="41">
        <f t="shared" si="17"/>
        <v>2018</v>
      </c>
      <c r="I355" s="41" t="s">
        <v>375</v>
      </c>
      <c r="J355" s="44">
        <v>1</v>
      </c>
      <c r="K355" s="44" t="s">
        <v>54</v>
      </c>
      <c r="L355" s="39">
        <v>40</v>
      </c>
      <c r="M355" s="39">
        <v>70</v>
      </c>
      <c r="N355" s="39">
        <v>3</v>
      </c>
      <c r="O355" s="43" t="s">
        <v>3825</v>
      </c>
      <c r="P355" s="43" t="s">
        <v>3826</v>
      </c>
      <c r="Q355">
        <f t="shared" si="18"/>
        <v>2</v>
      </c>
      <c r="R355">
        <f t="shared" si="19"/>
        <v>2</v>
      </c>
      <c r="S355" s="103">
        <v>43435</v>
      </c>
      <c r="T355" s="97">
        <f t="shared" si="20"/>
        <v>2</v>
      </c>
      <c r="U355" s="39">
        <v>2</v>
      </c>
      <c r="V355" s="100">
        <v>3</v>
      </c>
      <c r="W355" s="39">
        <v>1</v>
      </c>
      <c r="X355" s="39" t="s">
        <v>90</v>
      </c>
      <c r="Y355" s="93" t="s">
        <v>3827</v>
      </c>
      <c r="Z355" s="43" t="s">
        <v>699</v>
      </c>
      <c r="AA355" s="39">
        <v>1</v>
      </c>
      <c r="AB355" s="39">
        <v>1</v>
      </c>
      <c r="AC355" s="93" t="s">
        <v>749</v>
      </c>
      <c r="AD355" s="39">
        <v>1</v>
      </c>
      <c r="AE355" s="93" t="s">
        <v>3828</v>
      </c>
      <c r="AF355" s="39">
        <v>6</v>
      </c>
      <c r="AG355" s="43" t="s">
        <v>54</v>
      </c>
      <c r="AH355" s="41" t="s">
        <v>3829</v>
      </c>
      <c r="AI355" s="43" t="s">
        <v>3830</v>
      </c>
      <c r="AJ355" s="39">
        <v>5</v>
      </c>
      <c r="AK355" s="43" t="s">
        <v>1068</v>
      </c>
      <c r="AL355" s="93" t="s">
        <v>382</v>
      </c>
      <c r="AM355" s="39"/>
      <c r="AN355" s="43" t="s">
        <v>74</v>
      </c>
      <c r="AO355" s="43" t="s">
        <v>3831</v>
      </c>
      <c r="AP355" s="43" t="s">
        <v>54</v>
      </c>
      <c r="AQ355" s="39">
        <v>2</v>
      </c>
      <c r="AR355" s="43" t="s">
        <v>3832</v>
      </c>
      <c r="AS355" s="39">
        <v>1</v>
      </c>
      <c r="AT355" s="43" t="s">
        <v>63</v>
      </c>
      <c r="AU355" s="41">
        <v>18</v>
      </c>
      <c r="AV355" s="7" t="s">
        <v>1383</v>
      </c>
    </row>
    <row r="356" spans="1:48" ht="20" customHeight="1">
      <c r="A356" s="41">
        <v>1152</v>
      </c>
      <c r="B356" s="40" t="s">
        <v>3833</v>
      </c>
      <c r="C356" s="41" t="s">
        <v>3834</v>
      </c>
      <c r="D356" s="93" t="s">
        <v>3835</v>
      </c>
      <c r="E356" s="93" t="s">
        <v>3771</v>
      </c>
      <c r="F356" s="98">
        <v>1</v>
      </c>
      <c r="G356" s="103">
        <v>43724</v>
      </c>
      <c r="H356" s="41">
        <f t="shared" si="17"/>
        <v>2019</v>
      </c>
      <c r="I356" s="41" t="s">
        <v>53</v>
      </c>
      <c r="J356" s="44">
        <v>2</v>
      </c>
      <c r="K356" s="44" t="s">
        <v>54</v>
      </c>
      <c r="L356" s="39">
        <v>40</v>
      </c>
      <c r="M356" s="39">
        <v>75</v>
      </c>
      <c r="N356" s="39">
        <v>3</v>
      </c>
      <c r="O356" s="43" t="s">
        <v>3836</v>
      </c>
      <c r="P356" s="43" t="s">
        <v>3837</v>
      </c>
      <c r="Q356">
        <f t="shared" si="18"/>
        <v>2</v>
      </c>
      <c r="R356">
        <f t="shared" si="19"/>
        <v>2</v>
      </c>
      <c r="S356" s="103">
        <v>43860</v>
      </c>
      <c r="T356" s="97">
        <f t="shared" si="20"/>
        <v>2</v>
      </c>
      <c r="U356" s="39">
        <v>3</v>
      </c>
      <c r="V356" s="39">
        <v>5</v>
      </c>
      <c r="W356" s="39">
        <v>1</v>
      </c>
      <c r="X356" s="39" t="s">
        <v>54</v>
      </c>
      <c r="Y356" s="93" t="s">
        <v>3774</v>
      </c>
      <c r="Z356" s="43" t="s">
        <v>699</v>
      </c>
      <c r="AA356" s="39">
        <v>1</v>
      </c>
      <c r="AB356" s="39">
        <v>1</v>
      </c>
      <c r="AC356" s="93" t="s">
        <v>749</v>
      </c>
      <c r="AD356" s="39">
        <v>1</v>
      </c>
      <c r="AE356" s="93" t="s">
        <v>3775</v>
      </c>
      <c r="AF356" s="39">
        <v>6</v>
      </c>
      <c r="AG356" s="43" t="s">
        <v>54</v>
      </c>
      <c r="AH356" s="93" t="s">
        <v>3838</v>
      </c>
      <c r="AI356" s="43" t="s">
        <v>61</v>
      </c>
      <c r="AJ356" s="43" t="s">
        <v>3839</v>
      </c>
      <c r="AK356" s="43" t="s">
        <v>3840</v>
      </c>
      <c r="AL356" s="93" t="s">
        <v>382</v>
      </c>
      <c r="AM356" s="39"/>
      <c r="AN356" s="43" t="s">
        <v>1603</v>
      </c>
      <c r="AO356" s="43" t="s">
        <v>3831</v>
      </c>
      <c r="AP356" s="43" t="s">
        <v>54</v>
      </c>
      <c r="AQ356" s="39">
        <v>2</v>
      </c>
      <c r="AR356" s="43" t="s">
        <v>3841</v>
      </c>
      <c r="AS356" s="39">
        <v>1</v>
      </c>
      <c r="AT356" s="43" t="s">
        <v>63</v>
      </c>
      <c r="AU356" s="41">
        <v>45</v>
      </c>
      <c r="AV356" s="7" t="s">
        <v>1383</v>
      </c>
    </row>
    <row r="357" spans="1:48" ht="20" customHeight="1">
      <c r="A357" s="41">
        <v>1153</v>
      </c>
      <c r="B357" s="40" t="s">
        <v>3842</v>
      </c>
      <c r="C357" s="41" t="s">
        <v>3843</v>
      </c>
      <c r="D357" s="41" t="s">
        <v>3844</v>
      </c>
      <c r="E357" s="93" t="s">
        <v>3845</v>
      </c>
      <c r="F357" s="98" t="s">
        <v>84</v>
      </c>
      <c r="G357" s="95">
        <v>43626</v>
      </c>
      <c r="H357" s="41">
        <f t="shared" si="17"/>
        <v>2019</v>
      </c>
      <c r="I357" s="41" t="s">
        <v>53</v>
      </c>
      <c r="J357" s="44">
        <v>2</v>
      </c>
      <c r="K357" s="44" t="s">
        <v>54</v>
      </c>
      <c r="L357" s="39">
        <v>40</v>
      </c>
      <c r="M357" s="39">
        <v>90</v>
      </c>
      <c r="N357" s="39">
        <v>3</v>
      </c>
      <c r="O357" s="43" t="s">
        <v>3846</v>
      </c>
      <c r="P357" s="43" t="s">
        <v>3847</v>
      </c>
      <c r="Q357">
        <f t="shared" si="18"/>
        <v>2</v>
      </c>
      <c r="R357">
        <f t="shared" si="19"/>
        <v>2</v>
      </c>
      <c r="S357" s="103">
        <v>43853</v>
      </c>
      <c r="T357" s="97">
        <f t="shared" si="20"/>
        <v>2</v>
      </c>
      <c r="U357" s="39">
        <v>2</v>
      </c>
      <c r="V357" s="39">
        <v>4</v>
      </c>
      <c r="W357" s="39">
        <v>1</v>
      </c>
      <c r="X357" s="39" t="s">
        <v>54</v>
      </c>
      <c r="Y357" s="93" t="s">
        <v>3848</v>
      </c>
      <c r="Z357" s="43" t="s">
        <v>1473</v>
      </c>
      <c r="AA357" s="39">
        <v>1</v>
      </c>
      <c r="AB357" s="39">
        <v>1</v>
      </c>
      <c r="AC357" s="93" t="s">
        <v>749</v>
      </c>
      <c r="AD357" s="39">
        <v>1</v>
      </c>
      <c r="AE357" s="93" t="s">
        <v>3849</v>
      </c>
      <c r="AF357" s="39">
        <v>6</v>
      </c>
      <c r="AG357" s="43" t="s">
        <v>54</v>
      </c>
      <c r="AH357" s="93" t="s">
        <v>3850</v>
      </c>
      <c r="AI357" s="39">
        <v>1</v>
      </c>
      <c r="AJ357" s="43" t="s">
        <v>3851</v>
      </c>
      <c r="AK357" s="43" t="s">
        <v>1960</v>
      </c>
      <c r="AL357" s="93" t="s">
        <v>382</v>
      </c>
      <c r="AM357" s="39"/>
      <c r="AN357" s="43" t="s">
        <v>1603</v>
      </c>
      <c r="AO357" s="43" t="s">
        <v>3852</v>
      </c>
      <c r="AP357" s="43" t="s">
        <v>54</v>
      </c>
      <c r="AQ357" s="39">
        <v>2</v>
      </c>
      <c r="AR357" s="108" t="s">
        <v>3853</v>
      </c>
      <c r="AS357" s="39">
        <v>1</v>
      </c>
      <c r="AT357" s="43" t="s">
        <v>63</v>
      </c>
      <c r="AU357" s="41">
        <v>18</v>
      </c>
      <c r="AV357" s="7" t="s">
        <v>1383</v>
      </c>
    </row>
    <row r="358" spans="1:48" s="27" customFormat="1" ht="20" customHeight="1">
      <c r="A358" s="194">
        <v>1154</v>
      </c>
      <c r="B358" s="194" t="s">
        <v>3854</v>
      </c>
      <c r="C358" s="194" t="s">
        <v>3855</v>
      </c>
      <c r="D358" s="195" t="s">
        <v>3856</v>
      </c>
      <c r="E358" s="195" t="s">
        <v>3857</v>
      </c>
      <c r="F358" s="196">
        <v>1</v>
      </c>
      <c r="G358" s="197">
        <v>42096</v>
      </c>
      <c r="H358" s="194">
        <f t="shared" si="17"/>
        <v>2015</v>
      </c>
      <c r="I358" s="198" t="s">
        <v>2910</v>
      </c>
      <c r="J358" s="194">
        <v>5</v>
      </c>
      <c r="K358" s="194" t="s">
        <v>54</v>
      </c>
      <c r="L358" s="194">
        <v>18</v>
      </c>
      <c r="M358" s="194" t="s">
        <v>54</v>
      </c>
      <c r="N358" s="194">
        <v>3</v>
      </c>
      <c r="O358" s="194" t="s">
        <v>3858</v>
      </c>
      <c r="P358" s="194" t="s">
        <v>3859</v>
      </c>
      <c r="Q358" s="27">
        <f t="shared" si="18"/>
        <v>2</v>
      </c>
      <c r="R358" s="27">
        <f t="shared" si="19"/>
        <v>2</v>
      </c>
      <c r="S358" s="200">
        <v>43845</v>
      </c>
      <c r="T358" s="97">
        <f t="shared" si="20"/>
        <v>2</v>
      </c>
      <c r="U358" s="194">
        <v>1</v>
      </c>
      <c r="V358" s="39">
        <v>1</v>
      </c>
      <c r="W358" s="39" t="s">
        <v>54</v>
      </c>
      <c r="X358" s="39">
        <v>2</v>
      </c>
      <c r="Y358" s="195" t="s">
        <v>3860</v>
      </c>
      <c r="Z358" s="194" t="s">
        <v>3861</v>
      </c>
      <c r="AA358" s="194">
        <v>1</v>
      </c>
      <c r="AB358" s="194">
        <v>1</v>
      </c>
      <c r="AC358" s="195" t="s">
        <v>749</v>
      </c>
      <c r="AD358" s="194">
        <v>1</v>
      </c>
      <c r="AE358" s="195" t="s">
        <v>3862</v>
      </c>
      <c r="AF358" s="194" t="s">
        <v>3863</v>
      </c>
      <c r="AG358" s="194" t="s">
        <v>54</v>
      </c>
      <c r="AH358" s="198" t="s">
        <v>3864</v>
      </c>
      <c r="AI358" s="194">
        <v>1</v>
      </c>
      <c r="AJ358" s="194">
        <v>5</v>
      </c>
      <c r="AK358" s="194" t="s">
        <v>895</v>
      </c>
      <c r="AL358" s="195" t="s">
        <v>382</v>
      </c>
      <c r="AM358" s="194"/>
      <c r="AN358" s="194">
        <v>1</v>
      </c>
      <c r="AO358" s="194" t="s">
        <v>63</v>
      </c>
      <c r="AP358" s="194" t="s">
        <v>54</v>
      </c>
      <c r="AQ358" s="194">
        <v>2</v>
      </c>
      <c r="AR358" s="194" t="s">
        <v>63</v>
      </c>
      <c r="AS358" s="194">
        <v>3</v>
      </c>
      <c r="AT358" s="194" t="s">
        <v>63</v>
      </c>
      <c r="AU358" s="194">
        <v>27</v>
      </c>
      <c r="AV358" s="29" t="s">
        <v>1383</v>
      </c>
    </row>
    <row r="359" spans="1:48" ht="20" customHeight="1">
      <c r="A359" s="41">
        <v>1155</v>
      </c>
      <c r="B359" s="40" t="s">
        <v>3865</v>
      </c>
      <c r="C359" s="41" t="s">
        <v>3866</v>
      </c>
      <c r="D359" s="93" t="s">
        <v>3867</v>
      </c>
      <c r="E359" s="93" t="s">
        <v>2093</v>
      </c>
      <c r="F359" s="98">
        <v>3</v>
      </c>
      <c r="G359" s="95">
        <v>43644</v>
      </c>
      <c r="H359" s="41">
        <f t="shared" si="17"/>
        <v>2019</v>
      </c>
      <c r="I359" s="41" t="s">
        <v>2910</v>
      </c>
      <c r="J359" s="44">
        <v>5</v>
      </c>
      <c r="K359" s="44" t="s">
        <v>54</v>
      </c>
      <c r="L359" s="39">
        <v>30</v>
      </c>
      <c r="M359" s="39" t="s">
        <v>54</v>
      </c>
      <c r="N359" s="39">
        <v>3</v>
      </c>
      <c r="O359" s="43" t="s">
        <v>3868</v>
      </c>
      <c r="P359" s="43" t="s">
        <v>3869</v>
      </c>
      <c r="Q359">
        <f t="shared" si="18"/>
        <v>2</v>
      </c>
      <c r="R359">
        <f t="shared" si="19"/>
        <v>2</v>
      </c>
      <c r="S359" s="103">
        <v>42772</v>
      </c>
      <c r="T359" s="97">
        <f t="shared" si="20"/>
        <v>2</v>
      </c>
      <c r="U359" s="39">
        <v>1</v>
      </c>
      <c r="V359" s="39">
        <v>1</v>
      </c>
      <c r="W359" s="39" t="s">
        <v>54</v>
      </c>
      <c r="X359" s="39" t="s">
        <v>54</v>
      </c>
      <c r="Y359" s="93" t="s">
        <v>3870</v>
      </c>
      <c r="Z359" s="43" t="s">
        <v>3871</v>
      </c>
      <c r="AA359" s="39">
        <v>1</v>
      </c>
      <c r="AB359" s="39">
        <v>2</v>
      </c>
      <c r="AC359" s="93" t="s">
        <v>749</v>
      </c>
      <c r="AD359" s="39">
        <v>1</v>
      </c>
      <c r="AE359" s="93" t="s">
        <v>3872</v>
      </c>
      <c r="AF359" s="39"/>
      <c r="AG359" s="43" t="s">
        <v>54</v>
      </c>
      <c r="AH359" s="41" t="s">
        <v>3873</v>
      </c>
      <c r="AI359" s="39" t="s">
        <v>576</v>
      </c>
      <c r="AJ359" s="39">
        <v>3</v>
      </c>
      <c r="AK359" s="39" t="s">
        <v>3113</v>
      </c>
      <c r="AL359" s="93" t="s">
        <v>382</v>
      </c>
      <c r="AM359" s="39"/>
      <c r="AN359" s="39">
        <v>1</v>
      </c>
      <c r="AO359" s="39" t="s">
        <v>111</v>
      </c>
      <c r="AP359" s="39" t="s">
        <v>54</v>
      </c>
      <c r="AQ359" s="39">
        <v>2</v>
      </c>
      <c r="AR359" s="39" t="s">
        <v>63</v>
      </c>
      <c r="AS359" s="39">
        <v>1</v>
      </c>
      <c r="AT359" s="39" t="s">
        <v>63</v>
      </c>
      <c r="AU359" s="41">
        <v>50</v>
      </c>
      <c r="AV359" s="7" t="s">
        <v>1383</v>
      </c>
    </row>
    <row r="360" spans="1:48" s="310" customFormat="1" ht="20" customHeight="1">
      <c r="A360" s="325">
        <v>1156</v>
      </c>
      <c r="B360" s="338" t="s">
        <v>3874</v>
      </c>
      <c r="C360" s="325" t="s">
        <v>3875</v>
      </c>
      <c r="D360" s="325" t="s">
        <v>3876</v>
      </c>
      <c r="E360" s="330" t="s">
        <v>1533</v>
      </c>
      <c r="F360" s="331">
        <v>1</v>
      </c>
      <c r="G360" s="332">
        <v>42093</v>
      </c>
      <c r="H360" s="325">
        <f t="shared" si="17"/>
        <v>2015</v>
      </c>
      <c r="I360" s="330" t="s">
        <v>349</v>
      </c>
      <c r="J360" s="333">
        <v>3</v>
      </c>
      <c r="K360" s="326" t="s">
        <v>74</v>
      </c>
      <c r="L360" s="326">
        <v>18</v>
      </c>
      <c r="M360" s="326">
        <v>70</v>
      </c>
      <c r="N360" s="326">
        <v>3</v>
      </c>
      <c r="O360" s="334" t="s">
        <v>3877</v>
      </c>
      <c r="P360" s="334" t="s">
        <v>3878</v>
      </c>
      <c r="Q360" s="310">
        <f t="shared" si="18"/>
        <v>2</v>
      </c>
      <c r="R360" s="310">
        <f t="shared" si="19"/>
        <v>2</v>
      </c>
      <c r="S360" s="335">
        <v>44179</v>
      </c>
      <c r="T360" s="97">
        <f t="shared" si="20"/>
        <v>2</v>
      </c>
      <c r="U360" s="326">
        <v>2</v>
      </c>
      <c r="V360" s="100">
        <v>3</v>
      </c>
      <c r="W360" s="39">
        <v>1</v>
      </c>
      <c r="X360" s="39">
        <v>1</v>
      </c>
      <c r="Y360" s="330" t="s">
        <v>3879</v>
      </c>
      <c r="Z360" s="334" t="s">
        <v>1416</v>
      </c>
      <c r="AA360" s="326">
        <v>1</v>
      </c>
      <c r="AB360" s="326">
        <v>1</v>
      </c>
      <c r="AC360" s="330" t="s">
        <v>749</v>
      </c>
      <c r="AD360" s="326">
        <v>1</v>
      </c>
      <c r="AE360" s="330" t="s">
        <v>3880</v>
      </c>
      <c r="AF360" s="326">
        <v>1</v>
      </c>
      <c r="AG360" s="334" t="s">
        <v>54</v>
      </c>
      <c r="AH360" s="330" t="s">
        <v>3881</v>
      </c>
      <c r="AI360" s="326">
        <v>5</v>
      </c>
      <c r="AJ360" s="326" t="s">
        <v>61</v>
      </c>
      <c r="AK360" s="326" t="s">
        <v>467</v>
      </c>
      <c r="AL360" s="330" t="s">
        <v>382</v>
      </c>
      <c r="AM360" s="326"/>
      <c r="AN360" s="326">
        <v>1</v>
      </c>
      <c r="AO360" s="261" t="s">
        <v>64</v>
      </c>
      <c r="AP360" s="326" t="s">
        <v>54</v>
      </c>
      <c r="AQ360" s="326">
        <v>2</v>
      </c>
      <c r="AR360" s="326" t="s">
        <v>63</v>
      </c>
      <c r="AS360" s="326">
        <v>3</v>
      </c>
      <c r="AT360" s="326" t="s">
        <v>63</v>
      </c>
      <c r="AU360" s="420">
        <v>2</v>
      </c>
      <c r="AV360" s="324" t="s">
        <v>1383</v>
      </c>
    </row>
    <row r="361" spans="1:48" ht="20" customHeight="1">
      <c r="A361" s="39">
        <v>1157</v>
      </c>
      <c r="B361" s="40" t="s">
        <v>3882</v>
      </c>
      <c r="C361" s="41" t="s">
        <v>3883</v>
      </c>
      <c r="D361" s="93" t="s">
        <v>3884</v>
      </c>
      <c r="E361" s="93" t="s">
        <v>1425</v>
      </c>
      <c r="F361" s="98">
        <v>3</v>
      </c>
      <c r="G361" s="95">
        <v>43158</v>
      </c>
      <c r="H361" s="41">
        <f t="shared" si="17"/>
        <v>2018</v>
      </c>
      <c r="I361" s="41" t="s">
        <v>349</v>
      </c>
      <c r="J361" s="44">
        <v>3</v>
      </c>
      <c r="K361" s="39" t="s">
        <v>3885</v>
      </c>
      <c r="L361" s="39">
        <v>22</v>
      </c>
      <c r="M361" s="39" t="s">
        <v>54</v>
      </c>
      <c r="N361" s="39">
        <v>3</v>
      </c>
      <c r="O361" s="43" t="s">
        <v>3886</v>
      </c>
      <c r="P361" s="43" t="s">
        <v>3887</v>
      </c>
      <c r="Q361">
        <f t="shared" si="18"/>
        <v>2</v>
      </c>
      <c r="R361">
        <f t="shared" si="19"/>
        <v>2</v>
      </c>
      <c r="S361" s="95">
        <v>43347</v>
      </c>
      <c r="T361" s="97">
        <f t="shared" si="20"/>
        <v>2</v>
      </c>
      <c r="U361" s="39">
        <v>1</v>
      </c>
      <c r="V361" s="39">
        <v>1</v>
      </c>
      <c r="W361" s="39" t="s">
        <v>54</v>
      </c>
      <c r="X361" s="39" t="s">
        <v>54</v>
      </c>
      <c r="Y361" s="93" t="s">
        <v>3888</v>
      </c>
      <c r="Z361" s="43" t="s">
        <v>1473</v>
      </c>
      <c r="AA361" s="39">
        <v>1</v>
      </c>
      <c r="AB361" s="39">
        <v>1</v>
      </c>
      <c r="AC361" s="93" t="s">
        <v>749</v>
      </c>
      <c r="AD361" s="39">
        <v>1</v>
      </c>
      <c r="AE361" s="93" t="s">
        <v>3889</v>
      </c>
      <c r="AF361" s="39">
        <v>1</v>
      </c>
      <c r="AG361" s="43" t="s">
        <v>54</v>
      </c>
      <c r="AH361" s="93" t="s">
        <v>3890</v>
      </c>
      <c r="AI361" s="39" t="s">
        <v>3891</v>
      </c>
      <c r="AJ361" s="39" t="s">
        <v>3892</v>
      </c>
      <c r="AK361" s="39" t="s">
        <v>716</v>
      </c>
      <c r="AL361" s="93" t="s">
        <v>382</v>
      </c>
      <c r="AM361" s="39"/>
      <c r="AN361" s="39" t="s">
        <v>74</v>
      </c>
      <c r="AO361" s="39" t="s">
        <v>64</v>
      </c>
      <c r="AP361" s="39" t="s">
        <v>54</v>
      </c>
      <c r="AQ361" s="39">
        <v>2</v>
      </c>
      <c r="AR361" s="39" t="s">
        <v>63</v>
      </c>
      <c r="AS361" s="39">
        <v>3</v>
      </c>
      <c r="AT361" s="39" t="s">
        <v>63</v>
      </c>
      <c r="AU361" s="419">
        <v>1</v>
      </c>
      <c r="AV361" s="7" t="s">
        <v>1383</v>
      </c>
    </row>
    <row r="362" spans="1:48" ht="20" customHeight="1">
      <c r="A362" s="41">
        <v>1158</v>
      </c>
      <c r="B362" s="40" t="s">
        <v>3893</v>
      </c>
      <c r="C362" s="41" t="s">
        <v>3894</v>
      </c>
      <c r="D362" s="93" t="s">
        <v>3895</v>
      </c>
      <c r="E362" s="93" t="s">
        <v>1533</v>
      </c>
      <c r="F362" s="98">
        <v>1</v>
      </c>
      <c r="G362" s="95">
        <v>42438</v>
      </c>
      <c r="H362" s="41">
        <f t="shared" si="17"/>
        <v>2016</v>
      </c>
      <c r="I362" s="41" t="s">
        <v>349</v>
      </c>
      <c r="J362" s="44">
        <v>3</v>
      </c>
      <c r="K362" s="39" t="s">
        <v>74</v>
      </c>
      <c r="L362" s="39">
        <v>20</v>
      </c>
      <c r="M362" s="39">
        <v>75</v>
      </c>
      <c r="N362" s="39">
        <v>3</v>
      </c>
      <c r="O362" s="43" t="s">
        <v>3896</v>
      </c>
      <c r="P362" s="43" t="s">
        <v>3897</v>
      </c>
      <c r="Q362">
        <f t="shared" si="18"/>
        <v>2</v>
      </c>
      <c r="R362">
        <f t="shared" si="19"/>
        <v>2</v>
      </c>
      <c r="S362" s="96">
        <v>43935</v>
      </c>
      <c r="T362" s="97">
        <f t="shared" si="20"/>
        <v>2</v>
      </c>
      <c r="U362" s="39">
        <v>2</v>
      </c>
      <c r="V362" s="39">
        <v>5</v>
      </c>
      <c r="W362" s="39">
        <v>1</v>
      </c>
      <c r="X362" s="39" t="s">
        <v>54</v>
      </c>
      <c r="Y362" s="93" t="s">
        <v>3898</v>
      </c>
      <c r="Z362" s="43" t="s">
        <v>3899</v>
      </c>
      <c r="AA362" s="39">
        <v>1</v>
      </c>
      <c r="AB362" s="39">
        <v>1</v>
      </c>
      <c r="AC362" s="93" t="s">
        <v>749</v>
      </c>
      <c r="AD362" s="39">
        <v>1</v>
      </c>
      <c r="AE362" s="93" t="s">
        <v>3900</v>
      </c>
      <c r="AF362" s="39">
        <v>1</v>
      </c>
      <c r="AG362" s="43" t="s">
        <v>54</v>
      </c>
      <c r="AH362" s="93" t="s">
        <v>3901</v>
      </c>
      <c r="AI362" s="39">
        <v>1</v>
      </c>
      <c r="AJ362" s="39" t="s">
        <v>54</v>
      </c>
      <c r="AK362" s="39" t="s">
        <v>231</v>
      </c>
      <c r="AL362" s="93" t="s">
        <v>382</v>
      </c>
      <c r="AM362" s="39"/>
      <c r="AN362" s="39">
        <v>2</v>
      </c>
      <c r="AO362" s="39" t="s">
        <v>64</v>
      </c>
      <c r="AP362" s="39" t="s">
        <v>54</v>
      </c>
      <c r="AQ362" s="39">
        <v>1</v>
      </c>
      <c r="AR362" s="39">
        <v>1</v>
      </c>
      <c r="AS362" s="39">
        <v>3</v>
      </c>
      <c r="AT362" s="39" t="s">
        <v>63</v>
      </c>
      <c r="AU362" s="41">
        <v>12</v>
      </c>
      <c r="AV362" s="7" t="s">
        <v>1383</v>
      </c>
    </row>
    <row r="363" spans="1:48" ht="20" customHeight="1">
      <c r="A363" s="41">
        <v>1159</v>
      </c>
      <c r="B363" s="40" t="s">
        <v>3902</v>
      </c>
      <c r="C363" s="41" t="s">
        <v>3903</v>
      </c>
      <c r="D363" s="93" t="s">
        <v>3904</v>
      </c>
      <c r="E363" s="93" t="s">
        <v>1533</v>
      </c>
      <c r="F363" s="98">
        <v>1</v>
      </c>
      <c r="G363" s="103">
        <v>42439</v>
      </c>
      <c r="H363" s="41">
        <f t="shared" si="17"/>
        <v>2016</v>
      </c>
      <c r="I363" s="41" t="s">
        <v>349</v>
      </c>
      <c r="J363" s="44">
        <v>3</v>
      </c>
      <c r="K363" s="39">
        <v>3</v>
      </c>
      <c r="L363" s="39">
        <v>30</v>
      </c>
      <c r="M363" s="39">
        <v>75</v>
      </c>
      <c r="N363" s="39">
        <v>3</v>
      </c>
      <c r="O363" s="43" t="s">
        <v>3905</v>
      </c>
      <c r="P363" s="43" t="s">
        <v>3906</v>
      </c>
      <c r="Q363">
        <f t="shared" si="18"/>
        <v>2</v>
      </c>
      <c r="R363">
        <f t="shared" si="19"/>
        <v>2</v>
      </c>
      <c r="S363" s="96">
        <v>43842</v>
      </c>
      <c r="T363" s="97">
        <f t="shared" si="20"/>
        <v>2</v>
      </c>
      <c r="U363" s="39">
        <v>2</v>
      </c>
      <c r="V363" s="100">
        <v>3</v>
      </c>
      <c r="W363" s="39">
        <v>1</v>
      </c>
      <c r="X363" s="39" t="s">
        <v>54</v>
      </c>
      <c r="Y363" s="93" t="s">
        <v>3907</v>
      </c>
      <c r="Z363" s="43" t="s">
        <v>1416</v>
      </c>
      <c r="AA363" s="39">
        <v>1</v>
      </c>
      <c r="AB363" s="39">
        <v>2</v>
      </c>
      <c r="AC363" s="93" t="s">
        <v>749</v>
      </c>
      <c r="AD363" s="39">
        <v>1</v>
      </c>
      <c r="AE363" s="93" t="s">
        <v>3908</v>
      </c>
      <c r="AF363" s="39">
        <v>1</v>
      </c>
      <c r="AG363" s="43" t="s">
        <v>54</v>
      </c>
      <c r="AH363" s="93" t="s">
        <v>3909</v>
      </c>
      <c r="AI363" s="39" t="s">
        <v>3910</v>
      </c>
      <c r="AJ363" s="39" t="s">
        <v>54</v>
      </c>
      <c r="AK363" s="39" t="s">
        <v>3911</v>
      </c>
      <c r="AL363" s="93" t="s">
        <v>382</v>
      </c>
      <c r="AM363" s="39"/>
      <c r="AN363" s="39">
        <v>2</v>
      </c>
      <c r="AO363" s="39" t="s">
        <v>3799</v>
      </c>
      <c r="AP363" s="39" t="s">
        <v>54</v>
      </c>
      <c r="AQ363" s="39" t="s">
        <v>63</v>
      </c>
      <c r="AR363" s="39" t="s">
        <v>63</v>
      </c>
      <c r="AS363" s="39" t="s">
        <v>63</v>
      </c>
      <c r="AT363" s="39" t="s">
        <v>63</v>
      </c>
      <c r="AU363" s="419">
        <v>38</v>
      </c>
      <c r="AV363" s="7" t="s">
        <v>1383</v>
      </c>
    </row>
    <row r="364" spans="1:48" ht="20" customHeight="1">
      <c r="A364" s="39">
        <v>1160</v>
      </c>
      <c r="B364" s="40" t="s">
        <v>3912</v>
      </c>
      <c r="C364" s="41" t="s">
        <v>3913</v>
      </c>
      <c r="D364" s="93" t="s">
        <v>3914</v>
      </c>
      <c r="E364" s="93" t="s">
        <v>3915</v>
      </c>
      <c r="F364" s="98">
        <v>1</v>
      </c>
      <c r="G364" s="95">
        <v>41450</v>
      </c>
      <c r="H364" s="41">
        <f t="shared" si="17"/>
        <v>2013</v>
      </c>
      <c r="I364" s="41" t="s">
        <v>349</v>
      </c>
      <c r="J364" s="44">
        <v>3</v>
      </c>
      <c r="K364" s="39">
        <v>3</v>
      </c>
      <c r="L364" s="39">
        <v>35</v>
      </c>
      <c r="M364" s="39">
        <v>70</v>
      </c>
      <c r="N364" s="39">
        <v>3</v>
      </c>
      <c r="O364" s="43" t="s">
        <v>3916</v>
      </c>
      <c r="P364" s="43" t="s">
        <v>3917</v>
      </c>
      <c r="Q364">
        <f t="shared" si="18"/>
        <v>2</v>
      </c>
      <c r="R364">
        <f t="shared" si="19"/>
        <v>2</v>
      </c>
      <c r="S364" s="96">
        <v>43995</v>
      </c>
      <c r="T364" s="97">
        <f t="shared" si="20"/>
        <v>2</v>
      </c>
      <c r="U364" s="39">
        <v>1</v>
      </c>
      <c r="V364" s="39">
        <v>1</v>
      </c>
      <c r="W364" s="39" t="s">
        <v>54</v>
      </c>
      <c r="X364" s="39" t="s">
        <v>54</v>
      </c>
      <c r="Y364" s="93" t="s">
        <v>3918</v>
      </c>
      <c r="Z364" s="43" t="s">
        <v>1416</v>
      </c>
      <c r="AA364" s="39">
        <v>1</v>
      </c>
      <c r="AB364" s="39">
        <v>2</v>
      </c>
      <c r="AC364" s="93" t="s">
        <v>749</v>
      </c>
      <c r="AD364" s="39">
        <v>1</v>
      </c>
      <c r="AE364" s="93" t="s">
        <v>3919</v>
      </c>
      <c r="AF364" s="39"/>
      <c r="AG364" s="43" t="s">
        <v>54</v>
      </c>
      <c r="AH364" s="93" t="s">
        <v>3920</v>
      </c>
      <c r="AI364" s="39" t="s">
        <v>3921</v>
      </c>
      <c r="AJ364" s="39" t="s">
        <v>3922</v>
      </c>
      <c r="AK364" s="39" t="s">
        <v>1013</v>
      </c>
      <c r="AL364" s="93" t="s">
        <v>382</v>
      </c>
      <c r="AM364" s="39"/>
      <c r="AN364" s="39">
        <v>2</v>
      </c>
      <c r="AO364" s="39" t="s">
        <v>64</v>
      </c>
      <c r="AP364" s="39" t="s">
        <v>54</v>
      </c>
      <c r="AQ364" s="39">
        <v>2</v>
      </c>
      <c r="AR364" s="39" t="s">
        <v>63</v>
      </c>
      <c r="AS364" s="39">
        <v>3</v>
      </c>
      <c r="AT364" s="39" t="s">
        <v>63</v>
      </c>
      <c r="AU364" s="419">
        <v>3</v>
      </c>
      <c r="AV364" s="7" t="s">
        <v>1383</v>
      </c>
    </row>
    <row r="365" spans="1:48" ht="20" customHeight="1">
      <c r="A365" s="41">
        <v>1161</v>
      </c>
      <c r="B365" s="40" t="s">
        <v>3923</v>
      </c>
      <c r="C365" s="41" t="s">
        <v>3924</v>
      </c>
      <c r="D365" s="93" t="s">
        <v>3925</v>
      </c>
      <c r="E365" s="93" t="s">
        <v>1614</v>
      </c>
      <c r="F365" s="98">
        <v>3</v>
      </c>
      <c r="G365" s="95">
        <v>43137</v>
      </c>
      <c r="H365" s="41">
        <f t="shared" si="17"/>
        <v>2018</v>
      </c>
      <c r="I365" s="93" t="s">
        <v>349</v>
      </c>
      <c r="J365" s="44">
        <v>3</v>
      </c>
      <c r="K365" s="44" t="s">
        <v>54</v>
      </c>
      <c r="L365" s="39">
        <v>18</v>
      </c>
      <c r="M365" s="39">
        <v>80</v>
      </c>
      <c r="N365" s="39">
        <v>3</v>
      </c>
      <c r="O365" s="43" t="s">
        <v>3926</v>
      </c>
      <c r="P365" s="43" t="s">
        <v>3927</v>
      </c>
      <c r="Q365">
        <f t="shared" si="18"/>
        <v>2</v>
      </c>
      <c r="R365">
        <f t="shared" si="19"/>
        <v>2</v>
      </c>
      <c r="S365" s="95">
        <v>42887</v>
      </c>
      <c r="T365" s="97">
        <f t="shared" si="20"/>
        <v>2</v>
      </c>
      <c r="U365" s="39">
        <v>2</v>
      </c>
      <c r="V365" s="39">
        <v>4</v>
      </c>
      <c r="W365" s="39">
        <v>1</v>
      </c>
      <c r="X365" s="39" t="s">
        <v>54</v>
      </c>
      <c r="Y365" s="93" t="s">
        <v>3928</v>
      </c>
      <c r="Z365" s="43" t="s">
        <v>1888</v>
      </c>
      <c r="AA365" s="39">
        <v>1</v>
      </c>
      <c r="AB365" s="39">
        <v>4</v>
      </c>
      <c r="AC365" s="93" t="s">
        <v>749</v>
      </c>
      <c r="AD365" s="39">
        <v>1</v>
      </c>
      <c r="AE365" s="93" t="s">
        <v>3929</v>
      </c>
      <c r="AF365" s="39">
        <v>1</v>
      </c>
      <c r="AG365" s="43" t="s">
        <v>54</v>
      </c>
      <c r="AH365" s="93" t="s">
        <v>3930</v>
      </c>
      <c r="AI365" s="39" t="s">
        <v>3931</v>
      </c>
      <c r="AJ365" s="39" t="s">
        <v>576</v>
      </c>
      <c r="AK365" s="39" t="s">
        <v>3245</v>
      </c>
      <c r="AL365" s="93" t="s">
        <v>382</v>
      </c>
      <c r="AM365" s="39"/>
      <c r="AN365" s="39">
        <v>1</v>
      </c>
      <c r="AO365" s="39" t="s">
        <v>63</v>
      </c>
      <c r="AP365" s="39" t="s">
        <v>54</v>
      </c>
      <c r="AQ365" s="39" t="s">
        <v>63</v>
      </c>
      <c r="AR365" s="39" t="s">
        <v>63</v>
      </c>
      <c r="AS365" s="39">
        <v>3</v>
      </c>
      <c r="AT365" s="39" t="s">
        <v>63</v>
      </c>
      <c r="AU365" s="41">
        <v>20</v>
      </c>
      <c r="AV365" s="7" t="s">
        <v>1383</v>
      </c>
    </row>
    <row r="366" spans="1:48" ht="20" customHeight="1">
      <c r="A366" s="41">
        <v>1162</v>
      </c>
      <c r="B366" s="92" t="s">
        <v>3932</v>
      </c>
      <c r="C366" s="41" t="s">
        <v>3933</v>
      </c>
      <c r="D366" s="93" t="s">
        <v>3934</v>
      </c>
      <c r="E366" s="93" t="s">
        <v>3935</v>
      </c>
      <c r="F366" s="98">
        <v>1</v>
      </c>
      <c r="G366" s="95">
        <v>42375</v>
      </c>
      <c r="H366" s="41">
        <f t="shared" si="17"/>
        <v>2016</v>
      </c>
      <c r="I366" s="41" t="s">
        <v>2150</v>
      </c>
      <c r="J366" s="44">
        <v>5</v>
      </c>
      <c r="K366" s="44" t="s">
        <v>54</v>
      </c>
      <c r="L366" s="39">
        <v>18</v>
      </c>
      <c r="M366" s="39" t="s">
        <v>54</v>
      </c>
      <c r="N366" s="39">
        <v>3</v>
      </c>
      <c r="O366" s="43" t="s">
        <v>3936</v>
      </c>
      <c r="P366" s="43" t="s">
        <v>3937</v>
      </c>
      <c r="Q366">
        <f t="shared" si="18"/>
        <v>2</v>
      </c>
      <c r="R366">
        <f t="shared" si="19"/>
        <v>2</v>
      </c>
      <c r="S366" s="96">
        <v>41061</v>
      </c>
      <c r="T366" s="97">
        <f t="shared" si="20"/>
        <v>2</v>
      </c>
      <c r="U366" s="39">
        <v>2</v>
      </c>
      <c r="V366" s="39">
        <v>1</v>
      </c>
      <c r="W366" s="39">
        <v>1</v>
      </c>
      <c r="X366" s="39" t="s">
        <v>54</v>
      </c>
      <c r="Y366" s="93" t="s">
        <v>3310</v>
      </c>
      <c r="Z366" s="43" t="s">
        <v>3310</v>
      </c>
      <c r="AA366" s="39">
        <v>1</v>
      </c>
      <c r="AB366" s="39">
        <v>1</v>
      </c>
      <c r="AC366" s="93" t="s">
        <v>749</v>
      </c>
      <c r="AD366" s="39">
        <v>1</v>
      </c>
      <c r="AE366" s="93" t="s">
        <v>3938</v>
      </c>
      <c r="AF366" s="39">
        <v>1</v>
      </c>
      <c r="AG366" s="43" t="s">
        <v>54</v>
      </c>
      <c r="AH366" s="93" t="s">
        <v>3939</v>
      </c>
      <c r="AI366" s="43" t="s">
        <v>3940</v>
      </c>
      <c r="AJ366" s="43" t="s">
        <v>3157</v>
      </c>
      <c r="AK366" s="43" t="s">
        <v>3941</v>
      </c>
      <c r="AL366" s="93" t="s">
        <v>382</v>
      </c>
      <c r="AM366" s="39"/>
      <c r="AN366" s="39">
        <v>1</v>
      </c>
      <c r="AO366" s="43" t="s">
        <v>3942</v>
      </c>
      <c r="AP366" s="43" t="s">
        <v>54</v>
      </c>
      <c r="AQ366" s="39">
        <v>2</v>
      </c>
      <c r="AR366" s="43" t="s">
        <v>63</v>
      </c>
      <c r="AS366" s="39">
        <v>3</v>
      </c>
      <c r="AT366" s="43" t="s">
        <v>63</v>
      </c>
      <c r="AU366" s="419">
        <v>30</v>
      </c>
      <c r="AV366" s="7" t="s">
        <v>1383</v>
      </c>
    </row>
    <row r="367" spans="1:48" ht="20" customHeight="1">
      <c r="A367" s="39">
        <v>1163</v>
      </c>
      <c r="B367" s="110" t="s">
        <v>3943</v>
      </c>
      <c r="C367" s="41" t="s">
        <v>3944</v>
      </c>
      <c r="D367" s="93" t="s">
        <v>3945</v>
      </c>
      <c r="E367" s="93" t="s">
        <v>3946</v>
      </c>
      <c r="F367" s="98" t="s">
        <v>130</v>
      </c>
      <c r="G367" s="95">
        <v>42809</v>
      </c>
      <c r="H367" s="41">
        <f t="shared" si="17"/>
        <v>2017</v>
      </c>
      <c r="I367" s="41" t="s">
        <v>2910</v>
      </c>
      <c r="J367" s="44">
        <v>5</v>
      </c>
      <c r="K367" s="44" t="s">
        <v>54</v>
      </c>
      <c r="L367" s="39">
        <v>35</v>
      </c>
      <c r="M367" s="39">
        <v>75</v>
      </c>
      <c r="N367" s="39">
        <v>3</v>
      </c>
      <c r="O367" s="43" t="s">
        <v>3947</v>
      </c>
      <c r="P367" s="43" t="s">
        <v>3948</v>
      </c>
      <c r="Q367">
        <f t="shared" si="18"/>
        <v>2</v>
      </c>
      <c r="R367">
        <f t="shared" si="19"/>
        <v>2</v>
      </c>
      <c r="S367" s="95">
        <v>42829</v>
      </c>
      <c r="T367" s="97">
        <f t="shared" si="20"/>
        <v>2</v>
      </c>
      <c r="U367" s="39">
        <v>3</v>
      </c>
      <c r="V367" s="39">
        <v>1</v>
      </c>
      <c r="W367" s="39" t="s">
        <v>54</v>
      </c>
      <c r="X367" s="39" t="s">
        <v>54</v>
      </c>
      <c r="Y367" s="93" t="s">
        <v>3949</v>
      </c>
      <c r="Z367" s="43" t="s">
        <v>57</v>
      </c>
      <c r="AA367" s="39">
        <v>1</v>
      </c>
      <c r="AB367" s="39">
        <v>1</v>
      </c>
      <c r="AC367" s="93" t="s">
        <v>749</v>
      </c>
      <c r="AD367" s="39">
        <v>1</v>
      </c>
      <c r="AE367" s="93" t="s">
        <v>3950</v>
      </c>
      <c r="AF367" s="39"/>
      <c r="AG367" s="43" t="s">
        <v>54</v>
      </c>
      <c r="AH367" s="93" t="s">
        <v>3951</v>
      </c>
      <c r="AI367" s="39">
        <v>1</v>
      </c>
      <c r="AJ367" s="43" t="s">
        <v>3952</v>
      </c>
      <c r="AK367" s="43" t="s">
        <v>3911</v>
      </c>
      <c r="AL367" s="93" t="s">
        <v>382</v>
      </c>
      <c r="AM367" s="39"/>
      <c r="AN367" s="39">
        <v>2</v>
      </c>
      <c r="AO367" s="108" t="s">
        <v>64</v>
      </c>
      <c r="AP367" s="43" t="s">
        <v>54</v>
      </c>
      <c r="AQ367" s="43">
        <v>2</v>
      </c>
      <c r="AR367" s="43" t="s">
        <v>63</v>
      </c>
      <c r="AS367" s="39">
        <v>3</v>
      </c>
      <c r="AT367" s="39">
        <v>3</v>
      </c>
      <c r="AU367" s="41">
        <v>20</v>
      </c>
      <c r="AV367" s="7" t="s">
        <v>1383</v>
      </c>
    </row>
    <row r="368" spans="1:48" s="310" customFormat="1" ht="20" customHeight="1">
      <c r="A368" s="325">
        <v>1164</v>
      </c>
      <c r="B368" s="337" t="s">
        <v>3953</v>
      </c>
      <c r="C368" s="325" t="s">
        <v>3954</v>
      </c>
      <c r="D368" s="330" t="s">
        <v>3955</v>
      </c>
      <c r="E368" s="330" t="s">
        <v>1411</v>
      </c>
      <c r="F368" s="331">
        <v>1</v>
      </c>
      <c r="G368" s="332">
        <v>39826</v>
      </c>
      <c r="H368" s="325">
        <f t="shared" si="17"/>
        <v>2009</v>
      </c>
      <c r="I368" s="325" t="s">
        <v>2150</v>
      </c>
      <c r="J368" s="333">
        <v>5</v>
      </c>
      <c r="K368" s="333" t="s">
        <v>54</v>
      </c>
      <c r="L368" s="326">
        <v>18</v>
      </c>
      <c r="M368" s="326">
        <v>70</v>
      </c>
      <c r="N368" s="326">
        <v>3</v>
      </c>
      <c r="O368" s="334" t="s">
        <v>3956</v>
      </c>
      <c r="P368" s="334" t="s">
        <v>3957</v>
      </c>
      <c r="Q368" s="310">
        <f t="shared" si="18"/>
        <v>2</v>
      </c>
      <c r="R368" s="310">
        <f t="shared" si="19"/>
        <v>2</v>
      </c>
      <c r="S368" s="335">
        <v>43900</v>
      </c>
      <c r="T368" s="97">
        <f t="shared" si="20"/>
        <v>2</v>
      </c>
      <c r="U368" s="326">
        <v>1</v>
      </c>
      <c r="V368" s="100">
        <v>3</v>
      </c>
      <c r="W368" s="39">
        <v>2</v>
      </c>
      <c r="X368" s="39" t="s">
        <v>61</v>
      </c>
      <c r="Y368" s="330" t="s">
        <v>3958</v>
      </c>
      <c r="Z368" s="334" t="s">
        <v>1416</v>
      </c>
      <c r="AA368" s="326">
        <v>1</v>
      </c>
      <c r="AB368" s="326">
        <v>1</v>
      </c>
      <c r="AC368" s="330" t="s">
        <v>749</v>
      </c>
      <c r="AD368" s="326">
        <v>1</v>
      </c>
      <c r="AE368" s="330" t="s">
        <v>3959</v>
      </c>
      <c r="AF368" s="326">
        <v>1</v>
      </c>
      <c r="AG368" s="334" t="s">
        <v>54</v>
      </c>
      <c r="AH368" s="330" t="s">
        <v>3960</v>
      </c>
      <c r="AI368" s="261">
        <v>6</v>
      </c>
      <c r="AJ368" s="260" t="s">
        <v>999</v>
      </c>
      <c r="AK368" s="334" t="s">
        <v>895</v>
      </c>
      <c r="AL368" s="330" t="s">
        <v>382</v>
      </c>
      <c r="AM368" s="326"/>
      <c r="AN368" s="326">
        <v>2</v>
      </c>
      <c r="AO368" s="334" t="s">
        <v>3962</v>
      </c>
      <c r="AP368" s="334" t="s">
        <v>54</v>
      </c>
      <c r="AQ368" s="326">
        <v>2</v>
      </c>
      <c r="AR368" s="326">
        <v>1</v>
      </c>
      <c r="AS368" s="326">
        <v>3</v>
      </c>
      <c r="AT368" s="334" t="s">
        <v>63</v>
      </c>
      <c r="AU368" s="325">
        <v>5</v>
      </c>
      <c r="AV368" s="324" t="s">
        <v>1383</v>
      </c>
    </row>
    <row r="369" spans="1:48" ht="20" customHeight="1">
      <c r="A369" s="41">
        <v>1165</v>
      </c>
      <c r="B369" s="110" t="s">
        <v>3963</v>
      </c>
      <c r="C369" s="41" t="s">
        <v>3964</v>
      </c>
      <c r="D369" s="93" t="s">
        <v>3965</v>
      </c>
      <c r="E369" s="93" t="s">
        <v>545</v>
      </c>
      <c r="F369" s="98">
        <v>1</v>
      </c>
      <c r="G369" s="95">
        <v>42300</v>
      </c>
      <c r="H369" s="41">
        <f t="shared" si="17"/>
        <v>2015</v>
      </c>
      <c r="I369" s="41" t="s">
        <v>375</v>
      </c>
      <c r="J369" s="44">
        <v>1</v>
      </c>
      <c r="K369" s="44" t="s">
        <v>54</v>
      </c>
      <c r="L369" s="39">
        <v>18</v>
      </c>
      <c r="M369" s="39">
        <v>74</v>
      </c>
      <c r="N369" s="39">
        <v>3</v>
      </c>
      <c r="O369" s="43" t="s">
        <v>3966</v>
      </c>
      <c r="P369" s="43" t="s">
        <v>3967</v>
      </c>
      <c r="Q369">
        <f t="shared" si="18"/>
        <v>2</v>
      </c>
      <c r="R369">
        <f t="shared" si="19"/>
        <v>2</v>
      </c>
      <c r="S369" s="103">
        <v>42377</v>
      </c>
      <c r="T369" s="97">
        <f t="shared" si="20"/>
        <v>2</v>
      </c>
      <c r="U369" s="39">
        <v>3</v>
      </c>
      <c r="V369" s="39" t="s">
        <v>63</v>
      </c>
      <c r="W369" s="39" t="s">
        <v>54</v>
      </c>
      <c r="X369" s="39" t="s">
        <v>54</v>
      </c>
      <c r="Y369" s="93" t="s">
        <v>3968</v>
      </c>
      <c r="Z369" s="43" t="s">
        <v>403</v>
      </c>
      <c r="AA369" s="39">
        <v>1</v>
      </c>
      <c r="AB369" s="39">
        <v>2</v>
      </c>
      <c r="AC369" s="93" t="s">
        <v>749</v>
      </c>
      <c r="AD369" s="39">
        <v>1</v>
      </c>
      <c r="AE369" s="93" t="s">
        <v>3969</v>
      </c>
      <c r="AF369" s="39">
        <v>1</v>
      </c>
      <c r="AG369" s="43" t="s">
        <v>54</v>
      </c>
      <c r="AH369" s="93" t="s">
        <v>3970</v>
      </c>
      <c r="AI369" s="39">
        <v>1</v>
      </c>
      <c r="AJ369" s="43" t="s">
        <v>1317</v>
      </c>
      <c r="AK369" s="43" t="s">
        <v>811</v>
      </c>
      <c r="AL369" s="93" t="s">
        <v>382</v>
      </c>
      <c r="AM369" s="39"/>
      <c r="AN369" s="43" t="s">
        <v>74</v>
      </c>
      <c r="AO369" s="43" t="s">
        <v>64</v>
      </c>
      <c r="AP369" s="43" t="s">
        <v>54</v>
      </c>
      <c r="AQ369" s="43" t="s">
        <v>63</v>
      </c>
      <c r="AR369" s="39">
        <v>2</v>
      </c>
      <c r="AS369" s="39">
        <v>3</v>
      </c>
      <c r="AT369" s="43" t="s">
        <v>3971</v>
      </c>
      <c r="AU369" s="41"/>
      <c r="AV369" s="7" t="s">
        <v>1383</v>
      </c>
    </row>
    <row r="370" spans="1:48" ht="20" customHeight="1">
      <c r="A370" s="39">
        <v>1166</v>
      </c>
      <c r="B370" s="110" t="s">
        <v>3972</v>
      </c>
      <c r="C370" s="41" t="s">
        <v>3973</v>
      </c>
      <c r="D370" s="93" t="s">
        <v>3974</v>
      </c>
      <c r="E370" s="93" t="s">
        <v>1658</v>
      </c>
      <c r="F370" s="98">
        <v>1</v>
      </c>
      <c r="G370" s="95">
        <v>42817</v>
      </c>
      <c r="H370" s="41">
        <f t="shared" si="17"/>
        <v>2017</v>
      </c>
      <c r="I370" s="41" t="s">
        <v>53</v>
      </c>
      <c r="J370" s="44">
        <v>2</v>
      </c>
      <c r="K370" s="44" t="s">
        <v>54</v>
      </c>
      <c r="L370" s="39">
        <v>18</v>
      </c>
      <c r="M370" s="39">
        <v>85</v>
      </c>
      <c r="N370" s="39">
        <v>3</v>
      </c>
      <c r="O370" s="43" t="s">
        <v>3975</v>
      </c>
      <c r="P370" s="43" t="s">
        <v>3976</v>
      </c>
      <c r="Q370">
        <f t="shared" si="18"/>
        <v>2</v>
      </c>
      <c r="R370">
        <f t="shared" si="19"/>
        <v>2</v>
      </c>
      <c r="S370" s="95">
        <v>42401</v>
      </c>
      <c r="T370" s="97">
        <f t="shared" si="20"/>
        <v>2</v>
      </c>
      <c r="U370" s="39">
        <v>1</v>
      </c>
      <c r="V370" s="39">
        <v>1</v>
      </c>
      <c r="W370" s="39" t="s">
        <v>54</v>
      </c>
      <c r="X370" s="39" t="s">
        <v>54</v>
      </c>
      <c r="Y370" s="93" t="s">
        <v>3977</v>
      </c>
      <c r="Z370" s="43" t="s">
        <v>1473</v>
      </c>
      <c r="AA370" s="39">
        <v>1</v>
      </c>
      <c r="AB370" s="39">
        <v>1</v>
      </c>
      <c r="AC370" s="93" t="s">
        <v>749</v>
      </c>
      <c r="AD370" s="39">
        <v>1</v>
      </c>
      <c r="AE370" s="93" t="s">
        <v>1403</v>
      </c>
      <c r="AF370" s="39">
        <v>1</v>
      </c>
      <c r="AG370" s="43" t="s">
        <v>54</v>
      </c>
      <c r="AH370" s="93" t="s">
        <v>3978</v>
      </c>
      <c r="AI370" s="43" t="s">
        <v>3979</v>
      </c>
      <c r="AJ370" s="43" t="s">
        <v>54</v>
      </c>
      <c r="AK370" s="43" t="s">
        <v>716</v>
      </c>
      <c r="AL370" s="93" t="s">
        <v>382</v>
      </c>
      <c r="AM370" s="39"/>
      <c r="AN370" s="39">
        <v>2</v>
      </c>
      <c r="AO370" s="43" t="s">
        <v>3550</v>
      </c>
      <c r="AP370" s="43" t="s">
        <v>54</v>
      </c>
      <c r="AQ370" s="43" t="s">
        <v>63</v>
      </c>
      <c r="AR370" s="43" t="s">
        <v>63</v>
      </c>
      <c r="AS370" s="39">
        <v>3</v>
      </c>
      <c r="AT370" s="43" t="s">
        <v>63</v>
      </c>
      <c r="AU370" s="419">
        <v>30</v>
      </c>
      <c r="AV370" s="7" t="s">
        <v>1383</v>
      </c>
    </row>
    <row r="371" spans="1:48" ht="20" customHeight="1">
      <c r="A371" s="41">
        <v>1167</v>
      </c>
      <c r="B371" s="110" t="s">
        <v>3980</v>
      </c>
      <c r="C371" s="41" t="s">
        <v>3981</v>
      </c>
      <c r="D371" s="41" t="s">
        <v>3982</v>
      </c>
      <c r="E371" s="93" t="s">
        <v>3983</v>
      </c>
      <c r="F371" s="98">
        <v>1</v>
      </c>
      <c r="G371" s="95">
        <v>41589</v>
      </c>
      <c r="H371" s="41">
        <f t="shared" si="17"/>
        <v>2013</v>
      </c>
      <c r="I371" s="41" t="s">
        <v>2150</v>
      </c>
      <c r="J371" s="44">
        <v>5</v>
      </c>
      <c r="K371" s="44" t="s">
        <v>54</v>
      </c>
      <c r="L371" s="39">
        <v>18</v>
      </c>
      <c r="M371" s="39" t="s">
        <v>54</v>
      </c>
      <c r="N371" s="39">
        <v>3</v>
      </c>
      <c r="O371" s="43" t="s">
        <v>3984</v>
      </c>
      <c r="P371" s="43" t="s">
        <v>3985</v>
      </c>
      <c r="Q371">
        <f t="shared" si="18"/>
        <v>2</v>
      </c>
      <c r="R371">
        <f t="shared" si="19"/>
        <v>2</v>
      </c>
      <c r="S371" s="96">
        <v>43935</v>
      </c>
      <c r="T371" s="97">
        <f t="shared" si="20"/>
        <v>2</v>
      </c>
      <c r="U371" s="39" t="s">
        <v>54</v>
      </c>
      <c r="V371" s="39" t="s">
        <v>54</v>
      </c>
      <c r="W371" s="39" t="s">
        <v>54</v>
      </c>
      <c r="X371" s="39" t="s">
        <v>54</v>
      </c>
      <c r="Y371" s="93" t="s">
        <v>3986</v>
      </c>
      <c r="Z371" s="43" t="s">
        <v>178</v>
      </c>
      <c r="AA371" s="39">
        <v>1</v>
      </c>
      <c r="AB371" s="39">
        <v>1</v>
      </c>
      <c r="AC371" s="93" t="s">
        <v>749</v>
      </c>
      <c r="AD371" s="39">
        <v>1</v>
      </c>
      <c r="AE371" s="93"/>
      <c r="AF371" s="39"/>
      <c r="AG371" s="43" t="s">
        <v>54</v>
      </c>
      <c r="AH371" s="93" t="s">
        <v>3987</v>
      </c>
      <c r="AI371" s="43" t="s">
        <v>3988</v>
      </c>
      <c r="AJ371" s="43" t="s">
        <v>3989</v>
      </c>
      <c r="AK371" s="43" t="s">
        <v>1068</v>
      </c>
      <c r="AL371" s="93" t="s">
        <v>382</v>
      </c>
      <c r="AM371" s="39"/>
      <c r="AN371" s="43" t="s">
        <v>74</v>
      </c>
      <c r="AO371" s="43" t="s">
        <v>64</v>
      </c>
      <c r="AP371" s="43" t="s">
        <v>54</v>
      </c>
      <c r="AQ371" s="43" t="s">
        <v>63</v>
      </c>
      <c r="AR371" s="43" t="s">
        <v>63</v>
      </c>
      <c r="AS371" s="39">
        <v>3</v>
      </c>
      <c r="AT371" s="43" t="s">
        <v>63</v>
      </c>
      <c r="AU371" s="41">
        <v>20</v>
      </c>
      <c r="AV371" s="7" t="s">
        <v>1383</v>
      </c>
    </row>
    <row r="372" spans="1:48" ht="20" customHeight="1">
      <c r="A372" s="41">
        <v>1168</v>
      </c>
      <c r="B372" s="110" t="s">
        <v>3990</v>
      </c>
      <c r="C372" s="41" t="s">
        <v>3991</v>
      </c>
      <c r="D372" s="93" t="s">
        <v>3992</v>
      </c>
      <c r="E372" s="93" t="s">
        <v>2287</v>
      </c>
      <c r="F372" s="98">
        <v>1</v>
      </c>
      <c r="G372" s="95">
        <v>42536</v>
      </c>
      <c r="H372" s="41">
        <f t="shared" si="17"/>
        <v>2016</v>
      </c>
      <c r="I372" s="41" t="s">
        <v>2150</v>
      </c>
      <c r="J372" s="44">
        <v>5</v>
      </c>
      <c r="K372" s="44" t="s">
        <v>54</v>
      </c>
      <c r="L372" s="39">
        <v>18</v>
      </c>
      <c r="M372" s="39">
        <v>70</v>
      </c>
      <c r="N372" s="39">
        <v>3</v>
      </c>
      <c r="O372" s="43" t="s">
        <v>3993</v>
      </c>
      <c r="P372" s="43" t="s">
        <v>3994</v>
      </c>
      <c r="Q372">
        <f t="shared" si="18"/>
        <v>2</v>
      </c>
      <c r="R372">
        <f t="shared" si="19"/>
        <v>2</v>
      </c>
      <c r="S372" s="95">
        <v>42653</v>
      </c>
      <c r="T372" s="97">
        <f t="shared" si="20"/>
        <v>2</v>
      </c>
      <c r="U372" s="39">
        <v>1</v>
      </c>
      <c r="V372" s="111">
        <v>1</v>
      </c>
      <c r="W372" s="39" t="s">
        <v>54</v>
      </c>
      <c r="X372" s="39" t="s">
        <v>54</v>
      </c>
      <c r="Y372" s="93" t="s">
        <v>3995</v>
      </c>
      <c r="Z372" s="43" t="s">
        <v>1416</v>
      </c>
      <c r="AA372" s="39">
        <v>1</v>
      </c>
      <c r="AB372" s="39">
        <v>1</v>
      </c>
      <c r="AC372" s="93" t="s">
        <v>749</v>
      </c>
      <c r="AD372" s="39">
        <v>1</v>
      </c>
      <c r="AE372" s="93" t="s">
        <v>3996</v>
      </c>
      <c r="AF372" s="39"/>
      <c r="AG372" s="43" t="s">
        <v>54</v>
      </c>
      <c r="AH372" s="93" t="s">
        <v>3997</v>
      </c>
      <c r="AI372" s="43" t="s">
        <v>3998</v>
      </c>
      <c r="AJ372" s="43" t="s">
        <v>3999</v>
      </c>
      <c r="AK372" s="43" t="s">
        <v>1068</v>
      </c>
      <c r="AL372" s="93" t="s">
        <v>382</v>
      </c>
      <c r="AM372" s="39"/>
      <c r="AN372" s="39">
        <v>2</v>
      </c>
      <c r="AO372" s="43" t="s">
        <v>64</v>
      </c>
      <c r="AP372" s="43" t="s">
        <v>54</v>
      </c>
      <c r="AQ372" s="43" t="s">
        <v>54</v>
      </c>
      <c r="AR372" s="43" t="s">
        <v>54</v>
      </c>
      <c r="AS372" s="43" t="s">
        <v>54</v>
      </c>
      <c r="AT372" s="43" t="s">
        <v>54</v>
      </c>
      <c r="AU372" s="419">
        <v>35</v>
      </c>
      <c r="AV372" s="7" t="s">
        <v>1383</v>
      </c>
    </row>
    <row r="373" spans="1:48" ht="20" customHeight="1">
      <c r="A373" s="39">
        <v>1169</v>
      </c>
      <c r="B373" s="110" t="s">
        <v>4000</v>
      </c>
      <c r="C373" s="41" t="s">
        <v>4001</v>
      </c>
      <c r="D373" s="41" t="s">
        <v>4002</v>
      </c>
      <c r="E373" s="93" t="s">
        <v>2676</v>
      </c>
      <c r="F373" s="98">
        <v>3</v>
      </c>
      <c r="G373" s="103">
        <v>42965</v>
      </c>
      <c r="H373" s="41">
        <f t="shared" si="17"/>
        <v>2017</v>
      </c>
      <c r="I373" s="41" t="s">
        <v>2150</v>
      </c>
      <c r="J373" s="44">
        <v>5</v>
      </c>
      <c r="K373" s="44" t="s">
        <v>54</v>
      </c>
      <c r="L373" s="39">
        <v>18</v>
      </c>
      <c r="M373" s="39" t="s">
        <v>54</v>
      </c>
      <c r="N373" s="39">
        <v>3</v>
      </c>
      <c r="O373" s="43" t="s">
        <v>4003</v>
      </c>
      <c r="P373" s="43" t="s">
        <v>4004</v>
      </c>
      <c r="Q373">
        <f t="shared" si="18"/>
        <v>2</v>
      </c>
      <c r="R373">
        <f t="shared" si="19"/>
        <v>2</v>
      </c>
      <c r="S373" s="103">
        <v>42781</v>
      </c>
      <c r="T373" s="97">
        <f t="shared" si="20"/>
        <v>2</v>
      </c>
      <c r="U373" s="39">
        <v>2</v>
      </c>
      <c r="V373" s="100">
        <v>3</v>
      </c>
      <c r="W373" s="39">
        <v>1</v>
      </c>
      <c r="X373" s="39" t="s">
        <v>54</v>
      </c>
      <c r="Y373" s="93" t="s">
        <v>4005</v>
      </c>
      <c r="Z373" s="43" t="s">
        <v>86</v>
      </c>
      <c r="AA373" s="39">
        <v>1</v>
      </c>
      <c r="AB373" s="39">
        <v>9</v>
      </c>
      <c r="AC373" s="93" t="s">
        <v>749</v>
      </c>
      <c r="AD373" s="39">
        <v>1</v>
      </c>
      <c r="AE373" s="93" t="s">
        <v>4006</v>
      </c>
      <c r="AF373" s="39"/>
      <c r="AG373" s="43" t="s">
        <v>54</v>
      </c>
      <c r="AH373" s="93" t="s">
        <v>4007</v>
      </c>
      <c r="AI373" s="39">
        <v>1</v>
      </c>
      <c r="AJ373" s="39">
        <v>5</v>
      </c>
      <c r="AK373" s="43" t="s">
        <v>716</v>
      </c>
      <c r="AL373" s="93" t="s">
        <v>382</v>
      </c>
      <c r="AM373" s="39"/>
      <c r="AN373" s="39">
        <v>1</v>
      </c>
      <c r="AO373" s="43" t="s">
        <v>64</v>
      </c>
      <c r="AP373" s="43" t="s">
        <v>54</v>
      </c>
      <c r="AQ373" s="39">
        <v>2</v>
      </c>
      <c r="AR373" s="43" t="s">
        <v>63</v>
      </c>
      <c r="AS373" s="43" t="s">
        <v>4008</v>
      </c>
      <c r="AT373" s="39">
        <v>3</v>
      </c>
      <c r="AU373" s="419">
        <v>106</v>
      </c>
      <c r="AV373" s="7" t="s">
        <v>1383</v>
      </c>
    </row>
    <row r="374" spans="1:48" s="295" customFormat="1" ht="20" customHeight="1">
      <c r="A374" s="239">
        <v>1170</v>
      </c>
      <c r="B374" s="302" t="s">
        <v>7156</v>
      </c>
      <c r="C374" s="239" t="s">
        <v>7157</v>
      </c>
      <c r="D374" s="239" t="s">
        <v>4010</v>
      </c>
      <c r="E374" s="300" t="s">
        <v>4011</v>
      </c>
      <c r="F374" s="301">
        <v>2</v>
      </c>
      <c r="G374" s="303">
        <v>41618</v>
      </c>
      <c r="H374" s="239">
        <f t="shared" si="17"/>
        <v>2013</v>
      </c>
      <c r="I374" s="239" t="s">
        <v>53</v>
      </c>
      <c r="J374" s="264">
        <v>1</v>
      </c>
      <c r="K374" s="264" t="s">
        <v>54</v>
      </c>
      <c r="L374" s="261">
        <v>30</v>
      </c>
      <c r="M374" s="261">
        <v>80</v>
      </c>
      <c r="N374" s="261">
        <v>3</v>
      </c>
      <c r="O374" s="260" t="s">
        <v>7158</v>
      </c>
      <c r="P374" s="260" t="s">
        <v>7159</v>
      </c>
      <c r="Q374" s="295">
        <f t="shared" si="18"/>
        <v>2</v>
      </c>
      <c r="R374" s="295">
        <f t="shared" si="19"/>
        <v>2</v>
      </c>
      <c r="S374" s="303">
        <v>42888</v>
      </c>
      <c r="T374" s="97">
        <f t="shared" si="20"/>
        <v>2</v>
      </c>
      <c r="U374" s="261">
        <v>3</v>
      </c>
      <c r="V374" s="100">
        <v>3</v>
      </c>
      <c r="W374" s="39">
        <v>1</v>
      </c>
      <c r="X374" s="39" t="s">
        <v>54</v>
      </c>
      <c r="Y374" s="300" t="s">
        <v>4013</v>
      </c>
      <c r="Z374" s="260" t="s">
        <v>1096</v>
      </c>
      <c r="AA374" s="261">
        <v>1</v>
      </c>
      <c r="AB374" s="261">
        <v>1</v>
      </c>
      <c r="AC374" s="300" t="s">
        <v>749</v>
      </c>
      <c r="AD374" s="261">
        <v>1</v>
      </c>
      <c r="AE374" s="300" t="s">
        <v>4014</v>
      </c>
      <c r="AF374" s="261">
        <v>3</v>
      </c>
      <c r="AG374" s="260" t="s">
        <v>54</v>
      </c>
      <c r="AH374" s="300" t="s">
        <v>4015</v>
      </c>
      <c r="AI374" s="260" t="s">
        <v>7160</v>
      </c>
      <c r="AJ374" s="260" t="s">
        <v>61</v>
      </c>
      <c r="AK374" s="260" t="s">
        <v>626</v>
      </c>
      <c r="AL374" s="300" t="s">
        <v>382</v>
      </c>
      <c r="AM374" s="261"/>
      <c r="AN374" s="261">
        <v>1</v>
      </c>
      <c r="AO374" s="260" t="s">
        <v>7161</v>
      </c>
      <c r="AP374" s="260" t="s">
        <v>54</v>
      </c>
      <c r="AQ374" s="261">
        <v>2</v>
      </c>
      <c r="AR374" s="260" t="s">
        <v>63</v>
      </c>
      <c r="AS374" s="260" t="s">
        <v>63</v>
      </c>
      <c r="AT374" s="260">
        <v>2</v>
      </c>
      <c r="AU374" s="417">
        <v>60</v>
      </c>
      <c r="AV374" s="254" t="s">
        <v>1383</v>
      </c>
    </row>
    <row r="375" spans="1:48" ht="20" customHeight="1">
      <c r="A375">
        <v>1171</v>
      </c>
      <c r="B375" s="112" t="s">
        <v>4018</v>
      </c>
      <c r="C375" s="6" t="s">
        <v>4019</v>
      </c>
      <c r="D375" s="6" t="s">
        <v>4020</v>
      </c>
      <c r="E375" s="86" t="s">
        <v>4021</v>
      </c>
      <c r="F375" s="113">
        <v>1</v>
      </c>
      <c r="G375" s="80">
        <v>42206</v>
      </c>
      <c r="H375" s="11">
        <v>2015</v>
      </c>
      <c r="I375" s="6" t="s">
        <v>2150</v>
      </c>
      <c r="J375" s="19">
        <v>5</v>
      </c>
      <c r="K375" s="43" t="s">
        <v>54</v>
      </c>
      <c r="L375">
        <v>20</v>
      </c>
      <c r="M375">
        <v>90</v>
      </c>
      <c r="N375">
        <v>3</v>
      </c>
      <c r="O375" s="114" t="s">
        <v>4022</v>
      </c>
      <c r="P375" s="115" t="s">
        <v>4023</v>
      </c>
      <c r="Q375">
        <v>2</v>
      </c>
      <c r="R375">
        <v>2</v>
      </c>
      <c r="S375" s="60">
        <v>44027</v>
      </c>
      <c r="T375" s="85">
        <v>1</v>
      </c>
      <c r="U375" s="123">
        <v>2</v>
      </c>
      <c r="V375" s="117">
        <v>1</v>
      </c>
      <c r="W375" s="118" t="s">
        <v>54</v>
      </c>
      <c r="X375" s="119">
        <v>1</v>
      </c>
      <c r="Y375" s="86"/>
      <c r="Z375" s="19" t="s">
        <v>4024</v>
      </c>
      <c r="AA375">
        <v>1</v>
      </c>
      <c r="AB375" s="120">
        <v>1</v>
      </c>
      <c r="AC375" s="86" t="s">
        <v>749</v>
      </c>
      <c r="AD375">
        <v>1</v>
      </c>
      <c r="AE375" s="86" t="s">
        <v>3221</v>
      </c>
      <c r="AF375">
        <v>6</v>
      </c>
      <c r="AH375" s="86" t="s">
        <v>4025</v>
      </c>
      <c r="AI375" s="113">
        <v>1</v>
      </c>
      <c r="AJ375" s="121" t="s">
        <v>875</v>
      </c>
      <c r="AK375" s="189"/>
      <c r="AL375" s="86" t="s">
        <v>382</v>
      </c>
      <c r="AN375" s="113">
        <v>2</v>
      </c>
      <c r="AO375" s="35" t="s">
        <v>4026</v>
      </c>
      <c r="AQ375" s="121"/>
      <c r="AR375" s="113"/>
      <c r="AS375" s="113">
        <v>1</v>
      </c>
      <c r="AT375" s="121"/>
      <c r="AU375" s="384">
        <v>60</v>
      </c>
      <c r="AV375" s="7" t="s">
        <v>1383</v>
      </c>
    </row>
    <row r="376" spans="1:48" s="4" customFormat="1" ht="20" customHeight="1">
      <c r="A376" s="4">
        <v>1172</v>
      </c>
      <c r="B376" s="266" t="s">
        <v>4027</v>
      </c>
      <c r="C376" s="243" t="s">
        <v>4028</v>
      </c>
      <c r="D376" s="253" t="s">
        <v>4029</v>
      </c>
      <c r="E376" s="243" t="s">
        <v>4030</v>
      </c>
      <c r="F376" s="267">
        <v>1</v>
      </c>
      <c r="G376" s="251">
        <v>41851</v>
      </c>
      <c r="H376" s="248">
        <v>2014</v>
      </c>
      <c r="I376" s="253" t="s">
        <v>2150</v>
      </c>
      <c r="J376" s="268">
        <v>5</v>
      </c>
      <c r="K376" s="259" t="s">
        <v>54</v>
      </c>
      <c r="L376" s="4">
        <v>30</v>
      </c>
      <c r="M376" s="4">
        <v>80</v>
      </c>
      <c r="N376" s="4">
        <v>3</v>
      </c>
      <c r="O376" s="269" t="s">
        <v>4031</v>
      </c>
      <c r="P376" s="270" t="s">
        <v>4032</v>
      </c>
      <c r="Q376" s="4">
        <v>2</v>
      </c>
      <c r="R376" s="4">
        <v>2</v>
      </c>
      <c r="S376" s="252">
        <v>44088</v>
      </c>
      <c r="T376" s="85">
        <v>1</v>
      </c>
      <c r="U376" s="271">
        <v>2</v>
      </c>
      <c r="V376" s="117">
        <v>4</v>
      </c>
      <c r="W376" s="118">
        <v>1</v>
      </c>
      <c r="X376" s="119" t="s">
        <v>54</v>
      </c>
      <c r="Y376" s="253" t="s">
        <v>4033</v>
      </c>
      <c r="Z376" s="4" t="s">
        <v>1642</v>
      </c>
      <c r="AA376" s="4">
        <v>1</v>
      </c>
      <c r="AB376" s="271">
        <v>1</v>
      </c>
      <c r="AC376" s="253" t="s">
        <v>749</v>
      </c>
      <c r="AD376" s="4">
        <v>1</v>
      </c>
      <c r="AE376" s="253" t="s">
        <v>4034</v>
      </c>
      <c r="AF376" s="4">
        <v>6</v>
      </c>
      <c r="AH376" s="253" t="s">
        <v>4035</v>
      </c>
      <c r="AI376" s="267">
        <v>1</v>
      </c>
      <c r="AJ376" s="272" t="s">
        <v>61</v>
      </c>
      <c r="AL376" s="253" t="s">
        <v>382</v>
      </c>
      <c r="AN376" s="267">
        <v>1</v>
      </c>
      <c r="AO376" s="273" t="s">
        <v>4036</v>
      </c>
      <c r="AQ376" s="272">
        <v>2</v>
      </c>
      <c r="AR376" s="267"/>
      <c r="AS376" s="267">
        <v>1</v>
      </c>
      <c r="AT376" s="272"/>
      <c r="AU376" s="388">
        <v>40</v>
      </c>
      <c r="AV376" s="244" t="s">
        <v>1383</v>
      </c>
    </row>
    <row r="377" spans="1:48" ht="20" customHeight="1">
      <c r="A377">
        <v>1173</v>
      </c>
      <c r="B377" s="112" t="s">
        <v>4037</v>
      </c>
      <c r="C377" s="6" t="s">
        <v>4038</v>
      </c>
      <c r="D377" s="86" t="s">
        <v>4039</v>
      </c>
      <c r="E377" s="86" t="s">
        <v>2507</v>
      </c>
      <c r="F377" s="113">
        <v>1</v>
      </c>
      <c r="G377" s="124">
        <v>42252</v>
      </c>
      <c r="H377" s="11">
        <v>2015</v>
      </c>
      <c r="I377" s="86" t="s">
        <v>2150</v>
      </c>
      <c r="J377" s="19">
        <v>5</v>
      </c>
      <c r="K377" s="43" t="s">
        <v>54</v>
      </c>
      <c r="L377">
        <v>18</v>
      </c>
      <c r="M377">
        <v>70</v>
      </c>
      <c r="N377">
        <v>3</v>
      </c>
      <c r="O377" s="114" t="s">
        <v>4040</v>
      </c>
      <c r="P377" s="114" t="s">
        <v>4041</v>
      </c>
      <c r="Q377">
        <v>2</v>
      </c>
      <c r="R377">
        <v>2</v>
      </c>
      <c r="S377" s="76">
        <v>44079</v>
      </c>
      <c r="T377" s="85">
        <v>1</v>
      </c>
      <c r="U377" s="120" t="s">
        <v>63</v>
      </c>
      <c r="V377" s="117">
        <v>4</v>
      </c>
      <c r="W377" s="118">
        <v>1</v>
      </c>
      <c r="X377" s="119" t="s">
        <v>54</v>
      </c>
      <c r="Y377" s="86" t="s">
        <v>4042</v>
      </c>
      <c r="Z377" s="19" t="s">
        <v>1416</v>
      </c>
      <c r="AA377">
        <v>1</v>
      </c>
      <c r="AB377" s="123">
        <v>1</v>
      </c>
      <c r="AC377" s="86" t="s">
        <v>749</v>
      </c>
      <c r="AD377">
        <v>1</v>
      </c>
      <c r="AE377" s="86" t="s">
        <v>4043</v>
      </c>
      <c r="AF377" t="s">
        <v>4044</v>
      </c>
      <c r="AH377" s="86" t="s">
        <v>4045</v>
      </c>
      <c r="AI377" s="121" t="s">
        <v>576</v>
      </c>
      <c r="AJ377" s="121" t="s">
        <v>2420</v>
      </c>
      <c r="AK377" s="189"/>
      <c r="AL377" s="86" t="s">
        <v>382</v>
      </c>
      <c r="AN377" s="113"/>
      <c r="AO377" s="52"/>
      <c r="AQ377" s="121"/>
      <c r="AR377" s="113"/>
      <c r="AS377" s="121" t="s">
        <v>4046</v>
      </c>
      <c r="AT377" s="113"/>
      <c r="AU377" s="11">
        <v>10</v>
      </c>
      <c r="AV377" s="7" t="s">
        <v>1383</v>
      </c>
    </row>
    <row r="378" spans="1:48" ht="20" customHeight="1">
      <c r="A378">
        <v>1174</v>
      </c>
      <c r="B378" s="112" t="s">
        <v>4047</v>
      </c>
      <c r="C378" s="6" t="s">
        <v>4048</v>
      </c>
      <c r="D378" s="86" t="s">
        <v>4049</v>
      </c>
      <c r="E378" s="86" t="s">
        <v>2311</v>
      </c>
      <c r="F378" s="113">
        <v>1</v>
      </c>
      <c r="G378" s="80">
        <v>40882</v>
      </c>
      <c r="H378" s="11">
        <v>2011</v>
      </c>
      <c r="I378" s="86" t="s">
        <v>1388</v>
      </c>
      <c r="J378" s="19">
        <v>6</v>
      </c>
      <c r="K378" s="43" t="s">
        <v>74</v>
      </c>
      <c r="L378">
        <v>22</v>
      </c>
      <c r="M378" s="19" t="s">
        <v>4050</v>
      </c>
      <c r="N378">
        <v>3</v>
      </c>
      <c r="O378" s="114" t="s">
        <v>4051</v>
      </c>
      <c r="P378" s="114" t="s">
        <v>4052</v>
      </c>
      <c r="Q378">
        <v>2</v>
      </c>
      <c r="R378">
        <v>2</v>
      </c>
      <c r="S378" s="80">
        <v>40855</v>
      </c>
      <c r="T378" s="85">
        <v>1</v>
      </c>
      <c r="U378" s="120" t="s">
        <v>63</v>
      </c>
      <c r="V378" s="117">
        <v>3</v>
      </c>
      <c r="W378" s="118">
        <v>1</v>
      </c>
      <c r="X378" s="119" t="s">
        <v>61</v>
      </c>
      <c r="Y378" s="86"/>
      <c r="Z378" s="19" t="s">
        <v>1473</v>
      </c>
      <c r="AA378">
        <v>1</v>
      </c>
      <c r="AB378" s="120">
        <v>1</v>
      </c>
      <c r="AC378" s="86" t="s">
        <v>749</v>
      </c>
      <c r="AD378">
        <v>1</v>
      </c>
      <c r="AE378" s="86" t="s">
        <v>4053</v>
      </c>
      <c r="AF378">
        <v>1</v>
      </c>
      <c r="AH378" s="86" t="s">
        <v>4054</v>
      </c>
      <c r="AI378" s="113">
        <v>1</v>
      </c>
      <c r="AJ378" s="113">
        <v>1</v>
      </c>
      <c r="AK378" s="189"/>
      <c r="AL378" s="86" t="s">
        <v>382</v>
      </c>
      <c r="AN378" s="113"/>
      <c r="AO378" s="35" t="s">
        <v>1666</v>
      </c>
      <c r="AQ378" s="113">
        <v>2</v>
      </c>
      <c r="AR378" s="113">
        <v>1</v>
      </c>
      <c r="AS378" s="113">
        <v>3</v>
      </c>
      <c r="AT378" s="113"/>
      <c r="AU378" s="11">
        <v>0</v>
      </c>
      <c r="AV378" s="7" t="s">
        <v>1383</v>
      </c>
    </row>
    <row r="379" spans="1:48" ht="20" customHeight="1">
      <c r="A379">
        <v>1175</v>
      </c>
      <c r="B379" s="112" t="s">
        <v>4055</v>
      </c>
      <c r="C379" s="6" t="s">
        <v>4056</v>
      </c>
      <c r="D379" s="6" t="s">
        <v>4057</v>
      </c>
      <c r="E379" s="86" t="s">
        <v>3037</v>
      </c>
      <c r="F379" s="113">
        <v>1</v>
      </c>
      <c r="G379" s="80">
        <v>42977</v>
      </c>
      <c r="H379" s="11">
        <v>2017</v>
      </c>
      <c r="I379" s="6" t="s">
        <v>1388</v>
      </c>
      <c r="J379" s="19">
        <v>6</v>
      </c>
      <c r="K379" s="43" t="s">
        <v>4058</v>
      </c>
      <c r="L379">
        <v>18</v>
      </c>
      <c r="M379">
        <v>75</v>
      </c>
      <c r="N379">
        <v>3</v>
      </c>
      <c r="O379" s="114" t="s">
        <v>4059</v>
      </c>
      <c r="P379" s="114" t="s">
        <v>4060</v>
      </c>
      <c r="Q379">
        <v>2</v>
      </c>
      <c r="R379">
        <v>2</v>
      </c>
      <c r="S379" s="80">
        <v>42955</v>
      </c>
      <c r="T379" s="85">
        <v>1</v>
      </c>
      <c r="U379" s="123">
        <v>1</v>
      </c>
      <c r="V379" s="117">
        <v>1</v>
      </c>
      <c r="W379" s="118">
        <v>1</v>
      </c>
      <c r="X379" s="119" t="s">
        <v>61</v>
      </c>
      <c r="Y379" s="86" t="s">
        <v>4061</v>
      </c>
      <c r="Z379" s="19" t="s">
        <v>86</v>
      </c>
      <c r="AA379">
        <v>1</v>
      </c>
      <c r="AB379" s="123">
        <v>1</v>
      </c>
      <c r="AC379" s="86" t="s">
        <v>749</v>
      </c>
      <c r="AD379">
        <v>1</v>
      </c>
      <c r="AE379" s="86" t="s">
        <v>4062</v>
      </c>
      <c r="AF379">
        <v>1</v>
      </c>
      <c r="AH379" s="86" t="s">
        <v>4063</v>
      </c>
      <c r="AI379" s="121" t="s">
        <v>541</v>
      </c>
      <c r="AJ379" s="113"/>
      <c r="AK379" s="189"/>
      <c r="AL379" s="86" t="s">
        <v>382</v>
      </c>
      <c r="AN379" s="113"/>
      <c r="AO379" s="52"/>
      <c r="AQ379" s="113">
        <v>2</v>
      </c>
      <c r="AR379" s="113">
        <v>1</v>
      </c>
      <c r="AS379" s="113">
        <v>3</v>
      </c>
      <c r="AT379" s="113"/>
      <c r="AU379" s="11">
        <v>0</v>
      </c>
      <c r="AV379" s="7" t="s">
        <v>1383</v>
      </c>
    </row>
    <row r="380" spans="1:48" ht="20" customHeight="1">
      <c r="A380">
        <v>1176</v>
      </c>
      <c r="B380" s="112" t="s">
        <v>4064</v>
      </c>
      <c r="C380" s="6" t="s">
        <v>4065</v>
      </c>
      <c r="D380" s="6" t="s">
        <v>4066</v>
      </c>
      <c r="E380" s="86" t="s">
        <v>2898</v>
      </c>
      <c r="F380" s="113">
        <v>3</v>
      </c>
      <c r="G380" s="80">
        <v>40462</v>
      </c>
      <c r="H380" s="11">
        <v>2010</v>
      </c>
      <c r="I380" s="6" t="s">
        <v>1388</v>
      </c>
      <c r="J380" s="19">
        <v>6</v>
      </c>
      <c r="K380" s="43" t="s">
        <v>4067</v>
      </c>
      <c r="L380">
        <v>18</v>
      </c>
      <c r="M380">
        <v>80</v>
      </c>
      <c r="N380">
        <v>3</v>
      </c>
      <c r="O380" s="122" t="s">
        <v>4068</v>
      </c>
      <c r="P380" s="115" t="s">
        <v>4069</v>
      </c>
      <c r="Q380">
        <v>2</v>
      </c>
      <c r="R380">
        <v>2</v>
      </c>
      <c r="S380" s="60">
        <v>44117</v>
      </c>
      <c r="T380" s="85">
        <v>1</v>
      </c>
      <c r="U380" s="120" t="s">
        <v>63</v>
      </c>
      <c r="V380" s="117">
        <v>1</v>
      </c>
      <c r="W380" s="118" t="s">
        <v>54</v>
      </c>
      <c r="X380" s="119" t="s">
        <v>54</v>
      </c>
      <c r="Y380" s="86"/>
      <c r="Z380" s="19" t="s">
        <v>74</v>
      </c>
      <c r="AB380" s="123"/>
      <c r="AC380" s="86" t="s">
        <v>749</v>
      </c>
      <c r="AD380">
        <v>1</v>
      </c>
      <c r="AE380" s="86"/>
      <c r="AF380">
        <v>1</v>
      </c>
      <c r="AH380" s="86" t="s">
        <v>4070</v>
      </c>
      <c r="AI380" s="113">
        <v>1</v>
      </c>
      <c r="AJ380" s="121" t="s">
        <v>541</v>
      </c>
      <c r="AK380" s="189" t="s">
        <v>3042</v>
      </c>
      <c r="AL380" s="86" t="s">
        <v>382</v>
      </c>
      <c r="AN380" s="113">
        <v>1</v>
      </c>
      <c r="AO380" s="52"/>
      <c r="AQ380" s="121">
        <v>2</v>
      </c>
      <c r="AR380" s="113"/>
      <c r="AS380" s="113">
        <v>3</v>
      </c>
      <c r="AT380" s="113"/>
      <c r="AU380" s="11">
        <v>0</v>
      </c>
      <c r="AV380" s="7" t="s">
        <v>1383</v>
      </c>
    </row>
    <row r="381" spans="1:48" ht="20" customHeight="1">
      <c r="A381">
        <v>1177</v>
      </c>
      <c r="B381" s="112" t="s">
        <v>4071</v>
      </c>
      <c r="C381" s="6" t="s">
        <v>4072</v>
      </c>
      <c r="D381" s="6" t="s">
        <v>4073</v>
      </c>
      <c r="E381" s="86" t="s">
        <v>3628</v>
      </c>
      <c r="F381" s="113">
        <v>1</v>
      </c>
      <c r="G381" s="80">
        <v>42166</v>
      </c>
      <c r="H381" s="11">
        <v>2015</v>
      </c>
      <c r="I381" s="6" t="s">
        <v>375</v>
      </c>
      <c r="J381" s="19">
        <v>2</v>
      </c>
      <c r="K381" s="43" t="s">
        <v>54</v>
      </c>
      <c r="L381">
        <v>45</v>
      </c>
      <c r="M381">
        <v>90</v>
      </c>
      <c r="N381">
        <v>3</v>
      </c>
      <c r="O381" s="114" t="s">
        <v>4074</v>
      </c>
      <c r="P381" s="114" t="s">
        <v>4075</v>
      </c>
      <c r="Q381">
        <v>2</v>
      </c>
      <c r="R381">
        <v>2</v>
      </c>
      <c r="S381" s="60">
        <v>44056</v>
      </c>
      <c r="T381" s="85">
        <v>2</v>
      </c>
      <c r="U381" s="123">
        <v>4</v>
      </c>
      <c r="V381" s="117" t="s">
        <v>54</v>
      </c>
      <c r="W381" s="117" t="s">
        <v>54</v>
      </c>
      <c r="X381" s="119" t="s">
        <v>54</v>
      </c>
      <c r="Y381" s="86" t="s">
        <v>4076</v>
      </c>
      <c r="Z381" s="19" t="s">
        <v>1473</v>
      </c>
      <c r="AA381">
        <v>1</v>
      </c>
      <c r="AB381" s="123">
        <v>1</v>
      </c>
      <c r="AC381" s="6" t="s">
        <v>4077</v>
      </c>
      <c r="AD381">
        <v>1</v>
      </c>
      <c r="AE381" s="86" t="s">
        <v>4078</v>
      </c>
      <c r="AF381">
        <v>3</v>
      </c>
      <c r="AH381" s="86" t="s">
        <v>4079</v>
      </c>
      <c r="AI381" s="121" t="s">
        <v>4080</v>
      </c>
      <c r="AJ381" s="113"/>
      <c r="AK381" s="189"/>
      <c r="AL381" s="86" t="s">
        <v>382</v>
      </c>
      <c r="AN381" s="113">
        <v>2</v>
      </c>
      <c r="AO381" s="35" t="s">
        <v>4026</v>
      </c>
      <c r="AQ381" s="113"/>
      <c r="AR381" s="113"/>
      <c r="AS381" s="113">
        <v>1</v>
      </c>
      <c r="AT381" s="113">
        <v>3</v>
      </c>
      <c r="AU381" s="384">
        <v>120</v>
      </c>
      <c r="AV381" s="7" t="s">
        <v>1383</v>
      </c>
    </row>
    <row r="382" spans="1:48" ht="20" customHeight="1">
      <c r="A382">
        <v>1178</v>
      </c>
      <c r="B382" s="112" t="s">
        <v>4081</v>
      </c>
      <c r="C382" s="6" t="s">
        <v>4082</v>
      </c>
      <c r="D382" s="86" t="s">
        <v>4083</v>
      </c>
      <c r="E382" s="6" t="s">
        <v>4084</v>
      </c>
      <c r="F382" s="113">
        <v>1</v>
      </c>
      <c r="G382" s="80">
        <v>41817</v>
      </c>
      <c r="H382" s="11">
        <v>2014</v>
      </c>
      <c r="I382" s="6" t="s">
        <v>1388</v>
      </c>
      <c r="J382" s="19">
        <v>6</v>
      </c>
      <c r="K382" s="39">
        <v>1</v>
      </c>
      <c r="L382">
        <v>18</v>
      </c>
      <c r="M382" s="19" t="s">
        <v>4050</v>
      </c>
      <c r="N382">
        <v>3</v>
      </c>
      <c r="O382" s="122" t="s">
        <v>4085</v>
      </c>
      <c r="P382" s="122" t="s">
        <v>4086</v>
      </c>
      <c r="Q382">
        <v>2</v>
      </c>
      <c r="R382">
        <v>2</v>
      </c>
      <c r="S382" s="60">
        <v>43875</v>
      </c>
      <c r="T382" s="85">
        <v>1</v>
      </c>
      <c r="U382" s="123">
        <v>2</v>
      </c>
      <c r="V382" s="117">
        <v>2</v>
      </c>
      <c r="W382" s="118">
        <v>1</v>
      </c>
      <c r="X382" s="119" t="s">
        <v>54</v>
      </c>
      <c r="Y382" s="6"/>
      <c r="Z382" s="19" t="s">
        <v>1473</v>
      </c>
      <c r="AA382">
        <v>1</v>
      </c>
      <c r="AB382" s="123">
        <v>1</v>
      </c>
      <c r="AC382" s="6" t="s">
        <v>4077</v>
      </c>
      <c r="AD382">
        <v>1</v>
      </c>
      <c r="AE382" s="6" t="s">
        <v>4087</v>
      </c>
      <c r="AF382">
        <v>1</v>
      </c>
      <c r="AH382" s="86" t="s">
        <v>4088</v>
      </c>
      <c r="AI382" s="121" t="s">
        <v>3140</v>
      </c>
      <c r="AJ382" s="113"/>
      <c r="AK382" s="189"/>
      <c r="AL382" s="6" t="s">
        <v>382</v>
      </c>
      <c r="AN382" s="113">
        <v>2</v>
      </c>
      <c r="AO382" s="35" t="s">
        <v>3942</v>
      </c>
      <c r="AQ382" s="113"/>
      <c r="AR382" s="113"/>
      <c r="AS382" s="113">
        <v>3</v>
      </c>
      <c r="AT382" s="113"/>
      <c r="AU382" s="11">
        <v>0</v>
      </c>
      <c r="AV382" s="7" t="s">
        <v>1383</v>
      </c>
    </row>
    <row r="383" spans="1:48" ht="20" customHeight="1">
      <c r="A383">
        <v>1179</v>
      </c>
      <c r="B383" s="112" t="s">
        <v>4089</v>
      </c>
      <c r="C383" s="6" t="s">
        <v>4090</v>
      </c>
      <c r="D383" s="6" t="s">
        <v>4091</v>
      </c>
      <c r="E383" s="6" t="s">
        <v>2454</v>
      </c>
      <c r="F383" s="113">
        <v>3</v>
      </c>
      <c r="G383" s="80">
        <v>41388</v>
      </c>
      <c r="H383" s="11">
        <v>2013</v>
      </c>
      <c r="I383" s="6" t="s">
        <v>1600</v>
      </c>
      <c r="J383" s="19">
        <v>2</v>
      </c>
      <c r="K383" s="43" t="s">
        <v>54</v>
      </c>
      <c r="L383">
        <v>22</v>
      </c>
      <c r="M383">
        <v>75</v>
      </c>
      <c r="N383">
        <v>3</v>
      </c>
      <c r="O383" s="115" t="s">
        <v>4092</v>
      </c>
      <c r="P383" s="115" t="s">
        <v>4093</v>
      </c>
      <c r="Q383">
        <v>2</v>
      </c>
      <c r="R383">
        <v>2</v>
      </c>
      <c r="S383" s="60">
        <v>43934</v>
      </c>
      <c r="T383" s="85">
        <v>1</v>
      </c>
      <c r="U383" s="123">
        <v>2</v>
      </c>
      <c r="V383" s="117">
        <v>2</v>
      </c>
      <c r="W383" s="118">
        <v>1</v>
      </c>
      <c r="X383" s="119" t="s">
        <v>54</v>
      </c>
      <c r="Y383" s="6" t="s">
        <v>4094</v>
      </c>
      <c r="Z383" s="19" t="s">
        <v>1473</v>
      </c>
      <c r="AA383">
        <v>1</v>
      </c>
      <c r="AB383" s="123">
        <v>22</v>
      </c>
      <c r="AC383" s="6" t="s">
        <v>1494</v>
      </c>
      <c r="AD383">
        <v>1</v>
      </c>
      <c r="AE383" s="6" t="s">
        <v>1403</v>
      </c>
      <c r="AF383">
        <v>1</v>
      </c>
      <c r="AH383" s="86" t="s">
        <v>4095</v>
      </c>
      <c r="AI383" s="113">
        <v>6</v>
      </c>
      <c r="AJ383" s="113">
        <v>1</v>
      </c>
      <c r="AK383" s="189"/>
      <c r="AL383" s="6" t="s">
        <v>2611</v>
      </c>
      <c r="AN383" s="113">
        <v>1</v>
      </c>
      <c r="AO383" s="52"/>
      <c r="AQ383" s="113">
        <v>2</v>
      </c>
      <c r="AR383" s="113">
        <v>1</v>
      </c>
      <c r="AS383" s="113">
        <v>3</v>
      </c>
      <c r="AT383" s="113">
        <v>3</v>
      </c>
      <c r="AU383" s="384">
        <v>313</v>
      </c>
      <c r="AV383" s="7" t="s">
        <v>1383</v>
      </c>
    </row>
    <row r="384" spans="1:48" s="310" customFormat="1" ht="20" customHeight="1">
      <c r="A384" s="310">
        <v>1180</v>
      </c>
      <c r="B384" s="342" t="s">
        <v>4096</v>
      </c>
      <c r="C384" s="317" t="s">
        <v>4097</v>
      </c>
      <c r="D384" s="321" t="s">
        <v>4098</v>
      </c>
      <c r="E384" s="317" t="s">
        <v>2529</v>
      </c>
      <c r="F384" s="343" t="s">
        <v>61</v>
      </c>
      <c r="G384" s="344">
        <v>39876</v>
      </c>
      <c r="H384" s="320">
        <v>2009</v>
      </c>
      <c r="I384" s="317" t="s">
        <v>1600</v>
      </c>
      <c r="J384" s="313">
        <v>2</v>
      </c>
      <c r="K384" s="334" t="s">
        <v>54</v>
      </c>
      <c r="L384" s="310">
        <v>18</v>
      </c>
      <c r="M384" s="310">
        <v>75</v>
      </c>
      <c r="N384" s="310">
        <v>3</v>
      </c>
      <c r="O384" s="345" t="s">
        <v>4099</v>
      </c>
      <c r="P384" s="345" t="s">
        <v>4100</v>
      </c>
      <c r="Q384" s="310">
        <v>2</v>
      </c>
      <c r="R384" s="310">
        <v>2</v>
      </c>
      <c r="S384" s="346">
        <v>43899</v>
      </c>
      <c r="T384" s="85">
        <v>1</v>
      </c>
      <c r="U384" s="347">
        <v>2</v>
      </c>
      <c r="V384" s="117">
        <v>4</v>
      </c>
      <c r="W384" s="118">
        <v>1</v>
      </c>
      <c r="X384" s="119" t="s">
        <v>54</v>
      </c>
      <c r="Y384" s="317" t="s">
        <v>2532</v>
      </c>
      <c r="Z384" s="313" t="s">
        <v>2533</v>
      </c>
      <c r="AA384" s="310">
        <v>1</v>
      </c>
      <c r="AB384" s="347">
        <v>1</v>
      </c>
      <c r="AC384" s="317" t="s">
        <v>1494</v>
      </c>
      <c r="AD384" s="310">
        <v>1</v>
      </c>
      <c r="AE384" s="317" t="s">
        <v>4101</v>
      </c>
      <c r="AF384" s="310">
        <v>1</v>
      </c>
      <c r="AH384" s="321" t="s">
        <v>4102</v>
      </c>
      <c r="AI384" s="348">
        <v>1</v>
      </c>
      <c r="AJ384" s="343" t="s">
        <v>4103</v>
      </c>
      <c r="AK384" s="295" t="s">
        <v>3470</v>
      </c>
      <c r="AL384" s="317" t="s">
        <v>382</v>
      </c>
      <c r="AN384" s="348">
        <v>1</v>
      </c>
      <c r="AO384" s="349" t="s">
        <v>64</v>
      </c>
      <c r="AQ384" s="348">
        <v>2</v>
      </c>
      <c r="AR384" s="348"/>
      <c r="AS384" s="348">
        <v>3</v>
      </c>
      <c r="AT384" s="348"/>
      <c r="AU384" s="385">
        <v>70</v>
      </c>
      <c r="AV384" s="324" t="s">
        <v>1383</v>
      </c>
    </row>
    <row r="385" spans="1:48" ht="20" customHeight="1">
      <c r="A385">
        <v>1181</v>
      </c>
      <c r="B385" s="112" t="s">
        <v>4104</v>
      </c>
      <c r="C385" s="6" t="s">
        <v>4105</v>
      </c>
      <c r="D385" s="86" t="s">
        <v>4106</v>
      </c>
      <c r="E385" s="6" t="s">
        <v>3195</v>
      </c>
      <c r="F385" s="113">
        <v>1</v>
      </c>
      <c r="G385" s="80">
        <v>42073</v>
      </c>
      <c r="H385" s="11">
        <v>2015</v>
      </c>
      <c r="I385" s="6" t="s">
        <v>1600</v>
      </c>
      <c r="J385" s="19">
        <v>2</v>
      </c>
      <c r="K385" s="43" t="s">
        <v>54</v>
      </c>
      <c r="L385">
        <v>18</v>
      </c>
      <c r="M385">
        <v>80</v>
      </c>
      <c r="N385">
        <v>3</v>
      </c>
      <c r="O385" s="115" t="s">
        <v>4107</v>
      </c>
      <c r="P385" s="122" t="s">
        <v>4108</v>
      </c>
      <c r="Q385">
        <v>2</v>
      </c>
      <c r="R385">
        <v>2</v>
      </c>
      <c r="S385" s="60">
        <v>43845</v>
      </c>
      <c r="T385" s="85">
        <v>1</v>
      </c>
      <c r="U385" s="123">
        <v>1</v>
      </c>
      <c r="V385" s="117">
        <v>4</v>
      </c>
      <c r="W385" s="118">
        <v>1</v>
      </c>
      <c r="X385" s="119" t="s">
        <v>54</v>
      </c>
      <c r="Y385" s="6" t="s">
        <v>4109</v>
      </c>
      <c r="Z385" s="19" t="s">
        <v>1473</v>
      </c>
      <c r="AA385">
        <v>1</v>
      </c>
      <c r="AB385" s="123">
        <v>1</v>
      </c>
      <c r="AC385" s="6" t="s">
        <v>1494</v>
      </c>
      <c r="AD385">
        <v>1</v>
      </c>
      <c r="AE385" s="6" t="s">
        <v>4110</v>
      </c>
      <c r="AF385">
        <v>1</v>
      </c>
      <c r="AH385" s="86" t="s">
        <v>4111</v>
      </c>
      <c r="AI385" s="121" t="s">
        <v>541</v>
      </c>
      <c r="AJ385" s="121" t="s">
        <v>541</v>
      </c>
      <c r="AK385" s="189"/>
      <c r="AL385" s="6" t="s">
        <v>382</v>
      </c>
      <c r="AN385" s="113">
        <v>1</v>
      </c>
      <c r="AO385" s="52"/>
      <c r="AQ385" s="113">
        <v>2</v>
      </c>
      <c r="AR385" s="113"/>
      <c r="AS385" s="113">
        <v>3</v>
      </c>
      <c r="AT385" s="113">
        <v>3</v>
      </c>
      <c r="AU385" s="11">
        <v>22</v>
      </c>
      <c r="AV385" s="7" t="s">
        <v>1383</v>
      </c>
    </row>
    <row r="386" spans="1:48" ht="20" customHeight="1">
      <c r="A386">
        <v>1182</v>
      </c>
      <c r="B386" s="112" t="s">
        <v>4112</v>
      </c>
      <c r="C386" s="6" t="s">
        <v>4113</v>
      </c>
      <c r="D386" s="86" t="s">
        <v>4114</v>
      </c>
      <c r="E386" s="6" t="s">
        <v>4115</v>
      </c>
      <c r="F386" s="121" t="s">
        <v>84</v>
      </c>
      <c r="G386" s="80">
        <v>41954</v>
      </c>
      <c r="H386" s="11">
        <v>2014</v>
      </c>
      <c r="I386" s="6" t="s">
        <v>1600</v>
      </c>
      <c r="J386" s="19">
        <v>2</v>
      </c>
      <c r="K386" s="43" t="s">
        <v>54</v>
      </c>
      <c r="L386">
        <v>35</v>
      </c>
      <c r="M386">
        <v>75</v>
      </c>
      <c r="N386">
        <v>3</v>
      </c>
      <c r="O386" s="114" t="s">
        <v>4116</v>
      </c>
      <c r="P386" s="107" t="s">
        <v>4117</v>
      </c>
      <c r="Q386">
        <v>2</v>
      </c>
      <c r="R386">
        <v>2</v>
      </c>
      <c r="S386" s="60">
        <v>44027</v>
      </c>
      <c r="T386" s="85">
        <v>1</v>
      </c>
      <c r="U386" s="123">
        <v>3</v>
      </c>
      <c r="V386" s="117">
        <v>1</v>
      </c>
      <c r="W386" s="118" t="s">
        <v>54</v>
      </c>
      <c r="X386" s="119" t="s">
        <v>54</v>
      </c>
      <c r="Y386" s="6" t="s">
        <v>2521</v>
      </c>
      <c r="Z386" s="19" t="s">
        <v>57</v>
      </c>
      <c r="AA386">
        <v>1</v>
      </c>
      <c r="AB386" s="123">
        <v>1</v>
      </c>
      <c r="AC386" s="6" t="s">
        <v>1494</v>
      </c>
      <c r="AD386">
        <v>1</v>
      </c>
      <c r="AE386" s="6" t="s">
        <v>4118</v>
      </c>
      <c r="AF386">
        <v>1</v>
      </c>
      <c r="AH386" s="86" t="s">
        <v>4119</v>
      </c>
      <c r="AI386" s="121" t="s">
        <v>122</v>
      </c>
      <c r="AJ386" s="121" t="s">
        <v>122</v>
      </c>
      <c r="AK386" s="189"/>
      <c r="AL386" s="6" t="s">
        <v>382</v>
      </c>
      <c r="AN386" s="113">
        <v>2</v>
      </c>
      <c r="AO386" s="35" t="s">
        <v>4120</v>
      </c>
      <c r="AQ386" s="121" t="s">
        <v>61</v>
      </c>
      <c r="AR386" s="113"/>
      <c r="AS386" s="113">
        <v>3</v>
      </c>
      <c r="AT386" s="113">
        <v>3</v>
      </c>
      <c r="AU386" s="11">
        <v>12</v>
      </c>
      <c r="AV386" s="7" t="s">
        <v>1383</v>
      </c>
    </row>
    <row r="387" spans="1:48" ht="20" customHeight="1">
      <c r="A387">
        <v>1183</v>
      </c>
      <c r="B387" s="112" t="s">
        <v>4121</v>
      </c>
      <c r="C387" s="6" t="s">
        <v>4122</v>
      </c>
      <c r="D387" s="6" t="s">
        <v>4123</v>
      </c>
      <c r="E387" s="6" t="s">
        <v>4124</v>
      </c>
      <c r="F387" s="121" t="s">
        <v>122</v>
      </c>
      <c r="G387" s="80">
        <v>41071</v>
      </c>
      <c r="H387" s="11">
        <v>2012</v>
      </c>
      <c r="I387" s="6" t="s">
        <v>375</v>
      </c>
      <c r="J387" s="19">
        <v>2</v>
      </c>
      <c r="K387" s="43" t="s">
        <v>54</v>
      </c>
      <c r="L387">
        <v>40</v>
      </c>
      <c r="M387" s="19" t="s">
        <v>4050</v>
      </c>
      <c r="N387">
        <v>3</v>
      </c>
      <c r="O387" s="107" t="s">
        <v>4125</v>
      </c>
      <c r="P387" s="107" t="s">
        <v>4126</v>
      </c>
      <c r="Q387">
        <v>2</v>
      </c>
      <c r="R387">
        <v>2</v>
      </c>
      <c r="S387" s="60">
        <v>44087</v>
      </c>
      <c r="T387" s="85">
        <v>1</v>
      </c>
      <c r="U387" s="123">
        <v>4</v>
      </c>
      <c r="V387" s="117">
        <v>3</v>
      </c>
      <c r="W387" s="118">
        <v>1</v>
      </c>
      <c r="X387" s="119" t="s">
        <v>54</v>
      </c>
      <c r="Y387" s="6" t="s">
        <v>4127</v>
      </c>
      <c r="Z387" s="19" t="s">
        <v>1473</v>
      </c>
      <c r="AA387">
        <v>1</v>
      </c>
      <c r="AB387" s="123">
        <v>1</v>
      </c>
      <c r="AC387" s="6" t="s">
        <v>1494</v>
      </c>
      <c r="AD387">
        <v>1</v>
      </c>
      <c r="AE387" s="6" t="s">
        <v>4128</v>
      </c>
      <c r="AF387">
        <v>4</v>
      </c>
      <c r="AG387" s="19">
        <v>9</v>
      </c>
      <c r="AH387" s="86" t="s">
        <v>4129</v>
      </c>
      <c r="AI387" s="113">
        <v>1</v>
      </c>
      <c r="AJ387" s="121" t="s">
        <v>4130</v>
      </c>
      <c r="AK387" s="189"/>
      <c r="AL387" s="6" t="s">
        <v>382</v>
      </c>
      <c r="AN387" s="113">
        <v>2</v>
      </c>
      <c r="AO387" s="52"/>
      <c r="AQ387" s="113"/>
      <c r="AR387" s="113"/>
      <c r="AS387" s="113">
        <v>1</v>
      </c>
      <c r="AT387" s="113">
        <v>2</v>
      </c>
      <c r="AU387" s="11">
        <v>48</v>
      </c>
      <c r="AV387" s="7" t="s">
        <v>1383</v>
      </c>
    </row>
    <row r="388" spans="1:48" ht="20" customHeight="1">
      <c r="A388">
        <v>1184</v>
      </c>
      <c r="B388" s="112" t="s">
        <v>4131</v>
      </c>
      <c r="C388" s="6" t="s">
        <v>4132</v>
      </c>
      <c r="D388" s="86" t="s">
        <v>4133</v>
      </c>
      <c r="E388" s="6" t="s">
        <v>4134</v>
      </c>
      <c r="F388" s="113">
        <v>1</v>
      </c>
      <c r="G388" s="124">
        <v>42383</v>
      </c>
      <c r="H388" s="11">
        <v>2016</v>
      </c>
      <c r="I388" s="6" t="s">
        <v>2150</v>
      </c>
      <c r="J388" s="19">
        <v>2</v>
      </c>
      <c r="K388" s="43" t="s">
        <v>54</v>
      </c>
      <c r="L388">
        <v>25</v>
      </c>
      <c r="M388">
        <v>90</v>
      </c>
      <c r="N388">
        <v>3</v>
      </c>
      <c r="O388" s="122" t="s">
        <v>4135</v>
      </c>
      <c r="P388" s="122" t="s">
        <v>4136</v>
      </c>
      <c r="Q388">
        <v>2</v>
      </c>
      <c r="R388">
        <v>2</v>
      </c>
      <c r="S388" s="60">
        <v>43847</v>
      </c>
      <c r="T388" s="85">
        <v>1</v>
      </c>
      <c r="U388" s="123">
        <v>2</v>
      </c>
      <c r="V388" s="117">
        <v>3</v>
      </c>
      <c r="W388" s="118">
        <v>1</v>
      </c>
      <c r="X388" s="119" t="s">
        <v>54</v>
      </c>
      <c r="Y388" s="6" t="s">
        <v>4137</v>
      </c>
      <c r="Z388" s="19" t="s">
        <v>1473</v>
      </c>
      <c r="AA388">
        <v>1</v>
      </c>
      <c r="AB388" s="123">
        <v>1</v>
      </c>
      <c r="AC388" s="6" t="s">
        <v>1494</v>
      </c>
      <c r="AD388">
        <v>1</v>
      </c>
      <c r="AE388" s="6" t="s">
        <v>3221</v>
      </c>
      <c r="AF388">
        <v>6</v>
      </c>
      <c r="AH388" s="86" t="s">
        <v>4138</v>
      </c>
      <c r="AI388" s="113">
        <v>1</v>
      </c>
      <c r="AJ388" s="121" t="s">
        <v>1254</v>
      </c>
      <c r="AK388" s="189"/>
      <c r="AL388" s="6" t="s">
        <v>382</v>
      </c>
      <c r="AN388" s="113">
        <v>2</v>
      </c>
      <c r="AO388" s="52" t="s">
        <v>4139</v>
      </c>
      <c r="AQ388" s="113">
        <v>2</v>
      </c>
      <c r="AR388" s="113">
        <v>1</v>
      </c>
      <c r="AS388" s="113">
        <v>1</v>
      </c>
      <c r="AT388" s="113">
        <v>3</v>
      </c>
      <c r="AU388" s="384">
        <v>85</v>
      </c>
      <c r="AV388" s="7" t="s">
        <v>1383</v>
      </c>
    </row>
    <row r="389" spans="1:48" s="310" customFormat="1" ht="20" customHeight="1">
      <c r="A389" s="310">
        <v>1185</v>
      </c>
      <c r="B389" s="342" t="s">
        <v>4140</v>
      </c>
      <c r="C389" s="317" t="s">
        <v>4141</v>
      </c>
      <c r="D389" s="321" t="s">
        <v>4142</v>
      </c>
      <c r="E389" s="317" t="s">
        <v>2093</v>
      </c>
      <c r="F389" s="348">
        <v>3</v>
      </c>
      <c r="G389" s="350">
        <v>42031</v>
      </c>
      <c r="H389" s="320">
        <v>2015</v>
      </c>
      <c r="I389" s="317" t="s">
        <v>1600</v>
      </c>
      <c r="J389" s="313">
        <v>2</v>
      </c>
      <c r="K389" s="334" t="s">
        <v>54</v>
      </c>
      <c r="L389" s="310">
        <v>18</v>
      </c>
      <c r="M389" s="310">
        <v>80</v>
      </c>
      <c r="N389" s="310">
        <v>3</v>
      </c>
      <c r="O389" s="339" t="s">
        <v>4143</v>
      </c>
      <c r="P389" s="339" t="s">
        <v>4144</v>
      </c>
      <c r="Q389" s="310">
        <v>2</v>
      </c>
      <c r="R389" s="310">
        <v>2</v>
      </c>
      <c r="S389" s="323">
        <v>44088</v>
      </c>
      <c r="T389" s="85">
        <v>1</v>
      </c>
      <c r="U389" s="347">
        <v>1</v>
      </c>
      <c r="V389" s="117">
        <v>4</v>
      </c>
      <c r="W389" s="118">
        <v>1</v>
      </c>
      <c r="X389" s="119" t="s">
        <v>54</v>
      </c>
      <c r="Y389" s="317" t="s">
        <v>2073</v>
      </c>
      <c r="Z389" s="313" t="s">
        <v>1795</v>
      </c>
      <c r="AA389" s="310">
        <v>1</v>
      </c>
      <c r="AB389" s="347">
        <v>1</v>
      </c>
      <c r="AC389" s="317" t="s">
        <v>1494</v>
      </c>
      <c r="AD389" s="310">
        <v>1</v>
      </c>
      <c r="AE389" s="317" t="s">
        <v>4145</v>
      </c>
      <c r="AF389" s="310">
        <v>9</v>
      </c>
      <c r="AH389" s="321" t="s">
        <v>4146</v>
      </c>
      <c r="AI389" s="348">
        <v>5</v>
      </c>
      <c r="AJ389" s="348">
        <v>5</v>
      </c>
      <c r="AK389" s="295" t="s">
        <v>280</v>
      </c>
      <c r="AL389" s="317" t="s">
        <v>382</v>
      </c>
      <c r="AN389" s="348">
        <v>2</v>
      </c>
      <c r="AO389" s="351"/>
      <c r="AQ389" s="348">
        <v>1</v>
      </c>
      <c r="AR389" s="348"/>
      <c r="AS389" s="348">
        <v>1</v>
      </c>
      <c r="AT389" s="348"/>
      <c r="AU389" s="320">
        <v>6</v>
      </c>
      <c r="AV389" s="324" t="s">
        <v>1383</v>
      </c>
    </row>
    <row r="390" spans="1:48" ht="20" customHeight="1">
      <c r="A390">
        <v>1186</v>
      </c>
      <c r="B390" s="112" t="s">
        <v>4147</v>
      </c>
      <c r="C390" s="6" t="s">
        <v>4148</v>
      </c>
      <c r="D390" s="86" t="s">
        <v>4149</v>
      </c>
      <c r="E390" s="6" t="s">
        <v>2093</v>
      </c>
      <c r="F390" s="113">
        <v>3</v>
      </c>
      <c r="G390" s="124">
        <v>41925</v>
      </c>
      <c r="H390" s="11">
        <v>2014</v>
      </c>
      <c r="I390" s="6" t="s">
        <v>1600</v>
      </c>
      <c r="J390" s="19">
        <v>2</v>
      </c>
      <c r="K390" s="43" t="s">
        <v>54</v>
      </c>
      <c r="L390">
        <v>30</v>
      </c>
      <c r="M390" s="19" t="s">
        <v>4050</v>
      </c>
      <c r="N390">
        <v>3</v>
      </c>
      <c r="O390" s="107" t="s">
        <v>4150</v>
      </c>
      <c r="P390" s="107" t="s">
        <v>4151</v>
      </c>
      <c r="Q390">
        <v>2</v>
      </c>
      <c r="R390">
        <v>2</v>
      </c>
      <c r="S390" s="60">
        <v>43936</v>
      </c>
      <c r="T390" s="85">
        <v>1</v>
      </c>
      <c r="U390" s="123">
        <v>1</v>
      </c>
      <c r="V390" s="117">
        <v>1</v>
      </c>
      <c r="W390" s="118" t="s">
        <v>54</v>
      </c>
      <c r="X390" s="119" t="s">
        <v>54</v>
      </c>
      <c r="Y390" s="6" t="s">
        <v>4152</v>
      </c>
      <c r="Z390" s="19" t="s">
        <v>1473</v>
      </c>
      <c r="AA390">
        <v>1</v>
      </c>
      <c r="AB390" s="123">
        <v>5</v>
      </c>
      <c r="AC390" s="6" t="s">
        <v>1494</v>
      </c>
      <c r="AD390">
        <v>1</v>
      </c>
      <c r="AE390" s="6" t="s">
        <v>4153</v>
      </c>
      <c r="AF390">
        <v>9</v>
      </c>
      <c r="AH390" s="86" t="s">
        <v>4154</v>
      </c>
      <c r="AI390" s="121">
        <v>5</v>
      </c>
      <c r="AJ390" s="113"/>
      <c r="AK390" s="189"/>
      <c r="AL390" s="6" t="s">
        <v>382</v>
      </c>
      <c r="AN390" s="113">
        <v>1</v>
      </c>
      <c r="AO390" s="35" t="s">
        <v>1610</v>
      </c>
      <c r="AQ390" s="113">
        <v>1</v>
      </c>
      <c r="AR390" s="113"/>
      <c r="AS390" s="113">
        <v>1</v>
      </c>
      <c r="AT390" s="113"/>
      <c r="AU390" s="11">
        <v>20</v>
      </c>
      <c r="AV390" s="7" t="s">
        <v>1383</v>
      </c>
    </row>
    <row r="391" spans="1:48" ht="20" customHeight="1">
      <c r="A391">
        <v>1187</v>
      </c>
      <c r="B391" s="112" t="s">
        <v>4155</v>
      </c>
      <c r="C391" s="6" t="s">
        <v>4156</v>
      </c>
      <c r="D391" s="86" t="s">
        <v>4157</v>
      </c>
      <c r="E391" s="6" t="s">
        <v>2093</v>
      </c>
      <c r="F391" s="113">
        <v>3</v>
      </c>
      <c r="G391" s="124">
        <v>41904</v>
      </c>
      <c r="H391" s="11">
        <v>2014</v>
      </c>
      <c r="I391" s="6" t="s">
        <v>1600</v>
      </c>
      <c r="J391" s="19">
        <v>2</v>
      </c>
      <c r="K391" s="43" t="s">
        <v>54</v>
      </c>
      <c r="L391">
        <v>30</v>
      </c>
      <c r="M391" s="19" t="s">
        <v>4050</v>
      </c>
      <c r="N391">
        <v>3</v>
      </c>
      <c r="O391" s="114" t="s">
        <v>4158</v>
      </c>
      <c r="P391" s="107" t="s">
        <v>4159</v>
      </c>
      <c r="Q391">
        <v>2</v>
      </c>
      <c r="R391">
        <v>2</v>
      </c>
      <c r="S391" s="60">
        <v>44088</v>
      </c>
      <c r="T391" s="85">
        <v>1</v>
      </c>
      <c r="U391" s="123">
        <v>2</v>
      </c>
      <c r="V391" s="117">
        <v>1</v>
      </c>
      <c r="W391" s="118" t="s">
        <v>54</v>
      </c>
      <c r="X391" s="119" t="s">
        <v>54</v>
      </c>
      <c r="Y391" s="6" t="s">
        <v>3082</v>
      </c>
      <c r="Z391" s="19" t="s">
        <v>1473</v>
      </c>
      <c r="AA391">
        <v>1</v>
      </c>
      <c r="AB391" s="123">
        <v>1</v>
      </c>
      <c r="AC391" s="6" t="s">
        <v>1494</v>
      </c>
      <c r="AD391">
        <v>1</v>
      </c>
      <c r="AE391" s="6" t="s">
        <v>4153</v>
      </c>
      <c r="AF391">
        <v>9</v>
      </c>
      <c r="AH391" s="86" t="s">
        <v>4160</v>
      </c>
      <c r="AI391" s="113">
        <v>5</v>
      </c>
      <c r="AJ391" s="113">
        <v>1</v>
      </c>
      <c r="AK391" s="189" t="s">
        <v>280</v>
      </c>
      <c r="AL391" s="6" t="s">
        <v>382</v>
      </c>
      <c r="AN391" s="113">
        <v>1</v>
      </c>
      <c r="AO391" s="35" t="s">
        <v>64</v>
      </c>
      <c r="AQ391" s="113">
        <v>1</v>
      </c>
      <c r="AR391" s="113"/>
      <c r="AS391" s="113">
        <v>1</v>
      </c>
      <c r="AT391" s="113"/>
      <c r="AU391" s="11">
        <v>7</v>
      </c>
      <c r="AV391" s="7" t="s">
        <v>1383</v>
      </c>
    </row>
    <row r="392" spans="1:48" ht="20" customHeight="1">
      <c r="A392">
        <v>1188</v>
      </c>
      <c r="B392" s="112" t="s">
        <v>4161</v>
      </c>
      <c r="C392" s="6" t="s">
        <v>4162</v>
      </c>
      <c r="D392" s="6" t="s">
        <v>4163</v>
      </c>
      <c r="E392" s="6" t="s">
        <v>2605</v>
      </c>
      <c r="F392" s="113">
        <v>1</v>
      </c>
      <c r="G392" s="80">
        <v>42852</v>
      </c>
      <c r="H392" s="11">
        <v>2017</v>
      </c>
      <c r="I392" s="6" t="s">
        <v>1600</v>
      </c>
      <c r="J392" s="19">
        <v>2</v>
      </c>
      <c r="K392" s="43" t="s">
        <v>54</v>
      </c>
      <c r="L392">
        <v>30</v>
      </c>
      <c r="M392">
        <v>75</v>
      </c>
      <c r="N392">
        <v>3</v>
      </c>
      <c r="O392" s="107" t="s">
        <v>4164</v>
      </c>
      <c r="P392" s="107" t="s">
        <v>4165</v>
      </c>
      <c r="Q392">
        <v>2</v>
      </c>
      <c r="R392">
        <v>2</v>
      </c>
      <c r="S392" s="126">
        <v>42720</v>
      </c>
      <c r="T392" s="85">
        <v>1</v>
      </c>
      <c r="U392" s="123">
        <v>1</v>
      </c>
      <c r="V392" s="117">
        <v>3</v>
      </c>
      <c r="W392" s="118">
        <v>1</v>
      </c>
      <c r="X392" s="119" t="s">
        <v>54</v>
      </c>
      <c r="Y392" s="6" t="s">
        <v>2400</v>
      </c>
      <c r="Z392" s="19" t="s">
        <v>1473</v>
      </c>
      <c r="AA392">
        <v>1</v>
      </c>
      <c r="AB392" s="123">
        <v>1</v>
      </c>
      <c r="AC392" s="6" t="s">
        <v>1494</v>
      </c>
      <c r="AD392">
        <v>1</v>
      </c>
      <c r="AE392" s="6" t="s">
        <v>4166</v>
      </c>
      <c r="AF392">
        <v>1</v>
      </c>
      <c r="AH392" s="6" t="s">
        <v>4167</v>
      </c>
      <c r="AI392" s="113">
        <v>2</v>
      </c>
      <c r="AJ392" s="113"/>
      <c r="AK392" s="189" t="s">
        <v>2404</v>
      </c>
      <c r="AL392" s="6" t="s">
        <v>382</v>
      </c>
      <c r="AN392" s="113">
        <v>2</v>
      </c>
      <c r="AO392" s="52"/>
      <c r="AQ392" s="113"/>
      <c r="AR392" s="113"/>
      <c r="AS392" s="113">
        <v>3</v>
      </c>
      <c r="AT392" s="113"/>
      <c r="AU392" s="11">
        <v>10</v>
      </c>
      <c r="AV392" s="7" t="s">
        <v>1383</v>
      </c>
    </row>
    <row r="393" spans="1:48" ht="20" customHeight="1">
      <c r="A393">
        <v>1189</v>
      </c>
      <c r="B393" s="112" t="s">
        <v>4168</v>
      </c>
      <c r="C393" s="6" t="s">
        <v>4169</v>
      </c>
      <c r="D393" s="6" t="s">
        <v>4170</v>
      </c>
      <c r="E393" s="6" t="s">
        <v>4171</v>
      </c>
      <c r="F393" s="121" t="s">
        <v>61</v>
      </c>
      <c r="G393" s="124">
        <v>42031</v>
      </c>
      <c r="H393" s="11">
        <v>2015</v>
      </c>
      <c r="I393" s="6" t="s">
        <v>375</v>
      </c>
      <c r="J393" s="19">
        <v>2</v>
      </c>
      <c r="K393" s="43" t="s">
        <v>54</v>
      </c>
      <c r="L393">
        <v>40</v>
      </c>
      <c r="M393" s="19" t="s">
        <v>4050</v>
      </c>
      <c r="N393">
        <v>3</v>
      </c>
      <c r="O393" s="107" t="s">
        <v>4172</v>
      </c>
      <c r="P393" s="107" t="s">
        <v>4173</v>
      </c>
      <c r="Q393">
        <v>2</v>
      </c>
      <c r="R393">
        <v>2</v>
      </c>
      <c r="S393" s="60">
        <v>43844</v>
      </c>
      <c r="T393" s="85">
        <v>1</v>
      </c>
      <c r="U393" s="123">
        <v>2</v>
      </c>
      <c r="V393" s="117">
        <v>1</v>
      </c>
      <c r="W393" s="118" t="s">
        <v>54</v>
      </c>
      <c r="X393" s="119" t="s">
        <v>54</v>
      </c>
      <c r="Y393" s="6" t="s">
        <v>4174</v>
      </c>
      <c r="Z393" s="19" t="s">
        <v>1473</v>
      </c>
      <c r="AA393">
        <v>1</v>
      </c>
      <c r="AB393" s="123">
        <v>1</v>
      </c>
      <c r="AC393" s="6" t="s">
        <v>1494</v>
      </c>
      <c r="AD393">
        <v>1</v>
      </c>
      <c r="AE393" s="6" t="s">
        <v>4175</v>
      </c>
      <c r="AF393">
        <v>3</v>
      </c>
      <c r="AH393" s="86" t="s">
        <v>4176</v>
      </c>
      <c r="AI393" s="121" t="s">
        <v>4177</v>
      </c>
      <c r="AJ393" s="113">
        <v>2</v>
      </c>
      <c r="AK393" s="189" t="s">
        <v>4178</v>
      </c>
      <c r="AL393" s="6" t="s">
        <v>382</v>
      </c>
      <c r="AN393" s="113">
        <v>2</v>
      </c>
      <c r="AO393" s="35" t="s">
        <v>4026</v>
      </c>
      <c r="AQ393" s="113">
        <v>2</v>
      </c>
      <c r="AR393" s="113"/>
      <c r="AS393" s="113">
        <v>1</v>
      </c>
      <c r="AT393" s="113">
        <v>2</v>
      </c>
      <c r="AU393" s="384">
        <v>150</v>
      </c>
      <c r="AV393" s="7" t="s">
        <v>1383</v>
      </c>
    </row>
    <row r="394" spans="1:48" ht="20" customHeight="1">
      <c r="A394">
        <v>1190</v>
      </c>
      <c r="B394" s="112" t="s">
        <v>4179</v>
      </c>
      <c r="C394" s="6" t="s">
        <v>4180</v>
      </c>
      <c r="D394" s="6" t="s">
        <v>4181</v>
      </c>
      <c r="E394" s="6" t="s">
        <v>3362</v>
      </c>
      <c r="F394" s="113">
        <v>1</v>
      </c>
      <c r="G394" s="80">
        <v>42444</v>
      </c>
      <c r="H394" s="11">
        <v>2016</v>
      </c>
      <c r="I394" s="6" t="s">
        <v>375</v>
      </c>
      <c r="J394" s="19">
        <v>1</v>
      </c>
      <c r="K394" s="43" t="s">
        <v>54</v>
      </c>
      <c r="L394">
        <v>45</v>
      </c>
      <c r="M394">
        <v>75</v>
      </c>
      <c r="N394">
        <v>3</v>
      </c>
      <c r="O394" s="107" t="s">
        <v>4182</v>
      </c>
      <c r="P394" s="107" t="s">
        <v>4183</v>
      </c>
      <c r="Q394">
        <v>2</v>
      </c>
      <c r="R394">
        <v>2</v>
      </c>
      <c r="S394" s="80">
        <v>42936</v>
      </c>
      <c r="T394" s="85">
        <v>1</v>
      </c>
      <c r="U394" s="123">
        <v>1</v>
      </c>
      <c r="V394" s="117">
        <v>3</v>
      </c>
      <c r="W394" s="118">
        <v>1</v>
      </c>
      <c r="X394" s="119" t="s">
        <v>54</v>
      </c>
      <c r="Y394" s="6" t="s">
        <v>3365</v>
      </c>
      <c r="Z394" s="19" t="s">
        <v>1473</v>
      </c>
      <c r="AA394">
        <v>1</v>
      </c>
      <c r="AB394" s="123">
        <v>1</v>
      </c>
      <c r="AC394" s="6" t="s">
        <v>1494</v>
      </c>
      <c r="AD394">
        <v>1</v>
      </c>
      <c r="AE394" s="6" t="s">
        <v>2402</v>
      </c>
      <c r="AF394">
        <v>1</v>
      </c>
      <c r="AH394" s="86" t="s">
        <v>2403</v>
      </c>
      <c r="AI394" s="121" t="s">
        <v>4177</v>
      </c>
      <c r="AJ394" s="113"/>
      <c r="AK394" s="189"/>
      <c r="AL394" s="6" t="s">
        <v>382</v>
      </c>
      <c r="AN394" s="127" t="s">
        <v>4184</v>
      </c>
      <c r="AO394" s="52"/>
      <c r="AQ394" s="113">
        <v>1</v>
      </c>
      <c r="AR394" s="113"/>
      <c r="AS394" s="113">
        <v>3</v>
      </c>
      <c r="AT394" s="113"/>
      <c r="AU394" s="11">
        <v>4</v>
      </c>
      <c r="AV394" s="7" t="s">
        <v>1383</v>
      </c>
    </row>
    <row r="395" spans="1:48" ht="20" customHeight="1">
      <c r="A395">
        <v>1191</v>
      </c>
      <c r="B395" s="112" t="s">
        <v>4185</v>
      </c>
      <c r="C395" s="6" t="s">
        <v>4186</v>
      </c>
      <c r="D395" s="86" t="s">
        <v>4187</v>
      </c>
      <c r="E395" s="6" t="s">
        <v>4188</v>
      </c>
      <c r="F395" s="113">
        <v>1</v>
      </c>
      <c r="G395" s="80">
        <v>40781</v>
      </c>
      <c r="H395" s="11">
        <v>2011</v>
      </c>
      <c r="I395" s="6" t="s">
        <v>375</v>
      </c>
      <c r="J395" s="19">
        <v>1</v>
      </c>
      <c r="K395" s="43" t="s">
        <v>54</v>
      </c>
      <c r="L395">
        <v>30</v>
      </c>
      <c r="M395">
        <v>80</v>
      </c>
      <c r="N395">
        <v>3</v>
      </c>
      <c r="O395" s="115" t="s">
        <v>4189</v>
      </c>
      <c r="P395" s="122" t="s">
        <v>4190</v>
      </c>
      <c r="Q395">
        <v>2</v>
      </c>
      <c r="R395">
        <v>2</v>
      </c>
      <c r="S395" s="60">
        <v>44085</v>
      </c>
      <c r="T395" s="85">
        <v>1</v>
      </c>
      <c r="U395" s="123">
        <v>1</v>
      </c>
      <c r="V395" s="117">
        <v>1</v>
      </c>
      <c r="W395" s="118" t="s">
        <v>54</v>
      </c>
      <c r="X395" s="119">
        <v>1</v>
      </c>
      <c r="Y395" s="6" t="s">
        <v>4191</v>
      </c>
      <c r="Z395" s="19" t="s">
        <v>4024</v>
      </c>
      <c r="AA395">
        <v>1</v>
      </c>
      <c r="AB395" s="123">
        <v>1</v>
      </c>
      <c r="AC395" s="6" t="s">
        <v>1494</v>
      </c>
      <c r="AD395">
        <v>1</v>
      </c>
      <c r="AE395" s="6" t="s">
        <v>4192</v>
      </c>
      <c r="AF395">
        <v>1</v>
      </c>
      <c r="AH395" s="86" t="s">
        <v>4193</v>
      </c>
      <c r="AI395" s="113">
        <v>1</v>
      </c>
      <c r="AJ395" s="113">
        <v>2</v>
      </c>
      <c r="AK395" s="189"/>
      <c r="AL395" s="6" t="s">
        <v>382</v>
      </c>
      <c r="AN395" s="113">
        <v>2</v>
      </c>
      <c r="AO395" s="35" t="s">
        <v>64</v>
      </c>
      <c r="AQ395" s="113"/>
      <c r="AR395" s="113"/>
      <c r="AS395" s="113">
        <v>3</v>
      </c>
      <c r="AT395" s="113">
        <v>3</v>
      </c>
      <c r="AU395" s="11">
        <v>8</v>
      </c>
      <c r="AV395" s="7" t="s">
        <v>1383</v>
      </c>
    </row>
    <row r="396" spans="1:48" ht="20" customHeight="1">
      <c r="A396" s="85">
        <v>1192</v>
      </c>
      <c r="B396" s="128" t="s">
        <v>4194</v>
      </c>
      <c r="C396" s="86" t="s">
        <v>4195</v>
      </c>
      <c r="D396" s="86" t="s">
        <v>4196</v>
      </c>
      <c r="E396" s="86" t="s">
        <v>4197</v>
      </c>
      <c r="F396" s="129">
        <v>1</v>
      </c>
      <c r="G396" s="130">
        <v>41886</v>
      </c>
      <c r="H396" s="131">
        <v>2014</v>
      </c>
      <c r="I396" s="86" t="s">
        <v>375</v>
      </c>
      <c r="J396" s="132">
        <v>1</v>
      </c>
      <c r="K396" s="47" t="s">
        <v>54</v>
      </c>
      <c r="L396" s="85">
        <v>40</v>
      </c>
      <c r="M396" s="132" t="s">
        <v>4050</v>
      </c>
      <c r="N396" s="85">
        <v>3</v>
      </c>
      <c r="O396" s="133" t="s">
        <v>4198</v>
      </c>
      <c r="P396" s="134" t="s">
        <v>4199</v>
      </c>
      <c r="Q396" s="85">
        <v>2</v>
      </c>
      <c r="R396" s="85">
        <v>2</v>
      </c>
      <c r="S396" s="135">
        <v>43964</v>
      </c>
      <c r="T396" s="85">
        <v>1</v>
      </c>
      <c r="U396" s="136">
        <v>2</v>
      </c>
      <c r="V396" s="117">
        <v>3</v>
      </c>
      <c r="W396" s="118">
        <v>1</v>
      </c>
      <c r="X396" s="119" t="s">
        <v>54</v>
      </c>
      <c r="Y396" s="86"/>
      <c r="Z396" s="132" t="s">
        <v>1888</v>
      </c>
      <c r="AA396" s="85">
        <v>1</v>
      </c>
      <c r="AB396" s="136"/>
      <c r="AC396" s="86" t="s">
        <v>1494</v>
      </c>
      <c r="AD396" s="85">
        <v>1</v>
      </c>
      <c r="AE396" s="86" t="s">
        <v>4200</v>
      </c>
      <c r="AF396" s="85">
        <v>1</v>
      </c>
      <c r="AG396" s="85"/>
      <c r="AH396" s="86" t="s">
        <v>4201</v>
      </c>
      <c r="AI396" s="129">
        <v>1</v>
      </c>
      <c r="AJ396" s="129">
        <v>1</v>
      </c>
      <c r="AK396" s="192"/>
      <c r="AL396" s="86" t="s">
        <v>382</v>
      </c>
      <c r="AM396" s="85"/>
      <c r="AN396" s="129">
        <v>2</v>
      </c>
      <c r="AO396" s="137" t="s">
        <v>64</v>
      </c>
      <c r="AP396" s="85"/>
      <c r="AQ396" s="129">
        <v>2</v>
      </c>
      <c r="AR396" s="129">
        <v>1</v>
      </c>
      <c r="AS396" s="129">
        <v>3</v>
      </c>
      <c r="AT396" s="129"/>
      <c r="AU396" s="384">
        <v>22</v>
      </c>
      <c r="AV396" s="7" t="s">
        <v>1383</v>
      </c>
    </row>
    <row r="397" spans="1:48" ht="20" customHeight="1">
      <c r="A397" s="85">
        <v>1193</v>
      </c>
      <c r="B397" s="128" t="s">
        <v>4202</v>
      </c>
      <c r="C397" s="86" t="s">
        <v>4203</v>
      </c>
      <c r="D397" s="86" t="s">
        <v>4204</v>
      </c>
      <c r="E397" s="86" t="s">
        <v>1533</v>
      </c>
      <c r="F397" s="129">
        <v>1</v>
      </c>
      <c r="G397" s="130">
        <v>42522</v>
      </c>
      <c r="H397" s="131">
        <v>2016</v>
      </c>
      <c r="I397" s="86" t="s">
        <v>375</v>
      </c>
      <c r="J397" s="132">
        <v>1</v>
      </c>
      <c r="K397" s="47" t="s">
        <v>54</v>
      </c>
      <c r="L397" s="85">
        <v>18</v>
      </c>
      <c r="M397" s="85">
        <v>70</v>
      </c>
      <c r="N397" s="85">
        <v>3</v>
      </c>
      <c r="O397" s="138" t="s">
        <v>4205</v>
      </c>
      <c r="P397" s="138" t="s">
        <v>4206</v>
      </c>
      <c r="Q397" s="85">
        <v>2</v>
      </c>
      <c r="R397" s="85">
        <v>2</v>
      </c>
      <c r="S397" s="139">
        <v>44179</v>
      </c>
      <c r="T397" s="85">
        <v>1</v>
      </c>
      <c r="U397" s="136">
        <v>2</v>
      </c>
      <c r="V397" s="117">
        <v>2</v>
      </c>
      <c r="W397" s="118">
        <v>1</v>
      </c>
      <c r="X397" s="119" t="s">
        <v>54</v>
      </c>
      <c r="Y397" s="86"/>
      <c r="Z397" s="132" t="s">
        <v>1416</v>
      </c>
      <c r="AA397" s="85">
        <v>1</v>
      </c>
      <c r="AB397" s="136"/>
      <c r="AC397" s="86" t="s">
        <v>1494</v>
      </c>
      <c r="AD397" s="85">
        <v>1</v>
      </c>
      <c r="AE397" s="86" t="s">
        <v>4207</v>
      </c>
      <c r="AF397" s="85">
        <v>1</v>
      </c>
      <c r="AG397" s="85"/>
      <c r="AH397" s="86" t="s">
        <v>4208</v>
      </c>
      <c r="AI397" s="140" t="s">
        <v>1254</v>
      </c>
      <c r="AJ397" s="129"/>
      <c r="AK397" s="192"/>
      <c r="AL397" s="86" t="s">
        <v>382</v>
      </c>
      <c r="AM397" s="85"/>
      <c r="AN397" s="129">
        <v>2</v>
      </c>
      <c r="AO397" s="137" t="s">
        <v>64</v>
      </c>
      <c r="AP397" s="85"/>
      <c r="AQ397" s="129"/>
      <c r="AR397" s="129"/>
      <c r="AS397" s="129">
        <v>3</v>
      </c>
      <c r="AT397" s="129"/>
      <c r="AU397" s="131">
        <v>16</v>
      </c>
      <c r="AV397" s="7" t="s">
        <v>1383</v>
      </c>
    </row>
    <row r="398" spans="1:48" ht="20" customHeight="1">
      <c r="A398" s="85">
        <v>1194</v>
      </c>
      <c r="B398" s="128" t="s">
        <v>4209</v>
      </c>
      <c r="C398" s="86" t="s">
        <v>4210</v>
      </c>
      <c r="D398" s="86" t="s">
        <v>4211</v>
      </c>
      <c r="E398" s="86" t="s">
        <v>2705</v>
      </c>
      <c r="F398" s="129">
        <v>1</v>
      </c>
      <c r="G398" s="130">
        <v>43131</v>
      </c>
      <c r="H398" s="131">
        <v>2018</v>
      </c>
      <c r="I398" s="86" t="s">
        <v>375</v>
      </c>
      <c r="J398" s="132">
        <v>1</v>
      </c>
      <c r="K398" s="47" t="s">
        <v>54</v>
      </c>
      <c r="L398" s="132" t="s">
        <v>4212</v>
      </c>
      <c r="M398" s="132" t="s">
        <v>4050</v>
      </c>
      <c r="N398" s="85">
        <v>3</v>
      </c>
      <c r="O398" s="138" t="s">
        <v>4213</v>
      </c>
      <c r="P398" s="138" t="s">
        <v>4214</v>
      </c>
      <c r="Q398" s="85">
        <v>2</v>
      </c>
      <c r="R398" s="85">
        <v>2</v>
      </c>
      <c r="S398" s="130">
        <v>43222</v>
      </c>
      <c r="T398" s="85">
        <v>1</v>
      </c>
      <c r="U398" s="136">
        <v>2</v>
      </c>
      <c r="V398" s="117">
        <v>1</v>
      </c>
      <c r="W398" s="118">
        <v>1</v>
      </c>
      <c r="X398" s="119" t="s">
        <v>54</v>
      </c>
      <c r="Y398" s="86" t="s">
        <v>2708</v>
      </c>
      <c r="Z398" s="85" t="s">
        <v>4215</v>
      </c>
      <c r="AA398" s="85">
        <v>1</v>
      </c>
      <c r="AB398" s="136">
        <v>1</v>
      </c>
      <c r="AC398" s="86" t="s">
        <v>1494</v>
      </c>
      <c r="AD398" s="85">
        <v>1</v>
      </c>
      <c r="AE398" s="86" t="s">
        <v>1474</v>
      </c>
      <c r="AF398" s="85">
        <v>1</v>
      </c>
      <c r="AG398" s="85"/>
      <c r="AH398" s="86" t="s">
        <v>4216</v>
      </c>
      <c r="AI398" s="129">
        <v>1</v>
      </c>
      <c r="AJ398" s="129">
        <v>1</v>
      </c>
      <c r="AK398" s="192"/>
      <c r="AL398" s="86" t="s">
        <v>382</v>
      </c>
      <c r="AM398" s="85"/>
      <c r="AN398" s="141" t="s">
        <v>293</v>
      </c>
      <c r="AO398" s="137" t="s">
        <v>64</v>
      </c>
      <c r="AP398" s="85"/>
      <c r="AQ398" s="129">
        <v>2</v>
      </c>
      <c r="AR398" s="129">
        <v>1</v>
      </c>
      <c r="AS398" s="129">
        <v>3</v>
      </c>
      <c r="AT398" s="129">
        <v>3</v>
      </c>
      <c r="AU398" s="131">
        <v>16</v>
      </c>
      <c r="AV398" s="7" t="s">
        <v>1383</v>
      </c>
    </row>
    <row r="399" spans="1:48" ht="20" customHeight="1">
      <c r="A399" s="85">
        <v>1195</v>
      </c>
      <c r="B399" s="128" t="s">
        <v>4217</v>
      </c>
      <c r="C399" s="86" t="s">
        <v>4218</v>
      </c>
      <c r="D399" s="86" t="s">
        <v>4219</v>
      </c>
      <c r="E399" s="86" t="s">
        <v>4220</v>
      </c>
      <c r="F399" s="140" t="s">
        <v>61</v>
      </c>
      <c r="G399" s="130">
        <v>37657</v>
      </c>
      <c r="H399" s="131">
        <v>2003</v>
      </c>
      <c r="I399" s="86" t="s">
        <v>375</v>
      </c>
      <c r="J399" s="132">
        <v>1</v>
      </c>
      <c r="K399" s="47" t="s">
        <v>54</v>
      </c>
      <c r="L399" s="85">
        <v>30</v>
      </c>
      <c r="M399" s="85">
        <v>75</v>
      </c>
      <c r="N399" s="85">
        <v>3</v>
      </c>
      <c r="O399" s="138" t="s">
        <v>4221</v>
      </c>
      <c r="P399" s="138" t="s">
        <v>4222</v>
      </c>
      <c r="Q399" s="85">
        <v>2</v>
      </c>
      <c r="R399" s="85">
        <v>2</v>
      </c>
      <c r="S399" s="131" t="s">
        <v>4223</v>
      </c>
      <c r="T399" s="85">
        <v>1</v>
      </c>
      <c r="U399" s="136">
        <v>4</v>
      </c>
      <c r="V399" s="117">
        <v>3</v>
      </c>
      <c r="W399" s="118">
        <v>1</v>
      </c>
      <c r="X399" s="119">
        <v>2</v>
      </c>
      <c r="Y399" s="86" t="s">
        <v>4224</v>
      </c>
      <c r="Z399" s="132" t="s">
        <v>1473</v>
      </c>
      <c r="AA399" s="85">
        <v>1</v>
      </c>
      <c r="AB399" s="136">
        <v>2</v>
      </c>
      <c r="AC399" s="86" t="s">
        <v>1494</v>
      </c>
      <c r="AD399" s="85">
        <v>1</v>
      </c>
      <c r="AE399" s="86" t="s">
        <v>1418</v>
      </c>
      <c r="AF399" s="85">
        <v>1</v>
      </c>
      <c r="AG399" s="85"/>
      <c r="AH399" s="86" t="s">
        <v>4225</v>
      </c>
      <c r="AI399" s="140" t="s">
        <v>122</v>
      </c>
      <c r="AJ399" s="140" t="s">
        <v>122</v>
      </c>
      <c r="AK399" s="192" t="s">
        <v>357</v>
      </c>
      <c r="AL399" s="86" t="s">
        <v>382</v>
      </c>
      <c r="AM399" s="85"/>
      <c r="AN399" s="129">
        <v>1</v>
      </c>
      <c r="AO399" s="137" t="s">
        <v>3942</v>
      </c>
      <c r="AP399" s="85"/>
      <c r="AQ399" s="140" t="s">
        <v>61</v>
      </c>
      <c r="AR399" s="129"/>
      <c r="AS399" s="129">
        <v>3</v>
      </c>
      <c r="AT399" s="129"/>
      <c r="AU399" s="131">
        <v>123</v>
      </c>
      <c r="AV399" s="7" t="s">
        <v>1383</v>
      </c>
    </row>
    <row r="400" spans="1:48" s="310" customFormat="1" ht="20" customHeight="1">
      <c r="A400" s="327">
        <v>1196</v>
      </c>
      <c r="B400" s="352" t="s">
        <v>4226</v>
      </c>
      <c r="C400" s="321" t="s">
        <v>4227</v>
      </c>
      <c r="D400" s="321" t="s">
        <v>4228</v>
      </c>
      <c r="E400" s="321" t="s">
        <v>1626</v>
      </c>
      <c r="F400" s="353">
        <v>1</v>
      </c>
      <c r="G400" s="354">
        <v>41624</v>
      </c>
      <c r="H400" s="355">
        <v>2013</v>
      </c>
      <c r="I400" s="321" t="s">
        <v>375</v>
      </c>
      <c r="J400" s="356">
        <v>1</v>
      </c>
      <c r="K400" s="357" t="s">
        <v>54</v>
      </c>
      <c r="L400" s="327">
        <v>18</v>
      </c>
      <c r="M400" s="327">
        <v>80</v>
      </c>
      <c r="N400" s="327">
        <v>3</v>
      </c>
      <c r="O400" s="358" t="s">
        <v>4229</v>
      </c>
      <c r="P400" s="358" t="s">
        <v>4230</v>
      </c>
      <c r="Q400" s="327">
        <v>2</v>
      </c>
      <c r="R400" s="327">
        <v>2</v>
      </c>
      <c r="S400" s="359">
        <v>44056</v>
      </c>
      <c r="T400" s="85">
        <v>1</v>
      </c>
      <c r="U400" s="360">
        <v>2</v>
      </c>
      <c r="V400" s="117">
        <v>3</v>
      </c>
      <c r="W400" s="118">
        <v>1</v>
      </c>
      <c r="X400" s="119">
        <v>3</v>
      </c>
      <c r="Y400" s="321" t="s">
        <v>2484</v>
      </c>
      <c r="Z400" s="356" t="s">
        <v>1473</v>
      </c>
      <c r="AA400" s="327">
        <v>1</v>
      </c>
      <c r="AB400" s="360">
        <v>1</v>
      </c>
      <c r="AC400" s="321" t="s">
        <v>1494</v>
      </c>
      <c r="AD400" s="327">
        <v>1</v>
      </c>
      <c r="AE400" s="321" t="s">
        <v>4231</v>
      </c>
      <c r="AF400" s="327">
        <v>3</v>
      </c>
      <c r="AG400" s="327"/>
      <c r="AH400" s="321" t="s">
        <v>4232</v>
      </c>
      <c r="AI400" s="306">
        <v>4</v>
      </c>
      <c r="AJ400" s="361" t="s">
        <v>2596</v>
      </c>
      <c r="AK400" s="327" t="s">
        <v>4933</v>
      </c>
      <c r="AL400" s="321" t="s">
        <v>382</v>
      </c>
      <c r="AM400" s="327"/>
      <c r="AN400" s="353">
        <v>1</v>
      </c>
      <c r="AO400" s="362" t="s">
        <v>64</v>
      </c>
      <c r="AP400" s="327"/>
      <c r="AQ400" s="361" t="s">
        <v>61</v>
      </c>
      <c r="AR400" s="353"/>
      <c r="AS400" s="353">
        <v>1</v>
      </c>
      <c r="AT400" s="353"/>
      <c r="AU400" s="355">
        <v>4</v>
      </c>
      <c r="AV400" s="324" t="s">
        <v>1383</v>
      </c>
    </row>
    <row r="401" spans="1:48" ht="20" customHeight="1">
      <c r="A401" s="85">
        <v>1197</v>
      </c>
      <c r="B401" s="128" t="s">
        <v>4233</v>
      </c>
      <c r="C401" s="86" t="s">
        <v>4234</v>
      </c>
      <c r="D401" s="86" t="s">
        <v>4235</v>
      </c>
      <c r="E401" s="86" t="s">
        <v>1626</v>
      </c>
      <c r="F401" s="129">
        <v>1</v>
      </c>
      <c r="G401" s="142">
        <v>42261</v>
      </c>
      <c r="H401" s="131">
        <v>2015</v>
      </c>
      <c r="I401" s="86" t="s">
        <v>375</v>
      </c>
      <c r="J401" s="132">
        <v>1</v>
      </c>
      <c r="K401" s="47" t="s">
        <v>54</v>
      </c>
      <c r="L401" s="85">
        <v>30</v>
      </c>
      <c r="M401" s="85">
        <v>75</v>
      </c>
      <c r="N401" s="85">
        <v>3</v>
      </c>
      <c r="O401" s="143" t="s">
        <v>4236</v>
      </c>
      <c r="P401" s="143" t="s">
        <v>4237</v>
      </c>
      <c r="Q401" s="85">
        <v>2</v>
      </c>
      <c r="R401" s="85">
        <v>2</v>
      </c>
      <c r="S401" s="139">
        <v>44119</v>
      </c>
      <c r="T401" s="85">
        <v>1</v>
      </c>
      <c r="U401" s="136">
        <v>1</v>
      </c>
      <c r="V401" s="117">
        <v>1</v>
      </c>
      <c r="W401" s="118">
        <v>1</v>
      </c>
      <c r="X401" s="119" t="s">
        <v>1808</v>
      </c>
      <c r="Y401" s="86" t="s">
        <v>2484</v>
      </c>
      <c r="Z401" s="132" t="s">
        <v>1473</v>
      </c>
      <c r="AA401" s="85">
        <v>1</v>
      </c>
      <c r="AB401" s="136">
        <v>1</v>
      </c>
      <c r="AC401" s="86" t="s">
        <v>1494</v>
      </c>
      <c r="AD401" s="85">
        <v>1</v>
      </c>
      <c r="AE401" s="86" t="s">
        <v>4238</v>
      </c>
      <c r="AF401" s="85">
        <v>1</v>
      </c>
      <c r="AG401" s="85"/>
      <c r="AH401" s="86" t="s">
        <v>4239</v>
      </c>
      <c r="AI401" s="129">
        <v>1</v>
      </c>
      <c r="AJ401" s="129"/>
      <c r="AK401" s="192"/>
      <c r="AL401" s="86" t="s">
        <v>382</v>
      </c>
      <c r="AM401" s="85"/>
      <c r="AN401" s="141" t="s">
        <v>4184</v>
      </c>
      <c r="AO401" s="137" t="s">
        <v>4240</v>
      </c>
      <c r="AP401" s="85"/>
      <c r="AQ401" s="129">
        <v>2</v>
      </c>
      <c r="AR401" s="129"/>
      <c r="AS401" s="129">
        <v>3</v>
      </c>
      <c r="AT401" s="129"/>
      <c r="AU401" s="131">
        <v>5</v>
      </c>
      <c r="AV401" s="7" t="s">
        <v>1383</v>
      </c>
    </row>
    <row r="402" spans="1:48" ht="20" customHeight="1">
      <c r="A402" s="85">
        <v>1198</v>
      </c>
      <c r="B402" s="128" t="s">
        <v>4241</v>
      </c>
      <c r="C402" s="86" t="s">
        <v>4242</v>
      </c>
      <c r="D402" s="86" t="s">
        <v>4243</v>
      </c>
      <c r="E402" s="86" t="s">
        <v>4244</v>
      </c>
      <c r="F402" s="129">
        <v>1</v>
      </c>
      <c r="G402" s="130">
        <v>41521</v>
      </c>
      <c r="H402" s="131">
        <v>2013</v>
      </c>
      <c r="I402" s="86" t="s">
        <v>375</v>
      </c>
      <c r="J402" s="132">
        <v>1</v>
      </c>
      <c r="K402" s="47" t="s">
        <v>54</v>
      </c>
      <c r="L402" s="85">
        <v>45</v>
      </c>
      <c r="M402" s="132" t="s">
        <v>4050</v>
      </c>
      <c r="N402" s="85">
        <v>3</v>
      </c>
      <c r="O402" s="134" t="s">
        <v>4245</v>
      </c>
      <c r="P402" s="134" t="s">
        <v>4246</v>
      </c>
      <c r="Q402" s="85">
        <v>2</v>
      </c>
      <c r="R402" s="85">
        <v>2</v>
      </c>
      <c r="S402" s="139">
        <v>44056</v>
      </c>
      <c r="T402" s="85">
        <v>1</v>
      </c>
      <c r="U402" s="136">
        <v>1</v>
      </c>
      <c r="V402" s="117">
        <v>1</v>
      </c>
      <c r="W402" s="118" t="s">
        <v>54</v>
      </c>
      <c r="X402" s="119" t="s">
        <v>54</v>
      </c>
      <c r="Y402" s="86" t="s">
        <v>4247</v>
      </c>
      <c r="Z402" s="132" t="s">
        <v>1473</v>
      </c>
      <c r="AA402" s="85">
        <v>1</v>
      </c>
      <c r="AB402" s="136">
        <v>1</v>
      </c>
      <c r="AC402" s="86" t="s">
        <v>1494</v>
      </c>
      <c r="AD402" s="85">
        <v>1</v>
      </c>
      <c r="AE402" s="86" t="s">
        <v>4248</v>
      </c>
      <c r="AF402" s="85">
        <v>1</v>
      </c>
      <c r="AG402" s="85"/>
      <c r="AH402" s="86" t="s">
        <v>4249</v>
      </c>
      <c r="AI402" s="129">
        <v>1</v>
      </c>
      <c r="AJ402" s="129">
        <v>1</v>
      </c>
      <c r="AK402" s="192"/>
      <c r="AL402" s="86" t="s">
        <v>382</v>
      </c>
      <c r="AM402" s="85"/>
      <c r="AN402" s="129">
        <v>2</v>
      </c>
      <c r="AO402" s="137" t="s">
        <v>64</v>
      </c>
      <c r="AP402" s="85"/>
      <c r="AQ402" s="129"/>
      <c r="AR402" s="129"/>
      <c r="AS402" s="129">
        <v>3</v>
      </c>
      <c r="AT402" s="129">
        <v>3</v>
      </c>
      <c r="AU402" s="131">
        <v>7</v>
      </c>
      <c r="AV402" s="7" t="s">
        <v>1383</v>
      </c>
    </row>
    <row r="403" spans="1:48" ht="20" customHeight="1">
      <c r="A403" s="85">
        <v>1199</v>
      </c>
      <c r="B403" s="128" t="s">
        <v>4250</v>
      </c>
      <c r="C403" s="86" t="s">
        <v>4251</v>
      </c>
      <c r="D403" s="86" t="s">
        <v>4252</v>
      </c>
      <c r="E403" s="86" t="s">
        <v>1544</v>
      </c>
      <c r="F403" s="129">
        <v>1</v>
      </c>
      <c r="G403" s="130">
        <v>38742</v>
      </c>
      <c r="H403" s="131">
        <v>2006</v>
      </c>
      <c r="I403" s="86" t="s">
        <v>375</v>
      </c>
      <c r="J403" s="132">
        <v>1</v>
      </c>
      <c r="K403" s="47" t="s">
        <v>54</v>
      </c>
      <c r="L403" s="85">
        <v>50</v>
      </c>
      <c r="M403" s="85">
        <v>75</v>
      </c>
      <c r="N403" s="85">
        <v>3</v>
      </c>
      <c r="O403" s="143" t="s">
        <v>4253</v>
      </c>
      <c r="P403" s="143" t="s">
        <v>4254</v>
      </c>
      <c r="Q403" s="85">
        <v>2</v>
      </c>
      <c r="R403" s="85">
        <v>2</v>
      </c>
      <c r="S403" s="144">
        <v>43896</v>
      </c>
      <c r="T403" s="85">
        <v>2</v>
      </c>
      <c r="U403" s="136">
        <v>2</v>
      </c>
      <c r="V403" s="117" t="s">
        <v>54</v>
      </c>
      <c r="W403" s="117" t="s">
        <v>54</v>
      </c>
      <c r="X403" s="119" t="s">
        <v>54</v>
      </c>
      <c r="Y403" s="86"/>
      <c r="Z403" s="132" t="s">
        <v>1473</v>
      </c>
      <c r="AA403" s="85">
        <v>1</v>
      </c>
      <c r="AB403" s="136"/>
      <c r="AC403" s="86" t="s">
        <v>1494</v>
      </c>
      <c r="AD403" s="85">
        <v>1</v>
      </c>
      <c r="AE403" s="86" t="s">
        <v>4255</v>
      </c>
      <c r="AF403" s="85">
        <v>1</v>
      </c>
      <c r="AG403" s="85"/>
      <c r="AH403" s="86" t="s">
        <v>4256</v>
      </c>
      <c r="AI403" s="129">
        <v>5</v>
      </c>
      <c r="AJ403" s="140" t="s">
        <v>122</v>
      </c>
      <c r="AK403" s="192" t="s">
        <v>381</v>
      </c>
      <c r="AL403" s="86" t="s">
        <v>2611</v>
      </c>
      <c r="AM403" s="85"/>
      <c r="AN403" s="129">
        <v>1</v>
      </c>
      <c r="AO403" s="137" t="s">
        <v>64</v>
      </c>
      <c r="AP403" s="85"/>
      <c r="AQ403" s="129">
        <v>2</v>
      </c>
      <c r="AR403" s="129"/>
      <c r="AS403" s="129">
        <v>3</v>
      </c>
      <c r="AT403" s="129">
        <v>3</v>
      </c>
      <c r="AU403" s="131">
        <v>37</v>
      </c>
      <c r="AV403" s="7" t="s">
        <v>1383</v>
      </c>
    </row>
    <row r="404" spans="1:48" ht="20" customHeight="1">
      <c r="A404" s="85">
        <v>1200</v>
      </c>
      <c r="B404" s="128" t="s">
        <v>4257</v>
      </c>
      <c r="C404" s="86" t="s">
        <v>4258</v>
      </c>
      <c r="D404" s="86" t="s">
        <v>4259</v>
      </c>
      <c r="E404" s="86" t="s">
        <v>4260</v>
      </c>
      <c r="F404" s="140" t="s">
        <v>84</v>
      </c>
      <c r="G404" s="130">
        <v>41599</v>
      </c>
      <c r="H404" s="131">
        <v>2013</v>
      </c>
      <c r="I404" s="86" t="s">
        <v>375</v>
      </c>
      <c r="J404" s="132">
        <v>1</v>
      </c>
      <c r="K404" s="47" t="s">
        <v>54</v>
      </c>
      <c r="L404" s="85">
        <v>18</v>
      </c>
      <c r="M404" s="85">
        <v>80</v>
      </c>
      <c r="N404" s="85">
        <v>3</v>
      </c>
      <c r="O404" s="145" t="s">
        <v>4261</v>
      </c>
      <c r="P404" s="143" t="s">
        <v>4262</v>
      </c>
      <c r="Q404" s="85">
        <v>2</v>
      </c>
      <c r="R404" s="85">
        <v>2</v>
      </c>
      <c r="S404" s="139">
        <v>44117</v>
      </c>
      <c r="T404" s="85">
        <v>1</v>
      </c>
      <c r="U404" s="136">
        <v>1</v>
      </c>
      <c r="V404" s="117">
        <v>2</v>
      </c>
      <c r="W404" s="118">
        <v>1</v>
      </c>
      <c r="X404" s="119" t="s">
        <v>54</v>
      </c>
      <c r="Y404" s="86" t="s">
        <v>4263</v>
      </c>
      <c r="Z404" s="132" t="s">
        <v>1473</v>
      </c>
      <c r="AA404" s="85">
        <v>1</v>
      </c>
      <c r="AB404" s="136">
        <v>1</v>
      </c>
      <c r="AC404" s="86" t="s">
        <v>1494</v>
      </c>
      <c r="AD404" s="85">
        <v>1</v>
      </c>
      <c r="AE404" s="86" t="s">
        <v>2402</v>
      </c>
      <c r="AF404" s="85">
        <v>1</v>
      </c>
      <c r="AG404" s="85"/>
      <c r="AH404" s="86" t="s">
        <v>4264</v>
      </c>
      <c r="AI404" s="129">
        <v>6</v>
      </c>
      <c r="AJ404" s="140" t="s">
        <v>541</v>
      </c>
      <c r="AK404" s="192" t="s">
        <v>730</v>
      </c>
      <c r="AL404" s="86" t="s">
        <v>2611</v>
      </c>
      <c r="AM404" s="85"/>
      <c r="AN404" s="129">
        <v>1</v>
      </c>
      <c r="AO404" s="137" t="s">
        <v>64</v>
      </c>
      <c r="AP404" s="85"/>
      <c r="AQ404" s="129">
        <v>2</v>
      </c>
      <c r="AR404" s="129">
        <v>1</v>
      </c>
      <c r="AS404" s="129">
        <v>3</v>
      </c>
      <c r="AT404" s="129">
        <v>3</v>
      </c>
      <c r="AU404" s="131">
        <v>15</v>
      </c>
      <c r="AV404" s="7" t="s">
        <v>1383</v>
      </c>
    </row>
    <row r="405" spans="1:48" ht="20" customHeight="1">
      <c r="A405" s="85">
        <v>1201</v>
      </c>
      <c r="B405" s="128" t="s">
        <v>4265</v>
      </c>
      <c r="C405" s="86" t="s">
        <v>4266</v>
      </c>
      <c r="D405" s="86" t="s">
        <v>4267</v>
      </c>
      <c r="E405" s="86" t="s">
        <v>4268</v>
      </c>
      <c r="F405" s="140">
        <v>1</v>
      </c>
      <c r="G405" s="130">
        <v>40821</v>
      </c>
      <c r="H405" s="131">
        <v>2011</v>
      </c>
      <c r="I405" s="86" t="s">
        <v>375</v>
      </c>
      <c r="J405" s="132">
        <v>1</v>
      </c>
      <c r="K405" s="47" t="s">
        <v>54</v>
      </c>
      <c r="L405" s="85">
        <v>50</v>
      </c>
      <c r="M405" s="85">
        <v>75</v>
      </c>
      <c r="N405" s="85">
        <v>3</v>
      </c>
      <c r="O405" s="143" t="s">
        <v>4269</v>
      </c>
      <c r="P405" s="146" t="s">
        <v>4270</v>
      </c>
      <c r="Q405" s="85">
        <v>2</v>
      </c>
      <c r="R405" s="85">
        <v>2</v>
      </c>
      <c r="S405" s="139">
        <v>44022</v>
      </c>
      <c r="T405" s="85">
        <v>1</v>
      </c>
      <c r="U405" s="136">
        <v>2</v>
      </c>
      <c r="V405" s="117">
        <v>1</v>
      </c>
      <c r="W405" s="118" t="s">
        <v>54</v>
      </c>
      <c r="X405" s="119" t="s">
        <v>54</v>
      </c>
      <c r="Y405" s="86" t="s">
        <v>4271</v>
      </c>
      <c r="Z405" s="132" t="s">
        <v>4272</v>
      </c>
      <c r="AA405" s="85">
        <v>1</v>
      </c>
      <c r="AB405" s="136">
        <v>1</v>
      </c>
      <c r="AC405" s="86" t="s">
        <v>1494</v>
      </c>
      <c r="AD405" s="85">
        <v>1</v>
      </c>
      <c r="AE405" s="86" t="s">
        <v>4273</v>
      </c>
      <c r="AF405" s="85">
        <v>1</v>
      </c>
      <c r="AG405" s="85"/>
      <c r="AH405" s="86" t="s">
        <v>4274</v>
      </c>
      <c r="AI405" s="129">
        <v>1</v>
      </c>
      <c r="AJ405" s="129"/>
      <c r="AK405" s="192" t="s">
        <v>4275</v>
      </c>
      <c r="AL405" s="86" t="s">
        <v>382</v>
      </c>
      <c r="AM405" s="85"/>
      <c r="AN405" s="129">
        <v>1</v>
      </c>
      <c r="AO405" s="147"/>
      <c r="AP405" s="85"/>
      <c r="AQ405" s="129"/>
      <c r="AR405" s="129"/>
      <c r="AS405" s="129">
        <v>3</v>
      </c>
      <c r="AT405" s="129"/>
      <c r="AU405" s="131">
        <v>40</v>
      </c>
      <c r="AV405" s="7" t="s">
        <v>1383</v>
      </c>
    </row>
    <row r="406" spans="1:48" ht="20" customHeight="1">
      <c r="A406" s="85">
        <v>1202</v>
      </c>
      <c r="B406" s="128" t="s">
        <v>4276</v>
      </c>
      <c r="C406" s="86" t="s">
        <v>4277</v>
      </c>
      <c r="D406" s="86" t="s">
        <v>4278</v>
      </c>
      <c r="E406" s="86" t="s">
        <v>2743</v>
      </c>
      <c r="F406" s="129">
        <v>1</v>
      </c>
      <c r="G406" s="130">
        <v>39451</v>
      </c>
      <c r="H406" s="131">
        <v>2008</v>
      </c>
      <c r="I406" s="86" t="s">
        <v>375</v>
      </c>
      <c r="J406" s="132">
        <v>1</v>
      </c>
      <c r="K406" s="47" t="s">
        <v>54</v>
      </c>
      <c r="L406" s="85">
        <v>40</v>
      </c>
      <c r="M406" s="85">
        <v>82</v>
      </c>
      <c r="N406" s="85">
        <v>3</v>
      </c>
      <c r="O406" s="134" t="s">
        <v>4279</v>
      </c>
      <c r="P406" s="143" t="s">
        <v>4280</v>
      </c>
      <c r="Q406" s="85">
        <v>2</v>
      </c>
      <c r="R406" s="85">
        <v>2</v>
      </c>
      <c r="S406" s="144">
        <v>44019</v>
      </c>
      <c r="T406" s="85">
        <v>1</v>
      </c>
      <c r="U406" s="136">
        <v>2</v>
      </c>
      <c r="V406" s="117">
        <v>1</v>
      </c>
      <c r="W406" s="118">
        <v>1</v>
      </c>
      <c r="X406" s="119" t="s">
        <v>54</v>
      </c>
      <c r="Y406" s="86" t="s">
        <v>4281</v>
      </c>
      <c r="Z406" s="132" t="s">
        <v>1473</v>
      </c>
      <c r="AA406" s="85">
        <v>1</v>
      </c>
      <c r="AB406" s="136">
        <v>1</v>
      </c>
      <c r="AC406" s="86" t="s">
        <v>1494</v>
      </c>
      <c r="AD406" s="85">
        <v>1</v>
      </c>
      <c r="AE406" s="86" t="s">
        <v>4282</v>
      </c>
      <c r="AF406" s="85">
        <v>1</v>
      </c>
      <c r="AG406" s="85"/>
      <c r="AH406" s="86" t="s">
        <v>4283</v>
      </c>
      <c r="AI406" s="140" t="s">
        <v>541</v>
      </c>
      <c r="AJ406" s="129">
        <v>1</v>
      </c>
      <c r="AK406" s="192" t="s">
        <v>280</v>
      </c>
      <c r="AL406" s="86" t="s">
        <v>382</v>
      </c>
      <c r="AM406" s="85"/>
      <c r="AN406" s="129">
        <v>2</v>
      </c>
      <c r="AO406" s="147"/>
      <c r="AP406" s="85"/>
      <c r="AQ406" s="129"/>
      <c r="AR406" s="129"/>
      <c r="AS406" s="129">
        <v>3</v>
      </c>
      <c r="AT406" s="129"/>
      <c r="AU406" s="131">
        <v>20</v>
      </c>
      <c r="AV406" s="7" t="s">
        <v>1383</v>
      </c>
    </row>
    <row r="407" spans="1:48" ht="20" customHeight="1">
      <c r="A407" s="85">
        <v>1203</v>
      </c>
      <c r="B407" s="128" t="s">
        <v>4284</v>
      </c>
      <c r="C407" s="86" t="s">
        <v>4285</v>
      </c>
      <c r="D407" s="86" t="s">
        <v>4286</v>
      </c>
      <c r="E407" s="86" t="s">
        <v>4287</v>
      </c>
      <c r="F407" s="129">
        <v>1</v>
      </c>
      <c r="G407" s="130">
        <v>40604</v>
      </c>
      <c r="H407" s="131">
        <v>2011</v>
      </c>
      <c r="I407" s="86" t="s">
        <v>375</v>
      </c>
      <c r="J407" s="132">
        <v>1</v>
      </c>
      <c r="K407" s="47" t="s">
        <v>54</v>
      </c>
      <c r="L407" s="85">
        <v>18</v>
      </c>
      <c r="M407" s="132" t="s">
        <v>4050</v>
      </c>
      <c r="N407" s="85">
        <v>3</v>
      </c>
      <c r="O407" s="143" t="s">
        <v>4288</v>
      </c>
      <c r="P407" s="148" t="s">
        <v>4289</v>
      </c>
      <c r="Q407" s="85">
        <v>2</v>
      </c>
      <c r="R407" s="85">
        <v>2</v>
      </c>
      <c r="S407" s="144">
        <v>44020</v>
      </c>
      <c r="T407" s="85">
        <v>1</v>
      </c>
      <c r="U407" s="136">
        <v>1</v>
      </c>
      <c r="V407" s="117">
        <v>1</v>
      </c>
      <c r="W407" s="118">
        <v>1</v>
      </c>
      <c r="X407" s="119" t="s">
        <v>54</v>
      </c>
      <c r="Y407" s="86" t="s">
        <v>4290</v>
      </c>
      <c r="Z407" s="132" t="s">
        <v>1473</v>
      </c>
      <c r="AA407" s="85">
        <v>1</v>
      </c>
      <c r="AB407" s="136">
        <v>1</v>
      </c>
      <c r="AC407" s="86" t="s">
        <v>1494</v>
      </c>
      <c r="AD407" s="85">
        <v>1</v>
      </c>
      <c r="AE407" s="86" t="s">
        <v>4291</v>
      </c>
      <c r="AF407" s="85">
        <v>1</v>
      </c>
      <c r="AG407" s="85"/>
      <c r="AH407" s="86" t="s">
        <v>4292</v>
      </c>
      <c r="AI407" s="129">
        <v>2</v>
      </c>
      <c r="AJ407" s="129"/>
      <c r="AK407" s="192"/>
      <c r="AL407" s="86" t="s">
        <v>382</v>
      </c>
      <c r="AM407" s="85"/>
      <c r="AN407" s="129">
        <v>2</v>
      </c>
      <c r="AO407" s="137"/>
      <c r="AP407" s="85"/>
      <c r="AQ407" s="129"/>
      <c r="AR407" s="129"/>
      <c r="AS407" s="129">
        <v>3</v>
      </c>
      <c r="AT407" s="129"/>
      <c r="AU407" s="131">
        <v>20</v>
      </c>
      <c r="AV407" s="7" t="s">
        <v>1383</v>
      </c>
    </row>
    <row r="408" spans="1:48" ht="20" customHeight="1">
      <c r="A408" s="85">
        <v>1204</v>
      </c>
      <c r="B408" s="128" t="s">
        <v>4293</v>
      </c>
      <c r="C408" s="86" t="s">
        <v>4294</v>
      </c>
      <c r="D408" s="86" t="s">
        <v>4295</v>
      </c>
      <c r="E408" s="86" t="s">
        <v>4296</v>
      </c>
      <c r="F408" s="129">
        <v>1</v>
      </c>
      <c r="G408" s="142">
        <v>41162</v>
      </c>
      <c r="H408" s="131">
        <v>2012</v>
      </c>
      <c r="I408" s="86" t="s">
        <v>375</v>
      </c>
      <c r="J408" s="132">
        <v>1</v>
      </c>
      <c r="K408" s="47" t="s">
        <v>54</v>
      </c>
      <c r="L408" s="132" t="s">
        <v>4212</v>
      </c>
      <c r="M408" s="132" t="s">
        <v>4050</v>
      </c>
      <c r="N408" s="85">
        <v>3</v>
      </c>
      <c r="O408" s="132" t="s">
        <v>4297</v>
      </c>
      <c r="P408" s="133" t="s">
        <v>4298</v>
      </c>
      <c r="Q408" s="85">
        <v>2</v>
      </c>
      <c r="R408" s="85">
        <v>2</v>
      </c>
      <c r="S408" s="139">
        <v>43872</v>
      </c>
      <c r="T408" s="85">
        <v>1</v>
      </c>
      <c r="U408" s="136">
        <v>2</v>
      </c>
      <c r="V408" s="117">
        <v>3</v>
      </c>
      <c r="W408" s="118" t="s">
        <v>54</v>
      </c>
      <c r="X408" s="119" t="s">
        <v>54</v>
      </c>
      <c r="Y408" s="86" t="s">
        <v>4299</v>
      </c>
      <c r="Z408" s="132" t="s">
        <v>4272</v>
      </c>
      <c r="AA408" s="85">
        <v>1</v>
      </c>
      <c r="AB408" s="136">
        <v>3</v>
      </c>
      <c r="AC408" s="86" t="s">
        <v>1494</v>
      </c>
      <c r="AD408" s="85">
        <v>1</v>
      </c>
      <c r="AE408" s="86" t="s">
        <v>4300</v>
      </c>
      <c r="AF408" s="85">
        <v>1</v>
      </c>
      <c r="AG408" s="85"/>
      <c r="AH408" s="86" t="s">
        <v>4301</v>
      </c>
      <c r="AI408" s="129">
        <v>3</v>
      </c>
      <c r="AJ408" s="129">
        <v>3</v>
      </c>
      <c r="AK408" s="192" t="s">
        <v>280</v>
      </c>
      <c r="AL408" s="86" t="s">
        <v>382</v>
      </c>
      <c r="AM408" s="85"/>
      <c r="AN408" s="129">
        <v>2</v>
      </c>
      <c r="AO408" s="137" t="s">
        <v>64</v>
      </c>
      <c r="AP408" s="85"/>
      <c r="AQ408" s="129"/>
      <c r="AR408" s="129"/>
      <c r="AS408" s="129">
        <v>3</v>
      </c>
      <c r="AT408" s="129"/>
      <c r="AU408" s="131">
        <v>32</v>
      </c>
      <c r="AV408" s="7" t="s">
        <v>1383</v>
      </c>
    </row>
    <row r="409" spans="1:48" ht="20" customHeight="1">
      <c r="A409" s="85">
        <v>1205</v>
      </c>
      <c r="B409" s="128" t="s">
        <v>4302</v>
      </c>
      <c r="C409" s="86" t="s">
        <v>4303</v>
      </c>
      <c r="D409" s="86" t="s">
        <v>4304</v>
      </c>
      <c r="E409" s="86" t="s">
        <v>4305</v>
      </c>
      <c r="F409" s="140" t="s">
        <v>84</v>
      </c>
      <c r="G409" s="130">
        <v>40681</v>
      </c>
      <c r="H409" s="131">
        <v>2011</v>
      </c>
      <c r="I409" s="86" t="s">
        <v>375</v>
      </c>
      <c r="J409" s="132">
        <v>1</v>
      </c>
      <c r="K409" s="47" t="s">
        <v>54</v>
      </c>
      <c r="L409" s="85">
        <v>18</v>
      </c>
      <c r="M409" s="85">
        <v>80</v>
      </c>
      <c r="N409" s="85">
        <v>3</v>
      </c>
      <c r="O409" s="149" t="s">
        <v>4306</v>
      </c>
      <c r="P409" s="143" t="s">
        <v>4307</v>
      </c>
      <c r="Q409" s="85">
        <v>2</v>
      </c>
      <c r="R409" s="85">
        <v>2</v>
      </c>
      <c r="S409" s="139">
        <v>43872</v>
      </c>
      <c r="T409" s="85">
        <v>1</v>
      </c>
      <c r="U409" s="136">
        <v>1</v>
      </c>
      <c r="V409" s="117">
        <v>1</v>
      </c>
      <c r="W409" s="118">
        <v>1</v>
      </c>
      <c r="X409" s="119" t="s">
        <v>54</v>
      </c>
      <c r="Y409" s="86" t="s">
        <v>4308</v>
      </c>
      <c r="Z409" s="132" t="s">
        <v>57</v>
      </c>
      <c r="AA409" s="85">
        <v>1</v>
      </c>
      <c r="AB409" s="136">
        <v>1</v>
      </c>
      <c r="AC409" s="86" t="s">
        <v>1494</v>
      </c>
      <c r="AD409" s="85">
        <v>1</v>
      </c>
      <c r="AE409" s="86" t="s">
        <v>4309</v>
      </c>
      <c r="AF409" s="85">
        <v>1</v>
      </c>
      <c r="AG409" s="85"/>
      <c r="AH409" s="86" t="s">
        <v>4310</v>
      </c>
      <c r="AI409" s="129">
        <v>1</v>
      </c>
      <c r="AJ409" s="140" t="s">
        <v>122</v>
      </c>
      <c r="AK409" s="192"/>
      <c r="AL409" s="86" t="s">
        <v>382</v>
      </c>
      <c r="AM409" s="85"/>
      <c r="AN409" s="129">
        <v>1</v>
      </c>
      <c r="AO409" s="137" t="s">
        <v>4311</v>
      </c>
      <c r="AP409" s="85"/>
      <c r="AQ409" s="129"/>
      <c r="AR409" s="129">
        <v>1</v>
      </c>
      <c r="AS409" s="129">
        <v>3</v>
      </c>
      <c r="AT409" s="129">
        <v>1</v>
      </c>
      <c r="AU409" s="131">
        <v>12</v>
      </c>
      <c r="AV409" s="7" t="s">
        <v>1383</v>
      </c>
    </row>
    <row r="410" spans="1:48" ht="20" customHeight="1">
      <c r="A410" s="85">
        <v>1206</v>
      </c>
      <c r="B410" s="128" t="s">
        <v>4312</v>
      </c>
      <c r="C410" s="86" t="s">
        <v>4313</v>
      </c>
      <c r="D410" s="86" t="s">
        <v>4314</v>
      </c>
      <c r="E410" s="86" t="s">
        <v>3070</v>
      </c>
      <c r="F410" s="129">
        <v>1</v>
      </c>
      <c r="G410" s="142">
        <v>38610</v>
      </c>
      <c r="H410" s="131">
        <v>2005</v>
      </c>
      <c r="I410" s="86" t="s">
        <v>375</v>
      </c>
      <c r="J410" s="132">
        <v>1</v>
      </c>
      <c r="K410" s="47" t="s">
        <v>54</v>
      </c>
      <c r="L410" s="85">
        <v>50</v>
      </c>
      <c r="M410" s="85">
        <v>85</v>
      </c>
      <c r="N410" s="85">
        <v>3</v>
      </c>
      <c r="O410" s="143" t="s">
        <v>4315</v>
      </c>
      <c r="P410" s="143" t="s">
        <v>4316</v>
      </c>
      <c r="Q410" s="85">
        <v>2</v>
      </c>
      <c r="R410" s="85">
        <v>2</v>
      </c>
      <c r="S410" s="144">
        <v>43925</v>
      </c>
      <c r="T410" s="85">
        <v>1</v>
      </c>
      <c r="U410" s="136"/>
      <c r="V410" s="117">
        <v>5</v>
      </c>
      <c r="W410" s="118">
        <v>1</v>
      </c>
      <c r="X410" s="119">
        <v>2</v>
      </c>
      <c r="Y410" s="86" t="s">
        <v>2618</v>
      </c>
      <c r="Z410" s="132" t="s">
        <v>1473</v>
      </c>
      <c r="AA410" s="85">
        <v>1</v>
      </c>
      <c r="AB410" s="136">
        <v>1</v>
      </c>
      <c r="AC410" s="86" t="s">
        <v>1494</v>
      </c>
      <c r="AD410" s="85">
        <v>1</v>
      </c>
      <c r="AE410" s="86" t="s">
        <v>3475</v>
      </c>
      <c r="AF410" s="85">
        <v>1</v>
      </c>
      <c r="AG410" s="85"/>
      <c r="AH410" s="86"/>
      <c r="AI410" s="129"/>
      <c r="AJ410" s="129"/>
      <c r="AK410" s="192"/>
      <c r="AL410" s="86" t="s">
        <v>382</v>
      </c>
      <c r="AM410" s="85"/>
      <c r="AN410" s="140" t="s">
        <v>74</v>
      </c>
      <c r="AO410" s="137"/>
      <c r="AP410" s="85"/>
      <c r="AQ410" s="129"/>
      <c r="AR410" s="129"/>
      <c r="AS410" s="129">
        <v>3</v>
      </c>
      <c r="AT410" s="129"/>
      <c r="AU410" s="131">
        <v>42</v>
      </c>
      <c r="AV410" s="7" t="s">
        <v>1383</v>
      </c>
    </row>
    <row r="411" spans="1:48" s="27" customFormat="1" ht="20" customHeight="1">
      <c r="A411" s="187">
        <v>1207</v>
      </c>
      <c r="B411" s="187" t="s">
        <v>4317</v>
      </c>
      <c r="C411" s="187" t="s">
        <v>4318</v>
      </c>
      <c r="D411" s="187" t="s">
        <v>4319</v>
      </c>
      <c r="E411" s="187" t="s">
        <v>2676</v>
      </c>
      <c r="F411" s="201">
        <v>3</v>
      </c>
      <c r="G411" s="202">
        <v>42318</v>
      </c>
      <c r="H411" s="203">
        <v>2015</v>
      </c>
      <c r="I411" s="187" t="s">
        <v>375</v>
      </c>
      <c r="J411" s="187">
        <v>1</v>
      </c>
      <c r="K411" s="195" t="s">
        <v>54</v>
      </c>
      <c r="L411" s="187">
        <v>18</v>
      </c>
      <c r="M411" s="187" t="s">
        <v>4050</v>
      </c>
      <c r="N411" s="187">
        <v>3</v>
      </c>
      <c r="O411" s="204" t="s">
        <v>4320</v>
      </c>
      <c r="P411" s="204" t="s">
        <v>4321</v>
      </c>
      <c r="Q411" s="187">
        <v>2</v>
      </c>
      <c r="R411" s="187">
        <v>2</v>
      </c>
      <c r="S411" s="205">
        <v>44119</v>
      </c>
      <c r="T411" s="85">
        <v>2</v>
      </c>
      <c r="U411" s="203">
        <v>4</v>
      </c>
      <c r="V411" s="117" t="s">
        <v>54</v>
      </c>
      <c r="W411" s="117" t="s">
        <v>54</v>
      </c>
      <c r="X411" s="119" t="s">
        <v>54</v>
      </c>
      <c r="Y411" s="187" t="s">
        <v>4322</v>
      </c>
      <c r="Z411" s="187" t="s">
        <v>86</v>
      </c>
      <c r="AA411" s="187">
        <v>1</v>
      </c>
      <c r="AB411" s="203">
        <v>2</v>
      </c>
      <c r="AC411" s="187" t="s">
        <v>1494</v>
      </c>
      <c r="AD411" s="187">
        <v>1</v>
      </c>
      <c r="AE411" s="187" t="s">
        <v>1403</v>
      </c>
      <c r="AF411" s="187">
        <v>1</v>
      </c>
      <c r="AG411" s="187"/>
      <c r="AH411" s="187" t="s">
        <v>4323</v>
      </c>
      <c r="AI411" s="201">
        <v>1</v>
      </c>
      <c r="AJ411" s="201" t="s">
        <v>576</v>
      </c>
      <c r="AK411" s="192" t="s">
        <v>280</v>
      </c>
      <c r="AL411" s="187" t="s">
        <v>382</v>
      </c>
      <c r="AM411" s="187"/>
      <c r="AN411" s="201">
        <v>1</v>
      </c>
      <c r="AO411" s="206" t="s">
        <v>64</v>
      </c>
      <c r="AP411" s="187"/>
      <c r="AQ411" s="201">
        <v>2</v>
      </c>
      <c r="AR411" s="201">
        <v>1</v>
      </c>
      <c r="AS411" s="201">
        <v>3</v>
      </c>
      <c r="AT411" s="201">
        <v>3</v>
      </c>
      <c r="AU411" s="203">
        <v>28</v>
      </c>
      <c r="AV411" s="29" t="s">
        <v>1383</v>
      </c>
    </row>
    <row r="412" spans="1:48" ht="20" customHeight="1">
      <c r="A412" s="85">
        <v>1208</v>
      </c>
      <c r="B412" s="128" t="s">
        <v>4324</v>
      </c>
      <c r="C412" s="86" t="s">
        <v>4325</v>
      </c>
      <c r="D412" s="86" t="s">
        <v>4326</v>
      </c>
      <c r="E412" s="86" t="s">
        <v>4327</v>
      </c>
      <c r="F412" s="129">
        <v>1</v>
      </c>
      <c r="G412" s="130">
        <v>41675</v>
      </c>
      <c r="H412" s="131">
        <v>2014</v>
      </c>
      <c r="I412" s="86" t="s">
        <v>375</v>
      </c>
      <c r="J412" s="132">
        <v>1</v>
      </c>
      <c r="K412" s="47" t="s">
        <v>54</v>
      </c>
      <c r="L412" s="85">
        <v>18</v>
      </c>
      <c r="M412" s="85">
        <v>70</v>
      </c>
      <c r="N412" s="85">
        <v>3</v>
      </c>
      <c r="O412" s="143" t="s">
        <v>4328</v>
      </c>
      <c r="P412" s="143" t="s">
        <v>4329</v>
      </c>
      <c r="Q412" s="85">
        <v>2</v>
      </c>
      <c r="R412" s="85">
        <v>2</v>
      </c>
      <c r="S412" s="150">
        <v>43960</v>
      </c>
      <c r="T412" s="85">
        <v>1</v>
      </c>
      <c r="U412" s="136">
        <v>2</v>
      </c>
      <c r="V412" s="117">
        <v>4</v>
      </c>
      <c r="W412" s="118">
        <v>1</v>
      </c>
      <c r="X412" s="119">
        <v>1</v>
      </c>
      <c r="Y412" s="86" t="s">
        <v>4330</v>
      </c>
      <c r="Z412" s="132" t="s">
        <v>1416</v>
      </c>
      <c r="AA412" s="85">
        <v>1</v>
      </c>
      <c r="AB412" s="136">
        <v>1</v>
      </c>
      <c r="AC412" s="86" t="s">
        <v>1494</v>
      </c>
      <c r="AD412" s="85">
        <v>1</v>
      </c>
      <c r="AE412" s="86" t="s">
        <v>4331</v>
      </c>
      <c r="AF412" s="85">
        <v>1</v>
      </c>
      <c r="AG412" s="85"/>
      <c r="AH412" s="86" t="s">
        <v>4332</v>
      </c>
      <c r="AI412" s="129">
        <v>1</v>
      </c>
      <c r="AJ412" s="140" t="s">
        <v>2596</v>
      </c>
      <c r="AK412" s="192" t="s">
        <v>4333</v>
      </c>
      <c r="AL412" s="86" t="s">
        <v>382</v>
      </c>
      <c r="AM412" s="85"/>
      <c r="AN412" s="129">
        <v>1</v>
      </c>
      <c r="AO412" s="137" t="s">
        <v>4334</v>
      </c>
      <c r="AP412" s="85"/>
      <c r="AQ412" s="129"/>
      <c r="AR412" s="129"/>
      <c r="AS412" s="129">
        <v>3</v>
      </c>
      <c r="AT412" s="129">
        <v>1</v>
      </c>
      <c r="AU412" s="131">
        <v>6</v>
      </c>
      <c r="AV412" s="7" t="s">
        <v>1383</v>
      </c>
    </row>
    <row r="413" spans="1:48" ht="20" customHeight="1">
      <c r="A413" s="85">
        <v>1209</v>
      </c>
      <c r="B413" s="128" t="s">
        <v>4335</v>
      </c>
      <c r="C413" s="86" t="s">
        <v>4336</v>
      </c>
      <c r="D413" s="86" t="s">
        <v>4337</v>
      </c>
      <c r="E413" s="86" t="s">
        <v>2898</v>
      </c>
      <c r="F413" s="129">
        <v>3</v>
      </c>
      <c r="G413" s="130">
        <v>40675</v>
      </c>
      <c r="H413" s="131">
        <v>2011</v>
      </c>
      <c r="I413" s="86" t="s">
        <v>375</v>
      </c>
      <c r="J413" s="132">
        <v>1</v>
      </c>
      <c r="K413" s="47" t="s">
        <v>54</v>
      </c>
      <c r="L413" s="85">
        <v>18</v>
      </c>
      <c r="M413" s="85">
        <v>80</v>
      </c>
      <c r="N413" s="85">
        <v>3</v>
      </c>
      <c r="O413" s="145" t="s">
        <v>4338</v>
      </c>
      <c r="P413" s="143" t="s">
        <v>4339</v>
      </c>
      <c r="Q413" s="85">
        <v>2</v>
      </c>
      <c r="R413" s="85">
        <v>2</v>
      </c>
      <c r="S413" s="135">
        <v>43962</v>
      </c>
      <c r="T413" s="85">
        <v>1</v>
      </c>
      <c r="U413" s="136"/>
      <c r="V413" s="117">
        <v>3</v>
      </c>
      <c r="W413" s="118">
        <v>1</v>
      </c>
      <c r="X413" s="119" t="s">
        <v>61</v>
      </c>
      <c r="Y413" s="86" t="s">
        <v>4340</v>
      </c>
      <c r="Z413" s="132" t="s">
        <v>4341</v>
      </c>
      <c r="AA413" s="85">
        <v>3</v>
      </c>
      <c r="AB413" s="136">
        <v>6</v>
      </c>
      <c r="AC413" s="86" t="s">
        <v>1494</v>
      </c>
      <c r="AD413" s="85">
        <v>1</v>
      </c>
      <c r="AE413" s="86" t="s">
        <v>239</v>
      </c>
      <c r="AF413" s="85">
        <v>1</v>
      </c>
      <c r="AG413" s="85"/>
      <c r="AH413" s="86" t="s">
        <v>4342</v>
      </c>
      <c r="AI413" s="140" t="s">
        <v>2596</v>
      </c>
      <c r="AJ413" s="129">
        <v>3</v>
      </c>
      <c r="AK413" s="192" t="s">
        <v>4343</v>
      </c>
      <c r="AL413" s="86" t="s">
        <v>382</v>
      </c>
      <c r="AM413" s="85"/>
      <c r="AN413" s="140" t="s">
        <v>74</v>
      </c>
      <c r="AO413" s="147"/>
      <c r="AP413" s="85"/>
      <c r="AQ413" s="129"/>
      <c r="AR413" s="129"/>
      <c r="AS413" s="129">
        <v>3</v>
      </c>
      <c r="AT413" s="129"/>
      <c r="AU413" s="131">
        <v>21</v>
      </c>
      <c r="AV413" s="7" t="s">
        <v>1383</v>
      </c>
    </row>
    <row r="414" spans="1:48" ht="20" customHeight="1">
      <c r="A414" s="85">
        <v>1210</v>
      </c>
      <c r="B414" s="128" t="s">
        <v>4344</v>
      </c>
      <c r="C414" s="86" t="s">
        <v>4345</v>
      </c>
      <c r="D414" s="86" t="s">
        <v>4346</v>
      </c>
      <c r="E414" s="86" t="s">
        <v>4347</v>
      </c>
      <c r="F414" s="129">
        <v>3</v>
      </c>
      <c r="G414" s="130">
        <v>42213</v>
      </c>
      <c r="H414" s="131">
        <v>2015</v>
      </c>
      <c r="I414" s="86" t="s">
        <v>375</v>
      </c>
      <c r="J414" s="132">
        <v>1</v>
      </c>
      <c r="K414" s="47" t="s">
        <v>54</v>
      </c>
      <c r="L414" s="85">
        <v>18</v>
      </c>
      <c r="M414" s="132" t="s">
        <v>4050</v>
      </c>
      <c r="N414" s="85">
        <v>3</v>
      </c>
      <c r="O414" s="143" t="s">
        <v>4348</v>
      </c>
      <c r="P414" s="143" t="s">
        <v>4349</v>
      </c>
      <c r="Q414" s="85">
        <v>2</v>
      </c>
      <c r="R414" s="85">
        <v>2</v>
      </c>
      <c r="S414" s="139">
        <v>44027</v>
      </c>
      <c r="T414" s="85">
        <v>2</v>
      </c>
      <c r="U414" s="136"/>
      <c r="V414" s="117" t="s">
        <v>54</v>
      </c>
      <c r="W414" s="117" t="s">
        <v>54</v>
      </c>
      <c r="X414" s="116" t="s">
        <v>54</v>
      </c>
      <c r="Y414" s="86" t="s">
        <v>4350</v>
      </c>
      <c r="Z414" s="132" t="s">
        <v>2881</v>
      </c>
      <c r="AA414" s="85">
        <v>2</v>
      </c>
      <c r="AB414" s="136">
        <v>2</v>
      </c>
      <c r="AC414" s="86" t="s">
        <v>1494</v>
      </c>
      <c r="AD414" s="85">
        <v>1</v>
      </c>
      <c r="AE414" s="86" t="s">
        <v>4351</v>
      </c>
      <c r="AF414" s="85">
        <v>1</v>
      </c>
      <c r="AG414" s="85"/>
      <c r="AH414" s="86" t="s">
        <v>4352</v>
      </c>
      <c r="AI414" s="129">
        <v>6</v>
      </c>
      <c r="AJ414" s="129"/>
      <c r="AK414" s="192"/>
      <c r="AL414" s="86" t="s">
        <v>382</v>
      </c>
      <c r="AM414" s="85"/>
      <c r="AN414" s="129">
        <v>2</v>
      </c>
      <c r="AO414" s="147"/>
      <c r="AP414" s="85"/>
      <c r="AQ414" s="129"/>
      <c r="AR414" s="129"/>
      <c r="AS414" s="129">
        <v>3</v>
      </c>
      <c r="AT414" s="129"/>
      <c r="AU414" s="131">
        <v>38</v>
      </c>
      <c r="AV414" s="7" t="s">
        <v>1383</v>
      </c>
    </row>
    <row r="415" spans="1:48" ht="20" customHeight="1">
      <c r="A415" s="85">
        <v>1211</v>
      </c>
      <c r="B415" s="128" t="s">
        <v>4353</v>
      </c>
      <c r="C415" s="86" t="s">
        <v>4354</v>
      </c>
      <c r="D415" s="86" t="s">
        <v>4355</v>
      </c>
      <c r="E415" s="86" t="s">
        <v>3162</v>
      </c>
      <c r="F415" s="140" t="s">
        <v>61</v>
      </c>
      <c r="G415" s="130">
        <v>41291</v>
      </c>
      <c r="H415" s="131">
        <v>2013</v>
      </c>
      <c r="I415" s="86" t="s">
        <v>375</v>
      </c>
      <c r="J415" s="132">
        <v>1</v>
      </c>
      <c r="K415" s="47" t="s">
        <v>54</v>
      </c>
      <c r="L415" s="85">
        <v>19</v>
      </c>
      <c r="M415" s="132" t="s">
        <v>4050</v>
      </c>
      <c r="N415" s="85">
        <v>3</v>
      </c>
      <c r="O415" s="145" t="s">
        <v>4356</v>
      </c>
      <c r="P415" s="143" t="s">
        <v>4357</v>
      </c>
      <c r="Q415" s="85">
        <v>2</v>
      </c>
      <c r="R415" s="85">
        <v>2</v>
      </c>
      <c r="S415" s="139">
        <v>44177</v>
      </c>
      <c r="T415" s="85">
        <v>2</v>
      </c>
      <c r="U415" s="136">
        <v>1</v>
      </c>
      <c r="V415" s="117" t="s">
        <v>54</v>
      </c>
      <c r="W415" s="117" t="s">
        <v>54</v>
      </c>
      <c r="X415" s="116" t="s">
        <v>54</v>
      </c>
      <c r="Y415" s="86" t="s">
        <v>1557</v>
      </c>
      <c r="Z415" s="132" t="s">
        <v>1473</v>
      </c>
      <c r="AA415" s="85">
        <v>1</v>
      </c>
      <c r="AB415" s="136">
        <v>1</v>
      </c>
      <c r="AC415" s="86" t="s">
        <v>1494</v>
      </c>
      <c r="AD415" s="85">
        <v>1</v>
      </c>
      <c r="AE415" s="86" t="s">
        <v>4358</v>
      </c>
      <c r="AF415" s="85">
        <v>1</v>
      </c>
      <c r="AG415" s="85"/>
      <c r="AH415" s="86" t="s">
        <v>4359</v>
      </c>
      <c r="AI415" s="140" t="s">
        <v>1364</v>
      </c>
      <c r="AJ415" s="129">
        <v>1</v>
      </c>
      <c r="AK415" s="192"/>
      <c r="AL415" s="86" t="s">
        <v>382</v>
      </c>
      <c r="AM415" s="85"/>
      <c r="AN415" s="129">
        <v>2</v>
      </c>
      <c r="AO415" s="137" t="s">
        <v>64</v>
      </c>
      <c r="AP415" s="85"/>
      <c r="AQ415" s="129">
        <v>2</v>
      </c>
      <c r="AR415" s="129"/>
      <c r="AS415" s="129">
        <v>3</v>
      </c>
      <c r="AT415" s="129">
        <v>1</v>
      </c>
      <c r="AU415" s="131">
        <v>20</v>
      </c>
      <c r="AV415" s="7" t="s">
        <v>1383</v>
      </c>
    </row>
    <row r="416" spans="1:48" ht="20" customHeight="1">
      <c r="A416" s="85">
        <v>1212</v>
      </c>
      <c r="B416" s="128" t="s">
        <v>4360</v>
      </c>
      <c r="C416" s="86" t="s">
        <v>4361</v>
      </c>
      <c r="D416" s="86" t="s">
        <v>4362</v>
      </c>
      <c r="E416" s="86" t="s">
        <v>4363</v>
      </c>
      <c r="F416" s="140" t="s">
        <v>122</v>
      </c>
      <c r="G416" s="130">
        <v>40235</v>
      </c>
      <c r="H416" s="131">
        <v>2010</v>
      </c>
      <c r="I416" s="86" t="s">
        <v>375</v>
      </c>
      <c r="J416" s="132">
        <v>1</v>
      </c>
      <c r="K416" s="47" t="s">
        <v>54</v>
      </c>
      <c r="L416" s="85">
        <v>22</v>
      </c>
      <c r="M416" s="132" t="s">
        <v>4050</v>
      </c>
      <c r="N416" s="85">
        <v>3</v>
      </c>
      <c r="O416" s="143" t="s">
        <v>4364</v>
      </c>
      <c r="P416" s="143" t="s">
        <v>4365</v>
      </c>
      <c r="Q416" s="85">
        <v>2</v>
      </c>
      <c r="R416" s="85">
        <v>2</v>
      </c>
      <c r="S416" s="144">
        <v>43923</v>
      </c>
      <c r="T416" s="85">
        <v>1</v>
      </c>
      <c r="U416" s="136">
        <v>2</v>
      </c>
      <c r="V416" s="117">
        <v>3</v>
      </c>
      <c r="W416" s="118" t="s">
        <v>54</v>
      </c>
      <c r="X416" s="119" t="s">
        <v>54</v>
      </c>
      <c r="Y416" s="86" t="s">
        <v>4366</v>
      </c>
      <c r="Z416" s="132" t="s">
        <v>1473</v>
      </c>
      <c r="AA416" s="85">
        <v>1</v>
      </c>
      <c r="AB416" s="136">
        <v>14</v>
      </c>
      <c r="AC416" s="86" t="s">
        <v>1494</v>
      </c>
      <c r="AD416" s="85">
        <v>1</v>
      </c>
      <c r="AE416" s="86" t="s">
        <v>4367</v>
      </c>
      <c r="AF416" s="85">
        <v>1</v>
      </c>
      <c r="AG416" s="85"/>
      <c r="AH416" s="86" t="s">
        <v>4368</v>
      </c>
      <c r="AI416" s="129">
        <v>1</v>
      </c>
      <c r="AJ416" s="129">
        <v>2</v>
      </c>
      <c r="AK416" s="192" t="s">
        <v>895</v>
      </c>
      <c r="AL416" s="86" t="s">
        <v>2611</v>
      </c>
      <c r="AM416" s="85"/>
      <c r="AN416" s="129">
        <v>1</v>
      </c>
      <c r="AO416" s="137" t="s">
        <v>1633</v>
      </c>
      <c r="AP416" s="85"/>
      <c r="AQ416" s="129">
        <v>2</v>
      </c>
      <c r="AR416" s="129"/>
      <c r="AS416" s="129">
        <v>3</v>
      </c>
      <c r="AT416" s="129"/>
      <c r="AU416" s="131">
        <v>299</v>
      </c>
      <c r="AV416" s="7" t="s">
        <v>1383</v>
      </c>
    </row>
    <row r="417" spans="1:48" s="27" customFormat="1" ht="20" customHeight="1">
      <c r="A417" s="187">
        <v>1213</v>
      </c>
      <c r="B417" s="187" t="s">
        <v>4369</v>
      </c>
      <c r="C417" s="187" t="s">
        <v>4370</v>
      </c>
      <c r="D417" s="187" t="s">
        <v>4371</v>
      </c>
      <c r="E417" s="187" t="s">
        <v>3611</v>
      </c>
      <c r="F417" s="201">
        <v>1</v>
      </c>
      <c r="G417" s="202">
        <v>40242</v>
      </c>
      <c r="H417" s="203">
        <v>2010</v>
      </c>
      <c r="I417" s="187" t="s">
        <v>375</v>
      </c>
      <c r="J417" s="187">
        <v>1</v>
      </c>
      <c r="K417" s="195" t="s">
        <v>54</v>
      </c>
      <c r="L417" s="187">
        <v>18</v>
      </c>
      <c r="M417" s="187" t="s">
        <v>4050</v>
      </c>
      <c r="N417" s="187">
        <v>3</v>
      </c>
      <c r="O417" s="204" t="s">
        <v>4372</v>
      </c>
      <c r="P417" s="204" t="s">
        <v>4373</v>
      </c>
      <c r="Q417" s="187">
        <v>2</v>
      </c>
      <c r="R417" s="187">
        <v>2</v>
      </c>
      <c r="S417" s="205">
        <v>43840</v>
      </c>
      <c r="T417" s="85">
        <v>1</v>
      </c>
      <c r="U417" s="203">
        <v>2</v>
      </c>
      <c r="V417" s="117">
        <v>2</v>
      </c>
      <c r="W417" s="118">
        <v>1</v>
      </c>
      <c r="X417" s="119">
        <v>3</v>
      </c>
      <c r="Y417" s="187" t="s">
        <v>4374</v>
      </c>
      <c r="Z417" s="187" t="s">
        <v>1416</v>
      </c>
      <c r="AA417" s="187">
        <v>1</v>
      </c>
      <c r="AB417" s="203">
        <v>1</v>
      </c>
      <c r="AC417" s="187" t="s">
        <v>1494</v>
      </c>
      <c r="AD417" s="187">
        <v>1</v>
      </c>
      <c r="AE417" s="187" t="s">
        <v>1474</v>
      </c>
      <c r="AF417" s="187">
        <v>1</v>
      </c>
      <c r="AG417" s="187"/>
      <c r="AH417" s="187" t="s">
        <v>4375</v>
      </c>
      <c r="AI417" s="207" t="s">
        <v>7141</v>
      </c>
      <c r="AJ417" s="201"/>
      <c r="AK417" s="187"/>
      <c r="AL417" s="187" t="s">
        <v>382</v>
      </c>
      <c r="AM417" s="187"/>
      <c r="AN417" s="201">
        <v>1</v>
      </c>
      <c r="AO417" s="206"/>
      <c r="AP417" s="187"/>
      <c r="AQ417" s="201"/>
      <c r="AR417" s="201"/>
      <c r="AS417" s="201">
        <v>3</v>
      </c>
      <c r="AT417" s="201"/>
      <c r="AU417" s="203">
        <v>16</v>
      </c>
      <c r="AV417" s="29" t="s">
        <v>1383</v>
      </c>
    </row>
    <row r="418" spans="1:48" ht="20" customHeight="1">
      <c r="A418" s="85">
        <v>1214</v>
      </c>
      <c r="B418" s="128" t="s">
        <v>4376</v>
      </c>
      <c r="C418" s="86" t="s">
        <v>4377</v>
      </c>
      <c r="D418" s="86" t="s">
        <v>4378</v>
      </c>
      <c r="E418" s="86" t="s">
        <v>4379</v>
      </c>
      <c r="F418" s="140" t="s">
        <v>61</v>
      </c>
      <c r="G418" s="130">
        <v>37699</v>
      </c>
      <c r="H418" s="131">
        <v>2003</v>
      </c>
      <c r="I418" s="86" t="s">
        <v>375</v>
      </c>
      <c r="J418" s="132">
        <v>1</v>
      </c>
      <c r="K418" s="47" t="s">
        <v>54</v>
      </c>
      <c r="L418" s="85">
        <v>22</v>
      </c>
      <c r="M418" s="132" t="s">
        <v>4050</v>
      </c>
      <c r="N418" s="85">
        <v>3</v>
      </c>
      <c r="O418" s="143" t="s">
        <v>4380</v>
      </c>
      <c r="P418" s="143" t="s">
        <v>4381</v>
      </c>
      <c r="Q418" s="85">
        <v>2</v>
      </c>
      <c r="R418" s="85">
        <v>2</v>
      </c>
      <c r="S418" s="144">
        <v>43923</v>
      </c>
      <c r="T418" s="85">
        <v>1</v>
      </c>
      <c r="U418" s="136">
        <v>2</v>
      </c>
      <c r="V418" s="117">
        <v>1</v>
      </c>
      <c r="W418" s="118">
        <v>1</v>
      </c>
      <c r="X418" s="119" t="s">
        <v>54</v>
      </c>
      <c r="Y418" s="86" t="s">
        <v>4382</v>
      </c>
      <c r="Z418" s="132" t="s">
        <v>1473</v>
      </c>
      <c r="AA418" s="85">
        <v>1</v>
      </c>
      <c r="AB418" s="136">
        <v>14</v>
      </c>
      <c r="AC418" s="86" t="s">
        <v>1494</v>
      </c>
      <c r="AD418" s="85">
        <v>1</v>
      </c>
      <c r="AE418" s="86" t="s">
        <v>4383</v>
      </c>
      <c r="AF418" s="85">
        <v>1</v>
      </c>
      <c r="AG418" s="85"/>
      <c r="AH418" s="86" t="s">
        <v>4384</v>
      </c>
      <c r="AI418" s="129">
        <v>1</v>
      </c>
      <c r="AJ418" s="129">
        <v>1</v>
      </c>
      <c r="AK418" s="192" t="s">
        <v>4385</v>
      </c>
      <c r="AL418" s="86" t="s">
        <v>2611</v>
      </c>
      <c r="AM418" s="85"/>
      <c r="AN418" s="129">
        <v>1</v>
      </c>
      <c r="AO418" s="137" t="s">
        <v>1633</v>
      </c>
      <c r="AP418" s="85"/>
      <c r="AQ418" s="129">
        <v>2</v>
      </c>
      <c r="AR418" s="129"/>
      <c r="AS418" s="129">
        <v>3</v>
      </c>
      <c r="AT418" s="129"/>
      <c r="AU418" s="131">
        <v>255</v>
      </c>
      <c r="AV418" s="7" t="s">
        <v>1383</v>
      </c>
    </row>
    <row r="419" spans="1:48" ht="20" customHeight="1">
      <c r="A419" s="85">
        <v>1215</v>
      </c>
      <c r="B419" s="128" t="s">
        <v>4386</v>
      </c>
      <c r="C419" s="86" t="s">
        <v>4387</v>
      </c>
      <c r="D419" s="86" t="s">
        <v>4388</v>
      </c>
      <c r="E419" s="86" t="s">
        <v>4389</v>
      </c>
      <c r="F419" s="129">
        <v>1</v>
      </c>
      <c r="G419" s="130">
        <v>41380</v>
      </c>
      <c r="H419" s="131">
        <v>2013</v>
      </c>
      <c r="I419" s="86" t="s">
        <v>375</v>
      </c>
      <c r="J419" s="132">
        <v>1</v>
      </c>
      <c r="K419" s="47" t="s">
        <v>54</v>
      </c>
      <c r="L419" s="85">
        <v>40</v>
      </c>
      <c r="M419" s="85">
        <v>75</v>
      </c>
      <c r="N419" s="85">
        <v>3</v>
      </c>
      <c r="O419" s="143" t="s">
        <v>4390</v>
      </c>
      <c r="P419" s="143" t="s">
        <v>4391</v>
      </c>
      <c r="Q419" s="85">
        <v>2</v>
      </c>
      <c r="R419" s="85">
        <v>2</v>
      </c>
      <c r="S419" s="139">
        <v>43934</v>
      </c>
      <c r="T419" s="85">
        <v>1</v>
      </c>
      <c r="U419" s="136">
        <v>1</v>
      </c>
      <c r="V419" s="117">
        <v>1</v>
      </c>
      <c r="W419" s="118">
        <v>1</v>
      </c>
      <c r="X419" s="119">
        <v>3</v>
      </c>
      <c r="Y419" s="86" t="s">
        <v>4392</v>
      </c>
      <c r="Z419" s="132" t="s">
        <v>1473</v>
      </c>
      <c r="AA419" s="85">
        <v>1</v>
      </c>
      <c r="AB419" s="136">
        <v>2</v>
      </c>
      <c r="AC419" s="86" t="s">
        <v>1494</v>
      </c>
      <c r="AD419" s="85">
        <v>1</v>
      </c>
      <c r="AE419" s="86" t="s">
        <v>4393</v>
      </c>
      <c r="AF419" s="85">
        <v>1</v>
      </c>
      <c r="AG419" s="85"/>
      <c r="AH419" s="86" t="s">
        <v>4394</v>
      </c>
      <c r="AI419" s="129">
        <v>5</v>
      </c>
      <c r="AJ419" s="140" t="s">
        <v>3140</v>
      </c>
      <c r="AK419" s="192" t="s">
        <v>280</v>
      </c>
      <c r="AL419" s="86" t="s">
        <v>382</v>
      </c>
      <c r="AM419" s="85"/>
      <c r="AN419" s="129">
        <v>1</v>
      </c>
      <c r="AO419" s="137" t="s">
        <v>3169</v>
      </c>
      <c r="AP419" s="85"/>
      <c r="AQ419" s="129">
        <v>1</v>
      </c>
      <c r="AR419" s="129"/>
      <c r="AS419" s="129">
        <v>3</v>
      </c>
      <c r="AT419" s="129"/>
      <c r="AU419" s="131">
        <v>8</v>
      </c>
      <c r="AV419" s="7" t="s">
        <v>1383</v>
      </c>
    </row>
    <row r="420" spans="1:48" ht="20" customHeight="1">
      <c r="A420" s="85">
        <v>1216</v>
      </c>
      <c r="B420" s="128" t="s">
        <v>4395</v>
      </c>
      <c r="C420" s="86" t="s">
        <v>4396</v>
      </c>
      <c r="D420" s="86" t="s">
        <v>4397</v>
      </c>
      <c r="E420" s="86" t="s">
        <v>4398</v>
      </c>
      <c r="F420" s="129">
        <v>1</v>
      </c>
      <c r="G420" s="130">
        <v>43082</v>
      </c>
      <c r="H420" s="131">
        <v>2017</v>
      </c>
      <c r="I420" s="86" t="s">
        <v>375</v>
      </c>
      <c r="J420" s="132">
        <v>1</v>
      </c>
      <c r="K420" s="47" t="s">
        <v>54</v>
      </c>
      <c r="L420" s="85">
        <v>18</v>
      </c>
      <c r="M420" s="132" t="s">
        <v>4050</v>
      </c>
      <c r="N420" s="85">
        <v>3</v>
      </c>
      <c r="O420" s="143" t="s">
        <v>4399</v>
      </c>
      <c r="P420" s="143" t="s">
        <v>4400</v>
      </c>
      <c r="Q420" s="85">
        <v>2</v>
      </c>
      <c r="R420" s="85">
        <v>2</v>
      </c>
      <c r="S420" s="130">
        <v>43122</v>
      </c>
      <c r="T420" s="85">
        <v>1</v>
      </c>
      <c r="U420" s="136">
        <v>2</v>
      </c>
      <c r="V420" s="117">
        <v>1</v>
      </c>
      <c r="W420" s="118" t="s">
        <v>54</v>
      </c>
      <c r="X420" s="119" t="s">
        <v>54</v>
      </c>
      <c r="Y420" s="86" t="s">
        <v>4401</v>
      </c>
      <c r="Z420" s="132" t="s">
        <v>1416</v>
      </c>
      <c r="AA420" s="85">
        <v>1</v>
      </c>
      <c r="AB420" s="136">
        <v>1</v>
      </c>
      <c r="AC420" s="86" t="s">
        <v>1494</v>
      </c>
      <c r="AD420" s="85">
        <v>1</v>
      </c>
      <c r="AE420" s="86" t="s">
        <v>4402</v>
      </c>
      <c r="AF420" s="85">
        <v>1</v>
      </c>
      <c r="AG420" s="85"/>
      <c r="AH420" s="86" t="s">
        <v>4403</v>
      </c>
      <c r="AI420" s="129">
        <v>2</v>
      </c>
      <c r="AJ420" s="129">
        <v>2</v>
      </c>
      <c r="AK420" s="192"/>
      <c r="AL420" s="86" t="s">
        <v>382</v>
      </c>
      <c r="AM420" s="85"/>
      <c r="AN420" s="129">
        <v>2</v>
      </c>
      <c r="AO420" s="147"/>
      <c r="AP420" s="85"/>
      <c r="AQ420" s="129"/>
      <c r="AR420" s="129"/>
      <c r="AS420" s="129">
        <v>3</v>
      </c>
      <c r="AT420" s="129"/>
      <c r="AU420" s="131">
        <v>32</v>
      </c>
      <c r="AV420" s="7" t="s">
        <v>1383</v>
      </c>
    </row>
    <row r="421" spans="1:48">
      <c r="A421" s="85">
        <v>1217</v>
      </c>
      <c r="B421" s="304" t="s">
        <v>4404</v>
      </c>
      <c r="C421" s="86" t="s">
        <v>4405</v>
      </c>
      <c r="D421" s="86" t="s">
        <v>4406</v>
      </c>
      <c r="E421" s="86" t="s">
        <v>1425</v>
      </c>
      <c r="F421" s="129">
        <v>3</v>
      </c>
      <c r="G421" s="130">
        <v>41260</v>
      </c>
      <c r="H421" s="131">
        <v>2012</v>
      </c>
      <c r="I421" s="86" t="s">
        <v>375</v>
      </c>
      <c r="J421" s="132">
        <v>1</v>
      </c>
      <c r="K421" s="47" t="s">
        <v>54</v>
      </c>
      <c r="L421" s="85">
        <v>18</v>
      </c>
      <c r="M421" s="132" t="s">
        <v>63</v>
      </c>
      <c r="N421" s="85">
        <v>3</v>
      </c>
      <c r="O421" s="143" t="s">
        <v>4407</v>
      </c>
      <c r="P421" s="143" t="s">
        <v>4408</v>
      </c>
      <c r="Q421" s="85">
        <v>2</v>
      </c>
      <c r="R421" s="85">
        <v>2</v>
      </c>
      <c r="S421" s="139">
        <v>44147</v>
      </c>
      <c r="T421" s="85">
        <v>1</v>
      </c>
      <c r="U421" s="136">
        <v>1</v>
      </c>
      <c r="V421" s="117">
        <v>1</v>
      </c>
      <c r="W421" s="118">
        <v>1</v>
      </c>
      <c r="X421" s="119" t="s">
        <v>54</v>
      </c>
      <c r="Y421" s="86" t="s">
        <v>4409</v>
      </c>
      <c r="Z421" s="132" t="s">
        <v>1473</v>
      </c>
      <c r="AA421" s="85">
        <v>1</v>
      </c>
      <c r="AB421" s="136">
        <v>2</v>
      </c>
      <c r="AC421" s="86" t="s">
        <v>1494</v>
      </c>
      <c r="AD421" s="85">
        <v>1</v>
      </c>
      <c r="AE421" s="86" t="s">
        <v>4410</v>
      </c>
      <c r="AF421" s="85">
        <v>1</v>
      </c>
      <c r="AG421" s="85"/>
      <c r="AH421" s="86" t="s">
        <v>4411</v>
      </c>
      <c r="AI421" s="129">
        <v>6</v>
      </c>
      <c r="AJ421" s="129">
        <v>1</v>
      </c>
      <c r="AK421" s="132" t="s">
        <v>3168</v>
      </c>
      <c r="AL421" s="86" t="s">
        <v>2611</v>
      </c>
      <c r="AM421" s="85"/>
      <c r="AN421" s="129">
        <v>2</v>
      </c>
      <c r="AO421" s="289" t="s">
        <v>64</v>
      </c>
      <c r="AP421" s="305" t="s">
        <v>54</v>
      </c>
      <c r="AQ421" s="306">
        <v>2</v>
      </c>
      <c r="AR421" s="306">
        <v>1</v>
      </c>
      <c r="AS421" s="129">
        <v>3</v>
      </c>
      <c r="AT421" s="306" t="s">
        <v>63</v>
      </c>
      <c r="AU421" s="131">
        <v>20</v>
      </c>
      <c r="AV421" s="6" t="s">
        <v>1383</v>
      </c>
    </row>
    <row r="422" spans="1:48" ht="20" customHeight="1">
      <c r="A422" s="85">
        <v>1218</v>
      </c>
      <c r="B422" s="128" t="s">
        <v>4412</v>
      </c>
      <c r="C422" s="86" t="s">
        <v>4413</v>
      </c>
      <c r="D422" s="86" t="s">
        <v>4414</v>
      </c>
      <c r="E422" s="86" t="s">
        <v>4415</v>
      </c>
      <c r="F422" s="129">
        <v>1</v>
      </c>
      <c r="G422" s="130">
        <v>42380</v>
      </c>
      <c r="H422" s="131">
        <v>2016</v>
      </c>
      <c r="I422" s="86" t="s">
        <v>375</v>
      </c>
      <c r="J422" s="132">
        <v>1</v>
      </c>
      <c r="K422" s="47" t="s">
        <v>54</v>
      </c>
      <c r="L422" s="85">
        <v>18</v>
      </c>
      <c r="M422" s="85">
        <v>80</v>
      </c>
      <c r="N422" s="85">
        <v>3</v>
      </c>
      <c r="O422" s="134" t="s">
        <v>4416</v>
      </c>
      <c r="P422" s="134" t="s">
        <v>4417</v>
      </c>
      <c r="Q422" s="85">
        <v>2</v>
      </c>
      <c r="R422" s="85">
        <v>2</v>
      </c>
      <c r="S422" s="144">
        <v>43836</v>
      </c>
      <c r="T422" s="85">
        <v>2</v>
      </c>
      <c r="U422" s="136"/>
      <c r="V422" s="117" t="s">
        <v>54</v>
      </c>
      <c r="W422" s="117" t="s">
        <v>54</v>
      </c>
      <c r="X422" s="116" t="s">
        <v>54</v>
      </c>
      <c r="Y422" s="86"/>
      <c r="Z422" s="132" t="s">
        <v>4418</v>
      </c>
      <c r="AA422" s="85">
        <v>1</v>
      </c>
      <c r="AB422" s="136">
        <v>1</v>
      </c>
      <c r="AC422" s="86" t="s">
        <v>1494</v>
      </c>
      <c r="AD422" s="85">
        <v>1</v>
      </c>
      <c r="AE422" s="86"/>
      <c r="AF422" s="85">
        <v>1</v>
      </c>
      <c r="AG422" s="85"/>
      <c r="AH422" s="86" t="s">
        <v>4419</v>
      </c>
      <c r="AI422" s="129">
        <v>1</v>
      </c>
      <c r="AJ422" s="140" t="s">
        <v>4420</v>
      </c>
      <c r="AK422" s="192" t="s">
        <v>895</v>
      </c>
      <c r="AL422" s="86" t="s">
        <v>382</v>
      </c>
      <c r="AM422" s="85"/>
      <c r="AN422" s="129">
        <v>1</v>
      </c>
      <c r="AO422" s="147"/>
      <c r="AP422" s="85"/>
      <c r="AQ422" s="129"/>
      <c r="AR422" s="129"/>
      <c r="AS422" s="129">
        <v>3</v>
      </c>
      <c r="AT422" s="129"/>
      <c r="AU422" s="131">
        <v>140</v>
      </c>
      <c r="AV422" s="7" t="s">
        <v>1383</v>
      </c>
    </row>
    <row r="423" spans="1:48" ht="20" customHeight="1">
      <c r="A423" s="85">
        <v>1219</v>
      </c>
      <c r="B423" s="128" t="s">
        <v>4421</v>
      </c>
      <c r="C423" s="86" t="s">
        <v>4422</v>
      </c>
      <c r="D423" s="86" t="s">
        <v>4423</v>
      </c>
      <c r="E423" s="86" t="s">
        <v>3362</v>
      </c>
      <c r="F423" s="129">
        <v>1</v>
      </c>
      <c r="G423" s="130">
        <v>40787</v>
      </c>
      <c r="H423" s="131">
        <v>2011</v>
      </c>
      <c r="I423" s="86" t="s">
        <v>375</v>
      </c>
      <c r="J423" s="132">
        <v>1</v>
      </c>
      <c r="K423" s="47" t="s">
        <v>54</v>
      </c>
      <c r="L423" s="85">
        <v>18</v>
      </c>
      <c r="M423" s="85">
        <v>80</v>
      </c>
      <c r="N423" s="85">
        <v>3</v>
      </c>
      <c r="O423" s="134" t="s">
        <v>4424</v>
      </c>
      <c r="P423" s="134"/>
      <c r="Q423" s="85">
        <v>2</v>
      </c>
      <c r="R423" s="85">
        <v>2</v>
      </c>
      <c r="S423" s="139">
        <v>44053</v>
      </c>
      <c r="T423" s="85">
        <v>2</v>
      </c>
      <c r="U423" s="136"/>
      <c r="V423" s="117" t="s">
        <v>54</v>
      </c>
      <c r="W423" s="117" t="s">
        <v>54</v>
      </c>
      <c r="X423" s="116" t="s">
        <v>54</v>
      </c>
      <c r="Y423" s="86" t="s">
        <v>4425</v>
      </c>
      <c r="Z423" s="132" t="s">
        <v>1473</v>
      </c>
      <c r="AA423" s="85">
        <v>1</v>
      </c>
      <c r="AB423" s="136">
        <v>1</v>
      </c>
      <c r="AC423" s="86" t="s">
        <v>1494</v>
      </c>
      <c r="AD423" s="85">
        <v>1</v>
      </c>
      <c r="AE423" s="86" t="s">
        <v>1403</v>
      </c>
      <c r="AF423" s="85">
        <v>1</v>
      </c>
      <c r="AG423" s="85"/>
      <c r="AH423" s="86" t="s">
        <v>4426</v>
      </c>
      <c r="AI423" s="129">
        <v>4</v>
      </c>
      <c r="AJ423" s="129"/>
      <c r="AK423" s="192"/>
      <c r="AL423" s="86" t="s">
        <v>382</v>
      </c>
      <c r="AM423" s="85"/>
      <c r="AN423" s="129">
        <v>1</v>
      </c>
      <c r="AO423" s="147"/>
      <c r="AP423" s="85"/>
      <c r="AQ423" s="129"/>
      <c r="AR423" s="129"/>
      <c r="AS423" s="129">
        <v>3</v>
      </c>
      <c r="AT423" s="129"/>
      <c r="AU423" s="131">
        <v>10</v>
      </c>
      <c r="AV423" s="7" t="s">
        <v>1383</v>
      </c>
    </row>
    <row r="424" spans="1:48" ht="20" customHeight="1">
      <c r="A424" s="85">
        <v>1220</v>
      </c>
      <c r="B424" s="128" t="s">
        <v>4427</v>
      </c>
      <c r="C424" s="86" t="s">
        <v>4428</v>
      </c>
      <c r="D424" s="86" t="s">
        <v>4429</v>
      </c>
      <c r="E424" s="86" t="s">
        <v>4415</v>
      </c>
      <c r="F424" s="129">
        <v>1</v>
      </c>
      <c r="G424" s="130">
        <v>42437</v>
      </c>
      <c r="H424" s="131">
        <v>2016</v>
      </c>
      <c r="I424" s="86" t="s">
        <v>375</v>
      </c>
      <c r="J424" s="132">
        <v>1</v>
      </c>
      <c r="K424" s="47" t="s">
        <v>54</v>
      </c>
      <c r="L424" s="85">
        <v>18</v>
      </c>
      <c r="M424" s="85">
        <v>70</v>
      </c>
      <c r="N424" s="85">
        <v>3</v>
      </c>
      <c r="O424" s="143" t="s">
        <v>4430</v>
      </c>
      <c r="P424" s="143" t="s">
        <v>4431</v>
      </c>
      <c r="Q424" s="85">
        <v>2</v>
      </c>
      <c r="R424" s="85">
        <v>2</v>
      </c>
      <c r="S424" s="139">
        <v>44119</v>
      </c>
      <c r="T424" s="85">
        <v>2</v>
      </c>
      <c r="U424" s="136"/>
      <c r="V424" s="117" t="s">
        <v>54</v>
      </c>
      <c r="W424" s="117" t="s">
        <v>54</v>
      </c>
      <c r="X424" s="116" t="s">
        <v>54</v>
      </c>
      <c r="Y424" s="86" t="s">
        <v>4432</v>
      </c>
      <c r="Z424" s="132" t="s">
        <v>4418</v>
      </c>
      <c r="AA424" s="85">
        <v>1</v>
      </c>
      <c r="AB424" s="136">
        <v>1</v>
      </c>
      <c r="AC424" s="86" t="s">
        <v>1494</v>
      </c>
      <c r="AD424" s="85">
        <v>1</v>
      </c>
      <c r="AE424" s="86" t="s">
        <v>4433</v>
      </c>
      <c r="AF424" s="85">
        <v>1</v>
      </c>
      <c r="AG424" s="85"/>
      <c r="AH424" s="86" t="s">
        <v>4434</v>
      </c>
      <c r="AI424" s="129">
        <v>1</v>
      </c>
      <c r="AJ424" s="129">
        <v>1</v>
      </c>
      <c r="AK424" s="192"/>
      <c r="AL424" s="86" t="s">
        <v>382</v>
      </c>
      <c r="AM424" s="85"/>
      <c r="AN424" s="129">
        <v>1</v>
      </c>
      <c r="AO424" s="147"/>
      <c r="AP424" s="85"/>
      <c r="AQ424" s="129"/>
      <c r="AR424" s="129"/>
      <c r="AS424" s="129">
        <v>3</v>
      </c>
      <c r="AT424" s="129"/>
      <c r="AU424" s="131">
        <v>8</v>
      </c>
      <c r="AV424" s="7" t="s">
        <v>1383</v>
      </c>
    </row>
    <row r="425" spans="1:48" ht="20" customHeight="1">
      <c r="A425" s="85">
        <v>1221</v>
      </c>
      <c r="B425" s="128" t="s">
        <v>4435</v>
      </c>
      <c r="C425" s="86" t="s">
        <v>4436</v>
      </c>
      <c r="D425" s="86" t="s">
        <v>4437</v>
      </c>
      <c r="E425" s="86" t="s">
        <v>4438</v>
      </c>
      <c r="F425" s="129">
        <v>3</v>
      </c>
      <c r="G425" s="130">
        <v>40793</v>
      </c>
      <c r="H425" s="131">
        <v>2011</v>
      </c>
      <c r="I425" s="86" t="s">
        <v>375</v>
      </c>
      <c r="J425" s="132">
        <v>1</v>
      </c>
      <c r="K425" s="47" t="s">
        <v>54</v>
      </c>
      <c r="L425" s="85">
        <v>21</v>
      </c>
      <c r="M425" s="85">
        <v>90</v>
      </c>
      <c r="N425" s="85">
        <v>3</v>
      </c>
      <c r="O425" s="143" t="s">
        <v>4439</v>
      </c>
      <c r="P425" s="143" t="s">
        <v>4440</v>
      </c>
      <c r="Q425" s="85">
        <v>2</v>
      </c>
      <c r="R425" s="85">
        <v>2</v>
      </c>
      <c r="S425" s="139">
        <v>44054</v>
      </c>
      <c r="T425" s="85">
        <v>2</v>
      </c>
      <c r="U425" s="136"/>
      <c r="V425" s="117" t="s">
        <v>54</v>
      </c>
      <c r="W425" s="117" t="s">
        <v>54</v>
      </c>
      <c r="X425" s="116" t="s">
        <v>54</v>
      </c>
      <c r="Y425" s="86" t="s">
        <v>3365</v>
      </c>
      <c r="Z425" s="132" t="s">
        <v>1473</v>
      </c>
      <c r="AA425" s="85">
        <v>1</v>
      </c>
      <c r="AB425" s="136">
        <v>1</v>
      </c>
      <c r="AC425" s="86" t="s">
        <v>1494</v>
      </c>
      <c r="AD425" s="85">
        <v>1</v>
      </c>
      <c r="AE425" s="86"/>
      <c r="AF425" s="85">
        <v>1</v>
      </c>
      <c r="AG425" s="85"/>
      <c r="AH425" s="86"/>
      <c r="AI425" s="129">
        <v>6</v>
      </c>
      <c r="AJ425" s="129"/>
      <c r="AK425" s="192"/>
      <c r="AL425" s="86" t="s">
        <v>382</v>
      </c>
      <c r="AM425" s="85"/>
      <c r="AN425" s="140" t="s">
        <v>74</v>
      </c>
      <c r="AO425" s="137" t="s">
        <v>1633</v>
      </c>
      <c r="AP425" s="85"/>
      <c r="AQ425" s="129">
        <v>1</v>
      </c>
      <c r="AR425" s="129"/>
      <c r="AS425" s="129">
        <v>3</v>
      </c>
      <c r="AT425" s="129"/>
      <c r="AU425" s="131">
        <v>9</v>
      </c>
      <c r="AV425" s="7" t="s">
        <v>1383</v>
      </c>
    </row>
    <row r="426" spans="1:48" ht="20" customHeight="1">
      <c r="A426" s="85">
        <v>1222</v>
      </c>
      <c r="B426" s="128" t="s">
        <v>4441</v>
      </c>
      <c r="C426" s="86" t="s">
        <v>4442</v>
      </c>
      <c r="D426" s="86" t="s">
        <v>4443</v>
      </c>
      <c r="E426" s="86" t="s">
        <v>4444</v>
      </c>
      <c r="F426" s="129">
        <v>1</v>
      </c>
      <c r="G426" s="142">
        <v>42265</v>
      </c>
      <c r="H426" s="131">
        <v>2015</v>
      </c>
      <c r="I426" s="86" t="s">
        <v>375</v>
      </c>
      <c r="J426" s="132">
        <v>1</v>
      </c>
      <c r="K426" s="47" t="s">
        <v>54</v>
      </c>
      <c r="L426" s="85">
        <v>18</v>
      </c>
      <c r="M426" s="85">
        <v>70</v>
      </c>
      <c r="N426" s="85">
        <v>3</v>
      </c>
      <c r="O426" s="143" t="s">
        <v>4445</v>
      </c>
      <c r="P426" s="143" t="s">
        <v>4446</v>
      </c>
      <c r="Q426" s="85">
        <v>2</v>
      </c>
      <c r="R426" s="85">
        <v>2</v>
      </c>
      <c r="S426" s="144">
        <v>43869</v>
      </c>
      <c r="T426" s="85">
        <v>2</v>
      </c>
      <c r="U426" s="136">
        <v>1</v>
      </c>
      <c r="V426" s="117" t="s">
        <v>54</v>
      </c>
      <c r="W426" s="117" t="s">
        <v>54</v>
      </c>
      <c r="X426" s="116" t="s">
        <v>54</v>
      </c>
      <c r="Y426" s="86" t="s">
        <v>4447</v>
      </c>
      <c r="Z426" s="132" t="s">
        <v>1416</v>
      </c>
      <c r="AA426" s="85">
        <v>1</v>
      </c>
      <c r="AB426" s="136">
        <v>1</v>
      </c>
      <c r="AC426" s="86" t="s">
        <v>1494</v>
      </c>
      <c r="AD426" s="85">
        <v>1</v>
      </c>
      <c r="AE426" s="86" t="s">
        <v>4448</v>
      </c>
      <c r="AF426" s="85">
        <v>1</v>
      </c>
      <c r="AG426" s="85"/>
      <c r="AH426" s="86" t="s">
        <v>4449</v>
      </c>
      <c r="AI426" s="129">
        <v>3</v>
      </c>
      <c r="AJ426" s="140" t="s">
        <v>122</v>
      </c>
      <c r="AK426" s="192" t="s">
        <v>4450</v>
      </c>
      <c r="AL426" s="86" t="s">
        <v>382</v>
      </c>
      <c r="AM426" s="85"/>
      <c r="AN426" s="129">
        <v>2</v>
      </c>
      <c r="AO426" s="137" t="s">
        <v>64</v>
      </c>
      <c r="AP426" s="85"/>
      <c r="AQ426" s="129">
        <v>2</v>
      </c>
      <c r="AR426" s="129"/>
      <c r="AS426" s="129">
        <v>3</v>
      </c>
      <c r="AT426" s="129"/>
      <c r="AU426" s="131">
        <v>19</v>
      </c>
      <c r="AV426" s="7" t="s">
        <v>1383</v>
      </c>
    </row>
    <row r="427" spans="1:48" ht="20" customHeight="1">
      <c r="A427" s="85">
        <v>1223</v>
      </c>
      <c r="B427" s="128" t="s">
        <v>4451</v>
      </c>
      <c r="C427" s="86" t="s">
        <v>4452</v>
      </c>
      <c r="D427" s="86" t="s">
        <v>4453</v>
      </c>
      <c r="E427" s="86" t="s">
        <v>1449</v>
      </c>
      <c r="F427" s="129">
        <v>1</v>
      </c>
      <c r="G427" s="130">
        <v>41192</v>
      </c>
      <c r="H427" s="131">
        <v>2012</v>
      </c>
      <c r="I427" s="86" t="s">
        <v>375</v>
      </c>
      <c r="J427" s="132">
        <v>1</v>
      </c>
      <c r="K427" s="47" t="s">
        <v>54</v>
      </c>
      <c r="L427" s="85">
        <v>18</v>
      </c>
      <c r="M427" s="132" t="s">
        <v>4050</v>
      </c>
      <c r="N427" s="85">
        <v>3</v>
      </c>
      <c r="O427" s="143" t="s">
        <v>4454</v>
      </c>
      <c r="P427" s="145" t="s">
        <v>4455</v>
      </c>
      <c r="Q427" s="85">
        <v>2</v>
      </c>
      <c r="R427" s="85">
        <v>2</v>
      </c>
      <c r="S427" s="139">
        <v>44085</v>
      </c>
      <c r="T427" s="85">
        <v>1</v>
      </c>
      <c r="U427" s="136">
        <v>1</v>
      </c>
      <c r="V427" s="117">
        <v>2</v>
      </c>
      <c r="W427" s="118">
        <v>1</v>
      </c>
      <c r="X427" s="119" t="s">
        <v>54</v>
      </c>
      <c r="Y427" s="86" t="s">
        <v>1452</v>
      </c>
      <c r="Z427" s="132" t="s">
        <v>1473</v>
      </c>
      <c r="AA427" s="85">
        <v>1</v>
      </c>
      <c r="AB427" s="136">
        <v>1</v>
      </c>
      <c r="AC427" s="86" t="s">
        <v>1494</v>
      </c>
      <c r="AD427" s="85">
        <v>1</v>
      </c>
      <c r="AE427" s="86" t="s">
        <v>4456</v>
      </c>
      <c r="AF427" s="85">
        <v>1</v>
      </c>
      <c r="AG427" s="85"/>
      <c r="AH427" s="86" t="s">
        <v>4457</v>
      </c>
      <c r="AI427" s="129">
        <v>1</v>
      </c>
      <c r="AJ427" s="129"/>
      <c r="AK427" s="192" t="s">
        <v>716</v>
      </c>
      <c r="AL427" s="86" t="s">
        <v>2611</v>
      </c>
      <c r="AM427" s="85"/>
      <c r="AN427" s="129">
        <v>2</v>
      </c>
      <c r="AO427" s="137" t="s">
        <v>1633</v>
      </c>
      <c r="AP427" s="85"/>
      <c r="AQ427" s="129"/>
      <c r="AR427" s="129">
        <v>1</v>
      </c>
      <c r="AS427" s="129">
        <v>3</v>
      </c>
      <c r="AT427" s="129"/>
      <c r="AU427" s="131">
        <v>69</v>
      </c>
      <c r="AV427" s="7" t="s">
        <v>1383</v>
      </c>
    </row>
    <row r="428" spans="1:48" s="27" customFormat="1" ht="20" customHeight="1">
      <c r="A428" s="187">
        <v>1224</v>
      </c>
      <c r="B428" s="187" t="s">
        <v>4458</v>
      </c>
      <c r="C428" s="187" t="s">
        <v>4459</v>
      </c>
      <c r="D428" s="187" t="s">
        <v>4460</v>
      </c>
      <c r="E428" s="187" t="s">
        <v>4461</v>
      </c>
      <c r="F428" s="201">
        <v>1</v>
      </c>
      <c r="G428" s="202">
        <v>41696</v>
      </c>
      <c r="H428" s="203">
        <v>2014</v>
      </c>
      <c r="I428" s="187" t="s">
        <v>375</v>
      </c>
      <c r="J428" s="187">
        <v>1</v>
      </c>
      <c r="K428" s="195" t="s">
        <v>54</v>
      </c>
      <c r="L428" s="187">
        <v>40</v>
      </c>
      <c r="M428" s="187">
        <v>75</v>
      </c>
      <c r="N428" s="187">
        <v>3</v>
      </c>
      <c r="O428" s="204" t="s">
        <v>4462</v>
      </c>
      <c r="P428" s="204" t="s">
        <v>4463</v>
      </c>
      <c r="Q428" s="187">
        <v>2</v>
      </c>
      <c r="R428" s="187">
        <v>2</v>
      </c>
      <c r="S428" s="205">
        <v>44178</v>
      </c>
      <c r="T428" s="85">
        <v>1</v>
      </c>
      <c r="U428" s="208" t="s">
        <v>54</v>
      </c>
      <c r="V428" s="117">
        <v>1</v>
      </c>
      <c r="W428" s="118" t="s">
        <v>54</v>
      </c>
      <c r="X428" s="119" t="s">
        <v>54</v>
      </c>
      <c r="Y428" s="187" t="s">
        <v>4464</v>
      </c>
      <c r="Z428" s="187" t="s">
        <v>86</v>
      </c>
      <c r="AA428" s="187">
        <v>1</v>
      </c>
      <c r="AB428" s="203">
        <v>1</v>
      </c>
      <c r="AC428" s="187" t="s">
        <v>1494</v>
      </c>
      <c r="AD428" s="187">
        <v>1</v>
      </c>
      <c r="AE428" s="187"/>
      <c r="AF428" s="187">
        <v>1</v>
      </c>
      <c r="AG428" s="187" t="s">
        <v>7142</v>
      </c>
      <c r="AH428" s="187" t="s">
        <v>4465</v>
      </c>
      <c r="AI428" s="201" t="s">
        <v>7143</v>
      </c>
      <c r="AJ428" s="201" t="s">
        <v>122</v>
      </c>
      <c r="AK428" s="187" t="s">
        <v>4466</v>
      </c>
      <c r="AL428" s="187" t="s">
        <v>382</v>
      </c>
      <c r="AM428" s="187"/>
      <c r="AN428" s="201">
        <v>1</v>
      </c>
      <c r="AO428" s="206" t="s">
        <v>64</v>
      </c>
      <c r="AP428" s="187"/>
      <c r="AQ428" s="201">
        <v>2</v>
      </c>
      <c r="AR428" s="201"/>
      <c r="AS428" s="201">
        <v>3</v>
      </c>
      <c r="AT428" s="201"/>
      <c r="AU428" s="203">
        <v>38</v>
      </c>
      <c r="AV428" s="29" t="s">
        <v>1383</v>
      </c>
    </row>
    <row r="429" spans="1:48" ht="20" customHeight="1">
      <c r="A429" s="85">
        <v>1225</v>
      </c>
      <c r="B429" s="128" t="s">
        <v>4467</v>
      </c>
      <c r="C429" s="86" t="s">
        <v>4468</v>
      </c>
      <c r="D429" s="86" t="s">
        <v>4469</v>
      </c>
      <c r="E429" s="86" t="s">
        <v>4470</v>
      </c>
      <c r="F429" s="129">
        <v>1</v>
      </c>
      <c r="G429" s="130">
        <v>42661</v>
      </c>
      <c r="H429" s="131">
        <v>2016</v>
      </c>
      <c r="I429" s="86" t="s">
        <v>375</v>
      </c>
      <c r="J429" s="132">
        <v>1</v>
      </c>
      <c r="K429" s="47" t="s">
        <v>54</v>
      </c>
      <c r="L429" s="85">
        <v>45</v>
      </c>
      <c r="M429" s="85">
        <v>80</v>
      </c>
      <c r="N429" s="85">
        <v>3</v>
      </c>
      <c r="O429" s="143" t="s">
        <v>4471</v>
      </c>
      <c r="P429" s="143" t="s">
        <v>4472</v>
      </c>
      <c r="Q429" s="85">
        <v>2</v>
      </c>
      <c r="R429" s="85">
        <v>2</v>
      </c>
      <c r="S429" s="130">
        <v>42644</v>
      </c>
      <c r="T429" s="85">
        <v>2</v>
      </c>
      <c r="U429" s="136">
        <v>4</v>
      </c>
      <c r="V429" s="117" t="s">
        <v>54</v>
      </c>
      <c r="W429" s="117" t="s">
        <v>54</v>
      </c>
      <c r="X429" s="116" t="s">
        <v>54</v>
      </c>
      <c r="Y429" s="86" t="s">
        <v>4473</v>
      </c>
      <c r="Z429" s="132" t="s">
        <v>1642</v>
      </c>
      <c r="AA429" s="85">
        <v>1</v>
      </c>
      <c r="AB429" s="136">
        <v>1</v>
      </c>
      <c r="AC429" s="86" t="s">
        <v>1494</v>
      </c>
      <c r="AD429" s="85">
        <v>1</v>
      </c>
      <c r="AE429" s="86" t="s">
        <v>4474</v>
      </c>
      <c r="AF429" s="85">
        <v>1</v>
      </c>
      <c r="AG429" s="85"/>
      <c r="AH429" s="86" t="s">
        <v>4475</v>
      </c>
      <c r="AI429" s="129">
        <v>1</v>
      </c>
      <c r="AJ429" s="140" t="s">
        <v>61</v>
      </c>
      <c r="AK429" s="192" t="s">
        <v>4476</v>
      </c>
      <c r="AL429" s="86" t="s">
        <v>2611</v>
      </c>
      <c r="AM429" s="85"/>
      <c r="AN429" s="129">
        <v>1</v>
      </c>
      <c r="AO429" s="147"/>
      <c r="AP429" s="85"/>
      <c r="AQ429" s="129"/>
      <c r="AR429" s="129"/>
      <c r="AS429" s="129">
        <v>3</v>
      </c>
      <c r="AT429" s="129"/>
      <c r="AU429" s="131">
        <v>38</v>
      </c>
      <c r="AV429" s="7" t="s">
        <v>1383</v>
      </c>
    </row>
    <row r="430" spans="1:48" s="310" customFormat="1" ht="20" customHeight="1">
      <c r="A430" s="327">
        <v>1226</v>
      </c>
      <c r="B430" s="352" t="s">
        <v>4477</v>
      </c>
      <c r="C430" s="321" t="s">
        <v>4478</v>
      </c>
      <c r="D430" s="321" t="s">
        <v>4479</v>
      </c>
      <c r="E430" s="321" t="s">
        <v>3611</v>
      </c>
      <c r="F430" s="353">
        <v>1</v>
      </c>
      <c r="G430" s="354">
        <v>39527</v>
      </c>
      <c r="H430" s="355">
        <v>2008</v>
      </c>
      <c r="I430" s="321" t="s">
        <v>375</v>
      </c>
      <c r="J430" s="356">
        <v>1</v>
      </c>
      <c r="K430" s="357" t="s">
        <v>54</v>
      </c>
      <c r="L430" s="327">
        <v>18</v>
      </c>
      <c r="M430" s="327">
        <v>70</v>
      </c>
      <c r="N430" s="327">
        <v>3</v>
      </c>
      <c r="O430" s="363" t="s">
        <v>4480</v>
      </c>
      <c r="P430" s="363" t="s">
        <v>4481</v>
      </c>
      <c r="Q430" s="327">
        <v>2</v>
      </c>
      <c r="R430" s="327">
        <v>2</v>
      </c>
      <c r="S430" s="364">
        <v>43990</v>
      </c>
      <c r="T430" s="85">
        <v>1</v>
      </c>
      <c r="U430" s="365">
        <v>1</v>
      </c>
      <c r="V430" s="117">
        <v>2</v>
      </c>
      <c r="W430" s="118">
        <v>1</v>
      </c>
      <c r="X430" s="119" t="s">
        <v>54</v>
      </c>
      <c r="Y430" s="321" t="s">
        <v>4374</v>
      </c>
      <c r="Z430" s="356" t="s">
        <v>1416</v>
      </c>
      <c r="AA430" s="327">
        <v>1</v>
      </c>
      <c r="AB430" s="360">
        <v>1</v>
      </c>
      <c r="AC430" s="321" t="s">
        <v>1494</v>
      </c>
      <c r="AD430" s="327">
        <v>1</v>
      </c>
      <c r="AE430" s="321"/>
      <c r="AF430" s="327">
        <v>1</v>
      </c>
      <c r="AG430" s="327"/>
      <c r="AH430" s="321" t="s">
        <v>4482</v>
      </c>
      <c r="AI430" s="366" t="s">
        <v>7168</v>
      </c>
      <c r="AJ430" s="353"/>
      <c r="AK430" s="305" t="s">
        <v>716</v>
      </c>
      <c r="AL430" s="321" t="s">
        <v>382</v>
      </c>
      <c r="AM430" s="327"/>
      <c r="AN430" s="353">
        <v>2</v>
      </c>
      <c r="AO430" s="362" t="s">
        <v>64</v>
      </c>
      <c r="AP430" s="327"/>
      <c r="AQ430" s="353"/>
      <c r="AR430" s="306">
        <v>1</v>
      </c>
      <c r="AS430" s="353">
        <v>3</v>
      </c>
      <c r="AT430" s="353"/>
      <c r="AU430" s="355">
        <v>14</v>
      </c>
      <c r="AV430" s="324" t="s">
        <v>1383</v>
      </c>
    </row>
    <row r="431" spans="1:48" ht="20" customHeight="1">
      <c r="A431" s="85">
        <v>1227</v>
      </c>
      <c r="B431" s="128" t="s">
        <v>4483</v>
      </c>
      <c r="C431" s="86" t="s">
        <v>4484</v>
      </c>
      <c r="D431" s="86" t="s">
        <v>4485</v>
      </c>
      <c r="E431" s="86" t="s">
        <v>3195</v>
      </c>
      <c r="F431" s="129">
        <v>1</v>
      </c>
      <c r="G431" s="130">
        <v>41975</v>
      </c>
      <c r="H431" s="131">
        <v>2014</v>
      </c>
      <c r="I431" s="86" t="s">
        <v>375</v>
      </c>
      <c r="J431" s="132">
        <v>1</v>
      </c>
      <c r="K431" s="47" t="s">
        <v>54</v>
      </c>
      <c r="L431" s="85">
        <v>18</v>
      </c>
      <c r="M431" s="85">
        <v>80</v>
      </c>
      <c r="N431" s="85">
        <v>3</v>
      </c>
      <c r="O431" s="143" t="s">
        <v>4486</v>
      </c>
      <c r="P431" s="143" t="s">
        <v>4487</v>
      </c>
      <c r="Q431" s="85">
        <v>2</v>
      </c>
      <c r="R431" s="85">
        <v>2</v>
      </c>
      <c r="S431" s="139">
        <v>44116</v>
      </c>
      <c r="T431" s="85">
        <v>2</v>
      </c>
      <c r="U431" s="136">
        <v>1</v>
      </c>
      <c r="V431" s="117" t="s">
        <v>54</v>
      </c>
      <c r="W431" s="117" t="s">
        <v>54</v>
      </c>
      <c r="X431" s="116" t="s">
        <v>54</v>
      </c>
      <c r="Y431" s="86" t="s">
        <v>4263</v>
      </c>
      <c r="Z431" s="132" t="s">
        <v>1473</v>
      </c>
      <c r="AA431" s="85">
        <v>1</v>
      </c>
      <c r="AB431" s="136">
        <v>1</v>
      </c>
      <c r="AC431" s="86" t="s">
        <v>1494</v>
      </c>
      <c r="AD431" s="85">
        <v>1</v>
      </c>
      <c r="AE431" s="86" t="s">
        <v>4488</v>
      </c>
      <c r="AF431" s="85">
        <v>1</v>
      </c>
      <c r="AG431" s="85"/>
      <c r="AH431" s="86" t="s">
        <v>4489</v>
      </c>
      <c r="AI431" s="129">
        <v>6</v>
      </c>
      <c r="AJ431" s="129">
        <v>6</v>
      </c>
      <c r="AK431" s="192" t="s">
        <v>811</v>
      </c>
      <c r="AL431" s="86" t="s">
        <v>382</v>
      </c>
      <c r="AM431" s="85"/>
      <c r="AN431" s="140" t="s">
        <v>74</v>
      </c>
      <c r="AO431" s="137" t="s">
        <v>64</v>
      </c>
      <c r="AP431" s="85"/>
      <c r="AQ431" s="129">
        <v>2</v>
      </c>
      <c r="AR431" s="129">
        <v>1</v>
      </c>
      <c r="AS431" s="129">
        <v>3</v>
      </c>
      <c r="AT431" s="129">
        <v>2</v>
      </c>
      <c r="AU431" s="131">
        <v>9</v>
      </c>
      <c r="AV431" s="7" t="s">
        <v>1383</v>
      </c>
    </row>
    <row r="432" spans="1:48" ht="20" customHeight="1">
      <c r="A432" s="85">
        <v>1228</v>
      </c>
      <c r="B432" s="128" t="s">
        <v>4490</v>
      </c>
      <c r="C432" s="86" t="s">
        <v>4491</v>
      </c>
      <c r="D432" s="86" t="s">
        <v>4492</v>
      </c>
      <c r="E432" s="86" t="s">
        <v>1480</v>
      </c>
      <c r="F432" s="129">
        <v>1</v>
      </c>
      <c r="G432" s="130">
        <v>41355</v>
      </c>
      <c r="H432" s="131">
        <v>2013</v>
      </c>
      <c r="I432" s="86" t="s">
        <v>375</v>
      </c>
      <c r="J432" s="132">
        <v>1</v>
      </c>
      <c r="K432" s="47" t="s">
        <v>54</v>
      </c>
      <c r="L432" s="85">
        <v>18</v>
      </c>
      <c r="M432" s="85">
        <v>70</v>
      </c>
      <c r="N432" s="85">
        <v>3</v>
      </c>
      <c r="O432" s="143" t="s">
        <v>4493</v>
      </c>
      <c r="P432" s="143" t="s">
        <v>4494</v>
      </c>
      <c r="Q432" s="85">
        <v>2</v>
      </c>
      <c r="R432" s="85">
        <v>2</v>
      </c>
      <c r="S432" s="130">
        <v>41344</v>
      </c>
      <c r="T432" s="85">
        <v>1</v>
      </c>
      <c r="U432" s="136">
        <v>2</v>
      </c>
      <c r="V432" s="117">
        <v>1</v>
      </c>
      <c r="W432" s="118" t="s">
        <v>54</v>
      </c>
      <c r="X432" s="119" t="s">
        <v>54</v>
      </c>
      <c r="Y432" s="86" t="s">
        <v>4495</v>
      </c>
      <c r="Z432" s="132" t="s">
        <v>1416</v>
      </c>
      <c r="AA432" s="85">
        <v>1</v>
      </c>
      <c r="AB432" s="136">
        <v>1</v>
      </c>
      <c r="AC432" s="86" t="s">
        <v>1494</v>
      </c>
      <c r="AD432" s="85">
        <v>1</v>
      </c>
      <c r="AE432" s="86" t="s">
        <v>4496</v>
      </c>
      <c r="AF432" s="85">
        <v>1</v>
      </c>
      <c r="AG432" s="85"/>
      <c r="AH432" s="86" t="s">
        <v>4497</v>
      </c>
      <c r="AI432" s="129">
        <v>1</v>
      </c>
      <c r="AJ432" s="140" t="s">
        <v>3140</v>
      </c>
      <c r="AK432" s="192" t="s">
        <v>716</v>
      </c>
      <c r="AL432" s="86" t="s">
        <v>382</v>
      </c>
      <c r="AM432" s="85"/>
      <c r="AN432" s="129">
        <v>1</v>
      </c>
      <c r="AO432" s="137" t="s">
        <v>64</v>
      </c>
      <c r="AP432" s="85"/>
      <c r="AQ432" s="129"/>
      <c r="AR432" s="129"/>
      <c r="AS432" s="129">
        <v>3</v>
      </c>
      <c r="AT432" s="129"/>
      <c r="AU432" s="131">
        <v>30</v>
      </c>
      <c r="AV432" s="7" t="s">
        <v>1383</v>
      </c>
    </row>
    <row r="433" spans="1:48" ht="20" customHeight="1">
      <c r="A433" s="85">
        <v>1229</v>
      </c>
      <c r="B433" s="128" t="s">
        <v>4498</v>
      </c>
      <c r="C433" s="86" t="s">
        <v>4499</v>
      </c>
      <c r="D433" s="86" t="s">
        <v>4500</v>
      </c>
      <c r="E433" s="86" t="s">
        <v>2454</v>
      </c>
      <c r="F433" s="129">
        <v>3</v>
      </c>
      <c r="G433" s="130">
        <v>41466</v>
      </c>
      <c r="H433" s="131">
        <v>2013</v>
      </c>
      <c r="I433" s="86" t="s">
        <v>375</v>
      </c>
      <c r="J433" s="132">
        <v>1</v>
      </c>
      <c r="K433" s="47" t="s">
        <v>54</v>
      </c>
      <c r="L433" s="85">
        <v>18</v>
      </c>
      <c r="M433" s="132" t="s">
        <v>4050</v>
      </c>
      <c r="N433" s="85">
        <v>3</v>
      </c>
      <c r="O433" s="143" t="s">
        <v>4501</v>
      </c>
      <c r="P433" s="143" t="s">
        <v>4502</v>
      </c>
      <c r="Q433" s="85">
        <v>2</v>
      </c>
      <c r="R433" s="85">
        <v>2</v>
      </c>
      <c r="S433" s="139">
        <v>43995</v>
      </c>
      <c r="T433" s="85">
        <v>1</v>
      </c>
      <c r="U433" s="136">
        <v>4</v>
      </c>
      <c r="V433" s="117">
        <v>2</v>
      </c>
      <c r="W433" s="118">
        <v>1</v>
      </c>
      <c r="X433" s="119" t="s">
        <v>54</v>
      </c>
      <c r="Y433" s="86" t="s">
        <v>4503</v>
      </c>
      <c r="Z433" s="132" t="s">
        <v>4504</v>
      </c>
      <c r="AA433" s="85">
        <v>5</v>
      </c>
      <c r="AB433" s="136">
        <v>10</v>
      </c>
      <c r="AC433" s="86" t="s">
        <v>1494</v>
      </c>
      <c r="AD433" s="85">
        <v>1</v>
      </c>
      <c r="AE433" s="86" t="s">
        <v>4505</v>
      </c>
      <c r="AF433" s="85">
        <v>1</v>
      </c>
      <c r="AG433" s="85"/>
      <c r="AH433" s="86" t="s">
        <v>4506</v>
      </c>
      <c r="AI433" s="129">
        <v>6</v>
      </c>
      <c r="AJ433" s="140" t="s">
        <v>122</v>
      </c>
      <c r="AK433" s="192"/>
      <c r="AL433" s="86" t="s">
        <v>2611</v>
      </c>
      <c r="AM433" s="85"/>
      <c r="AN433" s="129">
        <v>2</v>
      </c>
      <c r="AO433" s="137" t="s">
        <v>64</v>
      </c>
      <c r="AP433" s="85"/>
      <c r="AQ433" s="129">
        <v>2</v>
      </c>
      <c r="AR433" s="129">
        <v>1</v>
      </c>
      <c r="AS433" s="129">
        <v>3</v>
      </c>
      <c r="AT433" s="129">
        <v>3</v>
      </c>
      <c r="AU433" s="131">
        <v>40</v>
      </c>
      <c r="AV433" s="7" t="s">
        <v>1383</v>
      </c>
    </row>
    <row r="434" spans="1:48" s="27" customFormat="1" ht="20" customHeight="1">
      <c r="A434" s="187">
        <v>1230</v>
      </c>
      <c r="B434" s="187" t="s">
        <v>4507</v>
      </c>
      <c r="C434" s="187" t="s">
        <v>4508</v>
      </c>
      <c r="D434" s="187" t="s">
        <v>4509</v>
      </c>
      <c r="E434" s="187" t="s">
        <v>4510</v>
      </c>
      <c r="F434" s="201">
        <v>1</v>
      </c>
      <c r="G434" s="209">
        <v>42262</v>
      </c>
      <c r="H434" s="203">
        <v>2015</v>
      </c>
      <c r="I434" s="187" t="s">
        <v>375</v>
      </c>
      <c r="J434" s="187">
        <v>1</v>
      </c>
      <c r="K434" s="195" t="s">
        <v>54</v>
      </c>
      <c r="L434" s="187">
        <v>45</v>
      </c>
      <c r="M434" s="187">
        <v>75</v>
      </c>
      <c r="N434" s="187">
        <v>3</v>
      </c>
      <c r="O434" s="210" t="s">
        <v>4511</v>
      </c>
      <c r="P434" s="210" t="s">
        <v>4512</v>
      </c>
      <c r="Q434" s="187">
        <v>2</v>
      </c>
      <c r="R434" s="187">
        <v>2</v>
      </c>
      <c r="S434" s="205">
        <v>44058</v>
      </c>
      <c r="T434" s="85">
        <v>1</v>
      </c>
      <c r="U434" s="203">
        <v>1</v>
      </c>
      <c r="V434" s="117">
        <v>3</v>
      </c>
      <c r="W434" s="118">
        <v>1</v>
      </c>
      <c r="X434" s="119" t="s">
        <v>54</v>
      </c>
      <c r="Y434" s="187" t="s">
        <v>4513</v>
      </c>
      <c r="Z434" s="187" t="s">
        <v>1473</v>
      </c>
      <c r="AA434" s="187">
        <v>1</v>
      </c>
      <c r="AB434" s="203">
        <v>1</v>
      </c>
      <c r="AC434" s="187" t="s">
        <v>1494</v>
      </c>
      <c r="AD434" s="187">
        <v>1</v>
      </c>
      <c r="AE434" s="187" t="s">
        <v>4514</v>
      </c>
      <c r="AF434" s="187">
        <v>1</v>
      </c>
      <c r="AG434" s="187"/>
      <c r="AH434" s="187" t="s">
        <v>4515</v>
      </c>
      <c r="AI434" s="201" t="s">
        <v>7144</v>
      </c>
      <c r="AJ434" s="201" t="s">
        <v>122</v>
      </c>
      <c r="AK434" s="187" t="s">
        <v>895</v>
      </c>
      <c r="AL434" s="187" t="s">
        <v>2611</v>
      </c>
      <c r="AM434" s="187"/>
      <c r="AN434" s="201">
        <v>2</v>
      </c>
      <c r="AO434" s="206" t="s">
        <v>64</v>
      </c>
      <c r="AP434" s="187"/>
      <c r="AQ434" s="201">
        <v>2</v>
      </c>
      <c r="AR434" s="201"/>
      <c r="AS434" s="201">
        <v>3</v>
      </c>
      <c r="AT434" s="201">
        <v>3</v>
      </c>
      <c r="AU434" s="203">
        <v>11</v>
      </c>
      <c r="AV434" s="29" t="s">
        <v>1383</v>
      </c>
    </row>
    <row r="435" spans="1:48" ht="20" customHeight="1">
      <c r="A435" s="85">
        <v>1231</v>
      </c>
      <c r="B435" s="128" t="s">
        <v>4516</v>
      </c>
      <c r="C435" s="86" t="s">
        <v>4517</v>
      </c>
      <c r="D435" s="86" t="s">
        <v>4518</v>
      </c>
      <c r="E435" s="86" t="s">
        <v>4519</v>
      </c>
      <c r="F435" s="129">
        <v>1</v>
      </c>
      <c r="G435" s="130">
        <v>39974</v>
      </c>
      <c r="H435" s="131">
        <v>2009</v>
      </c>
      <c r="I435" s="86" t="s">
        <v>375</v>
      </c>
      <c r="J435" s="132">
        <v>1</v>
      </c>
      <c r="K435" s="47" t="s">
        <v>54</v>
      </c>
      <c r="L435" s="132" t="s">
        <v>4212</v>
      </c>
      <c r="M435" s="132" t="s">
        <v>4050</v>
      </c>
      <c r="N435" s="85">
        <v>3</v>
      </c>
      <c r="O435" s="143" t="s">
        <v>4520</v>
      </c>
      <c r="P435" s="143" t="s">
        <v>4521</v>
      </c>
      <c r="Q435" s="85">
        <v>2</v>
      </c>
      <c r="R435" s="85">
        <v>2</v>
      </c>
      <c r="S435" s="144">
        <v>43896</v>
      </c>
      <c r="T435" s="85">
        <v>1</v>
      </c>
      <c r="U435" s="136"/>
      <c r="V435" s="117">
        <v>1</v>
      </c>
      <c r="W435" s="118" t="s">
        <v>54</v>
      </c>
      <c r="X435" s="119" t="s">
        <v>54</v>
      </c>
      <c r="Y435" s="86" t="s">
        <v>4522</v>
      </c>
      <c r="Z435" s="132" t="s">
        <v>1473</v>
      </c>
      <c r="AA435" s="85">
        <v>1</v>
      </c>
      <c r="AB435" s="136">
        <v>1</v>
      </c>
      <c r="AC435" s="86" t="s">
        <v>1494</v>
      </c>
      <c r="AD435" s="85">
        <v>1</v>
      </c>
      <c r="AE435" s="86"/>
      <c r="AF435" s="85">
        <v>1</v>
      </c>
      <c r="AG435" s="85"/>
      <c r="AH435" s="86"/>
      <c r="AI435" s="129"/>
      <c r="AJ435" s="129"/>
      <c r="AK435" s="192" t="s">
        <v>4523</v>
      </c>
      <c r="AL435" s="86" t="s">
        <v>382</v>
      </c>
      <c r="AM435" s="85"/>
      <c r="AN435" s="129">
        <v>2</v>
      </c>
      <c r="AO435" s="137" t="s">
        <v>64</v>
      </c>
      <c r="AP435" s="85"/>
      <c r="AQ435" s="129"/>
      <c r="AR435" s="129"/>
      <c r="AS435" s="129">
        <v>3</v>
      </c>
      <c r="AT435" s="129"/>
      <c r="AU435" s="131">
        <v>12</v>
      </c>
      <c r="AV435" s="7" t="s">
        <v>1383</v>
      </c>
    </row>
    <row r="436" spans="1:48" ht="20" customHeight="1">
      <c r="A436" s="85">
        <v>1232</v>
      </c>
      <c r="B436" s="128" t="s">
        <v>4524</v>
      </c>
      <c r="C436" s="86" t="s">
        <v>4525</v>
      </c>
      <c r="D436" s="86" t="s">
        <v>4526</v>
      </c>
      <c r="E436" s="86" t="s">
        <v>2464</v>
      </c>
      <c r="F436" s="129">
        <v>1</v>
      </c>
      <c r="G436" s="130">
        <v>41606</v>
      </c>
      <c r="H436" s="131">
        <v>2013</v>
      </c>
      <c r="I436" s="86" t="s">
        <v>375</v>
      </c>
      <c r="J436" s="132">
        <v>1</v>
      </c>
      <c r="K436" s="47" t="s">
        <v>54</v>
      </c>
      <c r="L436" s="85">
        <v>18</v>
      </c>
      <c r="M436" s="132" t="s">
        <v>4050</v>
      </c>
      <c r="N436" s="85">
        <v>3</v>
      </c>
      <c r="O436" s="134" t="s">
        <v>4527</v>
      </c>
      <c r="P436" s="134" t="s">
        <v>4528</v>
      </c>
      <c r="Q436" s="85">
        <v>2</v>
      </c>
      <c r="R436" s="85">
        <v>2</v>
      </c>
      <c r="S436" s="139">
        <v>44147</v>
      </c>
      <c r="T436" s="85">
        <v>2</v>
      </c>
      <c r="U436" s="136"/>
      <c r="V436" s="117" t="s">
        <v>54</v>
      </c>
      <c r="W436" s="117" t="s">
        <v>54</v>
      </c>
      <c r="X436" s="116" t="s">
        <v>54</v>
      </c>
      <c r="Y436" s="86" t="s">
        <v>4529</v>
      </c>
      <c r="Z436" s="132" t="s">
        <v>1473</v>
      </c>
      <c r="AA436" s="85">
        <v>1</v>
      </c>
      <c r="AB436" s="136">
        <v>1</v>
      </c>
      <c r="AC436" s="86" t="s">
        <v>1494</v>
      </c>
      <c r="AD436" s="85">
        <v>1</v>
      </c>
      <c r="AE436" s="86"/>
      <c r="AF436" s="85">
        <v>1</v>
      </c>
      <c r="AG436" s="85"/>
      <c r="AH436" s="86" t="s">
        <v>4530</v>
      </c>
      <c r="AI436" s="140" t="s">
        <v>122</v>
      </c>
      <c r="AJ436" s="140" t="s">
        <v>122</v>
      </c>
      <c r="AK436" s="192" t="s">
        <v>716</v>
      </c>
      <c r="AL436" s="86" t="s">
        <v>2611</v>
      </c>
      <c r="AM436" s="85"/>
      <c r="AN436" s="129">
        <v>2</v>
      </c>
      <c r="AO436" s="147"/>
      <c r="AP436" s="85"/>
      <c r="AQ436" s="129">
        <v>2</v>
      </c>
      <c r="AR436" s="129"/>
      <c r="AS436" s="129">
        <v>3</v>
      </c>
      <c r="AT436" s="129"/>
      <c r="AU436" s="131">
        <v>35</v>
      </c>
      <c r="AV436" s="7" t="s">
        <v>1383</v>
      </c>
    </row>
    <row r="437" spans="1:48" ht="20" customHeight="1">
      <c r="A437" s="85">
        <v>1233</v>
      </c>
      <c r="B437" s="128" t="s">
        <v>4531</v>
      </c>
      <c r="C437" s="86" t="s">
        <v>4532</v>
      </c>
      <c r="D437" s="86" t="s">
        <v>4533</v>
      </c>
      <c r="E437" s="86" t="s">
        <v>4534</v>
      </c>
      <c r="F437" s="140" t="s">
        <v>61</v>
      </c>
      <c r="G437" s="130">
        <v>42172</v>
      </c>
      <c r="H437" s="131">
        <v>2015</v>
      </c>
      <c r="I437" s="86" t="s">
        <v>375</v>
      </c>
      <c r="J437" s="132">
        <v>1</v>
      </c>
      <c r="K437" s="47" t="s">
        <v>54</v>
      </c>
      <c r="L437" s="85">
        <v>30</v>
      </c>
      <c r="M437" s="85">
        <v>75</v>
      </c>
      <c r="N437" s="85">
        <v>3</v>
      </c>
      <c r="O437" s="143" t="s">
        <v>4535</v>
      </c>
      <c r="P437" s="133" t="s">
        <v>4536</v>
      </c>
      <c r="Q437" s="85">
        <v>2</v>
      </c>
      <c r="R437" s="85">
        <v>2</v>
      </c>
      <c r="S437" s="139">
        <v>44027</v>
      </c>
      <c r="T437" s="85">
        <v>2</v>
      </c>
      <c r="U437" s="136">
        <v>2</v>
      </c>
      <c r="V437" s="117" t="s">
        <v>54</v>
      </c>
      <c r="W437" s="117" t="s">
        <v>54</v>
      </c>
      <c r="X437" s="116" t="s">
        <v>54</v>
      </c>
      <c r="Y437" s="86" t="s">
        <v>4537</v>
      </c>
      <c r="Z437" s="132" t="s">
        <v>1473</v>
      </c>
      <c r="AA437" s="85">
        <v>1</v>
      </c>
      <c r="AB437" s="136">
        <v>5</v>
      </c>
      <c r="AC437" s="86" t="s">
        <v>1494</v>
      </c>
      <c r="AD437" s="85">
        <v>1</v>
      </c>
      <c r="AE437" s="86" t="s">
        <v>4538</v>
      </c>
      <c r="AF437" s="85">
        <v>1</v>
      </c>
      <c r="AG437" s="85"/>
      <c r="AH437" s="86" t="s">
        <v>4539</v>
      </c>
      <c r="AI437" s="129">
        <v>6</v>
      </c>
      <c r="AJ437" s="140" t="s">
        <v>122</v>
      </c>
      <c r="AK437" s="192" t="s">
        <v>716</v>
      </c>
      <c r="AL437" s="86" t="s">
        <v>382</v>
      </c>
      <c r="AM437" s="85"/>
      <c r="AN437" s="129">
        <v>1</v>
      </c>
      <c r="AO437" s="147"/>
      <c r="AP437" s="85"/>
      <c r="AQ437" s="129">
        <v>1</v>
      </c>
      <c r="AR437" s="129"/>
      <c r="AS437" s="129">
        <v>3</v>
      </c>
      <c r="AT437" s="129"/>
      <c r="AU437" s="131">
        <v>123</v>
      </c>
      <c r="AV437" s="7" t="s">
        <v>1383</v>
      </c>
    </row>
    <row r="438" spans="1:48" ht="20" customHeight="1">
      <c r="A438" s="85">
        <v>1234</v>
      </c>
      <c r="B438" s="128" t="s">
        <v>4540</v>
      </c>
      <c r="C438" s="86" t="s">
        <v>4541</v>
      </c>
      <c r="D438" s="86" t="s">
        <v>4542</v>
      </c>
      <c r="E438" s="86" t="s">
        <v>4543</v>
      </c>
      <c r="F438" s="129">
        <v>1</v>
      </c>
      <c r="G438" s="130">
        <v>41942</v>
      </c>
      <c r="H438" s="131">
        <v>2014</v>
      </c>
      <c r="I438" s="86" t="s">
        <v>375</v>
      </c>
      <c r="J438" s="132">
        <v>1</v>
      </c>
      <c r="K438" s="47" t="s">
        <v>54</v>
      </c>
      <c r="L438" s="85">
        <v>18</v>
      </c>
      <c r="M438" s="85">
        <v>75</v>
      </c>
      <c r="N438" s="85">
        <v>3</v>
      </c>
      <c r="O438" s="143" t="s">
        <v>4544</v>
      </c>
      <c r="P438" s="134" t="s">
        <v>4545</v>
      </c>
      <c r="Q438" s="85">
        <v>2</v>
      </c>
      <c r="R438" s="85">
        <v>2</v>
      </c>
      <c r="S438" s="139">
        <v>44118</v>
      </c>
      <c r="T438" s="85">
        <v>1</v>
      </c>
      <c r="U438" s="136">
        <v>1</v>
      </c>
      <c r="V438" s="117">
        <v>1</v>
      </c>
      <c r="W438" s="118">
        <v>1</v>
      </c>
      <c r="X438" s="119" t="s">
        <v>54</v>
      </c>
      <c r="Y438" s="86" t="s">
        <v>4546</v>
      </c>
      <c r="Z438" s="132" t="s">
        <v>1473</v>
      </c>
      <c r="AA438" s="85">
        <v>1</v>
      </c>
      <c r="AB438" s="136">
        <v>1</v>
      </c>
      <c r="AC438" s="86" t="s">
        <v>1494</v>
      </c>
      <c r="AD438" s="85">
        <v>1</v>
      </c>
      <c r="AE438" s="86" t="s">
        <v>4547</v>
      </c>
      <c r="AF438" s="85">
        <v>1</v>
      </c>
      <c r="AG438" s="85"/>
      <c r="AH438" s="86" t="s">
        <v>4548</v>
      </c>
      <c r="AI438" s="129">
        <v>4</v>
      </c>
      <c r="AJ438" s="129"/>
      <c r="AK438" s="192"/>
      <c r="AL438" s="86" t="s">
        <v>382</v>
      </c>
      <c r="AM438" s="85"/>
      <c r="AN438" s="129">
        <v>1</v>
      </c>
      <c r="AO438" s="137" t="s">
        <v>64</v>
      </c>
      <c r="AP438" s="85"/>
      <c r="AQ438" s="129">
        <v>2</v>
      </c>
      <c r="AR438" s="129"/>
      <c r="AS438" s="129">
        <v>3</v>
      </c>
      <c r="AT438" s="129">
        <v>2</v>
      </c>
      <c r="AU438" s="131">
        <v>8</v>
      </c>
      <c r="AV438" s="7" t="s">
        <v>1383</v>
      </c>
    </row>
    <row r="439" spans="1:48" ht="20" customHeight="1">
      <c r="A439" s="85">
        <v>1235</v>
      </c>
      <c r="B439" s="128" t="s">
        <v>4549</v>
      </c>
      <c r="C439" s="86" t="s">
        <v>4550</v>
      </c>
      <c r="D439" s="86" t="s">
        <v>4551</v>
      </c>
      <c r="E439" s="86" t="s">
        <v>4552</v>
      </c>
      <c r="F439" s="129">
        <v>1</v>
      </c>
      <c r="G439" s="142">
        <v>41892</v>
      </c>
      <c r="H439" s="131">
        <v>2014</v>
      </c>
      <c r="I439" s="86" t="s">
        <v>375</v>
      </c>
      <c r="J439" s="132">
        <v>1</v>
      </c>
      <c r="K439" s="47" t="s">
        <v>54</v>
      </c>
      <c r="L439" s="85">
        <v>18</v>
      </c>
      <c r="M439" s="85">
        <v>74</v>
      </c>
      <c r="N439" s="85">
        <v>3</v>
      </c>
      <c r="O439" s="143" t="s">
        <v>4553</v>
      </c>
      <c r="P439" s="143" t="s">
        <v>4554</v>
      </c>
      <c r="Q439" s="85">
        <v>2</v>
      </c>
      <c r="R439" s="85">
        <v>2</v>
      </c>
      <c r="S439" s="130">
        <v>41885</v>
      </c>
      <c r="T439" s="85">
        <v>1</v>
      </c>
      <c r="U439" s="136">
        <v>2</v>
      </c>
      <c r="V439" s="117">
        <v>1</v>
      </c>
      <c r="W439" s="118" t="s">
        <v>54</v>
      </c>
      <c r="X439" s="119" t="s">
        <v>54</v>
      </c>
      <c r="Y439" s="86" t="s">
        <v>4555</v>
      </c>
      <c r="Z439" s="132" t="s">
        <v>1416</v>
      </c>
      <c r="AA439" s="85">
        <v>1</v>
      </c>
      <c r="AB439" s="136">
        <v>1</v>
      </c>
      <c r="AC439" s="86" t="s">
        <v>1494</v>
      </c>
      <c r="AD439" s="85">
        <v>1</v>
      </c>
      <c r="AE439" s="86" t="s">
        <v>4556</v>
      </c>
      <c r="AF439" s="85">
        <v>1</v>
      </c>
      <c r="AG439" s="85"/>
      <c r="AH439" s="86" t="s">
        <v>4557</v>
      </c>
      <c r="AI439" s="129">
        <v>3</v>
      </c>
      <c r="AJ439" s="129">
        <v>3</v>
      </c>
      <c r="AK439" s="192"/>
      <c r="AL439" s="86" t="s">
        <v>382</v>
      </c>
      <c r="AM439" s="85"/>
      <c r="AN439" s="129">
        <v>2</v>
      </c>
      <c r="AO439" s="147"/>
      <c r="AP439" s="85"/>
      <c r="AQ439" s="129"/>
      <c r="AR439" s="129"/>
      <c r="AS439" s="129">
        <v>3</v>
      </c>
      <c r="AT439" s="129"/>
      <c r="AU439" s="131">
        <v>20</v>
      </c>
      <c r="AV439" s="7" t="s">
        <v>1383</v>
      </c>
    </row>
    <row r="440" spans="1:48" ht="20" customHeight="1">
      <c r="A440" s="85">
        <v>1236</v>
      </c>
      <c r="B440" s="128" t="s">
        <v>4558</v>
      </c>
      <c r="C440" s="86" t="s">
        <v>4559</v>
      </c>
      <c r="D440" s="86" t="s">
        <v>4560</v>
      </c>
      <c r="E440" s="86" t="s">
        <v>4561</v>
      </c>
      <c r="F440" s="129">
        <v>1</v>
      </c>
      <c r="G440" s="142">
        <v>38615</v>
      </c>
      <c r="H440" s="131">
        <v>2005</v>
      </c>
      <c r="I440" s="86" t="s">
        <v>375</v>
      </c>
      <c r="J440" s="132">
        <v>1</v>
      </c>
      <c r="K440" s="47" t="s">
        <v>54</v>
      </c>
      <c r="L440" s="85">
        <v>20</v>
      </c>
      <c r="M440" s="85">
        <v>75</v>
      </c>
      <c r="N440" s="85">
        <v>3</v>
      </c>
      <c r="O440" s="134" t="s">
        <v>4562</v>
      </c>
      <c r="P440" s="134" t="s">
        <v>4563</v>
      </c>
      <c r="Q440" s="85">
        <v>2</v>
      </c>
      <c r="R440" s="85">
        <v>2</v>
      </c>
      <c r="S440" s="144">
        <v>43831</v>
      </c>
      <c r="T440" s="85">
        <v>1</v>
      </c>
      <c r="U440" s="136"/>
      <c r="V440" s="117">
        <v>1</v>
      </c>
      <c r="W440" s="118">
        <v>1</v>
      </c>
      <c r="X440" s="119" t="s">
        <v>54</v>
      </c>
      <c r="Y440" s="86" t="s">
        <v>4564</v>
      </c>
      <c r="Z440" s="132" t="s">
        <v>57</v>
      </c>
      <c r="AA440" s="85">
        <v>1</v>
      </c>
      <c r="AB440" s="136">
        <v>6</v>
      </c>
      <c r="AC440" s="86" t="s">
        <v>1494</v>
      </c>
      <c r="AD440" s="85">
        <v>1</v>
      </c>
      <c r="AE440" s="86" t="s">
        <v>4565</v>
      </c>
      <c r="AF440" s="85">
        <v>1</v>
      </c>
      <c r="AG440" s="85"/>
      <c r="AH440" s="86" t="s">
        <v>4566</v>
      </c>
      <c r="AI440" s="140" t="s">
        <v>84</v>
      </c>
      <c r="AJ440" s="129"/>
      <c r="AK440" s="192"/>
      <c r="AL440" s="86" t="s">
        <v>382</v>
      </c>
      <c r="AM440" s="85"/>
      <c r="AN440" s="140" t="s">
        <v>74</v>
      </c>
      <c r="AO440" s="137" t="s">
        <v>64</v>
      </c>
      <c r="AP440" s="85"/>
      <c r="AQ440" s="129"/>
      <c r="AR440" s="129"/>
      <c r="AS440" s="129">
        <v>3</v>
      </c>
      <c r="AT440" s="129"/>
      <c r="AU440" s="131">
        <v>156</v>
      </c>
      <c r="AV440" s="7" t="s">
        <v>1383</v>
      </c>
    </row>
    <row r="441" spans="1:48" ht="20" customHeight="1">
      <c r="A441" s="85">
        <v>1237</v>
      </c>
      <c r="B441" s="128" t="s">
        <v>4567</v>
      </c>
      <c r="C441" s="86" t="s">
        <v>4568</v>
      </c>
      <c r="D441" s="86" t="s">
        <v>4569</v>
      </c>
      <c r="E441" s="86" t="s">
        <v>4570</v>
      </c>
      <c r="F441" s="129">
        <v>1</v>
      </c>
      <c r="G441" s="142">
        <v>42636</v>
      </c>
      <c r="H441" s="131">
        <v>2016</v>
      </c>
      <c r="I441" s="86" t="s">
        <v>375</v>
      </c>
      <c r="J441" s="132">
        <v>1</v>
      </c>
      <c r="K441" s="47" t="s">
        <v>54</v>
      </c>
      <c r="L441" s="85">
        <v>30</v>
      </c>
      <c r="M441" s="132" t="s">
        <v>4050</v>
      </c>
      <c r="N441" s="85">
        <v>3</v>
      </c>
      <c r="O441" s="143" t="s">
        <v>4571</v>
      </c>
      <c r="P441" s="145" t="s">
        <v>4572</v>
      </c>
      <c r="Q441" s="85">
        <v>2</v>
      </c>
      <c r="R441" s="85">
        <v>2</v>
      </c>
      <c r="S441" s="139">
        <v>43937</v>
      </c>
      <c r="T441" s="85">
        <v>1</v>
      </c>
      <c r="U441" s="136">
        <v>1</v>
      </c>
      <c r="V441" s="117">
        <v>1</v>
      </c>
      <c r="W441" s="118">
        <v>1</v>
      </c>
      <c r="X441" s="119">
        <v>3</v>
      </c>
      <c r="Y441" s="86"/>
      <c r="Z441" s="86" t="s">
        <v>1923</v>
      </c>
      <c r="AA441" s="85">
        <v>1</v>
      </c>
      <c r="AB441" s="136"/>
      <c r="AC441" s="86" t="s">
        <v>1494</v>
      </c>
      <c r="AD441" s="85">
        <v>1</v>
      </c>
      <c r="AE441" s="86" t="s">
        <v>4573</v>
      </c>
      <c r="AF441" s="85">
        <v>1</v>
      </c>
      <c r="AG441" s="85"/>
      <c r="AH441" s="86" t="s">
        <v>4574</v>
      </c>
      <c r="AI441" s="129">
        <v>3</v>
      </c>
      <c r="AJ441" s="140" t="s">
        <v>84</v>
      </c>
      <c r="AK441" s="192" t="s">
        <v>716</v>
      </c>
      <c r="AL441" s="86" t="s">
        <v>382</v>
      </c>
      <c r="AM441" s="85"/>
      <c r="AN441" s="140" t="s">
        <v>74</v>
      </c>
      <c r="AO441" s="137" t="s">
        <v>64</v>
      </c>
      <c r="AP441" s="85"/>
      <c r="AQ441" s="129">
        <v>1</v>
      </c>
      <c r="AR441" s="129"/>
      <c r="AS441" s="129">
        <v>3</v>
      </c>
      <c r="AT441" s="129"/>
      <c r="AU441" s="131">
        <v>10</v>
      </c>
      <c r="AV441" s="7" t="s">
        <v>1383</v>
      </c>
    </row>
    <row r="442" spans="1:48" ht="20" customHeight="1">
      <c r="A442" s="85">
        <v>1238</v>
      </c>
      <c r="B442" s="128" t="s">
        <v>4575</v>
      </c>
      <c r="C442" s="86" t="s">
        <v>4576</v>
      </c>
      <c r="D442" s="86" t="s">
        <v>4577</v>
      </c>
      <c r="E442" s="86" t="s">
        <v>4578</v>
      </c>
      <c r="F442" s="129">
        <v>1</v>
      </c>
      <c r="G442" s="130">
        <v>41915</v>
      </c>
      <c r="H442" s="131">
        <v>2014</v>
      </c>
      <c r="I442" s="86" t="s">
        <v>375</v>
      </c>
      <c r="J442" s="132">
        <v>1</v>
      </c>
      <c r="K442" s="47" t="s">
        <v>54</v>
      </c>
      <c r="L442" s="85">
        <v>18</v>
      </c>
      <c r="M442" s="132" t="s">
        <v>4050</v>
      </c>
      <c r="N442" s="85">
        <v>3</v>
      </c>
      <c r="O442" s="143" t="s">
        <v>4579</v>
      </c>
      <c r="P442" s="143" t="s">
        <v>4580</v>
      </c>
      <c r="Q442" s="85">
        <v>2</v>
      </c>
      <c r="R442" s="85">
        <v>2</v>
      </c>
      <c r="S442" s="139">
        <v>44088</v>
      </c>
      <c r="T442" s="85">
        <v>1</v>
      </c>
      <c r="U442" s="136">
        <v>3</v>
      </c>
      <c r="V442" s="117">
        <v>1</v>
      </c>
      <c r="W442" s="118" t="s">
        <v>54</v>
      </c>
      <c r="X442" s="119" t="s">
        <v>54</v>
      </c>
      <c r="Y442" s="86" t="s">
        <v>4581</v>
      </c>
      <c r="Z442" s="132" t="s">
        <v>1923</v>
      </c>
      <c r="AA442" s="85">
        <v>1</v>
      </c>
      <c r="AB442" s="136">
        <v>1</v>
      </c>
      <c r="AC442" s="86" t="s">
        <v>1494</v>
      </c>
      <c r="AD442" s="85">
        <v>1</v>
      </c>
      <c r="AE442" s="86" t="s">
        <v>4582</v>
      </c>
      <c r="AF442" s="85">
        <v>1</v>
      </c>
      <c r="AG442" s="85"/>
      <c r="AH442" s="86" t="s">
        <v>4583</v>
      </c>
      <c r="AI442" s="129">
        <v>6</v>
      </c>
      <c r="AJ442" s="129">
        <v>1</v>
      </c>
      <c r="AK442" s="192"/>
      <c r="AL442" s="86" t="s">
        <v>382</v>
      </c>
      <c r="AM442" s="85"/>
      <c r="AN442" s="129">
        <v>1</v>
      </c>
      <c r="AO442" s="137" t="s">
        <v>64</v>
      </c>
      <c r="AP442" s="85"/>
      <c r="AQ442" s="129"/>
      <c r="AR442" s="129"/>
      <c r="AS442" s="129">
        <v>3</v>
      </c>
      <c r="AT442" s="129">
        <v>3</v>
      </c>
      <c r="AU442" s="131">
        <v>12</v>
      </c>
      <c r="AV442" s="7" t="s">
        <v>1383</v>
      </c>
    </row>
    <row r="443" spans="1:48" ht="20" customHeight="1">
      <c r="A443" s="85">
        <v>1239</v>
      </c>
      <c r="B443" s="128" t="s">
        <v>4584</v>
      </c>
      <c r="C443" s="86" t="s">
        <v>4585</v>
      </c>
      <c r="D443" s="86" t="s">
        <v>4586</v>
      </c>
      <c r="E443" s="86" t="s">
        <v>3648</v>
      </c>
      <c r="F443" s="129">
        <v>1</v>
      </c>
      <c r="G443" s="130">
        <v>42621</v>
      </c>
      <c r="H443" s="131">
        <v>2016</v>
      </c>
      <c r="I443" s="86" t="s">
        <v>375</v>
      </c>
      <c r="J443" s="132">
        <v>1</v>
      </c>
      <c r="K443" s="47" t="s">
        <v>54</v>
      </c>
      <c r="L443" s="85">
        <v>18</v>
      </c>
      <c r="M443" s="132" t="s">
        <v>4050</v>
      </c>
      <c r="N443" s="85">
        <v>3</v>
      </c>
      <c r="O443" s="143" t="s">
        <v>4587</v>
      </c>
      <c r="P443" s="143" t="s">
        <v>4588</v>
      </c>
      <c r="Q443" s="85">
        <v>2</v>
      </c>
      <c r="R443" s="85">
        <v>2</v>
      </c>
      <c r="S443" s="144">
        <v>43930</v>
      </c>
      <c r="T443" s="85">
        <v>1</v>
      </c>
      <c r="U443" s="136">
        <v>3</v>
      </c>
      <c r="V443" s="117">
        <v>1</v>
      </c>
      <c r="W443" s="118">
        <v>1</v>
      </c>
      <c r="X443" s="119">
        <v>4</v>
      </c>
      <c r="Y443" s="86" t="s">
        <v>4589</v>
      </c>
      <c r="Z443" s="132" t="s">
        <v>1416</v>
      </c>
      <c r="AA443" s="85">
        <v>1</v>
      </c>
      <c r="AB443" s="136">
        <v>3</v>
      </c>
      <c r="AC443" s="86" t="s">
        <v>1494</v>
      </c>
      <c r="AD443" s="85">
        <v>1</v>
      </c>
      <c r="AE443" s="86" t="s">
        <v>4590</v>
      </c>
      <c r="AF443" s="85">
        <v>1</v>
      </c>
      <c r="AG443" s="85"/>
      <c r="AH443" s="86" t="s">
        <v>4591</v>
      </c>
      <c r="AI443" s="129">
        <v>3</v>
      </c>
      <c r="AJ443" s="129">
        <v>3</v>
      </c>
      <c r="AK443" s="192"/>
      <c r="AL443" s="86" t="s">
        <v>382</v>
      </c>
      <c r="AM443" s="85"/>
      <c r="AN443" s="129">
        <v>1</v>
      </c>
      <c r="AO443" s="137" t="s">
        <v>64</v>
      </c>
      <c r="AP443" s="85"/>
      <c r="AQ443" s="129">
        <v>2</v>
      </c>
      <c r="AR443" s="129"/>
      <c r="AS443" s="129">
        <v>3</v>
      </c>
      <c r="AT443" s="129"/>
      <c r="AU443" s="131">
        <v>73</v>
      </c>
      <c r="AV443" s="7" t="s">
        <v>1383</v>
      </c>
    </row>
    <row r="444" spans="1:48" ht="20" customHeight="1">
      <c r="A444" s="85">
        <v>1240</v>
      </c>
      <c r="B444" s="128" t="s">
        <v>4592</v>
      </c>
      <c r="C444" s="86" t="s">
        <v>4593</v>
      </c>
      <c r="D444" s="86" t="s">
        <v>4594</v>
      </c>
      <c r="E444" s="86" t="s">
        <v>4595</v>
      </c>
      <c r="F444" s="140" t="s">
        <v>84</v>
      </c>
      <c r="G444" s="142">
        <v>42044</v>
      </c>
      <c r="H444" s="131">
        <v>2015</v>
      </c>
      <c r="I444" s="86" t="s">
        <v>375</v>
      </c>
      <c r="J444" s="132">
        <v>1</v>
      </c>
      <c r="K444" s="47" t="s">
        <v>54</v>
      </c>
      <c r="L444" s="85">
        <v>18</v>
      </c>
      <c r="M444" s="132" t="s">
        <v>4050</v>
      </c>
      <c r="N444" s="85">
        <v>3</v>
      </c>
      <c r="O444" s="143" t="s">
        <v>4596</v>
      </c>
      <c r="P444" s="134" t="s">
        <v>4597</v>
      </c>
      <c r="Q444" s="85">
        <v>2</v>
      </c>
      <c r="R444" s="85">
        <v>2</v>
      </c>
      <c r="S444" s="139">
        <v>43876</v>
      </c>
      <c r="T444" s="85">
        <v>1</v>
      </c>
      <c r="U444" s="136"/>
      <c r="V444" s="117">
        <v>1</v>
      </c>
      <c r="W444" s="118">
        <v>1</v>
      </c>
      <c r="X444" s="119" t="s">
        <v>54</v>
      </c>
      <c r="Y444" s="86" t="s">
        <v>4598</v>
      </c>
      <c r="Z444" s="132" t="s">
        <v>1473</v>
      </c>
      <c r="AA444" s="85">
        <v>1</v>
      </c>
      <c r="AB444" s="136">
        <v>2</v>
      </c>
      <c r="AC444" s="86" t="s">
        <v>1494</v>
      </c>
      <c r="AD444" s="85">
        <v>1</v>
      </c>
      <c r="AE444" s="86"/>
      <c r="AF444" s="85">
        <v>1</v>
      </c>
      <c r="AG444" s="85"/>
      <c r="AH444" s="86" t="s">
        <v>4599</v>
      </c>
      <c r="AI444" s="129">
        <v>1</v>
      </c>
      <c r="AJ444" s="129"/>
      <c r="AK444" s="192"/>
      <c r="AL444" s="86" t="s">
        <v>2611</v>
      </c>
      <c r="AM444" s="85"/>
      <c r="AN444" s="129">
        <v>2</v>
      </c>
      <c r="AO444" s="147"/>
      <c r="AP444" s="85"/>
      <c r="AQ444" s="129"/>
      <c r="AR444" s="129"/>
      <c r="AS444" s="129">
        <v>3</v>
      </c>
      <c r="AT444" s="129"/>
      <c r="AU444" s="131">
        <v>32</v>
      </c>
      <c r="AV444" s="7" t="s">
        <v>1383</v>
      </c>
    </row>
    <row r="445" spans="1:48" ht="20" customHeight="1">
      <c r="A445" s="85">
        <v>1241</v>
      </c>
      <c r="B445" s="128" t="s">
        <v>4600</v>
      </c>
      <c r="C445" s="86" t="s">
        <v>4601</v>
      </c>
      <c r="D445" s="86" t="s">
        <v>4602</v>
      </c>
      <c r="E445" s="86" t="s">
        <v>2287</v>
      </c>
      <c r="F445" s="129">
        <v>1</v>
      </c>
      <c r="G445" s="130">
        <v>42166</v>
      </c>
      <c r="H445" s="131">
        <v>2015</v>
      </c>
      <c r="I445" s="86" t="s">
        <v>375</v>
      </c>
      <c r="J445" s="132">
        <v>1</v>
      </c>
      <c r="K445" s="47" t="s">
        <v>54</v>
      </c>
      <c r="L445" s="85">
        <v>18</v>
      </c>
      <c r="M445" s="85">
        <v>70</v>
      </c>
      <c r="N445" s="85">
        <v>3</v>
      </c>
      <c r="O445" s="143" t="s">
        <v>4603</v>
      </c>
      <c r="P445" s="148" t="s">
        <v>4604</v>
      </c>
      <c r="Q445" s="85">
        <v>2</v>
      </c>
      <c r="R445" s="85">
        <v>2</v>
      </c>
      <c r="S445" s="139">
        <v>43997</v>
      </c>
      <c r="T445" s="85">
        <v>2</v>
      </c>
      <c r="U445" s="136">
        <v>1</v>
      </c>
      <c r="V445" s="117" t="s">
        <v>54</v>
      </c>
      <c r="W445" s="117" t="s">
        <v>54</v>
      </c>
      <c r="X445" s="116" t="s">
        <v>54</v>
      </c>
      <c r="Y445" s="86" t="s">
        <v>4605</v>
      </c>
      <c r="Z445" s="132" t="s">
        <v>1416</v>
      </c>
      <c r="AA445" s="85">
        <v>1</v>
      </c>
      <c r="AB445" s="136">
        <v>1</v>
      </c>
      <c r="AC445" s="86" t="s">
        <v>1494</v>
      </c>
      <c r="AD445" s="85">
        <v>1</v>
      </c>
      <c r="AE445" s="86" t="s">
        <v>4606</v>
      </c>
      <c r="AF445" s="85">
        <v>1</v>
      </c>
      <c r="AG445" s="85"/>
      <c r="AH445" s="86" t="s">
        <v>4607</v>
      </c>
      <c r="AI445" s="129">
        <v>5</v>
      </c>
      <c r="AJ445" s="129">
        <v>1</v>
      </c>
      <c r="AK445" s="192"/>
      <c r="AL445" s="86" t="s">
        <v>382</v>
      </c>
      <c r="AM445" s="85"/>
      <c r="AN445" s="129">
        <v>2</v>
      </c>
      <c r="AO445" s="137" t="s">
        <v>64</v>
      </c>
      <c r="AP445" s="85"/>
      <c r="AQ445" s="129">
        <v>2</v>
      </c>
      <c r="AR445" s="129"/>
      <c r="AS445" s="129">
        <v>3</v>
      </c>
      <c r="AT445" s="129"/>
      <c r="AU445" s="131">
        <v>10</v>
      </c>
      <c r="AV445" s="7" t="s">
        <v>1383</v>
      </c>
    </row>
    <row r="446" spans="1:48" ht="20" customHeight="1">
      <c r="A446" s="85">
        <v>1242</v>
      </c>
      <c r="B446" s="128" t="s">
        <v>4608</v>
      </c>
      <c r="C446" s="86" t="s">
        <v>4609</v>
      </c>
      <c r="D446" s="86" t="s">
        <v>4610</v>
      </c>
      <c r="E446" s="86" t="s">
        <v>4611</v>
      </c>
      <c r="F446" s="140" t="s">
        <v>84</v>
      </c>
      <c r="G446" s="142">
        <v>39524</v>
      </c>
      <c r="H446" s="131">
        <v>2008</v>
      </c>
      <c r="I446" s="86" t="s">
        <v>375</v>
      </c>
      <c r="J446" s="132">
        <v>1</v>
      </c>
      <c r="K446" s="47" t="s">
        <v>54</v>
      </c>
      <c r="L446" s="132" t="s">
        <v>4212</v>
      </c>
      <c r="M446" s="132" t="s">
        <v>4050</v>
      </c>
      <c r="N446" s="85">
        <v>3</v>
      </c>
      <c r="O446" s="143" t="s">
        <v>4612</v>
      </c>
      <c r="P446" s="143" t="s">
        <v>4613</v>
      </c>
      <c r="Q446" s="85">
        <v>2</v>
      </c>
      <c r="R446" s="85">
        <v>2</v>
      </c>
      <c r="S446" s="144">
        <v>44172</v>
      </c>
      <c r="T446" s="85">
        <v>1</v>
      </c>
      <c r="U446" s="136">
        <v>2</v>
      </c>
      <c r="V446" s="117">
        <v>1</v>
      </c>
      <c r="W446" s="118" t="s">
        <v>54</v>
      </c>
      <c r="X446" s="119" t="s">
        <v>54</v>
      </c>
      <c r="Y446" s="86" t="s">
        <v>4614</v>
      </c>
      <c r="Z446" s="132" t="s">
        <v>1888</v>
      </c>
      <c r="AA446" s="85">
        <v>1</v>
      </c>
      <c r="AB446" s="136">
        <v>1</v>
      </c>
      <c r="AC446" s="86" t="s">
        <v>1494</v>
      </c>
      <c r="AD446" s="85">
        <v>1</v>
      </c>
      <c r="AE446" s="86" t="s">
        <v>4615</v>
      </c>
      <c r="AF446" s="85">
        <v>1</v>
      </c>
      <c r="AG446" s="85"/>
      <c r="AH446" s="86" t="s">
        <v>4616</v>
      </c>
      <c r="AI446" s="140" t="s">
        <v>122</v>
      </c>
      <c r="AJ446" s="140" t="s">
        <v>122</v>
      </c>
      <c r="AK446" s="192" t="s">
        <v>4617</v>
      </c>
      <c r="AL446" s="86" t="s">
        <v>382</v>
      </c>
      <c r="AM446" s="85"/>
      <c r="AN446" s="129">
        <v>1</v>
      </c>
      <c r="AO446" s="147"/>
      <c r="AP446" s="85"/>
      <c r="AQ446" s="129">
        <v>2</v>
      </c>
      <c r="AR446" s="129">
        <v>1</v>
      </c>
      <c r="AS446" s="129">
        <v>3</v>
      </c>
      <c r="AT446" s="140" t="s">
        <v>4618</v>
      </c>
      <c r="AU446" s="131">
        <v>13</v>
      </c>
      <c r="AV446" s="7" t="s">
        <v>1383</v>
      </c>
    </row>
    <row r="447" spans="1:48" ht="20" customHeight="1">
      <c r="A447" s="85">
        <v>1243</v>
      </c>
      <c r="B447" s="128" t="s">
        <v>4619</v>
      </c>
      <c r="C447" s="86" t="s">
        <v>4620</v>
      </c>
      <c r="D447" s="86" t="s">
        <v>4621</v>
      </c>
      <c r="E447" s="86" t="s">
        <v>4461</v>
      </c>
      <c r="F447" s="129">
        <v>1</v>
      </c>
      <c r="G447" s="142">
        <v>41548</v>
      </c>
      <c r="H447" s="131">
        <v>2013</v>
      </c>
      <c r="I447" s="86" t="s">
        <v>375</v>
      </c>
      <c r="J447" s="132">
        <v>1</v>
      </c>
      <c r="K447" s="47" t="s">
        <v>54</v>
      </c>
      <c r="L447" s="85">
        <v>40</v>
      </c>
      <c r="M447" s="85">
        <v>75</v>
      </c>
      <c r="N447" s="85">
        <v>3</v>
      </c>
      <c r="O447" s="134" t="s">
        <v>4622</v>
      </c>
      <c r="P447" s="143" t="s">
        <v>4623</v>
      </c>
      <c r="Q447" s="85">
        <v>2</v>
      </c>
      <c r="R447" s="85">
        <v>2</v>
      </c>
      <c r="S447" s="139">
        <v>44025</v>
      </c>
      <c r="T447" s="85">
        <v>1</v>
      </c>
      <c r="U447" s="136"/>
      <c r="V447" s="117">
        <v>4</v>
      </c>
      <c r="W447" s="118">
        <v>1</v>
      </c>
      <c r="X447" s="119" t="s">
        <v>54</v>
      </c>
      <c r="Y447" s="86" t="s">
        <v>4464</v>
      </c>
      <c r="Z447" s="132" t="s">
        <v>86</v>
      </c>
      <c r="AA447" s="85">
        <v>1</v>
      </c>
      <c r="AB447" s="136">
        <v>1</v>
      </c>
      <c r="AC447" s="86" t="s">
        <v>1494</v>
      </c>
      <c r="AD447" s="85">
        <v>1</v>
      </c>
      <c r="AE447" s="86"/>
      <c r="AF447" s="85">
        <v>1</v>
      </c>
      <c r="AG447" s="85"/>
      <c r="AH447" s="86" t="s">
        <v>4624</v>
      </c>
      <c r="AI447" s="140" t="s">
        <v>343</v>
      </c>
      <c r="AJ447" s="129">
        <v>3</v>
      </c>
      <c r="AK447" s="192" t="s">
        <v>280</v>
      </c>
      <c r="AL447" s="86" t="s">
        <v>382</v>
      </c>
      <c r="AM447" s="85"/>
      <c r="AN447" s="140" t="s">
        <v>74</v>
      </c>
      <c r="AO447" s="137" t="s">
        <v>64</v>
      </c>
      <c r="AP447" s="85"/>
      <c r="AQ447" s="129"/>
      <c r="AR447" s="129"/>
      <c r="AS447" s="129"/>
      <c r="AT447" s="129"/>
      <c r="AU447" s="131">
        <v>27</v>
      </c>
      <c r="AV447" s="7" t="s">
        <v>1383</v>
      </c>
    </row>
    <row r="448" spans="1:48" ht="20" customHeight="1">
      <c r="A448" s="85">
        <v>1244</v>
      </c>
      <c r="B448" s="128" t="s">
        <v>4625</v>
      </c>
      <c r="C448" s="86" t="s">
        <v>4626</v>
      </c>
      <c r="D448" s="86" t="s">
        <v>4627</v>
      </c>
      <c r="E448" s="86" t="s">
        <v>4628</v>
      </c>
      <c r="F448" s="140" t="s">
        <v>61</v>
      </c>
      <c r="G448" s="142">
        <v>41991</v>
      </c>
      <c r="H448" s="131">
        <v>2014</v>
      </c>
      <c r="I448" s="86" t="s">
        <v>375</v>
      </c>
      <c r="J448" s="132">
        <v>1</v>
      </c>
      <c r="K448" s="47" t="s">
        <v>54</v>
      </c>
      <c r="L448" s="85">
        <v>21</v>
      </c>
      <c r="M448" s="132" t="s">
        <v>4050</v>
      </c>
      <c r="N448" s="85">
        <v>3</v>
      </c>
      <c r="O448" s="143" t="s">
        <v>4629</v>
      </c>
      <c r="P448" s="133" t="s">
        <v>145</v>
      </c>
      <c r="Q448" s="85">
        <v>2</v>
      </c>
      <c r="R448" s="85">
        <v>2</v>
      </c>
      <c r="S448" s="139">
        <v>44025</v>
      </c>
      <c r="T448" s="85">
        <v>2</v>
      </c>
      <c r="U448" s="136"/>
      <c r="V448" s="117" t="s">
        <v>54</v>
      </c>
      <c r="W448" s="117" t="s">
        <v>54</v>
      </c>
      <c r="X448" s="116" t="s">
        <v>54</v>
      </c>
      <c r="Y448" s="86"/>
      <c r="Z448" s="85"/>
      <c r="AA448" s="85"/>
      <c r="AB448" s="136"/>
      <c r="AC448" s="86" t="s">
        <v>1494</v>
      </c>
      <c r="AD448" s="85">
        <v>1</v>
      </c>
      <c r="AE448" s="86"/>
      <c r="AF448" s="85">
        <v>1</v>
      </c>
      <c r="AG448" s="85"/>
      <c r="AH448" s="86" t="s">
        <v>4630</v>
      </c>
      <c r="AI448" s="129">
        <v>4</v>
      </c>
      <c r="AJ448" s="129">
        <v>1</v>
      </c>
      <c r="AK448" s="192"/>
      <c r="AL448" s="86" t="s">
        <v>382</v>
      </c>
      <c r="AM448" s="85"/>
      <c r="AN448" s="129">
        <v>2</v>
      </c>
      <c r="AO448" s="137" t="s">
        <v>64</v>
      </c>
      <c r="AP448" s="85"/>
      <c r="AQ448" s="129"/>
      <c r="AR448" s="129"/>
      <c r="AS448" s="129">
        <v>3</v>
      </c>
      <c r="AT448" s="129"/>
      <c r="AU448" s="131">
        <v>36</v>
      </c>
      <c r="AV448" s="7" t="s">
        <v>1383</v>
      </c>
    </row>
    <row r="449" spans="1:48" ht="20" customHeight="1">
      <c r="A449" s="85">
        <v>1245</v>
      </c>
      <c r="B449" s="128" t="s">
        <v>4631</v>
      </c>
      <c r="C449" s="86" t="s">
        <v>4632</v>
      </c>
      <c r="D449" s="86" t="s">
        <v>4633</v>
      </c>
      <c r="E449" s="86" t="s">
        <v>4634</v>
      </c>
      <c r="F449" s="129">
        <v>1</v>
      </c>
      <c r="G449" s="151" t="s">
        <v>4635</v>
      </c>
      <c r="H449" s="131">
        <v>2013</v>
      </c>
      <c r="I449" s="86" t="s">
        <v>375</v>
      </c>
      <c r="J449" s="132">
        <v>1</v>
      </c>
      <c r="K449" s="47" t="s">
        <v>54</v>
      </c>
      <c r="L449" s="85">
        <v>18</v>
      </c>
      <c r="M449" s="132" t="s">
        <v>4050</v>
      </c>
      <c r="N449" s="85">
        <v>3</v>
      </c>
      <c r="O449" s="143" t="s">
        <v>4636</v>
      </c>
      <c r="P449" s="143" t="s">
        <v>4637</v>
      </c>
      <c r="Q449" s="85">
        <v>2</v>
      </c>
      <c r="R449" s="85">
        <v>2</v>
      </c>
      <c r="S449" s="139">
        <v>43842</v>
      </c>
      <c r="T449" s="85">
        <v>2</v>
      </c>
      <c r="U449" s="136"/>
      <c r="V449" s="117" t="s">
        <v>54</v>
      </c>
      <c r="W449" s="117" t="s">
        <v>54</v>
      </c>
      <c r="X449" s="116" t="s">
        <v>54</v>
      </c>
      <c r="Y449" s="86" t="s">
        <v>4638</v>
      </c>
      <c r="Z449" s="132" t="s">
        <v>86</v>
      </c>
      <c r="AA449" s="85">
        <v>1</v>
      </c>
      <c r="AB449" s="136">
        <v>1</v>
      </c>
      <c r="AC449" s="86" t="s">
        <v>1494</v>
      </c>
      <c r="AD449" s="85">
        <v>1</v>
      </c>
      <c r="AE449" s="86"/>
      <c r="AF449" s="85">
        <v>1</v>
      </c>
      <c r="AG449" s="85"/>
      <c r="AH449" s="86" t="s">
        <v>4639</v>
      </c>
      <c r="AI449" s="129">
        <v>2</v>
      </c>
      <c r="AJ449" s="129"/>
      <c r="AK449" s="192"/>
      <c r="AL449" s="86" t="s">
        <v>382</v>
      </c>
      <c r="AM449" s="85"/>
      <c r="AN449" s="129">
        <v>1</v>
      </c>
      <c r="AO449" s="147"/>
      <c r="AP449" s="85"/>
      <c r="AQ449" s="129"/>
      <c r="AR449" s="129"/>
      <c r="AS449" s="129">
        <v>3</v>
      </c>
      <c r="AT449" s="129"/>
      <c r="AU449" s="131">
        <v>62</v>
      </c>
      <c r="AV449" s="7" t="s">
        <v>1383</v>
      </c>
    </row>
    <row r="450" spans="1:48" ht="20" customHeight="1">
      <c r="A450" s="85">
        <v>1246</v>
      </c>
      <c r="B450" s="128" t="s">
        <v>4640</v>
      </c>
      <c r="C450" s="86" t="s">
        <v>4641</v>
      </c>
      <c r="D450" s="86" t="s">
        <v>4642</v>
      </c>
      <c r="E450" s="86" t="s">
        <v>4634</v>
      </c>
      <c r="F450" s="129">
        <v>1</v>
      </c>
      <c r="G450" s="142">
        <v>41603</v>
      </c>
      <c r="H450" s="131">
        <v>2013</v>
      </c>
      <c r="I450" s="86" t="s">
        <v>375</v>
      </c>
      <c r="J450" s="132">
        <v>1</v>
      </c>
      <c r="K450" s="47" t="s">
        <v>54</v>
      </c>
      <c r="L450" s="85">
        <v>18</v>
      </c>
      <c r="M450" s="132" t="s">
        <v>4050</v>
      </c>
      <c r="N450" s="85">
        <v>3</v>
      </c>
      <c r="O450" s="143" t="s">
        <v>4643</v>
      </c>
      <c r="P450" s="143" t="s">
        <v>4644</v>
      </c>
      <c r="Q450" s="85">
        <v>2</v>
      </c>
      <c r="R450" s="85">
        <v>2</v>
      </c>
      <c r="S450" s="139">
        <v>43842</v>
      </c>
      <c r="T450" s="85">
        <v>2</v>
      </c>
      <c r="U450" s="136"/>
      <c r="V450" s="117" t="s">
        <v>54</v>
      </c>
      <c r="W450" s="117" t="s">
        <v>54</v>
      </c>
      <c r="X450" s="116" t="s">
        <v>54</v>
      </c>
      <c r="Y450" s="86" t="s">
        <v>4638</v>
      </c>
      <c r="Z450" s="132" t="s">
        <v>86</v>
      </c>
      <c r="AA450" s="85">
        <v>1</v>
      </c>
      <c r="AB450" s="136">
        <v>1</v>
      </c>
      <c r="AC450" s="86" t="s">
        <v>1494</v>
      </c>
      <c r="AD450" s="85">
        <v>1</v>
      </c>
      <c r="AE450" s="86"/>
      <c r="AF450" s="85">
        <v>1</v>
      </c>
      <c r="AG450" s="85"/>
      <c r="AH450" s="86" t="s">
        <v>4645</v>
      </c>
      <c r="AI450" s="129">
        <v>1</v>
      </c>
      <c r="AJ450" s="129"/>
      <c r="AK450" s="192"/>
      <c r="AL450" s="86" t="s">
        <v>382</v>
      </c>
      <c r="AM450" s="85"/>
      <c r="AN450" s="129">
        <v>1</v>
      </c>
      <c r="AO450" s="147"/>
      <c r="AP450" s="85"/>
      <c r="AQ450" s="129"/>
      <c r="AR450" s="129"/>
      <c r="AS450" s="129">
        <v>3</v>
      </c>
      <c r="AT450" s="129"/>
      <c r="AU450" s="131">
        <v>62</v>
      </c>
      <c r="AV450" s="7" t="s">
        <v>1383</v>
      </c>
    </row>
    <row r="451" spans="1:48" ht="20" customHeight="1">
      <c r="A451" s="85">
        <v>1247</v>
      </c>
      <c r="B451" s="128" t="s">
        <v>4646</v>
      </c>
      <c r="C451" s="86" t="s">
        <v>4647</v>
      </c>
      <c r="D451" s="86" t="s">
        <v>4648</v>
      </c>
      <c r="E451" s="86" t="s">
        <v>2909</v>
      </c>
      <c r="F451" s="129">
        <v>1</v>
      </c>
      <c r="G451" s="142">
        <v>40555</v>
      </c>
      <c r="H451" s="131">
        <v>2011</v>
      </c>
      <c r="I451" s="86" t="s">
        <v>375</v>
      </c>
      <c r="J451" s="132">
        <v>1</v>
      </c>
      <c r="K451" s="47" t="s">
        <v>54</v>
      </c>
      <c r="L451" s="85">
        <v>50</v>
      </c>
      <c r="M451" s="85">
        <v>80</v>
      </c>
      <c r="N451" s="85">
        <v>3</v>
      </c>
      <c r="O451" s="143" t="s">
        <v>4649</v>
      </c>
      <c r="P451" s="143" t="s">
        <v>4650</v>
      </c>
      <c r="Q451" s="85">
        <v>2</v>
      </c>
      <c r="R451" s="85">
        <v>2</v>
      </c>
      <c r="S451" s="139">
        <v>44114</v>
      </c>
      <c r="T451" s="85">
        <v>2</v>
      </c>
      <c r="U451" s="136">
        <v>3</v>
      </c>
      <c r="V451" s="117" t="s">
        <v>54</v>
      </c>
      <c r="W451" s="117" t="s">
        <v>54</v>
      </c>
      <c r="X451" s="116" t="s">
        <v>54</v>
      </c>
      <c r="Y451" s="86" t="s">
        <v>4651</v>
      </c>
      <c r="Z451" s="132" t="s">
        <v>1416</v>
      </c>
      <c r="AA451" s="85">
        <v>1</v>
      </c>
      <c r="AB451" s="136">
        <v>1</v>
      </c>
      <c r="AC451" s="86" t="s">
        <v>1494</v>
      </c>
      <c r="AD451" s="85">
        <v>1</v>
      </c>
      <c r="AE451" s="86" t="s">
        <v>4652</v>
      </c>
      <c r="AF451" s="85">
        <v>3</v>
      </c>
      <c r="AG451" s="85"/>
      <c r="AH451" s="86" t="s">
        <v>4653</v>
      </c>
      <c r="AI451" s="129">
        <v>1</v>
      </c>
      <c r="AJ451" s="140" t="s">
        <v>875</v>
      </c>
      <c r="AK451" s="192"/>
      <c r="AL451" s="86" t="s">
        <v>382</v>
      </c>
      <c r="AM451" s="85"/>
      <c r="AN451" s="129">
        <v>1</v>
      </c>
      <c r="AO451" s="147" t="s">
        <v>4654</v>
      </c>
      <c r="AP451" s="85"/>
      <c r="AQ451" s="129">
        <v>1</v>
      </c>
      <c r="AR451" s="129"/>
      <c r="AS451" s="129">
        <v>1</v>
      </c>
      <c r="AT451" s="129">
        <v>1</v>
      </c>
      <c r="AU451" s="131">
        <v>30</v>
      </c>
      <c r="AV451" s="7" t="s">
        <v>1383</v>
      </c>
    </row>
    <row r="452" spans="1:48" ht="20" customHeight="1">
      <c r="A452" s="85">
        <v>1248</v>
      </c>
      <c r="B452" s="128" t="s">
        <v>4655</v>
      </c>
      <c r="C452" s="86" t="s">
        <v>4656</v>
      </c>
      <c r="D452" s="86" t="s">
        <v>4657</v>
      </c>
      <c r="E452" s="86" t="s">
        <v>4658</v>
      </c>
      <c r="F452" s="129">
        <v>1</v>
      </c>
      <c r="G452" s="142">
        <v>39506</v>
      </c>
      <c r="H452" s="131">
        <v>2008</v>
      </c>
      <c r="I452" s="86" t="s">
        <v>375</v>
      </c>
      <c r="J452" s="132">
        <v>1</v>
      </c>
      <c r="K452" s="47" t="s">
        <v>54</v>
      </c>
      <c r="L452" s="85">
        <v>40</v>
      </c>
      <c r="M452" s="132" t="s">
        <v>4050</v>
      </c>
      <c r="N452" s="85">
        <v>3</v>
      </c>
      <c r="O452" s="134" t="s">
        <v>4659</v>
      </c>
      <c r="P452" s="143" t="s">
        <v>4660</v>
      </c>
      <c r="Q452" s="85">
        <v>2</v>
      </c>
      <c r="R452" s="85">
        <v>2</v>
      </c>
      <c r="S452" s="144">
        <v>43929</v>
      </c>
      <c r="T452" s="85">
        <v>1</v>
      </c>
      <c r="U452" s="136">
        <v>2</v>
      </c>
      <c r="V452" s="117">
        <v>5</v>
      </c>
      <c r="W452" s="118">
        <v>1</v>
      </c>
      <c r="X452" s="119">
        <v>2</v>
      </c>
      <c r="Y452" s="86" t="s">
        <v>4661</v>
      </c>
      <c r="Z452" s="132" t="s">
        <v>4024</v>
      </c>
      <c r="AA452" s="85">
        <v>1</v>
      </c>
      <c r="AB452" s="136">
        <v>1</v>
      </c>
      <c r="AC452" s="86" t="s">
        <v>1494</v>
      </c>
      <c r="AD452" s="85">
        <v>1</v>
      </c>
      <c r="AE452" s="86" t="s">
        <v>4662</v>
      </c>
      <c r="AF452" s="85">
        <v>3</v>
      </c>
      <c r="AG452" s="85"/>
      <c r="AH452" s="86" t="s">
        <v>4663</v>
      </c>
      <c r="AI452" s="140" t="s">
        <v>122</v>
      </c>
      <c r="AJ452" s="140" t="s">
        <v>122</v>
      </c>
      <c r="AK452" s="192"/>
      <c r="AL452" s="86" t="s">
        <v>382</v>
      </c>
      <c r="AM452" s="85"/>
      <c r="AN452" s="129">
        <v>2</v>
      </c>
      <c r="AO452" s="147" t="s">
        <v>4664</v>
      </c>
      <c r="AP452" s="85"/>
      <c r="AQ452" s="129"/>
      <c r="AR452" s="129"/>
      <c r="AS452" s="129">
        <v>1</v>
      </c>
      <c r="AT452" s="129">
        <v>1</v>
      </c>
      <c r="AU452" s="131">
        <v>20</v>
      </c>
      <c r="AV452" s="7" t="s">
        <v>1383</v>
      </c>
    </row>
    <row r="453" spans="1:48" ht="20" customHeight="1">
      <c r="A453" s="85">
        <v>1249</v>
      </c>
      <c r="B453" s="128" t="s">
        <v>4665</v>
      </c>
      <c r="C453" s="86" t="s">
        <v>4666</v>
      </c>
      <c r="D453" s="86" t="s">
        <v>4667</v>
      </c>
      <c r="E453" s="86" t="s">
        <v>4668</v>
      </c>
      <c r="F453" s="129">
        <v>1</v>
      </c>
      <c r="G453" s="130">
        <v>40032</v>
      </c>
      <c r="H453" s="131">
        <v>2009</v>
      </c>
      <c r="I453" s="86" t="s">
        <v>375</v>
      </c>
      <c r="J453" s="132">
        <v>1</v>
      </c>
      <c r="K453" s="47" t="s">
        <v>54</v>
      </c>
      <c r="L453" s="85">
        <v>30</v>
      </c>
      <c r="M453" s="132" t="s">
        <v>4050</v>
      </c>
      <c r="N453" s="85">
        <v>3</v>
      </c>
      <c r="O453" s="143" t="s">
        <v>4669</v>
      </c>
      <c r="P453" s="145" t="s">
        <v>4670</v>
      </c>
      <c r="Q453" s="85">
        <v>2</v>
      </c>
      <c r="R453" s="85">
        <v>2</v>
      </c>
      <c r="S453" s="144">
        <v>43928</v>
      </c>
      <c r="T453" s="85">
        <v>1</v>
      </c>
      <c r="U453" s="136">
        <v>2</v>
      </c>
      <c r="V453" s="117">
        <v>3</v>
      </c>
      <c r="W453" s="118">
        <v>1</v>
      </c>
      <c r="X453" s="119">
        <v>2</v>
      </c>
      <c r="Y453" s="86" t="s">
        <v>2484</v>
      </c>
      <c r="Z453" s="132" t="s">
        <v>1473</v>
      </c>
      <c r="AA453" s="85">
        <v>1</v>
      </c>
      <c r="AB453" s="136">
        <v>1</v>
      </c>
      <c r="AC453" s="86" t="s">
        <v>1494</v>
      </c>
      <c r="AD453" s="85">
        <v>1</v>
      </c>
      <c r="AE453" s="86" t="s">
        <v>4671</v>
      </c>
      <c r="AF453" s="85">
        <v>3</v>
      </c>
      <c r="AG453" s="85"/>
      <c r="AH453" s="86" t="s">
        <v>4672</v>
      </c>
      <c r="AI453" s="129">
        <v>2</v>
      </c>
      <c r="AJ453" s="129">
        <v>2</v>
      </c>
      <c r="AK453" s="192" t="s">
        <v>4673</v>
      </c>
      <c r="AL453" s="86" t="s">
        <v>2611</v>
      </c>
      <c r="AM453" s="85"/>
      <c r="AN453" s="129">
        <v>2</v>
      </c>
      <c r="AO453" s="147" t="s">
        <v>4674</v>
      </c>
      <c r="AP453" s="85"/>
      <c r="AQ453" s="129">
        <v>1</v>
      </c>
      <c r="AR453" s="129"/>
      <c r="AS453" s="129">
        <v>1</v>
      </c>
      <c r="AT453" s="129">
        <v>1</v>
      </c>
      <c r="AU453" s="131">
        <v>24</v>
      </c>
      <c r="AV453" s="7" t="s">
        <v>1383</v>
      </c>
    </row>
    <row r="454" spans="1:48" ht="20" customHeight="1">
      <c r="A454" s="85">
        <v>1250</v>
      </c>
      <c r="B454" s="128" t="s">
        <v>4675</v>
      </c>
      <c r="C454" s="86" t="s">
        <v>4676</v>
      </c>
      <c r="D454" s="86" t="s">
        <v>4677</v>
      </c>
      <c r="E454" s="86" t="s">
        <v>1932</v>
      </c>
      <c r="F454" s="129">
        <v>1</v>
      </c>
      <c r="G454" s="130">
        <v>42437</v>
      </c>
      <c r="H454" s="131">
        <v>2016</v>
      </c>
      <c r="I454" s="86" t="s">
        <v>375</v>
      </c>
      <c r="J454" s="132">
        <v>1</v>
      </c>
      <c r="K454" s="47" t="s">
        <v>54</v>
      </c>
      <c r="L454" s="85">
        <v>40</v>
      </c>
      <c r="M454" s="85">
        <v>70</v>
      </c>
      <c r="N454" s="85">
        <v>3</v>
      </c>
      <c r="O454" s="143" t="s">
        <v>4678</v>
      </c>
      <c r="P454" s="143" t="s">
        <v>4679</v>
      </c>
      <c r="Q454" s="85">
        <v>2</v>
      </c>
      <c r="R454" s="85">
        <v>2</v>
      </c>
      <c r="S454" s="139">
        <v>44120</v>
      </c>
      <c r="T454" s="85">
        <v>1</v>
      </c>
      <c r="U454" s="136">
        <v>3</v>
      </c>
      <c r="V454" s="117">
        <v>5</v>
      </c>
      <c r="W454" s="118">
        <v>1</v>
      </c>
      <c r="X454" s="119" t="s">
        <v>54</v>
      </c>
      <c r="Y454" s="86" t="s">
        <v>4680</v>
      </c>
      <c r="Z454" s="132" t="s">
        <v>86</v>
      </c>
      <c r="AA454" s="85">
        <v>1</v>
      </c>
      <c r="AB454" s="136">
        <v>1</v>
      </c>
      <c r="AC454" s="86" t="s">
        <v>1494</v>
      </c>
      <c r="AD454" s="85">
        <v>1</v>
      </c>
      <c r="AE454" s="86" t="s">
        <v>4681</v>
      </c>
      <c r="AF454" s="85">
        <v>3</v>
      </c>
      <c r="AG454" s="85"/>
      <c r="AH454" s="86" t="s">
        <v>4682</v>
      </c>
      <c r="AI454" s="129">
        <v>1</v>
      </c>
      <c r="AJ454" s="129">
        <v>1</v>
      </c>
      <c r="AK454" s="192" t="s">
        <v>4683</v>
      </c>
      <c r="AL454" s="86" t="s">
        <v>2611</v>
      </c>
      <c r="AM454" s="85"/>
      <c r="AN454" s="129">
        <v>2</v>
      </c>
      <c r="AO454" s="147" t="s">
        <v>4684</v>
      </c>
      <c r="AP454" s="85"/>
      <c r="AQ454" s="129">
        <v>2</v>
      </c>
      <c r="AR454" s="129"/>
      <c r="AS454" s="129">
        <v>1</v>
      </c>
      <c r="AT454" s="129">
        <v>3</v>
      </c>
      <c r="AU454" s="131">
        <v>51</v>
      </c>
      <c r="AV454" s="7" t="s">
        <v>1383</v>
      </c>
    </row>
    <row r="455" spans="1:48" ht="20" customHeight="1">
      <c r="A455" s="85">
        <v>1251</v>
      </c>
      <c r="B455" s="128" t="s">
        <v>4685</v>
      </c>
      <c r="C455" s="86" t="s">
        <v>4686</v>
      </c>
      <c r="D455" s="86" t="s">
        <v>4687</v>
      </c>
      <c r="E455" s="86" t="s">
        <v>4688</v>
      </c>
      <c r="F455" s="129">
        <v>1</v>
      </c>
      <c r="G455" s="142">
        <v>39882</v>
      </c>
      <c r="H455" s="131">
        <v>2009</v>
      </c>
      <c r="I455" s="86" t="s">
        <v>375</v>
      </c>
      <c r="J455" s="132">
        <v>1</v>
      </c>
      <c r="K455" s="47" t="s">
        <v>54</v>
      </c>
      <c r="L455" s="85">
        <v>40</v>
      </c>
      <c r="M455" s="132" t="s">
        <v>4050</v>
      </c>
      <c r="N455" s="85">
        <v>3</v>
      </c>
      <c r="O455" s="143" t="s">
        <v>4689</v>
      </c>
      <c r="P455" s="143" t="s">
        <v>4690</v>
      </c>
      <c r="Q455" s="85">
        <v>2</v>
      </c>
      <c r="R455" s="85">
        <v>2</v>
      </c>
      <c r="S455" s="150">
        <v>43960</v>
      </c>
      <c r="T455" s="85">
        <v>1</v>
      </c>
      <c r="U455" s="136">
        <v>1</v>
      </c>
      <c r="V455" s="117">
        <v>3</v>
      </c>
      <c r="W455" s="118">
        <v>1</v>
      </c>
      <c r="X455" s="119" t="s">
        <v>54</v>
      </c>
      <c r="Y455" s="86" t="s">
        <v>4691</v>
      </c>
      <c r="Z455" s="132" t="s">
        <v>4024</v>
      </c>
      <c r="AA455" s="85">
        <v>1</v>
      </c>
      <c r="AB455" s="136">
        <v>1</v>
      </c>
      <c r="AC455" s="86" t="s">
        <v>1494</v>
      </c>
      <c r="AD455" s="85">
        <v>1</v>
      </c>
      <c r="AE455" s="86" t="s">
        <v>4692</v>
      </c>
      <c r="AF455" s="85">
        <v>3</v>
      </c>
      <c r="AG455" s="85"/>
      <c r="AH455" s="86" t="s">
        <v>4693</v>
      </c>
      <c r="AI455" s="129">
        <v>1</v>
      </c>
      <c r="AJ455" s="129">
        <v>1</v>
      </c>
      <c r="AK455" s="192" t="s">
        <v>730</v>
      </c>
      <c r="AL455" s="86" t="s">
        <v>382</v>
      </c>
      <c r="AM455" s="85"/>
      <c r="AN455" s="129">
        <v>2</v>
      </c>
      <c r="AO455" s="137" t="s">
        <v>4026</v>
      </c>
      <c r="AP455" s="85"/>
      <c r="AQ455" s="129"/>
      <c r="AR455" s="129"/>
      <c r="AS455" s="129">
        <v>1</v>
      </c>
      <c r="AT455" s="129">
        <v>2</v>
      </c>
      <c r="AU455" s="131">
        <v>10</v>
      </c>
      <c r="AV455" s="7" t="s">
        <v>1383</v>
      </c>
    </row>
    <row r="456" spans="1:48" ht="20" customHeight="1">
      <c r="A456" s="85">
        <v>1252</v>
      </c>
      <c r="B456" s="128" t="s">
        <v>4694</v>
      </c>
      <c r="C456" s="86" t="s">
        <v>4695</v>
      </c>
      <c r="D456" s="86" t="s">
        <v>4696</v>
      </c>
      <c r="E456" s="86" t="s">
        <v>2311</v>
      </c>
      <c r="F456" s="129">
        <v>2</v>
      </c>
      <c r="G456" s="142">
        <v>39029</v>
      </c>
      <c r="H456" s="131">
        <v>2006</v>
      </c>
      <c r="I456" s="86" t="s">
        <v>375</v>
      </c>
      <c r="J456" s="132">
        <v>1</v>
      </c>
      <c r="K456" s="47" t="s">
        <v>54</v>
      </c>
      <c r="L456" s="85">
        <v>21</v>
      </c>
      <c r="M456" s="85">
        <v>80</v>
      </c>
      <c r="N456" s="85">
        <v>3</v>
      </c>
      <c r="O456" s="143" t="s">
        <v>4697</v>
      </c>
      <c r="P456" s="145" t="s">
        <v>4698</v>
      </c>
      <c r="Q456" s="85">
        <v>2</v>
      </c>
      <c r="R456" s="85">
        <v>2</v>
      </c>
      <c r="S456" s="152">
        <v>39023</v>
      </c>
      <c r="T456" s="85">
        <v>1</v>
      </c>
      <c r="U456" s="136"/>
      <c r="V456" s="117">
        <v>1</v>
      </c>
      <c r="W456" s="118" t="s">
        <v>54</v>
      </c>
      <c r="X456" s="119" t="s">
        <v>54</v>
      </c>
      <c r="Y456" s="86" t="s">
        <v>3242</v>
      </c>
      <c r="Z456" s="132" t="s">
        <v>1473</v>
      </c>
      <c r="AA456" s="85">
        <v>1</v>
      </c>
      <c r="AB456" s="136">
        <v>1</v>
      </c>
      <c r="AC456" s="86" t="s">
        <v>1494</v>
      </c>
      <c r="AD456" s="85">
        <v>1</v>
      </c>
      <c r="AE456" s="86"/>
      <c r="AF456" s="85">
        <v>3</v>
      </c>
      <c r="AG456" s="85"/>
      <c r="AH456" s="86"/>
      <c r="AI456" s="129">
        <v>1</v>
      </c>
      <c r="AJ456" s="129"/>
      <c r="AK456" s="192"/>
      <c r="AL456" s="86" t="s">
        <v>382</v>
      </c>
      <c r="AM456" s="85"/>
      <c r="AN456" s="140" t="s">
        <v>74</v>
      </c>
      <c r="AO456" s="147" t="s">
        <v>1111</v>
      </c>
      <c r="AP456" s="85"/>
      <c r="AQ456" s="129">
        <v>1</v>
      </c>
      <c r="AR456" s="129"/>
      <c r="AS456" s="129">
        <v>1</v>
      </c>
      <c r="AT456" s="129"/>
      <c r="AU456" s="131">
        <v>24</v>
      </c>
      <c r="AV456" s="7" t="s">
        <v>1383</v>
      </c>
    </row>
    <row r="457" spans="1:48" ht="20" customHeight="1">
      <c r="A457" s="85">
        <v>1253</v>
      </c>
      <c r="B457" s="128" t="s">
        <v>4699</v>
      </c>
      <c r="C457" s="86" t="s">
        <v>4700</v>
      </c>
      <c r="D457" s="86" t="s">
        <v>4701</v>
      </c>
      <c r="E457" s="86" t="s">
        <v>4702</v>
      </c>
      <c r="F457" s="140" t="s">
        <v>61</v>
      </c>
      <c r="G457" s="142">
        <v>39855</v>
      </c>
      <c r="H457" s="131">
        <v>2009</v>
      </c>
      <c r="I457" s="86" t="s">
        <v>375</v>
      </c>
      <c r="J457" s="132">
        <v>1</v>
      </c>
      <c r="K457" s="47" t="s">
        <v>54</v>
      </c>
      <c r="L457" s="85">
        <v>40</v>
      </c>
      <c r="M457" s="85">
        <v>80</v>
      </c>
      <c r="N457" s="85">
        <v>3</v>
      </c>
      <c r="O457" s="143" t="s">
        <v>4703</v>
      </c>
      <c r="P457" s="143" t="s">
        <v>4704</v>
      </c>
      <c r="Q457" s="85">
        <v>2</v>
      </c>
      <c r="R457" s="85">
        <v>2</v>
      </c>
      <c r="S457" s="144">
        <v>43899</v>
      </c>
      <c r="T457" s="85">
        <v>2</v>
      </c>
      <c r="U457" s="136"/>
      <c r="V457" s="117" t="s">
        <v>54</v>
      </c>
      <c r="W457" s="117" t="s">
        <v>54</v>
      </c>
      <c r="X457" s="116" t="s">
        <v>54</v>
      </c>
      <c r="Y457" s="86" t="s">
        <v>4705</v>
      </c>
      <c r="Z457" s="132" t="s">
        <v>1473</v>
      </c>
      <c r="AA457" s="85">
        <v>1</v>
      </c>
      <c r="AB457" s="136">
        <v>1</v>
      </c>
      <c r="AC457" s="86" t="s">
        <v>1494</v>
      </c>
      <c r="AD457" s="85">
        <v>1</v>
      </c>
      <c r="AE457" s="86"/>
      <c r="AF457" s="132" t="s">
        <v>4706</v>
      </c>
      <c r="AG457" s="85"/>
      <c r="AH457" s="86"/>
      <c r="AI457" s="140" t="s">
        <v>122</v>
      </c>
      <c r="AJ457" s="129"/>
      <c r="AK457" s="192"/>
      <c r="AL457" s="86" t="s">
        <v>382</v>
      </c>
      <c r="AM457" s="85"/>
      <c r="AN457" s="129">
        <v>2</v>
      </c>
      <c r="AO457" s="147"/>
      <c r="AP457" s="85"/>
      <c r="AQ457" s="129"/>
      <c r="AR457" s="129"/>
      <c r="AS457" s="140" t="s">
        <v>4046</v>
      </c>
      <c r="AT457" s="129"/>
      <c r="AU457" s="131">
        <v>20</v>
      </c>
      <c r="AV457" s="7" t="s">
        <v>1383</v>
      </c>
    </row>
    <row r="458" spans="1:48" ht="20" customHeight="1">
      <c r="A458" s="85">
        <v>1254</v>
      </c>
      <c r="B458" s="128" t="s">
        <v>4707</v>
      </c>
      <c r="C458" s="86" t="s">
        <v>4708</v>
      </c>
      <c r="D458" s="86" t="s">
        <v>4709</v>
      </c>
      <c r="E458" s="86" t="s">
        <v>2311</v>
      </c>
      <c r="F458" s="129">
        <v>2</v>
      </c>
      <c r="G458" s="142">
        <v>39118</v>
      </c>
      <c r="H458" s="131">
        <v>2007</v>
      </c>
      <c r="I458" s="86" t="s">
        <v>375</v>
      </c>
      <c r="J458" s="132">
        <v>1</v>
      </c>
      <c r="K458" s="47" t="s">
        <v>54</v>
      </c>
      <c r="L458" s="85">
        <v>18</v>
      </c>
      <c r="M458" s="132" t="s">
        <v>4050</v>
      </c>
      <c r="N458" s="85">
        <v>3</v>
      </c>
      <c r="O458" s="143" t="s">
        <v>4710</v>
      </c>
      <c r="P458" s="143" t="s">
        <v>4711</v>
      </c>
      <c r="Q458" s="85">
        <v>2</v>
      </c>
      <c r="R458" s="85">
        <v>2</v>
      </c>
      <c r="S458" s="152">
        <v>39114</v>
      </c>
      <c r="T458" s="85">
        <v>2</v>
      </c>
      <c r="U458" s="136"/>
      <c r="V458" s="117" t="s">
        <v>54</v>
      </c>
      <c r="W458" s="117" t="s">
        <v>54</v>
      </c>
      <c r="X458" s="116" t="s">
        <v>54</v>
      </c>
      <c r="Y458" s="86" t="s">
        <v>3242</v>
      </c>
      <c r="Z458" s="132" t="s">
        <v>1473</v>
      </c>
      <c r="AA458" s="85">
        <v>1</v>
      </c>
      <c r="AB458" s="136">
        <v>1</v>
      </c>
      <c r="AC458" s="86" t="s">
        <v>1494</v>
      </c>
      <c r="AD458" s="85">
        <v>1</v>
      </c>
      <c r="AE458" s="86"/>
      <c r="AF458" s="85">
        <v>3</v>
      </c>
      <c r="AG458" s="85"/>
      <c r="AH458" s="86"/>
      <c r="AI458" s="129">
        <v>6</v>
      </c>
      <c r="AJ458" s="129">
        <v>1</v>
      </c>
      <c r="AK458" s="192"/>
      <c r="AL458" s="86" t="s">
        <v>382</v>
      </c>
      <c r="AM458" s="85"/>
      <c r="AN458" s="140" t="s">
        <v>74</v>
      </c>
      <c r="AO458" s="147"/>
      <c r="AP458" s="85"/>
      <c r="AQ458" s="129"/>
      <c r="AR458" s="129"/>
      <c r="AS458" s="129">
        <v>1</v>
      </c>
      <c r="AT458" s="129"/>
      <c r="AU458" s="131">
        <v>24</v>
      </c>
      <c r="AV458" s="7" t="s">
        <v>1383</v>
      </c>
    </row>
    <row r="459" spans="1:48" ht="20" customHeight="1">
      <c r="A459" s="85">
        <v>1255</v>
      </c>
      <c r="B459" s="128" t="s">
        <v>4712</v>
      </c>
      <c r="C459" s="86" t="s">
        <v>4713</v>
      </c>
      <c r="D459" s="86" t="s">
        <v>4714</v>
      </c>
      <c r="E459" s="86" t="s">
        <v>4715</v>
      </c>
      <c r="F459" s="129">
        <v>1</v>
      </c>
      <c r="G459" s="130">
        <v>40277</v>
      </c>
      <c r="H459" s="131">
        <v>2010</v>
      </c>
      <c r="I459" s="86" t="s">
        <v>375</v>
      </c>
      <c r="J459" s="132">
        <v>1</v>
      </c>
      <c r="K459" s="47" t="s">
        <v>54</v>
      </c>
      <c r="L459" s="85">
        <v>18</v>
      </c>
      <c r="M459" s="85">
        <v>85</v>
      </c>
      <c r="N459" s="85">
        <v>3</v>
      </c>
      <c r="O459" s="143" t="s">
        <v>4716</v>
      </c>
      <c r="P459" s="143" t="s">
        <v>4717</v>
      </c>
      <c r="Q459" s="85">
        <v>2</v>
      </c>
      <c r="R459" s="85">
        <v>2</v>
      </c>
      <c r="S459" s="139">
        <v>43840</v>
      </c>
      <c r="T459" s="85">
        <v>2</v>
      </c>
      <c r="U459" s="136">
        <v>1</v>
      </c>
      <c r="V459" s="117" t="s">
        <v>54</v>
      </c>
      <c r="W459" s="117" t="s">
        <v>54</v>
      </c>
      <c r="X459" s="116" t="s">
        <v>54</v>
      </c>
      <c r="Y459" s="86" t="s">
        <v>4718</v>
      </c>
      <c r="Z459" s="132" t="s">
        <v>1473</v>
      </c>
      <c r="AA459" s="85">
        <v>1</v>
      </c>
      <c r="AB459" s="136">
        <v>1</v>
      </c>
      <c r="AC459" s="86" t="s">
        <v>1494</v>
      </c>
      <c r="AD459" s="85">
        <v>1</v>
      </c>
      <c r="AE459" s="86" t="s">
        <v>4719</v>
      </c>
      <c r="AF459" s="85">
        <v>6</v>
      </c>
      <c r="AG459" s="85"/>
      <c r="AH459" s="86" t="s">
        <v>4720</v>
      </c>
      <c r="AI459" s="129">
        <v>1</v>
      </c>
      <c r="AJ459" s="129"/>
      <c r="AK459" s="192"/>
      <c r="AL459" s="86" t="s">
        <v>2611</v>
      </c>
      <c r="AM459" s="85"/>
      <c r="AN459" s="129">
        <v>1</v>
      </c>
      <c r="AO459" s="147" t="s">
        <v>4721</v>
      </c>
      <c r="AP459" s="85"/>
      <c r="AQ459" s="129">
        <v>1</v>
      </c>
      <c r="AR459" s="129"/>
      <c r="AS459" s="129">
        <v>1</v>
      </c>
      <c r="AT459" s="129"/>
      <c r="AU459" s="131">
        <v>10</v>
      </c>
      <c r="AV459" s="7" t="s">
        <v>1383</v>
      </c>
    </row>
    <row r="460" spans="1:48" ht="20" customHeight="1">
      <c r="A460" s="85">
        <v>1256</v>
      </c>
      <c r="B460" s="128" t="s">
        <v>4722</v>
      </c>
      <c r="C460" s="86" t="s">
        <v>4723</v>
      </c>
      <c r="D460" s="86" t="s">
        <v>4724</v>
      </c>
      <c r="E460" s="86" t="s">
        <v>4725</v>
      </c>
      <c r="F460" s="140" t="s">
        <v>122</v>
      </c>
      <c r="G460" s="130">
        <v>41758</v>
      </c>
      <c r="H460" s="131">
        <v>2014</v>
      </c>
      <c r="I460" s="86" t="s">
        <v>375</v>
      </c>
      <c r="J460" s="132">
        <v>1</v>
      </c>
      <c r="K460" s="47" t="s">
        <v>54</v>
      </c>
      <c r="L460" s="85">
        <v>40</v>
      </c>
      <c r="M460" s="85">
        <v>70</v>
      </c>
      <c r="N460" s="85">
        <v>3</v>
      </c>
      <c r="O460" s="143" t="s">
        <v>4726</v>
      </c>
      <c r="P460" s="143" t="s">
        <v>4727</v>
      </c>
      <c r="Q460" s="85">
        <v>2</v>
      </c>
      <c r="R460" s="85">
        <v>2</v>
      </c>
      <c r="S460" s="139">
        <v>43935</v>
      </c>
      <c r="T460" s="85">
        <v>1</v>
      </c>
      <c r="U460" s="136">
        <v>2</v>
      </c>
      <c r="V460" s="117">
        <v>1</v>
      </c>
      <c r="W460" s="118" t="s">
        <v>54</v>
      </c>
      <c r="X460" s="119" t="s">
        <v>54</v>
      </c>
      <c r="Y460" s="86" t="s">
        <v>3375</v>
      </c>
      <c r="Z460" s="132" t="s">
        <v>1473</v>
      </c>
      <c r="AA460" s="85">
        <v>1</v>
      </c>
      <c r="AB460" s="136">
        <v>1</v>
      </c>
      <c r="AC460" s="86" t="s">
        <v>1494</v>
      </c>
      <c r="AD460" s="85">
        <v>1</v>
      </c>
      <c r="AE460" s="86" t="s">
        <v>4728</v>
      </c>
      <c r="AF460" s="85">
        <v>6</v>
      </c>
      <c r="AG460" s="85"/>
      <c r="AH460" s="86" t="s">
        <v>4729</v>
      </c>
      <c r="AI460" s="129">
        <v>1</v>
      </c>
      <c r="AJ460" s="140" t="s">
        <v>61</v>
      </c>
      <c r="AK460" s="192"/>
      <c r="AL460" s="86" t="s">
        <v>382</v>
      </c>
      <c r="AM460" s="85"/>
      <c r="AN460" s="129">
        <v>2</v>
      </c>
      <c r="AO460" s="137" t="s">
        <v>731</v>
      </c>
      <c r="AP460" s="85"/>
      <c r="AQ460" s="129"/>
      <c r="AR460" s="129"/>
      <c r="AS460" s="129">
        <v>1</v>
      </c>
      <c r="AT460" s="129"/>
      <c r="AU460" s="131">
        <v>9</v>
      </c>
      <c r="AV460" s="7" t="s">
        <v>1383</v>
      </c>
    </row>
    <row r="461" spans="1:48" ht="20" customHeight="1">
      <c r="A461" s="85">
        <v>1257</v>
      </c>
      <c r="B461" s="128" t="s">
        <v>4730</v>
      </c>
      <c r="C461" s="86" t="s">
        <v>4731</v>
      </c>
      <c r="D461" s="86" t="s">
        <v>4732</v>
      </c>
      <c r="E461" s="86" t="s">
        <v>4733</v>
      </c>
      <c r="F461" s="129">
        <v>1</v>
      </c>
      <c r="G461" s="130">
        <v>40297</v>
      </c>
      <c r="H461" s="131">
        <v>2010</v>
      </c>
      <c r="I461" s="86" t="s">
        <v>375</v>
      </c>
      <c r="J461" s="132">
        <v>1</v>
      </c>
      <c r="K461" s="47" t="s">
        <v>54</v>
      </c>
      <c r="L461" s="85">
        <v>40</v>
      </c>
      <c r="M461" s="85">
        <v>90</v>
      </c>
      <c r="N461" s="85">
        <v>3</v>
      </c>
      <c r="O461" s="143" t="s">
        <v>4734</v>
      </c>
      <c r="P461" s="143" t="s">
        <v>4735</v>
      </c>
      <c r="Q461" s="85">
        <v>2</v>
      </c>
      <c r="R461" s="85">
        <v>2</v>
      </c>
      <c r="S461" s="144">
        <v>44174</v>
      </c>
      <c r="T461" s="85">
        <v>1</v>
      </c>
      <c r="U461" s="136">
        <v>4</v>
      </c>
      <c r="V461" s="117">
        <v>4</v>
      </c>
      <c r="W461" s="118">
        <v>1</v>
      </c>
      <c r="X461" s="119" t="s">
        <v>54</v>
      </c>
      <c r="Y461" s="86" t="s">
        <v>4736</v>
      </c>
      <c r="Z461" s="132" t="s">
        <v>1473</v>
      </c>
      <c r="AA461" s="85">
        <v>1</v>
      </c>
      <c r="AB461" s="136">
        <v>2</v>
      </c>
      <c r="AC461" s="86" t="s">
        <v>1494</v>
      </c>
      <c r="AD461" s="85">
        <v>1</v>
      </c>
      <c r="AE461" s="86" t="s">
        <v>1937</v>
      </c>
      <c r="AF461" s="85">
        <v>6</v>
      </c>
      <c r="AG461" s="85"/>
      <c r="AH461" s="86" t="s">
        <v>4737</v>
      </c>
      <c r="AI461" s="129">
        <v>1</v>
      </c>
      <c r="AJ461" s="129">
        <v>2</v>
      </c>
      <c r="AK461" s="192" t="s">
        <v>4738</v>
      </c>
      <c r="AL461" s="86" t="s">
        <v>382</v>
      </c>
      <c r="AM461" s="85"/>
      <c r="AN461" s="129">
        <v>2</v>
      </c>
      <c r="AO461" s="153" t="s">
        <v>717</v>
      </c>
      <c r="AP461" s="85"/>
      <c r="AQ461" s="129">
        <v>1</v>
      </c>
      <c r="AR461" s="129"/>
      <c r="AS461" s="129">
        <v>1</v>
      </c>
      <c r="AT461" s="129"/>
      <c r="AU461" s="131">
        <v>12</v>
      </c>
      <c r="AV461" s="7" t="s">
        <v>1383</v>
      </c>
    </row>
    <row r="462" spans="1:48" ht="20" customHeight="1">
      <c r="A462" s="85">
        <v>1258</v>
      </c>
      <c r="B462" s="128" t="s">
        <v>4739</v>
      </c>
      <c r="C462" s="86" t="s">
        <v>4740</v>
      </c>
      <c r="D462" s="86" t="s">
        <v>4741</v>
      </c>
      <c r="E462" s="86" t="s">
        <v>4742</v>
      </c>
      <c r="F462" s="129">
        <v>1</v>
      </c>
      <c r="G462" s="130">
        <v>41733</v>
      </c>
      <c r="H462" s="131">
        <v>2014</v>
      </c>
      <c r="I462" s="86" t="s">
        <v>375</v>
      </c>
      <c r="J462" s="132">
        <v>1</v>
      </c>
      <c r="K462" s="47" t="s">
        <v>54</v>
      </c>
      <c r="L462" s="85">
        <v>18</v>
      </c>
      <c r="M462" s="132" t="s">
        <v>4050</v>
      </c>
      <c r="N462" s="85">
        <v>3</v>
      </c>
      <c r="O462" s="145" t="s">
        <v>4743</v>
      </c>
      <c r="P462" s="143" t="s">
        <v>4744</v>
      </c>
      <c r="Q462" s="85">
        <v>2</v>
      </c>
      <c r="R462" s="85">
        <v>2</v>
      </c>
      <c r="S462" s="139">
        <v>44117</v>
      </c>
      <c r="T462" s="85">
        <v>1</v>
      </c>
      <c r="U462" s="136">
        <v>1</v>
      </c>
      <c r="V462" s="117">
        <v>3</v>
      </c>
      <c r="W462" s="118">
        <v>1</v>
      </c>
      <c r="X462" s="119" t="s">
        <v>54</v>
      </c>
      <c r="Y462" s="86" t="s">
        <v>4745</v>
      </c>
      <c r="Z462" s="132" t="s">
        <v>1473</v>
      </c>
      <c r="AA462" s="85">
        <v>1</v>
      </c>
      <c r="AB462" s="136">
        <v>1</v>
      </c>
      <c r="AC462" s="86" t="s">
        <v>1494</v>
      </c>
      <c r="AD462" s="85">
        <v>1</v>
      </c>
      <c r="AE462" s="86" t="s">
        <v>4746</v>
      </c>
      <c r="AF462" s="85">
        <v>6</v>
      </c>
      <c r="AG462" s="85"/>
      <c r="AH462" s="86" t="s">
        <v>4747</v>
      </c>
      <c r="AI462" s="129">
        <v>1</v>
      </c>
      <c r="AJ462" s="129">
        <v>2</v>
      </c>
      <c r="AK462" s="192" t="s">
        <v>4275</v>
      </c>
      <c r="AL462" s="86" t="s">
        <v>382</v>
      </c>
      <c r="AM462" s="85"/>
      <c r="AN462" s="129">
        <v>2</v>
      </c>
      <c r="AO462" s="147"/>
      <c r="AP462" s="85"/>
      <c r="AQ462" s="129"/>
      <c r="AR462" s="129"/>
      <c r="AS462" s="129">
        <v>1</v>
      </c>
      <c r="AT462" s="129">
        <v>2</v>
      </c>
      <c r="AU462" s="131">
        <v>10</v>
      </c>
      <c r="AV462" s="7" t="s">
        <v>1383</v>
      </c>
    </row>
    <row r="463" spans="1:48" ht="20" customHeight="1">
      <c r="A463" s="85">
        <v>1259</v>
      </c>
      <c r="B463" s="128" t="s">
        <v>4748</v>
      </c>
      <c r="C463" s="86" t="s">
        <v>4749</v>
      </c>
      <c r="D463" s="86" t="s">
        <v>4750</v>
      </c>
      <c r="E463" s="86" t="s">
        <v>4751</v>
      </c>
      <c r="F463" s="129">
        <v>1</v>
      </c>
      <c r="G463" s="142">
        <v>42033</v>
      </c>
      <c r="H463" s="131">
        <v>2015</v>
      </c>
      <c r="I463" s="86" t="s">
        <v>375</v>
      </c>
      <c r="J463" s="132">
        <v>1</v>
      </c>
      <c r="K463" s="47" t="s">
        <v>54</v>
      </c>
      <c r="L463" s="85">
        <v>18</v>
      </c>
      <c r="M463" s="132" t="s">
        <v>4050</v>
      </c>
      <c r="N463" s="85">
        <v>3</v>
      </c>
      <c r="O463" s="143" t="s">
        <v>4752</v>
      </c>
      <c r="P463" s="143" t="s">
        <v>4753</v>
      </c>
      <c r="Q463" s="85">
        <v>2</v>
      </c>
      <c r="R463" s="85">
        <v>2</v>
      </c>
      <c r="S463" s="152">
        <v>42032</v>
      </c>
      <c r="T463" s="85">
        <v>1</v>
      </c>
      <c r="U463" s="136"/>
      <c r="V463" s="117">
        <v>1</v>
      </c>
      <c r="W463" s="118" t="s">
        <v>54</v>
      </c>
      <c r="X463" s="119">
        <v>1</v>
      </c>
      <c r="Y463" s="86" t="s">
        <v>4754</v>
      </c>
      <c r="Z463" s="132" t="s">
        <v>1473</v>
      </c>
      <c r="AA463" s="85">
        <v>1</v>
      </c>
      <c r="AB463" s="136">
        <v>1</v>
      </c>
      <c r="AC463" s="86" t="s">
        <v>1494</v>
      </c>
      <c r="AD463" s="85">
        <v>1</v>
      </c>
      <c r="AE463" s="86"/>
      <c r="AF463" s="85">
        <v>6</v>
      </c>
      <c r="AG463" s="85"/>
      <c r="AH463" s="86" t="s">
        <v>4755</v>
      </c>
      <c r="AI463" s="129">
        <v>1</v>
      </c>
      <c r="AJ463" s="129"/>
      <c r="AK463" s="192"/>
      <c r="AL463" s="86" t="s">
        <v>2611</v>
      </c>
      <c r="AM463" s="85"/>
      <c r="AN463" s="129">
        <v>2</v>
      </c>
      <c r="AO463" s="147" t="s">
        <v>4756</v>
      </c>
      <c r="AP463" s="85"/>
      <c r="AQ463" s="129">
        <v>2</v>
      </c>
      <c r="AR463" s="129"/>
      <c r="AS463" s="129">
        <v>1</v>
      </c>
      <c r="AT463" s="129">
        <v>2</v>
      </c>
      <c r="AU463" s="131">
        <v>11</v>
      </c>
      <c r="AV463" s="7" t="s">
        <v>1383</v>
      </c>
    </row>
    <row r="464" spans="1:48" ht="20" customHeight="1">
      <c r="A464" s="85">
        <v>1260</v>
      </c>
      <c r="B464" s="128" t="s">
        <v>4757</v>
      </c>
      <c r="C464" s="86" t="s">
        <v>4758</v>
      </c>
      <c r="D464" s="86" t="s">
        <v>4759</v>
      </c>
      <c r="E464" s="86" t="s">
        <v>2093</v>
      </c>
      <c r="F464" s="129">
        <v>3</v>
      </c>
      <c r="G464" s="142">
        <v>41295</v>
      </c>
      <c r="H464" s="131">
        <v>2013</v>
      </c>
      <c r="I464" s="86" t="s">
        <v>375</v>
      </c>
      <c r="J464" s="132">
        <v>1</v>
      </c>
      <c r="K464" s="47" t="s">
        <v>54</v>
      </c>
      <c r="L464" s="85">
        <v>30</v>
      </c>
      <c r="M464" s="132" t="s">
        <v>4050</v>
      </c>
      <c r="N464" s="85">
        <v>3</v>
      </c>
      <c r="O464" s="143" t="s">
        <v>4760</v>
      </c>
      <c r="P464" s="143" t="s">
        <v>4761</v>
      </c>
      <c r="Q464" s="85">
        <v>2</v>
      </c>
      <c r="R464" s="85">
        <v>2</v>
      </c>
      <c r="S464" s="139">
        <v>44086</v>
      </c>
      <c r="T464" s="85">
        <v>2</v>
      </c>
      <c r="U464" s="136">
        <v>2</v>
      </c>
      <c r="V464" s="117" t="s">
        <v>54</v>
      </c>
      <c r="W464" s="117" t="s">
        <v>54</v>
      </c>
      <c r="X464" s="116" t="s">
        <v>54</v>
      </c>
      <c r="Y464" s="86" t="s">
        <v>4762</v>
      </c>
      <c r="Z464" s="132" t="s">
        <v>1473</v>
      </c>
      <c r="AA464" s="85">
        <v>1</v>
      </c>
      <c r="AB464" s="136">
        <v>2</v>
      </c>
      <c r="AC464" s="86" t="s">
        <v>1494</v>
      </c>
      <c r="AD464" s="85">
        <v>1</v>
      </c>
      <c r="AE464" s="86" t="s">
        <v>4763</v>
      </c>
      <c r="AF464" s="85">
        <v>9</v>
      </c>
      <c r="AG464" s="85"/>
      <c r="AH464" s="86" t="s">
        <v>4764</v>
      </c>
      <c r="AI464" s="129">
        <v>6</v>
      </c>
      <c r="AJ464" s="129">
        <v>1</v>
      </c>
      <c r="AK464" s="85" t="s">
        <v>4765</v>
      </c>
      <c r="AL464" s="86" t="s">
        <v>2611</v>
      </c>
      <c r="AM464" s="85"/>
      <c r="AN464" s="129">
        <v>2</v>
      </c>
      <c r="AO464" s="153" t="s">
        <v>4766</v>
      </c>
      <c r="AP464" s="85"/>
      <c r="AQ464" s="129">
        <v>1</v>
      </c>
      <c r="AR464" s="129"/>
      <c r="AS464" s="129">
        <v>1</v>
      </c>
      <c r="AT464" s="129"/>
      <c r="AU464" s="131">
        <v>27</v>
      </c>
      <c r="AV464" s="7" t="s">
        <v>1383</v>
      </c>
    </row>
    <row r="465" spans="1:48" ht="20" customHeight="1">
      <c r="A465" s="85">
        <v>1261</v>
      </c>
      <c r="B465" s="128" t="s">
        <v>4767</v>
      </c>
      <c r="C465" s="86" t="s">
        <v>4768</v>
      </c>
      <c r="D465" s="86" t="s">
        <v>4769</v>
      </c>
      <c r="E465" s="86" t="s">
        <v>4770</v>
      </c>
      <c r="F465" s="129">
        <v>1</v>
      </c>
      <c r="G465" s="130">
        <v>42158</v>
      </c>
      <c r="H465" s="131">
        <v>2015</v>
      </c>
      <c r="I465" s="86" t="s">
        <v>375</v>
      </c>
      <c r="J465" s="132">
        <v>1</v>
      </c>
      <c r="K465" s="47" t="s">
        <v>54</v>
      </c>
      <c r="L465" s="85">
        <v>18</v>
      </c>
      <c r="M465" s="85">
        <v>80</v>
      </c>
      <c r="N465" s="85">
        <v>3</v>
      </c>
      <c r="O465" s="143" t="s">
        <v>4771</v>
      </c>
      <c r="P465" s="143" t="s">
        <v>4772</v>
      </c>
      <c r="Q465" s="85">
        <v>2</v>
      </c>
      <c r="R465" s="85">
        <v>2</v>
      </c>
      <c r="S465" s="135">
        <v>43966</v>
      </c>
      <c r="T465" s="85">
        <v>1</v>
      </c>
      <c r="U465" s="136">
        <v>4</v>
      </c>
      <c r="V465" s="117">
        <v>3</v>
      </c>
      <c r="W465" s="118">
        <v>1</v>
      </c>
      <c r="X465" s="119" t="s">
        <v>54</v>
      </c>
      <c r="Y465" s="86" t="s">
        <v>4773</v>
      </c>
      <c r="Z465" s="132" t="s">
        <v>57</v>
      </c>
      <c r="AA465" s="85">
        <v>1</v>
      </c>
      <c r="AB465" s="136">
        <v>1</v>
      </c>
      <c r="AC465" s="86" t="s">
        <v>1494</v>
      </c>
      <c r="AD465" s="85">
        <v>1</v>
      </c>
      <c r="AE465" s="86" t="s">
        <v>4774</v>
      </c>
      <c r="AF465" s="85">
        <v>3</v>
      </c>
      <c r="AG465" s="85"/>
      <c r="AH465" s="86" t="s">
        <v>4775</v>
      </c>
      <c r="AI465" s="129">
        <v>1</v>
      </c>
      <c r="AJ465" s="140" t="s">
        <v>1364</v>
      </c>
      <c r="AK465" s="85"/>
      <c r="AL465" s="86" t="s">
        <v>382</v>
      </c>
      <c r="AM465" s="85"/>
      <c r="AN465" s="129">
        <v>2</v>
      </c>
      <c r="AO465" s="147"/>
      <c r="AP465" s="85"/>
      <c r="AQ465" s="129"/>
      <c r="AR465" s="129"/>
      <c r="AS465" s="129">
        <v>1</v>
      </c>
      <c r="AT465" s="129"/>
      <c r="AU465" s="131">
        <v>53</v>
      </c>
      <c r="AV465" s="7" t="s">
        <v>1383</v>
      </c>
    </row>
    <row r="466" spans="1:48" s="27" customFormat="1" ht="20" customHeight="1">
      <c r="A466" s="187">
        <v>1262</v>
      </c>
      <c r="B466" s="187" t="s">
        <v>4776</v>
      </c>
      <c r="C466" s="187" t="s">
        <v>4777</v>
      </c>
      <c r="D466" s="187" t="s">
        <v>4778</v>
      </c>
      <c r="E466" s="187" t="s">
        <v>4389</v>
      </c>
      <c r="F466" s="201">
        <v>1</v>
      </c>
      <c r="G466" s="202">
        <v>42058</v>
      </c>
      <c r="H466" s="203">
        <v>2015</v>
      </c>
      <c r="I466" s="187" t="s">
        <v>1513</v>
      </c>
      <c r="J466" s="187">
        <v>2</v>
      </c>
      <c r="K466" s="195" t="s">
        <v>54</v>
      </c>
      <c r="L466" s="187">
        <v>40</v>
      </c>
      <c r="M466" s="187">
        <v>75</v>
      </c>
      <c r="N466" s="187">
        <v>3</v>
      </c>
      <c r="O466" s="204" t="s">
        <v>4779</v>
      </c>
      <c r="P466" s="204" t="s">
        <v>4780</v>
      </c>
      <c r="Q466" s="187">
        <v>2</v>
      </c>
      <c r="R466" s="187">
        <v>2</v>
      </c>
      <c r="S466" s="205">
        <v>43876</v>
      </c>
      <c r="T466" s="85">
        <v>1</v>
      </c>
      <c r="U466" s="203">
        <v>1</v>
      </c>
      <c r="V466" s="117">
        <v>5</v>
      </c>
      <c r="W466" s="118">
        <v>1</v>
      </c>
      <c r="X466" s="119" t="s">
        <v>54</v>
      </c>
      <c r="Y466" s="187" t="s">
        <v>4781</v>
      </c>
      <c r="Z466" s="187" t="s">
        <v>1473</v>
      </c>
      <c r="AA466" s="187">
        <v>1</v>
      </c>
      <c r="AB466" s="203">
        <v>1</v>
      </c>
      <c r="AC466" s="187" t="s">
        <v>1494</v>
      </c>
      <c r="AD466" s="187">
        <v>1</v>
      </c>
      <c r="AE466" s="187" t="s">
        <v>4782</v>
      </c>
      <c r="AF466" s="187">
        <v>1</v>
      </c>
      <c r="AG466" s="187" t="s">
        <v>7145</v>
      </c>
      <c r="AH466" s="187" t="s">
        <v>4783</v>
      </c>
      <c r="AI466" s="201">
        <v>5</v>
      </c>
      <c r="AJ466" s="201" t="s">
        <v>7146</v>
      </c>
      <c r="AK466" s="187" t="s">
        <v>4784</v>
      </c>
      <c r="AL466" s="187" t="s">
        <v>382</v>
      </c>
      <c r="AM466" s="187"/>
      <c r="AN466" s="201">
        <v>2</v>
      </c>
      <c r="AO466" s="206" t="s">
        <v>1633</v>
      </c>
      <c r="AP466" s="187"/>
      <c r="AQ466" s="201">
        <v>2</v>
      </c>
      <c r="AR466" s="201"/>
      <c r="AS466" s="201">
        <v>3</v>
      </c>
      <c r="AT466" s="201"/>
      <c r="AU466" s="203">
        <v>72</v>
      </c>
      <c r="AV466" s="29" t="s">
        <v>1383</v>
      </c>
    </row>
    <row r="467" spans="1:48" s="4" customFormat="1" ht="20" customHeight="1">
      <c r="A467" s="118">
        <v>1263</v>
      </c>
      <c r="B467" s="274" t="s">
        <v>4785</v>
      </c>
      <c r="C467" s="253" t="s">
        <v>4786</v>
      </c>
      <c r="D467" s="253" t="s">
        <v>4787</v>
      </c>
      <c r="E467" s="253" t="s">
        <v>4788</v>
      </c>
      <c r="F467" s="275" t="s">
        <v>84</v>
      </c>
      <c r="G467" s="276">
        <v>43508</v>
      </c>
      <c r="H467" s="277">
        <v>2019</v>
      </c>
      <c r="I467" s="253" t="s">
        <v>1513</v>
      </c>
      <c r="J467" s="278">
        <v>2</v>
      </c>
      <c r="K467" s="279" t="s">
        <v>54</v>
      </c>
      <c r="L467" s="118">
        <v>21</v>
      </c>
      <c r="M467" s="278" t="s">
        <v>4050</v>
      </c>
      <c r="N467" s="118">
        <v>3</v>
      </c>
      <c r="O467" s="280" t="s">
        <v>4789</v>
      </c>
      <c r="P467" s="280" t="s">
        <v>4790</v>
      </c>
      <c r="Q467" s="118">
        <v>2</v>
      </c>
      <c r="R467" s="118">
        <v>2</v>
      </c>
      <c r="S467" s="276">
        <v>43800</v>
      </c>
      <c r="T467" s="85">
        <v>1</v>
      </c>
      <c r="U467" s="116">
        <v>1</v>
      </c>
      <c r="V467" s="117">
        <v>1</v>
      </c>
      <c r="W467" s="118" t="s">
        <v>54</v>
      </c>
      <c r="X467" s="119" t="s">
        <v>54</v>
      </c>
      <c r="Y467" s="253"/>
      <c r="Z467" s="278" t="s">
        <v>4791</v>
      </c>
      <c r="AA467" s="118">
        <v>1</v>
      </c>
      <c r="AB467" s="116">
        <v>1</v>
      </c>
      <c r="AC467" s="253" t="s">
        <v>1494</v>
      </c>
      <c r="AD467" s="118">
        <v>1</v>
      </c>
      <c r="AE467" s="253" t="s">
        <v>4792</v>
      </c>
      <c r="AF467" s="118">
        <v>1</v>
      </c>
      <c r="AG467" s="118"/>
      <c r="AH467" s="253" t="s">
        <v>4793</v>
      </c>
      <c r="AI467" s="275" t="s">
        <v>576</v>
      </c>
      <c r="AJ467" s="275" t="s">
        <v>356</v>
      </c>
      <c r="AK467" s="281" t="s">
        <v>4794</v>
      </c>
      <c r="AL467" s="253" t="s">
        <v>382</v>
      </c>
      <c r="AM467" s="118"/>
      <c r="AN467" s="282">
        <v>1</v>
      </c>
      <c r="AO467" s="283" t="s">
        <v>64</v>
      </c>
      <c r="AP467" s="118"/>
      <c r="AQ467" s="282"/>
      <c r="AR467" s="282">
        <v>1</v>
      </c>
      <c r="AS467" s="282">
        <v>3</v>
      </c>
      <c r="AT467" s="282">
        <v>1</v>
      </c>
      <c r="AU467" s="277">
        <v>25</v>
      </c>
      <c r="AV467" s="244" t="s">
        <v>1383</v>
      </c>
    </row>
    <row r="468" spans="1:48" ht="20" customHeight="1">
      <c r="A468" s="85">
        <v>1264</v>
      </c>
      <c r="B468" s="128" t="s">
        <v>4795</v>
      </c>
      <c r="C468" s="86" t="s">
        <v>4796</v>
      </c>
      <c r="D468" s="86" t="s">
        <v>4797</v>
      </c>
      <c r="E468" s="86" t="s">
        <v>4798</v>
      </c>
      <c r="F468" s="129">
        <v>1</v>
      </c>
      <c r="G468" s="130">
        <v>43678</v>
      </c>
      <c r="H468" s="131">
        <v>2019</v>
      </c>
      <c r="I468" s="86" t="s">
        <v>2150</v>
      </c>
      <c r="J468" s="132">
        <v>5</v>
      </c>
      <c r="K468" s="47" t="s">
        <v>54</v>
      </c>
      <c r="L468" s="85">
        <v>50</v>
      </c>
      <c r="M468" s="85">
        <v>80</v>
      </c>
      <c r="N468" s="85">
        <v>3</v>
      </c>
      <c r="O468" s="143" t="s">
        <v>4799</v>
      </c>
      <c r="P468" s="143" t="s">
        <v>4800</v>
      </c>
      <c r="Q468" s="85">
        <v>2</v>
      </c>
      <c r="R468" s="85">
        <v>2</v>
      </c>
      <c r="S468" s="130">
        <v>43678</v>
      </c>
      <c r="T468" s="85">
        <v>1</v>
      </c>
      <c r="U468" s="136">
        <v>2</v>
      </c>
      <c r="V468" s="117">
        <v>3</v>
      </c>
      <c r="W468" s="118">
        <v>1</v>
      </c>
      <c r="X468" s="119" t="s">
        <v>54</v>
      </c>
      <c r="Y468" s="86"/>
      <c r="Z468" s="132" t="s">
        <v>1096</v>
      </c>
      <c r="AA468" s="85">
        <v>1</v>
      </c>
      <c r="AB468" s="136"/>
      <c r="AC468" s="86" t="s">
        <v>1494</v>
      </c>
      <c r="AD468" s="85">
        <v>1</v>
      </c>
      <c r="AE468" s="86" t="s">
        <v>4801</v>
      </c>
      <c r="AF468" s="85">
        <v>6</v>
      </c>
      <c r="AG468" s="85"/>
      <c r="AH468" s="86" t="s">
        <v>4802</v>
      </c>
      <c r="AI468" s="129">
        <v>1</v>
      </c>
      <c r="AJ468" s="129">
        <v>1</v>
      </c>
      <c r="AK468" s="132" t="s">
        <v>2191</v>
      </c>
      <c r="AL468" s="86" t="s">
        <v>382</v>
      </c>
      <c r="AM468" s="85"/>
      <c r="AN468" s="129">
        <v>2</v>
      </c>
      <c r="AO468" s="153" t="s">
        <v>4803</v>
      </c>
      <c r="AP468" s="85"/>
      <c r="AQ468" s="129">
        <v>1</v>
      </c>
      <c r="AR468" s="129"/>
      <c r="AS468" s="129">
        <v>1</v>
      </c>
      <c r="AT468" s="129"/>
      <c r="AU468" s="131">
        <v>30</v>
      </c>
      <c r="AV468" s="7" t="s">
        <v>1383</v>
      </c>
    </row>
    <row r="469" spans="1:48" ht="20" customHeight="1">
      <c r="A469" s="85">
        <v>1265</v>
      </c>
      <c r="B469" s="128" t="s">
        <v>4804</v>
      </c>
      <c r="C469" s="86" t="s">
        <v>4805</v>
      </c>
      <c r="D469" s="86" t="s">
        <v>4806</v>
      </c>
      <c r="E469" s="86" t="s">
        <v>4807</v>
      </c>
      <c r="F469" s="129">
        <v>1</v>
      </c>
      <c r="G469" s="130">
        <v>42180</v>
      </c>
      <c r="H469" s="131">
        <v>2015</v>
      </c>
      <c r="I469" s="86" t="s">
        <v>53</v>
      </c>
      <c r="J469" s="132">
        <v>2</v>
      </c>
      <c r="K469" s="47" t="s">
        <v>54</v>
      </c>
      <c r="L469" s="85">
        <v>18</v>
      </c>
      <c r="M469" s="132" t="s">
        <v>4050</v>
      </c>
      <c r="N469" s="85">
        <v>3</v>
      </c>
      <c r="O469" s="143" t="s">
        <v>4808</v>
      </c>
      <c r="P469" s="143" t="s">
        <v>4809</v>
      </c>
      <c r="Q469" s="85">
        <v>2</v>
      </c>
      <c r="R469" s="85">
        <v>2</v>
      </c>
      <c r="S469" s="139">
        <v>44179</v>
      </c>
      <c r="T469" s="85">
        <v>1</v>
      </c>
      <c r="U469" s="136">
        <v>2</v>
      </c>
      <c r="V469" s="117">
        <v>1</v>
      </c>
      <c r="W469" s="118">
        <v>1</v>
      </c>
      <c r="X469" s="119">
        <v>4</v>
      </c>
      <c r="Y469" s="86" t="s">
        <v>4810</v>
      </c>
      <c r="Z469" s="132" t="s">
        <v>178</v>
      </c>
      <c r="AA469" s="85">
        <v>1</v>
      </c>
      <c r="AB469" s="136">
        <v>1</v>
      </c>
      <c r="AC469" s="86" t="s">
        <v>1494</v>
      </c>
      <c r="AD469" s="85">
        <v>1</v>
      </c>
      <c r="AE469" s="86" t="s">
        <v>4811</v>
      </c>
      <c r="AF469" s="85">
        <v>1</v>
      </c>
      <c r="AG469" s="85"/>
      <c r="AH469" s="86" t="s">
        <v>4812</v>
      </c>
      <c r="AI469" s="129">
        <v>1</v>
      </c>
      <c r="AJ469" s="140" t="s">
        <v>4813</v>
      </c>
      <c r="AK469" s="153" t="s">
        <v>4814</v>
      </c>
      <c r="AL469" s="86" t="s">
        <v>382</v>
      </c>
      <c r="AM469" s="85"/>
      <c r="AN469" s="129">
        <v>1</v>
      </c>
      <c r="AO469" s="137" t="s">
        <v>64</v>
      </c>
      <c r="AP469" s="85"/>
      <c r="AQ469" s="129">
        <v>2</v>
      </c>
      <c r="AR469" s="129"/>
      <c r="AS469" s="129">
        <v>3</v>
      </c>
      <c r="AT469" s="129"/>
      <c r="AU469" s="131">
        <v>66</v>
      </c>
      <c r="AV469" s="7" t="s">
        <v>1383</v>
      </c>
    </row>
    <row r="470" spans="1:48" ht="20" customHeight="1">
      <c r="A470" s="85">
        <v>1266</v>
      </c>
      <c r="B470" s="128" t="s">
        <v>4815</v>
      </c>
      <c r="C470" s="86" t="s">
        <v>4816</v>
      </c>
      <c r="D470" s="86" t="s">
        <v>4817</v>
      </c>
      <c r="E470" s="86" t="s">
        <v>2287</v>
      </c>
      <c r="F470" s="129">
        <v>1</v>
      </c>
      <c r="G470" s="130">
        <v>42655</v>
      </c>
      <c r="H470" s="131">
        <v>2016</v>
      </c>
      <c r="I470" s="86" t="s">
        <v>2150</v>
      </c>
      <c r="J470" s="132">
        <v>5</v>
      </c>
      <c r="K470" s="47" t="s">
        <v>54</v>
      </c>
      <c r="L470" s="85">
        <v>18</v>
      </c>
      <c r="M470" s="85">
        <v>71</v>
      </c>
      <c r="N470" s="85">
        <v>3</v>
      </c>
      <c r="O470" s="143" t="s">
        <v>4818</v>
      </c>
      <c r="P470" s="143" t="s">
        <v>4819</v>
      </c>
      <c r="Q470" s="85">
        <v>2</v>
      </c>
      <c r="R470" s="85">
        <v>2</v>
      </c>
      <c r="S470" s="139">
        <v>44120</v>
      </c>
      <c r="T470" s="85">
        <v>1</v>
      </c>
      <c r="U470" s="136">
        <v>3</v>
      </c>
      <c r="V470" s="117">
        <v>3</v>
      </c>
      <c r="W470" s="118">
        <v>1</v>
      </c>
      <c r="X470" s="119" t="s">
        <v>61</v>
      </c>
      <c r="Y470" s="86" t="s">
        <v>4820</v>
      </c>
      <c r="Z470" s="132" t="s">
        <v>1416</v>
      </c>
      <c r="AA470" s="85">
        <v>1</v>
      </c>
      <c r="AB470" s="136">
        <v>1</v>
      </c>
      <c r="AC470" s="86" t="s">
        <v>1494</v>
      </c>
      <c r="AD470" s="85">
        <v>1</v>
      </c>
      <c r="AE470" s="86" t="s">
        <v>4821</v>
      </c>
      <c r="AF470" s="85">
        <v>1</v>
      </c>
      <c r="AG470" s="85"/>
      <c r="AH470" s="86" t="s">
        <v>4822</v>
      </c>
      <c r="AI470" s="129">
        <v>1</v>
      </c>
      <c r="AJ470" s="129"/>
      <c r="AK470" s="153" t="s">
        <v>4823</v>
      </c>
      <c r="AL470" s="86" t="s">
        <v>382</v>
      </c>
      <c r="AM470" s="85"/>
      <c r="AN470" s="129">
        <v>2</v>
      </c>
      <c r="AO470" s="151" t="s">
        <v>4334</v>
      </c>
      <c r="AP470" s="85"/>
      <c r="AQ470" s="129"/>
      <c r="AR470" s="129"/>
      <c r="AS470" s="129">
        <v>3</v>
      </c>
      <c r="AT470" s="129">
        <v>2</v>
      </c>
      <c r="AU470" s="131">
        <v>12</v>
      </c>
      <c r="AV470" s="7" t="s">
        <v>1383</v>
      </c>
    </row>
    <row r="471" spans="1:48" ht="20" customHeight="1">
      <c r="A471" s="85">
        <v>1267</v>
      </c>
      <c r="B471" s="128" t="s">
        <v>4824</v>
      </c>
      <c r="C471" s="86" t="s">
        <v>4825</v>
      </c>
      <c r="D471" s="86" t="s">
        <v>4826</v>
      </c>
      <c r="E471" s="86" t="s">
        <v>2585</v>
      </c>
      <c r="F471" s="129">
        <v>3</v>
      </c>
      <c r="G471" s="130">
        <v>41911</v>
      </c>
      <c r="H471" s="131">
        <v>2014</v>
      </c>
      <c r="I471" s="86" t="s">
        <v>53</v>
      </c>
      <c r="J471" s="132">
        <v>2</v>
      </c>
      <c r="K471" s="47" t="s">
        <v>54</v>
      </c>
      <c r="L471" s="85">
        <v>18</v>
      </c>
      <c r="M471" s="85">
        <v>80</v>
      </c>
      <c r="N471" s="85">
        <v>3</v>
      </c>
      <c r="O471" s="143" t="s">
        <v>4827</v>
      </c>
      <c r="P471" s="134" t="s">
        <v>4828</v>
      </c>
      <c r="Q471" s="85">
        <v>2</v>
      </c>
      <c r="R471" s="85">
        <v>2</v>
      </c>
      <c r="S471" s="139">
        <v>44088</v>
      </c>
      <c r="T471" s="85">
        <v>2</v>
      </c>
      <c r="U471" s="136"/>
      <c r="V471" s="117" t="s">
        <v>54</v>
      </c>
      <c r="W471" s="117" t="s">
        <v>54</v>
      </c>
      <c r="X471" s="116" t="s">
        <v>54</v>
      </c>
      <c r="Y471" s="86" t="s">
        <v>4829</v>
      </c>
      <c r="Z471" s="132" t="s">
        <v>86</v>
      </c>
      <c r="AA471" s="85">
        <v>1</v>
      </c>
      <c r="AB471" s="136">
        <v>1</v>
      </c>
      <c r="AC471" s="86" t="s">
        <v>1494</v>
      </c>
      <c r="AD471" s="85">
        <v>1</v>
      </c>
      <c r="AE471" s="86"/>
      <c r="AF471" s="85">
        <v>1</v>
      </c>
      <c r="AG471" s="85"/>
      <c r="AH471" s="86" t="s">
        <v>4830</v>
      </c>
      <c r="AI471" s="129">
        <v>3</v>
      </c>
      <c r="AJ471" s="129"/>
      <c r="AK471" s="85"/>
      <c r="AL471" s="86" t="s">
        <v>382</v>
      </c>
      <c r="AM471" s="85"/>
      <c r="AN471" s="129">
        <v>1</v>
      </c>
      <c r="AO471" s="147"/>
      <c r="AP471" s="85"/>
      <c r="AQ471" s="129"/>
      <c r="AR471" s="129"/>
      <c r="AS471" s="129">
        <v>3</v>
      </c>
      <c r="AT471" s="129"/>
      <c r="AU471" s="131">
        <v>612</v>
      </c>
      <c r="AV471" s="7" t="s">
        <v>1383</v>
      </c>
    </row>
    <row r="472" spans="1:48" s="226" customFormat="1" ht="20" customHeight="1">
      <c r="A472" s="211">
        <v>1268</v>
      </c>
      <c r="B472" s="212" t="s">
        <v>4831</v>
      </c>
      <c r="C472" s="213" t="s">
        <v>4832</v>
      </c>
      <c r="D472" s="213" t="s">
        <v>4833</v>
      </c>
      <c r="E472" s="213" t="s">
        <v>3682</v>
      </c>
      <c r="F472" s="214">
        <v>1</v>
      </c>
      <c r="G472" s="215">
        <v>41521</v>
      </c>
      <c r="H472" s="216">
        <v>2013</v>
      </c>
      <c r="I472" s="213" t="s">
        <v>53</v>
      </c>
      <c r="J472" s="217">
        <v>2</v>
      </c>
      <c r="K472" s="218" t="s">
        <v>54</v>
      </c>
      <c r="L472" s="211">
        <v>18</v>
      </c>
      <c r="M472" s="211">
        <v>75</v>
      </c>
      <c r="N472" s="211">
        <v>3</v>
      </c>
      <c r="O472" s="219" t="s">
        <v>4834</v>
      </c>
      <c r="P472" s="219" t="s">
        <v>4835</v>
      </c>
      <c r="Q472" s="211">
        <v>2</v>
      </c>
      <c r="R472" s="211">
        <v>2</v>
      </c>
      <c r="S472" s="220">
        <v>44087</v>
      </c>
      <c r="T472" s="85">
        <v>1</v>
      </c>
      <c r="U472" s="221">
        <v>2</v>
      </c>
      <c r="V472" s="117">
        <v>1</v>
      </c>
      <c r="W472" s="118">
        <v>1</v>
      </c>
      <c r="X472" s="119" t="s">
        <v>54</v>
      </c>
      <c r="Y472" s="213" t="s">
        <v>3685</v>
      </c>
      <c r="Z472" s="217" t="s">
        <v>86</v>
      </c>
      <c r="AA472" s="211">
        <v>1</v>
      </c>
      <c r="AB472" s="221">
        <v>1</v>
      </c>
      <c r="AC472" s="213" t="s">
        <v>1494</v>
      </c>
      <c r="AD472" s="211">
        <v>1</v>
      </c>
      <c r="AE472" s="213" t="s">
        <v>4836</v>
      </c>
      <c r="AF472" s="211">
        <v>1</v>
      </c>
      <c r="AG472" s="211"/>
      <c r="AH472" s="213" t="s">
        <v>4837</v>
      </c>
      <c r="AI472" s="214">
        <v>1</v>
      </c>
      <c r="AJ472" s="222" t="s">
        <v>122</v>
      </c>
      <c r="AK472" s="223" t="s">
        <v>4838</v>
      </c>
      <c r="AL472" s="213" t="s">
        <v>382</v>
      </c>
      <c r="AM472" s="211"/>
      <c r="AN472" s="222" t="s">
        <v>74</v>
      </c>
      <c r="AO472" s="224" t="s">
        <v>64</v>
      </c>
      <c r="AP472" s="211"/>
      <c r="AQ472" s="214">
        <v>2</v>
      </c>
      <c r="AR472" s="214">
        <v>1</v>
      </c>
      <c r="AS472" s="214">
        <v>3</v>
      </c>
      <c r="AT472" s="214">
        <v>3</v>
      </c>
      <c r="AU472" s="216">
        <v>150</v>
      </c>
      <c r="AV472" s="225" t="s">
        <v>1383</v>
      </c>
    </row>
    <row r="473" spans="1:48" ht="20" customHeight="1">
      <c r="A473" s="85">
        <v>1269</v>
      </c>
      <c r="B473" s="128" t="s">
        <v>4839</v>
      </c>
      <c r="C473" s="86" t="s">
        <v>4840</v>
      </c>
      <c r="D473" s="86" t="s">
        <v>4841</v>
      </c>
      <c r="E473" s="86" t="s">
        <v>2454</v>
      </c>
      <c r="F473" s="129">
        <v>3</v>
      </c>
      <c r="G473" s="130">
        <v>41695</v>
      </c>
      <c r="H473" s="131">
        <v>2014</v>
      </c>
      <c r="I473" s="86" t="s">
        <v>53</v>
      </c>
      <c r="J473" s="132">
        <v>2</v>
      </c>
      <c r="K473" s="47" t="s">
        <v>54</v>
      </c>
      <c r="L473" s="85">
        <v>18</v>
      </c>
      <c r="M473" s="132" t="s">
        <v>4050</v>
      </c>
      <c r="N473" s="85">
        <v>3</v>
      </c>
      <c r="O473" s="145" t="s">
        <v>4842</v>
      </c>
      <c r="P473" s="153" t="s">
        <v>4843</v>
      </c>
      <c r="Q473" s="85">
        <v>2</v>
      </c>
      <c r="R473" s="85">
        <v>2</v>
      </c>
      <c r="S473" s="139">
        <v>43875</v>
      </c>
      <c r="T473" s="85">
        <v>2</v>
      </c>
      <c r="U473" s="136"/>
      <c r="V473" s="117" t="s">
        <v>54</v>
      </c>
      <c r="W473" s="117" t="s">
        <v>54</v>
      </c>
      <c r="X473" s="116" t="s">
        <v>54</v>
      </c>
      <c r="Y473" s="86" t="s">
        <v>3129</v>
      </c>
      <c r="Z473" s="132" t="s">
        <v>4844</v>
      </c>
      <c r="AA473" s="85">
        <v>13</v>
      </c>
      <c r="AB473" s="136">
        <v>71</v>
      </c>
      <c r="AC473" s="86" t="s">
        <v>1494</v>
      </c>
      <c r="AD473" s="85">
        <v>1</v>
      </c>
      <c r="AE473" s="86" t="s">
        <v>2560</v>
      </c>
      <c r="AF473" s="85">
        <v>1</v>
      </c>
      <c r="AG473" s="85"/>
      <c r="AH473" s="86" t="s">
        <v>4845</v>
      </c>
      <c r="AI473" s="129">
        <v>3</v>
      </c>
      <c r="AJ473" s="129">
        <v>1</v>
      </c>
      <c r="AK473" s="132" t="s">
        <v>811</v>
      </c>
      <c r="AL473" s="86" t="s">
        <v>382</v>
      </c>
      <c r="AM473" s="85"/>
      <c r="AN473" s="129">
        <v>2</v>
      </c>
      <c r="AO473" s="147"/>
      <c r="AP473" s="85"/>
      <c r="AQ473" s="129"/>
      <c r="AR473" s="129"/>
      <c r="AS473" s="129">
        <v>3</v>
      </c>
      <c r="AT473" s="129"/>
      <c r="AU473" s="131">
        <v>1000</v>
      </c>
      <c r="AV473" s="7" t="s">
        <v>1383</v>
      </c>
    </row>
    <row r="474" spans="1:48" ht="20" customHeight="1">
      <c r="A474" s="85">
        <v>1270</v>
      </c>
      <c r="B474" s="128" t="s">
        <v>4846</v>
      </c>
      <c r="C474" s="86" t="s">
        <v>4847</v>
      </c>
      <c r="D474" s="86" t="s">
        <v>4848</v>
      </c>
      <c r="E474" s="86" t="s">
        <v>2311</v>
      </c>
      <c r="F474" s="129">
        <v>2</v>
      </c>
      <c r="G474" s="130">
        <v>41750</v>
      </c>
      <c r="H474" s="131">
        <v>2014</v>
      </c>
      <c r="I474" s="86" t="s">
        <v>53</v>
      </c>
      <c r="J474" s="132">
        <v>2</v>
      </c>
      <c r="K474" s="47" t="s">
        <v>54</v>
      </c>
      <c r="L474" s="85">
        <v>18</v>
      </c>
      <c r="M474" s="132" t="s">
        <v>4050</v>
      </c>
      <c r="N474" s="85">
        <v>3</v>
      </c>
      <c r="O474" s="143" t="s">
        <v>4849</v>
      </c>
      <c r="P474" s="143" t="s">
        <v>4850</v>
      </c>
      <c r="Q474" s="85">
        <v>2</v>
      </c>
      <c r="R474" s="85">
        <v>2</v>
      </c>
      <c r="S474" s="130">
        <v>41900</v>
      </c>
      <c r="T474" s="85">
        <v>1</v>
      </c>
      <c r="U474" s="136">
        <v>1</v>
      </c>
      <c r="V474" s="117">
        <v>1</v>
      </c>
      <c r="W474" s="118">
        <v>1</v>
      </c>
      <c r="X474" s="119" t="s">
        <v>54</v>
      </c>
      <c r="Y474" s="86" t="s">
        <v>3242</v>
      </c>
      <c r="Z474" s="132" t="s">
        <v>1473</v>
      </c>
      <c r="AA474" s="85">
        <v>1</v>
      </c>
      <c r="AB474" s="136">
        <v>1</v>
      </c>
      <c r="AC474" s="86" t="s">
        <v>1494</v>
      </c>
      <c r="AD474" s="85">
        <v>1</v>
      </c>
      <c r="AE474" s="86" t="s">
        <v>4851</v>
      </c>
      <c r="AF474" s="85">
        <v>1</v>
      </c>
      <c r="AG474" s="85"/>
      <c r="AH474" s="86" t="s">
        <v>4852</v>
      </c>
      <c r="AI474" s="140" t="s">
        <v>122</v>
      </c>
      <c r="AJ474" s="140" t="s">
        <v>122</v>
      </c>
      <c r="AK474" s="132" t="s">
        <v>895</v>
      </c>
      <c r="AL474" s="86" t="s">
        <v>382</v>
      </c>
      <c r="AM474" s="85"/>
      <c r="AN474" s="140" t="s">
        <v>74</v>
      </c>
      <c r="AO474" s="147"/>
      <c r="AP474" s="85"/>
      <c r="AQ474" s="129">
        <v>2</v>
      </c>
      <c r="AR474" s="129"/>
      <c r="AS474" s="129">
        <v>3</v>
      </c>
      <c r="AT474" s="129"/>
      <c r="AU474" s="131">
        <v>300</v>
      </c>
      <c r="AV474" s="7" t="s">
        <v>1383</v>
      </c>
    </row>
    <row r="475" spans="1:48" ht="20" customHeight="1">
      <c r="A475" s="85">
        <v>1271</v>
      </c>
      <c r="B475" s="14" t="s">
        <v>4853</v>
      </c>
      <c r="C475" s="86" t="s">
        <v>4854</v>
      </c>
      <c r="D475" s="86" t="s">
        <v>4855</v>
      </c>
      <c r="E475" s="86" t="s">
        <v>4856</v>
      </c>
      <c r="F475" s="85">
        <v>4</v>
      </c>
      <c r="G475" s="130">
        <v>42117</v>
      </c>
      <c r="H475" s="131">
        <v>2015</v>
      </c>
      <c r="I475" s="86" t="s">
        <v>2150</v>
      </c>
      <c r="J475" s="132">
        <v>5</v>
      </c>
      <c r="K475" s="132" t="s">
        <v>54</v>
      </c>
      <c r="L475" s="85">
        <v>18</v>
      </c>
      <c r="M475" s="85" t="s">
        <v>54</v>
      </c>
      <c r="N475" s="85">
        <v>3</v>
      </c>
      <c r="O475" s="132" t="s">
        <v>4857</v>
      </c>
      <c r="P475" s="132" t="s">
        <v>4858</v>
      </c>
      <c r="Q475" s="85">
        <v>2</v>
      </c>
      <c r="R475" s="85">
        <v>2</v>
      </c>
      <c r="S475" s="139">
        <v>43936</v>
      </c>
      <c r="T475">
        <v>1</v>
      </c>
      <c r="U475">
        <v>2</v>
      </c>
      <c r="V475">
        <v>1</v>
      </c>
      <c r="W475">
        <v>1</v>
      </c>
      <c r="X475" s="154" t="s">
        <v>54</v>
      </c>
      <c r="Y475" s="86" t="s">
        <v>4859</v>
      </c>
      <c r="Z475" s="85" t="s">
        <v>1979</v>
      </c>
      <c r="AA475" s="85">
        <v>1</v>
      </c>
      <c r="AB475" s="85">
        <v>1</v>
      </c>
      <c r="AC475" s="86" t="s">
        <v>1494</v>
      </c>
      <c r="AD475" s="85">
        <v>1</v>
      </c>
      <c r="AE475" s="86" t="s">
        <v>4860</v>
      </c>
      <c r="AF475" s="85">
        <v>1</v>
      </c>
      <c r="AG475" s="132" t="s">
        <v>54</v>
      </c>
      <c r="AH475" s="86" t="s">
        <v>4861</v>
      </c>
      <c r="AI475" s="85">
        <v>6</v>
      </c>
      <c r="AJ475" s="132" t="s">
        <v>4420</v>
      </c>
      <c r="AK475" s="132" t="s">
        <v>716</v>
      </c>
      <c r="AL475" s="86" t="s">
        <v>382</v>
      </c>
      <c r="AM475" s="85"/>
      <c r="AN475" s="132">
        <v>2</v>
      </c>
      <c r="AO475" s="132" t="s">
        <v>63</v>
      </c>
      <c r="AP475" s="132" t="s">
        <v>63</v>
      </c>
      <c r="AQ475" s="132" t="s">
        <v>252</v>
      </c>
      <c r="AR475" s="132" t="s">
        <v>252</v>
      </c>
      <c r="AS475" s="85">
        <v>3</v>
      </c>
      <c r="AT475" s="132" t="s">
        <v>63</v>
      </c>
      <c r="AU475" s="131">
        <v>100</v>
      </c>
      <c r="AV475" s="7" t="s">
        <v>1383</v>
      </c>
    </row>
    <row r="476" spans="1:48" ht="20" customHeight="1">
      <c r="A476" s="85">
        <v>1272</v>
      </c>
      <c r="B476" s="14" t="s">
        <v>4862</v>
      </c>
      <c r="C476" s="86" t="s">
        <v>4863</v>
      </c>
      <c r="D476" s="86" t="s">
        <v>4864</v>
      </c>
      <c r="E476" s="86" t="s">
        <v>3628</v>
      </c>
      <c r="F476" s="85">
        <v>4</v>
      </c>
      <c r="G476" s="130">
        <v>41866</v>
      </c>
      <c r="H476" s="131">
        <v>2014</v>
      </c>
      <c r="I476" s="86" t="s">
        <v>375</v>
      </c>
      <c r="J476" s="132">
        <v>1</v>
      </c>
      <c r="K476" s="132" t="s">
        <v>54</v>
      </c>
      <c r="L476" s="85">
        <v>18</v>
      </c>
      <c r="M476" s="85">
        <v>80</v>
      </c>
      <c r="N476" s="85">
        <v>3</v>
      </c>
      <c r="O476" s="132" t="s">
        <v>4865</v>
      </c>
      <c r="P476" s="132" t="s">
        <v>4866</v>
      </c>
      <c r="Q476" s="85">
        <v>2</v>
      </c>
      <c r="R476" s="85">
        <v>2</v>
      </c>
      <c r="S476" s="139">
        <v>44026</v>
      </c>
      <c r="T476">
        <v>2</v>
      </c>
      <c r="U476">
        <v>1</v>
      </c>
      <c r="V476" s="154" t="s">
        <v>252</v>
      </c>
      <c r="W476">
        <v>0</v>
      </c>
      <c r="X476" s="154" t="s">
        <v>54</v>
      </c>
      <c r="Y476" s="86" t="s">
        <v>4867</v>
      </c>
      <c r="Z476" s="85" t="s">
        <v>1979</v>
      </c>
      <c r="AA476" s="85">
        <v>1</v>
      </c>
      <c r="AB476" s="85">
        <v>1</v>
      </c>
      <c r="AC476" s="86" t="s">
        <v>1494</v>
      </c>
      <c r="AD476" s="85">
        <v>1</v>
      </c>
      <c r="AE476" s="86"/>
      <c r="AF476" s="85">
        <v>1</v>
      </c>
      <c r="AG476" s="132" t="s">
        <v>54</v>
      </c>
      <c r="AH476" s="86" t="s">
        <v>4868</v>
      </c>
      <c r="AI476" s="85">
        <v>4</v>
      </c>
      <c r="AJ476" s="132" t="s">
        <v>252</v>
      </c>
      <c r="AK476" s="132" t="s">
        <v>1068</v>
      </c>
      <c r="AL476" s="86" t="s">
        <v>382</v>
      </c>
      <c r="AM476" s="85"/>
      <c r="AN476" s="132">
        <v>2</v>
      </c>
      <c r="AO476" s="132" t="s">
        <v>64</v>
      </c>
      <c r="AP476" s="132" t="s">
        <v>4869</v>
      </c>
      <c r="AQ476" s="132" t="s">
        <v>252</v>
      </c>
      <c r="AR476" s="132" t="s">
        <v>252</v>
      </c>
      <c r="AS476" s="85">
        <v>3</v>
      </c>
      <c r="AT476" s="132" t="s">
        <v>63</v>
      </c>
      <c r="AU476" s="131">
        <v>70</v>
      </c>
      <c r="AV476" s="7" t="s">
        <v>1383</v>
      </c>
    </row>
    <row r="477" spans="1:48" ht="20" customHeight="1">
      <c r="A477" s="85">
        <v>1273</v>
      </c>
      <c r="B477" s="14" t="s">
        <v>4870</v>
      </c>
      <c r="C477" s="86" t="s">
        <v>4871</v>
      </c>
      <c r="D477" s="86" t="s">
        <v>4872</v>
      </c>
      <c r="E477" s="86" t="s">
        <v>2287</v>
      </c>
      <c r="F477" s="85">
        <v>4</v>
      </c>
      <c r="G477" s="155">
        <v>41163</v>
      </c>
      <c r="H477" s="131">
        <v>2012</v>
      </c>
      <c r="I477" s="86" t="s">
        <v>53</v>
      </c>
      <c r="J477" s="132">
        <v>2</v>
      </c>
      <c r="K477" s="132" t="s">
        <v>54</v>
      </c>
      <c r="L477" s="85">
        <v>18</v>
      </c>
      <c r="M477" s="85">
        <v>70</v>
      </c>
      <c r="N477" s="85">
        <v>3</v>
      </c>
      <c r="O477" s="132" t="s">
        <v>4873</v>
      </c>
      <c r="P477" s="132" t="s">
        <v>4874</v>
      </c>
      <c r="Q477" s="85">
        <v>2</v>
      </c>
      <c r="R477" s="85">
        <v>2</v>
      </c>
      <c r="S477" s="139">
        <v>43874</v>
      </c>
      <c r="T477">
        <v>1</v>
      </c>
      <c r="U477">
        <v>1</v>
      </c>
      <c r="V477" s="154">
        <v>1</v>
      </c>
      <c r="W477" t="s">
        <v>54</v>
      </c>
      <c r="X477" s="154" t="s">
        <v>54</v>
      </c>
      <c r="Y477" s="86" t="s">
        <v>4875</v>
      </c>
      <c r="Z477" s="85" t="s">
        <v>1416</v>
      </c>
      <c r="AA477" s="85">
        <v>1</v>
      </c>
      <c r="AB477" s="85">
        <v>2</v>
      </c>
      <c r="AC477" s="86" t="s">
        <v>1494</v>
      </c>
      <c r="AD477" s="85">
        <v>1</v>
      </c>
      <c r="AE477" s="86" t="s">
        <v>4876</v>
      </c>
      <c r="AF477" s="85">
        <v>1</v>
      </c>
      <c r="AG477" s="132" t="s">
        <v>54</v>
      </c>
      <c r="AH477" s="86" t="s">
        <v>4877</v>
      </c>
      <c r="AI477" s="85">
        <v>4</v>
      </c>
      <c r="AJ477" s="85">
        <v>4</v>
      </c>
      <c r="AK477" s="132" t="s">
        <v>4878</v>
      </c>
      <c r="AL477" s="86" t="s">
        <v>382</v>
      </c>
      <c r="AM477" s="85"/>
      <c r="AN477" s="132">
        <v>2</v>
      </c>
      <c r="AO477" s="132" t="s">
        <v>64</v>
      </c>
      <c r="AP477" s="132" t="s">
        <v>54</v>
      </c>
      <c r="AQ477" s="85">
        <v>2</v>
      </c>
      <c r="AR477" s="132" t="s">
        <v>252</v>
      </c>
      <c r="AS477" s="85">
        <v>3</v>
      </c>
      <c r="AT477" s="132" t="s">
        <v>63</v>
      </c>
      <c r="AU477" s="131">
        <v>60</v>
      </c>
      <c r="AV477" s="7" t="s">
        <v>1383</v>
      </c>
    </row>
    <row r="478" spans="1:48" ht="20" customHeight="1">
      <c r="A478" s="85">
        <v>1274</v>
      </c>
      <c r="B478" s="14" t="s">
        <v>4879</v>
      </c>
      <c r="C478" s="86" t="s">
        <v>4880</v>
      </c>
      <c r="D478" s="86" t="s">
        <v>4881</v>
      </c>
      <c r="E478" s="86" t="s">
        <v>4882</v>
      </c>
      <c r="F478" s="85">
        <v>4</v>
      </c>
      <c r="G478" s="130">
        <v>42940</v>
      </c>
      <c r="H478" s="131">
        <v>2017</v>
      </c>
      <c r="I478" s="86" t="s">
        <v>2150</v>
      </c>
      <c r="J478" s="132">
        <v>5</v>
      </c>
      <c r="K478" s="132" t="s">
        <v>54</v>
      </c>
      <c r="L478" s="85">
        <v>19</v>
      </c>
      <c r="M478" s="85" t="s">
        <v>54</v>
      </c>
      <c r="N478" s="85">
        <v>3</v>
      </c>
      <c r="O478" s="132" t="s">
        <v>4883</v>
      </c>
      <c r="P478" s="132" t="s">
        <v>4884</v>
      </c>
      <c r="Q478" s="85">
        <v>2</v>
      </c>
      <c r="R478" s="85">
        <v>2</v>
      </c>
      <c r="S478" s="139">
        <v>43880</v>
      </c>
      <c r="T478">
        <v>1</v>
      </c>
      <c r="U478">
        <v>2</v>
      </c>
      <c r="V478">
        <v>2</v>
      </c>
      <c r="W478">
        <v>1</v>
      </c>
      <c r="X478" s="154" t="s">
        <v>54</v>
      </c>
      <c r="Y478" s="86" t="s">
        <v>4885</v>
      </c>
      <c r="Z478" s="85" t="s">
        <v>3297</v>
      </c>
      <c r="AA478" s="85">
        <v>1</v>
      </c>
      <c r="AB478" s="85">
        <v>1</v>
      </c>
      <c r="AC478" s="86" t="s">
        <v>1494</v>
      </c>
      <c r="AD478" s="85">
        <v>1</v>
      </c>
      <c r="AE478" s="86" t="s">
        <v>4886</v>
      </c>
      <c r="AF478" s="85">
        <v>6</v>
      </c>
      <c r="AG478" s="132" t="s">
        <v>54</v>
      </c>
      <c r="AH478" s="86" t="s">
        <v>4887</v>
      </c>
      <c r="AI478" s="85">
        <v>2</v>
      </c>
      <c r="AJ478" s="132" t="s">
        <v>4888</v>
      </c>
      <c r="AK478" s="132" t="s">
        <v>4889</v>
      </c>
      <c r="AL478" s="86" t="s">
        <v>382</v>
      </c>
      <c r="AM478" s="85"/>
      <c r="AN478" s="132">
        <v>2</v>
      </c>
      <c r="AO478" s="132" t="s">
        <v>54</v>
      </c>
      <c r="AP478" s="132" t="s">
        <v>54</v>
      </c>
      <c r="AQ478" s="132" t="s">
        <v>252</v>
      </c>
      <c r="AR478" s="132" t="s">
        <v>2950</v>
      </c>
      <c r="AS478" s="85">
        <v>1</v>
      </c>
      <c r="AT478" s="132" t="s">
        <v>63</v>
      </c>
      <c r="AU478" s="131">
        <v>26</v>
      </c>
      <c r="AV478" s="7" t="s">
        <v>1383</v>
      </c>
    </row>
    <row r="479" spans="1:48" ht="20" customHeight="1">
      <c r="A479" s="85">
        <v>1275</v>
      </c>
      <c r="B479" s="14" t="s">
        <v>4890</v>
      </c>
      <c r="C479" s="86" t="s">
        <v>4891</v>
      </c>
      <c r="D479" s="86" t="s">
        <v>4892</v>
      </c>
      <c r="E479" s="86" t="s">
        <v>2464</v>
      </c>
      <c r="F479" s="85">
        <v>4</v>
      </c>
      <c r="G479" s="130">
        <v>42090</v>
      </c>
      <c r="H479" s="131">
        <v>2015</v>
      </c>
      <c r="I479" s="86" t="s">
        <v>349</v>
      </c>
      <c r="J479" s="132">
        <v>3</v>
      </c>
      <c r="K479" s="85">
        <v>3</v>
      </c>
      <c r="L479" s="85">
        <v>18</v>
      </c>
      <c r="M479" s="85">
        <v>85</v>
      </c>
      <c r="N479" s="85">
        <v>3</v>
      </c>
      <c r="O479" s="132" t="s">
        <v>3975</v>
      </c>
      <c r="P479" s="132" t="s">
        <v>3976</v>
      </c>
      <c r="Q479" s="85">
        <v>2</v>
      </c>
      <c r="R479" s="85">
        <v>2</v>
      </c>
      <c r="S479" s="130">
        <v>42019</v>
      </c>
      <c r="T479">
        <v>1</v>
      </c>
      <c r="U479">
        <v>2</v>
      </c>
      <c r="V479">
        <v>1</v>
      </c>
      <c r="W479">
        <v>1</v>
      </c>
      <c r="X479" s="154" t="s">
        <v>54</v>
      </c>
      <c r="Y479" s="86" t="s">
        <v>4893</v>
      </c>
      <c r="Z479" s="85" t="s">
        <v>1979</v>
      </c>
      <c r="AA479" s="85">
        <v>1</v>
      </c>
      <c r="AB479" s="85">
        <v>2</v>
      </c>
      <c r="AC479" s="86" t="s">
        <v>1494</v>
      </c>
      <c r="AD479" s="85">
        <v>1</v>
      </c>
      <c r="AE479" s="86" t="s">
        <v>2468</v>
      </c>
      <c r="AF479" s="85">
        <v>1</v>
      </c>
      <c r="AG479" s="132" t="s">
        <v>54</v>
      </c>
      <c r="AH479" s="86" t="s">
        <v>4894</v>
      </c>
      <c r="AI479" s="85">
        <v>1</v>
      </c>
      <c r="AJ479" s="132" t="s">
        <v>2263</v>
      </c>
      <c r="AK479" s="132" t="s">
        <v>4878</v>
      </c>
      <c r="AL479" s="86" t="s">
        <v>382</v>
      </c>
      <c r="AM479" s="85"/>
      <c r="AN479" s="132">
        <v>2</v>
      </c>
      <c r="AO479" s="132" t="s">
        <v>63</v>
      </c>
      <c r="AP479" s="132" t="s">
        <v>63</v>
      </c>
      <c r="AQ479" s="132" t="s">
        <v>252</v>
      </c>
      <c r="AR479" s="132" t="s">
        <v>63</v>
      </c>
      <c r="AS479" s="85">
        <v>3</v>
      </c>
      <c r="AT479" s="132" t="s">
        <v>63</v>
      </c>
      <c r="AU479" s="131">
        <v>1</v>
      </c>
      <c r="AV479" s="7" t="s">
        <v>1383</v>
      </c>
    </row>
    <row r="480" spans="1:48" ht="20" customHeight="1">
      <c r="A480" s="85">
        <v>1276</v>
      </c>
      <c r="B480" s="14" t="s">
        <v>4895</v>
      </c>
      <c r="C480" s="86" t="s">
        <v>4896</v>
      </c>
      <c r="D480" s="86" t="s">
        <v>4897</v>
      </c>
      <c r="E480" s="86" t="s">
        <v>4898</v>
      </c>
      <c r="F480" s="85">
        <v>4</v>
      </c>
      <c r="G480" s="130">
        <v>41638</v>
      </c>
      <c r="H480" s="131">
        <v>2013</v>
      </c>
      <c r="I480" s="86" t="s">
        <v>349</v>
      </c>
      <c r="J480" s="132">
        <v>3</v>
      </c>
      <c r="K480" s="85">
        <v>2</v>
      </c>
      <c r="L480" s="85">
        <v>45</v>
      </c>
      <c r="M480" s="85">
        <v>75</v>
      </c>
      <c r="N480" s="85">
        <v>3</v>
      </c>
      <c r="O480" s="132" t="s">
        <v>4899</v>
      </c>
      <c r="P480" s="132" t="s">
        <v>4900</v>
      </c>
      <c r="Q480" s="85">
        <v>2</v>
      </c>
      <c r="R480" s="85">
        <v>2</v>
      </c>
      <c r="S480" s="139">
        <v>44087</v>
      </c>
      <c r="T480">
        <v>1</v>
      </c>
      <c r="U480">
        <v>4</v>
      </c>
      <c r="V480">
        <v>3</v>
      </c>
      <c r="W480">
        <v>1</v>
      </c>
      <c r="X480" s="154" t="s">
        <v>54</v>
      </c>
      <c r="Y480" s="86" t="s">
        <v>3584</v>
      </c>
      <c r="Z480" s="132" t="s">
        <v>1473</v>
      </c>
      <c r="AA480" s="85">
        <v>1</v>
      </c>
      <c r="AB480" s="85">
        <v>1</v>
      </c>
      <c r="AC480" s="86" t="s">
        <v>1494</v>
      </c>
      <c r="AD480" s="85">
        <v>1</v>
      </c>
      <c r="AE480" s="86" t="s">
        <v>1403</v>
      </c>
      <c r="AF480" s="85">
        <v>1</v>
      </c>
      <c r="AG480" s="132" t="s">
        <v>54</v>
      </c>
      <c r="AH480" s="86" t="s">
        <v>4901</v>
      </c>
      <c r="AI480" s="85">
        <v>1</v>
      </c>
      <c r="AJ480" s="85">
        <v>1</v>
      </c>
      <c r="AK480" s="132" t="s">
        <v>1068</v>
      </c>
      <c r="AL480" s="86" t="s">
        <v>382</v>
      </c>
      <c r="AM480" s="85"/>
      <c r="AN480" s="132">
        <v>2</v>
      </c>
      <c r="AO480" s="132" t="s">
        <v>64</v>
      </c>
      <c r="AP480" s="132" t="s">
        <v>54</v>
      </c>
      <c r="AQ480" s="132" t="s">
        <v>2795</v>
      </c>
      <c r="AR480" s="85">
        <v>1</v>
      </c>
      <c r="AS480" s="85">
        <v>3</v>
      </c>
      <c r="AT480" s="132" t="s">
        <v>63</v>
      </c>
      <c r="AU480" s="131">
        <v>11</v>
      </c>
      <c r="AV480" s="7" t="s">
        <v>1383</v>
      </c>
    </row>
    <row r="481" spans="1:48" ht="20" customHeight="1">
      <c r="A481" s="85">
        <v>1277</v>
      </c>
      <c r="B481" s="14" t="s">
        <v>4902</v>
      </c>
      <c r="C481" s="86" t="s">
        <v>4903</v>
      </c>
      <c r="D481" s="86" t="s">
        <v>4904</v>
      </c>
      <c r="E481" s="86" t="s">
        <v>4905</v>
      </c>
      <c r="F481" s="85">
        <v>4</v>
      </c>
      <c r="G481" s="130">
        <v>42354</v>
      </c>
      <c r="H481" s="131">
        <v>2015</v>
      </c>
      <c r="I481" s="86" t="s">
        <v>349</v>
      </c>
      <c r="J481" s="132">
        <v>3</v>
      </c>
      <c r="K481" s="132" t="s">
        <v>4906</v>
      </c>
      <c r="L481" s="132" t="s">
        <v>63</v>
      </c>
      <c r="M481" s="132" t="s">
        <v>63</v>
      </c>
      <c r="N481" s="85">
        <v>3</v>
      </c>
      <c r="O481" s="132" t="s">
        <v>4907</v>
      </c>
      <c r="P481" s="132" t="s">
        <v>4908</v>
      </c>
      <c r="Q481" s="85">
        <v>2</v>
      </c>
      <c r="R481" s="85">
        <v>2</v>
      </c>
      <c r="S481" s="139">
        <v>44150</v>
      </c>
      <c r="T481">
        <v>1</v>
      </c>
      <c r="U481">
        <v>2</v>
      </c>
      <c r="V481">
        <v>4</v>
      </c>
      <c r="W481">
        <v>1</v>
      </c>
      <c r="X481" s="154" t="s">
        <v>54</v>
      </c>
      <c r="Y481" s="86" t="s">
        <v>4909</v>
      </c>
      <c r="Z481" s="85" t="s">
        <v>178</v>
      </c>
      <c r="AA481" s="85">
        <v>1</v>
      </c>
      <c r="AB481" s="85">
        <v>1</v>
      </c>
      <c r="AC481" s="86" t="s">
        <v>1494</v>
      </c>
      <c r="AD481" s="85">
        <v>1</v>
      </c>
      <c r="AE481" s="86" t="s">
        <v>4910</v>
      </c>
      <c r="AF481" s="85">
        <v>1</v>
      </c>
      <c r="AG481" s="132" t="s">
        <v>4911</v>
      </c>
      <c r="AH481" s="86" t="s">
        <v>4912</v>
      </c>
      <c r="AI481" s="85">
        <v>2</v>
      </c>
      <c r="AJ481" s="132" t="s">
        <v>2795</v>
      </c>
      <c r="AK481" s="132" t="s">
        <v>4913</v>
      </c>
      <c r="AL481" s="86" t="s">
        <v>382</v>
      </c>
      <c r="AM481" s="85"/>
      <c r="AN481" s="132">
        <v>2</v>
      </c>
      <c r="AO481" s="132" t="s">
        <v>64</v>
      </c>
      <c r="AP481" s="132" t="s">
        <v>54</v>
      </c>
      <c r="AQ481" s="132" t="s">
        <v>63</v>
      </c>
      <c r="AR481" s="132" t="s">
        <v>63</v>
      </c>
      <c r="AS481" s="85">
        <v>3</v>
      </c>
      <c r="AT481" s="132" t="s">
        <v>63</v>
      </c>
      <c r="AU481" s="131">
        <v>7</v>
      </c>
      <c r="AV481" s="7" t="s">
        <v>1383</v>
      </c>
    </row>
    <row r="482" spans="1:48" ht="20" customHeight="1">
      <c r="A482" s="85">
        <v>1278</v>
      </c>
      <c r="B482" s="14" t="s">
        <v>4914</v>
      </c>
      <c r="C482" s="86" t="s">
        <v>4915</v>
      </c>
      <c r="D482" s="86" t="s">
        <v>4916</v>
      </c>
      <c r="E482" s="86" t="s">
        <v>1425</v>
      </c>
      <c r="F482" s="85">
        <v>3</v>
      </c>
      <c r="G482" s="130">
        <v>40270</v>
      </c>
      <c r="H482" s="131">
        <v>2010</v>
      </c>
      <c r="I482" s="86" t="s">
        <v>349</v>
      </c>
      <c r="J482" s="132">
        <v>3</v>
      </c>
      <c r="K482" s="85">
        <v>5</v>
      </c>
      <c r="L482" s="85">
        <v>18</v>
      </c>
      <c r="M482" s="85" t="s">
        <v>54</v>
      </c>
      <c r="N482" s="85">
        <v>3</v>
      </c>
      <c r="O482" s="132" t="s">
        <v>4917</v>
      </c>
      <c r="P482" s="132" t="s">
        <v>4918</v>
      </c>
      <c r="Q482" s="85">
        <v>2</v>
      </c>
      <c r="R482" s="85">
        <v>2</v>
      </c>
      <c r="S482" s="139">
        <v>43931</v>
      </c>
      <c r="T482">
        <v>1</v>
      </c>
      <c r="U482">
        <v>1</v>
      </c>
      <c r="V482">
        <v>3</v>
      </c>
      <c r="W482">
        <v>1</v>
      </c>
      <c r="X482">
        <v>1</v>
      </c>
      <c r="Y482" s="86" t="s">
        <v>4919</v>
      </c>
      <c r="Z482" s="85" t="s">
        <v>57</v>
      </c>
      <c r="AA482" s="85">
        <v>1</v>
      </c>
      <c r="AB482" s="85">
        <v>1</v>
      </c>
      <c r="AC482" s="86" t="s">
        <v>1494</v>
      </c>
      <c r="AD482" s="85">
        <v>1</v>
      </c>
      <c r="AE482" s="86" t="s">
        <v>4920</v>
      </c>
      <c r="AF482" s="85">
        <v>1</v>
      </c>
      <c r="AG482" s="132" t="s">
        <v>54</v>
      </c>
      <c r="AH482" s="86" t="s">
        <v>4921</v>
      </c>
      <c r="AI482" s="85">
        <v>1</v>
      </c>
      <c r="AJ482" s="85">
        <v>5</v>
      </c>
      <c r="AK482" s="132" t="s">
        <v>4922</v>
      </c>
      <c r="AL482" s="86" t="s">
        <v>382</v>
      </c>
      <c r="AM482" s="85"/>
      <c r="AN482" s="132">
        <v>1</v>
      </c>
      <c r="AO482" s="132" t="s">
        <v>63</v>
      </c>
      <c r="AP482" s="132" t="s">
        <v>63</v>
      </c>
      <c r="AQ482" s="132" t="s">
        <v>63</v>
      </c>
      <c r="AR482" s="132" t="s">
        <v>63</v>
      </c>
      <c r="AS482" s="85">
        <v>3</v>
      </c>
      <c r="AT482" s="132" t="s">
        <v>63</v>
      </c>
      <c r="AU482" s="131">
        <v>6</v>
      </c>
      <c r="AV482" s="7" t="s">
        <v>1383</v>
      </c>
    </row>
    <row r="483" spans="1:48" ht="20" customHeight="1">
      <c r="A483" s="85">
        <v>1279</v>
      </c>
      <c r="B483" s="128" t="s">
        <v>4923</v>
      </c>
      <c r="C483" s="86" t="s">
        <v>4924</v>
      </c>
      <c r="D483" s="86" t="s">
        <v>4925</v>
      </c>
      <c r="E483" s="86" t="s">
        <v>4926</v>
      </c>
      <c r="F483" s="85">
        <v>4</v>
      </c>
      <c r="G483" s="155">
        <v>39492</v>
      </c>
      <c r="H483" s="131">
        <v>2008</v>
      </c>
      <c r="I483" s="86" t="s">
        <v>349</v>
      </c>
      <c r="J483" s="132">
        <v>3</v>
      </c>
      <c r="K483" s="85">
        <v>2</v>
      </c>
      <c r="L483" s="85">
        <v>18</v>
      </c>
      <c r="M483" s="85" t="s">
        <v>54</v>
      </c>
      <c r="N483" s="85">
        <v>3</v>
      </c>
      <c r="O483" s="132" t="s">
        <v>4927</v>
      </c>
      <c r="P483" s="132" t="s">
        <v>4928</v>
      </c>
      <c r="Q483" s="85">
        <v>2</v>
      </c>
      <c r="R483" s="85">
        <v>2</v>
      </c>
      <c r="S483" s="144">
        <v>44107</v>
      </c>
      <c r="T483">
        <v>1</v>
      </c>
      <c r="U483">
        <v>2</v>
      </c>
      <c r="V483">
        <v>4</v>
      </c>
      <c r="W483">
        <v>1</v>
      </c>
      <c r="X483" s="154" t="s">
        <v>54</v>
      </c>
      <c r="Y483" s="86" t="s">
        <v>4929</v>
      </c>
      <c r="Z483" s="85" t="s">
        <v>1979</v>
      </c>
      <c r="AA483" s="85">
        <v>1</v>
      </c>
      <c r="AB483" s="85">
        <v>1</v>
      </c>
      <c r="AC483" s="86" t="s">
        <v>1494</v>
      </c>
      <c r="AD483" s="85">
        <v>1</v>
      </c>
      <c r="AE483" s="86" t="s">
        <v>4930</v>
      </c>
      <c r="AF483" s="132">
        <v>1</v>
      </c>
      <c r="AG483" s="132" t="s">
        <v>4931</v>
      </c>
      <c r="AH483" s="86" t="s">
        <v>4932</v>
      </c>
      <c r="AI483" s="132" t="s">
        <v>2795</v>
      </c>
      <c r="AJ483" s="132" t="s">
        <v>63</v>
      </c>
      <c r="AK483" s="132" t="s">
        <v>4933</v>
      </c>
      <c r="AL483" s="86" t="s">
        <v>2611</v>
      </c>
      <c r="AM483" s="85"/>
      <c r="AN483" s="132">
        <v>2</v>
      </c>
      <c r="AO483" s="132" t="s">
        <v>63</v>
      </c>
      <c r="AP483" s="132" t="s">
        <v>63</v>
      </c>
      <c r="AQ483" s="85">
        <v>2</v>
      </c>
      <c r="AR483" s="132" t="s">
        <v>63</v>
      </c>
      <c r="AS483" s="85">
        <v>3</v>
      </c>
      <c r="AT483" s="132" t="s">
        <v>63</v>
      </c>
      <c r="AU483" s="131">
        <v>58</v>
      </c>
      <c r="AV483" s="7" t="s">
        <v>1383</v>
      </c>
    </row>
    <row r="484" spans="1:48" ht="20" customHeight="1">
      <c r="A484" s="85">
        <v>1281</v>
      </c>
      <c r="B484" s="14" t="s">
        <v>4934</v>
      </c>
      <c r="C484" s="86" t="s">
        <v>4935</v>
      </c>
      <c r="D484" s="86" t="s">
        <v>4936</v>
      </c>
      <c r="E484" s="86" t="s">
        <v>4898</v>
      </c>
      <c r="F484" s="85">
        <v>4</v>
      </c>
      <c r="G484" s="155">
        <v>41928</v>
      </c>
      <c r="H484" s="131">
        <v>2014</v>
      </c>
      <c r="I484" s="86" t="s">
        <v>349</v>
      </c>
      <c r="J484" s="132">
        <v>3</v>
      </c>
      <c r="K484" s="85">
        <v>3</v>
      </c>
      <c r="L484" s="85">
        <v>18</v>
      </c>
      <c r="M484" s="85">
        <v>80</v>
      </c>
      <c r="N484" s="85">
        <v>3</v>
      </c>
      <c r="O484" s="132" t="s">
        <v>4937</v>
      </c>
      <c r="P484" s="132" t="s">
        <v>4938</v>
      </c>
      <c r="Q484" s="85">
        <v>2</v>
      </c>
      <c r="R484" s="85">
        <v>2</v>
      </c>
      <c r="S484" s="155">
        <v>41894</v>
      </c>
      <c r="T484">
        <v>1</v>
      </c>
      <c r="U484">
        <v>1</v>
      </c>
      <c r="V484">
        <v>1</v>
      </c>
      <c r="W484" t="s">
        <v>54</v>
      </c>
      <c r="X484" s="154" t="s">
        <v>54</v>
      </c>
      <c r="Y484" s="86" t="s">
        <v>3584</v>
      </c>
      <c r="Z484" s="85" t="s">
        <v>1979</v>
      </c>
      <c r="AA484" s="85">
        <v>1</v>
      </c>
      <c r="AB484" s="85">
        <v>1</v>
      </c>
      <c r="AC484" s="86" t="s">
        <v>1494</v>
      </c>
      <c r="AD484" s="85">
        <v>1</v>
      </c>
      <c r="AE484" s="86" t="s">
        <v>4939</v>
      </c>
      <c r="AF484" s="85">
        <v>6</v>
      </c>
      <c r="AG484" s="132" t="s">
        <v>54</v>
      </c>
      <c r="AH484" s="86" t="s">
        <v>4940</v>
      </c>
      <c r="AI484" s="85">
        <v>1</v>
      </c>
      <c r="AJ484" s="132" t="s">
        <v>4941</v>
      </c>
      <c r="AK484" s="132" t="s">
        <v>4942</v>
      </c>
      <c r="AL484" s="86" t="s">
        <v>2611</v>
      </c>
      <c r="AM484" s="85"/>
      <c r="AN484" s="132">
        <v>2</v>
      </c>
      <c r="AO484" s="132" t="s">
        <v>63</v>
      </c>
      <c r="AP484" s="132" t="s">
        <v>63</v>
      </c>
      <c r="AQ484" s="132" t="s">
        <v>54</v>
      </c>
      <c r="AR484" s="132" t="s">
        <v>2950</v>
      </c>
      <c r="AS484" s="85">
        <v>1</v>
      </c>
      <c r="AT484" s="132" t="s">
        <v>54</v>
      </c>
      <c r="AU484" s="131">
        <v>9</v>
      </c>
      <c r="AV484" s="7" t="s">
        <v>1383</v>
      </c>
    </row>
    <row r="485" spans="1:48" ht="20" customHeight="1">
      <c r="A485" s="85">
        <v>1282</v>
      </c>
      <c r="B485" s="14" t="s">
        <v>4943</v>
      </c>
      <c r="C485" s="86" t="s">
        <v>4944</v>
      </c>
      <c r="D485" s="86" t="s">
        <v>4945</v>
      </c>
      <c r="E485" s="86" t="s">
        <v>4946</v>
      </c>
      <c r="F485" s="85">
        <v>4</v>
      </c>
      <c r="G485" s="130">
        <v>41309</v>
      </c>
      <c r="H485" s="131">
        <v>2013</v>
      </c>
      <c r="I485" s="86" t="s">
        <v>2150</v>
      </c>
      <c r="J485" s="132">
        <v>5</v>
      </c>
      <c r="K485" s="132" t="s">
        <v>54</v>
      </c>
      <c r="L485" s="85">
        <v>45</v>
      </c>
      <c r="M485" s="85">
        <v>85</v>
      </c>
      <c r="N485" s="85">
        <v>3</v>
      </c>
      <c r="O485" s="132" t="s">
        <v>4947</v>
      </c>
      <c r="P485" s="132" t="s">
        <v>4948</v>
      </c>
      <c r="Q485" s="85">
        <v>2</v>
      </c>
      <c r="R485" s="85">
        <v>2</v>
      </c>
      <c r="S485" s="139">
        <v>44086</v>
      </c>
      <c r="T485">
        <v>1</v>
      </c>
      <c r="U485">
        <v>2</v>
      </c>
      <c r="V485">
        <v>3</v>
      </c>
      <c r="W485">
        <v>1</v>
      </c>
      <c r="X485">
        <v>4</v>
      </c>
      <c r="Y485" s="86" t="s">
        <v>4949</v>
      </c>
      <c r="Z485" s="85" t="s">
        <v>1416</v>
      </c>
      <c r="AA485" s="85">
        <v>1</v>
      </c>
      <c r="AB485" s="85">
        <v>1</v>
      </c>
      <c r="AC485" s="86" t="s">
        <v>1494</v>
      </c>
      <c r="AD485" s="85">
        <v>1</v>
      </c>
      <c r="AE485" s="86" t="s">
        <v>4950</v>
      </c>
      <c r="AF485" s="85">
        <v>1</v>
      </c>
      <c r="AG485" s="132" t="s">
        <v>54</v>
      </c>
      <c r="AH485" s="86" t="s">
        <v>4951</v>
      </c>
      <c r="AI485" s="85">
        <v>1</v>
      </c>
      <c r="AJ485" s="85">
        <v>1</v>
      </c>
      <c r="AK485" s="132" t="s">
        <v>4952</v>
      </c>
      <c r="AL485" s="86" t="s">
        <v>382</v>
      </c>
      <c r="AM485" s="85"/>
      <c r="AN485" s="132" t="s">
        <v>63</v>
      </c>
      <c r="AO485" s="132" t="s">
        <v>64</v>
      </c>
      <c r="AP485" s="132" t="s">
        <v>4953</v>
      </c>
      <c r="AQ485" s="132" t="s">
        <v>63</v>
      </c>
      <c r="AR485" s="132" t="s">
        <v>2795</v>
      </c>
      <c r="AS485" s="85">
        <v>3</v>
      </c>
      <c r="AT485" s="132" t="s">
        <v>4954</v>
      </c>
      <c r="AU485" s="131">
        <v>40</v>
      </c>
      <c r="AV485" s="7" t="s">
        <v>1383</v>
      </c>
    </row>
    <row r="486" spans="1:48" ht="20" customHeight="1">
      <c r="A486" s="85">
        <v>1283</v>
      </c>
      <c r="B486" s="14" t="s">
        <v>4955</v>
      </c>
      <c r="C486" s="86" t="s">
        <v>4956</v>
      </c>
      <c r="D486" s="86" t="s">
        <v>4957</v>
      </c>
      <c r="E486" s="86" t="s">
        <v>4958</v>
      </c>
      <c r="F486" s="85">
        <v>4</v>
      </c>
      <c r="G486" s="130">
        <v>39927</v>
      </c>
      <c r="H486" s="131">
        <v>2009</v>
      </c>
      <c r="I486" s="86" t="s">
        <v>2150</v>
      </c>
      <c r="J486" s="132">
        <v>5</v>
      </c>
      <c r="K486" s="132" t="s">
        <v>54</v>
      </c>
      <c r="L486" s="85">
        <v>18</v>
      </c>
      <c r="M486" s="85">
        <v>75</v>
      </c>
      <c r="N486" s="85">
        <v>3</v>
      </c>
      <c r="O486" s="132" t="s">
        <v>4959</v>
      </c>
      <c r="P486" s="132" t="s">
        <v>4960</v>
      </c>
      <c r="Q486" s="85">
        <v>2</v>
      </c>
      <c r="R486" s="85">
        <v>2</v>
      </c>
      <c r="S486" s="139">
        <v>44022</v>
      </c>
      <c r="T486">
        <v>1</v>
      </c>
      <c r="U486">
        <v>2</v>
      </c>
      <c r="V486">
        <v>2</v>
      </c>
      <c r="W486">
        <v>1</v>
      </c>
      <c r="X486" s="154" t="s">
        <v>54</v>
      </c>
      <c r="Y486" s="86" t="s">
        <v>4961</v>
      </c>
      <c r="Z486" s="85" t="s">
        <v>57</v>
      </c>
      <c r="AA486" s="85">
        <v>1</v>
      </c>
      <c r="AB486" s="85">
        <v>1</v>
      </c>
      <c r="AC486" s="86" t="s">
        <v>1494</v>
      </c>
      <c r="AD486" s="85">
        <v>1</v>
      </c>
      <c r="AE486" s="86" t="s">
        <v>1418</v>
      </c>
      <c r="AF486" s="85">
        <v>1</v>
      </c>
      <c r="AG486" s="132" t="s">
        <v>54</v>
      </c>
      <c r="AH486" s="86" t="s">
        <v>4962</v>
      </c>
      <c r="AI486" s="85">
        <v>1</v>
      </c>
      <c r="AJ486" s="85">
        <v>1</v>
      </c>
      <c r="AK486" s="132" t="s">
        <v>4963</v>
      </c>
      <c r="AL486" s="86" t="s">
        <v>382</v>
      </c>
      <c r="AM486" s="85"/>
      <c r="AN486" s="132">
        <v>1</v>
      </c>
      <c r="AO486" s="132" t="s">
        <v>4964</v>
      </c>
      <c r="AP486" s="132" t="s">
        <v>64</v>
      </c>
      <c r="AQ486" s="85">
        <v>2</v>
      </c>
      <c r="AR486" s="85">
        <v>1</v>
      </c>
      <c r="AS486" s="85">
        <v>3</v>
      </c>
      <c r="AT486" s="132" t="s">
        <v>63</v>
      </c>
      <c r="AU486" s="131">
        <v>70</v>
      </c>
      <c r="AV486" s="7" t="s">
        <v>1383</v>
      </c>
    </row>
    <row r="487" spans="1:48" ht="20" customHeight="1">
      <c r="A487" s="85">
        <v>1284</v>
      </c>
      <c r="B487" s="14" t="s">
        <v>4965</v>
      </c>
      <c r="C487" s="86" t="s">
        <v>4966</v>
      </c>
      <c r="D487" s="86" t="s">
        <v>4967</v>
      </c>
      <c r="E487" s="86" t="s">
        <v>4188</v>
      </c>
      <c r="F487" s="85">
        <v>4</v>
      </c>
      <c r="G487" s="130">
        <v>41031</v>
      </c>
      <c r="H487" s="131">
        <v>2012</v>
      </c>
      <c r="I487" s="86" t="s">
        <v>2150</v>
      </c>
      <c r="J487" s="132">
        <v>5</v>
      </c>
      <c r="K487" s="132" t="s">
        <v>54</v>
      </c>
      <c r="L487" s="85">
        <v>40</v>
      </c>
      <c r="M487" s="85">
        <v>75</v>
      </c>
      <c r="N487" s="85">
        <v>3</v>
      </c>
      <c r="O487" s="132" t="s">
        <v>4968</v>
      </c>
      <c r="P487" s="132" t="s">
        <v>4969</v>
      </c>
      <c r="Q487" s="85">
        <v>2</v>
      </c>
      <c r="R487" s="85">
        <v>2</v>
      </c>
      <c r="S487" s="139">
        <v>43902</v>
      </c>
      <c r="T487">
        <v>2</v>
      </c>
      <c r="U487">
        <v>1</v>
      </c>
      <c r="V487">
        <v>1</v>
      </c>
      <c r="W487">
        <v>0</v>
      </c>
      <c r="X487" s="154" t="s">
        <v>63</v>
      </c>
      <c r="Y487" s="86" t="s">
        <v>4970</v>
      </c>
      <c r="Z487" s="85" t="s">
        <v>4971</v>
      </c>
      <c r="AA487" s="85">
        <v>1</v>
      </c>
      <c r="AB487" s="85">
        <v>1</v>
      </c>
      <c r="AC487" s="86" t="s">
        <v>1494</v>
      </c>
      <c r="AD487" s="85">
        <v>1</v>
      </c>
      <c r="AE487" s="86" t="s">
        <v>4972</v>
      </c>
      <c r="AF487" s="85">
        <v>1</v>
      </c>
      <c r="AG487" s="132" t="s">
        <v>54</v>
      </c>
      <c r="AH487" s="86" t="s">
        <v>4973</v>
      </c>
      <c r="AI487" s="85">
        <v>1</v>
      </c>
      <c r="AJ487" s="132" t="s">
        <v>252</v>
      </c>
      <c r="AK487" s="132" t="s">
        <v>4974</v>
      </c>
      <c r="AL487" s="86" t="s">
        <v>382</v>
      </c>
      <c r="AM487" s="85"/>
      <c r="AN487" s="132">
        <v>2</v>
      </c>
      <c r="AO487" s="132" t="s">
        <v>64</v>
      </c>
      <c r="AP487" s="132" t="s">
        <v>54</v>
      </c>
      <c r="AQ487" s="85">
        <v>2</v>
      </c>
      <c r="AR487" s="132" t="s">
        <v>252</v>
      </c>
      <c r="AS487" s="85">
        <v>3</v>
      </c>
      <c r="AT487" s="132" t="s">
        <v>63</v>
      </c>
      <c r="AU487" s="131">
        <v>20</v>
      </c>
      <c r="AV487" s="7" t="s">
        <v>1383</v>
      </c>
    </row>
    <row r="488" spans="1:48" ht="20" customHeight="1">
      <c r="A488" s="85">
        <v>1285</v>
      </c>
      <c r="B488" s="14" t="s">
        <v>4975</v>
      </c>
      <c r="C488" s="86" t="s">
        <v>4976</v>
      </c>
      <c r="D488" s="86" t="s">
        <v>4977</v>
      </c>
      <c r="E488" s="86" t="s">
        <v>4978</v>
      </c>
      <c r="F488" s="85">
        <v>4</v>
      </c>
      <c r="G488" s="130">
        <v>42031</v>
      </c>
      <c r="H488" s="131">
        <v>2015</v>
      </c>
      <c r="I488" s="86" t="s">
        <v>2150</v>
      </c>
      <c r="J488" s="132">
        <v>5</v>
      </c>
      <c r="K488" s="132" t="s">
        <v>54</v>
      </c>
      <c r="L488" s="132" t="s">
        <v>63</v>
      </c>
      <c r="M488" s="132" t="s">
        <v>63</v>
      </c>
      <c r="N488" s="85">
        <v>3</v>
      </c>
      <c r="O488" s="132" t="s">
        <v>4979</v>
      </c>
      <c r="P488" s="132" t="s">
        <v>4980</v>
      </c>
      <c r="Q488" s="85">
        <v>2</v>
      </c>
      <c r="R488" s="85">
        <v>2</v>
      </c>
      <c r="S488" s="139">
        <v>43845</v>
      </c>
      <c r="T488">
        <v>1</v>
      </c>
      <c r="U488">
        <v>2</v>
      </c>
      <c r="V488">
        <v>2</v>
      </c>
      <c r="W488">
        <v>1</v>
      </c>
      <c r="X488">
        <v>2</v>
      </c>
      <c r="Y488" s="86" t="s">
        <v>2978</v>
      </c>
      <c r="Z488" s="85" t="s">
        <v>1795</v>
      </c>
      <c r="AA488" s="85">
        <v>1</v>
      </c>
      <c r="AB488" s="85">
        <v>1</v>
      </c>
      <c r="AC488" s="86" t="s">
        <v>1494</v>
      </c>
      <c r="AD488" s="85">
        <v>1</v>
      </c>
      <c r="AE488" s="86" t="s">
        <v>4981</v>
      </c>
      <c r="AF488" s="85">
        <v>1</v>
      </c>
      <c r="AG488" s="132" t="s">
        <v>4982</v>
      </c>
      <c r="AH488" s="86" t="s">
        <v>4983</v>
      </c>
      <c r="AI488" s="85">
        <v>1</v>
      </c>
      <c r="AJ488" s="132" t="s">
        <v>4984</v>
      </c>
      <c r="AK488" s="132" t="s">
        <v>4985</v>
      </c>
      <c r="AL488" s="86" t="s">
        <v>382</v>
      </c>
      <c r="AM488" s="85"/>
      <c r="AN488" s="132">
        <v>2</v>
      </c>
      <c r="AO488" s="132" t="s">
        <v>64</v>
      </c>
      <c r="AP488" s="132" t="s">
        <v>54</v>
      </c>
      <c r="AQ488" s="132" t="s">
        <v>63</v>
      </c>
      <c r="AR488" s="85">
        <v>1</v>
      </c>
      <c r="AS488" s="85">
        <v>3</v>
      </c>
      <c r="AT488" s="132" t="s">
        <v>63</v>
      </c>
      <c r="AU488" s="131">
        <v>40</v>
      </c>
      <c r="AV488" s="7" t="s">
        <v>1383</v>
      </c>
    </row>
    <row r="489" spans="1:48" ht="20" customHeight="1">
      <c r="A489" s="85">
        <v>1286</v>
      </c>
      <c r="B489" s="128" t="s">
        <v>4986</v>
      </c>
      <c r="C489" s="86" t="s">
        <v>4987</v>
      </c>
      <c r="D489" s="86" t="s">
        <v>4988</v>
      </c>
      <c r="E489" s="86" t="s">
        <v>4305</v>
      </c>
      <c r="F489" s="86" t="s">
        <v>497</v>
      </c>
      <c r="G489" s="130">
        <v>42304</v>
      </c>
      <c r="H489" s="131">
        <v>2015</v>
      </c>
      <c r="I489" s="86" t="s">
        <v>2150</v>
      </c>
      <c r="J489" s="132">
        <v>5</v>
      </c>
      <c r="K489" s="132" t="s">
        <v>54</v>
      </c>
      <c r="L489" s="85">
        <v>18</v>
      </c>
      <c r="M489" s="85">
        <v>80</v>
      </c>
      <c r="N489" s="85">
        <v>3</v>
      </c>
      <c r="O489" s="132" t="s">
        <v>4989</v>
      </c>
      <c r="P489" s="132" t="s">
        <v>4990</v>
      </c>
      <c r="Q489" s="85">
        <v>2</v>
      </c>
      <c r="R489" s="85">
        <v>2</v>
      </c>
      <c r="S489" s="139">
        <v>44119</v>
      </c>
      <c r="T489">
        <v>1</v>
      </c>
      <c r="U489">
        <v>2</v>
      </c>
      <c r="V489">
        <v>4</v>
      </c>
      <c r="W489">
        <v>1</v>
      </c>
      <c r="X489" s="154" t="s">
        <v>54</v>
      </c>
      <c r="Y489" s="86" t="s">
        <v>4991</v>
      </c>
      <c r="Z489" s="85" t="s">
        <v>4992</v>
      </c>
      <c r="AA489" s="85">
        <v>2</v>
      </c>
      <c r="AB489" s="85">
        <v>10</v>
      </c>
      <c r="AC489" s="86" t="s">
        <v>1494</v>
      </c>
      <c r="AD489" s="85">
        <v>1</v>
      </c>
      <c r="AE489" s="86" t="s">
        <v>4993</v>
      </c>
      <c r="AF489" s="85">
        <v>1</v>
      </c>
      <c r="AG489" s="132" t="s">
        <v>54</v>
      </c>
      <c r="AH489" s="86" t="s">
        <v>4994</v>
      </c>
      <c r="AI489" s="85">
        <v>1</v>
      </c>
      <c r="AJ489" s="132" t="s">
        <v>2795</v>
      </c>
      <c r="AK489" s="132" t="s">
        <v>4995</v>
      </c>
      <c r="AL489" s="86" t="s">
        <v>382</v>
      </c>
      <c r="AM489" s="85"/>
      <c r="AN489" s="132">
        <v>1</v>
      </c>
      <c r="AO489" s="132" t="s">
        <v>4996</v>
      </c>
      <c r="AP489" s="132" t="s">
        <v>64</v>
      </c>
      <c r="AQ489" s="132" t="s">
        <v>252</v>
      </c>
      <c r="AR489" s="85">
        <v>1</v>
      </c>
      <c r="AS489" s="85">
        <v>3</v>
      </c>
      <c r="AT489" s="132" t="s">
        <v>4997</v>
      </c>
      <c r="AU489" s="131">
        <v>54</v>
      </c>
      <c r="AV489" s="7" t="s">
        <v>1383</v>
      </c>
    </row>
    <row r="490" spans="1:48" ht="20" customHeight="1">
      <c r="A490" s="85">
        <v>1287</v>
      </c>
      <c r="B490" s="14" t="s">
        <v>4998</v>
      </c>
      <c r="C490" s="86" t="s">
        <v>4999</v>
      </c>
      <c r="D490" s="86" t="s">
        <v>5000</v>
      </c>
      <c r="E490" s="86" t="s">
        <v>4188</v>
      </c>
      <c r="F490" s="85">
        <v>4</v>
      </c>
      <c r="G490" s="130">
        <v>40540</v>
      </c>
      <c r="H490" s="131">
        <v>2010</v>
      </c>
      <c r="I490" s="86" t="s">
        <v>2150</v>
      </c>
      <c r="J490" s="132">
        <v>5</v>
      </c>
      <c r="K490" s="132" t="s">
        <v>54</v>
      </c>
      <c r="L490" s="85">
        <v>40</v>
      </c>
      <c r="M490" s="85">
        <v>75</v>
      </c>
      <c r="N490" s="85">
        <v>3</v>
      </c>
      <c r="O490" s="132" t="s">
        <v>5001</v>
      </c>
      <c r="P490" s="132" t="s">
        <v>4969</v>
      </c>
      <c r="Q490" s="85">
        <v>2</v>
      </c>
      <c r="R490" s="85">
        <v>2</v>
      </c>
      <c r="S490" s="139">
        <v>44175</v>
      </c>
      <c r="T490">
        <v>1</v>
      </c>
      <c r="U490">
        <v>1</v>
      </c>
      <c r="V490">
        <v>1</v>
      </c>
      <c r="W490">
        <v>2</v>
      </c>
      <c r="X490" s="154" t="s">
        <v>54</v>
      </c>
      <c r="Y490" s="86" t="s">
        <v>5002</v>
      </c>
      <c r="Z490" s="85" t="s">
        <v>4971</v>
      </c>
      <c r="AA490" s="85">
        <v>1</v>
      </c>
      <c r="AB490" s="85">
        <v>1</v>
      </c>
      <c r="AC490" s="86" t="s">
        <v>1494</v>
      </c>
      <c r="AD490" s="85">
        <v>1</v>
      </c>
      <c r="AE490" s="86" t="s">
        <v>5003</v>
      </c>
      <c r="AF490" s="85">
        <v>1</v>
      </c>
      <c r="AG490" s="132" t="s">
        <v>54</v>
      </c>
      <c r="AH490" s="86" t="s">
        <v>5004</v>
      </c>
      <c r="AI490" s="85">
        <v>4</v>
      </c>
      <c r="AJ490" s="132" t="s">
        <v>63</v>
      </c>
      <c r="AK490" s="132" t="s">
        <v>4963</v>
      </c>
      <c r="AL490" s="86" t="s">
        <v>382</v>
      </c>
      <c r="AM490" s="85"/>
      <c r="AN490" s="132">
        <v>2</v>
      </c>
      <c r="AO490" s="132" t="s">
        <v>64</v>
      </c>
      <c r="AP490" s="132" t="s">
        <v>54</v>
      </c>
      <c r="AQ490" s="132" t="s">
        <v>252</v>
      </c>
      <c r="AR490" s="85">
        <v>2</v>
      </c>
      <c r="AS490" s="85">
        <v>3</v>
      </c>
      <c r="AT490" s="132" t="s">
        <v>5005</v>
      </c>
      <c r="AU490" s="131">
        <v>20</v>
      </c>
      <c r="AV490" s="7" t="s">
        <v>1383</v>
      </c>
    </row>
    <row r="491" spans="1:48" ht="20" customHeight="1">
      <c r="A491" s="85">
        <v>1288</v>
      </c>
      <c r="B491" s="14" t="s">
        <v>5006</v>
      </c>
      <c r="C491" s="86" t="s">
        <v>5007</v>
      </c>
      <c r="D491" s="86" t="s">
        <v>5008</v>
      </c>
      <c r="E491" s="86" t="s">
        <v>5009</v>
      </c>
      <c r="F491" s="85">
        <v>4</v>
      </c>
      <c r="G491" s="130">
        <v>41010</v>
      </c>
      <c r="H491" s="131">
        <v>2012</v>
      </c>
      <c r="I491" s="86" t="s">
        <v>2150</v>
      </c>
      <c r="J491" s="132">
        <v>5</v>
      </c>
      <c r="K491" s="132" t="s">
        <v>54</v>
      </c>
      <c r="L491" s="132" t="s">
        <v>63</v>
      </c>
      <c r="M491" s="132" t="s">
        <v>63</v>
      </c>
      <c r="N491" s="85">
        <v>3</v>
      </c>
      <c r="O491" s="132" t="s">
        <v>5010</v>
      </c>
      <c r="P491" s="132" t="s">
        <v>5011</v>
      </c>
      <c r="Q491" s="85">
        <v>2</v>
      </c>
      <c r="R491" s="85">
        <v>2</v>
      </c>
      <c r="S491" s="139">
        <v>44147</v>
      </c>
      <c r="T491">
        <v>2</v>
      </c>
      <c r="U491">
        <v>1</v>
      </c>
      <c r="V491">
        <v>1</v>
      </c>
      <c r="W491">
        <v>0</v>
      </c>
      <c r="X491" s="154" t="s">
        <v>54</v>
      </c>
      <c r="Y491" s="86" t="s">
        <v>5012</v>
      </c>
      <c r="Z491" s="85" t="s">
        <v>4272</v>
      </c>
      <c r="AA491" s="85">
        <v>1</v>
      </c>
      <c r="AB491" s="85">
        <v>1</v>
      </c>
      <c r="AC491" s="86" t="s">
        <v>1494</v>
      </c>
      <c r="AD491" s="85">
        <v>1</v>
      </c>
      <c r="AE491" s="86"/>
      <c r="AF491" s="85">
        <v>1</v>
      </c>
      <c r="AG491" s="132" t="s">
        <v>54</v>
      </c>
      <c r="AH491" s="86"/>
      <c r="AI491" s="132" t="s">
        <v>252</v>
      </c>
      <c r="AJ491" s="132" t="s">
        <v>252</v>
      </c>
      <c r="AK491" s="132" t="s">
        <v>5013</v>
      </c>
      <c r="AL491" s="86" t="s">
        <v>382</v>
      </c>
      <c r="AM491" s="85"/>
      <c r="AN491" s="132">
        <v>2</v>
      </c>
      <c r="AO491" s="132" t="s">
        <v>64</v>
      </c>
      <c r="AP491" s="132" t="s">
        <v>54</v>
      </c>
      <c r="AQ491" s="132" t="s">
        <v>252</v>
      </c>
      <c r="AR491" s="85">
        <v>1</v>
      </c>
      <c r="AS491" s="85">
        <v>3</v>
      </c>
      <c r="AT491" s="132" t="s">
        <v>63</v>
      </c>
      <c r="AU491" s="131">
        <v>15</v>
      </c>
      <c r="AV491" s="7" t="s">
        <v>1383</v>
      </c>
    </row>
    <row r="492" spans="1:48" ht="20" customHeight="1">
      <c r="A492" s="85">
        <v>1289</v>
      </c>
      <c r="B492" s="14" t="s">
        <v>5014</v>
      </c>
      <c r="C492" s="86" t="s">
        <v>5015</v>
      </c>
      <c r="D492" s="86" t="s">
        <v>5016</v>
      </c>
      <c r="E492" s="86" t="s">
        <v>5017</v>
      </c>
      <c r="F492" s="86" t="s">
        <v>497</v>
      </c>
      <c r="G492" s="130">
        <v>42640</v>
      </c>
      <c r="H492" s="131">
        <v>2016</v>
      </c>
      <c r="I492" s="86" t="s">
        <v>375</v>
      </c>
      <c r="J492" s="132">
        <v>1</v>
      </c>
      <c r="K492" s="132" t="s">
        <v>54</v>
      </c>
      <c r="L492" s="85">
        <v>18</v>
      </c>
      <c r="M492" s="85" t="s">
        <v>54</v>
      </c>
      <c r="N492" s="85">
        <v>3</v>
      </c>
      <c r="O492" s="132" t="s">
        <v>5018</v>
      </c>
      <c r="P492" s="132" t="s">
        <v>5019</v>
      </c>
      <c r="Q492" s="85">
        <v>2</v>
      </c>
      <c r="R492" s="85">
        <v>2</v>
      </c>
      <c r="S492" s="130">
        <v>42622</v>
      </c>
      <c r="T492">
        <v>2</v>
      </c>
      <c r="U492">
        <v>1</v>
      </c>
      <c r="V492">
        <v>1</v>
      </c>
      <c r="W492">
        <v>0</v>
      </c>
      <c r="X492" s="154" t="s">
        <v>54</v>
      </c>
      <c r="Y492" s="86" t="s">
        <v>5020</v>
      </c>
      <c r="Z492" s="85" t="s">
        <v>1795</v>
      </c>
      <c r="AA492" s="85">
        <v>1</v>
      </c>
      <c r="AB492" s="85">
        <v>1</v>
      </c>
      <c r="AC492" s="86" t="s">
        <v>1494</v>
      </c>
      <c r="AD492" s="85">
        <v>1</v>
      </c>
      <c r="AE492" s="86" t="s">
        <v>5021</v>
      </c>
      <c r="AF492" s="85">
        <v>1</v>
      </c>
      <c r="AG492" s="132" t="s">
        <v>54</v>
      </c>
      <c r="AH492" s="86" t="s">
        <v>5022</v>
      </c>
      <c r="AI492" s="85">
        <v>1</v>
      </c>
      <c r="AJ492" s="132" t="s">
        <v>5023</v>
      </c>
      <c r="AK492" s="132" t="s">
        <v>5024</v>
      </c>
      <c r="AL492" s="86" t="s">
        <v>382</v>
      </c>
      <c r="AM492" s="85"/>
      <c r="AN492" s="132">
        <v>1</v>
      </c>
      <c r="AO492" s="132" t="s">
        <v>64</v>
      </c>
      <c r="AP492" s="132" t="s">
        <v>54</v>
      </c>
      <c r="AQ492" s="85">
        <v>2</v>
      </c>
      <c r="AR492" s="85">
        <v>1</v>
      </c>
      <c r="AS492" s="85">
        <v>3</v>
      </c>
      <c r="AT492" s="132" t="s">
        <v>5025</v>
      </c>
      <c r="AU492" s="131">
        <v>10</v>
      </c>
      <c r="AV492" s="7" t="s">
        <v>1383</v>
      </c>
    </row>
    <row r="493" spans="1:48" ht="20" customHeight="1">
      <c r="A493" s="85">
        <v>1290</v>
      </c>
      <c r="B493" s="14" t="s">
        <v>2146</v>
      </c>
      <c r="C493" s="86" t="s">
        <v>2147</v>
      </c>
      <c r="D493" s="86" t="s">
        <v>2148</v>
      </c>
      <c r="E493" s="86" t="s">
        <v>2149</v>
      </c>
      <c r="F493" s="85">
        <v>4</v>
      </c>
      <c r="G493" s="130">
        <v>42076</v>
      </c>
      <c r="H493" s="131">
        <v>2015</v>
      </c>
      <c r="I493" s="86" t="s">
        <v>2150</v>
      </c>
      <c r="J493" s="132">
        <v>5</v>
      </c>
      <c r="K493" s="132" t="s">
        <v>54</v>
      </c>
      <c r="L493" s="85">
        <v>45</v>
      </c>
      <c r="M493" s="85">
        <v>70</v>
      </c>
      <c r="N493" s="85">
        <v>3</v>
      </c>
      <c r="O493" s="132" t="s">
        <v>2151</v>
      </c>
      <c r="P493" s="132" t="s">
        <v>5026</v>
      </c>
      <c r="Q493" s="85">
        <v>2</v>
      </c>
      <c r="R493" s="85">
        <v>2</v>
      </c>
      <c r="S493" s="139">
        <v>43996</v>
      </c>
      <c r="T493">
        <v>1</v>
      </c>
      <c r="U493">
        <v>2</v>
      </c>
      <c r="V493">
        <v>1</v>
      </c>
      <c r="W493">
        <v>2</v>
      </c>
      <c r="X493" s="154" t="s">
        <v>54</v>
      </c>
      <c r="Y493" s="86" t="s">
        <v>2153</v>
      </c>
      <c r="Z493" s="85" t="s">
        <v>699</v>
      </c>
      <c r="AA493" s="85">
        <v>1</v>
      </c>
      <c r="AB493" s="85">
        <v>1</v>
      </c>
      <c r="AC493" s="86" t="s">
        <v>1494</v>
      </c>
      <c r="AD493" s="85">
        <v>1</v>
      </c>
      <c r="AE493" s="86" t="s">
        <v>2154</v>
      </c>
      <c r="AF493" s="132" t="s">
        <v>5027</v>
      </c>
      <c r="AG493" s="132" t="s">
        <v>54</v>
      </c>
      <c r="AH493" s="86" t="s">
        <v>2155</v>
      </c>
      <c r="AI493" s="85">
        <v>1</v>
      </c>
      <c r="AJ493" s="132" t="s">
        <v>435</v>
      </c>
      <c r="AK493" s="132" t="s">
        <v>4878</v>
      </c>
      <c r="AL493" s="86" t="s">
        <v>382</v>
      </c>
      <c r="AM493" s="85"/>
      <c r="AN493" s="132">
        <v>1</v>
      </c>
      <c r="AO493" s="132" t="s">
        <v>5028</v>
      </c>
      <c r="AP493" s="132" t="s">
        <v>54</v>
      </c>
      <c r="AQ493" s="132" t="s">
        <v>54</v>
      </c>
      <c r="AR493" s="85">
        <v>2</v>
      </c>
      <c r="AS493" s="85">
        <v>3</v>
      </c>
      <c r="AT493" s="132" t="s">
        <v>5005</v>
      </c>
      <c r="AU493" s="131">
        <v>20</v>
      </c>
      <c r="AV493" s="7" t="s">
        <v>1383</v>
      </c>
    </row>
    <row r="494" spans="1:48" ht="20" customHeight="1">
      <c r="A494" s="85">
        <v>1291</v>
      </c>
      <c r="B494" s="128" t="s">
        <v>5029</v>
      </c>
      <c r="C494" s="86" t="s">
        <v>5030</v>
      </c>
      <c r="D494" s="86" t="s">
        <v>5031</v>
      </c>
      <c r="E494" s="86" t="s">
        <v>5032</v>
      </c>
      <c r="F494" s="86" t="s">
        <v>497</v>
      </c>
      <c r="G494" s="130">
        <v>41745</v>
      </c>
      <c r="H494" s="131">
        <v>2014</v>
      </c>
      <c r="I494" s="86" t="s">
        <v>2150</v>
      </c>
      <c r="J494" s="132">
        <v>5</v>
      </c>
      <c r="K494" s="132" t="s">
        <v>54</v>
      </c>
      <c r="L494" s="85">
        <v>21</v>
      </c>
      <c r="M494" s="85">
        <v>75</v>
      </c>
      <c r="N494" s="85">
        <v>3</v>
      </c>
      <c r="O494" s="132" t="s">
        <v>5033</v>
      </c>
      <c r="P494" s="132" t="s">
        <v>5034</v>
      </c>
      <c r="Q494" s="85">
        <v>2</v>
      </c>
      <c r="R494" s="85">
        <v>2</v>
      </c>
      <c r="S494" s="135">
        <v>43965</v>
      </c>
      <c r="T494">
        <v>1</v>
      </c>
      <c r="U494">
        <v>1</v>
      </c>
      <c r="V494">
        <v>1</v>
      </c>
      <c r="W494" t="s">
        <v>54</v>
      </c>
      <c r="X494" s="154" t="s">
        <v>54</v>
      </c>
      <c r="Y494" s="86" t="s">
        <v>5035</v>
      </c>
      <c r="Z494" s="85" t="s">
        <v>1979</v>
      </c>
      <c r="AA494" s="85">
        <v>1</v>
      </c>
      <c r="AB494" s="85">
        <v>1</v>
      </c>
      <c r="AC494" s="86" t="s">
        <v>1494</v>
      </c>
      <c r="AD494" s="85">
        <v>1</v>
      </c>
      <c r="AE494" s="86" t="s">
        <v>2402</v>
      </c>
      <c r="AF494" s="85">
        <v>1</v>
      </c>
      <c r="AG494" s="132" t="s">
        <v>54</v>
      </c>
      <c r="AH494" s="86" t="s">
        <v>5036</v>
      </c>
      <c r="AI494" s="85">
        <v>4</v>
      </c>
      <c r="AJ494" s="132" t="s">
        <v>63</v>
      </c>
      <c r="AK494" s="132" t="s">
        <v>5037</v>
      </c>
      <c r="AL494" s="86" t="s">
        <v>382</v>
      </c>
      <c r="AM494" s="85"/>
      <c r="AN494" s="132">
        <v>1</v>
      </c>
      <c r="AO494" s="132" t="s">
        <v>63</v>
      </c>
      <c r="AP494" s="132" t="s">
        <v>63</v>
      </c>
      <c r="AQ494" s="85">
        <v>2</v>
      </c>
      <c r="AR494" s="85">
        <v>1</v>
      </c>
      <c r="AS494" s="85">
        <v>3</v>
      </c>
      <c r="AT494" s="132" t="s">
        <v>63</v>
      </c>
      <c r="AU494" s="131">
        <v>10</v>
      </c>
      <c r="AV494" s="7" t="s">
        <v>1383</v>
      </c>
    </row>
    <row r="495" spans="1:48" ht="20" customHeight="1">
      <c r="A495" s="85">
        <v>1292</v>
      </c>
      <c r="B495" s="14" t="s">
        <v>5038</v>
      </c>
      <c r="C495" s="86" t="s">
        <v>5039</v>
      </c>
      <c r="D495" s="86" t="s">
        <v>5040</v>
      </c>
      <c r="E495" s="86" t="s">
        <v>4946</v>
      </c>
      <c r="F495" s="85">
        <v>4</v>
      </c>
      <c r="G495" s="155">
        <v>39339</v>
      </c>
      <c r="H495" s="131">
        <v>2007</v>
      </c>
      <c r="I495" s="86" t="s">
        <v>2150</v>
      </c>
      <c r="J495" s="132">
        <v>5</v>
      </c>
      <c r="K495" s="132" t="s">
        <v>54</v>
      </c>
      <c r="L495" s="85">
        <v>18</v>
      </c>
      <c r="M495" s="85">
        <v>70</v>
      </c>
      <c r="N495" s="85">
        <v>3</v>
      </c>
      <c r="O495" s="85" t="s">
        <v>5041</v>
      </c>
      <c r="P495" s="85" t="s">
        <v>5042</v>
      </c>
      <c r="Q495" s="85">
        <v>2</v>
      </c>
      <c r="R495" s="85">
        <v>2</v>
      </c>
      <c r="S495" s="144">
        <v>44081</v>
      </c>
      <c r="T495">
        <v>1</v>
      </c>
      <c r="U495">
        <v>1</v>
      </c>
      <c r="V495">
        <v>1</v>
      </c>
      <c r="W495">
        <v>2</v>
      </c>
      <c r="X495">
        <v>2</v>
      </c>
      <c r="Y495" s="86" t="s">
        <v>5043</v>
      </c>
      <c r="Z495" s="85" t="s">
        <v>1416</v>
      </c>
      <c r="AA495" s="85">
        <v>1</v>
      </c>
      <c r="AB495" s="85">
        <v>1</v>
      </c>
      <c r="AC495" s="86" t="s">
        <v>1494</v>
      </c>
      <c r="AD495" s="85">
        <v>1</v>
      </c>
      <c r="AE495" s="86" t="s">
        <v>5044</v>
      </c>
      <c r="AF495" s="85">
        <v>1</v>
      </c>
      <c r="AG495" s="132" t="s">
        <v>54</v>
      </c>
      <c r="AH495" s="86" t="s">
        <v>5045</v>
      </c>
      <c r="AI495" s="85">
        <v>4</v>
      </c>
      <c r="AJ495" s="132" t="s">
        <v>63</v>
      </c>
      <c r="AK495" s="132" t="s">
        <v>4889</v>
      </c>
      <c r="AL495" s="86" t="s">
        <v>382</v>
      </c>
      <c r="AM495" s="85"/>
      <c r="AN495" s="132">
        <v>2</v>
      </c>
      <c r="AO495" s="132" t="s">
        <v>64</v>
      </c>
      <c r="AP495" s="132" t="s">
        <v>54</v>
      </c>
      <c r="AQ495" s="85">
        <v>2</v>
      </c>
      <c r="AR495" s="85">
        <v>1</v>
      </c>
      <c r="AS495" s="85">
        <v>3</v>
      </c>
      <c r="AT495" s="132" t="s">
        <v>63</v>
      </c>
      <c r="AU495" s="131">
        <v>32</v>
      </c>
      <c r="AV495" s="7" t="s">
        <v>1383</v>
      </c>
    </row>
    <row r="496" spans="1:48" ht="20" customHeight="1">
      <c r="A496" s="85">
        <v>1293</v>
      </c>
      <c r="B496" s="14" t="s">
        <v>5046</v>
      </c>
      <c r="C496" s="86" t="s">
        <v>5047</v>
      </c>
      <c r="D496" s="86" t="s">
        <v>5048</v>
      </c>
      <c r="E496" s="86" t="s">
        <v>4134</v>
      </c>
      <c r="F496" s="86">
        <v>4</v>
      </c>
      <c r="G496" s="155">
        <v>41871</v>
      </c>
      <c r="H496" s="131">
        <v>2014</v>
      </c>
      <c r="I496" s="86" t="s">
        <v>2150</v>
      </c>
      <c r="J496" s="132">
        <v>5</v>
      </c>
      <c r="K496" s="132" t="s">
        <v>54</v>
      </c>
      <c r="L496" s="85">
        <v>50</v>
      </c>
      <c r="M496" s="85">
        <v>89</v>
      </c>
      <c r="N496" s="85">
        <v>3</v>
      </c>
      <c r="O496" s="85" t="s">
        <v>5049</v>
      </c>
      <c r="P496" s="85" t="s">
        <v>5050</v>
      </c>
      <c r="Q496" s="85">
        <v>2</v>
      </c>
      <c r="R496" s="85">
        <v>2</v>
      </c>
      <c r="S496" s="139">
        <v>44088</v>
      </c>
      <c r="T496">
        <v>1</v>
      </c>
      <c r="U496">
        <v>2</v>
      </c>
      <c r="V496">
        <v>4</v>
      </c>
      <c r="W496">
        <v>1</v>
      </c>
      <c r="X496" s="154" t="s">
        <v>54</v>
      </c>
      <c r="Y496" s="86" t="s">
        <v>5051</v>
      </c>
      <c r="Z496" s="85" t="s">
        <v>4971</v>
      </c>
      <c r="AA496" s="85">
        <v>1</v>
      </c>
      <c r="AB496" s="85">
        <v>1</v>
      </c>
      <c r="AC496" s="86" t="s">
        <v>1494</v>
      </c>
      <c r="AD496" s="85">
        <v>1</v>
      </c>
      <c r="AE496" s="86" t="s">
        <v>5052</v>
      </c>
      <c r="AF496" s="85">
        <v>3</v>
      </c>
      <c r="AG496" s="132" t="s">
        <v>54</v>
      </c>
      <c r="AH496" s="86" t="s">
        <v>5053</v>
      </c>
      <c r="AI496" s="85">
        <v>1</v>
      </c>
      <c r="AJ496" s="132" t="s">
        <v>5023</v>
      </c>
      <c r="AK496" s="132" t="s">
        <v>4913</v>
      </c>
      <c r="AL496" s="86" t="s">
        <v>382</v>
      </c>
      <c r="AM496" s="85"/>
      <c r="AN496" s="132">
        <v>2</v>
      </c>
      <c r="AO496" s="132" t="s">
        <v>904</v>
      </c>
      <c r="AP496" s="132" t="s">
        <v>54</v>
      </c>
      <c r="AQ496" s="132" t="s">
        <v>54</v>
      </c>
      <c r="AR496" s="85">
        <v>2</v>
      </c>
      <c r="AS496" s="85">
        <v>1</v>
      </c>
      <c r="AT496" s="132" t="s">
        <v>1880</v>
      </c>
      <c r="AU496" s="131">
        <v>20</v>
      </c>
      <c r="AV496" s="7" t="s">
        <v>1383</v>
      </c>
    </row>
    <row r="497" spans="1:48" ht="20" customHeight="1">
      <c r="A497" s="85">
        <v>1294</v>
      </c>
      <c r="B497" s="14" t="s">
        <v>5054</v>
      </c>
      <c r="C497" s="86" t="s">
        <v>5055</v>
      </c>
      <c r="D497" s="86" t="s">
        <v>5056</v>
      </c>
      <c r="E497" s="86" t="s">
        <v>5057</v>
      </c>
      <c r="F497" s="85">
        <v>4</v>
      </c>
      <c r="G497" s="130">
        <v>42934</v>
      </c>
      <c r="H497" s="131">
        <v>2017</v>
      </c>
      <c r="I497" s="86" t="s">
        <v>375</v>
      </c>
      <c r="J497" s="132">
        <v>1</v>
      </c>
      <c r="K497" s="132" t="s">
        <v>54</v>
      </c>
      <c r="L497" s="85">
        <v>40</v>
      </c>
      <c r="M497" s="85">
        <v>80</v>
      </c>
      <c r="N497" s="85">
        <v>3</v>
      </c>
      <c r="O497" s="85" t="s">
        <v>5058</v>
      </c>
      <c r="P497" s="85" t="s">
        <v>5059</v>
      </c>
      <c r="Q497" s="85">
        <v>2</v>
      </c>
      <c r="R497" s="85">
        <v>2</v>
      </c>
      <c r="S497" s="155">
        <v>42705</v>
      </c>
      <c r="T497">
        <v>1</v>
      </c>
      <c r="U497">
        <v>2</v>
      </c>
      <c r="V497">
        <v>3</v>
      </c>
      <c r="W497">
        <v>1</v>
      </c>
      <c r="X497" s="154" t="s">
        <v>54</v>
      </c>
      <c r="Y497" s="86" t="s">
        <v>5060</v>
      </c>
      <c r="Z497" s="85" t="s">
        <v>86</v>
      </c>
      <c r="AA497" s="85">
        <v>1</v>
      </c>
      <c r="AB497" s="85">
        <v>1</v>
      </c>
      <c r="AC497" s="86" t="s">
        <v>1494</v>
      </c>
      <c r="AD497" s="85">
        <v>1</v>
      </c>
      <c r="AE497" s="86" t="s">
        <v>5061</v>
      </c>
      <c r="AF497" s="85">
        <v>3</v>
      </c>
      <c r="AG497" s="132" t="s">
        <v>54</v>
      </c>
      <c r="AH497" s="86" t="s">
        <v>5062</v>
      </c>
      <c r="AI497" s="85">
        <v>1</v>
      </c>
      <c r="AJ497" s="132" t="s">
        <v>5023</v>
      </c>
      <c r="AK497" s="132" t="s">
        <v>5063</v>
      </c>
      <c r="AL497" s="86" t="s">
        <v>382</v>
      </c>
      <c r="AM497" s="85"/>
      <c r="AN497" s="132">
        <v>1</v>
      </c>
      <c r="AO497" s="132" t="s">
        <v>904</v>
      </c>
      <c r="AP497" s="132" t="s">
        <v>54</v>
      </c>
      <c r="AQ497" s="132">
        <v>2</v>
      </c>
      <c r="AR497" s="85">
        <v>2</v>
      </c>
      <c r="AS497" s="85">
        <v>1</v>
      </c>
      <c r="AT497" s="132" t="s">
        <v>1880</v>
      </c>
      <c r="AU497" s="131">
        <v>30</v>
      </c>
      <c r="AV497" s="7" t="s">
        <v>1383</v>
      </c>
    </row>
    <row r="498" spans="1:48" ht="20" customHeight="1">
      <c r="A498">
        <v>1295</v>
      </c>
      <c r="B498" s="112" t="s">
        <v>5064</v>
      </c>
      <c r="C498" s="6" t="s">
        <v>5065</v>
      </c>
      <c r="D498" s="6" t="s">
        <v>5066</v>
      </c>
      <c r="E498" s="6" t="s">
        <v>5067</v>
      </c>
      <c r="F498" s="6">
        <v>4</v>
      </c>
      <c r="G498" s="156">
        <v>42076</v>
      </c>
      <c r="H498" s="11">
        <v>2015</v>
      </c>
      <c r="I498" s="6" t="s">
        <v>2150</v>
      </c>
      <c r="J498" s="19">
        <v>5</v>
      </c>
      <c r="K498" s="19" t="s">
        <v>54</v>
      </c>
      <c r="L498">
        <v>40</v>
      </c>
      <c r="M498" t="s">
        <v>54</v>
      </c>
      <c r="N498">
        <v>3</v>
      </c>
      <c r="O498" t="s">
        <v>5068</v>
      </c>
      <c r="P498" t="s">
        <v>5069</v>
      </c>
      <c r="Q498">
        <v>2</v>
      </c>
      <c r="R498">
        <v>2</v>
      </c>
      <c r="S498" s="60">
        <v>43936</v>
      </c>
      <c r="T498">
        <v>1</v>
      </c>
      <c r="U498">
        <v>2</v>
      </c>
      <c r="V498">
        <v>3</v>
      </c>
      <c r="W498">
        <v>1</v>
      </c>
      <c r="X498" s="154" t="s">
        <v>54</v>
      </c>
      <c r="Y498" s="6" t="s">
        <v>5070</v>
      </c>
      <c r="Z498" t="s">
        <v>1795</v>
      </c>
      <c r="AA498">
        <v>1</v>
      </c>
      <c r="AB498">
        <v>1</v>
      </c>
      <c r="AC498" s="6" t="s">
        <v>1494</v>
      </c>
      <c r="AD498">
        <v>1</v>
      </c>
      <c r="AE498" s="6" t="s">
        <v>5071</v>
      </c>
      <c r="AF498">
        <v>3</v>
      </c>
      <c r="AG498" s="19" t="s">
        <v>54</v>
      </c>
      <c r="AH498" s="6" t="s">
        <v>5072</v>
      </c>
      <c r="AI498">
        <v>1</v>
      </c>
      <c r="AJ498" s="19" t="s">
        <v>63</v>
      </c>
      <c r="AK498" s="19" t="s">
        <v>1068</v>
      </c>
      <c r="AL498" s="6" t="s">
        <v>382</v>
      </c>
      <c r="AN498" s="19">
        <v>2</v>
      </c>
      <c r="AO498" s="19" t="s">
        <v>5073</v>
      </c>
      <c r="AP498" s="19" t="s">
        <v>54</v>
      </c>
      <c r="AQ498" s="19" t="s">
        <v>54</v>
      </c>
      <c r="AR498">
        <v>2</v>
      </c>
      <c r="AS498">
        <v>1</v>
      </c>
      <c r="AT498" s="19" t="s">
        <v>5074</v>
      </c>
      <c r="AU498" s="131">
        <v>50</v>
      </c>
      <c r="AV498" s="7" t="s">
        <v>1383</v>
      </c>
    </row>
    <row r="499" spans="1:48" ht="20" customHeight="1">
      <c r="A499">
        <v>1296</v>
      </c>
      <c r="B499" s="112" t="s">
        <v>5075</v>
      </c>
      <c r="C499" s="6" t="s">
        <v>5076</v>
      </c>
      <c r="D499" s="6" t="s">
        <v>5077</v>
      </c>
      <c r="E499" s="6" t="s">
        <v>5078</v>
      </c>
      <c r="F499" s="6" t="s">
        <v>497</v>
      </c>
      <c r="G499" s="80">
        <v>42132</v>
      </c>
      <c r="H499" s="11">
        <v>2015</v>
      </c>
      <c r="I499" s="6" t="s">
        <v>1388</v>
      </c>
      <c r="J499" s="19">
        <v>6</v>
      </c>
      <c r="K499">
        <v>4</v>
      </c>
      <c r="L499">
        <v>21</v>
      </c>
      <c r="M499">
        <v>75</v>
      </c>
      <c r="N499">
        <v>3</v>
      </c>
      <c r="O499" t="s">
        <v>5079</v>
      </c>
      <c r="P499" t="s">
        <v>5080</v>
      </c>
      <c r="Q499">
        <v>2</v>
      </c>
      <c r="R499">
        <v>2</v>
      </c>
      <c r="S499" s="60">
        <v>44089</v>
      </c>
      <c r="T499">
        <v>1</v>
      </c>
      <c r="U499">
        <v>1</v>
      </c>
      <c r="V499">
        <v>1</v>
      </c>
      <c r="W499" t="s">
        <v>54</v>
      </c>
      <c r="X499">
        <v>1</v>
      </c>
      <c r="Y499" s="6"/>
      <c r="Z499" t="s">
        <v>1473</v>
      </c>
      <c r="AA499">
        <v>1</v>
      </c>
      <c r="AB499" s="85">
        <v>1</v>
      </c>
      <c r="AC499" s="6" t="s">
        <v>1494</v>
      </c>
      <c r="AD499">
        <v>1</v>
      </c>
      <c r="AE499" s="6" t="s">
        <v>5081</v>
      </c>
      <c r="AF499">
        <v>1</v>
      </c>
      <c r="AG499" s="19" t="s">
        <v>54</v>
      </c>
      <c r="AH499" s="6" t="s">
        <v>5082</v>
      </c>
      <c r="AI499">
        <v>1</v>
      </c>
      <c r="AJ499" s="19" t="s">
        <v>435</v>
      </c>
      <c r="AK499" s="19" t="s">
        <v>4974</v>
      </c>
      <c r="AL499" s="6" t="s">
        <v>382</v>
      </c>
      <c r="AN499" s="19">
        <v>1</v>
      </c>
      <c r="AO499" s="19" t="s">
        <v>1610</v>
      </c>
      <c r="AP499" s="19" t="s">
        <v>54</v>
      </c>
      <c r="AQ499" s="19" t="s">
        <v>252</v>
      </c>
      <c r="AR499">
        <v>1</v>
      </c>
      <c r="AS499">
        <v>3</v>
      </c>
      <c r="AT499" s="19" t="s">
        <v>63</v>
      </c>
      <c r="AU499" s="11">
        <v>0</v>
      </c>
      <c r="AV499" s="7" t="s">
        <v>1383</v>
      </c>
    </row>
    <row r="500" spans="1:48" ht="20" customHeight="1">
      <c r="A500">
        <v>1297</v>
      </c>
      <c r="B500" s="5" t="s">
        <v>5083</v>
      </c>
      <c r="C500" s="6" t="s">
        <v>5084</v>
      </c>
      <c r="D500" s="6" t="s">
        <v>5085</v>
      </c>
      <c r="E500" s="6" t="s">
        <v>5086</v>
      </c>
      <c r="F500" s="6" t="s">
        <v>497</v>
      </c>
      <c r="G500" s="80">
        <v>42251</v>
      </c>
      <c r="H500" s="11">
        <v>2015</v>
      </c>
      <c r="I500" s="6" t="s">
        <v>1388</v>
      </c>
      <c r="J500" s="19">
        <v>6</v>
      </c>
      <c r="K500">
        <v>3</v>
      </c>
      <c r="L500">
        <v>50</v>
      </c>
      <c r="M500">
        <v>75</v>
      </c>
      <c r="N500">
        <v>3</v>
      </c>
      <c r="O500" t="s">
        <v>5087</v>
      </c>
      <c r="P500" t="s">
        <v>5088</v>
      </c>
      <c r="Q500">
        <v>2</v>
      </c>
      <c r="R500">
        <v>2</v>
      </c>
      <c r="S500" s="60">
        <v>43846</v>
      </c>
      <c r="T500">
        <v>1</v>
      </c>
      <c r="U500">
        <v>2</v>
      </c>
      <c r="V500">
        <v>2</v>
      </c>
      <c r="W500">
        <v>1</v>
      </c>
      <c r="X500" s="154" t="s">
        <v>54</v>
      </c>
      <c r="Y500" s="6"/>
      <c r="Z500" t="s">
        <v>1473</v>
      </c>
      <c r="AA500">
        <v>1</v>
      </c>
      <c r="AB500">
        <v>1</v>
      </c>
      <c r="AC500" s="6" t="s">
        <v>1494</v>
      </c>
      <c r="AD500">
        <v>1</v>
      </c>
      <c r="AE500" s="6" t="s">
        <v>5089</v>
      </c>
      <c r="AF500">
        <v>1</v>
      </c>
      <c r="AG500" s="19" t="s">
        <v>5090</v>
      </c>
      <c r="AH500" s="86" t="s">
        <v>5091</v>
      </c>
      <c r="AI500">
        <v>1</v>
      </c>
      <c r="AJ500" s="19" t="s">
        <v>5092</v>
      </c>
      <c r="AK500" s="19" t="s">
        <v>5093</v>
      </c>
      <c r="AL500" s="6" t="s">
        <v>382</v>
      </c>
      <c r="AN500" s="19">
        <v>2</v>
      </c>
      <c r="AO500" s="19" t="s">
        <v>64</v>
      </c>
      <c r="AP500" s="19" t="s">
        <v>54</v>
      </c>
      <c r="AQ500">
        <v>2</v>
      </c>
      <c r="AR500">
        <v>2</v>
      </c>
      <c r="AS500">
        <v>3</v>
      </c>
      <c r="AT500" s="19" t="s">
        <v>63</v>
      </c>
      <c r="AU500" s="11">
        <v>0</v>
      </c>
      <c r="AV500" s="7" t="s">
        <v>1383</v>
      </c>
    </row>
    <row r="501" spans="1:48" ht="20" customHeight="1">
      <c r="A501">
        <v>1298</v>
      </c>
      <c r="B501" s="5" t="s">
        <v>5094</v>
      </c>
      <c r="C501" s="6" t="s">
        <v>5095</v>
      </c>
      <c r="D501" s="86" t="s">
        <v>5096</v>
      </c>
      <c r="E501" s="6" t="s">
        <v>5097</v>
      </c>
      <c r="F501" s="6">
        <v>3</v>
      </c>
      <c r="G501" s="80">
        <v>40479</v>
      </c>
      <c r="H501" s="11">
        <v>2010</v>
      </c>
      <c r="I501" s="6" t="s">
        <v>1388</v>
      </c>
      <c r="J501" s="19">
        <v>6</v>
      </c>
      <c r="K501">
        <v>2</v>
      </c>
      <c r="L501" t="s">
        <v>63</v>
      </c>
      <c r="M501" t="s">
        <v>63</v>
      </c>
      <c r="N501">
        <v>3</v>
      </c>
      <c r="O501" t="s">
        <v>5098</v>
      </c>
      <c r="P501" t="s">
        <v>5099</v>
      </c>
      <c r="Q501">
        <v>2</v>
      </c>
      <c r="R501">
        <v>2</v>
      </c>
      <c r="S501" s="60">
        <v>44175</v>
      </c>
      <c r="T501">
        <v>1</v>
      </c>
      <c r="U501">
        <v>2</v>
      </c>
      <c r="V501">
        <v>3</v>
      </c>
      <c r="W501">
        <v>1</v>
      </c>
      <c r="X501" s="154" t="s">
        <v>54</v>
      </c>
      <c r="Y501" s="6" t="s">
        <v>5100</v>
      </c>
      <c r="Z501" t="s">
        <v>1473</v>
      </c>
      <c r="AA501">
        <v>1</v>
      </c>
      <c r="AB501">
        <v>4</v>
      </c>
      <c r="AC501" s="6" t="s">
        <v>1494</v>
      </c>
      <c r="AD501">
        <v>1</v>
      </c>
      <c r="AE501" s="6" t="s">
        <v>5101</v>
      </c>
      <c r="AF501">
        <v>1</v>
      </c>
      <c r="AG501" s="19" t="s">
        <v>5102</v>
      </c>
      <c r="AH501" s="86" t="s">
        <v>5103</v>
      </c>
      <c r="AI501">
        <v>2</v>
      </c>
      <c r="AJ501">
        <v>3</v>
      </c>
      <c r="AK501" s="19" t="s">
        <v>5104</v>
      </c>
      <c r="AL501" s="6" t="s">
        <v>382</v>
      </c>
      <c r="AN501" s="19">
        <v>2</v>
      </c>
      <c r="AO501" s="19" t="s">
        <v>64</v>
      </c>
      <c r="AP501" s="19" t="s">
        <v>54</v>
      </c>
      <c r="AQ501">
        <v>2</v>
      </c>
      <c r="AR501">
        <v>1</v>
      </c>
      <c r="AS501">
        <v>3</v>
      </c>
      <c r="AT501" s="19" t="s">
        <v>63</v>
      </c>
      <c r="AU501" s="384">
        <v>80</v>
      </c>
      <c r="AV501" s="7" t="s">
        <v>1383</v>
      </c>
    </row>
    <row r="502" spans="1:48" ht="20" customHeight="1">
      <c r="A502">
        <v>1299</v>
      </c>
      <c r="B502" s="5" t="s">
        <v>5105</v>
      </c>
      <c r="C502" s="6" t="s">
        <v>5106</v>
      </c>
      <c r="D502" s="86" t="s">
        <v>5107</v>
      </c>
      <c r="E502" s="6" t="s">
        <v>5108</v>
      </c>
      <c r="F502" s="6">
        <v>4</v>
      </c>
      <c r="G502" s="80">
        <v>42467</v>
      </c>
      <c r="H502" s="11">
        <v>2016</v>
      </c>
      <c r="I502" s="6" t="s">
        <v>1388</v>
      </c>
      <c r="J502" s="19">
        <v>6</v>
      </c>
      <c r="K502" t="s">
        <v>5109</v>
      </c>
      <c r="L502">
        <v>22</v>
      </c>
      <c r="M502">
        <v>90</v>
      </c>
      <c r="N502">
        <v>3</v>
      </c>
      <c r="O502" t="s">
        <v>5110</v>
      </c>
      <c r="P502" t="s">
        <v>5111</v>
      </c>
      <c r="Q502">
        <v>2</v>
      </c>
      <c r="R502">
        <v>2</v>
      </c>
      <c r="S502" s="60">
        <v>43876</v>
      </c>
      <c r="T502">
        <v>1</v>
      </c>
      <c r="U502">
        <v>1</v>
      </c>
      <c r="V502">
        <v>1</v>
      </c>
      <c r="W502" t="s">
        <v>54</v>
      </c>
      <c r="X502" s="154" t="s">
        <v>54</v>
      </c>
      <c r="Y502" s="6" t="s">
        <v>5112</v>
      </c>
      <c r="Z502" t="s">
        <v>1473</v>
      </c>
      <c r="AA502">
        <v>1</v>
      </c>
      <c r="AB502">
        <v>1</v>
      </c>
      <c r="AC502" s="6" t="s">
        <v>1494</v>
      </c>
      <c r="AD502">
        <v>1</v>
      </c>
      <c r="AE502" s="6" t="s">
        <v>2402</v>
      </c>
      <c r="AF502">
        <v>1</v>
      </c>
      <c r="AG502" s="19" t="s">
        <v>54</v>
      </c>
      <c r="AH502" s="86" t="s">
        <v>5113</v>
      </c>
      <c r="AI502">
        <v>4</v>
      </c>
      <c r="AJ502" s="19" t="s">
        <v>63</v>
      </c>
      <c r="AK502" s="19" t="s">
        <v>5114</v>
      </c>
      <c r="AL502" s="6" t="s">
        <v>382</v>
      </c>
      <c r="AN502" s="19">
        <v>2</v>
      </c>
      <c r="AO502" s="19" t="s">
        <v>64</v>
      </c>
      <c r="AP502" s="19" t="s">
        <v>54</v>
      </c>
      <c r="AQ502" s="19" t="s">
        <v>74</v>
      </c>
      <c r="AR502">
        <v>1</v>
      </c>
      <c r="AS502">
        <v>3</v>
      </c>
      <c r="AT502" s="19" t="s">
        <v>63</v>
      </c>
      <c r="AU502" s="11">
        <v>0</v>
      </c>
      <c r="AV502" s="7" t="s">
        <v>1383</v>
      </c>
    </row>
    <row r="503" spans="1:48" s="4" customFormat="1" ht="20" customHeight="1">
      <c r="A503" s="4">
        <v>1300</v>
      </c>
      <c r="B503" s="266" t="s">
        <v>5115</v>
      </c>
      <c r="C503" s="243" t="s">
        <v>5116</v>
      </c>
      <c r="D503" s="243" t="s">
        <v>5117</v>
      </c>
      <c r="E503" s="243" t="s">
        <v>2311</v>
      </c>
      <c r="F503" s="243">
        <v>1</v>
      </c>
      <c r="G503" s="251">
        <v>39980</v>
      </c>
      <c r="H503" s="248">
        <v>2009</v>
      </c>
      <c r="I503" s="243" t="s">
        <v>1388</v>
      </c>
      <c r="J503" s="268">
        <v>6</v>
      </c>
      <c r="K503" s="4" t="s">
        <v>252</v>
      </c>
      <c r="L503" s="4">
        <v>18</v>
      </c>
      <c r="M503" s="4" t="s">
        <v>54</v>
      </c>
      <c r="N503" s="4">
        <v>3</v>
      </c>
      <c r="O503" s="4" t="s">
        <v>5118</v>
      </c>
      <c r="P503" s="4" t="s">
        <v>5119</v>
      </c>
      <c r="Q503" s="4">
        <v>2</v>
      </c>
      <c r="R503" s="4">
        <v>2</v>
      </c>
      <c r="S503" s="251">
        <v>39966</v>
      </c>
      <c r="T503">
        <v>1</v>
      </c>
      <c r="U503" s="4">
        <v>2</v>
      </c>
      <c r="V503">
        <v>1</v>
      </c>
      <c r="W503">
        <v>2</v>
      </c>
      <c r="X503">
        <v>1</v>
      </c>
      <c r="Y503" s="243"/>
      <c r="Z503" s="4" t="s">
        <v>1473</v>
      </c>
      <c r="AA503" s="4">
        <v>1</v>
      </c>
      <c r="AB503" s="4">
        <v>1</v>
      </c>
      <c r="AC503" s="243" t="s">
        <v>1494</v>
      </c>
      <c r="AD503" s="4">
        <v>1</v>
      </c>
      <c r="AE503" s="243" t="s">
        <v>5120</v>
      </c>
      <c r="AF503" s="4">
        <v>1</v>
      </c>
      <c r="AG503" s="243" t="s">
        <v>5120</v>
      </c>
      <c r="AH503" s="253" t="s">
        <v>5121</v>
      </c>
      <c r="AI503" s="4">
        <v>1</v>
      </c>
      <c r="AJ503" s="4">
        <v>5</v>
      </c>
      <c r="AK503" s="268" t="s">
        <v>4878</v>
      </c>
      <c r="AL503" s="243" t="s">
        <v>382</v>
      </c>
      <c r="AN503" s="268" t="s">
        <v>63</v>
      </c>
      <c r="AO503" s="268" t="s">
        <v>64</v>
      </c>
      <c r="AP503" s="268" t="s">
        <v>54</v>
      </c>
      <c r="AQ503" s="4">
        <v>2</v>
      </c>
      <c r="AR503" s="4">
        <v>1</v>
      </c>
      <c r="AS503" s="4">
        <v>3</v>
      </c>
      <c r="AT503" s="268" t="s">
        <v>63</v>
      </c>
      <c r="AU503" s="248">
        <v>0</v>
      </c>
      <c r="AV503" s="244" t="s">
        <v>1383</v>
      </c>
    </row>
    <row r="504" spans="1:48" ht="20" customHeight="1">
      <c r="A504">
        <v>1301</v>
      </c>
      <c r="B504" s="112" t="s">
        <v>5122</v>
      </c>
      <c r="C504" s="6" t="s">
        <v>5123</v>
      </c>
      <c r="D504" s="86" t="s">
        <v>5124</v>
      </c>
      <c r="E504" s="6" t="s">
        <v>1951</v>
      </c>
      <c r="F504" s="6">
        <v>4</v>
      </c>
      <c r="G504" s="156">
        <v>42605</v>
      </c>
      <c r="H504" s="11">
        <v>2016</v>
      </c>
      <c r="I504" s="6" t="s">
        <v>1388</v>
      </c>
      <c r="J504" s="19">
        <v>6</v>
      </c>
      <c r="K504">
        <v>2</v>
      </c>
      <c r="L504">
        <v>35</v>
      </c>
      <c r="M504">
        <v>89</v>
      </c>
      <c r="N504">
        <v>3</v>
      </c>
      <c r="O504" t="s">
        <v>5125</v>
      </c>
      <c r="P504" t="s">
        <v>5126</v>
      </c>
      <c r="Q504">
        <v>2</v>
      </c>
      <c r="R504">
        <v>2</v>
      </c>
      <c r="S504" s="60">
        <v>44059</v>
      </c>
      <c r="T504">
        <v>1</v>
      </c>
      <c r="U504">
        <v>2</v>
      </c>
      <c r="V504">
        <v>3</v>
      </c>
      <c r="W504">
        <v>1</v>
      </c>
      <c r="X504" s="154" t="s">
        <v>54</v>
      </c>
      <c r="Y504" s="6" t="s">
        <v>3220</v>
      </c>
      <c r="Z504" t="s">
        <v>1473</v>
      </c>
      <c r="AA504">
        <v>1</v>
      </c>
      <c r="AB504">
        <v>1</v>
      </c>
      <c r="AC504" s="86" t="s">
        <v>1494</v>
      </c>
      <c r="AD504">
        <v>1</v>
      </c>
      <c r="AE504" s="6" t="s">
        <v>5127</v>
      </c>
      <c r="AF504">
        <v>3</v>
      </c>
      <c r="AG504" s="19" t="s">
        <v>54</v>
      </c>
      <c r="AH504" s="86" t="s">
        <v>5128</v>
      </c>
      <c r="AI504" t="s">
        <v>1168</v>
      </c>
      <c r="AJ504" s="19" t="s">
        <v>63</v>
      </c>
      <c r="AK504" s="19" t="s">
        <v>1068</v>
      </c>
      <c r="AL504" s="6" t="s">
        <v>382</v>
      </c>
      <c r="AN504" s="19">
        <v>2</v>
      </c>
      <c r="AO504" s="19" t="s">
        <v>63</v>
      </c>
      <c r="AP504" s="19" t="s">
        <v>54</v>
      </c>
      <c r="AQ504" s="19" t="s">
        <v>54</v>
      </c>
      <c r="AR504" s="19" t="s">
        <v>252</v>
      </c>
      <c r="AS504">
        <v>1</v>
      </c>
      <c r="AT504" s="19" t="s">
        <v>63</v>
      </c>
      <c r="AU504" s="11">
        <v>0</v>
      </c>
      <c r="AV504" s="7" t="s">
        <v>1383</v>
      </c>
    </row>
    <row r="505" spans="1:48" ht="20" customHeight="1">
      <c r="A505">
        <v>1302</v>
      </c>
      <c r="B505" s="5" t="s">
        <v>5129</v>
      </c>
      <c r="C505" s="6" t="s">
        <v>5130</v>
      </c>
      <c r="D505" s="86" t="s">
        <v>5131</v>
      </c>
      <c r="E505" s="6" t="s">
        <v>2454</v>
      </c>
      <c r="F505" s="6">
        <v>3</v>
      </c>
      <c r="G505" s="80">
        <v>43411</v>
      </c>
      <c r="H505" s="11">
        <v>2018</v>
      </c>
      <c r="I505" s="6" t="s">
        <v>53</v>
      </c>
      <c r="J505" s="19">
        <v>2</v>
      </c>
      <c r="K505" s="19" t="s">
        <v>54</v>
      </c>
      <c r="L505" t="s">
        <v>63</v>
      </c>
      <c r="M505" t="s">
        <v>63</v>
      </c>
      <c r="N505">
        <v>3</v>
      </c>
      <c r="O505" t="s">
        <v>5132</v>
      </c>
      <c r="P505" t="s">
        <v>5133</v>
      </c>
      <c r="Q505">
        <v>2</v>
      </c>
      <c r="R505">
        <v>2</v>
      </c>
      <c r="S505" s="80">
        <v>43478</v>
      </c>
      <c r="T505">
        <v>1</v>
      </c>
      <c r="U505">
        <v>1</v>
      </c>
      <c r="V505">
        <v>1</v>
      </c>
      <c r="W505" t="s">
        <v>54</v>
      </c>
      <c r="X505" s="154" t="s">
        <v>54</v>
      </c>
      <c r="Y505" s="6" t="s">
        <v>5134</v>
      </c>
      <c r="Z505" t="s">
        <v>1517</v>
      </c>
      <c r="AA505">
        <v>1</v>
      </c>
      <c r="AB505">
        <v>1</v>
      </c>
      <c r="AC505" s="6" t="s">
        <v>5135</v>
      </c>
      <c r="AD505">
        <v>1</v>
      </c>
      <c r="AE505" s="6" t="s">
        <v>5136</v>
      </c>
      <c r="AF505">
        <v>1</v>
      </c>
      <c r="AG505" s="19" t="s">
        <v>5137</v>
      </c>
      <c r="AH505" s="86" t="s">
        <v>5138</v>
      </c>
      <c r="AI505">
        <v>3</v>
      </c>
      <c r="AJ505" t="s">
        <v>63</v>
      </c>
      <c r="AK505" s="19" t="s">
        <v>5139</v>
      </c>
      <c r="AL505" s="6" t="s">
        <v>382</v>
      </c>
      <c r="AN505" s="19">
        <v>2</v>
      </c>
      <c r="AO505" s="19" t="s">
        <v>64</v>
      </c>
      <c r="AP505" s="19" t="s">
        <v>54</v>
      </c>
      <c r="AQ505">
        <v>2</v>
      </c>
      <c r="AR505">
        <v>1</v>
      </c>
      <c r="AS505">
        <v>3</v>
      </c>
      <c r="AT505" s="19" t="s">
        <v>63</v>
      </c>
      <c r="AU505" s="11">
        <v>10</v>
      </c>
      <c r="AV505" s="7" t="s">
        <v>1383</v>
      </c>
    </row>
    <row r="506" spans="1:48" ht="20" customHeight="1">
      <c r="A506">
        <v>1303</v>
      </c>
      <c r="B506" s="5" t="s">
        <v>5140</v>
      </c>
      <c r="C506" s="6" t="s">
        <v>5141</v>
      </c>
      <c r="D506" s="86" t="s">
        <v>5142</v>
      </c>
      <c r="E506" s="6" t="s">
        <v>2093</v>
      </c>
      <c r="F506" s="6">
        <v>3</v>
      </c>
      <c r="G506" s="80">
        <v>41374</v>
      </c>
      <c r="H506" s="11">
        <v>2013</v>
      </c>
      <c r="I506" s="6" t="s">
        <v>1600</v>
      </c>
      <c r="J506" s="19">
        <v>2</v>
      </c>
      <c r="K506" s="19" t="s">
        <v>54</v>
      </c>
      <c r="L506">
        <v>22</v>
      </c>
      <c r="M506" t="s">
        <v>54</v>
      </c>
      <c r="N506">
        <v>3</v>
      </c>
      <c r="O506" t="s">
        <v>5143</v>
      </c>
      <c r="P506" t="s">
        <v>5144</v>
      </c>
      <c r="Q506">
        <v>2</v>
      </c>
      <c r="R506">
        <v>2</v>
      </c>
      <c r="S506" s="89">
        <v>43964</v>
      </c>
      <c r="T506">
        <v>1</v>
      </c>
      <c r="U506">
        <v>2</v>
      </c>
      <c r="V506">
        <v>3</v>
      </c>
      <c r="W506">
        <v>1</v>
      </c>
      <c r="X506" s="154" t="s">
        <v>54</v>
      </c>
      <c r="Y506" s="6" t="s">
        <v>5145</v>
      </c>
      <c r="Z506" t="s">
        <v>5146</v>
      </c>
      <c r="AA506">
        <v>4</v>
      </c>
      <c r="AB506">
        <v>8</v>
      </c>
      <c r="AC506" s="6" t="s">
        <v>1324</v>
      </c>
      <c r="AD506">
        <v>2</v>
      </c>
      <c r="AE506" s="6" t="s">
        <v>5147</v>
      </c>
      <c r="AF506">
        <v>9</v>
      </c>
      <c r="AG506" s="19" t="s">
        <v>54</v>
      </c>
      <c r="AH506" s="86" t="s">
        <v>5148</v>
      </c>
      <c r="AI506" t="s">
        <v>2088</v>
      </c>
      <c r="AJ506" s="19" t="s">
        <v>435</v>
      </c>
      <c r="AK506" s="19" t="s">
        <v>4974</v>
      </c>
      <c r="AL506" s="6" t="s">
        <v>382</v>
      </c>
      <c r="AN506" s="19">
        <v>1</v>
      </c>
      <c r="AO506" s="19" t="s">
        <v>111</v>
      </c>
      <c r="AP506" s="19" t="s">
        <v>54</v>
      </c>
      <c r="AQ506" s="19" t="s">
        <v>252</v>
      </c>
      <c r="AR506" s="19">
        <v>1</v>
      </c>
      <c r="AS506">
        <v>1</v>
      </c>
      <c r="AT506" s="19" t="s">
        <v>63</v>
      </c>
      <c r="AU506" s="384">
        <v>72</v>
      </c>
      <c r="AV506" s="7" t="s">
        <v>1383</v>
      </c>
    </row>
    <row r="507" spans="1:48" ht="20" customHeight="1">
      <c r="A507">
        <v>1304</v>
      </c>
      <c r="B507" s="5" t="s">
        <v>5149</v>
      </c>
      <c r="C507" s="6" t="s">
        <v>5150</v>
      </c>
      <c r="D507" s="6" t="s">
        <v>5151</v>
      </c>
      <c r="E507" s="6" t="s">
        <v>2093</v>
      </c>
      <c r="F507" s="6">
        <v>3</v>
      </c>
      <c r="G507" s="156">
        <v>41956</v>
      </c>
      <c r="H507" s="11">
        <v>2014</v>
      </c>
      <c r="I507" s="6" t="s">
        <v>1600</v>
      </c>
      <c r="J507" s="19">
        <v>2</v>
      </c>
      <c r="K507" s="19" t="s">
        <v>54</v>
      </c>
      <c r="L507">
        <v>22</v>
      </c>
      <c r="M507" t="s">
        <v>54</v>
      </c>
      <c r="N507">
        <v>3</v>
      </c>
      <c r="O507" t="s">
        <v>5143</v>
      </c>
      <c r="P507" t="s">
        <v>5144</v>
      </c>
      <c r="Q507">
        <v>2</v>
      </c>
      <c r="R507">
        <v>2</v>
      </c>
      <c r="S507" s="60">
        <v>43936</v>
      </c>
      <c r="T507">
        <v>1</v>
      </c>
      <c r="U507">
        <v>1</v>
      </c>
      <c r="V507">
        <v>1</v>
      </c>
      <c r="W507" t="s">
        <v>54</v>
      </c>
      <c r="X507" s="154" t="s">
        <v>54</v>
      </c>
      <c r="Y507" s="6" t="s">
        <v>5152</v>
      </c>
      <c r="Z507" t="s">
        <v>1473</v>
      </c>
      <c r="AA507">
        <v>1</v>
      </c>
      <c r="AB507">
        <v>7</v>
      </c>
      <c r="AC507" s="6" t="s">
        <v>1324</v>
      </c>
      <c r="AD507">
        <v>2</v>
      </c>
      <c r="AE507" s="6" t="s">
        <v>4145</v>
      </c>
      <c r="AF507">
        <v>9</v>
      </c>
      <c r="AG507" s="19" t="s">
        <v>54</v>
      </c>
      <c r="AH507" s="86" t="s">
        <v>5153</v>
      </c>
      <c r="AI507">
        <v>5</v>
      </c>
      <c r="AJ507">
        <v>1</v>
      </c>
      <c r="AK507" s="19" t="s">
        <v>4974</v>
      </c>
      <c r="AL507" s="6" t="s">
        <v>382</v>
      </c>
      <c r="AN507" s="19">
        <v>1</v>
      </c>
      <c r="AO507" s="19" t="s">
        <v>111</v>
      </c>
      <c r="AP507" s="19" t="s">
        <v>54</v>
      </c>
      <c r="AQ507" s="19" t="s">
        <v>252</v>
      </c>
      <c r="AR507" s="19">
        <v>1</v>
      </c>
      <c r="AS507">
        <v>1</v>
      </c>
      <c r="AT507" s="19" t="s">
        <v>63</v>
      </c>
      <c r="AU507" s="11">
        <v>50</v>
      </c>
      <c r="AV507" s="7" t="s">
        <v>1383</v>
      </c>
    </row>
    <row r="508" spans="1:48" ht="20" customHeight="1">
      <c r="A508">
        <v>1305</v>
      </c>
      <c r="B508" s="18" t="s">
        <v>5154</v>
      </c>
      <c r="C508" s="6" t="s">
        <v>5155</v>
      </c>
      <c r="D508" s="86" t="s">
        <v>5156</v>
      </c>
      <c r="E508" s="6" t="s">
        <v>5157</v>
      </c>
      <c r="F508" s="6" t="s">
        <v>5023</v>
      </c>
      <c r="G508" s="80">
        <v>43269</v>
      </c>
      <c r="H508" s="11">
        <v>2018</v>
      </c>
      <c r="I508" s="6" t="s">
        <v>1600</v>
      </c>
      <c r="J508" s="19">
        <v>2</v>
      </c>
      <c r="K508" s="19" t="s">
        <v>54</v>
      </c>
      <c r="L508">
        <v>40</v>
      </c>
      <c r="M508" t="s">
        <v>54</v>
      </c>
      <c r="N508">
        <v>3</v>
      </c>
      <c r="O508" t="s">
        <v>5158</v>
      </c>
      <c r="P508" t="s">
        <v>5159</v>
      </c>
      <c r="Q508">
        <v>2</v>
      </c>
      <c r="R508">
        <v>2</v>
      </c>
      <c r="S508" s="156">
        <v>43344</v>
      </c>
      <c r="T508">
        <v>1</v>
      </c>
      <c r="U508">
        <v>2</v>
      </c>
      <c r="V508">
        <v>1</v>
      </c>
      <c r="W508">
        <v>2</v>
      </c>
      <c r="X508" s="154" t="s">
        <v>54</v>
      </c>
      <c r="Y508" s="6" t="s">
        <v>5160</v>
      </c>
      <c r="Z508" t="s">
        <v>1473</v>
      </c>
      <c r="AA508">
        <v>1</v>
      </c>
      <c r="AB508">
        <v>1</v>
      </c>
      <c r="AC508" s="6" t="s">
        <v>1324</v>
      </c>
      <c r="AD508">
        <v>2</v>
      </c>
      <c r="AE508" s="6" t="s">
        <v>5161</v>
      </c>
      <c r="AF508">
        <v>9</v>
      </c>
      <c r="AG508" s="19" t="s">
        <v>54</v>
      </c>
      <c r="AH508" s="86" t="s">
        <v>5162</v>
      </c>
      <c r="AI508">
        <v>4</v>
      </c>
      <c r="AJ508">
        <v>4</v>
      </c>
      <c r="AK508" s="19" t="s">
        <v>5163</v>
      </c>
      <c r="AL508" s="6" t="s">
        <v>382</v>
      </c>
      <c r="AN508" s="19">
        <v>2</v>
      </c>
      <c r="AO508" s="19" t="s">
        <v>111</v>
      </c>
      <c r="AP508" s="19" t="s">
        <v>54</v>
      </c>
      <c r="AQ508" s="19" t="s">
        <v>252</v>
      </c>
      <c r="AR508" s="19">
        <v>1</v>
      </c>
      <c r="AS508">
        <v>1</v>
      </c>
      <c r="AT508" s="19" t="s">
        <v>63</v>
      </c>
      <c r="AU508" s="11">
        <v>30</v>
      </c>
      <c r="AV508" s="7" t="s">
        <v>1383</v>
      </c>
    </row>
    <row r="509" spans="1:48" ht="20" customHeight="1">
      <c r="A509">
        <v>1306</v>
      </c>
      <c r="B509" s="5" t="s">
        <v>5164</v>
      </c>
      <c r="C509" s="6" t="s">
        <v>5165</v>
      </c>
      <c r="D509" s="86" t="s">
        <v>5166</v>
      </c>
      <c r="E509" s="6" t="s">
        <v>5167</v>
      </c>
      <c r="F509" s="6">
        <v>4</v>
      </c>
      <c r="G509" s="156">
        <v>41915</v>
      </c>
      <c r="H509" s="11">
        <v>2014</v>
      </c>
      <c r="I509" s="6" t="s">
        <v>1600</v>
      </c>
      <c r="J509" s="19">
        <v>2</v>
      </c>
      <c r="K509" s="19" t="s">
        <v>54</v>
      </c>
      <c r="L509">
        <v>18</v>
      </c>
      <c r="M509" t="s">
        <v>54</v>
      </c>
      <c r="N509">
        <v>3</v>
      </c>
      <c r="O509" t="s">
        <v>5168</v>
      </c>
      <c r="P509" t="s">
        <v>5169</v>
      </c>
      <c r="Q509">
        <v>2</v>
      </c>
      <c r="R509">
        <v>2</v>
      </c>
      <c r="S509" s="60">
        <v>44088</v>
      </c>
      <c r="T509">
        <v>1</v>
      </c>
      <c r="U509">
        <v>1</v>
      </c>
      <c r="V509">
        <v>1</v>
      </c>
      <c r="W509" t="s">
        <v>54</v>
      </c>
      <c r="X509" s="154" t="s">
        <v>54</v>
      </c>
      <c r="Y509" s="6" t="s">
        <v>5170</v>
      </c>
      <c r="Z509" t="s">
        <v>1473</v>
      </c>
      <c r="AA509">
        <v>1</v>
      </c>
      <c r="AB509">
        <v>1</v>
      </c>
      <c r="AC509" s="6" t="s">
        <v>1324</v>
      </c>
      <c r="AD509">
        <v>2</v>
      </c>
      <c r="AE509" s="6" t="s">
        <v>5171</v>
      </c>
      <c r="AF509">
        <v>13</v>
      </c>
      <c r="AG509" s="19" t="s">
        <v>54</v>
      </c>
      <c r="AH509" s="86" t="s">
        <v>5172</v>
      </c>
      <c r="AI509" t="s">
        <v>435</v>
      </c>
      <c r="AJ509">
        <v>5</v>
      </c>
      <c r="AK509" s="19" t="s">
        <v>5173</v>
      </c>
      <c r="AL509" s="6" t="s">
        <v>382</v>
      </c>
      <c r="AN509" s="19">
        <v>2</v>
      </c>
      <c r="AO509" s="19" t="s">
        <v>111</v>
      </c>
      <c r="AP509" s="19" t="s">
        <v>54</v>
      </c>
      <c r="AQ509" s="19" t="s">
        <v>252</v>
      </c>
      <c r="AR509" s="19">
        <v>1</v>
      </c>
      <c r="AS509">
        <v>1</v>
      </c>
      <c r="AT509" s="19" t="s">
        <v>63</v>
      </c>
      <c r="AU509" s="384">
        <v>183</v>
      </c>
      <c r="AV509" s="7" t="s">
        <v>1383</v>
      </c>
    </row>
    <row r="510" spans="1:48" ht="20" customHeight="1">
      <c r="A510">
        <v>1307</v>
      </c>
      <c r="B510" s="18" t="s">
        <v>5174</v>
      </c>
      <c r="C510" s="6" t="s">
        <v>5175</v>
      </c>
      <c r="D510" s="86" t="s">
        <v>5176</v>
      </c>
      <c r="E510" s="6" t="s">
        <v>4519</v>
      </c>
      <c r="F510" s="6">
        <v>4</v>
      </c>
      <c r="G510" s="80">
        <v>39954</v>
      </c>
      <c r="H510" s="11">
        <v>2009</v>
      </c>
      <c r="I510" s="6" t="s">
        <v>375</v>
      </c>
      <c r="J510" s="19">
        <v>1</v>
      </c>
      <c r="K510" s="19" t="s">
        <v>54</v>
      </c>
      <c r="L510">
        <v>40</v>
      </c>
      <c r="M510">
        <v>70</v>
      </c>
      <c r="N510">
        <v>3</v>
      </c>
      <c r="O510" t="s">
        <v>5177</v>
      </c>
      <c r="P510" t="s">
        <v>5178</v>
      </c>
      <c r="Q510">
        <v>2</v>
      </c>
      <c r="R510">
        <v>2</v>
      </c>
      <c r="S510" s="76">
        <v>44080</v>
      </c>
      <c r="T510">
        <v>2</v>
      </c>
      <c r="U510">
        <v>2</v>
      </c>
      <c r="V510" t="s">
        <v>252</v>
      </c>
      <c r="W510">
        <v>0</v>
      </c>
      <c r="X510" s="154" t="s">
        <v>54</v>
      </c>
      <c r="Y510" s="6" t="s">
        <v>4522</v>
      </c>
      <c r="Z510" t="s">
        <v>1473</v>
      </c>
      <c r="AA510">
        <v>1</v>
      </c>
      <c r="AB510">
        <v>1</v>
      </c>
      <c r="AC510" s="6" t="s">
        <v>1324</v>
      </c>
      <c r="AD510">
        <v>2</v>
      </c>
      <c r="AE510" s="6"/>
      <c r="AF510">
        <v>1</v>
      </c>
      <c r="AG510" s="19" t="s">
        <v>54</v>
      </c>
      <c r="AH510" s="86"/>
      <c r="AI510" t="s">
        <v>252</v>
      </c>
      <c r="AJ510" t="s">
        <v>252</v>
      </c>
      <c r="AK510" s="19" t="s">
        <v>252</v>
      </c>
      <c r="AL510" s="6" t="s">
        <v>382</v>
      </c>
      <c r="AN510" s="19">
        <v>2</v>
      </c>
      <c r="AO510" s="19" t="s">
        <v>481</v>
      </c>
      <c r="AP510" s="19" t="s">
        <v>54</v>
      </c>
      <c r="AQ510" s="19" t="s">
        <v>252</v>
      </c>
      <c r="AR510" s="19">
        <v>1</v>
      </c>
      <c r="AS510">
        <v>3</v>
      </c>
      <c r="AT510" s="19" t="s">
        <v>63</v>
      </c>
      <c r="AU510" s="384">
        <v>10</v>
      </c>
      <c r="AV510" s="7" t="s">
        <v>1383</v>
      </c>
    </row>
    <row r="511" spans="1:48" ht="20" customHeight="1">
      <c r="A511">
        <v>1308</v>
      </c>
      <c r="B511" s="5" t="s">
        <v>5179</v>
      </c>
      <c r="C511" s="6" t="s">
        <v>5180</v>
      </c>
      <c r="D511" s="86" t="s">
        <v>5181</v>
      </c>
      <c r="E511" s="6" t="s">
        <v>5182</v>
      </c>
      <c r="F511" s="6">
        <v>4</v>
      </c>
      <c r="G511" s="156">
        <v>42439</v>
      </c>
      <c r="H511" s="11">
        <v>2016</v>
      </c>
      <c r="I511" s="6" t="s">
        <v>375</v>
      </c>
      <c r="J511" s="19">
        <v>1</v>
      </c>
      <c r="K511" s="19" t="s">
        <v>54</v>
      </c>
      <c r="L511">
        <v>18</v>
      </c>
      <c r="M511" t="s">
        <v>54</v>
      </c>
      <c r="N511">
        <v>3</v>
      </c>
      <c r="O511" t="s">
        <v>5183</v>
      </c>
      <c r="P511" t="s">
        <v>5184</v>
      </c>
      <c r="Q511">
        <v>2</v>
      </c>
      <c r="R511">
        <v>2</v>
      </c>
      <c r="S511" s="60">
        <v>43937</v>
      </c>
      <c r="T511">
        <v>1</v>
      </c>
      <c r="U511">
        <v>2</v>
      </c>
      <c r="V511">
        <v>5</v>
      </c>
      <c r="W511">
        <v>1</v>
      </c>
      <c r="X511" s="154" t="s">
        <v>54</v>
      </c>
      <c r="Y511" s="6" t="s">
        <v>5185</v>
      </c>
      <c r="Z511" t="s">
        <v>960</v>
      </c>
      <c r="AA511">
        <v>1</v>
      </c>
      <c r="AB511">
        <v>1</v>
      </c>
      <c r="AC511" s="6" t="s">
        <v>1324</v>
      </c>
      <c r="AD511">
        <v>2</v>
      </c>
      <c r="AE511" s="6" t="s">
        <v>5186</v>
      </c>
      <c r="AF511">
        <v>3</v>
      </c>
      <c r="AG511" s="19" t="s">
        <v>54</v>
      </c>
      <c r="AH511" s="86" t="s">
        <v>5187</v>
      </c>
      <c r="AI511">
        <v>1</v>
      </c>
      <c r="AJ511" t="s">
        <v>63</v>
      </c>
      <c r="AK511" s="19" t="s">
        <v>5188</v>
      </c>
      <c r="AL511" s="6" t="s">
        <v>382</v>
      </c>
      <c r="AN511" s="19">
        <v>2</v>
      </c>
      <c r="AO511" s="19" t="s">
        <v>5189</v>
      </c>
      <c r="AP511" s="19" t="s">
        <v>54</v>
      </c>
      <c r="AQ511">
        <v>2</v>
      </c>
      <c r="AR511" s="19">
        <v>2</v>
      </c>
      <c r="AS511">
        <v>1</v>
      </c>
      <c r="AT511" s="19" t="s">
        <v>733</v>
      </c>
      <c r="AU511" s="11">
        <v>23</v>
      </c>
      <c r="AV511" s="7" t="s">
        <v>1383</v>
      </c>
    </row>
    <row r="512" spans="1:48" ht="20" customHeight="1">
      <c r="A512">
        <v>1309</v>
      </c>
      <c r="B512" s="5" t="s">
        <v>5190</v>
      </c>
      <c r="C512" s="6" t="s">
        <v>5191</v>
      </c>
      <c r="D512" s="86" t="s">
        <v>5192</v>
      </c>
      <c r="E512" s="6" t="s">
        <v>2311</v>
      </c>
      <c r="F512" s="6">
        <v>1</v>
      </c>
      <c r="G512" s="156">
        <v>40435</v>
      </c>
      <c r="H512" s="11">
        <v>2010</v>
      </c>
      <c r="I512" s="6" t="s">
        <v>375</v>
      </c>
      <c r="J512" s="19">
        <v>1</v>
      </c>
      <c r="K512" s="19" t="s">
        <v>54</v>
      </c>
      <c r="L512">
        <v>21</v>
      </c>
      <c r="M512" t="s">
        <v>54</v>
      </c>
      <c r="N512">
        <v>3</v>
      </c>
      <c r="O512" t="s">
        <v>5193</v>
      </c>
      <c r="P512" t="s">
        <v>5194</v>
      </c>
      <c r="Q512">
        <v>2</v>
      </c>
      <c r="R512">
        <v>2</v>
      </c>
      <c r="S512" s="156">
        <v>40420</v>
      </c>
      <c r="T512">
        <v>2</v>
      </c>
      <c r="U512">
        <v>1</v>
      </c>
      <c r="V512" t="s">
        <v>252</v>
      </c>
      <c r="W512">
        <v>0</v>
      </c>
      <c r="X512" s="154" t="s">
        <v>54</v>
      </c>
      <c r="Y512" s="6" t="s">
        <v>3242</v>
      </c>
      <c r="Z512" t="s">
        <v>1473</v>
      </c>
      <c r="AA512">
        <v>1</v>
      </c>
      <c r="AB512">
        <v>1</v>
      </c>
      <c r="AC512" s="6" t="s">
        <v>1324</v>
      </c>
      <c r="AD512">
        <v>2</v>
      </c>
      <c r="AE512" s="6"/>
      <c r="AF512">
        <v>3</v>
      </c>
      <c r="AG512" s="19" t="s">
        <v>5195</v>
      </c>
      <c r="AH512" s="86" t="s">
        <v>5196</v>
      </c>
      <c r="AI512">
        <v>4</v>
      </c>
      <c r="AJ512">
        <v>4</v>
      </c>
      <c r="AK512" s="19" t="s">
        <v>4985</v>
      </c>
      <c r="AL512" s="6" t="s">
        <v>382</v>
      </c>
      <c r="AN512" s="19" t="s">
        <v>63</v>
      </c>
      <c r="AO512" s="19" t="s">
        <v>63</v>
      </c>
      <c r="AP512" s="19" t="s">
        <v>63</v>
      </c>
      <c r="AQ512" s="19" t="s">
        <v>252</v>
      </c>
      <c r="AR512" s="19">
        <v>1</v>
      </c>
      <c r="AS512">
        <v>1</v>
      </c>
      <c r="AT512" s="19" t="s">
        <v>63</v>
      </c>
      <c r="AU512" s="384">
        <v>96</v>
      </c>
      <c r="AV512" s="7" t="s">
        <v>1383</v>
      </c>
    </row>
    <row r="513" spans="1:48" ht="20" customHeight="1">
      <c r="A513">
        <v>1310</v>
      </c>
      <c r="B513" s="5" t="s">
        <v>5197</v>
      </c>
      <c r="C513" s="6" t="s">
        <v>5198</v>
      </c>
      <c r="D513" s="6" t="s">
        <v>5199</v>
      </c>
      <c r="E513" s="6" t="s">
        <v>1752</v>
      </c>
      <c r="F513" s="6">
        <v>4</v>
      </c>
      <c r="G513" s="80">
        <v>42495</v>
      </c>
      <c r="H513" s="11">
        <v>2016</v>
      </c>
      <c r="I513" s="6" t="s">
        <v>375</v>
      </c>
      <c r="J513" s="19">
        <v>1</v>
      </c>
      <c r="K513" s="19" t="s">
        <v>54</v>
      </c>
      <c r="L513">
        <v>18</v>
      </c>
      <c r="M513" t="s">
        <v>54</v>
      </c>
      <c r="N513">
        <v>3</v>
      </c>
      <c r="O513" t="s">
        <v>5200</v>
      </c>
      <c r="P513" t="s">
        <v>5201</v>
      </c>
      <c r="Q513">
        <v>2</v>
      </c>
      <c r="R513">
        <v>2</v>
      </c>
      <c r="S513" s="60">
        <v>44026</v>
      </c>
      <c r="T513">
        <v>1</v>
      </c>
      <c r="U513">
        <v>2</v>
      </c>
      <c r="V513">
        <v>2</v>
      </c>
      <c r="W513">
        <v>1</v>
      </c>
      <c r="X513" s="154" t="s">
        <v>54</v>
      </c>
      <c r="Y513" s="6"/>
      <c r="Z513" t="s">
        <v>1473</v>
      </c>
      <c r="AA513">
        <v>1</v>
      </c>
      <c r="AB513">
        <v>1</v>
      </c>
      <c r="AC513" s="6" t="s">
        <v>1324</v>
      </c>
      <c r="AD513">
        <v>2</v>
      </c>
      <c r="AE513" s="6" t="s">
        <v>5202</v>
      </c>
      <c r="AF513">
        <v>3</v>
      </c>
      <c r="AG513" s="19" t="s">
        <v>54</v>
      </c>
      <c r="AH513" s="86" t="s">
        <v>5203</v>
      </c>
      <c r="AI513">
        <v>1</v>
      </c>
      <c r="AJ513" t="s">
        <v>63</v>
      </c>
      <c r="AK513" s="19" t="s">
        <v>5139</v>
      </c>
      <c r="AL513" s="6" t="s">
        <v>2611</v>
      </c>
      <c r="AN513" s="19">
        <v>1</v>
      </c>
      <c r="AO513" s="19" t="s">
        <v>5204</v>
      </c>
      <c r="AP513" s="19" t="s">
        <v>54</v>
      </c>
      <c r="AQ513" s="19" t="s">
        <v>252</v>
      </c>
      <c r="AR513" s="19">
        <v>2</v>
      </c>
      <c r="AS513">
        <v>1</v>
      </c>
      <c r="AT513" s="19" t="s">
        <v>5074</v>
      </c>
      <c r="AU513" s="11">
        <v>10</v>
      </c>
      <c r="AV513" s="7" t="s">
        <v>1383</v>
      </c>
    </row>
    <row r="514" spans="1:48" ht="20" customHeight="1">
      <c r="A514">
        <v>1311</v>
      </c>
      <c r="B514" s="5" t="s">
        <v>5205</v>
      </c>
      <c r="C514" s="6" t="s">
        <v>5206</v>
      </c>
      <c r="D514" s="86" t="s">
        <v>5207</v>
      </c>
      <c r="E514" s="6" t="s">
        <v>2287</v>
      </c>
      <c r="F514" s="6">
        <v>4</v>
      </c>
      <c r="G514" s="156">
        <v>41673</v>
      </c>
      <c r="H514" s="11">
        <v>2014</v>
      </c>
      <c r="I514" s="6" t="s">
        <v>375</v>
      </c>
      <c r="J514" s="19">
        <v>1</v>
      </c>
      <c r="K514" s="19" t="s">
        <v>54</v>
      </c>
      <c r="L514">
        <v>18</v>
      </c>
      <c r="M514">
        <v>65</v>
      </c>
      <c r="N514">
        <v>3</v>
      </c>
      <c r="O514" t="s">
        <v>5208</v>
      </c>
      <c r="P514" t="s">
        <v>5209</v>
      </c>
      <c r="Q514">
        <v>2</v>
      </c>
      <c r="R514">
        <v>1</v>
      </c>
      <c r="S514" s="80">
        <v>41793</v>
      </c>
      <c r="T514">
        <v>1</v>
      </c>
      <c r="U514">
        <v>2</v>
      </c>
      <c r="V514">
        <v>4</v>
      </c>
      <c r="W514">
        <v>1</v>
      </c>
      <c r="X514" s="154" t="s">
        <v>54</v>
      </c>
      <c r="Y514" s="6" t="s">
        <v>5210</v>
      </c>
      <c r="Z514" t="s">
        <v>1416</v>
      </c>
      <c r="AA514">
        <v>1</v>
      </c>
      <c r="AB514">
        <v>1</v>
      </c>
      <c r="AC514" s="86" t="s">
        <v>1324</v>
      </c>
      <c r="AD514">
        <v>2</v>
      </c>
      <c r="AE514" s="6" t="s">
        <v>5211</v>
      </c>
      <c r="AF514">
        <v>6</v>
      </c>
      <c r="AG514" s="19" t="s">
        <v>54</v>
      </c>
      <c r="AH514" s="86" t="s">
        <v>5212</v>
      </c>
      <c r="AI514">
        <v>1</v>
      </c>
      <c r="AJ514">
        <v>4</v>
      </c>
      <c r="AK514" s="19" t="s">
        <v>1068</v>
      </c>
      <c r="AL514" s="6" t="s">
        <v>382</v>
      </c>
      <c r="AN514" s="19">
        <v>1</v>
      </c>
      <c r="AO514" s="19" t="s">
        <v>5189</v>
      </c>
      <c r="AP514" s="19" t="s">
        <v>54</v>
      </c>
      <c r="AQ514" s="19" t="s">
        <v>252</v>
      </c>
      <c r="AR514" s="19" t="s">
        <v>2950</v>
      </c>
      <c r="AS514">
        <v>1</v>
      </c>
      <c r="AT514" s="19" t="s">
        <v>63</v>
      </c>
      <c r="AU514" s="11">
        <v>16</v>
      </c>
      <c r="AV514" s="7" t="s">
        <v>1383</v>
      </c>
    </row>
    <row r="515" spans="1:48" ht="20" customHeight="1">
      <c r="A515">
        <v>1312</v>
      </c>
      <c r="B515" s="18" t="s">
        <v>5213</v>
      </c>
      <c r="C515" s="6" t="s">
        <v>5214</v>
      </c>
      <c r="D515" s="86" t="s">
        <v>5215</v>
      </c>
      <c r="E515" s="6" t="s">
        <v>2287</v>
      </c>
      <c r="F515" s="6">
        <v>4</v>
      </c>
      <c r="G515" s="80">
        <v>41017</v>
      </c>
      <c r="H515" s="11">
        <v>2012</v>
      </c>
      <c r="I515" s="6" t="s">
        <v>375</v>
      </c>
      <c r="J515" s="19">
        <v>1</v>
      </c>
      <c r="K515" s="19" t="s">
        <v>54</v>
      </c>
      <c r="L515">
        <v>18</v>
      </c>
      <c r="M515">
        <v>50</v>
      </c>
      <c r="N515">
        <v>3</v>
      </c>
      <c r="O515" t="s">
        <v>5216</v>
      </c>
      <c r="P515" t="s">
        <v>5217</v>
      </c>
      <c r="Q515">
        <v>2</v>
      </c>
      <c r="R515">
        <v>1</v>
      </c>
      <c r="S515" s="60">
        <v>43933</v>
      </c>
      <c r="T515">
        <v>1</v>
      </c>
      <c r="U515">
        <v>2</v>
      </c>
      <c r="V515">
        <v>3</v>
      </c>
      <c r="W515">
        <v>1</v>
      </c>
      <c r="X515" s="154" t="s">
        <v>54</v>
      </c>
      <c r="Y515" s="6" t="s">
        <v>5210</v>
      </c>
      <c r="Z515" t="s">
        <v>1416</v>
      </c>
      <c r="AA515">
        <v>1</v>
      </c>
      <c r="AB515">
        <v>1</v>
      </c>
      <c r="AC515" s="86" t="s">
        <v>1324</v>
      </c>
      <c r="AD515">
        <v>2</v>
      </c>
      <c r="AE515" s="6" t="s">
        <v>5218</v>
      </c>
      <c r="AF515">
        <v>6</v>
      </c>
      <c r="AG515" s="19" t="s">
        <v>54</v>
      </c>
      <c r="AH515" s="6" t="s">
        <v>5219</v>
      </c>
      <c r="AI515">
        <v>4</v>
      </c>
      <c r="AJ515">
        <v>4</v>
      </c>
      <c r="AK515" s="19" t="s">
        <v>1068</v>
      </c>
      <c r="AL515" s="6" t="s">
        <v>382</v>
      </c>
      <c r="AN515" s="19">
        <v>1</v>
      </c>
      <c r="AO515" s="19" t="s">
        <v>5220</v>
      </c>
      <c r="AP515" s="19" t="s">
        <v>54</v>
      </c>
      <c r="AQ515" s="19" t="s">
        <v>252</v>
      </c>
      <c r="AR515" s="19" t="s">
        <v>2950</v>
      </c>
      <c r="AS515">
        <v>1</v>
      </c>
      <c r="AT515" s="19" t="s">
        <v>63</v>
      </c>
      <c r="AU515" s="11">
        <v>12</v>
      </c>
      <c r="AV515" s="7" t="s">
        <v>1383</v>
      </c>
    </row>
    <row r="516" spans="1:48" ht="20" customHeight="1">
      <c r="A516">
        <v>1313</v>
      </c>
      <c r="B516" s="18" t="s">
        <v>5221</v>
      </c>
      <c r="C516" s="6" t="s">
        <v>5222</v>
      </c>
      <c r="D516" s="6" t="s">
        <v>5223</v>
      </c>
      <c r="E516" s="6" t="s">
        <v>2093</v>
      </c>
      <c r="F516" s="6">
        <v>3</v>
      </c>
      <c r="G516" s="156">
        <v>41654</v>
      </c>
      <c r="H516" s="11">
        <v>2014</v>
      </c>
      <c r="I516" s="6" t="s">
        <v>375</v>
      </c>
      <c r="J516" s="19">
        <v>1</v>
      </c>
      <c r="K516" s="19" t="s">
        <v>54</v>
      </c>
      <c r="L516">
        <v>18</v>
      </c>
      <c r="M516">
        <v>80</v>
      </c>
      <c r="N516">
        <v>3</v>
      </c>
      <c r="O516" t="s">
        <v>5224</v>
      </c>
      <c r="P516" t="s">
        <v>5225</v>
      </c>
      <c r="Q516">
        <v>2</v>
      </c>
      <c r="R516">
        <v>2</v>
      </c>
      <c r="S516" s="60">
        <v>43872</v>
      </c>
      <c r="T516">
        <v>1</v>
      </c>
      <c r="U516">
        <v>1</v>
      </c>
      <c r="V516">
        <v>1</v>
      </c>
      <c r="W516">
        <v>2</v>
      </c>
      <c r="X516">
        <v>1</v>
      </c>
      <c r="Y516" s="6" t="s">
        <v>5226</v>
      </c>
      <c r="Z516" t="s">
        <v>3297</v>
      </c>
      <c r="AA516">
        <v>1</v>
      </c>
      <c r="AB516">
        <v>1</v>
      </c>
      <c r="AC516" s="6" t="s">
        <v>1324</v>
      </c>
      <c r="AD516">
        <v>2</v>
      </c>
      <c r="AE516" s="6" t="s">
        <v>5227</v>
      </c>
      <c r="AF516">
        <v>9</v>
      </c>
      <c r="AG516" s="19" t="s">
        <v>54</v>
      </c>
      <c r="AH516" s="86" t="s">
        <v>5228</v>
      </c>
      <c r="AI516">
        <v>5</v>
      </c>
      <c r="AJ516">
        <v>1</v>
      </c>
      <c r="AK516" s="19" t="s">
        <v>4985</v>
      </c>
      <c r="AL516" s="6" t="s">
        <v>382</v>
      </c>
      <c r="AN516" s="19">
        <v>1</v>
      </c>
      <c r="AO516" s="19" t="s">
        <v>111</v>
      </c>
      <c r="AP516" s="19" t="s">
        <v>54</v>
      </c>
      <c r="AQ516">
        <v>1</v>
      </c>
      <c r="AR516" s="19">
        <v>1</v>
      </c>
      <c r="AS516">
        <v>1</v>
      </c>
      <c r="AT516" s="19" t="s">
        <v>63</v>
      </c>
      <c r="AU516" s="11">
        <v>10</v>
      </c>
      <c r="AV516" s="7" t="s">
        <v>1383</v>
      </c>
    </row>
    <row r="517" spans="1:48" ht="20" customHeight="1">
      <c r="A517">
        <v>1314</v>
      </c>
      <c r="B517" s="18" t="s">
        <v>5229</v>
      </c>
      <c r="C517" s="6" t="s">
        <v>5230</v>
      </c>
      <c r="D517" s="86" t="s">
        <v>5223</v>
      </c>
      <c r="E517" s="6" t="s">
        <v>2093</v>
      </c>
      <c r="F517" s="6">
        <v>3</v>
      </c>
      <c r="G517" s="156">
        <v>40599</v>
      </c>
      <c r="H517" s="11">
        <v>2011</v>
      </c>
      <c r="I517" s="6" t="s">
        <v>375</v>
      </c>
      <c r="J517" s="19">
        <v>1</v>
      </c>
      <c r="K517" s="19" t="s">
        <v>54</v>
      </c>
      <c r="L517">
        <v>18</v>
      </c>
      <c r="M517">
        <v>80</v>
      </c>
      <c r="N517">
        <v>3</v>
      </c>
      <c r="O517" t="s">
        <v>5231</v>
      </c>
      <c r="P517" t="s">
        <v>5232</v>
      </c>
      <c r="Q517">
        <v>2</v>
      </c>
      <c r="R517">
        <v>2</v>
      </c>
      <c r="S517" s="60">
        <v>43841</v>
      </c>
      <c r="T517">
        <v>1</v>
      </c>
      <c r="U517">
        <v>1</v>
      </c>
      <c r="V517">
        <v>1</v>
      </c>
      <c r="W517">
        <v>2</v>
      </c>
      <c r="X517">
        <v>1</v>
      </c>
      <c r="Y517" s="6" t="s">
        <v>3082</v>
      </c>
      <c r="Z517" t="s">
        <v>1473</v>
      </c>
      <c r="AA517">
        <v>1</v>
      </c>
      <c r="AB517">
        <v>1</v>
      </c>
      <c r="AC517" s="6" t="s">
        <v>1324</v>
      </c>
      <c r="AD517">
        <v>2</v>
      </c>
      <c r="AE517" s="6" t="s">
        <v>5227</v>
      </c>
      <c r="AF517">
        <v>9</v>
      </c>
      <c r="AG517" s="19" t="s">
        <v>54</v>
      </c>
      <c r="AH517" s="86" t="s">
        <v>5228</v>
      </c>
      <c r="AI517">
        <v>5</v>
      </c>
      <c r="AJ517">
        <v>1</v>
      </c>
      <c r="AK517" s="19" t="s">
        <v>4985</v>
      </c>
      <c r="AL517" s="6" t="s">
        <v>382</v>
      </c>
      <c r="AN517" s="19">
        <v>2</v>
      </c>
      <c r="AO517" s="19" t="s">
        <v>481</v>
      </c>
      <c r="AP517" s="19" t="s">
        <v>54</v>
      </c>
      <c r="AQ517">
        <v>1</v>
      </c>
      <c r="AR517" s="19">
        <v>1</v>
      </c>
      <c r="AS517">
        <v>1</v>
      </c>
      <c r="AT517" s="19" t="s">
        <v>63</v>
      </c>
      <c r="AU517" s="11">
        <v>15</v>
      </c>
      <c r="AV517" s="7" t="s">
        <v>1383</v>
      </c>
    </row>
    <row r="518" spans="1:48" ht="20" customHeight="1">
      <c r="A518">
        <v>1315</v>
      </c>
      <c r="B518" s="18" t="s">
        <v>5233</v>
      </c>
      <c r="C518" s="6" t="s">
        <v>5234</v>
      </c>
      <c r="D518" s="6" t="s">
        <v>5235</v>
      </c>
      <c r="E518" s="6" t="s">
        <v>5236</v>
      </c>
      <c r="F518" s="6">
        <v>4</v>
      </c>
      <c r="G518" s="156">
        <v>44055</v>
      </c>
      <c r="H518" s="11">
        <v>2020</v>
      </c>
      <c r="I518" s="6" t="s">
        <v>1412</v>
      </c>
      <c r="J518" s="19">
        <v>2</v>
      </c>
      <c r="K518" s="19" t="s">
        <v>54</v>
      </c>
      <c r="L518">
        <v>18</v>
      </c>
      <c r="M518" t="s">
        <v>54</v>
      </c>
      <c r="N518">
        <v>3</v>
      </c>
      <c r="O518" s="19" t="s">
        <v>5237</v>
      </c>
      <c r="P518" s="19" t="s">
        <v>5238</v>
      </c>
      <c r="Q518">
        <v>2</v>
      </c>
      <c r="R518">
        <v>2</v>
      </c>
      <c r="S518" s="156">
        <v>44105</v>
      </c>
      <c r="T518">
        <v>1</v>
      </c>
      <c r="U518">
        <v>2</v>
      </c>
      <c r="V518">
        <v>2</v>
      </c>
      <c r="W518">
        <v>1</v>
      </c>
      <c r="X518" s="154" t="s">
        <v>54</v>
      </c>
      <c r="Y518" s="6"/>
      <c r="Z518" s="19" t="s">
        <v>1795</v>
      </c>
      <c r="AA518">
        <v>1</v>
      </c>
      <c r="AB518">
        <v>1</v>
      </c>
      <c r="AC518" s="6" t="s">
        <v>1324</v>
      </c>
      <c r="AD518">
        <v>2</v>
      </c>
      <c r="AE518" s="6" t="s">
        <v>5239</v>
      </c>
      <c r="AF518">
        <v>5</v>
      </c>
      <c r="AG518" s="19" t="s">
        <v>54</v>
      </c>
      <c r="AH518" s="86" t="s">
        <v>5240</v>
      </c>
      <c r="AI518">
        <v>1</v>
      </c>
      <c r="AJ518" s="19" t="s">
        <v>63</v>
      </c>
      <c r="AK518" s="19" t="s">
        <v>1068</v>
      </c>
      <c r="AL518" s="6" t="s">
        <v>382</v>
      </c>
      <c r="AN518" s="19" t="s">
        <v>63</v>
      </c>
      <c r="AO518" s="19" t="s">
        <v>731</v>
      </c>
      <c r="AP518" s="19" t="s">
        <v>54</v>
      </c>
      <c r="AQ518">
        <v>1</v>
      </c>
      <c r="AR518" s="19">
        <v>1</v>
      </c>
      <c r="AS518">
        <v>1</v>
      </c>
      <c r="AT518" s="19" t="s">
        <v>63</v>
      </c>
      <c r="AU518" s="11">
        <v>30</v>
      </c>
      <c r="AV518" s="7" t="s">
        <v>1383</v>
      </c>
    </row>
    <row r="519" spans="1:48" ht="20" customHeight="1">
      <c r="A519">
        <v>1316</v>
      </c>
      <c r="B519" s="18" t="s">
        <v>5241</v>
      </c>
      <c r="C519" s="6" t="s">
        <v>5242</v>
      </c>
      <c r="D519" s="86" t="s">
        <v>5243</v>
      </c>
      <c r="E519" s="6" t="s">
        <v>2743</v>
      </c>
      <c r="F519" s="6">
        <v>4</v>
      </c>
      <c r="G519" s="80">
        <v>43538</v>
      </c>
      <c r="H519" s="11">
        <v>2019</v>
      </c>
      <c r="I519" s="6" t="s">
        <v>375</v>
      </c>
      <c r="J519" s="19">
        <v>1</v>
      </c>
      <c r="K519" s="19" t="s">
        <v>54</v>
      </c>
      <c r="L519">
        <v>18</v>
      </c>
      <c r="M519" t="s">
        <v>54</v>
      </c>
      <c r="N519">
        <v>3</v>
      </c>
      <c r="O519" s="19" t="s">
        <v>5244</v>
      </c>
      <c r="P519" s="19" t="s">
        <v>5245</v>
      </c>
      <c r="Q519">
        <v>2</v>
      </c>
      <c r="R519">
        <v>2</v>
      </c>
      <c r="S519" s="80">
        <v>43544</v>
      </c>
      <c r="T519">
        <v>1</v>
      </c>
      <c r="U519">
        <v>1</v>
      </c>
      <c r="V519">
        <v>1</v>
      </c>
      <c r="W519" t="s">
        <v>54</v>
      </c>
      <c r="X519" s="154" t="s">
        <v>54</v>
      </c>
      <c r="Y519" s="6" t="s">
        <v>3693</v>
      </c>
      <c r="Z519" t="s">
        <v>1473</v>
      </c>
      <c r="AA519">
        <v>1</v>
      </c>
      <c r="AB519">
        <v>1</v>
      </c>
      <c r="AC519" s="6" t="s">
        <v>1324</v>
      </c>
      <c r="AD519">
        <v>2</v>
      </c>
      <c r="AE519" s="6" t="s">
        <v>5246</v>
      </c>
      <c r="AF519">
        <v>1</v>
      </c>
      <c r="AG519" s="19" t="s">
        <v>5247</v>
      </c>
      <c r="AH519" s="86" t="s">
        <v>5248</v>
      </c>
      <c r="AI519">
        <v>1</v>
      </c>
      <c r="AJ519" s="19" t="s">
        <v>63</v>
      </c>
      <c r="AK519" s="19" t="s">
        <v>4974</v>
      </c>
      <c r="AL519" s="6" t="s">
        <v>382</v>
      </c>
      <c r="AN519" s="19">
        <v>2</v>
      </c>
      <c r="AO519" s="19" t="s">
        <v>111</v>
      </c>
      <c r="AP519" s="19" t="s">
        <v>54</v>
      </c>
      <c r="AQ519">
        <v>1</v>
      </c>
      <c r="AR519" s="19" t="s">
        <v>54</v>
      </c>
      <c r="AS519">
        <v>3</v>
      </c>
      <c r="AT519" s="19" t="s">
        <v>63</v>
      </c>
      <c r="AU519" s="11">
        <v>30</v>
      </c>
      <c r="AV519" s="7" t="s">
        <v>1383</v>
      </c>
    </row>
    <row r="520" spans="1:48" ht="20" customHeight="1">
      <c r="A520">
        <v>1317</v>
      </c>
      <c r="B520" s="5" t="s">
        <v>5249</v>
      </c>
      <c r="C520" s="6" t="s">
        <v>5250</v>
      </c>
      <c r="D520" s="86" t="s">
        <v>5251</v>
      </c>
      <c r="E520" s="6" t="s">
        <v>5252</v>
      </c>
      <c r="F520" s="6" t="s">
        <v>5253</v>
      </c>
      <c r="G520" s="80">
        <v>43829</v>
      </c>
      <c r="H520" s="11">
        <v>2019</v>
      </c>
      <c r="I520" s="6" t="s">
        <v>53</v>
      </c>
      <c r="J520" s="19">
        <v>2</v>
      </c>
      <c r="K520" s="19" t="s">
        <v>54</v>
      </c>
      <c r="L520">
        <v>21</v>
      </c>
      <c r="M520">
        <v>99</v>
      </c>
      <c r="N520">
        <v>3</v>
      </c>
      <c r="O520" s="19" t="s">
        <v>5254</v>
      </c>
      <c r="P520" s="19" t="s">
        <v>5255</v>
      </c>
      <c r="Q520">
        <v>2</v>
      </c>
      <c r="R520">
        <v>2</v>
      </c>
      <c r="S520" s="80">
        <v>43823</v>
      </c>
      <c r="T520">
        <v>1</v>
      </c>
      <c r="U520">
        <v>2</v>
      </c>
      <c r="V520">
        <v>3</v>
      </c>
      <c r="W520">
        <v>2</v>
      </c>
      <c r="X520" s="154" t="s">
        <v>54</v>
      </c>
      <c r="Y520" s="6" t="s">
        <v>2484</v>
      </c>
      <c r="Z520" t="s">
        <v>1473</v>
      </c>
      <c r="AA520">
        <v>1</v>
      </c>
      <c r="AB520">
        <v>1</v>
      </c>
      <c r="AC520" s="6" t="s">
        <v>1324</v>
      </c>
      <c r="AD520">
        <v>2</v>
      </c>
      <c r="AE520" s="6" t="s">
        <v>5256</v>
      </c>
      <c r="AF520">
        <v>1</v>
      </c>
      <c r="AG520" s="19" t="s">
        <v>54</v>
      </c>
      <c r="AH520" s="86" t="s">
        <v>5257</v>
      </c>
      <c r="AI520">
        <v>1</v>
      </c>
      <c r="AJ520" s="19" t="s">
        <v>63</v>
      </c>
      <c r="AK520" s="19" t="s">
        <v>5258</v>
      </c>
      <c r="AL520" s="6" t="s">
        <v>382</v>
      </c>
      <c r="AN520" s="19">
        <v>1</v>
      </c>
      <c r="AO520" s="19" t="s">
        <v>5259</v>
      </c>
      <c r="AP520" s="19" t="s">
        <v>54</v>
      </c>
      <c r="AQ520">
        <v>1</v>
      </c>
      <c r="AR520" s="19">
        <v>1</v>
      </c>
      <c r="AS520">
        <v>3</v>
      </c>
      <c r="AT520" s="19" t="s">
        <v>63</v>
      </c>
      <c r="AU520" s="11">
        <v>10</v>
      </c>
      <c r="AV520" s="7" t="s">
        <v>1383</v>
      </c>
    </row>
    <row r="521" spans="1:48" ht="20" customHeight="1">
      <c r="A521">
        <v>1318</v>
      </c>
      <c r="B521" s="18" t="s">
        <v>5260</v>
      </c>
      <c r="C521" s="6" t="s">
        <v>5261</v>
      </c>
      <c r="D521" s="6" t="s">
        <v>5262</v>
      </c>
      <c r="E521" s="6" t="s">
        <v>1480</v>
      </c>
      <c r="F521" s="6">
        <v>4</v>
      </c>
      <c r="G521" s="80">
        <v>43434</v>
      </c>
      <c r="H521" s="11">
        <v>2018</v>
      </c>
      <c r="I521" s="6" t="s">
        <v>53</v>
      </c>
      <c r="J521" s="19">
        <v>2</v>
      </c>
      <c r="K521" s="19" t="s">
        <v>54</v>
      </c>
      <c r="L521">
        <v>18</v>
      </c>
      <c r="M521">
        <v>75</v>
      </c>
      <c r="N521">
        <v>3</v>
      </c>
      <c r="O521" s="19" t="s">
        <v>5263</v>
      </c>
      <c r="P521" s="19" t="s">
        <v>5264</v>
      </c>
      <c r="Q521">
        <v>2</v>
      </c>
      <c r="R521">
        <v>2</v>
      </c>
      <c r="S521" s="80">
        <v>43177</v>
      </c>
      <c r="T521">
        <v>1</v>
      </c>
      <c r="U521">
        <v>1</v>
      </c>
      <c r="V521">
        <v>1</v>
      </c>
      <c r="W521" t="s">
        <v>54</v>
      </c>
      <c r="X521" s="154" t="s">
        <v>54</v>
      </c>
      <c r="Y521" s="6" t="s">
        <v>5265</v>
      </c>
      <c r="Z521" t="s">
        <v>1416</v>
      </c>
      <c r="AA521">
        <v>1</v>
      </c>
      <c r="AB521">
        <v>2</v>
      </c>
      <c r="AC521" s="6" t="s">
        <v>1324</v>
      </c>
      <c r="AD521">
        <v>2</v>
      </c>
      <c r="AE521" s="6" t="s">
        <v>5266</v>
      </c>
      <c r="AF521">
        <v>1</v>
      </c>
      <c r="AG521" s="19" t="s">
        <v>5267</v>
      </c>
      <c r="AH521" s="86" t="s">
        <v>5268</v>
      </c>
      <c r="AI521">
        <v>1</v>
      </c>
      <c r="AJ521" s="19" t="s">
        <v>5269</v>
      </c>
      <c r="AK521" s="19" t="s">
        <v>4985</v>
      </c>
      <c r="AL521" s="6" t="s">
        <v>382</v>
      </c>
      <c r="AN521" s="19">
        <v>1</v>
      </c>
      <c r="AO521" s="19" t="s">
        <v>481</v>
      </c>
      <c r="AP521" s="19" t="s">
        <v>54</v>
      </c>
      <c r="AQ521" s="19" t="s">
        <v>252</v>
      </c>
      <c r="AR521" s="19">
        <v>1</v>
      </c>
      <c r="AS521">
        <v>3</v>
      </c>
      <c r="AT521" s="19" t="s">
        <v>63</v>
      </c>
      <c r="AU521" s="11">
        <v>22</v>
      </c>
      <c r="AV521" s="7" t="s">
        <v>1383</v>
      </c>
    </row>
    <row r="522" spans="1:48" ht="20" customHeight="1">
      <c r="A522">
        <v>1319</v>
      </c>
      <c r="B522" s="18" t="s">
        <v>5270</v>
      </c>
      <c r="C522" s="6" t="s">
        <v>5271</v>
      </c>
      <c r="D522" s="86" t="s">
        <v>5272</v>
      </c>
      <c r="E522" s="6" t="s">
        <v>5273</v>
      </c>
      <c r="F522" s="6" t="s">
        <v>5253</v>
      </c>
      <c r="G522" s="80">
        <v>42779</v>
      </c>
      <c r="H522" s="11">
        <v>2017</v>
      </c>
      <c r="I522" s="6" t="s">
        <v>375</v>
      </c>
      <c r="J522" s="19">
        <v>2</v>
      </c>
      <c r="K522" s="19" t="s">
        <v>54</v>
      </c>
      <c r="L522">
        <v>21</v>
      </c>
      <c r="M522">
        <v>90</v>
      </c>
      <c r="N522">
        <v>3</v>
      </c>
      <c r="O522" s="19" t="s">
        <v>5274</v>
      </c>
      <c r="P522" s="19" t="s">
        <v>5275</v>
      </c>
      <c r="Q522">
        <v>2</v>
      </c>
      <c r="R522">
        <v>2</v>
      </c>
      <c r="S522" s="80">
        <v>43361</v>
      </c>
      <c r="T522">
        <v>1</v>
      </c>
      <c r="U522">
        <v>1</v>
      </c>
      <c r="V522">
        <v>1</v>
      </c>
      <c r="W522" t="s">
        <v>54</v>
      </c>
      <c r="X522" s="154" t="s">
        <v>54</v>
      </c>
      <c r="Y522" s="6" t="s">
        <v>5276</v>
      </c>
      <c r="Z522" t="s">
        <v>1473</v>
      </c>
      <c r="AA522">
        <v>1</v>
      </c>
      <c r="AB522">
        <v>2</v>
      </c>
      <c r="AC522" s="6" t="s">
        <v>1324</v>
      </c>
      <c r="AD522">
        <v>2</v>
      </c>
      <c r="AE522" s="6" t="s">
        <v>5277</v>
      </c>
      <c r="AF522">
        <v>1</v>
      </c>
      <c r="AG522" s="19" t="s">
        <v>5278</v>
      </c>
      <c r="AH522" s="86" t="s">
        <v>5279</v>
      </c>
      <c r="AI522">
        <v>1</v>
      </c>
      <c r="AJ522">
        <v>1</v>
      </c>
      <c r="AK522" s="19" t="s">
        <v>5258</v>
      </c>
      <c r="AL522" s="6" t="s">
        <v>382</v>
      </c>
      <c r="AN522" s="19">
        <v>1</v>
      </c>
      <c r="AO522" s="19" t="s">
        <v>481</v>
      </c>
      <c r="AP522" s="19" t="s">
        <v>54</v>
      </c>
      <c r="AQ522" s="19" t="s">
        <v>252</v>
      </c>
      <c r="AR522" s="19">
        <v>1</v>
      </c>
      <c r="AS522">
        <v>3</v>
      </c>
      <c r="AT522" s="19" t="s">
        <v>63</v>
      </c>
      <c r="AU522" s="11">
        <v>25</v>
      </c>
      <c r="AV522" s="7" t="s">
        <v>1383</v>
      </c>
    </row>
    <row r="523" spans="1:48" ht="20" customHeight="1">
      <c r="A523">
        <v>1320</v>
      </c>
      <c r="B523" s="18" t="s">
        <v>5280</v>
      </c>
      <c r="C523" s="6" t="s">
        <v>5281</v>
      </c>
      <c r="D523" s="6" t="s">
        <v>5282</v>
      </c>
      <c r="E523" s="6" t="s">
        <v>3362</v>
      </c>
      <c r="F523" s="6">
        <v>4</v>
      </c>
      <c r="G523" s="80">
        <v>43629</v>
      </c>
      <c r="H523" s="11">
        <v>2019</v>
      </c>
      <c r="I523" s="6" t="s">
        <v>53</v>
      </c>
      <c r="J523" s="19">
        <v>2</v>
      </c>
      <c r="K523" s="19" t="s">
        <v>54</v>
      </c>
      <c r="L523">
        <v>21</v>
      </c>
      <c r="M523" t="s">
        <v>54</v>
      </c>
      <c r="N523">
        <v>3</v>
      </c>
      <c r="O523" s="19" t="s">
        <v>5283</v>
      </c>
      <c r="P523" s="19" t="s">
        <v>5284</v>
      </c>
      <c r="Q523">
        <v>2</v>
      </c>
      <c r="R523">
        <v>2</v>
      </c>
      <c r="S523" s="80">
        <v>43739</v>
      </c>
      <c r="T523">
        <v>1</v>
      </c>
      <c r="U523">
        <v>1</v>
      </c>
      <c r="V523">
        <v>1</v>
      </c>
      <c r="W523">
        <v>2</v>
      </c>
      <c r="X523" s="154" t="s">
        <v>54</v>
      </c>
      <c r="Y523" s="6" t="s">
        <v>3365</v>
      </c>
      <c r="Z523" t="s">
        <v>1473</v>
      </c>
      <c r="AA523">
        <v>1</v>
      </c>
      <c r="AB523">
        <v>1</v>
      </c>
      <c r="AC523" s="6" t="s">
        <v>1324</v>
      </c>
      <c r="AD523">
        <v>2</v>
      </c>
      <c r="AE523" s="6" t="s">
        <v>5285</v>
      </c>
      <c r="AF523">
        <v>1</v>
      </c>
      <c r="AG523" s="19" t="s">
        <v>5286</v>
      </c>
      <c r="AH523" s="86" t="s">
        <v>5287</v>
      </c>
      <c r="AI523" s="19" t="s">
        <v>5253</v>
      </c>
      <c r="AJ523" s="19" t="s">
        <v>63</v>
      </c>
      <c r="AK523" s="19" t="s">
        <v>5258</v>
      </c>
      <c r="AL523" s="6" t="s">
        <v>382</v>
      </c>
      <c r="AN523" s="19">
        <v>2</v>
      </c>
      <c r="AO523" s="19" t="s">
        <v>481</v>
      </c>
      <c r="AP523" s="19" t="s">
        <v>54</v>
      </c>
      <c r="AQ523" s="19" t="s">
        <v>2795</v>
      </c>
      <c r="AR523" s="19">
        <v>1</v>
      </c>
      <c r="AS523">
        <v>3</v>
      </c>
      <c r="AT523" s="19" t="s">
        <v>63</v>
      </c>
      <c r="AU523" s="11">
        <v>25</v>
      </c>
      <c r="AV523" s="7" t="s">
        <v>1383</v>
      </c>
    </row>
    <row r="524" spans="1:48" ht="20" customHeight="1">
      <c r="A524">
        <v>1321</v>
      </c>
      <c r="B524" s="5" t="s">
        <v>5288</v>
      </c>
      <c r="C524" s="6" t="s">
        <v>5289</v>
      </c>
      <c r="D524" s="86" t="s">
        <v>5290</v>
      </c>
      <c r="E524" s="6" t="s">
        <v>2093</v>
      </c>
      <c r="F524" s="6">
        <v>3</v>
      </c>
      <c r="G524" s="156">
        <v>42965</v>
      </c>
      <c r="H524" s="11">
        <v>2017</v>
      </c>
      <c r="I524" s="6" t="s">
        <v>53</v>
      </c>
      <c r="J524" s="19">
        <v>2</v>
      </c>
      <c r="K524" s="19" t="s">
        <v>54</v>
      </c>
      <c r="L524">
        <v>22</v>
      </c>
      <c r="M524">
        <v>99</v>
      </c>
      <c r="N524">
        <v>3</v>
      </c>
      <c r="O524" s="19" t="s">
        <v>5291</v>
      </c>
      <c r="P524" s="19" t="s">
        <v>5292</v>
      </c>
      <c r="Q524">
        <v>2</v>
      </c>
      <c r="R524">
        <v>2</v>
      </c>
      <c r="S524" s="156">
        <v>41960</v>
      </c>
      <c r="T524">
        <v>1</v>
      </c>
      <c r="U524">
        <v>1</v>
      </c>
      <c r="V524">
        <v>1</v>
      </c>
      <c r="W524" t="s">
        <v>54</v>
      </c>
      <c r="X524" s="154" t="s">
        <v>54</v>
      </c>
      <c r="Y524" s="6" t="s">
        <v>5293</v>
      </c>
      <c r="Z524" t="s">
        <v>5294</v>
      </c>
      <c r="AA524">
        <v>3</v>
      </c>
      <c r="AB524">
        <v>11</v>
      </c>
      <c r="AC524" s="6" t="s">
        <v>1324</v>
      </c>
      <c r="AD524">
        <v>2</v>
      </c>
      <c r="AE524" s="6" t="s">
        <v>5295</v>
      </c>
      <c r="AF524">
        <v>9</v>
      </c>
      <c r="AG524" s="19" t="s">
        <v>54</v>
      </c>
      <c r="AH524" s="86" t="s">
        <v>5296</v>
      </c>
      <c r="AI524" s="19" t="s">
        <v>2088</v>
      </c>
      <c r="AJ524" s="19" t="s">
        <v>63</v>
      </c>
      <c r="AK524" s="19" t="s">
        <v>5297</v>
      </c>
      <c r="AL524" s="6" t="s">
        <v>382</v>
      </c>
      <c r="AN524" s="19">
        <v>1</v>
      </c>
      <c r="AO524" s="19" t="s">
        <v>111</v>
      </c>
      <c r="AP524" s="19" t="s">
        <v>54</v>
      </c>
      <c r="AQ524" s="19" t="s">
        <v>252</v>
      </c>
      <c r="AR524" s="19">
        <v>1</v>
      </c>
      <c r="AS524">
        <v>1</v>
      </c>
      <c r="AT524" s="19" t="s">
        <v>63</v>
      </c>
      <c r="AU524" s="384">
        <v>100</v>
      </c>
      <c r="AV524" s="7" t="s">
        <v>1383</v>
      </c>
    </row>
    <row r="525" spans="1:48" ht="20" customHeight="1">
      <c r="A525">
        <v>1322</v>
      </c>
      <c r="B525" s="5" t="s">
        <v>5298</v>
      </c>
      <c r="C525" s="6" t="s">
        <v>5299</v>
      </c>
      <c r="D525" s="86" t="s">
        <v>5300</v>
      </c>
      <c r="E525" s="6" t="s">
        <v>2093</v>
      </c>
      <c r="F525" s="6">
        <v>3</v>
      </c>
      <c r="G525" s="156">
        <v>43740</v>
      </c>
      <c r="H525" s="11">
        <v>2019</v>
      </c>
      <c r="I525" s="6" t="s">
        <v>1600</v>
      </c>
      <c r="J525" s="19">
        <v>2</v>
      </c>
      <c r="K525" s="19" t="s">
        <v>54</v>
      </c>
      <c r="L525">
        <v>22</v>
      </c>
      <c r="M525" t="s">
        <v>54</v>
      </c>
      <c r="N525">
        <v>3</v>
      </c>
      <c r="O525" s="19" t="s">
        <v>5301</v>
      </c>
      <c r="P525" s="19" t="s">
        <v>5302</v>
      </c>
      <c r="Q525">
        <v>2</v>
      </c>
      <c r="R525">
        <v>2</v>
      </c>
      <c r="S525" s="60">
        <v>44032</v>
      </c>
      <c r="T525">
        <v>1</v>
      </c>
      <c r="U525">
        <v>1</v>
      </c>
      <c r="V525">
        <v>1</v>
      </c>
      <c r="W525" t="s">
        <v>54</v>
      </c>
      <c r="X525" s="154" t="s">
        <v>54</v>
      </c>
      <c r="Y525" s="6" t="s">
        <v>5303</v>
      </c>
      <c r="Z525" t="s">
        <v>1473</v>
      </c>
      <c r="AA525">
        <v>1</v>
      </c>
      <c r="AB525">
        <v>4</v>
      </c>
      <c r="AC525" s="86" t="s">
        <v>1324</v>
      </c>
      <c r="AD525">
        <v>2</v>
      </c>
      <c r="AE525" s="6" t="s">
        <v>5304</v>
      </c>
      <c r="AF525">
        <v>9</v>
      </c>
      <c r="AG525" s="19" t="s">
        <v>54</v>
      </c>
      <c r="AH525" s="86" t="s">
        <v>5305</v>
      </c>
      <c r="AI525">
        <v>5</v>
      </c>
      <c r="AJ525" s="19" t="s">
        <v>63</v>
      </c>
      <c r="AK525" s="19" t="s">
        <v>4985</v>
      </c>
      <c r="AL525" s="6" t="s">
        <v>382</v>
      </c>
      <c r="AN525" s="19">
        <v>1</v>
      </c>
      <c r="AO525" s="19" t="s">
        <v>111</v>
      </c>
      <c r="AP525" s="19" t="s">
        <v>54</v>
      </c>
      <c r="AQ525">
        <v>2</v>
      </c>
      <c r="AR525" s="19">
        <v>1</v>
      </c>
      <c r="AS525">
        <v>1</v>
      </c>
      <c r="AT525" s="19" t="s">
        <v>63</v>
      </c>
      <c r="AU525" s="11">
        <v>20</v>
      </c>
      <c r="AV525" s="7" t="s">
        <v>1383</v>
      </c>
    </row>
    <row r="526" spans="1:48" ht="20" customHeight="1">
      <c r="A526">
        <v>1323</v>
      </c>
      <c r="B526" s="18" t="s">
        <v>5306</v>
      </c>
      <c r="C526" s="6" t="s">
        <v>5307</v>
      </c>
      <c r="D526" s="86" t="s">
        <v>5308</v>
      </c>
      <c r="E526" s="6" t="s">
        <v>2093</v>
      </c>
      <c r="F526" s="6">
        <v>3</v>
      </c>
      <c r="G526" s="156">
        <v>43173</v>
      </c>
      <c r="H526" s="11">
        <v>2018</v>
      </c>
      <c r="I526" s="6" t="s">
        <v>53</v>
      </c>
      <c r="J526" s="19">
        <v>2</v>
      </c>
      <c r="K526" s="19" t="s">
        <v>54</v>
      </c>
      <c r="L526">
        <v>22</v>
      </c>
      <c r="M526">
        <v>75</v>
      </c>
      <c r="N526">
        <v>3</v>
      </c>
      <c r="O526" s="19" t="s">
        <v>5309</v>
      </c>
      <c r="P526" s="19" t="s">
        <v>5310</v>
      </c>
      <c r="Q526">
        <v>2</v>
      </c>
      <c r="R526">
        <v>2</v>
      </c>
      <c r="S526" s="156">
        <v>43468</v>
      </c>
      <c r="T526">
        <v>1</v>
      </c>
      <c r="U526">
        <v>1</v>
      </c>
      <c r="V526">
        <v>1</v>
      </c>
      <c r="W526" t="s">
        <v>54</v>
      </c>
      <c r="X526" s="154" t="s">
        <v>54</v>
      </c>
      <c r="Y526" s="6" t="s">
        <v>5311</v>
      </c>
      <c r="Z526" t="s">
        <v>5312</v>
      </c>
      <c r="AA526">
        <v>2</v>
      </c>
      <c r="AB526">
        <v>1</v>
      </c>
      <c r="AC526" s="6" t="s">
        <v>1324</v>
      </c>
      <c r="AD526">
        <v>2</v>
      </c>
      <c r="AE526" s="6" t="s">
        <v>5313</v>
      </c>
      <c r="AF526">
        <v>9</v>
      </c>
      <c r="AG526" s="19" t="s">
        <v>54</v>
      </c>
      <c r="AH526" s="86" t="s">
        <v>5314</v>
      </c>
      <c r="AI526" s="19" t="s">
        <v>2088</v>
      </c>
      <c r="AJ526" s="19" t="s">
        <v>63</v>
      </c>
      <c r="AK526" s="19" t="s">
        <v>4974</v>
      </c>
      <c r="AL526" s="6" t="s">
        <v>382</v>
      </c>
      <c r="AN526" s="19">
        <v>1</v>
      </c>
      <c r="AO526" s="19" t="s">
        <v>111</v>
      </c>
      <c r="AP526" s="19" t="s">
        <v>54</v>
      </c>
      <c r="AQ526">
        <v>2</v>
      </c>
      <c r="AR526" s="19">
        <v>1</v>
      </c>
      <c r="AS526">
        <v>1</v>
      </c>
      <c r="AT526" s="19" t="s">
        <v>63</v>
      </c>
      <c r="AU526" s="11">
        <v>30</v>
      </c>
      <c r="AV526" s="7" t="s">
        <v>1383</v>
      </c>
    </row>
    <row r="527" spans="1:48" ht="20" customHeight="1">
      <c r="A527">
        <v>1324</v>
      </c>
      <c r="B527" s="18" t="s">
        <v>5315</v>
      </c>
      <c r="C527" s="6" t="s">
        <v>5316</v>
      </c>
      <c r="D527" s="86" t="s">
        <v>5317</v>
      </c>
      <c r="E527" s="6" t="s">
        <v>5318</v>
      </c>
      <c r="F527" s="6">
        <v>4</v>
      </c>
      <c r="G527" s="156">
        <v>43453</v>
      </c>
      <c r="H527" s="11">
        <v>2018</v>
      </c>
      <c r="I527" s="6" t="s">
        <v>2150</v>
      </c>
      <c r="J527" s="19">
        <v>5</v>
      </c>
      <c r="K527" s="19" t="s">
        <v>54</v>
      </c>
      <c r="L527">
        <v>18</v>
      </c>
      <c r="M527">
        <v>80</v>
      </c>
      <c r="N527">
        <v>3</v>
      </c>
      <c r="O527" s="19" t="s">
        <v>561</v>
      </c>
      <c r="P527" s="19" t="s">
        <v>5319</v>
      </c>
      <c r="Q527">
        <v>2</v>
      </c>
      <c r="R527">
        <v>2</v>
      </c>
      <c r="S527" s="156">
        <v>43374</v>
      </c>
      <c r="T527">
        <v>1</v>
      </c>
      <c r="U527">
        <v>2</v>
      </c>
      <c r="V527">
        <v>4</v>
      </c>
      <c r="W527">
        <v>1</v>
      </c>
      <c r="X527">
        <v>2</v>
      </c>
      <c r="Y527" s="6" t="s">
        <v>5320</v>
      </c>
      <c r="Z527" t="s">
        <v>1923</v>
      </c>
      <c r="AA527">
        <v>1</v>
      </c>
      <c r="AB527">
        <v>1</v>
      </c>
      <c r="AC527" s="6" t="s">
        <v>1324</v>
      </c>
      <c r="AD527">
        <v>2</v>
      </c>
      <c r="AE527" s="6" t="s">
        <v>5321</v>
      </c>
      <c r="AF527" s="19" t="s">
        <v>5322</v>
      </c>
      <c r="AG527" s="19" t="s">
        <v>54</v>
      </c>
      <c r="AH527" s="86" t="s">
        <v>5323</v>
      </c>
      <c r="AI527">
        <v>4</v>
      </c>
      <c r="AJ527">
        <v>4</v>
      </c>
      <c r="AK527" s="19" t="s">
        <v>1068</v>
      </c>
      <c r="AL527" s="6" t="s">
        <v>382</v>
      </c>
      <c r="AN527" s="19" t="s">
        <v>63</v>
      </c>
      <c r="AO527" s="19" t="s">
        <v>731</v>
      </c>
      <c r="AP527" s="19" t="s">
        <v>54</v>
      </c>
      <c r="AQ527">
        <v>1</v>
      </c>
      <c r="AR527" s="19">
        <v>1</v>
      </c>
      <c r="AS527">
        <v>1</v>
      </c>
      <c r="AT527" s="19" t="s">
        <v>63</v>
      </c>
      <c r="AU527" s="11">
        <v>30</v>
      </c>
      <c r="AV527" s="7" t="s">
        <v>1383</v>
      </c>
    </row>
    <row r="528" spans="1:48" ht="20" customHeight="1">
      <c r="A528">
        <v>1325</v>
      </c>
      <c r="B528" s="18" t="s">
        <v>5324</v>
      </c>
      <c r="C528" s="6" t="s">
        <v>5325</v>
      </c>
      <c r="D528" s="86" t="s">
        <v>5326</v>
      </c>
      <c r="E528" s="6" t="s">
        <v>5327</v>
      </c>
      <c r="F528" s="6">
        <v>4</v>
      </c>
      <c r="G528" s="80">
        <v>44049</v>
      </c>
      <c r="H528" s="11">
        <v>2020</v>
      </c>
      <c r="I528" s="6" t="s">
        <v>53</v>
      </c>
      <c r="J528" s="19">
        <v>2</v>
      </c>
      <c r="K528" s="19" t="s">
        <v>54</v>
      </c>
      <c r="L528">
        <v>18</v>
      </c>
      <c r="M528" t="s">
        <v>54</v>
      </c>
      <c r="N528">
        <v>3</v>
      </c>
      <c r="O528" s="19" t="s">
        <v>5328</v>
      </c>
      <c r="P528" s="19" t="s">
        <v>5329</v>
      </c>
      <c r="Q528">
        <v>2</v>
      </c>
      <c r="R528">
        <v>2</v>
      </c>
      <c r="S528" s="80">
        <v>44020</v>
      </c>
      <c r="T528">
        <v>1</v>
      </c>
      <c r="U528">
        <v>1</v>
      </c>
      <c r="V528">
        <v>1</v>
      </c>
      <c r="W528" t="s">
        <v>54</v>
      </c>
      <c r="X528" s="154" t="s">
        <v>2263</v>
      </c>
      <c r="Y528" s="6" t="s">
        <v>5330</v>
      </c>
      <c r="Z528" t="s">
        <v>1795</v>
      </c>
      <c r="AA528">
        <v>1</v>
      </c>
      <c r="AB528">
        <v>1</v>
      </c>
      <c r="AC528" s="86" t="s">
        <v>1324</v>
      </c>
      <c r="AD528">
        <v>2</v>
      </c>
      <c r="AE528" s="6" t="s">
        <v>5331</v>
      </c>
      <c r="AF528" s="19">
        <v>9</v>
      </c>
      <c r="AG528" s="19" t="s">
        <v>54</v>
      </c>
      <c r="AH528" s="86" t="s">
        <v>2119</v>
      </c>
      <c r="AI528">
        <v>3</v>
      </c>
      <c r="AJ528" s="19" t="s">
        <v>1249</v>
      </c>
      <c r="AK528" s="19" t="s">
        <v>5173</v>
      </c>
      <c r="AL528" s="6" t="s">
        <v>382</v>
      </c>
      <c r="AN528" s="19">
        <v>1</v>
      </c>
      <c r="AO528" s="19" t="s">
        <v>481</v>
      </c>
      <c r="AP528" s="19" t="s">
        <v>54</v>
      </c>
      <c r="AQ528">
        <v>1</v>
      </c>
      <c r="AR528" s="19">
        <v>1</v>
      </c>
      <c r="AS528">
        <v>1</v>
      </c>
      <c r="AT528" s="19" t="s">
        <v>63</v>
      </c>
      <c r="AU528" s="11">
        <v>50</v>
      </c>
      <c r="AV528" s="7" t="s">
        <v>1383</v>
      </c>
    </row>
    <row r="529" spans="1:48" s="4" customFormat="1" ht="20" customHeight="1">
      <c r="A529" s="4">
        <v>1326</v>
      </c>
      <c r="B529" s="233" t="s">
        <v>5332</v>
      </c>
      <c r="C529" s="243" t="s">
        <v>5333</v>
      </c>
      <c r="D529" s="243" t="s">
        <v>5334</v>
      </c>
      <c r="E529" s="243" t="s">
        <v>2507</v>
      </c>
      <c r="F529" s="243">
        <v>4</v>
      </c>
      <c r="G529" s="284">
        <v>43706</v>
      </c>
      <c r="H529" s="248">
        <v>2019</v>
      </c>
      <c r="I529" s="243" t="s">
        <v>53</v>
      </c>
      <c r="J529" s="268">
        <v>2</v>
      </c>
      <c r="K529" s="268" t="s">
        <v>54</v>
      </c>
      <c r="L529" s="4">
        <v>18</v>
      </c>
      <c r="M529" s="4">
        <v>80</v>
      </c>
      <c r="N529" s="4">
        <v>3</v>
      </c>
      <c r="O529" s="273" t="s">
        <v>5335</v>
      </c>
      <c r="P529" s="273" t="s">
        <v>5336</v>
      </c>
      <c r="Q529" s="4">
        <v>2</v>
      </c>
      <c r="R529" s="4">
        <v>2</v>
      </c>
      <c r="S529" s="284">
        <v>43837</v>
      </c>
      <c r="T529">
        <v>1</v>
      </c>
      <c r="U529" s="4">
        <v>1</v>
      </c>
      <c r="V529">
        <v>1</v>
      </c>
      <c r="W529" t="s">
        <v>54</v>
      </c>
      <c r="X529" s="154" t="s">
        <v>54</v>
      </c>
      <c r="Y529" s="243" t="s">
        <v>5337</v>
      </c>
      <c r="Z529" s="4" t="s">
        <v>1416</v>
      </c>
      <c r="AA529" s="4">
        <v>1</v>
      </c>
      <c r="AB529" s="4">
        <v>1</v>
      </c>
      <c r="AC529" s="253" t="s">
        <v>1324</v>
      </c>
      <c r="AD529" s="4">
        <v>2</v>
      </c>
      <c r="AE529" s="243" t="s">
        <v>5338</v>
      </c>
      <c r="AF529" s="4">
        <v>9</v>
      </c>
      <c r="AG529" s="268" t="s">
        <v>54</v>
      </c>
      <c r="AH529" s="243" t="s">
        <v>5339</v>
      </c>
      <c r="AI529" s="4">
        <v>1</v>
      </c>
      <c r="AJ529" s="268" t="s">
        <v>5340</v>
      </c>
      <c r="AK529" s="268" t="s">
        <v>5258</v>
      </c>
      <c r="AL529" s="243" t="s">
        <v>382</v>
      </c>
      <c r="AN529" s="268">
        <v>2</v>
      </c>
      <c r="AO529" s="268" t="s">
        <v>481</v>
      </c>
      <c r="AP529" s="268" t="s">
        <v>54</v>
      </c>
      <c r="AQ529" s="4">
        <v>1</v>
      </c>
      <c r="AR529" s="268">
        <v>1</v>
      </c>
      <c r="AT529" s="268" t="s">
        <v>5341</v>
      </c>
      <c r="AU529" s="248">
        <v>15</v>
      </c>
      <c r="AV529" s="244" t="s">
        <v>1383</v>
      </c>
    </row>
    <row r="530" spans="1:48" ht="20" customHeight="1">
      <c r="A530">
        <v>1327</v>
      </c>
      <c r="B530" s="18" t="s">
        <v>5342</v>
      </c>
      <c r="C530" s="6" t="s">
        <v>5343</v>
      </c>
      <c r="D530" s="6" t="s">
        <v>5344</v>
      </c>
      <c r="E530" s="6" t="s">
        <v>4543</v>
      </c>
      <c r="F530" s="6">
        <v>4</v>
      </c>
      <c r="G530" s="156">
        <v>42754</v>
      </c>
      <c r="H530" s="11">
        <v>2017</v>
      </c>
      <c r="I530" s="6" t="s">
        <v>349</v>
      </c>
      <c r="J530" s="19">
        <v>3</v>
      </c>
      <c r="K530">
        <v>1</v>
      </c>
      <c r="L530">
        <v>18</v>
      </c>
      <c r="M530">
        <v>80</v>
      </c>
      <c r="N530">
        <v>3</v>
      </c>
      <c r="O530" s="19" t="s">
        <v>5345</v>
      </c>
      <c r="P530" s="19" t="s">
        <v>5346</v>
      </c>
      <c r="Q530">
        <v>2</v>
      </c>
      <c r="R530">
        <v>2</v>
      </c>
      <c r="S530" s="60">
        <v>43876</v>
      </c>
      <c r="T530">
        <v>1</v>
      </c>
      <c r="U530">
        <v>3</v>
      </c>
      <c r="V530" s="154">
        <v>1</v>
      </c>
      <c r="W530">
        <v>1</v>
      </c>
      <c r="X530" s="154" t="s">
        <v>54</v>
      </c>
      <c r="Y530" s="6" t="s">
        <v>4546</v>
      </c>
      <c r="Z530" t="s">
        <v>1473</v>
      </c>
      <c r="AA530">
        <v>1</v>
      </c>
      <c r="AB530">
        <v>1</v>
      </c>
      <c r="AC530" s="6" t="s">
        <v>1324</v>
      </c>
      <c r="AD530">
        <v>2</v>
      </c>
      <c r="AE530" s="6" t="s">
        <v>5347</v>
      </c>
      <c r="AF530">
        <v>3</v>
      </c>
      <c r="AG530" s="19" t="s">
        <v>54</v>
      </c>
      <c r="AH530" s="86" t="s">
        <v>5348</v>
      </c>
      <c r="AI530">
        <v>1</v>
      </c>
      <c r="AJ530">
        <v>4</v>
      </c>
      <c r="AK530" s="19" t="s">
        <v>4913</v>
      </c>
      <c r="AL530" s="6" t="s">
        <v>382</v>
      </c>
      <c r="AN530" s="19">
        <v>2</v>
      </c>
      <c r="AO530" s="19" t="s">
        <v>5189</v>
      </c>
      <c r="AP530" s="19" t="s">
        <v>54</v>
      </c>
      <c r="AQ530" s="19" t="s">
        <v>252</v>
      </c>
      <c r="AR530" s="19">
        <v>1</v>
      </c>
      <c r="AS530">
        <v>1</v>
      </c>
      <c r="AT530" s="19" t="s">
        <v>5074</v>
      </c>
      <c r="AU530" s="11">
        <v>8</v>
      </c>
      <c r="AV530" s="7" t="s">
        <v>1383</v>
      </c>
    </row>
    <row r="531" spans="1:48" s="27" customFormat="1" ht="20" customHeight="1">
      <c r="A531" s="27">
        <v>1328</v>
      </c>
      <c r="B531" s="27" t="s">
        <v>5349</v>
      </c>
      <c r="C531" s="27" t="s">
        <v>5350</v>
      </c>
      <c r="D531" s="191" t="s">
        <v>5351</v>
      </c>
      <c r="E531" s="27" t="s">
        <v>2287</v>
      </c>
      <c r="F531" s="27">
        <v>4</v>
      </c>
      <c r="G531" s="188">
        <v>42031</v>
      </c>
      <c r="H531" s="38">
        <v>2015</v>
      </c>
      <c r="I531" s="27" t="s">
        <v>375</v>
      </c>
      <c r="J531" s="27">
        <v>1</v>
      </c>
      <c r="K531" s="27" t="s">
        <v>54</v>
      </c>
      <c r="L531" s="27">
        <v>18</v>
      </c>
      <c r="M531" s="27">
        <v>75</v>
      </c>
      <c r="N531" s="27">
        <v>3</v>
      </c>
      <c r="O531" s="27" t="s">
        <v>5352</v>
      </c>
      <c r="P531" s="27" t="s">
        <v>5353</v>
      </c>
      <c r="Q531" s="27">
        <v>2</v>
      </c>
      <c r="R531" s="27">
        <v>2</v>
      </c>
      <c r="S531" s="188">
        <v>42039</v>
      </c>
      <c r="T531">
        <v>1</v>
      </c>
      <c r="U531" s="27">
        <v>2</v>
      </c>
      <c r="V531">
        <v>1</v>
      </c>
      <c r="W531">
        <v>2</v>
      </c>
      <c r="X531" s="154" t="s">
        <v>54</v>
      </c>
      <c r="Y531" s="27" t="s">
        <v>5354</v>
      </c>
      <c r="Z531" s="27" t="s">
        <v>1416</v>
      </c>
      <c r="AA531" s="27">
        <v>1</v>
      </c>
      <c r="AB531" s="27">
        <v>1</v>
      </c>
      <c r="AC531" s="191" t="s">
        <v>1324</v>
      </c>
      <c r="AD531" s="27">
        <v>2</v>
      </c>
      <c r="AE531" s="27" t="s">
        <v>5355</v>
      </c>
      <c r="AF531" s="27">
        <v>5</v>
      </c>
      <c r="AG531" s="27" t="s">
        <v>5356</v>
      </c>
      <c r="AH531" s="187" t="s">
        <v>5357</v>
      </c>
      <c r="AI531" s="27">
        <v>4</v>
      </c>
      <c r="AJ531" s="27" t="s">
        <v>63</v>
      </c>
      <c r="AK531" s="27" t="s">
        <v>4952</v>
      </c>
      <c r="AL531" s="27" t="s">
        <v>382</v>
      </c>
      <c r="AN531" s="27">
        <v>2</v>
      </c>
      <c r="AO531" s="27" t="s">
        <v>5189</v>
      </c>
      <c r="AP531" s="27" t="s">
        <v>481</v>
      </c>
      <c r="AQ531" s="27" t="s">
        <v>252</v>
      </c>
      <c r="AR531" s="27">
        <v>2</v>
      </c>
      <c r="AS531" s="27">
        <v>1</v>
      </c>
      <c r="AT531" s="27" t="s">
        <v>4997</v>
      </c>
      <c r="AU531" s="38">
        <v>28</v>
      </c>
      <c r="AV531" s="29" t="s">
        <v>1383</v>
      </c>
    </row>
    <row r="532" spans="1:48" ht="20" customHeight="1">
      <c r="A532">
        <v>1329</v>
      </c>
      <c r="B532" s="5" t="s">
        <v>5358</v>
      </c>
      <c r="C532" s="6" t="s">
        <v>5359</v>
      </c>
      <c r="D532" s="86" t="s">
        <v>5360</v>
      </c>
      <c r="E532" s="6" t="s">
        <v>5361</v>
      </c>
      <c r="F532" s="6">
        <v>4</v>
      </c>
      <c r="G532" s="80">
        <v>42137</v>
      </c>
      <c r="H532" s="11">
        <v>2015</v>
      </c>
      <c r="I532" s="6" t="s">
        <v>1600</v>
      </c>
      <c r="J532" s="19">
        <v>2</v>
      </c>
      <c r="K532" s="19" t="s">
        <v>54</v>
      </c>
      <c r="L532">
        <v>18</v>
      </c>
      <c r="M532">
        <v>80</v>
      </c>
      <c r="N532">
        <v>3</v>
      </c>
      <c r="O532" s="19" t="s">
        <v>5362</v>
      </c>
      <c r="P532" s="19" t="s">
        <v>5363</v>
      </c>
      <c r="Q532">
        <v>2</v>
      </c>
      <c r="R532">
        <v>2</v>
      </c>
      <c r="S532" s="60">
        <v>43876</v>
      </c>
      <c r="T532">
        <v>1</v>
      </c>
      <c r="U532">
        <v>1</v>
      </c>
      <c r="V532">
        <v>1</v>
      </c>
      <c r="W532" t="s">
        <v>54</v>
      </c>
      <c r="X532" s="154" t="s">
        <v>54</v>
      </c>
      <c r="Y532" s="6" t="s">
        <v>5364</v>
      </c>
      <c r="Z532" t="s">
        <v>1473</v>
      </c>
      <c r="AA532">
        <v>1</v>
      </c>
      <c r="AB532">
        <v>1</v>
      </c>
      <c r="AC532" s="6" t="s">
        <v>1324</v>
      </c>
      <c r="AD532">
        <v>2</v>
      </c>
      <c r="AE532" s="6" t="s">
        <v>2402</v>
      </c>
      <c r="AF532">
        <v>1</v>
      </c>
      <c r="AG532" s="19" t="s">
        <v>54</v>
      </c>
      <c r="AH532" s="86" t="s">
        <v>5365</v>
      </c>
      <c r="AI532">
        <v>5</v>
      </c>
      <c r="AJ532" s="19" t="s">
        <v>5366</v>
      </c>
      <c r="AK532" s="19" t="s">
        <v>5114</v>
      </c>
      <c r="AL532" s="6" t="s">
        <v>382</v>
      </c>
      <c r="AN532" s="19">
        <v>1</v>
      </c>
      <c r="AO532" s="19" t="s">
        <v>481</v>
      </c>
      <c r="AP532" s="19" t="s">
        <v>54</v>
      </c>
      <c r="AQ532">
        <v>1</v>
      </c>
      <c r="AR532" s="19">
        <v>1</v>
      </c>
      <c r="AS532">
        <v>3</v>
      </c>
      <c r="AT532" s="19" t="s">
        <v>63</v>
      </c>
      <c r="AU532" s="11">
        <v>10</v>
      </c>
      <c r="AV532" s="7" t="s">
        <v>1383</v>
      </c>
    </row>
    <row r="533" spans="1:48" ht="20" customHeight="1">
      <c r="A533">
        <v>1330</v>
      </c>
      <c r="B533" s="5" t="s">
        <v>5367</v>
      </c>
      <c r="C533" s="6" t="s">
        <v>5368</v>
      </c>
      <c r="D533" s="86" t="s">
        <v>5369</v>
      </c>
      <c r="E533" s="6" t="s">
        <v>4084</v>
      </c>
      <c r="F533" s="6">
        <v>4</v>
      </c>
      <c r="G533" s="80">
        <v>39520</v>
      </c>
      <c r="H533" s="11">
        <v>2008</v>
      </c>
      <c r="I533" s="6" t="s">
        <v>1388</v>
      </c>
      <c r="J533" s="19">
        <v>6</v>
      </c>
      <c r="K533" s="19" t="s">
        <v>90</v>
      </c>
      <c r="L533">
        <v>21</v>
      </c>
      <c r="M533">
        <v>75</v>
      </c>
      <c r="N533">
        <v>3</v>
      </c>
      <c r="O533" s="19" t="s">
        <v>5370</v>
      </c>
      <c r="P533" s="19" t="s">
        <v>5371</v>
      </c>
      <c r="Q533">
        <v>2</v>
      </c>
      <c r="R533">
        <v>2</v>
      </c>
      <c r="S533" s="76">
        <v>44112</v>
      </c>
      <c r="T533">
        <v>1</v>
      </c>
      <c r="U533">
        <v>2</v>
      </c>
      <c r="V533">
        <v>3</v>
      </c>
      <c r="W533">
        <v>1</v>
      </c>
      <c r="X533" s="154" t="s">
        <v>54</v>
      </c>
      <c r="Y533" s="6" t="s">
        <v>5372</v>
      </c>
      <c r="Z533" t="s">
        <v>1473</v>
      </c>
      <c r="AA533">
        <v>1</v>
      </c>
      <c r="AB533">
        <v>1</v>
      </c>
      <c r="AC533" s="6" t="s">
        <v>1324</v>
      </c>
      <c r="AD533">
        <v>2</v>
      </c>
      <c r="AE533" s="6" t="s">
        <v>5373</v>
      </c>
      <c r="AF533">
        <v>1</v>
      </c>
      <c r="AG533" s="19" t="s">
        <v>54</v>
      </c>
      <c r="AH533" s="86" t="s">
        <v>5374</v>
      </c>
      <c r="AI533">
        <v>1</v>
      </c>
      <c r="AJ533">
        <v>3</v>
      </c>
      <c r="AK533" s="19" t="s">
        <v>5258</v>
      </c>
      <c r="AL533" s="6" t="s">
        <v>382</v>
      </c>
      <c r="AN533" s="19">
        <v>2</v>
      </c>
      <c r="AO533" s="19" t="s">
        <v>5375</v>
      </c>
      <c r="AP533" s="19" t="s">
        <v>54</v>
      </c>
      <c r="AQ533" s="19" t="s">
        <v>252</v>
      </c>
      <c r="AR533" s="19">
        <v>1</v>
      </c>
      <c r="AS533">
        <v>3</v>
      </c>
      <c r="AT533" s="19" t="s">
        <v>63</v>
      </c>
      <c r="AU533" s="11">
        <v>0</v>
      </c>
      <c r="AV533" s="7" t="s">
        <v>1383</v>
      </c>
    </row>
    <row r="534" spans="1:48" ht="20" customHeight="1">
      <c r="A534">
        <v>1331</v>
      </c>
      <c r="B534" s="18" t="s">
        <v>5376</v>
      </c>
      <c r="C534" s="6" t="s">
        <v>5377</v>
      </c>
      <c r="D534" s="86" t="s">
        <v>5378</v>
      </c>
      <c r="E534" s="6" t="s">
        <v>1626</v>
      </c>
      <c r="F534" s="6">
        <v>4</v>
      </c>
      <c r="G534" s="80">
        <v>40638</v>
      </c>
      <c r="H534" s="11">
        <v>2011</v>
      </c>
      <c r="I534" s="6" t="s">
        <v>375</v>
      </c>
      <c r="J534" s="19">
        <v>1</v>
      </c>
      <c r="K534" s="19" t="s">
        <v>54</v>
      </c>
      <c r="L534">
        <v>25</v>
      </c>
      <c r="M534" t="s">
        <v>54</v>
      </c>
      <c r="N534">
        <v>3</v>
      </c>
      <c r="O534" s="19" t="s">
        <v>5379</v>
      </c>
      <c r="P534" s="19" t="s">
        <v>5380</v>
      </c>
      <c r="Q534">
        <v>2</v>
      </c>
      <c r="R534">
        <v>2</v>
      </c>
      <c r="S534" s="76">
        <v>44083</v>
      </c>
      <c r="T534">
        <v>1</v>
      </c>
      <c r="U534">
        <v>2</v>
      </c>
      <c r="V534">
        <v>4</v>
      </c>
      <c r="W534">
        <v>1</v>
      </c>
      <c r="X534" s="154" t="s">
        <v>54</v>
      </c>
      <c r="Y534" s="6" t="s">
        <v>5381</v>
      </c>
      <c r="Z534" t="s">
        <v>1473</v>
      </c>
      <c r="AA534">
        <v>1</v>
      </c>
      <c r="AB534">
        <v>1</v>
      </c>
      <c r="AC534" s="6" t="s">
        <v>391</v>
      </c>
      <c r="AD534">
        <v>7</v>
      </c>
      <c r="AE534" s="6" t="s">
        <v>5382</v>
      </c>
      <c r="AF534">
        <v>1</v>
      </c>
      <c r="AG534" s="19" t="s">
        <v>54</v>
      </c>
      <c r="AH534" s="86" t="s">
        <v>5383</v>
      </c>
      <c r="AI534">
        <v>1</v>
      </c>
      <c r="AJ534">
        <v>4</v>
      </c>
      <c r="AK534" s="19" t="s">
        <v>4878</v>
      </c>
      <c r="AL534" s="6" t="s">
        <v>2611</v>
      </c>
      <c r="AN534" s="19">
        <v>1</v>
      </c>
      <c r="AO534" s="19" t="s">
        <v>5384</v>
      </c>
      <c r="AP534" s="19" t="s">
        <v>54</v>
      </c>
      <c r="AQ534">
        <v>2</v>
      </c>
      <c r="AR534" s="19">
        <v>1</v>
      </c>
      <c r="AS534">
        <v>3</v>
      </c>
      <c r="AT534" s="19" t="s">
        <v>63</v>
      </c>
      <c r="AU534" s="11">
        <v>5</v>
      </c>
      <c r="AV534" s="7" t="s">
        <v>1383</v>
      </c>
    </row>
    <row r="535" spans="1:48" ht="20" customHeight="1">
      <c r="A535">
        <v>1332</v>
      </c>
      <c r="B535" s="18" t="s">
        <v>5385</v>
      </c>
      <c r="C535" s="6" t="s">
        <v>5386</v>
      </c>
      <c r="D535" s="86" t="s">
        <v>5387</v>
      </c>
      <c r="E535" s="6" t="s">
        <v>5236</v>
      </c>
      <c r="F535" s="6">
        <v>4</v>
      </c>
      <c r="G535" s="156">
        <v>42039</v>
      </c>
      <c r="H535" s="11">
        <v>2015</v>
      </c>
      <c r="I535" s="6" t="s">
        <v>375</v>
      </c>
      <c r="J535" s="19">
        <v>1</v>
      </c>
      <c r="K535" s="19" t="s">
        <v>54</v>
      </c>
      <c r="L535">
        <v>7</v>
      </c>
      <c r="M535">
        <v>12</v>
      </c>
      <c r="N535">
        <v>3</v>
      </c>
      <c r="O535" s="19" t="s">
        <v>5388</v>
      </c>
      <c r="P535" s="19" t="s">
        <v>5389</v>
      </c>
      <c r="Q535">
        <v>1</v>
      </c>
      <c r="R535">
        <v>1</v>
      </c>
      <c r="S535" s="89">
        <v>43966</v>
      </c>
      <c r="T535">
        <v>1</v>
      </c>
      <c r="U535">
        <v>1</v>
      </c>
      <c r="V535">
        <v>1</v>
      </c>
      <c r="W535" t="s">
        <v>54</v>
      </c>
      <c r="X535" s="154" t="s">
        <v>54</v>
      </c>
      <c r="Y535" s="6" t="s">
        <v>5390</v>
      </c>
      <c r="Z535" t="s">
        <v>1795</v>
      </c>
      <c r="AA535">
        <v>1</v>
      </c>
      <c r="AB535">
        <v>1</v>
      </c>
      <c r="AC535" s="86" t="s">
        <v>391</v>
      </c>
      <c r="AD535">
        <v>7</v>
      </c>
      <c r="AE535" s="6" t="s">
        <v>5391</v>
      </c>
      <c r="AF535">
        <v>3</v>
      </c>
      <c r="AG535" s="19" t="s">
        <v>54</v>
      </c>
      <c r="AH535" s="86" t="s">
        <v>5392</v>
      </c>
      <c r="AI535">
        <v>1</v>
      </c>
      <c r="AJ535">
        <v>4</v>
      </c>
      <c r="AK535" s="19" t="s">
        <v>5063</v>
      </c>
      <c r="AL535" s="6" t="s">
        <v>2611</v>
      </c>
      <c r="AN535" s="19">
        <v>2</v>
      </c>
      <c r="AO535" s="19" t="s">
        <v>904</v>
      </c>
      <c r="AP535" s="19" t="s">
        <v>54</v>
      </c>
      <c r="AQ535" s="19" t="s">
        <v>252</v>
      </c>
      <c r="AR535" s="19">
        <v>2</v>
      </c>
      <c r="AS535">
        <v>1</v>
      </c>
      <c r="AT535" s="19" t="s">
        <v>5074</v>
      </c>
      <c r="AU535" s="11">
        <v>10</v>
      </c>
      <c r="AV535" s="7" t="s">
        <v>1383</v>
      </c>
    </row>
    <row r="536" spans="1:48" ht="20" customHeight="1">
      <c r="A536">
        <v>1333</v>
      </c>
      <c r="B536" s="18" t="s">
        <v>5393</v>
      </c>
      <c r="C536" s="6" t="s">
        <v>5394</v>
      </c>
      <c r="D536" s="6" t="s">
        <v>5395</v>
      </c>
      <c r="E536" s="6" t="s">
        <v>5396</v>
      </c>
      <c r="F536" s="6">
        <v>4</v>
      </c>
      <c r="G536" s="156">
        <v>40525</v>
      </c>
      <c r="H536" s="11">
        <v>2010</v>
      </c>
      <c r="I536" s="6" t="s">
        <v>375</v>
      </c>
      <c r="J536" s="19">
        <v>1</v>
      </c>
      <c r="K536" s="19" t="s">
        <v>54</v>
      </c>
      <c r="L536">
        <v>10</v>
      </c>
      <c r="M536">
        <v>60</v>
      </c>
      <c r="N536">
        <v>3</v>
      </c>
      <c r="O536" s="19" t="s">
        <v>5397</v>
      </c>
      <c r="P536" s="19" t="s">
        <v>5398</v>
      </c>
      <c r="Q536">
        <v>1</v>
      </c>
      <c r="R536">
        <v>1</v>
      </c>
      <c r="S536" s="60">
        <v>44145</v>
      </c>
      <c r="T536">
        <v>1</v>
      </c>
      <c r="U536">
        <v>2</v>
      </c>
      <c r="V536">
        <v>3</v>
      </c>
      <c r="W536">
        <v>1</v>
      </c>
      <c r="X536" s="154" t="s">
        <v>54</v>
      </c>
      <c r="Y536" s="6" t="s">
        <v>5399</v>
      </c>
      <c r="Z536" t="s">
        <v>1473</v>
      </c>
      <c r="AA536">
        <v>1</v>
      </c>
      <c r="AB536">
        <v>1</v>
      </c>
      <c r="AC536" s="6" t="s">
        <v>391</v>
      </c>
      <c r="AD536">
        <v>7</v>
      </c>
      <c r="AE536" s="6" t="s">
        <v>5400</v>
      </c>
      <c r="AF536">
        <v>3</v>
      </c>
      <c r="AG536" s="19" t="s">
        <v>54</v>
      </c>
      <c r="AH536" s="86" t="s">
        <v>5401</v>
      </c>
      <c r="AI536">
        <v>1</v>
      </c>
      <c r="AJ536" s="19" t="s">
        <v>63</v>
      </c>
      <c r="AK536" s="19" t="s">
        <v>4913</v>
      </c>
      <c r="AL536" s="6" t="s">
        <v>2611</v>
      </c>
      <c r="AN536" s="19">
        <v>1</v>
      </c>
      <c r="AO536" s="19" t="s">
        <v>904</v>
      </c>
      <c r="AP536" s="19" t="s">
        <v>54</v>
      </c>
      <c r="AQ536" s="19" t="s">
        <v>252</v>
      </c>
      <c r="AR536" s="19">
        <v>1</v>
      </c>
      <c r="AS536">
        <v>1</v>
      </c>
      <c r="AT536" s="19" t="s">
        <v>63</v>
      </c>
      <c r="AU536" s="11">
        <v>12</v>
      </c>
      <c r="AV536" s="7" t="s">
        <v>1383</v>
      </c>
    </row>
    <row r="537" spans="1:48" ht="20" customHeight="1">
      <c r="A537">
        <v>1334</v>
      </c>
      <c r="B537" s="18" t="s">
        <v>5402</v>
      </c>
      <c r="C537" s="6" t="s">
        <v>5403</v>
      </c>
      <c r="D537" s="86" t="s">
        <v>5404</v>
      </c>
      <c r="E537" s="6" t="s">
        <v>5405</v>
      </c>
      <c r="F537" s="6">
        <v>4</v>
      </c>
      <c r="G537" s="156">
        <v>39339</v>
      </c>
      <c r="H537" s="11">
        <v>2007</v>
      </c>
      <c r="I537" s="6" t="s">
        <v>375</v>
      </c>
      <c r="J537" s="19">
        <v>1</v>
      </c>
      <c r="K537" s="19" t="s">
        <v>54</v>
      </c>
      <c r="L537">
        <v>18</v>
      </c>
      <c r="M537">
        <v>70</v>
      </c>
      <c r="N537">
        <v>3</v>
      </c>
      <c r="O537" s="19" t="s">
        <v>5406</v>
      </c>
      <c r="P537" s="19" t="s">
        <v>5407</v>
      </c>
      <c r="Q537">
        <v>2</v>
      </c>
      <c r="R537">
        <v>2</v>
      </c>
      <c r="S537" s="76">
        <v>44019</v>
      </c>
      <c r="T537">
        <v>1</v>
      </c>
      <c r="U537">
        <v>2</v>
      </c>
      <c r="V537">
        <v>3</v>
      </c>
      <c r="W537">
        <v>1</v>
      </c>
      <c r="X537" s="154">
        <v>2</v>
      </c>
      <c r="Y537" s="6" t="s">
        <v>5408</v>
      </c>
      <c r="Z537" t="s">
        <v>1473</v>
      </c>
      <c r="AA537">
        <v>1</v>
      </c>
      <c r="AB537">
        <v>2</v>
      </c>
      <c r="AC537" s="6" t="s">
        <v>391</v>
      </c>
      <c r="AD537">
        <v>7</v>
      </c>
      <c r="AE537" s="6" t="s">
        <v>5409</v>
      </c>
      <c r="AF537">
        <v>3</v>
      </c>
      <c r="AG537" s="19" t="s">
        <v>54</v>
      </c>
      <c r="AH537" s="86" t="s">
        <v>5410</v>
      </c>
      <c r="AI537" s="19" t="s">
        <v>5023</v>
      </c>
      <c r="AJ537" s="19" t="s">
        <v>63</v>
      </c>
      <c r="AK537" s="19" t="s">
        <v>4942</v>
      </c>
      <c r="AL537" s="6" t="s">
        <v>2611</v>
      </c>
      <c r="AN537" s="19">
        <v>2</v>
      </c>
      <c r="AO537" s="19" t="s">
        <v>904</v>
      </c>
      <c r="AP537" s="19" t="s">
        <v>54</v>
      </c>
      <c r="AQ537" s="19" t="s">
        <v>252</v>
      </c>
      <c r="AR537" s="19">
        <v>1</v>
      </c>
      <c r="AS537">
        <v>1</v>
      </c>
      <c r="AT537" s="19" t="s">
        <v>5074</v>
      </c>
      <c r="AU537" s="11">
        <v>20</v>
      </c>
      <c r="AV537" s="7" t="s">
        <v>1383</v>
      </c>
    </row>
    <row r="538" spans="1:48" ht="20" customHeight="1">
      <c r="A538">
        <v>1335</v>
      </c>
      <c r="B538" s="5" t="s">
        <v>5411</v>
      </c>
      <c r="C538" s="6" t="s">
        <v>5412</v>
      </c>
      <c r="D538" s="6" t="s">
        <v>5413</v>
      </c>
      <c r="E538" s="6" t="s">
        <v>5396</v>
      </c>
      <c r="F538" s="6">
        <v>4</v>
      </c>
      <c r="G538" s="156">
        <v>43326</v>
      </c>
      <c r="H538" s="11">
        <v>2018</v>
      </c>
      <c r="I538" s="6" t="s">
        <v>53</v>
      </c>
      <c r="J538" s="19">
        <v>2</v>
      </c>
      <c r="K538" s="19" t="s">
        <v>54</v>
      </c>
      <c r="L538">
        <v>10</v>
      </c>
      <c r="M538">
        <v>17</v>
      </c>
      <c r="N538">
        <v>3</v>
      </c>
      <c r="O538" s="19" t="s">
        <v>391</v>
      </c>
      <c r="P538" s="19" t="s">
        <v>5414</v>
      </c>
      <c r="Q538">
        <v>1</v>
      </c>
      <c r="R538">
        <v>1</v>
      </c>
      <c r="S538" s="80">
        <v>43577</v>
      </c>
      <c r="T538">
        <v>1</v>
      </c>
      <c r="U538">
        <v>1</v>
      </c>
      <c r="V538">
        <v>1</v>
      </c>
      <c r="W538" t="s">
        <v>54</v>
      </c>
      <c r="X538" s="154" t="s">
        <v>54</v>
      </c>
      <c r="Y538" s="6" t="s">
        <v>5415</v>
      </c>
      <c r="Z538" t="s">
        <v>1473</v>
      </c>
      <c r="AA538">
        <v>1</v>
      </c>
      <c r="AB538">
        <v>1</v>
      </c>
      <c r="AC538" s="86" t="s">
        <v>391</v>
      </c>
      <c r="AD538">
        <v>7</v>
      </c>
      <c r="AE538" s="6" t="s">
        <v>5416</v>
      </c>
      <c r="AF538">
        <v>3</v>
      </c>
      <c r="AG538" s="19" t="s">
        <v>54</v>
      </c>
      <c r="AH538" s="6" t="s">
        <v>5417</v>
      </c>
      <c r="AI538">
        <v>1</v>
      </c>
      <c r="AJ538" s="19" t="s">
        <v>63</v>
      </c>
      <c r="AK538" s="19" t="s">
        <v>1068</v>
      </c>
      <c r="AL538" s="6" t="s">
        <v>382</v>
      </c>
      <c r="AN538" s="19" t="s">
        <v>63</v>
      </c>
      <c r="AO538" s="19" t="s">
        <v>5204</v>
      </c>
      <c r="AP538" s="19" t="s">
        <v>54</v>
      </c>
      <c r="AQ538">
        <v>1</v>
      </c>
      <c r="AR538" s="19">
        <v>1</v>
      </c>
      <c r="AS538">
        <v>1</v>
      </c>
      <c r="AT538" s="19" t="s">
        <v>63</v>
      </c>
      <c r="AU538" s="11">
        <v>15</v>
      </c>
      <c r="AV538" s="7" t="s">
        <v>1383</v>
      </c>
    </row>
    <row r="539" spans="1:48" ht="20" customHeight="1">
      <c r="A539">
        <v>1336</v>
      </c>
      <c r="B539" s="5" t="s">
        <v>5418</v>
      </c>
      <c r="C539" s="6" t="s">
        <v>5419</v>
      </c>
      <c r="D539" s="86" t="s">
        <v>5420</v>
      </c>
      <c r="E539" s="6" t="s">
        <v>5236</v>
      </c>
      <c r="F539" s="6">
        <v>4</v>
      </c>
      <c r="G539" s="156">
        <v>43117</v>
      </c>
      <c r="H539" s="11">
        <v>2018</v>
      </c>
      <c r="I539" s="6" t="s">
        <v>53</v>
      </c>
      <c r="J539" s="19">
        <v>2</v>
      </c>
      <c r="K539" s="19" t="s">
        <v>54</v>
      </c>
      <c r="L539">
        <v>16</v>
      </c>
      <c r="M539" t="s">
        <v>54</v>
      </c>
      <c r="N539">
        <v>3</v>
      </c>
      <c r="O539" s="19" t="s">
        <v>5421</v>
      </c>
      <c r="P539" s="19" t="s">
        <v>5238</v>
      </c>
      <c r="Q539">
        <v>1</v>
      </c>
      <c r="R539">
        <v>2</v>
      </c>
      <c r="S539" s="80">
        <v>43221</v>
      </c>
      <c r="T539">
        <v>1</v>
      </c>
      <c r="U539">
        <v>2</v>
      </c>
      <c r="V539">
        <v>3</v>
      </c>
      <c r="W539">
        <v>1</v>
      </c>
      <c r="X539" s="154" t="s">
        <v>54</v>
      </c>
      <c r="Y539" s="6" t="s">
        <v>5422</v>
      </c>
      <c r="Z539" t="s">
        <v>1795</v>
      </c>
      <c r="AA539">
        <v>1</v>
      </c>
      <c r="AB539">
        <v>1</v>
      </c>
      <c r="AC539" s="6" t="s">
        <v>391</v>
      </c>
      <c r="AD539">
        <v>7</v>
      </c>
      <c r="AE539" s="6" t="s">
        <v>5423</v>
      </c>
      <c r="AF539">
        <v>6</v>
      </c>
      <c r="AG539" s="19" t="s">
        <v>54</v>
      </c>
      <c r="AH539" s="86" t="s">
        <v>5424</v>
      </c>
      <c r="AI539">
        <v>1</v>
      </c>
      <c r="AJ539" s="19" t="s">
        <v>5425</v>
      </c>
      <c r="AK539" s="19" t="s">
        <v>4913</v>
      </c>
      <c r="AL539" s="6" t="s">
        <v>382</v>
      </c>
      <c r="AN539" s="19" t="s">
        <v>63</v>
      </c>
      <c r="AO539" s="19" t="s">
        <v>904</v>
      </c>
      <c r="AP539" s="19" t="s">
        <v>54</v>
      </c>
      <c r="AQ539">
        <v>2</v>
      </c>
      <c r="AR539" s="19" t="s">
        <v>5426</v>
      </c>
      <c r="AS539">
        <v>1</v>
      </c>
      <c r="AT539" s="19" t="s">
        <v>63</v>
      </c>
      <c r="AU539" s="11">
        <v>30</v>
      </c>
      <c r="AV539" s="7" t="s">
        <v>1383</v>
      </c>
    </row>
    <row r="540" spans="1:48" ht="20" customHeight="1">
      <c r="A540">
        <v>1337</v>
      </c>
      <c r="B540" s="5" t="s">
        <v>5427</v>
      </c>
      <c r="C540" s="6" t="s">
        <v>5428</v>
      </c>
      <c r="D540" s="6" t="s">
        <v>5429</v>
      </c>
      <c r="E540" s="6" t="s">
        <v>5430</v>
      </c>
      <c r="F540" s="6">
        <v>4</v>
      </c>
      <c r="G540" s="156">
        <v>43334</v>
      </c>
      <c r="H540" s="11">
        <v>2018</v>
      </c>
      <c r="I540" s="6" t="s">
        <v>53</v>
      </c>
      <c r="J540" s="19">
        <v>2</v>
      </c>
      <c r="K540" s="19" t="s">
        <v>54</v>
      </c>
      <c r="L540">
        <v>8</v>
      </c>
      <c r="M540">
        <v>20</v>
      </c>
      <c r="N540">
        <v>3</v>
      </c>
      <c r="O540" s="19" t="s">
        <v>5431</v>
      </c>
      <c r="P540" s="19" t="s">
        <v>5432</v>
      </c>
      <c r="Q540">
        <v>1</v>
      </c>
      <c r="R540">
        <v>1</v>
      </c>
      <c r="S540" s="60">
        <v>44031</v>
      </c>
      <c r="T540">
        <v>1</v>
      </c>
      <c r="U540">
        <v>2</v>
      </c>
      <c r="V540">
        <v>5</v>
      </c>
      <c r="W540">
        <v>1</v>
      </c>
      <c r="X540" s="154" t="s">
        <v>54</v>
      </c>
      <c r="Y540" s="6" t="s">
        <v>5433</v>
      </c>
      <c r="Z540" t="s">
        <v>1473</v>
      </c>
      <c r="AA540">
        <v>1</v>
      </c>
      <c r="AB540">
        <v>1</v>
      </c>
      <c r="AC540" s="6" t="s">
        <v>391</v>
      </c>
      <c r="AD540">
        <v>7</v>
      </c>
      <c r="AE540" s="6" t="s">
        <v>5434</v>
      </c>
      <c r="AF540">
        <v>3</v>
      </c>
      <c r="AG540" s="19" t="s">
        <v>54</v>
      </c>
      <c r="AH540" s="6" t="s">
        <v>5435</v>
      </c>
      <c r="AI540">
        <v>1</v>
      </c>
      <c r="AJ540">
        <v>2</v>
      </c>
      <c r="AK540" s="19" t="s">
        <v>5104</v>
      </c>
      <c r="AL540" s="6" t="s">
        <v>382</v>
      </c>
      <c r="AN540" s="19">
        <v>2</v>
      </c>
      <c r="AO540" s="19" t="s">
        <v>904</v>
      </c>
      <c r="AP540" s="19" t="s">
        <v>54</v>
      </c>
      <c r="AQ540">
        <v>2</v>
      </c>
      <c r="AR540" s="19">
        <v>1</v>
      </c>
      <c r="AS540">
        <v>1</v>
      </c>
      <c r="AT540" s="19" t="s">
        <v>63</v>
      </c>
      <c r="AU540" s="11">
        <v>20</v>
      </c>
      <c r="AV540" s="7" t="s">
        <v>1383</v>
      </c>
    </row>
    <row r="541" spans="1:48" ht="20" customHeight="1">
      <c r="A541">
        <v>1338</v>
      </c>
      <c r="B541" s="18" t="s">
        <v>5436</v>
      </c>
      <c r="C541" s="6" t="s">
        <v>5437</v>
      </c>
      <c r="D541" s="86" t="s">
        <v>5438</v>
      </c>
      <c r="E541" s="6" t="s">
        <v>2585</v>
      </c>
      <c r="F541" s="6" t="s">
        <v>497</v>
      </c>
      <c r="G541" s="80">
        <v>41913</v>
      </c>
      <c r="H541" s="11">
        <v>2014</v>
      </c>
      <c r="I541" s="6" t="s">
        <v>2150</v>
      </c>
      <c r="J541" s="19">
        <v>5</v>
      </c>
      <c r="K541" s="19" t="s">
        <v>54</v>
      </c>
      <c r="L541">
        <v>18</v>
      </c>
      <c r="M541" t="s">
        <v>54</v>
      </c>
      <c r="N541">
        <v>3</v>
      </c>
      <c r="O541" s="19" t="s">
        <v>5439</v>
      </c>
      <c r="P541" s="19" t="s">
        <v>5440</v>
      </c>
      <c r="Q541">
        <v>2</v>
      </c>
      <c r="R541">
        <v>2</v>
      </c>
      <c r="S541" s="60">
        <v>44181</v>
      </c>
      <c r="T541">
        <v>1</v>
      </c>
      <c r="U541">
        <v>2</v>
      </c>
      <c r="V541">
        <v>3</v>
      </c>
      <c r="W541">
        <v>1</v>
      </c>
      <c r="X541" t="s">
        <v>1808</v>
      </c>
      <c r="Y541" s="6"/>
      <c r="Z541" s="19" t="s">
        <v>86</v>
      </c>
      <c r="AA541">
        <v>1</v>
      </c>
      <c r="AB541">
        <v>2</v>
      </c>
      <c r="AC541" s="6" t="s">
        <v>391</v>
      </c>
      <c r="AD541">
        <v>7</v>
      </c>
      <c r="AE541" s="6" t="s">
        <v>5441</v>
      </c>
      <c r="AF541">
        <v>1</v>
      </c>
      <c r="AG541" s="19" t="s">
        <v>54</v>
      </c>
      <c r="AH541" s="86" t="s">
        <v>5442</v>
      </c>
      <c r="AI541">
        <v>1</v>
      </c>
      <c r="AJ541" s="19" t="s">
        <v>435</v>
      </c>
      <c r="AK541" s="19" t="s">
        <v>4974</v>
      </c>
      <c r="AL541" s="6" t="s">
        <v>382</v>
      </c>
      <c r="AN541" s="19">
        <v>1</v>
      </c>
      <c r="AO541" s="19" t="s">
        <v>63</v>
      </c>
      <c r="AP541" s="19" t="s">
        <v>63</v>
      </c>
      <c r="AQ541">
        <v>2</v>
      </c>
      <c r="AR541" s="19">
        <v>1</v>
      </c>
      <c r="AS541">
        <v>3</v>
      </c>
      <c r="AT541" s="19" t="s">
        <v>63</v>
      </c>
      <c r="AU541" s="11">
        <v>20</v>
      </c>
      <c r="AV541" s="7" t="s">
        <v>1383</v>
      </c>
    </row>
    <row r="542" spans="1:48" ht="20" customHeight="1">
      <c r="A542">
        <v>1339</v>
      </c>
      <c r="B542" s="5" t="s">
        <v>5443</v>
      </c>
      <c r="C542" s="6" t="s">
        <v>5444</v>
      </c>
      <c r="D542" s="6" t="s">
        <v>5445</v>
      </c>
      <c r="E542" s="6" t="s">
        <v>5446</v>
      </c>
      <c r="F542" s="6">
        <v>4</v>
      </c>
      <c r="G542" s="80">
        <v>41793</v>
      </c>
      <c r="H542" s="11">
        <v>2014</v>
      </c>
      <c r="I542" s="6" t="s">
        <v>2150</v>
      </c>
      <c r="J542" s="19">
        <v>5</v>
      </c>
      <c r="K542" s="19" t="s">
        <v>54</v>
      </c>
      <c r="L542">
        <v>18</v>
      </c>
      <c r="M542">
        <v>70</v>
      </c>
      <c r="N542">
        <v>3</v>
      </c>
      <c r="O542" s="19" t="s">
        <v>5447</v>
      </c>
      <c r="P542" s="19" t="s">
        <v>252</v>
      </c>
      <c r="Q542">
        <v>2</v>
      </c>
      <c r="R542">
        <v>2</v>
      </c>
      <c r="S542" s="60">
        <v>44087</v>
      </c>
      <c r="T542">
        <v>1</v>
      </c>
      <c r="U542">
        <v>1</v>
      </c>
      <c r="V542">
        <v>3</v>
      </c>
      <c r="W542">
        <v>1</v>
      </c>
      <c r="X542" s="154" t="s">
        <v>54</v>
      </c>
      <c r="Y542" s="6" t="s">
        <v>5448</v>
      </c>
      <c r="Z542" t="s">
        <v>1888</v>
      </c>
      <c r="AA542">
        <v>1</v>
      </c>
      <c r="AB542">
        <v>1</v>
      </c>
      <c r="AC542" s="6" t="s">
        <v>5449</v>
      </c>
      <c r="AD542">
        <v>1</v>
      </c>
      <c r="AE542" s="6" t="s">
        <v>5450</v>
      </c>
      <c r="AF542">
        <v>1</v>
      </c>
      <c r="AG542" s="19" t="s">
        <v>5451</v>
      </c>
      <c r="AH542" s="86" t="s">
        <v>5452</v>
      </c>
      <c r="AI542" s="19" t="s">
        <v>2088</v>
      </c>
      <c r="AJ542" s="19" t="s">
        <v>63</v>
      </c>
      <c r="AK542" s="19" t="s">
        <v>280</v>
      </c>
      <c r="AL542" s="6" t="s">
        <v>382</v>
      </c>
      <c r="AN542" s="19">
        <v>2</v>
      </c>
      <c r="AO542" s="19" t="s">
        <v>63</v>
      </c>
      <c r="AP542" s="19" t="s">
        <v>63</v>
      </c>
      <c r="AQ542" s="19" t="s">
        <v>63</v>
      </c>
      <c r="AR542" s="19">
        <v>1</v>
      </c>
      <c r="AS542">
        <v>3</v>
      </c>
      <c r="AT542" s="19" t="s">
        <v>63</v>
      </c>
      <c r="AU542" s="11">
        <v>20</v>
      </c>
      <c r="AV542" s="7" t="s">
        <v>1383</v>
      </c>
    </row>
    <row r="543" spans="1:48" ht="20" customHeight="1">
      <c r="A543">
        <v>1340</v>
      </c>
      <c r="B543" s="5" t="s">
        <v>5453</v>
      </c>
      <c r="C543" s="6" t="s">
        <v>5454</v>
      </c>
      <c r="D543" s="86" t="s">
        <v>5455</v>
      </c>
      <c r="E543" s="6" t="s">
        <v>2339</v>
      </c>
      <c r="F543" s="6">
        <v>4</v>
      </c>
      <c r="G543" s="156">
        <v>43031</v>
      </c>
      <c r="H543" s="11">
        <v>2017</v>
      </c>
      <c r="I543" s="6" t="s">
        <v>375</v>
      </c>
      <c r="J543" s="19">
        <v>1</v>
      </c>
      <c r="K543" s="19" t="s">
        <v>54</v>
      </c>
      <c r="L543">
        <v>50</v>
      </c>
      <c r="M543">
        <v>75</v>
      </c>
      <c r="N543">
        <v>3</v>
      </c>
      <c r="O543" s="19" t="s">
        <v>5456</v>
      </c>
      <c r="P543" s="19" t="s">
        <v>5457</v>
      </c>
      <c r="Q543">
        <v>2</v>
      </c>
      <c r="R543">
        <v>2</v>
      </c>
      <c r="S543" s="80">
        <v>42932</v>
      </c>
      <c r="T543">
        <v>1</v>
      </c>
      <c r="U543">
        <v>2</v>
      </c>
      <c r="V543">
        <v>3</v>
      </c>
      <c r="W543">
        <v>1</v>
      </c>
      <c r="X543" s="154" t="s">
        <v>54</v>
      </c>
      <c r="Y543" s="6" t="s">
        <v>5458</v>
      </c>
      <c r="Z543" t="s">
        <v>3345</v>
      </c>
      <c r="AA543">
        <v>1</v>
      </c>
      <c r="AB543">
        <v>1</v>
      </c>
      <c r="AC543" s="6" t="s">
        <v>5459</v>
      </c>
      <c r="AD543">
        <v>1</v>
      </c>
      <c r="AE543" s="6" t="s">
        <v>5460</v>
      </c>
      <c r="AF543">
        <v>3</v>
      </c>
      <c r="AG543" s="19" t="s">
        <v>54</v>
      </c>
      <c r="AH543" s="86" t="s">
        <v>5461</v>
      </c>
      <c r="AI543">
        <v>1</v>
      </c>
      <c r="AJ543">
        <v>1</v>
      </c>
      <c r="AK543" s="19" t="s">
        <v>4985</v>
      </c>
      <c r="AL543" s="6" t="s">
        <v>382</v>
      </c>
      <c r="AN543" s="19">
        <v>2</v>
      </c>
      <c r="AO543" s="19" t="s">
        <v>63</v>
      </c>
      <c r="AP543" s="19" t="s">
        <v>63</v>
      </c>
      <c r="AQ543">
        <v>2</v>
      </c>
      <c r="AR543" s="19">
        <v>2</v>
      </c>
      <c r="AS543">
        <v>1</v>
      </c>
      <c r="AT543" s="19" t="s">
        <v>5462</v>
      </c>
      <c r="AU543" s="11">
        <v>30</v>
      </c>
      <c r="AV543" s="7" t="s">
        <v>1383</v>
      </c>
    </row>
    <row r="544" spans="1:48" ht="20" customHeight="1">
      <c r="A544">
        <v>1341</v>
      </c>
      <c r="B544" s="18" t="s">
        <v>5463</v>
      </c>
      <c r="C544" s="6" t="s">
        <v>5464</v>
      </c>
      <c r="D544" s="6" t="s">
        <v>5465</v>
      </c>
      <c r="E544" s="6" t="s">
        <v>5466</v>
      </c>
      <c r="F544" s="6">
        <v>4</v>
      </c>
      <c r="G544" s="156">
        <v>40142</v>
      </c>
      <c r="H544" s="11">
        <v>2009</v>
      </c>
      <c r="I544" s="6" t="s">
        <v>2150</v>
      </c>
      <c r="J544" s="19">
        <v>5</v>
      </c>
      <c r="K544" s="19" t="s">
        <v>54</v>
      </c>
      <c r="L544">
        <v>18</v>
      </c>
      <c r="M544">
        <v>70</v>
      </c>
      <c r="N544">
        <v>3</v>
      </c>
      <c r="O544" s="19" t="s">
        <v>268</v>
      </c>
      <c r="P544" s="19" t="s">
        <v>5467</v>
      </c>
      <c r="Q544">
        <v>2</v>
      </c>
      <c r="R544">
        <v>2</v>
      </c>
      <c r="S544" s="76">
        <v>43835</v>
      </c>
      <c r="T544">
        <v>2</v>
      </c>
      <c r="U544" s="154" t="s">
        <v>252</v>
      </c>
      <c r="V544" s="154" t="s">
        <v>252</v>
      </c>
      <c r="W544">
        <v>0</v>
      </c>
      <c r="X544" s="154" t="s">
        <v>54</v>
      </c>
      <c r="Y544" s="6" t="s">
        <v>5468</v>
      </c>
      <c r="Z544" t="s">
        <v>1416</v>
      </c>
      <c r="AA544">
        <v>1</v>
      </c>
      <c r="AB544">
        <v>1</v>
      </c>
      <c r="AC544" s="6" t="s">
        <v>5469</v>
      </c>
      <c r="AD544">
        <v>1</v>
      </c>
      <c r="AE544" s="6"/>
      <c r="AF544">
        <v>1</v>
      </c>
      <c r="AG544" s="19" t="s">
        <v>54</v>
      </c>
      <c r="AH544" s="86"/>
      <c r="AI544" s="19" t="s">
        <v>252</v>
      </c>
      <c r="AJ544" s="19" t="s">
        <v>252</v>
      </c>
      <c r="AK544" s="19" t="s">
        <v>252</v>
      </c>
      <c r="AL544" s="6" t="s">
        <v>382</v>
      </c>
      <c r="AN544" s="19">
        <v>2</v>
      </c>
      <c r="AO544" s="19" t="s">
        <v>64</v>
      </c>
      <c r="AP544" s="19" t="s">
        <v>54</v>
      </c>
      <c r="AQ544" s="19" t="s">
        <v>63</v>
      </c>
      <c r="AR544" s="19">
        <v>1</v>
      </c>
      <c r="AS544">
        <v>3</v>
      </c>
      <c r="AT544" s="19" t="s">
        <v>63</v>
      </c>
      <c r="AU544" s="384">
        <v>120</v>
      </c>
      <c r="AV544" s="7" t="s">
        <v>1383</v>
      </c>
    </row>
    <row r="545" spans="1:48" ht="20" customHeight="1">
      <c r="A545">
        <v>1342</v>
      </c>
      <c r="B545" s="18" t="s">
        <v>5470</v>
      </c>
      <c r="C545" s="6" t="s">
        <v>5471</v>
      </c>
      <c r="D545" s="6" t="s">
        <v>5472</v>
      </c>
      <c r="E545" s="6" t="s">
        <v>5473</v>
      </c>
      <c r="F545" s="6" t="s">
        <v>497</v>
      </c>
      <c r="G545" s="80">
        <v>40701</v>
      </c>
      <c r="H545" s="11">
        <v>2011</v>
      </c>
      <c r="I545" s="6" t="s">
        <v>2150</v>
      </c>
      <c r="J545" s="19">
        <v>5</v>
      </c>
      <c r="K545" s="19" t="s">
        <v>54</v>
      </c>
      <c r="L545">
        <v>40</v>
      </c>
      <c r="M545">
        <v>85</v>
      </c>
      <c r="N545">
        <v>3</v>
      </c>
      <c r="O545" s="19" t="s">
        <v>5474</v>
      </c>
      <c r="P545" s="19" t="s">
        <v>5475</v>
      </c>
      <c r="Q545">
        <v>2</v>
      </c>
      <c r="R545">
        <v>2</v>
      </c>
      <c r="S545" s="89">
        <v>43962</v>
      </c>
      <c r="T545">
        <v>1</v>
      </c>
      <c r="U545">
        <v>2</v>
      </c>
      <c r="V545">
        <v>4</v>
      </c>
      <c r="W545">
        <v>1</v>
      </c>
      <c r="X545" s="154" t="s">
        <v>54</v>
      </c>
      <c r="Y545" s="6" t="s">
        <v>5476</v>
      </c>
      <c r="Z545" t="s">
        <v>4971</v>
      </c>
      <c r="AA545">
        <v>1</v>
      </c>
      <c r="AB545">
        <v>1</v>
      </c>
      <c r="AC545" s="6" t="s">
        <v>5477</v>
      </c>
      <c r="AD545">
        <v>1</v>
      </c>
      <c r="AE545" s="6" t="s">
        <v>5478</v>
      </c>
      <c r="AF545">
        <v>3</v>
      </c>
      <c r="AG545" s="19" t="s">
        <v>54</v>
      </c>
      <c r="AH545" s="86" t="s">
        <v>5479</v>
      </c>
      <c r="AI545">
        <v>1</v>
      </c>
      <c r="AJ545" s="19" t="s">
        <v>5425</v>
      </c>
      <c r="AK545" s="19" t="s">
        <v>4985</v>
      </c>
      <c r="AL545" s="6" t="s">
        <v>382</v>
      </c>
      <c r="AN545" s="19">
        <v>2</v>
      </c>
      <c r="AO545" s="19" t="s">
        <v>1834</v>
      </c>
      <c r="AP545" s="19" t="s">
        <v>54</v>
      </c>
      <c r="AQ545" s="19" t="s">
        <v>63</v>
      </c>
      <c r="AR545" s="19">
        <v>2</v>
      </c>
      <c r="AS545">
        <v>1</v>
      </c>
      <c r="AT545" s="19" t="s">
        <v>5480</v>
      </c>
      <c r="AU545" s="11">
        <v>51</v>
      </c>
      <c r="AV545" s="7" t="s">
        <v>1383</v>
      </c>
    </row>
    <row r="546" spans="1:48" ht="20" customHeight="1">
      <c r="A546">
        <v>1343</v>
      </c>
      <c r="B546" s="18" t="s">
        <v>5481</v>
      </c>
      <c r="C546" s="6" t="s">
        <v>5482</v>
      </c>
      <c r="D546" s="6" t="s">
        <v>5483</v>
      </c>
      <c r="E546" s="6" t="s">
        <v>5484</v>
      </c>
      <c r="F546" s="6">
        <v>4</v>
      </c>
      <c r="G546" s="80">
        <v>43895</v>
      </c>
      <c r="H546" s="11">
        <v>2020</v>
      </c>
      <c r="I546" s="6" t="s">
        <v>1412</v>
      </c>
      <c r="J546" s="19">
        <v>2</v>
      </c>
      <c r="K546" s="19" t="s">
        <v>54</v>
      </c>
      <c r="L546">
        <v>11</v>
      </c>
      <c r="M546">
        <v>25</v>
      </c>
      <c r="N546">
        <v>3</v>
      </c>
      <c r="O546" s="19" t="s">
        <v>5485</v>
      </c>
      <c r="P546" s="19" t="s">
        <v>5486</v>
      </c>
      <c r="Q546">
        <v>1</v>
      </c>
      <c r="R546">
        <v>1</v>
      </c>
      <c r="S546" s="60">
        <v>43941</v>
      </c>
      <c r="T546">
        <v>1</v>
      </c>
      <c r="U546">
        <v>2</v>
      </c>
      <c r="V546">
        <v>3</v>
      </c>
      <c r="W546">
        <v>1</v>
      </c>
      <c r="X546" s="154" t="s">
        <v>54</v>
      </c>
      <c r="Y546" s="6"/>
      <c r="Z546" s="19" t="s">
        <v>1888</v>
      </c>
      <c r="AA546">
        <v>1</v>
      </c>
      <c r="AB546">
        <v>1</v>
      </c>
      <c r="AC546" s="6" t="s">
        <v>5487</v>
      </c>
      <c r="AD546" s="19" t="s">
        <v>7248</v>
      </c>
      <c r="AE546" s="6" t="s">
        <v>5489</v>
      </c>
      <c r="AF546">
        <v>6</v>
      </c>
      <c r="AG546" s="19" t="s">
        <v>54</v>
      </c>
      <c r="AH546" s="86" t="s">
        <v>5490</v>
      </c>
      <c r="AI546" s="19">
        <v>2</v>
      </c>
      <c r="AJ546" s="19" t="s">
        <v>5491</v>
      </c>
      <c r="AK546" s="19" t="s">
        <v>4889</v>
      </c>
      <c r="AL546" s="6" t="s">
        <v>382</v>
      </c>
      <c r="AN546" s="19" t="s">
        <v>63</v>
      </c>
      <c r="AO546" s="19" t="s">
        <v>5189</v>
      </c>
      <c r="AP546" s="19" t="s">
        <v>54</v>
      </c>
      <c r="AQ546" s="19" t="s">
        <v>63</v>
      </c>
      <c r="AR546" s="19" t="s">
        <v>5492</v>
      </c>
      <c r="AS546">
        <v>1</v>
      </c>
      <c r="AT546" s="19" t="s">
        <v>63</v>
      </c>
      <c r="AU546" s="384">
        <v>30</v>
      </c>
      <c r="AV546" s="7" t="s">
        <v>1383</v>
      </c>
    </row>
    <row r="547" spans="1:48" ht="20" customHeight="1">
      <c r="A547">
        <v>1344</v>
      </c>
      <c r="B547" s="18" t="s">
        <v>5493</v>
      </c>
      <c r="C547" s="6" t="s">
        <v>5494</v>
      </c>
      <c r="D547" s="6" t="s">
        <v>5495</v>
      </c>
      <c r="E547" s="6" t="s">
        <v>3306</v>
      </c>
      <c r="F547" s="6">
        <v>4</v>
      </c>
      <c r="G547" s="156">
        <v>43385</v>
      </c>
      <c r="H547" s="11">
        <v>2018</v>
      </c>
      <c r="I547" s="6" t="s">
        <v>2150</v>
      </c>
      <c r="J547" s="19">
        <v>5</v>
      </c>
      <c r="K547" s="19" t="s">
        <v>54</v>
      </c>
      <c r="L547">
        <v>18</v>
      </c>
      <c r="M547">
        <v>65</v>
      </c>
      <c r="N547">
        <v>3</v>
      </c>
      <c r="O547" s="19" t="s">
        <v>5496</v>
      </c>
      <c r="P547" s="19" t="s">
        <v>5497</v>
      </c>
      <c r="Q547">
        <v>2</v>
      </c>
      <c r="R547">
        <v>1</v>
      </c>
      <c r="S547" s="156">
        <v>43405</v>
      </c>
      <c r="T547">
        <v>1</v>
      </c>
      <c r="U547">
        <v>2</v>
      </c>
      <c r="V547">
        <v>5</v>
      </c>
      <c r="W547">
        <v>1</v>
      </c>
      <c r="X547" s="154" t="s">
        <v>54</v>
      </c>
      <c r="Y547" s="6" t="s">
        <v>5498</v>
      </c>
      <c r="Z547" t="s">
        <v>699</v>
      </c>
      <c r="AA547">
        <v>1</v>
      </c>
      <c r="AB547">
        <v>1</v>
      </c>
      <c r="AC547" s="6" t="s">
        <v>5487</v>
      </c>
      <c r="AD547" s="19" t="s">
        <v>7248</v>
      </c>
      <c r="AE547" s="6" t="s">
        <v>5499</v>
      </c>
      <c r="AF547">
        <v>6</v>
      </c>
      <c r="AG547" s="19" t="s">
        <v>5500</v>
      </c>
      <c r="AH547" s="86" t="s">
        <v>5501</v>
      </c>
      <c r="AI547">
        <v>1</v>
      </c>
      <c r="AJ547" s="19" t="s">
        <v>1249</v>
      </c>
      <c r="AK547" s="19" t="s">
        <v>5502</v>
      </c>
      <c r="AL547" s="6" t="s">
        <v>382</v>
      </c>
      <c r="AN547" s="19" t="s">
        <v>63</v>
      </c>
      <c r="AO547" s="19" t="s">
        <v>5189</v>
      </c>
      <c r="AP547" s="19" t="s">
        <v>54</v>
      </c>
      <c r="AQ547" s="19" t="s">
        <v>54</v>
      </c>
      <c r="AR547" s="19" t="s">
        <v>2950</v>
      </c>
      <c r="AS547">
        <v>1</v>
      </c>
      <c r="AT547" s="19" t="s">
        <v>63</v>
      </c>
      <c r="AU547" s="11">
        <v>20</v>
      </c>
      <c r="AV547" s="7" t="s">
        <v>1383</v>
      </c>
    </row>
    <row r="548" spans="1:48" ht="20" customHeight="1">
      <c r="A548">
        <v>1345</v>
      </c>
      <c r="B548" s="18" t="s">
        <v>5503</v>
      </c>
      <c r="C548" s="6" t="s">
        <v>5504</v>
      </c>
      <c r="D548" s="6" t="s">
        <v>5505</v>
      </c>
      <c r="E548" s="6" t="s">
        <v>5506</v>
      </c>
      <c r="F548" s="6">
        <v>4</v>
      </c>
      <c r="G548" s="80">
        <v>42844</v>
      </c>
      <c r="H548" s="11">
        <v>2017</v>
      </c>
      <c r="I548" s="6" t="s">
        <v>375</v>
      </c>
      <c r="J548" s="19">
        <v>1</v>
      </c>
      <c r="K548" s="19" t="s">
        <v>54</v>
      </c>
      <c r="L548">
        <v>18</v>
      </c>
      <c r="M548" t="s">
        <v>54</v>
      </c>
      <c r="N548">
        <v>3</v>
      </c>
      <c r="O548" s="19" t="s">
        <v>5507</v>
      </c>
      <c r="P548" s="19" t="s">
        <v>5508</v>
      </c>
      <c r="Q548">
        <v>2</v>
      </c>
      <c r="R548">
        <v>2</v>
      </c>
      <c r="S548" s="157" t="s">
        <v>5509</v>
      </c>
      <c r="T548">
        <v>1</v>
      </c>
      <c r="U548">
        <v>2</v>
      </c>
      <c r="V548">
        <v>4</v>
      </c>
      <c r="W548">
        <v>1</v>
      </c>
      <c r="X548" s="154" t="s">
        <v>54</v>
      </c>
      <c r="Y548" s="6" t="s">
        <v>5510</v>
      </c>
      <c r="Z548" t="s">
        <v>1888</v>
      </c>
      <c r="AA548">
        <v>1</v>
      </c>
      <c r="AB548">
        <v>1</v>
      </c>
      <c r="AC548" s="86" t="s">
        <v>5511</v>
      </c>
      <c r="AD548" s="19" t="s">
        <v>7248</v>
      </c>
      <c r="AE548" s="6" t="s">
        <v>5512</v>
      </c>
      <c r="AF548">
        <v>6</v>
      </c>
      <c r="AG548" s="19" t="s">
        <v>54</v>
      </c>
      <c r="AH548" s="86" t="s">
        <v>5513</v>
      </c>
      <c r="AI548" s="19">
        <v>1</v>
      </c>
      <c r="AJ548" s="19" t="s">
        <v>5253</v>
      </c>
      <c r="AK548" s="19" t="s">
        <v>4985</v>
      </c>
      <c r="AL548" s="6" t="s">
        <v>2611</v>
      </c>
      <c r="AN548" s="19">
        <v>1</v>
      </c>
      <c r="AO548" s="19" t="s">
        <v>5514</v>
      </c>
      <c r="AP548" s="19" t="s">
        <v>5515</v>
      </c>
      <c r="AQ548" s="19" t="s">
        <v>63</v>
      </c>
      <c r="AR548" s="19" t="s">
        <v>63</v>
      </c>
      <c r="AS548">
        <v>1</v>
      </c>
      <c r="AT548" s="19" t="s">
        <v>63</v>
      </c>
      <c r="AU548" s="11">
        <v>21</v>
      </c>
      <c r="AV548" s="7" t="s">
        <v>1383</v>
      </c>
    </row>
    <row r="549" spans="1:48" ht="20" customHeight="1">
      <c r="A549">
        <v>1346</v>
      </c>
      <c r="B549" s="5" t="s">
        <v>5516</v>
      </c>
      <c r="C549" s="6" t="s">
        <v>5517</v>
      </c>
      <c r="D549" s="6" t="s">
        <v>5518</v>
      </c>
      <c r="E549" s="6" t="s">
        <v>5506</v>
      </c>
      <c r="F549" s="6">
        <v>4</v>
      </c>
      <c r="G549" s="156">
        <v>43775</v>
      </c>
      <c r="H549" s="11">
        <v>2019</v>
      </c>
      <c r="I549" s="6" t="s">
        <v>375</v>
      </c>
      <c r="J549" s="19">
        <v>1</v>
      </c>
      <c r="K549" s="19" t="s">
        <v>54</v>
      </c>
      <c r="L549">
        <v>18</v>
      </c>
      <c r="M549" t="s">
        <v>54</v>
      </c>
      <c r="N549">
        <v>3</v>
      </c>
      <c r="O549" s="19" t="s">
        <v>5507</v>
      </c>
      <c r="P549" s="19" t="s">
        <v>5508</v>
      </c>
      <c r="Q549">
        <v>2</v>
      </c>
      <c r="R549">
        <v>2</v>
      </c>
      <c r="S549" s="156">
        <v>43435</v>
      </c>
      <c r="T549">
        <v>1</v>
      </c>
      <c r="U549">
        <v>2</v>
      </c>
      <c r="V549">
        <v>5</v>
      </c>
      <c r="W549">
        <v>1</v>
      </c>
      <c r="X549" s="154" t="s">
        <v>54</v>
      </c>
      <c r="Y549" s="6" t="s">
        <v>5510</v>
      </c>
      <c r="Z549" t="s">
        <v>1888</v>
      </c>
      <c r="AA549">
        <v>1</v>
      </c>
      <c r="AB549">
        <v>1</v>
      </c>
      <c r="AC549" s="6" t="s">
        <v>5519</v>
      </c>
      <c r="AD549" s="19" t="s">
        <v>7248</v>
      </c>
      <c r="AE549" s="6" t="s">
        <v>5512</v>
      </c>
      <c r="AF549">
        <v>6</v>
      </c>
      <c r="AG549" s="19" t="s">
        <v>54</v>
      </c>
      <c r="AH549" s="86" t="s">
        <v>5520</v>
      </c>
      <c r="AI549" s="19" t="s">
        <v>2795</v>
      </c>
      <c r="AJ549" s="19" t="s">
        <v>5521</v>
      </c>
      <c r="AK549" s="19" t="s">
        <v>4922</v>
      </c>
      <c r="AL549" s="6" t="s">
        <v>382</v>
      </c>
      <c r="AN549" s="19">
        <v>1</v>
      </c>
      <c r="AO549" s="19" t="s">
        <v>5514</v>
      </c>
      <c r="AP549" s="19" t="s">
        <v>5515</v>
      </c>
      <c r="AQ549" s="19" t="s">
        <v>63</v>
      </c>
      <c r="AR549" s="19" t="s">
        <v>63</v>
      </c>
      <c r="AS549">
        <v>1</v>
      </c>
      <c r="AT549" s="19" t="s">
        <v>63</v>
      </c>
      <c r="AU549" s="11">
        <v>50</v>
      </c>
      <c r="AV549" s="7" t="s">
        <v>1383</v>
      </c>
    </row>
    <row r="550" spans="1:48" ht="20" customHeight="1">
      <c r="A550">
        <v>1347</v>
      </c>
      <c r="B550" s="5" t="s">
        <v>5522</v>
      </c>
      <c r="C550" s="6" t="s">
        <v>5523</v>
      </c>
      <c r="D550" s="6" t="s">
        <v>5524</v>
      </c>
      <c r="E550" s="6" t="s">
        <v>5525</v>
      </c>
      <c r="F550" s="6" t="s">
        <v>497</v>
      </c>
      <c r="G550" s="80">
        <v>41478</v>
      </c>
      <c r="H550" s="11">
        <v>2013</v>
      </c>
      <c r="I550" s="6" t="s">
        <v>2150</v>
      </c>
      <c r="J550" s="19">
        <v>5</v>
      </c>
      <c r="K550" s="19" t="s">
        <v>54</v>
      </c>
      <c r="L550">
        <v>40</v>
      </c>
      <c r="M550">
        <v>75</v>
      </c>
      <c r="N550">
        <v>3</v>
      </c>
      <c r="O550" s="19" t="s">
        <v>5526</v>
      </c>
      <c r="P550" s="19" t="s">
        <v>5527</v>
      </c>
      <c r="Q550">
        <v>2</v>
      </c>
      <c r="R550">
        <v>2</v>
      </c>
      <c r="S550" s="60">
        <v>44025</v>
      </c>
      <c r="T550">
        <v>2</v>
      </c>
      <c r="U550">
        <v>1</v>
      </c>
      <c r="V550" s="154" t="s">
        <v>63</v>
      </c>
      <c r="W550">
        <v>0</v>
      </c>
      <c r="X550" s="154" t="s">
        <v>54</v>
      </c>
      <c r="Y550" s="6" t="s">
        <v>5528</v>
      </c>
      <c r="Z550" t="s">
        <v>57</v>
      </c>
      <c r="AA550">
        <v>1</v>
      </c>
      <c r="AB550">
        <v>1</v>
      </c>
      <c r="AC550" s="6" t="s">
        <v>5529</v>
      </c>
      <c r="AD550">
        <v>1</v>
      </c>
      <c r="AE550" s="6"/>
      <c r="AF550">
        <v>1</v>
      </c>
      <c r="AG550" s="19" t="s">
        <v>54</v>
      </c>
      <c r="AH550" s="86" t="s">
        <v>5530</v>
      </c>
      <c r="AI550" s="19">
        <v>4</v>
      </c>
      <c r="AJ550">
        <v>1</v>
      </c>
      <c r="AK550" s="19" t="s">
        <v>5093</v>
      </c>
      <c r="AL550" s="6" t="s">
        <v>382</v>
      </c>
      <c r="AN550" s="19">
        <v>2</v>
      </c>
      <c r="AO550" s="19" t="s">
        <v>63</v>
      </c>
      <c r="AP550" s="19" t="s">
        <v>63</v>
      </c>
      <c r="AQ550" s="19" t="s">
        <v>63</v>
      </c>
      <c r="AR550">
        <v>1</v>
      </c>
      <c r="AS550">
        <v>3</v>
      </c>
      <c r="AT550" s="19" t="s">
        <v>63</v>
      </c>
      <c r="AU550" s="384">
        <v>10</v>
      </c>
      <c r="AV550" s="7" t="s">
        <v>1383</v>
      </c>
    </row>
    <row r="551" spans="1:48" ht="20" customHeight="1">
      <c r="A551">
        <v>1348</v>
      </c>
      <c r="B551" s="5" t="s">
        <v>5531</v>
      </c>
      <c r="C551" s="6" t="s">
        <v>5532</v>
      </c>
      <c r="D551" s="6" t="s">
        <v>5533</v>
      </c>
      <c r="E551" s="6" t="s">
        <v>2311</v>
      </c>
      <c r="F551" s="6">
        <v>1</v>
      </c>
      <c r="G551" s="156">
        <v>39064</v>
      </c>
      <c r="H551" s="11">
        <v>2006</v>
      </c>
      <c r="I551" s="6" t="s">
        <v>375</v>
      </c>
      <c r="J551" s="19">
        <v>1</v>
      </c>
      <c r="K551" s="19" t="s">
        <v>54</v>
      </c>
      <c r="L551">
        <v>18</v>
      </c>
      <c r="M551" t="s">
        <v>54</v>
      </c>
      <c r="N551">
        <v>3</v>
      </c>
      <c r="O551" s="19" t="s">
        <v>5534</v>
      </c>
      <c r="P551" s="19" t="s">
        <v>5535</v>
      </c>
      <c r="Q551">
        <v>2</v>
      </c>
      <c r="R551">
        <v>2</v>
      </c>
      <c r="S551" s="80">
        <v>38890</v>
      </c>
      <c r="T551">
        <v>1</v>
      </c>
      <c r="U551">
        <v>2</v>
      </c>
      <c r="V551">
        <v>2</v>
      </c>
      <c r="W551">
        <v>1</v>
      </c>
      <c r="X551">
        <v>2</v>
      </c>
      <c r="Y551" s="6" t="s">
        <v>5536</v>
      </c>
      <c r="Z551" t="s">
        <v>1473</v>
      </c>
      <c r="AA551">
        <v>1</v>
      </c>
      <c r="AB551">
        <v>1</v>
      </c>
      <c r="AC551" s="6" t="s">
        <v>5537</v>
      </c>
      <c r="AD551" s="19">
        <v>4</v>
      </c>
      <c r="AE551" s="6" t="s">
        <v>5539</v>
      </c>
      <c r="AF551" s="19" t="s">
        <v>466</v>
      </c>
      <c r="AG551" s="19" t="s">
        <v>54</v>
      </c>
      <c r="AH551" s="86" t="s">
        <v>5540</v>
      </c>
      <c r="AI551" s="19">
        <v>1</v>
      </c>
      <c r="AJ551" s="19" t="s">
        <v>63</v>
      </c>
      <c r="AK551" s="19" t="s">
        <v>1068</v>
      </c>
      <c r="AL551" s="6" t="s">
        <v>382</v>
      </c>
      <c r="AN551" s="19" t="s">
        <v>63</v>
      </c>
      <c r="AO551" s="19" t="s">
        <v>5541</v>
      </c>
      <c r="AP551" s="19" t="s">
        <v>5542</v>
      </c>
      <c r="AQ551" s="19" t="s">
        <v>63</v>
      </c>
      <c r="AR551">
        <v>2</v>
      </c>
      <c r="AS551">
        <v>1</v>
      </c>
      <c r="AT551" s="19" t="s">
        <v>5543</v>
      </c>
      <c r="AU551" s="11">
        <v>22</v>
      </c>
      <c r="AV551" s="7" t="s">
        <v>1383</v>
      </c>
    </row>
    <row r="552" spans="1:48" ht="20" customHeight="1">
      <c r="A552">
        <v>1349</v>
      </c>
      <c r="B552" s="5" t="s">
        <v>5544</v>
      </c>
      <c r="C552" s="6" t="s">
        <v>5545</v>
      </c>
      <c r="D552" s="6" t="s">
        <v>5546</v>
      </c>
      <c r="E552" s="6" t="s">
        <v>2686</v>
      </c>
      <c r="F552" s="6">
        <v>4</v>
      </c>
      <c r="G552" s="80">
        <v>41047</v>
      </c>
      <c r="H552" s="11">
        <v>2012</v>
      </c>
      <c r="I552" s="6" t="s">
        <v>349</v>
      </c>
      <c r="J552" s="19">
        <v>3</v>
      </c>
      <c r="K552">
        <v>3</v>
      </c>
      <c r="L552">
        <v>18</v>
      </c>
      <c r="M552">
        <v>79</v>
      </c>
      <c r="N552">
        <v>3</v>
      </c>
      <c r="O552" s="19" t="s">
        <v>5547</v>
      </c>
      <c r="P552" s="19" t="s">
        <v>5548</v>
      </c>
      <c r="Q552">
        <v>2</v>
      </c>
      <c r="R552">
        <v>2</v>
      </c>
      <c r="S552" s="60">
        <v>43873</v>
      </c>
      <c r="T552">
        <v>1</v>
      </c>
      <c r="U552">
        <v>2</v>
      </c>
      <c r="V552">
        <v>2</v>
      </c>
      <c r="W552">
        <v>1</v>
      </c>
      <c r="X552" s="154" t="s">
        <v>54</v>
      </c>
      <c r="Y552" s="6" t="s">
        <v>5549</v>
      </c>
      <c r="Z552" t="s">
        <v>1473</v>
      </c>
      <c r="AA552">
        <v>1</v>
      </c>
      <c r="AB552">
        <v>1</v>
      </c>
      <c r="AC552" s="6" t="s">
        <v>5550</v>
      </c>
      <c r="AD552" s="19" t="s">
        <v>7250</v>
      </c>
      <c r="AE552" s="6" t="s">
        <v>5552</v>
      </c>
      <c r="AF552">
        <v>6</v>
      </c>
      <c r="AG552" s="19" t="s">
        <v>54</v>
      </c>
      <c r="AH552" s="86" t="s">
        <v>5553</v>
      </c>
      <c r="AI552" s="19" t="s">
        <v>2795</v>
      </c>
      <c r="AJ552" s="19" t="s">
        <v>63</v>
      </c>
      <c r="AK552" s="19" t="s">
        <v>4889</v>
      </c>
      <c r="AL552" s="6" t="s">
        <v>382</v>
      </c>
      <c r="AN552" s="19">
        <v>1</v>
      </c>
      <c r="AO552" s="19" t="s">
        <v>5554</v>
      </c>
      <c r="AP552" s="19" t="s">
        <v>63</v>
      </c>
      <c r="AQ552">
        <v>1</v>
      </c>
      <c r="AR552">
        <v>1</v>
      </c>
      <c r="AS552">
        <v>1</v>
      </c>
      <c r="AT552" s="19" t="s">
        <v>63</v>
      </c>
      <c r="AU552" s="11">
        <v>3</v>
      </c>
      <c r="AV552" s="7" t="s">
        <v>1383</v>
      </c>
    </row>
    <row r="553" spans="1:48" ht="20" customHeight="1">
      <c r="A553">
        <v>1350</v>
      </c>
      <c r="B553" s="5" t="s">
        <v>5555</v>
      </c>
      <c r="C553" s="6" t="s">
        <v>5556</v>
      </c>
      <c r="D553" s="6" t="s">
        <v>5557</v>
      </c>
      <c r="E553" s="6" t="s">
        <v>5558</v>
      </c>
      <c r="F553" s="6" t="s">
        <v>497</v>
      </c>
      <c r="G553" s="80">
        <v>42557</v>
      </c>
      <c r="H553" s="11">
        <v>2016</v>
      </c>
      <c r="I553" s="6" t="s">
        <v>349</v>
      </c>
      <c r="J553" s="19">
        <v>3</v>
      </c>
      <c r="K553">
        <v>3</v>
      </c>
      <c r="L553">
        <v>18</v>
      </c>
      <c r="M553">
        <v>85</v>
      </c>
      <c r="N553">
        <v>3</v>
      </c>
      <c r="O553" s="19" t="s">
        <v>5559</v>
      </c>
      <c r="P553" s="19" t="s">
        <v>5560</v>
      </c>
      <c r="Q553">
        <v>2</v>
      </c>
      <c r="R553">
        <v>2</v>
      </c>
      <c r="S553" s="60">
        <v>44090</v>
      </c>
      <c r="T553">
        <v>1</v>
      </c>
      <c r="U553">
        <v>2</v>
      </c>
      <c r="V553">
        <v>1</v>
      </c>
      <c r="W553">
        <v>1</v>
      </c>
      <c r="X553" s="154" t="s">
        <v>54</v>
      </c>
      <c r="Y553" s="6" t="s">
        <v>5561</v>
      </c>
      <c r="Z553" t="s">
        <v>1642</v>
      </c>
      <c r="AA553">
        <v>1</v>
      </c>
      <c r="AB553">
        <v>1</v>
      </c>
      <c r="AC553" s="6" t="s">
        <v>5562</v>
      </c>
      <c r="AD553">
        <v>1</v>
      </c>
      <c r="AE553" s="6" t="s">
        <v>5563</v>
      </c>
      <c r="AF553">
        <v>1</v>
      </c>
      <c r="AG553" s="19" t="s">
        <v>54</v>
      </c>
      <c r="AH553" s="6" t="s">
        <v>5564</v>
      </c>
      <c r="AI553" s="19">
        <v>1</v>
      </c>
      <c r="AJ553">
        <v>1</v>
      </c>
      <c r="AK553" s="19" t="s">
        <v>4878</v>
      </c>
      <c r="AL553" s="6" t="s">
        <v>382</v>
      </c>
      <c r="AN553" s="19" t="s">
        <v>63</v>
      </c>
      <c r="AO553" s="19" t="s">
        <v>1610</v>
      </c>
      <c r="AP553" s="19" t="s">
        <v>54</v>
      </c>
      <c r="AQ553">
        <v>2</v>
      </c>
      <c r="AR553">
        <v>1</v>
      </c>
      <c r="AS553">
        <v>3</v>
      </c>
      <c r="AT553" s="19" t="s">
        <v>63</v>
      </c>
      <c r="AU553" s="11">
        <v>1</v>
      </c>
      <c r="AV553" s="7" t="s">
        <v>1383</v>
      </c>
    </row>
    <row r="554" spans="1:48" ht="20" customHeight="1">
      <c r="A554">
        <v>1351</v>
      </c>
      <c r="B554" s="18" t="s">
        <v>5565</v>
      </c>
      <c r="C554" s="6" t="s">
        <v>5566</v>
      </c>
      <c r="D554" s="6" t="s">
        <v>5567</v>
      </c>
      <c r="E554" s="6" t="s">
        <v>1503</v>
      </c>
      <c r="F554" s="6">
        <v>4</v>
      </c>
      <c r="G554" s="156">
        <v>43053</v>
      </c>
      <c r="H554" s="11">
        <v>2017</v>
      </c>
      <c r="I554" s="6" t="s">
        <v>2150</v>
      </c>
      <c r="J554" s="19">
        <v>5</v>
      </c>
      <c r="K554" s="19" t="s">
        <v>54</v>
      </c>
      <c r="L554">
        <v>18</v>
      </c>
      <c r="M554">
        <v>80</v>
      </c>
      <c r="N554">
        <v>3</v>
      </c>
      <c r="O554" s="19" t="s">
        <v>5568</v>
      </c>
      <c r="P554" s="19" t="s">
        <v>5569</v>
      </c>
      <c r="Q554">
        <v>2</v>
      </c>
      <c r="R554">
        <v>2</v>
      </c>
      <c r="S554" s="156">
        <v>42979</v>
      </c>
      <c r="T554">
        <v>1</v>
      </c>
      <c r="U554">
        <v>2</v>
      </c>
      <c r="V554">
        <v>4</v>
      </c>
      <c r="W554">
        <v>1</v>
      </c>
      <c r="X554" s="154" t="s">
        <v>54</v>
      </c>
      <c r="Y554" s="6" t="s">
        <v>5570</v>
      </c>
      <c r="Z554" t="s">
        <v>699</v>
      </c>
      <c r="AA554">
        <v>1</v>
      </c>
      <c r="AB554">
        <v>1</v>
      </c>
      <c r="AC554" s="6" t="s">
        <v>5571</v>
      </c>
      <c r="AD554" s="19" t="s">
        <v>7248</v>
      </c>
      <c r="AE554" s="6" t="s">
        <v>5572</v>
      </c>
      <c r="AF554">
        <v>1</v>
      </c>
      <c r="AG554" s="19" t="s">
        <v>5573</v>
      </c>
      <c r="AH554" s="86" t="s">
        <v>5574</v>
      </c>
      <c r="AI554" s="19">
        <v>1</v>
      </c>
      <c r="AJ554" s="19" t="s">
        <v>435</v>
      </c>
      <c r="AK554" s="19" t="s">
        <v>4889</v>
      </c>
      <c r="AL554" s="6" t="s">
        <v>382</v>
      </c>
      <c r="AN554" s="19">
        <v>2</v>
      </c>
      <c r="AO554" s="19" t="s">
        <v>64</v>
      </c>
      <c r="AP554" s="19" t="s">
        <v>54</v>
      </c>
      <c r="AQ554">
        <v>2</v>
      </c>
      <c r="AR554" s="19">
        <v>1</v>
      </c>
      <c r="AS554" s="19">
        <v>3</v>
      </c>
      <c r="AT554" s="19" t="s">
        <v>63</v>
      </c>
      <c r="AU554" s="11">
        <v>10</v>
      </c>
      <c r="AV554" s="7" t="s">
        <v>1383</v>
      </c>
    </row>
    <row r="555" spans="1:48" ht="20" customHeight="1">
      <c r="A555">
        <v>1352</v>
      </c>
      <c r="B555" s="5" t="s">
        <v>5575</v>
      </c>
      <c r="C555" s="6" t="s">
        <v>5576</v>
      </c>
      <c r="D555" s="6" t="s">
        <v>5577</v>
      </c>
      <c r="E555" s="6" t="s">
        <v>1503</v>
      </c>
      <c r="F555" s="6">
        <v>4</v>
      </c>
      <c r="G555" s="80">
        <v>42927</v>
      </c>
      <c r="H555" s="11">
        <v>2017</v>
      </c>
      <c r="I555" s="6" t="s">
        <v>2150</v>
      </c>
      <c r="J555" s="19">
        <v>5</v>
      </c>
      <c r="K555" s="19" t="s">
        <v>54</v>
      </c>
      <c r="L555">
        <v>18</v>
      </c>
      <c r="M555" t="s">
        <v>54</v>
      </c>
      <c r="N555">
        <v>3</v>
      </c>
      <c r="O555" s="19" t="s">
        <v>5578</v>
      </c>
      <c r="P555" s="19" t="s">
        <v>5579</v>
      </c>
      <c r="Q555">
        <v>2</v>
      </c>
      <c r="R555">
        <v>2</v>
      </c>
      <c r="S555" s="156">
        <v>42705</v>
      </c>
      <c r="T555">
        <v>1</v>
      </c>
      <c r="U555">
        <v>2</v>
      </c>
      <c r="V555">
        <v>5</v>
      </c>
      <c r="W555">
        <v>1</v>
      </c>
      <c r="X555" s="154" t="s">
        <v>54</v>
      </c>
      <c r="Y555" s="6" t="s">
        <v>3573</v>
      </c>
      <c r="Z555" t="s">
        <v>699</v>
      </c>
      <c r="AA555">
        <v>1</v>
      </c>
      <c r="AB555">
        <v>1</v>
      </c>
      <c r="AC555" s="6" t="s">
        <v>5571</v>
      </c>
      <c r="AD555" s="19" t="s">
        <v>7248</v>
      </c>
      <c r="AE555" s="6" t="s">
        <v>5580</v>
      </c>
      <c r="AF555">
        <v>3</v>
      </c>
      <c r="AG555" s="19" t="s">
        <v>54</v>
      </c>
      <c r="AH555" s="6" t="s">
        <v>5581</v>
      </c>
      <c r="AI555" s="19">
        <v>1</v>
      </c>
      <c r="AJ555" s="19" t="s">
        <v>63</v>
      </c>
      <c r="AK555" s="19" t="s">
        <v>5582</v>
      </c>
      <c r="AL555" s="6" t="s">
        <v>382</v>
      </c>
      <c r="AN555" s="19">
        <v>2</v>
      </c>
      <c r="AO555" s="19" t="s">
        <v>5583</v>
      </c>
      <c r="AP555" s="19" t="s">
        <v>54</v>
      </c>
      <c r="AQ555">
        <v>1</v>
      </c>
      <c r="AR555">
        <v>2</v>
      </c>
      <c r="AS555">
        <v>1</v>
      </c>
      <c r="AT555" s="19" t="s">
        <v>5074</v>
      </c>
      <c r="AU555" s="384">
        <v>30</v>
      </c>
      <c r="AV555" s="7" t="s">
        <v>1383</v>
      </c>
    </row>
    <row r="556" spans="1:48" s="27" customFormat="1" ht="20" customHeight="1">
      <c r="A556" s="27">
        <v>1353</v>
      </c>
      <c r="B556" s="27" t="s">
        <v>5584</v>
      </c>
      <c r="C556" s="27" t="s">
        <v>5585</v>
      </c>
      <c r="D556" s="27" t="s">
        <v>5586</v>
      </c>
      <c r="E556" s="27" t="s">
        <v>3306</v>
      </c>
      <c r="F556" s="27">
        <v>4</v>
      </c>
      <c r="G556" s="188">
        <v>43677</v>
      </c>
      <c r="H556" s="38">
        <v>2019</v>
      </c>
      <c r="I556" s="27" t="s">
        <v>2150</v>
      </c>
      <c r="J556" s="27">
        <v>5</v>
      </c>
      <c r="K556" s="27" t="s">
        <v>54</v>
      </c>
      <c r="L556" s="27">
        <v>18</v>
      </c>
      <c r="M556" s="27" t="s">
        <v>54</v>
      </c>
      <c r="N556" s="27">
        <v>3</v>
      </c>
      <c r="O556" s="27" t="s">
        <v>5587</v>
      </c>
      <c r="P556" s="27" t="s">
        <v>5588</v>
      </c>
      <c r="Q556" s="27">
        <v>2</v>
      </c>
      <c r="R556" s="27">
        <v>2</v>
      </c>
      <c r="S556" s="190">
        <v>44093</v>
      </c>
      <c r="T556">
        <v>1</v>
      </c>
      <c r="U556" s="27">
        <v>2</v>
      </c>
      <c r="V556">
        <v>5</v>
      </c>
      <c r="W556">
        <v>1</v>
      </c>
      <c r="X556" s="154" t="s">
        <v>54</v>
      </c>
      <c r="Y556" s="27" t="s">
        <v>5498</v>
      </c>
      <c r="Z556" s="27" t="s">
        <v>699</v>
      </c>
      <c r="AA556" s="27">
        <v>1</v>
      </c>
      <c r="AB556" s="27">
        <v>1</v>
      </c>
      <c r="AC556" s="27" t="s">
        <v>5589</v>
      </c>
      <c r="AD556" s="19" t="s">
        <v>7248</v>
      </c>
      <c r="AE556" s="27" t="s">
        <v>5590</v>
      </c>
      <c r="AF556" s="27">
        <v>6</v>
      </c>
      <c r="AG556" s="27" t="s">
        <v>5591</v>
      </c>
      <c r="AH556" s="187" t="s">
        <v>5592</v>
      </c>
      <c r="AI556" s="27">
        <v>1</v>
      </c>
      <c r="AJ556" s="27">
        <v>1</v>
      </c>
      <c r="AK556" s="27" t="s">
        <v>1068</v>
      </c>
      <c r="AL556" s="27" t="s">
        <v>382</v>
      </c>
      <c r="AN556" s="27">
        <v>2</v>
      </c>
      <c r="AO556" s="27" t="s">
        <v>5189</v>
      </c>
      <c r="AP556" s="27" t="s">
        <v>54</v>
      </c>
      <c r="AQ556" s="27" t="s">
        <v>54</v>
      </c>
      <c r="AR556" s="27" t="s">
        <v>2950</v>
      </c>
      <c r="AS556" s="27">
        <v>1</v>
      </c>
      <c r="AT556" s="27" t="s">
        <v>63</v>
      </c>
      <c r="AU556" s="38">
        <v>10</v>
      </c>
      <c r="AV556" s="29" t="s">
        <v>1383</v>
      </c>
    </row>
    <row r="557" spans="1:48" ht="20" customHeight="1">
      <c r="A557">
        <v>1354</v>
      </c>
      <c r="B557" s="5" t="s">
        <v>5593</v>
      </c>
      <c r="C557" s="6" t="s">
        <v>5594</v>
      </c>
      <c r="D557" s="6" t="s">
        <v>5595</v>
      </c>
      <c r="E557" s="6" t="s">
        <v>2311</v>
      </c>
      <c r="F557" s="6">
        <v>1</v>
      </c>
      <c r="G557" s="156">
        <v>36468</v>
      </c>
      <c r="H557" s="11">
        <v>1999</v>
      </c>
      <c r="I557" s="6" t="s">
        <v>375</v>
      </c>
      <c r="J557" s="19">
        <v>1</v>
      </c>
      <c r="K557" s="19" t="s">
        <v>54</v>
      </c>
      <c r="L557" s="19" t="s">
        <v>63</v>
      </c>
      <c r="M557" s="19" t="s">
        <v>63</v>
      </c>
      <c r="N557">
        <v>3</v>
      </c>
      <c r="O557" s="19" t="s">
        <v>5596</v>
      </c>
      <c r="P557" s="19" t="s">
        <v>5597</v>
      </c>
      <c r="Q557">
        <v>2</v>
      </c>
      <c r="R557">
        <v>2</v>
      </c>
      <c r="S557" s="11" t="s">
        <v>5598</v>
      </c>
      <c r="T557">
        <v>2</v>
      </c>
      <c r="U557">
        <v>1</v>
      </c>
      <c r="V557" s="154" t="s">
        <v>252</v>
      </c>
      <c r="W557">
        <v>2</v>
      </c>
      <c r="X557" s="154" t="s">
        <v>54</v>
      </c>
      <c r="Y557" s="6" t="s">
        <v>2321</v>
      </c>
      <c r="Z557" t="s">
        <v>1473</v>
      </c>
      <c r="AA557">
        <v>1</v>
      </c>
      <c r="AB557">
        <v>1</v>
      </c>
      <c r="AC557" s="6" t="s">
        <v>5599</v>
      </c>
      <c r="AD557" s="19" t="s">
        <v>7249</v>
      </c>
      <c r="AE557" s="6" t="s">
        <v>5601</v>
      </c>
      <c r="AF557">
        <v>3</v>
      </c>
      <c r="AG557" s="19" t="s">
        <v>54</v>
      </c>
      <c r="AH557" s="86"/>
      <c r="AI557" s="19" t="s">
        <v>74</v>
      </c>
      <c r="AJ557" s="19" t="s">
        <v>252</v>
      </c>
      <c r="AK557" s="19" t="s">
        <v>74</v>
      </c>
      <c r="AL557" s="6" t="s">
        <v>382</v>
      </c>
      <c r="AN557" s="19" t="s">
        <v>63</v>
      </c>
      <c r="AO557" s="19" t="s">
        <v>5554</v>
      </c>
      <c r="AP557" s="19" t="s">
        <v>54</v>
      </c>
      <c r="AQ557" s="19" t="s">
        <v>63</v>
      </c>
      <c r="AR557" s="19">
        <v>1</v>
      </c>
      <c r="AS557">
        <v>1</v>
      </c>
      <c r="AT557" s="19" t="s">
        <v>63</v>
      </c>
      <c r="AU557" s="384">
        <v>122</v>
      </c>
      <c r="AV557" s="7" t="s">
        <v>1383</v>
      </c>
    </row>
    <row r="558" spans="1:48" ht="20" customHeight="1">
      <c r="A558">
        <v>1355</v>
      </c>
      <c r="B558" s="5" t="s">
        <v>5602</v>
      </c>
      <c r="C558" s="6" t="s">
        <v>5603</v>
      </c>
      <c r="D558" s="6" t="s">
        <v>5604</v>
      </c>
      <c r="E558" s="6" t="s">
        <v>5605</v>
      </c>
      <c r="F558" s="6">
        <v>4</v>
      </c>
      <c r="G558" s="80">
        <v>41407</v>
      </c>
      <c r="H558" s="11">
        <v>2013</v>
      </c>
      <c r="I558" s="6" t="s">
        <v>375</v>
      </c>
      <c r="J558" s="19">
        <v>1</v>
      </c>
      <c r="K558" s="19" t="s">
        <v>54</v>
      </c>
      <c r="L558">
        <v>8</v>
      </c>
      <c r="M558">
        <v>18</v>
      </c>
      <c r="N558">
        <v>3</v>
      </c>
      <c r="O558" s="19" t="s">
        <v>5606</v>
      </c>
      <c r="P558" s="19" t="s">
        <v>5607</v>
      </c>
      <c r="Q558">
        <v>1</v>
      </c>
      <c r="R558">
        <v>1</v>
      </c>
      <c r="S558" s="89">
        <v>43964</v>
      </c>
      <c r="T558">
        <v>1</v>
      </c>
      <c r="U558">
        <v>1</v>
      </c>
      <c r="V558">
        <v>1</v>
      </c>
      <c r="W558" t="s">
        <v>54</v>
      </c>
      <c r="X558" s="154" t="s">
        <v>54</v>
      </c>
      <c r="Y558" s="6" t="s">
        <v>3848</v>
      </c>
      <c r="Z558" t="s">
        <v>1473</v>
      </c>
      <c r="AA558">
        <v>1</v>
      </c>
      <c r="AB558">
        <v>1</v>
      </c>
      <c r="AC558" s="86" t="s">
        <v>1236</v>
      </c>
      <c r="AD558">
        <v>9</v>
      </c>
      <c r="AE558" s="6" t="s">
        <v>5608</v>
      </c>
      <c r="AF558">
        <v>6</v>
      </c>
      <c r="AG558" s="19" t="s">
        <v>54</v>
      </c>
      <c r="AH558" s="86" t="s">
        <v>5609</v>
      </c>
      <c r="AI558" s="19">
        <v>1</v>
      </c>
      <c r="AJ558">
        <v>4</v>
      </c>
      <c r="AK558" s="19" t="s">
        <v>5610</v>
      </c>
      <c r="AL558" s="6" t="s">
        <v>382</v>
      </c>
      <c r="AN558" s="19">
        <v>2</v>
      </c>
      <c r="AO558" s="19" t="s">
        <v>63</v>
      </c>
      <c r="AP558" s="19" t="s">
        <v>63</v>
      </c>
      <c r="AQ558" s="19" t="s">
        <v>63</v>
      </c>
      <c r="AR558" s="19" t="s">
        <v>63</v>
      </c>
      <c r="AS558">
        <v>1</v>
      </c>
      <c r="AT558" s="19" t="s">
        <v>63</v>
      </c>
      <c r="AU558" s="11">
        <v>5</v>
      </c>
      <c r="AV558" s="7" t="s">
        <v>1383</v>
      </c>
    </row>
    <row r="559" spans="1:48" ht="20" customHeight="1">
      <c r="A559">
        <v>1358</v>
      </c>
      <c r="B559" s="5" t="s">
        <v>5611</v>
      </c>
      <c r="C559" s="6" t="s">
        <v>5612</v>
      </c>
      <c r="D559" s="6" t="s">
        <v>5613</v>
      </c>
      <c r="E559" s="6" t="s">
        <v>2149</v>
      </c>
      <c r="F559" s="6">
        <v>4</v>
      </c>
      <c r="G559" s="80">
        <v>43682</v>
      </c>
      <c r="H559" s="11">
        <v>2019</v>
      </c>
      <c r="I559" s="6" t="s">
        <v>375</v>
      </c>
      <c r="J559" s="19">
        <v>1</v>
      </c>
      <c r="K559" s="19" t="s">
        <v>54</v>
      </c>
      <c r="L559">
        <v>5</v>
      </c>
      <c r="M559">
        <v>15</v>
      </c>
      <c r="N559">
        <v>3</v>
      </c>
      <c r="O559" s="19" t="s">
        <v>5614</v>
      </c>
      <c r="P559" s="19" t="s">
        <v>5615</v>
      </c>
      <c r="Q559">
        <v>1</v>
      </c>
      <c r="R559">
        <v>1</v>
      </c>
      <c r="S559" s="156">
        <v>43485</v>
      </c>
      <c r="T559">
        <v>1</v>
      </c>
      <c r="U559">
        <v>2</v>
      </c>
      <c r="V559">
        <v>5</v>
      </c>
      <c r="W559">
        <v>1</v>
      </c>
      <c r="X559" s="154" t="s">
        <v>54</v>
      </c>
      <c r="Y559" s="6" t="s">
        <v>2944</v>
      </c>
      <c r="Z559" t="s">
        <v>699</v>
      </c>
      <c r="AA559">
        <v>1</v>
      </c>
      <c r="AB559">
        <v>1</v>
      </c>
      <c r="AC559" s="6" t="s">
        <v>1236</v>
      </c>
      <c r="AD559">
        <v>9</v>
      </c>
      <c r="AE559" s="6" t="s">
        <v>5616</v>
      </c>
      <c r="AF559">
        <v>6</v>
      </c>
      <c r="AG559" s="19" t="s">
        <v>5617</v>
      </c>
      <c r="AH559" s="86" t="s">
        <v>2947</v>
      </c>
      <c r="AI559" s="19">
        <v>1</v>
      </c>
      <c r="AJ559">
        <v>4</v>
      </c>
      <c r="AK559" s="19" t="s">
        <v>1433</v>
      </c>
      <c r="AL559" s="6" t="s">
        <v>382</v>
      </c>
      <c r="AN559" s="19">
        <v>2</v>
      </c>
      <c r="AO559" s="19" t="s">
        <v>731</v>
      </c>
      <c r="AP559" s="19" t="s">
        <v>54</v>
      </c>
      <c r="AQ559">
        <v>1</v>
      </c>
      <c r="AR559" s="19" t="s">
        <v>5426</v>
      </c>
      <c r="AS559">
        <v>1</v>
      </c>
      <c r="AT559" s="19" t="s">
        <v>63</v>
      </c>
      <c r="AU559" s="11">
        <v>20</v>
      </c>
      <c r="AV559" s="7" t="s">
        <v>1383</v>
      </c>
    </row>
    <row r="560" spans="1:48" ht="20" customHeight="1">
      <c r="A560">
        <v>1359</v>
      </c>
      <c r="B560" s="18" t="s">
        <v>5618</v>
      </c>
      <c r="C560" s="6" t="s">
        <v>5619</v>
      </c>
      <c r="D560" s="6" t="s">
        <v>5620</v>
      </c>
      <c r="E560" s="6" t="s">
        <v>5621</v>
      </c>
      <c r="F560" s="6">
        <v>4</v>
      </c>
      <c r="G560" s="156">
        <v>43013</v>
      </c>
      <c r="H560" s="11">
        <v>2017</v>
      </c>
      <c r="I560" s="6" t="s">
        <v>375</v>
      </c>
      <c r="J560" s="19">
        <v>1</v>
      </c>
      <c r="K560" s="19" t="s">
        <v>54</v>
      </c>
      <c r="L560">
        <v>5</v>
      </c>
      <c r="M560">
        <v>16</v>
      </c>
      <c r="N560">
        <v>3</v>
      </c>
      <c r="O560" s="19" t="s">
        <v>5622</v>
      </c>
      <c r="P560" s="19" t="s">
        <v>5623</v>
      </c>
      <c r="Q560">
        <v>1</v>
      </c>
      <c r="R560">
        <v>1</v>
      </c>
      <c r="S560" s="156">
        <v>42387</v>
      </c>
      <c r="T560">
        <v>1</v>
      </c>
      <c r="U560">
        <v>2</v>
      </c>
      <c r="V560">
        <v>2</v>
      </c>
      <c r="W560">
        <v>1</v>
      </c>
      <c r="X560">
        <v>3</v>
      </c>
      <c r="Y560" s="6" t="s">
        <v>5624</v>
      </c>
      <c r="Z560" t="s">
        <v>2829</v>
      </c>
      <c r="AA560">
        <v>1</v>
      </c>
      <c r="AB560">
        <v>1</v>
      </c>
      <c r="AC560" s="6" t="s">
        <v>1236</v>
      </c>
      <c r="AD560">
        <v>9</v>
      </c>
      <c r="AE560" s="6" t="s">
        <v>5625</v>
      </c>
      <c r="AF560">
        <v>6</v>
      </c>
      <c r="AG560" s="19" t="s">
        <v>5626</v>
      </c>
      <c r="AH560" s="86" t="s">
        <v>5627</v>
      </c>
      <c r="AI560" s="19">
        <v>1</v>
      </c>
      <c r="AJ560">
        <v>1</v>
      </c>
      <c r="AK560" s="19" t="s">
        <v>5628</v>
      </c>
      <c r="AL560" s="6" t="s">
        <v>382</v>
      </c>
      <c r="AN560" s="19">
        <v>1</v>
      </c>
      <c r="AO560" s="19" t="s">
        <v>63</v>
      </c>
      <c r="AP560" s="19" t="s">
        <v>63</v>
      </c>
      <c r="AQ560">
        <v>1</v>
      </c>
      <c r="AR560" s="19" t="s">
        <v>63</v>
      </c>
      <c r="AS560">
        <v>1</v>
      </c>
      <c r="AT560" s="19" t="s">
        <v>63</v>
      </c>
      <c r="AU560" s="384">
        <v>40</v>
      </c>
      <c r="AV560" s="7" t="s">
        <v>1383</v>
      </c>
    </row>
    <row r="561" spans="1:48" ht="20" customHeight="1">
      <c r="A561">
        <v>1361</v>
      </c>
      <c r="B561" s="5" t="s">
        <v>5629</v>
      </c>
      <c r="C561" s="6" t="s">
        <v>5630</v>
      </c>
      <c r="D561" s="6" t="s">
        <v>5631</v>
      </c>
      <c r="E561" s="6" t="s">
        <v>2301</v>
      </c>
      <c r="F561" s="6">
        <v>4</v>
      </c>
      <c r="G561" s="156">
        <v>43733</v>
      </c>
      <c r="H561" s="11">
        <v>2019</v>
      </c>
      <c r="I561" s="6" t="s">
        <v>53</v>
      </c>
      <c r="J561" s="19">
        <v>2</v>
      </c>
      <c r="K561" s="19" t="s">
        <v>54</v>
      </c>
      <c r="L561">
        <v>5</v>
      </c>
      <c r="M561">
        <v>20</v>
      </c>
      <c r="N561">
        <v>3</v>
      </c>
      <c r="O561" s="19" t="s">
        <v>5632</v>
      </c>
      <c r="P561" s="19" t="s">
        <v>5633</v>
      </c>
      <c r="Q561">
        <v>1</v>
      </c>
      <c r="R561">
        <v>1</v>
      </c>
      <c r="S561" s="80">
        <v>43277</v>
      </c>
      <c r="T561">
        <v>1</v>
      </c>
      <c r="U561">
        <v>8</v>
      </c>
      <c r="V561">
        <v>5</v>
      </c>
      <c r="W561">
        <v>1</v>
      </c>
      <c r="X561" s="154" t="s">
        <v>54</v>
      </c>
      <c r="Y561" s="6" t="s">
        <v>2304</v>
      </c>
      <c r="Z561" t="s">
        <v>1096</v>
      </c>
      <c r="AA561">
        <v>1</v>
      </c>
      <c r="AB561">
        <v>1</v>
      </c>
      <c r="AC561" s="86" t="s">
        <v>1236</v>
      </c>
      <c r="AD561">
        <v>9</v>
      </c>
      <c r="AE561" s="6" t="s">
        <v>5634</v>
      </c>
      <c r="AF561" s="19" t="s">
        <v>497</v>
      </c>
      <c r="AG561" s="19" t="s">
        <v>5635</v>
      </c>
      <c r="AH561" s="86" t="s">
        <v>5636</v>
      </c>
      <c r="AI561" s="19">
        <v>1</v>
      </c>
      <c r="AJ561" s="19" t="s">
        <v>5521</v>
      </c>
      <c r="AK561" s="19" t="s">
        <v>4985</v>
      </c>
      <c r="AL561" s="6" t="s">
        <v>382</v>
      </c>
      <c r="AN561" s="19">
        <v>1</v>
      </c>
      <c r="AO561" s="19" t="s">
        <v>5637</v>
      </c>
      <c r="AP561" s="19" t="s">
        <v>63</v>
      </c>
      <c r="AQ561">
        <v>1</v>
      </c>
      <c r="AR561">
        <v>1</v>
      </c>
      <c r="AS561">
        <v>1</v>
      </c>
      <c r="AT561" s="19" t="s">
        <v>63</v>
      </c>
      <c r="AU561" s="384">
        <v>80</v>
      </c>
      <c r="AV561" s="7" t="s">
        <v>1383</v>
      </c>
    </row>
    <row r="562" spans="1:48" ht="20" customHeight="1">
      <c r="A562">
        <v>1362</v>
      </c>
      <c r="B562" s="5" t="s">
        <v>2298</v>
      </c>
      <c r="C562" s="6" t="s">
        <v>2299</v>
      </c>
      <c r="D562" s="6" t="s">
        <v>2300</v>
      </c>
      <c r="E562" s="6" t="s">
        <v>2301</v>
      </c>
      <c r="F562" s="6">
        <v>4</v>
      </c>
      <c r="G562" s="156">
        <v>42226</v>
      </c>
      <c r="H562" s="11">
        <v>2015</v>
      </c>
      <c r="I562" s="6" t="s">
        <v>2150</v>
      </c>
      <c r="J562" s="19">
        <v>5</v>
      </c>
      <c r="K562" s="19" t="s">
        <v>54</v>
      </c>
      <c r="L562">
        <v>7</v>
      </c>
      <c r="M562">
        <v>20</v>
      </c>
      <c r="N562">
        <v>3</v>
      </c>
      <c r="O562" s="19" t="s">
        <v>2302</v>
      </c>
      <c r="P562" s="19" t="s">
        <v>2303</v>
      </c>
      <c r="Q562">
        <v>1</v>
      </c>
      <c r="R562">
        <v>1</v>
      </c>
      <c r="S562" s="60">
        <v>43903</v>
      </c>
      <c r="T562">
        <v>1</v>
      </c>
      <c r="U562">
        <v>3</v>
      </c>
      <c r="V562">
        <v>3</v>
      </c>
      <c r="W562">
        <v>1</v>
      </c>
      <c r="X562" s="154" t="s">
        <v>54</v>
      </c>
      <c r="Y562" s="6" t="s">
        <v>2304</v>
      </c>
      <c r="Z562" t="s">
        <v>1096</v>
      </c>
      <c r="AA562">
        <v>1</v>
      </c>
      <c r="AB562">
        <v>1</v>
      </c>
      <c r="AC562" s="86" t="s">
        <v>1236</v>
      </c>
      <c r="AD562">
        <v>9</v>
      </c>
      <c r="AE562" s="6" t="s">
        <v>2305</v>
      </c>
      <c r="AF562">
        <v>3</v>
      </c>
      <c r="AG562" s="19" t="s">
        <v>5638</v>
      </c>
      <c r="AH562" s="6" t="s">
        <v>2306</v>
      </c>
      <c r="AI562">
        <v>1</v>
      </c>
      <c r="AJ562" s="19" t="s">
        <v>63</v>
      </c>
      <c r="AK562" s="19" t="s">
        <v>4889</v>
      </c>
      <c r="AL562" s="6" t="s">
        <v>382</v>
      </c>
      <c r="AN562" s="19">
        <v>1</v>
      </c>
      <c r="AO562" s="19" t="s">
        <v>904</v>
      </c>
      <c r="AP562" s="19" t="s">
        <v>54</v>
      </c>
      <c r="AQ562" s="19" t="s">
        <v>63</v>
      </c>
      <c r="AR562">
        <v>2</v>
      </c>
      <c r="AS562">
        <v>1</v>
      </c>
      <c r="AT562" s="19" t="s">
        <v>5639</v>
      </c>
      <c r="AU562" s="384">
        <v>90</v>
      </c>
      <c r="AV562" s="7" t="s">
        <v>1383</v>
      </c>
    </row>
    <row r="563" spans="1:48" ht="20" customHeight="1">
      <c r="A563">
        <v>1363</v>
      </c>
      <c r="B563" s="5" t="s">
        <v>5640</v>
      </c>
      <c r="C563" s="6" t="s">
        <v>5641</v>
      </c>
      <c r="D563" s="6" t="s">
        <v>5642</v>
      </c>
      <c r="E563" s="6" t="s">
        <v>5643</v>
      </c>
      <c r="F563" s="6">
        <v>4</v>
      </c>
      <c r="G563" s="156">
        <v>43867</v>
      </c>
      <c r="H563" s="11">
        <v>2020</v>
      </c>
      <c r="I563" s="6" t="s">
        <v>375</v>
      </c>
      <c r="J563" s="19">
        <v>1</v>
      </c>
      <c r="K563" s="19" t="s">
        <v>54</v>
      </c>
      <c r="L563">
        <v>5</v>
      </c>
      <c r="M563">
        <v>12</v>
      </c>
      <c r="N563">
        <v>3</v>
      </c>
      <c r="O563" s="19" t="s">
        <v>5644</v>
      </c>
      <c r="P563" s="19" t="s">
        <v>5645</v>
      </c>
      <c r="Q563">
        <v>1</v>
      </c>
      <c r="R563">
        <v>1</v>
      </c>
      <c r="S563" s="156">
        <v>43833</v>
      </c>
      <c r="T563">
        <v>1</v>
      </c>
      <c r="U563">
        <v>2</v>
      </c>
      <c r="V563">
        <v>4</v>
      </c>
      <c r="W563">
        <v>1</v>
      </c>
      <c r="X563" s="154" t="s">
        <v>54</v>
      </c>
      <c r="Y563" s="6" t="s">
        <v>5646</v>
      </c>
      <c r="Z563" t="s">
        <v>5647</v>
      </c>
      <c r="AA563">
        <v>1</v>
      </c>
      <c r="AB563">
        <v>2</v>
      </c>
      <c r="AC563" s="6" t="s">
        <v>5648</v>
      </c>
      <c r="AD563">
        <v>9</v>
      </c>
      <c r="AE563" s="6" t="s">
        <v>5649</v>
      </c>
      <c r="AF563">
        <v>6</v>
      </c>
      <c r="AG563" s="19" t="s">
        <v>5617</v>
      </c>
      <c r="AH563" s="86" t="s">
        <v>5650</v>
      </c>
      <c r="AI563">
        <v>1</v>
      </c>
      <c r="AJ563">
        <v>1</v>
      </c>
      <c r="AK563" s="19" t="s">
        <v>5651</v>
      </c>
      <c r="AL563" s="6" t="s">
        <v>382</v>
      </c>
      <c r="AN563" s="19">
        <v>1</v>
      </c>
      <c r="AO563" s="19" t="s">
        <v>731</v>
      </c>
      <c r="AP563" s="19" t="s">
        <v>54</v>
      </c>
      <c r="AQ563" s="19">
        <v>1</v>
      </c>
      <c r="AR563" s="19" t="s">
        <v>5492</v>
      </c>
      <c r="AS563">
        <v>1</v>
      </c>
      <c r="AT563" s="19" t="s">
        <v>63</v>
      </c>
      <c r="AU563" s="384">
        <v>40</v>
      </c>
      <c r="AV563" s="7" t="s">
        <v>1383</v>
      </c>
    </row>
    <row r="564" spans="1:48">
      <c r="A564">
        <v>1364</v>
      </c>
      <c r="B564" s="5" t="s">
        <v>5652</v>
      </c>
      <c r="C564" s="6" t="s">
        <v>5653</v>
      </c>
      <c r="D564" s="6" t="s">
        <v>5654</v>
      </c>
      <c r="E564" s="6" t="s">
        <v>5655</v>
      </c>
      <c r="F564" s="6">
        <v>4</v>
      </c>
      <c r="G564" s="156">
        <v>43392</v>
      </c>
      <c r="H564" s="11">
        <v>2018</v>
      </c>
      <c r="I564" s="6" t="s">
        <v>1600</v>
      </c>
      <c r="J564" s="19">
        <v>2</v>
      </c>
      <c r="K564" s="19" t="s">
        <v>54</v>
      </c>
      <c r="L564" t="s">
        <v>54</v>
      </c>
      <c r="M564">
        <v>18</v>
      </c>
      <c r="N564">
        <v>3</v>
      </c>
      <c r="O564" s="19" t="s">
        <v>5656</v>
      </c>
      <c r="P564" s="19" t="s">
        <v>5657</v>
      </c>
      <c r="Q564">
        <v>2</v>
      </c>
      <c r="R564">
        <v>1</v>
      </c>
      <c r="S564" s="156">
        <v>43132</v>
      </c>
      <c r="T564">
        <v>2</v>
      </c>
      <c r="U564">
        <v>3</v>
      </c>
      <c r="V564" s="154" t="s">
        <v>252</v>
      </c>
      <c r="W564">
        <v>0</v>
      </c>
      <c r="X564" s="154" t="s">
        <v>54</v>
      </c>
      <c r="Y564" s="6" t="s">
        <v>5658</v>
      </c>
      <c r="Z564" t="s">
        <v>1473</v>
      </c>
      <c r="AA564">
        <v>1</v>
      </c>
      <c r="AB564">
        <v>1</v>
      </c>
      <c r="AC564" s="6" t="s">
        <v>5659</v>
      </c>
      <c r="AD564">
        <v>9</v>
      </c>
      <c r="AE564" s="6" t="s">
        <v>5660</v>
      </c>
      <c r="AF564">
        <v>3</v>
      </c>
      <c r="AG564" s="19" t="s">
        <v>5661</v>
      </c>
      <c r="AH564" s="86" t="s">
        <v>5662</v>
      </c>
      <c r="AI564">
        <v>4</v>
      </c>
      <c r="AJ564">
        <v>4</v>
      </c>
      <c r="AK564" s="19" t="s">
        <v>4963</v>
      </c>
      <c r="AL564" s="6" t="s">
        <v>382</v>
      </c>
      <c r="AN564" s="19">
        <v>2</v>
      </c>
      <c r="AO564" s="19" t="s">
        <v>63</v>
      </c>
      <c r="AP564" s="19" t="s">
        <v>63</v>
      </c>
      <c r="AQ564">
        <v>1</v>
      </c>
      <c r="AR564" s="19" t="s">
        <v>5663</v>
      </c>
      <c r="AS564">
        <v>1</v>
      </c>
      <c r="AT564" s="19" t="s">
        <v>63</v>
      </c>
      <c r="AU564" s="384">
        <v>32</v>
      </c>
      <c r="AV564" s="6" t="s">
        <v>1383</v>
      </c>
    </row>
    <row r="565" spans="1:48">
      <c r="A565">
        <v>1365</v>
      </c>
      <c r="B565" s="5" t="s">
        <v>5664</v>
      </c>
      <c r="C565" s="6" t="s">
        <v>5665</v>
      </c>
      <c r="D565" s="6" t="s">
        <v>5666</v>
      </c>
      <c r="E565" s="6" t="s">
        <v>5667</v>
      </c>
      <c r="F565" s="254">
        <v>1</v>
      </c>
      <c r="G565" s="156">
        <v>42766</v>
      </c>
      <c r="H565" s="11">
        <v>2017</v>
      </c>
      <c r="I565" s="6" t="s">
        <v>5668</v>
      </c>
      <c r="J565" s="19">
        <v>2</v>
      </c>
      <c r="K565" s="19" t="s">
        <v>54</v>
      </c>
      <c r="L565">
        <v>15</v>
      </c>
      <c r="M565">
        <v>70</v>
      </c>
      <c r="N565">
        <v>3</v>
      </c>
      <c r="O565" s="19" t="s">
        <v>5669</v>
      </c>
      <c r="P565" s="19" t="s">
        <v>5670</v>
      </c>
      <c r="Q565">
        <v>1</v>
      </c>
      <c r="R565">
        <v>2</v>
      </c>
      <c r="S565" s="60">
        <v>44178</v>
      </c>
      <c r="T565">
        <v>1</v>
      </c>
      <c r="U565">
        <v>2</v>
      </c>
      <c r="V565">
        <v>3</v>
      </c>
      <c r="W565">
        <v>1</v>
      </c>
      <c r="X565" s="154" t="s">
        <v>54</v>
      </c>
      <c r="Y565" s="6" t="s">
        <v>5671</v>
      </c>
      <c r="Z565" t="s">
        <v>1473</v>
      </c>
      <c r="AA565">
        <v>1</v>
      </c>
      <c r="AB565">
        <v>1</v>
      </c>
      <c r="AC565" s="6" t="s">
        <v>5672</v>
      </c>
      <c r="AD565">
        <v>9</v>
      </c>
      <c r="AE565" s="6" t="s">
        <v>5673</v>
      </c>
      <c r="AF565">
        <v>6</v>
      </c>
      <c r="AG565" s="19" t="s">
        <v>5674</v>
      </c>
      <c r="AH565" s="86" t="s">
        <v>5675</v>
      </c>
      <c r="AI565">
        <v>1</v>
      </c>
      <c r="AJ565">
        <v>1</v>
      </c>
      <c r="AK565" s="19" t="s">
        <v>4913</v>
      </c>
      <c r="AL565" s="6" t="s">
        <v>382</v>
      </c>
      <c r="AN565" s="19">
        <v>2</v>
      </c>
      <c r="AO565" s="19" t="s">
        <v>63</v>
      </c>
      <c r="AP565" s="19" t="s">
        <v>63</v>
      </c>
      <c r="AQ565" s="19" t="s">
        <v>63</v>
      </c>
      <c r="AR565">
        <v>1</v>
      </c>
      <c r="AS565">
        <v>1</v>
      </c>
      <c r="AT565" s="19" t="s">
        <v>63</v>
      </c>
      <c r="AU565" s="11">
        <v>22</v>
      </c>
      <c r="AV565" s="6" t="s">
        <v>1383</v>
      </c>
    </row>
    <row r="566" spans="1:48" ht="20" customHeight="1">
      <c r="A566">
        <v>1366</v>
      </c>
      <c r="B566" s="5" t="s">
        <v>5676</v>
      </c>
      <c r="C566" s="6" t="s">
        <v>5677</v>
      </c>
      <c r="D566" s="6" t="s">
        <v>5678</v>
      </c>
      <c r="E566" s="6" t="s">
        <v>5679</v>
      </c>
      <c r="F566" s="6">
        <v>4</v>
      </c>
      <c r="G566" s="80">
        <v>42864</v>
      </c>
      <c r="H566" s="11">
        <v>2017</v>
      </c>
      <c r="I566" s="6" t="s">
        <v>53</v>
      </c>
      <c r="J566" s="19">
        <v>2</v>
      </c>
      <c r="K566" s="19" t="s">
        <v>54</v>
      </c>
      <c r="L566">
        <v>6</v>
      </c>
      <c r="M566">
        <v>17</v>
      </c>
      <c r="N566">
        <v>3</v>
      </c>
      <c r="O566" s="19" t="s">
        <v>5680</v>
      </c>
      <c r="P566" s="19" t="s">
        <v>5681</v>
      </c>
      <c r="Q566">
        <v>1</v>
      </c>
      <c r="R566">
        <v>1</v>
      </c>
      <c r="S566" s="80">
        <v>42898</v>
      </c>
      <c r="T566">
        <v>1</v>
      </c>
      <c r="U566">
        <v>2</v>
      </c>
      <c r="V566">
        <v>4</v>
      </c>
      <c r="W566">
        <v>1</v>
      </c>
      <c r="X566" s="154" t="s">
        <v>54</v>
      </c>
      <c r="Y566" s="6" t="s">
        <v>5682</v>
      </c>
      <c r="Z566" t="s">
        <v>1473</v>
      </c>
      <c r="AA566">
        <v>1</v>
      </c>
      <c r="AB566">
        <v>1</v>
      </c>
      <c r="AC566" s="86" t="s">
        <v>5672</v>
      </c>
      <c r="AD566">
        <v>9</v>
      </c>
      <c r="AE566" s="6" t="s">
        <v>5683</v>
      </c>
      <c r="AF566">
        <v>6</v>
      </c>
      <c r="AG566" s="19" t="s">
        <v>5674</v>
      </c>
      <c r="AH566" s="6" t="s">
        <v>5684</v>
      </c>
      <c r="AI566">
        <v>1</v>
      </c>
      <c r="AJ566" s="19" t="s">
        <v>63</v>
      </c>
      <c r="AK566" s="19" t="s">
        <v>4913</v>
      </c>
      <c r="AL566" s="6" t="s">
        <v>382</v>
      </c>
      <c r="AN566" s="19">
        <v>2</v>
      </c>
      <c r="AO566" s="19" t="s">
        <v>731</v>
      </c>
      <c r="AP566" s="19" t="s">
        <v>54</v>
      </c>
      <c r="AQ566" s="19">
        <v>1</v>
      </c>
      <c r="AR566" s="19" t="s">
        <v>5492</v>
      </c>
      <c r="AS566">
        <v>1</v>
      </c>
      <c r="AT566" s="19" t="s">
        <v>63</v>
      </c>
      <c r="AU566" s="384">
        <v>40</v>
      </c>
      <c r="AV566" s="7" t="s">
        <v>1383</v>
      </c>
    </row>
    <row r="567" spans="1:48" ht="20" customHeight="1">
      <c r="A567">
        <v>1367</v>
      </c>
      <c r="B567" s="18" t="s">
        <v>5685</v>
      </c>
      <c r="C567" s="6" t="s">
        <v>5686</v>
      </c>
      <c r="D567" s="6" t="s">
        <v>5687</v>
      </c>
      <c r="E567" s="6" t="s">
        <v>5688</v>
      </c>
      <c r="F567" s="6">
        <v>4</v>
      </c>
      <c r="G567" s="156">
        <v>43118</v>
      </c>
      <c r="H567" s="11">
        <v>2018</v>
      </c>
      <c r="I567" s="6" t="s">
        <v>53</v>
      </c>
      <c r="J567" s="19">
        <v>2</v>
      </c>
      <c r="K567" s="19" t="s">
        <v>54</v>
      </c>
      <c r="L567">
        <v>8</v>
      </c>
      <c r="M567">
        <v>17</v>
      </c>
      <c r="N567">
        <v>3</v>
      </c>
      <c r="O567" s="19" t="s">
        <v>5689</v>
      </c>
      <c r="P567" s="19" t="s">
        <v>5690</v>
      </c>
      <c r="Q567">
        <v>1</v>
      </c>
      <c r="R567">
        <v>1</v>
      </c>
      <c r="S567" s="156">
        <v>43800</v>
      </c>
      <c r="T567">
        <v>1</v>
      </c>
      <c r="U567">
        <v>2</v>
      </c>
      <c r="V567">
        <v>4</v>
      </c>
      <c r="W567">
        <v>1</v>
      </c>
      <c r="X567" s="154" t="s">
        <v>54</v>
      </c>
      <c r="Y567" s="6" t="s">
        <v>5671</v>
      </c>
      <c r="Z567" t="s">
        <v>1473</v>
      </c>
      <c r="AA567">
        <v>1</v>
      </c>
      <c r="AB567">
        <v>1</v>
      </c>
      <c r="AC567" s="6" t="s">
        <v>5691</v>
      </c>
      <c r="AD567">
        <v>9</v>
      </c>
      <c r="AE567" s="6" t="s">
        <v>5692</v>
      </c>
      <c r="AF567">
        <v>6</v>
      </c>
      <c r="AG567" s="19" t="s">
        <v>5693</v>
      </c>
      <c r="AH567" s="86" t="s">
        <v>5694</v>
      </c>
      <c r="AI567">
        <v>1</v>
      </c>
      <c r="AJ567">
        <v>1</v>
      </c>
      <c r="AK567" s="19" t="s">
        <v>5695</v>
      </c>
      <c r="AL567" s="6" t="s">
        <v>382</v>
      </c>
      <c r="AN567" s="19">
        <v>2</v>
      </c>
      <c r="AO567" s="19" t="s">
        <v>63</v>
      </c>
      <c r="AP567" s="19" t="s">
        <v>63</v>
      </c>
      <c r="AQ567" s="19" t="s">
        <v>63</v>
      </c>
      <c r="AR567">
        <v>1</v>
      </c>
      <c r="AS567">
        <v>1</v>
      </c>
      <c r="AT567" s="19" t="s">
        <v>63</v>
      </c>
      <c r="AU567" s="384">
        <v>80</v>
      </c>
      <c r="AV567" s="7" t="s">
        <v>1383</v>
      </c>
    </row>
    <row r="568" spans="1:48" ht="20" customHeight="1">
      <c r="A568">
        <v>1368</v>
      </c>
      <c r="B568" s="5" t="s">
        <v>5696</v>
      </c>
      <c r="C568" s="6" t="s">
        <v>5697</v>
      </c>
      <c r="D568" s="6" t="s">
        <v>5698</v>
      </c>
      <c r="E568" s="6" t="s">
        <v>5699</v>
      </c>
      <c r="F568" s="6" t="s">
        <v>5023</v>
      </c>
      <c r="G568" s="156">
        <v>43329</v>
      </c>
      <c r="H568" s="11">
        <v>2018</v>
      </c>
      <c r="I568" s="6" t="s">
        <v>375</v>
      </c>
      <c r="J568" s="19">
        <v>1</v>
      </c>
      <c r="K568" s="19" t="s">
        <v>54</v>
      </c>
      <c r="L568">
        <v>7</v>
      </c>
      <c r="M568">
        <v>21</v>
      </c>
      <c r="N568">
        <v>3</v>
      </c>
      <c r="O568" s="19" t="s">
        <v>5700</v>
      </c>
      <c r="P568" s="19" t="s">
        <v>5701</v>
      </c>
      <c r="Q568">
        <v>1</v>
      </c>
      <c r="R568">
        <v>1</v>
      </c>
      <c r="S568" s="80">
        <v>43221</v>
      </c>
      <c r="T568">
        <v>1</v>
      </c>
      <c r="U568">
        <v>4</v>
      </c>
      <c r="V568">
        <v>3</v>
      </c>
      <c r="W568">
        <v>1</v>
      </c>
      <c r="X568" s="154" t="s">
        <v>54</v>
      </c>
      <c r="Y568" s="6" t="s">
        <v>5702</v>
      </c>
      <c r="Z568" t="s">
        <v>1473</v>
      </c>
      <c r="AA568">
        <v>1</v>
      </c>
      <c r="AB568">
        <v>1</v>
      </c>
      <c r="AC568" s="6" t="s">
        <v>5703</v>
      </c>
      <c r="AD568">
        <v>9</v>
      </c>
      <c r="AE568" s="6" t="s">
        <v>3221</v>
      </c>
      <c r="AF568">
        <v>6</v>
      </c>
      <c r="AG568" s="19" t="s">
        <v>54</v>
      </c>
      <c r="AH568" s="86" t="s">
        <v>5704</v>
      </c>
      <c r="AI568">
        <v>4</v>
      </c>
      <c r="AJ568">
        <v>1</v>
      </c>
      <c r="AK568" s="19" t="s">
        <v>1068</v>
      </c>
      <c r="AL568" s="6" t="s">
        <v>382</v>
      </c>
      <c r="AN568" s="19">
        <v>2</v>
      </c>
      <c r="AO568" s="19" t="s">
        <v>5705</v>
      </c>
      <c r="AP568" s="19" t="s">
        <v>54</v>
      </c>
      <c r="AQ568" s="19">
        <v>1</v>
      </c>
      <c r="AR568" s="19" t="s">
        <v>5492</v>
      </c>
      <c r="AS568">
        <v>1</v>
      </c>
      <c r="AT568" s="19" t="s">
        <v>63</v>
      </c>
      <c r="AU568" s="11">
        <v>24</v>
      </c>
      <c r="AV568" s="7" t="s">
        <v>1383</v>
      </c>
    </row>
    <row r="569" spans="1:48" ht="20" customHeight="1">
      <c r="A569">
        <v>1369</v>
      </c>
      <c r="B569" s="5" t="s">
        <v>5706</v>
      </c>
      <c r="C569" s="6" t="s">
        <v>5707</v>
      </c>
      <c r="D569" s="6" t="s">
        <v>5708</v>
      </c>
      <c r="E569" s="6" t="s">
        <v>2311</v>
      </c>
      <c r="F569" s="6">
        <v>1</v>
      </c>
      <c r="G569" s="80">
        <v>38583</v>
      </c>
      <c r="H569" s="11">
        <v>2005</v>
      </c>
      <c r="I569" s="6" t="s">
        <v>375</v>
      </c>
      <c r="J569" s="19">
        <v>1</v>
      </c>
      <c r="K569" s="19" t="s">
        <v>54</v>
      </c>
      <c r="L569">
        <v>18</v>
      </c>
      <c r="M569" t="s">
        <v>54</v>
      </c>
      <c r="N569">
        <v>3</v>
      </c>
      <c r="O569" s="19" t="s">
        <v>5709</v>
      </c>
      <c r="P569" s="19" t="s">
        <v>5710</v>
      </c>
      <c r="Q569">
        <v>2</v>
      </c>
      <c r="R569">
        <v>2</v>
      </c>
      <c r="S569" s="76">
        <v>44048</v>
      </c>
      <c r="T569">
        <v>1</v>
      </c>
      <c r="U569">
        <v>2</v>
      </c>
      <c r="V569" s="154" t="s">
        <v>74</v>
      </c>
      <c r="W569">
        <v>2</v>
      </c>
      <c r="X569">
        <v>1</v>
      </c>
      <c r="Y569" s="6" t="s">
        <v>2321</v>
      </c>
      <c r="Z569" t="s">
        <v>1473</v>
      </c>
      <c r="AA569">
        <v>1</v>
      </c>
      <c r="AB569">
        <v>1</v>
      </c>
      <c r="AC569" s="6" t="s">
        <v>1780</v>
      </c>
      <c r="AD569">
        <v>9</v>
      </c>
      <c r="AE569" s="6" t="s">
        <v>5711</v>
      </c>
      <c r="AF569">
        <v>1</v>
      </c>
      <c r="AG569" s="19" t="s">
        <v>5712</v>
      </c>
      <c r="AH569" s="6"/>
      <c r="AI569">
        <v>1</v>
      </c>
      <c r="AJ569">
        <v>4</v>
      </c>
      <c r="AK569" s="19" t="s">
        <v>4974</v>
      </c>
      <c r="AL569" s="6" t="s">
        <v>382</v>
      </c>
      <c r="AN569" s="19" t="s">
        <v>63</v>
      </c>
      <c r="AO569" s="19" t="s">
        <v>5713</v>
      </c>
      <c r="AP569" s="19" t="s">
        <v>54</v>
      </c>
      <c r="AQ569" s="19">
        <v>2</v>
      </c>
      <c r="AR569">
        <v>1</v>
      </c>
      <c r="AS569">
        <v>3</v>
      </c>
      <c r="AT569" s="19" t="s">
        <v>63</v>
      </c>
      <c r="AU569" s="384">
        <v>40</v>
      </c>
      <c r="AV569" s="7" t="s">
        <v>1383</v>
      </c>
    </row>
    <row r="570" spans="1:48" ht="20" customHeight="1">
      <c r="A570">
        <v>1370</v>
      </c>
      <c r="B570" s="5" t="s">
        <v>5714</v>
      </c>
      <c r="C570" s="6" t="s">
        <v>5715</v>
      </c>
      <c r="D570" s="6" t="s">
        <v>5716</v>
      </c>
      <c r="E570" s="6" t="s">
        <v>5717</v>
      </c>
      <c r="F570" s="6" t="s">
        <v>497</v>
      </c>
      <c r="G570" s="80">
        <v>38603</v>
      </c>
      <c r="H570" s="11">
        <v>2005</v>
      </c>
      <c r="I570" s="6" t="s">
        <v>375</v>
      </c>
      <c r="J570" s="19">
        <v>1</v>
      </c>
      <c r="K570" s="19" t="s">
        <v>54</v>
      </c>
      <c r="L570">
        <v>18</v>
      </c>
      <c r="M570" t="s">
        <v>54</v>
      </c>
      <c r="N570">
        <v>3</v>
      </c>
      <c r="O570" s="19" t="s">
        <v>5718</v>
      </c>
      <c r="P570" s="19" t="s">
        <v>5719</v>
      </c>
      <c r="Q570">
        <v>2</v>
      </c>
      <c r="R570">
        <v>2</v>
      </c>
      <c r="S570" s="76">
        <v>44017</v>
      </c>
      <c r="T570">
        <v>1</v>
      </c>
      <c r="U570">
        <v>2</v>
      </c>
      <c r="V570">
        <v>4</v>
      </c>
      <c r="W570">
        <v>1</v>
      </c>
      <c r="X570">
        <v>3</v>
      </c>
      <c r="Y570" s="6" t="s">
        <v>5720</v>
      </c>
      <c r="Z570" t="s">
        <v>5721</v>
      </c>
      <c r="AA570">
        <v>2</v>
      </c>
      <c r="AC570" s="6" t="s">
        <v>1780</v>
      </c>
      <c r="AD570">
        <v>9</v>
      </c>
      <c r="AE570" s="6" t="s">
        <v>2492</v>
      </c>
      <c r="AF570">
        <v>1</v>
      </c>
      <c r="AG570" s="19" t="s">
        <v>54</v>
      </c>
      <c r="AH570" s="86" t="s">
        <v>5722</v>
      </c>
      <c r="AI570">
        <v>1</v>
      </c>
      <c r="AJ570" s="19" t="s">
        <v>5723</v>
      </c>
      <c r="AK570" s="19" t="s">
        <v>5297</v>
      </c>
      <c r="AL570" s="6" t="s">
        <v>382</v>
      </c>
      <c r="AN570" s="19">
        <v>2</v>
      </c>
      <c r="AO570" s="19" t="s">
        <v>1610</v>
      </c>
      <c r="AP570" s="19" t="s">
        <v>54</v>
      </c>
      <c r="AQ570" s="19">
        <v>2</v>
      </c>
      <c r="AR570" s="19">
        <v>1</v>
      </c>
      <c r="AS570">
        <v>3</v>
      </c>
      <c r="AT570" s="19" t="s">
        <v>63</v>
      </c>
      <c r="AU570" s="384">
        <v>63</v>
      </c>
      <c r="AV570" s="7" t="s">
        <v>1383</v>
      </c>
    </row>
    <row r="571" spans="1:48" ht="20" customHeight="1">
      <c r="A571">
        <v>1372</v>
      </c>
      <c r="B571" s="5" t="s">
        <v>5724</v>
      </c>
      <c r="C571" s="6" t="s">
        <v>5725</v>
      </c>
      <c r="D571" s="6" t="s">
        <v>5726</v>
      </c>
      <c r="E571" s="6" t="s">
        <v>2311</v>
      </c>
      <c r="F571" s="6">
        <v>1</v>
      </c>
      <c r="G571" s="80">
        <v>38847</v>
      </c>
      <c r="H571" s="11">
        <v>2006</v>
      </c>
      <c r="I571" s="6" t="s">
        <v>375</v>
      </c>
      <c r="J571" s="19">
        <v>1</v>
      </c>
      <c r="K571" s="19" t="s">
        <v>54</v>
      </c>
      <c r="L571">
        <v>18</v>
      </c>
      <c r="M571" t="s">
        <v>54</v>
      </c>
      <c r="N571">
        <v>3</v>
      </c>
      <c r="O571" s="19" t="s">
        <v>5727</v>
      </c>
      <c r="P571" s="19" t="s">
        <v>5728</v>
      </c>
      <c r="Q571">
        <v>2</v>
      </c>
      <c r="R571">
        <v>2</v>
      </c>
      <c r="S571" s="80">
        <v>38842</v>
      </c>
      <c r="T571">
        <v>2</v>
      </c>
      <c r="U571">
        <v>2</v>
      </c>
      <c r="V571" s="154" t="s">
        <v>252</v>
      </c>
      <c r="W571">
        <v>2</v>
      </c>
      <c r="X571" s="154" t="s">
        <v>54</v>
      </c>
      <c r="Y571" s="6" t="s">
        <v>3242</v>
      </c>
      <c r="Z571" t="s">
        <v>1473</v>
      </c>
      <c r="AA571">
        <v>1</v>
      </c>
      <c r="AB571">
        <v>1</v>
      </c>
      <c r="AC571" s="6" t="s">
        <v>1780</v>
      </c>
      <c r="AD571">
        <v>9</v>
      </c>
      <c r="AE571" s="6"/>
      <c r="AF571">
        <v>3</v>
      </c>
      <c r="AG571" s="19" t="s">
        <v>5729</v>
      </c>
      <c r="AH571" s="86"/>
      <c r="AI571">
        <v>4</v>
      </c>
      <c r="AJ571" s="19" t="s">
        <v>63</v>
      </c>
      <c r="AK571" s="19" t="s">
        <v>74</v>
      </c>
      <c r="AL571" s="6" t="s">
        <v>382</v>
      </c>
      <c r="AN571" s="19" t="s">
        <v>63</v>
      </c>
      <c r="AO571" s="19" t="s">
        <v>5730</v>
      </c>
      <c r="AP571" s="19" t="s">
        <v>54</v>
      </c>
      <c r="AQ571" s="19" t="s">
        <v>63</v>
      </c>
      <c r="AR571">
        <v>1</v>
      </c>
      <c r="AS571">
        <v>1</v>
      </c>
      <c r="AT571" s="19" t="s">
        <v>63</v>
      </c>
      <c r="AU571" s="384">
        <v>44</v>
      </c>
      <c r="AV571" s="7" t="s">
        <v>1383</v>
      </c>
    </row>
    <row r="572" spans="1:48" ht="20" customHeight="1">
      <c r="A572">
        <v>1373</v>
      </c>
      <c r="B572" s="5" t="s">
        <v>5731</v>
      </c>
      <c r="C572" s="6" t="s">
        <v>5732</v>
      </c>
      <c r="D572" s="6" t="s">
        <v>5733</v>
      </c>
      <c r="E572" s="6" t="s">
        <v>2173</v>
      </c>
      <c r="F572" s="6">
        <v>4</v>
      </c>
      <c r="G572" s="156">
        <v>43692</v>
      </c>
      <c r="H572" s="11">
        <v>2019</v>
      </c>
      <c r="I572" s="6" t="s">
        <v>2150</v>
      </c>
      <c r="J572" s="19">
        <v>5</v>
      </c>
      <c r="K572" s="19" t="s">
        <v>54</v>
      </c>
      <c r="L572">
        <v>20</v>
      </c>
      <c r="M572">
        <v>80</v>
      </c>
      <c r="N572">
        <v>3</v>
      </c>
      <c r="O572" s="19" t="s">
        <v>5734</v>
      </c>
      <c r="P572" s="19" t="s">
        <v>5735</v>
      </c>
      <c r="Q572">
        <v>2</v>
      </c>
      <c r="R572">
        <v>2</v>
      </c>
      <c r="S572" s="60">
        <v>44093</v>
      </c>
      <c r="T572">
        <v>1</v>
      </c>
      <c r="U572">
        <v>2</v>
      </c>
      <c r="V572">
        <v>2</v>
      </c>
      <c r="W572">
        <v>1</v>
      </c>
      <c r="X572" s="154" t="s">
        <v>54</v>
      </c>
      <c r="Y572" s="6" t="s">
        <v>2176</v>
      </c>
      <c r="Z572" t="s">
        <v>1795</v>
      </c>
      <c r="AA572">
        <v>1</v>
      </c>
      <c r="AB572">
        <v>1</v>
      </c>
      <c r="AC572" s="86" t="s">
        <v>1780</v>
      </c>
      <c r="AD572">
        <v>9</v>
      </c>
      <c r="AE572" s="6" t="s">
        <v>5736</v>
      </c>
      <c r="AF572">
        <v>6</v>
      </c>
      <c r="AG572" s="19" t="s">
        <v>5737</v>
      </c>
      <c r="AH572" s="6" t="s">
        <v>5738</v>
      </c>
      <c r="AI572" s="19" t="s">
        <v>5023</v>
      </c>
      <c r="AJ572" s="19" t="s">
        <v>63</v>
      </c>
      <c r="AK572" s="19" t="s">
        <v>4985</v>
      </c>
      <c r="AL572" s="6" t="s">
        <v>382</v>
      </c>
      <c r="AN572" s="19" t="s">
        <v>63</v>
      </c>
      <c r="AO572" s="19" t="s">
        <v>63</v>
      </c>
      <c r="AP572" s="19" t="s">
        <v>63</v>
      </c>
      <c r="AQ572" s="19" t="s">
        <v>63</v>
      </c>
      <c r="AR572">
        <v>1</v>
      </c>
      <c r="AS572">
        <v>1</v>
      </c>
      <c r="AT572" s="19" t="s">
        <v>63</v>
      </c>
      <c r="AU572" s="11">
        <v>15</v>
      </c>
      <c r="AV572" s="7" t="s">
        <v>1383</v>
      </c>
    </row>
    <row r="573" spans="1:48" ht="20" customHeight="1">
      <c r="A573">
        <v>1374</v>
      </c>
      <c r="B573" s="5" t="s">
        <v>5739</v>
      </c>
      <c r="C573" s="6" t="s">
        <v>5740</v>
      </c>
      <c r="D573" s="6" t="s">
        <v>5741</v>
      </c>
      <c r="E573" s="6" t="s">
        <v>3362</v>
      </c>
      <c r="F573" s="6">
        <v>4</v>
      </c>
      <c r="G573" s="80">
        <v>41822</v>
      </c>
      <c r="H573" s="11">
        <v>2014</v>
      </c>
      <c r="I573" s="6" t="s">
        <v>1388</v>
      </c>
      <c r="J573" s="19">
        <v>6</v>
      </c>
      <c r="K573">
        <v>2</v>
      </c>
      <c r="L573">
        <v>21</v>
      </c>
      <c r="M573">
        <v>65</v>
      </c>
      <c r="N573">
        <v>3</v>
      </c>
      <c r="O573" s="19" t="s">
        <v>5742</v>
      </c>
      <c r="P573" s="19" t="s">
        <v>5743</v>
      </c>
      <c r="Q573">
        <v>2</v>
      </c>
      <c r="R573">
        <v>1</v>
      </c>
      <c r="S573" s="60">
        <v>44091</v>
      </c>
      <c r="T573">
        <v>1</v>
      </c>
      <c r="U573">
        <v>4</v>
      </c>
      <c r="V573">
        <v>2</v>
      </c>
      <c r="W573">
        <v>1</v>
      </c>
      <c r="X573" s="154" t="s">
        <v>54</v>
      </c>
      <c r="Y573" s="6" t="s">
        <v>3365</v>
      </c>
      <c r="Z573" t="s">
        <v>1473</v>
      </c>
      <c r="AA573">
        <v>1</v>
      </c>
      <c r="AB573">
        <v>1</v>
      </c>
      <c r="AC573" s="6" t="s">
        <v>1780</v>
      </c>
      <c r="AD573">
        <v>9</v>
      </c>
      <c r="AE573" s="6" t="s">
        <v>5218</v>
      </c>
      <c r="AF573">
        <v>6</v>
      </c>
      <c r="AG573" s="19" t="s">
        <v>54</v>
      </c>
      <c r="AH573" s="86" t="s">
        <v>5744</v>
      </c>
      <c r="AI573">
        <v>3</v>
      </c>
      <c r="AJ573" s="19" t="s">
        <v>5023</v>
      </c>
      <c r="AK573" s="19" t="s">
        <v>5695</v>
      </c>
      <c r="AL573" s="6" t="s">
        <v>382</v>
      </c>
      <c r="AN573">
        <v>2</v>
      </c>
      <c r="AO573" s="19" t="s">
        <v>5745</v>
      </c>
      <c r="AP573" s="19" t="s">
        <v>54</v>
      </c>
      <c r="AQ573" s="19" t="s">
        <v>2795</v>
      </c>
      <c r="AR573" s="19" t="s">
        <v>2950</v>
      </c>
      <c r="AS573">
        <v>1</v>
      </c>
      <c r="AT573" s="19" t="s">
        <v>63</v>
      </c>
      <c r="AU573" s="11">
        <v>0</v>
      </c>
      <c r="AV573" s="7" t="s">
        <v>1383</v>
      </c>
    </row>
    <row r="574" spans="1:48" ht="20" customHeight="1">
      <c r="A574">
        <v>1375</v>
      </c>
      <c r="B574" s="5" t="s">
        <v>5746</v>
      </c>
      <c r="C574" s="6" t="s">
        <v>5747</v>
      </c>
      <c r="D574" s="6" t="s">
        <v>5748</v>
      </c>
      <c r="E574" s="6" t="s">
        <v>5749</v>
      </c>
      <c r="F574" s="6" t="s">
        <v>5023</v>
      </c>
      <c r="G574" s="156">
        <v>40843</v>
      </c>
      <c r="H574" s="11">
        <v>2011</v>
      </c>
      <c r="I574" s="6" t="s">
        <v>2150</v>
      </c>
      <c r="J574" s="19">
        <v>5</v>
      </c>
      <c r="K574" s="19" t="s">
        <v>54</v>
      </c>
      <c r="L574">
        <v>4</v>
      </c>
      <c r="M574">
        <v>21</v>
      </c>
      <c r="N574">
        <v>3</v>
      </c>
      <c r="O574" s="19" t="s">
        <v>5750</v>
      </c>
      <c r="P574" s="19" t="s">
        <v>5751</v>
      </c>
      <c r="Q574">
        <v>1</v>
      </c>
      <c r="R574">
        <v>1</v>
      </c>
      <c r="S574" s="60">
        <v>44085</v>
      </c>
      <c r="T574">
        <v>1</v>
      </c>
      <c r="U574">
        <v>2</v>
      </c>
      <c r="V574">
        <v>5</v>
      </c>
      <c r="W574">
        <v>1</v>
      </c>
      <c r="X574">
        <v>2</v>
      </c>
      <c r="Y574" s="6" t="s">
        <v>5752</v>
      </c>
      <c r="Z574" t="s">
        <v>1473</v>
      </c>
      <c r="AA574">
        <v>1</v>
      </c>
      <c r="AB574">
        <v>1</v>
      </c>
      <c r="AC574" s="6" t="s">
        <v>5753</v>
      </c>
      <c r="AD574">
        <v>3</v>
      </c>
      <c r="AE574" s="6" t="s">
        <v>5754</v>
      </c>
      <c r="AF574">
        <v>6</v>
      </c>
      <c r="AG574" s="19" t="s">
        <v>54</v>
      </c>
      <c r="AH574" s="86" t="s">
        <v>5755</v>
      </c>
      <c r="AI574">
        <v>4</v>
      </c>
      <c r="AJ574" s="19" t="s">
        <v>63</v>
      </c>
      <c r="AK574" s="19" t="s">
        <v>1068</v>
      </c>
      <c r="AL574" s="6" t="s">
        <v>382</v>
      </c>
      <c r="AN574" s="19">
        <v>2</v>
      </c>
      <c r="AO574" s="19" t="s">
        <v>731</v>
      </c>
      <c r="AP574" s="19" t="s">
        <v>54</v>
      </c>
      <c r="AQ574" s="19" t="s">
        <v>63</v>
      </c>
      <c r="AR574" s="19" t="s">
        <v>5426</v>
      </c>
      <c r="AS574">
        <v>1</v>
      </c>
      <c r="AT574" s="19" t="s">
        <v>63</v>
      </c>
      <c r="AU574" s="384">
        <v>100</v>
      </c>
      <c r="AV574" s="7" t="s">
        <v>1383</v>
      </c>
    </row>
    <row r="575" spans="1:48" ht="20" customHeight="1">
      <c r="A575">
        <v>1376</v>
      </c>
      <c r="B575" s="5" t="s">
        <v>5756</v>
      </c>
      <c r="C575" s="6" t="s">
        <v>5757</v>
      </c>
      <c r="D575" s="6" t="s">
        <v>5758</v>
      </c>
      <c r="E575" s="6" t="s">
        <v>5759</v>
      </c>
      <c r="F575" s="6">
        <v>4</v>
      </c>
      <c r="G575" s="80">
        <v>42495</v>
      </c>
      <c r="H575" s="11">
        <v>2016</v>
      </c>
      <c r="I575" s="6" t="s">
        <v>2150</v>
      </c>
      <c r="J575" s="19">
        <v>5</v>
      </c>
      <c r="K575" s="19" t="s">
        <v>54</v>
      </c>
      <c r="L575" s="19" t="s">
        <v>63</v>
      </c>
      <c r="M575" s="19" t="s">
        <v>63</v>
      </c>
      <c r="N575">
        <v>3</v>
      </c>
      <c r="O575" s="19" t="s">
        <v>5760</v>
      </c>
      <c r="P575" s="19" t="s">
        <v>5761</v>
      </c>
      <c r="Q575">
        <v>2</v>
      </c>
      <c r="R575">
        <v>2</v>
      </c>
      <c r="S575" s="89">
        <v>43967</v>
      </c>
      <c r="T575">
        <v>1</v>
      </c>
      <c r="U575">
        <v>2</v>
      </c>
      <c r="V575">
        <v>2</v>
      </c>
      <c r="W575">
        <v>1</v>
      </c>
      <c r="X575" s="154" t="s">
        <v>54</v>
      </c>
      <c r="Y575" s="6"/>
      <c r="Z575" s="19" t="s">
        <v>178</v>
      </c>
      <c r="AA575">
        <v>1</v>
      </c>
      <c r="AB575">
        <v>1</v>
      </c>
      <c r="AC575" s="86" t="s">
        <v>5762</v>
      </c>
      <c r="AD575">
        <v>1</v>
      </c>
      <c r="AE575" s="6" t="s">
        <v>5763</v>
      </c>
      <c r="AF575">
        <v>1</v>
      </c>
      <c r="AG575" s="19" t="s">
        <v>54</v>
      </c>
      <c r="AH575" s="86" t="s">
        <v>5764</v>
      </c>
      <c r="AI575">
        <v>2</v>
      </c>
      <c r="AJ575" s="19" t="s">
        <v>4941</v>
      </c>
      <c r="AK575" s="19" t="s">
        <v>5610</v>
      </c>
      <c r="AL575" s="6" t="s">
        <v>382</v>
      </c>
      <c r="AN575" s="19" t="s">
        <v>63</v>
      </c>
      <c r="AO575" s="19" t="s">
        <v>5765</v>
      </c>
      <c r="AP575" s="19" t="s">
        <v>54</v>
      </c>
      <c r="AQ575" s="19" t="s">
        <v>2795</v>
      </c>
      <c r="AR575">
        <v>1</v>
      </c>
      <c r="AS575">
        <v>3</v>
      </c>
      <c r="AT575" s="19" t="s">
        <v>5341</v>
      </c>
      <c r="AU575" s="11">
        <v>13</v>
      </c>
      <c r="AV575" s="7" t="s">
        <v>1383</v>
      </c>
    </row>
    <row r="576" spans="1:48">
      <c r="A576">
        <v>1377</v>
      </c>
      <c r="B576" s="294" t="s">
        <v>5766</v>
      </c>
      <c r="C576" s="6" t="s">
        <v>5767</v>
      </c>
      <c r="D576" s="6" t="s">
        <v>5768</v>
      </c>
      <c r="E576" s="6" t="s">
        <v>3721</v>
      </c>
      <c r="F576" s="6">
        <v>4</v>
      </c>
      <c r="G576" s="80">
        <v>43945</v>
      </c>
      <c r="H576" s="11">
        <v>2020</v>
      </c>
      <c r="I576" s="6" t="s">
        <v>53</v>
      </c>
      <c r="J576" s="19">
        <v>2</v>
      </c>
      <c r="K576" s="19" t="s">
        <v>54</v>
      </c>
      <c r="L576">
        <v>40</v>
      </c>
      <c r="M576">
        <v>80</v>
      </c>
      <c r="N576">
        <v>3</v>
      </c>
      <c r="O576" s="19" t="s">
        <v>5769</v>
      </c>
      <c r="P576" s="19" t="s">
        <v>5770</v>
      </c>
      <c r="Q576">
        <v>2</v>
      </c>
      <c r="R576">
        <v>2</v>
      </c>
      <c r="S576" s="156">
        <v>43945</v>
      </c>
      <c r="T576">
        <v>1</v>
      </c>
      <c r="U576">
        <v>4</v>
      </c>
      <c r="V576">
        <v>1</v>
      </c>
      <c r="W576">
        <v>2</v>
      </c>
      <c r="X576" s="154" t="s">
        <v>54</v>
      </c>
      <c r="Y576" s="6" t="s">
        <v>2891</v>
      </c>
      <c r="Z576" t="s">
        <v>1473</v>
      </c>
      <c r="AA576">
        <v>1</v>
      </c>
      <c r="AB576">
        <v>1</v>
      </c>
      <c r="AC576" s="6" t="s">
        <v>5771</v>
      </c>
      <c r="AD576" s="19" t="s">
        <v>2795</v>
      </c>
      <c r="AE576" s="6" t="s">
        <v>5772</v>
      </c>
      <c r="AF576">
        <v>1</v>
      </c>
      <c r="AG576" s="19" t="s">
        <v>54</v>
      </c>
      <c r="AH576" s="6" t="s">
        <v>5773</v>
      </c>
      <c r="AI576">
        <v>4</v>
      </c>
      <c r="AJ576" s="19" t="s">
        <v>63</v>
      </c>
      <c r="AK576" s="19" t="s">
        <v>1068</v>
      </c>
      <c r="AL576" s="6" t="s">
        <v>382</v>
      </c>
      <c r="AN576">
        <v>2</v>
      </c>
      <c r="AO576" s="19" t="s">
        <v>5774</v>
      </c>
      <c r="AP576" s="19" t="s">
        <v>54</v>
      </c>
      <c r="AQ576" s="19" t="s">
        <v>63</v>
      </c>
      <c r="AR576">
        <v>1</v>
      </c>
      <c r="AS576">
        <v>3</v>
      </c>
      <c r="AT576" s="19" t="s">
        <v>63</v>
      </c>
      <c r="AU576" s="384">
        <v>30</v>
      </c>
      <c r="AV576" s="6" t="s">
        <v>1383</v>
      </c>
    </row>
    <row r="577" spans="1:48">
      <c r="A577">
        <v>1378</v>
      </c>
      <c r="B577" s="5" t="s">
        <v>5775</v>
      </c>
      <c r="C577" s="6" t="s">
        <v>5776</v>
      </c>
      <c r="D577" s="6" t="s">
        <v>5777</v>
      </c>
      <c r="E577" s="6" t="s">
        <v>5778</v>
      </c>
      <c r="F577" s="6">
        <v>3</v>
      </c>
      <c r="G577" s="80">
        <v>43563</v>
      </c>
      <c r="H577" s="11">
        <v>2019</v>
      </c>
      <c r="I577" s="6" t="s">
        <v>1600</v>
      </c>
      <c r="J577" s="19">
        <v>2</v>
      </c>
      <c r="K577" s="19" t="s">
        <v>54</v>
      </c>
      <c r="L577">
        <v>50</v>
      </c>
      <c r="M577" t="s">
        <v>54</v>
      </c>
      <c r="N577">
        <v>3</v>
      </c>
      <c r="O577" s="19" t="s">
        <v>5779</v>
      </c>
      <c r="P577" s="19" t="s">
        <v>5780</v>
      </c>
      <c r="Q577">
        <v>2</v>
      </c>
      <c r="R577">
        <v>2</v>
      </c>
      <c r="S577" s="80">
        <v>43623</v>
      </c>
      <c r="T577">
        <v>2</v>
      </c>
      <c r="U577">
        <v>1</v>
      </c>
      <c r="V577" s="154" t="s">
        <v>63</v>
      </c>
      <c r="W577">
        <v>0</v>
      </c>
      <c r="X577" s="154" t="s">
        <v>54</v>
      </c>
      <c r="Y577" s="6" t="s">
        <v>5781</v>
      </c>
      <c r="Z577" t="s">
        <v>1473</v>
      </c>
      <c r="AA577">
        <v>1</v>
      </c>
      <c r="AB577">
        <v>1</v>
      </c>
      <c r="AC577" s="86" t="s">
        <v>5782</v>
      </c>
      <c r="AD577">
        <v>1</v>
      </c>
      <c r="AE577" s="6" t="s">
        <v>5783</v>
      </c>
      <c r="AF577">
        <v>1</v>
      </c>
      <c r="AG577" s="19" t="s">
        <v>5784</v>
      </c>
      <c r="AH577" s="86" t="s">
        <v>5785</v>
      </c>
      <c r="AI577" s="19" t="s">
        <v>5786</v>
      </c>
      <c r="AJ577" s="19" t="s">
        <v>2088</v>
      </c>
      <c r="AK577" s="19" t="s">
        <v>4878</v>
      </c>
      <c r="AL577" s="6" t="s">
        <v>382</v>
      </c>
      <c r="AN577" s="19">
        <v>2</v>
      </c>
      <c r="AO577" s="19" t="s">
        <v>64</v>
      </c>
      <c r="AP577" s="19" t="s">
        <v>54</v>
      </c>
      <c r="AQ577" s="19" t="s">
        <v>2795</v>
      </c>
      <c r="AR577">
        <v>1</v>
      </c>
      <c r="AS577">
        <v>3</v>
      </c>
      <c r="AT577" s="19" t="s">
        <v>4997</v>
      </c>
      <c r="AU577" s="384">
        <v>100</v>
      </c>
      <c r="AV577" s="6" t="s">
        <v>1383</v>
      </c>
    </row>
    <row r="578" spans="1:48">
      <c r="A578">
        <v>1379</v>
      </c>
      <c r="B578" s="5" t="s">
        <v>5787</v>
      </c>
      <c r="C578" s="6" t="s">
        <v>5788</v>
      </c>
      <c r="D578" s="6" t="s">
        <v>5789</v>
      </c>
      <c r="E578" s="6" t="s">
        <v>5790</v>
      </c>
      <c r="F578" s="6" t="s">
        <v>497</v>
      </c>
      <c r="G578" s="80">
        <v>43473</v>
      </c>
      <c r="H578" s="11">
        <v>2019</v>
      </c>
      <c r="I578" s="6" t="s">
        <v>2150</v>
      </c>
      <c r="J578" s="19">
        <v>5</v>
      </c>
      <c r="K578" s="19" t="s">
        <v>54</v>
      </c>
      <c r="L578">
        <v>18</v>
      </c>
      <c r="M578">
        <v>80</v>
      </c>
      <c r="N578">
        <v>3</v>
      </c>
      <c r="O578" s="19" t="s">
        <v>5791</v>
      </c>
      <c r="P578" s="19" t="s">
        <v>5792</v>
      </c>
      <c r="Q578">
        <v>2</v>
      </c>
      <c r="R578">
        <v>2</v>
      </c>
      <c r="S578" s="80">
        <v>43360</v>
      </c>
      <c r="T578">
        <v>1</v>
      </c>
      <c r="U578">
        <v>1</v>
      </c>
      <c r="V578">
        <v>1</v>
      </c>
      <c r="W578" t="s">
        <v>54</v>
      </c>
      <c r="X578" s="154" t="s">
        <v>54</v>
      </c>
      <c r="Y578" s="6" t="s">
        <v>5793</v>
      </c>
      <c r="Z578" t="s">
        <v>1795</v>
      </c>
      <c r="AA578">
        <v>1</v>
      </c>
      <c r="AB578">
        <v>1</v>
      </c>
      <c r="AC578" s="6" t="s">
        <v>5794</v>
      </c>
      <c r="AD578">
        <v>2</v>
      </c>
      <c r="AE578" s="6" t="s">
        <v>5795</v>
      </c>
      <c r="AF578">
        <v>1</v>
      </c>
      <c r="AG578" s="19" t="s">
        <v>54</v>
      </c>
      <c r="AH578" s="86" t="s">
        <v>5796</v>
      </c>
      <c r="AI578">
        <v>1</v>
      </c>
      <c r="AJ578">
        <v>3</v>
      </c>
      <c r="AK578" s="19" t="s">
        <v>4985</v>
      </c>
      <c r="AL578" s="6" t="s">
        <v>382</v>
      </c>
      <c r="AN578" s="19">
        <v>2</v>
      </c>
      <c r="AO578" s="19" t="s">
        <v>111</v>
      </c>
      <c r="AP578" s="19" t="s">
        <v>54</v>
      </c>
      <c r="AQ578" s="19" t="s">
        <v>63</v>
      </c>
      <c r="AR578">
        <v>1</v>
      </c>
      <c r="AS578">
        <v>3</v>
      </c>
      <c r="AT578" s="19" t="s">
        <v>63</v>
      </c>
      <c r="AU578" s="11">
        <v>6</v>
      </c>
      <c r="AV578" s="6" t="s">
        <v>1383</v>
      </c>
    </row>
    <row r="579" spans="1:48" ht="20" customHeight="1">
      <c r="A579">
        <v>1380</v>
      </c>
      <c r="B579" s="5" t="s">
        <v>5797</v>
      </c>
      <c r="C579" s="6" t="s">
        <v>5798</v>
      </c>
      <c r="D579" s="6" t="s">
        <v>5799</v>
      </c>
      <c r="E579" s="6" t="s">
        <v>2705</v>
      </c>
      <c r="F579" s="6">
        <v>4</v>
      </c>
      <c r="G579" s="80">
        <v>41187</v>
      </c>
      <c r="H579" s="11">
        <v>2012</v>
      </c>
      <c r="I579" s="6" t="s">
        <v>375</v>
      </c>
      <c r="J579" s="19">
        <v>1</v>
      </c>
      <c r="K579" s="19" t="s">
        <v>54</v>
      </c>
      <c r="L579">
        <v>35</v>
      </c>
      <c r="M579">
        <v>80</v>
      </c>
      <c r="N579">
        <v>3</v>
      </c>
      <c r="O579" s="19" t="s">
        <v>5800</v>
      </c>
      <c r="P579" s="19" t="s">
        <v>5801</v>
      </c>
      <c r="Q579">
        <v>2</v>
      </c>
      <c r="R579">
        <v>2</v>
      </c>
      <c r="S579" s="60">
        <v>44055</v>
      </c>
      <c r="T579">
        <v>1</v>
      </c>
      <c r="U579">
        <v>2</v>
      </c>
      <c r="V579">
        <v>4</v>
      </c>
      <c r="W579">
        <v>1</v>
      </c>
      <c r="X579" s="154" t="s">
        <v>2795</v>
      </c>
      <c r="Y579" s="6" t="s">
        <v>5802</v>
      </c>
      <c r="Z579" t="s">
        <v>5803</v>
      </c>
      <c r="AA579">
        <v>1</v>
      </c>
      <c r="AB579">
        <v>1</v>
      </c>
      <c r="AC579" s="6" t="s">
        <v>5804</v>
      </c>
      <c r="AE579" s="6" t="s">
        <v>5805</v>
      </c>
      <c r="AF579">
        <v>1</v>
      </c>
      <c r="AG579" s="19" t="s">
        <v>54</v>
      </c>
      <c r="AH579" s="86" t="s">
        <v>5806</v>
      </c>
      <c r="AI579">
        <v>2</v>
      </c>
      <c r="AJ579" s="19" t="s">
        <v>1168</v>
      </c>
      <c r="AK579" s="19" t="s">
        <v>4878</v>
      </c>
      <c r="AL579" s="6" t="s">
        <v>382</v>
      </c>
      <c r="AN579" s="19">
        <v>1</v>
      </c>
      <c r="AO579" s="19" t="s">
        <v>5807</v>
      </c>
      <c r="AP579" s="19" t="s">
        <v>54</v>
      </c>
      <c r="AQ579">
        <v>2</v>
      </c>
      <c r="AR579">
        <v>1</v>
      </c>
      <c r="AS579">
        <v>3</v>
      </c>
      <c r="AT579" s="19" t="s">
        <v>63</v>
      </c>
      <c r="AU579" s="11">
        <v>6</v>
      </c>
      <c r="AV579" s="7" t="s">
        <v>1383</v>
      </c>
    </row>
    <row r="580" spans="1:48" ht="20" customHeight="1">
      <c r="A580">
        <v>1381</v>
      </c>
      <c r="B580" s="18" t="s">
        <v>5808</v>
      </c>
      <c r="C580" s="6" t="s">
        <v>5809</v>
      </c>
      <c r="D580" s="6" t="s">
        <v>5810</v>
      </c>
      <c r="E580" s="6" t="s">
        <v>2805</v>
      </c>
      <c r="F580" s="6">
        <v>2</v>
      </c>
      <c r="G580" s="156">
        <v>38660</v>
      </c>
      <c r="H580" s="11">
        <v>2005</v>
      </c>
      <c r="I580" s="6" t="s">
        <v>375</v>
      </c>
      <c r="J580" s="19">
        <v>1</v>
      </c>
      <c r="K580" s="19" t="s">
        <v>54</v>
      </c>
      <c r="L580">
        <v>18</v>
      </c>
      <c r="M580">
        <v>80</v>
      </c>
      <c r="N580">
        <v>3</v>
      </c>
      <c r="O580" s="19" t="s">
        <v>5811</v>
      </c>
      <c r="P580" s="19" t="s">
        <v>5812</v>
      </c>
      <c r="Q580">
        <v>2</v>
      </c>
      <c r="R580">
        <v>2</v>
      </c>
      <c r="S580" s="76">
        <v>43866</v>
      </c>
      <c r="T580">
        <v>1</v>
      </c>
      <c r="U580">
        <v>1</v>
      </c>
      <c r="V580">
        <v>1</v>
      </c>
      <c r="W580">
        <v>2</v>
      </c>
      <c r="X580">
        <v>1</v>
      </c>
      <c r="Y580" s="6" t="s">
        <v>5813</v>
      </c>
      <c r="Z580" t="s">
        <v>1473</v>
      </c>
      <c r="AA580">
        <v>1</v>
      </c>
      <c r="AB580">
        <v>1</v>
      </c>
      <c r="AC580" s="6" t="s">
        <v>5814</v>
      </c>
      <c r="AD580">
        <v>1</v>
      </c>
      <c r="AE580" s="6" t="s">
        <v>5815</v>
      </c>
      <c r="AF580">
        <v>3</v>
      </c>
      <c r="AG580" s="19" t="s">
        <v>54</v>
      </c>
      <c r="AH580" s="86" t="s">
        <v>5816</v>
      </c>
      <c r="AI580">
        <v>2</v>
      </c>
      <c r="AJ580" s="19" t="s">
        <v>63</v>
      </c>
      <c r="AK580" s="19" t="s">
        <v>5817</v>
      </c>
      <c r="AL580" s="6" t="s">
        <v>382</v>
      </c>
      <c r="AN580" s="19">
        <v>1</v>
      </c>
      <c r="AO580" s="19" t="s">
        <v>5818</v>
      </c>
      <c r="AP580" s="19" t="s">
        <v>54</v>
      </c>
      <c r="AQ580">
        <v>1</v>
      </c>
      <c r="AR580">
        <v>2</v>
      </c>
      <c r="AS580">
        <v>1</v>
      </c>
      <c r="AT580" s="19" t="s">
        <v>1880</v>
      </c>
      <c r="AU580" s="11">
        <v>20</v>
      </c>
      <c r="AV580" s="7" t="s">
        <v>1383</v>
      </c>
    </row>
    <row r="581" spans="1:48" ht="20" customHeight="1">
      <c r="A581">
        <v>1382</v>
      </c>
      <c r="B581" s="18" t="s">
        <v>5819</v>
      </c>
      <c r="C581" s="6" t="s">
        <v>5820</v>
      </c>
      <c r="D581" s="6" t="s">
        <v>5821</v>
      </c>
      <c r="E581" s="6" t="s">
        <v>2339</v>
      </c>
      <c r="F581" s="6">
        <v>4</v>
      </c>
      <c r="G581" s="80">
        <v>43670</v>
      </c>
      <c r="H581" s="11">
        <v>2019</v>
      </c>
      <c r="I581" s="6" t="s">
        <v>375</v>
      </c>
      <c r="J581" s="19">
        <v>1</v>
      </c>
      <c r="K581" s="19" t="s">
        <v>54</v>
      </c>
      <c r="L581">
        <v>45</v>
      </c>
      <c r="M581">
        <v>75</v>
      </c>
      <c r="N581">
        <v>3</v>
      </c>
      <c r="O581" s="19" t="s">
        <v>5822</v>
      </c>
      <c r="P581" s="19" t="s">
        <v>5823</v>
      </c>
      <c r="Q581">
        <v>2</v>
      </c>
      <c r="R581">
        <v>2</v>
      </c>
      <c r="S581" s="80">
        <v>43296</v>
      </c>
      <c r="T581">
        <v>1</v>
      </c>
      <c r="U581">
        <v>2</v>
      </c>
      <c r="V581">
        <v>2</v>
      </c>
      <c r="W581">
        <v>1</v>
      </c>
      <c r="X581" s="154" t="s">
        <v>54</v>
      </c>
      <c r="Y581" s="6" t="s">
        <v>5824</v>
      </c>
      <c r="Z581" t="s">
        <v>3345</v>
      </c>
      <c r="AA581">
        <v>1</v>
      </c>
      <c r="AB581">
        <v>1</v>
      </c>
      <c r="AC581" s="6" t="s">
        <v>5825</v>
      </c>
      <c r="AD581">
        <v>1</v>
      </c>
      <c r="AE581" s="6" t="s">
        <v>1890</v>
      </c>
      <c r="AF581">
        <v>3</v>
      </c>
      <c r="AG581" s="19" t="s">
        <v>54</v>
      </c>
      <c r="AH581" s="86" t="s">
        <v>5826</v>
      </c>
      <c r="AI581">
        <v>2</v>
      </c>
      <c r="AJ581" s="19" t="s">
        <v>63</v>
      </c>
      <c r="AK581" s="19" t="s">
        <v>4985</v>
      </c>
      <c r="AL581" s="6" t="s">
        <v>382</v>
      </c>
      <c r="AN581" s="19">
        <v>2</v>
      </c>
      <c r="AO581" s="19" t="s">
        <v>5818</v>
      </c>
      <c r="AP581" s="19" t="s">
        <v>54</v>
      </c>
      <c r="AQ581">
        <v>1</v>
      </c>
      <c r="AR581">
        <v>2</v>
      </c>
      <c r="AS581">
        <v>1</v>
      </c>
      <c r="AT581" s="19" t="s">
        <v>5462</v>
      </c>
      <c r="AU581" s="384">
        <v>30</v>
      </c>
      <c r="AV581" s="7" t="s">
        <v>1383</v>
      </c>
    </row>
    <row r="582" spans="1:48" ht="20" customHeight="1">
      <c r="A582">
        <v>1383</v>
      </c>
      <c r="B582" s="5" t="s">
        <v>5827</v>
      </c>
      <c r="C582" s="6" t="s">
        <v>5828</v>
      </c>
      <c r="D582" s="6" t="s">
        <v>5829</v>
      </c>
      <c r="E582" s="6" t="s">
        <v>5830</v>
      </c>
      <c r="F582" s="6">
        <v>4</v>
      </c>
      <c r="G582" s="156">
        <v>41985</v>
      </c>
      <c r="H582" s="11">
        <v>2014</v>
      </c>
      <c r="I582" s="6" t="s">
        <v>349</v>
      </c>
      <c r="J582" s="19">
        <v>3</v>
      </c>
      <c r="K582">
        <v>2</v>
      </c>
      <c r="L582">
        <v>19</v>
      </c>
      <c r="M582" t="s">
        <v>54</v>
      </c>
      <c r="N582">
        <v>3</v>
      </c>
      <c r="O582" s="19" t="s">
        <v>5831</v>
      </c>
      <c r="P582" s="19" t="s">
        <v>5832</v>
      </c>
      <c r="Q582">
        <v>2</v>
      </c>
      <c r="R582">
        <v>2</v>
      </c>
      <c r="S582" s="60">
        <v>43845</v>
      </c>
      <c r="T582">
        <v>1</v>
      </c>
      <c r="U582">
        <v>2</v>
      </c>
      <c r="V582">
        <v>5</v>
      </c>
      <c r="W582">
        <v>1</v>
      </c>
      <c r="X582" s="154" t="s">
        <v>54</v>
      </c>
      <c r="Y582" s="6" t="s">
        <v>5833</v>
      </c>
      <c r="Z582" t="s">
        <v>1795</v>
      </c>
      <c r="AA582">
        <v>1</v>
      </c>
      <c r="AB582">
        <v>1</v>
      </c>
      <c r="AC582" s="6" t="s">
        <v>5834</v>
      </c>
      <c r="AD582">
        <v>1</v>
      </c>
      <c r="AE582" s="6" t="s">
        <v>5835</v>
      </c>
      <c r="AF582">
        <v>6</v>
      </c>
      <c r="AG582" s="19" t="s">
        <v>54</v>
      </c>
      <c r="AH582" s="86" t="s">
        <v>5836</v>
      </c>
      <c r="AI582">
        <v>2</v>
      </c>
      <c r="AJ582">
        <v>4</v>
      </c>
      <c r="AK582" s="19" t="s">
        <v>626</v>
      </c>
      <c r="AL582" s="6" t="s">
        <v>382</v>
      </c>
      <c r="AN582" s="19">
        <v>2</v>
      </c>
      <c r="AO582" s="19" t="s">
        <v>63</v>
      </c>
      <c r="AP582" s="19" t="s">
        <v>63</v>
      </c>
      <c r="AQ582" s="19" t="s">
        <v>63</v>
      </c>
      <c r="AR582" s="19" t="s">
        <v>63</v>
      </c>
      <c r="AS582">
        <v>1</v>
      </c>
      <c r="AT582" s="19" t="s">
        <v>63</v>
      </c>
      <c r="AU582" s="11">
        <v>3</v>
      </c>
      <c r="AV582" s="7" t="s">
        <v>1383</v>
      </c>
    </row>
    <row r="583" spans="1:48" ht="20" customHeight="1">
      <c r="A583">
        <v>1384</v>
      </c>
      <c r="B583" s="18" t="s">
        <v>5837</v>
      </c>
      <c r="C583" s="6" t="s">
        <v>5838</v>
      </c>
      <c r="D583" s="6" t="s">
        <v>5839</v>
      </c>
      <c r="E583" s="6" t="s">
        <v>4578</v>
      </c>
      <c r="F583" s="6">
        <v>4</v>
      </c>
      <c r="G583" s="80">
        <v>42709</v>
      </c>
      <c r="H583" s="11">
        <v>2016</v>
      </c>
      <c r="I583" s="6" t="s">
        <v>2150</v>
      </c>
      <c r="J583" s="19">
        <v>5</v>
      </c>
      <c r="K583" s="19" t="s">
        <v>54</v>
      </c>
      <c r="L583">
        <v>18</v>
      </c>
      <c r="M583" t="s">
        <v>54</v>
      </c>
      <c r="N583">
        <v>3</v>
      </c>
      <c r="O583" s="19" t="s">
        <v>5840</v>
      </c>
      <c r="P583" s="19" t="s">
        <v>5841</v>
      </c>
      <c r="Q583">
        <v>2</v>
      </c>
      <c r="R583">
        <v>2</v>
      </c>
      <c r="S583" s="80">
        <v>42856</v>
      </c>
      <c r="T583">
        <v>1</v>
      </c>
      <c r="U583">
        <v>2</v>
      </c>
      <c r="V583">
        <v>1</v>
      </c>
      <c r="W583">
        <v>2</v>
      </c>
      <c r="X583">
        <v>4</v>
      </c>
      <c r="Y583" s="6" t="s">
        <v>5842</v>
      </c>
      <c r="Z583" t="s">
        <v>1923</v>
      </c>
      <c r="AA583">
        <v>1</v>
      </c>
      <c r="AB583">
        <v>1</v>
      </c>
      <c r="AC583" s="86" t="s">
        <v>5843</v>
      </c>
      <c r="AD583">
        <v>1</v>
      </c>
      <c r="AE583" s="6" t="s">
        <v>5844</v>
      </c>
      <c r="AF583">
        <v>1</v>
      </c>
      <c r="AG583" s="6" t="s">
        <v>5844</v>
      </c>
      <c r="AH583" s="86" t="s">
        <v>5845</v>
      </c>
      <c r="AI583">
        <v>4</v>
      </c>
      <c r="AJ583">
        <v>4</v>
      </c>
      <c r="AK583" s="19" t="s">
        <v>1068</v>
      </c>
      <c r="AL583" s="6" t="s">
        <v>382</v>
      </c>
      <c r="AN583" s="19">
        <v>1</v>
      </c>
      <c r="AO583" s="19" t="s">
        <v>63</v>
      </c>
      <c r="AP583" s="19" t="s">
        <v>63</v>
      </c>
      <c r="AQ583" s="19" t="s">
        <v>63</v>
      </c>
      <c r="AR583">
        <v>1</v>
      </c>
      <c r="AS583">
        <v>3</v>
      </c>
      <c r="AT583" s="19" t="s">
        <v>63</v>
      </c>
      <c r="AU583" s="11">
        <v>12</v>
      </c>
      <c r="AV583" s="7" t="s">
        <v>1383</v>
      </c>
    </row>
    <row r="584" spans="1:48" ht="20" customHeight="1">
      <c r="A584">
        <v>1385</v>
      </c>
      <c r="B584" s="5" t="s">
        <v>5846</v>
      </c>
      <c r="C584" s="6" t="s">
        <v>5847</v>
      </c>
      <c r="D584" s="6" t="s">
        <v>5848</v>
      </c>
      <c r="E584" s="6" t="s">
        <v>5849</v>
      </c>
      <c r="F584" s="6">
        <v>4</v>
      </c>
      <c r="G584" s="156">
        <v>43067</v>
      </c>
      <c r="H584" s="11">
        <v>2017</v>
      </c>
      <c r="I584" s="6" t="s">
        <v>375</v>
      </c>
      <c r="J584" s="19">
        <v>1</v>
      </c>
      <c r="K584" s="19" t="s">
        <v>54</v>
      </c>
      <c r="L584">
        <v>18</v>
      </c>
      <c r="M584" t="s">
        <v>54</v>
      </c>
      <c r="N584">
        <v>3</v>
      </c>
      <c r="O584" s="19" t="s">
        <v>5850</v>
      </c>
      <c r="P584" s="19" t="s">
        <v>5851</v>
      </c>
      <c r="Q584">
        <v>2</v>
      </c>
      <c r="R584">
        <v>2</v>
      </c>
      <c r="S584" s="80">
        <v>42948</v>
      </c>
      <c r="T584">
        <v>1</v>
      </c>
      <c r="U584">
        <v>2</v>
      </c>
      <c r="V584">
        <v>2</v>
      </c>
      <c r="W584">
        <v>1</v>
      </c>
      <c r="X584" s="154" t="s">
        <v>54</v>
      </c>
      <c r="Y584" s="6" t="s">
        <v>5852</v>
      </c>
      <c r="Z584" t="s">
        <v>4272</v>
      </c>
      <c r="AA584">
        <v>1</v>
      </c>
      <c r="AB584">
        <v>1</v>
      </c>
      <c r="AC584" s="6" t="s">
        <v>5853</v>
      </c>
      <c r="AD584">
        <v>1</v>
      </c>
      <c r="AE584" s="6" t="s">
        <v>5854</v>
      </c>
      <c r="AF584">
        <v>3</v>
      </c>
      <c r="AG584" s="19" t="s">
        <v>5855</v>
      </c>
      <c r="AH584" s="86" t="s">
        <v>5856</v>
      </c>
      <c r="AI584">
        <v>4</v>
      </c>
      <c r="AJ584">
        <v>4</v>
      </c>
      <c r="AK584" s="19" t="s">
        <v>1068</v>
      </c>
      <c r="AL584" s="6" t="s">
        <v>382</v>
      </c>
      <c r="AN584" s="19">
        <v>1</v>
      </c>
      <c r="AO584" s="19" t="s">
        <v>5204</v>
      </c>
      <c r="AP584" s="19" t="s">
        <v>54</v>
      </c>
      <c r="AQ584" s="19" t="s">
        <v>63</v>
      </c>
      <c r="AR584">
        <v>2</v>
      </c>
      <c r="AS584">
        <v>1</v>
      </c>
      <c r="AT584" s="19" t="s">
        <v>5074</v>
      </c>
      <c r="AU584" s="11">
        <v>20</v>
      </c>
      <c r="AV584" s="7" t="s">
        <v>1383</v>
      </c>
    </row>
    <row r="585" spans="1:48" ht="20" customHeight="1">
      <c r="A585">
        <v>1386</v>
      </c>
      <c r="B585" s="5" t="s">
        <v>5857</v>
      </c>
      <c r="C585" s="6" t="s">
        <v>5858</v>
      </c>
      <c r="D585" s="6" t="s">
        <v>5859</v>
      </c>
      <c r="E585" s="6" t="s">
        <v>5860</v>
      </c>
      <c r="F585" s="6">
        <v>4</v>
      </c>
      <c r="G585" s="156">
        <v>42387</v>
      </c>
      <c r="H585" s="11">
        <v>2016</v>
      </c>
      <c r="I585" s="6" t="s">
        <v>375</v>
      </c>
      <c r="J585" s="19">
        <v>1</v>
      </c>
      <c r="K585" s="19" t="s">
        <v>54</v>
      </c>
      <c r="L585">
        <v>18</v>
      </c>
      <c r="M585" t="s">
        <v>5861</v>
      </c>
      <c r="N585">
        <v>3</v>
      </c>
      <c r="O585" s="19" t="s">
        <v>5862</v>
      </c>
      <c r="P585" s="19" t="s">
        <v>5863</v>
      </c>
      <c r="Q585">
        <v>2</v>
      </c>
      <c r="R585">
        <v>2</v>
      </c>
      <c r="S585" s="60">
        <v>44119</v>
      </c>
      <c r="T585">
        <v>1</v>
      </c>
      <c r="U585">
        <v>2</v>
      </c>
      <c r="V585">
        <v>3</v>
      </c>
      <c r="W585">
        <v>1</v>
      </c>
      <c r="X585">
        <v>2</v>
      </c>
      <c r="Y585" s="6" t="s">
        <v>5320</v>
      </c>
      <c r="Z585" t="s">
        <v>1923</v>
      </c>
      <c r="AA585">
        <v>1</v>
      </c>
      <c r="AB585">
        <v>1</v>
      </c>
      <c r="AC585" s="86" t="s">
        <v>5864</v>
      </c>
      <c r="AD585">
        <v>1</v>
      </c>
      <c r="AE585" s="6" t="s">
        <v>5321</v>
      </c>
      <c r="AF585">
        <v>3</v>
      </c>
      <c r="AG585" s="19" t="s">
        <v>54</v>
      </c>
      <c r="AH585" s="86" t="s">
        <v>5865</v>
      </c>
      <c r="AI585">
        <v>1</v>
      </c>
      <c r="AJ585">
        <v>1</v>
      </c>
      <c r="AK585" s="19" t="s">
        <v>5866</v>
      </c>
      <c r="AL585" s="6" t="s">
        <v>382</v>
      </c>
      <c r="AN585" s="19" t="s">
        <v>63</v>
      </c>
      <c r="AO585" s="19" t="s">
        <v>731</v>
      </c>
      <c r="AP585" s="19" t="s">
        <v>54</v>
      </c>
      <c r="AQ585">
        <v>1</v>
      </c>
      <c r="AR585" s="19" t="s">
        <v>63</v>
      </c>
      <c r="AS585">
        <v>1</v>
      </c>
      <c r="AT585" s="19" t="s">
        <v>63</v>
      </c>
      <c r="AU585" s="384">
        <v>50</v>
      </c>
      <c r="AV585" s="7" t="s">
        <v>1383</v>
      </c>
    </row>
    <row r="586" spans="1:48" ht="20" customHeight="1">
      <c r="A586">
        <v>1387</v>
      </c>
      <c r="B586" s="5" t="s">
        <v>5867</v>
      </c>
      <c r="C586" s="6" t="s">
        <v>5868</v>
      </c>
      <c r="D586" s="6" t="s">
        <v>5869</v>
      </c>
      <c r="E586" s="6" t="s">
        <v>5870</v>
      </c>
      <c r="F586" s="6" t="s">
        <v>497</v>
      </c>
      <c r="G586" s="80">
        <v>41725</v>
      </c>
      <c r="H586" s="11">
        <v>2014</v>
      </c>
      <c r="I586" s="6" t="s">
        <v>1600</v>
      </c>
      <c r="J586" s="19">
        <v>2</v>
      </c>
      <c r="K586" s="19" t="s">
        <v>54</v>
      </c>
      <c r="L586">
        <v>7</v>
      </c>
      <c r="M586">
        <v>18</v>
      </c>
      <c r="N586">
        <v>3</v>
      </c>
      <c r="O586" s="19" t="s">
        <v>5871</v>
      </c>
      <c r="P586" s="19" t="s">
        <v>5872</v>
      </c>
      <c r="Q586">
        <v>1</v>
      </c>
      <c r="R586">
        <v>1</v>
      </c>
      <c r="S586" s="60">
        <v>43875</v>
      </c>
      <c r="T586">
        <v>2</v>
      </c>
      <c r="U586">
        <v>1</v>
      </c>
      <c r="V586" s="154" t="s">
        <v>252</v>
      </c>
      <c r="W586">
        <v>0</v>
      </c>
      <c r="X586" s="154" t="s">
        <v>54</v>
      </c>
      <c r="Y586" s="6" t="s">
        <v>5873</v>
      </c>
      <c r="Z586" t="s">
        <v>57</v>
      </c>
      <c r="AA586">
        <v>1</v>
      </c>
      <c r="AB586">
        <v>1</v>
      </c>
      <c r="AC586" s="6" t="s">
        <v>5874</v>
      </c>
      <c r="AD586">
        <v>9</v>
      </c>
      <c r="AE586" s="6"/>
      <c r="AF586">
        <v>1</v>
      </c>
      <c r="AG586" s="19" t="s">
        <v>54</v>
      </c>
      <c r="AH586" s="6" t="s">
        <v>5875</v>
      </c>
      <c r="AI586">
        <v>3</v>
      </c>
      <c r="AJ586" s="19" t="s">
        <v>5521</v>
      </c>
      <c r="AK586" s="19" t="s">
        <v>5173</v>
      </c>
      <c r="AL586" s="6" t="s">
        <v>382</v>
      </c>
      <c r="AN586" s="19">
        <v>1</v>
      </c>
      <c r="AO586" s="19" t="s">
        <v>1610</v>
      </c>
      <c r="AP586" s="19" t="s">
        <v>54</v>
      </c>
      <c r="AQ586" s="19" t="s">
        <v>63</v>
      </c>
      <c r="AR586">
        <v>1</v>
      </c>
      <c r="AS586">
        <v>3</v>
      </c>
      <c r="AT586" s="19" t="s">
        <v>63</v>
      </c>
      <c r="AU586" s="384">
        <v>20</v>
      </c>
      <c r="AV586" s="7" t="s">
        <v>1383</v>
      </c>
    </row>
    <row r="587" spans="1:48" ht="20" customHeight="1">
      <c r="A587">
        <v>1388</v>
      </c>
      <c r="B587" s="5" t="s">
        <v>5876</v>
      </c>
      <c r="C587" s="6" t="s">
        <v>5877</v>
      </c>
      <c r="D587" s="6" t="s">
        <v>5878</v>
      </c>
      <c r="E587" s="6" t="s">
        <v>5879</v>
      </c>
      <c r="F587" s="6">
        <v>4</v>
      </c>
      <c r="G587" s="156">
        <v>42964</v>
      </c>
      <c r="H587" s="11">
        <v>2017</v>
      </c>
      <c r="I587" s="6" t="s">
        <v>2150</v>
      </c>
      <c r="J587" s="19">
        <v>5</v>
      </c>
      <c r="K587" s="19" t="s">
        <v>54</v>
      </c>
      <c r="L587">
        <v>18</v>
      </c>
      <c r="M587" t="s">
        <v>54</v>
      </c>
      <c r="N587">
        <v>3</v>
      </c>
      <c r="O587" s="19" t="s">
        <v>5880</v>
      </c>
      <c r="P587" s="19" t="s">
        <v>5881</v>
      </c>
      <c r="Q587">
        <v>2</v>
      </c>
      <c r="R587">
        <v>2</v>
      </c>
      <c r="S587" s="80">
        <v>42948</v>
      </c>
      <c r="T587">
        <v>1</v>
      </c>
      <c r="U587">
        <v>4</v>
      </c>
      <c r="V587">
        <v>2</v>
      </c>
      <c r="W587">
        <v>1</v>
      </c>
      <c r="X587" s="154" t="s">
        <v>54</v>
      </c>
      <c r="Y587" s="6" t="s">
        <v>5882</v>
      </c>
      <c r="Z587" t="s">
        <v>5803</v>
      </c>
      <c r="AA587">
        <v>1</v>
      </c>
      <c r="AB587">
        <v>1</v>
      </c>
      <c r="AC587" s="86" t="s">
        <v>5883</v>
      </c>
      <c r="AD587">
        <v>1</v>
      </c>
      <c r="AE587" s="6" t="s">
        <v>5884</v>
      </c>
      <c r="AF587" s="19" t="s">
        <v>5885</v>
      </c>
      <c r="AH587" s="6" t="s">
        <v>5886</v>
      </c>
      <c r="AI587">
        <v>1</v>
      </c>
      <c r="AJ587">
        <v>4</v>
      </c>
      <c r="AK587" s="19" t="s">
        <v>1068</v>
      </c>
      <c r="AL587" s="6" t="s">
        <v>382</v>
      </c>
      <c r="AN587" s="19">
        <v>2</v>
      </c>
      <c r="AO587" s="19" t="s">
        <v>63</v>
      </c>
      <c r="AP587" s="19" t="s">
        <v>63</v>
      </c>
      <c r="AQ587" s="19" t="s">
        <v>63</v>
      </c>
      <c r="AR587">
        <v>2</v>
      </c>
      <c r="AS587">
        <v>1</v>
      </c>
      <c r="AT587" s="19" t="s">
        <v>5887</v>
      </c>
      <c r="AU587" s="384">
        <v>66</v>
      </c>
      <c r="AV587" s="7" t="s">
        <v>1383</v>
      </c>
    </row>
    <row r="588" spans="1:48" s="4" customFormat="1" ht="20" customHeight="1">
      <c r="A588" s="4">
        <v>1389</v>
      </c>
      <c r="B588" s="233" t="s">
        <v>5888</v>
      </c>
      <c r="C588" s="243" t="s">
        <v>5889</v>
      </c>
      <c r="D588" s="243" t="s">
        <v>5890</v>
      </c>
      <c r="E588" s="243" t="s">
        <v>5891</v>
      </c>
      <c r="F588" s="254" t="s">
        <v>130</v>
      </c>
      <c r="G588" s="251">
        <v>36452</v>
      </c>
      <c r="H588" s="248">
        <v>1999</v>
      </c>
      <c r="I588" s="243" t="s">
        <v>375</v>
      </c>
      <c r="J588" s="268">
        <v>1</v>
      </c>
      <c r="K588" s="268" t="s">
        <v>54</v>
      </c>
      <c r="L588" s="4">
        <v>18</v>
      </c>
      <c r="M588" s="4">
        <v>75</v>
      </c>
      <c r="N588" s="4">
        <v>3</v>
      </c>
      <c r="O588" s="268" t="s">
        <v>63</v>
      </c>
      <c r="P588" s="268" t="s">
        <v>63</v>
      </c>
      <c r="Q588" s="4">
        <v>2</v>
      </c>
      <c r="R588" s="4">
        <v>2</v>
      </c>
      <c r="S588" s="248" t="s">
        <v>5892</v>
      </c>
      <c r="T588">
        <v>1</v>
      </c>
      <c r="U588" s="4">
        <v>2</v>
      </c>
      <c r="V588">
        <v>3</v>
      </c>
      <c r="W588" s="154" t="s">
        <v>63</v>
      </c>
      <c r="X588" s="154" t="s">
        <v>2263</v>
      </c>
      <c r="Y588" s="243" t="s">
        <v>5893</v>
      </c>
      <c r="Z588" s="4" t="s">
        <v>1473</v>
      </c>
      <c r="AA588" s="4">
        <v>1</v>
      </c>
      <c r="AB588" s="4">
        <v>1</v>
      </c>
      <c r="AC588" s="243" t="s">
        <v>453</v>
      </c>
      <c r="AD588" s="4">
        <v>3</v>
      </c>
      <c r="AE588" s="243" t="s">
        <v>5894</v>
      </c>
      <c r="AF588" s="4">
        <v>1</v>
      </c>
      <c r="AG588" s="268" t="s">
        <v>54</v>
      </c>
      <c r="AH588" s="253"/>
      <c r="AI588" s="268" t="s">
        <v>74</v>
      </c>
      <c r="AJ588" s="268" t="s">
        <v>74</v>
      </c>
      <c r="AK588" s="285" t="s">
        <v>7152</v>
      </c>
      <c r="AL588" s="243" t="s">
        <v>382</v>
      </c>
      <c r="AN588" s="268" t="s">
        <v>63</v>
      </c>
      <c r="AO588" s="268" t="s">
        <v>1610</v>
      </c>
      <c r="AP588" s="268" t="s">
        <v>54</v>
      </c>
      <c r="AQ588" s="268" t="s">
        <v>63</v>
      </c>
      <c r="AR588" s="4">
        <v>1</v>
      </c>
      <c r="AS588" s="4">
        <v>3</v>
      </c>
      <c r="AT588" s="268" t="s">
        <v>63</v>
      </c>
      <c r="AU588" s="388">
        <v>15</v>
      </c>
      <c r="AV588" s="244" t="s">
        <v>1383</v>
      </c>
    </row>
    <row r="589" spans="1:48" ht="20" customHeight="1">
      <c r="A589">
        <v>1390</v>
      </c>
      <c r="B589" s="5" t="s">
        <v>5895</v>
      </c>
      <c r="C589" s="6" t="s">
        <v>5896</v>
      </c>
      <c r="D589" s="6" t="s">
        <v>5897</v>
      </c>
      <c r="E589" s="6" t="s">
        <v>5898</v>
      </c>
      <c r="F589" s="6">
        <v>4</v>
      </c>
      <c r="G589" s="80">
        <v>38610</v>
      </c>
      <c r="H589" s="11">
        <v>2005</v>
      </c>
      <c r="I589" s="6" t="s">
        <v>375</v>
      </c>
      <c r="J589" s="19">
        <v>1</v>
      </c>
      <c r="K589" s="19" t="s">
        <v>54</v>
      </c>
      <c r="L589">
        <v>15</v>
      </c>
      <c r="M589">
        <v>65</v>
      </c>
      <c r="N589">
        <v>3</v>
      </c>
      <c r="O589" s="19" t="s">
        <v>5899</v>
      </c>
      <c r="P589" s="19" t="s">
        <v>5900</v>
      </c>
      <c r="Q589">
        <v>1</v>
      </c>
      <c r="R589">
        <v>1</v>
      </c>
      <c r="S589" s="76">
        <v>44079</v>
      </c>
      <c r="T589">
        <v>1</v>
      </c>
      <c r="U589">
        <v>2</v>
      </c>
      <c r="V589">
        <v>3</v>
      </c>
      <c r="W589">
        <v>1</v>
      </c>
      <c r="X589">
        <v>2</v>
      </c>
      <c r="Y589" s="6" t="s">
        <v>5901</v>
      </c>
      <c r="Z589" t="s">
        <v>1416</v>
      </c>
      <c r="AA589">
        <v>1</v>
      </c>
      <c r="AB589">
        <v>1</v>
      </c>
      <c r="AC589" s="6" t="s">
        <v>453</v>
      </c>
      <c r="AD589">
        <v>3</v>
      </c>
      <c r="AE589" s="6" t="s">
        <v>1442</v>
      </c>
      <c r="AF589">
        <v>1</v>
      </c>
      <c r="AG589" s="19" t="s">
        <v>54</v>
      </c>
      <c r="AH589" s="86"/>
      <c r="AI589" s="19" t="s">
        <v>74</v>
      </c>
      <c r="AJ589" s="19" t="s">
        <v>74</v>
      </c>
      <c r="AK589" s="19" t="s">
        <v>74</v>
      </c>
      <c r="AL589" s="6" t="s">
        <v>382</v>
      </c>
      <c r="AN589" s="19" t="s">
        <v>63</v>
      </c>
      <c r="AO589" s="19" t="s">
        <v>1610</v>
      </c>
      <c r="AP589" s="19" t="s">
        <v>54</v>
      </c>
      <c r="AQ589">
        <v>2</v>
      </c>
      <c r="AR589">
        <v>1</v>
      </c>
      <c r="AS589">
        <v>3</v>
      </c>
      <c r="AT589" s="19" t="s">
        <v>63</v>
      </c>
      <c r="AU589" s="384">
        <v>13</v>
      </c>
      <c r="AV589" s="7" t="s">
        <v>1383</v>
      </c>
    </row>
    <row r="590" spans="1:48" ht="20" customHeight="1">
      <c r="A590">
        <v>1391</v>
      </c>
      <c r="B590" s="5" t="s">
        <v>5902</v>
      </c>
      <c r="C590" s="6" t="s">
        <v>5903</v>
      </c>
      <c r="D590" s="6" t="s">
        <v>5904</v>
      </c>
      <c r="E590" s="6" t="s">
        <v>3098</v>
      </c>
      <c r="F590" s="6">
        <v>4</v>
      </c>
      <c r="G590" s="80">
        <v>39912</v>
      </c>
      <c r="H590" s="11">
        <v>2009</v>
      </c>
      <c r="I590" s="6" t="s">
        <v>375</v>
      </c>
      <c r="J590" s="19">
        <v>1</v>
      </c>
      <c r="K590" s="19" t="s">
        <v>54</v>
      </c>
      <c r="L590">
        <v>2</v>
      </c>
      <c r="M590">
        <v>29</v>
      </c>
      <c r="N590">
        <v>3</v>
      </c>
      <c r="O590" s="19" t="s">
        <v>5905</v>
      </c>
      <c r="P590" s="19" t="s">
        <v>5906</v>
      </c>
      <c r="Q590">
        <v>1</v>
      </c>
      <c r="R590">
        <v>1</v>
      </c>
      <c r="S590" s="76">
        <v>43838</v>
      </c>
      <c r="T590">
        <v>1</v>
      </c>
      <c r="U590">
        <v>1</v>
      </c>
      <c r="V590">
        <v>1</v>
      </c>
      <c r="W590">
        <v>2</v>
      </c>
      <c r="X590" s="154" t="s">
        <v>54</v>
      </c>
      <c r="Y590" s="6" t="s">
        <v>5907</v>
      </c>
      <c r="Z590" t="s">
        <v>1473</v>
      </c>
      <c r="AA590">
        <v>1</v>
      </c>
      <c r="AB590">
        <v>1</v>
      </c>
      <c r="AC590" s="86" t="s">
        <v>453</v>
      </c>
      <c r="AD590">
        <v>3</v>
      </c>
      <c r="AE590" s="6" t="s">
        <v>1811</v>
      </c>
      <c r="AF590">
        <v>3</v>
      </c>
      <c r="AG590" s="19" t="s">
        <v>54</v>
      </c>
      <c r="AH590" s="6" t="s">
        <v>5908</v>
      </c>
      <c r="AI590">
        <v>4</v>
      </c>
      <c r="AJ590" s="19" t="s">
        <v>63</v>
      </c>
      <c r="AK590" s="19" t="s">
        <v>1068</v>
      </c>
      <c r="AL590" s="6" t="s">
        <v>382</v>
      </c>
      <c r="AN590" s="19" t="s">
        <v>63</v>
      </c>
      <c r="AO590" s="19" t="s">
        <v>731</v>
      </c>
      <c r="AP590" s="19" t="s">
        <v>54</v>
      </c>
      <c r="AQ590" s="19" t="s">
        <v>63</v>
      </c>
      <c r="AR590">
        <v>2</v>
      </c>
      <c r="AS590">
        <v>1</v>
      </c>
      <c r="AT590" s="19" t="s">
        <v>5909</v>
      </c>
      <c r="AU590" s="384">
        <v>5</v>
      </c>
      <c r="AV590" s="7" t="s">
        <v>1383</v>
      </c>
    </row>
    <row r="591" spans="1:48" ht="20" customHeight="1">
      <c r="A591">
        <v>1392</v>
      </c>
      <c r="B591" s="5" t="s">
        <v>5910</v>
      </c>
      <c r="C591" s="6" t="s">
        <v>5911</v>
      </c>
      <c r="D591" s="6" t="s">
        <v>5912</v>
      </c>
      <c r="E591" s="6" t="s">
        <v>2311</v>
      </c>
      <c r="F591" s="6">
        <v>1</v>
      </c>
      <c r="G591" s="156">
        <v>38390</v>
      </c>
      <c r="H591" s="11">
        <v>2005</v>
      </c>
      <c r="I591" s="6" t="s">
        <v>375</v>
      </c>
      <c r="J591" s="19">
        <v>1</v>
      </c>
      <c r="K591" s="19" t="s">
        <v>54</v>
      </c>
      <c r="L591">
        <v>18</v>
      </c>
      <c r="M591" t="s">
        <v>54</v>
      </c>
      <c r="N591">
        <v>3</v>
      </c>
      <c r="O591" s="19" t="s">
        <v>5913</v>
      </c>
      <c r="P591" s="19" t="s">
        <v>5914</v>
      </c>
      <c r="Q591">
        <v>2</v>
      </c>
      <c r="R591">
        <v>2</v>
      </c>
      <c r="S591" s="156">
        <v>38383</v>
      </c>
      <c r="T591">
        <v>2</v>
      </c>
      <c r="U591">
        <v>2</v>
      </c>
      <c r="V591" s="154" t="s">
        <v>74</v>
      </c>
      <c r="W591" s="154" t="s">
        <v>63</v>
      </c>
      <c r="X591" s="154" t="s">
        <v>54</v>
      </c>
      <c r="Y591" s="6" t="s">
        <v>3242</v>
      </c>
      <c r="Z591" t="s">
        <v>1473</v>
      </c>
      <c r="AA591">
        <v>1</v>
      </c>
      <c r="AB591">
        <v>1</v>
      </c>
      <c r="AC591" s="6" t="s">
        <v>453</v>
      </c>
      <c r="AD591">
        <v>3</v>
      </c>
      <c r="AE591" s="6"/>
      <c r="AF591">
        <v>3</v>
      </c>
      <c r="AG591" s="19" t="s">
        <v>5915</v>
      </c>
      <c r="AH591" s="86"/>
      <c r="AI591">
        <v>1</v>
      </c>
      <c r="AJ591">
        <v>4</v>
      </c>
      <c r="AK591" s="19" t="s">
        <v>5916</v>
      </c>
      <c r="AL591" s="6" t="s">
        <v>382</v>
      </c>
      <c r="AN591" s="19" t="s">
        <v>63</v>
      </c>
      <c r="AO591" s="19" t="s">
        <v>731</v>
      </c>
      <c r="AP591" s="19" t="s">
        <v>54</v>
      </c>
      <c r="AQ591" s="19" t="s">
        <v>63</v>
      </c>
      <c r="AR591">
        <v>1</v>
      </c>
      <c r="AS591">
        <v>1</v>
      </c>
      <c r="AT591" s="19" t="s">
        <v>63</v>
      </c>
      <c r="AU591" s="384">
        <v>118</v>
      </c>
      <c r="AV591" s="7" t="s">
        <v>1383</v>
      </c>
    </row>
    <row r="592" spans="1:48" ht="20" customHeight="1">
      <c r="A592">
        <v>1393</v>
      </c>
      <c r="B592" s="5" t="s">
        <v>5917</v>
      </c>
      <c r="C592" s="6" t="s">
        <v>5918</v>
      </c>
      <c r="D592" s="6" t="s">
        <v>5919</v>
      </c>
      <c r="E592" s="6" t="s">
        <v>2311</v>
      </c>
      <c r="F592" s="6">
        <v>1</v>
      </c>
      <c r="G592" s="80">
        <v>41453</v>
      </c>
      <c r="H592" s="11">
        <v>2013</v>
      </c>
      <c r="I592" s="6" t="s">
        <v>375</v>
      </c>
      <c r="J592" s="19">
        <v>1</v>
      </c>
      <c r="K592" s="19" t="s">
        <v>54</v>
      </c>
      <c r="L592">
        <v>18</v>
      </c>
      <c r="M592">
        <v>100</v>
      </c>
      <c r="N592">
        <v>3</v>
      </c>
      <c r="O592" s="19" t="s">
        <v>5920</v>
      </c>
      <c r="P592" s="19" t="s">
        <v>5921</v>
      </c>
      <c r="Q592">
        <v>2</v>
      </c>
      <c r="R592">
        <v>2</v>
      </c>
      <c r="S592" s="80">
        <v>41443</v>
      </c>
      <c r="T592">
        <v>2</v>
      </c>
      <c r="U592">
        <v>3</v>
      </c>
      <c r="V592" s="154" t="s">
        <v>74</v>
      </c>
      <c r="W592" s="154" t="s">
        <v>63</v>
      </c>
      <c r="X592" s="154" t="s">
        <v>54</v>
      </c>
      <c r="Y592" s="6" t="s">
        <v>3242</v>
      </c>
      <c r="Z592" t="s">
        <v>1473</v>
      </c>
      <c r="AA592">
        <v>1</v>
      </c>
      <c r="AB592">
        <v>1</v>
      </c>
      <c r="AC592" s="6" t="s">
        <v>453</v>
      </c>
      <c r="AD592">
        <v>3</v>
      </c>
      <c r="AE592" s="6"/>
      <c r="AF592" s="19">
        <v>3</v>
      </c>
      <c r="AG592" s="19" t="s">
        <v>5922</v>
      </c>
      <c r="AH592" s="86" t="s">
        <v>5923</v>
      </c>
      <c r="AI592">
        <v>4</v>
      </c>
      <c r="AJ592" s="19">
        <v>4</v>
      </c>
      <c r="AK592" s="19" t="s">
        <v>1068</v>
      </c>
      <c r="AL592" s="6" t="s">
        <v>382</v>
      </c>
      <c r="AN592" s="19" t="s">
        <v>63</v>
      </c>
      <c r="AO592" s="19" t="s">
        <v>63</v>
      </c>
      <c r="AP592" s="19" t="s">
        <v>63</v>
      </c>
      <c r="AQ592" s="19" t="s">
        <v>63</v>
      </c>
      <c r="AR592">
        <v>1</v>
      </c>
      <c r="AS592">
        <v>1</v>
      </c>
      <c r="AT592" s="19" t="s">
        <v>63</v>
      </c>
      <c r="AU592" s="384">
        <v>19</v>
      </c>
      <c r="AV592" s="7" t="s">
        <v>1383</v>
      </c>
    </row>
    <row r="593" spans="1:48" ht="20" customHeight="1">
      <c r="A593">
        <v>1394</v>
      </c>
      <c r="B593" s="5" t="s">
        <v>5924</v>
      </c>
      <c r="C593" s="6" t="s">
        <v>5925</v>
      </c>
      <c r="D593" s="6" t="s">
        <v>5926</v>
      </c>
      <c r="E593" s="6" t="s">
        <v>2287</v>
      </c>
      <c r="F593" s="6">
        <v>4</v>
      </c>
      <c r="G593" s="156">
        <v>43188</v>
      </c>
      <c r="H593" s="11">
        <v>2018</v>
      </c>
      <c r="I593" s="6" t="s">
        <v>1412</v>
      </c>
      <c r="J593" s="19">
        <v>2</v>
      </c>
      <c r="K593" s="19" t="s">
        <v>54</v>
      </c>
      <c r="L593">
        <v>15.25</v>
      </c>
      <c r="M593" t="s">
        <v>54</v>
      </c>
      <c r="N593">
        <v>3</v>
      </c>
      <c r="O593" s="19" t="s">
        <v>5927</v>
      </c>
      <c r="P593" s="19" t="s">
        <v>5928</v>
      </c>
      <c r="Q593">
        <v>1</v>
      </c>
      <c r="R593">
        <v>2</v>
      </c>
      <c r="S593" s="80">
        <v>43224</v>
      </c>
      <c r="T593">
        <v>1</v>
      </c>
      <c r="U593">
        <v>2</v>
      </c>
      <c r="V593">
        <v>2</v>
      </c>
      <c r="W593">
        <v>2</v>
      </c>
      <c r="X593" s="154" t="s">
        <v>54</v>
      </c>
      <c r="Y593" s="6"/>
      <c r="Z593" s="19" t="s">
        <v>1416</v>
      </c>
      <c r="AA593">
        <v>1</v>
      </c>
      <c r="AB593">
        <v>1</v>
      </c>
      <c r="AC593" s="6" t="s">
        <v>453</v>
      </c>
      <c r="AD593">
        <v>3</v>
      </c>
      <c r="AE593" s="6" t="s">
        <v>5929</v>
      </c>
      <c r="AF593">
        <v>3</v>
      </c>
      <c r="AG593" s="19" t="s">
        <v>54</v>
      </c>
      <c r="AH593" s="86" t="s">
        <v>5930</v>
      </c>
      <c r="AI593">
        <v>4</v>
      </c>
      <c r="AJ593">
        <v>4</v>
      </c>
      <c r="AK593" s="19" t="s">
        <v>5628</v>
      </c>
      <c r="AL593" s="6" t="s">
        <v>382</v>
      </c>
      <c r="AN593">
        <v>2</v>
      </c>
      <c r="AO593" s="19" t="s">
        <v>5189</v>
      </c>
      <c r="AP593" s="19" t="s">
        <v>54</v>
      </c>
      <c r="AQ593" s="19" t="s">
        <v>63</v>
      </c>
      <c r="AR593">
        <v>1</v>
      </c>
      <c r="AS593">
        <v>1</v>
      </c>
      <c r="AT593" s="19" t="s">
        <v>63</v>
      </c>
      <c r="AU593" s="384">
        <v>104</v>
      </c>
      <c r="AV593" s="7" t="s">
        <v>1383</v>
      </c>
    </row>
    <row r="594" spans="1:48" ht="20" customHeight="1">
      <c r="A594">
        <v>1395</v>
      </c>
      <c r="B594" s="5" t="s">
        <v>5931</v>
      </c>
      <c r="C594" s="6" t="s">
        <v>5932</v>
      </c>
      <c r="D594" s="6" t="s">
        <v>5933</v>
      </c>
      <c r="E594" s="6" t="s">
        <v>2311</v>
      </c>
      <c r="F594" s="6">
        <v>1</v>
      </c>
      <c r="G594" s="80">
        <v>42937</v>
      </c>
      <c r="H594" s="11">
        <v>2017</v>
      </c>
      <c r="I594" s="6" t="s">
        <v>53</v>
      </c>
      <c r="J594" s="19">
        <v>2</v>
      </c>
      <c r="K594" s="19" t="s">
        <v>54</v>
      </c>
      <c r="L594">
        <v>18</v>
      </c>
      <c r="M594">
        <v>70</v>
      </c>
      <c r="N594">
        <v>3</v>
      </c>
      <c r="O594" s="19" t="s">
        <v>5934</v>
      </c>
      <c r="P594" s="19" t="s">
        <v>5935</v>
      </c>
      <c r="Q594">
        <v>2</v>
      </c>
      <c r="R594">
        <v>2</v>
      </c>
      <c r="S594" s="156">
        <v>43081</v>
      </c>
      <c r="T594">
        <v>1</v>
      </c>
      <c r="U594">
        <v>2</v>
      </c>
      <c r="V594">
        <v>1</v>
      </c>
      <c r="W594">
        <v>2</v>
      </c>
      <c r="X594" s="154" t="s">
        <v>54</v>
      </c>
      <c r="Y594" s="6" t="s">
        <v>2726</v>
      </c>
      <c r="Z594" t="s">
        <v>1473</v>
      </c>
      <c r="AA594">
        <v>1</v>
      </c>
      <c r="AB594">
        <v>1</v>
      </c>
      <c r="AC594" s="6" t="s">
        <v>453</v>
      </c>
      <c r="AD594">
        <v>3</v>
      </c>
      <c r="AE594" s="6" t="s">
        <v>5936</v>
      </c>
      <c r="AF594">
        <v>3</v>
      </c>
      <c r="AG594" s="19" t="s">
        <v>54</v>
      </c>
      <c r="AH594" s="86" t="s">
        <v>5937</v>
      </c>
      <c r="AI594">
        <v>4</v>
      </c>
      <c r="AJ594" s="19" t="s">
        <v>63</v>
      </c>
      <c r="AK594" s="19" t="s">
        <v>5695</v>
      </c>
      <c r="AL594" s="6" t="s">
        <v>382</v>
      </c>
      <c r="AN594" s="19" t="s">
        <v>63</v>
      </c>
      <c r="AO594" s="19" t="s">
        <v>731</v>
      </c>
      <c r="AP594" s="19" t="s">
        <v>54</v>
      </c>
      <c r="AQ594" s="19" t="s">
        <v>63</v>
      </c>
      <c r="AR594">
        <v>1</v>
      </c>
      <c r="AS594">
        <v>1</v>
      </c>
      <c r="AT594" s="19" t="s">
        <v>63</v>
      </c>
      <c r="AU594" s="384">
        <v>60</v>
      </c>
      <c r="AV594" s="7" t="s">
        <v>1383</v>
      </c>
    </row>
    <row r="595" spans="1:48" s="4" customFormat="1" ht="20" customHeight="1">
      <c r="A595" s="4">
        <v>1396</v>
      </c>
      <c r="B595" s="233" t="s">
        <v>5938</v>
      </c>
      <c r="C595" s="243" t="s">
        <v>5939</v>
      </c>
      <c r="D595" s="243" t="s">
        <v>5940</v>
      </c>
      <c r="E595" s="243" t="s">
        <v>5941</v>
      </c>
      <c r="F595" s="254">
        <v>1</v>
      </c>
      <c r="G595" s="251">
        <v>41368</v>
      </c>
      <c r="H595" s="248">
        <v>2013</v>
      </c>
      <c r="I595" s="243" t="s">
        <v>2161</v>
      </c>
      <c r="J595" s="268">
        <v>4</v>
      </c>
      <c r="K595" s="4">
        <v>4</v>
      </c>
      <c r="L595" s="4">
        <v>18</v>
      </c>
      <c r="M595" s="4">
        <v>80</v>
      </c>
      <c r="N595" s="4">
        <v>3</v>
      </c>
      <c r="O595" s="273" t="s">
        <v>5942</v>
      </c>
      <c r="P595" s="268" t="s">
        <v>5943</v>
      </c>
      <c r="Q595" s="4">
        <v>2</v>
      </c>
      <c r="R595" s="4">
        <v>2</v>
      </c>
      <c r="S595" s="252">
        <v>43874</v>
      </c>
      <c r="T595">
        <v>1</v>
      </c>
      <c r="U595" s="4">
        <v>2</v>
      </c>
      <c r="V595">
        <v>3</v>
      </c>
      <c r="W595">
        <v>1</v>
      </c>
      <c r="X595" s="154" t="s">
        <v>54</v>
      </c>
      <c r="Y595" s="243" t="s">
        <v>5944</v>
      </c>
      <c r="Z595" s="4" t="s">
        <v>1473</v>
      </c>
      <c r="AA595" s="4">
        <v>1</v>
      </c>
      <c r="AB595" s="4">
        <v>1</v>
      </c>
      <c r="AC595" s="243" t="s">
        <v>453</v>
      </c>
      <c r="AD595" s="4">
        <v>3</v>
      </c>
      <c r="AE595" s="243" t="s">
        <v>5945</v>
      </c>
      <c r="AF595" s="4">
        <v>3</v>
      </c>
      <c r="AG595" s="268" t="s">
        <v>54</v>
      </c>
      <c r="AH595" s="243" t="s">
        <v>5946</v>
      </c>
      <c r="AI595" s="4">
        <v>1</v>
      </c>
      <c r="AJ595" s="268" t="s">
        <v>63</v>
      </c>
      <c r="AK595" s="268" t="s">
        <v>4942</v>
      </c>
      <c r="AL595" s="243" t="s">
        <v>382</v>
      </c>
      <c r="AN595" s="4">
        <v>2</v>
      </c>
      <c r="AO595" s="268" t="s">
        <v>731</v>
      </c>
      <c r="AP595" s="268" t="s">
        <v>54</v>
      </c>
      <c r="AQ595" s="268" t="s">
        <v>63</v>
      </c>
      <c r="AR595" s="4">
        <v>2</v>
      </c>
      <c r="AS595" s="4">
        <v>1</v>
      </c>
      <c r="AT595" s="268" t="s">
        <v>5947</v>
      </c>
      <c r="AU595" s="388">
        <v>15</v>
      </c>
      <c r="AV595" s="244" t="s">
        <v>1383</v>
      </c>
    </row>
    <row r="596" spans="1:48" ht="20" customHeight="1">
      <c r="A596">
        <v>1397</v>
      </c>
      <c r="B596" s="5" t="s">
        <v>5948</v>
      </c>
      <c r="C596" s="6" t="s">
        <v>5949</v>
      </c>
      <c r="D596" s="6" t="s">
        <v>5950</v>
      </c>
      <c r="E596" s="6" t="s">
        <v>2311</v>
      </c>
      <c r="F596" s="6">
        <v>1</v>
      </c>
      <c r="G596" s="156">
        <v>41320</v>
      </c>
      <c r="H596" s="11">
        <v>2013</v>
      </c>
      <c r="I596" s="6" t="s">
        <v>349</v>
      </c>
      <c r="J596" s="19">
        <v>3</v>
      </c>
      <c r="K596" s="19" t="s">
        <v>252</v>
      </c>
      <c r="L596">
        <v>18</v>
      </c>
      <c r="M596">
        <v>70</v>
      </c>
      <c r="N596">
        <v>3</v>
      </c>
      <c r="O596" s="19" t="s">
        <v>5951</v>
      </c>
      <c r="P596" s="19" t="s">
        <v>5952</v>
      </c>
      <c r="Q596">
        <v>2</v>
      </c>
      <c r="R596">
        <v>2</v>
      </c>
      <c r="S596" s="156">
        <v>41318</v>
      </c>
      <c r="T596">
        <v>2</v>
      </c>
      <c r="U596">
        <v>2</v>
      </c>
      <c r="V596" s="154" t="s">
        <v>74</v>
      </c>
      <c r="W596">
        <v>2</v>
      </c>
      <c r="X596" s="154" t="s">
        <v>54</v>
      </c>
      <c r="Y596" s="6" t="s">
        <v>3242</v>
      </c>
      <c r="Z596" t="s">
        <v>1473</v>
      </c>
      <c r="AA596">
        <v>1</v>
      </c>
      <c r="AB596">
        <v>1</v>
      </c>
      <c r="AC596" s="6" t="s">
        <v>453</v>
      </c>
      <c r="AD596">
        <v>3</v>
      </c>
      <c r="AE596" s="6"/>
      <c r="AF596">
        <v>3</v>
      </c>
      <c r="AG596" s="19" t="s">
        <v>54</v>
      </c>
      <c r="AH596" s="86" t="s">
        <v>5953</v>
      </c>
      <c r="AI596">
        <v>4</v>
      </c>
      <c r="AJ596" s="19" t="s">
        <v>63</v>
      </c>
      <c r="AK596" s="19" t="s">
        <v>4878</v>
      </c>
      <c r="AL596" s="6" t="s">
        <v>382</v>
      </c>
      <c r="AN596" s="19" t="s">
        <v>63</v>
      </c>
      <c r="AO596" s="19" t="s">
        <v>731</v>
      </c>
      <c r="AP596" s="19" t="s">
        <v>54</v>
      </c>
      <c r="AQ596">
        <v>2</v>
      </c>
      <c r="AR596">
        <v>2</v>
      </c>
      <c r="AS596">
        <v>1</v>
      </c>
      <c r="AT596" s="19" t="s">
        <v>5954</v>
      </c>
      <c r="AU596" s="384">
        <v>30</v>
      </c>
      <c r="AV596" s="7" t="s">
        <v>1383</v>
      </c>
    </row>
    <row r="597" spans="1:48" ht="20" customHeight="1">
      <c r="A597">
        <v>1398</v>
      </c>
      <c r="B597" s="5" t="s">
        <v>5955</v>
      </c>
      <c r="C597" s="6" t="s">
        <v>5956</v>
      </c>
      <c r="D597" s="6" t="s">
        <v>5957</v>
      </c>
      <c r="E597" s="6" t="s">
        <v>5958</v>
      </c>
      <c r="F597" s="6">
        <v>4</v>
      </c>
      <c r="G597" s="80">
        <v>42298</v>
      </c>
      <c r="H597" s="11">
        <v>2015</v>
      </c>
      <c r="I597" s="6" t="s">
        <v>2150</v>
      </c>
      <c r="J597" s="19">
        <v>5</v>
      </c>
      <c r="K597" s="19" t="s">
        <v>54</v>
      </c>
      <c r="L597" s="19" t="s">
        <v>63</v>
      </c>
      <c r="M597" s="19" t="s">
        <v>63</v>
      </c>
      <c r="N597">
        <v>3</v>
      </c>
      <c r="O597" s="19" t="s">
        <v>5959</v>
      </c>
      <c r="P597" s="19" t="s">
        <v>5960</v>
      </c>
      <c r="Q597">
        <v>2</v>
      </c>
      <c r="R597">
        <v>2</v>
      </c>
      <c r="S597" s="80">
        <v>42262</v>
      </c>
      <c r="T597">
        <v>1</v>
      </c>
      <c r="U597">
        <v>2</v>
      </c>
      <c r="V597">
        <v>4</v>
      </c>
      <c r="W597">
        <v>1</v>
      </c>
      <c r="X597" s="154" t="s">
        <v>54</v>
      </c>
      <c r="Y597" s="6" t="s">
        <v>5961</v>
      </c>
      <c r="Z597" t="s">
        <v>86</v>
      </c>
      <c r="AA597">
        <v>1</v>
      </c>
      <c r="AB597">
        <v>1</v>
      </c>
      <c r="AC597" s="6" t="s">
        <v>453</v>
      </c>
      <c r="AD597">
        <v>3</v>
      </c>
      <c r="AE597" s="6" t="s">
        <v>5962</v>
      </c>
      <c r="AF597">
        <v>1</v>
      </c>
      <c r="AG597" s="19" t="s">
        <v>54</v>
      </c>
      <c r="AH597" s="86" t="s">
        <v>5963</v>
      </c>
      <c r="AI597">
        <v>1</v>
      </c>
      <c r="AJ597" s="19" t="s">
        <v>2263</v>
      </c>
      <c r="AK597" s="19" t="s">
        <v>4878</v>
      </c>
      <c r="AL597" s="6" t="s">
        <v>382</v>
      </c>
      <c r="AN597" s="11">
        <v>1</v>
      </c>
      <c r="AO597" s="19" t="s">
        <v>64</v>
      </c>
      <c r="AP597" s="19" t="s">
        <v>63</v>
      </c>
      <c r="AQ597" s="19" t="s">
        <v>63</v>
      </c>
      <c r="AR597">
        <v>1</v>
      </c>
      <c r="AS597">
        <v>3</v>
      </c>
      <c r="AT597" s="19" t="s">
        <v>63</v>
      </c>
      <c r="AU597" s="384">
        <v>40</v>
      </c>
      <c r="AV597" s="7" t="s">
        <v>1383</v>
      </c>
    </row>
    <row r="598" spans="1:48" ht="20" customHeight="1">
      <c r="A598">
        <v>1399</v>
      </c>
      <c r="B598" s="5" t="s">
        <v>5964</v>
      </c>
      <c r="C598" s="6" t="s">
        <v>5965</v>
      </c>
      <c r="D598" s="6" t="s">
        <v>5966</v>
      </c>
      <c r="E598" s="6" t="s">
        <v>5717</v>
      </c>
      <c r="F598" s="6" t="s">
        <v>497</v>
      </c>
      <c r="G598" s="80">
        <v>38597</v>
      </c>
      <c r="H598" s="11">
        <v>2005</v>
      </c>
      <c r="I598" s="6" t="s">
        <v>2150</v>
      </c>
      <c r="J598" s="19">
        <v>5</v>
      </c>
      <c r="K598" s="19" t="s">
        <v>54</v>
      </c>
      <c r="L598">
        <v>14</v>
      </c>
      <c r="M598">
        <v>75</v>
      </c>
      <c r="N598">
        <v>3</v>
      </c>
      <c r="O598" s="19" t="s">
        <v>5967</v>
      </c>
      <c r="P598" s="19" t="s">
        <v>5968</v>
      </c>
      <c r="Q598">
        <v>1</v>
      </c>
      <c r="R598">
        <v>2</v>
      </c>
      <c r="S598" s="76">
        <v>44106</v>
      </c>
      <c r="T598">
        <v>1</v>
      </c>
      <c r="U598" s="154" t="s">
        <v>252</v>
      </c>
      <c r="V598">
        <v>3</v>
      </c>
      <c r="W598">
        <v>1</v>
      </c>
      <c r="X598">
        <v>4</v>
      </c>
      <c r="Y598" s="6" t="s">
        <v>5969</v>
      </c>
      <c r="Z598" t="s">
        <v>5721</v>
      </c>
      <c r="AA598">
        <v>2</v>
      </c>
      <c r="AC598" s="6" t="s">
        <v>453</v>
      </c>
      <c r="AD598">
        <v>3</v>
      </c>
      <c r="AE598" s="6" t="s">
        <v>5970</v>
      </c>
      <c r="AF598">
        <v>1</v>
      </c>
      <c r="AG598" s="19" t="s">
        <v>54</v>
      </c>
      <c r="AH598" s="86" t="s">
        <v>5971</v>
      </c>
      <c r="AI598">
        <v>1</v>
      </c>
      <c r="AJ598" s="19">
        <v>3</v>
      </c>
      <c r="AK598" s="19" t="s">
        <v>4985</v>
      </c>
      <c r="AL598" s="6" t="s">
        <v>382</v>
      </c>
      <c r="AN598" s="19" t="s">
        <v>63</v>
      </c>
      <c r="AO598" s="19" t="s">
        <v>1610</v>
      </c>
      <c r="AP598" s="19" t="s">
        <v>54</v>
      </c>
      <c r="AQ598">
        <v>2</v>
      </c>
      <c r="AR598">
        <v>1</v>
      </c>
      <c r="AS598">
        <v>3</v>
      </c>
      <c r="AT598" s="19" t="s">
        <v>54</v>
      </c>
      <c r="AU598" s="384">
        <v>40</v>
      </c>
      <c r="AV598" s="7" t="s">
        <v>1383</v>
      </c>
    </row>
    <row r="599" spans="1:48" ht="20" customHeight="1">
      <c r="A599">
        <v>1400</v>
      </c>
      <c r="B599" s="5" t="s">
        <v>5972</v>
      </c>
      <c r="C599" s="6" t="s">
        <v>5973</v>
      </c>
      <c r="D599" s="6" t="s">
        <v>5974</v>
      </c>
      <c r="E599" s="6" t="s">
        <v>5975</v>
      </c>
      <c r="F599" s="6">
        <v>4</v>
      </c>
      <c r="G599" s="80">
        <v>38610</v>
      </c>
      <c r="H599" s="11">
        <v>2005</v>
      </c>
      <c r="I599" s="6" t="s">
        <v>2150</v>
      </c>
      <c r="J599" s="19">
        <v>5</v>
      </c>
      <c r="K599" s="19" t="s">
        <v>54</v>
      </c>
      <c r="L599">
        <v>15</v>
      </c>
      <c r="M599">
        <v>65</v>
      </c>
      <c r="N599">
        <v>3</v>
      </c>
      <c r="O599" s="19" t="s">
        <v>5976</v>
      </c>
      <c r="P599" s="19" t="s">
        <v>5977</v>
      </c>
      <c r="Q599">
        <v>1</v>
      </c>
      <c r="R599">
        <v>1</v>
      </c>
      <c r="S599" s="6" t="s">
        <v>252</v>
      </c>
      <c r="T599">
        <v>1</v>
      </c>
      <c r="U599">
        <v>1</v>
      </c>
      <c r="V599">
        <v>1</v>
      </c>
      <c r="W599">
        <v>2</v>
      </c>
      <c r="X599">
        <v>3</v>
      </c>
      <c r="Y599" s="6" t="s">
        <v>5901</v>
      </c>
      <c r="Z599" t="s">
        <v>1416</v>
      </c>
      <c r="AA599">
        <v>1</v>
      </c>
      <c r="AB599">
        <v>1</v>
      </c>
      <c r="AC599" s="6" t="s">
        <v>453</v>
      </c>
      <c r="AD599">
        <v>3</v>
      </c>
      <c r="AE599" s="6" t="s">
        <v>1442</v>
      </c>
      <c r="AF599">
        <v>1</v>
      </c>
      <c r="AG599" s="19" t="s">
        <v>54</v>
      </c>
      <c r="AH599" s="86"/>
      <c r="AI599" s="19" t="s">
        <v>74</v>
      </c>
      <c r="AJ599" s="19" t="s">
        <v>74</v>
      </c>
      <c r="AK599" s="19" t="s">
        <v>5037</v>
      </c>
      <c r="AL599" s="6" t="s">
        <v>382</v>
      </c>
      <c r="AN599" s="19" t="s">
        <v>63</v>
      </c>
      <c r="AO599" s="19" t="s">
        <v>1610</v>
      </c>
      <c r="AP599" s="19" t="s">
        <v>54</v>
      </c>
      <c r="AQ599" s="19" t="s">
        <v>63</v>
      </c>
      <c r="AR599">
        <v>1</v>
      </c>
      <c r="AS599">
        <v>3</v>
      </c>
      <c r="AT599" s="19" t="s">
        <v>63</v>
      </c>
      <c r="AU599" s="412"/>
      <c r="AV599" s="7" t="s">
        <v>1383</v>
      </c>
    </row>
    <row r="600" spans="1:48" ht="20" customHeight="1">
      <c r="A600">
        <v>1401</v>
      </c>
      <c r="B600" s="5" t="s">
        <v>5978</v>
      </c>
      <c r="C600" s="6" t="s">
        <v>5979</v>
      </c>
      <c r="D600" s="6" t="s">
        <v>5980</v>
      </c>
      <c r="E600" s="6" t="s">
        <v>5981</v>
      </c>
      <c r="F600" s="6">
        <v>4</v>
      </c>
      <c r="G600" s="156">
        <v>40550</v>
      </c>
      <c r="H600" s="11">
        <v>2011</v>
      </c>
      <c r="I600" s="6" t="s">
        <v>2150</v>
      </c>
      <c r="J600" s="19">
        <v>5</v>
      </c>
      <c r="K600" s="19" t="s">
        <v>54</v>
      </c>
      <c r="L600">
        <v>18</v>
      </c>
      <c r="M600">
        <v>65</v>
      </c>
      <c r="N600">
        <v>3</v>
      </c>
      <c r="O600" s="19" t="s">
        <v>5982</v>
      </c>
      <c r="P600" s="19" t="s">
        <v>5983</v>
      </c>
      <c r="Q600">
        <v>2</v>
      </c>
      <c r="R600">
        <v>1</v>
      </c>
      <c r="S600" s="60">
        <v>43841</v>
      </c>
      <c r="T600">
        <v>1</v>
      </c>
      <c r="U600">
        <v>4</v>
      </c>
      <c r="V600">
        <v>2</v>
      </c>
      <c r="W600">
        <v>1</v>
      </c>
      <c r="X600" s="154" t="s">
        <v>54</v>
      </c>
      <c r="Y600" s="6" t="s">
        <v>5984</v>
      </c>
      <c r="Z600" t="s">
        <v>1416</v>
      </c>
      <c r="AA600">
        <v>1</v>
      </c>
      <c r="AB600">
        <v>1</v>
      </c>
      <c r="AC600" s="6" t="s">
        <v>453</v>
      </c>
      <c r="AD600">
        <v>3</v>
      </c>
      <c r="AE600" s="6" t="s">
        <v>5985</v>
      </c>
      <c r="AF600">
        <v>3</v>
      </c>
      <c r="AG600" s="19" t="s">
        <v>5986</v>
      </c>
      <c r="AH600" s="6" t="s">
        <v>5987</v>
      </c>
      <c r="AI600">
        <v>4</v>
      </c>
      <c r="AJ600" s="19" t="s">
        <v>5988</v>
      </c>
      <c r="AK600" s="19" t="s">
        <v>5628</v>
      </c>
      <c r="AL600" s="6" t="s">
        <v>382</v>
      </c>
      <c r="AN600">
        <v>1</v>
      </c>
      <c r="AO600" s="19" t="s">
        <v>5189</v>
      </c>
      <c r="AP600" s="19" t="s">
        <v>54</v>
      </c>
      <c r="AQ600" s="19" t="s">
        <v>63</v>
      </c>
      <c r="AR600">
        <v>2</v>
      </c>
      <c r="AS600">
        <v>1</v>
      </c>
      <c r="AT600" s="19" t="s">
        <v>63</v>
      </c>
      <c r="AU600" s="384">
        <v>120</v>
      </c>
      <c r="AV600" s="7" t="s">
        <v>1383</v>
      </c>
    </row>
    <row r="601" spans="1:48" ht="20" customHeight="1">
      <c r="A601">
        <v>1402</v>
      </c>
      <c r="B601" s="5" t="s">
        <v>5989</v>
      </c>
      <c r="C601" s="6" t="s">
        <v>5990</v>
      </c>
      <c r="D601" s="6" t="s">
        <v>5991</v>
      </c>
      <c r="E601" s="6" t="s">
        <v>5992</v>
      </c>
      <c r="F601" s="6" t="s">
        <v>497</v>
      </c>
      <c r="G601" s="80">
        <v>41446</v>
      </c>
      <c r="H601" s="11">
        <v>2013</v>
      </c>
      <c r="I601" s="6" t="s">
        <v>375</v>
      </c>
      <c r="J601" s="19">
        <v>1</v>
      </c>
      <c r="K601" s="19" t="s">
        <v>54</v>
      </c>
      <c r="L601">
        <v>21</v>
      </c>
      <c r="M601">
        <v>75</v>
      </c>
      <c r="N601">
        <v>3</v>
      </c>
      <c r="O601" s="19" t="s">
        <v>5993</v>
      </c>
      <c r="P601" s="19" t="s">
        <v>5994</v>
      </c>
      <c r="Q601">
        <v>2</v>
      </c>
      <c r="R601">
        <v>2</v>
      </c>
      <c r="S601" s="76">
        <v>44020</v>
      </c>
      <c r="T601">
        <v>1</v>
      </c>
      <c r="U601">
        <v>2</v>
      </c>
      <c r="V601">
        <v>1</v>
      </c>
      <c r="W601">
        <v>1</v>
      </c>
      <c r="X601">
        <v>1</v>
      </c>
      <c r="Y601" s="6" t="s">
        <v>5995</v>
      </c>
      <c r="Z601" t="s">
        <v>1473</v>
      </c>
      <c r="AA601">
        <v>1</v>
      </c>
      <c r="AB601">
        <v>1</v>
      </c>
      <c r="AC601" s="6" t="s">
        <v>5996</v>
      </c>
      <c r="AD601">
        <v>3</v>
      </c>
      <c r="AE601" s="6" t="s">
        <v>5997</v>
      </c>
      <c r="AF601">
        <v>3</v>
      </c>
      <c r="AG601" s="19" t="s">
        <v>54</v>
      </c>
      <c r="AH601" s="86" t="s">
        <v>5998</v>
      </c>
      <c r="AI601">
        <v>4</v>
      </c>
      <c r="AJ601" s="19" t="s">
        <v>63</v>
      </c>
      <c r="AK601" s="19" t="s">
        <v>5999</v>
      </c>
      <c r="AL601" s="6" t="s">
        <v>2611</v>
      </c>
      <c r="AN601">
        <v>1</v>
      </c>
      <c r="AO601" s="19" t="s">
        <v>717</v>
      </c>
      <c r="AP601" s="19" t="s">
        <v>54</v>
      </c>
      <c r="AQ601">
        <v>1</v>
      </c>
      <c r="AR601">
        <v>2</v>
      </c>
      <c r="AS601">
        <v>1</v>
      </c>
      <c r="AT601" s="19" t="s">
        <v>5074</v>
      </c>
      <c r="AU601" s="384">
        <v>17</v>
      </c>
      <c r="AV601" s="7" t="s">
        <v>1383</v>
      </c>
    </row>
    <row r="602" spans="1:48" ht="20" customHeight="1">
      <c r="A602">
        <v>1403</v>
      </c>
      <c r="B602" s="5" t="s">
        <v>6000</v>
      </c>
      <c r="C602" s="6" t="s">
        <v>6001</v>
      </c>
      <c r="D602" s="6" t="s">
        <v>6002</v>
      </c>
      <c r="E602" s="6" t="s">
        <v>6003</v>
      </c>
      <c r="F602" s="6">
        <v>4</v>
      </c>
      <c r="G602" s="156">
        <v>43091</v>
      </c>
      <c r="H602" s="11">
        <v>2017</v>
      </c>
      <c r="I602" s="6" t="s">
        <v>375</v>
      </c>
      <c r="J602" s="19">
        <v>1</v>
      </c>
      <c r="K602" s="19" t="s">
        <v>54</v>
      </c>
      <c r="L602">
        <v>18</v>
      </c>
      <c r="M602">
        <v>70</v>
      </c>
      <c r="N602">
        <v>3</v>
      </c>
      <c r="O602" s="19" t="s">
        <v>6004</v>
      </c>
      <c r="P602" s="19" t="s">
        <v>6005</v>
      </c>
      <c r="Q602">
        <v>2</v>
      </c>
      <c r="R602">
        <v>2</v>
      </c>
      <c r="S602" s="60">
        <v>43936</v>
      </c>
      <c r="T602">
        <v>1</v>
      </c>
      <c r="U602">
        <v>2</v>
      </c>
      <c r="V602">
        <v>1</v>
      </c>
      <c r="W602">
        <v>2</v>
      </c>
      <c r="X602" s="154" t="s">
        <v>54</v>
      </c>
      <c r="Y602" s="6" t="s">
        <v>6006</v>
      </c>
      <c r="Z602" t="s">
        <v>1416</v>
      </c>
      <c r="AA602">
        <v>1</v>
      </c>
      <c r="AB602">
        <v>1</v>
      </c>
      <c r="AC602" s="6" t="s">
        <v>6007</v>
      </c>
      <c r="AD602">
        <v>3</v>
      </c>
      <c r="AE602" s="6" t="s">
        <v>6008</v>
      </c>
      <c r="AF602">
        <v>3</v>
      </c>
      <c r="AG602" s="19" t="s">
        <v>54</v>
      </c>
      <c r="AH602" s="6" t="s">
        <v>6009</v>
      </c>
      <c r="AI602">
        <v>4</v>
      </c>
      <c r="AJ602" s="19" t="s">
        <v>63</v>
      </c>
      <c r="AK602" s="19" t="s">
        <v>1068</v>
      </c>
      <c r="AL602" s="6" t="s">
        <v>382</v>
      </c>
      <c r="AN602">
        <v>2</v>
      </c>
      <c r="AO602" s="19" t="s">
        <v>63</v>
      </c>
      <c r="AP602" s="19" t="s">
        <v>63</v>
      </c>
      <c r="AQ602" s="19" t="s">
        <v>63</v>
      </c>
      <c r="AR602">
        <v>2</v>
      </c>
      <c r="AS602">
        <v>1</v>
      </c>
      <c r="AT602" s="19" t="s">
        <v>63</v>
      </c>
      <c r="AU602" s="384">
        <v>20</v>
      </c>
      <c r="AV602" s="7" t="s">
        <v>1383</v>
      </c>
    </row>
    <row r="603" spans="1:48" ht="20" customHeight="1">
      <c r="A603">
        <v>1404</v>
      </c>
      <c r="B603" s="5" t="s">
        <v>6010</v>
      </c>
      <c r="C603" s="6" t="s">
        <v>6011</v>
      </c>
      <c r="D603" s="6" t="s">
        <v>6012</v>
      </c>
      <c r="E603" s="6" t="s">
        <v>6013</v>
      </c>
      <c r="F603" s="6">
        <v>1</v>
      </c>
      <c r="G603" s="156">
        <v>40799</v>
      </c>
      <c r="H603" s="11">
        <v>2011</v>
      </c>
      <c r="I603" s="6" t="s">
        <v>375</v>
      </c>
      <c r="J603" s="19">
        <v>1</v>
      </c>
      <c r="K603" s="19" t="s">
        <v>54</v>
      </c>
      <c r="L603">
        <v>7</v>
      </c>
      <c r="M603">
        <v>40</v>
      </c>
      <c r="N603">
        <v>3</v>
      </c>
      <c r="O603" s="19" t="s">
        <v>6014</v>
      </c>
      <c r="P603" s="19" t="s">
        <v>6015</v>
      </c>
      <c r="Q603">
        <v>1</v>
      </c>
      <c r="R603">
        <v>1</v>
      </c>
      <c r="S603" s="156">
        <v>40796</v>
      </c>
      <c r="T603">
        <v>2</v>
      </c>
      <c r="U603">
        <v>2</v>
      </c>
      <c r="V603">
        <v>2</v>
      </c>
      <c r="W603">
        <v>0</v>
      </c>
      <c r="X603" s="154" t="s">
        <v>54</v>
      </c>
      <c r="Y603" s="6" t="s">
        <v>3242</v>
      </c>
      <c r="Z603" t="s">
        <v>1473</v>
      </c>
      <c r="AA603">
        <v>1</v>
      </c>
      <c r="AB603">
        <v>1</v>
      </c>
      <c r="AC603" s="6" t="s">
        <v>6016</v>
      </c>
      <c r="AD603" s="19" t="s">
        <v>6017</v>
      </c>
      <c r="AE603" s="6"/>
      <c r="AF603" s="19">
        <v>3</v>
      </c>
      <c r="AG603" s="19" t="s">
        <v>6018</v>
      </c>
      <c r="AH603" s="86" t="s">
        <v>6019</v>
      </c>
      <c r="AI603" s="19" t="s">
        <v>4941</v>
      </c>
      <c r="AJ603" s="19" t="s">
        <v>63</v>
      </c>
      <c r="AK603" s="19" t="s">
        <v>6020</v>
      </c>
      <c r="AL603" s="6" t="s">
        <v>382</v>
      </c>
      <c r="AN603" s="19" t="s">
        <v>63</v>
      </c>
      <c r="AO603" s="19" t="s">
        <v>731</v>
      </c>
      <c r="AP603" s="19" t="s">
        <v>54</v>
      </c>
      <c r="AQ603" s="19" t="s">
        <v>2795</v>
      </c>
      <c r="AR603">
        <v>2</v>
      </c>
      <c r="AS603">
        <v>1</v>
      </c>
      <c r="AT603" s="19" t="s">
        <v>63</v>
      </c>
      <c r="AU603" s="384">
        <v>21</v>
      </c>
      <c r="AV603" s="7" t="s">
        <v>1383</v>
      </c>
    </row>
    <row r="604" spans="1:48" ht="20" customHeight="1">
      <c r="A604">
        <v>1405</v>
      </c>
      <c r="B604" s="5" t="s">
        <v>6021</v>
      </c>
      <c r="C604" s="6" t="s">
        <v>6022</v>
      </c>
      <c r="D604" s="6" t="s">
        <v>6023</v>
      </c>
      <c r="E604" s="6" t="s">
        <v>6024</v>
      </c>
      <c r="F604" s="6" t="s">
        <v>497</v>
      </c>
      <c r="G604" s="80">
        <v>42166</v>
      </c>
      <c r="H604" s="11">
        <v>2015</v>
      </c>
      <c r="I604" s="6" t="s">
        <v>375</v>
      </c>
      <c r="J604" s="19">
        <v>1</v>
      </c>
      <c r="K604" s="19" t="s">
        <v>54</v>
      </c>
      <c r="L604">
        <v>18</v>
      </c>
      <c r="M604">
        <v>80</v>
      </c>
      <c r="N604">
        <v>3</v>
      </c>
      <c r="O604" s="19" t="s">
        <v>6025</v>
      </c>
      <c r="P604" s="19" t="s">
        <v>6026</v>
      </c>
      <c r="Q604">
        <v>2</v>
      </c>
      <c r="R604">
        <v>2</v>
      </c>
      <c r="S604" s="60">
        <v>44027</v>
      </c>
      <c r="T604">
        <v>2</v>
      </c>
      <c r="U604">
        <v>1</v>
      </c>
      <c r="V604" s="154" t="s">
        <v>74</v>
      </c>
      <c r="W604">
        <v>0</v>
      </c>
      <c r="X604" s="154" t="s">
        <v>54</v>
      </c>
      <c r="Y604" s="6" t="s">
        <v>2567</v>
      </c>
      <c r="Z604" t="s">
        <v>1473</v>
      </c>
      <c r="AA604">
        <v>1</v>
      </c>
      <c r="AB604">
        <v>1</v>
      </c>
      <c r="AC604" s="6" t="s">
        <v>6027</v>
      </c>
      <c r="AD604">
        <v>3</v>
      </c>
      <c r="AE604" s="6" t="s">
        <v>6028</v>
      </c>
      <c r="AF604">
        <v>1</v>
      </c>
      <c r="AG604" s="19" t="s">
        <v>54</v>
      </c>
      <c r="AH604" s="6" t="s">
        <v>6029</v>
      </c>
      <c r="AI604">
        <v>1</v>
      </c>
      <c r="AJ604" s="19" t="s">
        <v>6030</v>
      </c>
      <c r="AK604" s="19" t="s">
        <v>6031</v>
      </c>
      <c r="AL604" s="6" t="s">
        <v>382</v>
      </c>
      <c r="AN604">
        <v>2</v>
      </c>
      <c r="AO604" s="19" t="s">
        <v>6032</v>
      </c>
      <c r="AP604" s="19" t="s">
        <v>54</v>
      </c>
      <c r="AQ604">
        <v>2</v>
      </c>
      <c r="AR604">
        <v>1</v>
      </c>
      <c r="AS604">
        <v>3</v>
      </c>
      <c r="AT604" s="19" t="s">
        <v>63</v>
      </c>
      <c r="AU604" s="384">
        <v>10</v>
      </c>
      <c r="AV604" s="7" t="s">
        <v>1383</v>
      </c>
    </row>
    <row r="605" spans="1:48" ht="20" customHeight="1">
      <c r="A605">
        <v>1406</v>
      </c>
      <c r="B605" s="5" t="s">
        <v>6033</v>
      </c>
      <c r="C605" s="6" t="s">
        <v>6034</v>
      </c>
      <c r="D605" s="6" t="s">
        <v>6035</v>
      </c>
      <c r="E605" s="6" t="s">
        <v>2311</v>
      </c>
      <c r="F605" s="6">
        <v>1</v>
      </c>
      <c r="G605" s="80">
        <v>39251</v>
      </c>
      <c r="H605" s="11">
        <v>2007</v>
      </c>
      <c r="I605" s="6" t="s">
        <v>349</v>
      </c>
      <c r="J605" s="19">
        <v>3</v>
      </c>
      <c r="K605" s="19" t="s">
        <v>252</v>
      </c>
      <c r="L605">
        <v>18</v>
      </c>
      <c r="M605">
        <v>85</v>
      </c>
      <c r="N605">
        <v>3</v>
      </c>
      <c r="O605" s="19" t="s">
        <v>6036</v>
      </c>
      <c r="P605" s="19" t="s">
        <v>6037</v>
      </c>
      <c r="Q605">
        <v>2</v>
      </c>
      <c r="R605">
        <v>2</v>
      </c>
      <c r="S605" s="80">
        <v>39245</v>
      </c>
      <c r="T605">
        <v>2</v>
      </c>
      <c r="U605" s="154" t="s">
        <v>74</v>
      </c>
      <c r="V605" s="154" t="s">
        <v>6038</v>
      </c>
      <c r="W605">
        <v>2</v>
      </c>
      <c r="X605" s="154" t="s">
        <v>54</v>
      </c>
      <c r="Y605" s="6" t="s">
        <v>3242</v>
      </c>
      <c r="Z605" t="s">
        <v>1473</v>
      </c>
      <c r="AA605">
        <v>1</v>
      </c>
      <c r="AB605">
        <v>1</v>
      </c>
      <c r="AC605" s="6" t="s">
        <v>6039</v>
      </c>
      <c r="AD605">
        <v>3</v>
      </c>
      <c r="AE605" s="6"/>
      <c r="AF605">
        <v>3</v>
      </c>
      <c r="AG605" s="19" t="s">
        <v>6040</v>
      </c>
      <c r="AH605" s="6"/>
      <c r="AI605">
        <v>4</v>
      </c>
      <c r="AJ605">
        <v>4</v>
      </c>
      <c r="AK605" s="19" t="s">
        <v>74</v>
      </c>
      <c r="AL605" s="6" t="s">
        <v>382</v>
      </c>
      <c r="AN605" s="19" t="s">
        <v>63</v>
      </c>
      <c r="AO605" s="19" t="s">
        <v>5189</v>
      </c>
      <c r="AP605" s="19" t="s">
        <v>54</v>
      </c>
      <c r="AQ605">
        <v>1</v>
      </c>
      <c r="AR605">
        <v>2</v>
      </c>
      <c r="AS605">
        <v>1</v>
      </c>
      <c r="AT605" s="19" t="s">
        <v>63</v>
      </c>
      <c r="AU605" s="384">
        <v>47</v>
      </c>
      <c r="AV605" s="7" t="s">
        <v>1383</v>
      </c>
    </row>
    <row r="606" spans="1:48" ht="20" customHeight="1">
      <c r="A606">
        <v>1407</v>
      </c>
      <c r="B606" s="5" t="s">
        <v>6041</v>
      </c>
      <c r="C606" s="6" t="s">
        <v>6042</v>
      </c>
      <c r="D606" s="6" t="s">
        <v>6043</v>
      </c>
      <c r="E606" s="6" t="s">
        <v>2311</v>
      </c>
      <c r="F606" s="6">
        <v>1</v>
      </c>
      <c r="G606" s="156">
        <v>38441</v>
      </c>
      <c r="H606" s="11">
        <v>2005</v>
      </c>
      <c r="I606" s="6" t="s">
        <v>375</v>
      </c>
      <c r="J606" s="19">
        <v>1</v>
      </c>
      <c r="K606" s="19" t="s">
        <v>54</v>
      </c>
      <c r="L606">
        <v>18</v>
      </c>
      <c r="M606" t="s">
        <v>54</v>
      </c>
      <c r="N606">
        <v>3</v>
      </c>
      <c r="O606" s="19" t="s">
        <v>6044</v>
      </c>
      <c r="P606" s="19" t="s">
        <v>6045</v>
      </c>
      <c r="Q606">
        <v>2</v>
      </c>
      <c r="R606">
        <v>2</v>
      </c>
      <c r="S606" s="156">
        <v>38429</v>
      </c>
      <c r="T606">
        <v>1</v>
      </c>
      <c r="U606">
        <v>2</v>
      </c>
      <c r="V606">
        <v>4</v>
      </c>
      <c r="W606">
        <v>1</v>
      </c>
      <c r="X606">
        <v>2</v>
      </c>
      <c r="Y606" s="6" t="s">
        <v>3242</v>
      </c>
      <c r="Z606" t="s">
        <v>1473</v>
      </c>
      <c r="AA606">
        <v>1</v>
      </c>
      <c r="AB606">
        <v>1</v>
      </c>
      <c r="AC606" s="6" t="s">
        <v>6046</v>
      </c>
      <c r="AD606">
        <v>3</v>
      </c>
      <c r="AE606" s="6" t="s">
        <v>6047</v>
      </c>
      <c r="AF606">
        <v>6</v>
      </c>
      <c r="AG606" s="19" t="s">
        <v>54</v>
      </c>
      <c r="AH606" s="86" t="s">
        <v>6048</v>
      </c>
      <c r="AI606">
        <v>1</v>
      </c>
      <c r="AJ606" s="19" t="s">
        <v>63</v>
      </c>
      <c r="AK606" s="19" t="s">
        <v>1914</v>
      </c>
      <c r="AL606" s="6" t="s">
        <v>382</v>
      </c>
      <c r="AN606" s="19" t="s">
        <v>63</v>
      </c>
      <c r="AO606" s="19" t="s">
        <v>731</v>
      </c>
      <c r="AP606" s="19" t="s">
        <v>54</v>
      </c>
      <c r="AQ606">
        <v>2</v>
      </c>
      <c r="AR606" s="19" t="s">
        <v>2950</v>
      </c>
      <c r="AS606">
        <v>1</v>
      </c>
      <c r="AT606" s="19" t="s">
        <v>63</v>
      </c>
      <c r="AU606" s="384">
        <v>12</v>
      </c>
      <c r="AV606" s="7" t="s">
        <v>1383</v>
      </c>
    </row>
    <row r="607" spans="1:48" s="4" customFormat="1" ht="20" customHeight="1">
      <c r="A607" s="4">
        <v>1408</v>
      </c>
      <c r="B607" s="233" t="s">
        <v>6049</v>
      </c>
      <c r="C607" s="243" t="s">
        <v>6050</v>
      </c>
      <c r="D607" s="243" t="s">
        <v>6051</v>
      </c>
      <c r="E607" s="243" t="s">
        <v>2311</v>
      </c>
      <c r="F607" s="243">
        <v>1</v>
      </c>
      <c r="G607" s="251">
        <v>38425</v>
      </c>
      <c r="H607" s="248">
        <v>2005</v>
      </c>
      <c r="I607" s="243" t="s">
        <v>375</v>
      </c>
      <c r="J607" s="268">
        <v>1</v>
      </c>
      <c r="K607" s="268" t="s">
        <v>54</v>
      </c>
      <c r="L607" s="4">
        <v>7</v>
      </c>
      <c r="M607" s="4">
        <v>70</v>
      </c>
      <c r="N607" s="4">
        <v>3</v>
      </c>
      <c r="O607" s="273" t="s">
        <v>6052</v>
      </c>
      <c r="P607" s="268" t="s">
        <v>6053</v>
      </c>
      <c r="Q607" s="4">
        <v>1</v>
      </c>
      <c r="R607" s="4">
        <v>2</v>
      </c>
      <c r="S607" s="286">
        <v>43895</v>
      </c>
      <c r="T607">
        <v>1</v>
      </c>
      <c r="U607" s="268">
        <v>2</v>
      </c>
      <c r="V607" s="154" t="s">
        <v>74</v>
      </c>
      <c r="W607">
        <v>2</v>
      </c>
      <c r="X607">
        <v>2</v>
      </c>
      <c r="Y607" s="243" t="s">
        <v>2321</v>
      </c>
      <c r="Z607" s="4" t="s">
        <v>1473</v>
      </c>
      <c r="AA607" s="4">
        <v>1</v>
      </c>
      <c r="AB607" s="4">
        <v>1</v>
      </c>
      <c r="AC607" s="243" t="s">
        <v>6054</v>
      </c>
      <c r="AD607" s="4">
        <v>3</v>
      </c>
      <c r="AE607" s="243" t="s">
        <v>3475</v>
      </c>
      <c r="AF607" s="4">
        <v>3</v>
      </c>
      <c r="AG607" s="268" t="s">
        <v>54</v>
      </c>
      <c r="AH607" s="253" t="s">
        <v>6055</v>
      </c>
      <c r="AI607" s="4">
        <v>1</v>
      </c>
      <c r="AJ607" s="4">
        <v>4</v>
      </c>
      <c r="AK607" s="268" t="s">
        <v>2404</v>
      </c>
      <c r="AL607" s="243" t="s">
        <v>382</v>
      </c>
      <c r="AN607" s="268" t="s">
        <v>63</v>
      </c>
      <c r="AO607" s="268" t="s">
        <v>1633</v>
      </c>
      <c r="AP607" s="268" t="s">
        <v>54</v>
      </c>
      <c r="AQ607" s="4">
        <v>2</v>
      </c>
      <c r="AR607" s="4">
        <v>1</v>
      </c>
      <c r="AS607" s="4">
        <v>3</v>
      </c>
      <c r="AT607" s="268" t="s">
        <v>63</v>
      </c>
      <c r="AU607" s="388">
        <v>40</v>
      </c>
      <c r="AV607" s="244" t="s">
        <v>1383</v>
      </c>
    </row>
    <row r="608" spans="1:48" ht="20" customHeight="1">
      <c r="A608">
        <v>1409</v>
      </c>
      <c r="B608" s="5" t="s">
        <v>6056</v>
      </c>
      <c r="C608" s="6" t="s">
        <v>6057</v>
      </c>
      <c r="D608" s="6" t="s">
        <v>6058</v>
      </c>
      <c r="E608" s="6" t="s">
        <v>6059</v>
      </c>
      <c r="F608" s="6">
        <v>4</v>
      </c>
      <c r="G608" s="80">
        <v>38722</v>
      </c>
      <c r="H608" s="11">
        <v>2006</v>
      </c>
      <c r="I608" s="6" t="s">
        <v>2150</v>
      </c>
      <c r="J608" s="19">
        <v>5</v>
      </c>
      <c r="K608" s="19" t="s">
        <v>54</v>
      </c>
      <c r="L608">
        <v>12</v>
      </c>
      <c r="M608">
        <v>60</v>
      </c>
      <c r="N608">
        <v>3</v>
      </c>
      <c r="O608" s="19" t="s">
        <v>6060</v>
      </c>
      <c r="P608" s="19" t="s">
        <v>6061</v>
      </c>
      <c r="Q608">
        <v>1</v>
      </c>
      <c r="R608">
        <v>1</v>
      </c>
      <c r="S608" s="76">
        <v>43866</v>
      </c>
      <c r="T608">
        <v>1</v>
      </c>
      <c r="U608">
        <v>2</v>
      </c>
      <c r="V608">
        <v>3</v>
      </c>
      <c r="W608">
        <v>1</v>
      </c>
      <c r="X608" s="154" t="s">
        <v>2263</v>
      </c>
      <c r="Y608" s="6" t="s">
        <v>6062</v>
      </c>
      <c r="Z608" t="s">
        <v>178</v>
      </c>
      <c r="AA608">
        <v>1</v>
      </c>
      <c r="AB608">
        <v>1</v>
      </c>
      <c r="AC608" s="6" t="s">
        <v>6063</v>
      </c>
      <c r="AD608">
        <v>3</v>
      </c>
      <c r="AE608" s="6" t="s">
        <v>6064</v>
      </c>
      <c r="AF608">
        <v>3</v>
      </c>
      <c r="AG608" s="19" t="s">
        <v>54</v>
      </c>
      <c r="AH608" s="86" t="s">
        <v>6065</v>
      </c>
      <c r="AI608">
        <v>1</v>
      </c>
      <c r="AJ608" s="19" t="s">
        <v>6066</v>
      </c>
      <c r="AK608" s="19" t="s">
        <v>4878</v>
      </c>
      <c r="AL608" s="6" t="s">
        <v>382</v>
      </c>
      <c r="AN608" s="19" t="s">
        <v>63</v>
      </c>
      <c r="AO608" s="19" t="s">
        <v>1610</v>
      </c>
      <c r="AP608" s="19" t="s">
        <v>54</v>
      </c>
      <c r="AQ608">
        <v>2</v>
      </c>
      <c r="AR608">
        <v>1</v>
      </c>
      <c r="AS608">
        <v>3</v>
      </c>
      <c r="AT608" s="19" t="s">
        <v>63</v>
      </c>
      <c r="AU608" s="384">
        <v>24</v>
      </c>
      <c r="AV608" s="7" t="s">
        <v>1383</v>
      </c>
    </row>
    <row r="609" spans="1:48" ht="20" customHeight="1">
      <c r="A609">
        <v>1410</v>
      </c>
      <c r="B609" s="5" t="s">
        <v>6067</v>
      </c>
      <c r="C609" s="6" t="s">
        <v>6068</v>
      </c>
      <c r="D609" s="6" t="s">
        <v>6069</v>
      </c>
      <c r="E609" s="6" t="s">
        <v>2311</v>
      </c>
      <c r="F609" s="6">
        <v>1</v>
      </c>
      <c r="G609" s="156">
        <v>37938</v>
      </c>
      <c r="H609" s="11">
        <v>2003</v>
      </c>
      <c r="I609" s="6" t="s">
        <v>375</v>
      </c>
      <c r="J609" s="19">
        <v>1</v>
      </c>
      <c r="K609" s="19" t="s">
        <v>54</v>
      </c>
      <c r="L609" s="19" t="s">
        <v>63</v>
      </c>
      <c r="M609" s="19" t="s">
        <v>63</v>
      </c>
      <c r="N609">
        <v>3</v>
      </c>
      <c r="O609" s="19" t="s">
        <v>6070</v>
      </c>
      <c r="P609" s="19" t="s">
        <v>6071</v>
      </c>
      <c r="Q609">
        <v>2</v>
      </c>
      <c r="R609">
        <v>2</v>
      </c>
      <c r="S609" s="76">
        <v>44138</v>
      </c>
      <c r="T609">
        <v>2</v>
      </c>
      <c r="U609" s="154">
        <v>2</v>
      </c>
      <c r="V609">
        <v>2</v>
      </c>
      <c r="W609">
        <v>2</v>
      </c>
      <c r="X609" s="154" t="s">
        <v>54</v>
      </c>
      <c r="Y609" s="6" t="s">
        <v>2321</v>
      </c>
      <c r="Z609" t="s">
        <v>1473</v>
      </c>
      <c r="AA609">
        <v>1</v>
      </c>
      <c r="AB609">
        <v>1</v>
      </c>
      <c r="AC609" s="6" t="s">
        <v>6072</v>
      </c>
      <c r="AD609">
        <v>3</v>
      </c>
      <c r="AE609" s="6"/>
      <c r="AF609">
        <v>3</v>
      </c>
      <c r="AG609" s="19" t="s">
        <v>54</v>
      </c>
      <c r="AH609" s="86"/>
      <c r="AI609" s="19" t="s">
        <v>74</v>
      </c>
      <c r="AJ609" s="19" t="s">
        <v>74</v>
      </c>
      <c r="AK609" s="19" t="s">
        <v>1068</v>
      </c>
      <c r="AL609" s="6" t="s">
        <v>382</v>
      </c>
      <c r="AN609" s="19" t="s">
        <v>63</v>
      </c>
      <c r="AO609" s="19" t="s">
        <v>731</v>
      </c>
      <c r="AP609" s="19" t="s">
        <v>54</v>
      </c>
      <c r="AQ609" s="19" t="s">
        <v>63</v>
      </c>
      <c r="AR609">
        <v>2</v>
      </c>
      <c r="AS609">
        <v>1</v>
      </c>
      <c r="AT609" s="19" t="s">
        <v>63</v>
      </c>
      <c r="AU609" s="384">
        <v>49</v>
      </c>
      <c r="AV609" s="7" t="s">
        <v>1383</v>
      </c>
    </row>
    <row r="610" spans="1:48" ht="20" customHeight="1">
      <c r="A610">
        <v>1411</v>
      </c>
      <c r="B610" s="5" t="s">
        <v>6073</v>
      </c>
      <c r="C610" s="6" t="s">
        <v>6074</v>
      </c>
      <c r="D610" s="6" t="s">
        <v>6075</v>
      </c>
      <c r="E610" s="6" t="s">
        <v>2542</v>
      </c>
      <c r="F610" s="6" t="s">
        <v>5023</v>
      </c>
      <c r="G610" s="80">
        <v>43896</v>
      </c>
      <c r="H610" s="11">
        <v>2020</v>
      </c>
      <c r="I610" s="6" t="s">
        <v>53</v>
      </c>
      <c r="J610" s="19">
        <v>2</v>
      </c>
      <c r="K610" s="19" t="s">
        <v>54</v>
      </c>
      <c r="L610">
        <v>21</v>
      </c>
      <c r="M610">
        <v>80</v>
      </c>
      <c r="N610">
        <v>3</v>
      </c>
      <c r="O610" s="19" t="s">
        <v>6076</v>
      </c>
      <c r="P610" s="19" t="s">
        <v>6077</v>
      </c>
      <c r="Q610">
        <v>2</v>
      </c>
      <c r="R610">
        <v>2</v>
      </c>
      <c r="S610" s="156">
        <v>43902</v>
      </c>
      <c r="T610">
        <v>1</v>
      </c>
      <c r="U610">
        <v>2</v>
      </c>
      <c r="V610">
        <v>1</v>
      </c>
      <c r="W610">
        <v>2</v>
      </c>
      <c r="X610" s="154" t="s">
        <v>54</v>
      </c>
      <c r="Y610" s="6" t="s">
        <v>2484</v>
      </c>
      <c r="Z610" t="s">
        <v>1473</v>
      </c>
      <c r="AA610">
        <v>1</v>
      </c>
      <c r="AB610">
        <v>1</v>
      </c>
      <c r="AC610" s="6" t="s">
        <v>6078</v>
      </c>
      <c r="AD610" s="19" t="s">
        <v>2263</v>
      </c>
      <c r="AE610" s="6" t="s">
        <v>6079</v>
      </c>
      <c r="AF610">
        <v>3</v>
      </c>
      <c r="AG610" s="19" t="s">
        <v>54</v>
      </c>
      <c r="AH610" s="86" t="s">
        <v>6080</v>
      </c>
      <c r="AI610">
        <v>4</v>
      </c>
      <c r="AJ610" s="19" t="s">
        <v>63</v>
      </c>
      <c r="AK610" s="19" t="s">
        <v>1068</v>
      </c>
      <c r="AL610" s="6" t="s">
        <v>382</v>
      </c>
      <c r="AN610">
        <v>1</v>
      </c>
      <c r="AO610" s="19" t="s">
        <v>6081</v>
      </c>
      <c r="AP610" s="19" t="s">
        <v>5189</v>
      </c>
      <c r="AQ610" s="19" t="s">
        <v>63</v>
      </c>
      <c r="AR610">
        <v>1</v>
      </c>
      <c r="AS610">
        <v>1</v>
      </c>
      <c r="AT610" s="19" t="s">
        <v>63</v>
      </c>
      <c r="AU610" s="384">
        <v>90</v>
      </c>
      <c r="AV610" s="7" t="s">
        <v>1383</v>
      </c>
    </row>
    <row r="611" spans="1:48" ht="20" customHeight="1">
      <c r="A611">
        <v>1412</v>
      </c>
      <c r="B611" s="5" t="s">
        <v>6082</v>
      </c>
      <c r="C611" s="6" t="s">
        <v>6083</v>
      </c>
      <c r="D611" s="6" t="s">
        <v>6084</v>
      </c>
      <c r="E611" s="6" t="s">
        <v>2311</v>
      </c>
      <c r="F611" s="6">
        <v>1</v>
      </c>
      <c r="G611" s="80">
        <v>37060</v>
      </c>
      <c r="H611" s="11">
        <v>2001</v>
      </c>
      <c r="I611" s="6" t="s">
        <v>375</v>
      </c>
      <c r="J611" s="19">
        <v>1</v>
      </c>
      <c r="K611" s="19" t="s">
        <v>54</v>
      </c>
      <c r="N611">
        <v>3</v>
      </c>
      <c r="O611" s="19" t="s">
        <v>6085</v>
      </c>
      <c r="P611" s="19" t="s">
        <v>6086</v>
      </c>
      <c r="Q611">
        <v>1</v>
      </c>
      <c r="R611">
        <v>1</v>
      </c>
      <c r="S611" s="76">
        <v>43983</v>
      </c>
      <c r="T611">
        <v>2</v>
      </c>
      <c r="U611" s="154">
        <v>2</v>
      </c>
      <c r="V611" s="154" t="s">
        <v>74</v>
      </c>
      <c r="W611">
        <v>2</v>
      </c>
      <c r="X611" s="154" t="s">
        <v>54</v>
      </c>
      <c r="Y611" s="6" t="s">
        <v>2321</v>
      </c>
      <c r="Z611" t="s">
        <v>1473</v>
      </c>
      <c r="AA611">
        <v>1</v>
      </c>
      <c r="AB611">
        <v>1</v>
      </c>
      <c r="AC611" s="6" t="s">
        <v>6087</v>
      </c>
      <c r="AD611">
        <v>3</v>
      </c>
      <c r="AE611" s="6"/>
      <c r="AF611">
        <v>3</v>
      </c>
      <c r="AG611" s="19" t="s">
        <v>54</v>
      </c>
      <c r="AH611" s="6"/>
      <c r="AI611" s="19" t="s">
        <v>74</v>
      </c>
      <c r="AJ611" s="19" t="s">
        <v>74</v>
      </c>
      <c r="AK611" s="19" t="s">
        <v>1068</v>
      </c>
      <c r="AL611" s="6" t="s">
        <v>382</v>
      </c>
      <c r="AN611" s="19" t="s">
        <v>63</v>
      </c>
      <c r="AO611" s="19" t="s">
        <v>5730</v>
      </c>
      <c r="AP611" s="19" t="s">
        <v>54</v>
      </c>
      <c r="AQ611" s="19" t="s">
        <v>63</v>
      </c>
      <c r="AR611">
        <v>1</v>
      </c>
      <c r="AS611">
        <v>1</v>
      </c>
      <c r="AT611" s="19" t="s">
        <v>63</v>
      </c>
      <c r="AU611" s="384">
        <v>120</v>
      </c>
      <c r="AV611" s="7" t="s">
        <v>1383</v>
      </c>
    </row>
    <row r="612" spans="1:48" ht="20" customHeight="1">
      <c r="A612">
        <v>1413</v>
      </c>
      <c r="B612" s="5" t="s">
        <v>6088</v>
      </c>
      <c r="C612" s="6" t="s">
        <v>6089</v>
      </c>
      <c r="D612" s="6" t="s">
        <v>6090</v>
      </c>
      <c r="E612" s="6" t="s">
        <v>2311</v>
      </c>
      <c r="F612" s="6">
        <v>1</v>
      </c>
      <c r="G612" s="156">
        <v>37580</v>
      </c>
      <c r="H612" s="11">
        <v>2002</v>
      </c>
      <c r="I612" s="6" t="s">
        <v>375</v>
      </c>
      <c r="J612" s="19">
        <v>1</v>
      </c>
      <c r="K612" s="19" t="s">
        <v>54</v>
      </c>
      <c r="L612">
        <v>18</v>
      </c>
      <c r="M612" t="s">
        <v>54</v>
      </c>
      <c r="N612">
        <v>3</v>
      </c>
      <c r="O612" s="19" t="s">
        <v>6091</v>
      </c>
      <c r="P612" s="19" t="s">
        <v>6092</v>
      </c>
      <c r="Q612">
        <v>2</v>
      </c>
      <c r="R612">
        <v>2</v>
      </c>
      <c r="S612" s="156">
        <v>37573</v>
      </c>
      <c r="T612">
        <v>2</v>
      </c>
      <c r="U612">
        <v>2</v>
      </c>
      <c r="V612" s="154" t="s">
        <v>74</v>
      </c>
      <c r="W612">
        <v>2</v>
      </c>
      <c r="X612" s="154" t="s">
        <v>54</v>
      </c>
      <c r="Y612" s="6" t="s">
        <v>3242</v>
      </c>
      <c r="Z612" t="s">
        <v>1473</v>
      </c>
      <c r="AA612">
        <v>1</v>
      </c>
      <c r="AB612">
        <v>1</v>
      </c>
      <c r="AC612" s="6" t="s">
        <v>6093</v>
      </c>
      <c r="AD612">
        <v>3</v>
      </c>
      <c r="AE612" s="6"/>
      <c r="AF612">
        <v>3</v>
      </c>
      <c r="AG612" s="19" t="s">
        <v>5922</v>
      </c>
      <c r="AH612" s="86"/>
      <c r="AI612" s="19" t="s">
        <v>74</v>
      </c>
      <c r="AJ612" s="19" t="s">
        <v>74</v>
      </c>
      <c r="AK612" s="19" t="s">
        <v>1068</v>
      </c>
      <c r="AL612" s="6" t="s">
        <v>382</v>
      </c>
      <c r="AN612" s="19" t="s">
        <v>63</v>
      </c>
      <c r="AO612" s="19" t="s">
        <v>731</v>
      </c>
      <c r="AP612" s="19" t="s">
        <v>54</v>
      </c>
      <c r="AQ612" s="19" t="s">
        <v>63</v>
      </c>
      <c r="AR612">
        <v>1</v>
      </c>
      <c r="AS612">
        <v>1</v>
      </c>
      <c r="AT612" s="19" t="s">
        <v>63</v>
      </c>
      <c r="AU612" s="384">
        <v>38</v>
      </c>
      <c r="AV612" s="7" t="s">
        <v>1383</v>
      </c>
    </row>
    <row r="613" spans="1:48">
      <c r="A613">
        <v>1414</v>
      </c>
      <c r="B613" s="5" t="s">
        <v>6094</v>
      </c>
      <c r="C613" s="6" t="s">
        <v>6095</v>
      </c>
      <c r="D613" s="6" t="s">
        <v>6096</v>
      </c>
      <c r="E613" s="6" t="s">
        <v>2311</v>
      </c>
      <c r="F613" s="6">
        <v>2</v>
      </c>
      <c r="G613" s="156">
        <v>37552</v>
      </c>
      <c r="H613" s="11">
        <v>2002</v>
      </c>
      <c r="I613" s="6" t="s">
        <v>375</v>
      </c>
      <c r="J613" s="19">
        <v>1</v>
      </c>
      <c r="K613" s="19" t="s">
        <v>54</v>
      </c>
      <c r="L613" s="295" t="s">
        <v>63</v>
      </c>
      <c r="M613" s="295" t="s">
        <v>63</v>
      </c>
      <c r="N613">
        <v>3</v>
      </c>
      <c r="O613" s="19" t="s">
        <v>6097</v>
      </c>
      <c r="P613" s="19" t="s">
        <v>6098</v>
      </c>
      <c r="Q613">
        <v>1</v>
      </c>
      <c r="R613">
        <v>1</v>
      </c>
      <c r="S613" s="76">
        <v>44106</v>
      </c>
      <c r="T613">
        <v>2</v>
      </c>
      <c r="U613" s="19">
        <v>2</v>
      </c>
      <c r="V613" s="154" t="s">
        <v>74</v>
      </c>
      <c r="W613">
        <v>2</v>
      </c>
      <c r="X613" s="154" t="s">
        <v>54</v>
      </c>
      <c r="Y613" s="6" t="s">
        <v>2321</v>
      </c>
      <c r="Z613" t="s">
        <v>1473</v>
      </c>
      <c r="AA613">
        <v>1</v>
      </c>
      <c r="AB613">
        <v>1</v>
      </c>
      <c r="AC613" s="6" t="s">
        <v>6093</v>
      </c>
      <c r="AD613">
        <v>3</v>
      </c>
      <c r="AE613" s="6"/>
      <c r="AF613">
        <v>3</v>
      </c>
      <c r="AG613" s="19" t="s">
        <v>54</v>
      </c>
      <c r="AH613" s="86"/>
      <c r="AI613" s="19" t="s">
        <v>74</v>
      </c>
      <c r="AJ613" s="19" t="s">
        <v>74</v>
      </c>
      <c r="AK613" s="19" t="s">
        <v>74</v>
      </c>
      <c r="AL613" s="6" t="s">
        <v>382</v>
      </c>
      <c r="AN613" s="19" t="s">
        <v>63</v>
      </c>
      <c r="AO613" s="19" t="s">
        <v>731</v>
      </c>
      <c r="AP613" s="19" t="s">
        <v>54</v>
      </c>
      <c r="AQ613" s="19" t="s">
        <v>63</v>
      </c>
      <c r="AR613">
        <v>1</v>
      </c>
      <c r="AS613">
        <v>1</v>
      </c>
      <c r="AT613" s="19" t="s">
        <v>63</v>
      </c>
      <c r="AU613" s="384">
        <v>20</v>
      </c>
      <c r="AV613" s="6" t="s">
        <v>1383</v>
      </c>
    </row>
    <row r="614" spans="1:48" ht="20" customHeight="1">
      <c r="A614">
        <v>1415</v>
      </c>
      <c r="B614" s="5" t="s">
        <v>6099</v>
      </c>
      <c r="C614" s="6" t="s">
        <v>6100</v>
      </c>
      <c r="D614" s="6" t="s">
        <v>6101</v>
      </c>
      <c r="E614" s="6" t="s">
        <v>2311</v>
      </c>
      <c r="F614" s="6">
        <v>1</v>
      </c>
      <c r="G614" s="156">
        <v>37272</v>
      </c>
      <c r="H614" s="11">
        <v>2002</v>
      </c>
      <c r="I614" s="6" t="s">
        <v>375</v>
      </c>
      <c r="J614" s="19">
        <v>1</v>
      </c>
      <c r="K614" s="19" t="s">
        <v>54</v>
      </c>
      <c r="N614">
        <v>3</v>
      </c>
      <c r="O614" s="19" t="s">
        <v>6102</v>
      </c>
      <c r="P614" s="19" t="s">
        <v>6103</v>
      </c>
      <c r="Q614">
        <v>1</v>
      </c>
      <c r="R614">
        <v>1</v>
      </c>
      <c r="S614" s="76">
        <v>43832</v>
      </c>
      <c r="T614">
        <v>2</v>
      </c>
      <c r="U614" s="154" t="s">
        <v>74</v>
      </c>
      <c r="V614" s="154" t="s">
        <v>74</v>
      </c>
      <c r="W614">
        <v>2</v>
      </c>
      <c r="X614" s="154" t="s">
        <v>54</v>
      </c>
      <c r="Y614" s="6" t="s">
        <v>2321</v>
      </c>
      <c r="Z614" t="s">
        <v>1473</v>
      </c>
      <c r="AA614">
        <v>1</v>
      </c>
      <c r="AB614">
        <v>1</v>
      </c>
      <c r="AC614" s="6" t="s">
        <v>6104</v>
      </c>
      <c r="AD614">
        <v>3</v>
      </c>
      <c r="AE614" s="6"/>
      <c r="AF614">
        <v>3</v>
      </c>
      <c r="AG614" s="19" t="s">
        <v>54</v>
      </c>
      <c r="AH614" s="86"/>
      <c r="AI614" s="19" t="s">
        <v>74</v>
      </c>
      <c r="AJ614" s="19" t="s">
        <v>74</v>
      </c>
      <c r="AK614" s="19" t="s">
        <v>74</v>
      </c>
      <c r="AL614" s="6" t="s">
        <v>382</v>
      </c>
      <c r="AN614" s="19" t="s">
        <v>63</v>
      </c>
      <c r="AO614" s="19" t="s">
        <v>731</v>
      </c>
      <c r="AP614" s="19" t="s">
        <v>54</v>
      </c>
      <c r="AQ614" s="19" t="s">
        <v>63</v>
      </c>
      <c r="AR614">
        <v>1</v>
      </c>
      <c r="AS614">
        <v>1</v>
      </c>
      <c r="AT614" s="19" t="s">
        <v>63</v>
      </c>
      <c r="AU614" s="384">
        <v>60</v>
      </c>
      <c r="AV614" s="7" t="s">
        <v>1383</v>
      </c>
    </row>
    <row r="615" spans="1:48" ht="20" customHeight="1">
      <c r="A615">
        <v>1416</v>
      </c>
      <c r="B615" s="5" t="s">
        <v>6105</v>
      </c>
      <c r="C615" s="6" t="s">
        <v>6106</v>
      </c>
      <c r="D615" s="6" t="s">
        <v>6107</v>
      </c>
      <c r="E615" s="6" t="s">
        <v>6108</v>
      </c>
      <c r="F615" s="6">
        <v>4</v>
      </c>
      <c r="G615" s="80">
        <v>40805</v>
      </c>
      <c r="H615" s="11">
        <v>2011</v>
      </c>
      <c r="I615" s="6" t="s">
        <v>375</v>
      </c>
      <c r="J615" s="19">
        <v>1</v>
      </c>
      <c r="K615" s="19" t="s">
        <v>54</v>
      </c>
      <c r="L615">
        <v>10</v>
      </c>
      <c r="M615">
        <v>80</v>
      </c>
      <c r="N615">
        <v>3</v>
      </c>
      <c r="O615" s="19" t="s">
        <v>6109</v>
      </c>
      <c r="P615" s="19" t="s">
        <v>6110</v>
      </c>
      <c r="Q615">
        <v>1</v>
      </c>
      <c r="R615">
        <v>2</v>
      </c>
      <c r="S615" s="89">
        <v>43963</v>
      </c>
      <c r="T615">
        <v>2</v>
      </c>
      <c r="U615" s="154">
        <v>2</v>
      </c>
      <c r="V615">
        <v>2</v>
      </c>
      <c r="W615">
        <v>0</v>
      </c>
      <c r="X615" s="154" t="s">
        <v>54</v>
      </c>
      <c r="Y615" s="6" t="s">
        <v>6111</v>
      </c>
      <c r="Z615" t="s">
        <v>1473</v>
      </c>
      <c r="AA615">
        <v>1</v>
      </c>
      <c r="AB615">
        <v>1</v>
      </c>
      <c r="AC615" s="6" t="s">
        <v>6112</v>
      </c>
      <c r="AD615">
        <v>3</v>
      </c>
      <c r="AE615" s="6"/>
      <c r="AF615">
        <v>1</v>
      </c>
      <c r="AG615" s="19" t="s">
        <v>2323</v>
      </c>
      <c r="AH615" s="86" t="s">
        <v>6113</v>
      </c>
      <c r="AI615">
        <v>4</v>
      </c>
      <c r="AJ615">
        <v>4</v>
      </c>
      <c r="AK615" s="19" t="s">
        <v>4878</v>
      </c>
      <c r="AL615" s="6" t="s">
        <v>382</v>
      </c>
      <c r="AN615">
        <v>1</v>
      </c>
      <c r="AO615" s="19" t="s">
        <v>63</v>
      </c>
      <c r="AP615" s="19" t="s">
        <v>63</v>
      </c>
      <c r="AQ615" s="19" t="s">
        <v>63</v>
      </c>
      <c r="AR615">
        <v>1</v>
      </c>
      <c r="AS615" s="19" t="s">
        <v>435</v>
      </c>
      <c r="AT615" s="19" t="s">
        <v>63</v>
      </c>
      <c r="AU615" s="384">
        <v>5</v>
      </c>
      <c r="AV615" s="7" t="s">
        <v>1383</v>
      </c>
    </row>
    <row r="616" spans="1:48" ht="20" customHeight="1">
      <c r="A616">
        <v>1417</v>
      </c>
      <c r="B616" s="5" t="s">
        <v>6114</v>
      </c>
      <c r="C616" s="6" t="s">
        <v>6115</v>
      </c>
      <c r="D616" s="6" t="s">
        <v>6116</v>
      </c>
      <c r="E616" s="6" t="s">
        <v>2311</v>
      </c>
      <c r="F616" s="6">
        <v>1</v>
      </c>
      <c r="G616" s="156">
        <v>42769</v>
      </c>
      <c r="H616" s="11">
        <v>2017</v>
      </c>
      <c r="I616" s="6" t="s">
        <v>375</v>
      </c>
      <c r="J616" s="19">
        <v>1</v>
      </c>
      <c r="K616" s="19" t="s">
        <v>54</v>
      </c>
      <c r="L616">
        <v>18</v>
      </c>
      <c r="M616">
        <v>85</v>
      </c>
      <c r="N616">
        <v>3</v>
      </c>
      <c r="O616" s="19" t="s">
        <v>6117</v>
      </c>
      <c r="P616" s="19" t="s">
        <v>6118</v>
      </c>
      <c r="Q616">
        <v>2</v>
      </c>
      <c r="R616">
        <v>2</v>
      </c>
      <c r="S616" s="80">
        <v>42832</v>
      </c>
      <c r="T616">
        <v>2</v>
      </c>
      <c r="U616" s="154">
        <v>3</v>
      </c>
      <c r="V616" s="154" t="s">
        <v>74</v>
      </c>
      <c r="W616">
        <v>0</v>
      </c>
      <c r="X616" s="154" t="s">
        <v>54</v>
      </c>
      <c r="Y616" s="6" t="s">
        <v>2726</v>
      </c>
      <c r="Z616" t="s">
        <v>1473</v>
      </c>
      <c r="AA616">
        <v>1</v>
      </c>
      <c r="AB616">
        <v>1</v>
      </c>
      <c r="AC616" s="6" t="s">
        <v>6119</v>
      </c>
      <c r="AD616" s="19">
        <v>2</v>
      </c>
      <c r="AE616" s="6"/>
      <c r="AF616">
        <v>3</v>
      </c>
      <c r="AG616" s="19" t="s">
        <v>6018</v>
      </c>
      <c r="AH616" s="86" t="s">
        <v>6120</v>
      </c>
      <c r="AI616">
        <v>4</v>
      </c>
      <c r="AJ616" s="19" t="s">
        <v>63</v>
      </c>
      <c r="AK616" s="19" t="s">
        <v>4963</v>
      </c>
      <c r="AL616" s="6" t="s">
        <v>382</v>
      </c>
      <c r="AN616" s="19" t="s">
        <v>63</v>
      </c>
      <c r="AO616" s="19" t="s">
        <v>6121</v>
      </c>
      <c r="AP616" s="19" t="s">
        <v>54</v>
      </c>
      <c r="AQ616" s="19" t="s">
        <v>63</v>
      </c>
      <c r="AR616">
        <v>1</v>
      </c>
      <c r="AS616">
        <v>1</v>
      </c>
      <c r="AT616" s="19" t="s">
        <v>63</v>
      </c>
      <c r="AU616" s="384">
        <v>2</v>
      </c>
      <c r="AV616" s="7" t="s">
        <v>1383</v>
      </c>
    </row>
    <row r="617" spans="1:48" ht="20" customHeight="1">
      <c r="A617">
        <v>1418</v>
      </c>
      <c r="B617" s="5" t="s">
        <v>6122</v>
      </c>
      <c r="C617" s="6" t="s">
        <v>6123</v>
      </c>
      <c r="D617" s="6" t="s">
        <v>6124</v>
      </c>
      <c r="E617" s="6" t="s">
        <v>1449</v>
      </c>
      <c r="F617" s="6">
        <v>4</v>
      </c>
      <c r="G617" s="80">
        <v>42671</v>
      </c>
      <c r="H617" s="11">
        <v>2016</v>
      </c>
      <c r="I617" s="6" t="s">
        <v>375</v>
      </c>
      <c r="J617" s="19">
        <v>1</v>
      </c>
      <c r="K617" s="19" t="s">
        <v>54</v>
      </c>
      <c r="L617">
        <v>18</v>
      </c>
      <c r="M617" t="s">
        <v>54</v>
      </c>
      <c r="N617">
        <v>3</v>
      </c>
      <c r="O617" s="19" t="s">
        <v>6125</v>
      </c>
      <c r="P617" s="19" t="s">
        <v>6126</v>
      </c>
      <c r="Q617">
        <v>2</v>
      </c>
      <c r="R617">
        <v>2</v>
      </c>
      <c r="S617" s="60">
        <v>44120</v>
      </c>
      <c r="T617">
        <v>1</v>
      </c>
      <c r="U617" s="154">
        <v>2</v>
      </c>
      <c r="V617">
        <v>4</v>
      </c>
      <c r="W617">
        <v>1</v>
      </c>
      <c r="X617" s="154" t="s">
        <v>54</v>
      </c>
      <c r="Y617" s="6" t="s">
        <v>6127</v>
      </c>
      <c r="Z617" t="s">
        <v>1473</v>
      </c>
      <c r="AA617">
        <v>1</v>
      </c>
      <c r="AB617">
        <v>1</v>
      </c>
      <c r="AC617" s="6" t="s">
        <v>6128</v>
      </c>
      <c r="AD617">
        <v>2</v>
      </c>
      <c r="AE617" s="6" t="s">
        <v>6129</v>
      </c>
      <c r="AF617">
        <v>1</v>
      </c>
      <c r="AG617" s="19" t="s">
        <v>6130</v>
      </c>
      <c r="AH617" s="86" t="s">
        <v>6131</v>
      </c>
      <c r="AI617">
        <v>1</v>
      </c>
      <c r="AJ617" s="19" t="s">
        <v>435</v>
      </c>
      <c r="AK617" s="19" t="s">
        <v>5139</v>
      </c>
      <c r="AL617" s="6" t="s">
        <v>382</v>
      </c>
      <c r="AN617">
        <v>1</v>
      </c>
      <c r="AO617" s="19" t="s">
        <v>481</v>
      </c>
      <c r="AP617" s="19" t="s">
        <v>54</v>
      </c>
      <c r="AQ617" s="19" t="s">
        <v>54</v>
      </c>
      <c r="AR617">
        <v>2</v>
      </c>
      <c r="AS617">
        <v>3</v>
      </c>
      <c r="AT617" s="19" t="s">
        <v>63</v>
      </c>
      <c r="AU617" s="384">
        <v>22</v>
      </c>
      <c r="AV617" s="7" t="s">
        <v>1383</v>
      </c>
    </row>
    <row r="618" spans="1:48" ht="20" customHeight="1">
      <c r="A618">
        <v>1419</v>
      </c>
      <c r="B618" s="5" t="s">
        <v>6132</v>
      </c>
      <c r="C618" s="6" t="s">
        <v>6133</v>
      </c>
      <c r="D618" s="6" t="s">
        <v>6134</v>
      </c>
      <c r="E618" s="6" t="s">
        <v>6135</v>
      </c>
      <c r="F618" s="6">
        <v>4</v>
      </c>
      <c r="G618" s="80">
        <v>43377</v>
      </c>
      <c r="H618" s="11">
        <v>2018</v>
      </c>
      <c r="I618" s="6" t="s">
        <v>375</v>
      </c>
      <c r="J618" s="19">
        <v>1</v>
      </c>
      <c r="K618" s="19" t="s">
        <v>54</v>
      </c>
      <c r="L618">
        <v>18</v>
      </c>
      <c r="M618" t="s">
        <v>54</v>
      </c>
      <c r="N618">
        <v>3</v>
      </c>
      <c r="O618" s="19" t="s">
        <v>6136</v>
      </c>
      <c r="P618" s="19" t="s">
        <v>6137</v>
      </c>
      <c r="Q618">
        <v>2</v>
      </c>
      <c r="R618">
        <v>2</v>
      </c>
      <c r="S618" s="80">
        <v>43434</v>
      </c>
      <c r="T618">
        <v>2</v>
      </c>
      <c r="U618" s="154">
        <v>1</v>
      </c>
      <c r="V618">
        <v>1</v>
      </c>
      <c r="W618">
        <v>0</v>
      </c>
      <c r="X618" s="154" t="s">
        <v>54</v>
      </c>
      <c r="Y618" s="6" t="s">
        <v>6138</v>
      </c>
      <c r="Z618" t="s">
        <v>1416</v>
      </c>
      <c r="AA618">
        <v>1</v>
      </c>
      <c r="AB618">
        <v>1</v>
      </c>
      <c r="AC618" s="6" t="s">
        <v>6128</v>
      </c>
      <c r="AD618">
        <v>2</v>
      </c>
      <c r="AE618" s="6" t="s">
        <v>6139</v>
      </c>
      <c r="AF618">
        <v>1</v>
      </c>
      <c r="AG618" s="19" t="s">
        <v>54</v>
      </c>
      <c r="AH618" s="86" t="s">
        <v>6140</v>
      </c>
      <c r="AI618">
        <v>6</v>
      </c>
      <c r="AJ618" s="19" t="s">
        <v>63</v>
      </c>
      <c r="AK618" s="19" t="s">
        <v>4878</v>
      </c>
      <c r="AL618" s="6" t="s">
        <v>382</v>
      </c>
      <c r="AN618">
        <v>2</v>
      </c>
      <c r="AO618" s="19" t="s">
        <v>481</v>
      </c>
      <c r="AP618" s="19" t="s">
        <v>54</v>
      </c>
      <c r="AQ618" s="19" t="s">
        <v>63</v>
      </c>
      <c r="AR618">
        <v>1</v>
      </c>
      <c r="AS618">
        <v>3</v>
      </c>
      <c r="AT618" s="19" t="s">
        <v>63</v>
      </c>
      <c r="AU618" s="384">
        <v>40</v>
      </c>
      <c r="AV618" s="7" t="s">
        <v>1383</v>
      </c>
    </row>
    <row r="619" spans="1:48" ht="20" customHeight="1">
      <c r="A619">
        <v>1420</v>
      </c>
      <c r="B619" s="5" t="s">
        <v>6141</v>
      </c>
      <c r="C619" s="6" t="s">
        <v>6142</v>
      </c>
      <c r="D619" s="6" t="s">
        <v>6143</v>
      </c>
      <c r="E619" s="6" t="s">
        <v>6144</v>
      </c>
      <c r="F619" s="6" t="s">
        <v>4888</v>
      </c>
      <c r="G619" s="80">
        <v>43444</v>
      </c>
      <c r="H619" s="11">
        <v>2018</v>
      </c>
      <c r="I619" s="6" t="s">
        <v>349</v>
      </c>
      <c r="J619" s="19">
        <v>3</v>
      </c>
      <c r="K619">
        <v>3</v>
      </c>
      <c r="L619">
        <v>18</v>
      </c>
      <c r="M619">
        <v>80</v>
      </c>
      <c r="N619">
        <v>3</v>
      </c>
      <c r="O619" s="19" t="s">
        <v>6145</v>
      </c>
      <c r="P619" s="19" t="s">
        <v>6146</v>
      </c>
      <c r="Q619">
        <v>2</v>
      </c>
      <c r="R619">
        <v>2</v>
      </c>
      <c r="S619" s="80">
        <v>43435</v>
      </c>
      <c r="T619">
        <v>2</v>
      </c>
      <c r="U619" s="154">
        <v>4</v>
      </c>
      <c r="V619" s="154" t="s">
        <v>74</v>
      </c>
      <c r="W619">
        <v>0</v>
      </c>
      <c r="X619" s="154" t="s">
        <v>54</v>
      </c>
      <c r="Y619" s="6" t="s">
        <v>6147</v>
      </c>
      <c r="Z619" t="s">
        <v>1473</v>
      </c>
      <c r="AA619">
        <v>1</v>
      </c>
      <c r="AB619">
        <v>2</v>
      </c>
      <c r="AC619" s="6" t="s">
        <v>6148</v>
      </c>
      <c r="AD619">
        <v>2</v>
      </c>
      <c r="AE619" s="6" t="s">
        <v>6149</v>
      </c>
      <c r="AF619">
        <v>1</v>
      </c>
      <c r="AG619" s="19" t="s">
        <v>54</v>
      </c>
      <c r="AH619" s="86" t="s">
        <v>6150</v>
      </c>
      <c r="AI619">
        <v>1</v>
      </c>
      <c r="AJ619">
        <v>2</v>
      </c>
      <c r="AK619" s="19" t="s">
        <v>6151</v>
      </c>
      <c r="AL619" s="6" t="s">
        <v>382</v>
      </c>
      <c r="AN619" s="80">
        <v>2</v>
      </c>
      <c r="AO619" s="19" t="s">
        <v>481</v>
      </c>
      <c r="AP619" s="19" t="s">
        <v>63</v>
      </c>
      <c r="AQ619">
        <v>2</v>
      </c>
      <c r="AR619">
        <v>1</v>
      </c>
      <c r="AS619">
        <v>3</v>
      </c>
      <c r="AT619" s="19" t="s">
        <v>63</v>
      </c>
      <c r="AU619" s="384">
        <v>6</v>
      </c>
      <c r="AV619" s="7" t="s">
        <v>1383</v>
      </c>
    </row>
    <row r="620" spans="1:48" ht="20" customHeight="1">
      <c r="A620">
        <v>1421</v>
      </c>
      <c r="B620" s="112" t="s">
        <v>6152</v>
      </c>
      <c r="C620" s="6" t="s">
        <v>6153</v>
      </c>
      <c r="D620" s="6" t="s">
        <v>6154</v>
      </c>
      <c r="E620" s="6" t="s">
        <v>6155</v>
      </c>
      <c r="F620" s="6">
        <v>4</v>
      </c>
      <c r="G620" s="156">
        <v>41185</v>
      </c>
      <c r="H620" s="11">
        <v>2012</v>
      </c>
      <c r="I620" s="6" t="s">
        <v>375</v>
      </c>
      <c r="J620" s="19">
        <v>1</v>
      </c>
      <c r="K620" s="19" t="s">
        <v>54</v>
      </c>
      <c r="L620">
        <v>18</v>
      </c>
      <c r="M620">
        <v>80</v>
      </c>
      <c r="N620">
        <v>3</v>
      </c>
      <c r="O620" s="19" t="s">
        <v>6156</v>
      </c>
      <c r="P620" s="19" t="s">
        <v>6157</v>
      </c>
      <c r="Q620">
        <v>2</v>
      </c>
      <c r="R620">
        <v>2</v>
      </c>
      <c r="S620" s="60">
        <v>44147</v>
      </c>
      <c r="T620">
        <v>1</v>
      </c>
      <c r="U620" s="154">
        <v>1</v>
      </c>
      <c r="V620">
        <v>1</v>
      </c>
      <c r="W620" t="s">
        <v>54</v>
      </c>
      <c r="X620">
        <v>1</v>
      </c>
      <c r="Y620" s="6" t="s">
        <v>6158</v>
      </c>
      <c r="Z620" t="s">
        <v>1642</v>
      </c>
      <c r="AA620">
        <v>1</v>
      </c>
      <c r="AB620">
        <v>1</v>
      </c>
      <c r="AC620" s="6" t="s">
        <v>6159</v>
      </c>
      <c r="AD620" s="19" t="s">
        <v>1168</v>
      </c>
      <c r="AE620" s="6" t="s">
        <v>6160</v>
      </c>
      <c r="AF620">
        <v>9</v>
      </c>
      <c r="AG620" s="19" t="s">
        <v>54</v>
      </c>
      <c r="AH620" s="86" t="s">
        <v>6161</v>
      </c>
      <c r="AI620" s="19" t="s">
        <v>6162</v>
      </c>
      <c r="AJ620">
        <v>3</v>
      </c>
      <c r="AK620" s="19" t="s">
        <v>4985</v>
      </c>
      <c r="AL620" s="6" t="s">
        <v>382</v>
      </c>
      <c r="AN620">
        <v>1</v>
      </c>
      <c r="AO620" s="19" t="s">
        <v>6163</v>
      </c>
      <c r="AP620" s="19" t="s">
        <v>54</v>
      </c>
      <c r="AQ620" s="19" t="s">
        <v>63</v>
      </c>
      <c r="AR620">
        <v>1</v>
      </c>
      <c r="AS620">
        <v>1</v>
      </c>
      <c r="AT620" s="19" t="s">
        <v>63</v>
      </c>
      <c r="AU620" s="384">
        <v>10</v>
      </c>
      <c r="AV620" s="7" t="s">
        <v>1383</v>
      </c>
    </row>
    <row r="621" spans="1:48" ht="20" customHeight="1">
      <c r="A621">
        <v>1422</v>
      </c>
      <c r="B621" s="5" t="s">
        <v>6164</v>
      </c>
      <c r="C621" s="6" t="s">
        <v>6165</v>
      </c>
      <c r="D621" s="6" t="s">
        <v>6166</v>
      </c>
      <c r="E621" s="6" t="s">
        <v>1554</v>
      </c>
      <c r="F621" s="6">
        <v>4</v>
      </c>
      <c r="G621" s="80">
        <v>43018</v>
      </c>
      <c r="H621" s="11">
        <v>2017</v>
      </c>
      <c r="I621" s="6" t="s">
        <v>53</v>
      </c>
      <c r="J621" s="19">
        <v>2</v>
      </c>
      <c r="K621" s="19" t="s">
        <v>54</v>
      </c>
      <c r="L621">
        <v>18</v>
      </c>
      <c r="M621">
        <v>99</v>
      </c>
      <c r="N621">
        <v>3</v>
      </c>
      <c r="O621" s="19" t="s">
        <v>6167</v>
      </c>
      <c r="P621" s="19" t="s">
        <v>6168</v>
      </c>
      <c r="Q621">
        <v>2</v>
      </c>
      <c r="R621">
        <v>2</v>
      </c>
      <c r="S621" s="80">
        <v>43074</v>
      </c>
      <c r="T621" s="158">
        <v>1</v>
      </c>
      <c r="U621" s="158">
        <v>1</v>
      </c>
      <c r="V621" s="158">
        <v>1</v>
      </c>
      <c r="W621" s="158" t="s">
        <v>54</v>
      </c>
      <c r="X621" s="159" t="s">
        <v>54</v>
      </c>
      <c r="Y621" s="6" t="s">
        <v>6169</v>
      </c>
      <c r="Z621" t="s">
        <v>1473</v>
      </c>
      <c r="AA621">
        <v>1</v>
      </c>
      <c r="AB621">
        <v>1</v>
      </c>
      <c r="AC621" s="86" t="s">
        <v>6170</v>
      </c>
      <c r="AD621" s="19" t="s">
        <v>2795</v>
      </c>
      <c r="AE621" s="6" t="s">
        <v>6171</v>
      </c>
      <c r="AF621" s="19" t="s">
        <v>6172</v>
      </c>
      <c r="AG621" s="19" t="s">
        <v>54</v>
      </c>
      <c r="AH621" s="6" t="s">
        <v>6173</v>
      </c>
      <c r="AI621">
        <v>1</v>
      </c>
      <c r="AJ621" s="19" t="s">
        <v>5269</v>
      </c>
      <c r="AK621" s="19" t="s">
        <v>5173</v>
      </c>
      <c r="AL621" s="6" t="s">
        <v>382</v>
      </c>
      <c r="AN621">
        <v>2</v>
      </c>
      <c r="AO621" s="19" t="s">
        <v>481</v>
      </c>
      <c r="AP621" s="19" t="s">
        <v>54</v>
      </c>
      <c r="AQ621" s="19" t="s">
        <v>63</v>
      </c>
      <c r="AR621">
        <v>1</v>
      </c>
      <c r="AS621">
        <v>1</v>
      </c>
      <c r="AT621" s="19" t="s">
        <v>63</v>
      </c>
      <c r="AU621" s="384">
        <v>40</v>
      </c>
      <c r="AV621" s="7" t="s">
        <v>1383</v>
      </c>
    </row>
    <row r="622" spans="1:48" s="310" customFormat="1" ht="20" customHeight="1">
      <c r="A622" s="328">
        <v>1423</v>
      </c>
      <c r="B622" s="342" t="s">
        <v>6174</v>
      </c>
      <c r="C622" s="312" t="s">
        <v>6175</v>
      </c>
      <c r="D622" s="312" t="s">
        <v>6176</v>
      </c>
      <c r="E622" s="312" t="s">
        <v>2898</v>
      </c>
      <c r="F622" s="328">
        <v>3</v>
      </c>
      <c r="G622" s="367">
        <v>43472</v>
      </c>
      <c r="H622" s="312">
        <v>2019</v>
      </c>
      <c r="I622" s="312" t="s">
        <v>375</v>
      </c>
      <c r="J622" s="285">
        <v>1</v>
      </c>
      <c r="K622" s="328" t="s">
        <v>54</v>
      </c>
      <c r="L622" s="328">
        <v>18</v>
      </c>
      <c r="M622" s="328">
        <v>80</v>
      </c>
      <c r="N622" s="313">
        <v>3</v>
      </c>
      <c r="O622" s="328" t="s">
        <v>6177</v>
      </c>
      <c r="P622" s="368" t="s">
        <v>6178</v>
      </c>
      <c r="Q622" s="313">
        <v>1</v>
      </c>
      <c r="R622" s="313">
        <v>1</v>
      </c>
      <c r="S622" s="367">
        <v>43643</v>
      </c>
      <c r="T622" s="163">
        <v>1</v>
      </c>
      <c r="U622" s="328">
        <v>1</v>
      </c>
      <c r="V622" s="164">
        <v>1</v>
      </c>
      <c r="W622" s="164" t="s">
        <v>54</v>
      </c>
      <c r="X622" s="164" t="s">
        <v>54</v>
      </c>
      <c r="Y622" s="312" t="s">
        <v>6179</v>
      </c>
      <c r="Z622" s="328" t="s">
        <v>6180</v>
      </c>
      <c r="AA622" s="328">
        <v>1</v>
      </c>
      <c r="AB622" s="328">
        <v>4</v>
      </c>
      <c r="AC622" s="312" t="s">
        <v>6181</v>
      </c>
      <c r="AD622" s="328" t="s">
        <v>61</v>
      </c>
      <c r="AE622" s="312" t="s">
        <v>6182</v>
      </c>
      <c r="AF622" s="328">
        <v>1</v>
      </c>
      <c r="AG622" s="328"/>
      <c r="AH622" s="369" t="s">
        <v>6183</v>
      </c>
      <c r="AI622" s="328">
        <v>6</v>
      </c>
      <c r="AJ622" s="328" t="s">
        <v>3140</v>
      </c>
      <c r="AK622" s="308" t="s">
        <v>4878</v>
      </c>
      <c r="AL622" s="312" t="s">
        <v>382</v>
      </c>
      <c r="AM622" s="328"/>
      <c r="AN622" s="328">
        <v>2</v>
      </c>
      <c r="AO622" s="328" t="s">
        <v>64</v>
      </c>
      <c r="AP622" s="328"/>
      <c r="AQ622" s="328" t="s">
        <v>6185</v>
      </c>
      <c r="AR622" s="328"/>
      <c r="AS622" s="328">
        <v>3</v>
      </c>
      <c r="AT622" s="328"/>
      <c r="AU622" s="517">
        <v>8</v>
      </c>
      <c r="AV622" s="324" t="s">
        <v>1383</v>
      </c>
    </row>
    <row r="623" spans="1:48" ht="19">
      <c r="A623" s="160">
        <v>1424</v>
      </c>
      <c r="B623" s="307" t="s">
        <v>6186</v>
      </c>
      <c r="C623" s="20" t="s">
        <v>6187</v>
      </c>
      <c r="D623" s="20" t="s">
        <v>6188</v>
      </c>
      <c r="E623" s="20" t="s">
        <v>5252</v>
      </c>
      <c r="F623" s="160" t="s">
        <v>122</v>
      </c>
      <c r="G623" s="124">
        <v>42447</v>
      </c>
      <c r="H623" s="20">
        <v>2016</v>
      </c>
      <c r="I623" s="20" t="s">
        <v>53</v>
      </c>
      <c r="J623" s="19">
        <v>2</v>
      </c>
      <c r="K623" s="160" t="s">
        <v>54</v>
      </c>
      <c r="L623" s="160">
        <v>21</v>
      </c>
      <c r="M623" s="160" t="s">
        <v>6189</v>
      </c>
      <c r="N623" s="19">
        <v>3</v>
      </c>
      <c r="O623" s="162" t="s">
        <v>6190</v>
      </c>
      <c r="P623" s="162" t="s">
        <v>6191</v>
      </c>
      <c r="Q623" s="19">
        <v>1</v>
      </c>
      <c r="R623" s="19">
        <v>1</v>
      </c>
      <c r="S623" s="166">
        <v>44271</v>
      </c>
      <c r="T623" s="163">
        <v>2</v>
      </c>
      <c r="U623" s="160">
        <v>2</v>
      </c>
      <c r="V623" s="164" t="s">
        <v>54</v>
      </c>
      <c r="W623" s="164" t="s">
        <v>54</v>
      </c>
      <c r="X623" s="164" t="s">
        <v>54</v>
      </c>
      <c r="Y623" s="20" t="s">
        <v>2484</v>
      </c>
      <c r="Z623" s="160" t="s">
        <v>6180</v>
      </c>
      <c r="AA623" s="160">
        <v>1</v>
      </c>
      <c r="AB623" s="160">
        <v>1</v>
      </c>
      <c r="AC623" s="20" t="s">
        <v>6181</v>
      </c>
      <c r="AD623" s="160" t="s">
        <v>61</v>
      </c>
      <c r="AE623" s="20" t="s">
        <v>6192</v>
      </c>
      <c r="AF623" s="160">
        <v>1</v>
      </c>
      <c r="AG623" s="160"/>
      <c r="AH623" s="165" t="s">
        <v>6193</v>
      </c>
      <c r="AI623" s="160">
        <v>6</v>
      </c>
      <c r="AJ623" s="160"/>
      <c r="AK623" s="308" t="s">
        <v>1068</v>
      </c>
      <c r="AL623" s="20" t="s">
        <v>382</v>
      </c>
      <c r="AM623" s="160"/>
      <c r="AN623" s="160">
        <v>1</v>
      </c>
      <c r="AO623" s="160" t="s">
        <v>481</v>
      </c>
      <c r="AP623" s="160" t="s">
        <v>54</v>
      </c>
      <c r="AQ623" s="160">
        <v>1</v>
      </c>
      <c r="AR623" s="308">
        <v>1</v>
      </c>
      <c r="AS623" s="160">
        <v>3</v>
      </c>
      <c r="AT623" s="160" t="s">
        <v>63</v>
      </c>
      <c r="AU623" s="413">
        <v>50</v>
      </c>
      <c r="AV623" s="6" t="s">
        <v>1383</v>
      </c>
    </row>
    <row r="624" spans="1:48" ht="20" customHeight="1">
      <c r="A624" s="160">
        <v>1425</v>
      </c>
      <c r="B624" s="112" t="s">
        <v>6194</v>
      </c>
      <c r="C624" s="20" t="s">
        <v>6195</v>
      </c>
      <c r="D624" s="20" t="s">
        <v>6196</v>
      </c>
      <c r="E624" s="20" t="s">
        <v>2743</v>
      </c>
      <c r="F624" s="160">
        <v>1</v>
      </c>
      <c r="G624" s="161">
        <v>41194</v>
      </c>
      <c r="H624" s="20">
        <v>2012</v>
      </c>
      <c r="I624" s="20" t="s">
        <v>375</v>
      </c>
      <c r="J624" s="19">
        <v>1</v>
      </c>
      <c r="K624" s="160" t="s">
        <v>54</v>
      </c>
      <c r="L624" s="160">
        <v>18</v>
      </c>
      <c r="M624" s="160">
        <v>90</v>
      </c>
      <c r="N624" s="19">
        <v>3</v>
      </c>
      <c r="O624" s="162" t="s">
        <v>6197</v>
      </c>
      <c r="P624" s="167" t="s">
        <v>6198</v>
      </c>
      <c r="Q624" s="19">
        <v>1</v>
      </c>
      <c r="R624" s="19">
        <v>1</v>
      </c>
      <c r="S624" s="166">
        <v>44206</v>
      </c>
      <c r="T624" s="163">
        <v>2</v>
      </c>
      <c r="U624" s="164">
        <v>1</v>
      </c>
      <c r="V624" s="164" t="s">
        <v>54</v>
      </c>
      <c r="W624" s="164" t="s">
        <v>54</v>
      </c>
      <c r="X624" s="164" t="s">
        <v>54</v>
      </c>
      <c r="Y624" s="20" t="s">
        <v>6199</v>
      </c>
      <c r="Z624" s="160" t="s">
        <v>6180</v>
      </c>
      <c r="AA624" s="160">
        <v>1</v>
      </c>
      <c r="AB624" s="160">
        <v>1</v>
      </c>
      <c r="AC624" s="20" t="s">
        <v>6200</v>
      </c>
      <c r="AD624" s="160" t="s">
        <v>122</v>
      </c>
      <c r="AE624" s="20" t="s">
        <v>6201</v>
      </c>
      <c r="AF624" s="160">
        <v>1</v>
      </c>
      <c r="AG624" s="160"/>
      <c r="AH624" s="165" t="s">
        <v>6202</v>
      </c>
      <c r="AI624" s="160">
        <v>4</v>
      </c>
      <c r="AJ624" s="160">
        <v>4</v>
      </c>
      <c r="AK624" s="160"/>
      <c r="AL624" s="20" t="s">
        <v>382</v>
      </c>
      <c r="AM624" s="160"/>
      <c r="AN624" s="160">
        <v>2</v>
      </c>
      <c r="AO624" s="160" t="s">
        <v>481</v>
      </c>
      <c r="AP624" s="160"/>
      <c r="AQ624" s="160"/>
      <c r="AR624" s="160"/>
      <c r="AS624" s="160">
        <v>3</v>
      </c>
      <c r="AT624" s="160"/>
      <c r="AU624" s="413">
        <v>36</v>
      </c>
      <c r="AV624" s="7" t="s">
        <v>1383</v>
      </c>
    </row>
    <row r="625" spans="1:48" ht="20" customHeight="1">
      <c r="A625" s="160">
        <v>1426</v>
      </c>
      <c r="B625" s="112" t="s">
        <v>6203</v>
      </c>
      <c r="C625" s="20" t="s">
        <v>6204</v>
      </c>
      <c r="D625" s="20" t="s">
        <v>6205</v>
      </c>
      <c r="E625" s="20" t="s">
        <v>2093</v>
      </c>
      <c r="F625" s="160">
        <v>3</v>
      </c>
      <c r="G625" s="161">
        <v>42829</v>
      </c>
      <c r="H625" s="20">
        <v>2017</v>
      </c>
      <c r="I625" s="20" t="s">
        <v>1600</v>
      </c>
      <c r="J625" s="19">
        <v>2</v>
      </c>
      <c r="K625" s="160" t="s">
        <v>54</v>
      </c>
      <c r="L625" s="160" t="s">
        <v>6206</v>
      </c>
      <c r="M625" s="160" t="s">
        <v>6189</v>
      </c>
      <c r="N625" s="19">
        <v>3</v>
      </c>
      <c r="O625" s="162" t="s">
        <v>6207</v>
      </c>
      <c r="P625" s="162" t="s">
        <v>6208</v>
      </c>
      <c r="Q625" s="19">
        <v>1</v>
      </c>
      <c r="R625" s="19">
        <v>1</v>
      </c>
      <c r="S625" s="166">
        <v>44546</v>
      </c>
      <c r="T625" s="163">
        <v>2</v>
      </c>
      <c r="U625" s="164" t="s">
        <v>54</v>
      </c>
      <c r="V625" s="164" t="s">
        <v>54</v>
      </c>
      <c r="W625" s="164" t="s">
        <v>54</v>
      </c>
      <c r="X625" s="164" t="s">
        <v>54</v>
      </c>
      <c r="Y625" s="20" t="s">
        <v>6209</v>
      </c>
      <c r="Z625" s="160" t="s">
        <v>6210</v>
      </c>
      <c r="AA625" s="160">
        <v>3</v>
      </c>
      <c r="AB625" s="160">
        <v>8</v>
      </c>
      <c r="AC625" s="20" t="s">
        <v>6211</v>
      </c>
      <c r="AD625" s="160" t="s">
        <v>61</v>
      </c>
      <c r="AE625" s="20"/>
      <c r="AF625" s="160">
        <v>9</v>
      </c>
      <c r="AG625" s="160"/>
      <c r="AH625" s="165" t="s">
        <v>6212</v>
      </c>
      <c r="AI625" s="160">
        <v>1</v>
      </c>
      <c r="AJ625" s="160"/>
      <c r="AK625" s="160" t="s">
        <v>357</v>
      </c>
      <c r="AL625" s="20" t="s">
        <v>382</v>
      </c>
      <c r="AM625" s="160"/>
      <c r="AN625" s="160">
        <v>2</v>
      </c>
      <c r="AO625" s="160"/>
      <c r="AP625" s="160"/>
      <c r="AQ625" s="160"/>
      <c r="AR625" s="160"/>
      <c r="AS625" s="160">
        <v>1</v>
      </c>
      <c r="AT625" s="160"/>
      <c r="AU625" s="413">
        <v>500</v>
      </c>
      <c r="AV625" s="7" t="s">
        <v>1383</v>
      </c>
    </row>
    <row r="626" spans="1:48" ht="20" customHeight="1">
      <c r="A626" s="160">
        <v>1427</v>
      </c>
      <c r="B626" s="112" t="s">
        <v>6213</v>
      </c>
      <c r="C626" s="20" t="s">
        <v>6214</v>
      </c>
      <c r="D626" s="20" t="s">
        <v>6215</v>
      </c>
      <c r="E626" s="20" t="s">
        <v>6216</v>
      </c>
      <c r="F626" s="160">
        <v>1</v>
      </c>
      <c r="G626" s="161">
        <v>43601</v>
      </c>
      <c r="H626" s="20">
        <v>2019</v>
      </c>
      <c r="I626" s="20" t="s">
        <v>2150</v>
      </c>
      <c r="J626" s="19">
        <v>5</v>
      </c>
      <c r="K626" s="160" t="s">
        <v>54</v>
      </c>
      <c r="L626" s="160">
        <v>18</v>
      </c>
      <c r="M626" s="160" t="s">
        <v>6189</v>
      </c>
      <c r="N626" s="19">
        <v>3</v>
      </c>
      <c r="O626" s="162" t="s">
        <v>6217</v>
      </c>
      <c r="P626" s="167" t="s">
        <v>6218</v>
      </c>
      <c r="Q626" s="19">
        <v>1</v>
      </c>
      <c r="R626" s="19">
        <v>1</v>
      </c>
      <c r="S626" s="161">
        <v>43665</v>
      </c>
      <c r="T626" s="163">
        <v>1</v>
      </c>
      <c r="U626" s="164">
        <v>2</v>
      </c>
      <c r="V626" s="164">
        <v>4</v>
      </c>
      <c r="W626" s="164">
        <v>1</v>
      </c>
      <c r="X626" s="164" t="s">
        <v>54</v>
      </c>
      <c r="Y626" s="20" t="s">
        <v>6219</v>
      </c>
      <c r="Z626" s="160" t="s">
        <v>6220</v>
      </c>
      <c r="AA626" s="160">
        <v>1</v>
      </c>
      <c r="AB626" s="160">
        <v>1</v>
      </c>
      <c r="AC626" s="20" t="s">
        <v>6221</v>
      </c>
      <c r="AD626" s="160">
        <v>2</v>
      </c>
      <c r="AE626" s="20" t="s">
        <v>5218</v>
      </c>
      <c r="AF626" s="160">
        <v>6</v>
      </c>
      <c r="AG626" s="160"/>
      <c r="AH626" s="20" t="s">
        <v>6222</v>
      </c>
      <c r="AI626" s="160">
        <v>1</v>
      </c>
      <c r="AJ626" s="160">
        <v>1</v>
      </c>
      <c r="AK626" s="160"/>
      <c r="AL626" s="20" t="s">
        <v>382</v>
      </c>
      <c r="AM626" s="160"/>
      <c r="AN626" s="160">
        <v>1</v>
      </c>
      <c r="AO626" s="162" t="s">
        <v>6223</v>
      </c>
      <c r="AP626" s="160"/>
      <c r="AQ626" s="160">
        <v>1</v>
      </c>
      <c r="AR626" s="160"/>
      <c r="AS626" s="160">
        <v>1</v>
      </c>
      <c r="AT626" s="160"/>
      <c r="AU626" s="413">
        <v>40</v>
      </c>
      <c r="AV626" s="7" t="s">
        <v>1383</v>
      </c>
    </row>
    <row r="627" spans="1:48" ht="20" customHeight="1">
      <c r="A627" s="160">
        <v>1428</v>
      </c>
      <c r="B627" s="112" t="s">
        <v>6224</v>
      </c>
      <c r="C627" s="20" t="s">
        <v>6225</v>
      </c>
      <c r="D627" s="20" t="s">
        <v>6226</v>
      </c>
      <c r="E627" s="20" t="s">
        <v>2625</v>
      </c>
      <c r="F627" s="160">
        <v>1</v>
      </c>
      <c r="G627" s="124">
        <v>42683</v>
      </c>
      <c r="H627" s="20">
        <v>2016</v>
      </c>
      <c r="I627" s="20" t="s">
        <v>375</v>
      </c>
      <c r="J627" s="19">
        <v>1</v>
      </c>
      <c r="K627" s="160" t="s">
        <v>54</v>
      </c>
      <c r="L627" s="160">
        <v>18</v>
      </c>
      <c r="M627" s="160">
        <v>80</v>
      </c>
      <c r="N627" s="19">
        <v>3</v>
      </c>
      <c r="O627" s="162" t="s">
        <v>6227</v>
      </c>
      <c r="P627" s="162" t="s">
        <v>6228</v>
      </c>
      <c r="Q627" s="19">
        <v>1</v>
      </c>
      <c r="R627" s="19">
        <v>1</v>
      </c>
      <c r="S627" s="166">
        <v>44424</v>
      </c>
      <c r="T627" s="163">
        <v>1</v>
      </c>
      <c r="U627" s="164">
        <v>4</v>
      </c>
      <c r="V627" s="164">
        <v>4</v>
      </c>
      <c r="W627" s="164">
        <v>1</v>
      </c>
      <c r="X627" s="164" t="s">
        <v>61</v>
      </c>
      <c r="Y627" s="20" t="s">
        <v>5793</v>
      </c>
      <c r="Z627" s="160" t="s">
        <v>1795</v>
      </c>
      <c r="AA627" s="160">
        <v>1</v>
      </c>
      <c r="AB627" s="160">
        <v>1</v>
      </c>
      <c r="AC627" s="20" t="s">
        <v>6229</v>
      </c>
      <c r="AD627" s="160">
        <v>2</v>
      </c>
      <c r="AE627" s="20" t="s">
        <v>1403</v>
      </c>
      <c r="AF627" s="160">
        <v>1</v>
      </c>
      <c r="AG627" s="160"/>
      <c r="AH627" s="165" t="s">
        <v>6230</v>
      </c>
      <c r="AI627" s="160">
        <v>1</v>
      </c>
      <c r="AJ627" s="160">
        <v>1</v>
      </c>
      <c r="AK627" s="160"/>
      <c r="AL627" s="20" t="s">
        <v>382</v>
      </c>
      <c r="AM627" s="160"/>
      <c r="AN627" s="160">
        <v>2</v>
      </c>
      <c r="AO627" s="160" t="s">
        <v>481</v>
      </c>
      <c r="AP627" s="160"/>
      <c r="AQ627" s="160">
        <v>2</v>
      </c>
      <c r="AR627" s="160"/>
      <c r="AS627" s="160">
        <v>3</v>
      </c>
      <c r="AT627" s="160"/>
      <c r="AU627" s="413">
        <v>10</v>
      </c>
      <c r="AV627" s="7" t="s">
        <v>1383</v>
      </c>
    </row>
    <row r="628" spans="1:48" ht="20" customHeight="1">
      <c r="A628" s="160">
        <v>1429</v>
      </c>
      <c r="B628" s="112" t="s">
        <v>6231</v>
      </c>
      <c r="C628" s="20" t="s">
        <v>6232</v>
      </c>
      <c r="D628" s="20" t="s">
        <v>6233</v>
      </c>
      <c r="E628" s="20" t="s">
        <v>6234</v>
      </c>
      <c r="F628" s="160" t="s">
        <v>84</v>
      </c>
      <c r="G628" s="161">
        <v>39286</v>
      </c>
      <c r="H628" s="20">
        <v>2007</v>
      </c>
      <c r="I628" s="20" t="s">
        <v>375</v>
      </c>
      <c r="J628" s="19">
        <v>1</v>
      </c>
      <c r="K628" s="160" t="s">
        <v>54</v>
      </c>
      <c r="L628" s="160">
        <v>18</v>
      </c>
      <c r="M628" s="160">
        <v>65</v>
      </c>
      <c r="N628" s="19">
        <v>3</v>
      </c>
      <c r="O628" s="167" t="s">
        <v>6235</v>
      </c>
      <c r="P628" s="167" t="s">
        <v>6236</v>
      </c>
      <c r="Q628" s="19">
        <v>1</v>
      </c>
      <c r="R628" s="19">
        <v>1</v>
      </c>
      <c r="S628" s="166">
        <v>44446</v>
      </c>
      <c r="T628" s="163">
        <v>1</v>
      </c>
      <c r="U628" s="164">
        <v>1</v>
      </c>
      <c r="V628" s="164">
        <v>3</v>
      </c>
      <c r="W628" s="164">
        <v>1</v>
      </c>
      <c r="X628" s="164">
        <v>1</v>
      </c>
      <c r="Y628" s="20"/>
      <c r="Z628" s="160" t="s">
        <v>1416</v>
      </c>
      <c r="AA628" s="160">
        <v>1</v>
      </c>
      <c r="AB628" s="160">
        <v>1</v>
      </c>
      <c r="AC628" s="20" t="s">
        <v>6237</v>
      </c>
      <c r="AD628" s="160">
        <v>3</v>
      </c>
      <c r="AE628" s="20" t="s">
        <v>6238</v>
      </c>
      <c r="AF628" s="160">
        <v>1</v>
      </c>
      <c r="AG628" s="160"/>
      <c r="AH628" s="20" t="s">
        <v>6239</v>
      </c>
      <c r="AI628" s="160">
        <v>1</v>
      </c>
      <c r="AJ628" s="160">
        <v>3</v>
      </c>
      <c r="AK628" s="160"/>
      <c r="AL628" s="20" t="s">
        <v>382</v>
      </c>
      <c r="AM628" s="160"/>
      <c r="AN628" s="160" t="s">
        <v>74</v>
      </c>
      <c r="AO628" s="160" t="s">
        <v>6240</v>
      </c>
      <c r="AP628" s="160"/>
      <c r="AQ628" s="160"/>
      <c r="AR628" s="160"/>
      <c r="AS628" s="160">
        <v>3</v>
      </c>
      <c r="AT628" s="160"/>
      <c r="AU628" s="413">
        <v>5</v>
      </c>
      <c r="AV628" s="7" t="s">
        <v>1383</v>
      </c>
    </row>
    <row r="629" spans="1:48" ht="20" customHeight="1">
      <c r="A629" s="160">
        <v>1430</v>
      </c>
      <c r="B629" s="112" t="s">
        <v>6241</v>
      </c>
      <c r="C629" s="20" t="s">
        <v>6242</v>
      </c>
      <c r="D629" s="20" t="s">
        <v>6243</v>
      </c>
      <c r="E629" s="20" t="s">
        <v>3362</v>
      </c>
      <c r="F629" s="160">
        <v>1</v>
      </c>
      <c r="G629" s="124">
        <v>41243</v>
      </c>
      <c r="H629" s="20">
        <v>2012</v>
      </c>
      <c r="I629" s="20" t="s">
        <v>375</v>
      </c>
      <c r="J629" s="19">
        <v>1</v>
      </c>
      <c r="K629" s="160" t="s">
        <v>54</v>
      </c>
      <c r="L629" s="160">
        <v>18</v>
      </c>
      <c r="M629" s="160">
        <v>75</v>
      </c>
      <c r="N629" s="19">
        <v>3</v>
      </c>
      <c r="O629" s="162" t="s">
        <v>6244</v>
      </c>
      <c r="P629" s="162" t="s">
        <v>6245</v>
      </c>
      <c r="Q629" s="19">
        <v>1</v>
      </c>
      <c r="R629" s="19">
        <v>1</v>
      </c>
      <c r="S629" s="166">
        <v>44511</v>
      </c>
      <c r="T629" s="163">
        <v>1</v>
      </c>
      <c r="U629" s="164">
        <v>2</v>
      </c>
      <c r="V629" s="164">
        <v>2</v>
      </c>
      <c r="W629" s="164">
        <v>1</v>
      </c>
      <c r="X629" s="164" t="s">
        <v>61</v>
      </c>
      <c r="Y629" s="20" t="s">
        <v>6246</v>
      </c>
      <c r="Z629" s="160" t="s">
        <v>6180</v>
      </c>
      <c r="AA629" s="160">
        <v>1</v>
      </c>
      <c r="AB629" s="160">
        <v>2</v>
      </c>
      <c r="AC629" s="20" t="s">
        <v>6237</v>
      </c>
      <c r="AD629" s="160">
        <v>3</v>
      </c>
      <c r="AE629" s="20" t="s">
        <v>6247</v>
      </c>
      <c r="AF629" s="160">
        <v>3</v>
      </c>
      <c r="AG629" s="160"/>
      <c r="AH629" s="165" t="s">
        <v>6248</v>
      </c>
      <c r="AI629" s="160">
        <v>1</v>
      </c>
      <c r="AJ629" s="160">
        <v>1</v>
      </c>
      <c r="AK629" s="160"/>
      <c r="AL629" s="20" t="s">
        <v>2611</v>
      </c>
      <c r="AM629" s="160"/>
      <c r="AN629" s="160">
        <v>1</v>
      </c>
      <c r="AO629" s="160"/>
      <c r="AP629" s="160"/>
      <c r="AQ629" s="160">
        <v>2</v>
      </c>
      <c r="AR629" s="160"/>
      <c r="AS629" s="160">
        <v>1</v>
      </c>
      <c r="AT629" s="160">
        <v>2</v>
      </c>
      <c r="AU629" s="413">
        <v>9</v>
      </c>
      <c r="AV629" s="7" t="s">
        <v>1383</v>
      </c>
    </row>
    <row r="630" spans="1:48" ht="20" customHeight="1">
      <c r="A630" s="160">
        <v>1431</v>
      </c>
      <c r="B630" s="112" t="s">
        <v>6249</v>
      </c>
      <c r="C630" s="20" t="s">
        <v>6250</v>
      </c>
      <c r="D630" s="20" t="s">
        <v>6251</v>
      </c>
      <c r="E630" s="20" t="s">
        <v>2311</v>
      </c>
      <c r="F630" s="160">
        <v>2</v>
      </c>
      <c r="G630" s="124">
        <v>38806</v>
      </c>
      <c r="H630" s="20">
        <v>2006</v>
      </c>
      <c r="I630" s="20" t="s">
        <v>375</v>
      </c>
      <c r="J630" s="19">
        <v>1</v>
      </c>
      <c r="K630" s="160" t="s">
        <v>54</v>
      </c>
      <c r="L630" s="160">
        <v>18</v>
      </c>
      <c r="M630" s="160">
        <v>80</v>
      </c>
      <c r="N630" s="19">
        <v>3</v>
      </c>
      <c r="O630" s="167" t="s">
        <v>6252</v>
      </c>
      <c r="P630" s="167" t="s">
        <v>6253</v>
      </c>
      <c r="Q630" s="19">
        <v>1</v>
      </c>
      <c r="R630" s="19">
        <v>1</v>
      </c>
      <c r="S630" s="126">
        <v>38804</v>
      </c>
      <c r="T630" s="163">
        <v>2</v>
      </c>
      <c r="U630" s="164" t="s">
        <v>54</v>
      </c>
      <c r="V630" s="164" t="s">
        <v>54</v>
      </c>
      <c r="W630" s="164" t="s">
        <v>54</v>
      </c>
      <c r="X630" s="164" t="s">
        <v>54</v>
      </c>
      <c r="Y630" s="20" t="s">
        <v>3242</v>
      </c>
      <c r="Z630" s="160" t="s">
        <v>6180</v>
      </c>
      <c r="AA630" s="160">
        <v>1</v>
      </c>
      <c r="AB630" s="160">
        <v>1</v>
      </c>
      <c r="AC630" s="20" t="s">
        <v>6237</v>
      </c>
      <c r="AD630" s="160">
        <v>3</v>
      </c>
      <c r="AE630" s="20"/>
      <c r="AF630" s="160">
        <v>3</v>
      </c>
      <c r="AG630" s="160"/>
      <c r="AH630" s="20"/>
      <c r="AI630" s="160">
        <v>6</v>
      </c>
      <c r="AJ630" s="160" t="s">
        <v>541</v>
      </c>
      <c r="AK630" s="160"/>
      <c r="AL630" s="20" t="s">
        <v>382</v>
      </c>
      <c r="AM630" s="160"/>
      <c r="AN630" s="160" t="s">
        <v>74</v>
      </c>
      <c r="AO630" s="160" t="s">
        <v>6254</v>
      </c>
      <c r="AP630" s="160"/>
      <c r="AQ630" s="160"/>
      <c r="AR630" s="160"/>
      <c r="AS630" s="160">
        <v>1</v>
      </c>
      <c r="AT630" s="160"/>
      <c r="AU630" s="413">
        <v>115</v>
      </c>
      <c r="AV630" s="7" t="s">
        <v>1383</v>
      </c>
    </row>
    <row r="631" spans="1:48" ht="20" customHeight="1">
      <c r="A631" s="160">
        <v>1432</v>
      </c>
      <c r="B631" s="112" t="s">
        <v>6255</v>
      </c>
      <c r="C631" s="20" t="s">
        <v>6256</v>
      </c>
      <c r="D631" s="20" t="s">
        <v>6257</v>
      </c>
      <c r="E631" s="20" t="s">
        <v>2311</v>
      </c>
      <c r="F631" s="160">
        <v>2</v>
      </c>
      <c r="G631" s="161">
        <v>37112</v>
      </c>
      <c r="H631" s="20">
        <v>2001</v>
      </c>
      <c r="I631" s="20" t="s">
        <v>375</v>
      </c>
      <c r="J631" s="19">
        <v>1</v>
      </c>
      <c r="K631" s="160" t="s">
        <v>54</v>
      </c>
      <c r="L631" s="160" t="s">
        <v>6206</v>
      </c>
      <c r="M631" s="160" t="s">
        <v>6189</v>
      </c>
      <c r="N631" s="19">
        <v>3</v>
      </c>
      <c r="O631" s="167" t="s">
        <v>6258</v>
      </c>
      <c r="P631" s="167" t="s">
        <v>6259</v>
      </c>
      <c r="Q631" s="19">
        <v>1</v>
      </c>
      <c r="R631" s="19">
        <v>1</v>
      </c>
      <c r="S631" s="166">
        <v>44409</v>
      </c>
      <c r="T631" s="163">
        <v>1</v>
      </c>
      <c r="U631" s="164"/>
      <c r="V631" s="164" t="s">
        <v>54</v>
      </c>
      <c r="W631" s="164" t="s">
        <v>54</v>
      </c>
      <c r="X631" s="164">
        <v>2</v>
      </c>
      <c r="Y631" s="20" t="s">
        <v>2321</v>
      </c>
      <c r="Z631" s="160" t="s">
        <v>6180</v>
      </c>
      <c r="AA631" s="160">
        <v>1</v>
      </c>
      <c r="AB631" s="160">
        <v>1</v>
      </c>
      <c r="AC631" s="20" t="s">
        <v>6237</v>
      </c>
      <c r="AD631" s="160">
        <v>3</v>
      </c>
      <c r="AE631" s="20" t="s">
        <v>6260</v>
      </c>
      <c r="AF631" s="160">
        <v>3</v>
      </c>
      <c r="AG631" s="160"/>
      <c r="AH631" s="165"/>
      <c r="AI631" s="160"/>
      <c r="AJ631" s="160"/>
      <c r="AK631" s="160"/>
      <c r="AL631" s="20" t="s">
        <v>382</v>
      </c>
      <c r="AM631" s="160"/>
      <c r="AN631" s="160" t="s">
        <v>74</v>
      </c>
      <c r="AO631" s="160" t="s">
        <v>1786</v>
      </c>
      <c r="AP631" s="160"/>
      <c r="AQ631" s="160"/>
      <c r="AR631" s="160"/>
      <c r="AS631" s="160">
        <v>1</v>
      </c>
      <c r="AT631" s="160"/>
      <c r="AU631" s="413">
        <v>15</v>
      </c>
      <c r="AV631" s="7" t="s">
        <v>1383</v>
      </c>
    </row>
    <row r="632" spans="1:48" s="27" customFormat="1" ht="20" customHeight="1">
      <c r="A632" s="191">
        <v>1433</v>
      </c>
      <c r="B632" s="191" t="s">
        <v>6261</v>
      </c>
      <c r="C632" s="191" t="s">
        <v>6262</v>
      </c>
      <c r="D632" s="191" t="s">
        <v>6263</v>
      </c>
      <c r="E632" s="191" t="s">
        <v>6264</v>
      </c>
      <c r="F632" s="191" t="s">
        <v>61</v>
      </c>
      <c r="G632" s="227">
        <v>41737</v>
      </c>
      <c r="H632" s="191">
        <v>2014</v>
      </c>
      <c r="I632" s="191" t="s">
        <v>349</v>
      </c>
      <c r="J632" s="191">
        <v>3</v>
      </c>
      <c r="K632" s="191" t="s">
        <v>54</v>
      </c>
      <c r="L632" s="191">
        <v>18</v>
      </c>
      <c r="M632" s="191">
        <v>80</v>
      </c>
      <c r="N632" s="191">
        <v>3</v>
      </c>
      <c r="O632" s="228" t="s">
        <v>6265</v>
      </c>
      <c r="P632" s="228" t="s">
        <v>6266</v>
      </c>
      <c r="Q632" s="191">
        <v>1</v>
      </c>
      <c r="R632" s="191">
        <v>1</v>
      </c>
      <c r="S632" s="227">
        <v>41703</v>
      </c>
      <c r="T632" s="163">
        <v>2</v>
      </c>
      <c r="U632" s="187" t="s">
        <v>54</v>
      </c>
      <c r="V632" s="164" t="s">
        <v>54</v>
      </c>
      <c r="W632" s="164" t="s">
        <v>54</v>
      </c>
      <c r="X632" s="164" t="s">
        <v>54</v>
      </c>
      <c r="Y632" s="191" t="s">
        <v>3242</v>
      </c>
      <c r="Z632" s="191" t="s">
        <v>6180</v>
      </c>
      <c r="AA632" s="191">
        <v>1</v>
      </c>
      <c r="AB632" s="191">
        <v>1</v>
      </c>
      <c r="AC632" s="191" t="s">
        <v>6267</v>
      </c>
      <c r="AD632" s="191">
        <v>3</v>
      </c>
      <c r="AE632" s="191"/>
      <c r="AF632" s="191" t="s">
        <v>6268</v>
      </c>
      <c r="AG632" s="191"/>
      <c r="AH632" s="192" t="s">
        <v>6269</v>
      </c>
      <c r="AI632" s="189" t="s">
        <v>7147</v>
      </c>
      <c r="AJ632" s="191" t="s">
        <v>54</v>
      </c>
      <c r="AK632" s="191" t="s">
        <v>54</v>
      </c>
      <c r="AL632" s="191" t="s">
        <v>382</v>
      </c>
      <c r="AM632" s="191"/>
      <c r="AN632" s="191" t="s">
        <v>74</v>
      </c>
      <c r="AO632" s="191" t="s">
        <v>1786</v>
      </c>
      <c r="AP632" s="191"/>
      <c r="AQ632" s="191"/>
      <c r="AR632" s="191"/>
      <c r="AS632" s="191"/>
      <c r="AT632" s="191"/>
      <c r="AU632" s="191">
        <v>6</v>
      </c>
      <c r="AV632" s="29" t="s">
        <v>1383</v>
      </c>
    </row>
    <row r="633" spans="1:48" ht="20" customHeight="1">
      <c r="A633" s="160">
        <v>1434</v>
      </c>
      <c r="B633" s="112" t="s">
        <v>6270</v>
      </c>
      <c r="C633" s="20" t="s">
        <v>6271</v>
      </c>
      <c r="D633" s="20" t="s">
        <v>6272</v>
      </c>
      <c r="E633" s="20" t="s">
        <v>2311</v>
      </c>
      <c r="F633" s="160">
        <v>2</v>
      </c>
      <c r="G633" s="161">
        <v>42918</v>
      </c>
      <c r="H633" s="20">
        <v>2017</v>
      </c>
      <c r="I633" s="20" t="s">
        <v>349</v>
      </c>
      <c r="J633" s="19">
        <v>3</v>
      </c>
      <c r="K633" s="168" t="s">
        <v>6273</v>
      </c>
      <c r="L633" s="160">
        <v>18</v>
      </c>
      <c r="M633" s="160">
        <v>70</v>
      </c>
      <c r="N633" s="19">
        <v>3</v>
      </c>
      <c r="O633" s="167" t="s">
        <v>6274</v>
      </c>
      <c r="P633" s="167" t="s">
        <v>6275</v>
      </c>
      <c r="Q633" s="19">
        <v>1</v>
      </c>
      <c r="R633" s="19">
        <v>1</v>
      </c>
      <c r="S633" s="126">
        <v>42998</v>
      </c>
      <c r="T633" s="163">
        <v>2</v>
      </c>
      <c r="U633" s="164">
        <v>2</v>
      </c>
      <c r="V633" s="164" t="s">
        <v>54</v>
      </c>
      <c r="W633" s="164" t="s">
        <v>54</v>
      </c>
      <c r="X633" s="164" t="s">
        <v>54</v>
      </c>
      <c r="Y633" s="20" t="s">
        <v>2726</v>
      </c>
      <c r="Z633" s="160" t="s">
        <v>6180</v>
      </c>
      <c r="AA633" s="160">
        <v>1</v>
      </c>
      <c r="AB633" s="160">
        <v>1</v>
      </c>
      <c r="AC633" s="165" t="s">
        <v>6267</v>
      </c>
      <c r="AD633" s="160">
        <v>3</v>
      </c>
      <c r="AE633" s="20" t="s">
        <v>6276</v>
      </c>
      <c r="AF633" s="160">
        <v>3</v>
      </c>
      <c r="AG633" s="160"/>
      <c r="AH633" s="20" t="s">
        <v>6277</v>
      </c>
      <c r="AI633" s="160">
        <v>1</v>
      </c>
      <c r="AJ633" s="160">
        <v>1</v>
      </c>
      <c r="AK633" s="160"/>
      <c r="AL633" s="20" t="s">
        <v>382</v>
      </c>
      <c r="AM633" s="160"/>
      <c r="AN633" s="160" t="s">
        <v>74</v>
      </c>
      <c r="AO633" s="162" t="s">
        <v>6278</v>
      </c>
      <c r="AP633" s="160" t="s">
        <v>6279</v>
      </c>
      <c r="AQ633" s="160"/>
      <c r="AR633" s="160"/>
      <c r="AS633" s="160">
        <v>1</v>
      </c>
      <c r="AT633" s="160"/>
      <c r="AU633" s="413">
        <v>6</v>
      </c>
      <c r="AV633" s="7" t="s">
        <v>1383</v>
      </c>
    </row>
    <row r="634" spans="1:48" ht="20" customHeight="1">
      <c r="A634" s="160">
        <v>1435</v>
      </c>
      <c r="B634" s="112" t="s">
        <v>6280</v>
      </c>
      <c r="C634" s="20" t="s">
        <v>6281</v>
      </c>
      <c r="D634" s="20" t="s">
        <v>6282</v>
      </c>
      <c r="E634" s="20" t="s">
        <v>2311</v>
      </c>
      <c r="F634" s="160">
        <v>2</v>
      </c>
      <c r="G634" s="124">
        <v>39463</v>
      </c>
      <c r="H634" s="20">
        <v>2008</v>
      </c>
      <c r="I634" s="20" t="s">
        <v>375</v>
      </c>
      <c r="J634" s="19">
        <v>1</v>
      </c>
      <c r="K634" s="160" t="s">
        <v>54</v>
      </c>
      <c r="L634" s="160">
        <v>18</v>
      </c>
      <c r="M634" s="160">
        <v>80</v>
      </c>
      <c r="N634" s="19">
        <v>3</v>
      </c>
      <c r="O634" s="167" t="s">
        <v>6283</v>
      </c>
      <c r="P634" s="167" t="s">
        <v>6284</v>
      </c>
      <c r="Q634" s="19">
        <v>1</v>
      </c>
      <c r="R634" s="19">
        <v>1</v>
      </c>
      <c r="S634" s="126">
        <v>39437</v>
      </c>
      <c r="T634" s="163">
        <v>2</v>
      </c>
      <c r="U634" s="164" t="s">
        <v>54</v>
      </c>
      <c r="V634" s="164" t="s">
        <v>54</v>
      </c>
      <c r="W634" s="164" t="s">
        <v>54</v>
      </c>
      <c r="X634" s="164" t="s">
        <v>54</v>
      </c>
      <c r="Y634" s="20" t="s">
        <v>3242</v>
      </c>
      <c r="Z634" s="160" t="s">
        <v>6180</v>
      </c>
      <c r="AA634" s="160">
        <v>1</v>
      </c>
      <c r="AB634" s="160">
        <v>1</v>
      </c>
      <c r="AC634" s="20" t="s">
        <v>6285</v>
      </c>
      <c r="AD634" s="160">
        <v>3</v>
      </c>
      <c r="AE634" s="20"/>
      <c r="AF634" s="160">
        <v>3</v>
      </c>
      <c r="AG634" s="160"/>
      <c r="AH634" s="165"/>
      <c r="AI634" s="160">
        <v>1</v>
      </c>
      <c r="AJ634" s="160">
        <v>1</v>
      </c>
      <c r="AK634" s="160"/>
      <c r="AL634" s="20" t="s">
        <v>382</v>
      </c>
      <c r="AM634" s="160"/>
      <c r="AN634" s="160" t="s">
        <v>74</v>
      </c>
      <c r="AO634" s="162" t="s">
        <v>6286</v>
      </c>
      <c r="AP634" s="160"/>
      <c r="AQ634" s="160">
        <v>2</v>
      </c>
      <c r="AR634" s="160"/>
      <c r="AS634" s="160">
        <v>1</v>
      </c>
      <c r="AT634" s="160"/>
      <c r="AU634" s="413">
        <v>90</v>
      </c>
      <c r="AV634" s="7" t="s">
        <v>1383</v>
      </c>
    </row>
    <row r="635" spans="1:48" ht="20" customHeight="1">
      <c r="A635" s="160">
        <v>1436</v>
      </c>
      <c r="B635" s="112" t="s">
        <v>6287</v>
      </c>
      <c r="C635" s="20" t="s">
        <v>6288</v>
      </c>
      <c r="D635" s="20" t="s">
        <v>6289</v>
      </c>
      <c r="E635" s="20" t="s">
        <v>2311</v>
      </c>
      <c r="F635" s="160">
        <v>2</v>
      </c>
      <c r="G635" s="124">
        <v>38975</v>
      </c>
      <c r="H635" s="20">
        <v>2006</v>
      </c>
      <c r="I635" s="20" t="s">
        <v>375</v>
      </c>
      <c r="J635" s="19">
        <v>1</v>
      </c>
      <c r="K635" s="160" t="s">
        <v>54</v>
      </c>
      <c r="L635" s="160">
        <v>18</v>
      </c>
      <c r="M635" s="160" t="s">
        <v>6189</v>
      </c>
      <c r="N635" s="19">
        <v>3</v>
      </c>
      <c r="O635" s="167" t="s">
        <v>6290</v>
      </c>
      <c r="P635" s="167" t="s">
        <v>6291</v>
      </c>
      <c r="Q635" s="19">
        <v>1</v>
      </c>
      <c r="R635" s="19">
        <v>1</v>
      </c>
      <c r="S635" s="126">
        <v>38971</v>
      </c>
      <c r="T635" s="163">
        <v>2</v>
      </c>
      <c r="U635" s="164" t="s">
        <v>54</v>
      </c>
      <c r="V635" s="164" t="s">
        <v>54</v>
      </c>
      <c r="W635" s="164" t="s">
        <v>54</v>
      </c>
      <c r="X635" s="164" t="s">
        <v>54</v>
      </c>
      <c r="Y635" s="20" t="s">
        <v>3242</v>
      </c>
      <c r="Z635" s="160" t="s">
        <v>6180</v>
      </c>
      <c r="AA635" s="160">
        <v>1</v>
      </c>
      <c r="AB635" s="160">
        <v>1</v>
      </c>
      <c r="AC635" s="20" t="s">
        <v>6292</v>
      </c>
      <c r="AD635" s="160">
        <v>3</v>
      </c>
      <c r="AE635" s="20"/>
      <c r="AF635" s="160">
        <v>3</v>
      </c>
      <c r="AG635" s="160"/>
      <c r="AH635" s="165"/>
      <c r="AI635" s="160">
        <v>1</v>
      </c>
      <c r="AJ635" s="160">
        <v>1</v>
      </c>
      <c r="AK635" s="160"/>
      <c r="AL635" s="20" t="s">
        <v>382</v>
      </c>
      <c r="AM635" s="160"/>
      <c r="AN635" s="160" t="s">
        <v>74</v>
      </c>
      <c r="AO635" s="162" t="s">
        <v>1231</v>
      </c>
      <c r="AP635" s="160"/>
      <c r="AQ635" s="160">
        <v>2</v>
      </c>
      <c r="AR635" s="160"/>
      <c r="AS635" s="160">
        <v>1</v>
      </c>
      <c r="AT635" s="160"/>
      <c r="AU635" s="413">
        <v>84</v>
      </c>
      <c r="AV635" s="7" t="s">
        <v>1383</v>
      </c>
    </row>
    <row r="636" spans="1:48" ht="20" customHeight="1">
      <c r="A636" s="160">
        <v>1437</v>
      </c>
      <c r="B636" s="112" t="s">
        <v>6293</v>
      </c>
      <c r="C636" s="20" t="s">
        <v>6294</v>
      </c>
      <c r="D636" s="20" t="s">
        <v>6295</v>
      </c>
      <c r="E636" s="20" t="s">
        <v>2311</v>
      </c>
      <c r="F636" s="160">
        <v>2</v>
      </c>
      <c r="G636" s="161">
        <v>38849</v>
      </c>
      <c r="H636" s="20">
        <v>2006</v>
      </c>
      <c r="I636" s="20" t="s">
        <v>375</v>
      </c>
      <c r="J636" s="19">
        <v>1</v>
      </c>
      <c r="K636" s="160" t="s">
        <v>54</v>
      </c>
      <c r="L636" s="160">
        <v>18</v>
      </c>
      <c r="M636" s="160" t="s">
        <v>6189</v>
      </c>
      <c r="N636" s="19">
        <v>3</v>
      </c>
      <c r="O636" s="167" t="s">
        <v>6296</v>
      </c>
      <c r="P636" s="167" t="s">
        <v>6297</v>
      </c>
      <c r="Q636" s="19">
        <v>1</v>
      </c>
      <c r="R636" s="19">
        <v>1</v>
      </c>
      <c r="S636" s="161">
        <v>38846</v>
      </c>
      <c r="T636" s="163">
        <v>2</v>
      </c>
      <c r="U636" s="164" t="s">
        <v>54</v>
      </c>
      <c r="V636" s="164" t="s">
        <v>54</v>
      </c>
      <c r="W636" s="164" t="s">
        <v>54</v>
      </c>
      <c r="X636" s="164" t="s">
        <v>54</v>
      </c>
      <c r="Y636" s="20" t="s">
        <v>3242</v>
      </c>
      <c r="Z636" s="160" t="s">
        <v>6180</v>
      </c>
      <c r="AA636" s="160">
        <v>1</v>
      </c>
      <c r="AB636" s="160">
        <v>1</v>
      </c>
      <c r="AC636" s="165" t="s">
        <v>6292</v>
      </c>
      <c r="AD636" s="160">
        <v>3</v>
      </c>
      <c r="AE636" s="20"/>
      <c r="AF636" s="160">
        <v>3</v>
      </c>
      <c r="AG636" s="160"/>
      <c r="AH636" s="20"/>
      <c r="AI636" s="160">
        <v>1</v>
      </c>
      <c r="AJ636" s="160">
        <v>1</v>
      </c>
      <c r="AK636" s="160"/>
      <c r="AL636" s="20" t="s">
        <v>382</v>
      </c>
      <c r="AM636" s="160"/>
      <c r="AN636" s="160" t="s">
        <v>74</v>
      </c>
      <c r="AO636" s="162" t="s">
        <v>1786</v>
      </c>
      <c r="AP636" s="160"/>
      <c r="AQ636" s="160"/>
      <c r="AR636" s="160"/>
      <c r="AS636" s="160">
        <v>1</v>
      </c>
      <c r="AT636" s="160"/>
      <c r="AU636" s="413">
        <v>19</v>
      </c>
      <c r="AV636" s="7" t="s">
        <v>1383</v>
      </c>
    </row>
    <row r="637" spans="1:48" ht="20" customHeight="1">
      <c r="A637" s="160">
        <v>1438</v>
      </c>
      <c r="B637" s="112" t="s">
        <v>6298</v>
      </c>
      <c r="C637" s="20" t="s">
        <v>6299</v>
      </c>
      <c r="D637" s="20" t="s">
        <v>6300</v>
      </c>
      <c r="E637" s="20" t="s">
        <v>6301</v>
      </c>
      <c r="F637" s="160">
        <v>1</v>
      </c>
      <c r="G637" s="124">
        <v>39437</v>
      </c>
      <c r="H637" s="20">
        <v>2007</v>
      </c>
      <c r="I637" s="20" t="s">
        <v>2150</v>
      </c>
      <c r="J637" s="19">
        <v>5</v>
      </c>
      <c r="K637" s="160" t="s">
        <v>54</v>
      </c>
      <c r="L637" s="160">
        <v>18</v>
      </c>
      <c r="M637" s="160" t="s">
        <v>6189</v>
      </c>
      <c r="N637" s="19">
        <v>3</v>
      </c>
      <c r="O637" s="167" t="s">
        <v>6302</v>
      </c>
      <c r="P637" s="167" t="s">
        <v>6303</v>
      </c>
      <c r="Q637" s="19">
        <v>1</v>
      </c>
      <c r="R637" s="19">
        <v>1</v>
      </c>
      <c r="S637" s="166">
        <v>44323</v>
      </c>
      <c r="T637" s="163">
        <v>1</v>
      </c>
      <c r="U637" s="164">
        <v>2</v>
      </c>
      <c r="V637" s="164">
        <v>2</v>
      </c>
      <c r="W637" s="164">
        <v>1</v>
      </c>
      <c r="X637" s="164" t="s">
        <v>54</v>
      </c>
      <c r="Y637" s="20" t="s">
        <v>6304</v>
      </c>
      <c r="Z637" s="160" t="s">
        <v>1795</v>
      </c>
      <c r="AA637" s="160">
        <v>1</v>
      </c>
      <c r="AB637" s="160">
        <v>1</v>
      </c>
      <c r="AC637" s="165" t="s">
        <v>6305</v>
      </c>
      <c r="AD637" s="160">
        <v>3</v>
      </c>
      <c r="AE637" s="20" t="s">
        <v>6306</v>
      </c>
      <c r="AF637" s="160">
        <v>3</v>
      </c>
      <c r="AG637" s="160"/>
      <c r="AH637" s="165" t="s">
        <v>6307</v>
      </c>
      <c r="AI637" s="160">
        <v>1</v>
      </c>
      <c r="AJ637" s="160" t="s">
        <v>6308</v>
      </c>
      <c r="AK637" s="160"/>
      <c r="AL637" s="20" t="s">
        <v>382</v>
      </c>
      <c r="AM637" s="160"/>
      <c r="AN637" s="160">
        <v>2</v>
      </c>
      <c r="AO637" s="162" t="s">
        <v>6309</v>
      </c>
      <c r="AP637" s="160"/>
      <c r="AQ637" s="160"/>
      <c r="AR637" s="160"/>
      <c r="AS637" s="160">
        <v>1</v>
      </c>
      <c r="AT637" s="162" t="s">
        <v>705</v>
      </c>
      <c r="AU637" s="413">
        <v>24</v>
      </c>
      <c r="AV637" s="7" t="s">
        <v>1383</v>
      </c>
    </row>
    <row r="638" spans="1:48" ht="20" customHeight="1">
      <c r="A638" s="160">
        <v>1439</v>
      </c>
      <c r="B638" s="112" t="s">
        <v>6310</v>
      </c>
      <c r="C638" s="20" t="s">
        <v>6311</v>
      </c>
      <c r="D638" s="20" t="s">
        <v>6312</v>
      </c>
      <c r="E638" s="20" t="s">
        <v>2301</v>
      </c>
      <c r="F638" s="160">
        <v>1</v>
      </c>
      <c r="G638" s="124">
        <v>43812</v>
      </c>
      <c r="H638" s="20">
        <v>2019</v>
      </c>
      <c r="I638" s="20" t="s">
        <v>53</v>
      </c>
      <c r="J638" s="19">
        <v>2</v>
      </c>
      <c r="K638" s="160" t="s">
        <v>54</v>
      </c>
      <c r="L638" s="160">
        <v>20</v>
      </c>
      <c r="M638" s="160">
        <v>75</v>
      </c>
      <c r="N638" s="19">
        <v>3</v>
      </c>
      <c r="O638" s="167" t="s">
        <v>6313</v>
      </c>
      <c r="P638" s="167" t="s">
        <v>6314</v>
      </c>
      <c r="Q638" s="19">
        <v>1</v>
      </c>
      <c r="R638" s="19">
        <v>1</v>
      </c>
      <c r="S638" s="126">
        <v>43697</v>
      </c>
      <c r="T638" s="163">
        <v>1</v>
      </c>
      <c r="U638" s="164">
        <v>1</v>
      </c>
      <c r="V638" s="164">
        <v>1</v>
      </c>
      <c r="W638" s="164" t="s">
        <v>54</v>
      </c>
      <c r="X638" s="164" t="s">
        <v>54</v>
      </c>
      <c r="Y638" s="20" t="s">
        <v>6315</v>
      </c>
      <c r="Z638" s="160" t="s">
        <v>1096</v>
      </c>
      <c r="AA638" s="160">
        <v>1</v>
      </c>
      <c r="AB638" s="160">
        <v>1</v>
      </c>
      <c r="AC638" s="20" t="s">
        <v>6316</v>
      </c>
      <c r="AD638" s="160">
        <v>1</v>
      </c>
      <c r="AE638" s="20" t="s">
        <v>6317</v>
      </c>
      <c r="AF638" s="160">
        <v>1</v>
      </c>
      <c r="AG638" s="160"/>
      <c r="AH638" s="165" t="s">
        <v>6318</v>
      </c>
      <c r="AI638" s="160">
        <v>1</v>
      </c>
      <c r="AJ638" s="160">
        <v>1</v>
      </c>
      <c r="AK638" s="160"/>
      <c r="AL638" s="20" t="s">
        <v>382</v>
      </c>
      <c r="AM638" s="160"/>
      <c r="AN638" s="160" t="s">
        <v>74</v>
      </c>
      <c r="AO638" s="160" t="s">
        <v>64</v>
      </c>
      <c r="AP638" s="160"/>
      <c r="AQ638" s="160"/>
      <c r="AR638" s="160"/>
      <c r="AS638" s="160">
        <v>3</v>
      </c>
      <c r="AT638" s="162" t="s">
        <v>6319</v>
      </c>
      <c r="AU638" s="413">
        <v>20</v>
      </c>
      <c r="AV638" s="7" t="s">
        <v>1383</v>
      </c>
    </row>
    <row r="639" spans="1:48" ht="20" customHeight="1">
      <c r="A639" s="160">
        <v>1440</v>
      </c>
      <c r="B639" s="112" t="s">
        <v>6320</v>
      </c>
      <c r="C639" s="20" t="s">
        <v>6321</v>
      </c>
      <c r="D639" s="20" t="s">
        <v>6322</v>
      </c>
      <c r="E639" s="20" t="s">
        <v>2507</v>
      </c>
      <c r="F639" s="160">
        <v>1</v>
      </c>
      <c r="G639" s="161">
        <v>39227</v>
      </c>
      <c r="H639" s="20">
        <v>2007</v>
      </c>
      <c r="I639" s="20" t="s">
        <v>375</v>
      </c>
      <c r="J639" s="19">
        <v>1</v>
      </c>
      <c r="K639" s="160" t="s">
        <v>54</v>
      </c>
      <c r="L639" s="160">
        <v>18</v>
      </c>
      <c r="M639" s="160">
        <v>60</v>
      </c>
      <c r="N639" s="19">
        <v>3</v>
      </c>
      <c r="O639" s="20" t="s">
        <v>6323</v>
      </c>
      <c r="P639" s="167" t="s">
        <v>6324</v>
      </c>
      <c r="Q639" s="19">
        <v>1</v>
      </c>
      <c r="R639" s="19">
        <v>1</v>
      </c>
      <c r="S639" s="166">
        <v>44507</v>
      </c>
      <c r="T639" s="163">
        <v>1</v>
      </c>
      <c r="U639" s="164">
        <v>1</v>
      </c>
      <c r="V639" s="164">
        <v>3</v>
      </c>
      <c r="W639" s="164">
        <v>1</v>
      </c>
      <c r="X639" s="164">
        <v>3</v>
      </c>
      <c r="Y639" s="20" t="s">
        <v>6325</v>
      </c>
      <c r="Z639" s="160" t="s">
        <v>1416</v>
      </c>
      <c r="AA639" s="160">
        <v>1</v>
      </c>
      <c r="AB639" s="160">
        <v>1</v>
      </c>
      <c r="AC639" s="20" t="s">
        <v>6326</v>
      </c>
      <c r="AD639" s="160">
        <v>7</v>
      </c>
      <c r="AE639" s="20" t="s">
        <v>1474</v>
      </c>
      <c r="AF639" s="160">
        <v>1</v>
      </c>
      <c r="AG639" s="160"/>
      <c r="AH639" s="165" t="s">
        <v>6327</v>
      </c>
      <c r="AI639" s="160">
        <v>1</v>
      </c>
      <c r="AJ639" s="160" t="s">
        <v>541</v>
      </c>
      <c r="AK639" s="162" t="s">
        <v>6328</v>
      </c>
      <c r="AL639" s="20" t="s">
        <v>382</v>
      </c>
      <c r="AM639" s="160"/>
      <c r="AN639" s="160">
        <v>1</v>
      </c>
      <c r="AO639" s="160" t="s">
        <v>6329</v>
      </c>
      <c r="AP639" s="160"/>
      <c r="AQ639" s="160">
        <v>2</v>
      </c>
      <c r="AR639" s="160"/>
      <c r="AS639" s="160">
        <v>3</v>
      </c>
      <c r="AT639" s="160">
        <v>1</v>
      </c>
      <c r="AU639" s="413">
        <v>20</v>
      </c>
      <c r="AV639" s="7" t="s">
        <v>1383</v>
      </c>
    </row>
    <row r="640" spans="1:48" ht="19">
      <c r="A640" s="160">
        <v>1441</v>
      </c>
      <c r="B640" s="307" t="s">
        <v>6330</v>
      </c>
      <c r="C640" s="20" t="s">
        <v>6331</v>
      </c>
      <c r="D640" s="20" t="s">
        <v>6332</v>
      </c>
      <c r="E640" s="20" t="s">
        <v>2287</v>
      </c>
      <c r="F640" s="160">
        <v>1</v>
      </c>
      <c r="G640" s="124">
        <v>40184</v>
      </c>
      <c r="H640" s="20">
        <v>2010</v>
      </c>
      <c r="I640" s="20" t="s">
        <v>349</v>
      </c>
      <c r="J640" s="19">
        <v>3</v>
      </c>
      <c r="K640" s="168" t="s">
        <v>6333</v>
      </c>
      <c r="L640" s="160">
        <v>18</v>
      </c>
      <c r="M640" s="160">
        <v>70</v>
      </c>
      <c r="N640" s="19">
        <v>3</v>
      </c>
      <c r="O640" s="167" t="s">
        <v>6334</v>
      </c>
      <c r="P640" s="167" t="s">
        <v>6335</v>
      </c>
      <c r="Q640" s="19">
        <v>1</v>
      </c>
      <c r="R640" s="19">
        <v>1</v>
      </c>
      <c r="S640" s="166">
        <v>44237</v>
      </c>
      <c r="T640" s="163">
        <v>1</v>
      </c>
      <c r="U640" s="160">
        <v>1</v>
      </c>
      <c r="V640" s="164">
        <v>3</v>
      </c>
      <c r="W640" s="164">
        <v>2</v>
      </c>
      <c r="X640" s="164">
        <v>2</v>
      </c>
      <c r="Y640" s="20" t="s">
        <v>6336</v>
      </c>
      <c r="Z640" s="160" t="s">
        <v>1416</v>
      </c>
      <c r="AA640" s="160">
        <v>1</v>
      </c>
      <c r="AB640" s="160">
        <v>1</v>
      </c>
      <c r="AC640" s="20" t="s">
        <v>6337</v>
      </c>
      <c r="AD640" s="160">
        <v>7</v>
      </c>
      <c r="AE640" s="20" t="s">
        <v>5997</v>
      </c>
      <c r="AF640" s="160">
        <v>3</v>
      </c>
      <c r="AG640" s="160"/>
      <c r="AH640" s="165" t="s">
        <v>6338</v>
      </c>
      <c r="AI640" s="160">
        <v>1</v>
      </c>
      <c r="AJ640" s="160"/>
      <c r="AK640" s="308" t="s">
        <v>467</v>
      </c>
      <c r="AL640" s="20" t="s">
        <v>382</v>
      </c>
      <c r="AM640" s="160"/>
      <c r="AN640" s="160">
        <v>2</v>
      </c>
      <c r="AO640" s="162" t="s">
        <v>6339</v>
      </c>
      <c r="AP640" s="160"/>
      <c r="AQ640" s="160">
        <v>2</v>
      </c>
      <c r="AR640" s="308">
        <v>1</v>
      </c>
      <c r="AS640" s="160">
        <v>1</v>
      </c>
      <c r="AT640" s="308" t="s">
        <v>63</v>
      </c>
      <c r="AU640" s="413">
        <v>5</v>
      </c>
      <c r="AV640" s="6" t="s">
        <v>1383</v>
      </c>
    </row>
    <row r="641" spans="1:48">
      <c r="A641" s="160">
        <v>1442</v>
      </c>
      <c r="B641" s="307" t="s">
        <v>6340</v>
      </c>
      <c r="C641" s="20" t="s">
        <v>6341</v>
      </c>
      <c r="D641" s="20" t="s">
        <v>6342</v>
      </c>
      <c r="E641" s="20" t="s">
        <v>2287</v>
      </c>
      <c r="F641" s="160">
        <v>1</v>
      </c>
      <c r="G641" s="161">
        <v>40897</v>
      </c>
      <c r="H641" s="20">
        <v>2011</v>
      </c>
      <c r="I641" s="20" t="s">
        <v>375</v>
      </c>
      <c r="J641" s="19">
        <v>1</v>
      </c>
      <c r="K641" s="160" t="s">
        <v>54</v>
      </c>
      <c r="L641" s="160">
        <v>18</v>
      </c>
      <c r="M641" s="160" t="s">
        <v>6189</v>
      </c>
      <c r="N641" s="19">
        <v>3</v>
      </c>
      <c r="O641" s="167" t="s">
        <v>6343</v>
      </c>
      <c r="P641" s="167" t="s">
        <v>6344</v>
      </c>
      <c r="Q641" s="19">
        <v>1</v>
      </c>
      <c r="R641" s="19">
        <v>1</v>
      </c>
      <c r="S641" s="166">
        <v>44266</v>
      </c>
      <c r="T641" s="163">
        <v>1</v>
      </c>
      <c r="U641" s="160">
        <v>4</v>
      </c>
      <c r="V641" s="164">
        <v>1</v>
      </c>
      <c r="W641" s="164">
        <v>2</v>
      </c>
      <c r="X641" s="164" t="s">
        <v>54</v>
      </c>
      <c r="Y641" s="20" t="s">
        <v>6345</v>
      </c>
      <c r="Z641" s="160" t="s">
        <v>1416</v>
      </c>
      <c r="AA641" s="160">
        <v>1</v>
      </c>
      <c r="AB641" s="160">
        <v>1</v>
      </c>
      <c r="AC641" s="20" t="s">
        <v>6346</v>
      </c>
      <c r="AD641" s="160" t="s">
        <v>84</v>
      </c>
      <c r="AE641" s="20" t="s">
        <v>6347</v>
      </c>
      <c r="AF641" s="160">
        <v>1</v>
      </c>
      <c r="AG641" s="160"/>
      <c r="AH641" s="165" t="s">
        <v>6348</v>
      </c>
      <c r="AI641" s="160">
        <v>1</v>
      </c>
      <c r="AJ641" s="160">
        <v>1</v>
      </c>
      <c r="AK641" s="308" t="s">
        <v>1068</v>
      </c>
      <c r="AL641" s="20" t="s">
        <v>382</v>
      </c>
      <c r="AM641" s="160"/>
      <c r="AN641" s="160">
        <v>2</v>
      </c>
      <c r="AO641" s="160" t="s">
        <v>481</v>
      </c>
      <c r="AP641" s="160" t="s">
        <v>54</v>
      </c>
      <c r="AQ641" s="160" t="s">
        <v>63</v>
      </c>
      <c r="AR641" s="160" t="s">
        <v>63</v>
      </c>
      <c r="AS641" s="160">
        <v>3</v>
      </c>
      <c r="AT641" s="160">
        <v>1</v>
      </c>
      <c r="AU641" s="413">
        <v>14</v>
      </c>
      <c r="AV641" s="6" t="s">
        <v>1383</v>
      </c>
    </row>
    <row r="642" spans="1:48" ht="20" customHeight="1">
      <c r="A642" s="160">
        <v>1443</v>
      </c>
      <c r="B642" s="112" t="s">
        <v>6349</v>
      </c>
      <c r="C642" s="20" t="s">
        <v>6350</v>
      </c>
      <c r="D642" s="20" t="s">
        <v>6351</v>
      </c>
      <c r="E642" s="20" t="s">
        <v>6352</v>
      </c>
      <c r="F642" s="160">
        <v>1</v>
      </c>
      <c r="G642" s="124">
        <v>43468</v>
      </c>
      <c r="H642" s="20">
        <v>2019</v>
      </c>
      <c r="I642" s="20" t="s">
        <v>2150</v>
      </c>
      <c r="J642" s="19">
        <v>5</v>
      </c>
      <c r="K642" s="160" t="s">
        <v>54</v>
      </c>
      <c r="L642" s="160">
        <v>5</v>
      </c>
      <c r="M642" s="160">
        <v>18</v>
      </c>
      <c r="N642" s="19">
        <v>3</v>
      </c>
      <c r="O642" s="167" t="s">
        <v>6353</v>
      </c>
      <c r="P642" s="167" t="s">
        <v>6354</v>
      </c>
      <c r="Q642" s="19">
        <v>1</v>
      </c>
      <c r="R642" s="19">
        <v>1</v>
      </c>
      <c r="S642" s="126">
        <v>43480</v>
      </c>
      <c r="T642" s="163">
        <v>1</v>
      </c>
      <c r="U642" s="164">
        <v>2</v>
      </c>
      <c r="V642" s="164">
        <v>3</v>
      </c>
      <c r="W642" s="164">
        <v>1</v>
      </c>
      <c r="X642" s="164" t="s">
        <v>54</v>
      </c>
      <c r="Y642" s="20" t="s">
        <v>6355</v>
      </c>
      <c r="Z642" s="160" t="s">
        <v>712</v>
      </c>
      <c r="AA642" s="160">
        <v>1</v>
      </c>
      <c r="AB642" s="160">
        <v>1</v>
      </c>
      <c r="AC642" s="20" t="s">
        <v>6356</v>
      </c>
      <c r="AD642" s="160">
        <v>9</v>
      </c>
      <c r="AE642" s="20" t="s">
        <v>6357</v>
      </c>
      <c r="AF642" s="160">
        <v>3</v>
      </c>
      <c r="AG642" s="160"/>
      <c r="AH642" s="165" t="s">
        <v>6358</v>
      </c>
      <c r="AI642" s="160">
        <v>1</v>
      </c>
      <c r="AJ642" s="160" t="s">
        <v>84</v>
      </c>
      <c r="AK642" s="160"/>
      <c r="AL642" s="20" t="s">
        <v>382</v>
      </c>
      <c r="AM642" s="160"/>
      <c r="AN642" s="160">
        <v>2</v>
      </c>
      <c r="AO642" s="162" t="s">
        <v>1231</v>
      </c>
      <c r="AP642" s="160"/>
      <c r="AQ642" s="160">
        <v>1</v>
      </c>
      <c r="AR642" s="160"/>
      <c r="AS642" s="160">
        <v>3</v>
      </c>
      <c r="AT642" s="162" t="s">
        <v>6359</v>
      </c>
      <c r="AU642" s="413">
        <v>40</v>
      </c>
      <c r="AV642" s="7" t="s">
        <v>1383</v>
      </c>
    </row>
    <row r="643" spans="1:48" ht="20" customHeight="1">
      <c r="A643" s="160">
        <v>1444</v>
      </c>
      <c r="B643" s="112" t="s">
        <v>6360</v>
      </c>
      <c r="C643" s="20" t="s">
        <v>6361</v>
      </c>
      <c r="D643" s="20" t="s">
        <v>6362</v>
      </c>
      <c r="E643" s="20" t="s">
        <v>6363</v>
      </c>
      <c r="F643" s="160">
        <v>1</v>
      </c>
      <c r="G643" s="161">
        <v>42858</v>
      </c>
      <c r="H643" s="20">
        <v>2017</v>
      </c>
      <c r="I643" s="20" t="s">
        <v>375</v>
      </c>
      <c r="J643" s="19">
        <v>1</v>
      </c>
      <c r="K643" s="160" t="s">
        <v>54</v>
      </c>
      <c r="L643" s="160">
        <v>10</v>
      </c>
      <c r="M643" s="160">
        <v>28</v>
      </c>
      <c r="N643" s="19">
        <v>3</v>
      </c>
      <c r="O643" s="167" t="s">
        <v>6364</v>
      </c>
      <c r="P643" s="162" t="s">
        <v>6365</v>
      </c>
      <c r="Q643" s="19">
        <v>1</v>
      </c>
      <c r="R643" s="19">
        <v>1</v>
      </c>
      <c r="S643" s="126">
        <v>42814</v>
      </c>
      <c r="T643" s="163">
        <v>1</v>
      </c>
      <c r="U643" s="164">
        <v>2</v>
      </c>
      <c r="V643" s="164">
        <v>5</v>
      </c>
      <c r="W643" s="118"/>
      <c r="X643" s="164" t="s">
        <v>54</v>
      </c>
      <c r="Y643" s="20" t="s">
        <v>6366</v>
      </c>
      <c r="Z643" s="160" t="s">
        <v>1888</v>
      </c>
      <c r="AA643" s="160">
        <v>1</v>
      </c>
      <c r="AB643" s="160">
        <v>1</v>
      </c>
      <c r="AC643" s="20" t="s">
        <v>6367</v>
      </c>
      <c r="AD643" s="160">
        <v>9</v>
      </c>
      <c r="AE643" s="20" t="s">
        <v>6368</v>
      </c>
      <c r="AF643" s="160">
        <v>6</v>
      </c>
      <c r="AG643" s="160"/>
      <c r="AH643" s="165" t="s">
        <v>6369</v>
      </c>
      <c r="AI643" s="160">
        <v>1</v>
      </c>
      <c r="AJ643" s="160" t="s">
        <v>130</v>
      </c>
      <c r="AK643" s="160"/>
      <c r="AL643" s="20" t="s">
        <v>382</v>
      </c>
      <c r="AM643" s="160"/>
      <c r="AN643" s="160">
        <v>1</v>
      </c>
      <c r="AO643" s="162" t="s">
        <v>6370</v>
      </c>
      <c r="AP643" s="160"/>
      <c r="AQ643" s="160">
        <v>1</v>
      </c>
      <c r="AR643" s="160"/>
      <c r="AS643" s="160">
        <v>1</v>
      </c>
      <c r="AT643" s="160"/>
      <c r="AU643" s="413">
        <v>8</v>
      </c>
      <c r="AV643" s="7" t="s">
        <v>1383</v>
      </c>
    </row>
    <row r="644" spans="1:48" ht="20" customHeight="1">
      <c r="A644" s="160">
        <v>1445</v>
      </c>
      <c r="B644" s="112" t="s">
        <v>6371</v>
      </c>
      <c r="C644" s="20" t="s">
        <v>6372</v>
      </c>
      <c r="D644" s="20" t="s">
        <v>6373</v>
      </c>
      <c r="E644" s="20" t="s">
        <v>5236</v>
      </c>
      <c r="F644" s="160">
        <v>1</v>
      </c>
      <c r="G644" s="124">
        <v>43848</v>
      </c>
      <c r="H644" s="20">
        <v>2020</v>
      </c>
      <c r="I644" s="20" t="s">
        <v>2150</v>
      </c>
      <c r="J644" s="19">
        <v>5</v>
      </c>
      <c r="K644" s="160" t="s">
        <v>54</v>
      </c>
      <c r="L644" s="160">
        <v>6</v>
      </c>
      <c r="M644" s="160">
        <v>18</v>
      </c>
      <c r="N644" s="19">
        <v>3</v>
      </c>
      <c r="O644" s="167" t="s">
        <v>6374</v>
      </c>
      <c r="P644" s="167" t="s">
        <v>6375</v>
      </c>
      <c r="Q644" s="19">
        <v>1</v>
      </c>
      <c r="R644" s="19">
        <v>1</v>
      </c>
      <c r="S644" s="126">
        <v>43549</v>
      </c>
      <c r="T644" s="163">
        <v>1</v>
      </c>
      <c r="U644" s="164">
        <v>2</v>
      </c>
      <c r="V644" s="164">
        <v>4</v>
      </c>
      <c r="W644" s="164">
        <v>1</v>
      </c>
      <c r="X644" s="164">
        <v>2</v>
      </c>
      <c r="Y644" s="20" t="s">
        <v>6376</v>
      </c>
      <c r="Z644" s="160" t="s">
        <v>1795</v>
      </c>
      <c r="AA644" s="160">
        <v>1</v>
      </c>
      <c r="AB644" s="160">
        <v>1</v>
      </c>
      <c r="AC644" s="20" t="s">
        <v>6377</v>
      </c>
      <c r="AD644" s="160">
        <v>9</v>
      </c>
      <c r="AE644" s="20" t="s">
        <v>6378</v>
      </c>
      <c r="AF644" s="160">
        <v>6</v>
      </c>
      <c r="AG644" s="160"/>
      <c r="AH644" s="20" t="s">
        <v>6379</v>
      </c>
      <c r="AI644" s="160">
        <v>6</v>
      </c>
      <c r="AJ644" s="160" t="s">
        <v>541</v>
      </c>
      <c r="AK644" s="162" t="s">
        <v>467</v>
      </c>
      <c r="AL644" s="20" t="s">
        <v>382</v>
      </c>
      <c r="AM644" s="160"/>
      <c r="AN644" s="160">
        <v>2</v>
      </c>
      <c r="AO644" s="160" t="s">
        <v>731</v>
      </c>
      <c r="AP644" s="160"/>
      <c r="AQ644" s="160">
        <v>2</v>
      </c>
      <c r="AR644" s="160"/>
      <c r="AS644" s="160">
        <v>1</v>
      </c>
      <c r="AT644" s="160"/>
      <c r="AU644" s="413">
        <v>20</v>
      </c>
      <c r="AV644" s="7" t="s">
        <v>1383</v>
      </c>
    </row>
    <row r="645" spans="1:48" ht="20" customHeight="1">
      <c r="A645" s="160">
        <v>1446</v>
      </c>
      <c r="B645" s="112" t="s">
        <v>6380</v>
      </c>
      <c r="C645" s="20" t="s">
        <v>6381</v>
      </c>
      <c r="D645" s="20" t="s">
        <v>6382</v>
      </c>
      <c r="E645" s="20" t="s">
        <v>2173</v>
      </c>
      <c r="F645" s="160">
        <v>1</v>
      </c>
      <c r="G645" s="161">
        <v>43994</v>
      </c>
      <c r="H645" s="20">
        <v>2020</v>
      </c>
      <c r="I645" s="20" t="s">
        <v>1412</v>
      </c>
      <c r="J645" s="19">
        <v>2</v>
      </c>
      <c r="K645" s="160" t="s">
        <v>54</v>
      </c>
      <c r="L645" s="160">
        <v>15</v>
      </c>
      <c r="M645" s="160">
        <v>75</v>
      </c>
      <c r="N645" s="19">
        <v>3</v>
      </c>
      <c r="O645" s="162" t="s">
        <v>6383</v>
      </c>
      <c r="P645" s="167" t="s">
        <v>6384</v>
      </c>
      <c r="Q645" s="19">
        <v>1</v>
      </c>
      <c r="R645" s="19">
        <v>1</v>
      </c>
      <c r="S645" s="161">
        <v>44013</v>
      </c>
      <c r="T645" s="163">
        <v>1</v>
      </c>
      <c r="U645" s="164">
        <v>2</v>
      </c>
      <c r="V645" s="164">
        <v>3</v>
      </c>
      <c r="W645" s="164">
        <v>1</v>
      </c>
      <c r="X645" s="164" t="s">
        <v>54</v>
      </c>
      <c r="Y645" s="20"/>
      <c r="Z645" s="160"/>
      <c r="AA645" s="160"/>
      <c r="AB645" s="160"/>
      <c r="AC645" s="20" t="s">
        <v>2425</v>
      </c>
      <c r="AD645" s="160">
        <v>11</v>
      </c>
      <c r="AE645" s="20" t="s">
        <v>6385</v>
      </c>
      <c r="AF645" s="160" t="s">
        <v>1010</v>
      </c>
      <c r="AG645" s="160"/>
      <c r="AH645" s="165" t="s">
        <v>6386</v>
      </c>
      <c r="AI645" s="160">
        <v>5</v>
      </c>
      <c r="AJ645" s="160">
        <v>1</v>
      </c>
      <c r="AK645" s="160"/>
      <c r="AL645" s="20" t="s">
        <v>382</v>
      </c>
      <c r="AM645" s="160"/>
      <c r="AN645" s="160">
        <v>2</v>
      </c>
      <c r="AO645" s="160"/>
      <c r="AP645" s="160"/>
      <c r="AQ645" s="160"/>
      <c r="AR645" s="160"/>
      <c r="AS645" s="160">
        <v>1</v>
      </c>
      <c r="AT645" s="160"/>
      <c r="AU645" s="413">
        <v>15</v>
      </c>
      <c r="AV645" s="7" t="s">
        <v>1383</v>
      </c>
    </row>
    <row r="646" spans="1:48" ht="20" customHeight="1">
      <c r="A646" s="160">
        <v>1447</v>
      </c>
      <c r="B646" s="112" t="s">
        <v>6387</v>
      </c>
      <c r="C646" s="20" t="s">
        <v>6388</v>
      </c>
      <c r="D646" s="20" t="s">
        <v>6389</v>
      </c>
      <c r="E646" s="20" t="s">
        <v>6390</v>
      </c>
      <c r="F646" s="160">
        <v>1</v>
      </c>
      <c r="G646" s="161">
        <v>39948</v>
      </c>
      <c r="H646" s="20">
        <v>2009</v>
      </c>
      <c r="I646" s="20" t="s">
        <v>375</v>
      </c>
      <c r="J646" s="19">
        <v>1</v>
      </c>
      <c r="K646" s="160" t="s">
        <v>54</v>
      </c>
      <c r="L646" s="160">
        <v>18</v>
      </c>
      <c r="M646" s="160" t="s">
        <v>6189</v>
      </c>
      <c r="N646" s="19">
        <v>3</v>
      </c>
      <c r="O646" s="167" t="s">
        <v>6391</v>
      </c>
      <c r="P646" s="167" t="s">
        <v>6392</v>
      </c>
      <c r="Q646" s="19">
        <v>1</v>
      </c>
      <c r="R646" s="19">
        <v>1</v>
      </c>
      <c r="S646" s="166">
        <v>44325</v>
      </c>
      <c r="T646" s="163">
        <v>1</v>
      </c>
      <c r="U646" s="164">
        <v>2</v>
      </c>
      <c r="V646" s="164">
        <v>1</v>
      </c>
      <c r="W646" s="164">
        <v>1</v>
      </c>
      <c r="X646" s="164">
        <v>1</v>
      </c>
      <c r="Y646" s="20" t="s">
        <v>6393</v>
      </c>
      <c r="Z646" s="160" t="s">
        <v>57</v>
      </c>
      <c r="AA646" s="160">
        <v>1</v>
      </c>
      <c r="AB646" s="160">
        <v>1</v>
      </c>
      <c r="AC646" s="20" t="s">
        <v>2589</v>
      </c>
      <c r="AD646" s="160">
        <v>11</v>
      </c>
      <c r="AE646" s="20" t="s">
        <v>6394</v>
      </c>
      <c r="AF646" s="160">
        <v>1</v>
      </c>
      <c r="AG646" s="160"/>
      <c r="AH646" s="165" t="s">
        <v>6395</v>
      </c>
      <c r="AI646" s="160">
        <v>6</v>
      </c>
      <c r="AJ646" s="160" t="s">
        <v>61</v>
      </c>
      <c r="AK646" s="160"/>
      <c r="AL646" s="20" t="s">
        <v>382</v>
      </c>
      <c r="AM646" s="160"/>
      <c r="AN646" s="160">
        <v>2</v>
      </c>
      <c r="AO646" s="160" t="s">
        <v>6396</v>
      </c>
      <c r="AP646" s="160"/>
      <c r="AQ646" s="160">
        <v>2</v>
      </c>
      <c r="AR646" s="160"/>
      <c r="AS646" s="160">
        <v>3</v>
      </c>
      <c r="AT646" s="160"/>
      <c r="AU646" s="413">
        <v>6</v>
      </c>
      <c r="AV646" s="7" t="s">
        <v>1383</v>
      </c>
    </row>
    <row r="647" spans="1:48" ht="20" customHeight="1">
      <c r="A647" s="160">
        <v>1448</v>
      </c>
      <c r="B647" s="112" t="s">
        <v>6397</v>
      </c>
      <c r="C647" s="20" t="s">
        <v>6398</v>
      </c>
      <c r="D647" s="20" t="s">
        <v>6399</v>
      </c>
      <c r="E647" s="20" t="s">
        <v>6400</v>
      </c>
      <c r="F647" s="160">
        <v>1</v>
      </c>
      <c r="G647" s="124">
        <v>41866</v>
      </c>
      <c r="H647" s="20">
        <v>2014</v>
      </c>
      <c r="I647" s="20" t="s">
        <v>375</v>
      </c>
      <c r="J647" s="19">
        <v>1</v>
      </c>
      <c r="K647" s="160" t="s">
        <v>54</v>
      </c>
      <c r="L647" s="160">
        <v>18</v>
      </c>
      <c r="M647" s="160">
        <v>65</v>
      </c>
      <c r="N647" s="19">
        <v>3</v>
      </c>
      <c r="O647" s="167" t="s">
        <v>6401</v>
      </c>
      <c r="P647" s="167" t="s">
        <v>6402</v>
      </c>
      <c r="Q647" s="19">
        <v>1</v>
      </c>
      <c r="R647" s="19">
        <v>1</v>
      </c>
      <c r="S647" s="166">
        <v>44453</v>
      </c>
      <c r="T647" s="163">
        <v>1</v>
      </c>
      <c r="U647" s="164">
        <v>1</v>
      </c>
      <c r="V647" s="164">
        <v>3</v>
      </c>
      <c r="W647" s="164">
        <v>1</v>
      </c>
      <c r="X647" s="164" t="s">
        <v>54</v>
      </c>
      <c r="Y647" s="20" t="s">
        <v>6403</v>
      </c>
      <c r="Z647" s="160" t="s">
        <v>403</v>
      </c>
      <c r="AA647" s="160">
        <v>1</v>
      </c>
      <c r="AB647" s="160">
        <v>1</v>
      </c>
      <c r="AC647" s="20" t="s">
        <v>6404</v>
      </c>
      <c r="AD647" s="160" t="s">
        <v>6405</v>
      </c>
      <c r="AE647" s="20" t="s">
        <v>6406</v>
      </c>
      <c r="AF647" s="160">
        <v>6</v>
      </c>
      <c r="AG647" s="160"/>
      <c r="AH647" s="20" t="s">
        <v>6407</v>
      </c>
      <c r="AI647" s="160">
        <v>2</v>
      </c>
      <c r="AJ647" s="160" t="s">
        <v>61</v>
      </c>
      <c r="AK647" s="162" t="s">
        <v>6408</v>
      </c>
      <c r="AL647" s="20" t="s">
        <v>382</v>
      </c>
      <c r="AM647" s="160"/>
      <c r="AN647" s="160">
        <v>1</v>
      </c>
      <c r="AO647" s="162" t="s">
        <v>6409</v>
      </c>
      <c r="AP647" s="160"/>
      <c r="AQ647" s="160"/>
      <c r="AR647" s="160"/>
      <c r="AS647" s="160">
        <v>1</v>
      </c>
      <c r="AT647" s="160"/>
      <c r="AU647" s="413">
        <v>20</v>
      </c>
      <c r="AV647" s="7" t="s">
        <v>1383</v>
      </c>
    </row>
    <row r="648" spans="1:48" ht="20" customHeight="1">
      <c r="A648" s="160">
        <v>1449</v>
      </c>
      <c r="B648" s="112" t="s">
        <v>6410</v>
      </c>
      <c r="C648" s="20" t="s">
        <v>6411</v>
      </c>
      <c r="D648" s="20" t="s">
        <v>6412</v>
      </c>
      <c r="E648" s="20" t="s">
        <v>6413</v>
      </c>
      <c r="F648" s="160">
        <v>1</v>
      </c>
      <c r="G648" s="124">
        <v>42683</v>
      </c>
      <c r="H648" s="20">
        <v>2016</v>
      </c>
      <c r="I648" s="20" t="s">
        <v>2150</v>
      </c>
      <c r="J648" s="19">
        <v>5</v>
      </c>
      <c r="K648" s="160" t="s">
        <v>54</v>
      </c>
      <c r="L648" s="160">
        <v>35</v>
      </c>
      <c r="M648" s="160">
        <v>80</v>
      </c>
      <c r="N648" s="19">
        <v>3</v>
      </c>
      <c r="O648" s="167" t="s">
        <v>6414</v>
      </c>
      <c r="P648" s="167" t="s">
        <v>6415</v>
      </c>
      <c r="Q648" s="19">
        <v>1</v>
      </c>
      <c r="R648" s="19">
        <v>1</v>
      </c>
      <c r="S648" s="166">
        <v>44485</v>
      </c>
      <c r="T648" s="163">
        <v>1</v>
      </c>
      <c r="U648" s="164">
        <v>2</v>
      </c>
      <c r="V648" s="164">
        <v>3</v>
      </c>
      <c r="W648" s="164">
        <v>1</v>
      </c>
      <c r="X648" s="164" t="s">
        <v>54</v>
      </c>
      <c r="Y648" s="20" t="s">
        <v>6416</v>
      </c>
      <c r="Z648" s="160" t="s">
        <v>699</v>
      </c>
      <c r="AA648" s="160">
        <v>1</v>
      </c>
      <c r="AB648" s="160">
        <v>1</v>
      </c>
      <c r="AC648" s="20" t="s">
        <v>6417</v>
      </c>
      <c r="AD648" s="160">
        <v>1</v>
      </c>
      <c r="AE648" s="20" t="s">
        <v>6418</v>
      </c>
      <c r="AF648" s="160">
        <v>6</v>
      </c>
      <c r="AG648" s="160"/>
      <c r="AH648" s="165" t="s">
        <v>6419</v>
      </c>
      <c r="AI648" s="160">
        <v>2</v>
      </c>
      <c r="AJ648" s="160">
        <v>2</v>
      </c>
      <c r="AK648" s="160"/>
      <c r="AL648" s="20" t="s">
        <v>382</v>
      </c>
      <c r="AM648" s="160"/>
      <c r="AN648" s="160">
        <v>2</v>
      </c>
      <c r="AO648" s="160"/>
      <c r="AP648" s="160"/>
      <c r="AQ648" s="160"/>
      <c r="AR648" s="160"/>
      <c r="AS648" s="160">
        <v>1</v>
      </c>
      <c r="AT648" s="160"/>
      <c r="AU648" s="413">
        <v>50</v>
      </c>
      <c r="AV648" s="7" t="s">
        <v>1383</v>
      </c>
    </row>
    <row r="649" spans="1:48" ht="20" customHeight="1">
      <c r="A649" s="160">
        <v>1450</v>
      </c>
      <c r="B649" s="112" t="s">
        <v>6420</v>
      </c>
      <c r="C649" s="20" t="s">
        <v>6421</v>
      </c>
      <c r="D649" s="20" t="s">
        <v>6422</v>
      </c>
      <c r="E649" s="20" t="s">
        <v>2676</v>
      </c>
      <c r="F649" s="160">
        <v>2</v>
      </c>
      <c r="G649" s="161">
        <v>42662</v>
      </c>
      <c r="H649" s="20">
        <v>2016</v>
      </c>
      <c r="I649" s="20" t="s">
        <v>2150</v>
      </c>
      <c r="J649" s="19">
        <v>5</v>
      </c>
      <c r="K649" s="160" t="s">
        <v>54</v>
      </c>
      <c r="L649" s="160">
        <v>18</v>
      </c>
      <c r="M649" s="160">
        <v>75</v>
      </c>
      <c r="N649" s="19">
        <v>3</v>
      </c>
      <c r="O649" s="167" t="s">
        <v>6423</v>
      </c>
      <c r="P649" s="167" t="s">
        <v>6424</v>
      </c>
      <c r="Q649" s="19">
        <v>1</v>
      </c>
      <c r="R649" s="19">
        <v>1</v>
      </c>
      <c r="S649" s="166">
        <v>44516</v>
      </c>
      <c r="T649" s="163">
        <v>1</v>
      </c>
      <c r="U649" s="164">
        <v>1</v>
      </c>
      <c r="V649" s="164">
        <v>1</v>
      </c>
      <c r="W649" s="164" t="s">
        <v>54</v>
      </c>
      <c r="X649" s="164">
        <v>1</v>
      </c>
      <c r="Y649" s="20" t="s">
        <v>6425</v>
      </c>
      <c r="Z649" s="160" t="s">
        <v>86</v>
      </c>
      <c r="AA649" s="160">
        <v>1</v>
      </c>
      <c r="AB649" s="160">
        <v>3</v>
      </c>
      <c r="AC649" s="165" t="s">
        <v>6426</v>
      </c>
      <c r="AD649" s="160">
        <v>1</v>
      </c>
      <c r="AE649" s="20" t="s">
        <v>6427</v>
      </c>
      <c r="AF649" s="160">
        <v>1</v>
      </c>
      <c r="AG649" s="160"/>
      <c r="AH649" s="165" t="s">
        <v>6428</v>
      </c>
      <c r="AI649" s="160">
        <v>1</v>
      </c>
      <c r="AJ649" s="160">
        <v>1</v>
      </c>
      <c r="AK649" s="160"/>
      <c r="AL649" s="20" t="s">
        <v>382</v>
      </c>
      <c r="AM649" s="160"/>
      <c r="AN649" s="160">
        <v>1</v>
      </c>
      <c r="AO649" s="160" t="s">
        <v>64</v>
      </c>
      <c r="AP649" s="160"/>
      <c r="AQ649" s="160"/>
      <c r="AR649" s="160"/>
      <c r="AS649" s="160">
        <v>3</v>
      </c>
      <c r="AT649" s="160"/>
      <c r="AU649" s="413">
        <v>10</v>
      </c>
      <c r="AV649" s="7" t="s">
        <v>1383</v>
      </c>
    </row>
    <row r="650" spans="1:48" ht="20" customHeight="1">
      <c r="A650" s="160">
        <v>1451</v>
      </c>
      <c r="B650" s="112" t="s">
        <v>6429</v>
      </c>
      <c r="C650" s="20" t="s">
        <v>6430</v>
      </c>
      <c r="D650" s="20" t="s">
        <v>6431</v>
      </c>
      <c r="E650" s="20" t="s">
        <v>2454</v>
      </c>
      <c r="F650" s="160">
        <v>2</v>
      </c>
      <c r="G650" s="161">
        <v>40469</v>
      </c>
      <c r="H650" s="20">
        <v>2010</v>
      </c>
      <c r="I650" s="20" t="s">
        <v>375</v>
      </c>
      <c r="J650" s="19">
        <v>1</v>
      </c>
      <c r="K650" s="160" t="s">
        <v>54</v>
      </c>
      <c r="L650" s="160">
        <v>21</v>
      </c>
      <c r="M650" s="160">
        <v>75</v>
      </c>
      <c r="N650" s="19">
        <v>3</v>
      </c>
      <c r="O650" s="167" t="s">
        <v>6432</v>
      </c>
      <c r="P650" s="167" t="s">
        <v>6433</v>
      </c>
      <c r="Q650" s="19">
        <v>1</v>
      </c>
      <c r="R650" s="19">
        <v>1</v>
      </c>
      <c r="S650" s="166">
        <v>44479</v>
      </c>
      <c r="T650" s="163">
        <v>1</v>
      </c>
      <c r="U650" s="164">
        <v>1</v>
      </c>
      <c r="V650" s="164">
        <v>1</v>
      </c>
      <c r="W650" s="164" t="s">
        <v>54</v>
      </c>
      <c r="X650" s="164">
        <v>2</v>
      </c>
      <c r="Y650" s="20" t="s">
        <v>6434</v>
      </c>
      <c r="Z650" s="160" t="s">
        <v>6435</v>
      </c>
      <c r="AA650" s="160">
        <v>6</v>
      </c>
      <c r="AB650" s="160">
        <v>7</v>
      </c>
      <c r="AC650" s="20" t="s">
        <v>6436</v>
      </c>
      <c r="AD650" s="160">
        <v>1</v>
      </c>
      <c r="AE650" s="20" t="s">
        <v>1403</v>
      </c>
      <c r="AF650" s="160">
        <v>1</v>
      </c>
      <c r="AG650" s="160"/>
      <c r="AH650" s="165" t="s">
        <v>6437</v>
      </c>
      <c r="AI650" s="160">
        <v>1</v>
      </c>
      <c r="AJ650" s="160" t="s">
        <v>84</v>
      </c>
      <c r="AK650" s="160"/>
      <c r="AL650" s="20" t="s">
        <v>2611</v>
      </c>
      <c r="AM650" s="160"/>
      <c r="AN650" s="160">
        <v>1</v>
      </c>
      <c r="AO650" s="160" t="s">
        <v>64</v>
      </c>
      <c r="AP650" s="160"/>
      <c r="AQ650" s="160">
        <v>2</v>
      </c>
      <c r="AR650" s="160"/>
      <c r="AS650" s="160">
        <v>3</v>
      </c>
      <c r="AT650" s="160"/>
      <c r="AU650" s="413">
        <v>53</v>
      </c>
      <c r="AV650" s="7" t="s">
        <v>1383</v>
      </c>
    </row>
    <row r="651" spans="1:48" ht="20" customHeight="1">
      <c r="A651" s="169">
        <v>1452</v>
      </c>
      <c r="B651" s="170" t="s">
        <v>6438</v>
      </c>
      <c r="C651" s="171" t="s">
        <v>6439</v>
      </c>
      <c r="D651" s="171" t="s">
        <v>6440</v>
      </c>
      <c r="E651" s="171" t="s">
        <v>4946</v>
      </c>
      <c r="F651" s="169">
        <v>1</v>
      </c>
      <c r="G651" s="172">
        <v>39560</v>
      </c>
      <c r="H651" s="171">
        <v>2008</v>
      </c>
      <c r="I651" s="171" t="s">
        <v>375</v>
      </c>
      <c r="J651" s="173">
        <v>1</v>
      </c>
      <c r="K651" s="169" t="s">
        <v>54</v>
      </c>
      <c r="L651" s="169">
        <v>30</v>
      </c>
      <c r="M651" s="169">
        <v>75</v>
      </c>
      <c r="N651" s="173">
        <v>3</v>
      </c>
      <c r="O651" s="174" t="s">
        <v>6441</v>
      </c>
      <c r="P651" s="174" t="s">
        <v>6442</v>
      </c>
      <c r="Q651" s="173">
        <v>1</v>
      </c>
      <c r="R651" s="173">
        <v>1</v>
      </c>
      <c r="S651" s="175">
        <v>44446</v>
      </c>
      <c r="T651" s="163">
        <v>1</v>
      </c>
      <c r="U651" s="164">
        <v>2</v>
      </c>
      <c r="V651" s="164">
        <v>1</v>
      </c>
      <c r="W651" s="164">
        <v>2</v>
      </c>
      <c r="X651" s="164" t="s">
        <v>54</v>
      </c>
      <c r="Y651" s="171" t="s">
        <v>5043</v>
      </c>
      <c r="Z651" s="169" t="s">
        <v>1416</v>
      </c>
      <c r="AA651" s="169">
        <v>1</v>
      </c>
      <c r="AB651" s="169">
        <v>1</v>
      </c>
      <c r="AC651" s="171" t="s">
        <v>6436</v>
      </c>
      <c r="AD651" s="169">
        <v>1</v>
      </c>
      <c r="AE651" s="171" t="s">
        <v>6443</v>
      </c>
      <c r="AF651" s="169">
        <v>1</v>
      </c>
      <c r="AG651" s="169"/>
      <c r="AH651" s="165" t="s">
        <v>6444</v>
      </c>
      <c r="AI651" s="169">
        <v>1</v>
      </c>
      <c r="AJ651" s="169">
        <v>2</v>
      </c>
      <c r="AK651" s="169"/>
      <c r="AL651" s="171" t="s">
        <v>382</v>
      </c>
      <c r="AM651" s="169"/>
      <c r="AN651" s="169" t="s">
        <v>74</v>
      </c>
      <c r="AO651" s="169" t="s">
        <v>64</v>
      </c>
      <c r="AP651" s="169"/>
      <c r="AQ651" s="169">
        <v>2</v>
      </c>
      <c r="AR651" s="169"/>
      <c r="AS651" s="169">
        <v>3</v>
      </c>
      <c r="AT651" s="169">
        <v>3</v>
      </c>
      <c r="AU651" s="413">
        <v>80</v>
      </c>
      <c r="AV651" s="7" t="s">
        <v>1383</v>
      </c>
    </row>
    <row r="652" spans="1:48" ht="20" customHeight="1">
      <c r="A652" s="176">
        <v>1453</v>
      </c>
      <c r="B652" s="128" t="s">
        <v>6445</v>
      </c>
      <c r="C652" s="165" t="s">
        <v>6446</v>
      </c>
      <c r="D652" s="165" t="s">
        <v>6447</v>
      </c>
      <c r="E652" s="165" t="s">
        <v>4946</v>
      </c>
      <c r="F652" s="176">
        <v>1</v>
      </c>
      <c r="G652" s="177">
        <v>39560</v>
      </c>
      <c r="H652" s="165">
        <v>2008</v>
      </c>
      <c r="I652" s="165" t="s">
        <v>349</v>
      </c>
      <c r="J652" s="132">
        <v>3</v>
      </c>
      <c r="K652" s="176"/>
      <c r="L652" s="176">
        <v>18</v>
      </c>
      <c r="M652" s="176">
        <v>70</v>
      </c>
      <c r="N652" s="132">
        <v>3</v>
      </c>
      <c r="O652" s="178" t="s">
        <v>6448</v>
      </c>
      <c r="P652" s="178" t="s">
        <v>6449</v>
      </c>
      <c r="Q652" s="132">
        <v>1</v>
      </c>
      <c r="R652" s="132">
        <v>1</v>
      </c>
      <c r="S652" s="179">
        <v>44294</v>
      </c>
      <c r="T652" s="163">
        <v>1</v>
      </c>
      <c r="U652" s="164">
        <v>1</v>
      </c>
      <c r="V652" s="164">
        <v>1</v>
      </c>
      <c r="W652" s="164">
        <v>2</v>
      </c>
      <c r="X652" s="164" t="s">
        <v>54</v>
      </c>
      <c r="Y652" s="165" t="s">
        <v>5043</v>
      </c>
      <c r="Z652" s="176" t="s">
        <v>1416</v>
      </c>
      <c r="AA652" s="176">
        <v>1</v>
      </c>
      <c r="AB652" s="176">
        <v>1</v>
      </c>
      <c r="AC652" s="165" t="s">
        <v>6436</v>
      </c>
      <c r="AD652" s="176">
        <v>1</v>
      </c>
      <c r="AE652" s="165" t="s">
        <v>6450</v>
      </c>
      <c r="AF652" s="176">
        <v>1</v>
      </c>
      <c r="AG652" s="176"/>
      <c r="AH652" s="165" t="s">
        <v>6451</v>
      </c>
      <c r="AI652" s="176">
        <v>4</v>
      </c>
      <c r="AJ652" s="176">
        <v>4</v>
      </c>
      <c r="AK652" s="176"/>
      <c r="AL652" s="165" t="s">
        <v>382</v>
      </c>
      <c r="AM652" s="176"/>
      <c r="AN652" s="176" t="s">
        <v>74</v>
      </c>
      <c r="AO652" s="176" t="s">
        <v>64</v>
      </c>
      <c r="AP652" s="176"/>
      <c r="AQ652" s="176">
        <v>2</v>
      </c>
      <c r="AR652" s="176"/>
      <c r="AS652" s="176">
        <v>3</v>
      </c>
      <c r="AT652" s="176"/>
      <c r="AU652" s="171">
        <v>8</v>
      </c>
      <c r="AV652" s="7" t="s">
        <v>1383</v>
      </c>
    </row>
    <row r="653" spans="1:48" ht="20" customHeight="1">
      <c r="A653" s="176">
        <v>1454</v>
      </c>
      <c r="B653" s="128" t="s">
        <v>6452</v>
      </c>
      <c r="C653" s="165" t="s">
        <v>6453</v>
      </c>
      <c r="D653" s="165" t="s">
        <v>6454</v>
      </c>
      <c r="E653" s="165" t="s">
        <v>6455</v>
      </c>
      <c r="F653" s="176">
        <v>1</v>
      </c>
      <c r="G653" s="177">
        <v>41446</v>
      </c>
      <c r="H653" s="165">
        <v>2013</v>
      </c>
      <c r="I653" s="165" t="s">
        <v>375</v>
      </c>
      <c r="J653" s="132">
        <v>1</v>
      </c>
      <c r="K653" s="176" t="s">
        <v>54</v>
      </c>
      <c r="L653" s="176">
        <v>30</v>
      </c>
      <c r="M653" s="176">
        <v>79</v>
      </c>
      <c r="N653" s="132">
        <v>3</v>
      </c>
      <c r="O653" s="178" t="s">
        <v>6456</v>
      </c>
      <c r="P653" s="178" t="s">
        <v>6457</v>
      </c>
      <c r="Q653" s="132">
        <v>1</v>
      </c>
      <c r="R653" s="132">
        <v>1</v>
      </c>
      <c r="S653" s="179">
        <v>44327</v>
      </c>
      <c r="T653" s="163">
        <v>2</v>
      </c>
      <c r="U653" s="164" t="s">
        <v>54</v>
      </c>
      <c r="V653" s="164" t="s">
        <v>54</v>
      </c>
      <c r="W653" s="164" t="s">
        <v>54</v>
      </c>
      <c r="X653" s="164" t="s">
        <v>54</v>
      </c>
      <c r="Y653" s="165" t="s">
        <v>6458</v>
      </c>
      <c r="Z653" s="176" t="s">
        <v>6180</v>
      </c>
      <c r="AA653" s="176">
        <v>1</v>
      </c>
      <c r="AB653" s="176">
        <v>1</v>
      </c>
      <c r="AC653" s="165" t="s">
        <v>6459</v>
      </c>
      <c r="AD653" s="176">
        <v>1</v>
      </c>
      <c r="AE653" s="165"/>
      <c r="AF653" s="176">
        <v>1</v>
      </c>
      <c r="AG653" s="176"/>
      <c r="AH653" s="165" t="s">
        <v>6460</v>
      </c>
      <c r="AI653" s="176">
        <v>1</v>
      </c>
      <c r="AJ653" s="176"/>
      <c r="AK653" s="176"/>
      <c r="AL653" s="165" t="s">
        <v>382</v>
      </c>
      <c r="AM653" s="176"/>
      <c r="AN653" s="176">
        <v>2</v>
      </c>
      <c r="AO653" s="176" t="s">
        <v>6461</v>
      </c>
      <c r="AP653" s="176"/>
      <c r="AQ653" s="176">
        <v>1</v>
      </c>
      <c r="AR653" s="176">
        <v>1</v>
      </c>
      <c r="AS653" s="176">
        <v>3</v>
      </c>
      <c r="AT653" s="176"/>
      <c r="AU653" s="165">
        <v>20</v>
      </c>
      <c r="AV653" s="7" t="s">
        <v>1383</v>
      </c>
    </row>
    <row r="654" spans="1:48" s="27" customFormat="1" ht="20" customHeight="1">
      <c r="A654" s="187">
        <v>1455</v>
      </c>
      <c r="B654" s="187" t="s">
        <v>6462</v>
      </c>
      <c r="C654" s="187" t="s">
        <v>6463</v>
      </c>
      <c r="D654" s="187" t="s">
        <v>6464</v>
      </c>
      <c r="E654" s="187" t="s">
        <v>2686</v>
      </c>
      <c r="F654" s="187">
        <v>1</v>
      </c>
      <c r="G654" s="209">
        <v>42803</v>
      </c>
      <c r="H654" s="187">
        <v>2017</v>
      </c>
      <c r="I654" s="187" t="s">
        <v>53</v>
      </c>
      <c r="J654" s="187">
        <v>2</v>
      </c>
      <c r="K654" s="187" t="s">
        <v>54</v>
      </c>
      <c r="L654" s="187">
        <v>18</v>
      </c>
      <c r="M654" s="187">
        <v>95</v>
      </c>
      <c r="N654" s="187">
        <v>3</v>
      </c>
      <c r="O654" s="204" t="s">
        <v>6465</v>
      </c>
      <c r="P654" s="204" t="s">
        <v>6466</v>
      </c>
      <c r="Q654" s="187">
        <v>1</v>
      </c>
      <c r="R654" s="187">
        <v>1</v>
      </c>
      <c r="S654" s="229">
        <v>44243</v>
      </c>
      <c r="T654" s="163">
        <v>1</v>
      </c>
      <c r="U654" s="187">
        <v>2</v>
      </c>
      <c r="V654" s="164">
        <v>3</v>
      </c>
      <c r="W654" s="164">
        <v>1</v>
      </c>
      <c r="X654" s="164" t="s">
        <v>54</v>
      </c>
      <c r="Y654" s="187" t="s">
        <v>6467</v>
      </c>
      <c r="Z654" s="187" t="s">
        <v>6180</v>
      </c>
      <c r="AA654" s="187">
        <v>1</v>
      </c>
      <c r="AB654" s="187">
        <v>1</v>
      </c>
      <c r="AC654" s="187" t="s">
        <v>6468</v>
      </c>
      <c r="AD654" s="187">
        <v>1</v>
      </c>
      <c r="AE654" s="187" t="s">
        <v>3775</v>
      </c>
      <c r="AF654" s="187">
        <v>6</v>
      </c>
      <c r="AG654" s="187"/>
      <c r="AH654" s="187" t="s">
        <v>6469</v>
      </c>
      <c r="AI654" s="187">
        <v>2</v>
      </c>
      <c r="AJ654" s="187" t="s">
        <v>61</v>
      </c>
      <c r="AK654" s="187"/>
      <c r="AL654" s="187" t="s">
        <v>382</v>
      </c>
      <c r="AM654" s="187"/>
      <c r="AN654" s="187">
        <v>2</v>
      </c>
      <c r="AO654" s="187"/>
      <c r="AP654" s="187"/>
      <c r="AQ654" s="187"/>
      <c r="AR654" s="187"/>
      <c r="AS654" s="187">
        <v>1</v>
      </c>
      <c r="AT654" s="187"/>
      <c r="AU654" s="187">
        <v>80</v>
      </c>
      <c r="AV654" s="29" t="s">
        <v>1383</v>
      </c>
    </row>
    <row r="655" spans="1:48" ht="20" customHeight="1">
      <c r="A655" s="176">
        <v>1456</v>
      </c>
      <c r="B655" s="128" t="s">
        <v>6470</v>
      </c>
      <c r="C655" s="165" t="s">
        <v>6471</v>
      </c>
      <c r="D655" s="165" t="s">
        <v>6472</v>
      </c>
      <c r="E655" s="165" t="s">
        <v>3306</v>
      </c>
      <c r="F655" s="176">
        <v>1</v>
      </c>
      <c r="G655" s="124">
        <v>41908</v>
      </c>
      <c r="H655" s="165">
        <v>2014</v>
      </c>
      <c r="I655" s="165" t="s">
        <v>2150</v>
      </c>
      <c r="J655" s="132">
        <v>5</v>
      </c>
      <c r="K655" s="176" t="s">
        <v>54</v>
      </c>
      <c r="L655" s="176">
        <v>40</v>
      </c>
      <c r="M655" s="176">
        <v>80</v>
      </c>
      <c r="N655" s="132">
        <v>3</v>
      </c>
      <c r="O655" s="167" t="s">
        <v>6473</v>
      </c>
      <c r="P655" s="167" t="s">
        <v>6474</v>
      </c>
      <c r="Q655" s="132">
        <v>1</v>
      </c>
      <c r="R655" s="132">
        <v>1</v>
      </c>
      <c r="S655" s="179">
        <v>44452</v>
      </c>
      <c r="T655" s="163">
        <v>1</v>
      </c>
      <c r="U655" s="164">
        <v>2</v>
      </c>
      <c r="V655" s="164">
        <v>3</v>
      </c>
      <c r="W655" s="164">
        <v>1</v>
      </c>
      <c r="X655" s="164" t="s">
        <v>54</v>
      </c>
      <c r="Y655" s="165"/>
      <c r="Z655" s="176"/>
      <c r="AA655" s="176"/>
      <c r="AB655" s="176"/>
      <c r="AC655" s="165" t="s">
        <v>6475</v>
      </c>
      <c r="AD655" s="176">
        <v>1</v>
      </c>
      <c r="AE655" s="165" t="s">
        <v>6476</v>
      </c>
      <c r="AF655" s="176">
        <v>6</v>
      </c>
      <c r="AG655" s="176"/>
      <c r="AH655" s="165" t="s">
        <v>6477</v>
      </c>
      <c r="AI655" s="176">
        <v>1</v>
      </c>
      <c r="AJ655" s="176" t="s">
        <v>130</v>
      </c>
      <c r="AK655" s="176"/>
      <c r="AL655" s="165" t="s">
        <v>382</v>
      </c>
      <c r="AM655" s="176"/>
      <c r="AN655" s="176">
        <v>1</v>
      </c>
      <c r="AO655" s="176"/>
      <c r="AP655" s="176"/>
      <c r="AQ655" s="176"/>
      <c r="AR655" s="176"/>
      <c r="AS655" s="176">
        <v>1</v>
      </c>
      <c r="AT655" s="176"/>
      <c r="AU655" s="165">
        <v>24</v>
      </c>
      <c r="AV655" s="7" t="s">
        <v>1383</v>
      </c>
    </row>
    <row r="656" spans="1:48" ht="20" customHeight="1">
      <c r="A656" s="176">
        <v>1457</v>
      </c>
      <c r="B656" s="128" t="s">
        <v>6478</v>
      </c>
      <c r="C656" s="165" t="s">
        <v>6479</v>
      </c>
      <c r="D656" s="165" t="s">
        <v>6480</v>
      </c>
      <c r="E656" s="165" t="s">
        <v>2408</v>
      </c>
      <c r="F656" s="176">
        <v>1</v>
      </c>
      <c r="G656" s="177">
        <v>42606</v>
      </c>
      <c r="H656" s="165">
        <v>2016</v>
      </c>
      <c r="I656" s="165" t="s">
        <v>2150</v>
      </c>
      <c r="J656" s="132">
        <v>5</v>
      </c>
      <c r="K656" s="176" t="s">
        <v>54</v>
      </c>
      <c r="L656" s="176">
        <v>18</v>
      </c>
      <c r="M656" s="176">
        <v>84</v>
      </c>
      <c r="N656" s="132">
        <v>3</v>
      </c>
      <c r="O656" s="167" t="s">
        <v>6481</v>
      </c>
      <c r="P656" s="167" t="s">
        <v>6482</v>
      </c>
      <c r="Q656" s="132">
        <v>1</v>
      </c>
      <c r="R656" s="132">
        <v>1</v>
      </c>
      <c r="S656" s="179">
        <v>44453</v>
      </c>
      <c r="T656" s="163">
        <v>1</v>
      </c>
      <c r="U656" s="164">
        <v>4</v>
      </c>
      <c r="V656" s="164">
        <v>1</v>
      </c>
      <c r="W656" s="164">
        <v>2</v>
      </c>
      <c r="X656" s="164" t="s">
        <v>54</v>
      </c>
      <c r="Y656" s="165" t="s">
        <v>6483</v>
      </c>
      <c r="Z656" s="176" t="s">
        <v>3899</v>
      </c>
      <c r="AA656" s="176">
        <v>1</v>
      </c>
      <c r="AB656" s="176">
        <v>1</v>
      </c>
      <c r="AC656" s="165" t="s">
        <v>6484</v>
      </c>
      <c r="AD656" s="176">
        <v>3</v>
      </c>
      <c r="AE656" s="165" t="s">
        <v>6485</v>
      </c>
      <c r="AF656" s="176">
        <v>1</v>
      </c>
      <c r="AG656" s="176"/>
      <c r="AH656" s="165" t="s">
        <v>6486</v>
      </c>
      <c r="AI656" s="176">
        <v>1</v>
      </c>
      <c r="AJ656" s="176">
        <v>1</v>
      </c>
      <c r="AK656" s="176"/>
      <c r="AL656" s="165" t="s">
        <v>382</v>
      </c>
      <c r="AM656" s="176"/>
      <c r="AN656" s="176">
        <v>2</v>
      </c>
      <c r="AO656" s="176" t="s">
        <v>6329</v>
      </c>
      <c r="AP656" s="176"/>
      <c r="AQ656" s="176"/>
      <c r="AR656" s="176"/>
      <c r="AS656" s="176">
        <v>3</v>
      </c>
      <c r="AT656" s="176"/>
      <c r="AU656" s="165">
        <v>40</v>
      </c>
      <c r="AV656" s="7" t="s">
        <v>1383</v>
      </c>
    </row>
    <row r="657" spans="1:48" ht="20" customHeight="1">
      <c r="A657" s="176">
        <v>1458</v>
      </c>
      <c r="B657" s="128" t="s">
        <v>6487</v>
      </c>
      <c r="C657" s="165" t="s">
        <v>6488</v>
      </c>
      <c r="D657" s="165" t="s">
        <v>6489</v>
      </c>
      <c r="E657" s="165" t="s">
        <v>6490</v>
      </c>
      <c r="F657" s="176">
        <v>1</v>
      </c>
      <c r="G657" s="142">
        <v>41614</v>
      </c>
      <c r="H657" s="165">
        <v>2013</v>
      </c>
      <c r="I657" s="165" t="s">
        <v>375</v>
      </c>
      <c r="J657" s="132">
        <v>1</v>
      </c>
      <c r="K657" s="176" t="s">
        <v>54</v>
      </c>
      <c r="L657" s="176">
        <v>20</v>
      </c>
      <c r="M657" s="176">
        <v>80</v>
      </c>
      <c r="N657" s="132">
        <v>3</v>
      </c>
      <c r="O657" s="167" t="s">
        <v>6491</v>
      </c>
      <c r="P657" s="167" t="s">
        <v>6492</v>
      </c>
      <c r="Q657" s="132">
        <v>1</v>
      </c>
      <c r="R657" s="132">
        <v>1</v>
      </c>
      <c r="S657" s="152">
        <v>41586</v>
      </c>
      <c r="T657" s="163">
        <v>1</v>
      </c>
      <c r="U657" s="164">
        <v>1</v>
      </c>
      <c r="V657" s="164">
        <v>1</v>
      </c>
      <c r="W657" s="164">
        <v>2</v>
      </c>
      <c r="X657" s="164">
        <v>1</v>
      </c>
      <c r="Y657" s="165" t="s">
        <v>6493</v>
      </c>
      <c r="Z657" s="176" t="s">
        <v>3297</v>
      </c>
      <c r="AA657" s="176">
        <v>1</v>
      </c>
      <c r="AB657" s="176">
        <v>1</v>
      </c>
      <c r="AC657" s="165" t="s">
        <v>6494</v>
      </c>
      <c r="AD657" s="176" t="s">
        <v>6495</v>
      </c>
      <c r="AE657" s="165" t="s">
        <v>6496</v>
      </c>
      <c r="AF657" s="176">
        <v>9</v>
      </c>
      <c r="AG657" s="176"/>
      <c r="AH657" s="165" t="s">
        <v>6497</v>
      </c>
      <c r="AI657" s="176">
        <v>1</v>
      </c>
      <c r="AJ657" s="176"/>
      <c r="AK657" s="176"/>
      <c r="AL657" s="165" t="s">
        <v>382</v>
      </c>
      <c r="AM657" s="176"/>
      <c r="AN657" s="176">
        <v>1</v>
      </c>
      <c r="AO657" s="176"/>
      <c r="AP657" s="176"/>
      <c r="AQ657" s="176">
        <v>1</v>
      </c>
      <c r="AR657" s="176"/>
      <c r="AS657" s="176">
        <v>1</v>
      </c>
      <c r="AT657" s="176"/>
      <c r="AU657" s="165">
        <v>10</v>
      </c>
      <c r="AV657" s="7" t="s">
        <v>1383</v>
      </c>
    </row>
    <row r="658" spans="1:48" ht="20" customHeight="1">
      <c r="A658" s="176">
        <v>1459</v>
      </c>
      <c r="B658" s="128" t="s">
        <v>6498</v>
      </c>
      <c r="C658" s="165" t="s">
        <v>6499</v>
      </c>
      <c r="D658" s="165" t="s">
        <v>6500</v>
      </c>
      <c r="E658" s="165" t="s">
        <v>6501</v>
      </c>
      <c r="F658" s="176">
        <v>1</v>
      </c>
      <c r="G658" s="177">
        <v>44049</v>
      </c>
      <c r="H658" s="165">
        <v>2020</v>
      </c>
      <c r="I658" s="165" t="s">
        <v>53</v>
      </c>
      <c r="J658" s="132">
        <v>2</v>
      </c>
      <c r="K658" s="176" t="s">
        <v>54</v>
      </c>
      <c r="L658" s="176">
        <v>18</v>
      </c>
      <c r="M658" s="176" t="s">
        <v>6189</v>
      </c>
      <c r="N658" s="132">
        <v>3</v>
      </c>
      <c r="O658" s="167" t="s">
        <v>6502</v>
      </c>
      <c r="P658" s="167" t="s">
        <v>6503</v>
      </c>
      <c r="Q658" s="132">
        <v>1</v>
      </c>
      <c r="R658" s="132">
        <v>1</v>
      </c>
      <c r="S658" s="152">
        <v>44119</v>
      </c>
      <c r="T658" s="163">
        <v>2</v>
      </c>
      <c r="U658" s="164">
        <v>7</v>
      </c>
      <c r="V658" s="164" t="s">
        <v>54</v>
      </c>
      <c r="W658" s="164" t="s">
        <v>54</v>
      </c>
      <c r="X658" s="164" t="s">
        <v>54</v>
      </c>
      <c r="Y658" s="165" t="s">
        <v>6504</v>
      </c>
      <c r="Z658" s="176" t="s">
        <v>6180</v>
      </c>
      <c r="AA658" s="176">
        <v>1</v>
      </c>
      <c r="AB658" s="176">
        <v>1</v>
      </c>
      <c r="AC658" s="165" t="s">
        <v>6505</v>
      </c>
      <c r="AD658" s="176" t="s">
        <v>61</v>
      </c>
      <c r="AE658" s="165" t="s">
        <v>6506</v>
      </c>
      <c r="AF658" s="176">
        <v>1</v>
      </c>
      <c r="AG658" s="176"/>
      <c r="AH658" s="165" t="s">
        <v>6507</v>
      </c>
      <c r="AI658" s="600">
        <v>6</v>
      </c>
      <c r="AJ658" s="176"/>
      <c r="AK658" s="176"/>
      <c r="AL658" s="165" t="s">
        <v>382</v>
      </c>
      <c r="AM658" s="176"/>
      <c r="AN658" s="176">
        <v>1</v>
      </c>
      <c r="AO658" s="160" t="s">
        <v>6329</v>
      </c>
      <c r="AP658" s="176"/>
      <c r="AQ658" s="176"/>
      <c r="AR658" s="176"/>
      <c r="AS658" s="176">
        <v>3</v>
      </c>
      <c r="AT658" s="176"/>
      <c r="AU658" s="165">
        <v>48</v>
      </c>
      <c r="AV658" s="7" t="s">
        <v>1383</v>
      </c>
    </row>
    <row r="659" spans="1:48" ht="20" customHeight="1">
      <c r="A659" s="176">
        <v>1460</v>
      </c>
      <c r="B659" s="128" t="s">
        <v>6508</v>
      </c>
      <c r="C659" s="165" t="s">
        <v>6509</v>
      </c>
      <c r="D659" s="165" t="s">
        <v>6510</v>
      </c>
      <c r="E659" s="165" t="s">
        <v>6511</v>
      </c>
      <c r="F659" s="176">
        <v>2</v>
      </c>
      <c r="G659" s="124">
        <v>41656</v>
      </c>
      <c r="H659" s="165">
        <v>2014</v>
      </c>
      <c r="I659" s="165" t="s">
        <v>375</v>
      </c>
      <c r="J659" s="132">
        <v>1</v>
      </c>
      <c r="K659" s="176" t="s">
        <v>54</v>
      </c>
      <c r="L659" s="176">
        <v>20</v>
      </c>
      <c r="M659" s="176">
        <v>80</v>
      </c>
      <c r="N659" s="132">
        <v>3</v>
      </c>
      <c r="O659" s="162" t="s">
        <v>6512</v>
      </c>
      <c r="P659" s="167" t="s">
        <v>6513</v>
      </c>
      <c r="Q659" s="132">
        <v>1</v>
      </c>
      <c r="R659" s="132">
        <v>1</v>
      </c>
      <c r="S659" s="179">
        <v>44241</v>
      </c>
      <c r="T659" s="163">
        <v>1</v>
      </c>
      <c r="U659" s="164">
        <v>1</v>
      </c>
      <c r="V659" s="164">
        <v>1</v>
      </c>
      <c r="W659" s="164" t="s">
        <v>54</v>
      </c>
      <c r="X659" s="164">
        <v>2</v>
      </c>
      <c r="Y659" s="165" t="s">
        <v>6514</v>
      </c>
      <c r="Z659" s="176" t="s">
        <v>4971</v>
      </c>
      <c r="AA659" s="176">
        <v>1</v>
      </c>
      <c r="AB659" s="176">
        <v>1</v>
      </c>
      <c r="AC659" s="165" t="s">
        <v>6515</v>
      </c>
      <c r="AD659" s="176" t="s">
        <v>7245</v>
      </c>
      <c r="AE659" s="165" t="s">
        <v>6517</v>
      </c>
      <c r="AF659" s="176">
        <v>3</v>
      </c>
      <c r="AG659" s="176"/>
      <c r="AH659" s="165" t="s">
        <v>6518</v>
      </c>
      <c r="AI659" s="176">
        <v>1</v>
      </c>
      <c r="AJ659" s="176"/>
      <c r="AK659" s="176" t="s">
        <v>7276</v>
      </c>
      <c r="AL659" s="165" t="s">
        <v>382</v>
      </c>
      <c r="AM659" s="176"/>
      <c r="AN659" s="176">
        <v>1</v>
      </c>
      <c r="AO659" s="176"/>
      <c r="AP659" s="176"/>
      <c r="AQ659" s="176"/>
      <c r="AR659" s="176"/>
      <c r="AS659" s="176"/>
      <c r="AT659" s="153">
        <v>2</v>
      </c>
      <c r="AU659" s="165">
        <v>20</v>
      </c>
      <c r="AV659" s="7" t="s">
        <v>1383</v>
      </c>
    </row>
    <row r="660" spans="1:48" ht="20" customHeight="1">
      <c r="A660" s="176">
        <v>1461</v>
      </c>
      <c r="B660" s="128" t="s">
        <v>6519</v>
      </c>
      <c r="C660" s="165" t="s">
        <v>6520</v>
      </c>
      <c r="D660" s="165" t="s">
        <v>6521</v>
      </c>
      <c r="E660" s="165" t="s">
        <v>6522</v>
      </c>
      <c r="F660" s="176">
        <v>1</v>
      </c>
      <c r="G660" s="142">
        <v>43861</v>
      </c>
      <c r="H660" s="165">
        <v>2020</v>
      </c>
      <c r="I660" s="165" t="s">
        <v>1513</v>
      </c>
      <c r="J660" s="132">
        <v>2</v>
      </c>
      <c r="K660" s="176" t="s">
        <v>54</v>
      </c>
      <c r="L660" s="176">
        <v>45</v>
      </c>
      <c r="M660" s="176">
        <v>93</v>
      </c>
      <c r="N660" s="132">
        <v>3</v>
      </c>
      <c r="O660" s="167" t="s">
        <v>6523</v>
      </c>
      <c r="P660" s="167" t="s">
        <v>6524</v>
      </c>
      <c r="Q660" s="132">
        <v>1</v>
      </c>
      <c r="R660" s="132">
        <v>1</v>
      </c>
      <c r="S660" s="152">
        <v>43066</v>
      </c>
      <c r="T660" s="163">
        <v>1</v>
      </c>
      <c r="U660" s="164">
        <v>1</v>
      </c>
      <c r="V660" s="164">
        <v>1</v>
      </c>
      <c r="W660" s="164" t="s">
        <v>54</v>
      </c>
      <c r="X660" s="164" t="s">
        <v>54</v>
      </c>
      <c r="Y660" s="165" t="s">
        <v>6525</v>
      </c>
      <c r="Z660" s="176" t="s">
        <v>6180</v>
      </c>
      <c r="AA660" s="176">
        <v>1</v>
      </c>
      <c r="AB660" s="176">
        <v>1</v>
      </c>
      <c r="AC660" s="165" t="s">
        <v>6526</v>
      </c>
      <c r="AD660" s="176">
        <v>1</v>
      </c>
      <c r="AE660" s="165" t="s">
        <v>6527</v>
      </c>
      <c r="AF660" s="176">
        <v>9</v>
      </c>
      <c r="AG660" s="176"/>
      <c r="AH660" s="165" t="s">
        <v>6528</v>
      </c>
      <c r="AI660" s="176">
        <v>2</v>
      </c>
      <c r="AJ660" s="600" t="s">
        <v>4080</v>
      </c>
      <c r="AK660" s="176"/>
      <c r="AL660" s="165" t="s">
        <v>382</v>
      </c>
      <c r="AM660" s="176"/>
      <c r="AN660" s="176">
        <v>2</v>
      </c>
      <c r="AO660" s="176"/>
      <c r="AP660" s="176"/>
      <c r="AQ660" s="176"/>
      <c r="AR660" s="176"/>
      <c r="AS660" s="176">
        <v>1</v>
      </c>
      <c r="AT660" s="176"/>
      <c r="AU660" s="165">
        <v>100</v>
      </c>
      <c r="AV660" s="7" t="s">
        <v>1383</v>
      </c>
    </row>
    <row r="661" spans="1:48" ht="20" customHeight="1">
      <c r="A661" s="176">
        <v>1462</v>
      </c>
      <c r="B661" s="128" t="s">
        <v>2308</v>
      </c>
      <c r="C661" s="165" t="s">
        <v>2309</v>
      </c>
      <c r="D661" s="165" t="s">
        <v>2310</v>
      </c>
      <c r="E661" s="165" t="s">
        <v>2311</v>
      </c>
      <c r="F661" s="176">
        <v>2</v>
      </c>
      <c r="G661" s="124">
        <v>36468</v>
      </c>
      <c r="H661" s="165">
        <v>1999</v>
      </c>
      <c r="I661" s="165" t="s">
        <v>375</v>
      </c>
      <c r="J661" s="132">
        <v>1</v>
      </c>
      <c r="K661" s="176" t="s">
        <v>54</v>
      </c>
      <c r="L661" s="176" t="s">
        <v>6206</v>
      </c>
      <c r="M661" s="176" t="s">
        <v>6189</v>
      </c>
      <c r="N661" s="132">
        <v>3</v>
      </c>
      <c r="O661" s="162" t="s">
        <v>6529</v>
      </c>
      <c r="P661" s="160" t="s">
        <v>6530</v>
      </c>
      <c r="Q661" s="132">
        <v>1</v>
      </c>
      <c r="R661" s="132">
        <v>1</v>
      </c>
      <c r="S661" s="180">
        <v>35431</v>
      </c>
      <c r="T661" s="163">
        <v>1</v>
      </c>
      <c r="U661" s="164"/>
      <c r="V661" s="164" t="s">
        <v>54</v>
      </c>
      <c r="W661" s="164" t="s">
        <v>54</v>
      </c>
      <c r="X661" s="164">
        <v>1</v>
      </c>
      <c r="Y661" s="165" t="s">
        <v>2321</v>
      </c>
      <c r="Z661" s="176" t="s">
        <v>6180</v>
      </c>
      <c r="AA661" s="85">
        <v>1</v>
      </c>
      <c r="AB661" s="176">
        <v>1</v>
      </c>
      <c r="AC661" s="165" t="s">
        <v>2314</v>
      </c>
      <c r="AD661" s="176">
        <v>6</v>
      </c>
      <c r="AE661" s="165" t="s">
        <v>2315</v>
      </c>
      <c r="AF661" s="176">
        <v>3</v>
      </c>
      <c r="AG661" s="176"/>
      <c r="AH661" s="165"/>
      <c r="AI661" s="176"/>
      <c r="AJ661" s="176"/>
      <c r="AK661" s="176" t="s">
        <v>4673</v>
      </c>
      <c r="AL661" s="165" t="s">
        <v>382</v>
      </c>
      <c r="AM661" s="176"/>
      <c r="AN661" s="176" t="s">
        <v>74</v>
      </c>
      <c r="AO661" s="151" t="s">
        <v>1231</v>
      </c>
      <c r="AP661" s="176"/>
      <c r="AQ661" s="176"/>
      <c r="AR661" s="176"/>
      <c r="AS661" s="176">
        <v>1</v>
      </c>
      <c r="AT661" s="176"/>
      <c r="AU661" s="165">
        <v>10</v>
      </c>
      <c r="AV661" s="7" t="s">
        <v>1383</v>
      </c>
    </row>
    <row r="662" spans="1:48" ht="20" customHeight="1">
      <c r="A662" s="176">
        <v>1463</v>
      </c>
      <c r="B662" s="128" t="s">
        <v>6531</v>
      </c>
      <c r="C662" s="165" t="s">
        <v>6532</v>
      </c>
      <c r="D662" s="165" t="s">
        <v>6533</v>
      </c>
      <c r="E662" s="165" t="s">
        <v>1554</v>
      </c>
      <c r="F662" s="176">
        <v>1</v>
      </c>
      <c r="G662" s="124">
        <v>43696</v>
      </c>
      <c r="H662" s="165">
        <v>2019</v>
      </c>
      <c r="I662" s="165" t="s">
        <v>53</v>
      </c>
      <c r="J662" s="132">
        <v>2</v>
      </c>
      <c r="K662" s="176" t="s">
        <v>54</v>
      </c>
      <c r="L662" s="176">
        <v>18</v>
      </c>
      <c r="M662" s="176" t="s">
        <v>6189</v>
      </c>
      <c r="N662" s="132">
        <v>3</v>
      </c>
      <c r="O662" s="167" t="s">
        <v>6534</v>
      </c>
      <c r="P662" s="167" t="s">
        <v>6535</v>
      </c>
      <c r="Q662" s="132">
        <v>1</v>
      </c>
      <c r="R662" s="132">
        <v>1</v>
      </c>
      <c r="S662" s="126">
        <v>43709</v>
      </c>
      <c r="T662" s="163">
        <v>1</v>
      </c>
      <c r="U662" s="164">
        <v>2</v>
      </c>
      <c r="V662" s="164">
        <v>2</v>
      </c>
      <c r="W662" s="164">
        <v>1</v>
      </c>
      <c r="X662" s="164" t="s">
        <v>54</v>
      </c>
      <c r="Y662" s="165" t="s">
        <v>1557</v>
      </c>
      <c r="Z662" s="176" t="s">
        <v>6180</v>
      </c>
      <c r="AA662" s="176">
        <v>1</v>
      </c>
      <c r="AB662" s="176">
        <v>1</v>
      </c>
      <c r="AC662" s="165" t="s">
        <v>6536</v>
      </c>
      <c r="AD662" s="176">
        <v>1</v>
      </c>
      <c r="AE662" s="165" t="s">
        <v>6537</v>
      </c>
      <c r="AF662" s="176">
        <v>1</v>
      </c>
      <c r="AG662" s="176"/>
      <c r="AH662" s="165" t="s">
        <v>6538</v>
      </c>
      <c r="AI662" s="176">
        <v>1</v>
      </c>
      <c r="AJ662" s="176">
        <v>1</v>
      </c>
      <c r="AK662" s="176" t="s">
        <v>467</v>
      </c>
      <c r="AL662" s="165" t="s">
        <v>382</v>
      </c>
      <c r="AM662" s="176"/>
      <c r="AN662" s="176" t="s">
        <v>74</v>
      </c>
      <c r="AO662" s="176"/>
      <c r="AP662" s="176"/>
      <c r="AQ662" s="176"/>
      <c r="AR662" s="176"/>
      <c r="AS662" s="176">
        <v>3</v>
      </c>
      <c r="AT662" s="176"/>
      <c r="AU662" s="165">
        <v>60</v>
      </c>
      <c r="AV662" s="7" t="s">
        <v>1383</v>
      </c>
    </row>
    <row r="663" spans="1:48" s="27" customFormat="1" ht="20" customHeight="1">
      <c r="A663" s="187">
        <v>1464</v>
      </c>
      <c r="B663" s="187" t="s">
        <v>6539</v>
      </c>
      <c r="C663" s="187" t="s">
        <v>6540</v>
      </c>
      <c r="D663" s="187" t="s">
        <v>6541</v>
      </c>
      <c r="E663" s="187" t="s">
        <v>1575</v>
      </c>
      <c r="F663" s="187">
        <v>1</v>
      </c>
      <c r="G663" s="209">
        <v>44104</v>
      </c>
      <c r="H663" s="187">
        <v>2020</v>
      </c>
      <c r="I663" s="187" t="s">
        <v>53</v>
      </c>
      <c r="J663" s="187">
        <v>2</v>
      </c>
      <c r="K663" s="187" t="s">
        <v>54</v>
      </c>
      <c r="L663" s="187">
        <v>22</v>
      </c>
      <c r="M663" s="187">
        <v>99</v>
      </c>
      <c r="N663" s="187">
        <v>3</v>
      </c>
      <c r="O663" s="228" t="s">
        <v>6542</v>
      </c>
      <c r="P663" s="228" t="s">
        <v>6543</v>
      </c>
      <c r="Q663" s="187">
        <v>1</v>
      </c>
      <c r="R663" s="187">
        <v>1</v>
      </c>
      <c r="S663" s="209">
        <v>43452</v>
      </c>
      <c r="T663" s="163">
        <v>2</v>
      </c>
      <c r="U663" s="187" t="s">
        <v>54</v>
      </c>
      <c r="V663" s="164" t="s">
        <v>54</v>
      </c>
      <c r="W663" s="164" t="s">
        <v>54</v>
      </c>
      <c r="X663" s="164" t="s">
        <v>54</v>
      </c>
      <c r="Y663" s="187" t="s">
        <v>6544</v>
      </c>
      <c r="Z663" s="187" t="s">
        <v>86</v>
      </c>
      <c r="AA663" s="187">
        <v>1</v>
      </c>
      <c r="AB663" s="187">
        <v>1</v>
      </c>
      <c r="AC663" s="187" t="s">
        <v>6536</v>
      </c>
      <c r="AD663" s="187" t="s">
        <v>61</v>
      </c>
      <c r="AE663" s="187"/>
      <c r="AF663" s="187">
        <v>9</v>
      </c>
      <c r="AG663" s="187"/>
      <c r="AH663" s="187" t="s">
        <v>6545</v>
      </c>
      <c r="AI663" s="187" t="s">
        <v>576</v>
      </c>
      <c r="AJ663" s="187">
        <v>1</v>
      </c>
      <c r="AK663" s="187" t="s">
        <v>6546</v>
      </c>
      <c r="AL663" s="187" t="s">
        <v>382</v>
      </c>
      <c r="AM663" s="187"/>
      <c r="AN663" s="187" t="s">
        <v>74</v>
      </c>
      <c r="AO663" s="187"/>
      <c r="AP663" s="187"/>
      <c r="AQ663" s="187"/>
      <c r="AR663" s="187"/>
      <c r="AS663" s="187"/>
      <c r="AT663" s="187"/>
      <c r="AU663" s="187">
        <v>68</v>
      </c>
      <c r="AV663" s="29" t="s">
        <v>1383</v>
      </c>
    </row>
    <row r="664" spans="1:48" ht="20" customHeight="1">
      <c r="A664" s="176">
        <v>1465</v>
      </c>
      <c r="B664" s="128" t="s">
        <v>6547</v>
      </c>
      <c r="C664" s="165" t="s">
        <v>6548</v>
      </c>
      <c r="D664" s="165" t="s">
        <v>6549</v>
      </c>
      <c r="E664" s="165" t="s">
        <v>2093</v>
      </c>
      <c r="F664" s="176">
        <v>2</v>
      </c>
      <c r="G664" s="142">
        <v>41912</v>
      </c>
      <c r="H664" s="165">
        <v>2014</v>
      </c>
      <c r="I664" s="165" t="s">
        <v>1600</v>
      </c>
      <c r="J664" s="132">
        <v>2</v>
      </c>
      <c r="K664" s="176" t="s">
        <v>54</v>
      </c>
      <c r="L664" s="176">
        <v>18</v>
      </c>
      <c r="M664" s="176">
        <v>85</v>
      </c>
      <c r="N664" s="132">
        <v>3</v>
      </c>
      <c r="O664" s="167" t="s">
        <v>6550</v>
      </c>
      <c r="P664" s="167" t="s">
        <v>6551</v>
      </c>
      <c r="Q664" s="132">
        <v>1</v>
      </c>
      <c r="R664" s="132">
        <v>1</v>
      </c>
      <c r="S664" s="179">
        <v>44331</v>
      </c>
      <c r="T664" s="163">
        <v>1</v>
      </c>
      <c r="U664" s="164">
        <v>1</v>
      </c>
      <c r="V664" s="164">
        <v>1</v>
      </c>
      <c r="W664" s="164" t="s">
        <v>54</v>
      </c>
      <c r="X664" s="164" t="s">
        <v>54</v>
      </c>
      <c r="Y664" s="165" t="s">
        <v>6552</v>
      </c>
      <c r="Z664" s="176" t="s">
        <v>1795</v>
      </c>
      <c r="AA664" s="176">
        <v>1</v>
      </c>
      <c r="AB664" s="176">
        <v>2</v>
      </c>
      <c r="AC664" s="165" t="s">
        <v>6553</v>
      </c>
      <c r="AD664" s="176" t="s">
        <v>6554</v>
      </c>
      <c r="AE664" s="165" t="s">
        <v>6555</v>
      </c>
      <c r="AF664" s="160">
        <v>9</v>
      </c>
      <c r="AG664" s="176"/>
      <c r="AH664" s="165" t="s">
        <v>6556</v>
      </c>
      <c r="AI664" s="600">
        <v>5</v>
      </c>
      <c r="AJ664" s="176"/>
      <c r="AK664" s="153" t="s">
        <v>6557</v>
      </c>
      <c r="AL664" s="165" t="s">
        <v>382</v>
      </c>
      <c r="AM664" s="176"/>
      <c r="AN664" s="176">
        <v>1</v>
      </c>
      <c r="AO664" s="176" t="s">
        <v>6558</v>
      </c>
      <c r="AP664" s="176"/>
      <c r="AQ664" s="176">
        <v>1</v>
      </c>
      <c r="AR664" s="176"/>
      <c r="AS664" s="176"/>
      <c r="AT664" s="176"/>
      <c r="AU664" s="165">
        <v>10</v>
      </c>
      <c r="AV664" s="7" t="s">
        <v>1383</v>
      </c>
    </row>
    <row r="665" spans="1:48" ht="20" customHeight="1">
      <c r="A665" s="176">
        <v>1466</v>
      </c>
      <c r="B665" s="128" t="s">
        <v>6559</v>
      </c>
      <c r="C665" s="165" t="s">
        <v>6560</v>
      </c>
      <c r="D665" s="165" t="s">
        <v>6561</v>
      </c>
      <c r="E665" s="165" t="s">
        <v>2898</v>
      </c>
      <c r="F665" s="176">
        <v>2</v>
      </c>
      <c r="G665" s="177">
        <v>43545</v>
      </c>
      <c r="H665" s="165">
        <v>2019</v>
      </c>
      <c r="I665" s="165" t="s">
        <v>53</v>
      </c>
      <c r="J665" s="132">
        <v>2</v>
      </c>
      <c r="K665" s="160" t="s">
        <v>54</v>
      </c>
      <c r="L665" s="176" t="s">
        <v>6206</v>
      </c>
      <c r="M665" s="176" t="s">
        <v>6189</v>
      </c>
      <c r="N665" s="132">
        <v>3</v>
      </c>
      <c r="O665" s="167" t="s">
        <v>6562</v>
      </c>
      <c r="P665" s="167" t="s">
        <v>6563</v>
      </c>
      <c r="Q665" s="132">
        <v>1</v>
      </c>
      <c r="R665" s="132">
        <v>1</v>
      </c>
      <c r="S665" s="161">
        <v>43565</v>
      </c>
      <c r="T665" s="163">
        <v>2</v>
      </c>
      <c r="U665" s="164">
        <v>2</v>
      </c>
      <c r="V665" s="164" t="s">
        <v>54</v>
      </c>
      <c r="W665" s="164" t="s">
        <v>54</v>
      </c>
      <c r="X665" s="164" t="s">
        <v>54</v>
      </c>
      <c r="Y665" s="165" t="s">
        <v>6564</v>
      </c>
      <c r="Z665" s="176" t="s">
        <v>6565</v>
      </c>
      <c r="AA665" s="176">
        <v>4</v>
      </c>
      <c r="AB665" s="176">
        <v>14</v>
      </c>
      <c r="AC665" s="165" t="s">
        <v>6566</v>
      </c>
      <c r="AD665" s="176" t="s">
        <v>122</v>
      </c>
      <c r="AE665" s="165" t="s">
        <v>6567</v>
      </c>
      <c r="AF665" s="176">
        <v>1</v>
      </c>
      <c r="AG665" s="176"/>
      <c r="AH665" s="165" t="s">
        <v>6568</v>
      </c>
      <c r="AI665" s="600">
        <v>5</v>
      </c>
      <c r="AJ665" s="176"/>
      <c r="AK665" s="176" t="s">
        <v>231</v>
      </c>
      <c r="AL665" s="165" t="s">
        <v>382</v>
      </c>
      <c r="AM665" s="176"/>
      <c r="AN665" s="176">
        <v>2</v>
      </c>
      <c r="AO665" s="160"/>
      <c r="AP665" s="176"/>
      <c r="AQ665" s="176"/>
      <c r="AR665" s="176"/>
      <c r="AS665" s="176">
        <v>3</v>
      </c>
      <c r="AT665" s="176"/>
      <c r="AU665" s="165">
        <v>74</v>
      </c>
      <c r="AV665" s="7" t="s">
        <v>1383</v>
      </c>
    </row>
    <row r="666" spans="1:48" ht="20" customHeight="1">
      <c r="A666" s="176">
        <v>1467</v>
      </c>
      <c r="B666" s="128" t="s">
        <v>6569</v>
      </c>
      <c r="C666" s="165" t="s">
        <v>6570</v>
      </c>
      <c r="D666" s="165" t="s">
        <v>6571</v>
      </c>
      <c r="E666" s="165" t="s">
        <v>2898</v>
      </c>
      <c r="F666" s="176">
        <v>2</v>
      </c>
      <c r="G666" s="161">
        <v>43705</v>
      </c>
      <c r="H666" s="165">
        <v>2019</v>
      </c>
      <c r="I666" s="165" t="s">
        <v>53</v>
      </c>
      <c r="J666" s="132">
        <v>2</v>
      </c>
      <c r="K666" s="176" t="s">
        <v>54</v>
      </c>
      <c r="L666" s="176" t="s">
        <v>6206</v>
      </c>
      <c r="M666" s="176" t="s">
        <v>6189</v>
      </c>
      <c r="N666" s="132">
        <v>3</v>
      </c>
      <c r="O666" s="162" t="s">
        <v>6572</v>
      </c>
      <c r="P666" s="167" t="s">
        <v>6573</v>
      </c>
      <c r="Q666" s="132">
        <v>1</v>
      </c>
      <c r="R666" s="132">
        <v>1</v>
      </c>
      <c r="S666" s="161">
        <v>43795</v>
      </c>
      <c r="T666" s="163">
        <v>2</v>
      </c>
      <c r="U666" s="164">
        <v>1</v>
      </c>
      <c r="V666" s="164" t="s">
        <v>54</v>
      </c>
      <c r="W666" s="164" t="s">
        <v>54</v>
      </c>
      <c r="X666" s="164" t="s">
        <v>54</v>
      </c>
      <c r="Y666" s="165" t="s">
        <v>6574</v>
      </c>
      <c r="Z666" s="176" t="s">
        <v>6575</v>
      </c>
      <c r="AA666" s="176">
        <v>9</v>
      </c>
      <c r="AB666" s="176">
        <v>34</v>
      </c>
      <c r="AC666" s="165" t="s">
        <v>6576</v>
      </c>
      <c r="AD666" s="176" t="s">
        <v>122</v>
      </c>
      <c r="AE666" s="165" t="s">
        <v>2560</v>
      </c>
      <c r="AF666" s="176">
        <v>1</v>
      </c>
      <c r="AG666" s="176"/>
      <c r="AH666" s="165" t="s">
        <v>6577</v>
      </c>
      <c r="AI666" s="176">
        <v>1</v>
      </c>
      <c r="AJ666" s="176"/>
      <c r="AK666" s="176" t="s">
        <v>357</v>
      </c>
      <c r="AL666" s="165" t="s">
        <v>382</v>
      </c>
      <c r="AM666" s="176"/>
      <c r="AN666" s="176">
        <v>2</v>
      </c>
      <c r="AO666" s="160" t="s">
        <v>6578</v>
      </c>
      <c r="AP666" s="176"/>
      <c r="AQ666" s="176"/>
      <c r="AR666" s="176"/>
      <c r="AS666" s="176">
        <v>3</v>
      </c>
      <c r="AT666" s="176"/>
      <c r="AU666" s="165">
        <v>1000</v>
      </c>
      <c r="AV666" s="7" t="s">
        <v>1383</v>
      </c>
    </row>
    <row r="667" spans="1:48" ht="20" customHeight="1">
      <c r="A667" s="176">
        <v>1468</v>
      </c>
      <c r="B667" s="128" t="s">
        <v>6579</v>
      </c>
      <c r="C667" s="165" t="s">
        <v>6580</v>
      </c>
      <c r="D667" s="165" t="s">
        <v>6581</v>
      </c>
      <c r="E667" s="165" t="s">
        <v>4188</v>
      </c>
      <c r="F667" s="176">
        <v>1</v>
      </c>
      <c r="G667" s="161">
        <v>38923</v>
      </c>
      <c r="H667" s="165">
        <v>2006</v>
      </c>
      <c r="I667" s="165" t="s">
        <v>2150</v>
      </c>
      <c r="J667" s="132">
        <v>5</v>
      </c>
      <c r="K667" s="176" t="s">
        <v>54</v>
      </c>
      <c r="L667" s="176" t="s">
        <v>6206</v>
      </c>
      <c r="M667" s="176" t="s">
        <v>6189</v>
      </c>
      <c r="N667" s="132">
        <v>3</v>
      </c>
      <c r="O667" s="162" t="s">
        <v>6582</v>
      </c>
      <c r="P667" s="162" t="s">
        <v>6583</v>
      </c>
      <c r="Q667" s="132">
        <v>1</v>
      </c>
      <c r="R667" s="132">
        <v>1</v>
      </c>
      <c r="S667" s="166">
        <v>44445</v>
      </c>
      <c r="T667" s="163">
        <v>1</v>
      </c>
      <c r="U667" s="164"/>
      <c r="V667" s="164">
        <v>1</v>
      </c>
      <c r="W667" s="164">
        <v>2</v>
      </c>
      <c r="X667" s="164" t="s">
        <v>54</v>
      </c>
      <c r="Y667" s="165" t="s">
        <v>6584</v>
      </c>
      <c r="Z667" s="176" t="s">
        <v>4971</v>
      </c>
      <c r="AA667" s="176">
        <v>1</v>
      </c>
      <c r="AB667" s="176">
        <v>1</v>
      </c>
      <c r="AC667" s="165" t="s">
        <v>6585</v>
      </c>
      <c r="AD667" s="176" t="s">
        <v>6586</v>
      </c>
      <c r="AE667" s="165" t="s">
        <v>6587</v>
      </c>
      <c r="AF667" s="176">
        <v>1</v>
      </c>
      <c r="AG667" s="176"/>
      <c r="AH667" s="165" t="s">
        <v>6588</v>
      </c>
      <c r="AI667" s="176">
        <v>4</v>
      </c>
      <c r="AJ667" s="176"/>
      <c r="AK667" s="176" t="s">
        <v>62</v>
      </c>
      <c r="AL667" s="165" t="s">
        <v>382</v>
      </c>
      <c r="AM667" s="176"/>
      <c r="AN667" s="176">
        <v>2</v>
      </c>
      <c r="AO667" s="160" t="s">
        <v>64</v>
      </c>
      <c r="AP667" s="176"/>
      <c r="AQ667" s="176"/>
      <c r="AR667" s="176"/>
      <c r="AS667" s="176">
        <v>3</v>
      </c>
      <c r="AT667" s="176"/>
      <c r="AU667" s="165">
        <v>20</v>
      </c>
      <c r="AV667" s="7" t="s">
        <v>1383</v>
      </c>
    </row>
    <row r="668" spans="1:48" ht="20" customHeight="1">
      <c r="A668" s="176">
        <v>1469</v>
      </c>
      <c r="B668" s="128" t="s">
        <v>6589</v>
      </c>
      <c r="C668" s="165" t="s">
        <v>6590</v>
      </c>
      <c r="D668" s="165" t="s">
        <v>6591</v>
      </c>
      <c r="E668" s="165" t="s">
        <v>5252</v>
      </c>
      <c r="F668" s="176" t="s">
        <v>122</v>
      </c>
      <c r="G668" s="177">
        <v>40032</v>
      </c>
      <c r="H668" s="165">
        <v>2009</v>
      </c>
      <c r="I668" s="165" t="s">
        <v>375</v>
      </c>
      <c r="J668" s="132">
        <v>1</v>
      </c>
      <c r="K668" s="176" t="s">
        <v>54</v>
      </c>
      <c r="L668" s="176">
        <v>18</v>
      </c>
      <c r="M668" s="176">
        <v>79</v>
      </c>
      <c r="N668" s="132">
        <v>3</v>
      </c>
      <c r="O668" s="167" t="s">
        <v>6592</v>
      </c>
      <c r="P668" s="167" t="s">
        <v>6593</v>
      </c>
      <c r="Q668" s="132">
        <v>1</v>
      </c>
      <c r="R668" s="132">
        <v>1</v>
      </c>
      <c r="S668" s="179">
        <v>44506</v>
      </c>
      <c r="T668" s="163">
        <v>1</v>
      </c>
      <c r="U668" s="164">
        <v>1</v>
      </c>
      <c r="V668" s="164">
        <v>1</v>
      </c>
      <c r="W668" s="164" t="s">
        <v>54</v>
      </c>
      <c r="X668" s="164" t="s">
        <v>54</v>
      </c>
      <c r="Y668" s="165" t="s">
        <v>2484</v>
      </c>
      <c r="Z668" s="176" t="s">
        <v>6180</v>
      </c>
      <c r="AA668" s="176">
        <v>1</v>
      </c>
      <c r="AB668" s="176">
        <v>1</v>
      </c>
      <c r="AC668" s="165" t="s">
        <v>6594</v>
      </c>
      <c r="AD668" s="151">
        <v>5</v>
      </c>
      <c r="AE668" s="165" t="s">
        <v>1403</v>
      </c>
      <c r="AF668" s="176">
        <v>1</v>
      </c>
      <c r="AG668" s="176"/>
      <c r="AH668" s="165" t="s">
        <v>6595</v>
      </c>
      <c r="AI668" s="176">
        <v>1</v>
      </c>
      <c r="AJ668" s="176">
        <v>1</v>
      </c>
      <c r="AK668" s="176" t="s">
        <v>716</v>
      </c>
      <c r="AL668" s="165" t="s">
        <v>2611</v>
      </c>
      <c r="AM668" s="176"/>
      <c r="AN668" s="176">
        <v>1</v>
      </c>
      <c r="AO668" s="160" t="s">
        <v>5259</v>
      </c>
      <c r="AP668" s="176"/>
      <c r="AQ668" s="176">
        <v>1</v>
      </c>
      <c r="AR668" s="176"/>
      <c r="AS668" s="176">
        <v>3</v>
      </c>
      <c r="AT668" s="176"/>
      <c r="AU668" s="165">
        <v>16</v>
      </c>
      <c r="AV668" s="7" t="s">
        <v>1383</v>
      </c>
    </row>
    <row r="669" spans="1:48" ht="20" customHeight="1">
      <c r="A669" s="176">
        <v>1470</v>
      </c>
      <c r="B669" s="128" t="s">
        <v>6596</v>
      </c>
      <c r="C669" s="165" t="s">
        <v>6597</v>
      </c>
      <c r="D669" s="165" t="s">
        <v>6598</v>
      </c>
      <c r="E669" s="165" t="s">
        <v>6599</v>
      </c>
      <c r="F669" s="176">
        <v>1</v>
      </c>
      <c r="G669" s="124">
        <v>43882</v>
      </c>
      <c r="H669" s="165">
        <v>2020</v>
      </c>
      <c r="I669" s="165" t="s">
        <v>53</v>
      </c>
      <c r="J669" s="132">
        <v>2</v>
      </c>
      <c r="K669" s="176" t="s">
        <v>54</v>
      </c>
      <c r="L669" s="176">
        <v>18</v>
      </c>
      <c r="M669" s="176">
        <v>80</v>
      </c>
      <c r="N669" s="132">
        <v>3</v>
      </c>
      <c r="O669" s="167" t="s">
        <v>6600</v>
      </c>
      <c r="P669" s="167" t="s">
        <v>6601</v>
      </c>
      <c r="Q669" s="132">
        <v>1</v>
      </c>
      <c r="R669" s="132">
        <v>1</v>
      </c>
      <c r="S669" s="152">
        <v>43846</v>
      </c>
      <c r="T669" s="163">
        <v>1</v>
      </c>
      <c r="U669" s="164">
        <v>1</v>
      </c>
      <c r="V669" s="164">
        <v>1</v>
      </c>
      <c r="W669" s="164" t="s">
        <v>54</v>
      </c>
      <c r="X669" s="164" t="s">
        <v>54</v>
      </c>
      <c r="Y669" s="165" t="s">
        <v>2073</v>
      </c>
      <c r="Z669" s="176" t="s">
        <v>1795</v>
      </c>
      <c r="AA669" s="176">
        <v>1</v>
      </c>
      <c r="AB669" s="176">
        <v>1</v>
      </c>
      <c r="AC669" s="165" t="s">
        <v>6594</v>
      </c>
      <c r="AD669" s="151">
        <v>5</v>
      </c>
      <c r="AE669" s="165" t="s">
        <v>6602</v>
      </c>
      <c r="AF669" s="176">
        <v>9</v>
      </c>
      <c r="AG669" s="176"/>
      <c r="AH669" s="165" t="s">
        <v>6603</v>
      </c>
      <c r="AI669" s="176">
        <v>5</v>
      </c>
      <c r="AJ669" s="176" t="s">
        <v>6604</v>
      </c>
      <c r="AK669" s="176" t="s">
        <v>7275</v>
      </c>
      <c r="AL669" s="165" t="s">
        <v>382</v>
      </c>
      <c r="AM669" s="176"/>
      <c r="AN669" s="176">
        <v>1</v>
      </c>
      <c r="AO669" s="160" t="s">
        <v>481</v>
      </c>
      <c r="AP669" s="176"/>
      <c r="AQ669" s="176">
        <v>1</v>
      </c>
      <c r="AR669" s="176"/>
      <c r="AS669" s="176"/>
      <c r="AT669" s="160"/>
      <c r="AU669" s="165">
        <v>6</v>
      </c>
      <c r="AV669" s="7" t="s">
        <v>1383</v>
      </c>
    </row>
    <row r="670" spans="1:48" ht="20" customHeight="1">
      <c r="A670" s="176">
        <v>1471</v>
      </c>
      <c r="B670" s="128" t="s">
        <v>6605</v>
      </c>
      <c r="C670" s="165" t="s">
        <v>6606</v>
      </c>
      <c r="D670" s="165" t="s">
        <v>6607</v>
      </c>
      <c r="E670" s="165" t="s">
        <v>1965</v>
      </c>
      <c r="F670" s="176">
        <v>1</v>
      </c>
      <c r="G670" s="124">
        <v>43052</v>
      </c>
      <c r="H670" s="165">
        <v>2017</v>
      </c>
      <c r="I670" s="165" t="s">
        <v>2150</v>
      </c>
      <c r="J670" s="132">
        <v>5</v>
      </c>
      <c r="K670" s="176" t="s">
        <v>54</v>
      </c>
      <c r="L670" s="176">
        <v>18</v>
      </c>
      <c r="M670" s="176">
        <v>70</v>
      </c>
      <c r="N670" s="132">
        <v>3</v>
      </c>
      <c r="O670" s="167" t="s">
        <v>6608</v>
      </c>
      <c r="P670" s="167" t="s">
        <v>6609</v>
      </c>
      <c r="Q670" s="132">
        <v>1</v>
      </c>
      <c r="R670" s="132">
        <v>1</v>
      </c>
      <c r="S670" s="126">
        <v>43033</v>
      </c>
      <c r="T670" s="163">
        <v>1</v>
      </c>
      <c r="U670" s="164">
        <v>1</v>
      </c>
      <c r="V670" s="164">
        <v>1</v>
      </c>
      <c r="W670" s="164" t="s">
        <v>54</v>
      </c>
      <c r="X670" s="164" t="s">
        <v>54</v>
      </c>
      <c r="Y670" s="165" t="s">
        <v>6610</v>
      </c>
      <c r="Z670" s="176" t="s">
        <v>1416</v>
      </c>
      <c r="AA670" s="176">
        <v>1</v>
      </c>
      <c r="AB670" s="176">
        <v>1</v>
      </c>
      <c r="AC670" s="165" t="s">
        <v>6594</v>
      </c>
      <c r="AD670" s="151">
        <v>5</v>
      </c>
      <c r="AE670" s="165" t="s">
        <v>6611</v>
      </c>
      <c r="AF670" s="176">
        <v>13</v>
      </c>
      <c r="AG670" s="176"/>
      <c r="AH670" s="165" t="s">
        <v>6612</v>
      </c>
      <c r="AI670" s="176">
        <v>1</v>
      </c>
      <c r="AJ670" s="176"/>
      <c r="AK670" s="176" t="s">
        <v>2404</v>
      </c>
      <c r="AL670" s="165" t="s">
        <v>382</v>
      </c>
      <c r="AM670" s="176"/>
      <c r="AN670" s="176">
        <v>2</v>
      </c>
      <c r="AO670" s="176" t="s">
        <v>481</v>
      </c>
      <c r="AP670" s="176"/>
      <c r="AQ670" s="176">
        <v>1</v>
      </c>
      <c r="AR670" s="176"/>
      <c r="AS670" s="176"/>
      <c r="AT670" s="160"/>
      <c r="AU670" s="165">
        <v>20</v>
      </c>
      <c r="AV670" s="7" t="s">
        <v>1383</v>
      </c>
    </row>
    <row r="671" spans="1:48" ht="20" customHeight="1">
      <c r="A671" s="176">
        <v>1472</v>
      </c>
      <c r="B671" s="128" t="s">
        <v>6613</v>
      </c>
      <c r="C671" s="165" t="s">
        <v>6614</v>
      </c>
      <c r="D671" s="165" t="s">
        <v>6615</v>
      </c>
      <c r="E671" s="165" t="s">
        <v>6616</v>
      </c>
      <c r="F671" s="176">
        <v>1</v>
      </c>
      <c r="G671" s="142">
        <v>42333</v>
      </c>
      <c r="H671" s="165">
        <v>2015</v>
      </c>
      <c r="I671" s="165" t="s">
        <v>2150</v>
      </c>
      <c r="J671" s="132">
        <v>5</v>
      </c>
      <c r="K671" s="176" t="s">
        <v>54</v>
      </c>
      <c r="L671" s="176">
        <v>18</v>
      </c>
      <c r="M671" s="176">
        <v>90</v>
      </c>
      <c r="N671" s="132">
        <v>3</v>
      </c>
      <c r="O671" s="167" t="s">
        <v>6617</v>
      </c>
      <c r="P671" s="167" t="s">
        <v>6618</v>
      </c>
      <c r="Q671" s="132">
        <v>1</v>
      </c>
      <c r="R671" s="132">
        <v>1</v>
      </c>
      <c r="S671" s="179">
        <v>44212</v>
      </c>
      <c r="T671" s="163">
        <v>1</v>
      </c>
      <c r="U671" s="164">
        <v>1</v>
      </c>
      <c r="V671" s="164">
        <v>1</v>
      </c>
      <c r="W671" s="164" t="s">
        <v>54</v>
      </c>
      <c r="X671" s="164" t="s">
        <v>54</v>
      </c>
      <c r="Y671" s="165"/>
      <c r="Z671" s="176"/>
      <c r="AA671" s="176"/>
      <c r="AB671" s="176"/>
      <c r="AC671" s="165" t="s">
        <v>6594</v>
      </c>
      <c r="AD671" s="151">
        <v>5</v>
      </c>
      <c r="AE671" s="165" t="s">
        <v>6619</v>
      </c>
      <c r="AF671" s="176">
        <v>9</v>
      </c>
      <c r="AG671" s="176"/>
      <c r="AH671" s="165" t="s">
        <v>6620</v>
      </c>
      <c r="AI671" s="176">
        <v>5</v>
      </c>
      <c r="AJ671" s="176">
        <v>1</v>
      </c>
      <c r="AK671" s="160" t="s">
        <v>467</v>
      </c>
      <c r="AL671" s="165" t="s">
        <v>382</v>
      </c>
      <c r="AM671" s="176"/>
      <c r="AN671" s="176">
        <v>2</v>
      </c>
      <c r="AO671" s="176"/>
      <c r="AP671" s="176"/>
      <c r="AQ671" s="176">
        <v>1</v>
      </c>
      <c r="AR671" s="176"/>
      <c r="AS671" s="176"/>
      <c r="AT671" s="176"/>
      <c r="AU671" s="165">
        <v>15</v>
      </c>
      <c r="AV671" s="7" t="s">
        <v>1383</v>
      </c>
    </row>
    <row r="672" spans="1:48" ht="20" customHeight="1">
      <c r="A672" s="176">
        <v>1473</v>
      </c>
      <c r="B672" s="128" t="s">
        <v>6621</v>
      </c>
      <c r="C672" s="165" t="s">
        <v>6622</v>
      </c>
      <c r="D672" s="165" t="s">
        <v>6623</v>
      </c>
      <c r="E672" s="165" t="s">
        <v>3294</v>
      </c>
      <c r="F672" s="176">
        <v>1</v>
      </c>
      <c r="G672" s="124">
        <v>43725</v>
      </c>
      <c r="H672" s="165">
        <v>2019</v>
      </c>
      <c r="I672" s="165" t="s">
        <v>53</v>
      </c>
      <c r="J672" s="132">
        <v>2</v>
      </c>
      <c r="K672" s="160" t="s">
        <v>54</v>
      </c>
      <c r="L672" s="176">
        <v>40</v>
      </c>
      <c r="M672" s="176">
        <v>70</v>
      </c>
      <c r="N672" s="132">
        <v>3</v>
      </c>
      <c r="O672" s="167" t="s">
        <v>6624</v>
      </c>
      <c r="P672" s="167" t="s">
        <v>6625</v>
      </c>
      <c r="Q672" s="132">
        <v>1</v>
      </c>
      <c r="R672" s="132">
        <v>1</v>
      </c>
      <c r="S672" s="152">
        <v>43739</v>
      </c>
      <c r="T672" s="163">
        <v>1</v>
      </c>
      <c r="U672" s="164">
        <v>3</v>
      </c>
      <c r="V672" s="164">
        <v>5</v>
      </c>
      <c r="W672" s="164">
        <v>1</v>
      </c>
      <c r="X672" s="164" t="s">
        <v>54</v>
      </c>
      <c r="Y672" s="165" t="s">
        <v>6626</v>
      </c>
      <c r="Z672" s="176" t="s">
        <v>1164</v>
      </c>
      <c r="AA672" s="176">
        <v>1</v>
      </c>
      <c r="AB672" s="176">
        <v>1</v>
      </c>
      <c r="AC672" s="165" t="s">
        <v>6627</v>
      </c>
      <c r="AD672" s="176">
        <v>12</v>
      </c>
      <c r="AE672" s="165" t="s">
        <v>5218</v>
      </c>
      <c r="AF672" s="176">
        <v>6</v>
      </c>
      <c r="AG672" s="176"/>
      <c r="AH672" s="165" t="s">
        <v>6628</v>
      </c>
      <c r="AI672" s="176">
        <v>1</v>
      </c>
      <c r="AJ672" s="176" t="s">
        <v>84</v>
      </c>
      <c r="AK672" s="176" t="s">
        <v>62</v>
      </c>
      <c r="AL672" s="165" t="s">
        <v>382</v>
      </c>
      <c r="AM672" s="176"/>
      <c r="AN672" s="176">
        <v>2</v>
      </c>
      <c r="AO672" s="160" t="s">
        <v>731</v>
      </c>
      <c r="AP672" s="153" t="s">
        <v>6629</v>
      </c>
      <c r="AQ672" s="176"/>
      <c r="AR672" s="176"/>
      <c r="AS672" s="176"/>
      <c r="AT672" s="176"/>
      <c r="AU672" s="165">
        <v>10</v>
      </c>
      <c r="AV672" s="7" t="s">
        <v>1383</v>
      </c>
    </row>
    <row r="673" spans="1:48" ht="20" customHeight="1">
      <c r="A673" s="176">
        <v>1474</v>
      </c>
      <c r="B673" s="128" t="s">
        <v>6630</v>
      </c>
      <c r="C673" s="165" t="s">
        <v>6631</v>
      </c>
      <c r="D673" s="165" t="s">
        <v>6632</v>
      </c>
      <c r="E673" s="165" t="s">
        <v>3294</v>
      </c>
      <c r="F673" s="176">
        <v>1</v>
      </c>
      <c r="G673" s="142">
        <v>44124</v>
      </c>
      <c r="H673" s="165">
        <v>2020</v>
      </c>
      <c r="I673" s="165" t="s">
        <v>375</v>
      </c>
      <c r="J673" s="132">
        <v>1</v>
      </c>
      <c r="K673" s="176" t="s">
        <v>54</v>
      </c>
      <c r="L673" s="176">
        <v>20</v>
      </c>
      <c r="M673" s="176" t="s">
        <v>6189</v>
      </c>
      <c r="N673" s="132">
        <v>3</v>
      </c>
      <c r="O673" s="167" t="s">
        <v>6633</v>
      </c>
      <c r="P673" s="167" t="s">
        <v>6634</v>
      </c>
      <c r="Q673" s="132">
        <v>1</v>
      </c>
      <c r="R673" s="132">
        <v>1</v>
      </c>
      <c r="S673" s="152">
        <v>42979</v>
      </c>
      <c r="T673" s="163">
        <v>1</v>
      </c>
      <c r="U673" s="164">
        <v>2</v>
      </c>
      <c r="V673" s="164">
        <v>5</v>
      </c>
      <c r="W673" s="164">
        <v>1</v>
      </c>
      <c r="X673" s="164" t="s">
        <v>54</v>
      </c>
      <c r="Y673" s="165" t="s">
        <v>6626</v>
      </c>
      <c r="Z673" s="176" t="s">
        <v>6635</v>
      </c>
      <c r="AA673" s="176">
        <v>1</v>
      </c>
      <c r="AB673" s="176">
        <v>1</v>
      </c>
      <c r="AC673" s="165" t="s">
        <v>6636</v>
      </c>
      <c r="AD673" s="176">
        <v>12</v>
      </c>
      <c r="AE673" s="165" t="s">
        <v>6637</v>
      </c>
      <c r="AF673" s="176">
        <v>9</v>
      </c>
      <c r="AG673" s="176"/>
      <c r="AH673" s="165" t="s">
        <v>6638</v>
      </c>
      <c r="AI673" s="176">
        <v>1</v>
      </c>
      <c r="AJ673" s="176" t="s">
        <v>84</v>
      </c>
      <c r="AK673" s="176" t="s">
        <v>626</v>
      </c>
      <c r="AL673" s="165" t="s">
        <v>382</v>
      </c>
      <c r="AM673" s="176"/>
      <c r="AN673" s="176" t="s">
        <v>74</v>
      </c>
      <c r="AO673" s="176"/>
      <c r="AP673" s="176"/>
      <c r="AQ673" s="176"/>
      <c r="AR673" s="176"/>
      <c r="AS673" s="176"/>
      <c r="AT673" s="153" t="s">
        <v>6639</v>
      </c>
      <c r="AU673" s="165">
        <v>34</v>
      </c>
      <c r="AV673" s="7" t="s">
        <v>1383</v>
      </c>
    </row>
    <row r="674" spans="1:48" ht="20" customHeight="1">
      <c r="A674" s="85">
        <v>1475</v>
      </c>
      <c r="B674" s="14" t="s">
        <v>6640</v>
      </c>
      <c r="C674" s="86" t="s">
        <v>6641</v>
      </c>
      <c r="D674" s="86" t="s">
        <v>6642</v>
      </c>
      <c r="E674" s="86" t="s">
        <v>6643</v>
      </c>
      <c r="F674" s="85" t="s">
        <v>130</v>
      </c>
      <c r="G674" s="80">
        <v>43301</v>
      </c>
      <c r="H674" s="131">
        <f t="shared" ref="H674:H723" si="21">YEAR(G674)</f>
        <v>2018</v>
      </c>
      <c r="I674" s="86" t="s">
        <v>53</v>
      </c>
      <c r="J674" s="15">
        <v>2</v>
      </c>
      <c r="K674" s="15" t="s">
        <v>54</v>
      </c>
      <c r="L674" s="85">
        <v>18</v>
      </c>
      <c r="M674" s="132" t="s">
        <v>63</v>
      </c>
      <c r="N674" s="85">
        <v>3</v>
      </c>
      <c r="O674" s="52" t="s">
        <v>6644</v>
      </c>
      <c r="P674" s="52" t="s">
        <v>6645</v>
      </c>
      <c r="Q674" s="85">
        <f t="shared" ref="Q674:Q723" si="22">IF(J674&lt;18,1,2)</f>
        <v>1</v>
      </c>
      <c r="R674" s="85">
        <f t="shared" ref="R674:R723" si="23">IF(K674&gt;65,2,1)</f>
        <v>2</v>
      </c>
      <c r="S674" s="156">
        <v>43352</v>
      </c>
      <c r="T674" s="4">
        <f>IF(D674="Observational",2,1)</f>
        <v>1</v>
      </c>
      <c r="U674" s="132">
        <v>1</v>
      </c>
      <c r="V674" s="4">
        <v>1</v>
      </c>
      <c r="W674" s="182" t="s">
        <v>54</v>
      </c>
      <c r="X674" s="181" t="s">
        <v>54</v>
      </c>
      <c r="Y674" s="86" t="s">
        <v>1695</v>
      </c>
      <c r="Z674" s="132" t="s">
        <v>1696</v>
      </c>
      <c r="AA674" s="85">
        <v>1</v>
      </c>
      <c r="AB674" s="85">
        <v>1</v>
      </c>
      <c r="AC674" s="86" t="s">
        <v>6646</v>
      </c>
      <c r="AD674" s="132">
        <v>12</v>
      </c>
      <c r="AE674" s="86" t="s">
        <v>1442</v>
      </c>
      <c r="AF674" s="85">
        <v>1</v>
      </c>
      <c r="AG674" s="85" t="s">
        <v>63</v>
      </c>
      <c r="AH674" s="86" t="s">
        <v>6647</v>
      </c>
      <c r="AI674" s="132" t="s">
        <v>6648</v>
      </c>
      <c r="AJ674" s="132" t="s">
        <v>6649</v>
      </c>
      <c r="AK674" s="132" t="s">
        <v>895</v>
      </c>
      <c r="AL674" s="86" t="s">
        <v>382</v>
      </c>
      <c r="AM674" s="85"/>
      <c r="AN674" s="85">
        <v>1</v>
      </c>
      <c r="AO674" s="19" t="s">
        <v>4334</v>
      </c>
      <c r="AP674" s="132" t="s">
        <v>63</v>
      </c>
      <c r="AQ674" s="132" t="s">
        <v>112</v>
      </c>
      <c r="AR674" s="132" t="s">
        <v>63</v>
      </c>
      <c r="AS674" s="85">
        <v>3</v>
      </c>
      <c r="AT674" s="19" t="s">
        <v>63</v>
      </c>
      <c r="AU674" s="131">
        <v>10</v>
      </c>
      <c r="AV674" s="7" t="s">
        <v>1383</v>
      </c>
    </row>
    <row r="675" spans="1:48" ht="20" customHeight="1">
      <c r="A675" s="85">
        <v>1476</v>
      </c>
      <c r="B675" s="14" t="s">
        <v>2245</v>
      </c>
      <c r="C675" s="86" t="s">
        <v>2246</v>
      </c>
      <c r="D675" s="86" t="s">
        <v>2247</v>
      </c>
      <c r="E675" s="86" t="s">
        <v>2149</v>
      </c>
      <c r="F675" s="85">
        <v>1</v>
      </c>
      <c r="G675" s="155">
        <v>44088</v>
      </c>
      <c r="H675" s="131">
        <f t="shared" si="21"/>
        <v>2020</v>
      </c>
      <c r="I675" s="86" t="s">
        <v>53</v>
      </c>
      <c r="J675" s="15">
        <v>2</v>
      </c>
      <c r="K675" s="15" t="s">
        <v>54</v>
      </c>
      <c r="L675" s="85">
        <v>18</v>
      </c>
      <c r="M675" s="85">
        <v>85</v>
      </c>
      <c r="N675" s="85">
        <v>3</v>
      </c>
      <c r="O675" s="35" t="s">
        <v>2248</v>
      </c>
      <c r="P675" s="35" t="s">
        <v>2249</v>
      </c>
      <c r="Q675" s="85">
        <f t="shared" si="22"/>
        <v>1</v>
      </c>
      <c r="R675" s="85">
        <f t="shared" si="23"/>
        <v>2</v>
      </c>
      <c r="S675" s="156">
        <v>44109</v>
      </c>
      <c r="T675" s="4">
        <f>IF(D675="Observational",2,1)</f>
        <v>1</v>
      </c>
      <c r="U675" s="85">
        <v>2</v>
      </c>
      <c r="V675" s="4">
        <v>3</v>
      </c>
      <c r="W675" s="4">
        <v>1</v>
      </c>
      <c r="X675" s="181" t="s">
        <v>54</v>
      </c>
      <c r="Y675" s="86" t="s">
        <v>2250</v>
      </c>
      <c r="Z675" s="132" t="s">
        <v>699</v>
      </c>
      <c r="AA675" s="85">
        <v>1</v>
      </c>
      <c r="AB675" s="85">
        <v>1</v>
      </c>
      <c r="AC675" s="86" t="s">
        <v>2251</v>
      </c>
      <c r="AD675" s="85">
        <v>1</v>
      </c>
      <c r="AE675" s="86" t="s">
        <v>2252</v>
      </c>
      <c r="AF675" s="85">
        <v>3</v>
      </c>
      <c r="AG675" s="132" t="s">
        <v>63</v>
      </c>
      <c r="AH675" s="86" t="s">
        <v>2253</v>
      </c>
      <c r="AI675" s="132" t="s">
        <v>6650</v>
      </c>
      <c r="AJ675" s="132" t="s">
        <v>6651</v>
      </c>
      <c r="AK675" s="132" t="s">
        <v>1433</v>
      </c>
      <c r="AL675" s="86" t="s">
        <v>382</v>
      </c>
      <c r="AM675" s="85"/>
      <c r="AN675" s="85">
        <v>1</v>
      </c>
      <c r="AO675" s="19" t="s">
        <v>6652</v>
      </c>
      <c r="AP675" s="132" t="s">
        <v>63</v>
      </c>
      <c r="AQ675" s="132" t="s">
        <v>63</v>
      </c>
      <c r="AR675" s="132" t="s">
        <v>63</v>
      </c>
      <c r="AS675" s="85">
        <v>1</v>
      </c>
      <c r="AT675" s="132" t="s">
        <v>63</v>
      </c>
      <c r="AU675" s="131">
        <v>40</v>
      </c>
      <c r="AV675" s="7" t="s">
        <v>1383</v>
      </c>
    </row>
    <row r="676" spans="1:48" ht="20" customHeight="1">
      <c r="A676" s="85">
        <v>1478</v>
      </c>
      <c r="B676" s="14" t="s">
        <v>6653</v>
      </c>
      <c r="C676" s="86" t="s">
        <v>6654</v>
      </c>
      <c r="D676" s="86" t="s">
        <v>6655</v>
      </c>
      <c r="E676" s="86" t="s">
        <v>6656</v>
      </c>
      <c r="F676" s="85">
        <v>3</v>
      </c>
      <c r="G676" s="80">
        <v>43642</v>
      </c>
      <c r="H676" s="131">
        <f t="shared" si="21"/>
        <v>2019</v>
      </c>
      <c r="I676" s="86" t="s">
        <v>1412</v>
      </c>
      <c r="J676" s="15">
        <v>2</v>
      </c>
      <c r="K676" s="15" t="s">
        <v>54</v>
      </c>
      <c r="L676" s="85">
        <v>21</v>
      </c>
      <c r="M676" s="132" t="s">
        <v>63</v>
      </c>
      <c r="N676" s="85">
        <v>3</v>
      </c>
      <c r="O676" s="35" t="s">
        <v>6657</v>
      </c>
      <c r="P676" s="35" t="s">
        <v>6658</v>
      </c>
      <c r="Q676" s="85">
        <f t="shared" si="22"/>
        <v>1</v>
      </c>
      <c r="R676" s="85">
        <f t="shared" si="23"/>
        <v>2</v>
      </c>
      <c r="S676" s="80">
        <v>43891</v>
      </c>
      <c r="T676" s="4">
        <v>2</v>
      </c>
      <c r="U676" s="132">
        <v>2</v>
      </c>
      <c r="V676" s="181" t="s">
        <v>54</v>
      </c>
      <c r="W676" s="181" t="s">
        <v>54</v>
      </c>
      <c r="X676" s="181" t="s">
        <v>54</v>
      </c>
      <c r="Y676" s="86" t="s">
        <v>63</v>
      </c>
      <c r="Z676" s="132" t="s">
        <v>63</v>
      </c>
      <c r="AA676" s="132" t="s">
        <v>63</v>
      </c>
      <c r="AB676" s="132" t="s">
        <v>63</v>
      </c>
      <c r="AC676" s="86" t="s">
        <v>6659</v>
      </c>
      <c r="AD676" s="85">
        <v>1</v>
      </c>
      <c r="AE676" s="86" t="s">
        <v>6660</v>
      </c>
      <c r="AF676" s="85">
        <v>3</v>
      </c>
      <c r="AG676" s="132" t="s">
        <v>63</v>
      </c>
      <c r="AH676" s="86" t="s">
        <v>6661</v>
      </c>
      <c r="AI676" s="132" t="s">
        <v>6662</v>
      </c>
      <c r="AJ676" s="132" t="s">
        <v>6663</v>
      </c>
      <c r="AK676" s="19" t="s">
        <v>6664</v>
      </c>
      <c r="AL676" s="86" t="s">
        <v>382</v>
      </c>
      <c r="AM676" s="85"/>
      <c r="AN676" s="85">
        <v>2</v>
      </c>
      <c r="AO676" s="132" t="s">
        <v>731</v>
      </c>
      <c r="AP676" s="132" t="s">
        <v>63</v>
      </c>
      <c r="AQ676" s="132" t="s">
        <v>63</v>
      </c>
      <c r="AR676" s="132" t="s">
        <v>6665</v>
      </c>
      <c r="AS676" s="85">
        <v>1</v>
      </c>
      <c r="AT676" s="132" t="s">
        <v>63</v>
      </c>
      <c r="AU676" s="131">
        <v>40</v>
      </c>
      <c r="AV676" s="7" t="s">
        <v>1383</v>
      </c>
    </row>
    <row r="677" spans="1:48" ht="20" customHeight="1">
      <c r="A677" s="85">
        <v>1479</v>
      </c>
      <c r="B677" s="14" t="s">
        <v>6666</v>
      </c>
      <c r="C677" s="86" t="s">
        <v>6667</v>
      </c>
      <c r="D677" s="86" t="s">
        <v>6668</v>
      </c>
      <c r="E677" s="86" t="s">
        <v>4296</v>
      </c>
      <c r="F677" s="85">
        <v>1</v>
      </c>
      <c r="G677" s="130">
        <v>43774</v>
      </c>
      <c r="H677" s="131">
        <f t="shared" si="21"/>
        <v>2019</v>
      </c>
      <c r="I677" s="86" t="s">
        <v>53</v>
      </c>
      <c r="J677" s="15">
        <v>2</v>
      </c>
      <c r="K677" s="15" t="s">
        <v>54</v>
      </c>
      <c r="L677" s="132" t="s">
        <v>63</v>
      </c>
      <c r="M677" s="132" t="s">
        <v>63</v>
      </c>
      <c r="N677" s="85">
        <v>3</v>
      </c>
      <c r="O677" s="35" t="s">
        <v>6669</v>
      </c>
      <c r="P677" s="35" t="s">
        <v>6670</v>
      </c>
      <c r="Q677" s="85">
        <f t="shared" si="22"/>
        <v>1</v>
      </c>
      <c r="R677" s="85">
        <f t="shared" si="23"/>
        <v>2</v>
      </c>
      <c r="S677" s="130">
        <v>43800</v>
      </c>
      <c r="T677" s="4">
        <f>IF(D677="Observational",2,1)</f>
        <v>1</v>
      </c>
      <c r="U677" s="85">
        <v>2</v>
      </c>
      <c r="V677" s="4">
        <v>3</v>
      </c>
      <c r="W677" s="4">
        <v>1</v>
      </c>
      <c r="X677" s="181" t="s">
        <v>54</v>
      </c>
      <c r="Y677" s="86" t="s">
        <v>6671</v>
      </c>
      <c r="Z677" s="132" t="s">
        <v>6672</v>
      </c>
      <c r="AA677" s="85">
        <v>1</v>
      </c>
      <c r="AB677" s="85">
        <v>1</v>
      </c>
      <c r="AC677" s="86" t="s">
        <v>6673</v>
      </c>
      <c r="AD677" s="85">
        <v>1</v>
      </c>
      <c r="AE677" s="86" t="s">
        <v>6674</v>
      </c>
      <c r="AF677" s="85">
        <v>1</v>
      </c>
      <c r="AG677" s="132" t="s">
        <v>6675</v>
      </c>
      <c r="AH677" s="86" t="s">
        <v>6676</v>
      </c>
      <c r="AI677" s="132" t="s">
        <v>1927</v>
      </c>
      <c r="AJ677" s="85">
        <v>1</v>
      </c>
      <c r="AK677" s="132" t="s">
        <v>63</v>
      </c>
      <c r="AL677" s="86" t="s">
        <v>382</v>
      </c>
      <c r="AM677" s="85"/>
      <c r="AN677" s="85">
        <v>1</v>
      </c>
      <c r="AO677" s="132" t="s">
        <v>64</v>
      </c>
      <c r="AP677" s="132" t="s">
        <v>63</v>
      </c>
      <c r="AQ677" s="132" t="s">
        <v>112</v>
      </c>
      <c r="AR677" s="132" t="s">
        <v>63</v>
      </c>
      <c r="AS677" s="85">
        <v>3</v>
      </c>
      <c r="AT677" s="132" t="s">
        <v>63</v>
      </c>
      <c r="AU677" s="131">
        <v>32</v>
      </c>
      <c r="AV677" s="7" t="s">
        <v>1383</v>
      </c>
    </row>
    <row r="678" spans="1:48" ht="20" customHeight="1">
      <c r="A678" s="85">
        <v>1480</v>
      </c>
      <c r="B678" s="14" t="s">
        <v>6677</v>
      </c>
      <c r="C678" s="86" t="s">
        <v>6678</v>
      </c>
      <c r="D678" s="86" t="s">
        <v>6679</v>
      </c>
      <c r="E678" s="86" t="s">
        <v>2149</v>
      </c>
      <c r="F678" s="85">
        <v>1</v>
      </c>
      <c r="G678" s="130">
        <v>43210</v>
      </c>
      <c r="H678" s="131">
        <f t="shared" si="21"/>
        <v>2018</v>
      </c>
      <c r="I678" s="86" t="s">
        <v>2150</v>
      </c>
      <c r="J678" s="15">
        <v>5</v>
      </c>
      <c r="K678" s="15" t="s">
        <v>54</v>
      </c>
      <c r="L678" s="85">
        <v>18</v>
      </c>
      <c r="M678" s="85">
        <v>80</v>
      </c>
      <c r="N678" s="85">
        <v>3</v>
      </c>
      <c r="O678" s="35" t="s">
        <v>6680</v>
      </c>
      <c r="P678" s="35" t="s">
        <v>6681</v>
      </c>
      <c r="Q678" s="85">
        <f t="shared" si="22"/>
        <v>1</v>
      </c>
      <c r="R678" s="85">
        <f t="shared" si="23"/>
        <v>2</v>
      </c>
      <c r="S678" s="130">
        <v>42205</v>
      </c>
      <c r="T678" s="4">
        <f>IF(D678="Observational",2,1)</f>
        <v>1</v>
      </c>
      <c r="U678" s="85">
        <v>2</v>
      </c>
      <c r="V678" s="4">
        <v>3</v>
      </c>
      <c r="W678" s="4">
        <v>1</v>
      </c>
      <c r="X678" s="181" t="s">
        <v>54</v>
      </c>
      <c r="Y678" s="86" t="s">
        <v>6682</v>
      </c>
      <c r="Z678" s="132" t="s">
        <v>699</v>
      </c>
      <c r="AA678" s="85">
        <v>1</v>
      </c>
      <c r="AB678" s="85">
        <v>1</v>
      </c>
      <c r="AC678" s="86" t="s">
        <v>6683</v>
      </c>
      <c r="AD678" s="132">
        <v>1</v>
      </c>
      <c r="AE678" s="86" t="s">
        <v>6684</v>
      </c>
      <c r="AF678" s="85">
        <v>3</v>
      </c>
      <c r="AG678" s="132" t="s">
        <v>63</v>
      </c>
      <c r="AH678" s="86" t="s">
        <v>6685</v>
      </c>
      <c r="AI678" s="132" t="s">
        <v>1927</v>
      </c>
      <c r="AJ678" s="132" t="s">
        <v>63</v>
      </c>
      <c r="AK678" s="132" t="s">
        <v>1433</v>
      </c>
      <c r="AL678" s="86" t="s">
        <v>382</v>
      </c>
      <c r="AM678" s="85"/>
      <c r="AN678" s="85">
        <v>1</v>
      </c>
      <c r="AO678" s="132" t="s">
        <v>63</v>
      </c>
      <c r="AP678" s="132" t="s">
        <v>63</v>
      </c>
      <c r="AQ678" s="132" t="s">
        <v>63</v>
      </c>
      <c r="AR678" s="132" t="s">
        <v>63</v>
      </c>
      <c r="AS678" s="85">
        <v>1</v>
      </c>
      <c r="AT678" s="132" t="s">
        <v>63</v>
      </c>
      <c r="AU678" s="131">
        <v>30</v>
      </c>
      <c r="AV678" s="7" t="s">
        <v>1383</v>
      </c>
    </row>
    <row r="679" spans="1:48" ht="20" customHeight="1">
      <c r="A679" s="85">
        <v>1481</v>
      </c>
      <c r="B679" s="14" t="s">
        <v>6686</v>
      </c>
      <c r="C679" s="86" t="s">
        <v>6687</v>
      </c>
      <c r="D679" s="86" t="s">
        <v>6688</v>
      </c>
      <c r="E679" s="86" t="s">
        <v>1752</v>
      </c>
      <c r="F679" s="85">
        <v>1</v>
      </c>
      <c r="G679" s="156">
        <v>42984</v>
      </c>
      <c r="H679" s="131">
        <f t="shared" si="21"/>
        <v>2017</v>
      </c>
      <c r="I679" s="86" t="s">
        <v>375</v>
      </c>
      <c r="J679" s="15">
        <v>1</v>
      </c>
      <c r="K679" s="15" t="s">
        <v>54</v>
      </c>
      <c r="L679" s="132" t="s">
        <v>63</v>
      </c>
      <c r="M679" s="85" t="s">
        <v>63</v>
      </c>
      <c r="N679" s="85">
        <v>3</v>
      </c>
      <c r="O679" s="19" t="s">
        <v>6689</v>
      </c>
      <c r="P679" s="19" t="s">
        <v>6690</v>
      </c>
      <c r="Q679" s="85">
        <f t="shared" si="22"/>
        <v>1</v>
      </c>
      <c r="R679" s="85">
        <f t="shared" si="23"/>
        <v>2</v>
      </c>
      <c r="S679" s="130">
        <v>42947</v>
      </c>
      <c r="T679" s="4">
        <f>IF(D679="Observational",2,1)</f>
        <v>1</v>
      </c>
      <c r="U679" s="132">
        <v>2</v>
      </c>
      <c r="V679" s="4">
        <v>4</v>
      </c>
      <c r="W679" s="4">
        <v>1</v>
      </c>
      <c r="X679" s="181" t="s">
        <v>54</v>
      </c>
      <c r="Y679" s="86" t="s">
        <v>1755</v>
      </c>
      <c r="Z679" s="132" t="s">
        <v>1675</v>
      </c>
      <c r="AA679" s="85">
        <v>1</v>
      </c>
      <c r="AB679" s="85">
        <v>1</v>
      </c>
      <c r="AC679" s="86" t="s">
        <v>6691</v>
      </c>
      <c r="AD679" s="85">
        <v>1</v>
      </c>
      <c r="AE679" s="86" t="s">
        <v>6692</v>
      </c>
      <c r="AF679" s="85">
        <v>3</v>
      </c>
      <c r="AG679" s="132" t="s">
        <v>63</v>
      </c>
      <c r="AH679" s="86" t="s">
        <v>6693</v>
      </c>
      <c r="AI679" s="132" t="s">
        <v>870</v>
      </c>
      <c r="AJ679" s="85">
        <v>1</v>
      </c>
      <c r="AK679" s="19" t="s">
        <v>1914</v>
      </c>
      <c r="AL679" s="86" t="s">
        <v>382</v>
      </c>
      <c r="AM679" s="85"/>
      <c r="AN679" s="85">
        <v>2</v>
      </c>
      <c r="AO679" s="19" t="s">
        <v>904</v>
      </c>
      <c r="AP679" s="132" t="s">
        <v>63</v>
      </c>
      <c r="AQ679" s="132" t="s">
        <v>63</v>
      </c>
      <c r="AR679" s="132" t="s">
        <v>733</v>
      </c>
      <c r="AS679" s="85">
        <v>1</v>
      </c>
      <c r="AT679" s="132" t="s">
        <v>775</v>
      </c>
      <c r="AU679" s="131">
        <v>20</v>
      </c>
      <c r="AV679" s="7" t="s">
        <v>1383</v>
      </c>
    </row>
    <row r="680" spans="1:48">
      <c r="A680" s="85">
        <v>1482</v>
      </c>
      <c r="B680" s="309" t="s">
        <v>6694</v>
      </c>
      <c r="C680" s="86" t="s">
        <v>6695</v>
      </c>
      <c r="D680" s="86" t="s">
        <v>6696</v>
      </c>
      <c r="E680" s="86" t="s">
        <v>6697</v>
      </c>
      <c r="F680" s="132" t="s">
        <v>84</v>
      </c>
      <c r="G680" s="156">
        <v>42425</v>
      </c>
      <c r="H680" s="131">
        <f t="shared" si="21"/>
        <v>2016</v>
      </c>
      <c r="I680" s="86" t="s">
        <v>2150</v>
      </c>
      <c r="J680" s="15">
        <v>5</v>
      </c>
      <c r="K680" s="15" t="s">
        <v>54</v>
      </c>
      <c r="L680" s="289" t="s">
        <v>6206</v>
      </c>
      <c r="M680" s="289" t="s">
        <v>6189</v>
      </c>
      <c r="N680" s="85">
        <v>3</v>
      </c>
      <c r="O680" s="19" t="s">
        <v>6698</v>
      </c>
      <c r="P680" s="19" t="s">
        <v>6699</v>
      </c>
      <c r="Q680" s="85">
        <f t="shared" si="22"/>
        <v>1</v>
      </c>
      <c r="R680" s="85">
        <f t="shared" si="23"/>
        <v>2</v>
      </c>
      <c r="S680" s="139">
        <v>43877</v>
      </c>
      <c r="T680" s="4">
        <v>2</v>
      </c>
      <c r="U680" s="132">
        <v>2</v>
      </c>
      <c r="V680" s="181" t="s">
        <v>54</v>
      </c>
      <c r="W680" s="181" t="s">
        <v>54</v>
      </c>
      <c r="X680" s="181" t="s">
        <v>54</v>
      </c>
      <c r="Y680" s="86" t="s">
        <v>63</v>
      </c>
      <c r="Z680" s="289" t="s">
        <v>4971</v>
      </c>
      <c r="AA680" s="289">
        <v>1</v>
      </c>
      <c r="AB680" s="289">
        <v>1</v>
      </c>
      <c r="AC680" s="86" t="s">
        <v>6700</v>
      </c>
      <c r="AD680" s="132" t="s">
        <v>61</v>
      </c>
      <c r="AE680" s="86"/>
      <c r="AF680" s="85">
        <v>9</v>
      </c>
      <c r="AG680" s="132" t="s">
        <v>63</v>
      </c>
      <c r="AH680" s="86" t="s">
        <v>6701</v>
      </c>
      <c r="AI680" s="132" t="s">
        <v>6702</v>
      </c>
      <c r="AJ680" s="85">
        <v>1</v>
      </c>
      <c r="AK680" s="132" t="s">
        <v>895</v>
      </c>
      <c r="AL680" s="86" t="s">
        <v>382</v>
      </c>
      <c r="AM680" s="85"/>
      <c r="AN680" s="85">
        <v>2</v>
      </c>
      <c r="AO680" s="132" t="s">
        <v>481</v>
      </c>
      <c r="AP680" s="132" t="s">
        <v>63</v>
      </c>
      <c r="AQ680" s="132" t="s">
        <v>1359</v>
      </c>
      <c r="AR680" s="132" t="s">
        <v>63</v>
      </c>
      <c r="AS680" s="85">
        <v>3</v>
      </c>
      <c r="AT680" s="132" t="s">
        <v>63</v>
      </c>
      <c r="AU680" s="131">
        <v>100</v>
      </c>
      <c r="AV680" s="6" t="s">
        <v>1383</v>
      </c>
    </row>
    <row r="681" spans="1:48" ht="20" customHeight="1">
      <c r="A681" s="85">
        <v>1483</v>
      </c>
      <c r="B681" s="14" t="s">
        <v>6703</v>
      </c>
      <c r="C681" s="86" t="s">
        <v>6704</v>
      </c>
      <c r="D681" s="86" t="s">
        <v>6705</v>
      </c>
      <c r="E681" s="86" t="s">
        <v>6706</v>
      </c>
      <c r="F681" s="85">
        <v>1</v>
      </c>
      <c r="G681" s="130">
        <v>43945</v>
      </c>
      <c r="H681" s="131">
        <f t="shared" si="21"/>
        <v>2020</v>
      </c>
      <c r="I681" s="86" t="s">
        <v>53</v>
      </c>
      <c r="J681" s="15">
        <v>2</v>
      </c>
      <c r="K681" s="15" t="s">
        <v>54</v>
      </c>
      <c r="L681" s="85">
        <v>18</v>
      </c>
      <c r="M681" s="85"/>
      <c r="N681" s="85">
        <v>3</v>
      </c>
      <c r="O681" s="35" t="s">
        <v>6707</v>
      </c>
      <c r="P681" s="35" t="s">
        <v>6708</v>
      </c>
      <c r="Q681" s="85">
        <f t="shared" si="22"/>
        <v>1</v>
      </c>
      <c r="R681" s="85">
        <f t="shared" si="23"/>
        <v>2</v>
      </c>
      <c r="S681" s="130">
        <v>43800</v>
      </c>
      <c r="T681" s="4">
        <f>IF(D681="Observational",2,1)</f>
        <v>1</v>
      </c>
      <c r="U681" s="132">
        <v>2</v>
      </c>
      <c r="V681" s="4">
        <v>4</v>
      </c>
      <c r="W681" s="4">
        <v>1</v>
      </c>
      <c r="X681" s="181" t="s">
        <v>54</v>
      </c>
      <c r="Y681" s="86" t="s">
        <v>6709</v>
      </c>
      <c r="Z681" s="132" t="s">
        <v>86</v>
      </c>
      <c r="AA681" s="85">
        <v>1</v>
      </c>
      <c r="AB681" s="85">
        <v>1</v>
      </c>
      <c r="AC681" s="86" t="s">
        <v>6710</v>
      </c>
      <c r="AD681" s="132" t="s">
        <v>6711</v>
      </c>
      <c r="AE681" s="86" t="s">
        <v>6712</v>
      </c>
      <c r="AF681" s="85">
        <v>1</v>
      </c>
      <c r="AG681" s="132" t="s">
        <v>63</v>
      </c>
      <c r="AH681" s="86" t="s">
        <v>6713</v>
      </c>
      <c r="AI681" s="85">
        <v>1</v>
      </c>
      <c r="AJ681" s="132" t="s">
        <v>6714</v>
      </c>
      <c r="AK681" s="132" t="s">
        <v>716</v>
      </c>
      <c r="AL681" s="86" t="s">
        <v>382</v>
      </c>
      <c r="AM681" s="85"/>
      <c r="AN681" s="85">
        <v>1</v>
      </c>
      <c r="AO681" s="132" t="s">
        <v>63</v>
      </c>
      <c r="AP681" s="132" t="s">
        <v>63</v>
      </c>
      <c r="AQ681" s="132" t="s">
        <v>63</v>
      </c>
      <c r="AR681" s="132" t="s">
        <v>63</v>
      </c>
      <c r="AS681" s="85">
        <v>3</v>
      </c>
      <c r="AT681" s="132" t="s">
        <v>63</v>
      </c>
      <c r="AU681" s="131">
        <v>78</v>
      </c>
      <c r="AV681" s="7" t="s">
        <v>1383</v>
      </c>
    </row>
    <row r="682" spans="1:48" ht="20" customHeight="1">
      <c r="A682" s="85">
        <v>1484</v>
      </c>
      <c r="B682" s="14" t="s">
        <v>6715</v>
      </c>
      <c r="C682" s="86" t="s">
        <v>6716</v>
      </c>
      <c r="D682" s="86" t="s">
        <v>6717</v>
      </c>
      <c r="E682" s="86" t="s">
        <v>6718</v>
      </c>
      <c r="F682" s="85">
        <v>1</v>
      </c>
      <c r="G682" s="130">
        <v>43683</v>
      </c>
      <c r="H682" s="131">
        <f t="shared" si="21"/>
        <v>2019</v>
      </c>
      <c r="I682" s="86" t="s">
        <v>375</v>
      </c>
      <c r="J682" s="15">
        <v>1</v>
      </c>
      <c r="K682" s="15" t="s">
        <v>54</v>
      </c>
      <c r="L682" s="85">
        <v>50</v>
      </c>
      <c r="M682" s="85">
        <v>90</v>
      </c>
      <c r="N682" s="85">
        <v>3</v>
      </c>
      <c r="O682" s="52" t="s">
        <v>6719</v>
      </c>
      <c r="P682" s="52" t="s">
        <v>6720</v>
      </c>
      <c r="Q682" s="85">
        <f t="shared" si="22"/>
        <v>1</v>
      </c>
      <c r="R682" s="85">
        <f t="shared" si="23"/>
        <v>2</v>
      </c>
      <c r="S682" s="155">
        <v>43800</v>
      </c>
      <c r="T682" s="4">
        <f>IF(D682="Observational",2,1)</f>
        <v>1</v>
      </c>
      <c r="U682" s="132">
        <v>5</v>
      </c>
      <c r="V682" s="4">
        <v>2</v>
      </c>
      <c r="W682" s="4">
        <v>1</v>
      </c>
      <c r="X682" s="181" t="s">
        <v>54</v>
      </c>
      <c r="Y682" s="86" t="s">
        <v>1978</v>
      </c>
      <c r="Z682" s="132" t="s">
        <v>1675</v>
      </c>
      <c r="AA682" s="85">
        <v>1</v>
      </c>
      <c r="AB682" s="85">
        <v>1</v>
      </c>
      <c r="AC682" s="86" t="s">
        <v>6721</v>
      </c>
      <c r="AD682" s="85">
        <v>1</v>
      </c>
      <c r="AE682" s="86" t="s">
        <v>6722</v>
      </c>
      <c r="AF682" s="85">
        <v>6</v>
      </c>
      <c r="AG682" s="132" t="s">
        <v>63</v>
      </c>
      <c r="AH682" s="86" t="s">
        <v>6723</v>
      </c>
      <c r="AI682" s="85">
        <v>1</v>
      </c>
      <c r="AJ682" s="132" t="s">
        <v>54</v>
      </c>
      <c r="AK682" s="132" t="s">
        <v>716</v>
      </c>
      <c r="AL682" s="86" t="s">
        <v>382</v>
      </c>
      <c r="AM682" s="85"/>
      <c r="AN682" s="85">
        <v>2</v>
      </c>
      <c r="AO682" s="132" t="s">
        <v>5189</v>
      </c>
      <c r="AP682" s="132" t="s">
        <v>63</v>
      </c>
      <c r="AQ682" s="132" t="s">
        <v>6724</v>
      </c>
      <c r="AR682" s="132" t="s">
        <v>6725</v>
      </c>
      <c r="AS682" s="85">
        <v>1</v>
      </c>
      <c r="AT682" s="132" t="s">
        <v>63</v>
      </c>
      <c r="AU682" s="131">
        <v>7</v>
      </c>
      <c r="AV682" s="7" t="s">
        <v>1383</v>
      </c>
    </row>
    <row r="683" spans="1:48" ht="20" customHeight="1">
      <c r="A683" s="85">
        <v>1485</v>
      </c>
      <c r="B683" s="14" t="s">
        <v>6726</v>
      </c>
      <c r="C683" s="86" t="s">
        <v>6727</v>
      </c>
      <c r="D683" s="86" t="s">
        <v>6728</v>
      </c>
      <c r="E683" s="86" t="s">
        <v>2058</v>
      </c>
      <c r="F683" s="85">
        <v>1</v>
      </c>
      <c r="G683" s="155">
        <v>44113</v>
      </c>
      <c r="H683" s="131">
        <f t="shared" si="21"/>
        <v>2020</v>
      </c>
      <c r="I683" s="86" t="s">
        <v>1412</v>
      </c>
      <c r="J683" s="15">
        <v>2</v>
      </c>
      <c r="K683" s="15" t="s">
        <v>54</v>
      </c>
      <c r="L683" s="85">
        <v>40</v>
      </c>
      <c r="M683" s="85">
        <v>70</v>
      </c>
      <c r="N683" s="85">
        <v>3</v>
      </c>
      <c r="O683" s="35" t="s">
        <v>6729</v>
      </c>
      <c r="P683" s="35" t="s">
        <v>6730</v>
      </c>
      <c r="Q683" s="85">
        <f t="shared" si="22"/>
        <v>1</v>
      </c>
      <c r="R683" s="85">
        <f t="shared" si="23"/>
        <v>2</v>
      </c>
      <c r="S683" s="139">
        <v>44185</v>
      </c>
      <c r="T683" s="4">
        <f>IF(D683="Observational",2,1)</f>
        <v>1</v>
      </c>
      <c r="U683" s="132">
        <v>2</v>
      </c>
      <c r="V683" s="4">
        <v>4</v>
      </c>
      <c r="W683" s="4">
        <v>1</v>
      </c>
      <c r="X683" s="181" t="s">
        <v>54</v>
      </c>
      <c r="Y683" s="86" t="s">
        <v>63</v>
      </c>
      <c r="Z683" s="132" t="s">
        <v>63</v>
      </c>
      <c r="AA683" s="132" t="s">
        <v>63</v>
      </c>
      <c r="AB683" s="132" t="s">
        <v>63</v>
      </c>
      <c r="AC683" s="86" t="s">
        <v>6731</v>
      </c>
      <c r="AD683" s="85">
        <v>1</v>
      </c>
      <c r="AE683" s="86" t="s">
        <v>6732</v>
      </c>
      <c r="AF683" s="85">
        <v>6</v>
      </c>
      <c r="AG683" s="132" t="s">
        <v>6733</v>
      </c>
      <c r="AH683" s="86" t="s">
        <v>6734</v>
      </c>
      <c r="AI683" s="85">
        <v>2</v>
      </c>
      <c r="AJ683" s="132" t="s">
        <v>6735</v>
      </c>
      <c r="AK683" s="132" t="s">
        <v>2191</v>
      </c>
      <c r="AL683" s="86" t="s">
        <v>382</v>
      </c>
      <c r="AM683" s="85"/>
      <c r="AN683" s="85">
        <v>2</v>
      </c>
      <c r="AO683" s="132" t="s">
        <v>63</v>
      </c>
      <c r="AP683" s="132" t="s">
        <v>63</v>
      </c>
      <c r="AQ683" s="132" t="s">
        <v>63</v>
      </c>
      <c r="AR683" s="132" t="s">
        <v>63</v>
      </c>
      <c r="AS683" s="85">
        <v>1</v>
      </c>
      <c r="AT683" s="132" t="s">
        <v>63</v>
      </c>
      <c r="AU683" s="131">
        <v>242</v>
      </c>
      <c r="AV683" s="7" t="s">
        <v>1383</v>
      </c>
    </row>
    <row r="684" spans="1:48" ht="20" customHeight="1">
      <c r="A684" s="85">
        <v>1486</v>
      </c>
      <c r="B684" s="14" t="s">
        <v>6736</v>
      </c>
      <c r="C684" s="86" t="s">
        <v>6737</v>
      </c>
      <c r="D684" s="86" t="s">
        <v>6738</v>
      </c>
      <c r="E684" s="86" t="s">
        <v>1470</v>
      </c>
      <c r="F684" s="85">
        <v>1</v>
      </c>
      <c r="G684" s="130">
        <v>42918</v>
      </c>
      <c r="H684" s="131">
        <f t="shared" si="21"/>
        <v>2017</v>
      </c>
      <c r="I684" s="86" t="s">
        <v>375</v>
      </c>
      <c r="J684" s="15">
        <v>1</v>
      </c>
      <c r="K684" s="15" t="s">
        <v>54</v>
      </c>
      <c r="L684" s="85">
        <v>18</v>
      </c>
      <c r="M684" s="132" t="s">
        <v>63</v>
      </c>
      <c r="N684" s="85">
        <v>3</v>
      </c>
      <c r="O684" s="19" t="s">
        <v>6739</v>
      </c>
      <c r="P684" s="19" t="s">
        <v>63</v>
      </c>
      <c r="Q684" s="85">
        <f t="shared" si="22"/>
        <v>1</v>
      </c>
      <c r="R684" s="85">
        <f t="shared" si="23"/>
        <v>2</v>
      </c>
      <c r="S684" s="139">
        <v>43997</v>
      </c>
      <c r="T684" s="4">
        <f>IF(D684="Observational",2,1)</f>
        <v>1</v>
      </c>
      <c r="U684" s="132">
        <v>1</v>
      </c>
      <c r="V684" s="4">
        <v>1</v>
      </c>
      <c r="W684" s="183" t="s">
        <v>54</v>
      </c>
      <c r="X684" s="181" t="s">
        <v>54</v>
      </c>
      <c r="Y684" s="86" t="s">
        <v>6740</v>
      </c>
      <c r="Z684" s="132" t="s">
        <v>1675</v>
      </c>
      <c r="AA684" s="85">
        <v>1</v>
      </c>
      <c r="AB684" s="85">
        <v>1</v>
      </c>
      <c r="AC684" s="86" t="s">
        <v>6741</v>
      </c>
      <c r="AD684" s="132">
        <v>1</v>
      </c>
      <c r="AE684" s="86" t="s">
        <v>6742</v>
      </c>
      <c r="AF684" s="85">
        <v>1</v>
      </c>
      <c r="AG684" s="132" t="s">
        <v>63</v>
      </c>
      <c r="AH684" s="86" t="s">
        <v>6743</v>
      </c>
      <c r="AI684" s="85">
        <v>2</v>
      </c>
      <c r="AJ684" s="132" t="s">
        <v>61</v>
      </c>
      <c r="AK684" s="132" t="s">
        <v>3644</v>
      </c>
      <c r="AL684" s="86" t="s">
        <v>382</v>
      </c>
      <c r="AM684" s="85"/>
      <c r="AN684" s="132" t="s">
        <v>63</v>
      </c>
      <c r="AO684" s="132" t="s">
        <v>6744</v>
      </c>
      <c r="AP684" s="132" t="s">
        <v>63</v>
      </c>
      <c r="AQ684" s="132" t="s">
        <v>63</v>
      </c>
      <c r="AR684" s="132" t="s">
        <v>6745</v>
      </c>
      <c r="AS684" s="85">
        <v>3</v>
      </c>
      <c r="AT684" s="132" t="s">
        <v>6746</v>
      </c>
      <c r="AU684" s="131">
        <v>16</v>
      </c>
      <c r="AV684" s="7" t="s">
        <v>1383</v>
      </c>
    </row>
    <row r="685" spans="1:48" ht="20" customHeight="1">
      <c r="A685" s="85">
        <v>1487</v>
      </c>
      <c r="B685" s="14" t="s">
        <v>6747</v>
      </c>
      <c r="C685" s="86" t="s">
        <v>6748</v>
      </c>
      <c r="D685" s="86" t="s">
        <v>6749</v>
      </c>
      <c r="E685" s="86" t="s">
        <v>6750</v>
      </c>
      <c r="F685" s="132" t="s">
        <v>2420</v>
      </c>
      <c r="G685" s="130">
        <v>43075</v>
      </c>
      <c r="H685" s="131">
        <f t="shared" si="21"/>
        <v>2017</v>
      </c>
      <c r="I685" s="86" t="s">
        <v>375</v>
      </c>
      <c r="J685" s="15">
        <v>1</v>
      </c>
      <c r="K685" s="15" t="s">
        <v>54</v>
      </c>
      <c r="L685" s="132" t="s">
        <v>63</v>
      </c>
      <c r="M685" s="132" t="s">
        <v>63</v>
      </c>
      <c r="N685" s="85">
        <v>3</v>
      </c>
      <c r="O685" s="35" t="s">
        <v>6751</v>
      </c>
      <c r="P685" s="35" t="s">
        <v>6752</v>
      </c>
      <c r="Q685" s="85">
        <f t="shared" si="22"/>
        <v>1</v>
      </c>
      <c r="R685" s="85">
        <f t="shared" si="23"/>
        <v>2</v>
      </c>
      <c r="S685" s="139">
        <v>44181</v>
      </c>
      <c r="T685" s="4">
        <v>2</v>
      </c>
      <c r="U685" s="132">
        <v>1</v>
      </c>
      <c r="V685" s="181" t="s">
        <v>54</v>
      </c>
      <c r="W685" s="181" t="s">
        <v>54</v>
      </c>
      <c r="X685" s="181" t="s">
        <v>54</v>
      </c>
      <c r="Y685" s="86" t="s">
        <v>63</v>
      </c>
      <c r="Z685" s="132" t="s">
        <v>63</v>
      </c>
      <c r="AA685" s="132" t="s">
        <v>63</v>
      </c>
      <c r="AB685" s="132" t="s">
        <v>63</v>
      </c>
      <c r="AC685" s="86" t="s">
        <v>1685</v>
      </c>
      <c r="AD685" s="85">
        <v>1</v>
      </c>
      <c r="AE685" s="86" t="s">
        <v>6753</v>
      </c>
      <c r="AF685" s="85">
        <v>1</v>
      </c>
      <c r="AG685" s="85"/>
      <c r="AH685" s="86" t="s">
        <v>6754</v>
      </c>
      <c r="AI685" s="132" t="s">
        <v>1420</v>
      </c>
      <c r="AJ685" s="132" t="s">
        <v>6755</v>
      </c>
      <c r="AK685" s="132" t="s">
        <v>882</v>
      </c>
      <c r="AL685" s="86" t="s">
        <v>382</v>
      </c>
      <c r="AM685" s="85"/>
      <c r="AN685" s="85">
        <v>2</v>
      </c>
      <c r="AO685" s="132" t="s">
        <v>64</v>
      </c>
      <c r="AP685" s="132" t="s">
        <v>63</v>
      </c>
      <c r="AQ685" s="132" t="s">
        <v>63</v>
      </c>
      <c r="AR685" s="132" t="s">
        <v>63</v>
      </c>
      <c r="AS685" s="85">
        <v>3</v>
      </c>
      <c r="AT685" s="132" t="s">
        <v>63</v>
      </c>
      <c r="AU685" s="131">
        <v>103</v>
      </c>
      <c r="AV685" s="7" t="s">
        <v>1383</v>
      </c>
    </row>
    <row r="686" spans="1:48" ht="20" customHeight="1">
      <c r="A686" s="85">
        <v>1488</v>
      </c>
      <c r="B686" s="14" t="s">
        <v>6756</v>
      </c>
      <c r="C686" s="86" t="s">
        <v>6757</v>
      </c>
      <c r="D686" s="86" t="s">
        <v>6758</v>
      </c>
      <c r="E686" s="86" t="s">
        <v>6759</v>
      </c>
      <c r="F686" s="85">
        <v>1</v>
      </c>
      <c r="G686" s="130">
        <v>43888</v>
      </c>
      <c r="H686" s="131">
        <f t="shared" si="21"/>
        <v>2020</v>
      </c>
      <c r="I686" s="86" t="s">
        <v>53</v>
      </c>
      <c r="J686" s="15">
        <v>2</v>
      </c>
      <c r="K686" s="15" t="s">
        <v>54</v>
      </c>
      <c r="L686" s="132" t="s">
        <v>63</v>
      </c>
      <c r="M686" s="85">
        <v>80</v>
      </c>
      <c r="N686" s="85">
        <v>3</v>
      </c>
      <c r="O686" s="35" t="s">
        <v>6760</v>
      </c>
      <c r="P686" s="35" t="s">
        <v>6761</v>
      </c>
      <c r="Q686" s="85">
        <f t="shared" si="22"/>
        <v>1</v>
      </c>
      <c r="R686" s="85">
        <f t="shared" si="23"/>
        <v>2</v>
      </c>
      <c r="S686" s="130">
        <v>43313</v>
      </c>
      <c r="T686" s="4">
        <v>2</v>
      </c>
      <c r="U686" s="132" t="s">
        <v>63</v>
      </c>
      <c r="V686" s="181" t="s">
        <v>54</v>
      </c>
      <c r="W686" s="181" t="s">
        <v>54</v>
      </c>
      <c r="X686" s="181" t="s">
        <v>54</v>
      </c>
      <c r="Y686" s="86" t="s">
        <v>4432</v>
      </c>
      <c r="Z686" s="132" t="s">
        <v>4418</v>
      </c>
      <c r="AA686" s="85">
        <v>1</v>
      </c>
      <c r="AB686" s="85">
        <v>1</v>
      </c>
      <c r="AC686" s="86" t="s">
        <v>1685</v>
      </c>
      <c r="AD686" s="85">
        <v>1</v>
      </c>
      <c r="AE686" s="86"/>
      <c r="AF686" s="85">
        <v>1</v>
      </c>
      <c r="AG686" s="132" t="s">
        <v>63</v>
      </c>
      <c r="AH686" s="86" t="s">
        <v>6762</v>
      </c>
      <c r="AI686" s="85">
        <v>1</v>
      </c>
      <c r="AJ686" s="132" t="s">
        <v>6763</v>
      </c>
      <c r="AK686" s="132" t="s">
        <v>716</v>
      </c>
      <c r="AL686" s="86" t="s">
        <v>382</v>
      </c>
      <c r="AM686" s="85"/>
      <c r="AN686" s="85">
        <v>2</v>
      </c>
      <c r="AO686" s="132" t="s">
        <v>64</v>
      </c>
      <c r="AP686" s="132" t="s">
        <v>63</v>
      </c>
      <c r="AQ686" s="132" t="s">
        <v>63</v>
      </c>
      <c r="AR686" s="132" t="s">
        <v>63</v>
      </c>
      <c r="AS686" s="85">
        <v>3</v>
      </c>
      <c r="AT686" s="132" t="s">
        <v>63</v>
      </c>
      <c r="AU686" s="131">
        <v>30</v>
      </c>
      <c r="AV686" s="7" t="s">
        <v>1383</v>
      </c>
    </row>
    <row r="687" spans="1:48" ht="20" customHeight="1">
      <c r="A687" s="85">
        <v>1489</v>
      </c>
      <c r="B687" s="14" t="s">
        <v>6764</v>
      </c>
      <c r="C687" s="86" t="s">
        <v>6765</v>
      </c>
      <c r="D687" s="86" t="s">
        <v>6766</v>
      </c>
      <c r="E687" s="86" t="s">
        <v>2849</v>
      </c>
      <c r="F687" s="85">
        <v>1</v>
      </c>
      <c r="G687" s="80">
        <v>42984</v>
      </c>
      <c r="H687" s="131">
        <f t="shared" si="21"/>
        <v>2017</v>
      </c>
      <c r="I687" s="86" t="s">
        <v>53</v>
      </c>
      <c r="J687" s="15">
        <v>2</v>
      </c>
      <c r="K687" s="15" t="s">
        <v>54</v>
      </c>
      <c r="L687" s="85">
        <v>18</v>
      </c>
      <c r="M687" s="132" t="s">
        <v>63</v>
      </c>
      <c r="N687" s="85">
        <v>3</v>
      </c>
      <c r="O687" s="52" t="s">
        <v>6767</v>
      </c>
      <c r="P687" s="52" t="s">
        <v>6768</v>
      </c>
      <c r="Q687" s="85">
        <f t="shared" si="22"/>
        <v>1</v>
      </c>
      <c r="R687" s="85">
        <f t="shared" si="23"/>
        <v>2</v>
      </c>
      <c r="S687" s="130">
        <v>43083</v>
      </c>
      <c r="T687" s="4">
        <f t="shared" ref="T687:T692" si="24">IF(D687="Observational",2,1)</f>
        <v>1</v>
      </c>
      <c r="U687" s="132">
        <v>2</v>
      </c>
      <c r="V687" s="4">
        <v>2</v>
      </c>
      <c r="W687" s="4">
        <v>1</v>
      </c>
      <c r="X687" s="181" t="s">
        <v>54</v>
      </c>
      <c r="Y687" s="86" t="s">
        <v>6769</v>
      </c>
      <c r="Z687" s="132" t="s">
        <v>1416</v>
      </c>
      <c r="AA687" s="85">
        <v>1</v>
      </c>
      <c r="AB687" s="85">
        <v>1</v>
      </c>
      <c r="AC687" s="86" t="s">
        <v>1685</v>
      </c>
      <c r="AD687" s="85">
        <v>1</v>
      </c>
      <c r="AE687" s="86" t="s">
        <v>6770</v>
      </c>
      <c r="AF687" s="85">
        <v>3</v>
      </c>
      <c r="AG687" s="132" t="s">
        <v>6771</v>
      </c>
      <c r="AH687" s="86" t="s">
        <v>6772</v>
      </c>
      <c r="AI687" s="85">
        <v>2</v>
      </c>
      <c r="AJ687" s="132" t="s">
        <v>6773</v>
      </c>
      <c r="AK687" s="132" t="s">
        <v>1914</v>
      </c>
      <c r="AL687" s="86" t="s">
        <v>382</v>
      </c>
      <c r="AM687" s="85"/>
      <c r="AN687" s="85">
        <v>2</v>
      </c>
      <c r="AO687" s="132" t="s">
        <v>6774</v>
      </c>
      <c r="AP687" s="132" t="s">
        <v>63</v>
      </c>
      <c r="AQ687" s="132" t="s">
        <v>2551</v>
      </c>
      <c r="AR687" s="132" t="s">
        <v>63</v>
      </c>
      <c r="AS687" s="85">
        <v>3</v>
      </c>
      <c r="AT687" s="132" t="s">
        <v>63</v>
      </c>
      <c r="AU687" s="131">
        <v>56</v>
      </c>
      <c r="AV687" s="7" t="s">
        <v>1383</v>
      </c>
    </row>
    <row r="688" spans="1:48" ht="20" customHeight="1">
      <c r="A688" s="85">
        <v>1490</v>
      </c>
      <c r="B688" s="14" t="s">
        <v>6775</v>
      </c>
      <c r="C688" s="86" t="s">
        <v>6776</v>
      </c>
      <c r="D688" s="86" t="s">
        <v>6777</v>
      </c>
      <c r="E688" s="86" t="s">
        <v>3037</v>
      </c>
      <c r="F688" s="85">
        <v>1</v>
      </c>
      <c r="G688" s="130">
        <v>43866</v>
      </c>
      <c r="H688" s="131">
        <f t="shared" si="21"/>
        <v>2020</v>
      </c>
      <c r="I688" s="86" t="s">
        <v>375</v>
      </c>
      <c r="J688" s="15">
        <v>1</v>
      </c>
      <c r="K688" s="15" t="s">
        <v>54</v>
      </c>
      <c r="L688" s="85">
        <v>55</v>
      </c>
      <c r="M688" s="85">
        <v>75</v>
      </c>
      <c r="N688" s="85">
        <v>3</v>
      </c>
      <c r="O688" s="35" t="s">
        <v>6778</v>
      </c>
      <c r="P688" s="35" t="s">
        <v>6779</v>
      </c>
      <c r="Q688" s="85">
        <f t="shared" si="22"/>
        <v>1</v>
      </c>
      <c r="R688" s="85">
        <f t="shared" si="23"/>
        <v>2</v>
      </c>
      <c r="S688" s="130">
        <v>43891</v>
      </c>
      <c r="T688" s="4">
        <f t="shared" si="24"/>
        <v>1</v>
      </c>
      <c r="U688" s="85">
        <v>2</v>
      </c>
      <c r="V688" s="4">
        <v>3</v>
      </c>
      <c r="W688" s="4">
        <v>1</v>
      </c>
      <c r="X688" s="181" t="s">
        <v>54</v>
      </c>
      <c r="Y688" s="86" t="s">
        <v>6780</v>
      </c>
      <c r="Z688" s="132" t="s">
        <v>86</v>
      </c>
      <c r="AA688" s="85">
        <v>1</v>
      </c>
      <c r="AB688" s="85">
        <v>1</v>
      </c>
      <c r="AC688" s="86" t="s">
        <v>6781</v>
      </c>
      <c r="AD688" s="85">
        <v>1</v>
      </c>
      <c r="AE688" s="86" t="s">
        <v>6782</v>
      </c>
      <c r="AF688" s="85">
        <v>1</v>
      </c>
      <c r="AG688" s="85"/>
      <c r="AH688" s="86" t="s">
        <v>6783</v>
      </c>
      <c r="AI688" s="85">
        <v>1</v>
      </c>
      <c r="AJ688" s="132" t="s">
        <v>6784</v>
      </c>
      <c r="AK688" s="85" t="s">
        <v>716</v>
      </c>
      <c r="AL688" s="86" t="s">
        <v>382</v>
      </c>
      <c r="AM688" s="85"/>
      <c r="AN688" s="85">
        <v>2</v>
      </c>
      <c r="AO688" s="132" t="s">
        <v>1633</v>
      </c>
      <c r="AP688" s="132" t="s">
        <v>63</v>
      </c>
      <c r="AQ688" s="132" t="s">
        <v>1359</v>
      </c>
      <c r="AR688" s="132" t="s">
        <v>63</v>
      </c>
      <c r="AS688" s="85">
        <v>3</v>
      </c>
      <c r="AT688" s="132" t="s">
        <v>63</v>
      </c>
      <c r="AU688" s="131">
        <v>10</v>
      </c>
      <c r="AV688" s="7" t="s">
        <v>1383</v>
      </c>
    </row>
    <row r="689" spans="1:48" ht="20" customHeight="1">
      <c r="A689" s="85">
        <v>1491</v>
      </c>
      <c r="B689" s="14" t="s">
        <v>6785</v>
      </c>
      <c r="C689" s="86" t="s">
        <v>6786</v>
      </c>
      <c r="D689" s="86" t="s">
        <v>6787</v>
      </c>
      <c r="E689" s="86" t="s">
        <v>6788</v>
      </c>
      <c r="F689" s="85">
        <v>1</v>
      </c>
      <c r="G689" s="80">
        <v>42305</v>
      </c>
      <c r="H689" s="131">
        <f t="shared" si="21"/>
        <v>2015</v>
      </c>
      <c r="I689" s="86" t="s">
        <v>1600</v>
      </c>
      <c r="J689" s="15">
        <v>2</v>
      </c>
      <c r="K689" s="15" t="s">
        <v>54</v>
      </c>
      <c r="L689" s="85">
        <v>35</v>
      </c>
      <c r="M689" s="85">
        <v>75</v>
      </c>
      <c r="N689" s="85">
        <v>3</v>
      </c>
      <c r="O689" s="35" t="s">
        <v>6789</v>
      </c>
      <c r="P689" s="35" t="s">
        <v>6790</v>
      </c>
      <c r="Q689" s="85">
        <f t="shared" si="22"/>
        <v>1</v>
      </c>
      <c r="R689" s="85">
        <f t="shared" si="23"/>
        <v>2</v>
      </c>
      <c r="S689" s="60">
        <v>44120</v>
      </c>
      <c r="T689" s="4">
        <f t="shared" si="24"/>
        <v>1</v>
      </c>
      <c r="U689" s="85">
        <v>2</v>
      </c>
      <c r="V689" s="4">
        <v>3</v>
      </c>
      <c r="W689" s="4">
        <v>1</v>
      </c>
      <c r="X689" s="181" t="s">
        <v>54</v>
      </c>
      <c r="Y689" s="86" t="s">
        <v>6791</v>
      </c>
      <c r="Z689" s="132" t="s">
        <v>57</v>
      </c>
      <c r="AA689" s="85">
        <v>1</v>
      </c>
      <c r="AB689" s="85">
        <v>1</v>
      </c>
      <c r="AC689" s="86" t="s">
        <v>6792</v>
      </c>
      <c r="AD689" s="85">
        <v>1</v>
      </c>
      <c r="AE689" s="86" t="s">
        <v>6793</v>
      </c>
      <c r="AF689" s="85">
        <v>1</v>
      </c>
      <c r="AG689" s="85"/>
      <c r="AH689" s="86" t="s">
        <v>6794</v>
      </c>
      <c r="AI689" s="85">
        <v>5</v>
      </c>
      <c r="AJ689" s="132" t="s">
        <v>6795</v>
      </c>
      <c r="AK689" s="132" t="s">
        <v>6796</v>
      </c>
      <c r="AL689" s="86" t="s">
        <v>382</v>
      </c>
      <c r="AM689" s="85"/>
      <c r="AN689" s="85">
        <v>2</v>
      </c>
      <c r="AO689" s="132" t="s">
        <v>6797</v>
      </c>
      <c r="AP689" s="132" t="s">
        <v>63</v>
      </c>
      <c r="AQ689" s="132" t="s">
        <v>112</v>
      </c>
      <c r="AR689" s="132" t="s">
        <v>63</v>
      </c>
      <c r="AS689" s="85">
        <v>3</v>
      </c>
      <c r="AT689" s="132" t="s">
        <v>63</v>
      </c>
      <c r="AU689" s="131">
        <v>10</v>
      </c>
      <c r="AV689" s="7" t="s">
        <v>1383</v>
      </c>
    </row>
    <row r="690" spans="1:48" ht="20" customHeight="1">
      <c r="A690" s="85">
        <v>1492</v>
      </c>
      <c r="B690" s="14" t="s">
        <v>6798</v>
      </c>
      <c r="C690" s="86" t="s">
        <v>6799</v>
      </c>
      <c r="D690" s="86" t="s">
        <v>6800</v>
      </c>
      <c r="E690" s="86" t="s">
        <v>6801</v>
      </c>
      <c r="F690" s="85">
        <v>1</v>
      </c>
      <c r="G690" s="155">
        <v>42641</v>
      </c>
      <c r="H690" s="131">
        <f t="shared" si="21"/>
        <v>2016</v>
      </c>
      <c r="I690" s="86" t="s">
        <v>349</v>
      </c>
      <c r="J690" s="15">
        <v>3</v>
      </c>
      <c r="K690" s="15" t="s">
        <v>54</v>
      </c>
      <c r="L690" s="85">
        <v>18</v>
      </c>
      <c r="M690" s="85">
        <v>75</v>
      </c>
      <c r="N690" s="85">
        <v>3</v>
      </c>
      <c r="O690" s="35" t="s">
        <v>6802</v>
      </c>
      <c r="P690" s="35" t="s">
        <v>6803</v>
      </c>
      <c r="Q690" s="85">
        <f t="shared" si="22"/>
        <v>1</v>
      </c>
      <c r="R690" s="85">
        <f t="shared" si="23"/>
        <v>2</v>
      </c>
      <c r="S690" s="60">
        <v>44058</v>
      </c>
      <c r="T690" s="4">
        <f t="shared" si="24"/>
        <v>1</v>
      </c>
      <c r="U690" s="132">
        <v>2</v>
      </c>
      <c r="V690" s="4">
        <v>1</v>
      </c>
      <c r="W690" s="4">
        <v>1</v>
      </c>
      <c r="X690" s="181" t="s">
        <v>61</v>
      </c>
      <c r="Y690" s="86" t="s">
        <v>6801</v>
      </c>
      <c r="Z690" s="132" t="s">
        <v>86</v>
      </c>
      <c r="AA690" s="85">
        <v>1</v>
      </c>
      <c r="AB690" s="85">
        <v>1</v>
      </c>
      <c r="AC690" s="86" t="s">
        <v>6804</v>
      </c>
      <c r="AD690" s="85">
        <v>1</v>
      </c>
      <c r="AE690" s="86" t="s">
        <v>6805</v>
      </c>
      <c r="AF690" s="85">
        <v>6</v>
      </c>
      <c r="AG690" s="132" t="s">
        <v>6806</v>
      </c>
      <c r="AH690" s="86" t="s">
        <v>6807</v>
      </c>
      <c r="AI690" s="132" t="s">
        <v>61</v>
      </c>
      <c r="AJ690" s="132" t="s">
        <v>63</v>
      </c>
      <c r="AK690" s="132" t="s">
        <v>1960</v>
      </c>
      <c r="AL690" s="86" t="s">
        <v>382</v>
      </c>
      <c r="AM690" s="85"/>
      <c r="AN690" s="85">
        <v>1</v>
      </c>
      <c r="AO690" s="132" t="s">
        <v>63</v>
      </c>
      <c r="AP690" s="132" t="s">
        <v>63</v>
      </c>
      <c r="AQ690" s="132" t="s">
        <v>6808</v>
      </c>
      <c r="AR690" s="132" t="s">
        <v>63</v>
      </c>
      <c r="AS690" s="85">
        <v>3</v>
      </c>
      <c r="AT690" s="132" t="s">
        <v>63</v>
      </c>
      <c r="AU690" s="131">
        <v>40</v>
      </c>
      <c r="AV690" s="7" t="s">
        <v>1383</v>
      </c>
    </row>
    <row r="691" spans="1:48" ht="20" customHeight="1">
      <c r="A691" s="85">
        <v>1493</v>
      </c>
      <c r="B691" s="14" t="s">
        <v>6809</v>
      </c>
      <c r="C691" s="86" t="s">
        <v>6810</v>
      </c>
      <c r="D691" s="86" t="s">
        <v>6811</v>
      </c>
      <c r="E691" s="86" t="s">
        <v>2605</v>
      </c>
      <c r="F691" s="85">
        <v>1</v>
      </c>
      <c r="G691" s="80">
        <v>43292</v>
      </c>
      <c r="H691" s="131">
        <f t="shared" si="21"/>
        <v>2018</v>
      </c>
      <c r="I691" s="86" t="s">
        <v>53</v>
      </c>
      <c r="J691" s="15">
        <v>2</v>
      </c>
      <c r="K691" s="15" t="s">
        <v>54</v>
      </c>
      <c r="L691" s="85">
        <v>21</v>
      </c>
      <c r="M691" s="85">
        <v>75</v>
      </c>
      <c r="N691" s="85">
        <v>3</v>
      </c>
      <c r="O691" s="35" t="s">
        <v>6812</v>
      </c>
      <c r="P691" s="35" t="s">
        <v>6813</v>
      </c>
      <c r="Q691" s="85">
        <f t="shared" si="22"/>
        <v>1</v>
      </c>
      <c r="R691" s="85">
        <f t="shared" si="23"/>
        <v>2</v>
      </c>
      <c r="S691" s="155">
        <v>43374</v>
      </c>
      <c r="T691" s="4">
        <f t="shared" si="24"/>
        <v>1</v>
      </c>
      <c r="U691" s="85">
        <v>3</v>
      </c>
      <c r="V691" s="4">
        <v>3</v>
      </c>
      <c r="W691" s="4">
        <v>1</v>
      </c>
      <c r="X691" s="181" t="s">
        <v>54</v>
      </c>
      <c r="Y691" s="86" t="s">
        <v>6814</v>
      </c>
      <c r="Z691" s="132" t="s">
        <v>1675</v>
      </c>
      <c r="AA691" s="85">
        <v>1</v>
      </c>
      <c r="AB691" s="85">
        <v>1</v>
      </c>
      <c r="AC691" s="86" t="s">
        <v>1391</v>
      </c>
      <c r="AD691" s="132" t="s">
        <v>84</v>
      </c>
      <c r="AE691" s="86" t="s">
        <v>6815</v>
      </c>
      <c r="AF691" s="132" t="s">
        <v>1633</v>
      </c>
      <c r="AG691" s="132" t="s">
        <v>63</v>
      </c>
      <c r="AH691" s="86" t="s">
        <v>6816</v>
      </c>
      <c r="AI691" s="132" t="s">
        <v>6817</v>
      </c>
      <c r="AJ691" s="132" t="s">
        <v>6818</v>
      </c>
      <c r="AK691" s="132" t="s">
        <v>381</v>
      </c>
      <c r="AL691" s="86" t="s">
        <v>382</v>
      </c>
      <c r="AM691" s="85"/>
      <c r="AN691" s="85">
        <v>1</v>
      </c>
      <c r="AO691" s="132" t="s">
        <v>3942</v>
      </c>
      <c r="AP691" s="132" t="s">
        <v>63</v>
      </c>
      <c r="AQ691" s="132" t="s">
        <v>2551</v>
      </c>
      <c r="AR691" s="132" t="s">
        <v>63</v>
      </c>
      <c r="AS691" s="85">
        <v>3</v>
      </c>
      <c r="AT691" s="19" t="s">
        <v>63</v>
      </c>
      <c r="AU691" s="131">
        <v>25</v>
      </c>
      <c r="AV691" s="7" t="s">
        <v>1383</v>
      </c>
    </row>
    <row r="692" spans="1:48" ht="20" customHeight="1">
      <c r="A692" s="85">
        <v>1494</v>
      </c>
      <c r="B692" s="14" t="s">
        <v>6819</v>
      </c>
      <c r="C692" s="86" t="s">
        <v>6820</v>
      </c>
      <c r="D692" s="86" t="s">
        <v>6821</v>
      </c>
      <c r="E692" s="86" t="s">
        <v>6822</v>
      </c>
      <c r="F692" s="85">
        <v>1</v>
      </c>
      <c r="G692" s="80">
        <v>43431</v>
      </c>
      <c r="H692" s="131">
        <f t="shared" si="21"/>
        <v>2018</v>
      </c>
      <c r="I692" s="86" t="s">
        <v>53</v>
      </c>
      <c r="J692" s="15">
        <v>2</v>
      </c>
      <c r="K692" s="15" t="s">
        <v>54</v>
      </c>
      <c r="L692" s="85">
        <v>18</v>
      </c>
      <c r="M692" s="85">
        <v>85</v>
      </c>
      <c r="N692" s="85">
        <v>3</v>
      </c>
      <c r="O692" s="35" t="s">
        <v>6823</v>
      </c>
      <c r="P692" s="35" t="s">
        <v>6824</v>
      </c>
      <c r="Q692" s="85">
        <f t="shared" si="22"/>
        <v>1</v>
      </c>
      <c r="R692" s="85">
        <f t="shared" si="23"/>
        <v>2</v>
      </c>
      <c r="S692" s="80">
        <v>43525</v>
      </c>
      <c r="T692" s="4">
        <f t="shared" si="24"/>
        <v>1</v>
      </c>
      <c r="U692" s="132">
        <v>1</v>
      </c>
      <c r="V692" s="4">
        <v>1</v>
      </c>
      <c r="W692" s="183" t="s">
        <v>54</v>
      </c>
      <c r="X692" s="181" t="s">
        <v>54</v>
      </c>
      <c r="Y692" s="86" t="s">
        <v>5020</v>
      </c>
      <c r="Z692" s="132" t="s">
        <v>1795</v>
      </c>
      <c r="AA692" s="85">
        <v>1</v>
      </c>
      <c r="AB692" s="85">
        <v>1</v>
      </c>
      <c r="AC692" s="86" t="s">
        <v>6825</v>
      </c>
      <c r="AD692" s="132" t="s">
        <v>84</v>
      </c>
      <c r="AE692" s="86" t="s">
        <v>6826</v>
      </c>
      <c r="AF692" s="85">
        <v>1</v>
      </c>
      <c r="AG692" s="132" t="s">
        <v>340</v>
      </c>
      <c r="AH692" s="86" t="s">
        <v>6827</v>
      </c>
      <c r="AI692" s="85">
        <v>5</v>
      </c>
      <c r="AJ692" s="132" t="s">
        <v>6828</v>
      </c>
      <c r="AK692" s="132" t="s">
        <v>62</v>
      </c>
      <c r="AL692" s="86" t="s">
        <v>382</v>
      </c>
      <c r="AM692" s="85"/>
      <c r="AN692" s="132" t="s">
        <v>63</v>
      </c>
      <c r="AO692" s="132" t="s">
        <v>63</v>
      </c>
      <c r="AP692" s="132" t="s">
        <v>63</v>
      </c>
      <c r="AQ692" s="132" t="s">
        <v>63</v>
      </c>
      <c r="AR692" s="132" t="s">
        <v>63</v>
      </c>
      <c r="AS692" s="85">
        <v>3</v>
      </c>
      <c r="AT692" s="132" t="s">
        <v>63</v>
      </c>
      <c r="AU692" s="131">
        <v>50</v>
      </c>
      <c r="AV692" s="7" t="s">
        <v>1383</v>
      </c>
    </row>
    <row r="693" spans="1:48" ht="20" customHeight="1">
      <c r="A693" s="85">
        <v>1495</v>
      </c>
      <c r="B693" s="14" t="s">
        <v>6829</v>
      </c>
      <c r="C693" s="86" t="s">
        <v>6830</v>
      </c>
      <c r="D693" s="86" t="s">
        <v>6831</v>
      </c>
      <c r="E693" s="86" t="s">
        <v>6832</v>
      </c>
      <c r="F693" s="85">
        <v>1</v>
      </c>
      <c r="G693" s="156">
        <v>40449</v>
      </c>
      <c r="H693" s="131">
        <f t="shared" si="21"/>
        <v>2010</v>
      </c>
      <c r="I693" s="86" t="s">
        <v>1600</v>
      </c>
      <c r="J693" s="15">
        <v>2</v>
      </c>
      <c r="K693" s="15" t="s">
        <v>54</v>
      </c>
      <c r="L693" s="85">
        <v>7</v>
      </c>
      <c r="M693" s="85">
        <v>90</v>
      </c>
      <c r="N693" s="85">
        <v>3</v>
      </c>
      <c r="O693" s="35" t="s">
        <v>6833</v>
      </c>
      <c r="P693" s="132" t="s">
        <v>452</v>
      </c>
      <c r="Q693" s="85">
        <f t="shared" si="22"/>
        <v>1</v>
      </c>
      <c r="R693" s="85">
        <f t="shared" si="23"/>
        <v>2</v>
      </c>
      <c r="S693" s="139">
        <v>44053</v>
      </c>
      <c r="T693" s="4">
        <v>2</v>
      </c>
      <c r="U693" s="132" t="s">
        <v>63</v>
      </c>
      <c r="V693" s="181" t="s">
        <v>54</v>
      </c>
      <c r="W693" s="181" t="s">
        <v>54</v>
      </c>
      <c r="X693" s="181" t="s">
        <v>54</v>
      </c>
      <c r="Y693" s="86" t="s">
        <v>6834</v>
      </c>
      <c r="Z693" s="132" t="s">
        <v>1675</v>
      </c>
      <c r="AA693" s="85">
        <v>1</v>
      </c>
      <c r="AB693" s="85">
        <v>1</v>
      </c>
      <c r="AC693" s="86" t="s">
        <v>6835</v>
      </c>
      <c r="AD693" s="132" t="s">
        <v>122</v>
      </c>
      <c r="AE693" s="86" t="s">
        <v>6149</v>
      </c>
      <c r="AF693" s="85">
        <v>1</v>
      </c>
      <c r="AG693" s="85"/>
      <c r="AH693" s="86" t="s">
        <v>6836</v>
      </c>
      <c r="AI693" s="132" t="s">
        <v>1420</v>
      </c>
      <c r="AJ693" s="132" t="s">
        <v>63</v>
      </c>
      <c r="AK693" s="132" t="s">
        <v>63</v>
      </c>
      <c r="AL693" s="86" t="s">
        <v>382</v>
      </c>
      <c r="AM693" s="85"/>
      <c r="AN693" s="85">
        <v>2</v>
      </c>
      <c r="AO693" s="19" t="s">
        <v>63</v>
      </c>
      <c r="AP693" s="132" t="s">
        <v>63</v>
      </c>
      <c r="AQ693" s="132" t="s">
        <v>63</v>
      </c>
      <c r="AR693" s="132" t="s">
        <v>63</v>
      </c>
      <c r="AS693" s="85">
        <v>3</v>
      </c>
      <c r="AT693" s="132" t="s">
        <v>63</v>
      </c>
      <c r="AU693" s="131">
        <v>500</v>
      </c>
      <c r="AV693" s="7" t="s">
        <v>1383</v>
      </c>
    </row>
    <row r="694" spans="1:48" ht="20" customHeight="1">
      <c r="A694" s="85">
        <v>1496</v>
      </c>
      <c r="B694" s="14" t="s">
        <v>6837</v>
      </c>
      <c r="C694" s="86" t="s">
        <v>6838</v>
      </c>
      <c r="D694" s="86" t="s">
        <v>6839</v>
      </c>
      <c r="E694" s="86" t="s">
        <v>6840</v>
      </c>
      <c r="F694" s="132" t="s">
        <v>61</v>
      </c>
      <c r="G694" s="80">
        <v>42149</v>
      </c>
      <c r="H694" s="131">
        <f t="shared" si="21"/>
        <v>2015</v>
      </c>
      <c r="I694" s="86" t="s">
        <v>375</v>
      </c>
      <c r="J694" s="15">
        <v>1</v>
      </c>
      <c r="K694" s="15" t="s">
        <v>54</v>
      </c>
      <c r="L694" s="85">
        <v>18</v>
      </c>
      <c r="M694" s="85">
        <v>30</v>
      </c>
      <c r="N694" s="85">
        <v>3</v>
      </c>
      <c r="O694" s="35" t="s">
        <v>6841</v>
      </c>
      <c r="P694" s="35" t="s">
        <v>6842</v>
      </c>
      <c r="Q694" s="85">
        <f t="shared" si="22"/>
        <v>1</v>
      </c>
      <c r="R694" s="85">
        <f t="shared" si="23"/>
        <v>2</v>
      </c>
      <c r="S694" s="60">
        <v>43997</v>
      </c>
      <c r="T694" s="4">
        <v>2</v>
      </c>
      <c r="U694" s="132">
        <v>1</v>
      </c>
      <c r="V694" s="181" t="s">
        <v>54</v>
      </c>
      <c r="W694" s="181" t="s">
        <v>54</v>
      </c>
      <c r="X694" s="181" t="s">
        <v>54</v>
      </c>
      <c r="Y694" s="86" t="s">
        <v>2484</v>
      </c>
      <c r="Z694" s="132" t="s">
        <v>1675</v>
      </c>
      <c r="AA694" s="85">
        <v>1</v>
      </c>
      <c r="AB694" s="85">
        <v>1</v>
      </c>
      <c r="AC694" s="86" t="s">
        <v>6843</v>
      </c>
      <c r="AD694" s="85">
        <v>1</v>
      </c>
      <c r="AE694" s="86" t="s">
        <v>6844</v>
      </c>
      <c r="AF694" s="85">
        <v>6</v>
      </c>
      <c r="AG694" s="132" t="s">
        <v>63</v>
      </c>
      <c r="AH694" s="86" t="s">
        <v>6845</v>
      </c>
      <c r="AI694" s="132" t="s">
        <v>6846</v>
      </c>
      <c r="AJ694" s="132" t="s">
        <v>63</v>
      </c>
      <c r="AK694" s="132" t="s">
        <v>2572</v>
      </c>
      <c r="AL694" s="86" t="s">
        <v>382</v>
      </c>
      <c r="AM694" s="85"/>
      <c r="AN694" s="85">
        <v>1</v>
      </c>
      <c r="AO694" s="132" t="s">
        <v>63</v>
      </c>
      <c r="AP694" s="132" t="s">
        <v>63</v>
      </c>
      <c r="AQ694" s="132" t="s">
        <v>63</v>
      </c>
      <c r="AR694" s="132" t="s">
        <v>63</v>
      </c>
      <c r="AS694" s="85">
        <v>1</v>
      </c>
      <c r="AT694" s="132" t="s">
        <v>63</v>
      </c>
      <c r="AU694" s="131">
        <v>17</v>
      </c>
      <c r="AV694" s="7" t="s">
        <v>1383</v>
      </c>
    </row>
    <row r="695" spans="1:48" ht="20" customHeight="1">
      <c r="A695" s="85">
        <v>1497</v>
      </c>
      <c r="B695" s="14" t="s">
        <v>6847</v>
      </c>
      <c r="C695" s="86" t="s">
        <v>6848</v>
      </c>
      <c r="D695" s="86" t="s">
        <v>6849</v>
      </c>
      <c r="E695" s="86" t="s">
        <v>3480</v>
      </c>
      <c r="F695" s="85">
        <v>1</v>
      </c>
      <c r="G695" s="80">
        <v>43888</v>
      </c>
      <c r="H695" s="131">
        <f t="shared" si="21"/>
        <v>2020</v>
      </c>
      <c r="I695" s="86" t="s">
        <v>1412</v>
      </c>
      <c r="J695" s="15">
        <v>2</v>
      </c>
      <c r="K695" s="15" t="s">
        <v>54</v>
      </c>
      <c r="L695" s="85">
        <v>18</v>
      </c>
      <c r="M695" s="85">
        <v>85</v>
      </c>
      <c r="N695" s="85">
        <v>3</v>
      </c>
      <c r="O695" s="35" t="s">
        <v>6850</v>
      </c>
      <c r="P695" s="35" t="s">
        <v>6851</v>
      </c>
      <c r="Q695" s="85">
        <f t="shared" si="22"/>
        <v>1</v>
      </c>
      <c r="R695" s="85">
        <f t="shared" si="23"/>
        <v>2</v>
      </c>
      <c r="S695" s="60">
        <v>44124</v>
      </c>
      <c r="T695" s="4">
        <f>IF(D695="Observational",2,1)</f>
        <v>1</v>
      </c>
      <c r="U695" s="132">
        <v>1</v>
      </c>
      <c r="V695" s="4">
        <v>1</v>
      </c>
      <c r="W695" s="183" t="s">
        <v>54</v>
      </c>
      <c r="X695" s="181" t="s">
        <v>54</v>
      </c>
      <c r="Y695" s="86" t="s">
        <v>3483</v>
      </c>
      <c r="Z695" s="132" t="s">
        <v>1675</v>
      </c>
      <c r="AA695" s="85">
        <v>1</v>
      </c>
      <c r="AB695" s="85">
        <v>1</v>
      </c>
      <c r="AC695" s="86" t="s">
        <v>2392</v>
      </c>
      <c r="AD695" s="132" t="s">
        <v>122</v>
      </c>
      <c r="AE695" s="86" t="s">
        <v>6852</v>
      </c>
      <c r="AF695" s="85">
        <v>1</v>
      </c>
      <c r="AG695" s="132" t="s">
        <v>6853</v>
      </c>
      <c r="AH695" s="86" t="s">
        <v>6854</v>
      </c>
      <c r="AI695" s="132" t="s">
        <v>6855</v>
      </c>
      <c r="AJ695" s="132" t="s">
        <v>54</v>
      </c>
      <c r="AK695" s="19" t="s">
        <v>62</v>
      </c>
      <c r="AL695" s="86" t="s">
        <v>382</v>
      </c>
      <c r="AM695" s="85"/>
      <c r="AN695" s="85">
        <v>2</v>
      </c>
      <c r="AO695" s="132" t="s">
        <v>63</v>
      </c>
      <c r="AP695" s="132" t="s">
        <v>63</v>
      </c>
      <c r="AQ695" s="132" t="s">
        <v>63</v>
      </c>
      <c r="AR695" s="132" t="s">
        <v>63</v>
      </c>
      <c r="AS695" s="85">
        <v>3</v>
      </c>
      <c r="AT695" s="132" t="s">
        <v>63</v>
      </c>
      <c r="AU695" s="131">
        <v>120</v>
      </c>
      <c r="AV695" s="7" t="s">
        <v>1383</v>
      </c>
    </row>
    <row r="696" spans="1:48" ht="20" customHeight="1">
      <c r="A696" s="85">
        <v>1498</v>
      </c>
      <c r="B696" s="14" t="s">
        <v>6856</v>
      </c>
      <c r="C696" s="86" t="s">
        <v>6857</v>
      </c>
      <c r="D696" s="86" t="s">
        <v>6858</v>
      </c>
      <c r="E696" s="86" t="s">
        <v>2743</v>
      </c>
      <c r="F696" s="85">
        <v>1</v>
      </c>
      <c r="G696" s="80">
        <v>41346</v>
      </c>
      <c r="H696" s="131">
        <f t="shared" si="21"/>
        <v>2013</v>
      </c>
      <c r="I696" s="86" t="s">
        <v>375</v>
      </c>
      <c r="J696" s="15">
        <v>1</v>
      </c>
      <c r="K696" s="15" t="s">
        <v>54</v>
      </c>
      <c r="L696" s="85">
        <v>18</v>
      </c>
      <c r="M696" s="85">
        <v>90</v>
      </c>
      <c r="N696" s="85">
        <v>3</v>
      </c>
      <c r="O696" s="19" t="s">
        <v>6859</v>
      </c>
      <c r="P696" s="19" t="s">
        <v>6860</v>
      </c>
      <c r="Q696" s="85">
        <f t="shared" si="22"/>
        <v>1</v>
      </c>
      <c r="R696" s="85">
        <f t="shared" si="23"/>
        <v>2</v>
      </c>
      <c r="S696" s="139">
        <v>43903</v>
      </c>
      <c r="T696" s="4">
        <v>2</v>
      </c>
      <c r="U696" s="132">
        <v>1</v>
      </c>
      <c r="V696" s="181" t="s">
        <v>54</v>
      </c>
      <c r="W696" s="181" t="s">
        <v>54</v>
      </c>
      <c r="X696" s="181" t="s">
        <v>54</v>
      </c>
      <c r="Y696" s="86" t="s">
        <v>6199</v>
      </c>
      <c r="Z696" s="132" t="s">
        <v>1675</v>
      </c>
      <c r="AA696" s="85">
        <v>1</v>
      </c>
      <c r="AB696" s="85">
        <v>1</v>
      </c>
      <c r="AC696" s="86" t="s">
        <v>6861</v>
      </c>
      <c r="AD696" s="132" t="s">
        <v>122</v>
      </c>
      <c r="AE696" s="86" t="s">
        <v>6862</v>
      </c>
      <c r="AF696" s="85">
        <v>1</v>
      </c>
      <c r="AG696" s="132" t="s">
        <v>63</v>
      </c>
      <c r="AH696" s="86" t="s">
        <v>6863</v>
      </c>
      <c r="AI696" s="85">
        <v>1</v>
      </c>
      <c r="AJ696" s="132" t="s">
        <v>63</v>
      </c>
      <c r="AK696" s="19" t="s">
        <v>716</v>
      </c>
      <c r="AL696" s="86" t="s">
        <v>382</v>
      </c>
      <c r="AM696" s="85"/>
      <c r="AN696" s="85">
        <v>2</v>
      </c>
      <c r="AO696" s="132" t="s">
        <v>63</v>
      </c>
      <c r="AP696" s="132" t="s">
        <v>63</v>
      </c>
      <c r="AQ696" s="132" t="s">
        <v>63</v>
      </c>
      <c r="AR696" s="132" t="s">
        <v>63</v>
      </c>
      <c r="AS696" s="85">
        <v>3</v>
      </c>
      <c r="AT696" s="132" t="s">
        <v>63</v>
      </c>
      <c r="AU696" s="131">
        <v>88</v>
      </c>
      <c r="AV696" s="7" t="s">
        <v>1383</v>
      </c>
    </row>
    <row r="697" spans="1:48" ht="20" customHeight="1">
      <c r="A697" s="85">
        <v>1499</v>
      </c>
      <c r="B697" s="14" t="s">
        <v>6864</v>
      </c>
      <c r="C697" s="86" t="s">
        <v>6865</v>
      </c>
      <c r="D697" s="86" t="s">
        <v>6866</v>
      </c>
      <c r="E697" s="86" t="s">
        <v>6867</v>
      </c>
      <c r="F697" s="132" t="s">
        <v>84</v>
      </c>
      <c r="G697" s="130">
        <v>43886</v>
      </c>
      <c r="H697" s="131">
        <f t="shared" si="21"/>
        <v>2020</v>
      </c>
      <c r="I697" s="86" t="s">
        <v>1412</v>
      </c>
      <c r="J697" s="15">
        <v>2</v>
      </c>
      <c r="K697" s="15" t="s">
        <v>54</v>
      </c>
      <c r="L697" s="85">
        <v>18</v>
      </c>
      <c r="M697" s="85">
        <v>90</v>
      </c>
      <c r="N697" s="85">
        <v>3</v>
      </c>
      <c r="O697" s="35" t="s">
        <v>6868</v>
      </c>
      <c r="P697" s="35" t="s">
        <v>6869</v>
      </c>
      <c r="Q697" s="85">
        <f t="shared" si="22"/>
        <v>1</v>
      </c>
      <c r="R697" s="85">
        <f t="shared" si="23"/>
        <v>2</v>
      </c>
      <c r="S697" s="135">
        <v>43972</v>
      </c>
      <c r="T697" s="4">
        <f>IF(D697="Observational",2,1)</f>
        <v>1</v>
      </c>
      <c r="U697" s="132">
        <v>1</v>
      </c>
      <c r="V697" s="4">
        <v>1</v>
      </c>
      <c r="W697" s="183" t="s">
        <v>54</v>
      </c>
      <c r="X697" s="181" t="s">
        <v>54</v>
      </c>
      <c r="Y697" s="86" t="s">
        <v>6870</v>
      </c>
      <c r="Z697" s="132" t="s">
        <v>1675</v>
      </c>
      <c r="AA697" s="85">
        <v>1</v>
      </c>
      <c r="AB697" s="85">
        <v>1</v>
      </c>
      <c r="AC697" s="86" t="s">
        <v>6871</v>
      </c>
      <c r="AD697" s="132" t="s">
        <v>7244</v>
      </c>
      <c r="AE697" s="86" t="s">
        <v>6873</v>
      </c>
      <c r="AF697" s="85">
        <v>1</v>
      </c>
      <c r="AG697" s="132" t="s">
        <v>54</v>
      </c>
      <c r="AH697" s="86" t="s">
        <v>6874</v>
      </c>
      <c r="AI697" s="132" t="s">
        <v>6875</v>
      </c>
      <c r="AJ697" s="132" t="s">
        <v>54</v>
      </c>
      <c r="AK697" s="132" t="s">
        <v>6876</v>
      </c>
      <c r="AL697" s="86" t="s">
        <v>382</v>
      </c>
      <c r="AM697" s="85"/>
      <c r="AN697" s="85">
        <v>1</v>
      </c>
      <c r="AO697" s="132" t="s">
        <v>63</v>
      </c>
      <c r="AP697" s="132" t="s">
        <v>63</v>
      </c>
      <c r="AQ697" s="132" t="s">
        <v>63</v>
      </c>
      <c r="AR697" s="132" t="s">
        <v>63</v>
      </c>
      <c r="AS697" s="85">
        <v>3</v>
      </c>
      <c r="AT697" s="132" t="s">
        <v>63</v>
      </c>
      <c r="AU697" s="131">
        <v>10</v>
      </c>
      <c r="AV697" s="7" t="s">
        <v>1383</v>
      </c>
    </row>
    <row r="698" spans="1:48" ht="20" customHeight="1">
      <c r="A698" s="85">
        <v>1500</v>
      </c>
      <c r="B698" s="14" t="s">
        <v>6877</v>
      </c>
      <c r="C698" s="86" t="s">
        <v>6878</v>
      </c>
      <c r="D698" s="86" t="s">
        <v>6879</v>
      </c>
      <c r="E698" s="86" t="s">
        <v>6880</v>
      </c>
      <c r="F698" s="86" t="s">
        <v>130</v>
      </c>
      <c r="G698" s="130">
        <v>42264</v>
      </c>
      <c r="H698" s="131">
        <f t="shared" si="21"/>
        <v>2015</v>
      </c>
      <c r="I698" s="86" t="s">
        <v>1513</v>
      </c>
      <c r="J698" s="15">
        <v>2</v>
      </c>
      <c r="K698" s="15" t="s">
        <v>54</v>
      </c>
      <c r="L698" s="85">
        <v>21</v>
      </c>
      <c r="M698" s="85">
        <v>80</v>
      </c>
      <c r="N698" s="85">
        <v>3</v>
      </c>
      <c r="O698" s="52" t="s">
        <v>6881</v>
      </c>
      <c r="P698" s="52" t="s">
        <v>6882</v>
      </c>
      <c r="Q698" s="85">
        <f t="shared" si="22"/>
        <v>1</v>
      </c>
      <c r="R698" s="85">
        <f t="shared" si="23"/>
        <v>2</v>
      </c>
      <c r="S698" s="130">
        <v>42523</v>
      </c>
      <c r="T698" s="4">
        <f>IF(D698="Observational",2,1)</f>
        <v>1</v>
      </c>
      <c r="U698" s="132">
        <v>2</v>
      </c>
      <c r="V698" s="4">
        <v>2</v>
      </c>
      <c r="W698" s="4">
        <v>2</v>
      </c>
      <c r="X698" s="181" t="s">
        <v>54</v>
      </c>
      <c r="Y698" s="86" t="s">
        <v>6883</v>
      </c>
      <c r="Z698" s="132" t="s">
        <v>1675</v>
      </c>
      <c r="AA698" s="85">
        <v>1</v>
      </c>
      <c r="AB698" s="85">
        <v>3</v>
      </c>
      <c r="AC698" s="86" t="s">
        <v>6884</v>
      </c>
      <c r="AD698" s="85" t="s">
        <v>6711</v>
      </c>
      <c r="AE698" s="86" t="s">
        <v>6885</v>
      </c>
      <c r="AF698" s="85">
        <v>1</v>
      </c>
      <c r="AG698" s="132" t="s">
        <v>63</v>
      </c>
      <c r="AH698" s="86" t="s">
        <v>6886</v>
      </c>
      <c r="AI698" s="85" t="s">
        <v>6887</v>
      </c>
      <c r="AJ698" s="132" t="s">
        <v>6888</v>
      </c>
      <c r="AK698" s="132" t="s">
        <v>2572</v>
      </c>
      <c r="AL698" s="86" t="s">
        <v>382</v>
      </c>
      <c r="AM698" s="85"/>
      <c r="AN698" s="85">
        <v>2</v>
      </c>
      <c r="AO698" s="132" t="s">
        <v>63</v>
      </c>
      <c r="AP698" s="132" t="s">
        <v>63</v>
      </c>
      <c r="AQ698" s="132" t="s">
        <v>1359</v>
      </c>
      <c r="AR698" s="132" t="s">
        <v>63</v>
      </c>
      <c r="AS698" s="85">
        <v>3</v>
      </c>
      <c r="AT698" s="132" t="s">
        <v>63</v>
      </c>
      <c r="AU698" s="131">
        <v>180</v>
      </c>
      <c r="AV698" s="7" t="s">
        <v>1383</v>
      </c>
    </row>
    <row r="699" spans="1:48" ht="20" customHeight="1">
      <c r="A699" s="85">
        <v>1501</v>
      </c>
      <c r="B699" s="14" t="s">
        <v>6889</v>
      </c>
      <c r="C699" s="86" t="s">
        <v>6890</v>
      </c>
      <c r="D699" s="86" t="s">
        <v>6891</v>
      </c>
      <c r="E699" s="86" t="s">
        <v>6892</v>
      </c>
      <c r="F699" s="85">
        <v>1</v>
      </c>
      <c r="G699" s="130">
        <v>43998</v>
      </c>
      <c r="H699" s="131">
        <f t="shared" si="21"/>
        <v>2020</v>
      </c>
      <c r="I699" s="86" t="s">
        <v>1412</v>
      </c>
      <c r="J699" s="15">
        <v>2</v>
      </c>
      <c r="K699" s="15" t="s">
        <v>54</v>
      </c>
      <c r="L699" s="85">
        <v>50</v>
      </c>
      <c r="M699" s="85">
        <v>70</v>
      </c>
      <c r="N699" s="85">
        <v>3</v>
      </c>
      <c r="O699" s="35" t="s">
        <v>6893</v>
      </c>
      <c r="P699" s="35" t="s">
        <v>6894</v>
      </c>
      <c r="Q699" s="85">
        <f t="shared" si="22"/>
        <v>1</v>
      </c>
      <c r="R699" s="85">
        <f t="shared" si="23"/>
        <v>2</v>
      </c>
      <c r="S699" s="130">
        <v>43997</v>
      </c>
      <c r="T699" s="4">
        <f>IF(D699="Observational",2,1)</f>
        <v>1</v>
      </c>
      <c r="U699" s="85"/>
      <c r="V699" s="4">
        <v>5</v>
      </c>
      <c r="W699" s="4">
        <v>1</v>
      </c>
      <c r="X699" s="181" t="s">
        <v>54</v>
      </c>
      <c r="Y699" s="86" t="s">
        <v>6895</v>
      </c>
      <c r="Z699" s="132" t="s">
        <v>86</v>
      </c>
      <c r="AA699" s="85">
        <v>1</v>
      </c>
      <c r="AB699" s="85">
        <v>1</v>
      </c>
      <c r="AC699" s="86" t="s">
        <v>1589</v>
      </c>
      <c r="AD699" s="85">
        <v>1</v>
      </c>
      <c r="AE699" s="86" t="s">
        <v>6896</v>
      </c>
      <c r="AF699" s="85">
        <v>3</v>
      </c>
      <c r="AG699" s="132" t="s">
        <v>63</v>
      </c>
      <c r="AH699" s="86" t="s">
        <v>6897</v>
      </c>
      <c r="AI699" s="85">
        <v>1</v>
      </c>
      <c r="AJ699" s="132" t="s">
        <v>6898</v>
      </c>
      <c r="AK699" s="132" t="s">
        <v>3644</v>
      </c>
      <c r="AL699" s="86" t="s">
        <v>382</v>
      </c>
      <c r="AM699" s="85"/>
      <c r="AN699" s="132" t="s">
        <v>63</v>
      </c>
      <c r="AO699" s="132" t="s">
        <v>6899</v>
      </c>
      <c r="AP699" s="132" t="s">
        <v>63</v>
      </c>
      <c r="AQ699" s="132" t="s">
        <v>63</v>
      </c>
      <c r="AR699" s="132" t="s">
        <v>6900</v>
      </c>
      <c r="AS699" s="85">
        <v>1</v>
      </c>
      <c r="AT699" s="132" t="s">
        <v>63</v>
      </c>
      <c r="AU699" s="131">
        <v>66</v>
      </c>
      <c r="AV699" s="7" t="s">
        <v>1383</v>
      </c>
    </row>
    <row r="700" spans="1:48" ht="20" customHeight="1">
      <c r="A700" s="85">
        <v>1502</v>
      </c>
      <c r="B700" s="14" t="s">
        <v>2316</v>
      </c>
      <c r="C700" s="86" t="s">
        <v>2317</v>
      </c>
      <c r="D700" s="86" t="s">
        <v>2318</v>
      </c>
      <c r="E700" s="86" t="s">
        <v>2311</v>
      </c>
      <c r="F700" s="85">
        <v>2</v>
      </c>
      <c r="G700" s="155">
        <v>37126</v>
      </c>
      <c r="H700" s="131">
        <f t="shared" si="21"/>
        <v>2001</v>
      </c>
      <c r="I700" s="86" t="s">
        <v>375</v>
      </c>
      <c r="J700" s="15">
        <v>1</v>
      </c>
      <c r="K700" s="15" t="s">
        <v>54</v>
      </c>
      <c r="L700" s="132">
        <v>21</v>
      </c>
      <c r="M700" s="132" t="s">
        <v>63</v>
      </c>
      <c r="N700" s="85">
        <v>3</v>
      </c>
      <c r="O700" s="35" t="s">
        <v>6901</v>
      </c>
      <c r="P700" s="35" t="s">
        <v>6902</v>
      </c>
      <c r="Q700" s="85">
        <f t="shared" si="22"/>
        <v>1</v>
      </c>
      <c r="R700" s="85">
        <f t="shared" si="23"/>
        <v>2</v>
      </c>
      <c r="S700" s="144">
        <v>44044</v>
      </c>
      <c r="T700" s="4">
        <v>2</v>
      </c>
      <c r="U700" s="132" t="s">
        <v>63</v>
      </c>
      <c r="V700" s="181" t="s">
        <v>54</v>
      </c>
      <c r="W700" s="181" t="s">
        <v>54</v>
      </c>
      <c r="X700" s="181" t="s">
        <v>54</v>
      </c>
      <c r="Y700" s="86" t="s">
        <v>2321</v>
      </c>
      <c r="Z700" s="132" t="s">
        <v>1675</v>
      </c>
      <c r="AA700" s="85">
        <v>1</v>
      </c>
      <c r="AB700" s="85">
        <v>1</v>
      </c>
      <c r="AC700" s="86" t="s">
        <v>2322</v>
      </c>
      <c r="AD700">
        <v>1</v>
      </c>
      <c r="AE700" s="86" t="s">
        <v>2323</v>
      </c>
      <c r="AF700" s="85">
        <v>3</v>
      </c>
      <c r="AG700" s="85"/>
      <c r="AH700" s="86"/>
      <c r="AI700" s="132" t="s">
        <v>61</v>
      </c>
      <c r="AJ700" s="132" t="s">
        <v>63</v>
      </c>
      <c r="AK700" s="132" t="s">
        <v>63</v>
      </c>
      <c r="AL700" s="86" t="s">
        <v>382</v>
      </c>
      <c r="AM700" s="85"/>
      <c r="AN700" s="132" t="s">
        <v>63</v>
      </c>
      <c r="AO700" s="132" t="s">
        <v>731</v>
      </c>
      <c r="AP700" s="132" t="s">
        <v>63</v>
      </c>
      <c r="AQ700" s="132" t="s">
        <v>63</v>
      </c>
      <c r="AR700" s="132" t="s">
        <v>63</v>
      </c>
      <c r="AS700" s="85">
        <v>1</v>
      </c>
      <c r="AT700" s="132" t="s">
        <v>3052</v>
      </c>
      <c r="AU700" s="131">
        <v>80</v>
      </c>
      <c r="AV700" s="7" t="s">
        <v>1383</v>
      </c>
    </row>
    <row r="701" spans="1:48" ht="20" customHeight="1">
      <c r="A701" s="85">
        <v>1504</v>
      </c>
      <c r="B701" s="14" t="s">
        <v>6903</v>
      </c>
      <c r="C701" s="86" t="s">
        <v>6904</v>
      </c>
      <c r="D701" s="86" t="s">
        <v>6905</v>
      </c>
      <c r="E701" s="86" t="s">
        <v>2868</v>
      </c>
      <c r="F701" s="85">
        <v>1</v>
      </c>
      <c r="G701" s="156">
        <v>44104</v>
      </c>
      <c r="H701" s="131">
        <f t="shared" si="21"/>
        <v>2020</v>
      </c>
      <c r="I701" s="86" t="s">
        <v>1600</v>
      </c>
      <c r="J701" s="15">
        <v>2</v>
      </c>
      <c r="K701" s="15" t="s">
        <v>54</v>
      </c>
      <c r="L701" s="132" t="s">
        <v>63</v>
      </c>
      <c r="M701" s="132" t="s">
        <v>63</v>
      </c>
      <c r="N701" s="85">
        <v>3</v>
      </c>
      <c r="O701" s="35" t="s">
        <v>6906</v>
      </c>
      <c r="P701" s="35" t="s">
        <v>6907</v>
      </c>
      <c r="Q701" s="85">
        <f t="shared" si="22"/>
        <v>1</v>
      </c>
      <c r="R701" s="85">
        <f t="shared" si="23"/>
        <v>2</v>
      </c>
      <c r="S701" s="156">
        <v>43073</v>
      </c>
      <c r="T701" s="4">
        <f t="shared" ref="T701:T708" si="25">IF(D701="Observational",2,1)</f>
        <v>1</v>
      </c>
      <c r="U701" s="85">
        <v>2</v>
      </c>
      <c r="V701" s="4">
        <v>3</v>
      </c>
      <c r="W701" s="4">
        <v>1</v>
      </c>
      <c r="X701" s="181" t="s">
        <v>54</v>
      </c>
      <c r="Y701" s="86" t="s">
        <v>5020</v>
      </c>
      <c r="Z701" s="132" t="s">
        <v>1795</v>
      </c>
      <c r="AA701" s="85">
        <v>1</v>
      </c>
      <c r="AB701" s="85">
        <v>1</v>
      </c>
      <c r="AC701" s="86" t="s">
        <v>6908</v>
      </c>
      <c r="AD701" s="19">
        <v>1</v>
      </c>
      <c r="AE701" s="86" t="s">
        <v>6910</v>
      </c>
      <c r="AF701" s="85">
        <v>1</v>
      </c>
      <c r="AG701" s="85"/>
      <c r="AH701" s="86" t="s">
        <v>6911</v>
      </c>
      <c r="AI701" s="132" t="s">
        <v>6912</v>
      </c>
      <c r="AJ701" s="132" t="s">
        <v>6913</v>
      </c>
      <c r="AK701" s="85" t="s">
        <v>730</v>
      </c>
      <c r="AL701" s="86" t="s">
        <v>382</v>
      </c>
      <c r="AM701" s="85"/>
      <c r="AN701" s="85">
        <v>2</v>
      </c>
      <c r="AO701" s="132" t="s">
        <v>6914</v>
      </c>
      <c r="AP701" s="132" t="s">
        <v>63</v>
      </c>
      <c r="AQ701" s="132" t="s">
        <v>112</v>
      </c>
      <c r="AR701" s="132" t="s">
        <v>63</v>
      </c>
      <c r="AS701" s="85">
        <v>3</v>
      </c>
      <c r="AT701" s="132" t="s">
        <v>63</v>
      </c>
      <c r="AU701" s="131">
        <v>6</v>
      </c>
      <c r="AV701" s="7" t="s">
        <v>1383</v>
      </c>
    </row>
    <row r="702" spans="1:48" ht="20" customHeight="1">
      <c r="A702" s="85">
        <v>1505</v>
      </c>
      <c r="B702" s="14" t="s">
        <v>6915</v>
      </c>
      <c r="C702" s="86" t="s">
        <v>6916</v>
      </c>
      <c r="D702" s="86" t="s">
        <v>6917</v>
      </c>
      <c r="E702" s="86" t="s">
        <v>6918</v>
      </c>
      <c r="F702" s="132" t="s">
        <v>130</v>
      </c>
      <c r="G702" s="156">
        <v>42754</v>
      </c>
      <c r="H702" s="131">
        <f t="shared" si="21"/>
        <v>2017</v>
      </c>
      <c r="I702" s="86" t="s">
        <v>53</v>
      </c>
      <c r="J702" s="15">
        <v>2</v>
      </c>
      <c r="K702" s="15" t="s">
        <v>54</v>
      </c>
      <c r="L702" s="85">
        <v>40</v>
      </c>
      <c r="M702" s="132" t="s">
        <v>63</v>
      </c>
      <c r="N702" s="85">
        <v>3</v>
      </c>
      <c r="O702" s="35" t="s">
        <v>6919</v>
      </c>
      <c r="P702" s="35" t="s">
        <v>6920</v>
      </c>
      <c r="Q702" s="85">
        <f t="shared" si="22"/>
        <v>1</v>
      </c>
      <c r="R702" s="85">
        <f t="shared" si="23"/>
        <v>2</v>
      </c>
      <c r="S702" s="156">
        <v>42816</v>
      </c>
      <c r="T702" s="4">
        <f t="shared" si="25"/>
        <v>1</v>
      </c>
      <c r="U702" s="132">
        <v>2</v>
      </c>
      <c r="V702" s="4">
        <v>4</v>
      </c>
      <c r="W702" s="4">
        <v>1</v>
      </c>
      <c r="X702" s="181" t="s">
        <v>54</v>
      </c>
      <c r="Y702" s="86" t="s">
        <v>6921</v>
      </c>
      <c r="Z702" s="132" t="s">
        <v>1795</v>
      </c>
      <c r="AA702" s="85">
        <v>1</v>
      </c>
      <c r="AB702" s="85">
        <v>1</v>
      </c>
      <c r="AC702" s="86" t="s">
        <v>6922</v>
      </c>
      <c r="AD702">
        <v>1</v>
      </c>
      <c r="AE702" s="86" t="s">
        <v>6923</v>
      </c>
      <c r="AF702" s="85">
        <v>6</v>
      </c>
      <c r="AG702" s="132" t="s">
        <v>63</v>
      </c>
      <c r="AH702" s="86" t="s">
        <v>6924</v>
      </c>
      <c r="AI702" s="85">
        <v>2</v>
      </c>
      <c r="AJ702" s="132" t="s">
        <v>63</v>
      </c>
      <c r="AK702" s="132" t="s">
        <v>6876</v>
      </c>
      <c r="AL702" s="86" t="s">
        <v>382</v>
      </c>
      <c r="AM702" s="85"/>
      <c r="AN702" s="132" t="s">
        <v>63</v>
      </c>
      <c r="AO702" s="132" t="s">
        <v>3766</v>
      </c>
      <c r="AP702" s="132" t="s">
        <v>63</v>
      </c>
      <c r="AQ702" s="132" t="s">
        <v>6925</v>
      </c>
      <c r="AR702" s="132" t="s">
        <v>63</v>
      </c>
      <c r="AS702" s="85">
        <v>1</v>
      </c>
      <c r="AT702" s="132" t="s">
        <v>63</v>
      </c>
      <c r="AU702" s="131">
        <v>36</v>
      </c>
      <c r="AV702" s="7" t="s">
        <v>1383</v>
      </c>
    </row>
    <row r="703" spans="1:48" ht="20" customHeight="1">
      <c r="A703" s="85">
        <v>1506</v>
      </c>
      <c r="B703" s="14" t="s">
        <v>6926</v>
      </c>
      <c r="C703" s="86" t="s">
        <v>6927</v>
      </c>
      <c r="D703" s="86" t="s">
        <v>6928</v>
      </c>
      <c r="E703" s="86" t="s">
        <v>6929</v>
      </c>
      <c r="F703" s="85">
        <v>1</v>
      </c>
      <c r="G703" s="80">
        <v>42905</v>
      </c>
      <c r="H703" s="131">
        <f t="shared" si="21"/>
        <v>2017</v>
      </c>
      <c r="I703" s="86" t="s">
        <v>53</v>
      </c>
      <c r="J703" s="15">
        <v>2</v>
      </c>
      <c r="K703" s="15" t="s">
        <v>54</v>
      </c>
      <c r="L703" s="132" t="s">
        <v>63</v>
      </c>
      <c r="M703" s="132" t="s">
        <v>63</v>
      </c>
      <c r="N703" s="85">
        <v>3</v>
      </c>
      <c r="O703" s="35" t="s">
        <v>6930</v>
      </c>
      <c r="P703" s="35" t="s">
        <v>6931</v>
      </c>
      <c r="Q703" s="85">
        <f t="shared" si="22"/>
        <v>1</v>
      </c>
      <c r="R703" s="85">
        <f t="shared" si="23"/>
        <v>2</v>
      </c>
      <c r="S703" s="155">
        <v>42296</v>
      </c>
      <c r="T703" s="4">
        <f t="shared" si="25"/>
        <v>1</v>
      </c>
      <c r="U703" s="85">
        <v>2</v>
      </c>
      <c r="V703" s="4">
        <v>3</v>
      </c>
      <c r="W703" s="4">
        <v>1</v>
      </c>
      <c r="X703" s="181" t="s">
        <v>54</v>
      </c>
      <c r="Y703" s="86" t="s">
        <v>6932</v>
      </c>
      <c r="Z703" s="132" t="s">
        <v>1675</v>
      </c>
      <c r="AA703" s="85">
        <v>1</v>
      </c>
      <c r="AB703" s="85">
        <v>1</v>
      </c>
      <c r="AC703" s="86" t="s">
        <v>6922</v>
      </c>
      <c r="AD703">
        <v>1</v>
      </c>
      <c r="AE703" s="86" t="s">
        <v>6933</v>
      </c>
      <c r="AF703" s="85">
        <v>6</v>
      </c>
      <c r="AG703" s="132" t="s">
        <v>63</v>
      </c>
      <c r="AH703" s="86" t="s">
        <v>6934</v>
      </c>
      <c r="AI703" s="85">
        <v>2</v>
      </c>
      <c r="AJ703" s="132" t="s">
        <v>6935</v>
      </c>
      <c r="AK703" s="132" t="s">
        <v>6936</v>
      </c>
      <c r="AL703" s="86" t="s">
        <v>382</v>
      </c>
      <c r="AM703" s="85"/>
      <c r="AN703" s="85">
        <v>2</v>
      </c>
      <c r="AO703" s="132" t="s">
        <v>3766</v>
      </c>
      <c r="AP703" s="132" t="s">
        <v>63</v>
      </c>
      <c r="AQ703" s="132" t="s">
        <v>6937</v>
      </c>
      <c r="AR703" s="132" t="s">
        <v>6938</v>
      </c>
      <c r="AS703" s="85">
        <v>1</v>
      </c>
      <c r="AT703" s="132" t="s">
        <v>6939</v>
      </c>
      <c r="AU703" s="131">
        <v>40</v>
      </c>
      <c r="AV703" s="7" t="s">
        <v>1383</v>
      </c>
    </row>
    <row r="704" spans="1:48" s="4" customFormat="1" ht="20" customHeight="1">
      <c r="A704" s="118">
        <v>1507</v>
      </c>
      <c r="B704" s="287" t="s">
        <v>6940</v>
      </c>
      <c r="C704" s="253" t="s">
        <v>6941</v>
      </c>
      <c r="D704" s="253" t="s">
        <v>6942</v>
      </c>
      <c r="E704" s="253" t="s">
        <v>2898</v>
      </c>
      <c r="F704" s="118">
        <v>3</v>
      </c>
      <c r="G704" s="251">
        <v>39388</v>
      </c>
      <c r="H704" s="277">
        <f t="shared" si="21"/>
        <v>2007</v>
      </c>
      <c r="I704" s="253" t="s">
        <v>375</v>
      </c>
      <c r="J704" s="288">
        <v>1</v>
      </c>
      <c r="K704" s="288" t="s">
        <v>54</v>
      </c>
      <c r="L704" s="118">
        <v>18</v>
      </c>
      <c r="M704" s="118">
        <v>80</v>
      </c>
      <c r="N704" s="118">
        <v>3</v>
      </c>
      <c r="O704" s="273" t="s">
        <v>6943</v>
      </c>
      <c r="P704" s="273" t="s">
        <v>6944</v>
      </c>
      <c r="Q704" s="118">
        <f t="shared" si="22"/>
        <v>1</v>
      </c>
      <c r="R704" s="118">
        <f t="shared" si="23"/>
        <v>2</v>
      </c>
      <c r="S704" s="286">
        <v>44109</v>
      </c>
      <c r="T704" s="4">
        <f t="shared" si="25"/>
        <v>1</v>
      </c>
      <c r="U704" s="278">
        <v>2</v>
      </c>
      <c r="V704" s="4">
        <v>1</v>
      </c>
      <c r="W704" s="4">
        <v>1</v>
      </c>
      <c r="X704" s="181" t="s">
        <v>54</v>
      </c>
      <c r="Y704" s="253" t="s">
        <v>6945</v>
      </c>
      <c r="Z704" s="278" t="s">
        <v>1675</v>
      </c>
      <c r="AA704" s="118">
        <v>1</v>
      </c>
      <c r="AB704" s="118">
        <v>15</v>
      </c>
      <c r="AC704" s="253" t="s">
        <v>6946</v>
      </c>
      <c r="AD704" s="118">
        <v>1</v>
      </c>
      <c r="AE704" s="253" t="s">
        <v>6947</v>
      </c>
      <c r="AF704" s="118">
        <v>1</v>
      </c>
      <c r="AG704" s="278" t="s">
        <v>63</v>
      </c>
      <c r="AH704" s="253" t="s">
        <v>6948</v>
      </c>
      <c r="AI704" s="118">
        <v>1</v>
      </c>
      <c r="AJ704" s="278" t="s">
        <v>84</v>
      </c>
      <c r="AK704" s="289" t="s">
        <v>357</v>
      </c>
      <c r="AL704" s="253" t="s">
        <v>382</v>
      </c>
      <c r="AM704" s="118"/>
      <c r="AN704" s="118">
        <v>1</v>
      </c>
      <c r="AO704" s="278" t="s">
        <v>64</v>
      </c>
      <c r="AP704" s="268" t="s">
        <v>63</v>
      </c>
      <c r="AQ704" s="278" t="s">
        <v>112</v>
      </c>
      <c r="AR704" s="278" t="s">
        <v>63</v>
      </c>
      <c r="AS704" s="118">
        <v>3</v>
      </c>
      <c r="AT704" s="278" t="s">
        <v>63</v>
      </c>
      <c r="AU704" s="277">
        <v>136</v>
      </c>
      <c r="AV704" s="244" t="s">
        <v>1383</v>
      </c>
    </row>
    <row r="705" spans="1:48" ht="20" customHeight="1">
      <c r="A705" s="85">
        <v>1508</v>
      </c>
      <c r="B705" s="14" t="s">
        <v>6949</v>
      </c>
      <c r="C705" s="86" t="s">
        <v>6950</v>
      </c>
      <c r="D705" s="86" t="s">
        <v>6951</v>
      </c>
      <c r="E705" s="86" t="s">
        <v>1533</v>
      </c>
      <c r="F705" s="85">
        <v>1</v>
      </c>
      <c r="G705" s="80">
        <v>43581</v>
      </c>
      <c r="H705" s="131">
        <f t="shared" si="21"/>
        <v>2019</v>
      </c>
      <c r="I705" s="86" t="s">
        <v>1412</v>
      </c>
      <c r="J705" s="15">
        <v>2</v>
      </c>
      <c r="K705" s="15" t="s">
        <v>54</v>
      </c>
      <c r="L705" s="132">
        <v>18</v>
      </c>
      <c r="M705" s="85">
        <v>80</v>
      </c>
      <c r="N705" s="85">
        <v>3</v>
      </c>
      <c r="O705" s="35" t="s">
        <v>6952</v>
      </c>
      <c r="P705" s="35" t="s">
        <v>6953</v>
      </c>
      <c r="Q705" s="85">
        <f t="shared" si="22"/>
        <v>1</v>
      </c>
      <c r="R705" s="85">
        <f t="shared" si="23"/>
        <v>2</v>
      </c>
      <c r="S705" s="89">
        <v>43970</v>
      </c>
      <c r="T705" s="4">
        <f t="shared" si="25"/>
        <v>1</v>
      </c>
      <c r="U705" s="132">
        <v>1</v>
      </c>
      <c r="V705" s="4">
        <v>1</v>
      </c>
      <c r="W705" s="183" t="s">
        <v>54</v>
      </c>
      <c r="X705" s="181" t="s">
        <v>54</v>
      </c>
      <c r="Y705" s="86" t="s">
        <v>6954</v>
      </c>
      <c r="Z705" s="132" t="s">
        <v>1416</v>
      </c>
      <c r="AA705" s="85">
        <v>1</v>
      </c>
      <c r="AB705" s="85">
        <v>1</v>
      </c>
      <c r="AC705" s="86" t="s">
        <v>6955</v>
      </c>
      <c r="AD705" s="85">
        <v>1</v>
      </c>
      <c r="AE705" s="86" t="s">
        <v>6956</v>
      </c>
      <c r="AF705" s="85">
        <v>1</v>
      </c>
      <c r="AG705" s="132" t="s">
        <v>6957</v>
      </c>
      <c r="AH705" s="86" t="s">
        <v>6958</v>
      </c>
      <c r="AI705" s="132" t="s">
        <v>6959</v>
      </c>
      <c r="AJ705" s="132" t="s">
        <v>63</v>
      </c>
      <c r="AK705" s="132" t="s">
        <v>63</v>
      </c>
      <c r="AL705" s="86" t="s">
        <v>382</v>
      </c>
      <c r="AM705" s="85"/>
      <c r="AN705" s="85">
        <v>2</v>
      </c>
      <c r="AO705" s="132" t="s">
        <v>5774</v>
      </c>
      <c r="AP705" s="132" t="s">
        <v>63</v>
      </c>
      <c r="AQ705" s="132" t="s">
        <v>63</v>
      </c>
      <c r="AR705" s="132" t="s">
        <v>63</v>
      </c>
      <c r="AS705" s="85">
        <v>3</v>
      </c>
      <c r="AT705" s="19" t="s">
        <v>63</v>
      </c>
      <c r="AU705" s="131">
        <v>40</v>
      </c>
      <c r="AV705" s="7" t="s">
        <v>1383</v>
      </c>
    </row>
    <row r="706" spans="1:48" ht="20" customHeight="1">
      <c r="A706">
        <v>1509</v>
      </c>
      <c r="B706" s="5" t="s">
        <v>6960</v>
      </c>
      <c r="C706" s="6" t="s">
        <v>6961</v>
      </c>
      <c r="D706" s="6" t="s">
        <v>6962</v>
      </c>
      <c r="E706" s="6" t="s">
        <v>2093</v>
      </c>
      <c r="F706">
        <v>3</v>
      </c>
      <c r="G706" s="80">
        <v>43613</v>
      </c>
      <c r="H706" s="11">
        <f t="shared" si="21"/>
        <v>2019</v>
      </c>
      <c r="I706" s="6" t="s">
        <v>53</v>
      </c>
      <c r="J706" s="8">
        <v>2</v>
      </c>
      <c r="K706" s="8" t="s">
        <v>54</v>
      </c>
      <c r="L706">
        <v>30</v>
      </c>
      <c r="M706">
        <v>75</v>
      </c>
      <c r="N706">
        <v>3</v>
      </c>
      <c r="O706" s="35" t="s">
        <v>6963</v>
      </c>
      <c r="P706" s="35" t="s">
        <v>6964</v>
      </c>
      <c r="Q706">
        <f t="shared" si="22"/>
        <v>1</v>
      </c>
      <c r="R706">
        <f t="shared" si="23"/>
        <v>2</v>
      </c>
      <c r="S706" s="80">
        <v>43634</v>
      </c>
      <c r="T706" s="4">
        <f t="shared" si="25"/>
        <v>1</v>
      </c>
      <c r="U706" s="19">
        <v>1</v>
      </c>
      <c r="V706" s="4">
        <v>1</v>
      </c>
      <c r="W706" s="183" t="s">
        <v>54</v>
      </c>
      <c r="X706" s="181" t="s">
        <v>54</v>
      </c>
      <c r="Y706" s="6" t="s">
        <v>3795</v>
      </c>
      <c r="Z706" s="19" t="s">
        <v>1923</v>
      </c>
      <c r="AA706">
        <v>1</v>
      </c>
      <c r="AB706">
        <v>1</v>
      </c>
      <c r="AC706" s="6" t="s">
        <v>6965</v>
      </c>
      <c r="AD706">
        <v>1</v>
      </c>
      <c r="AE706" s="6" t="s">
        <v>6966</v>
      </c>
      <c r="AF706">
        <v>9</v>
      </c>
      <c r="AG706" s="19" t="s">
        <v>63</v>
      </c>
      <c r="AH706" s="6" t="s">
        <v>6967</v>
      </c>
      <c r="AI706" s="19" t="s">
        <v>6968</v>
      </c>
      <c r="AJ706" s="19" t="s">
        <v>1997</v>
      </c>
      <c r="AK706" s="19" t="s">
        <v>280</v>
      </c>
      <c r="AL706" s="6" t="s">
        <v>382</v>
      </c>
      <c r="AN706" s="19" t="s">
        <v>63</v>
      </c>
      <c r="AO706" s="19" t="s">
        <v>468</v>
      </c>
      <c r="AP706" s="19" t="s">
        <v>63</v>
      </c>
      <c r="AQ706" s="19" t="s">
        <v>112</v>
      </c>
      <c r="AR706" s="19" t="s">
        <v>63</v>
      </c>
      <c r="AS706">
        <v>3</v>
      </c>
      <c r="AT706" s="19" t="s">
        <v>63</v>
      </c>
      <c r="AU706" s="131">
        <v>10</v>
      </c>
      <c r="AV706" s="7" t="s">
        <v>1383</v>
      </c>
    </row>
    <row r="707" spans="1:48" ht="20" customHeight="1">
      <c r="A707">
        <v>1510</v>
      </c>
      <c r="B707" s="5" t="s">
        <v>6969</v>
      </c>
      <c r="C707" s="6" t="s">
        <v>6970</v>
      </c>
      <c r="D707" s="6" t="s">
        <v>6971</v>
      </c>
      <c r="E707" s="6" t="s">
        <v>6972</v>
      </c>
      <c r="F707">
        <v>4</v>
      </c>
      <c r="G707" s="156">
        <v>43061</v>
      </c>
      <c r="H707" s="11">
        <f t="shared" si="21"/>
        <v>2017</v>
      </c>
      <c r="I707" s="6" t="s">
        <v>2150</v>
      </c>
      <c r="J707" s="8">
        <v>5</v>
      </c>
      <c r="K707" s="8" t="s">
        <v>54</v>
      </c>
      <c r="L707" s="19">
        <v>18</v>
      </c>
      <c r="M707">
        <v>80</v>
      </c>
      <c r="N707">
        <v>3</v>
      </c>
      <c r="O707" s="35" t="s">
        <v>6973</v>
      </c>
      <c r="P707" s="35" t="s">
        <v>6974</v>
      </c>
      <c r="Q707">
        <f t="shared" si="22"/>
        <v>1</v>
      </c>
      <c r="R707">
        <f t="shared" si="23"/>
        <v>2</v>
      </c>
      <c r="S707" s="60">
        <v>44152</v>
      </c>
      <c r="T707" s="4">
        <f t="shared" si="25"/>
        <v>1</v>
      </c>
      <c r="U707" s="19">
        <v>1</v>
      </c>
      <c r="V707" s="4">
        <v>1</v>
      </c>
      <c r="W707" s="183" t="s">
        <v>54</v>
      </c>
      <c r="X707" s="181" t="s">
        <v>54</v>
      </c>
      <c r="Y707" s="6" t="s">
        <v>74</v>
      </c>
      <c r="Z707" s="19" t="s">
        <v>74</v>
      </c>
      <c r="AA707" s="19" t="s">
        <v>74</v>
      </c>
      <c r="AB707" s="132" t="s">
        <v>74</v>
      </c>
      <c r="AC707" s="6" t="s">
        <v>6975</v>
      </c>
      <c r="AD707">
        <v>1</v>
      </c>
      <c r="AE707" s="6" t="s">
        <v>4652</v>
      </c>
      <c r="AF707">
        <v>3</v>
      </c>
      <c r="AG707" s="19" t="s">
        <v>63</v>
      </c>
      <c r="AH707" s="6" t="s">
        <v>6976</v>
      </c>
      <c r="AI707">
        <v>1</v>
      </c>
      <c r="AJ707" s="19" t="s">
        <v>1927</v>
      </c>
      <c r="AK707" s="19" t="s">
        <v>1169</v>
      </c>
      <c r="AL707" s="6" t="s">
        <v>382</v>
      </c>
      <c r="AN707" s="19" t="s">
        <v>63</v>
      </c>
      <c r="AO707" s="19" t="s">
        <v>63</v>
      </c>
      <c r="AP707" s="19" t="s">
        <v>63</v>
      </c>
      <c r="AQ707" s="19" t="s">
        <v>63</v>
      </c>
      <c r="AR707" s="19" t="s">
        <v>6977</v>
      </c>
      <c r="AS707">
        <v>1</v>
      </c>
      <c r="AT707" s="19" t="s">
        <v>63</v>
      </c>
      <c r="AU707" s="384">
        <v>10</v>
      </c>
      <c r="AV707" s="7" t="s">
        <v>1383</v>
      </c>
    </row>
    <row r="708" spans="1:48" ht="20" customHeight="1">
      <c r="A708">
        <v>1511</v>
      </c>
      <c r="B708" s="5" t="s">
        <v>6978</v>
      </c>
      <c r="C708" s="6" t="s">
        <v>6979</v>
      </c>
      <c r="D708" s="6" t="s">
        <v>6980</v>
      </c>
      <c r="E708" s="6" t="s">
        <v>1533</v>
      </c>
      <c r="F708">
        <v>1</v>
      </c>
      <c r="G708" s="156">
        <v>43538</v>
      </c>
      <c r="H708" s="11">
        <f t="shared" si="21"/>
        <v>2019</v>
      </c>
      <c r="I708" s="6" t="s">
        <v>2150</v>
      </c>
      <c r="J708" s="8">
        <v>2</v>
      </c>
      <c r="K708" s="8" t="s">
        <v>54</v>
      </c>
      <c r="L708">
        <v>18</v>
      </c>
      <c r="M708">
        <v>75</v>
      </c>
      <c r="N708">
        <v>3</v>
      </c>
      <c r="O708" s="35" t="s">
        <v>6981</v>
      </c>
      <c r="P708" s="19" t="s">
        <v>6982</v>
      </c>
      <c r="Q708">
        <f t="shared" si="22"/>
        <v>1</v>
      </c>
      <c r="R708">
        <f t="shared" si="23"/>
        <v>2</v>
      </c>
      <c r="S708" s="80">
        <v>40646</v>
      </c>
      <c r="T708" s="4">
        <f t="shared" si="25"/>
        <v>1</v>
      </c>
      <c r="U708" s="19">
        <v>1</v>
      </c>
      <c r="V708" s="4">
        <v>1</v>
      </c>
      <c r="W708" s="183" t="s">
        <v>54</v>
      </c>
      <c r="X708" s="181" t="s">
        <v>54</v>
      </c>
      <c r="Y708" s="6" t="s">
        <v>6983</v>
      </c>
      <c r="Z708" s="19" t="s">
        <v>1416</v>
      </c>
      <c r="AA708">
        <v>1</v>
      </c>
      <c r="AB708">
        <v>1</v>
      </c>
      <c r="AC708" s="6" t="s">
        <v>6984</v>
      </c>
      <c r="AD708">
        <v>1</v>
      </c>
      <c r="AE708" s="6" t="s">
        <v>6985</v>
      </c>
      <c r="AF708">
        <v>1</v>
      </c>
      <c r="AG708" s="19" t="s">
        <v>6853</v>
      </c>
      <c r="AH708" s="6" t="s">
        <v>6986</v>
      </c>
      <c r="AI708" s="19" t="s">
        <v>6987</v>
      </c>
      <c r="AJ708" s="19" t="s">
        <v>6988</v>
      </c>
      <c r="AK708" s="19" t="s">
        <v>774</v>
      </c>
      <c r="AL708" s="6" t="s">
        <v>382</v>
      </c>
      <c r="AN708">
        <v>2</v>
      </c>
      <c r="AO708" s="19" t="s">
        <v>63</v>
      </c>
      <c r="AP708" s="19" t="s">
        <v>63</v>
      </c>
      <c r="AQ708" s="19" t="s">
        <v>63</v>
      </c>
      <c r="AR708" s="19" t="s">
        <v>63</v>
      </c>
      <c r="AS708">
        <v>3</v>
      </c>
      <c r="AT708" s="19" t="s">
        <v>63</v>
      </c>
      <c r="AU708" s="384">
        <v>125</v>
      </c>
      <c r="AV708" s="7" t="s">
        <v>1383</v>
      </c>
    </row>
    <row r="709" spans="1:48" ht="20" customHeight="1">
      <c r="A709">
        <v>1512</v>
      </c>
      <c r="B709" s="5" t="s">
        <v>6989</v>
      </c>
      <c r="C709" s="6" t="s">
        <v>6990</v>
      </c>
      <c r="D709" s="6" t="s">
        <v>6991</v>
      </c>
      <c r="E709" s="6" t="s">
        <v>1533</v>
      </c>
      <c r="F709">
        <v>1</v>
      </c>
      <c r="G709" s="80">
        <v>44020</v>
      </c>
      <c r="H709" s="11">
        <f t="shared" si="21"/>
        <v>2020</v>
      </c>
      <c r="I709" s="6" t="s">
        <v>1412</v>
      </c>
      <c r="J709" s="8">
        <v>2</v>
      </c>
      <c r="K709" s="8" t="s">
        <v>54</v>
      </c>
      <c r="L709" s="19">
        <v>18</v>
      </c>
      <c r="M709" s="19" t="s">
        <v>63</v>
      </c>
      <c r="N709">
        <v>3</v>
      </c>
      <c r="O709" s="35" t="s">
        <v>6992</v>
      </c>
      <c r="P709" s="35" t="s">
        <v>6993</v>
      </c>
      <c r="Q709">
        <f t="shared" si="22"/>
        <v>1</v>
      </c>
      <c r="R709">
        <f t="shared" si="23"/>
        <v>2</v>
      </c>
      <c r="S709" s="60">
        <v>44094</v>
      </c>
      <c r="T709" s="4">
        <v>2</v>
      </c>
      <c r="U709" s="19">
        <v>5</v>
      </c>
      <c r="V709" s="181" t="s">
        <v>54</v>
      </c>
      <c r="W709" s="181" t="s">
        <v>54</v>
      </c>
      <c r="X709" s="181" t="s">
        <v>54</v>
      </c>
      <c r="Y709" s="6" t="s">
        <v>63</v>
      </c>
      <c r="Z709" s="19" t="s">
        <v>63</v>
      </c>
      <c r="AA709" s="19" t="s">
        <v>63</v>
      </c>
      <c r="AB709" s="19" t="s">
        <v>63</v>
      </c>
      <c r="AC709" s="6" t="s">
        <v>6994</v>
      </c>
      <c r="AD709" s="19" t="s">
        <v>122</v>
      </c>
      <c r="AE709" s="6" t="s">
        <v>6742</v>
      </c>
      <c r="AF709">
        <v>1</v>
      </c>
      <c r="AH709" s="86" t="s">
        <v>6995</v>
      </c>
      <c r="AI709">
        <v>2</v>
      </c>
      <c r="AJ709" s="19" t="s">
        <v>6996</v>
      </c>
      <c r="AK709" s="19" t="s">
        <v>63</v>
      </c>
      <c r="AL709" s="6" t="s">
        <v>382</v>
      </c>
      <c r="AN709">
        <v>1</v>
      </c>
      <c r="AO709" s="19" t="s">
        <v>63</v>
      </c>
      <c r="AP709" s="19" t="s">
        <v>63</v>
      </c>
      <c r="AQ709" s="19" t="s">
        <v>63</v>
      </c>
      <c r="AR709" s="19" t="s">
        <v>63</v>
      </c>
      <c r="AS709">
        <v>3</v>
      </c>
      <c r="AT709" s="19" t="s">
        <v>63</v>
      </c>
      <c r="AU709" s="384">
        <v>240</v>
      </c>
      <c r="AV709" s="7" t="s">
        <v>1383</v>
      </c>
    </row>
    <row r="710" spans="1:48" s="27" customFormat="1" ht="20" customHeight="1">
      <c r="A710" s="27">
        <v>1513</v>
      </c>
      <c r="B710" s="27" t="s">
        <v>6997</v>
      </c>
      <c r="C710" s="27" t="s">
        <v>6998</v>
      </c>
      <c r="D710" s="27" t="s">
        <v>6999</v>
      </c>
      <c r="E710" s="27" t="s">
        <v>7000</v>
      </c>
      <c r="F710" s="27">
        <v>1</v>
      </c>
      <c r="G710" s="188">
        <v>42934</v>
      </c>
      <c r="H710" s="38">
        <f t="shared" si="21"/>
        <v>2017</v>
      </c>
      <c r="I710" s="27" t="s">
        <v>375</v>
      </c>
      <c r="J710" s="27">
        <v>1</v>
      </c>
      <c r="K710" s="27" t="s">
        <v>54</v>
      </c>
      <c r="L710" s="27">
        <v>18</v>
      </c>
      <c r="M710" s="27" t="s">
        <v>63</v>
      </c>
      <c r="N710" s="27">
        <v>3</v>
      </c>
      <c r="O710" s="29" t="s">
        <v>7001</v>
      </c>
      <c r="P710" s="29" t="s">
        <v>7002</v>
      </c>
      <c r="Q710" s="27">
        <f t="shared" si="22"/>
        <v>1</v>
      </c>
      <c r="R710" s="27">
        <f t="shared" si="23"/>
        <v>2</v>
      </c>
      <c r="S710" s="188">
        <v>42491</v>
      </c>
      <c r="T710" s="4">
        <f>IF(D710="Observational",2,1)</f>
        <v>1</v>
      </c>
      <c r="U710" s="27">
        <v>2</v>
      </c>
      <c r="V710" s="4">
        <v>2</v>
      </c>
      <c r="W710" s="4">
        <v>1</v>
      </c>
      <c r="X710" s="181" t="s">
        <v>54</v>
      </c>
      <c r="Y710" s="27" t="s">
        <v>7003</v>
      </c>
      <c r="Z710" s="27" t="s">
        <v>1888</v>
      </c>
      <c r="AA710" s="27">
        <v>1</v>
      </c>
      <c r="AB710" s="27">
        <v>1</v>
      </c>
      <c r="AC710" s="27" t="s">
        <v>1924</v>
      </c>
      <c r="AD710" s="27">
        <v>1</v>
      </c>
      <c r="AE710" s="27" t="s">
        <v>7004</v>
      </c>
      <c r="AF710" s="27">
        <v>5</v>
      </c>
      <c r="AG710" s="27" t="s">
        <v>63</v>
      </c>
      <c r="AH710" s="191" t="s">
        <v>7005</v>
      </c>
      <c r="AI710" s="27" t="s">
        <v>7006</v>
      </c>
      <c r="AJ710" s="28" t="s">
        <v>7148</v>
      </c>
      <c r="AK710" s="27" t="s">
        <v>895</v>
      </c>
      <c r="AL710" s="27" t="s">
        <v>382</v>
      </c>
      <c r="AN710" s="230" t="s">
        <v>74</v>
      </c>
      <c r="AO710" s="27" t="s">
        <v>63</v>
      </c>
      <c r="AP710" s="27" t="s">
        <v>63</v>
      </c>
      <c r="AQ710" s="27" t="s">
        <v>63</v>
      </c>
      <c r="AR710" s="27" t="s">
        <v>63</v>
      </c>
      <c r="AS710" s="27">
        <v>1</v>
      </c>
      <c r="AT710" s="27" t="s">
        <v>63</v>
      </c>
      <c r="AU710" s="386">
        <v>30</v>
      </c>
      <c r="AV710" s="29" t="s">
        <v>1383</v>
      </c>
    </row>
    <row r="711" spans="1:48" ht="20" customHeight="1">
      <c r="A711">
        <v>1514</v>
      </c>
      <c r="B711" s="5" t="s">
        <v>7007</v>
      </c>
      <c r="C711" s="6" t="s">
        <v>7008</v>
      </c>
      <c r="D711" s="6" t="s">
        <v>7009</v>
      </c>
      <c r="E711" s="6" t="s">
        <v>3362</v>
      </c>
      <c r="F711">
        <v>1</v>
      </c>
      <c r="G711" s="80">
        <v>43654</v>
      </c>
      <c r="H711" s="11">
        <f t="shared" si="21"/>
        <v>2019</v>
      </c>
      <c r="I711" s="6" t="s">
        <v>1388</v>
      </c>
      <c r="J711" s="8">
        <v>6</v>
      </c>
      <c r="K711" s="8" t="s">
        <v>7010</v>
      </c>
      <c r="L711" s="19">
        <v>45</v>
      </c>
      <c r="M711">
        <v>75</v>
      </c>
      <c r="N711">
        <v>3</v>
      </c>
      <c r="O711" s="35" t="s">
        <v>7011</v>
      </c>
      <c r="P711" s="35" t="s">
        <v>7012</v>
      </c>
      <c r="Q711">
        <f t="shared" si="22"/>
        <v>1</v>
      </c>
      <c r="R711">
        <f t="shared" si="23"/>
        <v>2</v>
      </c>
      <c r="S711" s="156">
        <v>43709</v>
      </c>
      <c r="T711" s="4">
        <f>IF(D711="Observational",2,1)</f>
        <v>1</v>
      </c>
      <c r="U711" s="19">
        <v>1</v>
      </c>
      <c r="V711" s="4">
        <v>1</v>
      </c>
      <c r="W711" s="183" t="s">
        <v>54</v>
      </c>
      <c r="X711" s="181" t="s">
        <v>54</v>
      </c>
      <c r="Y711" s="6" t="s">
        <v>3365</v>
      </c>
      <c r="Z711" s="19" t="s">
        <v>1675</v>
      </c>
      <c r="AA711">
        <v>1</v>
      </c>
      <c r="AB711">
        <v>1</v>
      </c>
      <c r="AC711" s="6" t="s">
        <v>7013</v>
      </c>
      <c r="AD711">
        <v>1</v>
      </c>
      <c r="AE711" s="6" t="s">
        <v>7014</v>
      </c>
      <c r="AF711">
        <v>1</v>
      </c>
      <c r="AG711" s="19" t="s">
        <v>63</v>
      </c>
      <c r="AH711" s="86" t="s">
        <v>7015</v>
      </c>
      <c r="AI711" s="19" t="s">
        <v>7016</v>
      </c>
      <c r="AJ711" s="19" t="s">
        <v>63</v>
      </c>
      <c r="AK711" s="19" t="s">
        <v>716</v>
      </c>
      <c r="AL711" s="6" t="s">
        <v>382</v>
      </c>
      <c r="AN711">
        <v>2</v>
      </c>
      <c r="AO711" s="19" t="s">
        <v>7017</v>
      </c>
      <c r="AP711" s="19" t="s">
        <v>63</v>
      </c>
      <c r="AQ711" s="19" t="s">
        <v>1359</v>
      </c>
      <c r="AR711" s="19" t="s">
        <v>63</v>
      </c>
      <c r="AS711">
        <v>3</v>
      </c>
      <c r="AT711" s="19" t="s">
        <v>63</v>
      </c>
      <c r="AU711" s="384">
        <v>10</v>
      </c>
      <c r="AV711" s="7" t="s">
        <v>1383</v>
      </c>
    </row>
    <row r="712" spans="1:48" ht="20" customHeight="1">
      <c r="A712">
        <v>1516</v>
      </c>
      <c r="B712" s="5" t="s">
        <v>7018</v>
      </c>
      <c r="C712" s="6" t="s">
        <v>7019</v>
      </c>
      <c r="D712" s="6" t="s">
        <v>7020</v>
      </c>
      <c r="E712" s="6" t="s">
        <v>3628</v>
      </c>
      <c r="F712" s="19">
        <v>1</v>
      </c>
      <c r="G712" s="80">
        <v>43088</v>
      </c>
      <c r="H712" s="11">
        <f t="shared" si="21"/>
        <v>2017</v>
      </c>
      <c r="I712" s="6" t="s">
        <v>375</v>
      </c>
      <c r="J712" s="8">
        <v>2</v>
      </c>
      <c r="K712" s="8" t="s">
        <v>54</v>
      </c>
      <c r="L712" s="19">
        <v>18</v>
      </c>
      <c r="M712">
        <v>80</v>
      </c>
      <c r="N712">
        <v>3</v>
      </c>
      <c r="O712" s="35" t="s">
        <v>7021</v>
      </c>
      <c r="P712" s="35" t="s">
        <v>7022</v>
      </c>
      <c r="Q712">
        <f t="shared" si="22"/>
        <v>1</v>
      </c>
      <c r="R712">
        <f t="shared" si="23"/>
        <v>2</v>
      </c>
      <c r="S712" s="80">
        <v>43158</v>
      </c>
      <c r="T712" s="4">
        <v>2</v>
      </c>
      <c r="U712" s="19">
        <v>3</v>
      </c>
      <c r="V712" s="181" t="s">
        <v>54</v>
      </c>
      <c r="W712" s="181" t="s">
        <v>54</v>
      </c>
      <c r="X712" s="181" t="s">
        <v>54</v>
      </c>
      <c r="Y712" s="6" t="s">
        <v>3631</v>
      </c>
      <c r="Z712" s="19" t="s">
        <v>1675</v>
      </c>
      <c r="AA712">
        <v>1</v>
      </c>
      <c r="AB712">
        <v>1</v>
      </c>
      <c r="AC712" s="6" t="s">
        <v>7023</v>
      </c>
      <c r="AD712">
        <v>1</v>
      </c>
      <c r="AE712" s="6" t="s">
        <v>7024</v>
      </c>
      <c r="AF712">
        <v>1</v>
      </c>
      <c r="AH712" s="86" t="s">
        <v>7025</v>
      </c>
      <c r="AI712" s="19" t="s">
        <v>7026</v>
      </c>
      <c r="AJ712" s="19" t="s">
        <v>63</v>
      </c>
      <c r="AK712" s="19" t="s">
        <v>1845</v>
      </c>
      <c r="AL712" s="6" t="s">
        <v>382</v>
      </c>
      <c r="AN712">
        <v>1</v>
      </c>
      <c r="AO712" s="19" t="s">
        <v>64</v>
      </c>
      <c r="AP712" s="19" t="s">
        <v>63</v>
      </c>
      <c r="AQ712" s="19" t="s">
        <v>112</v>
      </c>
      <c r="AR712" s="19" t="s">
        <v>63</v>
      </c>
      <c r="AS712">
        <v>3</v>
      </c>
      <c r="AT712" s="19" t="s">
        <v>63</v>
      </c>
      <c r="AU712" s="11">
        <v>40</v>
      </c>
      <c r="AV712" s="7" t="s">
        <v>1383</v>
      </c>
    </row>
    <row r="713" spans="1:48" ht="20" customHeight="1">
      <c r="A713">
        <v>1517</v>
      </c>
      <c r="B713" s="5" t="s">
        <v>7027</v>
      </c>
      <c r="C713" s="6" t="s">
        <v>7028</v>
      </c>
      <c r="D713" s="6" t="s">
        <v>7029</v>
      </c>
      <c r="E713" s="6" t="s">
        <v>4958</v>
      </c>
      <c r="F713" s="19" t="s">
        <v>61</v>
      </c>
      <c r="G713" s="80">
        <v>44067</v>
      </c>
      <c r="H713" s="11">
        <f t="shared" si="21"/>
        <v>2020</v>
      </c>
      <c r="I713" s="6" t="s">
        <v>53</v>
      </c>
      <c r="J713" s="8">
        <v>2</v>
      </c>
      <c r="K713" s="8" t="s">
        <v>54</v>
      </c>
      <c r="L713">
        <v>18</v>
      </c>
      <c r="M713" s="19" t="s">
        <v>63</v>
      </c>
      <c r="N713">
        <v>3</v>
      </c>
      <c r="O713" s="35" t="s">
        <v>7030</v>
      </c>
      <c r="P713" s="35" t="s">
        <v>7031</v>
      </c>
      <c r="Q713">
        <f t="shared" si="22"/>
        <v>1</v>
      </c>
      <c r="R713">
        <f t="shared" si="23"/>
        <v>2</v>
      </c>
      <c r="S713" s="80">
        <v>43671</v>
      </c>
      <c r="T713" s="4">
        <v>2</v>
      </c>
      <c r="U713" s="19">
        <v>1</v>
      </c>
      <c r="V713" s="181" t="s">
        <v>54</v>
      </c>
      <c r="W713" s="181" t="s">
        <v>54</v>
      </c>
      <c r="X713" s="181" t="s">
        <v>54</v>
      </c>
      <c r="Y713" s="6" t="s">
        <v>7032</v>
      </c>
      <c r="Z713" s="19" t="s">
        <v>7033</v>
      </c>
      <c r="AA713">
        <v>1</v>
      </c>
      <c r="AB713">
        <v>1</v>
      </c>
      <c r="AC713" s="6" t="s">
        <v>7034</v>
      </c>
      <c r="AD713">
        <v>1</v>
      </c>
      <c r="AE713" s="6" t="s">
        <v>3475</v>
      </c>
      <c r="AF713">
        <v>1</v>
      </c>
      <c r="AG713" s="19" t="s">
        <v>63</v>
      </c>
      <c r="AH713" s="86" t="s">
        <v>7035</v>
      </c>
      <c r="AI713" s="19" t="s">
        <v>7036</v>
      </c>
      <c r="AJ713" s="19" t="s">
        <v>7037</v>
      </c>
      <c r="AK713" s="19" t="s">
        <v>895</v>
      </c>
      <c r="AL713" s="6" t="s">
        <v>382</v>
      </c>
      <c r="AN713" s="19" t="s">
        <v>63</v>
      </c>
      <c r="AO713" s="19" t="s">
        <v>64</v>
      </c>
      <c r="AP713" s="19" t="s">
        <v>63</v>
      </c>
      <c r="AQ713" s="19" t="s">
        <v>63</v>
      </c>
      <c r="AR713" s="19" t="s">
        <v>63</v>
      </c>
      <c r="AS713">
        <v>3</v>
      </c>
      <c r="AT713" s="19" t="s">
        <v>63</v>
      </c>
      <c r="AU713" s="11">
        <v>26</v>
      </c>
      <c r="AV713" s="7" t="s">
        <v>1383</v>
      </c>
    </row>
    <row r="714" spans="1:48" ht="20" customHeight="1">
      <c r="A714">
        <v>1518</v>
      </c>
      <c r="B714" s="5" t="s">
        <v>7038</v>
      </c>
      <c r="C714" s="6" t="s">
        <v>7039</v>
      </c>
      <c r="D714" s="6" t="s">
        <v>7040</v>
      </c>
      <c r="E714" s="6" t="s">
        <v>2825</v>
      </c>
      <c r="F714">
        <v>1</v>
      </c>
      <c r="G714" s="80">
        <v>43474</v>
      </c>
      <c r="H714" s="11">
        <f t="shared" si="21"/>
        <v>2019</v>
      </c>
      <c r="I714" s="6" t="s">
        <v>2910</v>
      </c>
      <c r="J714" s="8">
        <v>5</v>
      </c>
      <c r="K714" s="8" t="s">
        <v>54</v>
      </c>
      <c r="L714" s="19">
        <v>40</v>
      </c>
      <c r="M714">
        <v>70</v>
      </c>
      <c r="N714">
        <v>3</v>
      </c>
      <c r="O714" s="35" t="s">
        <v>7041</v>
      </c>
      <c r="P714" s="35" t="s">
        <v>7042</v>
      </c>
      <c r="Q714">
        <f t="shared" si="22"/>
        <v>1</v>
      </c>
      <c r="R714">
        <f t="shared" si="23"/>
        <v>2</v>
      </c>
      <c r="S714" s="80">
        <v>43101</v>
      </c>
      <c r="T714" s="4">
        <f>IF(D714="Observational",2,1)</f>
        <v>1</v>
      </c>
      <c r="U714" s="19">
        <v>1</v>
      </c>
      <c r="V714" s="4">
        <v>1</v>
      </c>
      <c r="W714" s="183" t="s">
        <v>54</v>
      </c>
      <c r="X714" s="181" t="s">
        <v>54</v>
      </c>
      <c r="Y714" s="6" t="s">
        <v>7043</v>
      </c>
      <c r="Z714" s="19" t="s">
        <v>2829</v>
      </c>
      <c r="AA714">
        <v>1</v>
      </c>
      <c r="AB714">
        <v>1</v>
      </c>
      <c r="AC714" s="6" t="s">
        <v>7044</v>
      </c>
      <c r="AD714">
        <v>1</v>
      </c>
      <c r="AE714" s="6" t="s">
        <v>7045</v>
      </c>
      <c r="AF714">
        <v>1</v>
      </c>
      <c r="AG714" s="19" t="s">
        <v>63</v>
      </c>
      <c r="AH714" s="86" t="s">
        <v>7046</v>
      </c>
      <c r="AI714" s="19" t="s">
        <v>7047</v>
      </c>
      <c r="AJ714" s="19" t="s">
        <v>7048</v>
      </c>
      <c r="AK714" s="19" t="s">
        <v>467</v>
      </c>
      <c r="AL714" s="6" t="s">
        <v>382</v>
      </c>
      <c r="AN714">
        <v>1</v>
      </c>
      <c r="AO714" s="19" t="s">
        <v>63</v>
      </c>
      <c r="AP714" s="19" t="s">
        <v>63</v>
      </c>
      <c r="AQ714" s="19" t="s">
        <v>63</v>
      </c>
      <c r="AR714" s="19" t="s">
        <v>63</v>
      </c>
      <c r="AS714">
        <v>3</v>
      </c>
      <c r="AT714" s="19" t="s">
        <v>63</v>
      </c>
      <c r="AU714" s="384">
        <v>10</v>
      </c>
      <c r="AV714" s="7" t="s">
        <v>1383</v>
      </c>
    </row>
    <row r="715" spans="1:48" ht="20" customHeight="1">
      <c r="A715">
        <v>1519</v>
      </c>
      <c r="B715" s="5" t="s">
        <v>7049</v>
      </c>
      <c r="C715" s="6" t="s">
        <v>7050</v>
      </c>
      <c r="D715" s="6" t="s">
        <v>7051</v>
      </c>
      <c r="E715" s="6" t="s">
        <v>7052</v>
      </c>
      <c r="F715">
        <v>1</v>
      </c>
      <c r="G715" s="80">
        <v>43312</v>
      </c>
      <c r="H715" s="11">
        <f t="shared" si="21"/>
        <v>2018</v>
      </c>
      <c r="I715" s="6" t="s">
        <v>375</v>
      </c>
      <c r="J715" s="8">
        <v>2</v>
      </c>
      <c r="K715" s="8" t="s">
        <v>54</v>
      </c>
      <c r="L715">
        <v>18</v>
      </c>
      <c r="M715" s="19" t="s">
        <v>7053</v>
      </c>
      <c r="N715">
        <v>3</v>
      </c>
      <c r="O715" s="35" t="s">
        <v>7054</v>
      </c>
      <c r="P715" s="35" t="s">
        <v>7055</v>
      </c>
      <c r="Q715">
        <f t="shared" si="22"/>
        <v>1</v>
      </c>
      <c r="R715">
        <f t="shared" si="23"/>
        <v>2</v>
      </c>
      <c r="S715" s="156">
        <v>42710</v>
      </c>
      <c r="T715" s="4">
        <v>2</v>
      </c>
      <c r="U715" s="19">
        <v>1</v>
      </c>
      <c r="V715" s="181" t="s">
        <v>54</v>
      </c>
      <c r="W715" s="181" t="s">
        <v>54</v>
      </c>
      <c r="X715" s="181" t="s">
        <v>54</v>
      </c>
      <c r="Y715" s="6" t="s">
        <v>6504</v>
      </c>
      <c r="Z715" s="19" t="s">
        <v>1675</v>
      </c>
      <c r="AA715">
        <v>1</v>
      </c>
      <c r="AB715">
        <v>1</v>
      </c>
      <c r="AC715" s="6" t="s">
        <v>7056</v>
      </c>
      <c r="AD715">
        <v>1</v>
      </c>
      <c r="AE715" s="6" t="s">
        <v>7057</v>
      </c>
      <c r="AF715">
        <v>1</v>
      </c>
      <c r="AH715" s="86" t="s">
        <v>7058</v>
      </c>
      <c r="AI715" s="19" t="s">
        <v>6959</v>
      </c>
      <c r="AK715" s="19" t="s">
        <v>62</v>
      </c>
      <c r="AL715" s="6" t="s">
        <v>382</v>
      </c>
      <c r="AN715">
        <v>1</v>
      </c>
      <c r="AO715" s="19" t="s">
        <v>63</v>
      </c>
      <c r="AP715" s="19" t="s">
        <v>63</v>
      </c>
      <c r="AQ715" s="19" t="s">
        <v>63</v>
      </c>
      <c r="AR715" s="19" t="s">
        <v>63</v>
      </c>
      <c r="AS715">
        <v>3</v>
      </c>
      <c r="AT715" s="19" t="s">
        <v>63</v>
      </c>
      <c r="AU715" s="384">
        <v>36</v>
      </c>
      <c r="AV715" s="7" t="s">
        <v>1383</v>
      </c>
    </row>
    <row r="716" spans="1:48" ht="20" customHeight="1">
      <c r="A716">
        <v>1520</v>
      </c>
      <c r="B716" s="5" t="s">
        <v>7059</v>
      </c>
      <c r="C716" s="6" t="s">
        <v>7060</v>
      </c>
      <c r="D716" s="6" t="s">
        <v>7061</v>
      </c>
      <c r="E716" s="6" t="s">
        <v>2339</v>
      </c>
      <c r="F716">
        <v>1</v>
      </c>
      <c r="G716" s="156">
        <v>43542</v>
      </c>
      <c r="H716" s="11">
        <f t="shared" si="21"/>
        <v>2019</v>
      </c>
      <c r="I716" s="6" t="s">
        <v>375</v>
      </c>
      <c r="J716" s="8">
        <v>1</v>
      </c>
      <c r="K716" s="8" t="s">
        <v>54</v>
      </c>
      <c r="L716" s="19">
        <v>45</v>
      </c>
      <c r="M716">
        <v>75</v>
      </c>
      <c r="N716">
        <v>3</v>
      </c>
      <c r="O716" s="52" t="s">
        <v>7062</v>
      </c>
      <c r="P716" s="52" t="s">
        <v>7063</v>
      </c>
      <c r="Q716">
        <f t="shared" si="22"/>
        <v>1</v>
      </c>
      <c r="R716">
        <f t="shared" si="23"/>
        <v>2</v>
      </c>
      <c r="S716" s="156">
        <v>43539</v>
      </c>
      <c r="T716" s="4">
        <f>IF(D716="Observational",2,1)</f>
        <v>1</v>
      </c>
      <c r="U716" s="19">
        <v>2</v>
      </c>
      <c r="V716" s="181">
        <v>2</v>
      </c>
      <c r="W716" s="4">
        <v>1</v>
      </c>
      <c r="X716" s="181" t="s">
        <v>54</v>
      </c>
      <c r="Y716" s="6" t="s">
        <v>7064</v>
      </c>
      <c r="Z716" s="19" t="s">
        <v>3345</v>
      </c>
      <c r="AA716">
        <v>1</v>
      </c>
      <c r="AB716">
        <v>1</v>
      </c>
      <c r="AC716" s="6" t="s">
        <v>7065</v>
      </c>
      <c r="AD716">
        <v>1</v>
      </c>
      <c r="AE716" s="6" t="s">
        <v>7066</v>
      </c>
      <c r="AF716">
        <v>3</v>
      </c>
      <c r="AG716" s="19" t="s">
        <v>63</v>
      </c>
      <c r="AH716" s="86" t="s">
        <v>7067</v>
      </c>
      <c r="AI716" t="s">
        <v>7068</v>
      </c>
      <c r="AJ716" s="19" t="s">
        <v>7069</v>
      </c>
      <c r="AK716" s="19" t="s">
        <v>467</v>
      </c>
      <c r="AL716" s="6" t="s">
        <v>382</v>
      </c>
      <c r="AN716" t="s">
        <v>74</v>
      </c>
      <c r="AO716" s="19" t="s">
        <v>7070</v>
      </c>
      <c r="AP716" s="19" t="s">
        <v>63</v>
      </c>
      <c r="AQ716" s="19" t="s">
        <v>112</v>
      </c>
      <c r="AR716" s="19" t="s">
        <v>7071</v>
      </c>
      <c r="AS716">
        <v>1</v>
      </c>
      <c r="AT716" s="19" t="s">
        <v>63</v>
      </c>
      <c r="AU716" s="384">
        <v>30</v>
      </c>
      <c r="AV716" s="7" t="s">
        <v>1383</v>
      </c>
    </row>
    <row r="717" spans="1:48" ht="20" customHeight="1">
      <c r="A717">
        <v>1521</v>
      </c>
      <c r="B717" s="5" t="s">
        <v>7072</v>
      </c>
      <c r="C717" s="6" t="s">
        <v>7073</v>
      </c>
      <c r="D717" s="6" t="s">
        <v>7074</v>
      </c>
      <c r="E717" s="6" t="s">
        <v>7075</v>
      </c>
      <c r="F717" s="19" t="s">
        <v>122</v>
      </c>
      <c r="G717" s="80">
        <v>41704</v>
      </c>
      <c r="H717" s="11">
        <f t="shared" si="21"/>
        <v>2014</v>
      </c>
      <c r="I717" s="6" t="s">
        <v>375</v>
      </c>
      <c r="J717" s="8">
        <v>1</v>
      </c>
      <c r="K717" s="8" t="s">
        <v>54</v>
      </c>
      <c r="L717">
        <v>21</v>
      </c>
      <c r="M717" s="19" t="s">
        <v>63</v>
      </c>
      <c r="N717">
        <v>3</v>
      </c>
      <c r="O717" s="35" t="s">
        <v>7076</v>
      </c>
      <c r="P717" s="35" t="s">
        <v>7077</v>
      </c>
      <c r="Q717">
        <f t="shared" si="22"/>
        <v>1</v>
      </c>
      <c r="R717">
        <f t="shared" si="23"/>
        <v>2</v>
      </c>
      <c r="S717" s="60">
        <v>43875</v>
      </c>
      <c r="T717" s="4">
        <v>2</v>
      </c>
      <c r="U717" s="19">
        <v>1</v>
      </c>
      <c r="V717" s="181" t="s">
        <v>54</v>
      </c>
      <c r="W717" s="181" t="s">
        <v>54</v>
      </c>
      <c r="X717" s="181" t="s">
        <v>54</v>
      </c>
      <c r="Y717" s="6" t="s">
        <v>7078</v>
      </c>
      <c r="Z717" s="19" t="s">
        <v>1675</v>
      </c>
      <c r="AA717">
        <v>1</v>
      </c>
      <c r="AB717">
        <v>2</v>
      </c>
      <c r="AC717" s="6" t="s">
        <v>7079</v>
      </c>
      <c r="AD717">
        <v>1</v>
      </c>
      <c r="AE717" s="6"/>
      <c r="AF717">
        <v>1</v>
      </c>
      <c r="AH717" s="86" t="s">
        <v>7080</v>
      </c>
      <c r="AI717">
        <v>1</v>
      </c>
      <c r="AJ717" s="19" t="s">
        <v>63</v>
      </c>
      <c r="AK717" s="19" t="s">
        <v>62</v>
      </c>
      <c r="AL717" s="6" t="s">
        <v>382</v>
      </c>
      <c r="AN717">
        <v>2</v>
      </c>
      <c r="AO717" s="19" t="s">
        <v>64</v>
      </c>
      <c r="AP717" s="19" t="s">
        <v>63</v>
      </c>
      <c r="AQ717" s="19" t="s">
        <v>63</v>
      </c>
      <c r="AR717" s="19" t="s">
        <v>63</v>
      </c>
      <c r="AS717">
        <v>3</v>
      </c>
      <c r="AT717" s="19" t="s">
        <v>63</v>
      </c>
      <c r="AU717" s="11">
        <v>22</v>
      </c>
      <c r="AV717" s="7" t="s">
        <v>1383</v>
      </c>
    </row>
    <row r="718" spans="1:48" ht="20" customHeight="1">
      <c r="A718">
        <v>1522</v>
      </c>
      <c r="B718" s="5" t="s">
        <v>7081</v>
      </c>
      <c r="C718" s="6" t="s">
        <v>7082</v>
      </c>
      <c r="D718" s="6" t="s">
        <v>7083</v>
      </c>
      <c r="E718" s="6" t="s">
        <v>7084</v>
      </c>
      <c r="F718" s="19" t="s">
        <v>61</v>
      </c>
      <c r="G718" s="80">
        <v>42850</v>
      </c>
      <c r="H718" s="11">
        <f t="shared" si="21"/>
        <v>2017</v>
      </c>
      <c r="I718" s="6" t="s">
        <v>2150</v>
      </c>
      <c r="J718" s="8">
        <v>5</v>
      </c>
      <c r="K718" s="8" t="s">
        <v>54</v>
      </c>
      <c r="L718" s="19">
        <v>20</v>
      </c>
      <c r="M718">
        <v>80</v>
      </c>
      <c r="N718">
        <v>3</v>
      </c>
      <c r="O718" s="35" t="s">
        <v>7085</v>
      </c>
      <c r="P718" s="35" t="s">
        <v>7086</v>
      </c>
      <c r="Q718">
        <f t="shared" si="22"/>
        <v>1</v>
      </c>
      <c r="R718">
        <f t="shared" si="23"/>
        <v>2</v>
      </c>
      <c r="S718" s="80">
        <v>42583</v>
      </c>
      <c r="T718" s="4">
        <f>IF(D718="Observational",2,1)</f>
        <v>1</v>
      </c>
      <c r="U718" s="19">
        <v>2</v>
      </c>
      <c r="V718" s="4">
        <v>5</v>
      </c>
      <c r="W718" s="4">
        <v>1</v>
      </c>
      <c r="X718" s="181" t="s">
        <v>54</v>
      </c>
      <c r="Y718" s="6" t="s">
        <v>7087</v>
      </c>
      <c r="Z718" s="19" t="s">
        <v>1096</v>
      </c>
      <c r="AA718">
        <v>1</v>
      </c>
      <c r="AB718">
        <v>1</v>
      </c>
      <c r="AC718" s="6" t="s">
        <v>7088</v>
      </c>
      <c r="AD718">
        <v>12</v>
      </c>
      <c r="AE718" s="6" t="s">
        <v>1937</v>
      </c>
      <c r="AF718">
        <v>3</v>
      </c>
      <c r="AG718" s="19" t="s">
        <v>63</v>
      </c>
      <c r="AH718" s="86" t="s">
        <v>7089</v>
      </c>
      <c r="AI718">
        <v>1</v>
      </c>
      <c r="AJ718" s="19" t="s">
        <v>84</v>
      </c>
      <c r="AK718" s="19" t="s">
        <v>2191</v>
      </c>
      <c r="AL718" s="6" t="s">
        <v>382</v>
      </c>
      <c r="AN718">
        <v>1</v>
      </c>
      <c r="AO718" s="19" t="s">
        <v>731</v>
      </c>
      <c r="AP718" s="19" t="s">
        <v>63</v>
      </c>
      <c r="AQ718" s="19" t="s">
        <v>1359</v>
      </c>
      <c r="AR718" s="19" t="s">
        <v>7090</v>
      </c>
      <c r="AS718">
        <v>1</v>
      </c>
      <c r="AT718" s="19" t="s">
        <v>63</v>
      </c>
      <c r="AU718" s="384">
        <v>20</v>
      </c>
      <c r="AV718" s="7" t="s">
        <v>1383</v>
      </c>
    </row>
    <row r="719" spans="1:48" ht="20" customHeight="1">
      <c r="A719">
        <v>1523</v>
      </c>
      <c r="B719" s="5" t="s">
        <v>7091</v>
      </c>
      <c r="C719" s="6" t="s">
        <v>7092</v>
      </c>
      <c r="D719" s="6" t="s">
        <v>7093</v>
      </c>
      <c r="E719" s="6" t="s">
        <v>7094</v>
      </c>
      <c r="F719" s="19" t="s">
        <v>61</v>
      </c>
      <c r="G719" s="80">
        <v>41298</v>
      </c>
      <c r="H719" s="11">
        <f t="shared" si="21"/>
        <v>2013</v>
      </c>
      <c r="I719" s="6" t="s">
        <v>375</v>
      </c>
      <c r="J719" s="8">
        <v>1</v>
      </c>
      <c r="K719" s="8" t="s">
        <v>54</v>
      </c>
      <c r="L719">
        <v>20</v>
      </c>
      <c r="M719" s="19">
        <v>80</v>
      </c>
      <c r="N719">
        <v>3</v>
      </c>
      <c r="O719" s="35" t="s">
        <v>7095</v>
      </c>
      <c r="P719" s="35" t="s">
        <v>7096</v>
      </c>
      <c r="Q719">
        <f t="shared" si="22"/>
        <v>1</v>
      </c>
      <c r="R719">
        <f t="shared" si="23"/>
        <v>2</v>
      </c>
      <c r="S719" s="60">
        <v>44055</v>
      </c>
      <c r="T719" s="4">
        <v>2</v>
      </c>
      <c r="U719" s="19" t="s">
        <v>63</v>
      </c>
      <c r="V719" s="181" t="s">
        <v>54</v>
      </c>
      <c r="W719" s="181" t="s">
        <v>54</v>
      </c>
      <c r="X719" s="181" t="s">
        <v>54</v>
      </c>
      <c r="Y719" s="6" t="s">
        <v>7097</v>
      </c>
      <c r="Z719" s="19" t="s">
        <v>86</v>
      </c>
      <c r="AA719">
        <v>1</v>
      </c>
      <c r="AB719">
        <v>1</v>
      </c>
      <c r="AC719" s="6" t="s">
        <v>7098</v>
      </c>
      <c r="AD719">
        <v>1</v>
      </c>
      <c r="AE719" s="6"/>
      <c r="AF719">
        <v>1</v>
      </c>
      <c r="AH719" s="86" t="s">
        <v>7099</v>
      </c>
      <c r="AI719" s="19" t="s">
        <v>7100</v>
      </c>
      <c r="AJ719" s="19" t="s">
        <v>63</v>
      </c>
      <c r="AK719" s="19" t="s">
        <v>3911</v>
      </c>
      <c r="AL719" s="6" t="s">
        <v>382</v>
      </c>
      <c r="AN719">
        <v>1</v>
      </c>
      <c r="AO719" s="19" t="s">
        <v>64</v>
      </c>
      <c r="AP719" s="19" t="s">
        <v>63</v>
      </c>
      <c r="AQ719" s="19" t="s">
        <v>63</v>
      </c>
      <c r="AR719" s="19" t="s">
        <v>63</v>
      </c>
      <c r="AS719">
        <v>3</v>
      </c>
      <c r="AT719" s="19" t="s">
        <v>63</v>
      </c>
      <c r="AU719" s="384">
        <v>3</v>
      </c>
      <c r="AV719" s="7" t="s">
        <v>1383</v>
      </c>
    </row>
    <row r="720" spans="1:48" s="310" customFormat="1" ht="20" customHeight="1">
      <c r="A720" s="310">
        <v>1524</v>
      </c>
      <c r="B720" s="316" t="s">
        <v>7101</v>
      </c>
      <c r="C720" s="317" t="s">
        <v>7102</v>
      </c>
      <c r="D720" s="317" t="s">
        <v>7103</v>
      </c>
      <c r="E720" s="317" t="s">
        <v>7104</v>
      </c>
      <c r="F720" s="295">
        <v>1</v>
      </c>
      <c r="G720" s="370">
        <v>40555</v>
      </c>
      <c r="H720" s="299">
        <f t="shared" si="21"/>
        <v>2011</v>
      </c>
      <c r="I720" s="317" t="s">
        <v>2150</v>
      </c>
      <c r="J720" s="319">
        <v>5</v>
      </c>
      <c r="K720" s="319" t="s">
        <v>54</v>
      </c>
      <c r="L720" s="313">
        <v>18</v>
      </c>
      <c r="M720" s="310">
        <v>70</v>
      </c>
      <c r="N720" s="310">
        <v>3</v>
      </c>
      <c r="O720" s="349" t="s">
        <v>7106</v>
      </c>
      <c r="P720" s="349" t="s">
        <v>7107</v>
      </c>
      <c r="Q720" s="310">
        <f t="shared" si="22"/>
        <v>1</v>
      </c>
      <c r="R720" s="310">
        <f t="shared" si="23"/>
        <v>2</v>
      </c>
      <c r="S720" s="323">
        <v>43872</v>
      </c>
      <c r="T720" s="4">
        <v>2</v>
      </c>
      <c r="U720" s="313">
        <v>2</v>
      </c>
      <c r="V720" s="181" t="s">
        <v>54</v>
      </c>
      <c r="W720" s="181" t="s">
        <v>54</v>
      </c>
      <c r="X720" s="181" t="s">
        <v>54</v>
      </c>
      <c r="Y720" s="317" t="s">
        <v>7108</v>
      </c>
      <c r="Z720" s="313" t="s">
        <v>1888</v>
      </c>
      <c r="AA720" s="310">
        <v>1</v>
      </c>
      <c r="AB720" s="310">
        <v>1</v>
      </c>
      <c r="AC720" s="317" t="s">
        <v>7109</v>
      </c>
      <c r="AD720" s="310">
        <v>1</v>
      </c>
      <c r="AE720" s="317" t="s">
        <v>1403</v>
      </c>
      <c r="AF720" s="310">
        <v>1</v>
      </c>
      <c r="AH720" s="321" t="s">
        <v>7110</v>
      </c>
      <c r="AI720" s="310">
        <v>1</v>
      </c>
      <c r="AJ720" s="313" t="s">
        <v>7111</v>
      </c>
      <c r="AK720" s="313" t="s">
        <v>280</v>
      </c>
      <c r="AL720" s="317" t="s">
        <v>382</v>
      </c>
      <c r="AN720" s="310">
        <v>2</v>
      </c>
      <c r="AO720" s="313" t="s">
        <v>64</v>
      </c>
      <c r="AP720" s="313" t="s">
        <v>63</v>
      </c>
      <c r="AQ720" s="313" t="s">
        <v>112</v>
      </c>
      <c r="AR720" s="313" t="s">
        <v>63</v>
      </c>
      <c r="AS720" s="310">
        <v>3</v>
      </c>
      <c r="AT720" s="313" t="s">
        <v>63</v>
      </c>
      <c r="AU720" s="320">
        <v>40</v>
      </c>
      <c r="AV720" s="324" t="s">
        <v>1383</v>
      </c>
    </row>
    <row r="721" spans="1:48" ht="20" customHeight="1">
      <c r="A721">
        <v>1525</v>
      </c>
      <c r="B721" s="5" t="s">
        <v>7112</v>
      </c>
      <c r="C721" s="6" t="s">
        <v>7113</v>
      </c>
      <c r="D721" s="6" t="s">
        <v>7114</v>
      </c>
      <c r="E721" s="6" t="s">
        <v>2743</v>
      </c>
      <c r="F721">
        <v>1</v>
      </c>
      <c r="G721" s="80">
        <v>40994</v>
      </c>
      <c r="H721" s="11">
        <f t="shared" si="21"/>
        <v>2012</v>
      </c>
      <c r="I721" s="6" t="s">
        <v>1513</v>
      </c>
      <c r="J721" s="8">
        <v>2</v>
      </c>
      <c r="K721" s="8" t="s">
        <v>54</v>
      </c>
      <c r="L721">
        <v>40</v>
      </c>
      <c r="M721" s="19">
        <v>80</v>
      </c>
      <c r="N721">
        <v>3</v>
      </c>
      <c r="O721" s="35" t="s">
        <v>7115</v>
      </c>
      <c r="P721" s="35" t="s">
        <v>7116</v>
      </c>
      <c r="Q721">
        <f t="shared" si="22"/>
        <v>1</v>
      </c>
      <c r="R721">
        <f t="shared" si="23"/>
        <v>2</v>
      </c>
      <c r="S721" s="60">
        <v>43933</v>
      </c>
      <c r="T721" s="4">
        <f>IF(D721="Observational",2,1)</f>
        <v>1</v>
      </c>
      <c r="U721" s="19">
        <v>1</v>
      </c>
      <c r="V721" s="4">
        <v>1</v>
      </c>
      <c r="W721" s="183" t="s">
        <v>54</v>
      </c>
      <c r="X721" s="181" t="s">
        <v>54</v>
      </c>
      <c r="Y721" s="6" t="s">
        <v>3693</v>
      </c>
      <c r="Z721" s="19" t="s">
        <v>1675</v>
      </c>
      <c r="AA721">
        <v>1</v>
      </c>
      <c r="AB721">
        <v>1</v>
      </c>
      <c r="AC721" s="6" t="s">
        <v>7117</v>
      </c>
      <c r="AD721">
        <v>1</v>
      </c>
      <c r="AE721" s="6" t="s">
        <v>1474</v>
      </c>
      <c r="AF721">
        <v>1</v>
      </c>
      <c r="AG721" s="19" t="s">
        <v>63</v>
      </c>
      <c r="AH721" s="86" t="s">
        <v>7118</v>
      </c>
      <c r="AI721">
        <v>2</v>
      </c>
      <c r="AJ721" s="19" t="s">
        <v>54</v>
      </c>
      <c r="AK721" s="19" t="s">
        <v>280</v>
      </c>
      <c r="AL721" s="6" t="s">
        <v>382</v>
      </c>
      <c r="AN721">
        <v>2</v>
      </c>
      <c r="AO721" s="19" t="s">
        <v>1633</v>
      </c>
      <c r="AP721" s="19" t="s">
        <v>63</v>
      </c>
      <c r="AQ721" s="19" t="s">
        <v>112</v>
      </c>
      <c r="AR721" s="19" t="s">
        <v>63</v>
      </c>
      <c r="AS721">
        <v>3</v>
      </c>
      <c r="AT721" s="19" t="s">
        <v>63</v>
      </c>
      <c r="AU721" s="384">
        <v>12</v>
      </c>
      <c r="AV721" s="7" t="s">
        <v>1383</v>
      </c>
    </row>
    <row r="722" spans="1:48" ht="20" customHeight="1">
      <c r="A722">
        <v>1526</v>
      </c>
      <c r="B722" s="5" t="s">
        <v>7119</v>
      </c>
      <c r="C722" s="6" t="s">
        <v>7120</v>
      </c>
      <c r="D722" s="6" t="s">
        <v>7121</v>
      </c>
      <c r="E722" s="6" t="s">
        <v>5558</v>
      </c>
      <c r="F722" s="19" t="s">
        <v>84</v>
      </c>
      <c r="G722" s="80">
        <v>44112</v>
      </c>
      <c r="H722" s="11">
        <f t="shared" si="21"/>
        <v>2020</v>
      </c>
      <c r="I722" s="6" t="s">
        <v>53</v>
      </c>
      <c r="J722" s="8">
        <v>2</v>
      </c>
      <c r="K722" s="8" t="s">
        <v>54</v>
      </c>
      <c r="L722" s="19" t="s">
        <v>63</v>
      </c>
      <c r="M722" s="19" t="s">
        <v>63</v>
      </c>
      <c r="N722">
        <v>3</v>
      </c>
      <c r="O722" s="35" t="s">
        <v>7122</v>
      </c>
      <c r="P722" s="35" t="s">
        <v>7123</v>
      </c>
      <c r="Q722">
        <f t="shared" si="22"/>
        <v>1</v>
      </c>
      <c r="R722">
        <f t="shared" si="23"/>
        <v>2</v>
      </c>
      <c r="S722" s="80">
        <v>43686</v>
      </c>
      <c r="T722" s="4">
        <v>2</v>
      </c>
      <c r="U722" s="19">
        <v>4</v>
      </c>
      <c r="V722" s="181" t="s">
        <v>54</v>
      </c>
      <c r="W722" s="181" t="s">
        <v>54</v>
      </c>
      <c r="X722" s="181" t="s">
        <v>54</v>
      </c>
      <c r="Y722" s="6" t="s">
        <v>7124</v>
      </c>
      <c r="Z722" s="19" t="s">
        <v>7125</v>
      </c>
      <c r="AA722">
        <v>3</v>
      </c>
      <c r="AB722">
        <v>4</v>
      </c>
      <c r="AC722" s="6" t="s">
        <v>7117</v>
      </c>
      <c r="AD722">
        <v>1</v>
      </c>
      <c r="AE722" s="6" t="s">
        <v>7126</v>
      </c>
      <c r="AF722">
        <v>1</v>
      </c>
      <c r="AH722" s="86" t="s">
        <v>7127</v>
      </c>
      <c r="AI722">
        <v>2</v>
      </c>
      <c r="AJ722" s="19" t="s">
        <v>7128</v>
      </c>
      <c r="AK722" s="19" t="s">
        <v>4016</v>
      </c>
      <c r="AL722" s="6" t="s">
        <v>382</v>
      </c>
      <c r="AN722">
        <v>2</v>
      </c>
      <c r="AO722" s="19" t="s">
        <v>64</v>
      </c>
      <c r="AP722" s="19" t="s">
        <v>63</v>
      </c>
      <c r="AQ722" s="19" t="s">
        <v>112</v>
      </c>
      <c r="AR722" s="19" t="s">
        <v>63</v>
      </c>
      <c r="AS722">
        <v>3</v>
      </c>
      <c r="AT722" s="19" t="s">
        <v>63</v>
      </c>
      <c r="AU722" s="384">
        <v>110</v>
      </c>
      <c r="AV722" s="7" t="s">
        <v>1383</v>
      </c>
    </row>
    <row r="723" spans="1:48" ht="20" customHeight="1">
      <c r="A723">
        <v>1527</v>
      </c>
      <c r="B723" s="5" t="s">
        <v>7129</v>
      </c>
      <c r="C723" s="6" t="s">
        <v>7130</v>
      </c>
      <c r="D723" s="6" t="s">
        <v>7131</v>
      </c>
      <c r="E723" s="6" t="s">
        <v>4688</v>
      </c>
      <c r="F723">
        <v>1</v>
      </c>
      <c r="G723" s="80">
        <v>40170</v>
      </c>
      <c r="H723" s="11">
        <f t="shared" si="21"/>
        <v>2009</v>
      </c>
      <c r="I723" s="6" t="s">
        <v>2150</v>
      </c>
      <c r="J723" s="8">
        <v>5</v>
      </c>
      <c r="K723" s="8" t="s">
        <v>54</v>
      </c>
      <c r="L723">
        <v>40</v>
      </c>
      <c r="M723" s="19">
        <v>80</v>
      </c>
      <c r="N723">
        <v>3</v>
      </c>
      <c r="O723" s="35" t="s">
        <v>7132</v>
      </c>
      <c r="P723" s="35" t="s">
        <v>7133</v>
      </c>
      <c r="Q723">
        <f t="shared" si="22"/>
        <v>1</v>
      </c>
      <c r="R723">
        <f t="shared" si="23"/>
        <v>2</v>
      </c>
      <c r="S723" s="76">
        <v>43867</v>
      </c>
      <c r="T723" s="4">
        <f>IF(D723="Observational",2,1)</f>
        <v>1</v>
      </c>
      <c r="U723" s="19">
        <v>1</v>
      </c>
      <c r="V723" s="4">
        <v>1</v>
      </c>
      <c r="W723" s="4">
        <v>2</v>
      </c>
      <c r="X723" s="181" t="s">
        <v>54</v>
      </c>
      <c r="Y723" s="6" t="s">
        <v>7134</v>
      </c>
      <c r="Z723" s="19" t="s">
        <v>4971</v>
      </c>
      <c r="AA723">
        <v>1</v>
      </c>
      <c r="AB723">
        <v>1</v>
      </c>
      <c r="AC723" s="6" t="s">
        <v>7117</v>
      </c>
      <c r="AD723">
        <v>1</v>
      </c>
      <c r="AE723" s="6" t="s">
        <v>7135</v>
      </c>
      <c r="AF723">
        <v>1</v>
      </c>
      <c r="AG723" s="19" t="s">
        <v>63</v>
      </c>
      <c r="AH723" s="86" t="s">
        <v>7136</v>
      </c>
      <c r="AI723" s="19" t="s">
        <v>7137</v>
      </c>
      <c r="AJ723" s="19" t="s">
        <v>7138</v>
      </c>
      <c r="AK723" s="19" t="s">
        <v>895</v>
      </c>
      <c r="AL723" s="6" t="s">
        <v>382</v>
      </c>
      <c r="AN723">
        <v>2</v>
      </c>
      <c r="AO723" s="19" t="s">
        <v>63</v>
      </c>
      <c r="AP723" s="19" t="s">
        <v>63</v>
      </c>
      <c r="AQ723" s="19" t="s">
        <v>63</v>
      </c>
      <c r="AR723" s="19" t="s">
        <v>63</v>
      </c>
      <c r="AS723" s="19">
        <v>3</v>
      </c>
      <c r="AT723" s="19" t="s">
        <v>63</v>
      </c>
      <c r="AU723" s="384">
        <v>120</v>
      </c>
      <c r="AV723" s="7" t="s">
        <v>1383</v>
      </c>
    </row>
  </sheetData>
  <conditionalFormatting sqref="L23:M33 L35:M35 L55:M55 L49:M53 L38:M43 L45:M47">
    <cfRule type="cellIs" dxfId="526" priority="120" operator="equal">
      <formula>"x"</formula>
    </cfRule>
  </conditionalFormatting>
  <conditionalFormatting sqref="G652:G653">
    <cfRule type="cellIs" dxfId="525" priority="114" operator="equal">
      <formula>"############"</formula>
    </cfRule>
  </conditionalFormatting>
  <conditionalFormatting sqref="G396:G397">
    <cfRule type="cellIs" dxfId="524" priority="118" operator="equal">
      <formula>"############"</formula>
    </cfRule>
  </conditionalFormatting>
  <conditionalFormatting sqref="G398:G399 G401:G410 G415 G417:G420 G425:G429 G432 G434:G448 G450:G456 G458:G461 G465:G466 G468 G476:G477 G482:G485 G488:G497 G422:G423">
    <cfRule type="cellIs" dxfId="523" priority="117" operator="equal">
      <formula>"############"</formula>
    </cfRule>
  </conditionalFormatting>
  <conditionalFormatting sqref="G498:G499">
    <cfRule type="cellIs" dxfId="522" priority="116" operator="equal">
      <formula>"############"</formula>
    </cfRule>
  </conditionalFormatting>
  <conditionalFormatting sqref="G500:G502 G504:G528 G530:G563 G589:G594 G596:G606 G608:G612 G566:G575 G579:G587 G614:G621 G624:G639 G642:G651">
    <cfRule type="cellIs" dxfId="521" priority="115" operator="equal">
      <formula>"############"</formula>
    </cfRule>
  </conditionalFormatting>
  <conditionalFormatting sqref="S396:S397">
    <cfRule type="cellIs" dxfId="520" priority="112" operator="equal">
      <formula>"############"</formula>
    </cfRule>
  </conditionalFormatting>
  <conditionalFormatting sqref="S398:S399 S416:S420 S480 S482:S485 S487:S497 S468:S478 S422:S429 S401:S414 S431:S466">
    <cfRule type="cellIs" dxfId="519" priority="111" operator="equal">
      <formula>"############"</formula>
    </cfRule>
  </conditionalFormatting>
  <conditionalFormatting sqref="S498:S499">
    <cfRule type="cellIs" dxfId="518" priority="110" operator="equal">
      <formula>"############"</formula>
    </cfRule>
  </conditionalFormatting>
  <conditionalFormatting sqref="S500:S502 S504:S528 S530:S563 S589:S594 S596:S606 S608:S612 S566:S575 S579:S587 S614:S621 S624:S639 S642:S651">
    <cfRule type="cellIs" dxfId="517" priority="109" operator="equal">
      <formula>"############"</formula>
    </cfRule>
  </conditionalFormatting>
  <conditionalFormatting sqref="S652:S653">
    <cfRule type="cellIs" dxfId="516" priority="108" operator="equal">
      <formula>"############"</formula>
    </cfRule>
  </conditionalFormatting>
  <conditionalFormatting sqref="A1:A2">
    <cfRule type="duplicateValues" dxfId="515" priority="107"/>
  </conditionalFormatting>
  <conditionalFormatting sqref="A3:A4 A94:A106 A108:A120 A122:A135 A137:A148 A150 A152:A180 A182:A205 A207:A219 A229:A253 A258 A281:A286 A288:A298 A305:A307 A322:A328 A355:A359 A377:A383 A468:A502 A504:A528 A530:A563 A589:A594 A596:A606 A608:A612 A705:A719 A35 A55:A56 A58:A67 A72:A92 A221:A227 A260:A268 A270:A279 A309:A311 A375 A422:A429 A566:A575 A579:A587 A614:A621 A624:A639 A642:A679 A681:A703 A49:A53 A70 A255:A256 A300:A303 A313:A317 A330:A333 A335:A344 A348:A353 A361:A367 A369:A373 A385:A388 A390:A399 A401:A420 A431:A466 A721:A723 A38:A43 A6:A10 A12:A33 A45:A47">
    <cfRule type="duplicateValues" dxfId="514" priority="121"/>
  </conditionalFormatting>
  <conditionalFormatting sqref="A149">
    <cfRule type="duplicateValues" dxfId="513" priority="102"/>
  </conditionalFormatting>
  <conditionalFormatting sqref="A151">
    <cfRule type="duplicateValues" dxfId="512" priority="101"/>
  </conditionalFormatting>
  <conditionalFormatting sqref="A181">
    <cfRule type="duplicateValues" dxfId="511" priority="100"/>
  </conditionalFormatting>
  <conditionalFormatting sqref="A206">
    <cfRule type="duplicateValues" dxfId="510" priority="99"/>
  </conditionalFormatting>
  <conditionalFormatting sqref="A228">
    <cfRule type="duplicateValues" dxfId="509" priority="98"/>
  </conditionalFormatting>
  <conditionalFormatting sqref="A257">
    <cfRule type="duplicateValues" dxfId="508" priority="97"/>
  </conditionalFormatting>
  <conditionalFormatting sqref="A280">
    <cfRule type="duplicateValues" dxfId="507" priority="96"/>
  </conditionalFormatting>
  <conditionalFormatting sqref="A287">
    <cfRule type="duplicateValues" dxfId="506" priority="95"/>
  </conditionalFormatting>
  <conditionalFormatting sqref="A354">
    <cfRule type="duplicateValues" dxfId="505" priority="92"/>
  </conditionalFormatting>
  <conditionalFormatting sqref="A376">
    <cfRule type="duplicateValues" dxfId="504" priority="91"/>
  </conditionalFormatting>
  <conditionalFormatting sqref="S467">
    <cfRule type="cellIs" dxfId="503" priority="89" operator="equal">
      <formula>"############"</formula>
    </cfRule>
  </conditionalFormatting>
  <conditionalFormatting sqref="A467">
    <cfRule type="duplicateValues" dxfId="502" priority="90"/>
  </conditionalFormatting>
  <conditionalFormatting sqref="G503">
    <cfRule type="cellIs" dxfId="501" priority="87" operator="equal">
      <formula>"############"</formula>
    </cfRule>
  </conditionalFormatting>
  <conditionalFormatting sqref="S503">
    <cfRule type="cellIs" dxfId="500" priority="86" operator="equal">
      <formula>"############"</formula>
    </cfRule>
  </conditionalFormatting>
  <conditionalFormatting sqref="A503">
    <cfRule type="duplicateValues" dxfId="499" priority="88"/>
  </conditionalFormatting>
  <conditionalFormatting sqref="G529">
    <cfRule type="cellIs" dxfId="498" priority="84" operator="equal">
      <formula>"############"</formula>
    </cfRule>
  </conditionalFormatting>
  <conditionalFormatting sqref="S529">
    <cfRule type="cellIs" dxfId="497" priority="83" operator="equal">
      <formula>"############"</formula>
    </cfRule>
  </conditionalFormatting>
  <conditionalFormatting sqref="A529">
    <cfRule type="duplicateValues" dxfId="496" priority="85"/>
  </conditionalFormatting>
  <conditionalFormatting sqref="G588">
    <cfRule type="cellIs" dxfId="495" priority="81" operator="equal">
      <formula>"############"</formula>
    </cfRule>
  </conditionalFormatting>
  <conditionalFormatting sqref="S588">
    <cfRule type="cellIs" dxfId="494" priority="80" operator="equal">
      <formula>"############"</formula>
    </cfRule>
  </conditionalFormatting>
  <conditionalFormatting sqref="A588">
    <cfRule type="duplicateValues" dxfId="493" priority="82"/>
  </conditionalFormatting>
  <conditionalFormatting sqref="G595">
    <cfRule type="cellIs" dxfId="492" priority="78" operator="equal">
      <formula>"############"</formula>
    </cfRule>
  </conditionalFormatting>
  <conditionalFormatting sqref="S595">
    <cfRule type="cellIs" dxfId="491" priority="77" operator="equal">
      <formula>"############"</formula>
    </cfRule>
  </conditionalFormatting>
  <conditionalFormatting sqref="A595">
    <cfRule type="duplicateValues" dxfId="490" priority="79"/>
  </conditionalFormatting>
  <conditionalFormatting sqref="G607">
    <cfRule type="cellIs" dxfId="489" priority="75" operator="equal">
      <formula>"############"</formula>
    </cfRule>
  </conditionalFormatting>
  <conditionalFormatting sqref="S607">
    <cfRule type="cellIs" dxfId="488" priority="74" operator="equal">
      <formula>"############"</formula>
    </cfRule>
  </conditionalFormatting>
  <conditionalFormatting sqref="A607">
    <cfRule type="duplicateValues" dxfId="487" priority="76"/>
  </conditionalFormatting>
  <conditionalFormatting sqref="A704">
    <cfRule type="duplicateValues" dxfId="486" priority="73"/>
  </conditionalFormatting>
  <conditionalFormatting sqref="L34:M34">
    <cfRule type="cellIs" dxfId="485" priority="71" operator="equal">
      <formula>"x"</formula>
    </cfRule>
  </conditionalFormatting>
  <conditionalFormatting sqref="A34">
    <cfRule type="duplicateValues" dxfId="484" priority="72"/>
  </conditionalFormatting>
  <conditionalFormatting sqref="L54:M54">
    <cfRule type="cellIs" dxfId="483" priority="69" operator="equal">
      <formula>"x"</formula>
    </cfRule>
  </conditionalFormatting>
  <conditionalFormatting sqref="A54">
    <cfRule type="duplicateValues" dxfId="482" priority="70"/>
  </conditionalFormatting>
  <conditionalFormatting sqref="A57">
    <cfRule type="duplicateValues" dxfId="481" priority="68"/>
  </conditionalFormatting>
  <conditionalFormatting sqref="A71">
    <cfRule type="duplicateValues" dxfId="480" priority="67"/>
  </conditionalFormatting>
  <conditionalFormatting sqref="G220">
    <cfRule type="cellIs" dxfId="479" priority="65" operator="equal">
      <formula>"############"</formula>
    </cfRule>
  </conditionalFormatting>
  <conditionalFormatting sqref="S220">
    <cfRule type="cellIs" dxfId="478" priority="64" operator="equal">
      <formula>"############"</formula>
    </cfRule>
  </conditionalFormatting>
  <conditionalFormatting sqref="A220">
    <cfRule type="duplicateValues" dxfId="477" priority="66"/>
  </conditionalFormatting>
  <conditionalFormatting sqref="A269">
    <cfRule type="duplicateValues" dxfId="476" priority="62"/>
  </conditionalFormatting>
  <conditionalFormatting sqref="A259">
    <cfRule type="duplicateValues" dxfId="475" priority="61"/>
  </conditionalFormatting>
  <conditionalFormatting sqref="A308">
    <cfRule type="duplicateValues" dxfId="474" priority="60"/>
  </conditionalFormatting>
  <conditionalFormatting sqref="A374">
    <cfRule type="duplicateValues" dxfId="473" priority="58"/>
  </conditionalFormatting>
  <conditionalFormatting sqref="G421">
    <cfRule type="cellIs" dxfId="472" priority="56" operator="equal">
      <formula>"############"</formula>
    </cfRule>
  </conditionalFormatting>
  <conditionalFormatting sqref="S421">
    <cfRule type="cellIs" dxfId="471" priority="55" operator="equal">
      <formula>"############"</formula>
    </cfRule>
  </conditionalFormatting>
  <conditionalFormatting sqref="A421">
    <cfRule type="duplicateValues" dxfId="470" priority="57"/>
  </conditionalFormatting>
  <conditionalFormatting sqref="G564:G565">
    <cfRule type="cellIs" dxfId="469" priority="53" operator="equal">
      <formula>"############"</formula>
    </cfRule>
  </conditionalFormatting>
  <conditionalFormatting sqref="S564:S565">
    <cfRule type="cellIs" dxfId="468" priority="52" operator="equal">
      <formula>"############"</formula>
    </cfRule>
  </conditionalFormatting>
  <conditionalFormatting sqref="A564:A565">
    <cfRule type="duplicateValues" dxfId="467" priority="54"/>
  </conditionalFormatting>
  <conditionalFormatting sqref="G576:G578">
    <cfRule type="cellIs" dxfId="466" priority="50" operator="equal">
      <formula>"############"</formula>
    </cfRule>
  </conditionalFormatting>
  <conditionalFormatting sqref="S576:S578">
    <cfRule type="cellIs" dxfId="465" priority="49" operator="equal">
      <formula>"############"</formula>
    </cfRule>
  </conditionalFormatting>
  <conditionalFormatting sqref="A576:A578">
    <cfRule type="duplicateValues" dxfId="464" priority="51"/>
  </conditionalFormatting>
  <conditionalFormatting sqref="G613">
    <cfRule type="cellIs" dxfId="463" priority="47" operator="equal">
      <formula>"############"</formula>
    </cfRule>
  </conditionalFormatting>
  <conditionalFormatting sqref="S613">
    <cfRule type="cellIs" dxfId="462" priority="46" operator="equal">
      <formula>"############"</formula>
    </cfRule>
  </conditionalFormatting>
  <conditionalFormatting sqref="A613">
    <cfRule type="duplicateValues" dxfId="461" priority="48"/>
  </conditionalFormatting>
  <conditionalFormatting sqref="G623">
    <cfRule type="cellIs" dxfId="460" priority="44" operator="equal">
      <formula>"############"</formula>
    </cfRule>
  </conditionalFormatting>
  <conditionalFormatting sqref="S623">
    <cfRule type="cellIs" dxfId="459" priority="43" operator="equal">
      <formula>"############"</formula>
    </cfRule>
  </conditionalFormatting>
  <conditionalFormatting sqref="A623">
    <cfRule type="duplicateValues" dxfId="458" priority="45"/>
  </conditionalFormatting>
  <conditionalFormatting sqref="G640:G641">
    <cfRule type="cellIs" dxfId="457" priority="41" operator="equal">
      <formula>"############"</formula>
    </cfRule>
  </conditionalFormatting>
  <conditionalFormatting sqref="S640:S641">
    <cfRule type="cellIs" dxfId="456" priority="40" operator="equal">
      <formula>"############"</formula>
    </cfRule>
  </conditionalFormatting>
  <conditionalFormatting sqref="A640:A641">
    <cfRule type="duplicateValues" dxfId="455" priority="42"/>
  </conditionalFormatting>
  <conditionalFormatting sqref="A680">
    <cfRule type="duplicateValues" dxfId="454" priority="39"/>
  </conditionalFormatting>
  <conditionalFormatting sqref="L48:M48">
    <cfRule type="cellIs" dxfId="453" priority="37" operator="equal">
      <formula>"x"</formula>
    </cfRule>
  </conditionalFormatting>
  <conditionalFormatting sqref="A48">
    <cfRule type="duplicateValues" dxfId="452" priority="38"/>
  </conditionalFormatting>
  <conditionalFormatting sqref="A68:A69">
    <cfRule type="duplicateValues" dxfId="451" priority="36"/>
  </conditionalFormatting>
  <conditionalFormatting sqref="A254">
    <cfRule type="duplicateValues" dxfId="450" priority="35"/>
  </conditionalFormatting>
  <conditionalFormatting sqref="A299">
    <cfRule type="duplicateValues" dxfId="449" priority="34"/>
  </conditionalFormatting>
  <conditionalFormatting sqref="A312">
    <cfRule type="duplicateValues" dxfId="448" priority="33"/>
  </conditionalFormatting>
  <conditionalFormatting sqref="A329">
    <cfRule type="duplicateValues" dxfId="447" priority="32"/>
  </conditionalFormatting>
  <conditionalFormatting sqref="A334">
    <cfRule type="duplicateValues" dxfId="446" priority="31"/>
  </conditionalFormatting>
  <conditionalFormatting sqref="A345:A347">
    <cfRule type="duplicateValues" dxfId="445" priority="30"/>
  </conditionalFormatting>
  <conditionalFormatting sqref="A360">
    <cfRule type="duplicateValues" dxfId="444" priority="29"/>
  </conditionalFormatting>
  <conditionalFormatting sqref="A368">
    <cfRule type="duplicateValues" dxfId="443" priority="28"/>
  </conditionalFormatting>
  <conditionalFormatting sqref="A384">
    <cfRule type="duplicateValues" dxfId="442" priority="27"/>
  </conditionalFormatting>
  <conditionalFormatting sqref="A389">
    <cfRule type="duplicateValues" dxfId="441" priority="26"/>
  </conditionalFormatting>
  <conditionalFormatting sqref="S400">
    <cfRule type="cellIs" dxfId="440" priority="24" operator="equal">
      <formula>"############"</formula>
    </cfRule>
  </conditionalFormatting>
  <conditionalFormatting sqref="A400">
    <cfRule type="duplicateValues" dxfId="439" priority="25"/>
  </conditionalFormatting>
  <conditionalFormatting sqref="G430">
    <cfRule type="cellIs" dxfId="438" priority="22" operator="equal">
      <formula>"############"</formula>
    </cfRule>
  </conditionalFormatting>
  <conditionalFormatting sqref="S430">
    <cfRule type="cellIs" dxfId="437" priority="21" operator="equal">
      <formula>"############"</formula>
    </cfRule>
  </conditionalFormatting>
  <conditionalFormatting sqref="A430">
    <cfRule type="duplicateValues" dxfId="436" priority="23"/>
  </conditionalFormatting>
  <conditionalFormatting sqref="G622">
    <cfRule type="cellIs" dxfId="435" priority="19" operator="equal">
      <formula>"############"</formula>
    </cfRule>
  </conditionalFormatting>
  <conditionalFormatting sqref="S622">
    <cfRule type="cellIs" dxfId="434" priority="18" operator="equal">
      <formula>"############"</formula>
    </cfRule>
  </conditionalFormatting>
  <conditionalFormatting sqref="A622">
    <cfRule type="duplicateValues" dxfId="433" priority="20"/>
  </conditionalFormatting>
  <conditionalFormatting sqref="A720">
    <cfRule type="duplicateValues" dxfId="432" priority="17"/>
  </conditionalFormatting>
  <conditionalFormatting sqref="A5">
    <cfRule type="duplicateValues" dxfId="431" priority="13"/>
  </conditionalFormatting>
  <conditionalFormatting sqref="A11">
    <cfRule type="duplicateValues" dxfId="430" priority="12"/>
  </conditionalFormatting>
  <conditionalFormatting sqref="L36:M37">
    <cfRule type="cellIs" dxfId="429" priority="10" operator="equal">
      <formula>"x"</formula>
    </cfRule>
  </conditionalFormatting>
  <conditionalFormatting sqref="A36:A37">
    <cfRule type="duplicateValues" dxfId="428" priority="11"/>
  </conditionalFormatting>
  <conditionalFormatting sqref="L44:M44">
    <cfRule type="cellIs" dxfId="427" priority="8" operator="equal">
      <formula>"x"</formula>
    </cfRule>
  </conditionalFormatting>
  <conditionalFormatting sqref="A44">
    <cfRule type="duplicateValues" dxfId="426" priority="9"/>
  </conditionalFormatting>
  <conditionalFormatting sqref="A93">
    <cfRule type="duplicateValues" dxfId="425" priority="7"/>
  </conditionalFormatting>
  <conditionalFormatting sqref="A107">
    <cfRule type="duplicateValues" dxfId="424" priority="6"/>
  </conditionalFormatting>
  <conditionalFormatting sqref="A121">
    <cfRule type="duplicateValues" dxfId="423" priority="5"/>
  </conditionalFormatting>
  <conditionalFormatting sqref="A136">
    <cfRule type="duplicateValues" dxfId="422" priority="4"/>
  </conditionalFormatting>
  <conditionalFormatting sqref="A318:A321">
    <cfRule type="duplicateValues" dxfId="421" priority="3"/>
  </conditionalFormatting>
  <conditionalFormatting sqref="A304">
    <cfRule type="duplicateValues" dxfId="420" priority="2"/>
  </conditionalFormatting>
  <conditionalFormatting sqref="A1:XFD1048576">
    <cfRule type="containsBlanks" dxfId="419" priority="1">
      <formula>LEN(TRIM(A1))=0</formula>
    </cfRule>
  </conditionalFormatting>
  <dataValidations count="24">
    <dataValidation type="list" allowBlank="1" sqref="AI396:AJ396 AI498:AJ498 AI652:AJ652" xr:uid="{DA12440F-86CE-5547-843E-4285E8F782D9}">
      <formula1>"1=Motor efficacy,2=Psychological/cognitive effects,3=Quality of life assessment,4=Biological correlates,5=Safety/feasibility,6=programming,7=other"</formula1>
    </dataValidation>
    <dataValidation type="list" allowBlank="1" sqref="AS2 AS396 AS498 AS652 AS706 AS220" xr:uid="{2E17B8A7-7334-6B47-8300-B70C4ADAD563}">
      <formula1>"1= non-convulsive non-invasive (TMS/tES/tDCS/tRNS/tACS/LFMS/ tUS),2= convulsive non-invasive ( ECT/MST),3= invasive (DBS/VNS/ ECS)"</formula1>
      <formula2>0</formula2>
    </dataValidation>
    <dataValidation type="list" allowBlank="1" sqref="AR706 AR396 AR498 AR652 AR220" xr:uid="{C38120D9-2B1E-A946-9D00-561A7B048CF7}">
      <formula1>"1=optimal,2=non-optimal,NA=not applicable,missing"</formula1>
      <formula2>0</formula2>
    </dataValidation>
    <dataValidation type="list" allowBlank="1" sqref="AQ706 AQ396 AQ498 AQ652 AQ220" xr:uid="{8E46E3BB-58F5-1041-8CA2-21DAE7A87896}">
      <formula1>"1=unilateral,2=bilateral,NA=not applicable,missing"</formula1>
      <formula2>0</formula2>
    </dataValidation>
    <dataValidation type="list" allowBlank="1" sqref="AT706 AT396 AT498 AT652" xr:uid="{EB3836C3-5980-DF4D-89CE-F9753DF9015F}">
      <formula1>"1=high,2=low,3=both,NA=not applicable,NS=not specified,missing"</formula1>
      <formula2>0</formula2>
    </dataValidation>
    <dataValidation type="list" allowBlank="1" sqref="AN2 AN396 AN498 AN652 AN706 AN220" xr:uid="{18466DD8-54A9-D24B-8DEC-444173D333A9}">
      <formula1>"1=yes,2=no,missing,NS=not specified"</formula1>
      <formula2>0</formula2>
    </dataValidation>
    <dataValidation type="list" allowBlank="1" sqref="AK652 AK396 AK498 AK220" xr:uid="{107E9551-B9E1-484B-B957-15001E979928}">
      <formula1>"acute=immediate,longest followup time,missing,not specified"</formula1>
      <formula2>0</formula2>
    </dataValidation>
    <dataValidation type="list" allowBlank="1" sqref="AI57:AJ57 AI706:AJ706 AI124:AJ124 AI220:AJ220" xr:uid="{13D506A8-5CB0-D94B-A723-0ABF92C63A82}">
      <formula1>"1=Motor efficacy,2=Psychological/cognitive effects,3=Quality of life assessment=Biological correlates,5=Safety/feasibility,6=programming,7=other"</formula1>
      <formula2>0</formula2>
    </dataValidation>
    <dataValidation type="list" allowBlank="1" sqref="AF2:AG2 AF124 AF57 AF396 AF498 AF652 AF706 AF220" xr:uid="{36E1A509-D290-9941-9DD1-22E07E972F57}">
      <formula1>"1=DBS,2=ECT,3=TMS,4=tES,5=tACS,6=tDCS,7=tRNS,8=LFMS,9=MRgFUS,10=tUS,11=ECS,12=MST,13=GKRS,14=RFA,15=SCS"</formula1>
      <formula2>0</formula2>
    </dataValidation>
    <dataValidation type="list" allowBlank="1" sqref="AG706 AG396 AG498 AG652 AG220" xr:uid="{A8452375-2BD8-CA42-907A-25A0B0522B7C}">
      <formula1>"1=DBS,2=ECT,3=TMS,4=tES,5=tACS,6=tDCS,7=tRNS,8=LFMS,9=MRgFUS,10=tUS,11=ECS,12=MST,13=GKRS,14=RFA,15=SCS,NA=not applicable"</formula1>
      <formula2>0</formula2>
    </dataValidation>
    <dataValidation type="list" allowBlank="1" sqref="AD706 AD124 AD57 AD396 AD498 AD652 AD220" xr:uid="{9157D92F-493B-8C42-B8B6-7C30E1275020}">
      <formula1>"1=PD,2=ET,3=Dystonia,4=Meige,5=Meige,6=Myoclonus,7=Tourette/Tics,8=Chorea,9=Cerebral Palsy,10=dyskinesia,11=HD,12=PD+(DLB/MSA/PSP/CBGD)"</formula1>
      <formula2>0</formula2>
    </dataValidation>
    <dataValidation type="list" allowBlank="1" sqref="AM396 AM220 AM652 AM498" xr:uid="{91B382CC-1762-7F49-8528-A1A854256E78}">
      <formula1>"1=yes,2=no,missing"</formula1>
      <formula2>0</formula2>
    </dataValidation>
    <dataValidation type="list" allowBlank="1" sqref="N652 N396 N498 N220" xr:uid="{83FAA361-FFBA-9040-A1A4-6FA2015F6249}">
      <formula1>"1=only male,2=only female,3=All,missing"</formula1>
      <formula2>0</formula2>
    </dataValidation>
    <dataValidation type="list" allowBlank="1" sqref="Q652:R652 Q396:R396 Q498:R498 Q220:R220" xr:uid="{461417C7-D002-2049-835A-507EE1310548}">
      <formula1>"1=yes,2=no,NS=not specified"</formula1>
      <formula2>0</formula2>
    </dataValidation>
    <dataValidation type="list" allowBlank="1" sqref="M652 M396 M498 M220" xr:uid="{1AA9B574-89D2-4D44-87A9-7B5A8B0D9126}">
      <formula1>"no max,missing,NA=not applicable"</formula1>
      <formula2>0</formula2>
    </dataValidation>
    <dataValidation type="list" allowBlank="1" sqref="L652 L396 L498 L220" xr:uid="{1C1D6F7B-548B-4348-9569-3104DB3C0BA3}">
      <formula1>"no min,missing,NA=not applicable"</formula1>
      <formula2>0</formula2>
    </dataValidation>
    <dataValidation type="list" allowBlank="1" sqref="J2 J124 J57 J396 J498 J652 J706 J220" xr:uid="{D7EF0544-4000-8345-9EE6-EF69E3F1C053}">
      <formula1>"1=completed,2=active (not yet recruiting/recruiting/enrolling by invitation/active - not recruiting),3=terminated,4=suspended,5=unknown,6=withdrawn,missing"</formula1>
      <formula2>0</formula2>
    </dataValidation>
    <dataValidation type="list" allowBlank="1" sqref="K2 K124 K57 K396 K498 K652 K706 K220" xr:uid="{54191798-60D9-7743-87D5-6584B48CF020}">
      <formula1>"1=PI left,2=lack of resources/funding,3=enrollment issues,4=ethical/safety issues,5=methods/results issues,missing,NA=not applicable"</formula1>
      <formula2>0</formula2>
    </dataValidation>
    <dataValidation type="list" allowBlank="1" sqref="F2 F57 F396 F498 F652 F706 F124 F220" xr:uid="{2F158420-301E-044F-B2D4-4FB67EEDB8CF}">
      <formula1>"1=academic,2=government,3=industry,4=private grants (foundation/application based awards/individual)"</formula1>
      <formula2>0</formula2>
    </dataValidation>
    <dataValidation type="list" allowBlank="1" showInputMessage="1" showErrorMessage="1" sqref="T2" xr:uid="{9387CDDF-D5D0-CF40-BB21-6373A576EABD}">
      <formula1>"1=interventional,2=observational"</formula1>
    </dataValidation>
    <dataValidation type="list" allowBlank="1" showInputMessage="1" showErrorMessage="1" sqref="V2" xr:uid="{4ADE4D83-345C-CA4D-9A4A-8F03FA5A4FF8}">
      <formula1>"1=no blinding,2=single,3=double,4=triple,5=quadruple"</formula1>
    </dataValidation>
    <dataValidation type="list" allowBlank="1" showInputMessage="1" showErrorMessage="1" sqref="W2" xr:uid="{71FE9D77-9DF1-E24F-8C5A-A7C02D2FB336}">
      <formula1>"1=yes,2=no"</formula1>
    </dataValidation>
    <dataValidation type="list" allowBlank="1" sqref="AD2" xr:uid="{285B4792-6CF0-7242-97A3-0318EB74F6DD}">
      <formula1>"1=PD,2=ET,3=Dystonia,4/5=Meige,6=Myoclonus,7=Tourette/Tics,8=Chorea,9=Cerebral Palsy,10=dyskinesia/dyskinesis,11=HD,12=PD+(DLB/MSA/PSP/CBGD)"</formula1>
    </dataValidation>
    <dataValidation type="list" allowBlank="1" sqref="AI2:AJ2" xr:uid="{9B446AE6-F9E3-884C-B386-AAD3F9F157E3}">
      <formula1>"1=Motor efficacy,2=Psychological/cognitive effects,3=Quality of life assessment,4=Biological correlates,5=Safety/feasibility,6=programming/targeting,7=other"</formula1>
    </dataValidation>
  </dataValidations>
  <hyperlinks>
    <hyperlink ref="B24" r:id="rId1" xr:uid="{317E2D3B-7AB3-9241-B95E-A00489ACF785}"/>
    <hyperlink ref="B25" r:id="rId2" xr:uid="{3CFB0D79-D262-0C4A-B6D8-AA2A66EDBA08}"/>
    <hyperlink ref="B26" r:id="rId3" xr:uid="{E268BFBD-9BD6-174A-BFBE-3A09F51E6895}"/>
    <hyperlink ref="B27" r:id="rId4" xr:uid="{CBD55E9D-73FD-334E-BFEA-D465116E9D88}"/>
    <hyperlink ref="B28" r:id="rId5" xr:uid="{57DF9284-27CD-9840-A1AF-662F6BF2D1C5}"/>
    <hyperlink ref="B29" r:id="rId6" xr:uid="{4743577C-391C-2B4F-850F-4ED5AD172EBE}"/>
    <hyperlink ref="B30" r:id="rId7" xr:uid="{9B061D1F-FE24-5844-98E6-E79C3276B1BE}"/>
    <hyperlink ref="B31" r:id="rId8" xr:uid="{95FE5E9C-DA38-544B-AEA0-C6CC089A85A5}"/>
    <hyperlink ref="B32" r:id="rId9" xr:uid="{BE59D7C8-89A3-E146-884A-110302D4E2E4}"/>
    <hyperlink ref="B33" r:id="rId10" xr:uid="{E34E1750-FEF2-1D47-871A-864812E49C2F}"/>
    <hyperlink ref="B35" r:id="rId11" xr:uid="{4070A256-A6A0-C040-B16A-854EDF8F4D8F}"/>
    <hyperlink ref="B38" r:id="rId12" xr:uid="{79C54CC4-1BD7-544B-BE03-C6F94AC2B6D8}"/>
    <hyperlink ref="B39" r:id="rId13" xr:uid="{9D49EF8C-9959-984D-BF68-BB2B7DA0B7BE}"/>
    <hyperlink ref="B40" r:id="rId14" xr:uid="{872C6EE8-4FEE-4742-9E76-EB6606C8E981}"/>
    <hyperlink ref="B41" r:id="rId15" xr:uid="{C15C1F9E-7086-A545-A21E-DD7D89C266AA}"/>
    <hyperlink ref="B42" r:id="rId16" xr:uid="{D93B5E1B-F638-4E4D-A8DE-A57EEEB1AA73}"/>
    <hyperlink ref="B43" r:id="rId17" xr:uid="{492A16A6-5D90-7745-B625-B5494EA1A671}"/>
    <hyperlink ref="B45" r:id="rId18" xr:uid="{62A7ED29-6050-4841-84EA-19B00B9AA587}"/>
    <hyperlink ref="B46" r:id="rId19" xr:uid="{997A6F1B-5C74-0548-88F0-EE01AD7E1118}"/>
    <hyperlink ref="B47" r:id="rId20" xr:uid="{D41A926B-9C68-D84E-ADDB-2969699B0E9B}"/>
    <hyperlink ref="B49" r:id="rId21" xr:uid="{E00302ED-8133-2840-9C72-40E12E42FBE9}"/>
    <hyperlink ref="B50" r:id="rId22" xr:uid="{0096B300-B89F-2441-B7C6-BB8FF2361595}"/>
    <hyperlink ref="B51" r:id="rId23" xr:uid="{20FBA52F-FA77-9B44-93D7-ADB1D1A7FEBD}"/>
    <hyperlink ref="B52" r:id="rId24" xr:uid="{E05ECB40-5026-A945-8BC3-5993A750B673}"/>
    <hyperlink ref="B53" r:id="rId25" xr:uid="{6B7C62E5-57B0-F143-B09A-AB12BB44CD87}"/>
    <hyperlink ref="B55" r:id="rId26" xr:uid="{96D49DE2-DC19-C046-BF19-54178D521C9D}"/>
    <hyperlink ref="B56" r:id="rId27" xr:uid="{931421BC-5726-144F-AAC1-A35C91C9F161}"/>
    <hyperlink ref="B276" r:id="rId28" xr:uid="{5D99AD08-4B20-3A4B-A8DE-FDD9F70B12C5}"/>
    <hyperlink ref="B277" r:id="rId29" xr:uid="{4D08AEDB-38D5-184A-9EA6-0F0589C946CB}"/>
    <hyperlink ref="B278" r:id="rId30" xr:uid="{CC5AD278-5951-0E4E-99D1-923549EA4344}"/>
    <hyperlink ref="B279" r:id="rId31" xr:uid="{4AAE2AB3-EA4D-1645-BD00-D02A4B462228}"/>
    <hyperlink ref="B275" r:id="rId32" xr:uid="{F1107351-A5C3-FD42-86B4-E795FA4DCC52}"/>
    <hyperlink ref="B281" r:id="rId33" xr:uid="{19554E67-B77D-1448-8FEA-CE6F5677710E}"/>
    <hyperlink ref="B282" r:id="rId34" xr:uid="{0E915DF7-E49B-734E-B3A2-E04B927E8C75}"/>
    <hyperlink ref="B283" r:id="rId35" xr:uid="{3703B9B7-B8BB-3F49-B485-CB0B36BB38F8}"/>
    <hyperlink ref="B294" r:id="rId36" xr:uid="{653184C6-507C-5F49-8AFA-EBF006A76608}"/>
    <hyperlink ref="B325" r:id="rId37" xr:uid="{AB62EF32-83E4-7D4B-9EE1-2AC31BB73268}"/>
    <hyperlink ref="B348" r:id="rId38" xr:uid="{722CEFA8-9C50-444C-9783-F5D8F66E563A}"/>
    <hyperlink ref="B322" r:id="rId39" xr:uid="{71519634-BD76-8745-8D3B-55DAD984C339}"/>
    <hyperlink ref="B292" r:id="rId40" xr:uid="{53D51738-6E30-A146-A13D-98B53B751813}"/>
    <hyperlink ref="B373" r:id="rId41" xr:uid="{D3462B15-8D2C-C841-9031-A631E4F4C638}"/>
    <hyperlink ref="B372" r:id="rId42" xr:uid="{D622D53C-1A97-FF43-A5CB-A2F3844F44EF}"/>
    <hyperlink ref="B370" r:id="rId43" xr:uid="{983A6FA5-BF7E-9643-9018-1B75A8BD4932}"/>
    <hyperlink ref="B367" r:id="rId44" xr:uid="{F5E37A9E-0806-B343-8D39-BD0CA3276C2A}"/>
    <hyperlink ref="B369" r:id="rId45" xr:uid="{A39B0D79-ABB1-144A-9DBE-E1209DDE7540}"/>
    <hyperlink ref="B286" r:id="rId46" xr:uid="{2A650D92-B64F-FB44-AAB0-9AC4B2990683}"/>
    <hyperlink ref="B371" r:id="rId47" xr:uid="{242EEF79-FA1F-8443-9797-D368828D9932}"/>
    <hyperlink ref="B285" r:id="rId48" xr:uid="{C88BA6EA-2675-804E-8559-802CCEE69C40}"/>
    <hyperlink ref="B291" r:id="rId49" xr:uid="{666789A9-1185-9B4B-94BA-344266A4482D}"/>
    <hyperlink ref="B301" r:id="rId50" xr:uid="{3221F32B-6C91-7C4A-A609-542CD3F0AB2A}"/>
    <hyperlink ref="B314" r:id="rId51" xr:uid="{41CF21CE-ECA5-5C40-8B89-5212E3C98DAA}"/>
    <hyperlink ref="B315" r:id="rId52" xr:uid="{AB67D602-3E6C-5940-928B-09900C782FA6}"/>
    <hyperlink ref="B366" r:id="rId53" xr:uid="{47672E48-CFAE-F844-BD47-AA5A02A9B910}"/>
    <hyperlink ref="B293" r:id="rId54" xr:uid="{5558A833-B88E-A542-A409-39360F18F812}"/>
    <hyperlink ref="B295" r:id="rId55" xr:uid="{AD01CCCF-F695-5E40-B61F-E7157EDE08BB}"/>
    <hyperlink ref="B296" r:id="rId56" xr:uid="{6472FF7A-5C1F-DC46-A8ED-ED8D80413ADC}"/>
    <hyperlink ref="B297" r:id="rId57" xr:uid="{EE5B2D12-495B-9B48-846C-BD59ADE4D3D1}"/>
    <hyperlink ref="B311" r:id="rId58" xr:uid="{0BF7286C-371E-9044-8FD4-0E3EEF5D7FFE}"/>
    <hyperlink ref="B288" r:id="rId59" xr:uid="{D5C22F4D-3D33-C541-96DB-03CE1A57A7A8}"/>
    <hyperlink ref="B394" r:id="rId60" xr:uid="{BF2E3DE8-51DD-BE48-B48B-4466A6CAE529}"/>
    <hyperlink ref="B469" r:id="rId61" xr:uid="{E239271F-7372-3D4C-A1E2-677BAEB2D92C}"/>
    <hyperlink ref="B395" r:id="rId62" xr:uid="{264CA2FD-7FEB-DC42-82A8-49C8A28ED761}"/>
    <hyperlink ref="B396" r:id="rId63" xr:uid="{099CFCFE-A25C-E54F-8E9A-5C1F732964C7}"/>
    <hyperlink ref="B383" r:id="rId64" xr:uid="{D5A05649-F852-7546-881C-FBDCABDEF693}"/>
    <hyperlink ref="B397" r:id="rId65" xr:uid="{8EF1E735-1E6D-0142-BF09-37114E666579}"/>
    <hyperlink ref="B398" r:id="rId66" xr:uid="{613E7633-288B-AF44-9A1B-0831ADD1E609}"/>
    <hyperlink ref="B399" r:id="rId67" xr:uid="{43479A5D-2634-9647-A228-6F8F32B70154}"/>
    <hyperlink ref="B401" r:id="rId68" xr:uid="{95F870B0-239D-DF47-97B6-8D32C8AD0265}"/>
    <hyperlink ref="B402" r:id="rId69" xr:uid="{760C2DCF-F67D-7B42-B1E3-EFFDE870AB4A}"/>
    <hyperlink ref="B466" r:id="rId70" xr:uid="{47031319-0F9E-6E41-8C85-DFD08B938171}"/>
    <hyperlink ref="B403" r:id="rId71" xr:uid="{B4064DBA-E544-E842-8A5D-98DB9597DD80}"/>
    <hyperlink ref="B378" r:id="rId72" xr:uid="{5675094F-81C3-EB4C-A26D-CFC9DE38AC0D}"/>
    <hyperlink ref="B404" r:id="rId73" xr:uid="{F4E149B7-DE27-C64A-8F17-98128F37641F}"/>
    <hyperlink ref="B405" r:id="rId74" xr:uid="{4E7AB549-260A-CF43-8D52-6296947BE504}"/>
    <hyperlink ref="B406" r:id="rId75" xr:uid="{0DD48CA4-24F3-5B4B-BB6D-DCD19B2C207E}"/>
    <hyperlink ref="B407" r:id="rId76" xr:uid="{C22B00AC-B05E-134F-BA90-5974C5A608EC}"/>
    <hyperlink ref="B408" r:id="rId77" xr:uid="{392DAA12-A5FE-A64B-A883-A4AC82BBFD39}"/>
    <hyperlink ref="B409" r:id="rId78" xr:uid="{77EDD912-5D27-844F-9B90-50CBAC0570C2}"/>
    <hyperlink ref="B410" r:id="rId79" xr:uid="{D15C5290-2EBE-5D40-AC19-D74A246F2C57}"/>
    <hyperlink ref="B385" r:id="rId80" xr:uid="{17EFFC6C-E025-B14D-8AAA-092D27A36AF2}"/>
    <hyperlink ref="B411" r:id="rId81" xr:uid="{83EC0698-EB11-5943-82EF-B87421E43E24}"/>
    <hyperlink ref="B412" r:id="rId82" xr:uid="{EE61786E-1F7F-464B-AA4F-E7DF54D6DCF5}"/>
    <hyperlink ref="B413" r:id="rId83" xr:uid="{FFA5F6AB-1A35-854E-A583-AB48C37598BE}"/>
    <hyperlink ref="B414" r:id="rId84" xr:uid="{2E35B1EA-3359-4848-9783-583C0EE556B7}"/>
    <hyperlink ref="B470" r:id="rId85" xr:uid="{31A66F13-650E-844B-A990-612EA8648067}"/>
    <hyperlink ref="B415" r:id="rId86" xr:uid="{24718A10-7C5A-394E-9A48-B344C5116AE8}"/>
    <hyperlink ref="B416" r:id="rId87" xr:uid="{FEF45475-E8AC-9B42-985D-CB09AC609911}"/>
    <hyperlink ref="B417" r:id="rId88" xr:uid="{62D50D64-BDD7-6840-B9FF-8CC86FF0B527}"/>
    <hyperlink ref="B418" r:id="rId89" xr:uid="{9B3B1D99-A7E9-324F-8711-07C42BC9B8EE}"/>
    <hyperlink ref="B419" r:id="rId90" xr:uid="{34A8CD5C-0701-544A-98C9-E8A5DA8AF52D}"/>
    <hyperlink ref="B420" r:id="rId91" xr:uid="{B7918742-92E7-7B40-B41F-49B79762334E}"/>
    <hyperlink ref="B422" r:id="rId92" xr:uid="{DBFE846E-351F-B247-B123-090E2E209E9B}"/>
    <hyperlink ref="B379" r:id="rId93" xr:uid="{451C5B25-5AB0-F640-927C-D44BFCACD22E}"/>
    <hyperlink ref="B423" r:id="rId94" xr:uid="{D2E13D2B-83C5-744C-9F3A-2BFAABFB097F}"/>
    <hyperlink ref="B380" r:id="rId95" xr:uid="{E39756E4-4A13-EA44-BCF1-CDCD93B5107D}"/>
    <hyperlink ref="B424" r:id="rId96" xr:uid="{3827FD29-9F60-7848-BCF3-9523B09A3F1D}"/>
    <hyperlink ref="B425" r:id="rId97" xr:uid="{E944DB67-2D50-184B-BDC5-1BDE049BD672}"/>
    <hyperlink ref="B426" r:id="rId98" xr:uid="{35752BF3-C558-A746-A7E7-56DEA2102BB9}"/>
    <hyperlink ref="B427" r:id="rId99" xr:uid="{F0807A79-AA43-384A-8072-DA9266140C69}"/>
    <hyperlink ref="B471" r:id="rId100" xr:uid="{39A16A08-1124-8B41-8184-C1B6CEF91D73}"/>
    <hyperlink ref="B428" r:id="rId101" xr:uid="{D7700004-2250-BF47-BC22-5D8FCE55A464}"/>
    <hyperlink ref="B429" r:id="rId102" xr:uid="{29151BCE-A158-154E-A25D-6517EBDB8886}"/>
    <hyperlink ref="B472" r:id="rId103" xr:uid="{C63CB706-0718-624B-BB85-A488DB724DC6}"/>
    <hyperlink ref="B473" r:id="rId104" xr:uid="{7CDA8885-322B-B040-A2CC-05E2F0B39F11}"/>
    <hyperlink ref="B386" r:id="rId105" xr:uid="{E53A4DDD-62F0-134C-A311-58611291454C}"/>
    <hyperlink ref="B474" r:id="rId106" xr:uid="{3DB5E90E-D64F-3548-80B2-B04A9565285A}"/>
    <hyperlink ref="B431" r:id="rId107" xr:uid="{63075FFE-EA92-7042-A953-27F810B47979}"/>
    <hyperlink ref="B432" r:id="rId108" xr:uid="{4FE1EB45-6D06-F547-A361-BC4EF7982A86}"/>
    <hyperlink ref="B433" r:id="rId109" xr:uid="{2EB3440A-D082-D042-B334-310D75341F4E}"/>
    <hyperlink ref="B434" r:id="rId110" xr:uid="{B0A290C9-2409-2441-ABEF-B0020FABD111}"/>
    <hyperlink ref="B435" r:id="rId111" xr:uid="{55CFCEA2-639B-1044-9020-7F6D9AF6A61F}"/>
    <hyperlink ref="B436" r:id="rId112" xr:uid="{8400D549-FE5E-3341-A0B9-59914D8B2DC2}"/>
    <hyperlink ref="B437" r:id="rId113" xr:uid="{6A67D67A-B417-364E-A08C-BC9CA90FCDC6}"/>
    <hyperlink ref="B438" r:id="rId114" xr:uid="{5B9ACF68-DC11-5F49-9881-967229DAD915}"/>
    <hyperlink ref="B439" r:id="rId115" xr:uid="{3EDC6746-6439-414A-805E-BD9FFE0F21D9}"/>
    <hyperlink ref="B440" r:id="rId116" xr:uid="{2D6C82AB-5F70-8441-BB93-B39A7617BC29}"/>
    <hyperlink ref="B441" r:id="rId117" xr:uid="{09ACC406-1228-0548-9010-B24A182B426A}"/>
    <hyperlink ref="B442" r:id="rId118" xr:uid="{9172BD80-6FEC-364B-8182-3B8B2D72BB6C}"/>
    <hyperlink ref="B382" r:id="rId119" xr:uid="{AE38CC90-2F2F-174B-9062-C93673F7ECE1}"/>
    <hyperlink ref="B443" r:id="rId120" xr:uid="{86DD4CB5-5BA1-8341-87F1-866D0427040D}"/>
    <hyperlink ref="B444" r:id="rId121" xr:uid="{847D52CD-A1B8-744E-A520-982BA763CE53}"/>
    <hyperlink ref="B445" r:id="rId122" xr:uid="{4EF82A3A-096B-0A4A-BAE5-A8F704B90FA2}"/>
    <hyperlink ref="B446" r:id="rId123" xr:uid="{0931DB68-D43F-0F44-9027-B11C14FE1800}"/>
    <hyperlink ref="B447" r:id="rId124" xr:uid="{D4E31066-DF27-4543-987F-2828454FB5BB}"/>
    <hyperlink ref="B448" r:id="rId125" xr:uid="{506F72C0-58D6-9C47-816B-AC03BE9D35D6}"/>
    <hyperlink ref="B449" r:id="rId126" xr:uid="{BBEAB838-B11F-8548-87BD-C6562B13DDAC}"/>
    <hyperlink ref="B450" r:id="rId127" xr:uid="{81319506-7848-154C-85BB-7F965CA8C5C8}"/>
    <hyperlink ref="B451" r:id="rId128" xr:uid="{BCF49D7E-F2F9-B14E-BCAD-4F54127656C8}"/>
    <hyperlink ref="B452" r:id="rId129" xr:uid="{E8BD73E5-8796-C646-A61D-C1F764DCDD96}"/>
    <hyperlink ref="B453" r:id="rId130" xr:uid="{35267B80-31DA-BB45-AF8F-2D62CAA21D05}"/>
    <hyperlink ref="B381" r:id="rId131" xr:uid="{72732355-7045-7E4F-8121-806F0D8EE3E7}"/>
    <hyperlink ref="B454" r:id="rId132" xr:uid="{F8226B7C-7F29-3343-90D9-2DA86CEBD396}"/>
    <hyperlink ref="B455" r:id="rId133" xr:uid="{C2CA6A2A-53E5-1B42-A1B7-34599960AD4D}"/>
    <hyperlink ref="B456" r:id="rId134" xr:uid="{43B40E9A-CF0E-3A4A-A385-7FE0C593430B}"/>
    <hyperlink ref="B457" r:id="rId135" xr:uid="{15BD6000-05C2-9B48-85D0-ECC634100142}"/>
    <hyperlink ref="B458" r:id="rId136" xr:uid="{BECFFF0B-D76F-BD47-8543-1E283207AB72}"/>
    <hyperlink ref="B387" r:id="rId137" xr:uid="{9C3502C0-3B23-3940-BD9F-C46FC1D835B8}"/>
    <hyperlink ref="B459" r:id="rId138" xr:uid="{64046001-4358-B040-B62C-53A469DD3800}"/>
    <hyperlink ref="B460" r:id="rId139" xr:uid="{D62345D0-15E5-FD46-A0FB-3DA320493330}"/>
    <hyperlink ref="B375" r:id="rId140" xr:uid="{414061C9-7A18-914A-A931-FAC26FFFA966}"/>
    <hyperlink ref="B461" r:id="rId141" xr:uid="{EC899163-C3B3-2946-98AB-0C62336ECB88}"/>
    <hyperlink ref="B462" r:id="rId142" xr:uid="{F54669E6-3894-004B-9B77-D5D869DA201D}"/>
    <hyperlink ref="B388" r:id="rId143" xr:uid="{4EE79303-CB04-0941-9B26-60ADCDB4BE11}"/>
    <hyperlink ref="B463" r:id="rId144" xr:uid="{5F0A74D3-74A8-024B-8F85-4A6B18D688B2}"/>
    <hyperlink ref="B390" r:id="rId145" xr:uid="{B9E8D8B3-20AA-4B49-A55F-012B887A8701}"/>
    <hyperlink ref="B464" r:id="rId146" xr:uid="{43CED8E7-0CE7-1D4F-A667-B3C499F5B8F7}"/>
    <hyperlink ref="B391" r:id="rId147" xr:uid="{BCA255EF-85C1-3F4F-94C9-B2A20C98E99F}"/>
    <hyperlink ref="B392" r:id="rId148" xr:uid="{8210DF50-C171-3949-98B9-8C3414D38E1B}"/>
    <hyperlink ref="B377" r:id="rId149" xr:uid="{843EF010-6D01-F542-8CA4-5488198CE5D3}"/>
    <hyperlink ref="B393" r:id="rId150" xr:uid="{DBABC97A-22DB-E240-8163-AA017192AB7D}"/>
    <hyperlink ref="B465" r:id="rId151" xr:uid="{D8A8E192-5B77-B443-8744-71AE1B452033}"/>
    <hyperlink ref="B468" r:id="rId152" xr:uid="{8CDE12ED-4E4B-7F45-9DF6-0DA0AFE12F9F}"/>
    <hyperlink ref="B604" r:id="rId153" xr:uid="{65D03758-A0CF-B145-9A40-C69D71E8C711}"/>
    <hyperlink ref="B519" r:id="rId154" xr:uid="{5249386F-5318-2E43-880F-AF32E427C718}"/>
    <hyperlink ref="B541" r:id="rId155" xr:uid="{6A20B38B-6EBD-4840-A219-715D9C25FDEB}"/>
    <hyperlink ref="B534" r:id="rId156" xr:uid="{1AAE6D07-366B-C54E-A0E2-848B31944A29}"/>
    <hyperlink ref="B597" r:id="rId157" xr:uid="{1EF50EF4-CE90-4E44-95F8-A37DE9F2A7EF}"/>
    <hyperlink ref="B617" r:id="rId158" xr:uid="{F5BCC28F-2133-FD4A-BBD5-2BE4680E190B}"/>
    <hyperlink ref="B520" r:id="rId159" xr:uid="{A29B477E-0DBA-3944-93BC-053D59509A9D}"/>
    <hyperlink ref="B521" r:id="rId160" xr:uid="{3121CE45-8968-2B4A-A98B-530633689DB6}"/>
    <hyperlink ref="B522" r:id="rId161" xr:uid="{2F8D43BF-8C6A-AC49-9806-C08DF1537AF6}"/>
    <hyperlink ref="B586" r:id="rId162" xr:uid="{F815DB89-480E-C442-A0BC-399C8FF3B9AA}"/>
    <hyperlink ref="B569" r:id="rId163" xr:uid="{5F581A04-9C10-2642-8A18-38BF28CCD7B0}"/>
    <hyperlink ref="B485" r:id="rId164" xr:uid="{018C50C7-DD7C-B84A-A334-9F0EE3443655}"/>
    <hyperlink ref="B479" r:id="rId165" xr:uid="{38D9CC3B-E3B7-ED4C-91AF-6E1B6CB92678}"/>
    <hyperlink ref="B480" r:id="rId166" xr:uid="{C01817F2-CEE5-FD4A-B1CF-CD25A300793E}"/>
    <hyperlink ref="B589" r:id="rId167" xr:uid="{4F1A5428-A026-454A-A535-B15CD08C8BD4}"/>
    <hyperlink ref="B486" r:id="rId168" xr:uid="{1B1C030A-006A-F84A-B551-116A3B790177}"/>
    <hyperlink ref="B598" r:id="rId169" xr:uid="{2FA77EFC-6CAF-E048-8B94-88AA4974B1B8}"/>
    <hyperlink ref="B570" r:id="rId170" xr:uid="{E08124B6-0DF2-D147-81AB-4D18FAC26DB9}"/>
    <hyperlink ref="B542" r:id="rId171" xr:uid="{F7D5DA5C-C5E6-D84F-A9D4-7298ED37EC89}"/>
    <hyperlink ref="B499" r:id="rId172" xr:uid="{9F6DE551-00D8-D041-924E-67B0AB904502}"/>
    <hyperlink ref="B579" r:id="rId173" xr:uid="{D1F41799-C4EA-E04D-9E85-6DF963A5EAE4}"/>
    <hyperlink ref="B487" r:id="rId174" xr:uid="{37D81514-CE0F-D34F-AC56-52BA0459BDC2}"/>
    <hyperlink ref="B533" r:id="rId175" xr:uid="{C35F18EE-A1CB-2048-BD47-13D04811F10C}"/>
    <hyperlink ref="B488" r:id="rId176" xr:uid="{E225E60C-FF62-AF49-8AFA-981B701724D1}"/>
    <hyperlink ref="B500" r:id="rId177" xr:uid="{C2E8E5C7-1643-AC49-B316-AEC76CB942AF}"/>
    <hyperlink ref="B501" r:id="rId178" xr:uid="{79D6EBB6-0FF2-DD40-886B-8301421AE0BE}"/>
    <hyperlink ref="B523" r:id="rId179" xr:uid="{753ACBE0-7C65-3B4E-BA11-1C63BB33D9F0}"/>
    <hyperlink ref="B619" r:id="rId180" xr:uid="{C0A1E7B8-E6F6-E144-9B63-A750DBA80B64}"/>
    <hyperlink ref="B608" r:id="rId181" xr:uid="{ED7780CC-25DA-EC43-AB50-E7C5DEBE9541}"/>
    <hyperlink ref="B481" r:id="rId182" xr:uid="{26621880-E5F3-2743-9DDE-BC5F16FADE19}"/>
    <hyperlink ref="B510" r:id="rId183" xr:uid="{736A720B-924B-EA46-AC44-164C48FB9064}"/>
    <hyperlink ref="B502" r:id="rId184" xr:uid="{634C72C4-4898-304E-B599-547E9D975CAD}"/>
    <hyperlink ref="B599" r:id="rId185" xr:uid="{CD50C4F5-0B35-7041-96EB-F57D8F880AAF}"/>
    <hyperlink ref="B489" r:id="rId186" xr:uid="{9B6B7BA4-BFBD-9A44-8AC6-F314300DA2C5}"/>
    <hyperlink ref="B490" r:id="rId187" xr:uid="{C8E0188C-4A36-EB48-9F46-140C6A5A5A26}"/>
    <hyperlink ref="B618" r:id="rId188" xr:uid="{42BF3BCB-DCB7-7042-B8FC-1239A14BE957}"/>
    <hyperlink ref="B531" r:id="rId189" xr:uid="{28BFAE0D-FAAB-E34C-9169-311F86A6E658}"/>
    <hyperlink ref="B491" r:id="rId190" xr:uid="{66B5D1C2-FEDD-9545-B4E1-D87051249B4B}"/>
    <hyperlink ref="B475" r:id="rId191" xr:uid="{16BB358A-4C61-C042-9B39-08FB9593A56D}"/>
    <hyperlink ref="B505" r:id="rId192" xr:uid="{106E9F8E-9104-394D-B1A1-3A43DC94ACB4}"/>
    <hyperlink ref="B492" r:id="rId193" xr:uid="{C3C90A81-A215-964E-9A8C-92C45C046ADE}"/>
    <hyperlink ref="B621" r:id="rId194" xr:uid="{616F15F6-6ADA-1941-AFF0-060E5C21CD3E}"/>
    <hyperlink ref="B553" r:id="rId195" xr:uid="{675BE7DA-4BAF-4C4F-85E8-682EA5381BA0}"/>
    <hyperlink ref="B482" r:id="rId196" xr:uid="{9D276F87-81E8-0D4E-B7B4-CCED7E92FE12}"/>
    <hyperlink ref="B476" r:id="rId197" xr:uid="{5589EAB2-D54D-094A-B587-578D7E5D1573}"/>
    <hyperlink ref="B575" r:id="rId198" xr:uid="{67E53B91-3B8E-514B-9590-03D8B8404151}"/>
    <hyperlink ref="B493" r:id="rId199" xr:uid="{35D5282E-25A8-3A42-9DD9-6A74CC93B6D0}"/>
    <hyperlink ref="B583" r:id="rId200" xr:uid="{30952F08-9746-FA48-A24A-7473255050A3}"/>
    <hyperlink ref="B615" r:id="rId201" xr:uid="{C229A9C8-BDF3-8F48-81D8-43D92E9C3118}"/>
    <hyperlink ref="B494" r:id="rId202" xr:uid="{B3B5380E-F02D-3C45-8E96-2B3E2F53306D}"/>
    <hyperlink ref="B544" r:id="rId203" xr:uid="{11E71BFA-3952-8445-9BF8-DA2444A4841D}"/>
    <hyperlink ref="B495" r:id="rId204" xr:uid="{8A3D48DB-8497-C548-927F-4E67A75BFE5B}"/>
    <hyperlink ref="B550" r:id="rId205" xr:uid="{F0D9A270-4A38-F841-9D82-C04E11988EDD}"/>
    <hyperlink ref="B483" r:id="rId206" xr:uid="{D10101C1-9B0F-0345-B362-E85259F95B63}"/>
    <hyperlink ref="B477" r:id="rId207" xr:uid="{35221BF9-AFDB-494B-BE9E-43894172F8A2}"/>
    <hyperlink ref="B554" r:id="rId208" xr:uid="{DEA8F949-1205-6343-B922-B69B8125EB5F}"/>
    <hyperlink ref="B535" r:id="rId209" xr:uid="{220E5F42-C438-EA46-B18F-C30CE5600814}"/>
    <hyperlink ref="B536" r:id="rId210" xr:uid="{7303A983-6044-DF47-8A4A-66B030ACD152}"/>
    <hyperlink ref="B584" r:id="rId211" xr:uid="{D8009FA9-4E9B-864E-A744-B0A8CC3BC402}"/>
    <hyperlink ref="B537" r:id="rId212" xr:uid="{2A40AC29-C30E-614D-B315-C7AA696AC888}"/>
    <hyperlink ref="B596" r:id="rId213" xr:uid="{9371D7EF-84D0-AE41-8D1F-3DD2E455D50F}"/>
    <hyperlink ref="B538" r:id="rId214" xr:uid="{AB2E21F6-48C8-3E44-8E3E-B9146091F6BC}"/>
    <hyperlink ref="B530" r:id="rId215" xr:uid="{D9A72378-7E92-8149-BAC5-AF70D916F5EC}"/>
    <hyperlink ref="B562" r:id="rId216" xr:uid="{887CFE58-AC87-2B4A-A2E5-49FD7C066EA7}"/>
    <hyperlink ref="B601" r:id="rId217" xr:uid="{C49C899F-8E12-7642-95B1-2C1688CB2E10}"/>
    <hyperlink ref="B590" r:id="rId218" xr:uid="{21EADF08-0EFF-0A43-B4E5-72C64E4E893D}"/>
    <hyperlink ref="B504" r:id="rId219" xr:uid="{58BCB81A-6EFB-D742-A008-E15AECF69636}"/>
    <hyperlink ref="B600" r:id="rId220" xr:uid="{AA67FC4E-6740-A64B-BB74-BCAAFAA1D072}"/>
    <hyperlink ref="B611" r:id="rId221" xr:uid="{B0CB70CC-C8A1-7649-87DC-F6A1B9A5AB58}"/>
    <hyperlink ref="B511" r:id="rId222" xr:uid="{454AF26C-5E25-7544-948A-56D726C6717D}"/>
    <hyperlink ref="B545" r:id="rId223" xr:uid="{57B7B4F4-2C08-4141-9B01-14D668987273}"/>
    <hyperlink ref="B612" r:id="rId224" xr:uid="{F9C22655-7839-DA48-BC43-CC9D8F3F6043}"/>
    <hyperlink ref="B594" r:id="rId225" xr:uid="{3FB1EA0D-0FD4-F14E-9EC8-B1B670DA9C50}"/>
    <hyperlink ref="B496" r:id="rId226" xr:uid="{4C288F0C-9DF2-1F41-9D64-4386471A56DC}"/>
    <hyperlink ref="B558" r:id="rId227" xr:uid="{ACFF2AE2-CD4A-4645-B374-E83F46AD4BD4}"/>
    <hyperlink ref="B593" r:id="rId228" xr:uid="{4C12F238-4082-404F-B83D-60739671D470}"/>
    <hyperlink ref="B551" r:id="rId229" xr:uid="{81350AC1-0A20-7D4F-BE8D-AD0B7C0C63D9}"/>
    <hyperlink ref="B616" r:id="rId230" xr:uid="{0BF95B6F-1610-BA42-ABC8-B8657A2A6B35}"/>
    <hyperlink ref="B543" r:id="rId231" xr:uid="{D833B043-FDFD-2B43-BE4D-9C979DE1CB70}"/>
    <hyperlink ref="B512" r:id="rId232" xr:uid="{344D0DFC-9DC8-0E4A-9B28-B50E0BAA7DA3}"/>
    <hyperlink ref="B497" r:id="rId233" xr:uid="{7E869D3F-0707-DD41-97E5-FC827BF69A4C}"/>
    <hyperlink ref="B498" r:id="rId234" xr:uid="{F3ACC0BC-93A6-7748-B1BC-D3E792814649}"/>
    <hyperlink ref="B513" r:id="rId235" xr:uid="{5236376E-9CAC-5B4D-8C49-063654FECB51}"/>
    <hyperlink ref="B591" r:id="rId236" xr:uid="{14DDA82E-87DC-5542-A322-C4734DB0492C}"/>
    <hyperlink ref="B614" r:id="rId237" xr:uid="{D2DFD7BE-4DBA-9F46-B22F-6633ADE03D93}"/>
    <hyperlink ref="B571" r:id="rId238" xr:uid="{BA1A6B6E-7C9D-744F-93CB-5843FE59DE1D}"/>
    <hyperlink ref="B592" r:id="rId239" xr:uid="{B18148E5-D859-2D4B-B1FC-7CF8CA8DE704}"/>
    <hyperlink ref="B605" r:id="rId240" xr:uid="{826B9D90-457F-9D4F-B387-0783E35C1883}"/>
    <hyperlink ref="B609" r:id="rId241" xr:uid="{3C8A86AA-23D8-CD49-A77F-3B8EB85CF608}"/>
    <hyperlink ref="B603" r:id="rId242" xr:uid="{C27A5C97-4EA1-8E47-A407-BC3EE6C50456}"/>
    <hyperlink ref="B587" r:id="rId243" xr:uid="{E80F2E3C-B58B-6445-8374-3627891EDC90}"/>
    <hyperlink ref="B557" r:id="rId244" xr:uid="{0FC6AE3B-8FB1-D242-A73A-EF7984D3AECD}"/>
    <hyperlink ref="B580" r:id="rId245" xr:uid="{FE22CA3C-8177-CF45-A4D5-968F84B0149B}"/>
    <hyperlink ref="B514" r:id="rId246" xr:uid="{C7C10586-3C6E-E54B-8AC8-B99D587AF9A8}"/>
    <hyperlink ref="B484" r:id="rId247" xr:uid="{F24D513E-5A63-6D4E-BC82-B92C1EB2A0F7}"/>
    <hyperlink ref="B549" r:id="rId248" xr:uid="{C67DDED4-F856-D94B-BEA8-9C0856D19EC9}"/>
    <hyperlink ref="B548" r:id="rId249" xr:uid="{C3DE984B-FFE3-E74A-B253-762971086977}"/>
    <hyperlink ref="B555" r:id="rId250" xr:uid="{802D5D75-EC8C-E34E-868B-EA94F06C6969}"/>
    <hyperlink ref="B606" r:id="rId251" xr:uid="{6540C24B-EDCD-CE4A-AE72-D1792DF1BDC1}"/>
    <hyperlink ref="B582" r:id="rId252" xr:uid="{6437AC74-8270-9E4F-BD85-13A9A6EB303B}"/>
    <hyperlink ref="B546" r:id="rId253" xr:uid="{55D5F5C7-138C-0046-92E2-D3568031C559}"/>
    <hyperlink ref="B539" r:id="rId254" xr:uid="{9900282F-3DFF-6D4C-B96F-65505DC1720A}"/>
    <hyperlink ref="B574" r:id="rId255" xr:uid="{58B731DC-B6E8-0E49-8263-A65E096EAD42}"/>
    <hyperlink ref="B559" r:id="rId256" xr:uid="{A2D40DAF-518D-DD4D-B3B9-ED31984B51E9}"/>
    <hyperlink ref="B515" r:id="rId257" xr:uid="{065A4AB8-FFA8-CC4B-8661-ADE80A14A1C1}"/>
    <hyperlink ref="B560" r:id="rId258" xr:uid="{179C5CFB-BCA2-D741-B7F6-CEE7D8399E9F}"/>
    <hyperlink ref="B478" r:id="rId259" xr:uid="{B93E2F74-26DA-BF49-8875-6D16F6F35300}"/>
    <hyperlink ref="B567" r:id="rId260" xr:uid="{2B04E0B1-66F4-AD48-8F99-8C8B4C4D0A12}"/>
    <hyperlink ref="B563" r:id="rId261" xr:uid="{FDC61819-6E09-6E4B-BA58-6D13D3A3AAE9}"/>
    <hyperlink ref="B572" r:id="rId262" xr:uid="{1D745927-9250-E54D-A07E-64AA68A64AFF}"/>
    <hyperlink ref="B552" r:id="rId263" xr:uid="{3E9B50DE-0C12-0946-B9FA-3FF1159405E3}"/>
    <hyperlink ref="B547" r:id="rId264" xr:uid="{42E2231F-E83F-3B44-BCDE-4A73AE5FB126}"/>
    <hyperlink ref="B556" r:id="rId265" xr:uid="{441A3502-EB53-6D4F-8552-AC4528A4DCE9}"/>
    <hyperlink ref="B524" r:id="rId266" xr:uid="{EE489145-6146-024F-8F54-330D4D8493A2}"/>
    <hyperlink ref="B506" r:id="rId267" xr:uid="{05F9FBDA-92DF-3D4A-8020-F7DF8C40565D}"/>
    <hyperlink ref="B516" r:id="rId268" xr:uid="{D656EE0A-4CC5-394F-906B-BEA19ADB5F60}"/>
    <hyperlink ref="B517" r:id="rId269" xr:uid="{5992E5A3-4423-534E-9F72-D0650C65021D}"/>
    <hyperlink ref="B507" r:id="rId270" xr:uid="{0AF2A6CD-8F4A-D942-BE09-28A4D6C39043}"/>
    <hyperlink ref="B525" r:id="rId271" xr:uid="{7D2CC458-9E5A-B949-963A-7C3E6362C297}"/>
    <hyperlink ref="B508" r:id="rId272" xr:uid="{D77C3E35-3695-0649-9A75-B9E60733A359}"/>
    <hyperlink ref="B526" r:id="rId273" xr:uid="{FE9D79A9-2A6F-3443-B058-8BA37A0AA69A}"/>
    <hyperlink ref="B620" r:id="rId274" xr:uid="{4417E243-E97A-0747-AFAD-656933158395}"/>
    <hyperlink ref="B610" r:id="rId275" xr:uid="{256D452D-5232-5D44-A573-D6B011AA724C}"/>
    <hyperlink ref="B527" r:id="rId276" xr:uid="{0AB7FFFE-19E9-F549-B89C-BD1EA1B22E0B}"/>
    <hyperlink ref="B573" r:id="rId277" xr:uid="{E98E2228-E671-5D4D-9F9A-89E86D94EDA4}"/>
    <hyperlink ref="B581" r:id="rId278" xr:uid="{34BEB4A4-675A-104B-B777-AE4F7EA4E037}"/>
    <hyperlink ref="B568" r:id="rId279" xr:uid="{16A24183-16E1-804A-B9DE-78F662EB42A0}"/>
    <hyperlink ref="B585" r:id="rId280" xr:uid="{4ECF31C1-A4E5-2640-A685-169D59178B9E}"/>
    <hyperlink ref="B518" r:id="rId281" xr:uid="{F5250D4B-0E27-914A-A81C-96D7453C2ED4}"/>
    <hyperlink ref="B540" r:id="rId282" xr:uid="{3DE92378-79D8-1A4B-A4FE-D44448389D11}"/>
    <hyperlink ref="B532" r:id="rId283" xr:uid="{187BE250-2837-C64E-B6A8-2B6063C1C950}"/>
    <hyperlink ref="B561" r:id="rId284" xr:uid="{EA677A8B-B660-3F4F-940C-26847EA773C9}"/>
    <hyperlink ref="B566" r:id="rId285" xr:uid="{60346B16-0680-5C47-AC8A-8888BE3F92B6}"/>
    <hyperlink ref="B602" r:id="rId286" xr:uid="{ED598836-EFD4-C140-8E60-7EBDB3F951AE}"/>
    <hyperlink ref="B509" r:id="rId287" xr:uid="{BF079D80-DFCA-3346-84A5-E3CA3B4DDF2A}"/>
    <hyperlink ref="B528" r:id="rId288" xr:uid="{60938A92-685C-8A4D-88AC-09B714318DE5}"/>
    <hyperlink ref="B673" r:id="rId289" xr:uid="{A7C29FCF-DC16-664F-A917-BC1678DB279A}"/>
    <hyperlink ref="B672" r:id="rId290" xr:uid="{03F5624F-6AD8-1445-A2FA-7C1883600BBF}"/>
    <hyperlink ref="B671" r:id="rId291" xr:uid="{62181E04-F0B7-544B-B652-A30469AB89A4}"/>
    <hyperlink ref="B670" r:id="rId292" xr:uid="{6FC68B19-C264-7B44-8AE9-F079796CA1C8}"/>
    <hyperlink ref="B669" r:id="rId293" xr:uid="{2864EC4C-3843-D14C-B358-0A1E972BA8AA}"/>
    <hyperlink ref="B668" r:id="rId294" xr:uid="{5C21FA99-4885-974F-AA43-39AD6904D774}"/>
    <hyperlink ref="B667" r:id="rId295" xr:uid="{E489546B-CBE6-144D-BB18-C9E4271A94ED}"/>
    <hyperlink ref="B666" r:id="rId296" xr:uid="{0055495F-A36D-7D4D-9771-A0DC19CF51C6}"/>
    <hyperlink ref="B665" r:id="rId297" xr:uid="{8E3467C6-D486-6547-A4B2-EEE01D290F54}"/>
    <hyperlink ref="B664" r:id="rId298" xr:uid="{FFF42DC5-2580-3241-813D-0FD63D366AF3}"/>
    <hyperlink ref="B663" r:id="rId299" xr:uid="{0B9EE3FA-6979-FD45-BBDA-1F54DBACE98C}"/>
    <hyperlink ref="B662" r:id="rId300" xr:uid="{858AA008-DE95-264E-A2EE-DF3B16FE9AB4}"/>
    <hyperlink ref="B661" r:id="rId301" xr:uid="{5F15A1A9-1EA7-D140-9E48-0CBF0613180B}"/>
    <hyperlink ref="B660" r:id="rId302" xr:uid="{65D3C8A2-FA96-194A-9936-7FF514E24105}"/>
    <hyperlink ref="B659" r:id="rId303" xr:uid="{BE1B442B-951A-794C-A5C4-88B6BCC8AF90}"/>
    <hyperlink ref="B658" r:id="rId304" xr:uid="{250170EB-2EFB-ED4E-B9CC-4A73E6EB9492}"/>
    <hyperlink ref="B657" r:id="rId305" xr:uid="{1C3BE75F-3DCF-1745-8873-C89E797A37A8}"/>
    <hyperlink ref="B656" r:id="rId306" xr:uid="{E028FCEC-23C7-6745-ABBD-009569A4F8D8}"/>
    <hyperlink ref="B655" r:id="rId307" xr:uid="{0F539E3D-B805-7E48-BF2C-BD71C57DF424}"/>
    <hyperlink ref="B654" r:id="rId308" xr:uid="{EE1066C8-F70A-8446-9AB8-ADEFDD49F167}"/>
    <hyperlink ref="B653" r:id="rId309" xr:uid="{F688995C-7078-B64A-B042-AD2C2A9F2733}"/>
    <hyperlink ref="B652" r:id="rId310" xr:uid="{6996D1B4-528F-DE46-A64C-5258D45D0464}"/>
    <hyperlink ref="B651" r:id="rId311" xr:uid="{313372B8-FD29-FA4B-BD87-9DFE0A97DB00}"/>
    <hyperlink ref="B650" r:id="rId312" xr:uid="{D77CE3CB-CFFD-4F47-944D-B7D5323CD6B4}"/>
    <hyperlink ref="B649" r:id="rId313" xr:uid="{35BEA64B-0C7C-CE40-A3A6-DFF18A0BB361}"/>
    <hyperlink ref="B648" r:id="rId314" xr:uid="{E0BABE5D-B85F-764E-88E8-A47ACD768EDA}"/>
    <hyperlink ref="B647" r:id="rId315" xr:uid="{5CFEE233-39C0-A44C-A85F-D4A9054AF78F}"/>
    <hyperlink ref="B646" r:id="rId316" xr:uid="{1315534A-7571-2246-BA62-AB60F21978D1}"/>
    <hyperlink ref="B645" r:id="rId317" xr:uid="{6AB4480A-782E-3940-85B2-3E273ACAAF5E}"/>
    <hyperlink ref="B644" r:id="rId318" xr:uid="{79826FA1-A34A-ED41-901E-9290CC9EA9AE}"/>
    <hyperlink ref="B643" r:id="rId319" xr:uid="{7CF894DD-7121-9F4D-B46D-B69E0524EBDA}"/>
    <hyperlink ref="B642" r:id="rId320" xr:uid="{2901DC0B-1556-7645-A703-39FE97C25AAF}"/>
    <hyperlink ref="B639" r:id="rId321" xr:uid="{24D539E1-2046-4944-A9F2-DE07A31B9D31}"/>
    <hyperlink ref="B638" r:id="rId322" xr:uid="{C1E40FF5-8FB8-A94B-A026-076280FF9F3C}"/>
    <hyperlink ref="B637" r:id="rId323" xr:uid="{1023B3CC-C9D9-8544-BE85-CE5E9B313EDA}"/>
    <hyperlink ref="B636" r:id="rId324" xr:uid="{F78EABA0-335A-2E43-8BFA-76724A040143}"/>
    <hyperlink ref="B635" r:id="rId325" xr:uid="{7AF7A861-8EEB-2D42-AB7F-767CDC2B418D}"/>
    <hyperlink ref="B634" r:id="rId326" xr:uid="{29C650E0-1E6B-1841-8139-F11447A739CE}"/>
    <hyperlink ref="B633" r:id="rId327" xr:uid="{FA87BC4A-F979-EC4B-A491-6E2FE50458C7}"/>
    <hyperlink ref="B632" r:id="rId328" xr:uid="{8BF32A8D-1393-2B42-92CC-D32B9DFD6CE0}"/>
    <hyperlink ref="B631" r:id="rId329" xr:uid="{98ED1C8A-8864-4848-A591-7F8EA3587C28}"/>
    <hyperlink ref="B630" r:id="rId330" xr:uid="{8B3523CC-857B-9249-B3F0-07D746B179DE}"/>
    <hyperlink ref="B629" r:id="rId331" xr:uid="{F51F27E2-F88F-F349-AC92-032256086F24}"/>
    <hyperlink ref="B628" r:id="rId332" xr:uid="{03C8CF36-4689-174F-9ED3-50799613DCC1}"/>
    <hyperlink ref="B627" r:id="rId333" xr:uid="{6DA573B9-2353-0E45-82FE-7CA1CFBC5561}"/>
    <hyperlink ref="B626" r:id="rId334" xr:uid="{A1954019-126F-614F-8222-E924B4A8BDB1}"/>
    <hyperlink ref="B625" r:id="rId335" xr:uid="{06DEFD70-43AE-0D45-BEE1-ED24B372A2F9}"/>
    <hyperlink ref="B624" r:id="rId336" xr:uid="{9F4219FD-822F-4344-8B67-F978D1AE05D5}"/>
    <hyperlink ref="B149" r:id="rId337" xr:uid="{11288B90-6BE0-4841-8549-9B577CCE89E5}"/>
    <hyperlink ref="B151" r:id="rId338" xr:uid="{E55A315F-2960-2842-842C-ACDC26B3CB09}"/>
    <hyperlink ref="B181" r:id="rId339" xr:uid="{DA1893FE-6876-E747-892A-3FCC10A47772}"/>
    <hyperlink ref="B206" r:id="rId340" xr:uid="{10D8660B-9B13-AB4A-8E3A-324FBBC3FADC}"/>
    <hyperlink ref="B228" r:id="rId341" xr:uid="{F08673CF-0596-324B-A475-3B2835357EE3}"/>
    <hyperlink ref="B280" r:id="rId342" xr:uid="{730FCDF3-26FB-1D4E-9C99-B67CA88A1735}"/>
    <hyperlink ref="B287" r:id="rId343" xr:uid="{604E63D5-D508-284E-A489-EFF08A4AC47F}"/>
    <hyperlink ref="B354" r:id="rId344" xr:uid="{CAE0C622-0A1C-9E41-A45F-EC95758EFCEF}"/>
    <hyperlink ref="B376" r:id="rId345" xr:uid="{2C479C18-406E-B24C-B47D-67CCFA122311}"/>
    <hyperlink ref="B467" r:id="rId346" xr:uid="{DD3CE8BC-CF28-5E40-A92D-FE5EB6D5C519}"/>
    <hyperlink ref="B503" r:id="rId347" xr:uid="{DDB71CB5-5FF2-C14E-8DF9-5DEA1830E07E}"/>
    <hyperlink ref="B529" r:id="rId348" xr:uid="{CBC354CB-42AB-0A44-8EB5-7C9AAAC44AF5}"/>
    <hyperlink ref="B588" r:id="rId349" xr:uid="{1792BE30-EDDD-1142-9789-1F0A240D872D}"/>
    <hyperlink ref="B595" r:id="rId350" xr:uid="{5FF2B2BB-DE59-B345-BA6E-46B309233B9E}"/>
    <hyperlink ref="B607" r:id="rId351" xr:uid="{AABFE2B3-4024-8541-A857-899DAC2F0D50}"/>
    <hyperlink ref="B704" r:id="rId352" xr:uid="{D57ECB04-ADDD-7F4A-9A8F-8E6183C2E0DB}"/>
    <hyperlink ref="B34" r:id="rId353" xr:uid="{87D634B6-E394-C54C-8476-680369DACE22}"/>
    <hyperlink ref="B54" r:id="rId354" xr:uid="{EC2CD9ED-3FE3-894F-98E4-9A3EFAF4C6F9}"/>
    <hyperlink ref="B57" r:id="rId355" xr:uid="{A285AEAA-F4BA-854D-8024-C103457F89BA}"/>
    <hyperlink ref="B71" r:id="rId356" xr:uid="{859BCD7C-5094-D441-9B35-3968AB0F4ECC}"/>
    <hyperlink ref="B220" r:id="rId357" xr:uid="{A8AF576B-6B23-6544-9D4B-84B5F3BCF397}"/>
    <hyperlink ref="B269" r:id="rId358" xr:uid="{91695706-7923-5743-9FAA-373591CD8DF4}"/>
    <hyperlink ref="B259" r:id="rId359" xr:uid="{AFB2374F-7971-924D-981A-5E2E0AB911D9}"/>
    <hyperlink ref="B308" r:id="rId360" xr:uid="{96C6D94B-4CC8-554F-AB2C-EE404DD97C3C}"/>
    <hyperlink ref="B421" r:id="rId361" xr:uid="{9E2705CD-CDFE-7A41-AF1D-02523E85CF0D}"/>
    <hyperlink ref="B565" r:id="rId362" xr:uid="{4AE1847E-EA2E-8B4B-805B-3CF0C9BC59C4}"/>
    <hyperlink ref="B564" r:id="rId363" xr:uid="{1A0C0DA2-DB9D-6A4F-AE66-5A36190E4075}"/>
    <hyperlink ref="B578" r:id="rId364" xr:uid="{9BC9F5AC-E3C8-1644-9362-8125A34CCA45}"/>
    <hyperlink ref="B577" r:id="rId365" xr:uid="{ED42B7D8-512B-4744-BB7E-4D3C677325F4}"/>
    <hyperlink ref="B576" r:id="rId366" xr:uid="{B618D8C4-50E0-524C-9C19-E54739D125EA}"/>
    <hyperlink ref="B613" r:id="rId367" xr:uid="{E407D719-33F4-4E47-A64F-B03E2793DD98}"/>
    <hyperlink ref="B623" r:id="rId368" xr:uid="{320ED9E6-557B-3841-80B2-6BAB30165806}"/>
    <hyperlink ref="B641" r:id="rId369" xr:uid="{6F3B8005-7472-9441-8A74-13DE58592A95}"/>
    <hyperlink ref="B640" r:id="rId370" xr:uid="{8FE29E26-A2B3-F743-BBF0-B7E597EBC622}"/>
    <hyperlink ref="B680" r:id="rId371" xr:uid="{3AE191D9-FBC1-3B45-8EC1-50B49B2A1460}"/>
    <hyperlink ref="B48" r:id="rId372" xr:uid="{9E2FA997-FE1A-C444-8953-3E009C5B2849}"/>
    <hyperlink ref="B299" r:id="rId373" xr:uid="{7CA4FD0F-8A57-0841-B02E-23C6E343EE59}"/>
    <hyperlink ref="B329" r:id="rId374" xr:uid="{7420B1D5-4452-464E-9C97-C4F843833968}"/>
    <hyperlink ref="B347" r:id="rId375" xr:uid="{FA6CC56C-5CC5-1442-9438-6DD61CB3ECA0}"/>
    <hyperlink ref="B360" r:id="rId376" xr:uid="{DC8A3290-4E88-C14A-B8A3-B0A3284AFEF5}"/>
    <hyperlink ref="B374" r:id="rId377" location="StudyPageTop" xr:uid="{D1BB01E4-CEC4-C04D-8CC4-3C3740B0E0E6}"/>
    <hyperlink ref="B384" r:id="rId378" xr:uid="{6A90FB99-549A-CF4D-A6AF-5F1CBA5C4438}"/>
    <hyperlink ref="B389" r:id="rId379" xr:uid="{7ECD7E9F-1C72-9649-8332-5A28519997CE}"/>
    <hyperlink ref="B400" r:id="rId380" xr:uid="{C83517EB-1F11-A74A-9E79-F8EE3008CE3B}"/>
    <hyperlink ref="B430" r:id="rId381" xr:uid="{E7AAB266-B829-2648-AF5E-93F808B12563}"/>
    <hyperlink ref="B622" r:id="rId382" xr:uid="{BCA6C112-9C16-314A-BA8C-BBED7F90D97D}"/>
    <hyperlink ref="B5" r:id="rId383" xr:uid="{CFF5269A-FEA7-4E41-B940-2C48270D324E}"/>
    <hyperlink ref="B11" r:id="rId384" xr:uid="{FFB1D24E-95DC-2444-999C-C6E06780F484}"/>
    <hyperlink ref="B36" r:id="rId385" xr:uid="{8E876FF9-8B5B-AF49-80B9-9AA21B175094}"/>
    <hyperlink ref="B37" r:id="rId386" xr:uid="{E31B198A-D0A0-4D4E-9B93-44FFC810AEFD}"/>
    <hyperlink ref="B44" r:id="rId387" xr:uid="{195AF7F3-F67E-1747-A322-706CD8A832E2}"/>
    <hyperlink ref="B93" r:id="rId388" xr:uid="{4BE98825-D507-B84B-B687-1D165A6D80F7}"/>
    <hyperlink ref="B107" r:id="rId389" xr:uid="{F5979DF6-F90C-124B-90C0-8DC765183342}"/>
    <hyperlink ref="B121" r:id="rId390" xr:uid="{C59DD97A-4492-AC4F-A365-94F1A02BA5F0}"/>
    <hyperlink ref="B136" r:id="rId391" xr:uid="{34CF4059-5DAB-BF40-97AA-3ED173BB2B22}"/>
    <hyperlink ref="B318" r:id="rId392" xr:uid="{EF43B42C-CD5A-2445-8872-EA39245978B1}"/>
    <hyperlink ref="B319" r:id="rId393" xr:uid="{9D98C1A8-C9EC-1342-91A3-E89D9E448837}"/>
    <hyperlink ref="B320" r:id="rId394" xr:uid="{CFEFF9F4-CD00-8342-A511-DAD414219A5C}"/>
    <hyperlink ref="B321" r:id="rId395" xr:uid="{CBB707B0-B47C-F84D-B2E9-52270B5C3F09}"/>
    <hyperlink ref="B304" r:id="rId396" xr:uid="{F0CF64C3-824A-F342-AC50-BFA3DEB9243C}"/>
  </hyperlinks>
  <pageMargins left="0.7" right="0.7" top="0.75" bottom="0.75" header="0.3" footer="0.3"/>
  <legacyDrawing r:id="rId39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43B65-75E1-F146-AC73-A2BE1003969B}">
  <dimension ref="A1:AV723"/>
  <sheetViews>
    <sheetView topLeftCell="A250" workbookViewId="0">
      <selection activeCell="B448" sqref="B448"/>
    </sheetView>
  </sheetViews>
  <sheetFormatPr baseColWidth="10" defaultRowHeight="16"/>
  <sheetData>
    <row r="1" spans="1:48" ht="20" customHeight="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ht="20" customHeight="1">
      <c r="F2" s="1"/>
      <c r="G2" t="s">
        <v>48</v>
      </c>
      <c r="J2" s="2"/>
      <c r="K2" s="3"/>
      <c r="S2" t="s">
        <v>48</v>
      </c>
      <c r="T2" s="4"/>
      <c r="V2" s="4"/>
      <c r="W2" s="4"/>
      <c r="AD2" s="1"/>
      <c r="AF2" s="1"/>
      <c r="AG2" s="1"/>
      <c r="AI2" s="1"/>
      <c r="AJ2" s="1"/>
      <c r="AN2" s="3"/>
      <c r="AS2" s="3"/>
    </row>
    <row r="3" spans="1:48" ht="20" customHeight="1">
      <c r="A3">
        <v>1</v>
      </c>
      <c r="B3" s="5" t="s">
        <v>49</v>
      </c>
      <c r="C3" s="6" t="s">
        <v>50</v>
      </c>
      <c r="D3" s="7" t="s">
        <v>51</v>
      </c>
      <c r="E3" s="6" t="s">
        <v>52</v>
      </c>
      <c r="F3" s="8">
        <v>1</v>
      </c>
      <c r="G3" s="9">
        <v>44347</v>
      </c>
      <c r="H3">
        <v>2021</v>
      </c>
      <c r="I3" s="6" t="s">
        <v>53</v>
      </c>
      <c r="J3" s="8">
        <v>2</v>
      </c>
      <c r="K3" s="8" t="s">
        <v>54</v>
      </c>
      <c r="L3" s="6">
        <v>18</v>
      </c>
      <c r="M3" s="6" t="s">
        <v>54</v>
      </c>
      <c r="N3" s="8">
        <v>3</v>
      </c>
      <c r="O3" s="6" t="s">
        <v>55</v>
      </c>
      <c r="P3" s="6" t="s">
        <v>56</v>
      </c>
      <c r="Q3" s="8">
        <v>2</v>
      </c>
      <c r="R3" s="8">
        <v>2</v>
      </c>
      <c r="S3" s="9">
        <v>44341</v>
      </c>
      <c r="T3" s="8">
        <v>1</v>
      </c>
      <c r="U3" s="8">
        <v>2</v>
      </c>
      <c r="V3" s="8">
        <v>2</v>
      </c>
      <c r="W3" s="8">
        <v>1</v>
      </c>
      <c r="X3" s="6">
        <v>4</v>
      </c>
      <c r="Y3" s="6" t="s">
        <v>57</v>
      </c>
      <c r="Z3" s="8" t="s">
        <v>57</v>
      </c>
      <c r="AA3" s="8">
        <v>1</v>
      </c>
      <c r="AB3" s="8">
        <v>1</v>
      </c>
      <c r="AC3" s="6" t="s">
        <v>58</v>
      </c>
      <c r="AD3" s="6">
        <v>1</v>
      </c>
      <c r="AE3" s="6" t="s">
        <v>59</v>
      </c>
      <c r="AF3" s="6">
        <v>1</v>
      </c>
      <c r="AG3" s="6" t="s">
        <v>54</v>
      </c>
      <c r="AH3" s="10" t="s">
        <v>60</v>
      </c>
      <c r="AI3" s="8">
        <v>2</v>
      </c>
      <c r="AJ3" s="6" t="s">
        <v>61</v>
      </c>
      <c r="AK3" s="6" t="s">
        <v>62</v>
      </c>
      <c r="AL3" s="6"/>
      <c r="AM3" s="8">
        <v>2</v>
      </c>
      <c r="AN3" s="8" t="s">
        <v>63</v>
      </c>
      <c r="AO3" s="8" t="s">
        <v>64</v>
      </c>
      <c r="AP3" s="8" t="s">
        <v>54</v>
      </c>
      <c r="AQ3" s="8" t="s">
        <v>63</v>
      </c>
      <c r="AR3" s="8" t="s">
        <v>65</v>
      </c>
      <c r="AS3" s="8">
        <v>3</v>
      </c>
      <c r="AT3" s="8" t="s">
        <v>63</v>
      </c>
      <c r="AU3" s="11">
        <v>30</v>
      </c>
      <c r="AV3" s="8" t="s">
        <v>66</v>
      </c>
    </row>
    <row r="4" spans="1:48" ht="20" customHeight="1">
      <c r="A4">
        <v>2</v>
      </c>
      <c r="B4" s="12" t="s">
        <v>67</v>
      </c>
      <c r="C4" s="6" t="s">
        <v>68</v>
      </c>
      <c r="D4" s="7" t="s">
        <v>69</v>
      </c>
      <c r="E4" s="6" t="s">
        <v>70</v>
      </c>
      <c r="F4">
        <v>1</v>
      </c>
      <c r="G4" s="9">
        <v>44138</v>
      </c>
      <c r="H4">
        <v>2020</v>
      </c>
      <c r="I4" s="6" t="s">
        <v>71</v>
      </c>
      <c r="J4">
        <v>2</v>
      </c>
      <c r="K4" s="8" t="s">
        <v>54</v>
      </c>
      <c r="L4" s="6">
        <v>18</v>
      </c>
      <c r="M4" s="6">
        <v>80</v>
      </c>
      <c r="N4">
        <v>3</v>
      </c>
      <c r="O4" s="6" t="s">
        <v>72</v>
      </c>
      <c r="P4" s="6" t="s">
        <v>73</v>
      </c>
      <c r="Q4">
        <v>2</v>
      </c>
      <c r="R4">
        <v>2</v>
      </c>
      <c r="S4" s="13">
        <v>44145</v>
      </c>
      <c r="T4" s="8">
        <v>1</v>
      </c>
      <c r="U4">
        <v>1</v>
      </c>
      <c r="V4">
        <v>1</v>
      </c>
      <c r="W4">
        <v>2</v>
      </c>
      <c r="X4" s="6" t="s">
        <v>74</v>
      </c>
      <c r="Y4" s="6" t="s">
        <v>57</v>
      </c>
      <c r="Z4" s="8" t="s">
        <v>57</v>
      </c>
      <c r="AA4">
        <v>1</v>
      </c>
      <c r="AB4">
        <v>1</v>
      </c>
      <c r="AC4" s="6" t="s">
        <v>75</v>
      </c>
      <c r="AD4" s="6" t="s">
        <v>61</v>
      </c>
      <c r="AE4" s="6" t="s">
        <v>76</v>
      </c>
      <c r="AF4" s="6">
        <v>1</v>
      </c>
      <c r="AG4" s="6" t="s">
        <v>54</v>
      </c>
      <c r="AH4" s="10" t="s">
        <v>77</v>
      </c>
      <c r="AI4">
        <v>4</v>
      </c>
      <c r="AJ4" s="6">
        <v>4</v>
      </c>
      <c r="AK4" s="6" t="s">
        <v>78</v>
      </c>
      <c r="AL4" s="6"/>
      <c r="AM4">
        <v>2</v>
      </c>
      <c r="AN4" s="8" t="s">
        <v>63</v>
      </c>
      <c r="AO4" s="10" t="s">
        <v>79</v>
      </c>
      <c r="AP4" s="8" t="s">
        <v>54</v>
      </c>
      <c r="AQ4" s="8" t="s">
        <v>63</v>
      </c>
      <c r="AR4" s="8" t="s">
        <v>63</v>
      </c>
      <c r="AS4">
        <v>3</v>
      </c>
      <c r="AT4" s="8" t="s">
        <v>63</v>
      </c>
      <c r="AU4" s="11">
        <v>24</v>
      </c>
      <c r="AV4" s="8" t="s">
        <v>66</v>
      </c>
    </row>
    <row r="5" spans="1:48" s="4" customFormat="1" ht="20" customHeight="1">
      <c r="A5" s="4">
        <v>3</v>
      </c>
      <c r="B5" s="242" t="s">
        <v>80</v>
      </c>
      <c r="C5" s="243" t="s">
        <v>81</v>
      </c>
      <c r="D5" s="244" t="s">
        <v>82</v>
      </c>
      <c r="E5" s="244" t="s">
        <v>83</v>
      </c>
      <c r="F5" s="246" t="s">
        <v>84</v>
      </c>
      <c r="G5" s="390">
        <v>43964</v>
      </c>
      <c r="H5" s="4">
        <v>2020</v>
      </c>
      <c r="I5" s="243" t="s">
        <v>53</v>
      </c>
      <c r="J5" s="4">
        <v>2</v>
      </c>
      <c r="K5" s="246" t="s">
        <v>54</v>
      </c>
      <c r="L5" s="243" t="s">
        <v>74</v>
      </c>
      <c r="M5" s="243" t="s">
        <v>74</v>
      </c>
      <c r="N5" s="4">
        <v>3</v>
      </c>
      <c r="O5" s="391" t="s">
        <v>7172</v>
      </c>
      <c r="P5" s="243" t="s">
        <v>85</v>
      </c>
      <c r="Q5" s="243" t="s">
        <v>63</v>
      </c>
      <c r="R5" s="243" t="s">
        <v>63</v>
      </c>
      <c r="S5" s="390">
        <v>43976</v>
      </c>
      <c r="T5" s="4">
        <v>1</v>
      </c>
      <c r="U5" s="4">
        <v>2</v>
      </c>
      <c r="V5" s="243" t="s">
        <v>74</v>
      </c>
      <c r="W5" s="4">
        <v>1</v>
      </c>
      <c r="X5" s="243" t="s">
        <v>74</v>
      </c>
      <c r="Y5" s="243" t="s">
        <v>86</v>
      </c>
      <c r="Z5" s="243" t="s">
        <v>86</v>
      </c>
      <c r="AA5" s="4">
        <v>1</v>
      </c>
      <c r="AB5" s="4">
        <v>6</v>
      </c>
      <c r="AC5" s="243" t="s">
        <v>87</v>
      </c>
      <c r="AD5" s="243">
        <v>4</v>
      </c>
      <c r="AE5" s="243" t="s">
        <v>88</v>
      </c>
      <c r="AF5" s="243">
        <v>1</v>
      </c>
      <c r="AG5" s="243" t="s">
        <v>54</v>
      </c>
      <c r="AH5" s="247" t="s">
        <v>89</v>
      </c>
      <c r="AI5" s="4">
        <v>1</v>
      </c>
      <c r="AJ5" s="243" t="s">
        <v>90</v>
      </c>
      <c r="AK5" s="243" t="s">
        <v>63</v>
      </c>
      <c r="AL5" s="243"/>
      <c r="AM5" s="4">
        <v>2</v>
      </c>
      <c r="AN5" s="246">
        <v>1</v>
      </c>
      <c r="AO5" s="246" t="s">
        <v>91</v>
      </c>
      <c r="AP5" s="246" t="s">
        <v>54</v>
      </c>
      <c r="AQ5" s="246">
        <v>2</v>
      </c>
      <c r="AR5" s="246" t="s">
        <v>54</v>
      </c>
      <c r="AS5" s="4">
        <v>3</v>
      </c>
      <c r="AT5" s="246" t="s">
        <v>63</v>
      </c>
      <c r="AU5" s="243">
        <v>36</v>
      </c>
      <c r="AV5" s="246" t="s">
        <v>66</v>
      </c>
    </row>
    <row r="6" spans="1:48" ht="20" customHeight="1">
      <c r="A6">
        <v>4</v>
      </c>
      <c r="B6" s="5" t="s">
        <v>92</v>
      </c>
      <c r="C6" s="6" t="s">
        <v>93</v>
      </c>
      <c r="D6" s="7" t="s">
        <v>94</v>
      </c>
      <c r="E6" s="6" t="s">
        <v>95</v>
      </c>
      <c r="F6">
        <v>1</v>
      </c>
      <c r="G6" s="9">
        <v>43902</v>
      </c>
      <c r="H6">
        <v>2020</v>
      </c>
      <c r="I6" s="6" t="s">
        <v>53</v>
      </c>
      <c r="J6">
        <v>2</v>
      </c>
      <c r="K6" s="8" t="s">
        <v>54</v>
      </c>
      <c r="L6" s="6">
        <v>12</v>
      </c>
      <c r="M6" s="6" t="s">
        <v>54</v>
      </c>
      <c r="N6">
        <v>3</v>
      </c>
      <c r="O6" s="7" t="s">
        <v>96</v>
      </c>
      <c r="P6" s="7" t="s">
        <v>97</v>
      </c>
      <c r="Q6">
        <v>1</v>
      </c>
      <c r="R6" s="8" t="s">
        <v>63</v>
      </c>
      <c r="S6" s="9">
        <v>43871</v>
      </c>
      <c r="T6">
        <v>2</v>
      </c>
      <c r="U6" s="6" t="s">
        <v>74</v>
      </c>
      <c r="V6" s="6" t="s">
        <v>74</v>
      </c>
      <c r="W6" s="6" t="s">
        <v>74</v>
      </c>
      <c r="X6" s="6" t="s">
        <v>74</v>
      </c>
      <c r="Y6" s="6" t="s">
        <v>98</v>
      </c>
      <c r="Z6" s="6" t="s">
        <v>98</v>
      </c>
      <c r="AA6">
        <v>1</v>
      </c>
      <c r="AB6">
        <v>1</v>
      </c>
      <c r="AC6" s="6" t="s">
        <v>99</v>
      </c>
      <c r="AD6" s="6">
        <v>7</v>
      </c>
      <c r="AE6" s="6"/>
      <c r="AF6" s="6">
        <v>1</v>
      </c>
      <c r="AG6" s="6" t="s">
        <v>54</v>
      </c>
      <c r="AH6" s="10" t="s">
        <v>100</v>
      </c>
      <c r="AI6">
        <v>4</v>
      </c>
      <c r="AJ6" s="6">
        <v>2</v>
      </c>
      <c r="AK6" s="6" t="s">
        <v>63</v>
      </c>
      <c r="AL6" s="6"/>
      <c r="AM6">
        <v>2</v>
      </c>
      <c r="AN6" s="8" t="s">
        <v>63</v>
      </c>
      <c r="AO6" s="8" t="s">
        <v>63</v>
      </c>
      <c r="AP6" s="8" t="s">
        <v>54</v>
      </c>
      <c r="AQ6" s="8" t="s">
        <v>63</v>
      </c>
      <c r="AR6" s="8" t="s">
        <v>63</v>
      </c>
      <c r="AS6">
        <v>3</v>
      </c>
      <c r="AT6" s="8" t="s">
        <v>63</v>
      </c>
      <c r="AU6" s="11">
        <v>20</v>
      </c>
      <c r="AV6" s="8" t="s">
        <v>66</v>
      </c>
    </row>
    <row r="7" spans="1:48" ht="20" customHeight="1">
      <c r="A7">
        <v>5</v>
      </c>
      <c r="B7" s="5" t="s">
        <v>101</v>
      </c>
      <c r="C7" s="6" t="s">
        <v>102</v>
      </c>
      <c r="D7" s="7" t="s">
        <v>103</v>
      </c>
      <c r="E7" s="7" t="s">
        <v>104</v>
      </c>
      <c r="F7" s="8" t="s">
        <v>61</v>
      </c>
      <c r="G7" s="9">
        <v>43740</v>
      </c>
      <c r="H7">
        <v>2019</v>
      </c>
      <c r="I7" s="6" t="s">
        <v>53</v>
      </c>
      <c r="J7">
        <v>2</v>
      </c>
      <c r="K7" s="8" t="s">
        <v>54</v>
      </c>
      <c r="L7" s="6">
        <v>18</v>
      </c>
      <c r="M7" s="6">
        <v>65</v>
      </c>
      <c r="N7">
        <v>3</v>
      </c>
      <c r="O7" s="7" t="s">
        <v>105</v>
      </c>
      <c r="P7" s="7" t="s">
        <v>106</v>
      </c>
      <c r="Q7">
        <v>2</v>
      </c>
      <c r="R7">
        <v>1</v>
      </c>
      <c r="S7" s="9">
        <v>43978</v>
      </c>
      <c r="T7">
        <v>1</v>
      </c>
      <c r="U7">
        <v>1</v>
      </c>
      <c r="V7">
        <v>1</v>
      </c>
      <c r="W7">
        <v>2</v>
      </c>
      <c r="X7" s="6" t="s">
        <v>74</v>
      </c>
      <c r="Y7" s="6" t="s">
        <v>57</v>
      </c>
      <c r="Z7" s="8" t="s">
        <v>57</v>
      </c>
      <c r="AA7">
        <v>1</v>
      </c>
      <c r="AB7">
        <v>1</v>
      </c>
      <c r="AC7" s="6" t="s">
        <v>107</v>
      </c>
      <c r="AD7" s="6">
        <v>7</v>
      </c>
      <c r="AE7" s="6" t="s">
        <v>108</v>
      </c>
      <c r="AF7" s="6">
        <v>1</v>
      </c>
      <c r="AG7" s="6" t="s">
        <v>54</v>
      </c>
      <c r="AH7" s="10" t="s">
        <v>109</v>
      </c>
      <c r="AI7" s="6" t="s">
        <v>110</v>
      </c>
      <c r="AJ7" s="6" t="s">
        <v>110</v>
      </c>
      <c r="AK7" s="6" t="s">
        <v>62</v>
      </c>
      <c r="AL7" s="6"/>
      <c r="AM7">
        <v>2</v>
      </c>
      <c r="AN7" s="8" t="s">
        <v>63</v>
      </c>
      <c r="AO7" s="8" t="s">
        <v>111</v>
      </c>
      <c r="AP7" s="8" t="s">
        <v>54</v>
      </c>
      <c r="AQ7" s="8" t="s">
        <v>112</v>
      </c>
      <c r="AR7" s="8" t="s">
        <v>63</v>
      </c>
      <c r="AS7">
        <v>3</v>
      </c>
      <c r="AT7" s="8" t="s">
        <v>63</v>
      </c>
      <c r="AU7" s="11">
        <v>15</v>
      </c>
      <c r="AV7" s="8" t="s">
        <v>66</v>
      </c>
    </row>
    <row r="8" spans="1:48" ht="20" customHeight="1">
      <c r="A8">
        <v>6</v>
      </c>
      <c r="B8" s="5" t="s">
        <v>113</v>
      </c>
      <c r="C8" s="6" t="s">
        <v>114</v>
      </c>
      <c r="D8" s="7" t="s">
        <v>115</v>
      </c>
      <c r="E8" s="7" t="s">
        <v>116</v>
      </c>
      <c r="F8" s="8" t="s">
        <v>61</v>
      </c>
      <c r="G8" s="9">
        <v>43257</v>
      </c>
      <c r="H8">
        <v>2018</v>
      </c>
      <c r="I8" s="6" t="s">
        <v>53</v>
      </c>
      <c r="J8">
        <v>2</v>
      </c>
      <c r="K8" s="8" t="s">
        <v>54</v>
      </c>
      <c r="L8" s="11">
        <v>18</v>
      </c>
      <c r="M8" s="11">
        <v>65</v>
      </c>
      <c r="N8">
        <v>3</v>
      </c>
      <c r="O8" s="6" t="s">
        <v>117</v>
      </c>
      <c r="P8" s="6" t="s">
        <v>118</v>
      </c>
      <c r="Q8">
        <v>2</v>
      </c>
      <c r="R8">
        <v>1</v>
      </c>
      <c r="S8" s="9">
        <v>43232</v>
      </c>
      <c r="T8">
        <v>1</v>
      </c>
      <c r="U8">
        <v>2</v>
      </c>
      <c r="V8" s="6" t="s">
        <v>74</v>
      </c>
      <c r="W8">
        <v>1</v>
      </c>
      <c r="X8" s="6">
        <v>0</v>
      </c>
      <c r="Y8" s="6" t="s">
        <v>86</v>
      </c>
      <c r="Z8" s="8" t="s">
        <v>86</v>
      </c>
      <c r="AA8">
        <v>1</v>
      </c>
      <c r="AB8">
        <v>1</v>
      </c>
      <c r="AC8" s="6" t="s">
        <v>119</v>
      </c>
      <c r="AD8" s="6">
        <v>1</v>
      </c>
      <c r="AE8" s="6" t="s">
        <v>120</v>
      </c>
      <c r="AF8" s="6">
        <v>1</v>
      </c>
      <c r="AG8" s="6" t="s">
        <v>54</v>
      </c>
      <c r="AH8" s="10" t="s">
        <v>121</v>
      </c>
      <c r="AI8" s="6" t="s">
        <v>84</v>
      </c>
      <c r="AJ8" s="6" t="s">
        <v>122</v>
      </c>
      <c r="AK8" s="6" t="s">
        <v>123</v>
      </c>
      <c r="AL8" s="6"/>
      <c r="AM8">
        <v>2</v>
      </c>
      <c r="AN8" s="8">
        <v>1</v>
      </c>
      <c r="AO8" s="8" t="s">
        <v>64</v>
      </c>
      <c r="AP8" s="8" t="s">
        <v>54</v>
      </c>
      <c r="AQ8" s="8" t="s">
        <v>112</v>
      </c>
      <c r="AR8" s="8" t="s">
        <v>124</v>
      </c>
      <c r="AS8">
        <v>3</v>
      </c>
      <c r="AT8" t="s">
        <v>63</v>
      </c>
      <c r="AU8" s="6" t="s">
        <v>125</v>
      </c>
      <c r="AV8" s="8" t="s">
        <v>66</v>
      </c>
    </row>
    <row r="9" spans="1:48" ht="20" customHeight="1">
      <c r="A9">
        <v>7</v>
      </c>
      <c r="B9" s="12" t="s">
        <v>126</v>
      </c>
      <c r="C9" s="6" t="s">
        <v>127</v>
      </c>
      <c r="D9" s="7" t="s">
        <v>128</v>
      </c>
      <c r="E9" s="7" t="s">
        <v>129</v>
      </c>
      <c r="F9" s="8" t="s">
        <v>130</v>
      </c>
      <c r="G9" s="9">
        <v>43256</v>
      </c>
      <c r="H9">
        <v>2018</v>
      </c>
      <c r="I9" s="6" t="s">
        <v>131</v>
      </c>
      <c r="J9">
        <v>2</v>
      </c>
      <c r="K9" s="8" t="s">
        <v>54</v>
      </c>
      <c r="L9" s="6">
        <v>50</v>
      </c>
      <c r="M9" s="6">
        <v>75</v>
      </c>
      <c r="N9">
        <v>3</v>
      </c>
      <c r="O9" s="6" t="s">
        <v>132</v>
      </c>
      <c r="P9" s="6" t="s">
        <v>133</v>
      </c>
      <c r="Q9">
        <v>2</v>
      </c>
      <c r="R9">
        <v>2</v>
      </c>
      <c r="S9" s="9">
        <v>43269</v>
      </c>
      <c r="T9">
        <v>1</v>
      </c>
      <c r="U9">
        <v>2</v>
      </c>
      <c r="V9">
        <v>3</v>
      </c>
      <c r="W9">
        <v>1</v>
      </c>
      <c r="X9" s="6" t="s">
        <v>54</v>
      </c>
      <c r="Y9" s="6" t="s">
        <v>134</v>
      </c>
      <c r="Z9" s="8" t="s">
        <v>134</v>
      </c>
      <c r="AA9">
        <v>1</v>
      </c>
      <c r="AB9">
        <v>1</v>
      </c>
      <c r="AC9" s="6" t="s">
        <v>135</v>
      </c>
      <c r="AD9" s="6">
        <v>1</v>
      </c>
      <c r="AE9" s="7" t="s">
        <v>136</v>
      </c>
      <c r="AF9" s="6">
        <v>1</v>
      </c>
      <c r="AG9" s="6" t="s">
        <v>54</v>
      </c>
      <c r="AH9" s="10" t="s">
        <v>137</v>
      </c>
      <c r="AI9" s="6" t="s">
        <v>130</v>
      </c>
      <c r="AJ9" s="6">
        <v>1</v>
      </c>
      <c r="AK9" s="6" t="s">
        <v>62</v>
      </c>
      <c r="AL9" s="6"/>
      <c r="AM9">
        <v>2</v>
      </c>
      <c r="AN9" s="8" t="s">
        <v>63</v>
      </c>
      <c r="AO9" s="8" t="s">
        <v>64</v>
      </c>
      <c r="AP9" s="8" t="s">
        <v>54</v>
      </c>
      <c r="AQ9" s="8" t="s">
        <v>112</v>
      </c>
      <c r="AR9" s="8" t="s">
        <v>138</v>
      </c>
      <c r="AS9">
        <v>3</v>
      </c>
      <c r="AT9" t="s">
        <v>139</v>
      </c>
      <c r="AU9" s="11">
        <v>30</v>
      </c>
      <c r="AV9" s="8" t="s">
        <v>66</v>
      </c>
    </row>
    <row r="10" spans="1:48" ht="20" customHeight="1">
      <c r="A10">
        <v>8</v>
      </c>
      <c r="B10" s="5" t="s">
        <v>140</v>
      </c>
      <c r="C10" s="6" t="s">
        <v>141</v>
      </c>
      <c r="D10" s="7" t="s">
        <v>142</v>
      </c>
      <c r="E10" s="7" t="s">
        <v>143</v>
      </c>
      <c r="F10" s="8" t="s">
        <v>130</v>
      </c>
      <c r="G10" s="9">
        <v>43122</v>
      </c>
      <c r="H10">
        <v>2018</v>
      </c>
      <c r="I10" s="6" t="s">
        <v>53</v>
      </c>
      <c r="J10">
        <v>2</v>
      </c>
      <c r="K10" s="8" t="s">
        <v>54</v>
      </c>
      <c r="L10" s="6">
        <v>18</v>
      </c>
      <c r="M10" s="6" t="s">
        <v>54</v>
      </c>
      <c r="N10">
        <v>3</v>
      </c>
      <c r="O10" s="7" t="s">
        <v>144</v>
      </c>
      <c r="P10" s="6" t="s">
        <v>145</v>
      </c>
      <c r="Q10">
        <v>2</v>
      </c>
      <c r="R10">
        <v>2</v>
      </c>
      <c r="S10" s="9">
        <v>43110</v>
      </c>
      <c r="T10">
        <v>2</v>
      </c>
      <c r="U10">
        <v>1</v>
      </c>
      <c r="V10">
        <v>1</v>
      </c>
      <c r="W10">
        <v>2</v>
      </c>
      <c r="X10" s="6" t="s">
        <v>54</v>
      </c>
      <c r="Y10" s="6" t="s">
        <v>57</v>
      </c>
      <c r="Z10" s="6" t="s">
        <v>57</v>
      </c>
      <c r="AA10">
        <v>1</v>
      </c>
      <c r="AB10">
        <v>1</v>
      </c>
      <c r="AC10" s="6" t="s">
        <v>58</v>
      </c>
      <c r="AD10" s="6">
        <v>1</v>
      </c>
      <c r="AE10" s="6" t="s">
        <v>146</v>
      </c>
      <c r="AF10" s="6">
        <v>1</v>
      </c>
      <c r="AG10" s="6" t="s">
        <v>54</v>
      </c>
      <c r="AH10" s="10" t="s">
        <v>147</v>
      </c>
      <c r="AI10" s="8" t="s">
        <v>148</v>
      </c>
      <c r="AJ10" s="6" t="s">
        <v>149</v>
      </c>
      <c r="AK10" s="6" t="s">
        <v>150</v>
      </c>
      <c r="AL10" s="6"/>
      <c r="AM10">
        <v>2</v>
      </c>
      <c r="AN10" s="8" t="s">
        <v>63</v>
      </c>
      <c r="AO10" s="8" t="s">
        <v>64</v>
      </c>
      <c r="AP10" s="8" t="s">
        <v>54</v>
      </c>
      <c r="AQ10" s="8" t="s">
        <v>63</v>
      </c>
      <c r="AR10" s="8" t="s">
        <v>63</v>
      </c>
      <c r="AS10">
        <v>3</v>
      </c>
      <c r="AT10" t="s">
        <v>63</v>
      </c>
      <c r="AU10" s="11">
        <v>30</v>
      </c>
      <c r="AV10" s="8" t="s">
        <v>66</v>
      </c>
    </row>
    <row r="11" spans="1:48" s="4" customFormat="1" ht="20" customHeight="1">
      <c r="A11" s="4">
        <v>9</v>
      </c>
      <c r="B11" s="242" t="s">
        <v>151</v>
      </c>
      <c r="C11" s="243" t="s">
        <v>152</v>
      </c>
      <c r="D11" s="244" t="s">
        <v>153</v>
      </c>
      <c r="E11" s="244" t="s">
        <v>154</v>
      </c>
      <c r="F11" s="246" t="s">
        <v>84</v>
      </c>
      <c r="G11" s="392">
        <v>43088</v>
      </c>
      <c r="H11" s="4">
        <v>2017</v>
      </c>
      <c r="I11" s="243" t="s">
        <v>71</v>
      </c>
      <c r="J11" s="4">
        <v>2</v>
      </c>
      <c r="K11" s="246" t="s">
        <v>54</v>
      </c>
      <c r="L11" s="243" t="s">
        <v>74</v>
      </c>
      <c r="M11" s="243" t="s">
        <v>74</v>
      </c>
      <c r="N11" s="4">
        <v>3</v>
      </c>
      <c r="O11" s="244" t="s">
        <v>155</v>
      </c>
      <c r="P11" s="244" t="s">
        <v>156</v>
      </c>
      <c r="Q11" s="246" t="s">
        <v>63</v>
      </c>
      <c r="R11" s="246" t="s">
        <v>63</v>
      </c>
      <c r="S11" s="392">
        <v>43088</v>
      </c>
      <c r="T11" s="4">
        <v>1</v>
      </c>
      <c r="U11" s="4">
        <v>2</v>
      </c>
      <c r="V11" s="4">
        <v>3</v>
      </c>
      <c r="W11" s="4">
        <v>1</v>
      </c>
      <c r="X11" s="243" t="s">
        <v>54</v>
      </c>
      <c r="Y11" s="243" t="s">
        <v>98</v>
      </c>
      <c r="Z11" s="246" t="s">
        <v>98</v>
      </c>
      <c r="AA11" s="4">
        <v>1</v>
      </c>
      <c r="AB11" s="4">
        <v>1</v>
      </c>
      <c r="AC11" s="243" t="s">
        <v>157</v>
      </c>
      <c r="AD11" s="243">
        <v>1</v>
      </c>
      <c r="AE11" s="243" t="s">
        <v>158</v>
      </c>
      <c r="AF11" s="243">
        <v>1</v>
      </c>
      <c r="AG11" s="243" t="s">
        <v>54</v>
      </c>
      <c r="AH11" s="247" t="s">
        <v>159</v>
      </c>
      <c r="AI11" s="4">
        <v>1</v>
      </c>
      <c r="AJ11" s="243">
        <v>1</v>
      </c>
      <c r="AK11" s="243" t="s">
        <v>62</v>
      </c>
      <c r="AL11" s="243"/>
      <c r="AM11" s="4">
        <v>2</v>
      </c>
      <c r="AN11" s="246" t="s">
        <v>63</v>
      </c>
      <c r="AO11" s="246" t="s">
        <v>63</v>
      </c>
      <c r="AP11" s="246" t="s">
        <v>54</v>
      </c>
      <c r="AQ11" s="250">
        <v>2</v>
      </c>
      <c r="AR11" s="246" t="s">
        <v>63</v>
      </c>
      <c r="AS11" s="4">
        <v>3</v>
      </c>
      <c r="AT11" s="4" t="s">
        <v>63</v>
      </c>
      <c r="AU11" s="248">
        <v>40</v>
      </c>
      <c r="AV11" s="246" t="s">
        <v>66</v>
      </c>
    </row>
    <row r="12" spans="1:48" ht="20" customHeight="1">
      <c r="A12">
        <v>10</v>
      </c>
      <c r="B12" s="14" t="s">
        <v>160</v>
      </c>
      <c r="C12" s="6" t="s">
        <v>161</v>
      </c>
      <c r="D12" s="7" t="s">
        <v>162</v>
      </c>
      <c r="E12" s="7" t="s">
        <v>163</v>
      </c>
      <c r="F12">
        <v>1</v>
      </c>
      <c r="G12" s="13">
        <v>43079</v>
      </c>
      <c r="H12">
        <v>2017</v>
      </c>
      <c r="I12" s="6" t="s">
        <v>71</v>
      </c>
      <c r="J12">
        <v>2</v>
      </c>
      <c r="K12" s="8" t="s">
        <v>54</v>
      </c>
      <c r="L12" s="11">
        <v>35</v>
      </c>
      <c r="M12" s="11">
        <v>80</v>
      </c>
      <c r="N12">
        <v>3</v>
      </c>
      <c r="O12" s="6" t="s">
        <v>164</v>
      </c>
      <c r="P12" s="6" t="s">
        <v>165</v>
      </c>
      <c r="Q12" s="8">
        <v>2</v>
      </c>
      <c r="R12" s="8">
        <v>2</v>
      </c>
      <c r="S12" s="9">
        <v>43101</v>
      </c>
      <c r="T12">
        <v>2</v>
      </c>
      <c r="U12">
        <v>2</v>
      </c>
      <c r="V12" s="6" t="s">
        <v>63</v>
      </c>
      <c r="W12">
        <v>2</v>
      </c>
      <c r="X12" s="6">
        <v>0</v>
      </c>
      <c r="Y12" s="6" t="s">
        <v>86</v>
      </c>
      <c r="Z12" s="8" t="s">
        <v>86</v>
      </c>
      <c r="AA12">
        <v>1</v>
      </c>
      <c r="AB12">
        <v>1</v>
      </c>
      <c r="AC12" s="6" t="s">
        <v>166</v>
      </c>
      <c r="AD12" s="6">
        <v>5</v>
      </c>
      <c r="AE12" s="6" t="s">
        <v>167</v>
      </c>
      <c r="AF12" s="6">
        <v>1</v>
      </c>
      <c r="AG12" s="6" t="s">
        <v>168</v>
      </c>
      <c r="AH12" s="10" t="s">
        <v>169</v>
      </c>
      <c r="AI12">
        <v>1</v>
      </c>
      <c r="AJ12" s="6" t="s">
        <v>170</v>
      </c>
      <c r="AK12" s="6" t="s">
        <v>63</v>
      </c>
      <c r="AL12" s="6"/>
      <c r="AM12">
        <v>2</v>
      </c>
      <c r="AN12">
        <v>2</v>
      </c>
      <c r="AO12" s="15" t="s">
        <v>63</v>
      </c>
      <c r="AP12" s="15" t="s">
        <v>54</v>
      </c>
      <c r="AQ12" s="15" t="s">
        <v>63</v>
      </c>
      <c r="AR12" s="8" t="s">
        <v>63</v>
      </c>
      <c r="AS12">
        <v>3</v>
      </c>
      <c r="AT12" t="s">
        <v>63</v>
      </c>
      <c r="AU12" s="6" t="s">
        <v>171</v>
      </c>
      <c r="AV12" s="8" t="s">
        <v>66</v>
      </c>
    </row>
    <row r="13" spans="1:48" ht="20" customHeight="1">
      <c r="A13">
        <v>11</v>
      </c>
      <c r="B13" s="5" t="s">
        <v>172</v>
      </c>
      <c r="C13" s="6" t="s">
        <v>173</v>
      </c>
      <c r="D13" s="7" t="s">
        <v>174</v>
      </c>
      <c r="E13" s="7" t="s">
        <v>175</v>
      </c>
      <c r="F13" t="s">
        <v>130</v>
      </c>
      <c r="G13" s="9">
        <v>42956</v>
      </c>
      <c r="H13">
        <v>2017</v>
      </c>
      <c r="I13" s="6" t="s">
        <v>53</v>
      </c>
      <c r="J13" s="8" t="s">
        <v>61</v>
      </c>
      <c r="K13" s="8" t="s">
        <v>54</v>
      </c>
      <c r="L13" s="6">
        <v>18</v>
      </c>
      <c r="M13" s="6" t="s">
        <v>63</v>
      </c>
      <c r="N13" s="6" t="s">
        <v>63</v>
      </c>
      <c r="O13" s="7" t="s">
        <v>176</v>
      </c>
      <c r="P13" s="7" t="s">
        <v>177</v>
      </c>
      <c r="Q13" s="8">
        <v>2</v>
      </c>
      <c r="R13" s="8" t="s">
        <v>63</v>
      </c>
      <c r="S13" s="9">
        <v>42948</v>
      </c>
      <c r="T13">
        <v>1</v>
      </c>
      <c r="U13">
        <v>1</v>
      </c>
      <c r="V13">
        <v>1</v>
      </c>
      <c r="W13">
        <v>1</v>
      </c>
      <c r="X13" s="6" t="s">
        <v>63</v>
      </c>
      <c r="Y13" s="6" t="s">
        <v>178</v>
      </c>
      <c r="Z13" s="6" t="s">
        <v>178</v>
      </c>
      <c r="AA13">
        <v>1</v>
      </c>
      <c r="AB13">
        <v>1</v>
      </c>
      <c r="AC13" s="6" t="s">
        <v>179</v>
      </c>
      <c r="AD13" s="6">
        <v>1</v>
      </c>
      <c r="AE13" s="6" t="s">
        <v>180</v>
      </c>
      <c r="AF13" s="6">
        <v>1</v>
      </c>
      <c r="AG13" s="6" t="s">
        <v>54</v>
      </c>
      <c r="AH13" s="10" t="s">
        <v>181</v>
      </c>
      <c r="AI13" s="8" t="s">
        <v>182</v>
      </c>
      <c r="AJ13" s="6">
        <v>1</v>
      </c>
      <c r="AK13" s="6" t="s">
        <v>62</v>
      </c>
      <c r="AL13" s="6"/>
      <c r="AM13">
        <v>2</v>
      </c>
      <c r="AN13" s="8" t="s">
        <v>63</v>
      </c>
      <c r="AO13" s="8" t="s">
        <v>64</v>
      </c>
      <c r="AP13" s="8" t="s">
        <v>54</v>
      </c>
      <c r="AQ13" s="8" t="s">
        <v>112</v>
      </c>
      <c r="AR13" s="8" t="s">
        <v>183</v>
      </c>
      <c r="AS13">
        <v>3</v>
      </c>
      <c r="AT13" t="s">
        <v>63</v>
      </c>
      <c r="AU13" s="11">
        <v>40</v>
      </c>
      <c r="AV13" s="8" t="s">
        <v>66</v>
      </c>
    </row>
    <row r="14" spans="1:48" ht="20" customHeight="1">
      <c r="A14">
        <v>12</v>
      </c>
      <c r="B14" s="12" t="s">
        <v>184</v>
      </c>
      <c r="C14" s="6" t="s">
        <v>185</v>
      </c>
      <c r="D14" s="7" t="s">
        <v>186</v>
      </c>
      <c r="E14" s="6" t="s">
        <v>187</v>
      </c>
      <c r="F14">
        <v>1</v>
      </c>
      <c r="G14" s="9">
        <v>42909</v>
      </c>
      <c r="H14">
        <v>2017</v>
      </c>
      <c r="I14" s="6" t="s">
        <v>53</v>
      </c>
      <c r="J14" s="8" t="s">
        <v>61</v>
      </c>
      <c r="K14" s="8" t="s">
        <v>54</v>
      </c>
      <c r="L14" s="6">
        <v>18</v>
      </c>
      <c r="M14" s="6" t="s">
        <v>63</v>
      </c>
      <c r="N14" s="6" t="s">
        <v>63</v>
      </c>
      <c r="O14" s="7" t="s">
        <v>188</v>
      </c>
      <c r="P14" s="7" t="s">
        <v>189</v>
      </c>
      <c r="Q14" s="8">
        <v>2</v>
      </c>
      <c r="R14" s="8" t="s">
        <v>63</v>
      </c>
      <c r="S14" s="13">
        <v>43082</v>
      </c>
      <c r="T14">
        <v>1</v>
      </c>
      <c r="U14">
        <v>2</v>
      </c>
      <c r="V14">
        <v>3</v>
      </c>
      <c r="W14">
        <v>1</v>
      </c>
      <c r="X14" s="6" t="s">
        <v>63</v>
      </c>
      <c r="Y14" s="6" t="s">
        <v>190</v>
      </c>
      <c r="Z14" s="8" t="s">
        <v>178</v>
      </c>
      <c r="AA14">
        <v>1</v>
      </c>
      <c r="AB14" s="8" t="s">
        <v>191</v>
      </c>
      <c r="AC14" s="7" t="s">
        <v>192</v>
      </c>
      <c r="AD14" s="6">
        <v>1</v>
      </c>
      <c r="AE14" s="6" t="s">
        <v>193</v>
      </c>
      <c r="AF14" s="6">
        <v>1</v>
      </c>
      <c r="AG14" s="6" t="s">
        <v>54</v>
      </c>
      <c r="AH14" s="10" t="s">
        <v>194</v>
      </c>
      <c r="AI14">
        <v>1</v>
      </c>
      <c r="AJ14" s="6" t="s">
        <v>195</v>
      </c>
      <c r="AK14" s="6" t="s">
        <v>196</v>
      </c>
      <c r="AL14" s="6"/>
      <c r="AM14">
        <v>2</v>
      </c>
      <c r="AN14" t="s">
        <v>63</v>
      </c>
      <c r="AO14" s="8" t="s">
        <v>64</v>
      </c>
      <c r="AP14" s="8" t="s">
        <v>54</v>
      </c>
      <c r="AQ14" s="8" t="s">
        <v>197</v>
      </c>
      <c r="AR14" s="8" t="s">
        <v>183</v>
      </c>
      <c r="AS14">
        <v>3</v>
      </c>
      <c r="AT14" t="s">
        <v>63</v>
      </c>
      <c r="AU14" s="11">
        <v>102</v>
      </c>
      <c r="AV14" s="8" t="s">
        <v>66</v>
      </c>
    </row>
    <row r="15" spans="1:48" ht="20" customHeight="1">
      <c r="A15">
        <v>13</v>
      </c>
      <c r="B15" s="12" t="s">
        <v>198</v>
      </c>
      <c r="C15" s="6" t="s">
        <v>199</v>
      </c>
      <c r="D15" s="7" t="s">
        <v>200</v>
      </c>
      <c r="E15" s="6" t="s">
        <v>201</v>
      </c>
      <c r="F15" t="s">
        <v>130</v>
      </c>
      <c r="G15" s="9">
        <v>42903</v>
      </c>
      <c r="H15">
        <v>2017</v>
      </c>
      <c r="I15" s="6" t="s">
        <v>53</v>
      </c>
      <c r="J15" s="8">
        <v>2</v>
      </c>
      <c r="K15" s="8" t="s">
        <v>54</v>
      </c>
      <c r="L15" s="11">
        <v>18</v>
      </c>
      <c r="M15" s="11">
        <v>80</v>
      </c>
      <c r="N15">
        <v>3</v>
      </c>
      <c r="O15" s="7" t="s">
        <v>202</v>
      </c>
      <c r="P15" s="7" t="s">
        <v>203</v>
      </c>
      <c r="Q15" s="8">
        <v>2</v>
      </c>
      <c r="R15">
        <v>2</v>
      </c>
      <c r="S15" s="9">
        <v>42903</v>
      </c>
      <c r="T15">
        <v>2</v>
      </c>
      <c r="U15">
        <v>1</v>
      </c>
      <c r="V15">
        <v>1</v>
      </c>
      <c r="W15">
        <v>2</v>
      </c>
      <c r="X15" s="6" t="s">
        <v>54</v>
      </c>
      <c r="Y15" s="6" t="s">
        <v>86</v>
      </c>
      <c r="Z15" s="8" t="s">
        <v>86</v>
      </c>
      <c r="AA15">
        <v>1</v>
      </c>
      <c r="AB15" s="8">
        <v>1</v>
      </c>
      <c r="AC15" s="6" t="s">
        <v>87</v>
      </c>
      <c r="AD15" s="6">
        <v>4</v>
      </c>
      <c r="AE15" s="6" t="s">
        <v>204</v>
      </c>
      <c r="AF15" s="6">
        <v>1</v>
      </c>
      <c r="AG15" s="6" t="s">
        <v>54</v>
      </c>
      <c r="AH15" s="10" t="s">
        <v>205</v>
      </c>
      <c r="AI15">
        <v>1</v>
      </c>
      <c r="AJ15" s="6" t="s">
        <v>170</v>
      </c>
      <c r="AK15" s="6" t="s">
        <v>63</v>
      </c>
      <c r="AL15" s="6"/>
      <c r="AM15">
        <v>2</v>
      </c>
      <c r="AN15">
        <v>2</v>
      </c>
      <c r="AO15" s="8" t="s">
        <v>64</v>
      </c>
      <c r="AP15" s="8" t="s">
        <v>54</v>
      </c>
      <c r="AQ15" s="8" t="s">
        <v>63</v>
      </c>
      <c r="AR15" s="8" t="s">
        <v>63</v>
      </c>
      <c r="AS15">
        <v>3</v>
      </c>
      <c r="AT15" t="s">
        <v>63</v>
      </c>
      <c r="AU15" s="6" t="s">
        <v>206</v>
      </c>
      <c r="AV15" s="8" t="s">
        <v>66</v>
      </c>
    </row>
    <row r="16" spans="1:48" ht="20" customHeight="1">
      <c r="A16">
        <v>14</v>
      </c>
      <c r="B16" s="5" t="s">
        <v>207</v>
      </c>
      <c r="C16" s="6" t="s">
        <v>208</v>
      </c>
      <c r="D16" s="7" t="s">
        <v>209</v>
      </c>
      <c r="E16" s="6" t="s">
        <v>201</v>
      </c>
      <c r="F16" t="s">
        <v>130</v>
      </c>
      <c r="G16" s="9">
        <v>42869</v>
      </c>
      <c r="H16">
        <v>2017</v>
      </c>
      <c r="I16" s="6" t="s">
        <v>53</v>
      </c>
      <c r="J16" s="8">
        <v>2</v>
      </c>
      <c r="K16" s="8" t="s">
        <v>54</v>
      </c>
      <c r="L16" s="11">
        <v>18</v>
      </c>
      <c r="M16" s="11">
        <v>75</v>
      </c>
      <c r="N16">
        <v>3</v>
      </c>
      <c r="O16" s="6" t="s">
        <v>210</v>
      </c>
      <c r="P16" s="6" t="s">
        <v>211</v>
      </c>
      <c r="Q16" s="8">
        <v>2</v>
      </c>
      <c r="R16">
        <v>2</v>
      </c>
      <c r="S16" s="9">
        <v>42868</v>
      </c>
      <c r="T16">
        <v>2</v>
      </c>
      <c r="U16">
        <v>1</v>
      </c>
      <c r="V16" s="6">
        <v>1</v>
      </c>
      <c r="W16">
        <v>2</v>
      </c>
      <c r="X16" s="6" t="s">
        <v>54</v>
      </c>
      <c r="Y16" s="6" t="s">
        <v>86</v>
      </c>
      <c r="Z16" s="8" t="s">
        <v>86</v>
      </c>
      <c r="AA16">
        <v>1</v>
      </c>
      <c r="AB16" s="8">
        <v>1</v>
      </c>
      <c r="AC16" s="6" t="s">
        <v>87</v>
      </c>
      <c r="AD16" s="6">
        <v>4</v>
      </c>
      <c r="AE16" s="6" t="s">
        <v>204</v>
      </c>
      <c r="AF16" s="6">
        <v>1</v>
      </c>
      <c r="AG16" s="6" t="s">
        <v>54</v>
      </c>
      <c r="AH16" s="10" t="s">
        <v>212</v>
      </c>
      <c r="AI16">
        <v>1</v>
      </c>
      <c r="AJ16" s="6">
        <v>3</v>
      </c>
      <c r="AK16" s="6" t="s">
        <v>63</v>
      </c>
      <c r="AL16" s="6"/>
      <c r="AM16">
        <v>2</v>
      </c>
      <c r="AN16">
        <v>2</v>
      </c>
      <c r="AO16" s="8" t="s">
        <v>64</v>
      </c>
      <c r="AP16" s="8" t="s">
        <v>54</v>
      </c>
      <c r="AQ16" s="8" t="s">
        <v>112</v>
      </c>
      <c r="AR16" s="8" t="s">
        <v>63</v>
      </c>
      <c r="AS16">
        <v>3</v>
      </c>
      <c r="AT16" t="s">
        <v>63</v>
      </c>
      <c r="AU16" s="6" t="s">
        <v>213</v>
      </c>
      <c r="AV16" s="8" t="s">
        <v>66</v>
      </c>
    </row>
    <row r="17" spans="1:48" ht="20" customHeight="1">
      <c r="A17">
        <v>15</v>
      </c>
      <c r="B17" s="12" t="s">
        <v>214</v>
      </c>
      <c r="C17" s="6" t="s">
        <v>215</v>
      </c>
      <c r="D17" s="7" t="s">
        <v>216</v>
      </c>
      <c r="E17" s="6" t="s">
        <v>217</v>
      </c>
      <c r="F17" t="s">
        <v>84</v>
      </c>
      <c r="G17" s="9">
        <v>42775</v>
      </c>
      <c r="H17">
        <v>2017</v>
      </c>
      <c r="I17" s="6" t="s">
        <v>71</v>
      </c>
      <c r="J17" s="8">
        <v>1</v>
      </c>
      <c r="K17" s="8" t="s">
        <v>54</v>
      </c>
      <c r="L17" s="6">
        <v>18</v>
      </c>
      <c r="M17" s="6">
        <v>60</v>
      </c>
      <c r="N17">
        <v>3</v>
      </c>
      <c r="O17" s="7" t="s">
        <v>218</v>
      </c>
      <c r="P17" s="7" t="s">
        <v>219</v>
      </c>
      <c r="Q17" s="8">
        <v>2</v>
      </c>
      <c r="R17">
        <v>1</v>
      </c>
      <c r="S17" s="9">
        <v>42935</v>
      </c>
      <c r="T17">
        <v>1</v>
      </c>
      <c r="U17">
        <v>3</v>
      </c>
      <c r="V17">
        <v>1</v>
      </c>
      <c r="W17">
        <v>2</v>
      </c>
      <c r="X17" s="6" t="s">
        <v>54</v>
      </c>
      <c r="Y17" s="6" t="s">
        <v>57</v>
      </c>
      <c r="Z17" s="8" t="s">
        <v>57</v>
      </c>
      <c r="AA17">
        <v>1</v>
      </c>
      <c r="AB17" s="8">
        <v>1</v>
      </c>
      <c r="AC17" s="6" t="s">
        <v>107</v>
      </c>
      <c r="AD17" s="6">
        <v>7</v>
      </c>
      <c r="AE17" s="6" t="s">
        <v>220</v>
      </c>
      <c r="AF17" s="6">
        <v>1</v>
      </c>
      <c r="AG17" s="6" t="s">
        <v>54</v>
      </c>
      <c r="AH17" s="10" t="s">
        <v>221</v>
      </c>
      <c r="AI17">
        <v>2</v>
      </c>
      <c r="AJ17" s="6">
        <v>2</v>
      </c>
      <c r="AK17" s="6">
        <v>12</v>
      </c>
      <c r="AL17" s="6"/>
      <c r="AM17">
        <v>2</v>
      </c>
      <c r="AN17" s="8" t="s">
        <v>63</v>
      </c>
      <c r="AO17" s="8" t="s">
        <v>63</v>
      </c>
      <c r="AP17" s="8" t="s">
        <v>63</v>
      </c>
      <c r="AQ17" s="8" t="s">
        <v>63</v>
      </c>
      <c r="AR17" s="8" t="s">
        <v>222</v>
      </c>
      <c r="AS17">
        <v>3</v>
      </c>
      <c r="AT17" t="s">
        <v>63</v>
      </c>
      <c r="AU17" s="11">
        <v>65</v>
      </c>
      <c r="AV17" s="8" t="s">
        <v>66</v>
      </c>
    </row>
    <row r="18" spans="1:48" ht="20" customHeight="1">
      <c r="A18">
        <v>16</v>
      </c>
      <c r="B18" s="12" t="s">
        <v>223</v>
      </c>
      <c r="C18" s="6" t="s">
        <v>224</v>
      </c>
      <c r="D18" s="7" t="s">
        <v>225</v>
      </c>
      <c r="E18" s="6" t="s">
        <v>226</v>
      </c>
      <c r="F18" s="16" t="s">
        <v>61</v>
      </c>
      <c r="G18" s="9">
        <v>42579</v>
      </c>
      <c r="H18" s="16">
        <v>2016</v>
      </c>
      <c r="I18" s="6" t="s">
        <v>71</v>
      </c>
      <c r="J18" s="16">
        <v>3</v>
      </c>
      <c r="K18" s="8" t="s">
        <v>54</v>
      </c>
      <c r="L18" s="6">
        <v>20</v>
      </c>
      <c r="M18" s="6">
        <v>80</v>
      </c>
      <c r="N18" s="16">
        <v>3</v>
      </c>
      <c r="O18" s="6" t="s">
        <v>227</v>
      </c>
      <c r="P18" s="6" t="s">
        <v>228</v>
      </c>
      <c r="Q18" s="16">
        <v>2</v>
      </c>
      <c r="R18" s="16">
        <v>2</v>
      </c>
      <c r="S18" s="9">
        <v>42644</v>
      </c>
      <c r="T18" s="16">
        <v>1</v>
      </c>
      <c r="U18" s="16">
        <v>1</v>
      </c>
      <c r="V18" s="16">
        <v>1</v>
      </c>
      <c r="W18" s="16">
        <v>2</v>
      </c>
      <c r="X18" s="6" t="s">
        <v>54</v>
      </c>
      <c r="Y18" s="6" t="s">
        <v>98</v>
      </c>
      <c r="Z18" s="8" t="s">
        <v>98</v>
      </c>
      <c r="AA18" s="16">
        <v>1</v>
      </c>
      <c r="AB18" s="16">
        <v>1</v>
      </c>
      <c r="AC18" s="6" t="s">
        <v>157</v>
      </c>
      <c r="AD18" s="11">
        <v>1</v>
      </c>
      <c r="AE18" s="6" t="s">
        <v>229</v>
      </c>
      <c r="AF18" s="11">
        <v>1</v>
      </c>
      <c r="AG18" s="6" t="s">
        <v>54</v>
      </c>
      <c r="AH18" s="10" t="s">
        <v>230</v>
      </c>
      <c r="AI18" s="16">
        <v>1</v>
      </c>
      <c r="AJ18" s="8" t="s">
        <v>54</v>
      </c>
      <c r="AK18" s="6" t="s">
        <v>231</v>
      </c>
      <c r="AL18" s="8"/>
      <c r="AM18" s="16">
        <v>2</v>
      </c>
      <c r="AN18" s="8" t="s">
        <v>63</v>
      </c>
      <c r="AO18" s="8" t="s">
        <v>63</v>
      </c>
      <c r="AP18" s="8" t="s">
        <v>54</v>
      </c>
      <c r="AQ18" s="8" t="s">
        <v>63</v>
      </c>
      <c r="AR18" s="8" t="s">
        <v>63</v>
      </c>
      <c r="AS18" s="8">
        <v>3</v>
      </c>
      <c r="AT18" s="8" t="s">
        <v>63</v>
      </c>
      <c r="AU18" s="11">
        <v>20</v>
      </c>
      <c r="AV18" s="8" t="s">
        <v>66</v>
      </c>
    </row>
    <row r="19" spans="1:48" ht="20" customHeight="1">
      <c r="A19">
        <v>17</v>
      </c>
      <c r="B19" s="12" t="s">
        <v>232</v>
      </c>
      <c r="C19" s="6" t="s">
        <v>233</v>
      </c>
      <c r="D19" s="7" t="s">
        <v>234</v>
      </c>
      <c r="E19" s="6" t="s">
        <v>235</v>
      </c>
      <c r="F19" t="s">
        <v>130</v>
      </c>
      <c r="G19" s="9">
        <v>42483</v>
      </c>
      <c r="H19">
        <v>2016</v>
      </c>
      <c r="I19" s="6" t="s">
        <v>71</v>
      </c>
      <c r="J19" s="8">
        <v>1</v>
      </c>
      <c r="K19" s="8" t="s">
        <v>54</v>
      </c>
      <c r="L19" s="6">
        <v>18</v>
      </c>
      <c r="M19" s="6" t="s">
        <v>63</v>
      </c>
      <c r="N19" s="6" t="s">
        <v>63</v>
      </c>
      <c r="O19" s="7" t="s">
        <v>236</v>
      </c>
      <c r="P19" s="7" t="s">
        <v>237</v>
      </c>
      <c r="Q19" s="8">
        <v>2</v>
      </c>
      <c r="R19" s="8" t="s">
        <v>63</v>
      </c>
      <c r="S19" s="9">
        <v>42491</v>
      </c>
      <c r="T19">
        <v>1</v>
      </c>
      <c r="U19">
        <v>2</v>
      </c>
      <c r="V19">
        <v>2</v>
      </c>
      <c r="W19">
        <v>1</v>
      </c>
      <c r="X19" s="6" t="s">
        <v>63</v>
      </c>
      <c r="Y19" s="6" t="s">
        <v>190</v>
      </c>
      <c r="Z19" s="8" t="s">
        <v>178</v>
      </c>
      <c r="AA19">
        <v>1</v>
      </c>
      <c r="AB19" s="8">
        <v>1</v>
      </c>
      <c r="AC19" s="7" t="s">
        <v>238</v>
      </c>
      <c r="AD19" s="6">
        <v>1</v>
      </c>
      <c r="AE19" s="6" t="s">
        <v>239</v>
      </c>
      <c r="AF19" s="6">
        <v>1</v>
      </c>
      <c r="AG19" s="6" t="s">
        <v>54</v>
      </c>
      <c r="AH19" s="10" t="s">
        <v>240</v>
      </c>
      <c r="AI19" s="8">
        <v>2</v>
      </c>
      <c r="AJ19" s="6" t="s">
        <v>241</v>
      </c>
      <c r="AK19" s="6" t="s">
        <v>242</v>
      </c>
      <c r="AL19" s="6"/>
      <c r="AM19">
        <v>2</v>
      </c>
      <c r="AN19" s="8" t="s">
        <v>63</v>
      </c>
      <c r="AO19" s="8" t="s">
        <v>64</v>
      </c>
      <c r="AP19" s="8" t="s">
        <v>54</v>
      </c>
      <c r="AQ19" s="8" t="s">
        <v>63</v>
      </c>
      <c r="AR19" s="8" t="s">
        <v>63</v>
      </c>
      <c r="AS19">
        <v>3</v>
      </c>
      <c r="AT19" t="s">
        <v>63</v>
      </c>
      <c r="AU19" s="11">
        <v>110</v>
      </c>
      <c r="AV19" s="8" t="s">
        <v>66</v>
      </c>
    </row>
    <row r="20" spans="1:48" ht="20" customHeight="1">
      <c r="A20">
        <v>18</v>
      </c>
      <c r="B20" s="12" t="s">
        <v>243</v>
      </c>
      <c r="C20" s="6" t="s">
        <v>244</v>
      </c>
      <c r="D20" s="7" t="s">
        <v>245</v>
      </c>
      <c r="E20" s="6" t="s">
        <v>246</v>
      </c>
      <c r="F20" s="17" t="s">
        <v>84</v>
      </c>
      <c r="G20" s="9">
        <v>42478</v>
      </c>
      <c r="H20" s="8">
        <v>2016</v>
      </c>
      <c r="I20" s="6" t="s">
        <v>53</v>
      </c>
      <c r="J20" s="8">
        <v>2</v>
      </c>
      <c r="K20" s="8" t="s">
        <v>247</v>
      </c>
      <c r="L20" s="6">
        <v>20</v>
      </c>
      <c r="M20" s="6">
        <v>85</v>
      </c>
      <c r="N20" s="8">
        <v>3</v>
      </c>
      <c r="O20" s="6" t="s">
        <v>248</v>
      </c>
      <c r="P20" s="7" t="s">
        <v>249</v>
      </c>
      <c r="Q20" s="8">
        <v>2</v>
      </c>
      <c r="R20" s="8">
        <v>2</v>
      </c>
      <c r="S20" s="9">
        <v>42478</v>
      </c>
      <c r="T20" s="8">
        <v>2</v>
      </c>
      <c r="U20" s="8" t="s">
        <v>74</v>
      </c>
      <c r="V20" s="8" t="s">
        <v>74</v>
      </c>
      <c r="W20" s="8" t="s">
        <v>74</v>
      </c>
      <c r="X20" s="6" t="s">
        <v>74</v>
      </c>
      <c r="Y20" s="6" t="s">
        <v>98</v>
      </c>
      <c r="Z20" s="8" t="s">
        <v>98</v>
      </c>
      <c r="AA20" s="8">
        <v>1</v>
      </c>
      <c r="AB20" s="8">
        <v>1</v>
      </c>
      <c r="AC20" s="6" t="s">
        <v>157</v>
      </c>
      <c r="AD20" s="6">
        <v>1</v>
      </c>
      <c r="AE20" s="6" t="s">
        <v>239</v>
      </c>
      <c r="AF20" s="6">
        <v>1</v>
      </c>
      <c r="AG20" s="6" t="s">
        <v>247</v>
      </c>
      <c r="AH20" s="10" t="s">
        <v>250</v>
      </c>
      <c r="AI20" s="8" t="s">
        <v>251</v>
      </c>
      <c r="AJ20" s="6">
        <v>1</v>
      </c>
      <c r="AK20" s="6" t="s">
        <v>252</v>
      </c>
      <c r="AL20" s="6"/>
      <c r="AM20" s="8">
        <v>2</v>
      </c>
      <c r="AN20" s="8" t="s">
        <v>74</v>
      </c>
      <c r="AO20" s="8" t="s">
        <v>64</v>
      </c>
      <c r="AP20" s="8" t="s">
        <v>54</v>
      </c>
      <c r="AQ20" s="8" t="s">
        <v>63</v>
      </c>
      <c r="AR20" s="8" t="s">
        <v>63</v>
      </c>
      <c r="AS20" s="8">
        <v>3</v>
      </c>
      <c r="AT20" s="8" t="s">
        <v>63</v>
      </c>
      <c r="AU20" s="11">
        <v>20</v>
      </c>
      <c r="AV20" s="8" t="s">
        <v>66</v>
      </c>
    </row>
    <row r="21" spans="1:48" ht="20" customHeight="1">
      <c r="A21">
        <v>19</v>
      </c>
      <c r="B21" s="12" t="s">
        <v>253</v>
      </c>
      <c r="C21" s="6" t="s">
        <v>254</v>
      </c>
      <c r="D21" s="7" t="s">
        <v>255</v>
      </c>
      <c r="E21" s="6" t="s">
        <v>256</v>
      </c>
      <c r="F21" s="8" t="s">
        <v>84</v>
      </c>
      <c r="G21" s="9">
        <v>42340</v>
      </c>
      <c r="H21">
        <v>2015</v>
      </c>
      <c r="I21" s="6" t="s">
        <v>71</v>
      </c>
      <c r="J21" s="8">
        <v>1</v>
      </c>
      <c r="K21" s="8" t="s">
        <v>54</v>
      </c>
      <c r="L21" s="6">
        <v>30</v>
      </c>
      <c r="M21" s="6">
        <v>80</v>
      </c>
      <c r="N21">
        <v>3</v>
      </c>
      <c r="O21" s="6" t="s">
        <v>257</v>
      </c>
      <c r="P21" s="7" t="s">
        <v>258</v>
      </c>
      <c r="Q21" s="8">
        <v>2</v>
      </c>
      <c r="R21" s="8">
        <v>2</v>
      </c>
      <c r="S21" s="9">
        <v>41334</v>
      </c>
      <c r="T21">
        <v>1</v>
      </c>
      <c r="U21">
        <v>2</v>
      </c>
      <c r="V21">
        <v>1</v>
      </c>
      <c r="W21">
        <v>2</v>
      </c>
      <c r="X21" s="6" t="s">
        <v>54</v>
      </c>
      <c r="Y21" s="6" t="s">
        <v>98</v>
      </c>
      <c r="Z21" s="8" t="s">
        <v>98</v>
      </c>
      <c r="AA21">
        <v>1</v>
      </c>
      <c r="AB21" s="8">
        <v>1</v>
      </c>
      <c r="AC21" s="6" t="s">
        <v>157</v>
      </c>
      <c r="AD21" s="6">
        <v>1</v>
      </c>
      <c r="AE21" s="6" t="s">
        <v>259</v>
      </c>
      <c r="AF21" s="6">
        <v>1</v>
      </c>
      <c r="AG21" s="6" t="s">
        <v>54</v>
      </c>
      <c r="AH21" s="10" t="s">
        <v>260</v>
      </c>
      <c r="AI21" s="8">
        <v>1</v>
      </c>
      <c r="AJ21" s="6">
        <v>1</v>
      </c>
      <c r="AK21" s="6" t="s">
        <v>261</v>
      </c>
      <c r="AL21" s="6"/>
      <c r="AM21">
        <v>2</v>
      </c>
      <c r="AN21" s="8" t="s">
        <v>63</v>
      </c>
      <c r="AO21" s="8" t="s">
        <v>64</v>
      </c>
      <c r="AP21" s="8" t="s">
        <v>54</v>
      </c>
      <c r="AQ21" s="8" t="s">
        <v>112</v>
      </c>
      <c r="AR21" s="8" t="s">
        <v>63</v>
      </c>
      <c r="AS21">
        <v>3</v>
      </c>
      <c r="AT21" t="s">
        <v>63</v>
      </c>
      <c r="AU21" s="11">
        <v>60</v>
      </c>
      <c r="AV21" s="8" t="s">
        <v>66</v>
      </c>
    </row>
    <row r="22" spans="1:48" ht="20" customHeight="1">
      <c r="A22">
        <v>20</v>
      </c>
      <c r="B22" s="12" t="s">
        <v>262</v>
      </c>
      <c r="C22" s="6" t="s">
        <v>263</v>
      </c>
      <c r="D22" s="7" t="s">
        <v>264</v>
      </c>
      <c r="E22" s="6" t="s">
        <v>265</v>
      </c>
      <c r="F22" s="8" t="s">
        <v>61</v>
      </c>
      <c r="G22" s="9">
        <v>42044</v>
      </c>
      <c r="H22">
        <v>2015</v>
      </c>
      <c r="I22" s="6" t="s">
        <v>71</v>
      </c>
      <c r="J22" s="8">
        <v>2</v>
      </c>
      <c r="K22" s="8" t="s">
        <v>54</v>
      </c>
      <c r="L22" s="6" t="s">
        <v>54</v>
      </c>
      <c r="M22" s="6" t="s">
        <v>54</v>
      </c>
      <c r="N22">
        <v>3</v>
      </c>
      <c r="O22" s="7" t="s">
        <v>266</v>
      </c>
      <c r="P22" s="6" t="s">
        <v>267</v>
      </c>
      <c r="Q22" s="8">
        <v>2</v>
      </c>
      <c r="R22" s="8">
        <v>2</v>
      </c>
      <c r="S22" s="9">
        <v>42044</v>
      </c>
      <c r="T22">
        <v>2</v>
      </c>
      <c r="U22" s="6" t="s">
        <v>74</v>
      </c>
      <c r="V22" s="6" t="s">
        <v>74</v>
      </c>
      <c r="W22" s="6" t="s">
        <v>74</v>
      </c>
      <c r="X22" s="6" t="s">
        <v>74</v>
      </c>
      <c r="Y22" s="6" t="s">
        <v>98</v>
      </c>
      <c r="Z22" s="8" t="s">
        <v>98</v>
      </c>
      <c r="AA22">
        <v>1</v>
      </c>
      <c r="AB22" s="8">
        <v>1</v>
      </c>
      <c r="AC22" s="6" t="s">
        <v>268</v>
      </c>
      <c r="AD22" s="6">
        <v>1</v>
      </c>
      <c r="AE22" s="6" t="s">
        <v>239</v>
      </c>
      <c r="AF22" s="6">
        <v>1</v>
      </c>
      <c r="AG22" s="6" t="s">
        <v>54</v>
      </c>
      <c r="AH22" s="10" t="s">
        <v>269</v>
      </c>
      <c r="AI22" s="6" t="s">
        <v>270</v>
      </c>
      <c r="AJ22" s="6" t="s">
        <v>63</v>
      </c>
      <c r="AK22" s="6" t="s">
        <v>63</v>
      </c>
      <c r="AL22" s="6"/>
      <c r="AM22">
        <v>2</v>
      </c>
      <c r="AN22" s="8" t="s">
        <v>63</v>
      </c>
      <c r="AO22" s="8" t="s">
        <v>63</v>
      </c>
      <c r="AP22" s="8" t="s">
        <v>54</v>
      </c>
      <c r="AQ22" s="8" t="s">
        <v>63</v>
      </c>
      <c r="AR22" s="8" t="s">
        <v>63</v>
      </c>
      <c r="AS22" s="8">
        <v>3</v>
      </c>
      <c r="AT22" s="8" t="s">
        <v>63</v>
      </c>
      <c r="AU22" s="11">
        <v>30</v>
      </c>
      <c r="AV22" s="8" t="s">
        <v>66</v>
      </c>
    </row>
    <row r="23" spans="1:48" ht="20" customHeight="1">
      <c r="A23">
        <v>21</v>
      </c>
      <c r="B23" s="5" t="s">
        <v>271</v>
      </c>
      <c r="C23" s="6" t="s">
        <v>272</v>
      </c>
      <c r="D23" s="7" t="s">
        <v>273</v>
      </c>
      <c r="E23" s="6" t="s">
        <v>274</v>
      </c>
      <c r="F23" s="8" t="s">
        <v>84</v>
      </c>
      <c r="G23" s="9">
        <v>41946</v>
      </c>
      <c r="H23">
        <v>2014</v>
      </c>
      <c r="I23" s="6" t="s">
        <v>53</v>
      </c>
      <c r="J23" s="8">
        <v>2</v>
      </c>
      <c r="K23" s="8" t="s">
        <v>54</v>
      </c>
      <c r="L23" s="6">
        <v>18</v>
      </c>
      <c r="M23" s="6" t="s">
        <v>63</v>
      </c>
      <c r="N23" s="6" t="s">
        <v>63</v>
      </c>
      <c r="O23" s="7" t="s">
        <v>275</v>
      </c>
      <c r="P23" s="7" t="s">
        <v>276</v>
      </c>
      <c r="Q23" s="8">
        <v>2</v>
      </c>
      <c r="R23" s="8" t="s">
        <v>63</v>
      </c>
      <c r="S23" s="9">
        <v>41974</v>
      </c>
      <c r="T23">
        <v>1</v>
      </c>
      <c r="U23">
        <v>2</v>
      </c>
      <c r="V23">
        <v>1</v>
      </c>
      <c r="W23">
        <v>1</v>
      </c>
      <c r="X23" s="6" t="s">
        <v>63</v>
      </c>
      <c r="Y23" s="6" t="s">
        <v>190</v>
      </c>
      <c r="Z23" s="8" t="s">
        <v>178</v>
      </c>
      <c r="AA23">
        <v>1</v>
      </c>
      <c r="AB23" s="8">
        <v>1</v>
      </c>
      <c r="AC23" s="6" t="s">
        <v>277</v>
      </c>
      <c r="AD23" s="6">
        <v>1</v>
      </c>
      <c r="AE23" s="6" t="s">
        <v>278</v>
      </c>
      <c r="AF23" s="6">
        <v>1</v>
      </c>
      <c r="AG23" s="6"/>
      <c r="AH23" s="10" t="s">
        <v>279</v>
      </c>
      <c r="AI23" s="6">
        <v>3</v>
      </c>
      <c r="AJ23" s="6">
        <v>3</v>
      </c>
      <c r="AK23" s="6" t="s">
        <v>280</v>
      </c>
      <c r="AL23" s="6"/>
      <c r="AM23">
        <v>2</v>
      </c>
      <c r="AN23" s="8" t="s">
        <v>63</v>
      </c>
      <c r="AO23" s="8" t="s">
        <v>63</v>
      </c>
      <c r="AP23" s="8" t="s">
        <v>54</v>
      </c>
      <c r="AU23" s="11">
        <v>66</v>
      </c>
      <c r="AV23" s="8" t="s">
        <v>66</v>
      </c>
    </row>
    <row r="24" spans="1:48" ht="20" customHeight="1">
      <c r="A24">
        <v>22</v>
      </c>
      <c r="B24" s="18" t="s">
        <v>281</v>
      </c>
      <c r="C24" s="19" t="s">
        <v>282</v>
      </c>
      <c r="D24" s="20" t="s">
        <v>283</v>
      </c>
      <c r="E24" s="19" t="s">
        <v>284</v>
      </c>
      <c r="F24" s="19">
        <v>1</v>
      </c>
      <c r="G24" s="20" t="s">
        <v>285</v>
      </c>
      <c r="H24" s="19">
        <v>2014</v>
      </c>
      <c r="I24" s="19" t="s">
        <v>71</v>
      </c>
      <c r="J24" s="19">
        <v>1</v>
      </c>
      <c r="K24" s="19" t="s">
        <v>54</v>
      </c>
      <c r="L24" s="20">
        <v>18</v>
      </c>
      <c r="M24" s="20">
        <v>70</v>
      </c>
      <c r="N24" s="19">
        <v>3</v>
      </c>
      <c r="O24" s="21" t="s">
        <v>286</v>
      </c>
      <c r="P24" s="21" t="s">
        <v>287</v>
      </c>
      <c r="Q24" s="19">
        <v>2</v>
      </c>
      <c r="R24" s="19"/>
      <c r="S24" s="20" t="s">
        <v>288</v>
      </c>
      <c r="T24" s="19">
        <v>1</v>
      </c>
      <c r="U24" s="19" t="s">
        <v>54</v>
      </c>
      <c r="V24" s="19">
        <v>3</v>
      </c>
      <c r="W24" s="19">
        <v>1</v>
      </c>
      <c r="X24" s="19"/>
      <c r="Y24" s="19" t="s">
        <v>86</v>
      </c>
      <c r="Z24" s="19" t="s">
        <v>86</v>
      </c>
      <c r="AA24" s="19">
        <v>1</v>
      </c>
      <c r="AB24" s="19">
        <v>1</v>
      </c>
      <c r="AC24" s="19" t="s">
        <v>289</v>
      </c>
      <c r="AD24" s="20">
        <v>1</v>
      </c>
      <c r="AE24" s="19" t="s">
        <v>290</v>
      </c>
      <c r="AF24" s="22">
        <v>1</v>
      </c>
      <c r="AG24" s="20"/>
      <c r="AH24" s="10" t="s">
        <v>291</v>
      </c>
      <c r="AI24" s="19">
        <v>1</v>
      </c>
      <c r="AJ24" s="20" t="s">
        <v>292</v>
      </c>
      <c r="AK24" s="20" t="s">
        <v>63</v>
      </c>
      <c r="AL24" s="19"/>
      <c r="AM24" s="19" t="s">
        <v>293</v>
      </c>
      <c r="AN24" s="19">
        <v>2</v>
      </c>
      <c r="AO24" s="19" t="s">
        <v>64</v>
      </c>
      <c r="AP24" s="19"/>
      <c r="AQ24" s="19">
        <v>2</v>
      </c>
      <c r="AR24" s="19"/>
      <c r="AS24" s="19">
        <v>3</v>
      </c>
      <c r="AT24" s="19" t="s">
        <v>63</v>
      </c>
      <c r="AU24" s="20">
        <v>20</v>
      </c>
      <c r="AV24" s="19" t="s">
        <v>66</v>
      </c>
    </row>
    <row r="25" spans="1:48" ht="20" customHeight="1">
      <c r="A25">
        <v>23</v>
      </c>
      <c r="B25" s="18" t="s">
        <v>294</v>
      </c>
      <c r="C25" s="19" t="s">
        <v>295</v>
      </c>
      <c r="D25" s="20" t="s">
        <v>296</v>
      </c>
      <c r="E25" s="19" t="s">
        <v>297</v>
      </c>
      <c r="F25" s="19">
        <v>1</v>
      </c>
      <c r="G25" s="20" t="s">
        <v>298</v>
      </c>
      <c r="H25" s="19">
        <v>2014</v>
      </c>
      <c r="I25" s="19" t="s">
        <v>53</v>
      </c>
      <c r="J25" s="19">
        <v>2</v>
      </c>
      <c r="K25" s="19" t="s">
        <v>54</v>
      </c>
      <c r="L25" s="19">
        <v>7</v>
      </c>
      <c r="M25" s="19">
        <v>18</v>
      </c>
      <c r="N25" s="19">
        <v>3</v>
      </c>
      <c r="O25" s="21" t="s">
        <v>299</v>
      </c>
      <c r="P25" s="21" t="s">
        <v>300</v>
      </c>
      <c r="Q25" s="19">
        <v>1</v>
      </c>
      <c r="R25" s="19"/>
      <c r="S25" s="20" t="s">
        <v>301</v>
      </c>
      <c r="T25" s="19">
        <v>2</v>
      </c>
      <c r="U25" s="19">
        <v>1</v>
      </c>
      <c r="V25" s="19">
        <v>1</v>
      </c>
      <c r="W25" s="19">
        <v>2</v>
      </c>
      <c r="X25" s="19"/>
      <c r="Y25" s="19" t="s">
        <v>57</v>
      </c>
      <c r="Z25" s="19" t="s">
        <v>57</v>
      </c>
      <c r="AA25" s="19">
        <v>1</v>
      </c>
      <c r="AB25" s="19">
        <v>12</v>
      </c>
      <c r="AC25" s="19" t="s">
        <v>302</v>
      </c>
      <c r="AD25" s="20" t="s">
        <v>303</v>
      </c>
      <c r="AE25" s="19" t="s">
        <v>304</v>
      </c>
      <c r="AF25" s="20">
        <v>1</v>
      </c>
      <c r="AG25" s="20" t="s">
        <v>54</v>
      </c>
      <c r="AH25" s="10" t="s">
        <v>305</v>
      </c>
      <c r="AI25" s="19">
        <v>3</v>
      </c>
      <c r="AJ25" s="20" t="s">
        <v>61</v>
      </c>
      <c r="AK25" s="20" t="s">
        <v>280</v>
      </c>
      <c r="AL25" s="19"/>
      <c r="AM25" s="19">
        <v>2</v>
      </c>
      <c r="AN25" s="19" t="s">
        <v>63</v>
      </c>
      <c r="AO25" s="19" t="s">
        <v>306</v>
      </c>
      <c r="AP25" s="19"/>
      <c r="AQ25" s="19">
        <v>2</v>
      </c>
      <c r="AR25" s="19"/>
      <c r="AS25" s="19">
        <v>3</v>
      </c>
      <c r="AT25" s="19" t="s">
        <v>63</v>
      </c>
      <c r="AU25" s="20">
        <v>1500</v>
      </c>
      <c r="AV25" s="19" t="s">
        <v>66</v>
      </c>
    </row>
    <row r="26" spans="1:48" ht="20" customHeight="1">
      <c r="A26">
        <v>24</v>
      </c>
      <c r="B26" s="18" t="s">
        <v>307</v>
      </c>
      <c r="C26" s="19" t="s">
        <v>308</v>
      </c>
      <c r="D26" s="20" t="s">
        <v>309</v>
      </c>
      <c r="E26" s="19" t="s">
        <v>310</v>
      </c>
      <c r="F26" s="19">
        <v>1</v>
      </c>
      <c r="G26" s="20" t="s">
        <v>311</v>
      </c>
      <c r="H26" s="19">
        <v>2013</v>
      </c>
      <c r="I26" s="19" t="s">
        <v>53</v>
      </c>
      <c r="J26" s="19">
        <v>2</v>
      </c>
      <c r="K26" s="19" t="s">
        <v>54</v>
      </c>
      <c r="L26" s="19"/>
      <c r="M26" s="19"/>
      <c r="N26" s="19">
        <v>3</v>
      </c>
      <c r="O26" s="20" t="s">
        <v>312</v>
      </c>
      <c r="P26" s="23" t="s">
        <v>313</v>
      </c>
      <c r="Q26" s="19">
        <v>1</v>
      </c>
      <c r="R26" s="19"/>
      <c r="S26" s="20" t="s">
        <v>314</v>
      </c>
      <c r="T26" s="19">
        <v>2</v>
      </c>
      <c r="U26" s="19">
        <v>2</v>
      </c>
      <c r="V26" s="19">
        <v>1</v>
      </c>
      <c r="W26" s="19" t="s">
        <v>74</v>
      </c>
      <c r="X26" s="19"/>
      <c r="Y26" s="19" t="s">
        <v>57</v>
      </c>
      <c r="Z26" s="19" t="s">
        <v>57</v>
      </c>
      <c r="AA26" s="19">
        <v>1</v>
      </c>
      <c r="AB26" s="19">
        <v>1</v>
      </c>
      <c r="AC26" s="19" t="s">
        <v>58</v>
      </c>
      <c r="AD26" s="20">
        <v>1</v>
      </c>
      <c r="AE26" s="19" t="s">
        <v>315</v>
      </c>
      <c r="AF26" s="20">
        <v>1</v>
      </c>
      <c r="AG26" s="20" t="s">
        <v>54</v>
      </c>
      <c r="AH26" s="10" t="s">
        <v>316</v>
      </c>
      <c r="AI26" s="19">
        <v>3</v>
      </c>
      <c r="AJ26" s="20" t="s">
        <v>54</v>
      </c>
      <c r="AK26" s="20" t="s">
        <v>63</v>
      </c>
      <c r="AL26" s="19"/>
      <c r="AM26" s="19" t="s">
        <v>74</v>
      </c>
      <c r="AN26" s="19" t="s">
        <v>63</v>
      </c>
      <c r="AO26" s="19" t="s">
        <v>64</v>
      </c>
      <c r="AP26" s="19"/>
      <c r="AQ26" s="19" t="s">
        <v>54</v>
      </c>
      <c r="AR26" s="19"/>
      <c r="AS26" s="19">
        <v>3</v>
      </c>
      <c r="AT26" s="19" t="s">
        <v>63</v>
      </c>
      <c r="AU26" s="20">
        <v>35</v>
      </c>
      <c r="AV26" s="19" t="s">
        <v>66</v>
      </c>
    </row>
    <row r="27" spans="1:48" ht="20" customHeight="1">
      <c r="A27">
        <v>25</v>
      </c>
      <c r="B27" s="18" t="s">
        <v>317</v>
      </c>
      <c r="C27" s="19" t="s">
        <v>318</v>
      </c>
      <c r="D27" s="20" t="s">
        <v>319</v>
      </c>
      <c r="E27" s="19" t="s">
        <v>320</v>
      </c>
      <c r="F27" s="19">
        <v>2</v>
      </c>
      <c r="G27" s="20" t="s">
        <v>321</v>
      </c>
      <c r="H27" s="19">
        <v>2013</v>
      </c>
      <c r="I27" s="19" t="s">
        <v>53</v>
      </c>
      <c r="J27" s="19">
        <v>2</v>
      </c>
      <c r="K27" s="19" t="s">
        <v>54</v>
      </c>
      <c r="L27" s="19">
        <v>18</v>
      </c>
      <c r="M27" s="19">
        <v>65</v>
      </c>
      <c r="N27" s="19">
        <v>3</v>
      </c>
      <c r="O27" s="21" t="s">
        <v>322</v>
      </c>
      <c r="P27" s="21" t="s">
        <v>323</v>
      </c>
      <c r="Q27" s="19">
        <v>2</v>
      </c>
      <c r="R27" s="19"/>
      <c r="S27" s="20" t="s">
        <v>324</v>
      </c>
      <c r="T27" s="19">
        <v>1</v>
      </c>
      <c r="U27" s="19">
        <v>3</v>
      </c>
      <c r="V27" s="19">
        <v>1</v>
      </c>
      <c r="W27" s="19">
        <v>2</v>
      </c>
      <c r="X27" s="19"/>
      <c r="Y27" s="19" t="s">
        <v>57</v>
      </c>
      <c r="Z27" s="19" t="s">
        <v>57</v>
      </c>
      <c r="AA27" s="19">
        <v>1</v>
      </c>
      <c r="AB27" s="19">
        <v>1</v>
      </c>
      <c r="AC27" s="19" t="s">
        <v>325</v>
      </c>
      <c r="AD27" s="20" t="s">
        <v>326</v>
      </c>
      <c r="AE27" s="19" t="s">
        <v>327</v>
      </c>
      <c r="AF27" s="20">
        <v>1</v>
      </c>
      <c r="AG27" s="20" t="s">
        <v>54</v>
      </c>
      <c r="AH27" s="10" t="s">
        <v>328</v>
      </c>
      <c r="AI27" s="19" t="s">
        <v>84</v>
      </c>
      <c r="AJ27" s="20">
        <v>2</v>
      </c>
      <c r="AK27" s="20" t="s">
        <v>329</v>
      </c>
      <c r="AL27" s="19"/>
      <c r="AM27" s="19">
        <v>1</v>
      </c>
      <c r="AN27" s="19" t="s">
        <v>63</v>
      </c>
      <c r="AO27" s="24" t="s">
        <v>330</v>
      </c>
      <c r="AP27" s="19"/>
      <c r="AQ27" s="19">
        <v>1</v>
      </c>
      <c r="AR27" s="19"/>
      <c r="AS27" s="19">
        <v>3</v>
      </c>
      <c r="AT27" s="19" t="s">
        <v>63</v>
      </c>
      <c r="AU27" s="20">
        <v>20</v>
      </c>
      <c r="AV27" s="19" t="s">
        <v>66</v>
      </c>
    </row>
    <row r="28" spans="1:48" ht="20" customHeight="1">
      <c r="A28">
        <v>26</v>
      </c>
      <c r="B28" s="18" t="s">
        <v>331</v>
      </c>
      <c r="C28" s="19" t="s">
        <v>332</v>
      </c>
      <c r="D28" s="25" t="s">
        <v>333</v>
      </c>
      <c r="E28" s="19" t="s">
        <v>334</v>
      </c>
      <c r="F28" s="19">
        <v>4</v>
      </c>
      <c r="G28" s="20" t="s">
        <v>335</v>
      </c>
      <c r="H28" s="19">
        <v>2013</v>
      </c>
      <c r="I28" s="19" t="s">
        <v>53</v>
      </c>
      <c r="J28" s="19">
        <v>2</v>
      </c>
      <c r="K28" s="19" t="s">
        <v>54</v>
      </c>
      <c r="L28" s="19">
        <v>20</v>
      </c>
      <c r="M28" s="19">
        <v>99</v>
      </c>
      <c r="N28" s="19">
        <v>3</v>
      </c>
      <c r="O28" s="26" t="s">
        <v>336</v>
      </c>
      <c r="P28" s="21" t="s">
        <v>337</v>
      </c>
      <c r="Q28" s="19">
        <v>2</v>
      </c>
      <c r="R28" s="19"/>
      <c r="S28" s="20" t="s">
        <v>338</v>
      </c>
      <c r="T28" s="19">
        <v>1</v>
      </c>
      <c r="U28" s="19">
        <v>1</v>
      </c>
      <c r="V28" s="19">
        <v>1</v>
      </c>
      <c r="W28" s="19">
        <v>2</v>
      </c>
      <c r="X28" s="19"/>
      <c r="Y28" s="19" t="s">
        <v>98</v>
      </c>
      <c r="Z28" s="19" t="s">
        <v>98</v>
      </c>
      <c r="AA28" s="19">
        <v>1</v>
      </c>
      <c r="AB28" s="19">
        <v>1</v>
      </c>
      <c r="AC28" s="19" t="s">
        <v>339</v>
      </c>
      <c r="AD28" s="20" t="s">
        <v>122</v>
      </c>
      <c r="AE28" s="19" t="s">
        <v>340</v>
      </c>
      <c r="AF28" s="22" t="s">
        <v>341</v>
      </c>
      <c r="AG28" s="20" t="s">
        <v>54</v>
      </c>
      <c r="AH28" s="10" t="s">
        <v>342</v>
      </c>
      <c r="AI28" s="19">
        <v>3</v>
      </c>
      <c r="AJ28" s="20" t="s">
        <v>343</v>
      </c>
      <c r="AK28" s="20" t="s">
        <v>344</v>
      </c>
      <c r="AL28" s="19"/>
      <c r="AM28" s="19">
        <v>2</v>
      </c>
      <c r="AN28" s="19" t="s">
        <v>63</v>
      </c>
      <c r="AO28" s="19" t="s">
        <v>63</v>
      </c>
      <c r="AP28" s="19"/>
      <c r="AQ28" s="19" t="s">
        <v>54</v>
      </c>
      <c r="AR28" s="19"/>
      <c r="AS28" s="19">
        <v>3</v>
      </c>
      <c r="AT28" s="19" t="s">
        <v>63</v>
      </c>
      <c r="AU28" s="20">
        <v>100</v>
      </c>
      <c r="AV28" s="19" t="s">
        <v>66</v>
      </c>
    </row>
    <row r="29" spans="1:48" ht="20" customHeight="1">
      <c r="A29" s="27">
        <v>27</v>
      </c>
      <c r="B29" s="27" t="s">
        <v>345</v>
      </c>
      <c r="C29" s="27" t="s">
        <v>346</v>
      </c>
      <c r="D29" s="27" t="s">
        <v>347</v>
      </c>
      <c r="E29" s="27" t="s">
        <v>265</v>
      </c>
      <c r="F29" s="28">
        <v>1</v>
      </c>
      <c r="G29" s="27" t="s">
        <v>348</v>
      </c>
      <c r="H29" s="27">
        <v>2012</v>
      </c>
      <c r="I29" s="27" t="s">
        <v>349</v>
      </c>
      <c r="J29" s="27">
        <v>3</v>
      </c>
      <c r="K29" s="27" t="s">
        <v>350</v>
      </c>
      <c r="L29" s="27">
        <v>20</v>
      </c>
      <c r="M29" s="27">
        <v>75</v>
      </c>
      <c r="N29" s="27">
        <v>3</v>
      </c>
      <c r="O29" s="27" t="s">
        <v>351</v>
      </c>
      <c r="P29" s="27" t="s">
        <v>352</v>
      </c>
      <c r="Q29" s="27">
        <v>2</v>
      </c>
      <c r="R29" s="27"/>
      <c r="S29" s="27" t="s">
        <v>353</v>
      </c>
      <c r="T29" s="27">
        <v>1</v>
      </c>
      <c r="U29" s="27">
        <v>2</v>
      </c>
      <c r="V29" s="27">
        <v>1</v>
      </c>
      <c r="W29" s="27">
        <v>2</v>
      </c>
      <c r="X29" s="27" t="s">
        <v>54</v>
      </c>
      <c r="Y29" s="27" t="s">
        <v>98</v>
      </c>
      <c r="Z29" s="27" t="s">
        <v>98</v>
      </c>
      <c r="AA29" s="27">
        <v>1</v>
      </c>
      <c r="AB29" s="27">
        <v>1</v>
      </c>
      <c r="AC29" s="27" t="s">
        <v>157</v>
      </c>
      <c r="AD29" s="27">
        <v>1</v>
      </c>
      <c r="AE29" s="27" t="s">
        <v>354</v>
      </c>
      <c r="AF29" s="27">
        <v>1</v>
      </c>
      <c r="AG29" s="27" t="s">
        <v>54</v>
      </c>
      <c r="AH29" s="29" t="s">
        <v>355</v>
      </c>
      <c r="AI29" s="27">
        <v>3</v>
      </c>
      <c r="AJ29" s="28" t="s">
        <v>356</v>
      </c>
      <c r="AK29" s="27" t="s">
        <v>357</v>
      </c>
      <c r="AL29" s="28" t="s">
        <v>358</v>
      </c>
      <c r="AM29" s="27">
        <v>2</v>
      </c>
      <c r="AN29" s="27" t="s">
        <v>63</v>
      </c>
      <c r="AO29" s="27" t="s">
        <v>63</v>
      </c>
      <c r="AP29" s="27" t="s">
        <v>54</v>
      </c>
      <c r="AQ29" s="27" t="s">
        <v>63</v>
      </c>
      <c r="AR29" s="27" t="s">
        <v>63</v>
      </c>
      <c r="AS29" s="27">
        <v>3</v>
      </c>
      <c r="AT29" s="27" t="s">
        <v>63</v>
      </c>
      <c r="AU29" s="28">
        <v>100</v>
      </c>
      <c r="AV29" s="27" t="s">
        <v>66</v>
      </c>
    </row>
    <row r="30" spans="1:48" ht="20" customHeight="1">
      <c r="A30" s="30">
        <v>28</v>
      </c>
      <c r="B30" s="30" t="s">
        <v>359</v>
      </c>
      <c r="C30" s="30" t="s">
        <v>360</v>
      </c>
      <c r="D30" s="30" t="s">
        <v>361</v>
      </c>
      <c r="E30" s="31" t="s">
        <v>362</v>
      </c>
      <c r="F30" s="30">
        <v>3</v>
      </c>
      <c r="G30" s="30" t="s">
        <v>363</v>
      </c>
      <c r="H30" s="30">
        <v>2012</v>
      </c>
      <c r="I30" s="30" t="s">
        <v>53</v>
      </c>
      <c r="J30" s="30">
        <v>2</v>
      </c>
      <c r="K30" s="30" t="s">
        <v>54</v>
      </c>
      <c r="L30" s="22">
        <v>18</v>
      </c>
      <c r="M30" s="30" t="s">
        <v>63</v>
      </c>
      <c r="N30" s="30">
        <v>3</v>
      </c>
      <c r="O30" s="30" t="s">
        <v>364</v>
      </c>
      <c r="P30" s="30" t="s">
        <v>365</v>
      </c>
      <c r="Q30" s="22">
        <v>2</v>
      </c>
      <c r="R30" s="30" t="s">
        <v>63</v>
      </c>
      <c r="S30" s="30" t="s">
        <v>353</v>
      </c>
      <c r="T30" s="30">
        <v>2</v>
      </c>
      <c r="U30" s="30" t="s">
        <v>74</v>
      </c>
      <c r="V30" s="30">
        <v>2</v>
      </c>
      <c r="W30" s="30"/>
      <c r="X30" s="30"/>
      <c r="Y30" s="30" t="s">
        <v>190</v>
      </c>
      <c r="Z30" s="30" t="s">
        <v>190</v>
      </c>
      <c r="AA30" s="30">
        <v>1</v>
      </c>
      <c r="AB30" s="30">
        <v>1</v>
      </c>
      <c r="AC30" s="31" t="s">
        <v>366</v>
      </c>
      <c r="AD30" s="30">
        <v>1</v>
      </c>
      <c r="AE30" s="30" t="s">
        <v>367</v>
      </c>
      <c r="AF30" s="30">
        <v>1</v>
      </c>
      <c r="AG30" s="30" t="s">
        <v>54</v>
      </c>
      <c r="AH30" s="30" t="s">
        <v>368</v>
      </c>
      <c r="AI30" s="31" t="s">
        <v>369</v>
      </c>
      <c r="AJ30" s="30">
        <v>6</v>
      </c>
      <c r="AK30" s="30" t="s">
        <v>63</v>
      </c>
      <c r="AL30" s="30" t="s">
        <v>63</v>
      </c>
      <c r="AM30" s="30" t="s">
        <v>63</v>
      </c>
      <c r="AN30" s="30" t="s">
        <v>54</v>
      </c>
      <c r="AO30" s="30"/>
      <c r="AP30" s="30"/>
      <c r="AQ30" s="30" t="s">
        <v>54</v>
      </c>
      <c r="AR30" s="30">
        <v>1</v>
      </c>
      <c r="AS30" s="30">
        <v>3</v>
      </c>
      <c r="AT30" s="30" t="s">
        <v>63</v>
      </c>
      <c r="AU30" s="30">
        <v>8</v>
      </c>
      <c r="AV30" s="30" t="s">
        <v>66</v>
      </c>
    </row>
    <row r="31" spans="1:48" ht="20" customHeight="1">
      <c r="A31" s="30">
        <v>29</v>
      </c>
      <c r="B31" s="30" t="s">
        <v>370</v>
      </c>
      <c r="C31" s="30" t="s">
        <v>371</v>
      </c>
      <c r="D31" s="30" t="s">
        <v>372</v>
      </c>
      <c r="E31" s="30" t="s">
        <v>373</v>
      </c>
      <c r="F31" s="22">
        <v>2</v>
      </c>
      <c r="G31" s="30" t="s">
        <v>374</v>
      </c>
      <c r="H31" s="30">
        <v>2011</v>
      </c>
      <c r="I31" s="22" t="s">
        <v>375</v>
      </c>
      <c r="J31" s="30">
        <v>1</v>
      </c>
      <c r="K31" s="30" t="s">
        <v>54</v>
      </c>
      <c r="L31" s="30">
        <v>20</v>
      </c>
      <c r="M31" s="30">
        <v>80</v>
      </c>
      <c r="N31" s="30">
        <v>3</v>
      </c>
      <c r="O31" s="30" t="s">
        <v>376</v>
      </c>
      <c r="P31" s="30" t="s">
        <v>377</v>
      </c>
      <c r="Q31" s="30">
        <v>2</v>
      </c>
      <c r="R31" s="30"/>
      <c r="S31" s="30" t="s">
        <v>374</v>
      </c>
      <c r="T31" s="30">
        <v>1</v>
      </c>
      <c r="U31" s="30">
        <v>1</v>
      </c>
      <c r="V31" s="30">
        <v>1</v>
      </c>
      <c r="W31" s="30">
        <v>2</v>
      </c>
      <c r="X31" s="22" t="s">
        <v>54</v>
      </c>
      <c r="Y31" s="30" t="s">
        <v>98</v>
      </c>
      <c r="Z31" s="30" t="s">
        <v>98</v>
      </c>
      <c r="AA31" s="30">
        <v>1</v>
      </c>
      <c r="AB31" s="30">
        <v>1</v>
      </c>
      <c r="AC31" s="30" t="s">
        <v>268</v>
      </c>
      <c r="AD31" s="30">
        <v>1</v>
      </c>
      <c r="AE31" s="30" t="s">
        <v>378</v>
      </c>
      <c r="AF31" s="30">
        <v>1</v>
      </c>
      <c r="AG31" s="30" t="s">
        <v>54</v>
      </c>
      <c r="AH31" s="31" t="s">
        <v>379</v>
      </c>
      <c r="AI31" s="30" t="s">
        <v>380</v>
      </c>
      <c r="AJ31" s="30">
        <v>2</v>
      </c>
      <c r="AK31" s="30" t="s">
        <v>381</v>
      </c>
      <c r="AL31" s="30" t="s">
        <v>382</v>
      </c>
      <c r="AM31" s="30">
        <v>2</v>
      </c>
      <c r="AN31" s="30" t="s">
        <v>63</v>
      </c>
      <c r="AO31" s="30" t="s">
        <v>63</v>
      </c>
      <c r="AP31" s="30" t="s">
        <v>54</v>
      </c>
      <c r="AQ31" s="30" t="s">
        <v>54</v>
      </c>
      <c r="AR31" s="30">
        <v>2</v>
      </c>
      <c r="AS31" s="30">
        <v>3</v>
      </c>
      <c r="AT31" s="30" t="s">
        <v>63</v>
      </c>
      <c r="AU31" s="22">
        <v>8</v>
      </c>
      <c r="AV31" s="30" t="s">
        <v>66</v>
      </c>
    </row>
    <row r="32" spans="1:48" ht="20" customHeight="1">
      <c r="A32">
        <v>30</v>
      </c>
      <c r="B32" s="18" t="s">
        <v>383</v>
      </c>
      <c r="C32" s="19" t="s">
        <v>384</v>
      </c>
      <c r="D32" s="20" t="s">
        <v>385</v>
      </c>
      <c r="E32" s="19" t="s">
        <v>386</v>
      </c>
      <c r="F32" s="19">
        <v>1</v>
      </c>
      <c r="G32" s="20" t="s">
        <v>387</v>
      </c>
      <c r="H32" s="19">
        <v>2011</v>
      </c>
      <c r="I32" s="19" t="s">
        <v>53</v>
      </c>
      <c r="J32" s="19">
        <v>2</v>
      </c>
      <c r="K32" s="19" t="s">
        <v>54</v>
      </c>
      <c r="L32" s="19">
        <v>18</v>
      </c>
      <c r="M32" s="22"/>
      <c r="N32" s="19">
        <v>3</v>
      </c>
      <c r="O32" s="32" t="s">
        <v>388</v>
      </c>
      <c r="P32" s="26" t="s">
        <v>389</v>
      </c>
      <c r="Q32" s="19">
        <v>2</v>
      </c>
      <c r="R32" s="19">
        <v>2</v>
      </c>
      <c r="S32" s="20" t="s">
        <v>390</v>
      </c>
      <c r="T32" s="19">
        <v>1</v>
      </c>
      <c r="U32" s="19">
        <v>2</v>
      </c>
      <c r="V32" s="19">
        <v>2</v>
      </c>
      <c r="W32" s="19">
        <v>1</v>
      </c>
      <c r="X32" s="19"/>
      <c r="Y32" s="20" t="s">
        <v>98</v>
      </c>
      <c r="Z32" s="19" t="s">
        <v>98</v>
      </c>
      <c r="AA32" s="19">
        <v>1</v>
      </c>
      <c r="AB32" s="19">
        <v>1</v>
      </c>
      <c r="AC32" s="19" t="s">
        <v>391</v>
      </c>
      <c r="AD32" s="20">
        <v>7</v>
      </c>
      <c r="AE32" s="19" t="s">
        <v>392</v>
      </c>
      <c r="AF32" s="20">
        <v>1</v>
      </c>
      <c r="AG32" s="19" t="s">
        <v>54</v>
      </c>
      <c r="AH32" s="10" t="s">
        <v>393</v>
      </c>
      <c r="AI32" s="19">
        <v>1</v>
      </c>
      <c r="AJ32" s="19">
        <v>3</v>
      </c>
      <c r="AK32" s="19"/>
      <c r="AL32" s="19"/>
      <c r="AM32" s="19">
        <v>2</v>
      </c>
      <c r="AN32" s="19" t="s">
        <v>63</v>
      </c>
      <c r="AO32" s="19" t="s">
        <v>63</v>
      </c>
      <c r="AP32" s="19"/>
      <c r="AQ32" s="19" t="s">
        <v>54</v>
      </c>
      <c r="AR32" s="19">
        <v>2</v>
      </c>
      <c r="AS32" s="19">
        <v>3</v>
      </c>
      <c r="AT32" s="19" t="s">
        <v>63</v>
      </c>
      <c r="AU32" s="20">
        <v>8</v>
      </c>
      <c r="AV32" s="19" t="s">
        <v>66</v>
      </c>
    </row>
    <row r="33" spans="1:48" ht="20" customHeight="1">
      <c r="A33">
        <v>31</v>
      </c>
      <c r="B33" s="18" t="s">
        <v>394</v>
      </c>
      <c r="C33" s="20" t="s">
        <v>395</v>
      </c>
      <c r="D33" s="20" t="s">
        <v>396</v>
      </c>
      <c r="E33" s="20" t="s">
        <v>397</v>
      </c>
      <c r="F33" s="19">
        <v>3</v>
      </c>
      <c r="G33" s="20" t="s">
        <v>398</v>
      </c>
      <c r="H33" s="19">
        <v>2010</v>
      </c>
      <c r="I33" s="20" t="s">
        <v>399</v>
      </c>
      <c r="J33" s="19">
        <v>2</v>
      </c>
      <c r="K33" s="19"/>
      <c r="L33" s="19"/>
      <c r="M33" s="20">
        <v>70</v>
      </c>
      <c r="N33" s="19">
        <v>3</v>
      </c>
      <c r="O33" s="21" t="s">
        <v>400</v>
      </c>
      <c r="P33" s="33" t="s">
        <v>401</v>
      </c>
      <c r="Q33" s="19" t="s">
        <v>63</v>
      </c>
      <c r="R33" s="19"/>
      <c r="S33" s="20" t="s">
        <v>402</v>
      </c>
      <c r="T33" s="19"/>
      <c r="U33" s="19"/>
      <c r="V33" s="19"/>
      <c r="W33" s="19">
        <v>1</v>
      </c>
      <c r="X33" s="20">
        <v>2</v>
      </c>
      <c r="Y33" s="20" t="s">
        <v>403</v>
      </c>
      <c r="Z33" s="19" t="s">
        <v>404</v>
      </c>
      <c r="AA33" s="19">
        <v>1</v>
      </c>
      <c r="AB33" s="19">
        <v>1</v>
      </c>
      <c r="AC33" s="20" t="s">
        <v>405</v>
      </c>
      <c r="AD33" s="20"/>
      <c r="AE33" s="20" t="s">
        <v>406</v>
      </c>
      <c r="AF33" s="20">
        <v>1</v>
      </c>
      <c r="AG33" s="20"/>
      <c r="AH33" s="10" t="s">
        <v>407</v>
      </c>
      <c r="AI33" s="19">
        <v>1</v>
      </c>
      <c r="AJ33" s="20" t="s">
        <v>84</v>
      </c>
      <c r="AK33" s="19"/>
      <c r="AL33" s="19"/>
      <c r="AM33" s="19">
        <v>2</v>
      </c>
      <c r="AN33" s="19" t="s">
        <v>63</v>
      </c>
      <c r="AO33" s="19" t="s">
        <v>408</v>
      </c>
      <c r="AP33" s="19"/>
      <c r="AQ33" s="19">
        <v>2</v>
      </c>
      <c r="AR33" s="19">
        <v>2</v>
      </c>
      <c r="AS33" s="19">
        <v>3</v>
      </c>
      <c r="AT33" s="19"/>
      <c r="AU33" s="20">
        <v>40</v>
      </c>
      <c r="AV33" s="19" t="s">
        <v>66</v>
      </c>
    </row>
    <row r="34" spans="1:48" ht="20" customHeight="1">
      <c r="A34" s="22">
        <v>32</v>
      </c>
      <c r="B34" s="22" t="s">
        <v>409</v>
      </c>
      <c r="C34" s="22" t="s">
        <v>410</v>
      </c>
      <c r="D34" s="22" t="s">
        <v>411</v>
      </c>
      <c r="E34" s="22" t="s">
        <v>412</v>
      </c>
      <c r="F34" s="22">
        <v>4</v>
      </c>
      <c r="G34" s="22" t="s">
        <v>413</v>
      </c>
      <c r="H34" s="22">
        <v>2010</v>
      </c>
      <c r="I34" s="22" t="s">
        <v>53</v>
      </c>
      <c r="J34" s="22">
        <v>2</v>
      </c>
      <c r="K34" s="22" t="s">
        <v>54</v>
      </c>
      <c r="L34" s="22">
        <v>10</v>
      </c>
      <c r="M34" s="22">
        <v>80</v>
      </c>
      <c r="N34" s="22">
        <v>3</v>
      </c>
      <c r="O34" s="22" t="s">
        <v>414</v>
      </c>
      <c r="P34" s="22" t="s">
        <v>415</v>
      </c>
      <c r="Q34" s="22">
        <v>1</v>
      </c>
      <c r="R34" s="22"/>
      <c r="S34" s="22" t="s">
        <v>416</v>
      </c>
      <c r="T34" s="22" t="s">
        <v>63</v>
      </c>
      <c r="U34" s="22">
        <v>3</v>
      </c>
      <c r="V34" s="22">
        <v>1</v>
      </c>
      <c r="W34" s="22"/>
      <c r="X34" s="22"/>
      <c r="Y34" s="22" t="s">
        <v>134</v>
      </c>
      <c r="Z34" s="22" t="s">
        <v>134</v>
      </c>
      <c r="AA34" s="22">
        <v>1</v>
      </c>
      <c r="AB34" s="22">
        <v>1</v>
      </c>
      <c r="AC34" s="22" t="s">
        <v>417</v>
      </c>
      <c r="AD34" s="22" t="s">
        <v>418</v>
      </c>
      <c r="AE34" s="22" t="s">
        <v>419</v>
      </c>
      <c r="AF34" s="22">
        <v>1</v>
      </c>
      <c r="AG34" s="22" t="s">
        <v>420</v>
      </c>
      <c r="AH34" s="34" t="s">
        <v>421</v>
      </c>
      <c r="AI34" s="22" t="s">
        <v>63</v>
      </c>
      <c r="AJ34" s="22" t="s">
        <v>422</v>
      </c>
      <c r="AK34" s="22"/>
      <c r="AL34" s="22">
        <v>2</v>
      </c>
      <c r="AM34" s="22" t="s">
        <v>54</v>
      </c>
      <c r="AN34" s="22"/>
      <c r="AO34" s="22"/>
      <c r="AP34" s="22" t="s">
        <v>63</v>
      </c>
      <c r="AQ34" s="22">
        <v>2</v>
      </c>
      <c r="AR34" s="22">
        <v>3</v>
      </c>
      <c r="AS34" s="22">
        <v>1</v>
      </c>
      <c r="AT34" s="22"/>
      <c r="AU34" s="22">
        <v>20</v>
      </c>
      <c r="AV34" s="22" t="s">
        <v>66</v>
      </c>
    </row>
    <row r="35" spans="1:48" ht="20" customHeight="1">
      <c r="A35">
        <v>33</v>
      </c>
      <c r="B35" s="18" t="s">
        <v>423</v>
      </c>
      <c r="C35" s="19" t="s">
        <v>424</v>
      </c>
      <c r="D35" s="20" t="s">
        <v>425</v>
      </c>
      <c r="E35" s="19" t="s">
        <v>426</v>
      </c>
      <c r="F35" s="19">
        <v>2</v>
      </c>
      <c r="G35" s="20" t="s">
        <v>427</v>
      </c>
      <c r="H35" s="19">
        <v>2009</v>
      </c>
      <c r="I35" s="19" t="s">
        <v>71</v>
      </c>
      <c r="J35" s="19">
        <v>3</v>
      </c>
      <c r="K35" s="26" t="s">
        <v>428</v>
      </c>
      <c r="L35" s="19">
        <v>18</v>
      </c>
      <c r="M35" s="19"/>
      <c r="N35" s="19">
        <v>3</v>
      </c>
      <c r="O35" s="26" t="s">
        <v>429</v>
      </c>
      <c r="P35" s="26" t="s">
        <v>430</v>
      </c>
      <c r="Q35" s="19">
        <v>2</v>
      </c>
      <c r="R35" s="19"/>
      <c r="S35" s="20" t="s">
        <v>431</v>
      </c>
      <c r="T35" s="19">
        <v>1</v>
      </c>
      <c r="U35" s="19">
        <v>2</v>
      </c>
      <c r="V35" s="19">
        <v>3</v>
      </c>
      <c r="W35" s="19">
        <v>1</v>
      </c>
      <c r="X35" s="19"/>
      <c r="Y35" s="19" t="s">
        <v>98</v>
      </c>
      <c r="Z35" s="19" t="s">
        <v>98</v>
      </c>
      <c r="AA35" s="19">
        <v>1</v>
      </c>
      <c r="AB35" s="19">
        <v>1</v>
      </c>
      <c r="AC35" s="19" t="s">
        <v>432</v>
      </c>
      <c r="AD35" s="20">
        <v>7</v>
      </c>
      <c r="AE35" s="19" t="s">
        <v>433</v>
      </c>
      <c r="AF35" s="20">
        <v>1</v>
      </c>
      <c r="AG35" s="20" t="s">
        <v>54</v>
      </c>
      <c r="AH35" s="10" t="s">
        <v>434</v>
      </c>
      <c r="AI35" s="19">
        <v>5</v>
      </c>
      <c r="AJ35" s="20" t="s">
        <v>435</v>
      </c>
      <c r="AK35" s="20" t="s">
        <v>436</v>
      </c>
      <c r="AL35" s="19"/>
      <c r="AM35" s="19">
        <v>2</v>
      </c>
      <c r="AN35" s="19" t="s">
        <v>63</v>
      </c>
      <c r="AO35" s="19" t="s">
        <v>63</v>
      </c>
      <c r="AP35" s="19"/>
      <c r="AQ35" s="19">
        <v>2</v>
      </c>
      <c r="AR35" s="19">
        <v>2</v>
      </c>
      <c r="AS35" s="19">
        <v>3</v>
      </c>
      <c r="AT35" s="19" t="s">
        <v>63</v>
      </c>
      <c r="AU35" s="20">
        <v>20</v>
      </c>
      <c r="AV35" s="19" t="s">
        <v>66</v>
      </c>
    </row>
    <row r="36" spans="1:48" s="295" customFormat="1" ht="20" customHeight="1">
      <c r="A36" s="393">
        <v>34</v>
      </c>
      <c r="B36" s="394" t="s">
        <v>437</v>
      </c>
      <c r="C36" s="393" t="s">
        <v>438</v>
      </c>
      <c r="D36" s="393" t="s">
        <v>439</v>
      </c>
      <c r="E36" s="393" t="s">
        <v>440</v>
      </c>
      <c r="F36" s="393">
        <v>1</v>
      </c>
      <c r="G36" s="393" t="s">
        <v>441</v>
      </c>
      <c r="H36" s="393">
        <v>2007</v>
      </c>
      <c r="I36" s="393" t="s">
        <v>375</v>
      </c>
      <c r="J36" s="393">
        <v>1</v>
      </c>
      <c r="K36" s="393"/>
      <c r="L36" s="393"/>
      <c r="M36" s="393"/>
      <c r="N36" s="393">
        <v>3</v>
      </c>
      <c r="O36" s="395" t="s">
        <v>72</v>
      </c>
      <c r="P36" s="396" t="s">
        <v>7173</v>
      </c>
      <c r="Q36" s="393"/>
      <c r="S36" s="393" t="s">
        <v>442</v>
      </c>
      <c r="T36" s="393">
        <v>1</v>
      </c>
      <c r="U36" s="393"/>
      <c r="V36" s="393">
        <v>1</v>
      </c>
      <c r="W36" s="393"/>
      <c r="X36" s="393"/>
      <c r="Y36" s="393" t="s">
        <v>403</v>
      </c>
      <c r="Z36" s="393"/>
      <c r="AA36" s="393"/>
      <c r="AB36" s="393"/>
      <c r="AC36" s="393" t="s">
        <v>443</v>
      </c>
      <c r="AD36" s="393">
        <v>7</v>
      </c>
      <c r="AE36" s="393" t="s">
        <v>444</v>
      </c>
      <c r="AF36" s="393">
        <v>1</v>
      </c>
      <c r="AG36" s="393"/>
      <c r="AH36" s="393" t="s">
        <v>445</v>
      </c>
      <c r="AI36" s="396">
        <v>1</v>
      </c>
      <c r="AJ36" s="393" t="s">
        <v>90</v>
      </c>
      <c r="AK36" s="395" t="s">
        <v>7174</v>
      </c>
      <c r="AL36" s="393"/>
      <c r="AM36" s="393" t="s">
        <v>63</v>
      </c>
      <c r="AN36" s="393" t="s">
        <v>54</v>
      </c>
      <c r="AO36" s="393" t="s">
        <v>6329</v>
      </c>
      <c r="AP36" s="393"/>
      <c r="AQ36" s="393"/>
      <c r="AR36" s="393">
        <v>2</v>
      </c>
      <c r="AS36" s="393">
        <v>3</v>
      </c>
      <c r="AT36" s="393" t="s">
        <v>2514</v>
      </c>
      <c r="AU36" s="393">
        <v>5</v>
      </c>
      <c r="AV36" s="393"/>
    </row>
    <row r="37" spans="1:48" s="295" customFormat="1" ht="20" customHeight="1">
      <c r="A37" s="393">
        <v>35</v>
      </c>
      <c r="B37" s="393" t="s">
        <v>446</v>
      </c>
      <c r="C37" s="393" t="s">
        <v>447</v>
      </c>
      <c r="D37" s="393" t="s">
        <v>448</v>
      </c>
      <c r="E37" s="393" t="s">
        <v>449</v>
      </c>
      <c r="F37" s="393">
        <v>1</v>
      </c>
      <c r="G37" s="393" t="s">
        <v>450</v>
      </c>
      <c r="H37" s="393">
        <v>2021</v>
      </c>
      <c r="I37" s="393" t="s">
        <v>71</v>
      </c>
      <c r="J37" s="393">
        <v>2</v>
      </c>
      <c r="K37" s="393" t="s">
        <v>54</v>
      </c>
      <c r="L37" s="393"/>
      <c r="M37" s="393"/>
      <c r="N37" s="393" t="s">
        <v>74</v>
      </c>
      <c r="O37" s="393" t="s">
        <v>451</v>
      </c>
      <c r="P37" s="393" t="s">
        <v>452</v>
      </c>
      <c r="Q37" s="393">
        <v>2</v>
      </c>
      <c r="R37" s="393"/>
      <c r="S37" s="393" t="s">
        <v>450</v>
      </c>
      <c r="T37" s="393" t="s">
        <v>54</v>
      </c>
      <c r="U37" s="393" t="s">
        <v>74</v>
      </c>
      <c r="V37" s="393">
        <v>1</v>
      </c>
      <c r="W37" s="393"/>
      <c r="X37" s="393"/>
      <c r="Y37" s="393" t="s">
        <v>190</v>
      </c>
      <c r="Z37" s="393" t="s">
        <v>190</v>
      </c>
      <c r="AA37" s="393">
        <v>1</v>
      </c>
      <c r="AB37" s="393">
        <v>1</v>
      </c>
      <c r="AC37" s="393" t="s">
        <v>453</v>
      </c>
      <c r="AD37" s="393">
        <v>3</v>
      </c>
      <c r="AE37" s="393"/>
      <c r="AF37" s="393">
        <v>1</v>
      </c>
      <c r="AG37" s="393" t="s">
        <v>54</v>
      </c>
      <c r="AH37" s="393" t="s">
        <v>454</v>
      </c>
      <c r="AI37" s="396">
        <v>6</v>
      </c>
      <c r="AJ37" s="393"/>
      <c r="AK37" s="393" t="s">
        <v>63</v>
      </c>
      <c r="AL37" s="393"/>
      <c r="AM37" s="393">
        <v>2</v>
      </c>
      <c r="AN37" s="393" t="s">
        <v>54</v>
      </c>
      <c r="AO37" s="393" t="s">
        <v>1610</v>
      </c>
      <c r="AP37" s="393"/>
      <c r="AQ37" s="393">
        <v>2</v>
      </c>
      <c r="AR37" s="393">
        <v>2</v>
      </c>
      <c r="AS37" s="393">
        <v>3</v>
      </c>
      <c r="AT37" s="393" t="s">
        <v>63</v>
      </c>
      <c r="AU37" s="393">
        <v>10</v>
      </c>
      <c r="AV37" s="393"/>
    </row>
    <row r="38" spans="1:48" ht="20" customHeight="1">
      <c r="A38">
        <v>36</v>
      </c>
      <c r="B38" s="18" t="s">
        <v>455</v>
      </c>
      <c r="C38" s="19" t="s">
        <v>456</v>
      </c>
      <c r="D38" s="20" t="s">
        <v>457</v>
      </c>
      <c r="E38" s="19" t="s">
        <v>458</v>
      </c>
      <c r="F38" s="19">
        <v>2</v>
      </c>
      <c r="G38" s="20" t="s">
        <v>459</v>
      </c>
      <c r="H38" s="19">
        <v>2021</v>
      </c>
      <c r="I38" s="19" t="s">
        <v>71</v>
      </c>
      <c r="J38" s="19">
        <v>2</v>
      </c>
      <c r="K38" s="19" t="s">
        <v>54</v>
      </c>
      <c r="L38" s="19">
        <v>30</v>
      </c>
      <c r="M38" s="19">
        <v>80</v>
      </c>
      <c r="N38" s="19">
        <v>3</v>
      </c>
      <c r="O38" s="20" t="s">
        <v>460</v>
      </c>
      <c r="P38" s="23" t="s">
        <v>461</v>
      </c>
      <c r="Q38" s="19">
        <v>2</v>
      </c>
      <c r="R38" s="19"/>
      <c r="S38" s="20" t="s">
        <v>462</v>
      </c>
      <c r="T38" s="19">
        <v>1</v>
      </c>
      <c r="U38" s="19">
        <v>2</v>
      </c>
      <c r="V38" s="19">
        <v>3</v>
      </c>
      <c r="W38" s="19">
        <v>2</v>
      </c>
      <c r="X38" s="19"/>
      <c r="Y38" s="19" t="s">
        <v>57</v>
      </c>
      <c r="Z38" s="19" t="s">
        <v>57</v>
      </c>
      <c r="AA38" s="19">
        <v>1</v>
      </c>
      <c r="AB38" s="19">
        <v>1</v>
      </c>
      <c r="AC38" s="19" t="s">
        <v>463</v>
      </c>
      <c r="AD38" s="20">
        <v>2</v>
      </c>
      <c r="AE38" s="19" t="s">
        <v>464</v>
      </c>
      <c r="AF38" s="20">
        <v>1</v>
      </c>
      <c r="AG38" s="20" t="s">
        <v>54</v>
      </c>
      <c r="AH38" s="10" t="s">
        <v>465</v>
      </c>
      <c r="AI38" s="19">
        <v>6</v>
      </c>
      <c r="AJ38" s="20" t="s">
        <v>466</v>
      </c>
      <c r="AK38" s="20" t="s">
        <v>467</v>
      </c>
      <c r="AL38" s="19"/>
      <c r="AM38" s="19" t="s">
        <v>74</v>
      </c>
      <c r="AN38" s="19" t="s">
        <v>63</v>
      </c>
      <c r="AO38" s="19" t="s">
        <v>468</v>
      </c>
      <c r="AP38" s="19"/>
      <c r="AQ38" s="19" t="s">
        <v>54</v>
      </c>
      <c r="AR38" s="19">
        <v>1</v>
      </c>
      <c r="AS38" s="19">
        <v>3</v>
      </c>
      <c r="AT38" s="23" t="s">
        <v>469</v>
      </c>
      <c r="AU38" s="20">
        <v>40</v>
      </c>
      <c r="AV38" s="19" t="s">
        <v>66</v>
      </c>
    </row>
    <row r="39" spans="1:48" ht="20" customHeight="1">
      <c r="A39">
        <v>37</v>
      </c>
      <c r="B39" s="18" t="s">
        <v>470</v>
      </c>
      <c r="C39" s="19" t="s">
        <v>471</v>
      </c>
      <c r="D39" s="20" t="s">
        <v>472</v>
      </c>
      <c r="E39" s="19" t="s">
        <v>473</v>
      </c>
      <c r="F39" s="19">
        <v>1</v>
      </c>
      <c r="G39" s="20" t="s">
        <v>474</v>
      </c>
      <c r="H39" s="19">
        <v>2021</v>
      </c>
      <c r="I39" s="19" t="s">
        <v>71</v>
      </c>
      <c r="J39" s="19">
        <v>2</v>
      </c>
      <c r="K39" s="19" t="s">
        <v>54</v>
      </c>
      <c r="L39" s="19">
        <v>18</v>
      </c>
      <c r="M39" s="19"/>
      <c r="N39" s="19">
        <v>3</v>
      </c>
      <c r="O39" s="20" t="s">
        <v>475</v>
      </c>
      <c r="P39" s="20" t="s">
        <v>476</v>
      </c>
      <c r="Q39" s="19">
        <v>2</v>
      </c>
      <c r="R39" s="19"/>
      <c r="S39" s="20" t="s">
        <v>477</v>
      </c>
      <c r="T39" s="19">
        <v>2</v>
      </c>
      <c r="U39" s="19">
        <v>2</v>
      </c>
      <c r="V39" s="19">
        <v>1</v>
      </c>
      <c r="W39" s="19">
        <v>2</v>
      </c>
      <c r="X39" s="19"/>
      <c r="Y39" s="19" t="s">
        <v>57</v>
      </c>
      <c r="Z39" s="19" t="s">
        <v>57</v>
      </c>
      <c r="AA39" s="19">
        <v>1</v>
      </c>
      <c r="AB39" s="19">
        <v>1</v>
      </c>
      <c r="AC39" s="19" t="s">
        <v>478</v>
      </c>
      <c r="AD39" s="20">
        <v>2</v>
      </c>
      <c r="AE39" s="19" t="s">
        <v>479</v>
      </c>
      <c r="AF39" s="20">
        <v>1</v>
      </c>
      <c r="AG39" s="20" t="s">
        <v>54</v>
      </c>
      <c r="AH39" s="10" t="s">
        <v>480</v>
      </c>
      <c r="AI39" s="19">
        <v>3</v>
      </c>
      <c r="AJ39" s="20">
        <v>6</v>
      </c>
      <c r="AK39" s="20" t="s">
        <v>63</v>
      </c>
      <c r="AL39" s="19"/>
      <c r="AM39" s="19" t="s">
        <v>74</v>
      </c>
      <c r="AN39" s="19" t="s">
        <v>63</v>
      </c>
      <c r="AO39" s="19" t="s">
        <v>481</v>
      </c>
      <c r="AP39" s="19"/>
      <c r="AQ39" s="19" t="s">
        <v>54</v>
      </c>
      <c r="AR39" s="19">
        <v>2</v>
      </c>
      <c r="AS39" s="19">
        <v>3</v>
      </c>
      <c r="AT39" s="19" t="s">
        <v>63</v>
      </c>
      <c r="AU39" s="20">
        <v>7</v>
      </c>
      <c r="AV39" s="19" t="s">
        <v>66</v>
      </c>
    </row>
    <row r="40" spans="1:48" ht="20" customHeight="1">
      <c r="A40">
        <v>38</v>
      </c>
      <c r="B40" s="18" t="s">
        <v>482</v>
      </c>
      <c r="C40" s="19" t="s">
        <v>483</v>
      </c>
      <c r="D40" s="20" t="s">
        <v>484</v>
      </c>
      <c r="E40" s="19" t="s">
        <v>485</v>
      </c>
      <c r="F40" s="19">
        <v>1</v>
      </c>
      <c r="G40" s="20" t="s">
        <v>486</v>
      </c>
      <c r="H40" s="19">
        <v>2021</v>
      </c>
      <c r="I40" s="19" t="s">
        <v>71</v>
      </c>
      <c r="J40" s="19">
        <v>2</v>
      </c>
      <c r="K40" s="19" t="s">
        <v>54</v>
      </c>
      <c r="L40" s="19">
        <v>40</v>
      </c>
      <c r="M40" s="19">
        <v>60</v>
      </c>
      <c r="N40" s="19">
        <v>2</v>
      </c>
      <c r="O40" s="20" t="s">
        <v>487</v>
      </c>
      <c r="P40" s="23" t="s">
        <v>488</v>
      </c>
      <c r="Q40" s="19">
        <v>2</v>
      </c>
      <c r="R40" s="19">
        <v>1</v>
      </c>
      <c r="S40" s="20" t="s">
        <v>489</v>
      </c>
      <c r="T40" s="19">
        <v>1</v>
      </c>
      <c r="U40" s="19">
        <v>2</v>
      </c>
      <c r="V40" s="19">
        <v>3</v>
      </c>
      <c r="W40" s="19">
        <v>2</v>
      </c>
      <c r="X40" s="19"/>
      <c r="Y40" s="19" t="s">
        <v>57</v>
      </c>
      <c r="Z40" s="19" t="s">
        <v>57</v>
      </c>
      <c r="AA40" s="19">
        <v>1</v>
      </c>
      <c r="AB40" s="19">
        <v>1</v>
      </c>
      <c r="AC40" s="19" t="s">
        <v>453</v>
      </c>
      <c r="AD40" s="20">
        <v>3</v>
      </c>
      <c r="AE40" s="19" t="s">
        <v>490</v>
      </c>
      <c r="AF40" s="20">
        <v>1</v>
      </c>
      <c r="AG40" s="19" t="s">
        <v>54</v>
      </c>
      <c r="AH40" s="10" t="s">
        <v>491</v>
      </c>
      <c r="AI40" s="19">
        <v>2</v>
      </c>
      <c r="AJ40" s="20">
        <v>3</v>
      </c>
      <c r="AK40" s="20" t="s">
        <v>63</v>
      </c>
      <c r="AL40" s="19"/>
      <c r="AM40" s="19" t="s">
        <v>74</v>
      </c>
      <c r="AN40" s="19" t="s">
        <v>63</v>
      </c>
      <c r="AO40" s="19" t="s">
        <v>306</v>
      </c>
      <c r="AP40" s="19"/>
      <c r="AQ40" s="19" t="s">
        <v>54</v>
      </c>
      <c r="AR40" s="19">
        <v>2</v>
      </c>
      <c r="AS40" s="19">
        <v>3</v>
      </c>
      <c r="AT40" s="19">
        <v>3</v>
      </c>
      <c r="AU40" s="19" t="s">
        <v>492</v>
      </c>
      <c r="AV40" s="19" t="s">
        <v>66</v>
      </c>
    </row>
    <row r="41" spans="1:48" ht="20" customHeight="1">
      <c r="A41">
        <v>39</v>
      </c>
      <c r="B41" s="18" t="s">
        <v>493</v>
      </c>
      <c r="C41" s="19" t="s">
        <v>494</v>
      </c>
      <c r="D41" s="20" t="s">
        <v>495</v>
      </c>
      <c r="E41" s="19" t="s">
        <v>496</v>
      </c>
      <c r="F41" s="19" t="s">
        <v>497</v>
      </c>
      <c r="G41" s="20" t="s">
        <v>486</v>
      </c>
      <c r="H41" s="19">
        <v>2021</v>
      </c>
      <c r="I41" s="19" t="s">
        <v>53</v>
      </c>
      <c r="J41" s="19">
        <v>2</v>
      </c>
      <c r="K41" s="19" t="s">
        <v>54</v>
      </c>
      <c r="L41" s="20">
        <v>7</v>
      </c>
      <c r="M41" s="20">
        <v>75</v>
      </c>
      <c r="N41" s="19">
        <v>3</v>
      </c>
      <c r="O41" s="21" t="s">
        <v>498</v>
      </c>
      <c r="P41" s="21" t="s">
        <v>499</v>
      </c>
      <c r="Q41" s="19">
        <v>1</v>
      </c>
      <c r="R41" s="19"/>
      <c r="S41" s="20" t="s">
        <v>500</v>
      </c>
      <c r="T41" s="19">
        <v>1</v>
      </c>
      <c r="U41" s="19">
        <v>1</v>
      </c>
      <c r="V41" s="19">
        <v>1</v>
      </c>
      <c r="W41" s="19">
        <v>2</v>
      </c>
      <c r="X41" s="19"/>
      <c r="Y41" s="19" t="s">
        <v>86</v>
      </c>
      <c r="Z41" s="19" t="s">
        <v>86</v>
      </c>
      <c r="AA41" s="19">
        <v>1</v>
      </c>
      <c r="AB41" s="19">
        <v>1</v>
      </c>
      <c r="AC41" s="19" t="s">
        <v>453</v>
      </c>
      <c r="AD41" s="20">
        <v>3</v>
      </c>
      <c r="AE41" s="19" t="s">
        <v>501</v>
      </c>
      <c r="AF41" s="20">
        <v>1</v>
      </c>
      <c r="AG41" s="20" t="s">
        <v>54</v>
      </c>
      <c r="AH41" s="10" t="s">
        <v>502</v>
      </c>
      <c r="AI41" s="19" t="s">
        <v>435</v>
      </c>
      <c r="AJ41" s="19"/>
      <c r="AK41" s="20" t="s">
        <v>63</v>
      </c>
      <c r="AL41" s="19"/>
      <c r="AM41" s="19" t="s">
        <v>74</v>
      </c>
      <c r="AN41" s="19">
        <v>2</v>
      </c>
      <c r="AO41" s="19" t="s">
        <v>63</v>
      </c>
      <c r="AP41" s="19"/>
      <c r="AQ41" s="19" t="s">
        <v>54</v>
      </c>
      <c r="AR41" s="19">
        <v>2</v>
      </c>
      <c r="AS41" s="19">
        <v>3</v>
      </c>
      <c r="AT41" s="19" t="s">
        <v>63</v>
      </c>
      <c r="AU41" s="19" t="s">
        <v>503</v>
      </c>
      <c r="AV41" s="19" t="s">
        <v>66</v>
      </c>
    </row>
    <row r="42" spans="1:48" ht="20" customHeight="1">
      <c r="A42">
        <v>40</v>
      </c>
      <c r="B42" s="18" t="s">
        <v>504</v>
      </c>
      <c r="C42" s="19" t="s">
        <v>505</v>
      </c>
      <c r="D42" s="20" t="s">
        <v>506</v>
      </c>
      <c r="E42" s="19" t="s">
        <v>507</v>
      </c>
      <c r="F42" s="19">
        <v>1</v>
      </c>
      <c r="G42" s="20" t="s">
        <v>508</v>
      </c>
      <c r="H42" s="19">
        <v>2021</v>
      </c>
      <c r="I42" s="19" t="s">
        <v>71</v>
      </c>
      <c r="J42" s="19">
        <v>2</v>
      </c>
      <c r="K42" s="19" t="s">
        <v>54</v>
      </c>
      <c r="L42" s="19"/>
      <c r="M42" s="19"/>
      <c r="N42" s="19">
        <v>3</v>
      </c>
      <c r="O42" s="21" t="s">
        <v>509</v>
      </c>
      <c r="P42" s="21" t="s">
        <v>510</v>
      </c>
      <c r="Q42" s="19">
        <v>1</v>
      </c>
      <c r="R42" s="19"/>
      <c r="S42" s="20" t="s">
        <v>511</v>
      </c>
      <c r="T42" s="19">
        <v>1</v>
      </c>
      <c r="U42" s="19">
        <v>1</v>
      </c>
      <c r="V42" s="19">
        <v>1</v>
      </c>
      <c r="W42" s="19">
        <v>2</v>
      </c>
      <c r="X42" s="19"/>
      <c r="Y42" s="19" t="s">
        <v>86</v>
      </c>
      <c r="Z42" s="19" t="s">
        <v>86</v>
      </c>
      <c r="AA42" s="19">
        <v>1</v>
      </c>
      <c r="AB42" s="19">
        <v>1</v>
      </c>
      <c r="AC42" s="19" t="s">
        <v>512</v>
      </c>
      <c r="AD42" s="20">
        <v>3</v>
      </c>
      <c r="AE42" s="19" t="s">
        <v>513</v>
      </c>
      <c r="AF42" s="20">
        <v>1</v>
      </c>
      <c r="AG42" s="20" t="s">
        <v>54</v>
      </c>
      <c r="AH42" s="10" t="s">
        <v>514</v>
      </c>
      <c r="AI42" s="19">
        <v>1</v>
      </c>
      <c r="AJ42" s="20" t="s">
        <v>122</v>
      </c>
      <c r="AK42" s="20" t="s">
        <v>63</v>
      </c>
      <c r="AL42" s="19"/>
      <c r="AM42" s="19" t="s">
        <v>74</v>
      </c>
      <c r="AN42" s="19">
        <v>1</v>
      </c>
      <c r="AO42" s="19" t="s">
        <v>515</v>
      </c>
      <c r="AP42" s="19"/>
      <c r="AQ42" s="19" t="s">
        <v>54</v>
      </c>
      <c r="AR42" s="19">
        <v>2</v>
      </c>
      <c r="AS42" s="19">
        <v>3</v>
      </c>
      <c r="AT42" s="19" t="s">
        <v>63</v>
      </c>
      <c r="AU42" s="20">
        <v>10</v>
      </c>
      <c r="AV42" s="19" t="s">
        <v>66</v>
      </c>
    </row>
    <row r="43" spans="1:48" ht="20" customHeight="1">
      <c r="A43">
        <v>41</v>
      </c>
      <c r="B43" s="18" t="s">
        <v>516</v>
      </c>
      <c r="C43" s="19" t="s">
        <v>517</v>
      </c>
      <c r="D43" s="20" t="s">
        <v>518</v>
      </c>
      <c r="E43" s="19" t="s">
        <v>519</v>
      </c>
      <c r="F43" s="19">
        <v>1</v>
      </c>
      <c r="G43" s="20" t="s">
        <v>520</v>
      </c>
      <c r="H43" s="19">
        <v>2020</v>
      </c>
      <c r="I43" s="19" t="s">
        <v>71</v>
      </c>
      <c r="J43" s="19">
        <v>2</v>
      </c>
      <c r="K43" s="19" t="s">
        <v>54</v>
      </c>
      <c r="L43" s="19">
        <v>18</v>
      </c>
      <c r="M43" s="19">
        <v>85</v>
      </c>
      <c r="N43" s="19">
        <v>3</v>
      </c>
      <c r="O43" s="20" t="s">
        <v>521</v>
      </c>
      <c r="P43" s="21" t="s">
        <v>522</v>
      </c>
      <c r="Q43" s="19">
        <v>2</v>
      </c>
      <c r="R43" s="19"/>
      <c r="S43" s="20" t="s">
        <v>523</v>
      </c>
      <c r="T43" s="19">
        <v>2</v>
      </c>
      <c r="U43" s="19">
        <v>3</v>
      </c>
      <c r="V43" s="19">
        <v>3</v>
      </c>
      <c r="W43" s="19" t="s">
        <v>74</v>
      </c>
      <c r="X43" s="19"/>
      <c r="Y43" s="19" t="s">
        <v>57</v>
      </c>
      <c r="Z43" s="19" t="s">
        <v>57</v>
      </c>
      <c r="AA43" s="19">
        <v>1</v>
      </c>
      <c r="AB43" s="19">
        <v>1</v>
      </c>
      <c r="AC43" s="19" t="s">
        <v>524</v>
      </c>
      <c r="AD43" s="20">
        <v>2</v>
      </c>
      <c r="AE43" s="19" t="s">
        <v>525</v>
      </c>
      <c r="AF43" s="20">
        <v>1</v>
      </c>
      <c r="AG43" s="20" t="s">
        <v>54</v>
      </c>
      <c r="AH43" s="10" t="s">
        <v>526</v>
      </c>
      <c r="AI43" s="19" t="s">
        <v>527</v>
      </c>
      <c r="AJ43" s="20">
        <v>1</v>
      </c>
      <c r="AK43" s="20" t="s">
        <v>63</v>
      </c>
      <c r="AL43" s="19"/>
      <c r="AM43" s="19" t="s">
        <v>74</v>
      </c>
      <c r="AN43" s="19" t="s">
        <v>63</v>
      </c>
      <c r="AO43" s="19" t="s">
        <v>528</v>
      </c>
      <c r="AP43" s="19"/>
      <c r="AQ43" s="19" t="s">
        <v>54</v>
      </c>
      <c r="AR43" s="19">
        <v>2</v>
      </c>
      <c r="AS43" s="19">
        <v>3</v>
      </c>
      <c r="AT43" s="19">
        <v>3</v>
      </c>
      <c r="AU43" s="20">
        <v>50</v>
      </c>
      <c r="AV43" s="19" t="s">
        <v>66</v>
      </c>
    </row>
    <row r="44" spans="1:48" s="295" customFormat="1" ht="20" customHeight="1">
      <c r="A44" s="393">
        <v>42</v>
      </c>
      <c r="B44" s="233" t="s">
        <v>529</v>
      </c>
      <c r="C44" s="393" t="s">
        <v>530</v>
      </c>
      <c r="D44" s="393" t="s">
        <v>531</v>
      </c>
      <c r="E44" s="393" t="s">
        <v>532</v>
      </c>
      <c r="F44" s="393" t="s">
        <v>130</v>
      </c>
      <c r="G44" s="393" t="s">
        <v>533</v>
      </c>
      <c r="H44" s="393">
        <v>2020</v>
      </c>
      <c r="I44" s="393" t="s">
        <v>53</v>
      </c>
      <c r="J44" s="393">
        <v>2</v>
      </c>
      <c r="K44" s="393" t="s">
        <v>54</v>
      </c>
      <c r="L44" s="393">
        <v>18</v>
      </c>
      <c r="M44" s="393"/>
      <c r="N44" s="393">
        <v>3</v>
      </c>
      <c r="O44" s="393" t="s">
        <v>534</v>
      </c>
      <c r="P44" s="393" t="s">
        <v>535</v>
      </c>
      <c r="Q44" s="393">
        <v>2</v>
      </c>
      <c r="R44" s="393"/>
      <c r="S44" s="393" t="s">
        <v>536</v>
      </c>
      <c r="T44" s="393">
        <v>1</v>
      </c>
      <c r="U44" s="393">
        <v>1</v>
      </c>
      <c r="V44" s="393" t="s">
        <v>74</v>
      </c>
      <c r="W44" s="393"/>
      <c r="X44" s="393"/>
      <c r="Y44" s="393" t="s">
        <v>57</v>
      </c>
      <c r="Z44" s="393" t="s">
        <v>57</v>
      </c>
      <c r="AA44" s="393">
        <v>1</v>
      </c>
      <c r="AB44" s="393">
        <v>1</v>
      </c>
      <c r="AC44" s="393" t="s">
        <v>538</v>
      </c>
      <c r="AD44" s="393">
        <v>2</v>
      </c>
      <c r="AE44" s="393" t="s">
        <v>539</v>
      </c>
      <c r="AF44" s="393">
        <v>1</v>
      </c>
      <c r="AG44" s="393" t="s">
        <v>54</v>
      </c>
      <c r="AH44" s="393" t="s">
        <v>540</v>
      </c>
      <c r="AI44" s="293">
        <v>1</v>
      </c>
      <c r="AJ44" s="393" t="s">
        <v>541</v>
      </c>
      <c r="AK44" s="393" t="s">
        <v>63</v>
      </c>
      <c r="AL44" s="393"/>
      <c r="AM44" s="393" t="s">
        <v>74</v>
      </c>
      <c r="AN44" s="393" t="s">
        <v>54</v>
      </c>
      <c r="AO44" s="393"/>
      <c r="AP44" s="393"/>
      <c r="AQ44" s="393" t="s">
        <v>54</v>
      </c>
      <c r="AR44" s="393">
        <v>2</v>
      </c>
      <c r="AS44" s="393">
        <v>3</v>
      </c>
      <c r="AT44" s="393">
        <v>3</v>
      </c>
      <c r="AU44" s="393">
        <v>10</v>
      </c>
      <c r="AV44" s="393" t="s">
        <v>66</v>
      </c>
    </row>
    <row r="45" spans="1:48" ht="20" customHeight="1">
      <c r="A45">
        <v>43</v>
      </c>
      <c r="B45" s="18" t="s">
        <v>542</v>
      </c>
      <c r="C45" s="20" t="s">
        <v>543</v>
      </c>
      <c r="D45" s="20" t="s">
        <v>544</v>
      </c>
      <c r="E45" s="20" t="s">
        <v>545</v>
      </c>
      <c r="F45" s="19">
        <v>1</v>
      </c>
      <c r="G45" s="20" t="s">
        <v>546</v>
      </c>
      <c r="H45" s="19">
        <v>2020</v>
      </c>
      <c r="I45" s="20" t="s">
        <v>71</v>
      </c>
      <c r="J45" s="19">
        <v>2</v>
      </c>
      <c r="K45" s="19"/>
      <c r="L45" s="20">
        <v>25</v>
      </c>
      <c r="M45" s="20">
        <v>80</v>
      </c>
      <c r="N45" s="19">
        <v>3</v>
      </c>
      <c r="O45" s="21" t="s">
        <v>547</v>
      </c>
      <c r="P45" s="21" t="s">
        <v>548</v>
      </c>
      <c r="Q45" s="19">
        <v>2</v>
      </c>
      <c r="R45" s="19"/>
      <c r="S45" s="20" t="s">
        <v>549</v>
      </c>
      <c r="T45" s="19">
        <v>1</v>
      </c>
      <c r="U45" s="19"/>
      <c r="V45" s="19"/>
      <c r="W45" s="19">
        <v>2</v>
      </c>
      <c r="X45" s="20"/>
      <c r="Y45" s="20" t="s">
        <v>403</v>
      </c>
      <c r="Z45" s="20" t="s">
        <v>403</v>
      </c>
      <c r="AA45" s="19">
        <v>1</v>
      </c>
      <c r="AB45" s="19">
        <v>1</v>
      </c>
      <c r="AC45" s="20" t="s">
        <v>550</v>
      </c>
      <c r="AD45" s="20" t="s">
        <v>90</v>
      </c>
      <c r="AE45" s="20" t="s">
        <v>551</v>
      </c>
      <c r="AF45" s="20">
        <v>1</v>
      </c>
      <c r="AG45" s="20" t="s">
        <v>54</v>
      </c>
      <c r="AH45" s="10" t="s">
        <v>552</v>
      </c>
      <c r="AI45" s="19" t="s">
        <v>541</v>
      </c>
      <c r="AJ45" s="20">
        <v>1</v>
      </c>
      <c r="AK45" s="19"/>
      <c r="AL45" s="19"/>
      <c r="AM45" s="19" t="s">
        <v>74</v>
      </c>
      <c r="AN45" s="19" t="s">
        <v>63</v>
      </c>
      <c r="AO45" s="19"/>
      <c r="AP45" s="19"/>
      <c r="AQ45" s="19"/>
      <c r="AR45" s="19"/>
      <c r="AS45" s="19"/>
      <c r="AT45" s="19"/>
      <c r="AU45" s="19" t="s">
        <v>553</v>
      </c>
      <c r="AV45" s="19" t="s">
        <v>66</v>
      </c>
    </row>
    <row r="46" spans="1:48" ht="20" customHeight="1">
      <c r="A46">
        <v>44</v>
      </c>
      <c r="B46" s="18" t="s">
        <v>554</v>
      </c>
      <c r="C46" s="19" t="s">
        <v>555</v>
      </c>
      <c r="D46" s="20" t="s">
        <v>556</v>
      </c>
      <c r="E46" s="19" t="s">
        <v>507</v>
      </c>
      <c r="F46" s="19" t="s">
        <v>435</v>
      </c>
      <c r="G46" s="20" t="s">
        <v>557</v>
      </c>
      <c r="H46" s="19">
        <v>2019</v>
      </c>
      <c r="I46" s="19" t="s">
        <v>53</v>
      </c>
      <c r="J46" s="19">
        <v>2</v>
      </c>
      <c r="K46" s="19" t="s">
        <v>54</v>
      </c>
      <c r="L46" s="19"/>
      <c r="M46" s="19"/>
      <c r="N46" s="19">
        <v>3</v>
      </c>
      <c r="O46" s="21" t="s">
        <v>558</v>
      </c>
      <c r="P46" s="21" t="s">
        <v>559</v>
      </c>
      <c r="Q46" s="19">
        <v>2</v>
      </c>
      <c r="R46" s="19"/>
      <c r="S46" s="20" t="s">
        <v>560</v>
      </c>
      <c r="T46" s="19">
        <v>1</v>
      </c>
      <c r="U46" s="19" t="s">
        <v>63</v>
      </c>
      <c r="V46" s="19">
        <v>3</v>
      </c>
      <c r="W46" s="19">
        <v>1</v>
      </c>
      <c r="X46" s="19"/>
      <c r="Y46" s="19" t="s">
        <v>86</v>
      </c>
      <c r="Z46" s="19" t="s">
        <v>86</v>
      </c>
      <c r="AA46" s="19">
        <v>1</v>
      </c>
      <c r="AB46" s="19">
        <v>1</v>
      </c>
      <c r="AC46" s="19" t="s">
        <v>561</v>
      </c>
      <c r="AD46" s="20">
        <v>2</v>
      </c>
      <c r="AE46" s="19" t="s">
        <v>562</v>
      </c>
      <c r="AF46" s="20">
        <v>1</v>
      </c>
      <c r="AG46" s="20" t="s">
        <v>54</v>
      </c>
      <c r="AH46" s="10" t="s">
        <v>563</v>
      </c>
      <c r="AI46" s="19" t="s">
        <v>541</v>
      </c>
      <c r="AJ46" s="20" t="s">
        <v>541</v>
      </c>
      <c r="AK46" s="20" t="s">
        <v>63</v>
      </c>
      <c r="AL46" s="19"/>
      <c r="AM46" s="19" t="s">
        <v>74</v>
      </c>
      <c r="AN46" s="19">
        <v>1</v>
      </c>
      <c r="AO46" s="19" t="s">
        <v>564</v>
      </c>
      <c r="AP46" s="19"/>
      <c r="AQ46" s="19">
        <v>2</v>
      </c>
      <c r="AR46" s="19">
        <v>2</v>
      </c>
      <c r="AS46" s="19">
        <v>3</v>
      </c>
      <c r="AT46" s="19" t="s">
        <v>63</v>
      </c>
      <c r="AU46" s="19" t="s">
        <v>565</v>
      </c>
      <c r="AV46" s="19" t="s">
        <v>66</v>
      </c>
    </row>
    <row r="47" spans="1:48" ht="20" customHeight="1">
      <c r="A47">
        <v>45</v>
      </c>
      <c r="B47" s="18" t="s">
        <v>566</v>
      </c>
      <c r="C47" s="19" t="s">
        <v>567</v>
      </c>
      <c r="D47" s="20" t="s">
        <v>568</v>
      </c>
      <c r="E47" s="19" t="s">
        <v>284</v>
      </c>
      <c r="F47" s="19">
        <v>3</v>
      </c>
      <c r="G47" s="20" t="s">
        <v>569</v>
      </c>
      <c r="H47" s="19">
        <v>2019</v>
      </c>
      <c r="I47" s="19" t="s">
        <v>71</v>
      </c>
      <c r="J47" s="19">
        <v>2</v>
      </c>
      <c r="K47" s="19" t="s">
        <v>54</v>
      </c>
      <c r="L47" s="20">
        <v>30</v>
      </c>
      <c r="M47" s="19"/>
      <c r="N47" s="19">
        <v>3</v>
      </c>
      <c r="O47" s="21" t="s">
        <v>570</v>
      </c>
      <c r="P47" s="21" t="s">
        <v>571</v>
      </c>
      <c r="Q47" s="19">
        <v>2</v>
      </c>
      <c r="R47" s="19"/>
      <c r="S47" s="20" t="s">
        <v>572</v>
      </c>
      <c r="T47" s="19">
        <v>1</v>
      </c>
      <c r="U47" s="19" t="s">
        <v>63</v>
      </c>
      <c r="V47" s="19">
        <v>3</v>
      </c>
      <c r="W47" s="19">
        <v>1</v>
      </c>
      <c r="X47" s="19"/>
      <c r="Y47" s="19" t="s">
        <v>86</v>
      </c>
      <c r="Z47" s="19" t="s">
        <v>86</v>
      </c>
      <c r="AA47" s="19">
        <v>1</v>
      </c>
      <c r="AB47" s="19">
        <v>1</v>
      </c>
      <c r="AC47" s="19" t="s">
        <v>573</v>
      </c>
      <c r="AD47" s="20">
        <v>11</v>
      </c>
      <c r="AE47" s="19" t="s">
        <v>574</v>
      </c>
      <c r="AF47" s="20">
        <v>1</v>
      </c>
      <c r="AG47" s="20" t="s">
        <v>54</v>
      </c>
      <c r="AH47" s="10" t="s">
        <v>575</v>
      </c>
      <c r="AI47" s="19" t="s">
        <v>576</v>
      </c>
      <c r="AJ47" s="20" t="s">
        <v>577</v>
      </c>
      <c r="AK47" s="20" t="s">
        <v>422</v>
      </c>
      <c r="AL47" s="19"/>
      <c r="AM47" s="19" t="s">
        <v>74</v>
      </c>
      <c r="AN47" s="19">
        <v>1</v>
      </c>
      <c r="AO47" s="19" t="s">
        <v>306</v>
      </c>
      <c r="AP47" s="19"/>
      <c r="AQ47" s="19" t="s">
        <v>63</v>
      </c>
      <c r="AR47" s="19">
        <v>2</v>
      </c>
      <c r="AS47" s="19">
        <v>2</v>
      </c>
      <c r="AT47" s="19" t="s">
        <v>63</v>
      </c>
      <c r="AU47" s="20">
        <v>10</v>
      </c>
      <c r="AV47" s="19" t="s">
        <v>66</v>
      </c>
    </row>
    <row r="48" spans="1:48" ht="20" customHeight="1">
      <c r="A48">
        <v>46</v>
      </c>
      <c r="B48" s="18" t="s">
        <v>578</v>
      </c>
      <c r="C48" s="20" t="s">
        <v>579</v>
      </c>
      <c r="D48" s="20" t="s">
        <v>580</v>
      </c>
      <c r="E48" s="20" t="s">
        <v>581</v>
      </c>
      <c r="F48" s="19">
        <v>3</v>
      </c>
      <c r="G48" s="20" t="s">
        <v>582</v>
      </c>
      <c r="H48" s="19">
        <v>2018</v>
      </c>
      <c r="I48" s="20" t="s">
        <v>53</v>
      </c>
      <c r="J48" s="19">
        <v>2</v>
      </c>
      <c r="K48" s="19" t="s">
        <v>54</v>
      </c>
      <c r="L48" s="20">
        <v>18</v>
      </c>
      <c r="M48" s="19"/>
      <c r="N48" s="19">
        <v>3</v>
      </c>
      <c r="O48" s="20" t="s">
        <v>583</v>
      </c>
      <c r="P48" s="20" t="s">
        <v>584</v>
      </c>
      <c r="Q48" s="19">
        <v>2</v>
      </c>
      <c r="R48" s="19">
        <v>2</v>
      </c>
      <c r="S48" s="20" t="s">
        <v>585</v>
      </c>
      <c r="T48" s="19">
        <v>2</v>
      </c>
      <c r="U48" s="19">
        <v>1</v>
      </c>
      <c r="V48" s="19"/>
      <c r="W48" s="19"/>
      <c r="X48" s="20"/>
      <c r="Y48" s="20" t="s">
        <v>57</v>
      </c>
      <c r="Z48" s="20" t="s">
        <v>57</v>
      </c>
      <c r="AA48" s="19">
        <v>1</v>
      </c>
      <c r="AB48" s="19">
        <v>1</v>
      </c>
      <c r="AC48" s="20" t="s">
        <v>586</v>
      </c>
      <c r="AD48" s="20">
        <v>1</v>
      </c>
      <c r="AE48" s="20" t="s">
        <v>587</v>
      </c>
      <c r="AF48" s="20">
        <v>1</v>
      </c>
      <c r="AG48" s="20" t="s">
        <v>54</v>
      </c>
      <c r="AH48" s="10" t="s">
        <v>588</v>
      </c>
      <c r="AI48" s="19">
        <v>5</v>
      </c>
      <c r="AJ48" s="20" t="s">
        <v>84</v>
      </c>
      <c r="AK48" s="19" t="s">
        <v>280</v>
      </c>
      <c r="AL48" s="19"/>
      <c r="AM48" s="19">
        <v>2</v>
      </c>
      <c r="AN48" s="19">
        <v>2</v>
      </c>
      <c r="AO48" s="19" t="s">
        <v>589</v>
      </c>
      <c r="AP48" s="19"/>
      <c r="AQ48" s="19">
        <v>2</v>
      </c>
      <c r="AR48" s="19"/>
      <c r="AS48" s="19">
        <v>3</v>
      </c>
      <c r="AT48" s="19" t="s">
        <v>590</v>
      </c>
      <c r="AU48" s="20">
        <v>12</v>
      </c>
      <c r="AV48" s="19" t="s">
        <v>66</v>
      </c>
    </row>
    <row r="49" spans="1:48" ht="20" customHeight="1">
      <c r="A49">
        <v>47</v>
      </c>
      <c r="B49" s="18" t="s">
        <v>591</v>
      </c>
      <c r="C49" s="19" t="s">
        <v>592</v>
      </c>
      <c r="D49" s="20" t="s">
        <v>593</v>
      </c>
      <c r="E49" s="19" t="s">
        <v>320</v>
      </c>
      <c r="F49" s="19">
        <v>1</v>
      </c>
      <c r="G49" s="20" t="s">
        <v>594</v>
      </c>
      <c r="H49" s="19">
        <v>2017</v>
      </c>
      <c r="I49" s="19" t="s">
        <v>71</v>
      </c>
      <c r="J49" s="19">
        <v>2</v>
      </c>
      <c r="K49" s="19" t="s">
        <v>54</v>
      </c>
      <c r="L49" s="19">
        <v>18</v>
      </c>
      <c r="M49" s="19">
        <v>80</v>
      </c>
      <c r="N49" s="19">
        <v>3</v>
      </c>
      <c r="O49" s="20" t="s">
        <v>595</v>
      </c>
      <c r="P49" s="21" t="s">
        <v>596</v>
      </c>
      <c r="Q49" s="19">
        <v>2</v>
      </c>
      <c r="R49" s="19"/>
      <c r="S49" s="20" t="s">
        <v>597</v>
      </c>
      <c r="T49" s="19">
        <v>1</v>
      </c>
      <c r="U49" s="19">
        <v>3</v>
      </c>
      <c r="V49" s="19">
        <v>3</v>
      </c>
      <c r="W49" s="19">
        <v>1</v>
      </c>
      <c r="X49" s="19"/>
      <c r="Y49" s="19" t="s">
        <v>57</v>
      </c>
      <c r="Z49" s="19" t="s">
        <v>57</v>
      </c>
      <c r="AA49" s="19">
        <v>1</v>
      </c>
      <c r="AB49" s="19">
        <v>1</v>
      </c>
      <c r="AC49" s="19" t="s">
        <v>598</v>
      </c>
      <c r="AD49" s="20" t="s">
        <v>61</v>
      </c>
      <c r="AE49" s="19" t="s">
        <v>599</v>
      </c>
      <c r="AF49" s="20">
        <v>1</v>
      </c>
      <c r="AG49" s="20" t="s">
        <v>54</v>
      </c>
      <c r="AH49" s="10" t="s">
        <v>600</v>
      </c>
      <c r="AI49" s="19">
        <v>6</v>
      </c>
      <c r="AJ49" s="20">
        <v>6</v>
      </c>
      <c r="AK49" s="20" t="s">
        <v>63</v>
      </c>
      <c r="AL49" s="19"/>
      <c r="AM49" s="19" t="s">
        <v>74</v>
      </c>
      <c r="AN49" s="19" t="s">
        <v>63</v>
      </c>
      <c r="AO49" s="19" t="s">
        <v>63</v>
      </c>
      <c r="AP49" s="19"/>
      <c r="AQ49" s="19" t="s">
        <v>61</v>
      </c>
      <c r="AR49" s="19">
        <v>2</v>
      </c>
      <c r="AS49" s="19">
        <v>3</v>
      </c>
      <c r="AT49" s="19" t="s">
        <v>63</v>
      </c>
      <c r="AU49" s="20">
        <v>25</v>
      </c>
      <c r="AV49" s="19" t="s">
        <v>66</v>
      </c>
    </row>
    <row r="50" spans="1:48" ht="20" customHeight="1">
      <c r="A50">
        <v>48</v>
      </c>
      <c r="B50" s="18" t="s">
        <v>601</v>
      </c>
      <c r="C50" s="19" t="s">
        <v>602</v>
      </c>
      <c r="D50" s="20" t="s">
        <v>603</v>
      </c>
      <c r="E50" s="19" t="s">
        <v>604</v>
      </c>
      <c r="F50" s="19" t="s">
        <v>61</v>
      </c>
      <c r="G50" s="20" t="s">
        <v>605</v>
      </c>
      <c r="H50" s="19">
        <v>2015</v>
      </c>
      <c r="I50" s="19" t="s">
        <v>71</v>
      </c>
      <c r="J50" s="19">
        <v>2</v>
      </c>
      <c r="K50" s="19" t="s">
        <v>54</v>
      </c>
      <c r="L50" s="19">
        <v>50</v>
      </c>
      <c r="M50" s="19">
        <v>75</v>
      </c>
      <c r="N50" s="19">
        <v>3</v>
      </c>
      <c r="O50" s="20" t="s">
        <v>606</v>
      </c>
      <c r="P50" s="21" t="s">
        <v>607</v>
      </c>
      <c r="Q50" s="19">
        <v>2</v>
      </c>
      <c r="R50" s="19"/>
      <c r="S50" s="20" t="s">
        <v>608</v>
      </c>
      <c r="T50" s="19">
        <v>1</v>
      </c>
      <c r="U50" s="19">
        <v>5</v>
      </c>
      <c r="V50" s="19">
        <v>3</v>
      </c>
      <c r="W50" s="19">
        <v>1</v>
      </c>
      <c r="X50" s="19"/>
      <c r="Y50" s="19" t="s">
        <v>57</v>
      </c>
      <c r="Z50" s="19" t="s">
        <v>57</v>
      </c>
      <c r="AA50" s="19">
        <v>1</v>
      </c>
      <c r="AB50" s="19">
        <v>1</v>
      </c>
      <c r="AC50" s="19" t="s">
        <v>478</v>
      </c>
      <c r="AD50" s="20">
        <v>2</v>
      </c>
      <c r="AE50" s="19" t="s">
        <v>609</v>
      </c>
      <c r="AF50" s="20">
        <v>1</v>
      </c>
      <c r="AG50" s="20" t="s">
        <v>54</v>
      </c>
      <c r="AH50" s="10" t="s">
        <v>610</v>
      </c>
      <c r="AI50" s="24" t="s">
        <v>611</v>
      </c>
      <c r="AJ50" s="20">
        <v>1</v>
      </c>
      <c r="AK50" s="20" t="s">
        <v>63</v>
      </c>
      <c r="AL50" s="19"/>
      <c r="AM50" s="19" t="s">
        <v>74</v>
      </c>
      <c r="AN50" s="19" t="s">
        <v>63</v>
      </c>
      <c r="AO50" s="24" t="s">
        <v>612</v>
      </c>
      <c r="AP50" s="19"/>
      <c r="AQ50" s="19">
        <v>1</v>
      </c>
      <c r="AR50" s="19">
        <v>2</v>
      </c>
      <c r="AS50" s="19">
        <v>3</v>
      </c>
      <c r="AT50" s="19">
        <v>3</v>
      </c>
      <c r="AU50" s="20">
        <v>50</v>
      </c>
      <c r="AV50" s="19" t="s">
        <v>66</v>
      </c>
    </row>
    <row r="51" spans="1:48" ht="20" customHeight="1">
      <c r="A51">
        <v>49</v>
      </c>
      <c r="B51" s="18" t="s">
        <v>613</v>
      </c>
      <c r="C51" s="19" t="s">
        <v>614</v>
      </c>
      <c r="D51" s="20" t="s">
        <v>615</v>
      </c>
      <c r="E51" s="19" t="s">
        <v>616</v>
      </c>
      <c r="F51" s="19" t="s">
        <v>61</v>
      </c>
      <c r="G51" s="20" t="s">
        <v>617</v>
      </c>
      <c r="H51" s="19">
        <v>2014</v>
      </c>
      <c r="I51" s="19" t="s">
        <v>53</v>
      </c>
      <c r="J51" s="19">
        <v>2</v>
      </c>
      <c r="K51" s="19" t="s">
        <v>54</v>
      </c>
      <c r="L51" s="19">
        <v>18</v>
      </c>
      <c r="M51" s="19"/>
      <c r="N51" s="19">
        <v>3</v>
      </c>
      <c r="O51" s="20" t="s">
        <v>618</v>
      </c>
      <c r="P51" s="21" t="s">
        <v>619</v>
      </c>
      <c r="Q51" s="19">
        <v>2</v>
      </c>
      <c r="R51" s="19"/>
      <c r="S51" s="20" t="s">
        <v>620</v>
      </c>
      <c r="T51" s="19">
        <v>1</v>
      </c>
      <c r="U51" s="19">
        <v>2</v>
      </c>
      <c r="V51" s="19">
        <v>3</v>
      </c>
      <c r="W51" s="19">
        <v>1</v>
      </c>
      <c r="X51" s="19"/>
      <c r="Y51" s="19" t="s">
        <v>621</v>
      </c>
      <c r="Z51" s="19" t="s">
        <v>622</v>
      </c>
      <c r="AA51" s="19">
        <v>3</v>
      </c>
      <c r="AB51" s="19">
        <v>12</v>
      </c>
      <c r="AC51" s="19" t="s">
        <v>623</v>
      </c>
      <c r="AD51" s="20">
        <v>11</v>
      </c>
      <c r="AE51" s="19" t="s">
        <v>624</v>
      </c>
      <c r="AF51" s="20">
        <v>1</v>
      </c>
      <c r="AG51" s="20" t="s">
        <v>54</v>
      </c>
      <c r="AH51" s="10" t="s">
        <v>625</v>
      </c>
      <c r="AI51" s="19">
        <v>1</v>
      </c>
      <c r="AJ51" s="20" t="s">
        <v>122</v>
      </c>
      <c r="AK51" s="20" t="s">
        <v>626</v>
      </c>
      <c r="AL51" s="19"/>
      <c r="AM51" s="19" t="s">
        <v>74</v>
      </c>
      <c r="AN51" s="19" t="s">
        <v>63</v>
      </c>
      <c r="AO51" s="19" t="s">
        <v>627</v>
      </c>
      <c r="AP51" s="19"/>
      <c r="AQ51" s="19" t="s">
        <v>63</v>
      </c>
      <c r="AR51" s="19">
        <v>2</v>
      </c>
      <c r="AS51" s="19">
        <v>3</v>
      </c>
      <c r="AT51" s="19" t="s">
        <v>63</v>
      </c>
      <c r="AU51" s="20">
        <v>15</v>
      </c>
      <c r="AV51" s="19" t="s">
        <v>66</v>
      </c>
    </row>
    <row r="52" spans="1:48" ht="20" customHeight="1">
      <c r="A52">
        <v>50</v>
      </c>
      <c r="B52" s="18" t="s">
        <v>628</v>
      </c>
      <c r="C52" s="19" t="s">
        <v>629</v>
      </c>
      <c r="D52" s="20" t="s">
        <v>630</v>
      </c>
      <c r="E52" s="19" t="s">
        <v>631</v>
      </c>
      <c r="F52" s="19">
        <v>1</v>
      </c>
      <c r="G52" s="20" t="s">
        <v>632</v>
      </c>
      <c r="H52" s="19">
        <v>2013</v>
      </c>
      <c r="I52" s="19" t="s">
        <v>71</v>
      </c>
      <c r="J52" s="19">
        <v>2</v>
      </c>
      <c r="K52" s="19" t="s">
        <v>54</v>
      </c>
      <c r="L52" s="19">
        <v>18</v>
      </c>
      <c r="M52" s="19">
        <v>90</v>
      </c>
      <c r="N52" s="19">
        <v>3</v>
      </c>
      <c r="O52" s="20" t="s">
        <v>633</v>
      </c>
      <c r="P52" s="20" t="s">
        <v>634</v>
      </c>
      <c r="Q52" s="19">
        <v>2</v>
      </c>
      <c r="R52" s="19"/>
      <c r="S52" s="20" t="s">
        <v>635</v>
      </c>
      <c r="T52" s="19">
        <v>1</v>
      </c>
      <c r="U52" s="19">
        <v>2</v>
      </c>
      <c r="V52" s="19">
        <v>3</v>
      </c>
      <c r="W52" s="19">
        <v>1</v>
      </c>
      <c r="X52" s="19"/>
      <c r="Y52" s="19" t="s">
        <v>57</v>
      </c>
      <c r="Z52" s="19" t="s">
        <v>57</v>
      </c>
      <c r="AA52" s="19">
        <v>1</v>
      </c>
      <c r="AB52" s="19">
        <v>1</v>
      </c>
      <c r="AC52" s="19" t="s">
        <v>478</v>
      </c>
      <c r="AD52" s="20">
        <v>2</v>
      </c>
      <c r="AE52" s="19" t="s">
        <v>636</v>
      </c>
      <c r="AF52" s="20">
        <v>1</v>
      </c>
      <c r="AG52" s="20">
        <v>1</v>
      </c>
      <c r="AH52" s="10" t="s">
        <v>637</v>
      </c>
      <c r="AI52" s="19">
        <v>1</v>
      </c>
      <c r="AJ52" s="20" t="s">
        <v>90</v>
      </c>
      <c r="AK52" s="20" t="s">
        <v>638</v>
      </c>
      <c r="AL52" s="19"/>
      <c r="AM52" s="19" t="s">
        <v>74</v>
      </c>
      <c r="AN52" s="19" t="s">
        <v>63</v>
      </c>
      <c r="AO52" s="19" t="s">
        <v>481</v>
      </c>
      <c r="AP52" s="19" t="s">
        <v>528</v>
      </c>
      <c r="AQ52" s="19">
        <v>2</v>
      </c>
      <c r="AR52" s="19">
        <v>2</v>
      </c>
      <c r="AS52" s="19">
        <v>3</v>
      </c>
      <c r="AT52" s="19" t="s">
        <v>63</v>
      </c>
      <c r="AU52" s="20">
        <v>45</v>
      </c>
      <c r="AV52" s="19" t="s">
        <v>66</v>
      </c>
    </row>
    <row r="53" spans="1:48" ht="20" customHeight="1">
      <c r="A53">
        <v>51</v>
      </c>
      <c r="B53" s="18" t="s">
        <v>639</v>
      </c>
      <c r="C53" s="19" t="s">
        <v>640</v>
      </c>
      <c r="D53" s="20" t="s">
        <v>641</v>
      </c>
      <c r="E53" s="35" t="s">
        <v>642</v>
      </c>
      <c r="F53" s="19">
        <v>1</v>
      </c>
      <c r="G53" s="20" t="s">
        <v>643</v>
      </c>
      <c r="H53" s="19">
        <v>2013</v>
      </c>
      <c r="I53" s="19" t="s">
        <v>71</v>
      </c>
      <c r="J53" s="19">
        <v>2</v>
      </c>
      <c r="K53" s="19" t="s">
        <v>54</v>
      </c>
      <c r="L53" s="19">
        <v>18</v>
      </c>
      <c r="M53" s="19">
        <v>80</v>
      </c>
      <c r="N53" s="19">
        <v>3</v>
      </c>
      <c r="O53" s="20" t="s">
        <v>644</v>
      </c>
      <c r="P53" s="20" t="s">
        <v>645</v>
      </c>
      <c r="Q53" s="19">
        <v>2</v>
      </c>
      <c r="R53" s="19"/>
      <c r="S53" s="20" t="s">
        <v>646</v>
      </c>
      <c r="T53" s="19">
        <v>1</v>
      </c>
      <c r="U53" s="19">
        <v>3</v>
      </c>
      <c r="V53" s="19">
        <v>3</v>
      </c>
      <c r="W53" s="19">
        <v>2</v>
      </c>
      <c r="X53" s="19"/>
      <c r="Y53" s="19" t="s">
        <v>57</v>
      </c>
      <c r="Z53" s="19" t="s">
        <v>57</v>
      </c>
      <c r="AA53" s="19">
        <v>1</v>
      </c>
      <c r="AB53" s="19">
        <v>1</v>
      </c>
      <c r="AC53" s="19" t="s">
        <v>478</v>
      </c>
      <c r="AD53" s="20">
        <v>2</v>
      </c>
      <c r="AE53" s="19" t="s">
        <v>647</v>
      </c>
      <c r="AF53" s="20">
        <v>1</v>
      </c>
      <c r="AG53" s="19"/>
      <c r="AH53" s="10" t="s">
        <v>648</v>
      </c>
      <c r="AI53" s="19">
        <v>2</v>
      </c>
      <c r="AJ53" s="20">
        <v>1</v>
      </c>
      <c r="AK53" s="20" t="s">
        <v>63</v>
      </c>
      <c r="AL53" s="19"/>
      <c r="AM53" s="19" t="s">
        <v>74</v>
      </c>
      <c r="AN53" s="19" t="s">
        <v>63</v>
      </c>
      <c r="AO53" s="24" t="s">
        <v>649</v>
      </c>
      <c r="AP53" s="19"/>
      <c r="AQ53" s="19" t="s">
        <v>63</v>
      </c>
      <c r="AR53" s="19">
        <v>2</v>
      </c>
      <c r="AS53" s="19">
        <v>3</v>
      </c>
      <c r="AT53" s="19" t="s">
        <v>63</v>
      </c>
      <c r="AU53" s="20">
        <v>30</v>
      </c>
      <c r="AV53" s="19" t="s">
        <v>66</v>
      </c>
    </row>
    <row r="54" spans="1:48" ht="20" customHeight="1">
      <c r="A54">
        <v>52</v>
      </c>
      <c r="B54" s="18" t="s">
        <v>650</v>
      </c>
      <c r="C54" s="19" t="s">
        <v>651</v>
      </c>
      <c r="D54" s="20" t="s">
        <v>652</v>
      </c>
      <c r="E54" s="19" t="s">
        <v>320</v>
      </c>
      <c r="F54" s="19">
        <v>1</v>
      </c>
      <c r="G54" s="20" t="s">
        <v>653</v>
      </c>
      <c r="H54" s="19">
        <v>2012</v>
      </c>
      <c r="I54" s="19" t="s">
        <v>71</v>
      </c>
      <c r="J54" s="19">
        <v>2</v>
      </c>
      <c r="K54" s="19" t="s">
        <v>54</v>
      </c>
      <c r="L54" s="19">
        <v>18</v>
      </c>
      <c r="M54" s="19">
        <v>80</v>
      </c>
      <c r="N54" s="19">
        <v>3</v>
      </c>
      <c r="O54" s="20" t="s">
        <v>654</v>
      </c>
      <c r="P54" s="21" t="s">
        <v>655</v>
      </c>
      <c r="Q54" s="19">
        <v>2</v>
      </c>
      <c r="R54" s="19"/>
      <c r="S54" s="20" t="s">
        <v>656</v>
      </c>
      <c r="T54" s="19">
        <v>1</v>
      </c>
      <c r="U54" s="19">
        <v>3</v>
      </c>
      <c r="V54" s="19">
        <v>2</v>
      </c>
      <c r="W54" s="19">
        <v>1</v>
      </c>
      <c r="X54" s="19"/>
      <c r="Y54" s="19" t="s">
        <v>57</v>
      </c>
      <c r="Z54" s="19" t="s">
        <v>57</v>
      </c>
      <c r="AA54" s="19">
        <v>1</v>
      </c>
      <c r="AB54" s="19">
        <v>1</v>
      </c>
      <c r="AC54" s="19" t="s">
        <v>478</v>
      </c>
      <c r="AD54" s="20">
        <v>2</v>
      </c>
      <c r="AE54" s="19" t="s">
        <v>657</v>
      </c>
      <c r="AF54" s="20">
        <v>1</v>
      </c>
      <c r="AG54" s="19"/>
      <c r="AH54" s="10" t="s">
        <v>658</v>
      </c>
      <c r="AI54" s="19">
        <v>2</v>
      </c>
      <c r="AJ54" s="20">
        <v>1</v>
      </c>
      <c r="AK54" s="20" t="s">
        <v>63</v>
      </c>
      <c r="AL54" s="19"/>
      <c r="AM54" s="19" t="s">
        <v>74</v>
      </c>
      <c r="AN54" s="19" t="s">
        <v>63</v>
      </c>
      <c r="AO54" s="19" t="s">
        <v>481</v>
      </c>
      <c r="AP54" s="19"/>
      <c r="AQ54" s="19" t="s">
        <v>63</v>
      </c>
      <c r="AR54" s="19">
        <v>1</v>
      </c>
      <c r="AS54" s="19">
        <v>3</v>
      </c>
      <c r="AT54" s="19" t="s">
        <v>63</v>
      </c>
      <c r="AU54" s="20">
        <v>36</v>
      </c>
      <c r="AV54" s="19" t="s">
        <v>66</v>
      </c>
    </row>
    <row r="55" spans="1:48" ht="20" customHeight="1">
      <c r="A55">
        <v>53</v>
      </c>
      <c r="B55" s="18" t="s">
        <v>659</v>
      </c>
      <c r="C55" s="19" t="s">
        <v>660</v>
      </c>
      <c r="D55" s="20" t="s">
        <v>661</v>
      </c>
      <c r="E55" s="35" t="s">
        <v>662</v>
      </c>
      <c r="F55" s="19">
        <v>1</v>
      </c>
      <c r="G55" s="20" t="s">
        <v>663</v>
      </c>
      <c r="H55" s="19">
        <v>2011</v>
      </c>
      <c r="I55" s="19" t="s">
        <v>71</v>
      </c>
      <c r="J55" s="19">
        <v>2</v>
      </c>
      <c r="K55" s="19" t="s">
        <v>54</v>
      </c>
      <c r="L55" s="19">
        <v>18</v>
      </c>
      <c r="M55" s="19">
        <v>80</v>
      </c>
      <c r="N55" s="19">
        <v>3</v>
      </c>
      <c r="O55" s="20" t="s">
        <v>664</v>
      </c>
      <c r="P55" s="21" t="s">
        <v>665</v>
      </c>
      <c r="Q55" s="19">
        <v>2</v>
      </c>
      <c r="R55" s="19"/>
      <c r="S55" s="20" t="s">
        <v>666</v>
      </c>
      <c r="T55" s="19">
        <v>2</v>
      </c>
      <c r="U55" s="19">
        <v>3</v>
      </c>
      <c r="V55" s="19">
        <v>1</v>
      </c>
      <c r="W55" s="19" t="s">
        <v>63</v>
      </c>
      <c r="X55" s="19"/>
      <c r="Y55" s="19" t="s">
        <v>57</v>
      </c>
      <c r="Z55" s="19" t="s">
        <v>57</v>
      </c>
      <c r="AA55" s="19">
        <v>1</v>
      </c>
      <c r="AB55" s="19" t="s">
        <v>63</v>
      </c>
      <c r="AC55" s="19" t="s">
        <v>667</v>
      </c>
      <c r="AD55" s="20">
        <v>3</v>
      </c>
      <c r="AE55" s="19" t="s">
        <v>668</v>
      </c>
      <c r="AF55" s="20">
        <v>1</v>
      </c>
      <c r="AG55" s="19"/>
      <c r="AH55" s="10" t="s">
        <v>669</v>
      </c>
      <c r="AI55" s="19" t="s">
        <v>670</v>
      </c>
      <c r="AJ55" s="20">
        <v>1</v>
      </c>
      <c r="AK55" s="20" t="s">
        <v>63</v>
      </c>
      <c r="AL55" s="19"/>
      <c r="AM55" s="19" t="s">
        <v>74</v>
      </c>
      <c r="AN55" s="19" t="s">
        <v>63</v>
      </c>
      <c r="AO55" s="19" t="s">
        <v>63</v>
      </c>
      <c r="AP55" s="19"/>
      <c r="AQ55" s="19" t="s">
        <v>63</v>
      </c>
      <c r="AR55" s="19">
        <v>2</v>
      </c>
      <c r="AS55" s="19">
        <v>3</v>
      </c>
      <c r="AT55" s="19" t="s">
        <v>63</v>
      </c>
      <c r="AU55" s="20">
        <v>26</v>
      </c>
      <c r="AV55" s="19" t="s">
        <v>66</v>
      </c>
    </row>
    <row r="56" spans="1:48" ht="20" customHeight="1">
      <c r="A56">
        <v>54</v>
      </c>
      <c r="B56" s="18" t="s">
        <v>671</v>
      </c>
      <c r="C56" s="19" t="s">
        <v>672</v>
      </c>
      <c r="D56" s="20" t="s">
        <v>673</v>
      </c>
      <c r="E56" s="35" t="s">
        <v>674</v>
      </c>
      <c r="F56" s="19">
        <v>1</v>
      </c>
      <c r="G56" s="20" t="s">
        <v>675</v>
      </c>
      <c r="H56" s="19">
        <v>2011</v>
      </c>
      <c r="I56" s="19" t="s">
        <v>71</v>
      </c>
      <c r="J56" s="19">
        <v>2</v>
      </c>
      <c r="K56" s="19" t="s">
        <v>54</v>
      </c>
      <c r="L56" s="19">
        <v>18</v>
      </c>
      <c r="M56" s="19">
        <v>85</v>
      </c>
      <c r="N56" s="19">
        <v>3</v>
      </c>
      <c r="O56" s="20" t="s">
        <v>676</v>
      </c>
      <c r="P56" s="21" t="s">
        <v>677</v>
      </c>
      <c r="Q56" s="19">
        <v>2</v>
      </c>
      <c r="R56" s="19"/>
      <c r="S56" s="20" t="s">
        <v>678</v>
      </c>
      <c r="T56" s="19">
        <v>2</v>
      </c>
      <c r="U56" s="19">
        <v>1</v>
      </c>
      <c r="V56" s="19">
        <v>1</v>
      </c>
      <c r="W56" s="19">
        <v>2</v>
      </c>
      <c r="X56" s="19"/>
      <c r="Y56" s="19" t="s">
        <v>57</v>
      </c>
      <c r="Z56" s="19" t="s">
        <v>57</v>
      </c>
      <c r="AA56" s="19">
        <v>1</v>
      </c>
      <c r="AB56" s="19" t="s">
        <v>63</v>
      </c>
      <c r="AC56" s="19" t="s">
        <v>679</v>
      </c>
      <c r="AD56" s="20">
        <v>3</v>
      </c>
      <c r="AE56" s="19" t="s">
        <v>680</v>
      </c>
      <c r="AF56" s="20">
        <v>1</v>
      </c>
      <c r="AG56" s="19"/>
      <c r="AH56" s="10" t="s">
        <v>681</v>
      </c>
      <c r="AI56" s="19">
        <v>3</v>
      </c>
      <c r="AJ56" s="20" t="s">
        <v>54</v>
      </c>
      <c r="AK56" s="20" t="s">
        <v>63</v>
      </c>
      <c r="AL56" s="19"/>
      <c r="AM56" s="19" t="s">
        <v>74</v>
      </c>
      <c r="AN56" s="19" t="s">
        <v>63</v>
      </c>
      <c r="AO56" s="19" t="s">
        <v>306</v>
      </c>
      <c r="AP56" s="19"/>
      <c r="AQ56" s="19">
        <v>2</v>
      </c>
      <c r="AR56" s="19">
        <v>2</v>
      </c>
      <c r="AS56" s="19">
        <v>3</v>
      </c>
      <c r="AT56" s="19">
        <v>3</v>
      </c>
      <c r="AU56" s="19" t="s">
        <v>682</v>
      </c>
      <c r="AV56" s="19" t="s">
        <v>66</v>
      </c>
    </row>
    <row r="57" spans="1:48" ht="20" customHeight="1">
      <c r="A57">
        <v>55</v>
      </c>
      <c r="B57" s="18" t="s">
        <v>683</v>
      </c>
      <c r="C57" s="19" t="s">
        <v>684</v>
      </c>
      <c r="D57" s="20" t="s">
        <v>685</v>
      </c>
      <c r="E57" s="19" t="s">
        <v>686</v>
      </c>
      <c r="F57" s="19">
        <v>1</v>
      </c>
      <c r="G57" s="20" t="s">
        <v>687</v>
      </c>
      <c r="H57" s="19">
        <v>2020</v>
      </c>
      <c r="I57" s="19" t="s">
        <v>53</v>
      </c>
      <c r="J57" s="19">
        <v>2</v>
      </c>
      <c r="K57" s="19" t="s">
        <v>54</v>
      </c>
      <c r="L57" s="20">
        <v>3</v>
      </c>
      <c r="M57" s="20">
        <v>7</v>
      </c>
      <c r="N57" s="19">
        <v>3</v>
      </c>
      <c r="O57" s="36" t="s">
        <v>688</v>
      </c>
      <c r="P57" s="36" t="s">
        <v>689</v>
      </c>
      <c r="Q57" s="19">
        <v>1</v>
      </c>
      <c r="R57" s="19"/>
      <c r="S57" s="20" t="s">
        <v>511</v>
      </c>
      <c r="T57" s="19">
        <v>1</v>
      </c>
      <c r="U57" s="19" t="s">
        <v>63</v>
      </c>
      <c r="V57" s="19" t="s">
        <v>63</v>
      </c>
      <c r="W57" s="19" t="s">
        <v>63</v>
      </c>
      <c r="X57" s="19"/>
      <c r="Y57" s="19" t="s">
        <v>86</v>
      </c>
      <c r="Z57" s="19" t="s">
        <v>86</v>
      </c>
      <c r="AA57" s="19">
        <v>1</v>
      </c>
      <c r="AB57" s="19" t="s">
        <v>63</v>
      </c>
      <c r="AC57" s="19" t="s">
        <v>690</v>
      </c>
      <c r="AD57" s="20">
        <v>9</v>
      </c>
      <c r="AE57" s="19" t="s">
        <v>691</v>
      </c>
      <c r="AF57" s="20">
        <v>1</v>
      </c>
      <c r="AG57" s="19"/>
      <c r="AH57" s="10" t="s">
        <v>692</v>
      </c>
      <c r="AI57" s="19">
        <v>1</v>
      </c>
      <c r="AJ57" s="20">
        <v>1</v>
      </c>
      <c r="AK57" s="20" t="s">
        <v>63</v>
      </c>
      <c r="AL57" s="19"/>
      <c r="AM57" s="19" t="s">
        <v>74</v>
      </c>
      <c r="AN57" s="19">
        <v>2</v>
      </c>
      <c r="AO57" s="19" t="s">
        <v>63</v>
      </c>
      <c r="AP57" s="19"/>
      <c r="AQ57" s="19">
        <v>2</v>
      </c>
      <c r="AR57" s="19">
        <v>2</v>
      </c>
      <c r="AS57" s="19">
        <v>3</v>
      </c>
      <c r="AT57" s="19">
        <v>1</v>
      </c>
      <c r="AV57" s="19" t="s">
        <v>66</v>
      </c>
    </row>
    <row r="58" spans="1:48" ht="20" customHeight="1">
      <c r="A58">
        <v>57</v>
      </c>
      <c r="B58" s="5" t="s">
        <v>693</v>
      </c>
      <c r="C58" s="6" t="s">
        <v>694</v>
      </c>
      <c r="D58" s="7" t="s">
        <v>695</v>
      </c>
      <c r="E58" s="7" t="s">
        <v>696</v>
      </c>
      <c r="F58" s="19" t="s">
        <v>61</v>
      </c>
      <c r="G58" s="13">
        <v>43825</v>
      </c>
      <c r="H58">
        <v>2019</v>
      </c>
      <c r="I58" s="6" t="s">
        <v>71</v>
      </c>
      <c r="J58">
        <v>2</v>
      </c>
      <c r="K58" s="19" t="s">
        <v>54</v>
      </c>
      <c r="L58" s="6">
        <v>35</v>
      </c>
      <c r="M58" s="6">
        <v>80</v>
      </c>
      <c r="N58">
        <v>3</v>
      </c>
      <c r="O58" s="6" t="s">
        <v>697</v>
      </c>
      <c r="P58" s="6" t="s">
        <v>698</v>
      </c>
      <c r="Q58">
        <f t="shared" ref="Q58:Q77" si="0">IF(J58&lt;18,1,2)</f>
        <v>1</v>
      </c>
      <c r="R58">
        <f t="shared" ref="R58:R77" si="1">IF(K58&gt;65,2,1)</f>
        <v>2</v>
      </c>
      <c r="S58" s="9">
        <v>43313</v>
      </c>
      <c r="T58">
        <v>1</v>
      </c>
      <c r="U58">
        <v>4</v>
      </c>
      <c r="V58">
        <v>3</v>
      </c>
      <c r="W58">
        <v>1</v>
      </c>
      <c r="X58" s="6" t="s">
        <v>54</v>
      </c>
      <c r="Y58" s="6" t="s">
        <v>699</v>
      </c>
      <c r="Z58" s="19" t="s">
        <v>699</v>
      </c>
      <c r="AA58">
        <v>1</v>
      </c>
      <c r="AB58" s="19" t="s">
        <v>63</v>
      </c>
      <c r="AC58" s="6" t="s">
        <v>700</v>
      </c>
      <c r="AD58" s="6">
        <v>1</v>
      </c>
      <c r="AE58" s="6" t="s">
        <v>701</v>
      </c>
      <c r="AF58" s="6">
        <v>3</v>
      </c>
      <c r="AG58" s="6" t="s">
        <v>63</v>
      </c>
      <c r="AH58" s="10" t="s">
        <v>702</v>
      </c>
      <c r="AI58" s="19" t="s">
        <v>61</v>
      </c>
      <c r="AJ58" s="6" t="s">
        <v>145</v>
      </c>
      <c r="AK58" s="6" t="s">
        <v>63</v>
      </c>
      <c r="AL58" s="6"/>
      <c r="AN58" s="19" t="s">
        <v>63</v>
      </c>
      <c r="AO58" s="19" t="s">
        <v>703</v>
      </c>
      <c r="AP58" s="19" t="s">
        <v>63</v>
      </c>
      <c r="AQ58" s="19" t="s">
        <v>63</v>
      </c>
      <c r="AR58" s="19" t="s">
        <v>704</v>
      </c>
      <c r="AS58">
        <v>1</v>
      </c>
      <c r="AT58" s="19" t="s">
        <v>705</v>
      </c>
      <c r="AU58" s="6">
        <v>26</v>
      </c>
      <c r="AV58" s="8" t="s">
        <v>66</v>
      </c>
    </row>
    <row r="59" spans="1:48" ht="20" customHeight="1">
      <c r="A59">
        <v>58</v>
      </c>
      <c r="B59" s="5" t="s">
        <v>706</v>
      </c>
      <c r="C59" s="6" t="s">
        <v>707</v>
      </c>
      <c r="D59" s="7" t="s">
        <v>708</v>
      </c>
      <c r="E59" s="7" t="s">
        <v>709</v>
      </c>
      <c r="F59">
        <v>2</v>
      </c>
      <c r="G59" s="9">
        <v>43773</v>
      </c>
      <c r="H59">
        <f t="shared" ref="H59:H77" si="2">YEAR(G59)</f>
        <v>2019</v>
      </c>
      <c r="I59" s="6" t="s">
        <v>71</v>
      </c>
      <c r="J59">
        <v>2</v>
      </c>
      <c r="K59" s="19" t="s">
        <v>54</v>
      </c>
      <c r="L59" s="6">
        <v>50</v>
      </c>
      <c r="M59" s="6">
        <v>90</v>
      </c>
      <c r="N59">
        <v>3</v>
      </c>
      <c r="O59" s="7" t="s">
        <v>710</v>
      </c>
      <c r="P59" s="7" t="s">
        <v>711</v>
      </c>
      <c r="Q59">
        <f t="shared" si="0"/>
        <v>1</v>
      </c>
      <c r="R59">
        <f t="shared" si="1"/>
        <v>2</v>
      </c>
      <c r="S59" s="9">
        <v>43773</v>
      </c>
      <c r="T59">
        <v>1</v>
      </c>
      <c r="U59" s="19" t="s">
        <v>63</v>
      </c>
      <c r="V59">
        <v>2</v>
      </c>
      <c r="W59">
        <v>1</v>
      </c>
      <c r="X59" s="6" t="s">
        <v>54</v>
      </c>
      <c r="Y59" s="6" t="s">
        <v>712</v>
      </c>
      <c r="Z59" s="6" t="s">
        <v>712</v>
      </c>
      <c r="AA59">
        <v>1</v>
      </c>
      <c r="AB59">
        <v>1</v>
      </c>
      <c r="AC59" s="6" t="s">
        <v>713</v>
      </c>
      <c r="AD59" s="6">
        <v>1</v>
      </c>
      <c r="AE59" s="6" t="s">
        <v>714</v>
      </c>
      <c r="AF59" s="6">
        <v>3</v>
      </c>
      <c r="AG59" s="6" t="s">
        <v>63</v>
      </c>
      <c r="AH59" s="10" t="s">
        <v>715</v>
      </c>
      <c r="AI59">
        <v>2</v>
      </c>
      <c r="AJ59" s="6">
        <v>3</v>
      </c>
      <c r="AK59" s="6" t="s">
        <v>716</v>
      </c>
      <c r="AL59" s="6"/>
      <c r="AN59" s="19" t="s">
        <v>63</v>
      </c>
      <c r="AO59" s="19" t="s">
        <v>717</v>
      </c>
      <c r="AP59" s="19" t="s">
        <v>63</v>
      </c>
      <c r="AQ59" s="19" t="s">
        <v>63</v>
      </c>
      <c r="AR59" s="19" t="s">
        <v>718</v>
      </c>
      <c r="AS59">
        <v>1</v>
      </c>
      <c r="AT59" s="19" t="s">
        <v>719</v>
      </c>
      <c r="AU59" s="11">
        <v>130</v>
      </c>
      <c r="AV59" s="8" t="s">
        <v>66</v>
      </c>
    </row>
    <row r="60" spans="1:48" ht="20" customHeight="1">
      <c r="A60">
        <v>59</v>
      </c>
      <c r="B60" s="5" t="s">
        <v>720</v>
      </c>
      <c r="C60" s="6" t="s">
        <v>721</v>
      </c>
      <c r="D60" s="7" t="s">
        <v>722</v>
      </c>
      <c r="E60" s="7" t="s">
        <v>723</v>
      </c>
      <c r="F60" s="19" t="s">
        <v>61</v>
      </c>
      <c r="G60" s="9">
        <v>43540</v>
      </c>
      <c r="H60">
        <f t="shared" si="2"/>
        <v>2019</v>
      </c>
      <c r="I60" s="6" t="s">
        <v>71</v>
      </c>
      <c r="J60">
        <v>2</v>
      </c>
      <c r="K60" s="19" t="s">
        <v>54</v>
      </c>
      <c r="L60" s="6">
        <v>2</v>
      </c>
      <c r="M60" s="6">
        <v>15</v>
      </c>
      <c r="N60">
        <v>3</v>
      </c>
      <c r="O60" s="6" t="s">
        <v>724</v>
      </c>
      <c r="P60" s="6" t="s">
        <v>725</v>
      </c>
      <c r="Q60">
        <f t="shared" si="0"/>
        <v>1</v>
      </c>
      <c r="R60">
        <f t="shared" si="1"/>
        <v>2</v>
      </c>
      <c r="S60" s="9">
        <v>43554</v>
      </c>
      <c r="T60">
        <v>1</v>
      </c>
      <c r="U60" s="6">
        <v>3</v>
      </c>
      <c r="V60" s="19" t="s">
        <v>63</v>
      </c>
      <c r="W60">
        <v>1</v>
      </c>
      <c r="X60" s="6">
        <v>0</v>
      </c>
      <c r="Y60" s="6" t="s">
        <v>86</v>
      </c>
      <c r="Z60" s="6" t="s">
        <v>86</v>
      </c>
      <c r="AA60">
        <v>1</v>
      </c>
      <c r="AB60" s="6">
        <v>1</v>
      </c>
      <c r="AC60" s="6" t="s">
        <v>726</v>
      </c>
      <c r="AD60" s="6">
        <v>9</v>
      </c>
      <c r="AE60" s="6" t="s">
        <v>727</v>
      </c>
      <c r="AF60" s="6">
        <v>3</v>
      </c>
      <c r="AG60" s="6" t="s">
        <v>63</v>
      </c>
      <c r="AH60" s="10" t="s">
        <v>728</v>
      </c>
      <c r="AI60">
        <v>1</v>
      </c>
      <c r="AJ60" s="6" t="s">
        <v>729</v>
      </c>
      <c r="AK60" s="6" t="s">
        <v>730</v>
      </c>
      <c r="AL60" s="6"/>
      <c r="AN60" s="19" t="s">
        <v>63</v>
      </c>
      <c r="AO60" s="19" t="s">
        <v>731</v>
      </c>
      <c r="AP60" s="19" t="s">
        <v>63</v>
      </c>
      <c r="AQ60" s="19" t="s">
        <v>63</v>
      </c>
      <c r="AR60" s="19" t="s">
        <v>732</v>
      </c>
      <c r="AS60">
        <v>1</v>
      </c>
      <c r="AT60" s="19" t="s">
        <v>733</v>
      </c>
      <c r="AU60" s="6">
        <v>240</v>
      </c>
      <c r="AV60" s="8" t="s">
        <v>66</v>
      </c>
    </row>
    <row r="61" spans="1:48" ht="20" customHeight="1">
      <c r="A61">
        <v>60</v>
      </c>
      <c r="B61" s="5" t="s">
        <v>734</v>
      </c>
      <c r="C61" s="6" t="s">
        <v>735</v>
      </c>
      <c r="D61" s="7" t="s">
        <v>736</v>
      </c>
      <c r="E61" s="7" t="s">
        <v>737</v>
      </c>
      <c r="F61">
        <v>1</v>
      </c>
      <c r="G61" s="9">
        <v>43294</v>
      </c>
      <c r="H61">
        <f t="shared" si="2"/>
        <v>2018</v>
      </c>
      <c r="I61" s="6" t="s">
        <v>53</v>
      </c>
      <c r="J61">
        <v>2</v>
      </c>
      <c r="K61" s="19" t="s">
        <v>54</v>
      </c>
      <c r="L61" s="11">
        <v>6</v>
      </c>
      <c r="M61" s="11">
        <v>40</v>
      </c>
      <c r="N61">
        <v>3</v>
      </c>
      <c r="O61" s="7" t="s">
        <v>738</v>
      </c>
      <c r="P61" s="7" t="s">
        <v>739</v>
      </c>
      <c r="Q61">
        <f t="shared" si="0"/>
        <v>1</v>
      </c>
      <c r="R61">
        <f t="shared" si="1"/>
        <v>2</v>
      </c>
      <c r="S61" s="9">
        <v>43294</v>
      </c>
      <c r="T61">
        <v>1</v>
      </c>
      <c r="U61">
        <v>4</v>
      </c>
      <c r="V61" s="19" t="s">
        <v>63</v>
      </c>
      <c r="W61">
        <v>1</v>
      </c>
      <c r="X61" s="6" t="s">
        <v>63</v>
      </c>
      <c r="Y61" s="6" t="s">
        <v>86</v>
      </c>
      <c r="Z61" s="6" t="s">
        <v>86</v>
      </c>
      <c r="AA61">
        <v>1</v>
      </c>
      <c r="AB61">
        <v>1</v>
      </c>
      <c r="AC61" s="6" t="s">
        <v>391</v>
      </c>
      <c r="AD61" s="6">
        <v>7</v>
      </c>
      <c r="AE61" s="6" t="s">
        <v>740</v>
      </c>
      <c r="AF61" s="6">
        <v>3</v>
      </c>
      <c r="AG61" s="6" t="s">
        <v>63</v>
      </c>
      <c r="AH61" s="10" t="s">
        <v>741</v>
      </c>
      <c r="AI61">
        <v>1</v>
      </c>
      <c r="AJ61" s="6" t="s">
        <v>63</v>
      </c>
      <c r="AK61" s="6" t="s">
        <v>63</v>
      </c>
      <c r="AL61" s="6"/>
      <c r="AN61" s="19" t="s">
        <v>63</v>
      </c>
      <c r="AO61" s="19" t="s">
        <v>63</v>
      </c>
      <c r="AP61" s="19" t="s">
        <v>63</v>
      </c>
      <c r="AQ61" s="19" t="s">
        <v>63</v>
      </c>
      <c r="AR61" s="19" t="s">
        <v>63</v>
      </c>
      <c r="AS61" s="19">
        <v>1</v>
      </c>
      <c r="AT61" s="19" t="s">
        <v>63</v>
      </c>
      <c r="AU61" s="6" t="s">
        <v>742</v>
      </c>
      <c r="AV61" s="8" t="s">
        <v>66</v>
      </c>
    </row>
    <row r="62" spans="1:48" ht="20" customHeight="1">
      <c r="A62">
        <v>61</v>
      </c>
      <c r="B62" s="5" t="s">
        <v>743</v>
      </c>
      <c r="C62" s="6" t="s">
        <v>744</v>
      </c>
      <c r="D62" s="7" t="s">
        <v>745</v>
      </c>
      <c r="E62" s="7" t="s">
        <v>746</v>
      </c>
      <c r="F62" s="19" t="s">
        <v>61</v>
      </c>
      <c r="G62" s="9">
        <v>43271</v>
      </c>
      <c r="H62">
        <f t="shared" si="2"/>
        <v>2018</v>
      </c>
      <c r="I62" s="6" t="s">
        <v>53</v>
      </c>
      <c r="J62">
        <v>2</v>
      </c>
      <c r="K62" s="19" t="s">
        <v>54</v>
      </c>
      <c r="L62" s="6">
        <v>5</v>
      </c>
      <c r="M62" s="6" t="s">
        <v>63</v>
      </c>
      <c r="N62">
        <v>3</v>
      </c>
      <c r="O62" s="7" t="s">
        <v>747</v>
      </c>
      <c r="P62" s="7" t="s">
        <v>748</v>
      </c>
      <c r="Q62">
        <f t="shared" si="0"/>
        <v>1</v>
      </c>
      <c r="R62">
        <f t="shared" si="1"/>
        <v>2</v>
      </c>
      <c r="S62" s="9">
        <v>43282</v>
      </c>
      <c r="T62" s="19" t="s">
        <v>63</v>
      </c>
      <c r="U62">
        <v>3</v>
      </c>
      <c r="V62" s="19" t="s">
        <v>63</v>
      </c>
      <c r="W62">
        <v>2</v>
      </c>
      <c r="X62" s="6" t="s">
        <v>63</v>
      </c>
      <c r="Y62" s="6" t="s">
        <v>86</v>
      </c>
      <c r="Z62" s="6" t="s">
        <v>86</v>
      </c>
      <c r="AA62">
        <v>1</v>
      </c>
      <c r="AB62">
        <v>1</v>
      </c>
      <c r="AC62" s="6" t="s">
        <v>749</v>
      </c>
      <c r="AD62" s="6">
        <v>1</v>
      </c>
      <c r="AE62" s="6" t="s">
        <v>750</v>
      </c>
      <c r="AF62" s="6">
        <v>3</v>
      </c>
      <c r="AG62" s="6" t="s">
        <v>63</v>
      </c>
      <c r="AH62" s="10" t="s">
        <v>751</v>
      </c>
      <c r="AI62" s="19" t="s">
        <v>752</v>
      </c>
      <c r="AJ62" s="6" t="s">
        <v>63</v>
      </c>
      <c r="AK62" s="6" t="s">
        <v>63</v>
      </c>
      <c r="AL62" s="6"/>
      <c r="AO62" s="19" t="s">
        <v>63</v>
      </c>
      <c r="AP62" s="19" t="s">
        <v>63</v>
      </c>
      <c r="AQ62" s="19" t="s">
        <v>63</v>
      </c>
      <c r="AR62" s="19" t="s">
        <v>63</v>
      </c>
      <c r="AS62" s="19">
        <v>1</v>
      </c>
      <c r="AT62" s="19" t="s">
        <v>63</v>
      </c>
      <c r="AU62" s="6" t="s">
        <v>753</v>
      </c>
      <c r="AV62" s="8" t="s">
        <v>66</v>
      </c>
    </row>
    <row r="63" spans="1:48" ht="20" customHeight="1">
      <c r="A63">
        <v>62</v>
      </c>
      <c r="B63" s="5" t="s">
        <v>754</v>
      </c>
      <c r="C63" s="6" t="s">
        <v>755</v>
      </c>
      <c r="D63" s="7" t="s">
        <v>756</v>
      </c>
      <c r="E63" s="7" t="s">
        <v>757</v>
      </c>
      <c r="F63" s="19">
        <v>1</v>
      </c>
      <c r="G63" s="9">
        <v>43191</v>
      </c>
      <c r="H63">
        <f t="shared" si="2"/>
        <v>2018</v>
      </c>
      <c r="I63" s="6" t="s">
        <v>53</v>
      </c>
      <c r="J63">
        <v>2</v>
      </c>
      <c r="K63" s="19" t="s">
        <v>54</v>
      </c>
      <c r="L63" s="6">
        <v>20</v>
      </c>
      <c r="M63" s="6">
        <v>70</v>
      </c>
      <c r="N63">
        <v>3</v>
      </c>
      <c r="O63" s="7" t="s">
        <v>758</v>
      </c>
      <c r="P63" s="7" t="s">
        <v>759</v>
      </c>
      <c r="Q63">
        <f t="shared" si="0"/>
        <v>1</v>
      </c>
      <c r="R63">
        <f t="shared" si="1"/>
        <v>2</v>
      </c>
      <c r="S63" s="9">
        <v>41852</v>
      </c>
      <c r="T63">
        <v>1</v>
      </c>
      <c r="U63">
        <v>1</v>
      </c>
      <c r="V63">
        <v>1</v>
      </c>
      <c r="W63">
        <v>2</v>
      </c>
      <c r="X63" s="6" t="s">
        <v>63</v>
      </c>
      <c r="Y63" s="6" t="s">
        <v>98</v>
      </c>
      <c r="Z63" s="6" t="s">
        <v>98</v>
      </c>
      <c r="AA63">
        <v>1</v>
      </c>
      <c r="AB63">
        <v>1</v>
      </c>
      <c r="AC63" s="6" t="s">
        <v>760</v>
      </c>
      <c r="AD63" s="6">
        <v>9</v>
      </c>
      <c r="AE63" s="6" t="s">
        <v>761</v>
      </c>
      <c r="AF63" s="6">
        <v>3</v>
      </c>
      <c r="AG63" s="6" t="s">
        <v>63</v>
      </c>
      <c r="AH63" s="10" t="s">
        <v>762</v>
      </c>
      <c r="AI63">
        <v>1</v>
      </c>
      <c r="AJ63" s="6" t="s">
        <v>63</v>
      </c>
      <c r="AK63" s="6" t="s">
        <v>63</v>
      </c>
      <c r="AL63" s="6"/>
      <c r="AN63" s="19" t="s">
        <v>63</v>
      </c>
      <c r="AO63" s="19" t="s">
        <v>63</v>
      </c>
      <c r="AP63" s="19" t="s">
        <v>63</v>
      </c>
      <c r="AQ63" s="19" t="s">
        <v>63</v>
      </c>
      <c r="AR63" s="19" t="s">
        <v>63</v>
      </c>
      <c r="AS63" s="19">
        <v>1</v>
      </c>
      <c r="AT63" s="19" t="s">
        <v>63</v>
      </c>
      <c r="AU63" s="11">
        <v>60</v>
      </c>
      <c r="AV63" s="8" t="s">
        <v>66</v>
      </c>
    </row>
    <row r="64" spans="1:48" ht="20" customHeight="1">
      <c r="A64">
        <v>63</v>
      </c>
      <c r="B64" s="5" t="s">
        <v>763</v>
      </c>
      <c r="C64" s="6" t="s">
        <v>764</v>
      </c>
      <c r="D64" s="7" t="s">
        <v>765</v>
      </c>
      <c r="E64" s="7" t="s">
        <v>766</v>
      </c>
      <c r="F64" s="19">
        <v>1</v>
      </c>
      <c r="G64" s="9">
        <v>43116</v>
      </c>
      <c r="H64">
        <f t="shared" si="2"/>
        <v>2018</v>
      </c>
      <c r="I64" s="6" t="s">
        <v>53</v>
      </c>
      <c r="J64">
        <v>2</v>
      </c>
      <c r="K64" s="19" t="s">
        <v>54</v>
      </c>
      <c r="L64" s="6">
        <v>45</v>
      </c>
      <c r="M64" s="6">
        <v>75</v>
      </c>
      <c r="N64">
        <v>3</v>
      </c>
      <c r="O64" s="7" t="s">
        <v>767</v>
      </c>
      <c r="P64" s="7" t="s">
        <v>768</v>
      </c>
      <c r="Q64">
        <f t="shared" si="0"/>
        <v>1</v>
      </c>
      <c r="R64">
        <f t="shared" si="1"/>
        <v>2</v>
      </c>
      <c r="S64" s="9">
        <v>43119</v>
      </c>
      <c r="T64">
        <v>1</v>
      </c>
      <c r="U64">
        <v>2</v>
      </c>
      <c r="V64">
        <v>2</v>
      </c>
      <c r="W64">
        <v>1</v>
      </c>
      <c r="X64" s="6">
        <v>1</v>
      </c>
      <c r="Y64" s="6" t="s">
        <v>712</v>
      </c>
      <c r="Z64" s="6" t="s">
        <v>712</v>
      </c>
      <c r="AA64">
        <v>1</v>
      </c>
      <c r="AB64">
        <v>1</v>
      </c>
      <c r="AC64" s="7" t="s">
        <v>769</v>
      </c>
      <c r="AD64" s="6" t="s">
        <v>770</v>
      </c>
      <c r="AE64" s="6" t="s">
        <v>771</v>
      </c>
      <c r="AF64" s="6">
        <v>3</v>
      </c>
      <c r="AG64" s="6" t="s">
        <v>63</v>
      </c>
      <c r="AH64" s="10" t="s">
        <v>772</v>
      </c>
      <c r="AI64">
        <v>1</v>
      </c>
      <c r="AJ64" s="6" t="s">
        <v>773</v>
      </c>
      <c r="AK64" s="6" t="s">
        <v>774</v>
      </c>
      <c r="AL64" s="6"/>
      <c r="AN64" s="19" t="s">
        <v>63</v>
      </c>
      <c r="AO64" s="19" t="s">
        <v>63</v>
      </c>
      <c r="AP64" s="19" t="s">
        <v>63</v>
      </c>
      <c r="AQ64" s="19" t="s">
        <v>63</v>
      </c>
      <c r="AR64" s="19" t="s">
        <v>775</v>
      </c>
      <c r="AS64" s="19">
        <v>1</v>
      </c>
      <c r="AT64" s="19" t="s">
        <v>733</v>
      </c>
      <c r="AU64" s="11">
        <v>40</v>
      </c>
      <c r="AV64" s="8" t="s">
        <v>66</v>
      </c>
    </row>
    <row r="65" spans="1:48" ht="20" customHeight="1">
      <c r="A65">
        <v>64</v>
      </c>
      <c r="B65" s="5" t="s">
        <v>776</v>
      </c>
      <c r="C65" s="6" t="s">
        <v>777</v>
      </c>
      <c r="D65" s="7" t="s">
        <v>778</v>
      </c>
      <c r="E65" s="7" t="s">
        <v>779</v>
      </c>
      <c r="F65" s="19" t="s">
        <v>130</v>
      </c>
      <c r="G65" s="9">
        <v>42914</v>
      </c>
      <c r="H65">
        <f t="shared" si="2"/>
        <v>2017</v>
      </c>
      <c r="I65" s="6" t="s">
        <v>53</v>
      </c>
      <c r="J65">
        <v>2</v>
      </c>
      <c r="K65" s="19" t="s">
        <v>54</v>
      </c>
      <c r="L65" s="6">
        <v>40</v>
      </c>
      <c r="M65" s="6"/>
      <c r="N65">
        <v>3</v>
      </c>
      <c r="O65" s="7" t="s">
        <v>780</v>
      </c>
      <c r="P65" s="7" t="s">
        <v>781</v>
      </c>
      <c r="Q65">
        <f t="shared" si="0"/>
        <v>1</v>
      </c>
      <c r="R65">
        <f t="shared" si="1"/>
        <v>2</v>
      </c>
      <c r="S65" s="9">
        <v>42558</v>
      </c>
      <c r="T65">
        <v>2</v>
      </c>
      <c r="U65">
        <v>4</v>
      </c>
      <c r="V65" s="19" t="s">
        <v>63</v>
      </c>
      <c r="W65" s="19" t="s">
        <v>63</v>
      </c>
      <c r="X65" s="6" t="s">
        <v>63</v>
      </c>
      <c r="Y65" s="6" t="s">
        <v>134</v>
      </c>
      <c r="Z65" s="6" t="s">
        <v>134</v>
      </c>
      <c r="AA65">
        <v>1</v>
      </c>
      <c r="AB65">
        <v>1</v>
      </c>
      <c r="AC65" s="6" t="s">
        <v>782</v>
      </c>
      <c r="AD65" s="6" t="s">
        <v>783</v>
      </c>
      <c r="AE65" s="7" t="s">
        <v>784</v>
      </c>
      <c r="AF65" s="6">
        <v>3</v>
      </c>
      <c r="AG65" s="6" t="s">
        <v>63</v>
      </c>
      <c r="AH65" s="10" t="s">
        <v>785</v>
      </c>
      <c r="AI65" s="19" t="s">
        <v>786</v>
      </c>
      <c r="AJ65" s="6" t="s">
        <v>63</v>
      </c>
      <c r="AK65" s="6" t="s">
        <v>63</v>
      </c>
      <c r="AL65" s="6"/>
      <c r="AO65" s="19" t="s">
        <v>63</v>
      </c>
      <c r="AP65" s="19" t="s">
        <v>63</v>
      </c>
      <c r="AQ65" s="19" t="s">
        <v>63</v>
      </c>
      <c r="AR65" s="19" t="s">
        <v>63</v>
      </c>
      <c r="AS65" s="19">
        <v>1</v>
      </c>
      <c r="AT65" s="19" t="s">
        <v>63</v>
      </c>
      <c r="AU65" s="11">
        <v>60</v>
      </c>
      <c r="AV65" s="8" t="s">
        <v>66</v>
      </c>
    </row>
    <row r="66" spans="1:48" ht="20" customHeight="1">
      <c r="A66">
        <v>65</v>
      </c>
      <c r="B66" s="5" t="s">
        <v>787</v>
      </c>
      <c r="C66" s="6" t="s">
        <v>788</v>
      </c>
      <c r="D66" s="7" t="s">
        <v>789</v>
      </c>
      <c r="E66" s="7" t="s">
        <v>790</v>
      </c>
      <c r="F66" s="19">
        <v>1</v>
      </c>
      <c r="G66" s="13">
        <v>42684</v>
      </c>
      <c r="H66">
        <f t="shared" si="2"/>
        <v>2016</v>
      </c>
      <c r="I66" s="6" t="s">
        <v>53</v>
      </c>
      <c r="J66">
        <v>2</v>
      </c>
      <c r="K66" s="19" t="s">
        <v>54</v>
      </c>
      <c r="L66" s="6">
        <v>4</v>
      </c>
      <c r="M66" s="6">
        <v>14</v>
      </c>
      <c r="N66">
        <v>3</v>
      </c>
      <c r="O66" s="6" t="s">
        <v>791</v>
      </c>
      <c r="P66" s="6" t="s">
        <v>792</v>
      </c>
      <c r="Q66">
        <f t="shared" si="0"/>
        <v>1</v>
      </c>
      <c r="R66">
        <f t="shared" si="1"/>
        <v>2</v>
      </c>
      <c r="S66" s="13">
        <v>42330</v>
      </c>
      <c r="T66">
        <v>1</v>
      </c>
      <c r="U66">
        <v>2</v>
      </c>
      <c r="V66">
        <v>3</v>
      </c>
      <c r="W66">
        <v>2</v>
      </c>
      <c r="X66" s="6" t="s">
        <v>54</v>
      </c>
      <c r="Y66" s="6" t="s">
        <v>793</v>
      </c>
      <c r="Z66" s="6" t="s">
        <v>793</v>
      </c>
      <c r="AA66">
        <v>1</v>
      </c>
      <c r="AB66">
        <v>2</v>
      </c>
      <c r="AC66" s="6" t="s">
        <v>794</v>
      </c>
      <c r="AD66" s="6">
        <v>9</v>
      </c>
      <c r="AE66" s="6" t="s">
        <v>795</v>
      </c>
      <c r="AF66" s="6">
        <v>3</v>
      </c>
      <c r="AG66" s="6" t="s">
        <v>63</v>
      </c>
      <c r="AH66" s="10" t="s">
        <v>796</v>
      </c>
      <c r="AI66" s="19" t="s">
        <v>797</v>
      </c>
      <c r="AJ66" s="6" t="s">
        <v>145</v>
      </c>
      <c r="AK66" s="6" t="s">
        <v>798</v>
      </c>
      <c r="AL66" s="6"/>
      <c r="AN66" s="19" t="s">
        <v>63</v>
      </c>
      <c r="AO66" s="19" t="s">
        <v>63</v>
      </c>
      <c r="AP66" s="19" t="s">
        <v>63</v>
      </c>
      <c r="AQ66" s="19" t="s">
        <v>63</v>
      </c>
      <c r="AR66" s="19" t="s">
        <v>799</v>
      </c>
      <c r="AS66" s="19">
        <v>1</v>
      </c>
      <c r="AT66" s="19" t="s">
        <v>800</v>
      </c>
      <c r="AU66" s="11">
        <v>100</v>
      </c>
      <c r="AV66" s="8" t="s">
        <v>66</v>
      </c>
    </row>
    <row r="67" spans="1:48" ht="20" customHeight="1">
      <c r="A67">
        <v>66</v>
      </c>
      <c r="B67" s="5" t="s">
        <v>801</v>
      </c>
      <c r="C67" s="6" t="s">
        <v>802</v>
      </c>
      <c r="D67" s="7" t="s">
        <v>803</v>
      </c>
      <c r="E67" s="7" t="s">
        <v>804</v>
      </c>
      <c r="F67" s="19">
        <v>2</v>
      </c>
      <c r="G67" s="9">
        <v>42591</v>
      </c>
      <c r="H67">
        <f t="shared" si="2"/>
        <v>2016</v>
      </c>
      <c r="I67" s="6" t="s">
        <v>53</v>
      </c>
      <c r="J67">
        <v>2</v>
      </c>
      <c r="K67" s="19" t="s">
        <v>54</v>
      </c>
      <c r="L67" s="6">
        <v>2</v>
      </c>
      <c r="M67" s="6">
        <v>15</v>
      </c>
      <c r="N67">
        <v>3</v>
      </c>
      <c r="O67" s="7" t="s">
        <v>805</v>
      </c>
      <c r="P67" s="7" t="s">
        <v>806</v>
      </c>
      <c r="Q67">
        <f t="shared" si="0"/>
        <v>1</v>
      </c>
      <c r="R67">
        <f t="shared" si="1"/>
        <v>2</v>
      </c>
      <c r="S67" s="9">
        <v>42125</v>
      </c>
      <c r="T67">
        <v>1</v>
      </c>
      <c r="U67">
        <v>2</v>
      </c>
      <c r="V67">
        <v>3</v>
      </c>
      <c r="W67">
        <v>1</v>
      </c>
      <c r="X67" s="6" t="s">
        <v>61</v>
      </c>
      <c r="Y67" s="6" t="s">
        <v>712</v>
      </c>
      <c r="Z67" s="6" t="s">
        <v>712</v>
      </c>
      <c r="AA67">
        <v>1</v>
      </c>
      <c r="AB67">
        <v>1</v>
      </c>
      <c r="AC67" s="6" t="s">
        <v>807</v>
      </c>
      <c r="AD67" s="6">
        <v>9</v>
      </c>
      <c r="AE67" s="6" t="s">
        <v>808</v>
      </c>
      <c r="AF67" s="6">
        <v>3</v>
      </c>
      <c r="AG67" s="6" t="s">
        <v>63</v>
      </c>
      <c r="AH67" s="10" t="s">
        <v>809</v>
      </c>
      <c r="AI67" t="s">
        <v>810</v>
      </c>
      <c r="AJ67" s="6">
        <v>5</v>
      </c>
      <c r="AK67" s="6" t="s">
        <v>811</v>
      </c>
      <c r="AL67" s="6"/>
      <c r="AN67" s="19" t="s">
        <v>63</v>
      </c>
      <c r="AO67" s="19" t="s">
        <v>731</v>
      </c>
      <c r="AP67" s="19" t="s">
        <v>63</v>
      </c>
      <c r="AQ67" s="19" t="s">
        <v>63</v>
      </c>
      <c r="AR67" s="19" t="s">
        <v>812</v>
      </c>
      <c r="AS67" s="19">
        <v>1</v>
      </c>
      <c r="AT67" s="19" t="s">
        <v>813</v>
      </c>
      <c r="AU67" s="11">
        <v>40</v>
      </c>
      <c r="AV67" s="8" t="s">
        <v>66</v>
      </c>
    </row>
    <row r="68" spans="1:48" ht="20" customHeight="1">
      <c r="A68">
        <v>67</v>
      </c>
      <c r="B68" s="5" t="s">
        <v>814</v>
      </c>
      <c r="C68" s="6" t="s">
        <v>815</v>
      </c>
      <c r="D68" s="7" t="s">
        <v>816</v>
      </c>
      <c r="E68" s="7" t="s">
        <v>817</v>
      </c>
      <c r="G68" s="9">
        <v>42167</v>
      </c>
      <c r="H68">
        <f t="shared" si="2"/>
        <v>2015</v>
      </c>
      <c r="I68" s="6" t="s">
        <v>71</v>
      </c>
      <c r="J68">
        <v>2</v>
      </c>
      <c r="K68" s="19" t="s">
        <v>54</v>
      </c>
      <c r="L68" s="6">
        <v>20</v>
      </c>
      <c r="M68" s="6" t="s">
        <v>818</v>
      </c>
      <c r="N68">
        <v>3</v>
      </c>
      <c r="O68" s="6" t="s">
        <v>819</v>
      </c>
      <c r="P68" s="6" t="s">
        <v>820</v>
      </c>
      <c r="Q68">
        <f t="shared" si="0"/>
        <v>1</v>
      </c>
      <c r="R68">
        <f t="shared" si="1"/>
        <v>2</v>
      </c>
      <c r="S68" s="9">
        <v>42167</v>
      </c>
      <c r="T68">
        <v>1</v>
      </c>
      <c r="X68" s="6" t="s">
        <v>63</v>
      </c>
      <c r="Y68" s="6" t="s">
        <v>98</v>
      </c>
      <c r="Z68" s="6" t="s">
        <v>98</v>
      </c>
      <c r="AC68" s="6" t="s">
        <v>821</v>
      </c>
      <c r="AD68" s="6"/>
      <c r="AE68" s="6" t="s">
        <v>822</v>
      </c>
      <c r="AF68" s="6"/>
      <c r="AG68" s="6"/>
      <c r="AH68" s="10" t="s">
        <v>823</v>
      </c>
      <c r="AJ68" s="6"/>
      <c r="AK68" s="6"/>
      <c r="AL68" s="6"/>
      <c r="AU68" s="11">
        <v>5</v>
      </c>
      <c r="AV68" s="8" t="s">
        <v>66</v>
      </c>
    </row>
    <row r="69" spans="1:48" ht="20" customHeight="1">
      <c r="A69">
        <v>68</v>
      </c>
      <c r="B69" s="5" t="s">
        <v>824</v>
      </c>
      <c r="C69" s="6" t="s">
        <v>825</v>
      </c>
      <c r="D69" s="7" t="s">
        <v>826</v>
      </c>
      <c r="E69" s="7" t="s">
        <v>827</v>
      </c>
      <c r="G69" s="9">
        <v>41808</v>
      </c>
      <c r="H69">
        <f t="shared" si="2"/>
        <v>2014</v>
      </c>
      <c r="I69" s="6" t="s">
        <v>71</v>
      </c>
      <c r="J69">
        <v>2</v>
      </c>
      <c r="K69" s="19" t="s">
        <v>54</v>
      </c>
      <c r="L69" s="6">
        <v>20</v>
      </c>
      <c r="M69" s="6" t="s">
        <v>818</v>
      </c>
      <c r="N69">
        <v>3</v>
      </c>
      <c r="O69" s="7" t="s">
        <v>828</v>
      </c>
      <c r="P69" s="7" t="s">
        <v>829</v>
      </c>
      <c r="Q69">
        <f t="shared" si="0"/>
        <v>1</v>
      </c>
      <c r="R69">
        <f t="shared" si="1"/>
        <v>2</v>
      </c>
      <c r="S69" s="9">
        <v>41487</v>
      </c>
      <c r="T69">
        <v>1</v>
      </c>
      <c r="X69" s="6" t="s">
        <v>54</v>
      </c>
      <c r="Y69" s="6" t="s">
        <v>98</v>
      </c>
      <c r="Z69" s="6" t="s">
        <v>98</v>
      </c>
      <c r="AC69" s="6" t="s">
        <v>830</v>
      </c>
      <c r="AD69" s="6"/>
      <c r="AE69" s="6" t="s">
        <v>831</v>
      </c>
      <c r="AF69" s="6"/>
      <c r="AG69" s="6"/>
      <c r="AH69" s="10" t="s">
        <v>832</v>
      </c>
      <c r="AJ69" s="6"/>
      <c r="AK69" s="6"/>
      <c r="AL69" s="6"/>
      <c r="AU69" s="11">
        <v>30</v>
      </c>
      <c r="AV69" s="8" t="s">
        <v>66</v>
      </c>
    </row>
    <row r="70" spans="1:48" ht="20" customHeight="1">
      <c r="A70">
        <v>69</v>
      </c>
      <c r="B70" s="5" t="s">
        <v>833</v>
      </c>
      <c r="C70" s="6" t="s">
        <v>834</v>
      </c>
      <c r="D70" s="7" t="s">
        <v>835</v>
      </c>
      <c r="E70" s="7" t="s">
        <v>836</v>
      </c>
      <c r="F70" s="19">
        <v>1</v>
      </c>
      <c r="G70" s="9">
        <v>41785</v>
      </c>
      <c r="H70">
        <f t="shared" si="2"/>
        <v>2014</v>
      </c>
      <c r="I70" s="6" t="s">
        <v>71</v>
      </c>
      <c r="J70">
        <v>2</v>
      </c>
      <c r="K70" s="19" t="s">
        <v>54</v>
      </c>
      <c r="L70" s="11">
        <v>2</v>
      </c>
      <c r="M70" s="11">
        <v>4</v>
      </c>
      <c r="N70">
        <v>3</v>
      </c>
      <c r="O70" s="6" t="s">
        <v>837</v>
      </c>
      <c r="P70" s="6" t="s">
        <v>838</v>
      </c>
      <c r="Q70">
        <f t="shared" si="0"/>
        <v>1</v>
      </c>
      <c r="R70">
        <f t="shared" si="1"/>
        <v>2</v>
      </c>
      <c r="S70" s="9">
        <v>41791</v>
      </c>
      <c r="T70">
        <v>1</v>
      </c>
      <c r="U70">
        <v>2</v>
      </c>
      <c r="V70" s="19" t="s">
        <v>63</v>
      </c>
      <c r="W70">
        <v>1</v>
      </c>
      <c r="X70" s="6" t="s">
        <v>54</v>
      </c>
      <c r="Y70" s="6" t="s">
        <v>86</v>
      </c>
      <c r="Z70" s="6" t="s">
        <v>86</v>
      </c>
      <c r="AA70">
        <v>1</v>
      </c>
      <c r="AB70">
        <v>1</v>
      </c>
      <c r="AC70" s="6" t="s">
        <v>839</v>
      </c>
      <c r="AD70" s="6">
        <v>9</v>
      </c>
      <c r="AE70" s="6" t="s">
        <v>840</v>
      </c>
      <c r="AF70" s="6">
        <v>3</v>
      </c>
      <c r="AG70" s="6" t="s">
        <v>63</v>
      </c>
      <c r="AH70" s="10" t="s">
        <v>841</v>
      </c>
      <c r="AI70" s="19" t="s">
        <v>842</v>
      </c>
      <c r="AJ70" s="6" t="s">
        <v>63</v>
      </c>
      <c r="AK70" s="6" t="s">
        <v>63</v>
      </c>
      <c r="AL70" s="6"/>
      <c r="AN70" s="19" t="s">
        <v>63</v>
      </c>
      <c r="AO70" s="19" t="s">
        <v>63</v>
      </c>
      <c r="AP70" s="19" t="s">
        <v>63</v>
      </c>
      <c r="AQ70" s="19" t="s">
        <v>63</v>
      </c>
      <c r="AR70" s="19" t="s">
        <v>63</v>
      </c>
      <c r="AS70" s="19">
        <v>1</v>
      </c>
      <c r="AT70" s="19" t="s">
        <v>843</v>
      </c>
      <c r="AU70" s="6">
        <v>50</v>
      </c>
      <c r="AV70" s="8" t="s">
        <v>66</v>
      </c>
    </row>
    <row r="71" spans="1:48" ht="20" customHeight="1">
      <c r="A71">
        <v>70</v>
      </c>
      <c r="B71" s="5" t="s">
        <v>844</v>
      </c>
      <c r="C71" s="6" t="s">
        <v>845</v>
      </c>
      <c r="D71" s="7" t="s">
        <v>846</v>
      </c>
      <c r="E71" s="7" t="s">
        <v>723</v>
      </c>
      <c r="F71" t="s">
        <v>61</v>
      </c>
      <c r="G71" s="13">
        <v>41624</v>
      </c>
      <c r="H71">
        <f t="shared" si="2"/>
        <v>2013</v>
      </c>
      <c r="I71" s="6" t="s">
        <v>53</v>
      </c>
      <c r="J71">
        <v>2</v>
      </c>
      <c r="K71" s="19" t="s">
        <v>54</v>
      </c>
      <c r="L71" s="11">
        <v>6</v>
      </c>
      <c r="M71" s="11">
        <v>18</v>
      </c>
      <c r="N71">
        <v>3</v>
      </c>
      <c r="O71" s="7" t="s">
        <v>847</v>
      </c>
      <c r="P71" s="7" t="s">
        <v>848</v>
      </c>
      <c r="Q71">
        <f t="shared" si="0"/>
        <v>1</v>
      </c>
      <c r="R71">
        <f t="shared" si="1"/>
        <v>2</v>
      </c>
      <c r="S71" s="9">
        <v>41640</v>
      </c>
      <c r="T71">
        <v>1</v>
      </c>
      <c r="U71">
        <v>3</v>
      </c>
      <c r="V71" s="19" t="s">
        <v>63</v>
      </c>
      <c r="W71">
        <v>1</v>
      </c>
      <c r="X71" s="6">
        <v>1</v>
      </c>
      <c r="Y71" s="6" t="s">
        <v>86</v>
      </c>
      <c r="Z71" s="6" t="s">
        <v>86</v>
      </c>
      <c r="AA71">
        <v>1</v>
      </c>
      <c r="AB71">
        <v>1</v>
      </c>
      <c r="AC71" s="6" t="s">
        <v>690</v>
      </c>
      <c r="AD71" s="6">
        <v>9</v>
      </c>
      <c r="AE71" s="6" t="s">
        <v>849</v>
      </c>
      <c r="AF71" s="6">
        <v>3</v>
      </c>
      <c r="AG71" s="6" t="s">
        <v>63</v>
      </c>
      <c r="AH71" s="10" t="s">
        <v>850</v>
      </c>
      <c r="AI71" s="19" t="s">
        <v>851</v>
      </c>
      <c r="AJ71" s="6" t="s">
        <v>63</v>
      </c>
      <c r="AK71" s="6" t="s">
        <v>63</v>
      </c>
      <c r="AL71" s="6"/>
      <c r="AN71" s="19" t="s">
        <v>63</v>
      </c>
      <c r="AO71" s="19" t="s">
        <v>63</v>
      </c>
      <c r="AP71" s="19" t="s">
        <v>63</v>
      </c>
      <c r="AQ71" s="19" t="s">
        <v>63</v>
      </c>
      <c r="AR71" s="19" t="s">
        <v>63</v>
      </c>
      <c r="AS71" s="19">
        <v>1</v>
      </c>
      <c r="AT71" s="19" t="s">
        <v>63</v>
      </c>
      <c r="AU71" s="6">
        <v>90</v>
      </c>
      <c r="AV71" s="8" t="s">
        <v>66</v>
      </c>
    </row>
    <row r="72" spans="1:48" ht="20" customHeight="1">
      <c r="A72">
        <v>71</v>
      </c>
      <c r="B72" s="5" t="s">
        <v>852</v>
      </c>
      <c r="C72" s="6" t="s">
        <v>853</v>
      </c>
      <c r="D72" s="7" t="s">
        <v>854</v>
      </c>
      <c r="E72" s="7" t="s">
        <v>855</v>
      </c>
      <c r="G72" s="9">
        <v>41395</v>
      </c>
      <c r="H72">
        <f t="shared" si="2"/>
        <v>2013</v>
      </c>
      <c r="I72" s="6" t="s">
        <v>71</v>
      </c>
      <c r="J72">
        <v>2</v>
      </c>
      <c r="K72" s="19" t="s">
        <v>54</v>
      </c>
      <c r="L72" s="6">
        <v>15</v>
      </c>
      <c r="M72" s="6" t="s">
        <v>818</v>
      </c>
      <c r="N72">
        <v>3</v>
      </c>
      <c r="O72" s="6" t="s">
        <v>856</v>
      </c>
      <c r="P72" s="6" t="s">
        <v>857</v>
      </c>
      <c r="Q72">
        <f t="shared" si="0"/>
        <v>1</v>
      </c>
      <c r="R72">
        <f t="shared" si="1"/>
        <v>2</v>
      </c>
      <c r="S72" s="9">
        <v>41395</v>
      </c>
      <c r="T72">
        <v>1</v>
      </c>
      <c r="X72" s="6" t="s">
        <v>54</v>
      </c>
      <c r="Y72" s="6" t="s">
        <v>98</v>
      </c>
      <c r="Z72" s="6" t="s">
        <v>98</v>
      </c>
      <c r="AC72" s="6" t="s">
        <v>858</v>
      </c>
      <c r="AD72" s="6"/>
      <c r="AE72" s="6" t="s">
        <v>859</v>
      </c>
      <c r="AF72" s="6"/>
      <c r="AG72" s="6"/>
      <c r="AH72" s="10" t="s">
        <v>860</v>
      </c>
      <c r="AJ72" s="6"/>
      <c r="AK72" s="6"/>
      <c r="AL72" s="6"/>
      <c r="AU72" s="11">
        <v>10</v>
      </c>
      <c r="AV72" s="8" t="s">
        <v>66</v>
      </c>
    </row>
    <row r="73" spans="1:48" ht="20" customHeight="1">
      <c r="A73">
        <v>72</v>
      </c>
      <c r="B73" s="5" t="s">
        <v>861</v>
      </c>
      <c r="C73" s="6" t="s">
        <v>862</v>
      </c>
      <c r="D73" s="7" t="s">
        <v>863</v>
      </c>
      <c r="E73" s="7" t="s">
        <v>864</v>
      </c>
      <c r="F73">
        <v>1</v>
      </c>
      <c r="G73" s="9">
        <v>41333</v>
      </c>
      <c r="H73">
        <f t="shared" si="2"/>
        <v>2013</v>
      </c>
      <c r="I73" s="6" t="s">
        <v>349</v>
      </c>
      <c r="J73">
        <v>3</v>
      </c>
      <c r="K73" s="19" t="s">
        <v>54</v>
      </c>
      <c r="L73" s="6">
        <v>40</v>
      </c>
      <c r="M73" s="6">
        <v>90</v>
      </c>
      <c r="N73">
        <v>3</v>
      </c>
      <c r="O73" s="6" t="s">
        <v>865</v>
      </c>
      <c r="P73" s="6" t="s">
        <v>866</v>
      </c>
      <c r="Q73">
        <f t="shared" si="0"/>
        <v>1</v>
      </c>
      <c r="R73">
        <f t="shared" si="1"/>
        <v>2</v>
      </c>
      <c r="S73" s="9">
        <v>41306</v>
      </c>
      <c r="T73">
        <v>1</v>
      </c>
      <c r="U73">
        <v>1</v>
      </c>
      <c r="V73">
        <v>1</v>
      </c>
      <c r="W73">
        <v>2</v>
      </c>
      <c r="X73" s="6" t="s">
        <v>54</v>
      </c>
      <c r="Y73" s="6" t="s">
        <v>98</v>
      </c>
      <c r="Z73" s="6" t="s">
        <v>98</v>
      </c>
      <c r="AA73">
        <v>1</v>
      </c>
      <c r="AB73" s="6" t="s">
        <v>63</v>
      </c>
      <c r="AC73" s="6" t="s">
        <v>867</v>
      </c>
      <c r="AD73" s="6" t="s">
        <v>783</v>
      </c>
      <c r="AE73" s="6" t="s">
        <v>868</v>
      </c>
      <c r="AF73" s="6">
        <v>3</v>
      </c>
      <c r="AG73" s="6" t="s">
        <v>63</v>
      </c>
      <c r="AH73" s="10" t="s">
        <v>869</v>
      </c>
      <c r="AI73" s="6" t="s">
        <v>870</v>
      </c>
      <c r="AJ73" s="6" t="s">
        <v>145</v>
      </c>
      <c r="AK73" s="6" t="s">
        <v>63</v>
      </c>
      <c r="AL73" s="6"/>
      <c r="AO73" s="19" t="s">
        <v>63</v>
      </c>
      <c r="AP73" s="19" t="s">
        <v>63</v>
      </c>
      <c r="AQ73" s="19" t="s">
        <v>63</v>
      </c>
      <c r="AR73" s="19" t="s">
        <v>63</v>
      </c>
      <c r="AS73" s="19">
        <v>1</v>
      </c>
      <c r="AT73" s="19" t="s">
        <v>63</v>
      </c>
      <c r="AU73" s="11">
        <v>40</v>
      </c>
      <c r="AV73" s="8" t="s">
        <v>66</v>
      </c>
    </row>
    <row r="74" spans="1:48" ht="20" customHeight="1">
      <c r="A74">
        <v>73</v>
      </c>
      <c r="B74" s="5" t="s">
        <v>871</v>
      </c>
      <c r="C74" s="6" t="s">
        <v>872</v>
      </c>
      <c r="D74" s="7" t="s">
        <v>873</v>
      </c>
      <c r="E74" s="7" t="s">
        <v>874</v>
      </c>
      <c r="F74" t="s">
        <v>875</v>
      </c>
      <c r="G74" s="9">
        <v>41219</v>
      </c>
      <c r="H74">
        <f t="shared" si="2"/>
        <v>2012</v>
      </c>
      <c r="I74" s="6" t="s">
        <v>71</v>
      </c>
      <c r="J74">
        <v>2</v>
      </c>
      <c r="K74" s="19" t="s">
        <v>54</v>
      </c>
      <c r="L74" s="6">
        <v>18</v>
      </c>
      <c r="M74" s="6">
        <v>65</v>
      </c>
      <c r="N74">
        <v>3</v>
      </c>
      <c r="O74" s="6" t="s">
        <v>876</v>
      </c>
      <c r="P74" s="7" t="s">
        <v>877</v>
      </c>
      <c r="Q74">
        <f t="shared" si="0"/>
        <v>1</v>
      </c>
      <c r="R74">
        <f t="shared" si="1"/>
        <v>2</v>
      </c>
      <c r="S74" s="9">
        <v>41306</v>
      </c>
      <c r="T74">
        <v>1</v>
      </c>
      <c r="U74">
        <v>2</v>
      </c>
      <c r="V74">
        <v>3</v>
      </c>
      <c r="W74">
        <v>1</v>
      </c>
      <c r="X74" s="6" t="s">
        <v>54</v>
      </c>
      <c r="Y74" s="6" t="s">
        <v>134</v>
      </c>
      <c r="Z74" s="6" t="s">
        <v>134</v>
      </c>
      <c r="AA74">
        <v>1</v>
      </c>
      <c r="AB74">
        <v>1</v>
      </c>
      <c r="AC74" s="6" t="s">
        <v>878</v>
      </c>
      <c r="AD74" s="6">
        <v>11</v>
      </c>
      <c r="AE74" s="6" t="s">
        <v>879</v>
      </c>
      <c r="AF74" s="6">
        <v>3</v>
      </c>
      <c r="AG74" s="6" t="s">
        <v>63</v>
      </c>
      <c r="AH74" s="10" t="s">
        <v>880</v>
      </c>
      <c r="AI74">
        <v>1</v>
      </c>
      <c r="AJ74" s="6" t="s">
        <v>881</v>
      </c>
      <c r="AK74" s="6" t="s">
        <v>882</v>
      </c>
      <c r="AL74" s="6"/>
      <c r="AM74" s="6" t="s">
        <v>63</v>
      </c>
      <c r="AN74" s="19" t="s">
        <v>63</v>
      </c>
      <c r="AO74" s="19" t="s">
        <v>731</v>
      </c>
      <c r="AP74" s="19" t="s">
        <v>63</v>
      </c>
      <c r="AQ74" s="19" t="s">
        <v>63</v>
      </c>
      <c r="AR74" s="19" t="s">
        <v>883</v>
      </c>
      <c r="AS74" s="19">
        <v>1</v>
      </c>
      <c r="AT74" s="19" t="s">
        <v>733</v>
      </c>
      <c r="AU74" s="11">
        <v>60</v>
      </c>
      <c r="AV74" s="8" t="s">
        <v>66</v>
      </c>
    </row>
    <row r="75" spans="1:48" ht="20" customHeight="1">
      <c r="A75" s="27">
        <v>74</v>
      </c>
      <c r="B75" s="27" t="s">
        <v>884</v>
      </c>
      <c r="C75" s="27" t="s">
        <v>885</v>
      </c>
      <c r="D75" s="29" t="s">
        <v>886</v>
      </c>
      <c r="E75" s="29" t="s">
        <v>887</v>
      </c>
      <c r="F75" s="27">
        <v>1</v>
      </c>
      <c r="G75" s="37">
        <v>40932</v>
      </c>
      <c r="H75" s="27">
        <f t="shared" si="2"/>
        <v>2012</v>
      </c>
      <c r="I75" s="27" t="s">
        <v>53</v>
      </c>
      <c r="J75" s="27">
        <v>2</v>
      </c>
      <c r="K75" s="27" t="s">
        <v>54</v>
      </c>
      <c r="L75" s="27">
        <v>40</v>
      </c>
      <c r="M75" s="27" t="s">
        <v>888</v>
      </c>
      <c r="N75" s="27">
        <v>3</v>
      </c>
      <c r="O75" s="29" t="s">
        <v>889</v>
      </c>
      <c r="P75" s="29" t="s">
        <v>890</v>
      </c>
      <c r="Q75" s="27">
        <f t="shared" si="0"/>
        <v>1</v>
      </c>
      <c r="R75" s="27">
        <f t="shared" si="1"/>
        <v>2</v>
      </c>
      <c r="S75" s="37">
        <v>41032</v>
      </c>
      <c r="T75" s="27">
        <v>2</v>
      </c>
      <c r="U75" s="27">
        <v>4</v>
      </c>
      <c r="V75" s="27" t="s">
        <v>63</v>
      </c>
      <c r="W75" s="27" t="s">
        <v>63</v>
      </c>
      <c r="X75" s="27" t="s">
        <v>63</v>
      </c>
      <c r="Y75" s="27" t="s">
        <v>134</v>
      </c>
      <c r="Z75" s="27" t="s">
        <v>134</v>
      </c>
      <c r="AA75" s="27">
        <v>1</v>
      </c>
      <c r="AB75" s="27">
        <v>1</v>
      </c>
      <c r="AC75" s="27" t="s">
        <v>891</v>
      </c>
      <c r="AD75" s="27" t="s">
        <v>783</v>
      </c>
      <c r="AE75" s="27" t="s">
        <v>892</v>
      </c>
      <c r="AF75" s="27">
        <v>3</v>
      </c>
      <c r="AG75" s="27" t="s">
        <v>63</v>
      </c>
      <c r="AH75" s="29" t="s">
        <v>893</v>
      </c>
      <c r="AI75" s="27" t="s">
        <v>61</v>
      </c>
      <c r="AJ75" s="28" t="s">
        <v>894</v>
      </c>
      <c r="AK75" s="27" t="s">
        <v>895</v>
      </c>
      <c r="AL75" s="27" t="s">
        <v>382</v>
      </c>
      <c r="AM75" s="27">
        <v>2</v>
      </c>
      <c r="AN75" s="27" t="s">
        <v>63</v>
      </c>
      <c r="AO75" s="27" t="s">
        <v>63</v>
      </c>
      <c r="AP75" s="27" t="s">
        <v>63</v>
      </c>
      <c r="AQ75" s="27" t="s">
        <v>63</v>
      </c>
      <c r="AR75" s="27" t="s">
        <v>63</v>
      </c>
      <c r="AS75" s="27">
        <v>1</v>
      </c>
      <c r="AT75" s="27" t="s">
        <v>63</v>
      </c>
      <c r="AU75" s="38">
        <v>65</v>
      </c>
      <c r="AV75" s="27" t="s">
        <v>66</v>
      </c>
    </row>
    <row r="76" spans="1:48" ht="20" customHeight="1">
      <c r="A76">
        <v>75</v>
      </c>
      <c r="B76" s="5" t="s">
        <v>896</v>
      </c>
      <c r="C76" s="6" t="s">
        <v>897</v>
      </c>
      <c r="D76" s="7" t="s">
        <v>898</v>
      </c>
      <c r="E76" s="7" t="s">
        <v>899</v>
      </c>
      <c r="F76" t="s">
        <v>61</v>
      </c>
      <c r="G76" s="13">
        <v>39799</v>
      </c>
      <c r="H76">
        <f t="shared" si="2"/>
        <v>2008</v>
      </c>
      <c r="I76" s="6" t="s">
        <v>375</v>
      </c>
      <c r="J76">
        <v>1</v>
      </c>
      <c r="K76" s="19" t="s">
        <v>54</v>
      </c>
      <c r="L76" s="6">
        <v>20</v>
      </c>
      <c r="M76" s="6" t="s">
        <v>818</v>
      </c>
      <c r="N76">
        <v>3</v>
      </c>
      <c r="O76" s="6" t="s">
        <v>900</v>
      </c>
      <c r="P76" s="6" t="s">
        <v>901</v>
      </c>
      <c r="Q76">
        <f t="shared" si="0"/>
        <v>1</v>
      </c>
      <c r="R76">
        <f t="shared" si="1"/>
        <v>2</v>
      </c>
      <c r="S76" s="9">
        <v>39753</v>
      </c>
      <c r="T76">
        <v>1</v>
      </c>
      <c r="U76">
        <v>3</v>
      </c>
      <c r="V76">
        <v>3</v>
      </c>
      <c r="W76">
        <v>1</v>
      </c>
      <c r="X76" s="6" t="s">
        <v>63</v>
      </c>
      <c r="Y76" s="6" t="s">
        <v>98</v>
      </c>
      <c r="Z76" s="6" t="s">
        <v>98</v>
      </c>
      <c r="AA76" s="6">
        <v>1</v>
      </c>
      <c r="AB76" s="6" t="s">
        <v>63</v>
      </c>
      <c r="AC76" s="6" t="s">
        <v>157</v>
      </c>
      <c r="AD76" s="6">
        <v>1</v>
      </c>
      <c r="AE76" s="6" t="s">
        <v>902</v>
      </c>
      <c r="AF76" s="6">
        <v>3</v>
      </c>
      <c r="AG76" s="6" t="s">
        <v>63</v>
      </c>
      <c r="AH76" s="10" t="s">
        <v>903</v>
      </c>
      <c r="AI76" s="6">
        <v>1</v>
      </c>
      <c r="AJ76" s="6" t="s">
        <v>90</v>
      </c>
      <c r="AK76" s="6"/>
      <c r="AL76" s="6"/>
      <c r="AO76" s="19" t="s">
        <v>904</v>
      </c>
      <c r="AP76" s="19" t="s">
        <v>63</v>
      </c>
      <c r="AQ76" s="19" t="s">
        <v>63</v>
      </c>
      <c r="AR76" s="19" t="s">
        <v>63</v>
      </c>
      <c r="AS76" s="19">
        <v>1</v>
      </c>
      <c r="AT76" s="19" t="s">
        <v>63</v>
      </c>
      <c r="AU76" s="11">
        <v>150</v>
      </c>
      <c r="AV76" s="8" t="s">
        <v>66</v>
      </c>
    </row>
    <row r="77" spans="1:48" ht="20" customHeight="1">
      <c r="A77">
        <v>76</v>
      </c>
      <c r="B77" s="5" t="s">
        <v>905</v>
      </c>
      <c r="C77" s="6" t="s">
        <v>906</v>
      </c>
      <c r="D77" s="7" t="s">
        <v>907</v>
      </c>
      <c r="E77" s="7" t="s">
        <v>908</v>
      </c>
      <c r="F77">
        <v>1</v>
      </c>
      <c r="G77" s="9">
        <v>44301</v>
      </c>
      <c r="H77">
        <f t="shared" si="2"/>
        <v>2021</v>
      </c>
      <c r="I77" s="6" t="s">
        <v>71</v>
      </c>
      <c r="J77">
        <v>2</v>
      </c>
      <c r="K77" s="19" t="s">
        <v>54</v>
      </c>
      <c r="L77" s="6">
        <v>18</v>
      </c>
      <c r="M77" s="6">
        <v>85</v>
      </c>
      <c r="N77">
        <v>3</v>
      </c>
      <c r="O77" s="7" t="s">
        <v>909</v>
      </c>
      <c r="P77" s="7" t="s">
        <v>910</v>
      </c>
      <c r="Q77">
        <f t="shared" si="0"/>
        <v>1</v>
      </c>
      <c r="R77">
        <f t="shared" si="1"/>
        <v>2</v>
      </c>
      <c r="S77" s="9">
        <v>44319</v>
      </c>
      <c r="T77">
        <v>1</v>
      </c>
      <c r="U77">
        <v>2</v>
      </c>
      <c r="V77">
        <v>3</v>
      </c>
      <c r="W77">
        <v>1</v>
      </c>
      <c r="X77" s="6" t="s">
        <v>54</v>
      </c>
      <c r="Y77" s="6" t="s">
        <v>134</v>
      </c>
      <c r="Z77" s="6" t="s">
        <v>134</v>
      </c>
      <c r="AA77">
        <v>1</v>
      </c>
      <c r="AB77">
        <v>1</v>
      </c>
      <c r="AC77" s="6" t="s">
        <v>911</v>
      </c>
      <c r="AD77" s="6">
        <v>3</v>
      </c>
      <c r="AE77" s="6" t="s">
        <v>912</v>
      </c>
      <c r="AF77" s="6">
        <v>3</v>
      </c>
      <c r="AG77" s="6" t="s">
        <v>63</v>
      </c>
      <c r="AH77" s="10" t="s">
        <v>913</v>
      </c>
      <c r="AI77">
        <v>1</v>
      </c>
      <c r="AJ77" s="6" t="s">
        <v>914</v>
      </c>
      <c r="AK77" s="6" t="s">
        <v>882</v>
      </c>
      <c r="AL77" s="6"/>
      <c r="AO77" s="19" t="s">
        <v>915</v>
      </c>
      <c r="AP77" s="19" t="s">
        <v>63</v>
      </c>
      <c r="AQ77" s="19" t="s">
        <v>112</v>
      </c>
      <c r="AR77" s="19" t="s">
        <v>916</v>
      </c>
      <c r="AS77" s="19">
        <v>1</v>
      </c>
      <c r="AT77" s="19" t="s">
        <v>63</v>
      </c>
      <c r="AU77" s="11">
        <v>20</v>
      </c>
      <c r="AV77" s="8" t="s">
        <v>66</v>
      </c>
    </row>
    <row r="78" spans="1:48" ht="20" customHeight="1">
      <c r="A78" s="39">
        <v>77</v>
      </c>
      <c r="B78" s="40" t="s">
        <v>917</v>
      </c>
      <c r="C78" s="41" t="s">
        <v>918</v>
      </c>
      <c r="D78" s="41" t="s">
        <v>919</v>
      </c>
      <c r="E78" s="41" t="s">
        <v>920</v>
      </c>
      <c r="F78" s="41" t="s">
        <v>84</v>
      </c>
      <c r="G78" s="42">
        <v>43843</v>
      </c>
      <c r="H78" s="39">
        <v>2020</v>
      </c>
      <c r="I78" s="41" t="s">
        <v>71</v>
      </c>
      <c r="J78" s="39">
        <v>2</v>
      </c>
      <c r="K78" s="39" t="s">
        <v>54</v>
      </c>
      <c r="L78" s="41">
        <v>18</v>
      </c>
      <c r="M78" s="41">
        <v>60</v>
      </c>
      <c r="N78" s="39">
        <v>3</v>
      </c>
      <c r="O78" s="41" t="s">
        <v>921</v>
      </c>
      <c r="P78" s="41" t="s">
        <v>922</v>
      </c>
      <c r="Q78" s="39">
        <v>2</v>
      </c>
      <c r="R78" s="39">
        <v>1</v>
      </c>
      <c r="S78" s="42">
        <v>43845</v>
      </c>
      <c r="T78" s="39">
        <v>1</v>
      </c>
      <c r="U78" s="39">
        <v>2</v>
      </c>
      <c r="V78" s="39">
        <v>3</v>
      </c>
      <c r="W78" s="39">
        <v>1</v>
      </c>
      <c r="X78" s="41">
        <v>3</v>
      </c>
      <c r="Y78" s="41" t="s">
        <v>712</v>
      </c>
      <c r="Z78" s="43" t="s">
        <v>712</v>
      </c>
      <c r="AA78" s="39">
        <v>1</v>
      </c>
      <c r="AB78" s="39">
        <v>1</v>
      </c>
      <c r="AC78" s="41" t="s">
        <v>923</v>
      </c>
      <c r="AD78" s="41">
        <v>3</v>
      </c>
      <c r="AE78" s="41" t="s">
        <v>924</v>
      </c>
      <c r="AF78" s="41">
        <v>3</v>
      </c>
      <c r="AG78" s="41" t="s">
        <v>54</v>
      </c>
      <c r="AH78" t="s">
        <v>925</v>
      </c>
      <c r="AI78" s="43" t="s">
        <v>926</v>
      </c>
      <c r="AJ78" s="41" t="s">
        <v>927</v>
      </c>
      <c r="AK78" s="41" t="s">
        <v>63</v>
      </c>
      <c r="AL78" s="41"/>
      <c r="AM78" s="39">
        <v>2</v>
      </c>
      <c r="AN78" s="43" t="s">
        <v>54</v>
      </c>
      <c r="AO78" s="43" t="s">
        <v>928</v>
      </c>
      <c r="AP78" s="43" t="s">
        <v>54</v>
      </c>
      <c r="AQ78" s="39">
        <v>2</v>
      </c>
      <c r="AR78" s="43" t="s">
        <v>929</v>
      </c>
      <c r="AS78" s="39">
        <v>1</v>
      </c>
      <c r="AT78" s="39">
        <v>3</v>
      </c>
      <c r="AU78" s="41">
        <v>16</v>
      </c>
      <c r="AV78" s="44" t="s">
        <v>66</v>
      </c>
    </row>
    <row r="79" spans="1:48" ht="20" customHeight="1">
      <c r="A79" s="39">
        <v>78</v>
      </c>
      <c r="B79" s="40" t="s">
        <v>930</v>
      </c>
      <c r="C79" s="41" t="s">
        <v>931</v>
      </c>
      <c r="D79" s="41" t="s">
        <v>932</v>
      </c>
      <c r="E79" s="41" t="s">
        <v>933</v>
      </c>
      <c r="F79" s="41" t="s">
        <v>61</v>
      </c>
      <c r="G79" s="45">
        <v>43404</v>
      </c>
      <c r="H79" s="39">
        <v>2018</v>
      </c>
      <c r="I79" s="41" t="s">
        <v>53</v>
      </c>
      <c r="J79" s="39">
        <v>2</v>
      </c>
      <c r="K79" s="43" t="s">
        <v>54</v>
      </c>
      <c r="L79" s="41">
        <v>50</v>
      </c>
      <c r="M79" s="41">
        <v>80</v>
      </c>
      <c r="N79" s="39">
        <v>3</v>
      </c>
      <c r="O79" s="41" t="s">
        <v>934</v>
      </c>
      <c r="P79" s="41" t="s">
        <v>935</v>
      </c>
      <c r="Q79" s="39">
        <v>2</v>
      </c>
      <c r="R79" s="39">
        <v>2</v>
      </c>
      <c r="S79" s="42">
        <v>43008</v>
      </c>
      <c r="T79" s="43">
        <v>1</v>
      </c>
      <c r="U79" s="39">
        <v>3</v>
      </c>
      <c r="V79" s="43" t="s">
        <v>54</v>
      </c>
      <c r="W79" s="39">
        <v>2</v>
      </c>
      <c r="X79" s="41" t="s">
        <v>54</v>
      </c>
      <c r="Y79" s="41" t="s">
        <v>86</v>
      </c>
      <c r="Z79" s="43" t="s">
        <v>936</v>
      </c>
      <c r="AA79" s="39">
        <v>2</v>
      </c>
      <c r="AB79" s="39">
        <v>2</v>
      </c>
      <c r="AC79" s="41" t="s">
        <v>937</v>
      </c>
      <c r="AD79" s="41">
        <v>1</v>
      </c>
      <c r="AE79" s="41" t="s">
        <v>938</v>
      </c>
      <c r="AF79" s="41">
        <v>3</v>
      </c>
      <c r="AG79" s="41" t="s">
        <v>54</v>
      </c>
      <c r="AH79" t="s">
        <v>939</v>
      </c>
      <c r="AI79" s="39">
        <v>1</v>
      </c>
      <c r="AJ79" s="41" t="s">
        <v>54</v>
      </c>
      <c r="AK79" s="41" t="s">
        <v>63</v>
      </c>
      <c r="AL79" s="41"/>
      <c r="AM79" s="39">
        <v>2</v>
      </c>
      <c r="AN79" s="39">
        <v>1</v>
      </c>
      <c r="AO79" s="43" t="s">
        <v>63</v>
      </c>
      <c r="AP79" s="43" t="s">
        <v>54</v>
      </c>
      <c r="AQ79" s="43" t="s">
        <v>63</v>
      </c>
      <c r="AR79" s="43" t="s">
        <v>940</v>
      </c>
      <c r="AS79" s="39">
        <v>1</v>
      </c>
      <c r="AT79" s="39">
        <v>3</v>
      </c>
      <c r="AU79" s="41" t="s">
        <v>941</v>
      </c>
      <c r="AV79" s="44" t="s">
        <v>66</v>
      </c>
    </row>
    <row r="80" spans="1:48" ht="20" customHeight="1">
      <c r="A80" s="39">
        <v>79</v>
      </c>
      <c r="B80" s="40" t="s">
        <v>942</v>
      </c>
      <c r="C80" s="41" t="s">
        <v>943</v>
      </c>
      <c r="D80" s="41" t="s">
        <v>944</v>
      </c>
      <c r="E80" s="41" t="s">
        <v>945</v>
      </c>
      <c r="F80" s="39">
        <v>1</v>
      </c>
      <c r="G80" s="42">
        <v>42997</v>
      </c>
      <c r="H80" s="39">
        <v>2017</v>
      </c>
      <c r="I80" s="41" t="s">
        <v>71</v>
      </c>
      <c r="J80" s="39">
        <v>2</v>
      </c>
      <c r="K80" s="43" t="s">
        <v>54</v>
      </c>
      <c r="L80" s="41" t="s">
        <v>74</v>
      </c>
      <c r="M80" s="41" t="s">
        <v>74</v>
      </c>
      <c r="N80" s="39">
        <v>1</v>
      </c>
      <c r="O80" s="41" t="s">
        <v>946</v>
      </c>
      <c r="P80" s="41" t="s">
        <v>947</v>
      </c>
      <c r="Q80" s="43" t="s">
        <v>74</v>
      </c>
      <c r="R80" s="43" t="s">
        <v>74</v>
      </c>
      <c r="S80" s="42">
        <v>43009</v>
      </c>
      <c r="T80" s="39">
        <v>1</v>
      </c>
      <c r="U80" s="39">
        <v>2</v>
      </c>
      <c r="V80" s="43" t="s">
        <v>74</v>
      </c>
      <c r="W80" s="39">
        <v>1</v>
      </c>
      <c r="X80" s="41" t="s">
        <v>54</v>
      </c>
      <c r="Y80" s="41" t="s">
        <v>86</v>
      </c>
      <c r="Z80" s="43" t="s">
        <v>86</v>
      </c>
      <c r="AA80" s="39">
        <v>1</v>
      </c>
      <c r="AB80" s="39">
        <v>1</v>
      </c>
      <c r="AC80" s="41" t="s">
        <v>948</v>
      </c>
      <c r="AD80" s="41">
        <v>12</v>
      </c>
      <c r="AE80" s="41" t="s">
        <v>949</v>
      </c>
      <c r="AF80" s="41">
        <v>3</v>
      </c>
      <c r="AG80" s="41" t="s">
        <v>54</v>
      </c>
      <c r="AH80" t="s">
        <v>950</v>
      </c>
      <c r="AI80" s="43" t="s">
        <v>951</v>
      </c>
      <c r="AJ80" s="41" t="s">
        <v>54</v>
      </c>
      <c r="AK80" s="41" t="s">
        <v>63</v>
      </c>
      <c r="AL80" s="41"/>
      <c r="AM80" s="39">
        <v>2</v>
      </c>
      <c r="AN80" s="39">
        <v>1</v>
      </c>
      <c r="AO80" s="43" t="s">
        <v>63</v>
      </c>
      <c r="AP80" s="43" t="s">
        <v>54</v>
      </c>
      <c r="AQ80" s="43" t="s">
        <v>63</v>
      </c>
      <c r="AR80" s="43" t="s">
        <v>63</v>
      </c>
      <c r="AS80" s="39">
        <v>1</v>
      </c>
      <c r="AT80" s="43" t="s">
        <v>63</v>
      </c>
      <c r="AU80" s="41" t="s">
        <v>952</v>
      </c>
      <c r="AV80" s="44" t="s">
        <v>66</v>
      </c>
    </row>
    <row r="81" spans="1:48" ht="20" customHeight="1">
      <c r="A81" s="39">
        <v>80</v>
      </c>
      <c r="B81" s="40" t="s">
        <v>953</v>
      </c>
      <c r="C81" s="41" t="s">
        <v>954</v>
      </c>
      <c r="D81" s="41" t="s">
        <v>955</v>
      </c>
      <c r="E81" s="41" t="s">
        <v>956</v>
      </c>
      <c r="F81" s="39">
        <v>1</v>
      </c>
      <c r="G81" s="42">
        <v>42461</v>
      </c>
      <c r="H81" s="39">
        <v>2016</v>
      </c>
      <c r="I81" s="41" t="s">
        <v>71</v>
      </c>
      <c r="J81" s="39">
        <v>2</v>
      </c>
      <c r="K81" s="43" t="s">
        <v>54</v>
      </c>
      <c r="L81" s="41">
        <v>18</v>
      </c>
      <c r="M81" s="41" t="s">
        <v>54</v>
      </c>
      <c r="N81" s="39">
        <v>3</v>
      </c>
      <c r="O81" s="41" t="s">
        <v>957</v>
      </c>
      <c r="P81" s="41" t="s">
        <v>958</v>
      </c>
      <c r="Q81" s="39">
        <v>2</v>
      </c>
      <c r="R81" s="39">
        <v>2</v>
      </c>
      <c r="S81" s="42">
        <v>42511</v>
      </c>
      <c r="T81" s="39">
        <v>1</v>
      </c>
      <c r="U81" s="39">
        <v>2</v>
      </c>
      <c r="V81" s="39">
        <v>2</v>
      </c>
      <c r="W81" s="39">
        <v>1</v>
      </c>
      <c r="X81" s="41" t="s">
        <v>54</v>
      </c>
      <c r="Y81" s="41" t="s">
        <v>959</v>
      </c>
      <c r="Z81" s="43" t="s">
        <v>960</v>
      </c>
      <c r="AA81" s="39">
        <v>1</v>
      </c>
      <c r="AB81" s="39">
        <v>1</v>
      </c>
      <c r="AC81" s="41" t="s">
        <v>961</v>
      </c>
      <c r="AD81" s="41">
        <v>2</v>
      </c>
      <c r="AE81" s="41" t="s">
        <v>962</v>
      </c>
      <c r="AF81" s="41">
        <v>3</v>
      </c>
      <c r="AG81" s="41" t="s">
        <v>54</v>
      </c>
      <c r="AH81" t="s">
        <v>963</v>
      </c>
      <c r="AI81" s="39">
        <v>1</v>
      </c>
      <c r="AJ81" s="41" t="s">
        <v>54</v>
      </c>
      <c r="AK81" s="41" t="s">
        <v>63</v>
      </c>
      <c r="AL81" s="41"/>
      <c r="AM81" s="39">
        <v>2</v>
      </c>
      <c r="AN81" s="43" t="s">
        <v>63</v>
      </c>
      <c r="AO81" s="43" t="s">
        <v>63</v>
      </c>
      <c r="AP81" s="43" t="s">
        <v>54</v>
      </c>
      <c r="AQ81" s="43" t="s">
        <v>63</v>
      </c>
      <c r="AR81" s="43" t="s">
        <v>964</v>
      </c>
      <c r="AS81" s="39">
        <v>1</v>
      </c>
      <c r="AT81" s="43" t="s">
        <v>63</v>
      </c>
      <c r="AU81" s="41">
        <v>30</v>
      </c>
      <c r="AV81" s="44" t="s">
        <v>66</v>
      </c>
    </row>
    <row r="82" spans="1:48" ht="20" customHeight="1">
      <c r="A82" s="39">
        <v>81</v>
      </c>
      <c r="B82" s="40" t="s">
        <v>965</v>
      </c>
      <c r="C82" s="41" t="s">
        <v>966</v>
      </c>
      <c r="D82" s="41" t="s">
        <v>967</v>
      </c>
      <c r="E82" s="41" t="s">
        <v>968</v>
      </c>
      <c r="F82" s="39">
        <v>3</v>
      </c>
      <c r="G82" s="42">
        <v>41220</v>
      </c>
      <c r="H82" s="39">
        <v>2012</v>
      </c>
      <c r="I82" s="41" t="s">
        <v>71</v>
      </c>
      <c r="J82" s="39">
        <v>2</v>
      </c>
      <c r="K82" s="43" t="s">
        <v>54</v>
      </c>
      <c r="L82" s="41">
        <v>18</v>
      </c>
      <c r="M82" s="41">
        <v>90</v>
      </c>
      <c r="N82" s="39">
        <v>3</v>
      </c>
      <c r="O82" s="41" t="s">
        <v>969</v>
      </c>
      <c r="P82" s="41" t="s">
        <v>970</v>
      </c>
      <c r="Q82" s="39">
        <v>2</v>
      </c>
      <c r="R82" s="39">
        <v>2</v>
      </c>
      <c r="S82" s="42">
        <v>41284</v>
      </c>
      <c r="T82" s="39">
        <v>1</v>
      </c>
      <c r="U82" s="39">
        <v>2</v>
      </c>
      <c r="V82" s="43" t="s">
        <v>63</v>
      </c>
      <c r="W82" s="39">
        <v>1</v>
      </c>
      <c r="X82" s="41" t="s">
        <v>54</v>
      </c>
      <c r="Y82" s="41" t="s">
        <v>134</v>
      </c>
      <c r="Z82" s="43" t="s">
        <v>134</v>
      </c>
      <c r="AA82" s="39">
        <v>1</v>
      </c>
      <c r="AB82" s="39">
        <v>3</v>
      </c>
      <c r="AC82" s="41" t="s">
        <v>971</v>
      </c>
      <c r="AD82" s="41">
        <v>3</v>
      </c>
      <c r="AE82" s="41" t="s">
        <v>972</v>
      </c>
      <c r="AF82" s="41">
        <v>3</v>
      </c>
      <c r="AG82" s="41" t="s">
        <v>54</v>
      </c>
      <c r="AH82" t="s">
        <v>973</v>
      </c>
      <c r="AI82" s="43" t="s">
        <v>84</v>
      </c>
      <c r="AJ82" s="43" t="s">
        <v>974</v>
      </c>
      <c r="AK82" s="41" t="s">
        <v>975</v>
      </c>
      <c r="AL82" s="41"/>
      <c r="AM82" s="39">
        <v>2</v>
      </c>
      <c r="AN82" s="43" t="s">
        <v>63</v>
      </c>
      <c r="AO82" s="43" t="s">
        <v>976</v>
      </c>
      <c r="AP82" s="43" t="s">
        <v>54</v>
      </c>
      <c r="AQ82" s="39">
        <v>2</v>
      </c>
      <c r="AR82" s="43" t="s">
        <v>977</v>
      </c>
      <c r="AS82" s="39">
        <v>1</v>
      </c>
      <c r="AT82" s="43" t="s">
        <v>63</v>
      </c>
      <c r="AU82" s="41">
        <v>40</v>
      </c>
      <c r="AV82" s="44" t="s">
        <v>66</v>
      </c>
    </row>
    <row r="83" spans="1:48" ht="20" customHeight="1">
      <c r="A83" s="39">
        <v>82</v>
      </c>
      <c r="B83" s="40" t="s">
        <v>978</v>
      </c>
      <c r="C83" s="41" t="s">
        <v>979</v>
      </c>
      <c r="D83" s="41" t="s">
        <v>980</v>
      </c>
      <c r="E83" s="41" t="s">
        <v>981</v>
      </c>
      <c r="F83" s="39">
        <v>1</v>
      </c>
      <c r="G83" s="42">
        <v>40274</v>
      </c>
      <c r="H83" s="39">
        <v>2010</v>
      </c>
      <c r="I83" s="41" t="s">
        <v>53</v>
      </c>
      <c r="J83" s="39">
        <v>2</v>
      </c>
      <c r="K83" s="43" t="s">
        <v>54</v>
      </c>
      <c r="L83" s="41">
        <v>18</v>
      </c>
      <c r="M83" s="41">
        <v>80</v>
      </c>
      <c r="N83" s="39">
        <v>3</v>
      </c>
      <c r="O83" s="41" t="s">
        <v>982</v>
      </c>
      <c r="P83" s="41" t="s">
        <v>983</v>
      </c>
      <c r="Q83" s="39">
        <v>2</v>
      </c>
      <c r="R83" s="39">
        <v>2</v>
      </c>
      <c r="S83" s="42">
        <v>40297</v>
      </c>
      <c r="T83" s="39">
        <v>1</v>
      </c>
      <c r="U83" s="39">
        <v>3</v>
      </c>
      <c r="V83" s="43" t="s">
        <v>63</v>
      </c>
      <c r="W83" s="39">
        <v>1</v>
      </c>
      <c r="X83" s="41" t="s">
        <v>54</v>
      </c>
      <c r="Y83" s="41" t="s">
        <v>134</v>
      </c>
      <c r="Z83" s="43" t="s">
        <v>134</v>
      </c>
      <c r="AA83" s="39">
        <v>1</v>
      </c>
      <c r="AB83" s="39">
        <v>1</v>
      </c>
      <c r="AC83" s="41" t="s">
        <v>971</v>
      </c>
      <c r="AD83" s="41">
        <v>3</v>
      </c>
      <c r="AE83" s="41" t="s">
        <v>984</v>
      </c>
      <c r="AF83" s="41">
        <v>3</v>
      </c>
      <c r="AG83" s="41" t="s">
        <v>54</v>
      </c>
      <c r="AH83" t="s">
        <v>985</v>
      </c>
      <c r="AI83" s="43" t="s">
        <v>986</v>
      </c>
      <c r="AJ83" s="41" t="s">
        <v>54</v>
      </c>
      <c r="AK83" s="41" t="s">
        <v>987</v>
      </c>
      <c r="AL83" s="41"/>
      <c r="AM83" s="39">
        <v>2</v>
      </c>
      <c r="AN83" s="43" t="s">
        <v>63</v>
      </c>
      <c r="AO83" s="43" t="s">
        <v>988</v>
      </c>
      <c r="AP83" s="43" t="s">
        <v>54</v>
      </c>
      <c r="AQ83" s="39">
        <v>1</v>
      </c>
      <c r="AR83" s="43" t="s">
        <v>989</v>
      </c>
      <c r="AS83" s="39">
        <v>1</v>
      </c>
      <c r="AT83" s="43" t="s">
        <v>733</v>
      </c>
      <c r="AU83" s="41">
        <v>32</v>
      </c>
      <c r="AV83" s="44" t="s">
        <v>66</v>
      </c>
    </row>
    <row r="84" spans="1:48" ht="20" customHeight="1">
      <c r="A84" s="39">
        <v>83</v>
      </c>
      <c r="B84" s="40" t="s">
        <v>990</v>
      </c>
      <c r="C84" s="41" t="s">
        <v>991</v>
      </c>
      <c r="D84" s="41" t="s">
        <v>992</v>
      </c>
      <c r="E84" s="41" t="s">
        <v>993</v>
      </c>
      <c r="F84" s="44" t="s">
        <v>84</v>
      </c>
      <c r="G84" s="42">
        <v>43731</v>
      </c>
      <c r="H84" s="44">
        <v>2019</v>
      </c>
      <c r="I84" s="41" t="s">
        <v>53</v>
      </c>
      <c r="J84" s="44">
        <v>2</v>
      </c>
      <c r="K84" s="44" t="s">
        <v>54</v>
      </c>
      <c r="L84" s="41">
        <v>40</v>
      </c>
      <c r="M84" s="41">
        <v>100</v>
      </c>
      <c r="N84" s="44" t="s">
        <v>74</v>
      </c>
      <c r="O84" s="41" t="s">
        <v>994</v>
      </c>
      <c r="P84" s="41" t="s">
        <v>995</v>
      </c>
      <c r="Q84" s="44">
        <v>2</v>
      </c>
      <c r="R84" s="44">
        <v>2</v>
      </c>
      <c r="S84" s="42">
        <v>43709</v>
      </c>
      <c r="T84" s="44">
        <v>1</v>
      </c>
      <c r="U84" s="44">
        <v>2</v>
      </c>
      <c r="V84" s="44">
        <v>3</v>
      </c>
      <c r="W84" s="44">
        <v>1</v>
      </c>
      <c r="X84" s="44" t="s">
        <v>54</v>
      </c>
      <c r="Y84" s="41" t="s">
        <v>699</v>
      </c>
      <c r="Z84" s="44" t="s">
        <v>699</v>
      </c>
      <c r="AA84" s="44">
        <v>1</v>
      </c>
      <c r="AB84" s="44">
        <v>1</v>
      </c>
      <c r="AC84" s="41" t="s">
        <v>996</v>
      </c>
      <c r="AD84" s="41">
        <v>1</v>
      </c>
      <c r="AE84" s="41" t="s">
        <v>997</v>
      </c>
      <c r="AF84" s="41">
        <v>6</v>
      </c>
      <c r="AG84" s="44" t="s">
        <v>54</v>
      </c>
      <c r="AH84" t="s">
        <v>998</v>
      </c>
      <c r="AI84" s="44" t="s">
        <v>999</v>
      </c>
      <c r="AJ84" s="41" t="s">
        <v>999</v>
      </c>
      <c r="AK84" s="41" t="s">
        <v>74</v>
      </c>
      <c r="AL84" s="44"/>
      <c r="AM84" s="44">
        <v>2</v>
      </c>
      <c r="AN84" s="44" t="s">
        <v>74</v>
      </c>
      <c r="AO84" s="44" t="s">
        <v>1000</v>
      </c>
      <c r="AP84" s="44" t="s">
        <v>54</v>
      </c>
      <c r="AQ84" s="44" t="s">
        <v>74</v>
      </c>
      <c r="AR84" s="44" t="s">
        <v>1001</v>
      </c>
      <c r="AS84" s="44">
        <v>2</v>
      </c>
      <c r="AT84" s="44" t="s">
        <v>54</v>
      </c>
      <c r="AU84" s="44"/>
      <c r="AV84" s="44" t="s">
        <v>66</v>
      </c>
    </row>
    <row r="85" spans="1:48" ht="20" customHeight="1">
      <c r="A85" s="39">
        <v>84</v>
      </c>
      <c r="B85" s="40" t="s">
        <v>1002</v>
      </c>
      <c r="C85" s="41" t="s">
        <v>1003</v>
      </c>
      <c r="D85" s="41" t="s">
        <v>1004</v>
      </c>
      <c r="E85" s="41" t="s">
        <v>1005</v>
      </c>
      <c r="F85" s="44">
        <v>1</v>
      </c>
      <c r="G85" s="45">
        <v>43456</v>
      </c>
      <c r="H85" s="39">
        <v>2018</v>
      </c>
      <c r="I85" s="41" t="s">
        <v>53</v>
      </c>
      <c r="J85" s="39">
        <v>2</v>
      </c>
      <c r="K85" s="43" t="s">
        <v>54</v>
      </c>
      <c r="L85" s="41">
        <v>2</v>
      </c>
      <c r="M85" s="41">
        <v>12</v>
      </c>
      <c r="N85" s="44">
        <v>3</v>
      </c>
      <c r="O85" s="41" t="s">
        <v>1006</v>
      </c>
      <c r="P85" s="41" t="s">
        <v>1007</v>
      </c>
      <c r="Q85" s="43">
        <v>1</v>
      </c>
      <c r="R85" s="39">
        <v>1</v>
      </c>
      <c r="S85" s="42">
        <v>43255</v>
      </c>
      <c r="T85" s="39">
        <v>1</v>
      </c>
      <c r="U85" s="39">
        <v>2</v>
      </c>
      <c r="V85" s="39">
        <v>3</v>
      </c>
      <c r="W85" s="39">
        <v>1</v>
      </c>
      <c r="X85" s="41">
        <v>0</v>
      </c>
      <c r="Y85" s="41" t="s">
        <v>86</v>
      </c>
      <c r="Z85" s="43" t="s">
        <v>86</v>
      </c>
      <c r="AA85" s="39">
        <v>1</v>
      </c>
      <c r="AB85" s="39">
        <v>2</v>
      </c>
      <c r="AC85" s="41" t="s">
        <v>1008</v>
      </c>
      <c r="AD85" s="41">
        <v>9</v>
      </c>
      <c r="AE85" s="41" t="s">
        <v>1009</v>
      </c>
      <c r="AF85" s="41" t="s">
        <v>1010</v>
      </c>
      <c r="AG85" s="41" t="s">
        <v>1011</v>
      </c>
      <c r="AH85" t="s">
        <v>1012</v>
      </c>
      <c r="AI85" s="39">
        <v>1</v>
      </c>
      <c r="AJ85" s="41">
        <v>1</v>
      </c>
      <c r="AK85" s="41" t="s">
        <v>1013</v>
      </c>
      <c r="AL85" s="41"/>
      <c r="AM85" s="39">
        <v>2</v>
      </c>
      <c r="AN85" s="39">
        <v>1</v>
      </c>
      <c r="AO85" s="43" t="s">
        <v>1014</v>
      </c>
      <c r="AP85" s="43" t="s">
        <v>1015</v>
      </c>
      <c r="AQ85" s="43">
        <v>2</v>
      </c>
      <c r="AR85" s="39">
        <v>2</v>
      </c>
      <c r="AS85" s="39">
        <v>1</v>
      </c>
      <c r="AT85" s="39">
        <v>1</v>
      </c>
      <c r="AU85" s="41" t="s">
        <v>1016</v>
      </c>
      <c r="AV85" s="44" t="s">
        <v>66</v>
      </c>
    </row>
    <row r="86" spans="1:48" ht="20" customHeight="1">
      <c r="A86" s="39">
        <v>85</v>
      </c>
      <c r="B86" s="40" t="s">
        <v>1017</v>
      </c>
      <c r="C86" s="41" t="s">
        <v>1018</v>
      </c>
      <c r="D86" s="41" t="s">
        <v>1019</v>
      </c>
      <c r="E86" s="41" t="s">
        <v>1020</v>
      </c>
      <c r="F86" s="44">
        <v>1</v>
      </c>
      <c r="G86" s="42" t="s">
        <v>1021</v>
      </c>
      <c r="H86" s="39">
        <v>2021</v>
      </c>
      <c r="I86" s="41" t="s">
        <v>71</v>
      </c>
      <c r="J86" s="39">
        <v>2</v>
      </c>
      <c r="K86" s="43" t="s">
        <v>54</v>
      </c>
      <c r="L86" s="41">
        <v>30</v>
      </c>
      <c r="M86" s="41">
        <v>80</v>
      </c>
      <c r="N86" s="43" t="s">
        <v>74</v>
      </c>
      <c r="O86" s="41" t="s">
        <v>1022</v>
      </c>
      <c r="P86" s="41" t="s">
        <v>1023</v>
      </c>
      <c r="Q86" s="39">
        <v>2</v>
      </c>
      <c r="R86" s="39">
        <v>2</v>
      </c>
      <c r="S86" s="42">
        <v>44378</v>
      </c>
      <c r="T86" s="39">
        <v>1</v>
      </c>
      <c r="U86" s="39">
        <v>2</v>
      </c>
      <c r="V86" s="39">
        <v>3</v>
      </c>
      <c r="W86" s="39">
        <v>1</v>
      </c>
      <c r="X86" s="41" t="s">
        <v>54</v>
      </c>
      <c r="Y86" s="41" t="s">
        <v>699</v>
      </c>
      <c r="Z86" s="43" t="s">
        <v>699</v>
      </c>
      <c r="AA86" s="39">
        <v>1</v>
      </c>
      <c r="AB86" s="39">
        <v>2</v>
      </c>
      <c r="AC86" s="41" t="s">
        <v>1024</v>
      </c>
      <c r="AD86" s="41">
        <v>1</v>
      </c>
      <c r="AE86" s="41" t="s">
        <v>1025</v>
      </c>
      <c r="AF86" s="41">
        <v>6</v>
      </c>
      <c r="AG86" s="41" t="s">
        <v>54</v>
      </c>
      <c r="AH86" t="s">
        <v>1026</v>
      </c>
      <c r="AI86" s="43" t="s">
        <v>122</v>
      </c>
      <c r="AJ86" s="41" t="s">
        <v>54</v>
      </c>
      <c r="AK86" s="41" t="s">
        <v>774</v>
      </c>
      <c r="AL86" s="41"/>
      <c r="AM86" s="39">
        <v>2</v>
      </c>
      <c r="AN86" s="43" t="s">
        <v>63</v>
      </c>
      <c r="AO86" s="43" t="s">
        <v>1027</v>
      </c>
      <c r="AP86" s="43" t="s">
        <v>54</v>
      </c>
      <c r="AQ86" s="39">
        <v>1</v>
      </c>
      <c r="AR86" s="43">
        <v>1</v>
      </c>
      <c r="AS86" s="39">
        <v>1</v>
      </c>
      <c r="AT86" s="43" t="s">
        <v>54</v>
      </c>
      <c r="AU86" s="41"/>
      <c r="AV86" s="44" t="s">
        <v>66</v>
      </c>
    </row>
    <row r="87" spans="1:48" ht="20" customHeight="1">
      <c r="A87" s="39">
        <v>86</v>
      </c>
      <c r="B87" s="40" t="s">
        <v>1028</v>
      </c>
      <c r="C87" s="41" t="s">
        <v>1029</v>
      </c>
      <c r="D87" s="41" t="s">
        <v>1030</v>
      </c>
      <c r="E87" s="41" t="s">
        <v>1031</v>
      </c>
      <c r="F87" s="43" t="s">
        <v>74</v>
      </c>
      <c r="G87" s="42">
        <v>43553</v>
      </c>
      <c r="H87" s="39">
        <v>2019</v>
      </c>
      <c r="I87" s="41" t="s">
        <v>375</v>
      </c>
      <c r="J87" s="39">
        <v>1</v>
      </c>
      <c r="K87" s="43" t="s">
        <v>54</v>
      </c>
      <c r="L87" s="41">
        <v>20</v>
      </c>
      <c r="M87" s="41">
        <v>75</v>
      </c>
      <c r="N87" s="44">
        <v>3</v>
      </c>
      <c r="O87" s="41" t="s">
        <v>1032</v>
      </c>
      <c r="P87" s="41" t="s">
        <v>1033</v>
      </c>
      <c r="Q87" s="39">
        <v>2</v>
      </c>
      <c r="R87" s="39">
        <v>2</v>
      </c>
      <c r="S87" s="42">
        <v>42914</v>
      </c>
      <c r="T87" s="39">
        <v>1</v>
      </c>
      <c r="U87" s="39">
        <v>1</v>
      </c>
      <c r="V87" s="39">
        <v>1</v>
      </c>
      <c r="W87" s="39">
        <v>2</v>
      </c>
      <c r="X87" s="41" t="s">
        <v>74</v>
      </c>
      <c r="Y87" s="41" t="s">
        <v>1034</v>
      </c>
      <c r="Z87" s="43" t="s">
        <v>1035</v>
      </c>
      <c r="AA87" s="39">
        <v>2</v>
      </c>
      <c r="AB87" s="39">
        <v>1</v>
      </c>
      <c r="AC87" s="41" t="s">
        <v>1036</v>
      </c>
      <c r="AD87" s="41">
        <v>2</v>
      </c>
      <c r="AE87" s="41" t="s">
        <v>1037</v>
      </c>
      <c r="AF87" s="41">
        <v>6</v>
      </c>
      <c r="AG87" s="41" t="s">
        <v>54</v>
      </c>
      <c r="AH87" t="s">
        <v>1038</v>
      </c>
      <c r="AI87" s="43" t="s">
        <v>1039</v>
      </c>
      <c r="AJ87" s="41">
        <v>5</v>
      </c>
      <c r="AK87" s="41" t="s">
        <v>74</v>
      </c>
      <c r="AL87" s="41"/>
      <c r="AM87" s="39">
        <v>1</v>
      </c>
      <c r="AN87" s="43" t="s">
        <v>63</v>
      </c>
      <c r="AO87" s="43" t="s">
        <v>63</v>
      </c>
      <c r="AP87" s="43" t="s">
        <v>54</v>
      </c>
      <c r="AQ87" s="43" t="s">
        <v>63</v>
      </c>
      <c r="AR87" s="43" t="s">
        <v>63</v>
      </c>
      <c r="AS87" s="39">
        <v>1</v>
      </c>
      <c r="AT87" s="43" t="s">
        <v>63</v>
      </c>
      <c r="AU87" s="41">
        <v>5</v>
      </c>
      <c r="AV87" s="44" t="s">
        <v>66</v>
      </c>
    </row>
    <row r="88" spans="1:48" ht="20" customHeight="1">
      <c r="A88" s="39">
        <v>87</v>
      </c>
      <c r="B88" s="40" t="s">
        <v>1040</v>
      </c>
      <c r="C88" s="41" t="s">
        <v>1041</v>
      </c>
      <c r="D88" s="41" t="s">
        <v>1042</v>
      </c>
      <c r="E88" s="41" t="s">
        <v>1043</v>
      </c>
      <c r="F88" s="44">
        <v>1</v>
      </c>
      <c r="G88" s="42">
        <v>44292</v>
      </c>
      <c r="H88" s="39">
        <v>2021</v>
      </c>
      <c r="I88" s="41" t="s">
        <v>71</v>
      </c>
      <c r="J88" s="39">
        <v>2</v>
      </c>
      <c r="K88" s="43" t="s">
        <v>54</v>
      </c>
      <c r="L88" s="41">
        <v>50</v>
      </c>
      <c r="M88" s="41" t="s">
        <v>1044</v>
      </c>
      <c r="N88" s="44">
        <v>3</v>
      </c>
      <c r="O88" s="41" t="s">
        <v>1045</v>
      </c>
      <c r="P88" s="41" t="s">
        <v>1046</v>
      </c>
      <c r="Q88" s="39">
        <v>2</v>
      </c>
      <c r="R88" s="39">
        <v>2</v>
      </c>
      <c r="S88" s="42">
        <v>44293</v>
      </c>
      <c r="T88" s="39">
        <v>1</v>
      </c>
      <c r="U88" s="39">
        <v>2</v>
      </c>
      <c r="V88" s="43" t="s">
        <v>63</v>
      </c>
      <c r="W88" s="39">
        <v>1</v>
      </c>
      <c r="X88" s="41" t="s">
        <v>54</v>
      </c>
      <c r="Y88" s="41" t="s">
        <v>57</v>
      </c>
      <c r="Z88" s="43" t="s">
        <v>57</v>
      </c>
      <c r="AA88" s="39">
        <v>1</v>
      </c>
      <c r="AB88" s="39">
        <v>1</v>
      </c>
      <c r="AC88" s="41" t="s">
        <v>1047</v>
      </c>
      <c r="AD88" s="41">
        <v>1</v>
      </c>
      <c r="AE88" s="41" t="s">
        <v>1048</v>
      </c>
      <c r="AF88" s="41">
        <v>5</v>
      </c>
      <c r="AG88" s="41" t="s">
        <v>54</v>
      </c>
      <c r="AH88" t="s">
        <v>1049</v>
      </c>
      <c r="AI88" s="39">
        <v>1</v>
      </c>
      <c r="AJ88" s="41" t="s">
        <v>54</v>
      </c>
      <c r="AK88" s="41" t="s">
        <v>74</v>
      </c>
      <c r="AL88" s="41"/>
      <c r="AM88" s="39">
        <v>1</v>
      </c>
      <c r="AN88" s="43" t="s">
        <v>63</v>
      </c>
      <c r="AO88" s="43" t="s">
        <v>63</v>
      </c>
      <c r="AP88" s="43" t="s">
        <v>54</v>
      </c>
      <c r="AQ88" s="43" t="s">
        <v>63</v>
      </c>
      <c r="AR88" s="39">
        <v>2</v>
      </c>
      <c r="AS88" s="39">
        <v>1</v>
      </c>
      <c r="AT88" s="39">
        <v>1</v>
      </c>
      <c r="AU88" s="41">
        <v>24</v>
      </c>
      <c r="AV88" s="44" t="s">
        <v>66</v>
      </c>
    </row>
    <row r="89" spans="1:48" ht="20" customHeight="1">
      <c r="A89" s="39">
        <v>88</v>
      </c>
      <c r="B89" s="40" t="s">
        <v>1050</v>
      </c>
      <c r="C89" s="41" t="s">
        <v>1051</v>
      </c>
      <c r="D89" s="41" t="s">
        <v>1052</v>
      </c>
      <c r="E89" s="41" t="s">
        <v>1053</v>
      </c>
      <c r="F89" s="44">
        <v>1</v>
      </c>
      <c r="G89" s="42">
        <v>42870</v>
      </c>
      <c r="H89" s="39">
        <v>2017</v>
      </c>
      <c r="I89" s="41" t="s">
        <v>53</v>
      </c>
      <c r="J89" s="39">
        <v>2</v>
      </c>
      <c r="K89" s="43" t="s">
        <v>54</v>
      </c>
      <c r="L89" s="41">
        <v>40</v>
      </c>
      <c r="M89" s="41">
        <v>80</v>
      </c>
      <c r="N89" s="44">
        <v>3</v>
      </c>
      <c r="O89" s="41" t="s">
        <v>1054</v>
      </c>
      <c r="P89" s="41" t="s">
        <v>1055</v>
      </c>
      <c r="Q89" s="39">
        <v>2</v>
      </c>
      <c r="R89" s="39">
        <v>2</v>
      </c>
      <c r="S89" s="42">
        <v>42865</v>
      </c>
      <c r="T89" s="39">
        <v>1</v>
      </c>
      <c r="U89" s="41">
        <v>2</v>
      </c>
      <c r="V89" s="41">
        <v>3</v>
      </c>
      <c r="W89" s="41">
        <v>1</v>
      </c>
      <c r="X89" s="41" t="s">
        <v>74</v>
      </c>
      <c r="Y89" s="41" t="s">
        <v>98</v>
      </c>
      <c r="Z89" s="43" t="s">
        <v>98</v>
      </c>
      <c r="AA89" s="39">
        <v>1</v>
      </c>
      <c r="AB89" s="39">
        <v>1</v>
      </c>
      <c r="AC89" s="41" t="s">
        <v>1056</v>
      </c>
      <c r="AD89" s="41">
        <v>1</v>
      </c>
      <c r="AE89" s="41" t="s">
        <v>1057</v>
      </c>
      <c r="AF89" s="41">
        <v>5</v>
      </c>
      <c r="AG89" s="41" t="s">
        <v>54</v>
      </c>
      <c r="AH89" t="s">
        <v>1058</v>
      </c>
      <c r="AI89" s="39">
        <v>1</v>
      </c>
      <c r="AJ89" s="41" t="s">
        <v>1059</v>
      </c>
      <c r="AK89" s="41" t="s">
        <v>74</v>
      </c>
      <c r="AL89" s="41"/>
      <c r="AM89" s="41">
        <v>2</v>
      </c>
      <c r="AN89" s="43" t="s">
        <v>63</v>
      </c>
      <c r="AO89" s="43" t="s">
        <v>63</v>
      </c>
      <c r="AP89" s="43" t="s">
        <v>54</v>
      </c>
      <c r="AQ89" s="43" t="s">
        <v>63</v>
      </c>
      <c r="AR89" s="43" t="s">
        <v>63</v>
      </c>
      <c r="AS89" s="39">
        <v>1</v>
      </c>
      <c r="AT89" s="39">
        <v>1</v>
      </c>
      <c r="AU89" s="41">
        <v>40</v>
      </c>
      <c r="AV89" s="44" t="s">
        <v>66</v>
      </c>
    </row>
    <row r="90" spans="1:48" ht="20" customHeight="1">
      <c r="A90" s="39">
        <v>89</v>
      </c>
      <c r="B90" s="46" t="s">
        <v>1060</v>
      </c>
      <c r="C90" s="41" t="s">
        <v>1061</v>
      </c>
      <c r="D90" s="41" t="s">
        <v>1062</v>
      </c>
      <c r="E90" s="41" t="s">
        <v>1063</v>
      </c>
      <c r="F90" s="44">
        <v>1</v>
      </c>
      <c r="G90" s="42">
        <v>43579</v>
      </c>
      <c r="H90" s="39">
        <v>2019</v>
      </c>
      <c r="I90" s="41" t="s">
        <v>375</v>
      </c>
      <c r="J90" s="39">
        <v>1</v>
      </c>
      <c r="K90" s="43" t="s">
        <v>54</v>
      </c>
      <c r="L90" s="41" t="s">
        <v>54</v>
      </c>
      <c r="M90" s="41" t="s">
        <v>54</v>
      </c>
      <c r="N90" s="44">
        <v>3</v>
      </c>
      <c r="O90" s="39" t="s">
        <v>1064</v>
      </c>
      <c r="P90" s="39" t="s">
        <v>54</v>
      </c>
      <c r="Q90" s="39">
        <v>1</v>
      </c>
      <c r="R90" s="39">
        <v>2</v>
      </c>
      <c r="S90" s="42">
        <v>43576</v>
      </c>
      <c r="T90" s="39">
        <v>1</v>
      </c>
      <c r="U90" s="39">
        <v>2</v>
      </c>
      <c r="V90" s="39">
        <v>2</v>
      </c>
      <c r="W90" s="39">
        <v>1</v>
      </c>
      <c r="X90" s="41" t="s">
        <v>54</v>
      </c>
      <c r="Y90" s="41" t="s">
        <v>959</v>
      </c>
      <c r="Z90" s="43" t="s">
        <v>960</v>
      </c>
      <c r="AA90" s="39">
        <v>1</v>
      </c>
      <c r="AB90" s="39">
        <v>1</v>
      </c>
      <c r="AC90" s="41" t="s">
        <v>1065</v>
      </c>
      <c r="AD90" s="41">
        <v>1</v>
      </c>
      <c r="AE90" s="41" t="s">
        <v>1066</v>
      </c>
      <c r="AF90" s="41">
        <v>4</v>
      </c>
      <c r="AG90" s="41" t="s">
        <v>54</v>
      </c>
      <c r="AH90" t="s">
        <v>1067</v>
      </c>
      <c r="AI90" s="39">
        <v>1</v>
      </c>
      <c r="AJ90" s="41" t="s">
        <v>54</v>
      </c>
      <c r="AK90" s="41" t="s">
        <v>1068</v>
      </c>
      <c r="AL90" s="41"/>
      <c r="AM90" s="39">
        <v>2</v>
      </c>
      <c r="AN90" s="43" t="s">
        <v>63</v>
      </c>
      <c r="AO90" s="47" t="s">
        <v>1069</v>
      </c>
      <c r="AP90" s="43" t="s">
        <v>54</v>
      </c>
      <c r="AQ90" s="43">
        <v>2</v>
      </c>
      <c r="AR90" s="39">
        <v>1</v>
      </c>
      <c r="AS90" s="39"/>
      <c r="AT90" s="43" t="s">
        <v>54</v>
      </c>
      <c r="AU90" s="41">
        <v>38</v>
      </c>
      <c r="AV90" s="44" t="s">
        <v>66</v>
      </c>
    </row>
    <row r="91" spans="1:48" ht="20" customHeight="1">
      <c r="A91" s="48">
        <v>90</v>
      </c>
      <c r="B91" s="48" t="s">
        <v>1070</v>
      </c>
      <c r="C91" s="48" t="s">
        <v>1071</v>
      </c>
      <c r="D91" s="48" t="s">
        <v>1072</v>
      </c>
      <c r="E91" s="48" t="s">
        <v>1073</v>
      </c>
      <c r="F91" s="48">
        <v>1</v>
      </c>
      <c r="G91" s="49">
        <v>43136</v>
      </c>
      <c r="H91" s="48">
        <v>2018</v>
      </c>
      <c r="I91" s="48" t="s">
        <v>53</v>
      </c>
      <c r="J91" s="48">
        <v>2</v>
      </c>
      <c r="K91" s="48" t="s">
        <v>54</v>
      </c>
      <c r="L91" s="48">
        <v>20</v>
      </c>
      <c r="M91" s="48">
        <v>80</v>
      </c>
      <c r="N91" s="48">
        <v>3</v>
      </c>
      <c r="O91" s="48" t="s">
        <v>1074</v>
      </c>
      <c r="P91" s="48" t="s">
        <v>1075</v>
      </c>
      <c r="Q91" s="48">
        <v>2</v>
      </c>
      <c r="R91" s="48">
        <v>2</v>
      </c>
      <c r="S91" s="49">
        <v>43136</v>
      </c>
      <c r="T91" s="48">
        <v>1</v>
      </c>
      <c r="U91" s="48">
        <v>1</v>
      </c>
      <c r="V91" s="48">
        <v>1</v>
      </c>
      <c r="W91" s="48">
        <v>2</v>
      </c>
      <c r="X91" s="48" t="s">
        <v>54</v>
      </c>
      <c r="Y91" s="48" t="s">
        <v>98</v>
      </c>
      <c r="Z91" s="48" t="s">
        <v>98</v>
      </c>
      <c r="AA91" s="48">
        <v>1</v>
      </c>
      <c r="AB91" s="48">
        <v>1</v>
      </c>
      <c r="AC91" s="48" t="s">
        <v>157</v>
      </c>
      <c r="AD91" s="48">
        <v>1</v>
      </c>
      <c r="AE91" s="48" t="s">
        <v>1076</v>
      </c>
      <c r="AF91" s="48">
        <v>14</v>
      </c>
      <c r="AG91" s="48" t="s">
        <v>54</v>
      </c>
      <c r="AH91" s="29" t="s">
        <v>1077</v>
      </c>
      <c r="AI91" s="48" t="s">
        <v>576</v>
      </c>
      <c r="AJ91" s="48" t="s">
        <v>122</v>
      </c>
      <c r="AK91" s="48" t="s">
        <v>74</v>
      </c>
      <c r="AL91" s="50" t="s">
        <v>358</v>
      </c>
      <c r="AM91" s="48">
        <v>2</v>
      </c>
      <c r="AN91" s="48" t="s">
        <v>63</v>
      </c>
      <c r="AO91" s="48" t="s">
        <v>1078</v>
      </c>
      <c r="AP91" s="48" t="s">
        <v>54</v>
      </c>
      <c r="AQ91" s="48" t="s">
        <v>54</v>
      </c>
      <c r="AR91" s="48" t="s">
        <v>54</v>
      </c>
      <c r="AS91" s="48" t="s">
        <v>54</v>
      </c>
      <c r="AT91" s="48" t="s">
        <v>54</v>
      </c>
      <c r="AU91" s="48">
        <v>20</v>
      </c>
      <c r="AV91" s="48" t="s">
        <v>66</v>
      </c>
    </row>
    <row r="92" spans="1:48" ht="20" customHeight="1">
      <c r="A92" s="39">
        <v>91</v>
      </c>
      <c r="B92" s="40" t="s">
        <v>1079</v>
      </c>
      <c r="C92" s="41" t="s">
        <v>1080</v>
      </c>
      <c r="D92" s="41" t="s">
        <v>1081</v>
      </c>
      <c r="E92" s="41" t="s">
        <v>1082</v>
      </c>
      <c r="F92" s="39" t="s">
        <v>74</v>
      </c>
      <c r="G92" s="45">
        <v>44130</v>
      </c>
      <c r="H92" s="44">
        <v>2020</v>
      </c>
      <c r="I92" s="41" t="s">
        <v>53</v>
      </c>
      <c r="J92" s="39">
        <v>2</v>
      </c>
      <c r="K92" s="39" t="s">
        <v>54</v>
      </c>
      <c r="L92" s="41" t="s">
        <v>1083</v>
      </c>
      <c r="M92" s="41" t="s">
        <v>54</v>
      </c>
      <c r="N92" s="39">
        <v>3</v>
      </c>
      <c r="O92" s="39" t="s">
        <v>1084</v>
      </c>
      <c r="P92" s="39" t="s">
        <v>1085</v>
      </c>
      <c r="Q92" s="39">
        <v>2</v>
      </c>
      <c r="R92" s="39">
        <v>2</v>
      </c>
      <c r="S92" s="45">
        <v>44130</v>
      </c>
      <c r="T92" s="39">
        <v>1</v>
      </c>
      <c r="U92" s="39">
        <v>1</v>
      </c>
      <c r="V92" s="39">
        <v>1</v>
      </c>
      <c r="W92" s="39" t="s">
        <v>74</v>
      </c>
      <c r="X92" s="41" t="s">
        <v>54</v>
      </c>
      <c r="Y92" s="41" t="s">
        <v>98</v>
      </c>
      <c r="Z92" s="39" t="s">
        <v>98</v>
      </c>
      <c r="AA92" s="39">
        <v>1</v>
      </c>
      <c r="AB92" s="39">
        <v>1</v>
      </c>
      <c r="AC92" s="41" t="s">
        <v>1086</v>
      </c>
      <c r="AD92" s="41">
        <v>1</v>
      </c>
      <c r="AE92" s="41" t="s">
        <v>1087</v>
      </c>
      <c r="AF92" s="41">
        <v>6</v>
      </c>
      <c r="AG92" s="41" t="s">
        <v>54</v>
      </c>
      <c r="AH92" t="s">
        <v>1088</v>
      </c>
      <c r="AI92" s="39">
        <v>1</v>
      </c>
      <c r="AJ92" s="41">
        <v>1</v>
      </c>
      <c r="AK92" s="41" t="s">
        <v>1068</v>
      </c>
      <c r="AL92" s="41"/>
      <c r="AM92" s="39">
        <v>2</v>
      </c>
      <c r="AN92" s="39" t="s">
        <v>63</v>
      </c>
      <c r="AO92" s="39" t="s">
        <v>1089</v>
      </c>
      <c r="AP92" s="39" t="s">
        <v>54</v>
      </c>
      <c r="AQ92" s="39">
        <v>2</v>
      </c>
      <c r="AR92" s="39" t="s">
        <v>63</v>
      </c>
      <c r="AS92" s="39">
        <v>1</v>
      </c>
      <c r="AT92" s="39" t="s">
        <v>54</v>
      </c>
      <c r="AU92" s="41">
        <v>30</v>
      </c>
      <c r="AV92" s="44" t="s">
        <v>66</v>
      </c>
    </row>
    <row r="93" spans="1:48" s="4" customFormat="1" ht="20" customHeight="1">
      <c r="A93" s="232">
        <v>92</v>
      </c>
      <c r="B93" s="233" t="s">
        <v>1090</v>
      </c>
      <c r="C93" s="234" t="s">
        <v>1091</v>
      </c>
      <c r="D93" s="234" t="s">
        <v>1092</v>
      </c>
      <c r="E93" s="234" t="s">
        <v>1093</v>
      </c>
      <c r="F93" s="232">
        <v>1</v>
      </c>
      <c r="G93" s="235">
        <v>44083</v>
      </c>
      <c r="H93" s="236">
        <v>2020</v>
      </c>
      <c r="I93" s="234" t="s">
        <v>375</v>
      </c>
      <c r="J93" s="232">
        <v>1</v>
      </c>
      <c r="K93" s="232" t="s">
        <v>54</v>
      </c>
      <c r="L93" s="234">
        <v>20</v>
      </c>
      <c r="M93" s="234">
        <v>80</v>
      </c>
      <c r="N93" s="232">
        <v>3</v>
      </c>
      <c r="O93" s="232" t="s">
        <v>1094</v>
      </c>
      <c r="P93" s="232" t="s">
        <v>1095</v>
      </c>
      <c r="Q93" s="232">
        <v>2</v>
      </c>
      <c r="R93" s="232">
        <v>2</v>
      </c>
      <c r="S93" s="237">
        <v>43433</v>
      </c>
      <c r="T93" s="232">
        <v>1</v>
      </c>
      <c r="U93" s="232">
        <v>4</v>
      </c>
      <c r="V93" s="232">
        <v>3</v>
      </c>
      <c r="W93" s="232">
        <v>1</v>
      </c>
      <c r="X93" s="234">
        <v>2</v>
      </c>
      <c r="Y93" s="234" t="s">
        <v>1096</v>
      </c>
      <c r="Z93" s="232" t="s">
        <v>1096</v>
      </c>
      <c r="AA93" s="232">
        <v>1</v>
      </c>
      <c r="AB93" s="232">
        <v>1</v>
      </c>
      <c r="AC93" s="234" t="s">
        <v>1097</v>
      </c>
      <c r="AD93" s="234">
        <v>1</v>
      </c>
      <c r="AE93" s="234" t="s">
        <v>1098</v>
      </c>
      <c r="AF93" s="234">
        <v>6</v>
      </c>
      <c r="AG93" s="234" t="s">
        <v>54</v>
      </c>
      <c r="AH93" s="4" t="s">
        <v>1099</v>
      </c>
      <c r="AI93" s="232">
        <v>1</v>
      </c>
      <c r="AJ93" s="234" t="s">
        <v>54</v>
      </c>
      <c r="AK93" s="234" t="s">
        <v>1068</v>
      </c>
      <c r="AL93" s="234"/>
      <c r="AM93" s="232">
        <v>2</v>
      </c>
      <c r="AN93" s="232" t="s">
        <v>63</v>
      </c>
      <c r="AO93" s="232" t="s">
        <v>1100</v>
      </c>
      <c r="AP93" s="232" t="s">
        <v>54</v>
      </c>
      <c r="AQ93" s="232" t="s">
        <v>54</v>
      </c>
      <c r="AR93" s="232">
        <v>1</v>
      </c>
      <c r="AS93" s="232">
        <v>1</v>
      </c>
      <c r="AT93" s="232" t="s">
        <v>54</v>
      </c>
      <c r="AU93" s="234"/>
      <c r="AV93" s="236" t="s">
        <v>66</v>
      </c>
    </row>
    <row r="94" spans="1:48" ht="20" customHeight="1">
      <c r="A94" s="39">
        <v>93</v>
      </c>
      <c r="B94" s="40" t="s">
        <v>1101</v>
      </c>
      <c r="C94" s="41" t="s">
        <v>1102</v>
      </c>
      <c r="D94" s="41" t="s">
        <v>1103</v>
      </c>
      <c r="E94" s="41" t="s">
        <v>1104</v>
      </c>
      <c r="F94" s="39">
        <v>2</v>
      </c>
      <c r="G94" s="42">
        <v>43913</v>
      </c>
      <c r="H94" s="44">
        <v>2020</v>
      </c>
      <c r="I94" s="41" t="s">
        <v>71</v>
      </c>
      <c r="J94" s="39">
        <v>2</v>
      </c>
      <c r="K94" s="39" t="s">
        <v>54</v>
      </c>
      <c r="L94" s="41">
        <v>3</v>
      </c>
      <c r="M94" s="41">
        <v>6</v>
      </c>
      <c r="N94" s="39">
        <v>3</v>
      </c>
      <c r="O94" s="39" t="s">
        <v>1105</v>
      </c>
      <c r="P94" s="39" t="s">
        <v>1106</v>
      </c>
      <c r="Q94" s="39">
        <v>1</v>
      </c>
      <c r="R94" s="39">
        <v>1</v>
      </c>
      <c r="S94" s="42">
        <v>43922</v>
      </c>
      <c r="T94" s="39">
        <v>1</v>
      </c>
      <c r="U94" s="39">
        <v>2</v>
      </c>
      <c r="V94" s="39">
        <v>2</v>
      </c>
      <c r="W94" s="39">
        <v>1</v>
      </c>
      <c r="X94" s="41">
        <v>0</v>
      </c>
      <c r="Y94" s="41" t="s">
        <v>86</v>
      </c>
      <c r="Z94" s="39" t="s">
        <v>1107</v>
      </c>
      <c r="AA94" s="39">
        <v>1</v>
      </c>
      <c r="AB94" s="39">
        <v>1</v>
      </c>
      <c r="AC94" s="41" t="s">
        <v>1108</v>
      </c>
      <c r="AD94" s="41">
        <v>9</v>
      </c>
      <c r="AE94" s="41" t="s">
        <v>1109</v>
      </c>
      <c r="AF94" s="41">
        <v>6</v>
      </c>
      <c r="AG94" s="41" t="s">
        <v>54</v>
      </c>
      <c r="AH94" t="s">
        <v>1110</v>
      </c>
      <c r="AI94" s="39">
        <v>1</v>
      </c>
      <c r="AJ94" s="41">
        <v>1</v>
      </c>
      <c r="AK94" s="41" t="s">
        <v>63</v>
      </c>
      <c r="AL94" s="41"/>
      <c r="AM94" s="39">
        <v>2</v>
      </c>
      <c r="AN94" s="39">
        <v>1</v>
      </c>
      <c r="AO94" s="39" t="s">
        <v>1111</v>
      </c>
      <c r="AP94" s="39" t="s">
        <v>54</v>
      </c>
      <c r="AQ94" s="39">
        <v>2</v>
      </c>
      <c r="AR94" s="39">
        <v>2</v>
      </c>
      <c r="AS94" s="39">
        <v>1</v>
      </c>
      <c r="AT94" s="39" t="s">
        <v>54</v>
      </c>
      <c r="AU94" s="41" t="s">
        <v>1112</v>
      </c>
      <c r="AV94" s="44" t="s">
        <v>66</v>
      </c>
    </row>
    <row r="95" spans="1:48" ht="20" customHeight="1">
      <c r="A95" s="39">
        <v>94</v>
      </c>
      <c r="B95" s="40" t="s">
        <v>1113</v>
      </c>
      <c r="C95" s="41" t="s">
        <v>1114</v>
      </c>
      <c r="D95" s="41" t="s">
        <v>1115</v>
      </c>
      <c r="E95" s="41" t="s">
        <v>1116</v>
      </c>
      <c r="F95" s="39">
        <v>1</v>
      </c>
      <c r="G95" s="42">
        <v>43900</v>
      </c>
      <c r="H95" s="44">
        <v>2020</v>
      </c>
      <c r="I95" s="41" t="s">
        <v>71</v>
      </c>
      <c r="J95" s="39">
        <v>2</v>
      </c>
      <c r="K95" s="39" t="s">
        <v>54</v>
      </c>
      <c r="L95" s="41">
        <v>18</v>
      </c>
      <c r="M95" s="41">
        <v>35</v>
      </c>
      <c r="N95" s="39">
        <v>3</v>
      </c>
      <c r="O95" s="39" t="s">
        <v>1117</v>
      </c>
      <c r="P95" s="39" t="s">
        <v>1118</v>
      </c>
      <c r="Q95" s="39">
        <v>2</v>
      </c>
      <c r="R95" s="39">
        <v>1</v>
      </c>
      <c r="S95" s="42">
        <v>43922</v>
      </c>
      <c r="T95" s="39">
        <v>1</v>
      </c>
      <c r="U95" s="39">
        <v>2</v>
      </c>
      <c r="V95" s="39">
        <v>2</v>
      </c>
      <c r="W95" s="39">
        <v>1</v>
      </c>
      <c r="X95" s="41" t="s">
        <v>54</v>
      </c>
      <c r="Y95" s="41" t="s">
        <v>134</v>
      </c>
      <c r="Z95" s="39" t="s">
        <v>134</v>
      </c>
      <c r="AA95" s="39">
        <v>1</v>
      </c>
      <c r="AB95" s="39">
        <v>1</v>
      </c>
      <c r="AC95" s="41" t="s">
        <v>1119</v>
      </c>
      <c r="AD95" s="41">
        <v>9</v>
      </c>
      <c r="AE95" s="41" t="s">
        <v>1120</v>
      </c>
      <c r="AF95" s="41">
        <v>6</v>
      </c>
      <c r="AG95" s="41" t="s">
        <v>54</v>
      </c>
      <c r="AH95" t="s">
        <v>1121</v>
      </c>
      <c r="AI95" s="39" t="s">
        <v>1122</v>
      </c>
      <c r="AJ95" s="41" t="s">
        <v>1123</v>
      </c>
      <c r="AK95" s="41" t="s">
        <v>975</v>
      </c>
      <c r="AL95" s="41"/>
      <c r="AM95" s="39">
        <v>2</v>
      </c>
      <c r="AN95" s="39" t="s">
        <v>63</v>
      </c>
      <c r="AO95" s="39" t="s">
        <v>1124</v>
      </c>
      <c r="AP95" s="39" t="s">
        <v>54</v>
      </c>
      <c r="AQ95" s="39">
        <v>2</v>
      </c>
      <c r="AR95" s="39">
        <v>1</v>
      </c>
      <c r="AS95" s="39">
        <v>1</v>
      </c>
      <c r="AT95" s="39" t="s">
        <v>54</v>
      </c>
      <c r="AU95" s="41">
        <v>24</v>
      </c>
      <c r="AV95" s="44" t="s">
        <v>66</v>
      </c>
    </row>
    <row r="96" spans="1:48" ht="20" customHeight="1">
      <c r="A96" s="39">
        <v>95</v>
      </c>
      <c r="B96" s="40" t="s">
        <v>1125</v>
      </c>
      <c r="C96" s="41" t="s">
        <v>1126</v>
      </c>
      <c r="D96" s="41" t="s">
        <v>1127</v>
      </c>
      <c r="E96" s="41" t="s">
        <v>1128</v>
      </c>
      <c r="F96" s="39">
        <v>1</v>
      </c>
      <c r="G96" s="42">
        <v>43631</v>
      </c>
      <c r="H96" s="44">
        <v>2019</v>
      </c>
      <c r="I96" s="41" t="s">
        <v>375</v>
      </c>
      <c r="J96" s="39">
        <v>1</v>
      </c>
      <c r="K96" s="39" t="s">
        <v>54</v>
      </c>
      <c r="L96" s="41">
        <v>18</v>
      </c>
      <c r="M96" s="41" t="s">
        <v>54</v>
      </c>
      <c r="N96" s="39">
        <v>3</v>
      </c>
      <c r="O96" s="39" t="s">
        <v>1129</v>
      </c>
      <c r="P96" s="39" t="s">
        <v>54</v>
      </c>
      <c r="Q96" s="39">
        <v>2</v>
      </c>
      <c r="R96" s="39">
        <v>2</v>
      </c>
      <c r="S96" s="42">
        <v>43607</v>
      </c>
      <c r="T96" s="39">
        <v>1</v>
      </c>
      <c r="U96" s="39">
        <v>2</v>
      </c>
      <c r="V96" s="39">
        <v>3</v>
      </c>
      <c r="W96" s="39">
        <v>1</v>
      </c>
      <c r="X96" s="41" t="s">
        <v>54</v>
      </c>
      <c r="Y96" s="41" t="s">
        <v>959</v>
      </c>
      <c r="Z96" s="39" t="s">
        <v>960</v>
      </c>
      <c r="AA96" s="39">
        <v>1</v>
      </c>
      <c r="AB96" s="39">
        <v>1</v>
      </c>
      <c r="AC96" s="41" t="s">
        <v>1130</v>
      </c>
      <c r="AD96" s="41">
        <v>1</v>
      </c>
      <c r="AE96" s="41" t="s">
        <v>1131</v>
      </c>
      <c r="AF96" s="41">
        <v>6</v>
      </c>
      <c r="AG96" s="41" t="s">
        <v>54</v>
      </c>
      <c r="AH96" t="s">
        <v>1132</v>
      </c>
      <c r="AI96" s="39" t="s">
        <v>1133</v>
      </c>
      <c r="AJ96" s="41" t="s">
        <v>1134</v>
      </c>
      <c r="AK96" s="41" t="s">
        <v>54</v>
      </c>
      <c r="AL96" s="41"/>
      <c r="AM96" s="39">
        <v>2</v>
      </c>
      <c r="AN96" s="39" t="s">
        <v>63</v>
      </c>
      <c r="AO96" s="39" t="s">
        <v>1135</v>
      </c>
      <c r="AP96" s="39" t="s">
        <v>54</v>
      </c>
      <c r="AQ96" s="39">
        <v>2</v>
      </c>
      <c r="AR96" s="39">
        <v>2</v>
      </c>
      <c r="AS96" s="39">
        <v>1</v>
      </c>
      <c r="AT96" s="39" t="s">
        <v>54</v>
      </c>
      <c r="AU96" s="41">
        <v>20</v>
      </c>
      <c r="AV96" s="44" t="s">
        <v>66</v>
      </c>
    </row>
    <row r="97" spans="1:48" ht="20" customHeight="1">
      <c r="A97" s="39">
        <v>96</v>
      </c>
      <c r="B97" s="40" t="s">
        <v>1136</v>
      </c>
      <c r="C97" s="41" t="s">
        <v>1137</v>
      </c>
      <c r="D97" s="41" t="s">
        <v>1138</v>
      </c>
      <c r="E97" s="41" t="s">
        <v>1139</v>
      </c>
      <c r="F97" s="39">
        <v>2</v>
      </c>
      <c r="G97" s="42">
        <v>43620</v>
      </c>
      <c r="H97" s="44">
        <v>2019</v>
      </c>
      <c r="I97" s="41" t="s">
        <v>375</v>
      </c>
      <c r="J97" s="39">
        <v>1</v>
      </c>
      <c r="K97" s="39" t="s">
        <v>54</v>
      </c>
      <c r="L97" s="41">
        <v>8</v>
      </c>
      <c r="M97" s="41">
        <v>17</v>
      </c>
      <c r="N97" s="39" t="s">
        <v>74</v>
      </c>
      <c r="O97" s="39" t="s">
        <v>1140</v>
      </c>
      <c r="P97" s="39" t="s">
        <v>1141</v>
      </c>
      <c r="Q97" s="39">
        <v>1</v>
      </c>
      <c r="R97" s="39">
        <v>1</v>
      </c>
      <c r="S97" s="42">
        <v>42165</v>
      </c>
      <c r="T97" s="39">
        <v>1</v>
      </c>
      <c r="U97" s="39">
        <v>1</v>
      </c>
      <c r="V97" s="39">
        <v>1</v>
      </c>
      <c r="W97" s="39" t="s">
        <v>54</v>
      </c>
      <c r="X97" s="41">
        <v>2</v>
      </c>
      <c r="Y97" s="41" t="s">
        <v>699</v>
      </c>
      <c r="Z97" s="39" t="s">
        <v>699</v>
      </c>
      <c r="AA97" s="39">
        <v>1</v>
      </c>
      <c r="AB97" s="39">
        <v>1</v>
      </c>
      <c r="AC97" s="41" t="s">
        <v>1142</v>
      </c>
      <c r="AD97" s="41">
        <v>9</v>
      </c>
      <c r="AE97" s="41" t="s">
        <v>1143</v>
      </c>
      <c r="AF97" s="41">
        <v>6</v>
      </c>
      <c r="AG97" s="41" t="s">
        <v>54</v>
      </c>
      <c r="AH97" t="s">
        <v>1144</v>
      </c>
      <c r="AI97" s="39">
        <v>2</v>
      </c>
      <c r="AJ97" s="41" t="s">
        <v>1145</v>
      </c>
      <c r="AK97" s="41" t="s">
        <v>1068</v>
      </c>
      <c r="AL97" s="41"/>
      <c r="AM97" s="39">
        <v>2</v>
      </c>
      <c r="AN97" s="39" t="s">
        <v>63</v>
      </c>
      <c r="AO97" s="39" t="s">
        <v>1146</v>
      </c>
      <c r="AP97" s="39" t="s">
        <v>54</v>
      </c>
      <c r="AQ97" s="39">
        <v>2</v>
      </c>
      <c r="AR97" s="39">
        <v>2</v>
      </c>
      <c r="AS97" s="39">
        <v>1</v>
      </c>
      <c r="AT97" s="39" t="s">
        <v>54</v>
      </c>
      <c r="AU97" s="41"/>
      <c r="AV97" s="44" t="s">
        <v>66</v>
      </c>
    </row>
    <row r="98" spans="1:48" ht="20" customHeight="1">
      <c r="A98" s="39">
        <v>97</v>
      </c>
      <c r="B98" s="40" t="s">
        <v>1147</v>
      </c>
      <c r="C98" s="41" t="s">
        <v>1148</v>
      </c>
      <c r="D98" s="41" t="s">
        <v>1149</v>
      </c>
      <c r="E98" s="41" t="s">
        <v>1150</v>
      </c>
      <c r="F98" s="39">
        <v>1</v>
      </c>
      <c r="G98" s="42">
        <v>43413</v>
      </c>
      <c r="H98" s="44">
        <v>2018</v>
      </c>
      <c r="I98" s="41" t="s">
        <v>53</v>
      </c>
      <c r="J98" s="39">
        <v>2</v>
      </c>
      <c r="K98" s="39" t="s">
        <v>54</v>
      </c>
      <c r="L98" s="41">
        <v>18</v>
      </c>
      <c r="M98" s="41">
        <v>65</v>
      </c>
      <c r="N98" s="39" t="s">
        <v>74</v>
      </c>
      <c r="O98" s="39" t="s">
        <v>1151</v>
      </c>
      <c r="P98" s="39" t="s">
        <v>1152</v>
      </c>
      <c r="Q98" s="39">
        <v>2</v>
      </c>
      <c r="R98" s="39">
        <v>1</v>
      </c>
      <c r="S98" s="45">
        <v>43396</v>
      </c>
      <c r="T98" s="39">
        <v>1</v>
      </c>
      <c r="U98" s="39">
        <v>1</v>
      </c>
      <c r="V98" s="39">
        <v>1</v>
      </c>
      <c r="W98" s="39" t="s">
        <v>54</v>
      </c>
      <c r="X98" s="41" t="s">
        <v>54</v>
      </c>
      <c r="Y98" s="41" t="s">
        <v>699</v>
      </c>
      <c r="Z98" s="39" t="s">
        <v>699</v>
      </c>
      <c r="AA98" s="39">
        <v>1</v>
      </c>
      <c r="AB98" s="39">
        <v>1</v>
      </c>
      <c r="AC98" s="41" t="s">
        <v>1153</v>
      </c>
      <c r="AD98" s="41">
        <v>10</v>
      </c>
      <c r="AE98" s="41" t="s">
        <v>1154</v>
      </c>
      <c r="AF98" s="41">
        <v>6</v>
      </c>
      <c r="AG98" s="41" t="s">
        <v>54</v>
      </c>
      <c r="AH98" t="s">
        <v>1155</v>
      </c>
      <c r="AI98" s="39">
        <v>1</v>
      </c>
      <c r="AJ98" s="41">
        <v>2</v>
      </c>
      <c r="AK98" s="41" t="s">
        <v>63</v>
      </c>
      <c r="AL98" s="41"/>
      <c r="AM98" s="39">
        <v>2</v>
      </c>
      <c r="AN98" s="39" t="s">
        <v>63</v>
      </c>
      <c r="AO98" s="39" t="s">
        <v>1156</v>
      </c>
      <c r="AP98" s="39" t="s">
        <v>54</v>
      </c>
      <c r="AQ98" s="39">
        <v>2</v>
      </c>
      <c r="AR98" s="39">
        <v>1</v>
      </c>
      <c r="AS98" s="39">
        <v>1</v>
      </c>
      <c r="AT98" s="39" t="s">
        <v>54</v>
      </c>
      <c r="AU98" s="41"/>
      <c r="AV98" s="44" t="s">
        <v>66</v>
      </c>
    </row>
    <row r="99" spans="1:48" ht="20" customHeight="1">
      <c r="A99" s="39">
        <v>98</v>
      </c>
      <c r="B99" s="40" t="s">
        <v>1157</v>
      </c>
      <c r="C99" s="41" t="s">
        <v>1158</v>
      </c>
      <c r="D99" s="41" t="s">
        <v>1159</v>
      </c>
      <c r="E99" s="41" t="s">
        <v>1160</v>
      </c>
      <c r="F99" s="44">
        <v>1</v>
      </c>
      <c r="G99" s="42">
        <v>43305</v>
      </c>
      <c r="H99" s="44">
        <v>2018</v>
      </c>
      <c r="I99" s="41" t="s">
        <v>71</v>
      </c>
      <c r="J99" s="44">
        <v>2</v>
      </c>
      <c r="K99" s="44" t="s">
        <v>247</v>
      </c>
      <c r="L99" s="41">
        <v>3</v>
      </c>
      <c r="M99" s="41">
        <v>18</v>
      </c>
      <c r="N99" s="44">
        <v>3</v>
      </c>
      <c r="O99" s="39" t="s">
        <v>1161</v>
      </c>
      <c r="P99" s="39" t="s">
        <v>1162</v>
      </c>
      <c r="Q99" s="44">
        <v>1</v>
      </c>
      <c r="R99" s="44">
        <v>1</v>
      </c>
      <c r="S99" s="42">
        <v>43282</v>
      </c>
      <c r="T99" s="44">
        <v>1</v>
      </c>
      <c r="U99" s="44">
        <v>2</v>
      </c>
      <c r="V99" s="44">
        <v>3</v>
      </c>
      <c r="W99" s="44">
        <v>1</v>
      </c>
      <c r="X99" s="41" t="s">
        <v>54</v>
      </c>
      <c r="Y99" s="41" t="s">
        <v>1163</v>
      </c>
      <c r="Z99" s="44" t="s">
        <v>1164</v>
      </c>
      <c r="AA99" s="44">
        <v>1</v>
      </c>
      <c r="AB99" s="44">
        <v>1</v>
      </c>
      <c r="AC99" s="41" t="s">
        <v>1165</v>
      </c>
      <c r="AD99" s="41">
        <v>9</v>
      </c>
      <c r="AE99" s="41" t="s">
        <v>1166</v>
      </c>
      <c r="AF99" s="41">
        <v>6</v>
      </c>
      <c r="AG99" s="41" t="s">
        <v>54</v>
      </c>
      <c r="AH99" t="s">
        <v>1167</v>
      </c>
      <c r="AI99" s="44">
        <v>2</v>
      </c>
      <c r="AJ99" s="51" t="s">
        <v>1168</v>
      </c>
      <c r="AK99" s="41" t="s">
        <v>1169</v>
      </c>
      <c r="AL99" s="41"/>
      <c r="AM99" s="44">
        <v>2</v>
      </c>
      <c r="AN99" s="44">
        <v>2</v>
      </c>
      <c r="AO99" s="44" t="s">
        <v>1170</v>
      </c>
      <c r="AP99" s="44" t="s">
        <v>54</v>
      </c>
      <c r="AQ99" s="44">
        <v>2</v>
      </c>
      <c r="AR99" s="44" t="s">
        <v>54</v>
      </c>
      <c r="AS99" s="44">
        <v>1</v>
      </c>
      <c r="AT99" s="44" t="s">
        <v>54</v>
      </c>
      <c r="AU99" s="41">
        <v>14</v>
      </c>
      <c r="AV99" s="44" t="s">
        <v>66</v>
      </c>
    </row>
    <row r="100" spans="1:48" ht="20" customHeight="1">
      <c r="A100" s="39">
        <v>99</v>
      </c>
      <c r="B100" s="40" t="s">
        <v>1171</v>
      </c>
      <c r="C100" s="41" t="s">
        <v>1172</v>
      </c>
      <c r="D100" s="41" t="s">
        <v>1173</v>
      </c>
      <c r="E100" s="41" t="s">
        <v>1174</v>
      </c>
      <c r="F100" s="39">
        <v>1</v>
      </c>
      <c r="G100" s="42">
        <v>43284</v>
      </c>
      <c r="H100" s="44">
        <v>2018</v>
      </c>
      <c r="I100" s="41" t="s">
        <v>53</v>
      </c>
      <c r="J100" s="39">
        <v>2</v>
      </c>
      <c r="K100" s="39" t="s">
        <v>54</v>
      </c>
      <c r="L100" s="41">
        <v>20</v>
      </c>
      <c r="M100" s="41">
        <v>90</v>
      </c>
      <c r="N100" s="39">
        <v>3</v>
      </c>
      <c r="O100" s="39" t="s">
        <v>1175</v>
      </c>
      <c r="P100" s="39" t="s">
        <v>1176</v>
      </c>
      <c r="Q100" s="39">
        <v>2</v>
      </c>
      <c r="R100" s="39">
        <v>2</v>
      </c>
      <c r="S100" s="42">
        <v>43284</v>
      </c>
      <c r="T100" s="39">
        <v>1</v>
      </c>
      <c r="U100" s="39">
        <v>2</v>
      </c>
      <c r="V100" s="39">
        <v>2</v>
      </c>
      <c r="W100" s="39">
        <v>1</v>
      </c>
      <c r="X100" s="41" t="s">
        <v>54</v>
      </c>
      <c r="Y100" s="41" t="s">
        <v>98</v>
      </c>
      <c r="Z100" s="39" t="s">
        <v>98</v>
      </c>
      <c r="AA100" s="39">
        <v>1</v>
      </c>
      <c r="AB100" s="39">
        <v>1</v>
      </c>
      <c r="AC100" s="41" t="s">
        <v>157</v>
      </c>
      <c r="AD100" s="41">
        <v>1</v>
      </c>
      <c r="AE100" s="41" t="s">
        <v>1177</v>
      </c>
      <c r="AF100" s="41">
        <v>6</v>
      </c>
      <c r="AG100" s="41" t="s">
        <v>54</v>
      </c>
      <c r="AH100" t="s">
        <v>1178</v>
      </c>
      <c r="AI100" s="39" t="s">
        <v>576</v>
      </c>
      <c r="AJ100" s="41">
        <v>2</v>
      </c>
      <c r="AK100" s="41" t="s">
        <v>63</v>
      </c>
      <c r="AL100" s="41"/>
      <c r="AM100" s="39">
        <v>2</v>
      </c>
      <c r="AN100" s="39" t="s">
        <v>63</v>
      </c>
      <c r="AO100" s="39" t="s">
        <v>63</v>
      </c>
      <c r="AP100" s="39" t="s">
        <v>54</v>
      </c>
      <c r="AQ100" s="39" t="s">
        <v>63</v>
      </c>
      <c r="AR100" s="39" t="s">
        <v>63</v>
      </c>
      <c r="AS100" s="39">
        <v>1</v>
      </c>
      <c r="AT100" s="39" t="s">
        <v>54</v>
      </c>
      <c r="AU100" s="41">
        <v>20</v>
      </c>
      <c r="AV100" s="44" t="s">
        <v>66</v>
      </c>
    </row>
    <row r="101" spans="1:48" ht="20" customHeight="1">
      <c r="A101" s="39">
        <v>100</v>
      </c>
      <c r="B101" s="40" t="s">
        <v>1179</v>
      </c>
      <c r="C101" s="41" t="s">
        <v>1180</v>
      </c>
      <c r="D101" s="41" t="s">
        <v>1181</v>
      </c>
      <c r="E101" s="41" t="s">
        <v>1182</v>
      </c>
      <c r="F101" s="39">
        <v>4</v>
      </c>
      <c r="G101" s="42">
        <v>42459</v>
      </c>
      <c r="H101" s="44">
        <v>2016</v>
      </c>
      <c r="I101" s="41" t="s">
        <v>375</v>
      </c>
      <c r="J101" s="39">
        <v>1</v>
      </c>
      <c r="K101" s="39" t="s">
        <v>54</v>
      </c>
      <c r="L101" s="41">
        <v>40</v>
      </c>
      <c r="M101" s="41">
        <v>80</v>
      </c>
      <c r="N101" s="39">
        <v>3</v>
      </c>
      <c r="O101" s="39" t="s">
        <v>1183</v>
      </c>
      <c r="P101" s="39" t="s">
        <v>1184</v>
      </c>
      <c r="Q101" s="39">
        <v>2</v>
      </c>
      <c r="R101" s="39">
        <v>2</v>
      </c>
      <c r="S101" s="42">
        <v>40671</v>
      </c>
      <c r="T101" s="39">
        <v>1</v>
      </c>
      <c r="U101" s="39">
        <v>3</v>
      </c>
      <c r="V101" s="39">
        <v>2</v>
      </c>
      <c r="W101" s="39">
        <v>1</v>
      </c>
      <c r="X101" s="41" t="s">
        <v>54</v>
      </c>
      <c r="Y101" s="41" t="s">
        <v>1185</v>
      </c>
      <c r="Z101" s="39" t="s">
        <v>1185</v>
      </c>
      <c r="AA101" s="39">
        <v>1</v>
      </c>
      <c r="AB101" s="39">
        <v>1</v>
      </c>
      <c r="AC101" s="41" t="s">
        <v>1186</v>
      </c>
      <c r="AD101" s="41">
        <v>1</v>
      </c>
      <c r="AE101" s="41" t="s">
        <v>1187</v>
      </c>
      <c r="AF101" s="41">
        <v>6</v>
      </c>
      <c r="AG101" s="41" t="s">
        <v>54</v>
      </c>
      <c r="AH101" t="s">
        <v>1188</v>
      </c>
      <c r="AI101" s="39">
        <v>1</v>
      </c>
      <c r="AJ101" s="41" t="s">
        <v>54</v>
      </c>
      <c r="AK101" s="41" t="s">
        <v>63</v>
      </c>
      <c r="AL101" s="41"/>
      <c r="AM101" s="39">
        <v>2</v>
      </c>
      <c r="AN101" s="39" t="s">
        <v>63</v>
      </c>
      <c r="AO101" s="39" t="s">
        <v>1189</v>
      </c>
      <c r="AP101" s="39"/>
      <c r="AQ101" s="39" t="s">
        <v>63</v>
      </c>
      <c r="AR101" s="39">
        <v>1</v>
      </c>
      <c r="AS101" s="39">
        <v>1</v>
      </c>
      <c r="AT101" s="39" t="s">
        <v>54</v>
      </c>
      <c r="AU101" s="41"/>
      <c r="AV101" s="44" t="s">
        <v>66</v>
      </c>
    </row>
    <row r="102" spans="1:48" ht="20" customHeight="1">
      <c r="A102" s="39">
        <v>101</v>
      </c>
      <c r="B102" s="40" t="s">
        <v>1190</v>
      </c>
      <c r="C102" s="41" t="s">
        <v>1191</v>
      </c>
      <c r="D102" s="41" t="s">
        <v>1192</v>
      </c>
      <c r="E102" s="41" t="s">
        <v>1193</v>
      </c>
      <c r="F102" s="39">
        <v>1</v>
      </c>
      <c r="G102" s="42">
        <v>42212</v>
      </c>
      <c r="H102" s="44">
        <v>2015</v>
      </c>
      <c r="I102" s="41" t="s">
        <v>71</v>
      </c>
      <c r="J102" s="39">
        <v>2</v>
      </c>
      <c r="K102" s="39" t="s">
        <v>54</v>
      </c>
      <c r="L102" s="41">
        <v>6</v>
      </c>
      <c r="M102" s="41">
        <v>10</v>
      </c>
      <c r="N102" s="39" t="s">
        <v>74</v>
      </c>
      <c r="O102" s="39" t="s">
        <v>1194</v>
      </c>
      <c r="P102" s="39" t="s">
        <v>1195</v>
      </c>
      <c r="Q102" s="39">
        <v>1</v>
      </c>
      <c r="R102" s="39">
        <v>1</v>
      </c>
      <c r="S102" s="45">
        <v>42318</v>
      </c>
      <c r="T102" s="39">
        <v>1</v>
      </c>
      <c r="U102" s="39">
        <v>3</v>
      </c>
      <c r="V102" s="39">
        <v>3</v>
      </c>
      <c r="W102" s="39">
        <v>1</v>
      </c>
      <c r="X102" s="41" t="s">
        <v>54</v>
      </c>
      <c r="Y102" s="41" t="s">
        <v>699</v>
      </c>
      <c r="Z102" s="39" t="s">
        <v>699</v>
      </c>
      <c r="AA102" s="39">
        <v>1</v>
      </c>
      <c r="AB102" s="39">
        <v>1</v>
      </c>
      <c r="AC102" s="41" t="s">
        <v>1196</v>
      </c>
      <c r="AD102" s="41">
        <v>9</v>
      </c>
      <c r="AE102" s="41" t="s">
        <v>1197</v>
      </c>
      <c r="AF102" s="41">
        <v>6</v>
      </c>
      <c r="AG102" s="41" t="s">
        <v>54</v>
      </c>
      <c r="AH102" t="s">
        <v>1198</v>
      </c>
      <c r="AI102" s="39">
        <v>1</v>
      </c>
      <c r="AJ102" s="41">
        <v>1</v>
      </c>
      <c r="AK102" s="41" t="s">
        <v>231</v>
      </c>
      <c r="AL102" s="41"/>
      <c r="AM102" s="39">
        <v>2</v>
      </c>
      <c r="AN102" s="39" t="s">
        <v>63</v>
      </c>
      <c r="AO102" s="39" t="s">
        <v>1199</v>
      </c>
      <c r="AP102" s="39" t="s">
        <v>54</v>
      </c>
      <c r="AQ102" s="39">
        <v>2</v>
      </c>
      <c r="AR102" s="39" t="s">
        <v>63</v>
      </c>
      <c r="AS102" s="39">
        <v>1</v>
      </c>
      <c r="AT102" s="39" t="s">
        <v>54</v>
      </c>
      <c r="AU102" s="41"/>
      <c r="AV102" s="44" t="s">
        <v>66</v>
      </c>
    </row>
    <row r="103" spans="1:48" ht="20" customHeight="1">
      <c r="A103" s="39">
        <v>102</v>
      </c>
      <c r="B103" s="40" t="s">
        <v>1200</v>
      </c>
      <c r="C103" s="41" t="s">
        <v>1201</v>
      </c>
      <c r="D103" s="41" t="s">
        <v>1202</v>
      </c>
      <c r="E103" s="41" t="s">
        <v>1203</v>
      </c>
      <c r="F103" s="39">
        <v>1</v>
      </c>
      <c r="G103" s="42">
        <v>42160</v>
      </c>
      <c r="H103" s="44">
        <v>2015</v>
      </c>
      <c r="I103" s="41" t="s">
        <v>53</v>
      </c>
      <c r="J103" s="39">
        <v>2</v>
      </c>
      <c r="K103" s="39" t="s">
        <v>54</v>
      </c>
      <c r="L103" s="41">
        <v>12</v>
      </c>
      <c r="M103" s="41" t="s">
        <v>54</v>
      </c>
      <c r="N103" s="39">
        <v>3</v>
      </c>
      <c r="O103" s="39" t="s">
        <v>1204</v>
      </c>
      <c r="P103" s="39" t="s">
        <v>1205</v>
      </c>
      <c r="Q103" s="39">
        <v>1</v>
      </c>
      <c r="R103" s="39">
        <v>2</v>
      </c>
      <c r="S103" s="42">
        <v>42561</v>
      </c>
      <c r="T103" s="39">
        <v>1</v>
      </c>
      <c r="U103" s="39">
        <v>2</v>
      </c>
      <c r="V103" s="39">
        <v>1</v>
      </c>
      <c r="W103" s="39">
        <v>2</v>
      </c>
      <c r="X103" s="41" t="s">
        <v>54</v>
      </c>
      <c r="Y103" s="41" t="s">
        <v>134</v>
      </c>
      <c r="Z103" s="39" t="s">
        <v>134</v>
      </c>
      <c r="AA103" s="39">
        <v>1</v>
      </c>
      <c r="AB103" s="39">
        <v>2</v>
      </c>
      <c r="AC103" s="41" t="s">
        <v>1206</v>
      </c>
      <c r="AD103" s="41">
        <v>7</v>
      </c>
      <c r="AE103" s="41" t="s">
        <v>1207</v>
      </c>
      <c r="AF103" s="41">
        <v>6</v>
      </c>
      <c r="AG103" s="41" t="s">
        <v>54</v>
      </c>
      <c r="AH103" t="s">
        <v>1208</v>
      </c>
      <c r="AI103" s="39">
        <v>1</v>
      </c>
      <c r="AJ103" s="41">
        <v>1</v>
      </c>
      <c r="AK103" s="41" t="s">
        <v>716</v>
      </c>
      <c r="AL103" s="41"/>
      <c r="AM103" s="39">
        <v>2</v>
      </c>
      <c r="AN103" s="39" t="s">
        <v>63</v>
      </c>
      <c r="AO103" s="39" t="s">
        <v>1209</v>
      </c>
      <c r="AP103" s="39" t="s">
        <v>54</v>
      </c>
      <c r="AQ103" s="39">
        <v>2</v>
      </c>
      <c r="AR103" s="39" t="s">
        <v>1210</v>
      </c>
      <c r="AS103" s="39">
        <v>1</v>
      </c>
      <c r="AT103" s="39" t="s">
        <v>54</v>
      </c>
      <c r="AU103" s="41">
        <v>8</v>
      </c>
      <c r="AV103" s="44" t="s">
        <v>66</v>
      </c>
    </row>
    <row r="104" spans="1:48" ht="20" customHeight="1">
      <c r="A104" s="39">
        <v>103</v>
      </c>
      <c r="B104" s="40" t="s">
        <v>1211</v>
      </c>
      <c r="C104" s="41" t="s">
        <v>1212</v>
      </c>
      <c r="D104" s="41" t="s">
        <v>1213</v>
      </c>
      <c r="E104" s="41" t="s">
        <v>1214</v>
      </c>
      <c r="F104" s="39">
        <v>1</v>
      </c>
      <c r="G104" s="42">
        <v>42046</v>
      </c>
      <c r="H104" s="44">
        <v>2015</v>
      </c>
      <c r="I104" s="41" t="s">
        <v>53</v>
      </c>
      <c r="J104" s="39">
        <v>2</v>
      </c>
      <c r="K104" s="39" t="s">
        <v>54</v>
      </c>
      <c r="L104" s="41">
        <v>6</v>
      </c>
      <c r="M104" s="41">
        <v>16</v>
      </c>
      <c r="N104" s="39" t="s">
        <v>74</v>
      </c>
      <c r="O104" s="39" t="s">
        <v>1215</v>
      </c>
      <c r="P104" t="s">
        <v>1216</v>
      </c>
      <c r="Q104" s="39">
        <v>1</v>
      </c>
      <c r="R104" s="39">
        <v>1</v>
      </c>
      <c r="S104" s="42">
        <v>41830</v>
      </c>
      <c r="T104" s="39">
        <v>1</v>
      </c>
      <c r="U104" s="39">
        <v>2</v>
      </c>
      <c r="V104" s="39">
        <v>3</v>
      </c>
      <c r="W104" s="39">
        <v>1</v>
      </c>
      <c r="X104" s="41" t="s">
        <v>54</v>
      </c>
      <c r="Y104" s="41" t="s">
        <v>699</v>
      </c>
      <c r="Z104" s="39" t="s">
        <v>699</v>
      </c>
      <c r="AA104" s="39">
        <v>1</v>
      </c>
      <c r="AB104" s="39">
        <v>1</v>
      </c>
      <c r="AC104" s="41" t="s">
        <v>1217</v>
      </c>
      <c r="AD104" s="41">
        <v>9</v>
      </c>
      <c r="AE104" s="41" t="s">
        <v>1218</v>
      </c>
      <c r="AF104" s="41">
        <v>6</v>
      </c>
      <c r="AG104" s="41" t="s">
        <v>54</v>
      </c>
      <c r="AH104" t="s">
        <v>1219</v>
      </c>
      <c r="AI104" s="39">
        <v>1</v>
      </c>
      <c r="AJ104" s="41" t="s">
        <v>54</v>
      </c>
      <c r="AK104" s="41" t="s">
        <v>63</v>
      </c>
      <c r="AL104" s="41"/>
      <c r="AM104" s="39">
        <v>2</v>
      </c>
      <c r="AN104" s="39" t="s">
        <v>63</v>
      </c>
      <c r="AO104" s="39" t="s">
        <v>1220</v>
      </c>
      <c r="AP104" s="39" t="s">
        <v>54</v>
      </c>
      <c r="AQ104" s="39">
        <v>2</v>
      </c>
      <c r="AR104" s="39" t="s">
        <v>1221</v>
      </c>
      <c r="AS104" s="39">
        <v>1</v>
      </c>
      <c r="AT104" s="39" t="s">
        <v>54</v>
      </c>
      <c r="AU104" s="41"/>
      <c r="AV104" s="44" t="s">
        <v>66</v>
      </c>
    </row>
    <row r="105" spans="1:48" ht="20" customHeight="1">
      <c r="A105" s="39">
        <v>104</v>
      </c>
      <c r="B105" s="40" t="s">
        <v>1222</v>
      </c>
      <c r="C105" s="41" t="s">
        <v>1223</v>
      </c>
      <c r="D105" s="41" t="s">
        <v>1224</v>
      </c>
      <c r="E105" s="41" t="s">
        <v>1225</v>
      </c>
      <c r="F105" s="39">
        <v>1</v>
      </c>
      <c r="G105" s="42">
        <v>41382</v>
      </c>
      <c r="H105" s="44">
        <v>2013</v>
      </c>
      <c r="I105" s="41" t="s">
        <v>53</v>
      </c>
      <c r="J105" s="39" t="s">
        <v>61</v>
      </c>
      <c r="K105" s="39" t="s">
        <v>54</v>
      </c>
      <c r="L105" s="41">
        <v>4</v>
      </c>
      <c r="M105" s="41">
        <v>12</v>
      </c>
      <c r="N105" s="39" t="s">
        <v>74</v>
      </c>
      <c r="O105" s="39" t="s">
        <v>1226</v>
      </c>
      <c r="P105" s="39" t="s">
        <v>1227</v>
      </c>
      <c r="Q105" s="39">
        <v>1</v>
      </c>
      <c r="R105" s="39">
        <v>1</v>
      </c>
      <c r="S105" s="42">
        <v>41214</v>
      </c>
      <c r="T105" s="39">
        <v>1</v>
      </c>
      <c r="U105" s="39">
        <v>4</v>
      </c>
      <c r="V105" s="39">
        <v>3</v>
      </c>
      <c r="W105" s="39">
        <v>1</v>
      </c>
      <c r="X105" s="41" t="s">
        <v>54</v>
      </c>
      <c r="Y105" s="41" t="s">
        <v>699</v>
      </c>
      <c r="Z105" s="39" t="s">
        <v>699</v>
      </c>
      <c r="AA105" s="39">
        <v>1</v>
      </c>
      <c r="AB105" s="39">
        <v>2</v>
      </c>
      <c r="AC105" s="41" t="s">
        <v>1228</v>
      </c>
      <c r="AD105" s="41">
        <v>9</v>
      </c>
      <c r="AE105" s="41" t="s">
        <v>1229</v>
      </c>
      <c r="AF105" s="41">
        <v>6</v>
      </c>
      <c r="AG105" s="41" t="s">
        <v>54</v>
      </c>
      <c r="AH105" t="s">
        <v>1230</v>
      </c>
      <c r="AI105" s="39">
        <v>1</v>
      </c>
      <c r="AJ105" s="41">
        <v>1</v>
      </c>
      <c r="AK105" s="41" t="s">
        <v>63</v>
      </c>
      <c r="AL105" s="41"/>
      <c r="AM105" s="39">
        <v>2</v>
      </c>
      <c r="AN105" s="39" t="s">
        <v>63</v>
      </c>
      <c r="AO105" s="39" t="s">
        <v>1231</v>
      </c>
      <c r="AP105" s="39" t="s">
        <v>54</v>
      </c>
      <c r="AQ105" s="39">
        <v>2</v>
      </c>
      <c r="AR105" s="39" t="s">
        <v>63</v>
      </c>
      <c r="AS105" s="39">
        <v>1</v>
      </c>
      <c r="AT105" s="39" t="s">
        <v>54</v>
      </c>
      <c r="AU105" s="41"/>
      <c r="AV105" s="44" t="s">
        <v>66</v>
      </c>
    </row>
    <row r="106" spans="1:48" ht="20" customHeight="1">
      <c r="A106" s="39">
        <v>105</v>
      </c>
      <c r="B106" s="40" t="s">
        <v>1232</v>
      </c>
      <c r="C106" s="41" t="s">
        <v>1233</v>
      </c>
      <c r="D106" s="41" t="s">
        <v>1234</v>
      </c>
      <c r="E106" s="41" t="s">
        <v>1235</v>
      </c>
      <c r="F106" s="39">
        <v>1</v>
      </c>
      <c r="G106" s="42">
        <v>41153</v>
      </c>
      <c r="H106" s="44">
        <v>2012</v>
      </c>
      <c r="I106" s="41" t="s">
        <v>375</v>
      </c>
      <c r="J106" s="39">
        <v>1</v>
      </c>
      <c r="K106" s="39" t="s">
        <v>54</v>
      </c>
      <c r="L106" s="41">
        <v>6</v>
      </c>
      <c r="M106" s="41">
        <v>18</v>
      </c>
      <c r="N106" s="39">
        <v>3</v>
      </c>
      <c r="O106" s="39" t="s">
        <v>1236</v>
      </c>
      <c r="P106" s="39" t="s">
        <v>1237</v>
      </c>
      <c r="Q106" s="39">
        <v>1</v>
      </c>
      <c r="R106" s="39">
        <v>1</v>
      </c>
      <c r="S106" s="42">
        <v>41153</v>
      </c>
      <c r="T106" s="39">
        <v>1</v>
      </c>
      <c r="U106" s="39">
        <v>1</v>
      </c>
      <c r="V106" s="39">
        <v>1</v>
      </c>
      <c r="W106" s="39">
        <v>2</v>
      </c>
      <c r="X106" s="41" t="s">
        <v>74</v>
      </c>
      <c r="Y106" s="41" t="s">
        <v>98</v>
      </c>
      <c r="Z106" s="39" t="s">
        <v>98</v>
      </c>
      <c r="AA106" s="39">
        <v>1</v>
      </c>
      <c r="AB106" s="39">
        <v>1</v>
      </c>
      <c r="AC106" s="41" t="s">
        <v>1236</v>
      </c>
      <c r="AD106" s="41">
        <v>9</v>
      </c>
      <c r="AE106" s="41" t="s">
        <v>1238</v>
      </c>
      <c r="AF106" s="41">
        <v>6</v>
      </c>
      <c r="AG106" s="41" t="s">
        <v>54</v>
      </c>
      <c r="AH106" t="s">
        <v>1239</v>
      </c>
      <c r="AI106" s="39">
        <v>1</v>
      </c>
      <c r="AJ106" s="41" t="s">
        <v>54</v>
      </c>
      <c r="AK106" s="41" t="s">
        <v>63</v>
      </c>
      <c r="AL106" s="41"/>
      <c r="AM106" s="39">
        <v>2</v>
      </c>
      <c r="AN106" s="39" t="s">
        <v>63</v>
      </c>
      <c r="AO106" s="39" t="s">
        <v>63</v>
      </c>
      <c r="AP106" s="39" t="s">
        <v>54</v>
      </c>
      <c r="AQ106" s="39" t="s">
        <v>63</v>
      </c>
      <c r="AR106" s="39" t="s">
        <v>63</v>
      </c>
      <c r="AS106" s="39">
        <v>1</v>
      </c>
      <c r="AT106" s="39" t="s">
        <v>54</v>
      </c>
      <c r="AU106" s="41">
        <v>5</v>
      </c>
      <c r="AV106" s="44" t="s">
        <v>66</v>
      </c>
    </row>
    <row r="107" spans="1:48" s="4" customFormat="1" ht="20" customHeight="1">
      <c r="A107" s="232">
        <v>106</v>
      </c>
      <c r="B107" s="233" t="s">
        <v>1240</v>
      </c>
      <c r="C107" s="234" t="s">
        <v>1241</v>
      </c>
      <c r="D107" s="234" t="s">
        <v>1242</v>
      </c>
      <c r="E107" s="234" t="s">
        <v>1243</v>
      </c>
      <c r="F107" s="238">
        <v>44200</v>
      </c>
      <c r="G107" s="235">
        <v>43256</v>
      </c>
      <c r="H107" s="236">
        <v>2018</v>
      </c>
      <c r="I107" s="234" t="s">
        <v>375</v>
      </c>
      <c r="J107" s="236">
        <v>1</v>
      </c>
      <c r="K107" s="236" t="s">
        <v>54</v>
      </c>
      <c r="L107" s="234">
        <v>20</v>
      </c>
      <c r="M107" s="234">
        <v>75</v>
      </c>
      <c r="N107" s="236">
        <v>3</v>
      </c>
      <c r="O107" s="232" t="s">
        <v>1244</v>
      </c>
      <c r="P107" s="232" t="s">
        <v>1245</v>
      </c>
      <c r="Q107" s="236">
        <v>2</v>
      </c>
      <c r="R107" s="236">
        <v>2</v>
      </c>
      <c r="S107" s="235">
        <v>42809</v>
      </c>
      <c r="T107" s="236">
        <v>1</v>
      </c>
      <c r="U107" s="236">
        <v>1</v>
      </c>
      <c r="V107" s="236">
        <v>1</v>
      </c>
      <c r="W107" s="236">
        <v>2</v>
      </c>
      <c r="X107" s="234" t="s">
        <v>63</v>
      </c>
      <c r="Y107" s="234" t="s">
        <v>98</v>
      </c>
      <c r="Z107" s="236" t="s">
        <v>98</v>
      </c>
      <c r="AA107" s="236">
        <v>1</v>
      </c>
      <c r="AB107" s="236">
        <v>1</v>
      </c>
      <c r="AC107" s="234" t="s">
        <v>1246</v>
      </c>
      <c r="AD107" s="239">
        <v>3</v>
      </c>
      <c r="AE107" s="234" t="s">
        <v>1247</v>
      </c>
      <c r="AF107" s="234">
        <v>6</v>
      </c>
      <c r="AG107" s="234" t="s">
        <v>54</v>
      </c>
      <c r="AH107" s="4" t="s">
        <v>1248</v>
      </c>
      <c r="AI107" s="240" t="s">
        <v>1249</v>
      </c>
      <c r="AJ107" s="234" t="s">
        <v>252</v>
      </c>
      <c r="AK107" s="234" t="s">
        <v>882</v>
      </c>
      <c r="AL107" s="234"/>
      <c r="AM107" s="236">
        <v>2</v>
      </c>
      <c r="AN107" s="236" t="s">
        <v>63</v>
      </c>
      <c r="AO107" s="241" t="s">
        <v>7149</v>
      </c>
      <c r="AP107" s="236" t="s">
        <v>54</v>
      </c>
      <c r="AQ107" s="236" t="s">
        <v>63</v>
      </c>
      <c r="AR107" s="236" t="s">
        <v>74</v>
      </c>
      <c r="AS107" s="236">
        <v>1</v>
      </c>
      <c r="AT107" s="236" t="s">
        <v>54</v>
      </c>
      <c r="AU107" s="234">
        <v>5</v>
      </c>
      <c r="AV107" s="236" t="s">
        <v>66</v>
      </c>
    </row>
    <row r="108" spans="1:48" ht="20" customHeight="1">
      <c r="A108" s="39">
        <v>107</v>
      </c>
      <c r="B108" s="40" t="s">
        <v>1250</v>
      </c>
      <c r="C108" s="41" t="s">
        <v>1251</v>
      </c>
      <c r="D108" s="41" t="s">
        <v>1252</v>
      </c>
      <c r="E108" s="41" t="s">
        <v>1253</v>
      </c>
      <c r="F108" s="39" t="s">
        <v>1254</v>
      </c>
      <c r="G108" s="42">
        <v>42139</v>
      </c>
      <c r="H108" s="44">
        <v>2015</v>
      </c>
      <c r="I108" s="41" t="s">
        <v>71</v>
      </c>
      <c r="J108" s="39">
        <v>2</v>
      </c>
      <c r="K108" s="39" t="s">
        <v>54</v>
      </c>
      <c r="L108" s="41">
        <v>20</v>
      </c>
      <c r="M108" s="41">
        <v>60</v>
      </c>
      <c r="N108" s="39">
        <v>3</v>
      </c>
      <c r="O108" s="39" t="s">
        <v>1255</v>
      </c>
      <c r="P108" s="39" t="s">
        <v>1256</v>
      </c>
      <c r="Q108" s="39">
        <v>2</v>
      </c>
      <c r="R108" s="39">
        <v>1</v>
      </c>
      <c r="S108" s="42">
        <v>42154</v>
      </c>
      <c r="T108" s="39">
        <v>1</v>
      </c>
      <c r="U108" s="39">
        <v>2</v>
      </c>
      <c r="V108" s="39">
        <v>3</v>
      </c>
      <c r="W108" s="39">
        <v>1</v>
      </c>
      <c r="X108" s="41" t="s">
        <v>74</v>
      </c>
      <c r="Y108" s="41" t="s">
        <v>98</v>
      </c>
      <c r="Z108" s="39" t="s">
        <v>98</v>
      </c>
      <c r="AA108" s="39">
        <v>1</v>
      </c>
      <c r="AB108" s="39">
        <v>2</v>
      </c>
      <c r="AC108" s="41" t="s">
        <v>1257</v>
      </c>
      <c r="AD108" s="41">
        <v>3</v>
      </c>
      <c r="AE108" s="41" t="s">
        <v>1258</v>
      </c>
      <c r="AF108" s="41">
        <v>6</v>
      </c>
      <c r="AG108" s="41" t="s">
        <v>54</v>
      </c>
      <c r="AH108" t="e">
        <v>#NAME?</v>
      </c>
      <c r="AI108" s="39" t="s">
        <v>1259</v>
      </c>
      <c r="AJ108" s="41">
        <v>2</v>
      </c>
      <c r="AK108" s="41" t="s">
        <v>63</v>
      </c>
      <c r="AL108" s="41"/>
      <c r="AM108" s="39">
        <v>2</v>
      </c>
      <c r="AN108" s="39" t="s">
        <v>63</v>
      </c>
      <c r="AO108" s="39" t="s">
        <v>63</v>
      </c>
      <c r="AP108" s="39" t="s">
        <v>54</v>
      </c>
      <c r="AQ108" s="39" t="s">
        <v>63</v>
      </c>
      <c r="AR108" t="s">
        <v>1260</v>
      </c>
      <c r="AS108" s="39">
        <v>1</v>
      </c>
      <c r="AT108" s="39" t="s">
        <v>54</v>
      </c>
      <c r="AU108" s="41">
        <v>60</v>
      </c>
      <c r="AV108" s="44" t="s">
        <v>66</v>
      </c>
    </row>
    <row r="109" spans="1:48" ht="20" customHeight="1">
      <c r="A109" s="39">
        <v>108</v>
      </c>
      <c r="B109" s="40" t="s">
        <v>1261</v>
      </c>
      <c r="C109" s="41" t="s">
        <v>1262</v>
      </c>
      <c r="D109" s="41" t="s">
        <v>1263</v>
      </c>
      <c r="E109" s="41" t="s">
        <v>1264</v>
      </c>
      <c r="F109" s="39">
        <v>4</v>
      </c>
      <c r="G109" s="42">
        <v>40991</v>
      </c>
      <c r="H109" s="44">
        <v>2012</v>
      </c>
      <c r="I109" s="41" t="s">
        <v>53</v>
      </c>
      <c r="J109" s="39">
        <v>2</v>
      </c>
      <c r="K109" s="39" t="s">
        <v>54</v>
      </c>
      <c r="L109" s="41">
        <v>18</v>
      </c>
      <c r="M109" s="41" t="s">
        <v>54</v>
      </c>
      <c r="N109" s="39">
        <v>3</v>
      </c>
      <c r="O109" s="39" t="s">
        <v>1265</v>
      </c>
      <c r="P109" s="39" t="s">
        <v>1266</v>
      </c>
      <c r="Q109" s="39">
        <v>2</v>
      </c>
      <c r="R109" s="39">
        <v>2</v>
      </c>
      <c r="S109" s="42">
        <v>40988</v>
      </c>
      <c r="T109" s="39">
        <v>1</v>
      </c>
      <c r="U109" s="39">
        <v>2</v>
      </c>
      <c r="V109" s="39">
        <v>3</v>
      </c>
      <c r="W109" s="39">
        <v>1</v>
      </c>
      <c r="X109" s="41" t="s">
        <v>54</v>
      </c>
      <c r="Y109" s="41" t="s">
        <v>134</v>
      </c>
      <c r="Z109" s="39" t="s">
        <v>134</v>
      </c>
      <c r="AA109" s="39">
        <v>1</v>
      </c>
      <c r="AB109" s="39">
        <v>2</v>
      </c>
      <c r="AC109" s="41" t="s">
        <v>1267</v>
      </c>
      <c r="AD109" s="41">
        <v>3</v>
      </c>
      <c r="AE109" s="41" t="s">
        <v>1268</v>
      </c>
      <c r="AF109" s="41">
        <v>6</v>
      </c>
      <c r="AG109" s="41" t="s">
        <v>54</v>
      </c>
      <c r="AH109" t="s">
        <v>1269</v>
      </c>
      <c r="AI109" s="39" t="s">
        <v>1270</v>
      </c>
      <c r="AJ109" s="41">
        <v>1</v>
      </c>
      <c r="AK109" s="41" t="s">
        <v>1068</v>
      </c>
      <c r="AL109" s="41"/>
      <c r="AM109" s="39">
        <v>2</v>
      </c>
      <c r="AN109" s="39" t="s">
        <v>63</v>
      </c>
      <c r="AO109" t="s">
        <v>1069</v>
      </c>
      <c r="AP109" s="39" t="s">
        <v>54</v>
      </c>
      <c r="AQ109" s="39">
        <v>2</v>
      </c>
      <c r="AR109" s="39" t="s">
        <v>1271</v>
      </c>
      <c r="AS109" s="39">
        <v>1</v>
      </c>
      <c r="AT109" s="39" t="s">
        <v>54</v>
      </c>
      <c r="AU109" s="41">
        <v>16</v>
      </c>
      <c r="AV109" s="44" t="s">
        <v>66</v>
      </c>
    </row>
    <row r="110" spans="1:48" ht="20" customHeight="1">
      <c r="A110" s="39">
        <v>109</v>
      </c>
      <c r="B110" s="40" t="s">
        <v>1272</v>
      </c>
      <c r="C110" s="41" t="s">
        <v>1273</v>
      </c>
      <c r="D110" s="41" t="s">
        <v>1274</v>
      </c>
      <c r="E110" s="41" t="s">
        <v>1275</v>
      </c>
      <c r="F110" s="39">
        <v>3</v>
      </c>
      <c r="G110" s="42">
        <v>43344</v>
      </c>
      <c r="H110" s="44">
        <v>2018</v>
      </c>
      <c r="I110" s="41" t="s">
        <v>71</v>
      </c>
      <c r="J110" s="39">
        <v>2</v>
      </c>
      <c r="K110" s="39" t="s">
        <v>54</v>
      </c>
      <c r="L110" s="41">
        <v>20</v>
      </c>
      <c r="M110" s="41" t="s">
        <v>54</v>
      </c>
      <c r="N110" s="39">
        <v>3</v>
      </c>
      <c r="O110" s="39" t="s">
        <v>1276</v>
      </c>
      <c r="P110" s="39" t="s">
        <v>1277</v>
      </c>
      <c r="Q110" s="39">
        <v>2</v>
      </c>
      <c r="R110" s="39">
        <v>2</v>
      </c>
      <c r="S110" s="42">
        <v>42754</v>
      </c>
      <c r="T110" s="39">
        <v>1</v>
      </c>
      <c r="U110" s="39">
        <v>1</v>
      </c>
      <c r="V110" s="39">
        <v>1</v>
      </c>
      <c r="W110" s="39">
        <v>2</v>
      </c>
      <c r="X110" s="41">
        <v>3</v>
      </c>
      <c r="Y110" s="41" t="s">
        <v>98</v>
      </c>
      <c r="Z110" s="39" t="s">
        <v>98</v>
      </c>
      <c r="AA110" s="39">
        <v>1</v>
      </c>
      <c r="AB110" s="39">
        <v>1</v>
      </c>
      <c r="AC110" s="41" t="s">
        <v>1278</v>
      </c>
      <c r="AD110" s="41">
        <v>1</v>
      </c>
      <c r="AE110" s="41" t="s">
        <v>1279</v>
      </c>
      <c r="AF110" s="41">
        <v>9</v>
      </c>
      <c r="AG110" s="41" t="s">
        <v>54</v>
      </c>
      <c r="AH110" t="s">
        <v>1280</v>
      </c>
      <c r="AI110" s="39">
        <v>5</v>
      </c>
      <c r="AJ110" s="41" t="s">
        <v>54</v>
      </c>
      <c r="AK110" s="41" t="s">
        <v>1068</v>
      </c>
      <c r="AL110" s="41"/>
      <c r="AM110" s="39">
        <v>2</v>
      </c>
      <c r="AN110" s="39" t="s">
        <v>63</v>
      </c>
      <c r="AO110" s="39" t="s">
        <v>468</v>
      </c>
      <c r="AP110" s="39" t="s">
        <v>54</v>
      </c>
      <c r="AQ110" s="39">
        <v>1</v>
      </c>
      <c r="AR110" s="39">
        <v>2</v>
      </c>
      <c r="AS110" s="39">
        <v>1</v>
      </c>
      <c r="AT110" s="39" t="s">
        <v>54</v>
      </c>
      <c r="AU110" s="41">
        <v>10</v>
      </c>
      <c r="AV110" s="44" t="s">
        <v>66</v>
      </c>
    </row>
    <row r="111" spans="1:48" ht="20" customHeight="1">
      <c r="A111" s="39">
        <v>110</v>
      </c>
      <c r="B111" s="40" t="s">
        <v>1281</v>
      </c>
      <c r="C111" s="41" t="s">
        <v>1282</v>
      </c>
      <c r="D111" s="41" t="s">
        <v>1283</v>
      </c>
      <c r="E111" s="41" t="s">
        <v>1284</v>
      </c>
      <c r="F111" s="39">
        <v>1</v>
      </c>
      <c r="G111" s="42">
        <v>43501</v>
      </c>
      <c r="H111" s="44">
        <v>2019</v>
      </c>
      <c r="I111" s="41" t="s">
        <v>53</v>
      </c>
      <c r="J111" s="39">
        <v>2</v>
      </c>
      <c r="K111" s="39" t="s">
        <v>54</v>
      </c>
      <c r="L111" s="41">
        <v>18</v>
      </c>
      <c r="M111" s="41" t="s">
        <v>54</v>
      </c>
      <c r="N111" s="39">
        <v>3</v>
      </c>
      <c r="O111" s="39" t="s">
        <v>1285</v>
      </c>
      <c r="P111" s="39" t="s">
        <v>1286</v>
      </c>
      <c r="Q111" s="39">
        <v>2</v>
      </c>
      <c r="R111" s="39">
        <v>2</v>
      </c>
      <c r="S111" s="42">
        <v>43525</v>
      </c>
      <c r="T111" s="39">
        <v>2</v>
      </c>
      <c r="U111" s="39">
        <v>1</v>
      </c>
      <c r="V111" s="39">
        <v>1</v>
      </c>
      <c r="W111" s="39">
        <v>2</v>
      </c>
      <c r="X111" s="41" t="s">
        <v>54</v>
      </c>
      <c r="Y111" s="41" t="s">
        <v>57</v>
      </c>
      <c r="Z111" s="39" t="s">
        <v>57</v>
      </c>
      <c r="AA111" s="39">
        <v>1</v>
      </c>
      <c r="AB111" s="39">
        <v>1</v>
      </c>
      <c r="AC111" s="41" t="s">
        <v>1287</v>
      </c>
      <c r="AD111" s="41">
        <v>2</v>
      </c>
      <c r="AE111" s="41" t="s">
        <v>1288</v>
      </c>
      <c r="AF111" s="41">
        <v>9</v>
      </c>
      <c r="AG111" s="41" t="s">
        <v>54</v>
      </c>
      <c r="AH111" t="s">
        <v>1289</v>
      </c>
      <c r="AI111" s="39" t="s">
        <v>1290</v>
      </c>
      <c r="AJ111" s="41" t="s">
        <v>54</v>
      </c>
      <c r="AK111" s="41" t="s">
        <v>1068</v>
      </c>
      <c r="AL111" s="41"/>
      <c r="AM111" s="39">
        <v>2</v>
      </c>
      <c r="AN111" s="39" t="s">
        <v>63</v>
      </c>
      <c r="AO111" s="39" t="s">
        <v>468</v>
      </c>
      <c r="AP111" s="39" t="s">
        <v>54</v>
      </c>
      <c r="AQ111" s="39" t="s">
        <v>54</v>
      </c>
      <c r="AR111" s="39">
        <v>2</v>
      </c>
      <c r="AS111" s="39">
        <v>1</v>
      </c>
      <c r="AT111" s="39" t="s">
        <v>54</v>
      </c>
      <c r="AU111" s="41">
        <v>200</v>
      </c>
      <c r="AV111" s="44" t="s">
        <v>66</v>
      </c>
    </row>
    <row r="112" spans="1:48" ht="20" customHeight="1">
      <c r="A112" s="39">
        <v>111</v>
      </c>
      <c r="B112" s="40" t="s">
        <v>1291</v>
      </c>
      <c r="C112" s="41" t="s">
        <v>1292</v>
      </c>
      <c r="D112" s="41" t="s">
        <v>1293</v>
      </c>
      <c r="E112" s="41" t="s">
        <v>1294</v>
      </c>
      <c r="F112" s="39">
        <v>3</v>
      </c>
      <c r="G112" s="42">
        <v>43480</v>
      </c>
      <c r="H112" s="44">
        <v>2019</v>
      </c>
      <c r="I112" s="41" t="s">
        <v>71</v>
      </c>
      <c r="J112" s="39">
        <v>4</v>
      </c>
      <c r="K112" s="39" t="s">
        <v>74</v>
      </c>
      <c r="L112" s="41">
        <v>20</v>
      </c>
      <c r="M112" s="41" t="s">
        <v>54</v>
      </c>
      <c r="N112" s="39">
        <v>3</v>
      </c>
      <c r="O112" s="39" t="s">
        <v>1295</v>
      </c>
      <c r="P112" s="39" t="s">
        <v>1296</v>
      </c>
      <c r="Q112" s="39">
        <v>2</v>
      </c>
      <c r="R112" s="39">
        <v>2</v>
      </c>
      <c r="S112" s="42">
        <v>42850</v>
      </c>
      <c r="T112" s="39">
        <v>1</v>
      </c>
      <c r="U112" s="39">
        <v>1</v>
      </c>
      <c r="V112" s="39">
        <v>1</v>
      </c>
      <c r="W112" s="39" t="s">
        <v>63</v>
      </c>
      <c r="X112" s="41">
        <v>3</v>
      </c>
      <c r="Y112" s="41" t="s">
        <v>98</v>
      </c>
      <c r="Z112" s="39" t="s">
        <v>98</v>
      </c>
      <c r="AA112" s="39">
        <v>1</v>
      </c>
      <c r="AB112" s="39">
        <v>1</v>
      </c>
      <c r="AC112" s="41" t="s">
        <v>1278</v>
      </c>
      <c r="AD112" s="41">
        <v>1</v>
      </c>
      <c r="AE112" s="41" t="s">
        <v>1297</v>
      </c>
      <c r="AF112" s="41">
        <v>9</v>
      </c>
      <c r="AG112" s="41" t="s">
        <v>54</v>
      </c>
      <c r="AH112" t="s">
        <v>1298</v>
      </c>
      <c r="AI112" s="39">
        <v>5</v>
      </c>
      <c r="AJ112" s="41">
        <v>1</v>
      </c>
      <c r="AK112" s="41" t="s">
        <v>280</v>
      </c>
      <c r="AL112" s="41"/>
      <c r="AM112" s="39">
        <v>2</v>
      </c>
      <c r="AN112" s="39" t="s">
        <v>63</v>
      </c>
      <c r="AO112" s="39" t="s">
        <v>468</v>
      </c>
      <c r="AP112" s="39" t="s">
        <v>54</v>
      </c>
      <c r="AQ112" s="39" t="s">
        <v>54</v>
      </c>
      <c r="AR112" s="39">
        <v>2</v>
      </c>
      <c r="AS112" s="39">
        <v>1</v>
      </c>
      <c r="AT112" s="39" t="s">
        <v>54</v>
      </c>
      <c r="AU112" s="41">
        <v>10</v>
      </c>
      <c r="AV112" s="44" t="s">
        <v>66</v>
      </c>
    </row>
    <row r="113" spans="1:48" ht="20" customHeight="1">
      <c r="A113" s="39">
        <v>112</v>
      </c>
      <c r="B113" s="40" t="s">
        <v>1299</v>
      </c>
      <c r="C113" s="41" t="s">
        <v>1300</v>
      </c>
      <c r="D113" s="41" t="s">
        <v>1301</v>
      </c>
      <c r="E113" s="41" t="s">
        <v>1302</v>
      </c>
      <c r="F113" s="39">
        <v>3</v>
      </c>
      <c r="G113" s="42">
        <v>43344</v>
      </c>
      <c r="H113" s="44">
        <v>2018</v>
      </c>
      <c r="I113" s="41" t="s">
        <v>71</v>
      </c>
      <c r="J113" s="39">
        <v>2</v>
      </c>
      <c r="K113" s="39" t="s">
        <v>54</v>
      </c>
      <c r="L113" s="41">
        <v>20</v>
      </c>
      <c r="M113" s="41" t="s">
        <v>54</v>
      </c>
      <c r="N113" s="39">
        <v>3</v>
      </c>
      <c r="O113" s="39" t="s">
        <v>1303</v>
      </c>
      <c r="P113" s="39" t="s">
        <v>1304</v>
      </c>
      <c r="Q113" s="39">
        <v>2</v>
      </c>
      <c r="R113" s="39">
        <v>2</v>
      </c>
      <c r="S113" s="42">
        <v>42754</v>
      </c>
      <c r="T113" s="39">
        <v>1</v>
      </c>
      <c r="U113" s="39">
        <v>1</v>
      </c>
      <c r="V113" s="39">
        <v>1</v>
      </c>
      <c r="W113" s="39">
        <v>1</v>
      </c>
      <c r="X113" s="41">
        <v>3</v>
      </c>
      <c r="Y113" s="41" t="s">
        <v>98</v>
      </c>
      <c r="Z113" s="39" t="s">
        <v>98</v>
      </c>
      <c r="AA113" s="39">
        <v>1</v>
      </c>
      <c r="AB113" s="39">
        <v>2</v>
      </c>
      <c r="AC113" s="41" t="s">
        <v>1305</v>
      </c>
      <c r="AD113" s="41">
        <v>2</v>
      </c>
      <c r="AE113" s="41" t="s">
        <v>1306</v>
      </c>
      <c r="AF113" s="41">
        <v>9</v>
      </c>
      <c r="AG113" s="41" t="s">
        <v>54</v>
      </c>
      <c r="AH113" t="s">
        <v>1307</v>
      </c>
      <c r="AI113" s="39">
        <v>5</v>
      </c>
      <c r="AJ113" s="41">
        <v>3</v>
      </c>
      <c r="AK113" s="41" t="s">
        <v>280</v>
      </c>
      <c r="AL113" s="41"/>
      <c r="AM113" s="39">
        <v>2</v>
      </c>
      <c r="AN113" s="39" t="s">
        <v>63</v>
      </c>
      <c r="AO113" t="s">
        <v>1308</v>
      </c>
      <c r="AP113" s="39" t="s">
        <v>54</v>
      </c>
      <c r="AQ113" s="39" t="s">
        <v>54</v>
      </c>
      <c r="AR113" s="39">
        <v>2</v>
      </c>
      <c r="AS113" s="39">
        <v>1</v>
      </c>
      <c r="AT113" s="39" t="s">
        <v>54</v>
      </c>
      <c r="AU113" s="41">
        <v>10</v>
      </c>
      <c r="AV113" s="44" t="s">
        <v>66</v>
      </c>
    </row>
    <row r="114" spans="1:48" ht="20" customHeight="1">
      <c r="A114" s="39">
        <v>113</v>
      </c>
      <c r="B114" s="40" t="s">
        <v>1309</v>
      </c>
      <c r="C114" s="41" t="s">
        <v>1310</v>
      </c>
      <c r="D114" s="41" t="s">
        <v>1311</v>
      </c>
      <c r="E114" s="41" t="s">
        <v>1312</v>
      </c>
      <c r="F114" s="39">
        <v>1</v>
      </c>
      <c r="G114" s="42">
        <v>42887</v>
      </c>
      <c r="H114" s="44">
        <v>2017</v>
      </c>
      <c r="I114" s="41" t="s">
        <v>71</v>
      </c>
      <c r="J114" s="39">
        <v>2</v>
      </c>
      <c r="K114" s="39" t="s">
        <v>54</v>
      </c>
      <c r="L114" s="41">
        <v>20</v>
      </c>
      <c r="M114" s="41">
        <v>89</v>
      </c>
      <c r="N114" s="39">
        <v>3</v>
      </c>
      <c r="O114" s="39" t="s">
        <v>1313</v>
      </c>
      <c r="P114" s="39" t="s">
        <v>1314</v>
      </c>
      <c r="Q114" s="39">
        <v>2</v>
      </c>
      <c r="R114" s="39">
        <v>2</v>
      </c>
      <c r="S114" s="42">
        <v>42887</v>
      </c>
      <c r="T114" s="39">
        <v>1</v>
      </c>
      <c r="U114" s="39">
        <v>1</v>
      </c>
      <c r="V114" s="39">
        <v>1</v>
      </c>
      <c r="W114" s="39">
        <v>2</v>
      </c>
      <c r="X114" s="41" t="s">
        <v>54</v>
      </c>
      <c r="Y114" s="41" t="s">
        <v>98</v>
      </c>
      <c r="Z114" s="39" t="s">
        <v>98</v>
      </c>
      <c r="AA114" s="39">
        <v>1</v>
      </c>
      <c r="AB114" s="39">
        <v>1</v>
      </c>
      <c r="AC114" s="41" t="s">
        <v>561</v>
      </c>
      <c r="AD114" s="41">
        <v>2</v>
      </c>
      <c r="AE114" s="41" t="s">
        <v>1315</v>
      </c>
      <c r="AF114" s="41">
        <v>9</v>
      </c>
      <c r="AG114" s="41" t="s">
        <v>54</v>
      </c>
      <c r="AH114" t="s">
        <v>1316</v>
      </c>
      <c r="AI114" s="39" t="s">
        <v>1317</v>
      </c>
      <c r="AJ114" s="41" t="s">
        <v>54</v>
      </c>
      <c r="AK114" s="41" t="s">
        <v>63</v>
      </c>
      <c r="AL114" s="41"/>
      <c r="AM114" s="39">
        <v>2</v>
      </c>
      <c r="AN114" s="39" t="s">
        <v>63</v>
      </c>
      <c r="AO114" s="39" t="s">
        <v>63</v>
      </c>
      <c r="AP114" s="39" t="s">
        <v>54</v>
      </c>
      <c r="AQ114" s="39" t="s">
        <v>63</v>
      </c>
      <c r="AR114" s="39" t="s">
        <v>63</v>
      </c>
      <c r="AS114" s="39">
        <v>1</v>
      </c>
      <c r="AT114" s="39" t="s">
        <v>63</v>
      </c>
      <c r="AU114" s="41">
        <v>60</v>
      </c>
      <c r="AV114" s="44" t="s">
        <v>66</v>
      </c>
    </row>
    <row r="115" spans="1:48" ht="20" customHeight="1">
      <c r="A115" s="39">
        <v>114</v>
      </c>
      <c r="B115" s="40" t="s">
        <v>1318</v>
      </c>
      <c r="C115" s="41" t="s">
        <v>1319</v>
      </c>
      <c r="D115" s="41" t="s">
        <v>1320</v>
      </c>
      <c r="E115" s="41" t="s">
        <v>1321</v>
      </c>
      <c r="F115" s="39">
        <v>3</v>
      </c>
      <c r="G115" s="42">
        <v>42736</v>
      </c>
      <c r="H115" s="44">
        <v>2017</v>
      </c>
      <c r="I115" s="41" t="s">
        <v>71</v>
      </c>
      <c r="J115" s="39">
        <v>2</v>
      </c>
      <c r="K115" s="39" t="s">
        <v>54</v>
      </c>
      <c r="L115" s="41">
        <v>22</v>
      </c>
      <c r="M115" s="41" t="s">
        <v>54</v>
      </c>
      <c r="N115" s="39">
        <v>3</v>
      </c>
      <c r="O115" s="39" t="s">
        <v>1322</v>
      </c>
      <c r="P115" s="39" t="s">
        <v>1323</v>
      </c>
      <c r="Q115" s="39">
        <v>2</v>
      </c>
      <c r="R115" s="39">
        <v>2</v>
      </c>
      <c r="S115" s="42">
        <v>42064</v>
      </c>
      <c r="T115" s="39">
        <v>1</v>
      </c>
      <c r="U115" s="39">
        <v>1</v>
      </c>
      <c r="V115" s="39">
        <v>1</v>
      </c>
      <c r="W115" s="39">
        <v>2</v>
      </c>
      <c r="X115" s="41" t="s">
        <v>54</v>
      </c>
      <c r="Y115" s="41" t="s">
        <v>98</v>
      </c>
      <c r="Z115" s="39" t="s">
        <v>98</v>
      </c>
      <c r="AA115" s="39">
        <v>1</v>
      </c>
      <c r="AB115" s="39">
        <v>2</v>
      </c>
      <c r="AC115" s="41" t="s">
        <v>1324</v>
      </c>
      <c r="AD115" s="41">
        <v>2</v>
      </c>
      <c r="AE115" s="41" t="s">
        <v>1325</v>
      </c>
      <c r="AF115" s="41">
        <v>9</v>
      </c>
      <c r="AG115" s="41" t="s">
        <v>54</v>
      </c>
      <c r="AH115" t="s">
        <v>1326</v>
      </c>
      <c r="AI115" s="39">
        <v>5</v>
      </c>
      <c r="AJ115" s="41">
        <v>3</v>
      </c>
      <c r="AK115" s="41" t="s">
        <v>280</v>
      </c>
      <c r="AL115" s="41"/>
      <c r="AM115" s="39">
        <v>2</v>
      </c>
      <c r="AN115" s="39" t="s">
        <v>63</v>
      </c>
      <c r="AO115" s="39" t="s">
        <v>1327</v>
      </c>
      <c r="AP115" s="39" t="s">
        <v>54</v>
      </c>
      <c r="AQ115" s="39" t="s">
        <v>63</v>
      </c>
      <c r="AR115" s="39" t="s">
        <v>63</v>
      </c>
      <c r="AS115" s="39">
        <v>1</v>
      </c>
      <c r="AT115" s="39" t="s">
        <v>63</v>
      </c>
      <c r="AU115" s="41">
        <v>10</v>
      </c>
      <c r="AV115" s="44" t="s">
        <v>66</v>
      </c>
    </row>
    <row r="116" spans="1:48" ht="20" customHeight="1">
      <c r="A116" s="39">
        <v>115</v>
      </c>
      <c r="B116" s="40" t="s">
        <v>1328</v>
      </c>
      <c r="C116" s="41" t="s">
        <v>1329</v>
      </c>
      <c r="D116" s="41" t="s">
        <v>1301</v>
      </c>
      <c r="E116" s="41" t="s">
        <v>1330</v>
      </c>
      <c r="F116" s="39">
        <v>3</v>
      </c>
      <c r="G116" s="45">
        <v>42304</v>
      </c>
      <c r="H116" s="44">
        <v>2015</v>
      </c>
      <c r="I116" s="41" t="s">
        <v>71</v>
      </c>
      <c r="J116" s="39">
        <v>1</v>
      </c>
      <c r="K116" s="39" t="s">
        <v>54</v>
      </c>
      <c r="L116" s="41">
        <v>22</v>
      </c>
      <c r="M116" s="41" t="s">
        <v>54</v>
      </c>
      <c r="N116" s="39">
        <v>3</v>
      </c>
      <c r="O116" s="39" t="s">
        <v>1331</v>
      </c>
      <c r="P116" s="39" t="s">
        <v>1323</v>
      </c>
      <c r="Q116" s="39">
        <v>2</v>
      </c>
      <c r="R116" s="39">
        <v>2</v>
      </c>
      <c r="S116" s="45">
        <v>42307</v>
      </c>
      <c r="T116" s="39">
        <v>1</v>
      </c>
      <c r="U116" s="39">
        <v>1</v>
      </c>
      <c r="V116" s="39">
        <v>1</v>
      </c>
      <c r="W116" s="39">
        <v>1</v>
      </c>
      <c r="X116" s="41">
        <v>3</v>
      </c>
      <c r="Y116" s="41" t="s">
        <v>98</v>
      </c>
      <c r="Z116" s="39" t="s">
        <v>98</v>
      </c>
      <c r="AA116" s="39">
        <v>1</v>
      </c>
      <c r="AB116" s="39">
        <v>2</v>
      </c>
      <c r="AC116" s="41" t="s">
        <v>1305</v>
      </c>
      <c r="AD116" s="41">
        <v>2</v>
      </c>
      <c r="AE116" s="41" t="s">
        <v>1332</v>
      </c>
      <c r="AF116" s="41">
        <v>9</v>
      </c>
      <c r="AG116" s="41" t="s">
        <v>54</v>
      </c>
      <c r="AH116" t="s">
        <v>1333</v>
      </c>
      <c r="AI116" s="39">
        <v>5</v>
      </c>
      <c r="AJ116" s="41">
        <v>3</v>
      </c>
      <c r="AK116" s="41" t="s">
        <v>280</v>
      </c>
      <c r="AL116" s="41"/>
      <c r="AM116" s="39">
        <v>1</v>
      </c>
      <c r="AN116" s="39" t="s">
        <v>63</v>
      </c>
      <c r="AO116" s="39" t="s">
        <v>111</v>
      </c>
      <c r="AP116" s="39" t="s">
        <v>54</v>
      </c>
      <c r="AQ116" s="39" t="s">
        <v>63</v>
      </c>
      <c r="AR116" s="39" t="s">
        <v>63</v>
      </c>
      <c r="AS116" s="39">
        <v>1</v>
      </c>
      <c r="AT116" s="39" t="s">
        <v>63</v>
      </c>
      <c r="AU116" s="41">
        <v>10</v>
      </c>
      <c r="AV116" s="44" t="s">
        <v>66</v>
      </c>
    </row>
    <row r="117" spans="1:48" ht="20" customHeight="1">
      <c r="A117">
        <v>116</v>
      </c>
      <c r="B117" s="5" t="s">
        <v>1334</v>
      </c>
      <c r="C117" s="6" t="s">
        <v>1335</v>
      </c>
      <c r="D117" s="7" t="s">
        <v>1336</v>
      </c>
      <c r="E117" s="7" t="s">
        <v>1337</v>
      </c>
      <c r="G117" s="9">
        <v>42058</v>
      </c>
      <c r="H117">
        <v>2015</v>
      </c>
      <c r="I117" s="6" t="s">
        <v>71</v>
      </c>
      <c r="J117">
        <v>2</v>
      </c>
      <c r="K117" s="19" t="s">
        <v>54</v>
      </c>
      <c r="L117" s="6">
        <v>22</v>
      </c>
      <c r="M117" s="6" t="s">
        <v>818</v>
      </c>
      <c r="N117">
        <v>3</v>
      </c>
      <c r="Q117">
        <v>2</v>
      </c>
      <c r="R117">
        <v>2</v>
      </c>
      <c r="S117" s="9">
        <v>42309</v>
      </c>
      <c r="T117">
        <v>1</v>
      </c>
      <c r="X117" s="6" t="s">
        <v>63</v>
      </c>
      <c r="Y117" s="6" t="s">
        <v>98</v>
      </c>
      <c r="Z117" s="6" t="s">
        <v>98</v>
      </c>
      <c r="AC117" s="6" t="s">
        <v>1338</v>
      </c>
      <c r="AD117" s="6"/>
      <c r="AE117" s="6" t="s">
        <v>1339</v>
      </c>
      <c r="AF117" s="6"/>
      <c r="AG117" s="6"/>
      <c r="AH117" t="s">
        <v>1340</v>
      </c>
      <c r="AJ117" s="6"/>
      <c r="AK117" s="6"/>
      <c r="AL117" s="6"/>
      <c r="AU117" s="11">
        <v>10</v>
      </c>
      <c r="AV117" s="8" t="s">
        <v>66</v>
      </c>
    </row>
    <row r="118" spans="1:48" ht="20" customHeight="1">
      <c r="A118">
        <v>117</v>
      </c>
      <c r="B118" s="5" t="s">
        <v>1341</v>
      </c>
      <c r="C118" s="6" t="s">
        <v>1342</v>
      </c>
      <c r="D118" s="7" t="s">
        <v>1343</v>
      </c>
      <c r="E118" s="7" t="s">
        <v>1344</v>
      </c>
      <c r="F118" s="8">
        <v>3</v>
      </c>
      <c r="G118" s="9">
        <v>41426</v>
      </c>
      <c r="H118">
        <v>2013</v>
      </c>
      <c r="I118" s="6" t="s">
        <v>71</v>
      </c>
      <c r="J118">
        <v>2</v>
      </c>
      <c r="K118" s="19" t="s">
        <v>54</v>
      </c>
      <c r="L118" s="6">
        <v>22</v>
      </c>
      <c r="M118" s="6" t="s">
        <v>818</v>
      </c>
      <c r="N118">
        <v>3</v>
      </c>
      <c r="Q118">
        <v>2</v>
      </c>
      <c r="R118">
        <v>2</v>
      </c>
      <c r="S118" s="9">
        <v>41487</v>
      </c>
      <c r="T118">
        <v>1</v>
      </c>
      <c r="U118" s="8">
        <v>2</v>
      </c>
      <c r="V118" s="8">
        <v>3</v>
      </c>
      <c r="W118" s="8">
        <v>1</v>
      </c>
      <c r="X118" s="6" t="s">
        <v>63</v>
      </c>
      <c r="Y118" s="6" t="s">
        <v>1345</v>
      </c>
      <c r="Z118" s="6" t="s">
        <v>1345</v>
      </c>
      <c r="AA118" s="8">
        <v>4</v>
      </c>
      <c r="AB118" s="8">
        <v>8</v>
      </c>
      <c r="AC118" s="6" t="s">
        <v>561</v>
      </c>
      <c r="AD118" s="6">
        <v>2</v>
      </c>
      <c r="AE118" s="6" t="s">
        <v>1346</v>
      </c>
      <c r="AF118" s="6">
        <v>10</v>
      </c>
      <c r="AG118" s="6" t="s">
        <v>54</v>
      </c>
      <c r="AH118" t="s">
        <v>1347</v>
      </c>
      <c r="AI118" s="8">
        <v>7</v>
      </c>
      <c r="AJ118" s="6" t="s">
        <v>1348</v>
      </c>
      <c r="AK118" s="6" t="s">
        <v>1349</v>
      </c>
      <c r="AL118" s="6"/>
      <c r="AM118" s="8">
        <v>1</v>
      </c>
      <c r="AN118" s="8">
        <v>2</v>
      </c>
      <c r="AQ118" s="8">
        <v>2</v>
      </c>
      <c r="AR118" s="8">
        <v>1</v>
      </c>
      <c r="AS118" s="8">
        <v>4</v>
      </c>
      <c r="AT118" s="8" t="s">
        <v>54</v>
      </c>
      <c r="AU118" s="11">
        <v>10</v>
      </c>
      <c r="AV118" s="8" t="s">
        <v>66</v>
      </c>
    </row>
    <row r="119" spans="1:48" ht="20" customHeight="1">
      <c r="A119">
        <v>118</v>
      </c>
      <c r="B119" s="5" t="s">
        <v>1350</v>
      </c>
      <c r="C119" s="6" t="s">
        <v>1351</v>
      </c>
      <c r="D119" s="7" t="s">
        <v>1352</v>
      </c>
      <c r="E119" s="7" t="s">
        <v>1337</v>
      </c>
      <c r="F119">
        <v>3</v>
      </c>
      <c r="G119" s="13">
        <v>41270</v>
      </c>
      <c r="H119">
        <v>2012</v>
      </c>
      <c r="I119" s="6" t="s">
        <v>71</v>
      </c>
      <c r="J119">
        <v>2</v>
      </c>
      <c r="K119" s="19" t="s">
        <v>54</v>
      </c>
      <c r="L119" s="6">
        <v>22</v>
      </c>
      <c r="M119" s="6" t="s">
        <v>818</v>
      </c>
      <c r="N119">
        <v>3</v>
      </c>
      <c r="O119" s="6" t="s">
        <v>1353</v>
      </c>
      <c r="P119" s="52" t="s">
        <v>1354</v>
      </c>
      <c r="Q119">
        <v>2</v>
      </c>
      <c r="R119">
        <v>2</v>
      </c>
      <c r="S119" s="9">
        <v>41289</v>
      </c>
      <c r="T119">
        <v>1</v>
      </c>
      <c r="U119">
        <v>1</v>
      </c>
      <c r="V119">
        <v>1</v>
      </c>
      <c r="W119">
        <v>2</v>
      </c>
      <c r="X119" s="6" t="s">
        <v>63</v>
      </c>
      <c r="Y119" s="6" t="s">
        <v>98</v>
      </c>
      <c r="Z119" s="6" t="s">
        <v>98</v>
      </c>
      <c r="AA119">
        <v>1</v>
      </c>
      <c r="AB119" s="6" t="s">
        <v>63</v>
      </c>
      <c r="AC119" s="6" t="s">
        <v>1355</v>
      </c>
      <c r="AD119" s="6">
        <v>2</v>
      </c>
      <c r="AE119" s="6" t="s">
        <v>1356</v>
      </c>
      <c r="AF119" s="6">
        <v>9</v>
      </c>
      <c r="AG119" s="6" t="s">
        <v>63</v>
      </c>
      <c r="AH119" t="s">
        <v>1357</v>
      </c>
      <c r="AI119" t="s">
        <v>1358</v>
      </c>
      <c r="AJ119" s="6" t="s">
        <v>145</v>
      </c>
      <c r="AK119" s="6" t="s">
        <v>467</v>
      </c>
      <c r="AL119" s="6"/>
      <c r="AO119" s="19" t="s">
        <v>468</v>
      </c>
      <c r="AP119" s="19" t="s">
        <v>63</v>
      </c>
      <c r="AQ119" s="19" t="s">
        <v>1359</v>
      </c>
      <c r="AR119" s="19" t="s">
        <v>63</v>
      </c>
      <c r="AS119" s="19">
        <v>3</v>
      </c>
      <c r="AT119" s="19" t="s">
        <v>63</v>
      </c>
      <c r="AU119" s="11">
        <v>10</v>
      </c>
      <c r="AV119" s="8" t="s">
        <v>66</v>
      </c>
    </row>
    <row r="120" spans="1:48" ht="20" customHeight="1">
      <c r="A120">
        <v>119</v>
      </c>
      <c r="B120" s="5" t="s">
        <v>1360</v>
      </c>
      <c r="C120" s="6" t="s">
        <v>1361</v>
      </c>
      <c r="D120" s="7" t="s">
        <v>1362</v>
      </c>
      <c r="E120" s="7" t="s">
        <v>1363</v>
      </c>
      <c r="F120" t="s">
        <v>1364</v>
      </c>
      <c r="G120" s="9">
        <v>44278</v>
      </c>
      <c r="H120">
        <v>2021</v>
      </c>
      <c r="I120" s="6" t="s">
        <v>71</v>
      </c>
      <c r="J120">
        <v>2</v>
      </c>
      <c r="K120" s="19" t="s">
        <v>54</v>
      </c>
      <c r="L120" s="6">
        <v>18</v>
      </c>
      <c r="M120" s="6" t="s">
        <v>888</v>
      </c>
      <c r="N120">
        <v>3</v>
      </c>
      <c r="O120" s="52" t="s">
        <v>1365</v>
      </c>
      <c r="P120" s="52" t="s">
        <v>1366</v>
      </c>
      <c r="Q120">
        <v>2</v>
      </c>
      <c r="R120">
        <v>2</v>
      </c>
      <c r="S120" s="9">
        <v>44287</v>
      </c>
      <c r="T120">
        <v>1</v>
      </c>
      <c r="U120">
        <v>1</v>
      </c>
      <c r="V120">
        <v>1</v>
      </c>
      <c r="W120">
        <v>2</v>
      </c>
      <c r="X120" s="6" t="s">
        <v>54</v>
      </c>
      <c r="Y120" s="6" t="s">
        <v>134</v>
      </c>
      <c r="Z120" s="6" t="s">
        <v>134</v>
      </c>
      <c r="AA120">
        <v>1</v>
      </c>
      <c r="AB120">
        <v>1</v>
      </c>
      <c r="AC120" s="6" t="s">
        <v>1367</v>
      </c>
      <c r="AD120" s="6" t="s">
        <v>61</v>
      </c>
      <c r="AE120" s="6" t="s">
        <v>1368</v>
      </c>
      <c r="AF120" s="6">
        <v>13</v>
      </c>
      <c r="AG120" s="6" t="s">
        <v>63</v>
      </c>
      <c r="AH120" t="s">
        <v>1369</v>
      </c>
      <c r="AI120">
        <v>1</v>
      </c>
      <c r="AJ120" s="6" t="s">
        <v>356</v>
      </c>
      <c r="AK120" s="6" t="s">
        <v>716</v>
      </c>
      <c r="AL120" s="6"/>
      <c r="AO120" s="19" t="s">
        <v>468</v>
      </c>
      <c r="AP120" s="19" t="s">
        <v>63</v>
      </c>
      <c r="AQ120" s="19" t="s">
        <v>63</v>
      </c>
      <c r="AR120" s="19" t="s">
        <v>63</v>
      </c>
      <c r="AS120" s="19">
        <v>1</v>
      </c>
      <c r="AT120" s="19" t="s">
        <v>63</v>
      </c>
      <c r="AU120" s="11">
        <v>30</v>
      </c>
      <c r="AV120" s="8" t="s">
        <v>66</v>
      </c>
    </row>
    <row r="121" spans="1:48" s="4" customFormat="1" ht="20" customHeight="1">
      <c r="A121" s="4">
        <v>120</v>
      </c>
      <c r="B121" s="242" t="s">
        <v>1370</v>
      </c>
      <c r="C121" s="243" t="s">
        <v>1371</v>
      </c>
      <c r="D121" s="244" t="s">
        <v>1372</v>
      </c>
      <c r="E121" s="243" t="s">
        <v>1373</v>
      </c>
      <c r="F121" s="243" t="s">
        <v>130</v>
      </c>
      <c r="G121" s="245">
        <v>38676</v>
      </c>
      <c r="H121" s="4">
        <v>2020</v>
      </c>
      <c r="I121" s="243" t="s">
        <v>53</v>
      </c>
      <c r="J121" s="4">
        <v>2</v>
      </c>
      <c r="K121" s="246" t="s">
        <v>54</v>
      </c>
      <c r="L121" s="246">
        <v>30</v>
      </c>
      <c r="M121" s="246">
        <v>75</v>
      </c>
      <c r="N121" s="4">
        <v>3</v>
      </c>
      <c r="O121" s="247" t="s">
        <v>1374</v>
      </c>
      <c r="P121" s="247" t="s">
        <v>1375</v>
      </c>
      <c r="Q121" s="4">
        <v>2</v>
      </c>
      <c r="R121" s="4">
        <v>2</v>
      </c>
      <c r="S121" s="245">
        <v>38373</v>
      </c>
      <c r="T121" s="4">
        <v>1</v>
      </c>
      <c r="U121" s="4">
        <v>1</v>
      </c>
      <c r="V121" s="4">
        <v>1</v>
      </c>
      <c r="W121" s="246" t="s">
        <v>63</v>
      </c>
      <c r="X121" s="243" t="s">
        <v>54</v>
      </c>
      <c r="Y121" s="243" t="s">
        <v>1376</v>
      </c>
      <c r="Z121" s="246" t="s">
        <v>86</v>
      </c>
      <c r="AA121" s="4">
        <v>1</v>
      </c>
      <c r="AB121" s="4" t="s">
        <v>63</v>
      </c>
      <c r="AC121" s="244" t="s">
        <v>1377</v>
      </c>
      <c r="AD121" s="244">
        <v>12</v>
      </c>
      <c r="AE121" s="244" t="s">
        <v>1378</v>
      </c>
      <c r="AF121" s="243" t="s">
        <v>1379</v>
      </c>
      <c r="AG121" s="243" t="s">
        <v>54</v>
      </c>
      <c r="AH121" s="243" t="s">
        <v>1380</v>
      </c>
      <c r="AI121" s="246" t="s">
        <v>84</v>
      </c>
      <c r="AJ121" s="243">
        <v>1</v>
      </c>
      <c r="AK121" s="243" t="s">
        <v>1381</v>
      </c>
      <c r="AL121" s="243" t="s">
        <v>382</v>
      </c>
      <c r="AN121" s="246" t="s">
        <v>74</v>
      </c>
      <c r="AO121" s="246" t="s">
        <v>64</v>
      </c>
      <c r="AP121" s="246" t="s">
        <v>1382</v>
      </c>
      <c r="AQ121" s="246" t="s">
        <v>112</v>
      </c>
      <c r="AR121" s="246" t="s">
        <v>63</v>
      </c>
      <c r="AS121" s="4">
        <v>3</v>
      </c>
      <c r="AT121" s="4" t="s">
        <v>63</v>
      </c>
      <c r="AU121" s="248">
        <v>20</v>
      </c>
      <c r="AV121" s="246" t="s">
        <v>1383</v>
      </c>
    </row>
    <row r="122" spans="1:48" ht="20" customHeight="1">
      <c r="A122">
        <v>121</v>
      </c>
      <c r="B122" s="12" t="s">
        <v>1384</v>
      </c>
      <c r="C122" s="6" t="s">
        <v>1385</v>
      </c>
      <c r="D122" s="7" t="s">
        <v>1386</v>
      </c>
      <c r="E122" s="7" t="s">
        <v>1387</v>
      </c>
      <c r="F122" s="16">
        <v>1</v>
      </c>
      <c r="G122" s="53">
        <v>41295</v>
      </c>
      <c r="H122" s="16">
        <v>2021</v>
      </c>
      <c r="I122" s="6" t="s">
        <v>1388</v>
      </c>
      <c r="J122" s="8">
        <v>6</v>
      </c>
      <c r="K122" s="57">
        <v>4</v>
      </c>
      <c r="L122" s="8" t="s">
        <v>63</v>
      </c>
      <c r="M122" s="8" t="s">
        <v>63</v>
      </c>
      <c r="N122" s="16">
        <v>3</v>
      </c>
      <c r="O122" s="10" t="s">
        <v>1389</v>
      </c>
      <c r="P122" s="8" t="s">
        <v>1390</v>
      </c>
      <c r="Q122" s="16">
        <v>1</v>
      </c>
      <c r="R122" s="16">
        <v>2</v>
      </c>
      <c r="S122" s="53">
        <v>36912</v>
      </c>
      <c r="T122" s="58">
        <v>2</v>
      </c>
      <c r="U122" s="55" t="s">
        <v>63</v>
      </c>
      <c r="V122" s="56" t="s">
        <v>54</v>
      </c>
      <c r="W122" s="55" t="s">
        <v>54</v>
      </c>
      <c r="X122" s="55" t="s">
        <v>54</v>
      </c>
      <c r="Y122" s="8"/>
      <c r="Z122" s="8" t="s">
        <v>86</v>
      </c>
      <c r="AA122" s="16">
        <v>1</v>
      </c>
      <c r="AB122" s="16">
        <v>1</v>
      </c>
      <c r="AC122" s="7" t="s">
        <v>1391</v>
      </c>
      <c r="AD122" s="7" t="s">
        <v>84</v>
      </c>
      <c r="AE122" s="7" t="s">
        <v>1392</v>
      </c>
      <c r="AF122" s="11">
        <v>1</v>
      </c>
      <c r="AG122" s="6" t="s">
        <v>54</v>
      </c>
      <c r="AH122" s="6" t="s">
        <v>1393</v>
      </c>
      <c r="AI122" s="16">
        <v>1</v>
      </c>
      <c r="AJ122" s="11">
        <v>1</v>
      </c>
      <c r="AK122" s="6" t="s">
        <v>1394</v>
      </c>
      <c r="AL122" s="6" t="s">
        <v>382</v>
      </c>
      <c r="AM122" s="16">
        <v>2</v>
      </c>
      <c r="AN122" s="8">
        <v>2</v>
      </c>
      <c r="AO122" s="8" t="s">
        <v>64</v>
      </c>
      <c r="AP122" s="8" t="s">
        <v>54</v>
      </c>
      <c r="AQ122" s="8" t="s">
        <v>63</v>
      </c>
      <c r="AR122" s="8" t="s">
        <v>63</v>
      </c>
      <c r="AS122" s="8">
        <v>3</v>
      </c>
      <c r="AT122" s="8" t="s">
        <v>63</v>
      </c>
      <c r="AU122" s="11">
        <v>0</v>
      </c>
      <c r="AV122" s="8" t="s">
        <v>1383</v>
      </c>
    </row>
    <row r="123" spans="1:48" ht="20" customHeight="1">
      <c r="A123">
        <v>122</v>
      </c>
      <c r="B123" s="12" t="s">
        <v>1395</v>
      </c>
      <c r="C123" s="6" t="s">
        <v>1396</v>
      </c>
      <c r="D123" s="7" t="s">
        <v>1397</v>
      </c>
      <c r="E123" s="6" t="s">
        <v>1398</v>
      </c>
      <c r="F123" s="6" t="s">
        <v>61</v>
      </c>
      <c r="G123" s="53">
        <v>42787</v>
      </c>
      <c r="H123">
        <v>2021</v>
      </c>
      <c r="I123" s="6" t="s">
        <v>53</v>
      </c>
      <c r="J123">
        <v>2</v>
      </c>
      <c r="K123" s="8" t="s">
        <v>54</v>
      </c>
      <c r="L123" s="8">
        <v>18</v>
      </c>
      <c r="M123" s="8">
        <v>85</v>
      </c>
      <c r="N123">
        <v>3</v>
      </c>
      <c r="O123" s="10" t="s">
        <v>1399</v>
      </c>
      <c r="P123" s="10" t="s">
        <v>1400</v>
      </c>
      <c r="Q123">
        <v>2</v>
      </c>
      <c r="R123">
        <v>2</v>
      </c>
      <c r="S123" s="59">
        <v>37032</v>
      </c>
      <c r="T123" s="54">
        <v>1</v>
      </c>
      <c r="U123" s="54">
        <v>1</v>
      </c>
      <c r="V123" s="54">
        <v>1</v>
      </c>
      <c r="W123" s="54" t="s">
        <v>54</v>
      </c>
      <c r="X123" s="56" t="s">
        <v>54</v>
      </c>
      <c r="Y123" s="6" t="s">
        <v>1401</v>
      </c>
      <c r="Z123" s="8" t="s">
        <v>1402</v>
      </c>
      <c r="AA123">
        <v>1</v>
      </c>
      <c r="AB123">
        <v>1</v>
      </c>
      <c r="AC123" s="7" t="s">
        <v>1324</v>
      </c>
      <c r="AD123" s="7">
        <v>2</v>
      </c>
      <c r="AE123" s="7" t="s">
        <v>1403</v>
      </c>
      <c r="AF123" s="6">
        <v>1</v>
      </c>
      <c r="AG123" s="6" t="s">
        <v>54</v>
      </c>
      <c r="AH123" s="6" t="s">
        <v>1404</v>
      </c>
      <c r="AI123" s="8" t="s">
        <v>1405</v>
      </c>
      <c r="AJ123" s="6">
        <v>1</v>
      </c>
      <c r="AK123" s="6" t="s">
        <v>1406</v>
      </c>
      <c r="AL123" s="6" t="s">
        <v>382</v>
      </c>
      <c r="AM123">
        <v>2</v>
      </c>
      <c r="AN123" s="8" t="s">
        <v>74</v>
      </c>
      <c r="AO123" s="8" t="s">
        <v>1407</v>
      </c>
      <c r="AP123" s="8" t="s">
        <v>54</v>
      </c>
      <c r="AQ123" s="8" t="s">
        <v>63</v>
      </c>
      <c r="AR123" s="8" t="s">
        <v>63</v>
      </c>
      <c r="AS123">
        <v>3</v>
      </c>
      <c r="AT123" t="s">
        <v>63</v>
      </c>
      <c r="AU123" s="11">
        <v>72</v>
      </c>
      <c r="AV123" s="8" t="s">
        <v>1383</v>
      </c>
    </row>
    <row r="124" spans="1:48" ht="20" customHeight="1">
      <c r="A124">
        <v>123</v>
      </c>
      <c r="B124" s="12" t="s">
        <v>1408</v>
      </c>
      <c r="C124" s="6" t="s">
        <v>1409</v>
      </c>
      <c r="D124" s="7" t="s">
        <v>1410</v>
      </c>
      <c r="E124" s="6" t="s">
        <v>1411</v>
      </c>
      <c r="F124">
        <v>1</v>
      </c>
      <c r="G124" s="53">
        <v>42025</v>
      </c>
      <c r="H124">
        <v>2021</v>
      </c>
      <c r="I124" s="6" t="s">
        <v>1412</v>
      </c>
      <c r="J124">
        <v>2</v>
      </c>
      <c r="K124" s="8" t="s">
        <v>54</v>
      </c>
      <c r="L124" s="8">
        <v>18</v>
      </c>
      <c r="M124" s="8">
        <v>70</v>
      </c>
      <c r="N124">
        <v>3</v>
      </c>
      <c r="O124" s="10" t="s">
        <v>1413</v>
      </c>
      <c r="P124" s="10" t="s">
        <v>1414</v>
      </c>
      <c r="Q124">
        <v>2</v>
      </c>
      <c r="R124">
        <v>2</v>
      </c>
      <c r="S124" s="53">
        <v>44582</v>
      </c>
      <c r="T124" s="54">
        <v>2</v>
      </c>
      <c r="U124" s="55" t="s">
        <v>63</v>
      </c>
      <c r="V124" s="56" t="s">
        <v>54</v>
      </c>
      <c r="W124" s="55" t="s">
        <v>54</v>
      </c>
      <c r="X124" s="56" t="s">
        <v>63</v>
      </c>
      <c r="Y124" s="6" t="s">
        <v>1415</v>
      </c>
      <c r="Z124" s="8" t="s">
        <v>1416</v>
      </c>
      <c r="AA124">
        <v>1</v>
      </c>
      <c r="AB124">
        <v>1</v>
      </c>
      <c r="AC124" s="7" t="s">
        <v>1417</v>
      </c>
      <c r="AD124" s="7" t="s">
        <v>122</v>
      </c>
      <c r="AE124" s="7" t="s">
        <v>1418</v>
      </c>
      <c r="AF124" s="6">
        <v>1</v>
      </c>
      <c r="AG124" s="6" t="s">
        <v>54</v>
      </c>
      <c r="AH124" s="6" t="s">
        <v>1419</v>
      </c>
      <c r="AI124" s="6" t="s">
        <v>1420</v>
      </c>
      <c r="AJ124" s="6" t="s">
        <v>1421</v>
      </c>
      <c r="AK124" s="6" t="s">
        <v>62</v>
      </c>
      <c r="AL124" s="6" t="s">
        <v>382</v>
      </c>
      <c r="AM124">
        <v>2</v>
      </c>
      <c r="AN124">
        <v>2</v>
      </c>
      <c r="AO124" s="8" t="s">
        <v>63</v>
      </c>
      <c r="AP124" s="8" t="s">
        <v>63</v>
      </c>
      <c r="AQ124" s="8" t="s">
        <v>63</v>
      </c>
      <c r="AR124" s="8" t="s">
        <v>63</v>
      </c>
      <c r="AS124">
        <v>3</v>
      </c>
      <c r="AT124" t="s">
        <v>63</v>
      </c>
      <c r="AU124" s="11">
        <v>20</v>
      </c>
      <c r="AV124" s="8" t="s">
        <v>1383</v>
      </c>
    </row>
    <row r="125" spans="1:48" ht="20" customHeight="1">
      <c r="A125">
        <v>124</v>
      </c>
      <c r="B125" s="12" t="s">
        <v>1422</v>
      </c>
      <c r="C125" s="6" t="s">
        <v>1423</v>
      </c>
      <c r="D125" s="7" t="s">
        <v>1424</v>
      </c>
      <c r="E125" s="6" t="s">
        <v>1425</v>
      </c>
      <c r="F125">
        <v>3</v>
      </c>
      <c r="G125" s="53">
        <v>41902</v>
      </c>
      <c r="H125">
        <v>2020</v>
      </c>
      <c r="I125" s="6" t="s">
        <v>53</v>
      </c>
      <c r="J125">
        <v>2</v>
      </c>
      <c r="K125" s="8" t="s">
        <v>54</v>
      </c>
      <c r="L125" s="8">
        <v>18</v>
      </c>
      <c r="M125" s="8" t="s">
        <v>63</v>
      </c>
      <c r="N125">
        <v>3</v>
      </c>
      <c r="O125" s="10" t="s">
        <v>1426</v>
      </c>
      <c r="P125" s="10" t="s">
        <v>1427</v>
      </c>
      <c r="Q125">
        <v>2</v>
      </c>
      <c r="R125" s="8" t="s">
        <v>63</v>
      </c>
      <c r="S125" s="53">
        <v>41993</v>
      </c>
      <c r="T125" s="54">
        <v>1</v>
      </c>
      <c r="U125" s="54">
        <v>2</v>
      </c>
      <c r="V125" s="54">
        <v>2</v>
      </c>
      <c r="W125" s="54">
        <v>1</v>
      </c>
      <c r="X125" s="56" t="s">
        <v>54</v>
      </c>
      <c r="Y125" s="6" t="s">
        <v>1428</v>
      </c>
      <c r="Z125" s="8" t="s">
        <v>1429</v>
      </c>
      <c r="AA125">
        <v>4</v>
      </c>
      <c r="AB125">
        <v>9</v>
      </c>
      <c r="AC125" s="7" t="s">
        <v>749</v>
      </c>
      <c r="AD125" s="7">
        <v>1</v>
      </c>
      <c r="AE125" s="7" t="s">
        <v>1430</v>
      </c>
      <c r="AF125" s="6">
        <v>1</v>
      </c>
      <c r="AG125" s="6" t="s">
        <v>54</v>
      </c>
      <c r="AH125" s="6" t="s">
        <v>1431</v>
      </c>
      <c r="AI125">
        <v>6</v>
      </c>
      <c r="AJ125" s="6" t="s">
        <v>1432</v>
      </c>
      <c r="AK125" s="6" t="s">
        <v>1433</v>
      </c>
      <c r="AL125" s="6" t="s">
        <v>382</v>
      </c>
      <c r="AM125">
        <v>2</v>
      </c>
      <c r="AN125">
        <v>1</v>
      </c>
      <c r="AO125" s="8" t="s">
        <v>1434</v>
      </c>
      <c r="AP125" s="8" t="s">
        <v>54</v>
      </c>
      <c r="AQ125" s="8" t="s">
        <v>112</v>
      </c>
      <c r="AR125" s="8" t="s">
        <v>63</v>
      </c>
      <c r="AS125">
        <v>3</v>
      </c>
      <c r="AT125" s="8" t="s">
        <v>63</v>
      </c>
      <c r="AU125" s="11">
        <v>100</v>
      </c>
      <c r="AV125" s="8" t="s">
        <v>1383</v>
      </c>
    </row>
    <row r="126" spans="1:48" ht="20" customHeight="1">
      <c r="A126">
        <v>125</v>
      </c>
      <c r="B126" s="12" t="s">
        <v>1435</v>
      </c>
      <c r="C126" s="6" t="s">
        <v>1436</v>
      </c>
      <c r="D126" s="7" t="s">
        <v>1437</v>
      </c>
      <c r="E126" s="7" t="s">
        <v>1438</v>
      </c>
      <c r="F126" s="8">
        <v>1</v>
      </c>
      <c r="G126" s="53">
        <v>37975</v>
      </c>
      <c r="H126" s="8">
        <v>2020</v>
      </c>
      <c r="I126" s="6" t="s">
        <v>53</v>
      </c>
      <c r="J126" s="8">
        <v>2</v>
      </c>
      <c r="K126" s="8" t="s">
        <v>54</v>
      </c>
      <c r="L126" s="8">
        <v>14</v>
      </c>
      <c r="M126" s="8" t="s">
        <v>63</v>
      </c>
      <c r="N126" s="8">
        <v>3</v>
      </c>
      <c r="O126" s="10" t="s">
        <v>1439</v>
      </c>
      <c r="P126" s="10" t="s">
        <v>1440</v>
      </c>
      <c r="Q126" s="8">
        <v>1</v>
      </c>
      <c r="R126" s="8">
        <v>2</v>
      </c>
      <c r="S126" s="53">
        <v>36912</v>
      </c>
      <c r="T126" s="54">
        <v>1</v>
      </c>
      <c r="U126" s="55">
        <v>2</v>
      </c>
      <c r="V126" s="55">
        <v>5</v>
      </c>
      <c r="W126" s="55">
        <v>1</v>
      </c>
      <c r="X126" s="56" t="s">
        <v>54</v>
      </c>
      <c r="Y126" s="6" t="s">
        <v>1441</v>
      </c>
      <c r="Z126" s="8" t="s">
        <v>86</v>
      </c>
      <c r="AA126" s="8">
        <v>1</v>
      </c>
      <c r="AB126" s="8">
        <v>4</v>
      </c>
      <c r="AC126" s="7" t="s">
        <v>453</v>
      </c>
      <c r="AD126" s="7">
        <v>3</v>
      </c>
      <c r="AE126" s="7" t="s">
        <v>1442</v>
      </c>
      <c r="AF126" s="6">
        <v>1</v>
      </c>
      <c r="AG126" s="6" t="s">
        <v>54</v>
      </c>
      <c r="AH126" s="6" t="s">
        <v>1443</v>
      </c>
      <c r="AI126" s="8">
        <v>1</v>
      </c>
      <c r="AJ126" s="6" t="s">
        <v>1444</v>
      </c>
      <c r="AK126" s="6" t="s">
        <v>467</v>
      </c>
      <c r="AL126" s="6" t="s">
        <v>382</v>
      </c>
      <c r="AM126" s="8">
        <v>2</v>
      </c>
      <c r="AN126" s="8">
        <v>1</v>
      </c>
      <c r="AO126" s="8" t="s">
        <v>64</v>
      </c>
      <c r="AP126" s="8" t="s">
        <v>54</v>
      </c>
      <c r="AQ126" s="8" t="s">
        <v>63</v>
      </c>
      <c r="AR126" s="8">
        <v>2</v>
      </c>
      <c r="AS126" s="8">
        <v>3</v>
      </c>
      <c r="AT126" s="8" t="s">
        <v>1445</v>
      </c>
      <c r="AU126" s="11">
        <v>38</v>
      </c>
      <c r="AV126" s="8" t="s">
        <v>1383</v>
      </c>
    </row>
    <row r="127" spans="1:48" ht="20" customHeight="1">
      <c r="A127">
        <v>126</v>
      </c>
      <c r="B127" s="12" t="s">
        <v>1446</v>
      </c>
      <c r="C127" s="6" t="s">
        <v>1447</v>
      </c>
      <c r="D127" s="7" t="s">
        <v>1448</v>
      </c>
      <c r="E127" s="6" t="s">
        <v>1449</v>
      </c>
      <c r="F127">
        <v>1</v>
      </c>
      <c r="G127" s="53">
        <v>37367</v>
      </c>
      <c r="H127">
        <v>2021</v>
      </c>
      <c r="I127" s="6" t="s">
        <v>53</v>
      </c>
      <c r="J127">
        <v>2</v>
      </c>
      <c r="K127" s="8" t="s">
        <v>54</v>
      </c>
      <c r="L127" s="8">
        <v>18</v>
      </c>
      <c r="M127" s="8">
        <v>80</v>
      </c>
      <c r="N127">
        <v>3</v>
      </c>
      <c r="O127" s="10" t="s">
        <v>1450</v>
      </c>
      <c r="P127" s="10" t="s">
        <v>1451</v>
      </c>
      <c r="Q127">
        <v>2</v>
      </c>
      <c r="R127" s="8">
        <v>2</v>
      </c>
      <c r="S127" s="53">
        <v>37002</v>
      </c>
      <c r="T127" s="54">
        <v>1</v>
      </c>
      <c r="U127" s="54">
        <v>2</v>
      </c>
      <c r="V127" s="54">
        <v>4</v>
      </c>
      <c r="W127" s="54">
        <v>1</v>
      </c>
      <c r="X127" s="56" t="s">
        <v>54</v>
      </c>
      <c r="Y127" s="6" t="s">
        <v>1452</v>
      </c>
      <c r="Z127" s="8" t="s">
        <v>1402</v>
      </c>
      <c r="AA127">
        <v>1</v>
      </c>
      <c r="AB127">
        <v>1</v>
      </c>
      <c r="AC127" s="7" t="s">
        <v>1324</v>
      </c>
      <c r="AD127" s="7">
        <v>2</v>
      </c>
      <c r="AE127" s="7" t="s">
        <v>1453</v>
      </c>
      <c r="AF127" s="6">
        <v>1</v>
      </c>
      <c r="AG127" s="6" t="s">
        <v>54</v>
      </c>
      <c r="AH127" s="6" t="s">
        <v>1454</v>
      </c>
      <c r="AI127">
        <v>6</v>
      </c>
      <c r="AJ127" s="6">
        <v>1</v>
      </c>
      <c r="AK127" s="6" t="s">
        <v>467</v>
      </c>
      <c r="AL127" s="6" t="s">
        <v>382</v>
      </c>
      <c r="AM127">
        <v>2</v>
      </c>
      <c r="AN127">
        <v>1</v>
      </c>
      <c r="AO127" s="8" t="s">
        <v>481</v>
      </c>
      <c r="AP127" s="8" t="s">
        <v>54</v>
      </c>
      <c r="AQ127" s="8" t="s">
        <v>63</v>
      </c>
      <c r="AR127" s="8" t="s">
        <v>63</v>
      </c>
      <c r="AS127">
        <v>3</v>
      </c>
      <c r="AT127" s="8" t="s">
        <v>63</v>
      </c>
      <c r="AU127" s="11">
        <v>24</v>
      </c>
      <c r="AV127" s="8" t="s">
        <v>1383</v>
      </c>
    </row>
    <row r="128" spans="1:48" ht="20" customHeight="1">
      <c r="A128">
        <v>127</v>
      </c>
      <c r="B128" s="12" t="s">
        <v>1455</v>
      </c>
      <c r="C128" s="6" t="s">
        <v>1456</v>
      </c>
      <c r="D128" s="7" t="s">
        <v>1457</v>
      </c>
      <c r="E128" s="6" t="s">
        <v>1458</v>
      </c>
      <c r="F128" s="6" t="s">
        <v>1459</v>
      </c>
      <c r="G128" s="53">
        <v>43819</v>
      </c>
      <c r="H128">
        <v>2020</v>
      </c>
      <c r="I128" s="6" t="s">
        <v>1460</v>
      </c>
      <c r="J128">
        <v>2</v>
      </c>
      <c r="K128" s="8" t="s">
        <v>54</v>
      </c>
      <c r="L128" s="8">
        <v>18</v>
      </c>
      <c r="M128" s="8">
        <v>75</v>
      </c>
      <c r="N128">
        <v>3</v>
      </c>
      <c r="O128" s="10" t="s">
        <v>1461</v>
      </c>
      <c r="P128" s="10" t="s">
        <v>1462</v>
      </c>
      <c r="Q128">
        <v>2</v>
      </c>
      <c r="R128" s="8">
        <v>2</v>
      </c>
      <c r="S128" s="53">
        <v>37246</v>
      </c>
      <c r="T128" s="54">
        <v>1</v>
      </c>
      <c r="U128" s="54">
        <v>4</v>
      </c>
      <c r="V128" s="54">
        <v>3</v>
      </c>
      <c r="W128" s="54">
        <v>1</v>
      </c>
      <c r="X128" s="56">
        <v>1</v>
      </c>
      <c r="Y128" s="6" t="s">
        <v>1463</v>
      </c>
      <c r="Z128" s="8" t="s">
        <v>1402</v>
      </c>
      <c r="AA128">
        <v>1</v>
      </c>
      <c r="AB128">
        <v>1</v>
      </c>
      <c r="AC128" s="7" t="s">
        <v>749</v>
      </c>
      <c r="AD128" s="7">
        <v>1</v>
      </c>
      <c r="AE128" s="7" t="s">
        <v>1464</v>
      </c>
      <c r="AF128" s="6">
        <v>1</v>
      </c>
      <c r="AG128" s="6" t="s">
        <v>54</v>
      </c>
      <c r="AH128" s="6" t="s">
        <v>1465</v>
      </c>
      <c r="AI128" s="8" t="s">
        <v>61</v>
      </c>
      <c r="AJ128" s="6" t="s">
        <v>61</v>
      </c>
      <c r="AK128" s="6" t="s">
        <v>1394</v>
      </c>
      <c r="AL128" s="6" t="s">
        <v>382</v>
      </c>
      <c r="AM128">
        <v>2</v>
      </c>
      <c r="AN128">
        <v>1</v>
      </c>
      <c r="AO128" s="8" t="s">
        <v>63</v>
      </c>
      <c r="AP128" s="8" t="s">
        <v>54</v>
      </c>
      <c r="AQ128" s="8" t="s">
        <v>1466</v>
      </c>
      <c r="AR128" s="8" t="s">
        <v>63</v>
      </c>
      <c r="AS128">
        <v>3</v>
      </c>
      <c r="AT128" s="8" t="s">
        <v>63</v>
      </c>
      <c r="AU128" s="11">
        <v>10</v>
      </c>
      <c r="AV128" s="8" t="s">
        <v>1383</v>
      </c>
    </row>
    <row r="129" spans="1:48" ht="20" customHeight="1">
      <c r="A129">
        <v>128</v>
      </c>
      <c r="B129" s="12" t="s">
        <v>1467</v>
      </c>
      <c r="C129" s="6" t="s">
        <v>1468</v>
      </c>
      <c r="D129" s="7" t="s">
        <v>1469</v>
      </c>
      <c r="E129" s="6" t="s">
        <v>1470</v>
      </c>
      <c r="F129" s="16">
        <v>1</v>
      </c>
      <c r="G129" s="53">
        <v>37975</v>
      </c>
      <c r="H129" s="8">
        <v>2020</v>
      </c>
      <c r="I129" s="6" t="s">
        <v>1412</v>
      </c>
      <c r="J129" s="16">
        <v>2</v>
      </c>
      <c r="K129" s="8" t="s">
        <v>54</v>
      </c>
      <c r="L129" s="8">
        <v>18</v>
      </c>
      <c r="M129" s="8" t="s">
        <v>63</v>
      </c>
      <c r="N129" s="16">
        <v>3</v>
      </c>
      <c r="O129" s="10" t="s">
        <v>1471</v>
      </c>
      <c r="P129" s="10" t="s">
        <v>1472</v>
      </c>
      <c r="Q129" s="16">
        <v>2</v>
      </c>
      <c r="R129" s="16" t="s">
        <v>63</v>
      </c>
      <c r="S129" s="60">
        <v>44429</v>
      </c>
      <c r="T129" s="54">
        <v>1</v>
      </c>
      <c r="U129" s="55">
        <v>1</v>
      </c>
      <c r="V129" s="58">
        <v>1</v>
      </c>
      <c r="W129" s="58" t="s">
        <v>54</v>
      </c>
      <c r="X129" s="55">
        <v>1</v>
      </c>
      <c r="Y129" s="8" t="s">
        <v>1470</v>
      </c>
      <c r="Z129" s="8" t="s">
        <v>1473</v>
      </c>
      <c r="AA129" s="16">
        <v>1</v>
      </c>
      <c r="AB129" s="16">
        <v>1</v>
      </c>
      <c r="AC129" s="7" t="s">
        <v>749</v>
      </c>
      <c r="AD129" s="61">
        <v>1</v>
      </c>
      <c r="AE129" s="7" t="s">
        <v>1474</v>
      </c>
      <c r="AF129" s="11">
        <v>1</v>
      </c>
      <c r="AG129" s="6" t="s">
        <v>54</v>
      </c>
      <c r="AH129" s="6" t="s">
        <v>1475</v>
      </c>
      <c r="AI129" s="16" t="s">
        <v>61</v>
      </c>
      <c r="AJ129" s="8">
        <v>2</v>
      </c>
      <c r="AK129" s="6"/>
      <c r="AL129" s="6" t="s">
        <v>382</v>
      </c>
      <c r="AM129" s="16">
        <v>2</v>
      </c>
      <c r="AN129" s="8">
        <v>1</v>
      </c>
      <c r="AO129" s="8" t="s">
        <v>64</v>
      </c>
      <c r="AP129" s="8" t="s">
        <v>54</v>
      </c>
      <c r="AQ129" s="16" t="s">
        <v>112</v>
      </c>
      <c r="AR129" s="8" t="s">
        <v>63</v>
      </c>
      <c r="AS129" s="16">
        <v>3</v>
      </c>
      <c r="AT129" s="16" t="s">
        <v>1476</v>
      </c>
      <c r="AU129" s="11">
        <v>20</v>
      </c>
      <c r="AV129" s="8" t="s">
        <v>1383</v>
      </c>
    </row>
    <row r="130" spans="1:48" ht="20" customHeight="1">
      <c r="A130">
        <v>129</v>
      </c>
      <c r="B130" s="12" t="s">
        <v>1477</v>
      </c>
      <c r="C130" s="6" t="s">
        <v>1478</v>
      </c>
      <c r="D130" s="7" t="s">
        <v>1479</v>
      </c>
      <c r="E130" s="6" t="s">
        <v>1480</v>
      </c>
      <c r="F130">
        <v>1</v>
      </c>
      <c r="G130" s="59">
        <v>41415</v>
      </c>
      <c r="H130">
        <v>2021</v>
      </c>
      <c r="I130" s="6" t="s">
        <v>53</v>
      </c>
      <c r="J130">
        <v>2</v>
      </c>
      <c r="K130" s="8" t="s">
        <v>54</v>
      </c>
      <c r="L130" s="8">
        <v>18</v>
      </c>
      <c r="M130" s="8">
        <v>70</v>
      </c>
      <c r="N130">
        <v>3</v>
      </c>
      <c r="O130" s="10" t="s">
        <v>1481</v>
      </c>
      <c r="P130" s="10" t="s">
        <v>1482</v>
      </c>
      <c r="Q130">
        <v>2</v>
      </c>
      <c r="R130" s="8">
        <v>2</v>
      </c>
      <c r="S130" s="60">
        <v>44398</v>
      </c>
      <c r="T130" s="54">
        <v>1</v>
      </c>
      <c r="U130" s="54">
        <v>2</v>
      </c>
      <c r="V130" s="54">
        <v>1</v>
      </c>
      <c r="W130" s="54">
        <v>1</v>
      </c>
      <c r="X130" s="56" t="s">
        <v>54</v>
      </c>
      <c r="Y130" s="6" t="s">
        <v>1483</v>
      </c>
      <c r="Z130" s="8" t="s">
        <v>1416</v>
      </c>
      <c r="AA130">
        <v>1</v>
      </c>
      <c r="AB130">
        <v>10</v>
      </c>
      <c r="AC130" s="7" t="s">
        <v>749</v>
      </c>
      <c r="AD130" s="7">
        <v>1</v>
      </c>
      <c r="AE130" s="7" t="s">
        <v>1484</v>
      </c>
      <c r="AF130" s="6">
        <v>1</v>
      </c>
      <c r="AG130" s="6" t="s">
        <v>54</v>
      </c>
      <c r="AH130" s="6" t="s">
        <v>1485</v>
      </c>
      <c r="AI130" s="6">
        <v>1</v>
      </c>
      <c r="AJ130" s="6" t="s">
        <v>1486</v>
      </c>
      <c r="AK130" s="6" t="s">
        <v>280</v>
      </c>
      <c r="AL130" s="6" t="s">
        <v>382</v>
      </c>
      <c r="AM130">
        <v>2</v>
      </c>
      <c r="AN130">
        <v>1</v>
      </c>
      <c r="AO130" s="8" t="s">
        <v>64</v>
      </c>
      <c r="AP130" s="8" t="s">
        <v>54</v>
      </c>
      <c r="AQ130" s="8" t="s">
        <v>63</v>
      </c>
      <c r="AR130" s="8" t="s">
        <v>63</v>
      </c>
      <c r="AS130">
        <v>3</v>
      </c>
      <c r="AT130" s="8" t="s">
        <v>63</v>
      </c>
      <c r="AU130" s="11">
        <v>128</v>
      </c>
      <c r="AV130" s="8" t="s">
        <v>1383</v>
      </c>
    </row>
    <row r="131" spans="1:48" ht="20" customHeight="1">
      <c r="A131">
        <v>130</v>
      </c>
      <c r="B131" s="12" t="s">
        <v>1487</v>
      </c>
      <c r="C131" s="6" t="s">
        <v>1488</v>
      </c>
      <c r="D131" s="7" t="s">
        <v>1489</v>
      </c>
      <c r="E131" s="6" t="s">
        <v>1490</v>
      </c>
      <c r="F131">
        <v>1</v>
      </c>
      <c r="G131" s="53">
        <v>42450</v>
      </c>
      <c r="H131">
        <v>2021</v>
      </c>
      <c r="I131" s="6" t="s">
        <v>1412</v>
      </c>
      <c r="J131">
        <v>2</v>
      </c>
      <c r="K131" s="8" t="s">
        <v>54</v>
      </c>
      <c r="L131" s="8">
        <v>19</v>
      </c>
      <c r="M131" s="8">
        <v>80</v>
      </c>
      <c r="N131">
        <v>3</v>
      </c>
      <c r="O131" s="10" t="s">
        <v>1491</v>
      </c>
      <c r="P131" s="10" t="s">
        <v>1492</v>
      </c>
      <c r="Q131">
        <v>2</v>
      </c>
      <c r="R131" s="8">
        <v>2</v>
      </c>
      <c r="S131" s="60">
        <v>44307</v>
      </c>
      <c r="T131" s="54">
        <v>1</v>
      </c>
      <c r="U131" s="54">
        <v>1</v>
      </c>
      <c r="V131" s="54">
        <v>1</v>
      </c>
      <c r="W131" s="54" t="s">
        <v>54</v>
      </c>
      <c r="X131" s="56" t="s">
        <v>54</v>
      </c>
      <c r="Y131" s="6" t="s">
        <v>1493</v>
      </c>
      <c r="Z131" s="8" t="s">
        <v>1402</v>
      </c>
      <c r="AA131">
        <v>1</v>
      </c>
      <c r="AB131">
        <v>1</v>
      </c>
      <c r="AC131" s="7" t="s">
        <v>1494</v>
      </c>
      <c r="AD131" s="7">
        <v>1</v>
      </c>
      <c r="AE131" s="7" t="s">
        <v>1495</v>
      </c>
      <c r="AF131" s="6">
        <v>1</v>
      </c>
      <c r="AG131" s="6" t="s">
        <v>54</v>
      </c>
      <c r="AH131" s="6" t="s">
        <v>1496</v>
      </c>
      <c r="AI131">
        <v>5</v>
      </c>
      <c r="AJ131" s="6">
        <v>1</v>
      </c>
      <c r="AK131" s="6" t="s">
        <v>1497</v>
      </c>
      <c r="AL131" s="6" t="s">
        <v>382</v>
      </c>
      <c r="AM131">
        <v>2</v>
      </c>
      <c r="AN131">
        <v>2</v>
      </c>
      <c r="AO131" s="8" t="s">
        <v>64</v>
      </c>
      <c r="AP131" s="8" t="s">
        <v>54</v>
      </c>
      <c r="AQ131" s="8" t="s">
        <v>112</v>
      </c>
      <c r="AR131" s="8" t="s">
        <v>1498</v>
      </c>
      <c r="AS131">
        <v>3</v>
      </c>
      <c r="AT131" s="8" t="s">
        <v>1499</v>
      </c>
      <c r="AU131" s="11">
        <v>10</v>
      </c>
      <c r="AV131" s="8" t="s">
        <v>1383</v>
      </c>
    </row>
    <row r="132" spans="1:48" ht="20" customHeight="1">
      <c r="A132">
        <v>131</v>
      </c>
      <c r="B132" s="12" t="s">
        <v>1500</v>
      </c>
      <c r="C132" s="6" t="s">
        <v>1501</v>
      </c>
      <c r="D132" s="7" t="s">
        <v>1502</v>
      </c>
      <c r="E132" s="6" t="s">
        <v>1503</v>
      </c>
      <c r="F132">
        <v>1</v>
      </c>
      <c r="G132" s="53">
        <v>42968</v>
      </c>
      <c r="H132">
        <v>2021</v>
      </c>
      <c r="I132" s="6" t="s">
        <v>53</v>
      </c>
      <c r="J132">
        <v>2</v>
      </c>
      <c r="K132" s="8" t="s">
        <v>54</v>
      </c>
      <c r="L132" s="8">
        <v>21</v>
      </c>
      <c r="M132" s="8">
        <v>80</v>
      </c>
      <c r="N132">
        <v>3</v>
      </c>
      <c r="O132" s="10" t="s">
        <v>1504</v>
      </c>
      <c r="P132" s="10" t="s">
        <v>1505</v>
      </c>
      <c r="Q132">
        <v>2</v>
      </c>
      <c r="R132" s="8">
        <v>2</v>
      </c>
      <c r="S132" s="53">
        <v>46711</v>
      </c>
      <c r="T132" s="54">
        <v>1</v>
      </c>
      <c r="U132" s="54">
        <v>2</v>
      </c>
      <c r="V132" s="54">
        <v>4</v>
      </c>
      <c r="W132" s="54">
        <v>1</v>
      </c>
      <c r="X132" s="56" t="s">
        <v>54</v>
      </c>
      <c r="Y132" s="6" t="s">
        <v>1506</v>
      </c>
      <c r="Z132" s="8" t="s">
        <v>699</v>
      </c>
      <c r="AA132">
        <v>1</v>
      </c>
      <c r="AB132">
        <v>1</v>
      </c>
      <c r="AC132" s="7" t="s">
        <v>749</v>
      </c>
      <c r="AD132" s="7">
        <v>1</v>
      </c>
      <c r="AE132" s="7" t="s">
        <v>1507</v>
      </c>
      <c r="AF132" s="6">
        <v>1</v>
      </c>
      <c r="AG132" s="6" t="s">
        <v>54</v>
      </c>
      <c r="AH132" s="6"/>
      <c r="AI132" s="8">
        <v>1</v>
      </c>
      <c r="AJ132" s="6" t="s">
        <v>84</v>
      </c>
      <c r="AK132" s="6" t="s">
        <v>1508</v>
      </c>
      <c r="AL132" s="6" t="s">
        <v>382</v>
      </c>
      <c r="AM132">
        <v>2</v>
      </c>
      <c r="AN132">
        <v>1</v>
      </c>
      <c r="AO132" s="8" t="s">
        <v>63</v>
      </c>
      <c r="AP132" s="8" t="s">
        <v>54</v>
      </c>
      <c r="AQ132" s="8" t="s">
        <v>63</v>
      </c>
      <c r="AR132" s="8" t="s">
        <v>63</v>
      </c>
      <c r="AS132">
        <v>3</v>
      </c>
      <c r="AT132" s="8" t="s">
        <v>63</v>
      </c>
      <c r="AU132" s="11">
        <v>38</v>
      </c>
      <c r="AV132" s="8" t="s">
        <v>1383</v>
      </c>
    </row>
    <row r="133" spans="1:48" ht="20" customHeight="1">
      <c r="A133">
        <v>132</v>
      </c>
      <c r="B133" s="12" t="s">
        <v>1509</v>
      </c>
      <c r="C133" s="6" t="s">
        <v>1510</v>
      </c>
      <c r="D133" s="7" t="s">
        <v>1511</v>
      </c>
      <c r="E133" s="6" t="s">
        <v>1512</v>
      </c>
      <c r="F133">
        <v>1</v>
      </c>
      <c r="G133" s="53">
        <v>39802</v>
      </c>
      <c r="H133">
        <v>2020</v>
      </c>
      <c r="I133" s="6" t="s">
        <v>1513</v>
      </c>
      <c r="J133">
        <v>2</v>
      </c>
      <c r="K133" s="8" t="s">
        <v>54</v>
      </c>
      <c r="L133" s="8">
        <v>18</v>
      </c>
      <c r="M133" s="8">
        <v>99</v>
      </c>
      <c r="N133">
        <v>3</v>
      </c>
      <c r="O133" s="10" t="s">
        <v>1514</v>
      </c>
      <c r="P133" s="10" t="s">
        <v>1515</v>
      </c>
      <c r="Q133">
        <v>2</v>
      </c>
      <c r="R133" s="8">
        <v>2</v>
      </c>
      <c r="S133" s="53">
        <v>41993</v>
      </c>
      <c r="T133" s="54">
        <v>1</v>
      </c>
      <c r="U133" s="54">
        <v>2</v>
      </c>
      <c r="V133" s="55">
        <v>2</v>
      </c>
      <c r="W133" s="54">
        <v>1</v>
      </c>
      <c r="X133" s="56" t="s">
        <v>54</v>
      </c>
      <c r="Y133" s="6" t="s">
        <v>1516</v>
      </c>
      <c r="Z133" s="8" t="s">
        <v>1517</v>
      </c>
      <c r="AA133">
        <v>1</v>
      </c>
      <c r="AB133">
        <v>1</v>
      </c>
      <c r="AC133" s="7" t="s">
        <v>1518</v>
      </c>
      <c r="AD133" s="7" t="s">
        <v>61</v>
      </c>
      <c r="AE133" s="7" t="s">
        <v>1519</v>
      </c>
      <c r="AF133" s="6">
        <v>1</v>
      </c>
      <c r="AG133" s="6" t="s">
        <v>54</v>
      </c>
      <c r="AH133" s="6" t="s">
        <v>1520</v>
      </c>
      <c r="AI133" t="s">
        <v>1521</v>
      </c>
      <c r="AJ133" s="6" t="s">
        <v>1521</v>
      </c>
      <c r="AK133" s="6" t="s">
        <v>62</v>
      </c>
      <c r="AL133" s="6" t="s">
        <v>382</v>
      </c>
      <c r="AM133">
        <v>2</v>
      </c>
      <c r="AN133">
        <v>1</v>
      </c>
      <c r="AO133" s="8" t="s">
        <v>1522</v>
      </c>
      <c r="AP133" s="8" t="s">
        <v>63</v>
      </c>
      <c r="AQ133" s="8" t="s">
        <v>63</v>
      </c>
      <c r="AR133" s="8" t="s">
        <v>63</v>
      </c>
      <c r="AS133">
        <v>3</v>
      </c>
      <c r="AT133" s="8" t="s">
        <v>63</v>
      </c>
      <c r="AU133" s="11">
        <v>30</v>
      </c>
      <c r="AV133" s="8" t="s">
        <v>1383</v>
      </c>
    </row>
    <row r="134" spans="1:48" ht="20" customHeight="1">
      <c r="A134">
        <v>133</v>
      </c>
      <c r="B134" s="12" t="s">
        <v>1523</v>
      </c>
      <c r="C134" s="6" t="s">
        <v>1524</v>
      </c>
      <c r="D134" s="7" t="s">
        <v>1525</v>
      </c>
      <c r="E134" s="6" t="s">
        <v>1512</v>
      </c>
      <c r="F134">
        <v>1</v>
      </c>
      <c r="G134" s="53">
        <v>46043</v>
      </c>
      <c r="H134">
        <v>2021</v>
      </c>
      <c r="I134" s="6" t="s">
        <v>1513</v>
      </c>
      <c r="J134">
        <v>2</v>
      </c>
      <c r="K134" s="8" t="s">
        <v>54</v>
      </c>
      <c r="L134" s="8">
        <v>18</v>
      </c>
      <c r="M134" s="8">
        <v>99</v>
      </c>
      <c r="N134">
        <v>3</v>
      </c>
      <c r="O134" s="10" t="s">
        <v>1526</v>
      </c>
      <c r="P134" s="10" t="s">
        <v>1515</v>
      </c>
      <c r="Q134">
        <v>2</v>
      </c>
      <c r="R134" s="8">
        <v>2</v>
      </c>
      <c r="S134" s="53">
        <v>40958</v>
      </c>
      <c r="T134" s="54">
        <v>1</v>
      </c>
      <c r="U134" s="54">
        <v>2</v>
      </c>
      <c r="V134" s="55">
        <v>3</v>
      </c>
      <c r="W134" s="54">
        <v>1</v>
      </c>
      <c r="X134" s="56" t="s">
        <v>54</v>
      </c>
      <c r="Y134" s="6" t="s">
        <v>1516</v>
      </c>
      <c r="Z134" s="8" t="s">
        <v>1517</v>
      </c>
      <c r="AA134">
        <v>1</v>
      </c>
      <c r="AB134">
        <v>1</v>
      </c>
      <c r="AC134" s="7" t="s">
        <v>1518</v>
      </c>
      <c r="AD134" s="7" t="s">
        <v>61</v>
      </c>
      <c r="AE134" s="7" t="s">
        <v>1519</v>
      </c>
      <c r="AF134" s="6">
        <v>1</v>
      </c>
      <c r="AG134" s="6" t="s">
        <v>54</v>
      </c>
      <c r="AH134" s="6" t="s">
        <v>1527</v>
      </c>
      <c r="AI134" s="6" t="s">
        <v>1528</v>
      </c>
      <c r="AJ134" s="6"/>
      <c r="AK134" s="6" t="s">
        <v>1529</v>
      </c>
      <c r="AL134" s="6" t="s">
        <v>382</v>
      </c>
      <c r="AM134">
        <v>2</v>
      </c>
      <c r="AN134">
        <v>1</v>
      </c>
      <c r="AO134" s="8" t="s">
        <v>1522</v>
      </c>
      <c r="AP134" s="8" t="s">
        <v>63</v>
      </c>
      <c r="AQ134" s="8" t="s">
        <v>63</v>
      </c>
      <c r="AR134" s="8" t="s">
        <v>63</v>
      </c>
      <c r="AS134">
        <v>3</v>
      </c>
      <c r="AT134" s="8" t="s">
        <v>63</v>
      </c>
      <c r="AU134" s="11">
        <v>20</v>
      </c>
      <c r="AV134" s="8" t="s">
        <v>1383</v>
      </c>
    </row>
    <row r="135" spans="1:48" ht="20" customHeight="1">
      <c r="A135">
        <v>134</v>
      </c>
      <c r="B135" s="12" t="s">
        <v>1530</v>
      </c>
      <c r="C135" s="6" t="s">
        <v>1531</v>
      </c>
      <c r="D135" s="7" t="s">
        <v>1532</v>
      </c>
      <c r="E135" s="6" t="s">
        <v>1533</v>
      </c>
      <c r="F135">
        <v>1</v>
      </c>
      <c r="G135" s="53">
        <v>47411</v>
      </c>
      <c r="H135">
        <v>2020</v>
      </c>
      <c r="I135" s="6" t="s">
        <v>375</v>
      </c>
      <c r="J135">
        <v>1</v>
      </c>
      <c r="K135" s="8" t="s">
        <v>54</v>
      </c>
      <c r="L135" s="8" t="s">
        <v>63</v>
      </c>
      <c r="M135" s="8" t="s">
        <v>63</v>
      </c>
      <c r="N135">
        <v>3</v>
      </c>
      <c r="O135" s="10" t="s">
        <v>1534</v>
      </c>
      <c r="P135" s="10" t="s">
        <v>1535</v>
      </c>
      <c r="Q135">
        <v>1</v>
      </c>
      <c r="R135" s="8" t="s">
        <v>63</v>
      </c>
      <c r="S135" s="59">
        <v>37031</v>
      </c>
      <c r="T135" s="54">
        <v>2</v>
      </c>
      <c r="U135" s="54">
        <v>1</v>
      </c>
      <c r="V135" s="56" t="s">
        <v>54</v>
      </c>
      <c r="W135" s="55" t="s">
        <v>54</v>
      </c>
      <c r="X135" s="56" t="s">
        <v>54</v>
      </c>
      <c r="Y135" s="6" t="s">
        <v>1536</v>
      </c>
      <c r="Z135" s="8" t="s">
        <v>1416</v>
      </c>
      <c r="AA135">
        <v>1</v>
      </c>
      <c r="AB135">
        <v>1</v>
      </c>
      <c r="AC135" s="7" t="s">
        <v>1537</v>
      </c>
      <c r="AD135" s="7">
        <v>1</v>
      </c>
      <c r="AE135" s="7" t="s">
        <v>1538</v>
      </c>
      <c r="AF135" s="6">
        <v>1</v>
      </c>
      <c r="AG135" s="6" t="s">
        <v>54</v>
      </c>
      <c r="AH135" s="6" t="s">
        <v>1539</v>
      </c>
      <c r="AI135">
        <v>1</v>
      </c>
      <c r="AJ135" s="6" t="s">
        <v>1540</v>
      </c>
      <c r="AK135" s="6" t="s">
        <v>280</v>
      </c>
      <c r="AL135" s="6" t="s">
        <v>382</v>
      </c>
      <c r="AM135">
        <v>2</v>
      </c>
      <c r="AN135">
        <v>2</v>
      </c>
      <c r="AO135" s="8" t="s">
        <v>64</v>
      </c>
      <c r="AP135" s="8" t="s">
        <v>63</v>
      </c>
      <c r="AQ135" s="8" t="s">
        <v>112</v>
      </c>
      <c r="AR135" s="8" t="s">
        <v>63</v>
      </c>
      <c r="AS135">
        <v>3</v>
      </c>
      <c r="AT135" s="8" t="s">
        <v>63</v>
      </c>
      <c r="AU135" s="11">
        <v>31</v>
      </c>
      <c r="AV135" s="8" t="s">
        <v>1383</v>
      </c>
    </row>
    <row r="136" spans="1:48" s="4" customFormat="1" ht="20" customHeight="1">
      <c r="A136" s="4">
        <v>135</v>
      </c>
      <c r="B136" s="249" t="s">
        <v>1541</v>
      </c>
      <c r="C136" s="243" t="s">
        <v>1542</v>
      </c>
      <c r="D136" s="244" t="s">
        <v>1543</v>
      </c>
      <c r="E136" s="243" t="s">
        <v>1544</v>
      </c>
      <c r="F136" s="4">
        <v>1</v>
      </c>
      <c r="G136" s="245">
        <v>43851</v>
      </c>
      <c r="H136" s="4">
        <v>2021</v>
      </c>
      <c r="I136" s="243" t="s">
        <v>53</v>
      </c>
      <c r="J136" s="4">
        <v>2</v>
      </c>
      <c r="K136" s="246" t="s">
        <v>54</v>
      </c>
      <c r="L136" s="246">
        <v>18</v>
      </c>
      <c r="M136" s="246" t="s">
        <v>63</v>
      </c>
      <c r="N136" s="4">
        <v>3</v>
      </c>
      <c r="O136" s="247" t="s">
        <v>1545</v>
      </c>
      <c r="P136" s="247" t="s">
        <v>1546</v>
      </c>
      <c r="Q136" s="4">
        <v>2</v>
      </c>
      <c r="R136" s="246" t="s">
        <v>63</v>
      </c>
      <c r="S136" s="245">
        <v>37428</v>
      </c>
      <c r="T136" s="4">
        <v>1</v>
      </c>
      <c r="U136" s="4">
        <v>2</v>
      </c>
      <c r="V136" s="246">
        <v>1</v>
      </c>
      <c r="W136" s="246">
        <v>2</v>
      </c>
      <c r="X136" s="243" t="s">
        <v>54</v>
      </c>
      <c r="Y136" s="243" t="s">
        <v>1547</v>
      </c>
      <c r="Z136" s="246" t="s">
        <v>1402</v>
      </c>
      <c r="AA136" s="4">
        <v>1</v>
      </c>
      <c r="AB136" s="4">
        <v>1</v>
      </c>
      <c r="AC136" s="244" t="s">
        <v>749</v>
      </c>
      <c r="AD136" s="244">
        <v>1</v>
      </c>
      <c r="AE136" s="244" t="s">
        <v>1548</v>
      </c>
      <c r="AF136" s="243">
        <v>1</v>
      </c>
      <c r="AG136" s="243" t="s">
        <v>54</v>
      </c>
      <c r="AH136" s="243" t="s">
        <v>1549</v>
      </c>
      <c r="AI136" s="243" t="s">
        <v>1550</v>
      </c>
      <c r="AJ136" s="243" t="s">
        <v>54</v>
      </c>
      <c r="AK136" s="243" t="s">
        <v>62</v>
      </c>
      <c r="AL136" s="243" t="s">
        <v>382</v>
      </c>
      <c r="AM136" s="4">
        <v>2</v>
      </c>
      <c r="AN136" s="4">
        <v>2</v>
      </c>
      <c r="AO136" s="246" t="s">
        <v>63</v>
      </c>
      <c r="AP136" s="246" t="s">
        <v>63</v>
      </c>
      <c r="AQ136" s="246" t="s">
        <v>63</v>
      </c>
      <c r="AR136" s="246" t="s">
        <v>63</v>
      </c>
      <c r="AS136" s="4">
        <v>3</v>
      </c>
      <c r="AT136" s="246" t="s">
        <v>63</v>
      </c>
      <c r="AU136" s="248">
        <v>50</v>
      </c>
      <c r="AV136" s="246" t="s">
        <v>1383</v>
      </c>
    </row>
    <row r="137" spans="1:48" ht="20" customHeight="1">
      <c r="A137">
        <v>136</v>
      </c>
      <c r="B137" s="12" t="s">
        <v>1551</v>
      </c>
      <c r="C137" s="6" t="s">
        <v>1552</v>
      </c>
      <c r="D137" s="7" t="s">
        <v>1553</v>
      </c>
      <c r="E137" s="6" t="s">
        <v>1554</v>
      </c>
      <c r="F137">
        <v>1</v>
      </c>
      <c r="G137" s="53">
        <v>37673</v>
      </c>
      <c r="H137">
        <v>2021</v>
      </c>
      <c r="I137" s="6" t="s">
        <v>53</v>
      </c>
      <c r="J137">
        <v>2</v>
      </c>
      <c r="K137" s="8" t="s">
        <v>54</v>
      </c>
      <c r="L137" s="8">
        <v>18</v>
      </c>
      <c r="M137" s="8" t="s">
        <v>63</v>
      </c>
      <c r="N137">
        <v>3</v>
      </c>
      <c r="O137" s="10" t="s">
        <v>1555</v>
      </c>
      <c r="P137" s="10" t="s">
        <v>1556</v>
      </c>
      <c r="Q137">
        <v>2</v>
      </c>
      <c r="R137" s="8" t="s">
        <v>63</v>
      </c>
      <c r="S137" s="53">
        <v>37002</v>
      </c>
      <c r="T137" s="54">
        <v>1</v>
      </c>
      <c r="U137" s="54">
        <v>2</v>
      </c>
      <c r="V137" s="55">
        <v>2</v>
      </c>
      <c r="W137" s="55">
        <v>1</v>
      </c>
      <c r="X137" s="56" t="s">
        <v>54</v>
      </c>
      <c r="Y137" s="6" t="s">
        <v>1557</v>
      </c>
      <c r="Z137" s="8" t="s">
        <v>1402</v>
      </c>
      <c r="AA137">
        <v>1</v>
      </c>
      <c r="AB137">
        <v>1</v>
      </c>
      <c r="AC137" s="7" t="s">
        <v>749</v>
      </c>
      <c r="AD137" s="7" t="s">
        <v>61</v>
      </c>
      <c r="AE137" s="7" t="s">
        <v>1558</v>
      </c>
      <c r="AF137" s="6">
        <v>1</v>
      </c>
      <c r="AG137" s="6" t="s">
        <v>54</v>
      </c>
      <c r="AH137" s="6" t="s">
        <v>1559</v>
      </c>
      <c r="AI137" t="s">
        <v>1560</v>
      </c>
      <c r="AJ137" s="6" t="s">
        <v>54</v>
      </c>
      <c r="AK137" s="6" t="s">
        <v>467</v>
      </c>
      <c r="AL137" s="6" t="s">
        <v>382</v>
      </c>
      <c r="AM137">
        <v>2</v>
      </c>
      <c r="AN137" s="8" t="s">
        <v>74</v>
      </c>
      <c r="AO137" s="8" t="s">
        <v>63</v>
      </c>
      <c r="AP137" s="8" t="s">
        <v>63</v>
      </c>
      <c r="AQ137" s="8" t="s">
        <v>63</v>
      </c>
      <c r="AR137" s="8" t="s">
        <v>63</v>
      </c>
      <c r="AS137">
        <v>3</v>
      </c>
      <c r="AT137" s="8" t="s">
        <v>63</v>
      </c>
      <c r="AU137" s="11">
        <v>60</v>
      </c>
      <c r="AV137" s="8" t="s">
        <v>1383</v>
      </c>
    </row>
    <row r="138" spans="1:48" ht="20" customHeight="1">
      <c r="A138">
        <v>137</v>
      </c>
      <c r="B138" s="12" t="s">
        <v>1561</v>
      </c>
      <c r="C138" s="6" t="s">
        <v>1562</v>
      </c>
      <c r="D138" s="7" t="s">
        <v>1563</v>
      </c>
      <c r="E138" s="6" t="s">
        <v>1564</v>
      </c>
      <c r="F138">
        <v>1</v>
      </c>
      <c r="G138" s="53">
        <v>38676</v>
      </c>
      <c r="H138">
        <v>2020</v>
      </c>
      <c r="I138" s="6" t="s">
        <v>1412</v>
      </c>
      <c r="J138">
        <v>2</v>
      </c>
      <c r="K138" s="8" t="s">
        <v>54</v>
      </c>
      <c r="L138" s="8">
        <v>18</v>
      </c>
      <c r="M138" s="8" t="s">
        <v>63</v>
      </c>
      <c r="N138">
        <v>3</v>
      </c>
      <c r="O138" s="10" t="s">
        <v>1565</v>
      </c>
      <c r="P138" s="10" t="s">
        <v>1566</v>
      </c>
      <c r="Q138">
        <v>2</v>
      </c>
      <c r="R138" s="8" t="s">
        <v>63</v>
      </c>
      <c r="S138" s="53">
        <v>36912</v>
      </c>
      <c r="T138" s="54">
        <v>1</v>
      </c>
      <c r="U138" s="54">
        <v>1</v>
      </c>
      <c r="V138" s="55">
        <v>1</v>
      </c>
      <c r="W138" s="55" t="s">
        <v>54</v>
      </c>
      <c r="X138" s="56" t="s">
        <v>54</v>
      </c>
      <c r="Y138" s="7" t="s">
        <v>1567</v>
      </c>
      <c r="Z138" s="8" t="s">
        <v>86</v>
      </c>
      <c r="AA138">
        <v>1</v>
      </c>
      <c r="AB138">
        <v>10</v>
      </c>
      <c r="AC138" s="7" t="s">
        <v>749</v>
      </c>
      <c r="AD138" s="7">
        <v>1</v>
      </c>
      <c r="AE138" s="7" t="s">
        <v>1442</v>
      </c>
      <c r="AF138" s="6">
        <v>1</v>
      </c>
      <c r="AG138" s="6" t="s">
        <v>54</v>
      </c>
      <c r="AH138" s="6" t="s">
        <v>1568</v>
      </c>
      <c r="AI138">
        <v>1</v>
      </c>
      <c r="AJ138" s="6" t="s">
        <v>1569</v>
      </c>
      <c r="AK138" s="6" t="s">
        <v>1570</v>
      </c>
      <c r="AL138" s="6" t="s">
        <v>382</v>
      </c>
      <c r="AM138">
        <v>2</v>
      </c>
      <c r="AN138" s="8">
        <v>2</v>
      </c>
      <c r="AO138" s="8" t="s">
        <v>1571</v>
      </c>
      <c r="AP138" s="8" t="s">
        <v>63</v>
      </c>
      <c r="AQ138" s="8" t="s">
        <v>112</v>
      </c>
      <c r="AR138" s="8" t="s">
        <v>63</v>
      </c>
      <c r="AS138">
        <v>3</v>
      </c>
      <c r="AT138" s="8" t="s">
        <v>63</v>
      </c>
      <c r="AU138" s="11">
        <v>1000</v>
      </c>
      <c r="AV138" s="8" t="s">
        <v>1383</v>
      </c>
    </row>
    <row r="139" spans="1:48" ht="20" customHeight="1">
      <c r="A139">
        <v>138</v>
      </c>
      <c r="B139" s="12" t="s">
        <v>1572</v>
      </c>
      <c r="C139" s="6" t="s">
        <v>1573</v>
      </c>
      <c r="D139" s="7" t="s">
        <v>1574</v>
      </c>
      <c r="E139" s="6" t="s">
        <v>1575</v>
      </c>
      <c r="F139" s="8">
        <v>1</v>
      </c>
      <c r="G139" s="53">
        <v>41142</v>
      </c>
      <c r="H139" s="8">
        <v>2021</v>
      </c>
      <c r="I139" s="6" t="s">
        <v>53</v>
      </c>
      <c r="J139" s="8">
        <v>2</v>
      </c>
      <c r="K139" s="8" t="s">
        <v>54</v>
      </c>
      <c r="L139" s="8" t="s">
        <v>63</v>
      </c>
      <c r="M139" s="8" t="s">
        <v>63</v>
      </c>
      <c r="N139" s="8">
        <v>3</v>
      </c>
      <c r="O139" s="10" t="s">
        <v>1576</v>
      </c>
      <c r="P139" s="10" t="s">
        <v>1577</v>
      </c>
      <c r="Q139" s="8" t="s">
        <v>63</v>
      </c>
      <c r="R139" s="8" t="s">
        <v>63</v>
      </c>
      <c r="S139" s="53">
        <v>43637</v>
      </c>
      <c r="T139" s="54">
        <v>1</v>
      </c>
      <c r="U139" s="55">
        <v>1</v>
      </c>
      <c r="V139" s="55">
        <v>1</v>
      </c>
      <c r="W139" s="55" t="s">
        <v>54</v>
      </c>
      <c r="X139" s="56" t="s">
        <v>54</v>
      </c>
      <c r="Y139" s="6" t="s">
        <v>1578</v>
      </c>
      <c r="Z139" s="8" t="s">
        <v>86</v>
      </c>
      <c r="AA139" s="8">
        <v>1</v>
      </c>
      <c r="AB139" s="8">
        <v>1</v>
      </c>
      <c r="AC139" s="7" t="s">
        <v>1579</v>
      </c>
      <c r="AD139" s="7">
        <v>1</v>
      </c>
      <c r="AE139" s="7" t="s">
        <v>1580</v>
      </c>
      <c r="AF139" s="6">
        <v>1</v>
      </c>
      <c r="AG139" s="6" t="s">
        <v>54</v>
      </c>
      <c r="AH139" s="6" t="s">
        <v>1581</v>
      </c>
      <c r="AI139" s="8">
        <v>1</v>
      </c>
      <c r="AJ139" s="6" t="s">
        <v>773</v>
      </c>
      <c r="AK139" s="6" t="s">
        <v>811</v>
      </c>
      <c r="AL139" s="6" t="s">
        <v>382</v>
      </c>
      <c r="AM139" s="8">
        <v>2</v>
      </c>
      <c r="AN139" s="8" t="s">
        <v>74</v>
      </c>
      <c r="AO139" s="8" t="s">
        <v>64</v>
      </c>
      <c r="AP139" s="8" t="s">
        <v>54</v>
      </c>
      <c r="AQ139" s="8" t="s">
        <v>112</v>
      </c>
      <c r="AR139" s="8" t="s">
        <v>63</v>
      </c>
      <c r="AS139" s="8">
        <v>3</v>
      </c>
      <c r="AT139" s="8" t="s">
        <v>63</v>
      </c>
      <c r="AU139" s="11">
        <v>100</v>
      </c>
      <c r="AV139" s="8" t="s">
        <v>1383</v>
      </c>
    </row>
    <row r="140" spans="1:48" ht="20" customHeight="1">
      <c r="A140">
        <v>139</v>
      </c>
      <c r="B140" s="12" t="s">
        <v>1582</v>
      </c>
      <c r="C140" s="6" t="s">
        <v>1583</v>
      </c>
      <c r="D140" s="7" t="s">
        <v>1584</v>
      </c>
      <c r="E140" s="6" t="s">
        <v>1585</v>
      </c>
      <c r="F140" s="6" t="s">
        <v>84</v>
      </c>
      <c r="G140" s="53">
        <v>38463</v>
      </c>
      <c r="H140">
        <v>2021</v>
      </c>
      <c r="I140" s="6" t="s">
        <v>53</v>
      </c>
      <c r="J140">
        <v>2</v>
      </c>
      <c r="K140" s="8" t="s">
        <v>54</v>
      </c>
      <c r="L140" s="8">
        <v>18</v>
      </c>
      <c r="M140" s="8" t="s">
        <v>63</v>
      </c>
      <c r="N140">
        <v>3</v>
      </c>
      <c r="O140" s="10" t="s">
        <v>1586</v>
      </c>
      <c r="P140" s="10" t="s">
        <v>1587</v>
      </c>
      <c r="Q140">
        <v>2</v>
      </c>
      <c r="R140" s="8" t="s">
        <v>63</v>
      </c>
      <c r="S140" s="53">
        <v>45737</v>
      </c>
      <c r="T140" s="54">
        <v>1</v>
      </c>
      <c r="U140" s="54">
        <v>2</v>
      </c>
      <c r="V140" s="54">
        <v>4</v>
      </c>
      <c r="W140" s="55">
        <v>1</v>
      </c>
      <c r="X140" s="56" t="s">
        <v>54</v>
      </c>
      <c r="Y140" s="6" t="s">
        <v>1588</v>
      </c>
      <c r="Z140" s="63" t="s">
        <v>57</v>
      </c>
      <c r="AA140">
        <v>1</v>
      </c>
      <c r="AB140">
        <v>1</v>
      </c>
      <c r="AC140" s="7" t="s">
        <v>1589</v>
      </c>
      <c r="AD140" s="7" t="s">
        <v>1590</v>
      </c>
      <c r="AE140" s="7" t="s">
        <v>1591</v>
      </c>
      <c r="AF140" s="6">
        <v>1</v>
      </c>
      <c r="AG140" s="6" t="s">
        <v>54</v>
      </c>
      <c r="AH140" s="6" t="s">
        <v>1592</v>
      </c>
      <c r="AI140" s="8" t="s">
        <v>1593</v>
      </c>
      <c r="AJ140" s="6" t="s">
        <v>61</v>
      </c>
      <c r="AK140" s="6" t="s">
        <v>1594</v>
      </c>
      <c r="AL140" s="6" t="s">
        <v>382</v>
      </c>
      <c r="AM140">
        <v>2</v>
      </c>
      <c r="AN140" s="8">
        <v>1</v>
      </c>
      <c r="AO140" s="8" t="s">
        <v>64</v>
      </c>
      <c r="AP140" s="8" t="s">
        <v>54</v>
      </c>
      <c r="AQ140" s="8" t="s">
        <v>112</v>
      </c>
      <c r="AR140" s="8" t="s">
        <v>1595</v>
      </c>
      <c r="AS140">
        <v>3</v>
      </c>
      <c r="AT140" s="8" t="s">
        <v>63</v>
      </c>
      <c r="AU140" s="11">
        <v>40</v>
      </c>
      <c r="AV140" s="8" t="s">
        <v>1383</v>
      </c>
    </row>
    <row r="141" spans="1:48" ht="20" customHeight="1">
      <c r="A141">
        <v>140</v>
      </c>
      <c r="B141" s="12" t="s">
        <v>1596</v>
      </c>
      <c r="C141" s="6" t="s">
        <v>1597</v>
      </c>
      <c r="D141" s="7" t="s">
        <v>1598</v>
      </c>
      <c r="E141" s="6" t="s">
        <v>1599</v>
      </c>
      <c r="F141">
        <v>1</v>
      </c>
      <c r="G141" s="53">
        <v>39041</v>
      </c>
      <c r="H141">
        <v>2020</v>
      </c>
      <c r="I141" s="6" t="s">
        <v>1600</v>
      </c>
      <c r="J141">
        <v>2</v>
      </c>
      <c r="K141" s="8" t="s">
        <v>54</v>
      </c>
      <c r="L141" s="8" t="s">
        <v>63</v>
      </c>
      <c r="M141" s="8" t="s">
        <v>63</v>
      </c>
      <c r="N141">
        <v>3</v>
      </c>
      <c r="O141" s="10" t="s">
        <v>1601</v>
      </c>
      <c r="P141" s="10" t="s">
        <v>1602</v>
      </c>
      <c r="Q141" s="8" t="s">
        <v>63</v>
      </c>
      <c r="R141" s="8" t="s">
        <v>63</v>
      </c>
      <c r="S141" s="53">
        <v>36911</v>
      </c>
      <c r="T141" s="54">
        <v>2</v>
      </c>
      <c r="U141" s="54">
        <v>1</v>
      </c>
      <c r="V141" s="56" t="s">
        <v>54</v>
      </c>
      <c r="W141" s="55" t="s">
        <v>54</v>
      </c>
      <c r="X141" s="56" t="s">
        <v>1603</v>
      </c>
      <c r="Y141" s="6" t="s">
        <v>1604</v>
      </c>
      <c r="Z141" s="8" t="s">
        <v>1605</v>
      </c>
      <c r="AA141">
        <v>1</v>
      </c>
      <c r="AB141">
        <v>1</v>
      </c>
      <c r="AC141" s="7" t="s">
        <v>1606</v>
      </c>
      <c r="AD141" s="7">
        <v>4</v>
      </c>
      <c r="AE141" s="7" t="s">
        <v>1607</v>
      </c>
      <c r="AF141" s="6">
        <v>1</v>
      </c>
      <c r="AG141" s="6" t="s">
        <v>54</v>
      </c>
      <c r="AH141" s="6" t="s">
        <v>1608</v>
      </c>
      <c r="AI141" s="8" t="s">
        <v>1609</v>
      </c>
      <c r="AJ141" s="6" t="s">
        <v>90</v>
      </c>
      <c r="AK141" s="6" t="s">
        <v>1394</v>
      </c>
      <c r="AL141" s="6" t="s">
        <v>382</v>
      </c>
      <c r="AM141">
        <v>2</v>
      </c>
      <c r="AN141" s="8">
        <v>2</v>
      </c>
      <c r="AO141" s="8" t="s">
        <v>1610</v>
      </c>
      <c r="AP141" s="8" t="s">
        <v>54</v>
      </c>
      <c r="AQ141" s="8" t="s">
        <v>1359</v>
      </c>
      <c r="AR141" s="8" t="s">
        <v>1595</v>
      </c>
      <c r="AS141">
        <v>3</v>
      </c>
      <c r="AT141" s="8" t="s">
        <v>63</v>
      </c>
      <c r="AU141" s="11">
        <v>100</v>
      </c>
      <c r="AV141" s="8" t="s">
        <v>1383</v>
      </c>
    </row>
    <row r="142" spans="1:48" ht="20" customHeight="1">
      <c r="A142">
        <v>141</v>
      </c>
      <c r="B142" s="12" t="s">
        <v>1611</v>
      </c>
      <c r="C142" s="6" t="s">
        <v>1612</v>
      </c>
      <c r="D142" s="7" t="s">
        <v>1613</v>
      </c>
      <c r="E142" s="6" t="s">
        <v>1614</v>
      </c>
      <c r="F142">
        <v>3</v>
      </c>
      <c r="G142" s="53">
        <v>45280</v>
      </c>
      <c r="H142">
        <v>2020</v>
      </c>
      <c r="I142" s="6" t="s">
        <v>53</v>
      </c>
      <c r="J142">
        <v>2</v>
      </c>
      <c r="K142" s="8" t="s">
        <v>54</v>
      </c>
      <c r="L142" s="8" t="s">
        <v>63</v>
      </c>
      <c r="M142" s="8" t="s">
        <v>63</v>
      </c>
      <c r="N142">
        <v>3</v>
      </c>
      <c r="O142" s="10" t="s">
        <v>1615</v>
      </c>
      <c r="P142" s="10" t="s">
        <v>1616</v>
      </c>
      <c r="Q142" s="8" t="s">
        <v>63</v>
      </c>
      <c r="R142" s="8" t="s">
        <v>63</v>
      </c>
      <c r="S142" s="53">
        <v>46043</v>
      </c>
      <c r="T142" s="54">
        <v>1</v>
      </c>
      <c r="U142" s="54">
        <v>2</v>
      </c>
      <c r="V142" s="55">
        <v>3</v>
      </c>
      <c r="W142" s="55">
        <v>1</v>
      </c>
      <c r="X142" s="56" t="s">
        <v>54</v>
      </c>
      <c r="Y142" s="6" t="s">
        <v>1617</v>
      </c>
      <c r="Z142" s="8" t="s">
        <v>1618</v>
      </c>
      <c r="AA142">
        <v>2</v>
      </c>
      <c r="AB142">
        <v>5</v>
      </c>
      <c r="AC142" s="7" t="s">
        <v>749</v>
      </c>
      <c r="AD142" s="7">
        <v>1</v>
      </c>
      <c r="AE142" s="7" t="s">
        <v>1619</v>
      </c>
      <c r="AF142" s="6">
        <v>1</v>
      </c>
      <c r="AG142" s="6" t="s">
        <v>54</v>
      </c>
      <c r="AH142" s="6" t="s">
        <v>1620</v>
      </c>
      <c r="AI142" s="8" t="s">
        <v>1621</v>
      </c>
      <c r="AJ142" s="6" t="s">
        <v>1622</v>
      </c>
      <c r="AK142" s="6" t="s">
        <v>231</v>
      </c>
      <c r="AL142" s="6" t="s">
        <v>382</v>
      </c>
      <c r="AM142">
        <v>2</v>
      </c>
      <c r="AN142" s="8">
        <v>2</v>
      </c>
      <c r="AO142" s="8" t="s">
        <v>64</v>
      </c>
      <c r="AP142" s="8" t="s">
        <v>54</v>
      </c>
      <c r="AQ142" s="8" t="s">
        <v>112</v>
      </c>
      <c r="AR142" s="8" t="s">
        <v>63</v>
      </c>
      <c r="AS142">
        <v>3</v>
      </c>
      <c r="AT142" s="8" t="s">
        <v>63</v>
      </c>
      <c r="AU142" s="11">
        <v>15</v>
      </c>
      <c r="AV142" s="8" t="s">
        <v>1383</v>
      </c>
    </row>
    <row r="143" spans="1:48" ht="20" customHeight="1">
      <c r="A143">
        <v>142</v>
      </c>
      <c r="B143" s="62" t="s">
        <v>1623</v>
      </c>
      <c r="C143" s="6" t="s">
        <v>1624</v>
      </c>
      <c r="D143" s="7" t="s">
        <v>1625</v>
      </c>
      <c r="E143" s="6" t="s">
        <v>1626</v>
      </c>
      <c r="F143">
        <v>1</v>
      </c>
      <c r="G143" s="53">
        <v>46408</v>
      </c>
      <c r="H143">
        <v>2021</v>
      </c>
      <c r="I143" s="6" t="s">
        <v>53</v>
      </c>
      <c r="J143">
        <v>2</v>
      </c>
      <c r="K143" s="8" t="s">
        <v>54</v>
      </c>
      <c r="L143" s="8">
        <v>18</v>
      </c>
      <c r="M143" s="8">
        <v>80</v>
      </c>
      <c r="N143">
        <v>3</v>
      </c>
      <c r="O143" s="10" t="s">
        <v>1627</v>
      </c>
      <c r="P143" s="10" t="s">
        <v>1628</v>
      </c>
      <c r="Q143">
        <v>2</v>
      </c>
      <c r="R143">
        <v>2</v>
      </c>
      <c r="S143" s="53">
        <v>37063</v>
      </c>
      <c r="T143" s="54">
        <v>2</v>
      </c>
      <c r="U143" s="54">
        <v>1</v>
      </c>
      <c r="V143" s="56" t="s">
        <v>54</v>
      </c>
      <c r="W143" s="55" t="s">
        <v>54</v>
      </c>
      <c r="X143" s="56" t="s">
        <v>54</v>
      </c>
      <c r="Y143" s="6" t="s">
        <v>1629</v>
      </c>
      <c r="Z143" s="8" t="s">
        <v>1402</v>
      </c>
      <c r="AA143">
        <v>1</v>
      </c>
      <c r="AB143">
        <v>1</v>
      </c>
      <c r="AC143" s="7" t="s">
        <v>1630</v>
      </c>
      <c r="AD143" s="7">
        <v>1</v>
      </c>
      <c r="AE143" s="7" t="s">
        <v>1631</v>
      </c>
      <c r="AF143" s="6">
        <v>1</v>
      </c>
      <c r="AG143" s="6" t="s">
        <v>54</v>
      </c>
      <c r="AH143" s="6" t="s">
        <v>1632</v>
      </c>
      <c r="AI143">
        <v>1</v>
      </c>
      <c r="AJ143" s="6" t="s">
        <v>54</v>
      </c>
      <c r="AK143" s="6" t="s">
        <v>62</v>
      </c>
      <c r="AL143" s="6" t="s">
        <v>382</v>
      </c>
      <c r="AM143">
        <v>2</v>
      </c>
      <c r="AN143" s="8">
        <v>2</v>
      </c>
      <c r="AO143" s="8" t="s">
        <v>1633</v>
      </c>
      <c r="AP143" s="8" t="s">
        <v>54</v>
      </c>
      <c r="AQ143" s="8" t="s">
        <v>1634</v>
      </c>
      <c r="AR143" s="8" t="s">
        <v>63</v>
      </c>
      <c r="AS143">
        <v>3</v>
      </c>
      <c r="AT143" s="8" t="s">
        <v>63</v>
      </c>
      <c r="AU143" s="11">
        <v>60</v>
      </c>
      <c r="AV143" s="8" t="s">
        <v>1383</v>
      </c>
    </row>
    <row r="144" spans="1:48" ht="20" customHeight="1">
      <c r="A144">
        <v>143</v>
      </c>
      <c r="B144" s="12" t="s">
        <v>1635</v>
      </c>
      <c r="C144" s="6" t="s">
        <v>1636</v>
      </c>
      <c r="D144" s="7" t="s">
        <v>1637</v>
      </c>
      <c r="E144" s="6" t="s">
        <v>1638</v>
      </c>
      <c r="F144" s="8" t="s">
        <v>130</v>
      </c>
      <c r="G144" s="53">
        <v>40564</v>
      </c>
      <c r="H144" s="8">
        <v>2021</v>
      </c>
      <c r="I144" s="6" t="s">
        <v>1513</v>
      </c>
      <c r="J144" s="8">
        <v>2</v>
      </c>
      <c r="K144" s="8" t="s">
        <v>54</v>
      </c>
      <c r="L144" s="8">
        <v>18</v>
      </c>
      <c r="M144" s="8" t="s">
        <v>63</v>
      </c>
      <c r="N144" s="8">
        <v>3</v>
      </c>
      <c r="O144" s="10" t="s">
        <v>1639</v>
      </c>
      <c r="P144" s="10" t="s">
        <v>1640</v>
      </c>
      <c r="Q144" s="8">
        <v>2</v>
      </c>
      <c r="R144" s="8" t="s">
        <v>63</v>
      </c>
      <c r="S144" s="60">
        <v>44217</v>
      </c>
      <c r="T144" s="54">
        <v>1</v>
      </c>
      <c r="U144" s="55">
        <v>1</v>
      </c>
      <c r="V144" s="55">
        <v>1</v>
      </c>
      <c r="W144" s="55" t="s">
        <v>54</v>
      </c>
      <c r="X144" s="56" t="s">
        <v>54</v>
      </c>
      <c r="Y144" s="6" t="s">
        <v>1641</v>
      </c>
      <c r="Z144" s="64" t="s">
        <v>1642</v>
      </c>
      <c r="AA144" s="8">
        <v>1</v>
      </c>
      <c r="AB144" s="8">
        <v>1</v>
      </c>
      <c r="AC144" s="7" t="s">
        <v>749</v>
      </c>
      <c r="AD144" s="7">
        <v>1</v>
      </c>
      <c r="AE144" s="7" t="s">
        <v>1643</v>
      </c>
      <c r="AF144" s="6">
        <v>1</v>
      </c>
      <c r="AG144" s="6" t="s">
        <v>54</v>
      </c>
      <c r="AH144" s="6" t="s">
        <v>1644</v>
      </c>
      <c r="AI144" s="8" t="s">
        <v>1645</v>
      </c>
      <c r="AJ144" s="6" t="s">
        <v>54</v>
      </c>
      <c r="AK144" s="6" t="s">
        <v>54</v>
      </c>
      <c r="AL144" s="6" t="s">
        <v>382</v>
      </c>
      <c r="AM144" s="8">
        <v>2</v>
      </c>
      <c r="AN144" s="8">
        <v>1</v>
      </c>
      <c r="AO144" s="8" t="s">
        <v>1646</v>
      </c>
      <c r="AQ144" s="8">
        <v>2</v>
      </c>
      <c r="AR144" s="8">
        <v>2</v>
      </c>
      <c r="AS144" s="8">
        <v>1</v>
      </c>
      <c r="AT144" s="8">
        <v>3</v>
      </c>
      <c r="AU144" s="11">
        <v>20</v>
      </c>
      <c r="AV144" s="8" t="s">
        <v>1383</v>
      </c>
    </row>
    <row r="145" spans="1:48" ht="20" customHeight="1">
      <c r="A145">
        <v>144</v>
      </c>
      <c r="B145" s="12" t="s">
        <v>1647</v>
      </c>
      <c r="C145" s="6" t="s">
        <v>1648</v>
      </c>
      <c r="D145" s="7" t="s">
        <v>1649</v>
      </c>
      <c r="E145" s="6" t="s">
        <v>1650</v>
      </c>
      <c r="F145">
        <v>1</v>
      </c>
      <c r="G145" s="53">
        <v>42542</v>
      </c>
      <c r="H145">
        <v>2021</v>
      </c>
      <c r="I145" s="6" t="s">
        <v>1513</v>
      </c>
      <c r="J145">
        <v>2</v>
      </c>
      <c r="K145" s="8" t="s">
        <v>54</v>
      </c>
      <c r="L145" s="8" t="s">
        <v>63</v>
      </c>
      <c r="M145" s="8" t="s">
        <v>63</v>
      </c>
      <c r="N145">
        <v>3</v>
      </c>
      <c r="O145" s="10" t="s">
        <v>1651</v>
      </c>
      <c r="P145" s="10" t="s">
        <v>1651</v>
      </c>
      <c r="Q145" s="8" t="s">
        <v>63</v>
      </c>
      <c r="R145" t="s">
        <v>63</v>
      </c>
      <c r="S145" s="53">
        <v>36905</v>
      </c>
      <c r="T145" s="54">
        <v>2</v>
      </c>
      <c r="U145" s="55" t="s">
        <v>74</v>
      </c>
      <c r="V145" s="56" t="s">
        <v>54</v>
      </c>
      <c r="W145" s="55" t="s">
        <v>54</v>
      </c>
      <c r="X145" s="56" t="s">
        <v>63</v>
      </c>
      <c r="Y145" s="6" t="s">
        <v>1650</v>
      </c>
      <c r="Z145" s="8" t="s">
        <v>86</v>
      </c>
      <c r="AA145">
        <v>1</v>
      </c>
      <c r="AB145">
        <v>1</v>
      </c>
      <c r="AC145" s="7" t="s">
        <v>1652</v>
      </c>
      <c r="AD145" s="7">
        <v>1</v>
      </c>
      <c r="AE145" s="7" t="s">
        <v>1653</v>
      </c>
      <c r="AF145" s="6">
        <v>1</v>
      </c>
      <c r="AG145" s="6" t="s">
        <v>54</v>
      </c>
      <c r="AH145" s="6" t="s">
        <v>1654</v>
      </c>
      <c r="AI145" s="6">
        <v>1</v>
      </c>
      <c r="AJ145" s="6" t="s">
        <v>122</v>
      </c>
      <c r="AK145" s="6" t="s">
        <v>54</v>
      </c>
      <c r="AL145" s="6" t="s">
        <v>382</v>
      </c>
      <c r="AM145">
        <v>2</v>
      </c>
      <c r="AN145" s="8">
        <v>2</v>
      </c>
      <c r="AO145" s="8" t="s">
        <v>63</v>
      </c>
      <c r="AP145" t="s">
        <v>54</v>
      </c>
      <c r="AQ145" s="8" t="s">
        <v>63</v>
      </c>
      <c r="AR145" s="8" t="s">
        <v>63</v>
      </c>
      <c r="AS145">
        <v>3</v>
      </c>
      <c r="AT145" s="8" t="s">
        <v>63</v>
      </c>
      <c r="AU145" s="11">
        <v>116</v>
      </c>
      <c r="AV145" s="8" t="s">
        <v>1383</v>
      </c>
    </row>
    <row r="146" spans="1:48" ht="20" customHeight="1">
      <c r="A146" s="27">
        <v>145</v>
      </c>
      <c r="B146" s="65" t="s">
        <v>1655</v>
      </c>
      <c r="C146" s="27" t="s">
        <v>1656</v>
      </c>
      <c r="D146" s="29" t="s">
        <v>1657</v>
      </c>
      <c r="E146" s="27" t="s">
        <v>1658</v>
      </c>
      <c r="F146" s="27">
        <v>1</v>
      </c>
      <c r="G146" s="66">
        <v>46680</v>
      </c>
      <c r="H146" s="27">
        <v>2020</v>
      </c>
      <c r="I146" s="27" t="s">
        <v>1513</v>
      </c>
      <c r="J146" s="27">
        <v>2</v>
      </c>
      <c r="K146" s="27" t="s">
        <v>54</v>
      </c>
      <c r="L146" s="27">
        <v>18</v>
      </c>
      <c r="M146" s="27">
        <v>75</v>
      </c>
      <c r="N146" s="27">
        <v>3</v>
      </c>
      <c r="O146" s="29" t="s">
        <v>1659</v>
      </c>
      <c r="P146" s="29" t="s">
        <v>1660</v>
      </c>
      <c r="Q146" s="27">
        <v>2</v>
      </c>
      <c r="R146" s="27">
        <v>2</v>
      </c>
      <c r="S146" s="66">
        <v>37215</v>
      </c>
      <c r="T146" s="54">
        <v>1</v>
      </c>
      <c r="U146" s="55">
        <v>2</v>
      </c>
      <c r="V146" s="54">
        <v>4</v>
      </c>
      <c r="W146" s="54">
        <v>1</v>
      </c>
      <c r="X146" s="56" t="s">
        <v>54</v>
      </c>
      <c r="Y146" s="27" t="s">
        <v>1661</v>
      </c>
      <c r="Z146" s="27" t="s">
        <v>1402</v>
      </c>
      <c r="AA146" s="27">
        <v>1</v>
      </c>
      <c r="AB146" s="27">
        <v>1</v>
      </c>
      <c r="AC146" s="29" t="s">
        <v>749</v>
      </c>
      <c r="AD146" s="29">
        <v>1</v>
      </c>
      <c r="AE146" s="29" t="s">
        <v>1662</v>
      </c>
      <c r="AF146" s="27">
        <v>1</v>
      </c>
      <c r="AG146" s="27" t="s">
        <v>54</v>
      </c>
      <c r="AH146" s="27" t="s">
        <v>1663</v>
      </c>
      <c r="AI146" s="27">
        <v>1</v>
      </c>
      <c r="AJ146" s="28" t="s">
        <v>1664</v>
      </c>
      <c r="AK146" s="27" t="s">
        <v>1665</v>
      </c>
      <c r="AL146" s="27" t="s">
        <v>382</v>
      </c>
      <c r="AM146" s="27">
        <v>2</v>
      </c>
      <c r="AN146" s="27">
        <v>1</v>
      </c>
      <c r="AO146" s="28" t="s">
        <v>1666</v>
      </c>
      <c r="AP146" s="27" t="s">
        <v>54</v>
      </c>
      <c r="AQ146" s="27" t="s">
        <v>112</v>
      </c>
      <c r="AR146" s="27" t="s">
        <v>63</v>
      </c>
      <c r="AS146" s="27">
        <v>3</v>
      </c>
      <c r="AT146" s="27" t="s">
        <v>63</v>
      </c>
      <c r="AU146" s="38">
        <v>8</v>
      </c>
      <c r="AV146" s="27" t="s">
        <v>1383</v>
      </c>
    </row>
    <row r="147" spans="1:48" ht="20" customHeight="1">
      <c r="A147">
        <v>146</v>
      </c>
      <c r="B147" s="12" t="s">
        <v>1667</v>
      </c>
      <c r="C147" s="6" t="s">
        <v>1668</v>
      </c>
      <c r="D147" s="7" t="s">
        <v>1669</v>
      </c>
      <c r="E147" s="6" t="s">
        <v>1670</v>
      </c>
      <c r="F147">
        <v>1</v>
      </c>
      <c r="G147" s="53">
        <v>40137</v>
      </c>
      <c r="H147">
        <v>2020</v>
      </c>
      <c r="I147" s="6" t="s">
        <v>53</v>
      </c>
      <c r="J147">
        <v>2</v>
      </c>
      <c r="K147" s="8" t="s">
        <v>54</v>
      </c>
      <c r="L147" s="8">
        <v>21</v>
      </c>
      <c r="M147" s="8">
        <v>80</v>
      </c>
      <c r="N147">
        <v>3</v>
      </c>
      <c r="O147" s="10" t="s">
        <v>1671</v>
      </c>
      <c r="P147" s="10" t="s">
        <v>1672</v>
      </c>
      <c r="Q147" s="8">
        <v>2</v>
      </c>
      <c r="R147" t="s">
        <v>1673</v>
      </c>
      <c r="S147" s="53">
        <v>37184</v>
      </c>
      <c r="T147" s="54">
        <v>2</v>
      </c>
      <c r="U147" s="55">
        <v>1</v>
      </c>
      <c r="V147" s="56" t="s">
        <v>54</v>
      </c>
      <c r="W147" s="55" t="s">
        <v>54</v>
      </c>
      <c r="X147" s="56" t="s">
        <v>54</v>
      </c>
      <c r="Y147" s="6" t="s">
        <v>1674</v>
      </c>
      <c r="Z147" s="8" t="s">
        <v>1675</v>
      </c>
      <c r="AA147">
        <v>1</v>
      </c>
      <c r="AB147">
        <v>3</v>
      </c>
      <c r="AC147" s="7" t="s">
        <v>1676</v>
      </c>
      <c r="AD147" s="7"/>
      <c r="AE147" s="7"/>
      <c r="AF147" s="6">
        <v>1</v>
      </c>
      <c r="AG147" s="6" t="s">
        <v>54</v>
      </c>
      <c r="AH147" s="6" t="s">
        <v>1677</v>
      </c>
      <c r="AI147" s="6">
        <v>3</v>
      </c>
      <c r="AJ147" s="6">
        <v>2</v>
      </c>
      <c r="AK147" s="6" t="s">
        <v>1394</v>
      </c>
      <c r="AL147" s="6" t="s">
        <v>382</v>
      </c>
      <c r="AM147">
        <v>2</v>
      </c>
      <c r="AO147" s="8" t="s">
        <v>64</v>
      </c>
      <c r="AP147" t="s">
        <v>54</v>
      </c>
      <c r="AQ147" s="8" t="s">
        <v>63</v>
      </c>
      <c r="AR147" s="8" t="s">
        <v>63</v>
      </c>
      <c r="AS147">
        <v>3</v>
      </c>
      <c r="AT147" s="8" t="s">
        <v>63</v>
      </c>
      <c r="AU147" s="11">
        <v>20</v>
      </c>
      <c r="AV147" s="8" t="s">
        <v>1383</v>
      </c>
    </row>
    <row r="148" spans="1:48" ht="20" customHeight="1">
      <c r="A148">
        <v>147</v>
      </c>
      <c r="B148" s="12" t="s">
        <v>1678</v>
      </c>
      <c r="C148" s="6" t="s">
        <v>1679</v>
      </c>
      <c r="D148" s="7" t="s">
        <v>1680</v>
      </c>
      <c r="E148" s="6" t="s">
        <v>1681</v>
      </c>
      <c r="F148" s="6" t="s">
        <v>61</v>
      </c>
      <c r="G148" s="53">
        <v>40350</v>
      </c>
      <c r="H148">
        <v>2021</v>
      </c>
      <c r="I148" s="6" t="s">
        <v>53</v>
      </c>
      <c r="J148">
        <v>2</v>
      </c>
      <c r="K148" s="8" t="s">
        <v>54</v>
      </c>
      <c r="L148" s="8">
        <v>25</v>
      </c>
      <c r="M148" s="8">
        <v>75</v>
      </c>
      <c r="N148">
        <v>3</v>
      </c>
      <c r="O148" s="10" t="s">
        <v>1682</v>
      </c>
      <c r="P148" s="10" t="s">
        <v>1683</v>
      </c>
      <c r="Q148" s="8">
        <v>2</v>
      </c>
      <c r="R148">
        <v>2</v>
      </c>
      <c r="S148" s="53">
        <v>45037</v>
      </c>
      <c r="T148" s="54">
        <v>2</v>
      </c>
      <c r="U148" s="55">
        <v>4</v>
      </c>
      <c r="V148" s="56" t="s">
        <v>54</v>
      </c>
      <c r="W148" s="55" t="s">
        <v>54</v>
      </c>
      <c r="X148" s="56" t="s">
        <v>54</v>
      </c>
      <c r="Y148" s="6" t="s">
        <v>1684</v>
      </c>
      <c r="Z148" s="8" t="s">
        <v>1675</v>
      </c>
      <c r="AA148">
        <v>1</v>
      </c>
      <c r="AB148">
        <v>1</v>
      </c>
      <c r="AC148" s="7" t="s">
        <v>1685</v>
      </c>
      <c r="AD148" s="7">
        <v>1</v>
      </c>
      <c r="AF148" s="6">
        <v>2</v>
      </c>
      <c r="AG148" s="6" t="s">
        <v>54</v>
      </c>
      <c r="AH148" s="6" t="s">
        <v>1686</v>
      </c>
      <c r="AI148" s="6" t="s">
        <v>1687</v>
      </c>
      <c r="AJ148" s="6" t="s">
        <v>54</v>
      </c>
      <c r="AK148" s="6" t="s">
        <v>1688</v>
      </c>
      <c r="AL148" s="6" t="s">
        <v>382</v>
      </c>
      <c r="AM148">
        <v>2</v>
      </c>
      <c r="AN148">
        <v>1</v>
      </c>
      <c r="AO148" s="8" t="s">
        <v>64</v>
      </c>
      <c r="AP148" t="s">
        <v>54</v>
      </c>
      <c r="AQ148" s="8" t="s">
        <v>112</v>
      </c>
      <c r="AR148" s="8" t="s">
        <v>63</v>
      </c>
      <c r="AS148">
        <v>3</v>
      </c>
      <c r="AT148" s="8" t="s">
        <v>63</v>
      </c>
      <c r="AU148" s="11">
        <v>100</v>
      </c>
      <c r="AV148" s="8" t="s">
        <v>1383</v>
      </c>
    </row>
    <row r="149" spans="1:48" s="4" customFormat="1" ht="20" customHeight="1">
      <c r="A149" s="4">
        <v>148</v>
      </c>
      <c r="B149" s="242" t="s">
        <v>1689</v>
      </c>
      <c r="C149" s="243" t="s">
        <v>1690</v>
      </c>
      <c r="D149" s="244" t="s">
        <v>1691</v>
      </c>
      <c r="E149" s="243" t="s">
        <v>1692</v>
      </c>
      <c r="F149" s="4">
        <v>1</v>
      </c>
      <c r="G149" s="245">
        <v>43333</v>
      </c>
      <c r="H149" s="4">
        <v>2021</v>
      </c>
      <c r="I149" s="243" t="s">
        <v>1513</v>
      </c>
      <c r="J149" s="4">
        <v>2</v>
      </c>
      <c r="K149" s="246" t="s">
        <v>54</v>
      </c>
      <c r="L149" s="246">
        <v>18</v>
      </c>
      <c r="M149" s="246">
        <v>85</v>
      </c>
      <c r="N149" s="4">
        <v>3</v>
      </c>
      <c r="O149" s="247" t="s">
        <v>1693</v>
      </c>
      <c r="P149" s="247" t="s">
        <v>1694</v>
      </c>
      <c r="Q149" s="246">
        <v>2</v>
      </c>
      <c r="R149" s="4">
        <v>2</v>
      </c>
      <c r="S149" s="245">
        <v>37854</v>
      </c>
      <c r="T149" s="4">
        <v>1</v>
      </c>
      <c r="U149" s="246">
        <v>1</v>
      </c>
      <c r="V149" s="246">
        <v>1</v>
      </c>
      <c r="W149" s="246">
        <v>2</v>
      </c>
      <c r="X149" s="243">
        <v>1</v>
      </c>
      <c r="Y149" s="243" t="s">
        <v>1695</v>
      </c>
      <c r="Z149" s="246" t="s">
        <v>1696</v>
      </c>
      <c r="AA149" s="4">
        <v>1</v>
      </c>
      <c r="AB149" s="4">
        <v>1</v>
      </c>
      <c r="AC149" s="244" t="s">
        <v>1697</v>
      </c>
      <c r="AD149" s="244" t="s">
        <v>1698</v>
      </c>
      <c r="AE149" s="244" t="s">
        <v>1474</v>
      </c>
      <c r="AF149" s="243">
        <v>1</v>
      </c>
      <c r="AG149" s="243" t="s">
        <v>54</v>
      </c>
      <c r="AH149" s="243" t="s">
        <v>1699</v>
      </c>
      <c r="AI149" s="243" t="s">
        <v>1700</v>
      </c>
      <c r="AJ149" s="243" t="s">
        <v>1701</v>
      </c>
      <c r="AK149" s="243" t="s">
        <v>1702</v>
      </c>
      <c r="AL149" s="243" t="s">
        <v>382</v>
      </c>
      <c r="AM149" s="4">
        <v>2</v>
      </c>
      <c r="AN149" s="4">
        <v>1</v>
      </c>
      <c r="AO149" s="246" t="s">
        <v>1703</v>
      </c>
      <c r="AP149" s="4" t="s">
        <v>54</v>
      </c>
      <c r="AQ149" s="246" t="s">
        <v>63</v>
      </c>
      <c r="AR149" s="246" t="s">
        <v>63</v>
      </c>
      <c r="AS149" s="4">
        <v>3</v>
      </c>
      <c r="AT149" s="247" t="s">
        <v>1704</v>
      </c>
      <c r="AU149" s="248">
        <v>20</v>
      </c>
      <c r="AV149" s="246" t="s">
        <v>1383</v>
      </c>
    </row>
    <row r="150" spans="1:48" ht="20" customHeight="1">
      <c r="A150">
        <v>149</v>
      </c>
      <c r="B150" s="12" t="s">
        <v>1705</v>
      </c>
      <c r="C150" s="6" t="s">
        <v>1706</v>
      </c>
      <c r="D150" s="7" t="s">
        <v>1707</v>
      </c>
      <c r="E150" s="6" t="s">
        <v>1708</v>
      </c>
      <c r="F150" s="6" t="s">
        <v>61</v>
      </c>
      <c r="G150" s="53">
        <v>45006</v>
      </c>
      <c r="H150">
        <v>2021</v>
      </c>
      <c r="I150" s="6" t="s">
        <v>1412</v>
      </c>
      <c r="J150">
        <v>2</v>
      </c>
      <c r="K150" s="8" t="s">
        <v>54</v>
      </c>
      <c r="L150" s="8" t="s">
        <v>63</v>
      </c>
      <c r="M150" s="8" t="s">
        <v>63</v>
      </c>
      <c r="N150">
        <v>3</v>
      </c>
      <c r="O150" s="10" t="s">
        <v>1709</v>
      </c>
      <c r="P150" s="10" t="s">
        <v>1710</v>
      </c>
      <c r="Q150" s="8" t="s">
        <v>63</v>
      </c>
      <c r="R150" s="8" t="s">
        <v>63</v>
      </c>
      <c r="S150" s="60">
        <v>44368</v>
      </c>
      <c r="T150" s="54">
        <v>2</v>
      </c>
      <c r="U150" s="55">
        <v>1</v>
      </c>
      <c r="V150" s="56" t="s">
        <v>54</v>
      </c>
      <c r="W150" s="55" t="s">
        <v>54</v>
      </c>
      <c r="X150" s="56" t="s">
        <v>63</v>
      </c>
      <c r="Y150" s="6" t="s">
        <v>63</v>
      </c>
      <c r="Z150" s="8" t="s">
        <v>63</v>
      </c>
      <c r="AA150" s="8" t="s">
        <v>63</v>
      </c>
      <c r="AB150" s="8" t="s">
        <v>63</v>
      </c>
      <c r="AC150" s="7" t="s">
        <v>1711</v>
      </c>
      <c r="AD150" s="7">
        <v>1</v>
      </c>
      <c r="AE150" s="7" t="s">
        <v>1712</v>
      </c>
      <c r="AF150" s="6">
        <v>1</v>
      </c>
      <c r="AG150" s="6" t="s">
        <v>54</v>
      </c>
      <c r="AH150" s="6" t="s">
        <v>1713</v>
      </c>
      <c r="AI150" s="6" t="s">
        <v>1714</v>
      </c>
      <c r="AJ150" s="6" t="s">
        <v>90</v>
      </c>
      <c r="AK150" s="6" t="s">
        <v>280</v>
      </c>
      <c r="AL150" s="6" t="s">
        <v>382</v>
      </c>
      <c r="AM150">
        <v>2</v>
      </c>
      <c r="AN150">
        <v>2</v>
      </c>
      <c r="AO150" s="8" t="s">
        <v>64</v>
      </c>
      <c r="AP150" t="s">
        <v>54</v>
      </c>
      <c r="AQ150" s="8" t="s">
        <v>63</v>
      </c>
      <c r="AR150" s="8" t="s">
        <v>63</v>
      </c>
      <c r="AS150">
        <v>3</v>
      </c>
      <c r="AT150" s="8" t="s">
        <v>63</v>
      </c>
      <c r="AU150" s="11">
        <v>50</v>
      </c>
      <c r="AV150" s="8" t="s">
        <v>1383</v>
      </c>
    </row>
    <row r="151" spans="1:48" s="4" customFormat="1" ht="20" customHeight="1">
      <c r="A151" s="4">
        <v>150</v>
      </c>
      <c r="B151" s="242" t="s">
        <v>1715</v>
      </c>
      <c r="C151" s="243" t="s">
        <v>1716</v>
      </c>
      <c r="D151" s="244" t="s">
        <v>1717</v>
      </c>
      <c r="E151" s="243" t="s">
        <v>1718</v>
      </c>
      <c r="F151" s="4">
        <v>1</v>
      </c>
      <c r="G151" s="245">
        <v>46224</v>
      </c>
      <c r="H151" s="4">
        <v>2021</v>
      </c>
      <c r="I151" s="243" t="s">
        <v>1412</v>
      </c>
      <c r="J151" s="4">
        <v>2</v>
      </c>
      <c r="K151" s="246" t="s">
        <v>54</v>
      </c>
      <c r="L151" s="246">
        <v>50</v>
      </c>
      <c r="M151" s="246">
        <v>75</v>
      </c>
      <c r="N151" s="4">
        <v>3</v>
      </c>
      <c r="O151" s="247" t="s">
        <v>1719</v>
      </c>
      <c r="P151" s="247" t="s">
        <v>1720</v>
      </c>
      <c r="Q151" s="246">
        <v>2</v>
      </c>
      <c r="R151" s="246">
        <v>2</v>
      </c>
      <c r="S151" s="245">
        <v>40411</v>
      </c>
      <c r="T151" s="4">
        <v>1</v>
      </c>
      <c r="U151" s="243">
        <v>1</v>
      </c>
      <c r="V151" s="246">
        <v>1</v>
      </c>
      <c r="W151" s="246">
        <v>2</v>
      </c>
      <c r="X151" s="243" t="s">
        <v>54</v>
      </c>
      <c r="Y151" s="243" t="s">
        <v>1721</v>
      </c>
      <c r="Z151" s="246" t="s">
        <v>86</v>
      </c>
      <c r="AA151" s="246">
        <v>1</v>
      </c>
      <c r="AB151" s="246">
        <v>1</v>
      </c>
      <c r="AC151" s="244" t="s">
        <v>1722</v>
      </c>
      <c r="AD151" s="244" t="s">
        <v>1723</v>
      </c>
      <c r="AE151" s="244" t="s">
        <v>1724</v>
      </c>
      <c r="AF151" s="243">
        <v>1</v>
      </c>
      <c r="AG151" s="243" t="s">
        <v>54</v>
      </c>
      <c r="AH151" s="243" t="s">
        <v>1725</v>
      </c>
      <c r="AI151" s="243" t="s">
        <v>1700</v>
      </c>
      <c r="AJ151" s="243">
        <v>1</v>
      </c>
      <c r="AK151" s="243" t="s">
        <v>730</v>
      </c>
      <c r="AL151" s="243" t="s">
        <v>382</v>
      </c>
      <c r="AM151" s="4">
        <v>2</v>
      </c>
      <c r="AN151" s="4">
        <v>1</v>
      </c>
      <c r="AO151" s="246" t="s">
        <v>64</v>
      </c>
      <c r="AP151" s="4" t="s">
        <v>54</v>
      </c>
      <c r="AQ151" s="246" t="s">
        <v>112</v>
      </c>
      <c r="AR151" s="246" t="s">
        <v>63</v>
      </c>
      <c r="AS151" s="4">
        <v>3</v>
      </c>
      <c r="AT151" s="246" t="s">
        <v>1726</v>
      </c>
      <c r="AU151" s="248">
        <v>5</v>
      </c>
      <c r="AV151" s="246" t="s">
        <v>1383</v>
      </c>
    </row>
    <row r="152" spans="1:48" ht="20" customHeight="1">
      <c r="A152">
        <v>151</v>
      </c>
      <c r="B152" s="12" t="s">
        <v>1727</v>
      </c>
      <c r="C152" s="6" t="s">
        <v>1728</v>
      </c>
      <c r="D152" s="7" t="s">
        <v>1729</v>
      </c>
      <c r="E152" s="6" t="s">
        <v>1730</v>
      </c>
      <c r="F152" s="6">
        <v>1</v>
      </c>
      <c r="G152" s="53">
        <v>38738</v>
      </c>
      <c r="H152">
        <v>2021</v>
      </c>
      <c r="I152" s="6" t="s">
        <v>53</v>
      </c>
      <c r="J152">
        <v>2</v>
      </c>
      <c r="K152" s="8" t="s">
        <v>54</v>
      </c>
      <c r="L152" s="8">
        <v>18</v>
      </c>
      <c r="M152" s="8">
        <v>85</v>
      </c>
      <c r="N152">
        <v>3</v>
      </c>
      <c r="O152" s="10" t="s">
        <v>1731</v>
      </c>
      <c r="P152" s="10" t="s">
        <v>1732</v>
      </c>
      <c r="Q152" s="8">
        <v>2</v>
      </c>
      <c r="R152" s="8">
        <v>2</v>
      </c>
      <c r="S152" s="53">
        <v>37123</v>
      </c>
      <c r="T152" s="54">
        <v>2</v>
      </c>
      <c r="U152" s="55">
        <v>2</v>
      </c>
      <c r="V152" s="56" t="s">
        <v>54</v>
      </c>
      <c r="W152" s="55" t="s">
        <v>54</v>
      </c>
      <c r="X152" s="56" t="s">
        <v>63</v>
      </c>
      <c r="Y152" s="6" t="s">
        <v>1733</v>
      </c>
      <c r="Z152" s="8" t="s">
        <v>1734</v>
      </c>
      <c r="AA152" s="8">
        <v>1</v>
      </c>
      <c r="AB152" s="8">
        <v>1</v>
      </c>
      <c r="AC152" s="7" t="s">
        <v>1735</v>
      </c>
      <c r="AD152">
        <v>1</v>
      </c>
      <c r="AE152" s="8" t="s">
        <v>239</v>
      </c>
      <c r="AF152" s="6">
        <v>1</v>
      </c>
      <c r="AG152" s="6" t="s">
        <v>54</v>
      </c>
      <c r="AH152" s="6" t="s">
        <v>1736</v>
      </c>
      <c r="AI152">
        <v>4</v>
      </c>
      <c r="AJ152" s="6">
        <v>2</v>
      </c>
      <c r="AK152" s="6" t="s">
        <v>231</v>
      </c>
      <c r="AL152" s="6" t="s">
        <v>382</v>
      </c>
      <c r="AM152">
        <v>2</v>
      </c>
      <c r="AN152">
        <v>1</v>
      </c>
      <c r="AO152" s="8" t="s">
        <v>63</v>
      </c>
      <c r="AP152" t="s">
        <v>54</v>
      </c>
      <c r="AQ152" s="8" t="s">
        <v>63</v>
      </c>
      <c r="AR152" s="8" t="s">
        <v>63</v>
      </c>
      <c r="AS152" s="8" t="s">
        <v>63</v>
      </c>
      <c r="AT152" s="8" t="s">
        <v>63</v>
      </c>
      <c r="AU152" s="11">
        <v>300</v>
      </c>
      <c r="AV152" s="8" t="s">
        <v>1383</v>
      </c>
    </row>
    <row r="153" spans="1:48" ht="20" customHeight="1">
      <c r="A153">
        <v>152</v>
      </c>
      <c r="B153" s="12" t="s">
        <v>1737</v>
      </c>
      <c r="C153" s="6" t="s">
        <v>1738</v>
      </c>
      <c r="D153" s="7" t="s">
        <v>1739</v>
      </c>
      <c r="E153" s="6" t="s">
        <v>1740</v>
      </c>
      <c r="F153">
        <v>1</v>
      </c>
      <c r="G153" s="53">
        <v>38373</v>
      </c>
      <c r="H153">
        <v>2021</v>
      </c>
      <c r="I153" s="6" t="s">
        <v>53</v>
      </c>
      <c r="J153">
        <v>2</v>
      </c>
      <c r="K153" s="8" t="s">
        <v>54</v>
      </c>
      <c r="L153" s="8">
        <v>45</v>
      </c>
      <c r="M153" s="8">
        <v>80</v>
      </c>
      <c r="N153">
        <v>3</v>
      </c>
      <c r="O153" s="10" t="s">
        <v>1741</v>
      </c>
      <c r="P153" s="10" t="s">
        <v>1742</v>
      </c>
      <c r="Q153" s="8">
        <v>2</v>
      </c>
      <c r="R153" s="8">
        <v>2</v>
      </c>
      <c r="S153" s="53">
        <v>36912</v>
      </c>
      <c r="T153" s="54">
        <v>1</v>
      </c>
      <c r="U153" s="55">
        <v>1</v>
      </c>
      <c r="V153" s="55">
        <v>1</v>
      </c>
      <c r="W153" s="55" t="s">
        <v>54</v>
      </c>
      <c r="X153" s="56" t="s">
        <v>54</v>
      </c>
      <c r="Y153" s="6" t="s">
        <v>1743</v>
      </c>
      <c r="Z153" s="8" t="s">
        <v>1096</v>
      </c>
      <c r="AA153" s="8">
        <v>1</v>
      </c>
      <c r="AB153" s="8">
        <v>1</v>
      </c>
      <c r="AC153" s="7" t="s">
        <v>1744</v>
      </c>
      <c r="AD153" s="7" t="s">
        <v>1745</v>
      </c>
      <c r="AE153" s="7" t="s">
        <v>1746</v>
      </c>
      <c r="AF153" s="6">
        <v>3</v>
      </c>
      <c r="AG153" s="6" t="s">
        <v>54</v>
      </c>
      <c r="AH153" s="6" t="s">
        <v>1747</v>
      </c>
      <c r="AI153">
        <v>1</v>
      </c>
      <c r="AJ153" s="6">
        <v>1</v>
      </c>
      <c r="AK153" s="6" t="s">
        <v>231</v>
      </c>
      <c r="AL153" s="6" t="s">
        <v>382</v>
      </c>
      <c r="AM153">
        <v>2</v>
      </c>
      <c r="AN153" s="8" t="s">
        <v>63</v>
      </c>
      <c r="AO153" s="8" t="s">
        <v>904</v>
      </c>
      <c r="AP153" t="s">
        <v>54</v>
      </c>
      <c r="AQ153" s="8" t="s">
        <v>63</v>
      </c>
      <c r="AR153" s="8" t="s">
        <v>1748</v>
      </c>
      <c r="AS153" s="8">
        <v>1</v>
      </c>
      <c r="AT153" s="8" t="s">
        <v>63</v>
      </c>
      <c r="AU153" s="11">
        <v>30</v>
      </c>
      <c r="AV153" s="8" t="s">
        <v>1383</v>
      </c>
    </row>
    <row r="154" spans="1:48" ht="20" customHeight="1">
      <c r="A154">
        <v>153</v>
      </c>
      <c r="B154" s="12" t="s">
        <v>1749</v>
      </c>
      <c r="C154" s="6" t="s">
        <v>1750</v>
      </c>
      <c r="D154" s="7" t="s">
        <v>1751</v>
      </c>
      <c r="E154" s="6" t="s">
        <v>1752</v>
      </c>
      <c r="F154" s="6">
        <v>1</v>
      </c>
      <c r="G154" s="53">
        <v>43152</v>
      </c>
      <c r="H154">
        <v>2021</v>
      </c>
      <c r="I154" s="6" t="s">
        <v>1513</v>
      </c>
      <c r="J154">
        <v>2</v>
      </c>
      <c r="K154" s="8" t="s">
        <v>54</v>
      </c>
      <c r="L154" s="8">
        <v>18</v>
      </c>
      <c r="M154" s="8">
        <v>80</v>
      </c>
      <c r="N154">
        <v>3</v>
      </c>
      <c r="O154" s="10" t="s">
        <v>1753</v>
      </c>
      <c r="P154" s="10" t="s">
        <v>1754</v>
      </c>
      <c r="Q154" s="8">
        <v>2</v>
      </c>
      <c r="R154" s="8">
        <v>2</v>
      </c>
      <c r="S154" s="53">
        <v>36912</v>
      </c>
      <c r="T154" s="54">
        <v>1</v>
      </c>
      <c r="U154" s="55">
        <v>3</v>
      </c>
      <c r="V154" s="55">
        <v>2</v>
      </c>
      <c r="W154" s="55">
        <v>1</v>
      </c>
      <c r="X154" s="56" t="s">
        <v>54</v>
      </c>
      <c r="Y154" s="6" t="s">
        <v>1755</v>
      </c>
      <c r="Z154" s="8" t="s">
        <v>1675</v>
      </c>
      <c r="AA154" s="8">
        <v>1</v>
      </c>
      <c r="AB154" s="8">
        <v>1</v>
      </c>
      <c r="AC154" s="7" t="s">
        <v>1756</v>
      </c>
      <c r="AD154" s="7" t="s">
        <v>1757</v>
      </c>
      <c r="AE154" s="7" t="s">
        <v>1758</v>
      </c>
      <c r="AF154" s="6">
        <v>6</v>
      </c>
      <c r="AG154" s="6" t="s">
        <v>54</v>
      </c>
      <c r="AH154" s="6" t="s">
        <v>1759</v>
      </c>
      <c r="AI154" s="6" t="s">
        <v>1760</v>
      </c>
      <c r="AJ154" s="6"/>
      <c r="AK154" s="6" t="s">
        <v>1761</v>
      </c>
      <c r="AL154" s="6" t="s">
        <v>382</v>
      </c>
      <c r="AM154">
        <v>2</v>
      </c>
      <c r="AN154" s="8">
        <v>1</v>
      </c>
      <c r="AO154" s="8" t="s">
        <v>63</v>
      </c>
      <c r="AP154" t="s">
        <v>54</v>
      </c>
      <c r="AQ154" s="8" t="s">
        <v>63</v>
      </c>
      <c r="AR154" s="8" t="s">
        <v>1762</v>
      </c>
      <c r="AS154" s="8">
        <v>1</v>
      </c>
      <c r="AT154" s="8" t="s">
        <v>63</v>
      </c>
      <c r="AU154" s="11">
        <v>80</v>
      </c>
      <c r="AV154" s="8" t="s">
        <v>1383</v>
      </c>
    </row>
    <row r="155" spans="1:48" ht="20" customHeight="1">
      <c r="A155">
        <v>154</v>
      </c>
      <c r="B155" s="12" t="s">
        <v>1763</v>
      </c>
      <c r="C155" s="6" t="s">
        <v>1764</v>
      </c>
      <c r="D155" s="7" t="s">
        <v>1765</v>
      </c>
      <c r="E155" s="6" t="s">
        <v>1626</v>
      </c>
      <c r="F155">
        <v>1</v>
      </c>
      <c r="G155" s="53">
        <v>40989</v>
      </c>
      <c r="H155">
        <v>2021</v>
      </c>
      <c r="I155" s="6" t="s">
        <v>1412</v>
      </c>
      <c r="J155">
        <v>2</v>
      </c>
      <c r="K155" s="8" t="s">
        <v>54</v>
      </c>
      <c r="L155" s="8">
        <v>18</v>
      </c>
      <c r="M155" s="8">
        <v>85</v>
      </c>
      <c r="N155">
        <v>3</v>
      </c>
      <c r="O155" s="10" t="s">
        <v>1766</v>
      </c>
      <c r="P155" s="10" t="s">
        <v>1767</v>
      </c>
      <c r="Q155" s="8">
        <v>2</v>
      </c>
      <c r="R155" s="8">
        <v>2</v>
      </c>
      <c r="S155" s="67">
        <v>44460</v>
      </c>
      <c r="T155" s="54">
        <v>1</v>
      </c>
      <c r="U155" s="55">
        <v>2</v>
      </c>
      <c r="V155" s="55">
        <v>3</v>
      </c>
      <c r="W155" s="55">
        <v>1</v>
      </c>
      <c r="X155" s="56" t="s">
        <v>54</v>
      </c>
      <c r="Y155" s="6" t="s">
        <v>1768</v>
      </c>
      <c r="Z155" s="8" t="s">
        <v>1675</v>
      </c>
      <c r="AA155" s="8">
        <v>1</v>
      </c>
      <c r="AB155" s="8">
        <v>1</v>
      </c>
      <c r="AC155" s="7" t="s">
        <v>391</v>
      </c>
      <c r="AD155" s="7">
        <v>7</v>
      </c>
      <c r="AE155" s="7" t="s">
        <v>1769</v>
      </c>
      <c r="AF155" s="6">
        <v>3</v>
      </c>
      <c r="AG155" s="6" t="s">
        <v>1770</v>
      </c>
      <c r="AH155" s="6" t="s">
        <v>1771</v>
      </c>
      <c r="AI155">
        <v>1</v>
      </c>
      <c r="AJ155" s="6" t="s">
        <v>1772</v>
      </c>
      <c r="AK155" s="6" t="s">
        <v>467</v>
      </c>
      <c r="AL155" s="6" t="s">
        <v>382</v>
      </c>
      <c r="AM155">
        <v>2</v>
      </c>
      <c r="AN155" s="8">
        <v>1</v>
      </c>
      <c r="AO155" s="8" t="s">
        <v>904</v>
      </c>
      <c r="AP155" t="s">
        <v>54</v>
      </c>
      <c r="AQ155" s="8" t="s">
        <v>63</v>
      </c>
      <c r="AR155" s="8" t="s">
        <v>1773</v>
      </c>
      <c r="AS155" s="8">
        <v>1</v>
      </c>
      <c r="AT155" s="8" t="s">
        <v>63</v>
      </c>
      <c r="AU155" s="11">
        <v>30</v>
      </c>
      <c r="AV155" s="8" t="s">
        <v>1383</v>
      </c>
    </row>
    <row r="156" spans="1:48" ht="20" customHeight="1">
      <c r="A156">
        <v>155</v>
      </c>
      <c r="B156" s="12" t="s">
        <v>1774</v>
      </c>
      <c r="C156" s="6" t="s">
        <v>1775</v>
      </c>
      <c r="D156" s="7" t="s">
        <v>1776</v>
      </c>
      <c r="E156" s="6" t="s">
        <v>1777</v>
      </c>
      <c r="F156" s="6" t="s">
        <v>130</v>
      </c>
      <c r="G156" s="53">
        <v>39254</v>
      </c>
      <c r="H156">
        <v>2021</v>
      </c>
      <c r="I156" s="6" t="s">
        <v>1412</v>
      </c>
      <c r="J156">
        <v>2</v>
      </c>
      <c r="K156" s="8" t="s">
        <v>54</v>
      </c>
      <c r="L156" s="8">
        <v>18</v>
      </c>
      <c r="M156" s="8">
        <v>85</v>
      </c>
      <c r="N156">
        <v>3</v>
      </c>
      <c r="O156" s="10" t="s">
        <v>1778</v>
      </c>
      <c r="P156" s="10" t="s">
        <v>1779</v>
      </c>
      <c r="Q156" s="8">
        <v>2</v>
      </c>
      <c r="R156" s="8">
        <v>2</v>
      </c>
      <c r="S156" s="67">
        <v>44460</v>
      </c>
      <c r="T156" s="54">
        <v>1</v>
      </c>
      <c r="U156" s="55">
        <v>2</v>
      </c>
      <c r="V156" s="55">
        <v>3</v>
      </c>
      <c r="W156" s="55">
        <v>1</v>
      </c>
      <c r="X156" s="56" t="s">
        <v>54</v>
      </c>
      <c r="Y156" s="6" t="s">
        <v>1402</v>
      </c>
      <c r="Z156" s="8" t="s">
        <v>1675</v>
      </c>
      <c r="AA156" s="8">
        <v>1</v>
      </c>
      <c r="AB156" s="8">
        <v>1</v>
      </c>
      <c r="AC156" s="7" t="s">
        <v>1780</v>
      </c>
      <c r="AD156" s="7">
        <v>3</v>
      </c>
      <c r="AE156" s="7" t="s">
        <v>1781</v>
      </c>
      <c r="AF156" s="6">
        <v>3</v>
      </c>
      <c r="AG156" s="6" t="s">
        <v>1782</v>
      </c>
      <c r="AH156" s="6" t="s">
        <v>1783</v>
      </c>
      <c r="AI156" s="6">
        <v>1</v>
      </c>
      <c r="AJ156" s="6" t="s">
        <v>1784</v>
      </c>
      <c r="AK156" s="6" t="s">
        <v>1785</v>
      </c>
      <c r="AL156" s="6" t="s">
        <v>382</v>
      </c>
      <c r="AM156">
        <v>2</v>
      </c>
      <c r="AN156" s="8">
        <v>1</v>
      </c>
      <c r="AO156" s="8" t="s">
        <v>1786</v>
      </c>
      <c r="AP156" t="s">
        <v>54</v>
      </c>
      <c r="AQ156" s="8" t="s">
        <v>63</v>
      </c>
      <c r="AR156" s="8" t="s">
        <v>1787</v>
      </c>
      <c r="AS156" s="8">
        <v>1</v>
      </c>
      <c r="AT156" s="8" t="s">
        <v>733</v>
      </c>
      <c r="AU156" s="11">
        <v>10</v>
      </c>
      <c r="AV156" s="8" t="s">
        <v>1383</v>
      </c>
    </row>
    <row r="157" spans="1:48" ht="20" customHeight="1">
      <c r="A157">
        <v>156</v>
      </c>
      <c r="B157" s="12" t="s">
        <v>1788</v>
      </c>
      <c r="C157" s="6" t="s">
        <v>1789</v>
      </c>
      <c r="D157" s="7" t="s">
        <v>1790</v>
      </c>
      <c r="E157" s="6" t="s">
        <v>1791</v>
      </c>
      <c r="F157">
        <v>1</v>
      </c>
      <c r="G157" s="59">
        <v>46163</v>
      </c>
      <c r="H157">
        <v>2021</v>
      </c>
      <c r="I157" s="6" t="s">
        <v>1412</v>
      </c>
      <c r="J157">
        <v>2</v>
      </c>
      <c r="K157" s="8" t="s">
        <v>54</v>
      </c>
      <c r="L157" s="8">
        <v>1.5</v>
      </c>
      <c r="M157" s="8">
        <v>5</v>
      </c>
      <c r="N157">
        <v>3</v>
      </c>
      <c r="O157" s="10" t="s">
        <v>1792</v>
      </c>
      <c r="P157" s="10" t="s">
        <v>1793</v>
      </c>
      <c r="Q157" s="8">
        <v>1</v>
      </c>
      <c r="R157" s="8">
        <v>2</v>
      </c>
      <c r="S157" s="67">
        <v>44368</v>
      </c>
      <c r="T157" s="54">
        <v>1</v>
      </c>
      <c r="U157" s="55">
        <v>2</v>
      </c>
      <c r="V157" s="54">
        <v>4</v>
      </c>
      <c r="W157" s="55">
        <v>1</v>
      </c>
      <c r="X157" s="56" t="s">
        <v>54</v>
      </c>
      <c r="Y157" s="6" t="s">
        <v>1794</v>
      </c>
      <c r="Z157" s="8" t="s">
        <v>1795</v>
      </c>
      <c r="AA157" s="8">
        <v>1</v>
      </c>
      <c r="AB157" s="8">
        <v>1</v>
      </c>
      <c r="AC157" s="7" t="s">
        <v>1236</v>
      </c>
      <c r="AD157" s="7">
        <v>9</v>
      </c>
      <c r="AE157" s="7" t="s">
        <v>1796</v>
      </c>
      <c r="AF157" s="6">
        <v>3</v>
      </c>
      <c r="AG157" s="6" t="s">
        <v>1797</v>
      </c>
      <c r="AH157" s="6" t="s">
        <v>1798</v>
      </c>
      <c r="AI157" s="8" t="s">
        <v>1799</v>
      </c>
      <c r="AJ157" s="6">
        <v>1</v>
      </c>
      <c r="AK157" s="6" t="s">
        <v>1800</v>
      </c>
      <c r="AL157" s="6" t="s">
        <v>382</v>
      </c>
      <c r="AM157">
        <v>2</v>
      </c>
      <c r="AN157" s="8" t="s">
        <v>74</v>
      </c>
      <c r="AO157" s="8" t="s">
        <v>63</v>
      </c>
      <c r="AP157" t="s">
        <v>63</v>
      </c>
      <c r="AQ157" s="8" t="s">
        <v>63</v>
      </c>
      <c r="AR157" s="8" t="s">
        <v>1801</v>
      </c>
      <c r="AS157" s="8">
        <v>1</v>
      </c>
      <c r="AT157" s="8" t="s">
        <v>63</v>
      </c>
      <c r="AU157" s="11">
        <v>10</v>
      </c>
      <c r="AV157" s="8" t="s">
        <v>1383</v>
      </c>
    </row>
    <row r="158" spans="1:48" ht="20" customHeight="1">
      <c r="A158">
        <v>157</v>
      </c>
      <c r="B158" s="12" t="s">
        <v>1802</v>
      </c>
      <c r="C158" s="6" t="s">
        <v>1803</v>
      </c>
      <c r="D158" s="7" t="s">
        <v>1804</v>
      </c>
      <c r="E158" s="6" t="s">
        <v>1805</v>
      </c>
      <c r="F158" s="6">
        <v>1</v>
      </c>
      <c r="G158" s="53">
        <v>46408</v>
      </c>
      <c r="H158">
        <v>2021</v>
      </c>
      <c r="I158" s="6" t="s">
        <v>53</v>
      </c>
      <c r="J158">
        <v>2</v>
      </c>
      <c r="K158" s="8" t="s">
        <v>54</v>
      </c>
      <c r="L158" s="8" t="s">
        <v>63</v>
      </c>
      <c r="M158" s="8" t="s">
        <v>63</v>
      </c>
      <c r="N158">
        <v>1</v>
      </c>
      <c r="O158" s="10" t="s">
        <v>1806</v>
      </c>
      <c r="P158" s="10" t="s">
        <v>145</v>
      </c>
      <c r="Q158" s="8" t="s">
        <v>1807</v>
      </c>
      <c r="R158" s="8" t="s">
        <v>63</v>
      </c>
      <c r="S158" s="53">
        <v>37215</v>
      </c>
      <c r="T158" s="54">
        <v>1</v>
      </c>
      <c r="U158" s="55">
        <v>1</v>
      </c>
      <c r="V158" s="55">
        <v>2</v>
      </c>
      <c r="W158" s="55" t="s">
        <v>54</v>
      </c>
      <c r="X158" s="56" t="s">
        <v>1808</v>
      </c>
      <c r="Y158" s="6" t="s">
        <v>1809</v>
      </c>
      <c r="Z158" s="8" t="s">
        <v>86</v>
      </c>
      <c r="AA158" s="8">
        <v>1</v>
      </c>
      <c r="AB158" s="8">
        <v>1</v>
      </c>
      <c r="AC158" s="7" t="s">
        <v>1810</v>
      </c>
      <c r="AD158" s="7">
        <v>3</v>
      </c>
      <c r="AE158" s="7" t="s">
        <v>1811</v>
      </c>
      <c r="AF158" s="6">
        <v>3</v>
      </c>
      <c r="AG158" s="6" t="s">
        <v>54</v>
      </c>
      <c r="AH158" s="6" t="s">
        <v>1812</v>
      </c>
      <c r="AI158" s="6">
        <v>1</v>
      </c>
      <c r="AJ158" s="6" t="s">
        <v>54</v>
      </c>
      <c r="AK158" s="6" t="s">
        <v>774</v>
      </c>
      <c r="AL158" s="6" t="s">
        <v>382</v>
      </c>
      <c r="AM158">
        <v>2</v>
      </c>
      <c r="AN158" s="8">
        <v>1</v>
      </c>
      <c r="AO158" s="8" t="s">
        <v>63</v>
      </c>
      <c r="AP158" t="s">
        <v>63</v>
      </c>
      <c r="AQ158" s="8" t="s">
        <v>63</v>
      </c>
      <c r="AR158" s="8" t="s">
        <v>63</v>
      </c>
      <c r="AS158" s="8" t="s">
        <v>63</v>
      </c>
      <c r="AT158" s="8" t="s">
        <v>63</v>
      </c>
      <c r="AU158" s="11">
        <v>1</v>
      </c>
      <c r="AV158" s="8" t="s">
        <v>1383</v>
      </c>
    </row>
    <row r="159" spans="1:48" ht="20" customHeight="1">
      <c r="A159">
        <v>158</v>
      </c>
      <c r="B159" s="12" t="s">
        <v>1813</v>
      </c>
      <c r="C159" s="6" t="s">
        <v>1814</v>
      </c>
      <c r="D159" s="7" t="s">
        <v>1815</v>
      </c>
      <c r="E159" s="6" t="s">
        <v>1816</v>
      </c>
      <c r="F159" s="6" t="s">
        <v>875</v>
      </c>
      <c r="G159" s="53">
        <v>41475</v>
      </c>
      <c r="H159">
        <v>2020</v>
      </c>
      <c r="I159" s="6" t="s">
        <v>53</v>
      </c>
      <c r="J159">
        <v>2</v>
      </c>
      <c r="K159" s="8" t="s">
        <v>54</v>
      </c>
      <c r="L159" s="8">
        <v>40</v>
      </c>
      <c r="M159" s="8">
        <v>85</v>
      </c>
      <c r="N159">
        <v>3</v>
      </c>
      <c r="O159" s="10" t="s">
        <v>1817</v>
      </c>
      <c r="P159" s="10" t="s">
        <v>1818</v>
      </c>
      <c r="Q159" s="8">
        <v>2</v>
      </c>
      <c r="R159" s="8">
        <v>2</v>
      </c>
      <c r="S159" s="53">
        <v>42755</v>
      </c>
      <c r="T159" s="54">
        <v>1</v>
      </c>
      <c r="U159" s="55">
        <v>2</v>
      </c>
      <c r="V159" s="54">
        <v>4</v>
      </c>
      <c r="W159" s="55">
        <v>1</v>
      </c>
      <c r="X159" s="56" t="s">
        <v>54</v>
      </c>
      <c r="Y159" s="6" t="s">
        <v>1452</v>
      </c>
      <c r="Z159" s="8" t="s">
        <v>1675</v>
      </c>
      <c r="AA159" s="8">
        <v>1</v>
      </c>
      <c r="AB159" s="8">
        <v>1</v>
      </c>
      <c r="AC159" s="7" t="s">
        <v>1819</v>
      </c>
      <c r="AD159" s="7">
        <v>12</v>
      </c>
      <c r="AE159" s="7" t="s">
        <v>1820</v>
      </c>
      <c r="AF159" s="6">
        <v>3</v>
      </c>
      <c r="AG159" s="6" t="s">
        <v>54</v>
      </c>
      <c r="AH159" s="6" t="s">
        <v>1821</v>
      </c>
      <c r="AI159" s="8">
        <v>1</v>
      </c>
      <c r="AJ159" s="6" t="s">
        <v>1822</v>
      </c>
      <c r="AK159" s="6" t="s">
        <v>1823</v>
      </c>
      <c r="AL159" s="6" t="s">
        <v>382</v>
      </c>
      <c r="AM159">
        <v>2</v>
      </c>
      <c r="AN159" s="8">
        <v>1</v>
      </c>
      <c r="AO159" s="8" t="s">
        <v>1824</v>
      </c>
      <c r="AP159" t="s">
        <v>63</v>
      </c>
      <c r="AQ159" s="8" t="s">
        <v>63</v>
      </c>
      <c r="AR159" s="8" t="s">
        <v>63</v>
      </c>
      <c r="AS159" s="8">
        <v>1</v>
      </c>
      <c r="AT159" s="8" t="s">
        <v>63</v>
      </c>
      <c r="AU159" s="11">
        <v>30</v>
      </c>
      <c r="AV159" s="8" t="s">
        <v>1383</v>
      </c>
    </row>
    <row r="160" spans="1:48" ht="20" customHeight="1">
      <c r="A160">
        <v>159</v>
      </c>
      <c r="B160" s="12" t="s">
        <v>1825</v>
      </c>
      <c r="C160" s="6" t="s">
        <v>1826</v>
      </c>
      <c r="D160" s="7" t="s">
        <v>1827</v>
      </c>
      <c r="E160" s="6" t="s">
        <v>1828</v>
      </c>
      <c r="F160" s="6" t="s">
        <v>130</v>
      </c>
      <c r="G160" s="53">
        <v>44155</v>
      </c>
      <c r="H160">
        <v>2020</v>
      </c>
      <c r="I160" s="6" t="s">
        <v>375</v>
      </c>
      <c r="J160">
        <v>1</v>
      </c>
      <c r="K160" s="8" t="s">
        <v>54</v>
      </c>
      <c r="L160" s="8" t="s">
        <v>63</v>
      </c>
      <c r="M160" s="8">
        <v>80</v>
      </c>
      <c r="N160">
        <v>3</v>
      </c>
      <c r="O160" s="10" t="s">
        <v>1829</v>
      </c>
      <c r="P160" s="10" t="s">
        <v>1830</v>
      </c>
      <c r="Q160" s="8" t="s">
        <v>63</v>
      </c>
      <c r="R160" s="8">
        <v>2</v>
      </c>
      <c r="S160" s="53">
        <v>46640</v>
      </c>
      <c r="T160" s="54">
        <v>1</v>
      </c>
      <c r="U160" s="55">
        <v>3</v>
      </c>
      <c r="V160" s="56">
        <v>5</v>
      </c>
      <c r="W160" s="55">
        <v>1</v>
      </c>
      <c r="X160" s="56" t="s">
        <v>54</v>
      </c>
      <c r="Y160" s="6" t="s">
        <v>1831</v>
      </c>
      <c r="Z160" s="8" t="s">
        <v>1618</v>
      </c>
      <c r="AA160" s="8">
        <v>1</v>
      </c>
      <c r="AB160" s="8">
        <v>1</v>
      </c>
      <c r="AC160" s="7" t="s">
        <v>749</v>
      </c>
      <c r="AD160" s="7">
        <v>1</v>
      </c>
      <c r="AE160" s="7" t="s">
        <v>1832</v>
      </c>
      <c r="AF160" s="6">
        <v>3</v>
      </c>
      <c r="AG160" s="6" t="s">
        <v>54</v>
      </c>
      <c r="AH160" s="6" t="s">
        <v>1833</v>
      </c>
      <c r="AI160" s="8" t="s">
        <v>576</v>
      </c>
      <c r="AJ160" s="6" t="s">
        <v>61</v>
      </c>
      <c r="AK160" s="6" t="s">
        <v>1433</v>
      </c>
      <c r="AL160" s="6" t="s">
        <v>382</v>
      </c>
      <c r="AM160">
        <v>2</v>
      </c>
      <c r="AN160" s="8" t="s">
        <v>74</v>
      </c>
      <c r="AO160" s="8" t="s">
        <v>1834</v>
      </c>
      <c r="AP160" t="s">
        <v>63</v>
      </c>
      <c r="AQ160" s="8" t="s">
        <v>63</v>
      </c>
      <c r="AR160" s="8" t="s">
        <v>63</v>
      </c>
      <c r="AS160" s="8">
        <v>1</v>
      </c>
      <c r="AT160" s="8" t="s">
        <v>63</v>
      </c>
      <c r="AU160" s="11">
        <v>60</v>
      </c>
      <c r="AV160" s="8" t="s">
        <v>1383</v>
      </c>
    </row>
    <row r="161" spans="1:48" ht="20" customHeight="1">
      <c r="A161">
        <v>160</v>
      </c>
      <c r="B161" s="12" t="s">
        <v>1835</v>
      </c>
      <c r="C161" s="6" t="s">
        <v>1836</v>
      </c>
      <c r="D161" s="7" t="s">
        <v>1837</v>
      </c>
      <c r="E161" s="6" t="s">
        <v>1838</v>
      </c>
      <c r="F161">
        <v>1</v>
      </c>
      <c r="G161" s="53">
        <v>39103</v>
      </c>
      <c r="H161">
        <v>2021</v>
      </c>
      <c r="I161" s="6" t="s">
        <v>53</v>
      </c>
      <c r="J161">
        <v>2</v>
      </c>
      <c r="K161" s="8" t="s">
        <v>54</v>
      </c>
      <c r="L161" s="8">
        <v>50</v>
      </c>
      <c r="M161" s="8">
        <v>80</v>
      </c>
      <c r="N161">
        <v>3</v>
      </c>
      <c r="O161" s="10" t="s">
        <v>1839</v>
      </c>
      <c r="P161" s="10" t="s">
        <v>1840</v>
      </c>
      <c r="Q161" s="8">
        <v>2</v>
      </c>
      <c r="R161" s="8">
        <v>2</v>
      </c>
      <c r="S161" s="53">
        <v>40867</v>
      </c>
      <c r="T161" s="54">
        <v>1</v>
      </c>
      <c r="U161" s="55">
        <v>2</v>
      </c>
      <c r="V161" s="54">
        <v>2</v>
      </c>
      <c r="W161" s="55">
        <v>1</v>
      </c>
      <c r="X161" s="56" t="s">
        <v>54</v>
      </c>
      <c r="Y161" s="6" t="s">
        <v>1841</v>
      </c>
      <c r="Z161" s="8" t="s">
        <v>1842</v>
      </c>
      <c r="AA161" s="8">
        <v>1</v>
      </c>
      <c r="AB161" s="8">
        <v>1</v>
      </c>
      <c r="AC161" s="7" t="s">
        <v>749</v>
      </c>
      <c r="AD161" s="7">
        <v>1</v>
      </c>
      <c r="AE161" s="7" t="s">
        <v>1843</v>
      </c>
      <c r="AF161" s="6">
        <v>3</v>
      </c>
      <c r="AG161" s="6" t="s">
        <v>54</v>
      </c>
      <c r="AH161" s="6" t="s">
        <v>1844</v>
      </c>
      <c r="AI161" s="8">
        <v>1</v>
      </c>
      <c r="AJ161" s="6">
        <v>1</v>
      </c>
      <c r="AK161" s="6" t="s">
        <v>1845</v>
      </c>
      <c r="AL161" s="6" t="s">
        <v>382</v>
      </c>
      <c r="AM161">
        <v>2</v>
      </c>
      <c r="AN161" s="8">
        <v>1</v>
      </c>
      <c r="AO161" s="8" t="s">
        <v>63</v>
      </c>
      <c r="AP161" t="s">
        <v>63</v>
      </c>
      <c r="AQ161" s="8" t="s">
        <v>63</v>
      </c>
      <c r="AR161" s="8" t="s">
        <v>63</v>
      </c>
      <c r="AS161" s="8">
        <v>1</v>
      </c>
      <c r="AT161" s="8" t="s">
        <v>63</v>
      </c>
      <c r="AU161" s="11">
        <v>36</v>
      </c>
      <c r="AV161" s="8" t="s">
        <v>1383</v>
      </c>
    </row>
    <row r="162" spans="1:48" ht="20" customHeight="1">
      <c r="A162">
        <v>161</v>
      </c>
      <c r="B162" s="12" t="s">
        <v>1846</v>
      </c>
      <c r="C162" s="6" t="s">
        <v>1847</v>
      </c>
      <c r="D162" s="7" t="s">
        <v>1848</v>
      </c>
      <c r="E162" s="6" t="s">
        <v>1740</v>
      </c>
      <c r="F162" s="6">
        <v>1</v>
      </c>
      <c r="G162" s="53">
        <v>39103</v>
      </c>
      <c r="H162">
        <v>2021</v>
      </c>
      <c r="I162" s="6" t="s">
        <v>53</v>
      </c>
      <c r="J162">
        <v>2</v>
      </c>
      <c r="K162" s="8" t="s">
        <v>54</v>
      </c>
      <c r="L162" s="8">
        <v>45</v>
      </c>
      <c r="M162" s="8">
        <v>80</v>
      </c>
      <c r="N162">
        <v>3</v>
      </c>
      <c r="O162" s="10" t="s">
        <v>1849</v>
      </c>
      <c r="P162" s="10" t="s">
        <v>1742</v>
      </c>
      <c r="Q162" s="8">
        <v>2</v>
      </c>
      <c r="R162" s="8">
        <v>2</v>
      </c>
      <c r="S162" s="53">
        <v>36912</v>
      </c>
      <c r="T162" s="54">
        <v>1</v>
      </c>
      <c r="U162" s="55">
        <v>1</v>
      </c>
      <c r="V162" s="54">
        <v>1</v>
      </c>
      <c r="W162" s="55" t="s">
        <v>54</v>
      </c>
      <c r="X162" s="56" t="s">
        <v>54</v>
      </c>
      <c r="Y162" s="6" t="s">
        <v>1743</v>
      </c>
      <c r="Z162" s="8" t="s">
        <v>1096</v>
      </c>
      <c r="AA162" s="8">
        <v>1</v>
      </c>
      <c r="AB162" s="8">
        <v>1</v>
      </c>
      <c r="AC162" s="7" t="s">
        <v>1850</v>
      </c>
      <c r="AD162" s="7" t="s">
        <v>1851</v>
      </c>
      <c r="AE162" s="7" t="s">
        <v>1852</v>
      </c>
      <c r="AF162" s="6">
        <v>1</v>
      </c>
      <c r="AG162" s="6" t="s">
        <v>54</v>
      </c>
      <c r="AH162" s="6" t="s">
        <v>1853</v>
      </c>
      <c r="AI162" s="8">
        <v>2</v>
      </c>
      <c r="AJ162" s="6" t="s">
        <v>63</v>
      </c>
      <c r="AK162" s="6" t="s">
        <v>231</v>
      </c>
      <c r="AL162" s="6" t="s">
        <v>382</v>
      </c>
      <c r="AM162">
        <v>2</v>
      </c>
      <c r="AN162" s="8" t="s">
        <v>74</v>
      </c>
      <c r="AO162" s="8" t="s">
        <v>904</v>
      </c>
      <c r="AP162" t="s">
        <v>63</v>
      </c>
      <c r="AQ162" s="8" t="s">
        <v>63</v>
      </c>
      <c r="AR162" s="8" t="s">
        <v>63</v>
      </c>
      <c r="AS162" s="8">
        <v>1</v>
      </c>
      <c r="AT162" s="8" t="s">
        <v>63</v>
      </c>
      <c r="AU162" s="11">
        <v>30</v>
      </c>
      <c r="AV162" s="8" t="s">
        <v>1383</v>
      </c>
    </row>
    <row r="163" spans="1:48" ht="20" customHeight="1">
      <c r="A163">
        <v>163</v>
      </c>
      <c r="B163" s="12" t="s">
        <v>1854</v>
      </c>
      <c r="C163" s="6" t="s">
        <v>1855</v>
      </c>
      <c r="D163" s="7" t="s">
        <v>1856</v>
      </c>
      <c r="E163" s="6" t="s">
        <v>1857</v>
      </c>
      <c r="F163" s="8">
        <v>1</v>
      </c>
      <c r="G163" s="53">
        <v>43180</v>
      </c>
      <c r="H163" s="68">
        <v>2021</v>
      </c>
      <c r="I163" s="6" t="s">
        <v>1513</v>
      </c>
      <c r="J163" s="16">
        <v>2</v>
      </c>
      <c r="K163" s="8" t="s">
        <v>54</v>
      </c>
      <c r="L163" s="8">
        <v>18</v>
      </c>
      <c r="M163" s="8">
        <v>70</v>
      </c>
      <c r="N163" s="16">
        <v>3</v>
      </c>
      <c r="O163" s="10" t="s">
        <v>1858</v>
      </c>
      <c r="P163" s="10" t="s">
        <v>1859</v>
      </c>
      <c r="Q163" s="16">
        <v>2</v>
      </c>
      <c r="R163" s="16">
        <v>2</v>
      </c>
      <c r="S163" s="53">
        <v>44184</v>
      </c>
      <c r="T163" s="54">
        <v>1</v>
      </c>
      <c r="U163" s="58">
        <v>3</v>
      </c>
      <c r="V163" s="58">
        <v>2</v>
      </c>
      <c r="W163" s="58">
        <v>1</v>
      </c>
      <c r="X163" s="56" t="s">
        <v>54</v>
      </c>
      <c r="Y163" s="6" t="s">
        <v>1860</v>
      </c>
      <c r="Z163" s="8" t="s">
        <v>86</v>
      </c>
      <c r="AA163" s="16">
        <v>1</v>
      </c>
      <c r="AB163" s="16">
        <v>1</v>
      </c>
      <c r="AC163" s="7" t="s">
        <v>1861</v>
      </c>
      <c r="AD163" s="61">
        <v>1</v>
      </c>
      <c r="AE163" s="7" t="s">
        <v>1862</v>
      </c>
      <c r="AF163" s="11">
        <v>3</v>
      </c>
      <c r="AG163" s="6" t="s">
        <v>54</v>
      </c>
      <c r="AH163" s="6" t="s">
        <v>1863</v>
      </c>
      <c r="AI163" s="16" t="s">
        <v>1864</v>
      </c>
      <c r="AJ163" s="6"/>
      <c r="AK163" s="6" t="s">
        <v>1865</v>
      </c>
      <c r="AL163" s="6" t="s">
        <v>382</v>
      </c>
      <c r="AM163" s="16">
        <v>2</v>
      </c>
      <c r="AN163" s="16" t="s">
        <v>74</v>
      </c>
      <c r="AO163" s="8" t="s">
        <v>63</v>
      </c>
      <c r="AP163" s="8" t="s">
        <v>63</v>
      </c>
      <c r="AQ163" s="16" t="s">
        <v>63</v>
      </c>
      <c r="AR163" s="8" t="s">
        <v>1866</v>
      </c>
      <c r="AS163" s="16">
        <v>3</v>
      </c>
      <c r="AT163" s="16" t="s">
        <v>63</v>
      </c>
      <c r="AU163" s="11">
        <v>99</v>
      </c>
      <c r="AV163" s="8" t="s">
        <v>1383</v>
      </c>
    </row>
    <row r="164" spans="1:48" ht="20" customHeight="1">
      <c r="A164">
        <v>164</v>
      </c>
      <c r="B164" s="12" t="s">
        <v>1867</v>
      </c>
      <c r="C164" s="6" t="s">
        <v>1868</v>
      </c>
      <c r="D164" s="7" t="s">
        <v>1869</v>
      </c>
      <c r="E164" s="6" t="s">
        <v>1870</v>
      </c>
      <c r="F164">
        <v>1</v>
      </c>
      <c r="G164" s="53">
        <v>41295</v>
      </c>
      <c r="H164">
        <v>2021</v>
      </c>
      <c r="I164" s="6" t="s">
        <v>53</v>
      </c>
      <c r="J164">
        <v>2</v>
      </c>
      <c r="K164" s="8" t="s">
        <v>54</v>
      </c>
      <c r="L164" s="8">
        <v>18</v>
      </c>
      <c r="M164" s="8">
        <v>85</v>
      </c>
      <c r="N164">
        <v>3</v>
      </c>
      <c r="O164" s="10" t="s">
        <v>1871</v>
      </c>
      <c r="P164" s="10" t="s">
        <v>1872</v>
      </c>
      <c r="Q164" s="8">
        <v>2</v>
      </c>
      <c r="R164" s="8">
        <v>2</v>
      </c>
      <c r="S164" s="53">
        <v>11312</v>
      </c>
      <c r="T164" s="54">
        <v>1</v>
      </c>
      <c r="U164" s="55">
        <v>2</v>
      </c>
      <c r="V164" s="55">
        <v>5</v>
      </c>
      <c r="W164" s="55">
        <v>1</v>
      </c>
      <c r="X164" s="56" t="s">
        <v>54</v>
      </c>
      <c r="Y164" s="6" t="s">
        <v>1873</v>
      </c>
      <c r="Z164" s="8" t="s">
        <v>86</v>
      </c>
      <c r="AA164" s="8">
        <v>1</v>
      </c>
      <c r="AB164" s="8">
        <v>1</v>
      </c>
      <c r="AC164" s="7" t="s">
        <v>1874</v>
      </c>
      <c r="AD164" s="7">
        <v>1</v>
      </c>
      <c r="AE164" s="7" t="s">
        <v>1875</v>
      </c>
      <c r="AF164" s="6">
        <v>3</v>
      </c>
      <c r="AG164" s="6" t="s">
        <v>63</v>
      </c>
      <c r="AH164" s="6" t="s">
        <v>1876</v>
      </c>
      <c r="AI164" s="8">
        <v>2</v>
      </c>
      <c r="AJ164" s="6" t="s">
        <v>1877</v>
      </c>
      <c r="AK164" s="6" t="s">
        <v>231</v>
      </c>
      <c r="AL164" s="6" t="s">
        <v>382</v>
      </c>
      <c r="AM164">
        <v>2</v>
      </c>
      <c r="AN164" s="8">
        <v>1</v>
      </c>
      <c r="AO164" s="8" t="s">
        <v>717</v>
      </c>
      <c r="AP164" t="s">
        <v>63</v>
      </c>
      <c r="AQ164" s="8" t="s">
        <v>1878</v>
      </c>
      <c r="AR164" s="8" t="s">
        <v>1879</v>
      </c>
      <c r="AS164" s="8">
        <v>3</v>
      </c>
      <c r="AT164" s="8" t="s">
        <v>1880</v>
      </c>
      <c r="AU164" s="11">
        <v>42</v>
      </c>
      <c r="AV164" s="8" t="s">
        <v>1383</v>
      </c>
    </row>
    <row r="165" spans="1:48" ht="20" customHeight="1">
      <c r="A165">
        <v>165</v>
      </c>
      <c r="B165" s="12" t="s">
        <v>1881</v>
      </c>
      <c r="C165" s="6" t="s">
        <v>1882</v>
      </c>
      <c r="D165" s="7" t="s">
        <v>1883</v>
      </c>
      <c r="E165" s="6" t="s">
        <v>1884</v>
      </c>
      <c r="F165" s="6" t="s">
        <v>130</v>
      </c>
      <c r="G165" s="53">
        <v>39833</v>
      </c>
      <c r="H165">
        <v>2020</v>
      </c>
      <c r="I165" s="6" t="s">
        <v>375</v>
      </c>
      <c r="J165">
        <v>1</v>
      </c>
      <c r="K165" s="8" t="s">
        <v>54</v>
      </c>
      <c r="L165" s="8">
        <v>40</v>
      </c>
      <c r="M165" s="8">
        <v>85</v>
      </c>
      <c r="N165">
        <v>3</v>
      </c>
      <c r="O165" s="10" t="s">
        <v>1885</v>
      </c>
      <c r="P165" s="10" t="s">
        <v>1886</v>
      </c>
      <c r="Q165" s="8">
        <v>2</v>
      </c>
      <c r="R165" s="8">
        <v>2</v>
      </c>
      <c r="S165" s="53">
        <v>37059</v>
      </c>
      <c r="T165" s="54">
        <v>1</v>
      </c>
      <c r="U165" s="55">
        <v>2</v>
      </c>
      <c r="V165" s="55">
        <v>3</v>
      </c>
      <c r="W165" s="55">
        <v>1</v>
      </c>
      <c r="X165" s="56" t="s">
        <v>54</v>
      </c>
      <c r="Y165" s="6" t="s">
        <v>1887</v>
      </c>
      <c r="Z165" s="8" t="s">
        <v>1888</v>
      </c>
      <c r="AA165" s="8">
        <v>1</v>
      </c>
      <c r="AB165" s="8">
        <v>1</v>
      </c>
      <c r="AC165" s="7" t="s">
        <v>1889</v>
      </c>
      <c r="AD165" s="7">
        <v>12</v>
      </c>
      <c r="AE165" s="7" t="s">
        <v>1890</v>
      </c>
      <c r="AF165" s="6">
        <v>3</v>
      </c>
      <c r="AG165" s="6" t="s">
        <v>63</v>
      </c>
      <c r="AH165" s="6" t="s">
        <v>1891</v>
      </c>
      <c r="AI165" s="8">
        <v>1</v>
      </c>
      <c r="AJ165" s="6">
        <v>1</v>
      </c>
      <c r="AK165" s="6" t="s">
        <v>62</v>
      </c>
      <c r="AL165" s="6" t="s">
        <v>382</v>
      </c>
      <c r="AM165">
        <v>2</v>
      </c>
      <c r="AN165" s="8">
        <v>2</v>
      </c>
      <c r="AO165" s="8" t="s">
        <v>1892</v>
      </c>
      <c r="AP165" t="s">
        <v>63</v>
      </c>
      <c r="AQ165" s="8" t="s">
        <v>63</v>
      </c>
      <c r="AR165" s="8" t="s">
        <v>1893</v>
      </c>
      <c r="AS165" s="8">
        <v>3</v>
      </c>
      <c r="AT165" s="8" t="s">
        <v>1894</v>
      </c>
      <c r="AU165" s="11">
        <v>20</v>
      </c>
      <c r="AV165" s="8" t="s">
        <v>1383</v>
      </c>
    </row>
    <row r="166" spans="1:48" ht="20" customHeight="1">
      <c r="A166">
        <v>166</v>
      </c>
      <c r="B166" s="12" t="s">
        <v>1895</v>
      </c>
      <c r="C166" s="6" t="s">
        <v>1896</v>
      </c>
      <c r="D166" s="7" t="s">
        <v>1897</v>
      </c>
      <c r="E166" s="6" t="s">
        <v>1503</v>
      </c>
      <c r="F166">
        <v>1</v>
      </c>
      <c r="G166" s="53">
        <v>38432</v>
      </c>
      <c r="H166">
        <v>2021</v>
      </c>
      <c r="I166" s="6" t="s">
        <v>53</v>
      </c>
      <c r="J166">
        <v>2</v>
      </c>
      <c r="K166" s="8" t="s">
        <v>54</v>
      </c>
      <c r="L166" s="8">
        <v>21</v>
      </c>
      <c r="M166" s="8">
        <v>81</v>
      </c>
      <c r="N166">
        <v>3</v>
      </c>
      <c r="O166" s="10" t="s">
        <v>1898</v>
      </c>
      <c r="P166" s="10" t="s">
        <v>1899</v>
      </c>
      <c r="Q166" s="8">
        <v>2</v>
      </c>
      <c r="R166" s="8">
        <v>2</v>
      </c>
      <c r="S166" s="53">
        <v>36912</v>
      </c>
      <c r="T166" s="54">
        <v>1</v>
      </c>
      <c r="U166" s="55">
        <v>2</v>
      </c>
      <c r="V166" s="55">
        <v>3</v>
      </c>
      <c r="W166" s="55">
        <v>1</v>
      </c>
      <c r="X166" s="56" t="s">
        <v>54</v>
      </c>
      <c r="Y166" s="6" t="s">
        <v>1900</v>
      </c>
      <c r="Z166" s="8" t="s">
        <v>699</v>
      </c>
      <c r="AA166" s="8">
        <v>1</v>
      </c>
      <c r="AB166" s="8">
        <v>1</v>
      </c>
      <c r="AC166" s="7" t="s">
        <v>1744</v>
      </c>
      <c r="AD166" s="7">
        <v>1</v>
      </c>
      <c r="AE166" s="7" t="s">
        <v>1901</v>
      </c>
      <c r="AF166" s="6">
        <v>3</v>
      </c>
      <c r="AG166" s="6" t="s">
        <v>63</v>
      </c>
      <c r="AH166" s="6" t="s">
        <v>1902</v>
      </c>
      <c r="AI166" s="8">
        <v>1</v>
      </c>
      <c r="AJ166" s="6" t="s">
        <v>356</v>
      </c>
      <c r="AK166" s="6">
        <v>28</v>
      </c>
      <c r="AL166" s="6" t="s">
        <v>382</v>
      </c>
      <c r="AM166">
        <v>2</v>
      </c>
      <c r="AN166" s="8">
        <v>1</v>
      </c>
      <c r="AO166" s="8" t="s">
        <v>1903</v>
      </c>
      <c r="AP166" s="8" t="s">
        <v>54</v>
      </c>
      <c r="AQ166" s="8" t="s">
        <v>63</v>
      </c>
      <c r="AR166" s="8" t="s">
        <v>1904</v>
      </c>
      <c r="AS166" s="8">
        <v>3</v>
      </c>
      <c r="AT166" s="8" t="s">
        <v>1894</v>
      </c>
      <c r="AU166" s="11">
        <v>38</v>
      </c>
      <c r="AV166" s="8" t="s">
        <v>1383</v>
      </c>
    </row>
    <row r="167" spans="1:48" ht="20" customHeight="1">
      <c r="A167">
        <v>167</v>
      </c>
      <c r="B167" s="12" t="s">
        <v>1905</v>
      </c>
      <c r="C167" s="6" t="s">
        <v>1906</v>
      </c>
      <c r="D167" s="7" t="s">
        <v>1907</v>
      </c>
      <c r="E167" s="6" t="s">
        <v>1908</v>
      </c>
      <c r="F167">
        <v>1</v>
      </c>
      <c r="G167" s="53">
        <v>46043</v>
      </c>
      <c r="H167">
        <v>2021</v>
      </c>
      <c r="I167" s="6" t="s">
        <v>1412</v>
      </c>
      <c r="J167">
        <v>2</v>
      </c>
      <c r="K167" s="8" t="s">
        <v>54</v>
      </c>
      <c r="L167" s="8">
        <v>6</v>
      </c>
      <c r="M167" s="8">
        <v>17</v>
      </c>
      <c r="N167">
        <v>3</v>
      </c>
      <c r="O167" s="10" t="s">
        <v>1909</v>
      </c>
      <c r="P167" s="10" t="s">
        <v>1910</v>
      </c>
      <c r="Q167" s="8">
        <v>1</v>
      </c>
      <c r="R167" s="8">
        <v>2</v>
      </c>
      <c r="S167" s="53">
        <v>37124</v>
      </c>
      <c r="T167" s="54">
        <v>1</v>
      </c>
      <c r="U167" s="55">
        <v>2</v>
      </c>
      <c r="V167" s="54">
        <v>4</v>
      </c>
      <c r="W167" s="55">
        <v>1</v>
      </c>
      <c r="X167" s="56" t="s">
        <v>54</v>
      </c>
      <c r="Y167" s="6" t="s">
        <v>1908</v>
      </c>
      <c r="Z167" s="8" t="s">
        <v>1402</v>
      </c>
      <c r="AA167" s="8">
        <v>1</v>
      </c>
      <c r="AB167" s="8">
        <v>1</v>
      </c>
      <c r="AC167" s="7" t="s">
        <v>1236</v>
      </c>
      <c r="AD167" s="7">
        <v>9</v>
      </c>
      <c r="AE167" s="7" t="s">
        <v>1911</v>
      </c>
      <c r="AF167" s="6">
        <v>6</v>
      </c>
      <c r="AG167" s="6" t="s">
        <v>1912</v>
      </c>
      <c r="AH167" s="6" t="s">
        <v>1913</v>
      </c>
      <c r="AI167" s="8">
        <v>1</v>
      </c>
      <c r="AJ167" s="6">
        <v>1</v>
      </c>
      <c r="AK167" s="6" t="s">
        <v>1914</v>
      </c>
      <c r="AL167" s="6" t="s">
        <v>382</v>
      </c>
      <c r="AM167">
        <v>2</v>
      </c>
      <c r="AN167" s="8">
        <v>2</v>
      </c>
      <c r="AO167" s="8" t="s">
        <v>63</v>
      </c>
      <c r="AP167" s="8" t="s">
        <v>54</v>
      </c>
      <c r="AQ167" s="8" t="s">
        <v>63</v>
      </c>
      <c r="AR167" s="8" t="s">
        <v>1915</v>
      </c>
      <c r="AS167" s="8">
        <v>1</v>
      </c>
      <c r="AT167" s="8" t="s">
        <v>63</v>
      </c>
      <c r="AU167" s="11">
        <v>60</v>
      </c>
      <c r="AV167" s="8" t="s">
        <v>1383</v>
      </c>
    </row>
    <row r="168" spans="1:48" ht="20" customHeight="1">
      <c r="A168">
        <v>168</v>
      </c>
      <c r="B168" s="12" t="s">
        <v>1916</v>
      </c>
      <c r="C168" s="6" t="s">
        <v>1917</v>
      </c>
      <c r="D168" s="7" t="s">
        <v>1918</v>
      </c>
      <c r="E168" s="6" t="s">
        <v>1919</v>
      </c>
      <c r="F168">
        <v>1</v>
      </c>
      <c r="G168" s="53">
        <v>37975</v>
      </c>
      <c r="H168">
        <v>2020</v>
      </c>
      <c r="I168" s="6" t="s">
        <v>1412</v>
      </c>
      <c r="J168">
        <v>2</v>
      </c>
      <c r="K168" s="8" t="s">
        <v>54</v>
      </c>
      <c r="L168" s="8">
        <v>18</v>
      </c>
      <c r="M168" s="8" t="s">
        <v>63</v>
      </c>
      <c r="N168">
        <v>3</v>
      </c>
      <c r="O168" s="10" t="s">
        <v>1920</v>
      </c>
      <c r="P168" s="10" t="s">
        <v>1921</v>
      </c>
      <c r="Q168" s="8">
        <v>2</v>
      </c>
      <c r="R168" s="8" t="s">
        <v>63</v>
      </c>
      <c r="S168" s="59">
        <v>37762</v>
      </c>
      <c r="T168" s="54">
        <v>1</v>
      </c>
      <c r="U168" s="55">
        <v>2</v>
      </c>
      <c r="V168" s="56">
        <v>5</v>
      </c>
      <c r="W168" s="55">
        <v>1</v>
      </c>
      <c r="X168" s="56" t="s">
        <v>54</v>
      </c>
      <c r="Y168" s="6" t="s">
        <v>1922</v>
      </c>
      <c r="Z168" s="8" t="s">
        <v>1923</v>
      </c>
      <c r="AA168" s="8">
        <v>1</v>
      </c>
      <c r="AB168" s="8">
        <v>1</v>
      </c>
      <c r="AC168" s="7" t="s">
        <v>1924</v>
      </c>
      <c r="AD168" s="7">
        <v>1</v>
      </c>
      <c r="AE168" s="7" t="s">
        <v>1925</v>
      </c>
      <c r="AF168" s="6">
        <v>6</v>
      </c>
      <c r="AG168" s="6" t="s">
        <v>54</v>
      </c>
      <c r="AH168" s="6" t="s">
        <v>1926</v>
      </c>
      <c r="AI168" s="8" t="s">
        <v>1927</v>
      </c>
      <c r="AJ168" s="6" t="s">
        <v>61</v>
      </c>
      <c r="AK168" s="6" t="s">
        <v>231</v>
      </c>
      <c r="AL168" s="6" t="s">
        <v>382</v>
      </c>
      <c r="AM168">
        <v>2</v>
      </c>
      <c r="AN168" s="8">
        <v>2</v>
      </c>
      <c r="AO168" s="8" t="s">
        <v>731</v>
      </c>
      <c r="AP168" s="8" t="s">
        <v>63</v>
      </c>
      <c r="AQ168" s="8" t="s">
        <v>63</v>
      </c>
      <c r="AR168" s="8" t="s">
        <v>1928</v>
      </c>
      <c r="AS168" s="8">
        <v>1</v>
      </c>
      <c r="AT168" s="8" t="s">
        <v>63</v>
      </c>
      <c r="AU168" s="11">
        <v>32</v>
      </c>
      <c r="AV168" s="8" t="s">
        <v>1383</v>
      </c>
    </row>
    <row r="169" spans="1:48" ht="20" customHeight="1">
      <c r="A169">
        <v>169</v>
      </c>
      <c r="B169" s="12" t="s">
        <v>1929</v>
      </c>
      <c r="C169" s="6" t="s">
        <v>1930</v>
      </c>
      <c r="D169" s="7" t="s">
        <v>1931</v>
      </c>
      <c r="E169" s="6" t="s">
        <v>1932</v>
      </c>
      <c r="F169" s="8">
        <v>1</v>
      </c>
      <c r="G169" s="53">
        <v>39528</v>
      </c>
      <c r="H169" s="8">
        <v>2021</v>
      </c>
      <c r="I169" s="6" t="s">
        <v>375</v>
      </c>
      <c r="J169" s="8">
        <v>1</v>
      </c>
      <c r="K169" s="8" t="s">
        <v>54</v>
      </c>
      <c r="L169" s="8">
        <v>40</v>
      </c>
      <c r="M169" s="8">
        <v>80</v>
      </c>
      <c r="N169" s="8">
        <v>3</v>
      </c>
      <c r="O169" s="10" t="s">
        <v>1933</v>
      </c>
      <c r="P169" s="10" t="s">
        <v>1934</v>
      </c>
      <c r="Q169" s="8">
        <v>2</v>
      </c>
      <c r="R169" s="8">
        <v>2</v>
      </c>
      <c r="S169" s="53">
        <v>39101</v>
      </c>
      <c r="T169" s="54">
        <v>1</v>
      </c>
      <c r="U169" s="55">
        <v>3</v>
      </c>
      <c r="V169" s="55">
        <v>3</v>
      </c>
      <c r="W169" s="55">
        <v>1</v>
      </c>
      <c r="X169" s="56" t="s">
        <v>54</v>
      </c>
      <c r="Y169" s="6" t="s">
        <v>1935</v>
      </c>
      <c r="Z169" s="8" t="s">
        <v>1936</v>
      </c>
      <c r="AA169" s="8">
        <v>1</v>
      </c>
      <c r="AB169" s="8">
        <v>1</v>
      </c>
      <c r="AC169" s="7" t="s">
        <v>749</v>
      </c>
      <c r="AD169" s="7">
        <v>1</v>
      </c>
      <c r="AE169" s="7" t="s">
        <v>1937</v>
      </c>
      <c r="AF169" s="6">
        <v>6</v>
      </c>
      <c r="AG169" s="6" t="s">
        <v>54</v>
      </c>
      <c r="AH169" s="6" t="s">
        <v>1938</v>
      </c>
      <c r="AI169" s="8" t="s">
        <v>875</v>
      </c>
      <c r="AJ169" s="6" t="s">
        <v>54</v>
      </c>
      <c r="AK169" s="6" t="s">
        <v>62</v>
      </c>
      <c r="AL169" s="6" t="s">
        <v>382</v>
      </c>
      <c r="AM169" s="8">
        <v>2</v>
      </c>
      <c r="AN169" s="8">
        <v>2</v>
      </c>
      <c r="AO169" s="8" t="s">
        <v>1939</v>
      </c>
      <c r="AP169" s="8" t="s">
        <v>63</v>
      </c>
      <c r="AQ169" s="8" t="s">
        <v>1940</v>
      </c>
      <c r="AR169" s="8" t="s">
        <v>1941</v>
      </c>
      <c r="AS169" s="8">
        <v>1</v>
      </c>
      <c r="AT169" s="8" t="s">
        <v>54</v>
      </c>
      <c r="AU169" s="11">
        <v>33</v>
      </c>
      <c r="AV169" s="8" t="s">
        <v>1383</v>
      </c>
    </row>
    <row r="170" spans="1:48" ht="20" customHeight="1">
      <c r="A170">
        <v>170</v>
      </c>
      <c r="B170" s="12" t="s">
        <v>1942</v>
      </c>
      <c r="C170" s="6" t="s">
        <v>1943</v>
      </c>
      <c r="D170" s="7" t="s">
        <v>1944</v>
      </c>
      <c r="E170" s="6" t="s">
        <v>1932</v>
      </c>
      <c r="F170">
        <v>1</v>
      </c>
      <c r="G170" s="53">
        <v>45006</v>
      </c>
      <c r="H170">
        <v>2021</v>
      </c>
      <c r="I170" s="6" t="s">
        <v>53</v>
      </c>
      <c r="J170">
        <v>2</v>
      </c>
      <c r="K170" s="8" t="s">
        <v>54</v>
      </c>
      <c r="L170" s="8">
        <v>40</v>
      </c>
      <c r="M170" s="8">
        <v>80</v>
      </c>
      <c r="N170">
        <v>3</v>
      </c>
      <c r="O170" s="10" t="s">
        <v>1945</v>
      </c>
      <c r="P170" s="10" t="s">
        <v>1934</v>
      </c>
      <c r="Q170" s="8">
        <v>2</v>
      </c>
      <c r="R170" s="8">
        <v>2</v>
      </c>
      <c r="S170" s="53">
        <v>43576</v>
      </c>
      <c r="T170" s="54">
        <v>1</v>
      </c>
      <c r="U170" s="55">
        <v>3</v>
      </c>
      <c r="V170" s="55">
        <v>2</v>
      </c>
      <c r="W170" s="55">
        <v>1</v>
      </c>
      <c r="X170" s="56" t="s">
        <v>54</v>
      </c>
      <c r="Y170" s="6" t="s">
        <v>1935</v>
      </c>
      <c r="Z170" s="8" t="s">
        <v>1936</v>
      </c>
      <c r="AA170" s="8">
        <v>1</v>
      </c>
      <c r="AB170" s="8">
        <v>1</v>
      </c>
      <c r="AC170" s="7" t="s">
        <v>749</v>
      </c>
      <c r="AD170" s="7">
        <v>1</v>
      </c>
      <c r="AE170" s="7" t="s">
        <v>1937</v>
      </c>
      <c r="AF170" s="6">
        <v>6</v>
      </c>
      <c r="AG170" s="6" t="s">
        <v>54</v>
      </c>
      <c r="AH170" s="6" t="s">
        <v>1946</v>
      </c>
      <c r="AI170" s="6" t="s">
        <v>61</v>
      </c>
      <c r="AJ170" s="6" t="s">
        <v>875</v>
      </c>
      <c r="AK170" s="6" t="s">
        <v>1947</v>
      </c>
      <c r="AL170" s="6" t="s">
        <v>382</v>
      </c>
      <c r="AM170">
        <v>2</v>
      </c>
      <c r="AN170" s="8">
        <v>2</v>
      </c>
      <c r="AO170" s="8" t="s">
        <v>1939</v>
      </c>
      <c r="AP170" s="8" t="s">
        <v>63</v>
      </c>
      <c r="AQ170" s="8" t="s">
        <v>1940</v>
      </c>
      <c r="AR170" s="8" t="s">
        <v>1941</v>
      </c>
      <c r="AT170" s="8" t="s">
        <v>54</v>
      </c>
      <c r="AU170" s="11">
        <v>45</v>
      </c>
      <c r="AV170" s="8" t="s">
        <v>1383</v>
      </c>
    </row>
    <row r="171" spans="1:48" ht="20" customHeight="1">
      <c r="A171">
        <v>171</v>
      </c>
      <c r="B171" s="12" t="s">
        <v>1948</v>
      </c>
      <c r="C171" s="6" t="s">
        <v>1949</v>
      </c>
      <c r="D171" s="7" t="s">
        <v>1950</v>
      </c>
      <c r="E171" s="6" t="s">
        <v>1951</v>
      </c>
      <c r="F171" s="8">
        <v>1</v>
      </c>
      <c r="G171" s="53">
        <v>40532</v>
      </c>
      <c r="H171" s="8">
        <v>2020</v>
      </c>
      <c r="I171" s="6" t="s">
        <v>53</v>
      </c>
      <c r="J171" s="8">
        <v>2</v>
      </c>
      <c r="K171" s="8" t="s">
        <v>54</v>
      </c>
      <c r="L171" s="8">
        <v>18</v>
      </c>
      <c r="M171" s="8" t="s">
        <v>63</v>
      </c>
      <c r="N171" s="8">
        <v>3</v>
      </c>
      <c r="O171" s="10" t="s">
        <v>1952</v>
      </c>
      <c r="P171" s="10" t="s">
        <v>1953</v>
      </c>
      <c r="Q171" s="8">
        <v>2</v>
      </c>
      <c r="R171" s="8">
        <v>2</v>
      </c>
      <c r="S171" s="53">
        <v>40441</v>
      </c>
      <c r="T171" s="54">
        <v>1</v>
      </c>
      <c r="U171" s="55">
        <v>2</v>
      </c>
      <c r="V171" s="55">
        <v>2</v>
      </c>
      <c r="W171" s="55">
        <v>2</v>
      </c>
      <c r="X171" s="56" t="s">
        <v>1954</v>
      </c>
      <c r="Y171" s="6" t="s">
        <v>1955</v>
      </c>
      <c r="Z171" s="8" t="s">
        <v>1402</v>
      </c>
      <c r="AA171" s="8">
        <v>1</v>
      </c>
      <c r="AB171" s="8">
        <v>1</v>
      </c>
      <c r="AC171" s="7" t="s">
        <v>1956</v>
      </c>
      <c r="AD171" s="69">
        <v>44198</v>
      </c>
      <c r="AE171" s="7" t="s">
        <v>1957</v>
      </c>
      <c r="AF171" s="6">
        <v>9</v>
      </c>
      <c r="AG171" s="6" t="s">
        <v>1958</v>
      </c>
      <c r="AH171" s="6" t="s">
        <v>1959</v>
      </c>
      <c r="AI171" s="8">
        <v>1</v>
      </c>
      <c r="AJ171" s="6" t="s">
        <v>54</v>
      </c>
      <c r="AK171" s="6" t="s">
        <v>1960</v>
      </c>
      <c r="AL171" s="6" t="s">
        <v>382</v>
      </c>
      <c r="AM171" s="8">
        <v>2</v>
      </c>
      <c r="AN171" s="8">
        <v>2</v>
      </c>
      <c r="AO171" s="8" t="s">
        <v>1961</v>
      </c>
      <c r="AP171" s="8" t="s">
        <v>54</v>
      </c>
      <c r="AQ171" s="8" t="s">
        <v>63</v>
      </c>
      <c r="AS171" s="8">
        <v>1</v>
      </c>
      <c r="AT171" s="8" t="s">
        <v>63</v>
      </c>
      <c r="AU171" s="11">
        <v>40</v>
      </c>
      <c r="AV171" s="8" t="s">
        <v>1383</v>
      </c>
    </row>
    <row r="172" spans="1:48" ht="20" customHeight="1">
      <c r="A172">
        <v>172</v>
      </c>
      <c r="B172" s="12" t="s">
        <v>1962</v>
      </c>
      <c r="C172" s="6" t="s">
        <v>1963</v>
      </c>
      <c r="D172" s="7" t="s">
        <v>1964</v>
      </c>
      <c r="E172" s="6" t="s">
        <v>1965</v>
      </c>
      <c r="F172">
        <v>1</v>
      </c>
      <c r="G172" s="59">
        <v>44337</v>
      </c>
      <c r="H172">
        <v>2021</v>
      </c>
      <c r="I172" s="6" t="s">
        <v>53</v>
      </c>
      <c r="J172">
        <v>2</v>
      </c>
      <c r="K172" s="8" t="s">
        <v>54</v>
      </c>
      <c r="L172" s="8">
        <v>18</v>
      </c>
      <c r="M172" s="8" t="s">
        <v>63</v>
      </c>
      <c r="N172">
        <v>3</v>
      </c>
      <c r="O172" s="10" t="s">
        <v>1966</v>
      </c>
      <c r="P172" s="10" t="s">
        <v>1967</v>
      </c>
      <c r="Q172" s="8">
        <v>2</v>
      </c>
      <c r="R172" s="8" t="s">
        <v>63</v>
      </c>
      <c r="S172" s="53">
        <v>37428</v>
      </c>
      <c r="T172" s="54">
        <v>1</v>
      </c>
      <c r="U172" s="55">
        <v>3</v>
      </c>
      <c r="V172" s="54">
        <v>3</v>
      </c>
      <c r="W172" s="55">
        <v>1</v>
      </c>
      <c r="X172" s="56" t="s">
        <v>54</v>
      </c>
      <c r="Y172" s="6" t="s">
        <v>1968</v>
      </c>
      <c r="Z172" s="8" t="s">
        <v>1416</v>
      </c>
      <c r="AA172" s="8">
        <v>1</v>
      </c>
      <c r="AB172" s="8">
        <v>1</v>
      </c>
      <c r="AC172" s="7" t="s">
        <v>749</v>
      </c>
      <c r="AD172" s="7">
        <v>1</v>
      </c>
      <c r="AE172" s="7" t="s">
        <v>1969</v>
      </c>
      <c r="AF172" s="6">
        <v>4</v>
      </c>
      <c r="AG172" s="6" t="s">
        <v>54</v>
      </c>
      <c r="AH172" s="6" t="s">
        <v>1970</v>
      </c>
      <c r="AI172" s="8" t="s">
        <v>1971</v>
      </c>
      <c r="AJ172" s="8" t="s">
        <v>1971</v>
      </c>
      <c r="AK172" s="6" t="s">
        <v>1013</v>
      </c>
      <c r="AL172" s="6" t="s">
        <v>382</v>
      </c>
      <c r="AM172">
        <v>2</v>
      </c>
      <c r="AN172" s="8">
        <v>2</v>
      </c>
      <c r="AO172" s="8" t="s">
        <v>904</v>
      </c>
      <c r="AP172" s="8" t="s">
        <v>54</v>
      </c>
      <c r="AQ172" s="8" t="s">
        <v>63</v>
      </c>
      <c r="AR172" t="s">
        <v>63</v>
      </c>
      <c r="AS172">
        <v>1</v>
      </c>
      <c r="AT172" s="8" t="s">
        <v>63</v>
      </c>
      <c r="AU172" s="11">
        <v>72</v>
      </c>
      <c r="AV172" s="8" t="s">
        <v>1383</v>
      </c>
    </row>
    <row r="173" spans="1:48" ht="20" customHeight="1">
      <c r="A173">
        <v>173</v>
      </c>
      <c r="B173" s="12" t="s">
        <v>1972</v>
      </c>
      <c r="C173" s="6" t="s">
        <v>1973</v>
      </c>
      <c r="D173" s="7" t="s">
        <v>1974</v>
      </c>
      <c r="E173" s="6" t="s">
        <v>1975</v>
      </c>
      <c r="F173" s="16">
        <v>1</v>
      </c>
      <c r="G173" s="53">
        <v>44248</v>
      </c>
      <c r="H173" s="16">
        <v>2021</v>
      </c>
      <c r="I173" s="6" t="s">
        <v>1412</v>
      </c>
      <c r="J173" s="16">
        <v>2</v>
      </c>
      <c r="K173" s="8" t="s">
        <v>54</v>
      </c>
      <c r="L173" s="8">
        <v>50</v>
      </c>
      <c r="M173" s="8">
        <v>90</v>
      </c>
      <c r="N173" s="16">
        <v>3</v>
      </c>
      <c r="O173" s="10" t="s">
        <v>1976</v>
      </c>
      <c r="P173" s="10" t="s">
        <v>1977</v>
      </c>
      <c r="Q173" s="16">
        <v>2</v>
      </c>
      <c r="R173" s="16">
        <v>2</v>
      </c>
      <c r="S173" s="67">
        <v>44521</v>
      </c>
      <c r="T173" s="54">
        <v>1</v>
      </c>
      <c r="U173" s="58">
        <v>4</v>
      </c>
      <c r="V173" s="58">
        <v>3</v>
      </c>
      <c r="W173" s="58">
        <v>1</v>
      </c>
      <c r="X173" s="56" t="s">
        <v>54</v>
      </c>
      <c r="Y173" s="6" t="s">
        <v>1978</v>
      </c>
      <c r="Z173" s="8" t="s">
        <v>1979</v>
      </c>
      <c r="AA173" s="16">
        <v>1</v>
      </c>
      <c r="AB173" s="16">
        <v>1</v>
      </c>
      <c r="AC173" s="7" t="s">
        <v>1980</v>
      </c>
      <c r="AD173" s="61">
        <v>1</v>
      </c>
      <c r="AE173" s="7" t="s">
        <v>1981</v>
      </c>
      <c r="AF173" s="11">
        <v>6</v>
      </c>
      <c r="AG173" s="6" t="s">
        <v>54</v>
      </c>
      <c r="AH173" s="6" t="s">
        <v>1982</v>
      </c>
      <c r="AI173" s="16" t="s">
        <v>1983</v>
      </c>
      <c r="AJ173" s="6" t="s">
        <v>1984</v>
      </c>
      <c r="AK173" s="6" t="s">
        <v>1985</v>
      </c>
      <c r="AL173" s="6" t="s">
        <v>382</v>
      </c>
      <c r="AM173" s="16">
        <v>2</v>
      </c>
      <c r="AN173" s="8">
        <v>1</v>
      </c>
      <c r="AO173" s="57" t="s">
        <v>1892</v>
      </c>
      <c r="AP173" s="8"/>
      <c r="AQ173" s="8" t="s">
        <v>63</v>
      </c>
      <c r="AR173" s="8" t="s">
        <v>1986</v>
      </c>
      <c r="AS173" s="8">
        <v>1</v>
      </c>
      <c r="AT173" s="8" t="s">
        <v>74</v>
      </c>
      <c r="AU173" s="11">
        <v>48</v>
      </c>
      <c r="AV173" s="8" t="s">
        <v>1383</v>
      </c>
    </row>
    <row r="174" spans="1:48" ht="20" customHeight="1">
      <c r="A174">
        <v>174</v>
      </c>
      <c r="B174" s="12" t="s">
        <v>1987</v>
      </c>
      <c r="C174" s="6" t="s">
        <v>1988</v>
      </c>
      <c r="D174" s="7" t="s">
        <v>1989</v>
      </c>
      <c r="E174" s="6" t="s">
        <v>1990</v>
      </c>
      <c r="F174" s="6" t="s">
        <v>1459</v>
      </c>
      <c r="G174" s="53">
        <v>11677</v>
      </c>
      <c r="H174">
        <v>2020</v>
      </c>
      <c r="I174" s="6" t="s">
        <v>53</v>
      </c>
      <c r="J174">
        <v>2</v>
      </c>
      <c r="K174" s="8" t="s">
        <v>54</v>
      </c>
      <c r="L174" s="8">
        <v>30</v>
      </c>
      <c r="M174" s="8">
        <v>65</v>
      </c>
      <c r="N174">
        <v>3</v>
      </c>
      <c r="O174" s="10" t="s">
        <v>1991</v>
      </c>
      <c r="P174" s="10" t="s">
        <v>1992</v>
      </c>
      <c r="Q174">
        <v>2</v>
      </c>
      <c r="R174">
        <v>2</v>
      </c>
      <c r="S174" s="53">
        <v>45981</v>
      </c>
      <c r="T174" s="54">
        <v>1</v>
      </c>
      <c r="U174" s="54">
        <v>1</v>
      </c>
      <c r="V174" s="54">
        <v>1</v>
      </c>
      <c r="W174" s="55" t="s">
        <v>54</v>
      </c>
      <c r="X174" s="56" t="s">
        <v>54</v>
      </c>
      <c r="Y174" s="6" t="s">
        <v>1993</v>
      </c>
      <c r="Z174" s="8" t="s">
        <v>1923</v>
      </c>
      <c r="AA174">
        <v>1</v>
      </c>
      <c r="AB174">
        <v>1</v>
      </c>
      <c r="AC174" s="7" t="s">
        <v>749</v>
      </c>
      <c r="AD174" s="7">
        <v>1</v>
      </c>
      <c r="AE174" s="7" t="s">
        <v>1994</v>
      </c>
      <c r="AF174" s="6" t="s">
        <v>1957</v>
      </c>
      <c r="AG174" s="6" t="s">
        <v>54</v>
      </c>
      <c r="AH174" s="6" t="s">
        <v>1995</v>
      </c>
      <c r="AI174" s="8" t="s">
        <v>1996</v>
      </c>
      <c r="AJ174" s="6" t="s">
        <v>1997</v>
      </c>
      <c r="AK174" s="6"/>
      <c r="AL174" s="6" t="s">
        <v>382</v>
      </c>
      <c r="AM174">
        <v>2</v>
      </c>
      <c r="AN174" s="8">
        <v>2</v>
      </c>
      <c r="AO174" s="8" t="s">
        <v>1998</v>
      </c>
      <c r="AQ174" s="8" t="s">
        <v>1359</v>
      </c>
      <c r="AR174" t="s">
        <v>63</v>
      </c>
      <c r="AS174" t="s">
        <v>1999</v>
      </c>
      <c r="AT174" s="8" t="s">
        <v>2000</v>
      </c>
      <c r="AU174" s="11">
        <v>8</v>
      </c>
      <c r="AV174" s="8" t="s">
        <v>1383</v>
      </c>
    </row>
    <row r="175" spans="1:48" ht="20" customHeight="1">
      <c r="A175">
        <v>175</v>
      </c>
      <c r="B175" s="12" t="s">
        <v>2001</v>
      </c>
      <c r="C175" s="6" t="s">
        <v>2002</v>
      </c>
      <c r="D175" s="7" t="s">
        <v>2003</v>
      </c>
      <c r="E175" s="6" t="s">
        <v>2004</v>
      </c>
      <c r="F175">
        <v>1</v>
      </c>
      <c r="G175" s="53">
        <v>38341</v>
      </c>
      <c r="H175" s="8">
        <v>2020</v>
      </c>
      <c r="I175" s="6" t="s">
        <v>53</v>
      </c>
      <c r="J175">
        <v>2</v>
      </c>
      <c r="K175" s="8" t="s">
        <v>54</v>
      </c>
      <c r="L175" s="8">
        <v>40</v>
      </c>
      <c r="M175" s="8">
        <v>89</v>
      </c>
      <c r="N175">
        <v>3</v>
      </c>
      <c r="O175" s="10" t="s">
        <v>2005</v>
      </c>
      <c r="P175" s="10" t="s">
        <v>2006</v>
      </c>
      <c r="Q175">
        <v>2</v>
      </c>
      <c r="R175">
        <v>2</v>
      </c>
      <c r="S175" s="53">
        <v>36943</v>
      </c>
      <c r="T175" s="54">
        <v>1</v>
      </c>
      <c r="U175" s="54">
        <v>2</v>
      </c>
      <c r="V175" s="54">
        <v>4</v>
      </c>
      <c r="W175" s="55">
        <v>1</v>
      </c>
      <c r="X175" s="56" t="s">
        <v>54</v>
      </c>
      <c r="Y175" s="6" t="s">
        <v>2007</v>
      </c>
      <c r="Z175" s="8" t="s">
        <v>1888</v>
      </c>
      <c r="AA175">
        <v>1</v>
      </c>
      <c r="AB175">
        <v>1</v>
      </c>
      <c r="AC175" s="7" t="s">
        <v>2008</v>
      </c>
      <c r="AD175" s="7">
        <v>12</v>
      </c>
      <c r="AE175" s="7" t="s">
        <v>2009</v>
      </c>
      <c r="AF175" s="6">
        <v>6</v>
      </c>
      <c r="AG175" s="6" t="s">
        <v>54</v>
      </c>
      <c r="AH175" s="6" t="s">
        <v>2010</v>
      </c>
      <c r="AI175" s="8" t="s">
        <v>2011</v>
      </c>
      <c r="AJ175" s="6" t="s">
        <v>2012</v>
      </c>
      <c r="AK175" s="6">
        <v>3</v>
      </c>
      <c r="AL175" s="6" t="s">
        <v>382</v>
      </c>
      <c r="AM175">
        <v>2</v>
      </c>
      <c r="AN175" s="8">
        <v>2</v>
      </c>
      <c r="AO175" s="8" t="s">
        <v>2013</v>
      </c>
      <c r="AP175" s="8" t="s">
        <v>54</v>
      </c>
      <c r="AQ175" s="8" t="s">
        <v>2014</v>
      </c>
      <c r="AR175" t="s">
        <v>2015</v>
      </c>
      <c r="AS175" s="8">
        <v>1</v>
      </c>
      <c r="AT175" s="8" t="s">
        <v>63</v>
      </c>
      <c r="AU175" s="11">
        <v>24</v>
      </c>
      <c r="AV175" s="8" t="s">
        <v>1383</v>
      </c>
    </row>
    <row r="176" spans="1:48" ht="20" customHeight="1">
      <c r="A176">
        <v>176</v>
      </c>
      <c r="B176" s="12" t="s">
        <v>2016</v>
      </c>
      <c r="C176" s="6" t="s">
        <v>2017</v>
      </c>
      <c r="D176" s="7" t="s">
        <v>2018</v>
      </c>
      <c r="E176" s="6" t="s">
        <v>2019</v>
      </c>
      <c r="F176">
        <v>4</v>
      </c>
      <c r="G176" s="53">
        <v>40137</v>
      </c>
      <c r="H176">
        <v>2020</v>
      </c>
      <c r="I176" s="6" t="s">
        <v>375</v>
      </c>
      <c r="J176">
        <v>1</v>
      </c>
      <c r="K176" s="8" t="s">
        <v>54</v>
      </c>
      <c r="L176" s="8">
        <v>18</v>
      </c>
      <c r="M176" s="8">
        <v>80</v>
      </c>
      <c r="N176">
        <v>3</v>
      </c>
      <c r="O176" s="10" t="s">
        <v>2020</v>
      </c>
      <c r="P176" s="10" t="s">
        <v>2021</v>
      </c>
      <c r="Q176">
        <v>2</v>
      </c>
      <c r="R176">
        <v>2</v>
      </c>
      <c r="S176" s="53">
        <v>42023</v>
      </c>
      <c r="T176" s="54">
        <v>1</v>
      </c>
      <c r="U176" s="54">
        <v>2</v>
      </c>
      <c r="V176" s="54">
        <v>3</v>
      </c>
      <c r="W176" s="55">
        <v>1</v>
      </c>
      <c r="X176" s="56" t="s">
        <v>54</v>
      </c>
      <c r="Y176" s="6" t="s">
        <v>2022</v>
      </c>
      <c r="Z176" s="8" t="s">
        <v>1888</v>
      </c>
      <c r="AA176">
        <v>1</v>
      </c>
      <c r="AB176">
        <v>1</v>
      </c>
      <c r="AC176" s="7" t="s">
        <v>2023</v>
      </c>
      <c r="AD176" s="7">
        <v>1</v>
      </c>
      <c r="AE176" s="7" t="s">
        <v>2024</v>
      </c>
      <c r="AF176" s="6">
        <v>6</v>
      </c>
      <c r="AG176" s="6" t="s">
        <v>54</v>
      </c>
      <c r="AH176" s="6" t="s">
        <v>2025</v>
      </c>
      <c r="AI176">
        <v>1</v>
      </c>
      <c r="AJ176" s="6" t="s">
        <v>2026</v>
      </c>
      <c r="AK176" s="6" t="s">
        <v>2027</v>
      </c>
      <c r="AL176" s="6" t="s">
        <v>382</v>
      </c>
      <c r="AM176">
        <v>2</v>
      </c>
      <c r="AN176" s="8">
        <v>1</v>
      </c>
      <c r="AO176" s="8" t="s">
        <v>2028</v>
      </c>
      <c r="AP176" t="s">
        <v>54</v>
      </c>
      <c r="AQ176" s="8" t="s">
        <v>2029</v>
      </c>
      <c r="AR176" t="s">
        <v>2030</v>
      </c>
      <c r="AS176">
        <v>1</v>
      </c>
      <c r="AT176" s="8" t="s">
        <v>63</v>
      </c>
      <c r="AU176" s="11">
        <v>30</v>
      </c>
      <c r="AV176" s="8" t="s">
        <v>1383</v>
      </c>
    </row>
    <row r="177" spans="1:48" ht="20" customHeight="1">
      <c r="A177">
        <v>177</v>
      </c>
      <c r="B177" s="62" t="s">
        <v>2031</v>
      </c>
      <c r="C177" s="6" t="s">
        <v>2032</v>
      </c>
      <c r="D177" s="7" t="s">
        <v>2033</v>
      </c>
      <c r="E177" s="6" t="s">
        <v>2034</v>
      </c>
      <c r="F177">
        <v>1</v>
      </c>
      <c r="G177" s="53">
        <v>47046</v>
      </c>
      <c r="H177">
        <v>2020</v>
      </c>
      <c r="I177" s="6" t="s">
        <v>53</v>
      </c>
      <c r="J177">
        <v>2</v>
      </c>
      <c r="K177" s="8" t="s">
        <v>54</v>
      </c>
      <c r="L177" s="8">
        <v>55</v>
      </c>
      <c r="M177" s="8" t="s">
        <v>63</v>
      </c>
      <c r="N177">
        <v>3</v>
      </c>
      <c r="O177" s="10" t="s">
        <v>2035</v>
      </c>
      <c r="P177" s="10" t="s">
        <v>2036</v>
      </c>
      <c r="Q177">
        <v>2</v>
      </c>
      <c r="R177">
        <v>2</v>
      </c>
      <c r="S177" s="53">
        <v>40836</v>
      </c>
      <c r="T177" s="54">
        <v>1</v>
      </c>
      <c r="U177" s="54">
        <v>4</v>
      </c>
      <c r="V177" s="54">
        <v>3</v>
      </c>
      <c r="W177" s="55">
        <v>1</v>
      </c>
      <c r="X177" s="56" t="s">
        <v>54</v>
      </c>
      <c r="Y177" s="6" t="s">
        <v>2037</v>
      </c>
      <c r="Z177" s="8" t="s">
        <v>1517</v>
      </c>
      <c r="AA177">
        <v>1</v>
      </c>
      <c r="AB177">
        <v>1</v>
      </c>
      <c r="AC177" s="7" t="s">
        <v>2038</v>
      </c>
      <c r="AD177" s="7">
        <v>1</v>
      </c>
      <c r="AE177" s="7" t="s">
        <v>2039</v>
      </c>
      <c r="AF177" s="6">
        <v>6</v>
      </c>
      <c r="AG177" s="6" t="s">
        <v>54</v>
      </c>
      <c r="AH177" s="6" t="s">
        <v>2040</v>
      </c>
      <c r="AI177">
        <v>2</v>
      </c>
      <c r="AJ177" s="6">
        <v>2</v>
      </c>
      <c r="AK177" s="6" t="s">
        <v>1914</v>
      </c>
      <c r="AL177" s="6" t="s">
        <v>382</v>
      </c>
      <c r="AM177">
        <v>2</v>
      </c>
      <c r="AN177" s="8">
        <v>2</v>
      </c>
      <c r="AO177" s="8" t="s">
        <v>2041</v>
      </c>
      <c r="AP177" s="8" t="s">
        <v>54</v>
      </c>
      <c r="AQ177" s="8" t="s">
        <v>2042</v>
      </c>
      <c r="AR177" t="s">
        <v>2043</v>
      </c>
      <c r="AS177" s="8">
        <v>1</v>
      </c>
      <c r="AT177" s="8" t="s">
        <v>63</v>
      </c>
      <c r="AU177" s="11">
        <v>36</v>
      </c>
      <c r="AV177" s="8" t="s">
        <v>1383</v>
      </c>
    </row>
    <row r="178" spans="1:48" ht="20" customHeight="1">
      <c r="A178">
        <v>178</v>
      </c>
      <c r="B178" s="12" t="s">
        <v>2044</v>
      </c>
      <c r="C178" s="6" t="s">
        <v>2045</v>
      </c>
      <c r="D178" s="7" t="s">
        <v>2046</v>
      </c>
      <c r="E178" s="6" t="s">
        <v>2047</v>
      </c>
      <c r="F178" s="6" t="s">
        <v>130</v>
      </c>
      <c r="G178" s="53">
        <v>44946</v>
      </c>
      <c r="H178">
        <v>2020</v>
      </c>
      <c r="I178" s="6" t="s">
        <v>375</v>
      </c>
      <c r="J178">
        <v>1</v>
      </c>
      <c r="K178" s="8" t="s">
        <v>54</v>
      </c>
      <c r="L178" s="8">
        <v>40</v>
      </c>
      <c r="M178" s="8">
        <v>85</v>
      </c>
      <c r="N178">
        <v>3</v>
      </c>
      <c r="O178" s="10" t="s">
        <v>2048</v>
      </c>
      <c r="P178" s="10" t="s">
        <v>2049</v>
      </c>
      <c r="Q178">
        <v>2</v>
      </c>
      <c r="R178">
        <v>2</v>
      </c>
      <c r="S178" s="53">
        <v>36909</v>
      </c>
      <c r="T178" s="54">
        <v>1</v>
      </c>
      <c r="U178" s="54">
        <v>2</v>
      </c>
      <c r="V178" s="54">
        <v>3</v>
      </c>
      <c r="W178" s="55">
        <v>1</v>
      </c>
      <c r="X178" s="56" t="s">
        <v>54</v>
      </c>
      <c r="Y178" s="6" t="s">
        <v>1887</v>
      </c>
      <c r="Z178" s="8" t="s">
        <v>1888</v>
      </c>
      <c r="AA178">
        <v>1</v>
      </c>
      <c r="AB178">
        <v>1</v>
      </c>
      <c r="AC178" s="7" t="s">
        <v>2050</v>
      </c>
      <c r="AD178" s="7">
        <v>12</v>
      </c>
      <c r="AE178" s="7" t="s">
        <v>2051</v>
      </c>
      <c r="AF178" s="6">
        <v>6</v>
      </c>
      <c r="AG178" s="6" t="s">
        <v>2052</v>
      </c>
      <c r="AH178" s="6" t="s">
        <v>2053</v>
      </c>
      <c r="AI178" t="s">
        <v>61</v>
      </c>
      <c r="AJ178" s="6" t="s">
        <v>84</v>
      </c>
      <c r="AK178" s="6" t="s">
        <v>467</v>
      </c>
      <c r="AL178" s="6" t="s">
        <v>382</v>
      </c>
      <c r="AM178">
        <v>2</v>
      </c>
      <c r="AN178" s="8">
        <v>2</v>
      </c>
      <c r="AO178" s="8" t="s">
        <v>1892</v>
      </c>
      <c r="AP178" t="s">
        <v>54</v>
      </c>
      <c r="AQ178" s="8" t="s">
        <v>63</v>
      </c>
      <c r="AR178" t="s">
        <v>2054</v>
      </c>
      <c r="AS178">
        <v>1</v>
      </c>
      <c r="AT178" s="8" t="s">
        <v>63</v>
      </c>
      <c r="AU178" s="11">
        <v>20</v>
      </c>
      <c r="AV178" s="8" t="s">
        <v>1383</v>
      </c>
    </row>
    <row r="179" spans="1:48" ht="20" customHeight="1">
      <c r="A179">
        <v>179</v>
      </c>
      <c r="B179" s="12" t="s">
        <v>2055</v>
      </c>
      <c r="C179" s="6" t="s">
        <v>2056</v>
      </c>
      <c r="D179" s="7" t="s">
        <v>2057</v>
      </c>
      <c r="E179" s="6" t="s">
        <v>2058</v>
      </c>
      <c r="F179">
        <v>1</v>
      </c>
      <c r="G179" s="53">
        <v>46102</v>
      </c>
      <c r="H179">
        <v>2021</v>
      </c>
      <c r="I179" s="6" t="s">
        <v>1412</v>
      </c>
      <c r="J179">
        <v>2</v>
      </c>
      <c r="K179" s="8" t="s">
        <v>54</v>
      </c>
      <c r="L179" s="8">
        <v>40</v>
      </c>
      <c r="M179" s="8">
        <v>70</v>
      </c>
      <c r="N179">
        <v>3</v>
      </c>
      <c r="O179" s="10" t="s">
        <v>2059</v>
      </c>
      <c r="P179" s="10" t="s">
        <v>2060</v>
      </c>
      <c r="Q179">
        <v>2</v>
      </c>
      <c r="R179">
        <v>2</v>
      </c>
      <c r="S179" s="53">
        <v>37063</v>
      </c>
      <c r="T179" s="54">
        <v>1</v>
      </c>
      <c r="U179" s="54">
        <v>2</v>
      </c>
      <c r="V179" s="54">
        <v>4</v>
      </c>
      <c r="W179" s="55">
        <v>1</v>
      </c>
      <c r="X179" s="56" t="s">
        <v>54</v>
      </c>
      <c r="Y179" s="7" t="s">
        <v>2061</v>
      </c>
      <c r="Z179" s="8" t="s">
        <v>699</v>
      </c>
      <c r="AA179">
        <v>1</v>
      </c>
      <c r="AB179">
        <v>1</v>
      </c>
      <c r="AC179" s="7" t="s">
        <v>2062</v>
      </c>
      <c r="AD179" s="7" t="s">
        <v>2063</v>
      </c>
      <c r="AE179" s="7" t="s">
        <v>2064</v>
      </c>
      <c r="AF179" s="6">
        <v>6</v>
      </c>
      <c r="AG179" s="6" t="s">
        <v>63</v>
      </c>
      <c r="AH179" s="6" t="s">
        <v>2065</v>
      </c>
      <c r="AI179">
        <v>1</v>
      </c>
      <c r="AJ179" s="6" t="s">
        <v>63</v>
      </c>
      <c r="AK179" s="6" t="s">
        <v>2066</v>
      </c>
      <c r="AL179" s="6" t="s">
        <v>382</v>
      </c>
      <c r="AM179">
        <v>2</v>
      </c>
      <c r="AN179" s="8">
        <v>2</v>
      </c>
      <c r="AO179" s="8" t="s">
        <v>63</v>
      </c>
      <c r="AP179" s="8" t="s">
        <v>63</v>
      </c>
      <c r="AQ179" s="8" t="s">
        <v>63</v>
      </c>
      <c r="AR179" t="s">
        <v>63</v>
      </c>
      <c r="AS179" s="8">
        <v>1</v>
      </c>
      <c r="AT179" s="8" t="s">
        <v>63</v>
      </c>
      <c r="AU179" s="11">
        <v>56</v>
      </c>
      <c r="AV179" s="8" t="s">
        <v>1383</v>
      </c>
    </row>
    <row r="180" spans="1:48" ht="20" customHeight="1">
      <c r="A180">
        <v>180</v>
      </c>
      <c r="B180" s="12" t="s">
        <v>2067</v>
      </c>
      <c r="C180" s="6" t="s">
        <v>2068</v>
      </c>
      <c r="D180" s="7" t="s">
        <v>2069</v>
      </c>
      <c r="E180" s="6" t="s">
        <v>2070</v>
      </c>
      <c r="F180">
        <v>1</v>
      </c>
      <c r="G180" s="53">
        <v>44582</v>
      </c>
      <c r="H180">
        <v>2021</v>
      </c>
      <c r="I180" s="6" t="s">
        <v>53</v>
      </c>
      <c r="J180">
        <v>2</v>
      </c>
      <c r="K180" s="8" t="s">
        <v>54</v>
      </c>
      <c r="L180" s="8">
        <v>22</v>
      </c>
      <c r="M180" s="8" t="s">
        <v>63</v>
      </c>
      <c r="N180">
        <v>3</v>
      </c>
      <c r="O180" s="10" t="s">
        <v>2071</v>
      </c>
      <c r="P180" s="10" t="s">
        <v>2072</v>
      </c>
      <c r="Q180">
        <v>2</v>
      </c>
      <c r="R180">
        <v>2</v>
      </c>
      <c r="S180" s="53">
        <v>38645</v>
      </c>
      <c r="T180" s="54">
        <v>1</v>
      </c>
      <c r="U180" s="54">
        <v>1</v>
      </c>
      <c r="V180" s="54">
        <v>1</v>
      </c>
      <c r="W180" s="55" t="s">
        <v>54</v>
      </c>
      <c r="X180" s="56" t="s">
        <v>54</v>
      </c>
      <c r="Y180" s="6" t="s">
        <v>2073</v>
      </c>
      <c r="Z180" s="8" t="s">
        <v>1795</v>
      </c>
      <c r="AA180">
        <v>1</v>
      </c>
      <c r="AB180">
        <v>1</v>
      </c>
      <c r="AC180" s="7" t="s">
        <v>1324</v>
      </c>
      <c r="AD180" s="7">
        <v>2</v>
      </c>
      <c r="AE180" s="7" t="s">
        <v>2074</v>
      </c>
      <c r="AF180" s="6">
        <v>9</v>
      </c>
      <c r="AG180" s="6" t="s">
        <v>63</v>
      </c>
      <c r="AH180" s="6" t="s">
        <v>2075</v>
      </c>
      <c r="AI180">
        <v>1</v>
      </c>
      <c r="AJ180" s="6" t="s">
        <v>2076</v>
      </c>
      <c r="AK180" s="6" t="s">
        <v>626</v>
      </c>
      <c r="AL180" s="6" t="s">
        <v>382</v>
      </c>
      <c r="AM180">
        <v>2</v>
      </c>
      <c r="AN180" s="8">
        <v>1</v>
      </c>
      <c r="AO180" s="8" t="s">
        <v>468</v>
      </c>
      <c r="AP180" t="s">
        <v>63</v>
      </c>
      <c r="AQ180" s="8" t="s">
        <v>2077</v>
      </c>
      <c r="AR180" t="s">
        <v>63</v>
      </c>
      <c r="AS180" s="8" t="s">
        <v>2078</v>
      </c>
      <c r="AT180" s="8" t="s">
        <v>2079</v>
      </c>
      <c r="AU180" s="11">
        <v>12</v>
      </c>
      <c r="AV180" s="8" t="s">
        <v>1383</v>
      </c>
    </row>
    <row r="181" spans="1:48" s="4" customFormat="1" ht="20" customHeight="1">
      <c r="A181" s="4">
        <v>181</v>
      </c>
      <c r="B181" s="242" t="s">
        <v>2080</v>
      </c>
      <c r="C181" s="243" t="s">
        <v>2081</v>
      </c>
      <c r="D181" s="244" t="s">
        <v>2082</v>
      </c>
      <c r="E181" s="243" t="s">
        <v>1575</v>
      </c>
      <c r="F181" s="4">
        <v>1</v>
      </c>
      <c r="G181" s="245">
        <v>40046</v>
      </c>
      <c r="H181" s="4">
        <v>2021</v>
      </c>
      <c r="I181" s="243" t="s">
        <v>1412</v>
      </c>
      <c r="J181" s="4">
        <v>2</v>
      </c>
      <c r="K181" s="246" t="s">
        <v>54</v>
      </c>
      <c r="L181" s="246">
        <v>30</v>
      </c>
      <c r="M181" s="246" t="s">
        <v>63</v>
      </c>
      <c r="N181" s="4">
        <v>3</v>
      </c>
      <c r="O181" s="247" t="s">
        <v>2083</v>
      </c>
      <c r="P181" s="247" t="s">
        <v>2084</v>
      </c>
      <c r="Q181" s="4">
        <v>2</v>
      </c>
      <c r="R181" s="4">
        <v>2</v>
      </c>
      <c r="S181" s="245">
        <v>42237</v>
      </c>
      <c r="T181" s="4">
        <v>2</v>
      </c>
      <c r="U181" s="4">
        <v>1</v>
      </c>
      <c r="V181" s="246" t="s">
        <v>54</v>
      </c>
      <c r="W181" s="246" t="s">
        <v>54</v>
      </c>
      <c r="X181" s="243" t="s">
        <v>54</v>
      </c>
      <c r="Y181" s="243" t="s">
        <v>1578</v>
      </c>
      <c r="Z181" s="246" t="s">
        <v>86</v>
      </c>
      <c r="AA181" s="4">
        <v>1</v>
      </c>
      <c r="AB181" s="4">
        <v>1</v>
      </c>
      <c r="AC181" s="244" t="s">
        <v>2085</v>
      </c>
      <c r="AD181" s="244">
        <v>1</v>
      </c>
      <c r="AE181" s="244" t="s">
        <v>2086</v>
      </c>
      <c r="AF181" s="243">
        <v>9</v>
      </c>
      <c r="AG181" s="243" t="s">
        <v>63</v>
      </c>
      <c r="AH181" s="243" t="s">
        <v>2087</v>
      </c>
      <c r="AI181" s="246" t="s">
        <v>2088</v>
      </c>
      <c r="AJ181" s="243"/>
      <c r="AK181" s="243" t="s">
        <v>730</v>
      </c>
      <c r="AL181" s="243" t="s">
        <v>382</v>
      </c>
      <c r="AM181" s="4">
        <v>2</v>
      </c>
      <c r="AN181" s="246" t="s">
        <v>74</v>
      </c>
      <c r="AO181" s="246" t="s">
        <v>2089</v>
      </c>
      <c r="AP181" s="246" t="s">
        <v>63</v>
      </c>
      <c r="AQ181" s="246" t="s">
        <v>112</v>
      </c>
      <c r="AR181" s="246" t="s">
        <v>63</v>
      </c>
      <c r="AS181" s="246" t="s">
        <v>2078</v>
      </c>
      <c r="AT181" s="250" t="s">
        <v>7150</v>
      </c>
      <c r="AU181" s="248">
        <v>10</v>
      </c>
      <c r="AV181" s="246" t="s">
        <v>1383</v>
      </c>
    </row>
    <row r="182" spans="1:48" ht="20" customHeight="1">
      <c r="A182">
        <v>182</v>
      </c>
      <c r="B182" s="12" t="s">
        <v>2090</v>
      </c>
      <c r="C182" s="6" t="s">
        <v>2091</v>
      </c>
      <c r="D182" s="7" t="s">
        <v>2092</v>
      </c>
      <c r="E182" s="6" t="s">
        <v>2093</v>
      </c>
      <c r="F182">
        <v>3</v>
      </c>
      <c r="G182" s="53">
        <v>46773</v>
      </c>
      <c r="H182">
        <v>2021</v>
      </c>
      <c r="I182" s="6" t="s">
        <v>53</v>
      </c>
      <c r="J182">
        <v>2</v>
      </c>
      <c r="K182" t="s">
        <v>54</v>
      </c>
      <c r="L182" s="8">
        <v>30</v>
      </c>
      <c r="M182" s="8" t="s">
        <v>63</v>
      </c>
      <c r="N182">
        <v>3</v>
      </c>
      <c r="O182" s="10" t="s">
        <v>2094</v>
      </c>
      <c r="P182" s="10" t="s">
        <v>2095</v>
      </c>
      <c r="Q182">
        <v>2</v>
      </c>
      <c r="R182">
        <v>2</v>
      </c>
      <c r="S182" s="59">
        <v>41780</v>
      </c>
      <c r="T182" s="54">
        <v>1</v>
      </c>
      <c r="U182" s="54">
        <v>1</v>
      </c>
      <c r="V182" s="54">
        <v>1</v>
      </c>
      <c r="W182" s="54" t="s">
        <v>54</v>
      </c>
      <c r="X182" s="56" t="s">
        <v>54</v>
      </c>
      <c r="Y182" s="6" t="s">
        <v>2096</v>
      </c>
      <c r="Z182" s="8" t="s">
        <v>2097</v>
      </c>
      <c r="AA182">
        <v>2</v>
      </c>
      <c r="AB182">
        <v>5</v>
      </c>
      <c r="AC182" s="7" t="s">
        <v>749</v>
      </c>
      <c r="AD182" s="7">
        <v>1</v>
      </c>
      <c r="AE182" s="7" t="s">
        <v>2098</v>
      </c>
      <c r="AF182" s="6">
        <v>9</v>
      </c>
      <c r="AG182" s="6"/>
      <c r="AH182" s="6" t="s">
        <v>2099</v>
      </c>
      <c r="AI182" s="6">
        <v>1</v>
      </c>
      <c r="AJ182" s="6" t="s">
        <v>999</v>
      </c>
      <c r="AK182" s="6" t="s">
        <v>1985</v>
      </c>
      <c r="AL182" s="6" t="s">
        <v>382</v>
      </c>
      <c r="AM182">
        <v>2</v>
      </c>
      <c r="AN182" s="8">
        <v>1</v>
      </c>
      <c r="AO182" t="s">
        <v>2089</v>
      </c>
      <c r="AP182" t="s">
        <v>63</v>
      </c>
      <c r="AQ182" t="s">
        <v>112</v>
      </c>
      <c r="AR182" t="s">
        <v>63</v>
      </c>
      <c r="AS182" t="s">
        <v>2078</v>
      </c>
      <c r="AT182" t="s">
        <v>2079</v>
      </c>
      <c r="AU182" s="11">
        <v>50</v>
      </c>
      <c r="AV182" s="8" t="s">
        <v>1383</v>
      </c>
    </row>
    <row r="183" spans="1:48" ht="20" customHeight="1">
      <c r="A183">
        <v>183</v>
      </c>
      <c r="B183" s="12" t="s">
        <v>2100</v>
      </c>
      <c r="C183" s="6" t="s">
        <v>2101</v>
      </c>
      <c r="D183" s="7" t="s">
        <v>2102</v>
      </c>
      <c r="E183" s="6" t="s">
        <v>2093</v>
      </c>
      <c r="F183">
        <v>3</v>
      </c>
      <c r="G183" s="53">
        <v>39865</v>
      </c>
      <c r="H183">
        <v>2021</v>
      </c>
      <c r="I183" s="6" t="s">
        <v>53</v>
      </c>
      <c r="J183">
        <v>2</v>
      </c>
      <c r="K183" t="s">
        <v>54</v>
      </c>
      <c r="L183" s="8">
        <v>30</v>
      </c>
      <c r="M183" s="8" t="s">
        <v>63</v>
      </c>
      <c r="N183">
        <v>3</v>
      </c>
      <c r="O183" s="10" t="s">
        <v>2103</v>
      </c>
      <c r="P183" s="10" t="s">
        <v>2104</v>
      </c>
      <c r="Q183">
        <v>2</v>
      </c>
      <c r="R183">
        <v>2</v>
      </c>
      <c r="S183" s="59">
        <v>11462</v>
      </c>
      <c r="T183" s="54">
        <v>1</v>
      </c>
      <c r="U183" s="54">
        <v>1</v>
      </c>
      <c r="V183" s="54">
        <v>1</v>
      </c>
      <c r="W183" s="55" t="s">
        <v>54</v>
      </c>
      <c r="X183" s="56" t="s">
        <v>54</v>
      </c>
      <c r="Y183" s="6" t="s">
        <v>2105</v>
      </c>
      <c r="Z183" s="8" t="s">
        <v>98</v>
      </c>
      <c r="AA183">
        <v>1</v>
      </c>
      <c r="AB183">
        <v>1</v>
      </c>
      <c r="AC183" s="7" t="s">
        <v>749</v>
      </c>
      <c r="AD183" s="7">
        <v>1</v>
      </c>
      <c r="AE183" s="7" t="s">
        <v>2106</v>
      </c>
      <c r="AF183" s="6">
        <v>9</v>
      </c>
      <c r="AG183" s="6"/>
      <c r="AH183" s="6" t="s">
        <v>2107</v>
      </c>
      <c r="AI183" s="8">
        <v>5</v>
      </c>
      <c r="AJ183" s="6" t="s">
        <v>2108</v>
      </c>
      <c r="AK183" s="6" t="s">
        <v>2109</v>
      </c>
      <c r="AL183" s="6" t="s">
        <v>382</v>
      </c>
      <c r="AM183">
        <v>2</v>
      </c>
      <c r="AN183" s="8">
        <v>2</v>
      </c>
      <c r="AO183" t="s">
        <v>468</v>
      </c>
      <c r="AP183" t="s">
        <v>63</v>
      </c>
      <c r="AQ183" t="s">
        <v>1359</v>
      </c>
      <c r="AR183" t="s">
        <v>63</v>
      </c>
      <c r="AS183" t="s">
        <v>2110</v>
      </c>
      <c r="AT183" t="s">
        <v>2079</v>
      </c>
      <c r="AU183" s="11">
        <v>10</v>
      </c>
      <c r="AV183" s="8" t="s">
        <v>1383</v>
      </c>
    </row>
    <row r="184" spans="1:48" ht="20" customHeight="1">
      <c r="A184">
        <v>184</v>
      </c>
      <c r="B184" s="12" t="s">
        <v>2111</v>
      </c>
      <c r="C184" s="6" t="s">
        <v>2112</v>
      </c>
      <c r="D184" s="7" t="s">
        <v>2113</v>
      </c>
      <c r="E184" s="7" t="s">
        <v>2114</v>
      </c>
      <c r="F184" s="8">
        <v>1</v>
      </c>
      <c r="G184" s="53">
        <v>40230</v>
      </c>
      <c r="H184" s="8">
        <v>2021</v>
      </c>
      <c r="I184" s="6" t="s">
        <v>1412</v>
      </c>
      <c r="J184" s="8">
        <v>2</v>
      </c>
      <c r="K184" s="8" t="s">
        <v>54</v>
      </c>
      <c r="L184" s="8">
        <v>18</v>
      </c>
      <c r="M184" s="8" t="s">
        <v>63</v>
      </c>
      <c r="N184" s="8">
        <v>3</v>
      </c>
      <c r="O184" s="10" t="s">
        <v>2115</v>
      </c>
      <c r="P184" s="10" t="s">
        <v>2116</v>
      </c>
      <c r="Q184" s="8">
        <v>2</v>
      </c>
      <c r="R184" s="8">
        <v>2</v>
      </c>
      <c r="S184" s="70">
        <v>44337</v>
      </c>
      <c r="T184" s="54">
        <v>1</v>
      </c>
      <c r="U184" s="55">
        <v>1</v>
      </c>
      <c r="V184" s="55">
        <v>2</v>
      </c>
      <c r="W184" s="55" t="s">
        <v>54</v>
      </c>
      <c r="X184" s="56" t="s">
        <v>90</v>
      </c>
      <c r="Y184" s="6" t="s">
        <v>2117</v>
      </c>
      <c r="Z184" s="8" t="s">
        <v>1795</v>
      </c>
      <c r="AA184" s="8">
        <v>1</v>
      </c>
      <c r="AB184" s="8">
        <v>2</v>
      </c>
      <c r="AC184" s="7" t="s">
        <v>1324</v>
      </c>
      <c r="AD184" s="7">
        <v>2</v>
      </c>
      <c r="AE184" s="7" t="s">
        <v>2118</v>
      </c>
      <c r="AF184" s="6">
        <v>13</v>
      </c>
      <c r="AG184" s="6"/>
      <c r="AH184" s="6" t="s">
        <v>2119</v>
      </c>
      <c r="AI184" s="8" t="s">
        <v>2120</v>
      </c>
      <c r="AJ184" s="8" t="s">
        <v>2121</v>
      </c>
      <c r="AK184" s="6" t="s">
        <v>2122</v>
      </c>
      <c r="AL184" s="6" t="s">
        <v>382</v>
      </c>
      <c r="AM184" s="8">
        <v>2</v>
      </c>
      <c r="AN184" s="8">
        <v>1</v>
      </c>
      <c r="AO184" s="8" t="s">
        <v>481</v>
      </c>
      <c r="AP184" s="8" t="s">
        <v>63</v>
      </c>
      <c r="AQ184" s="8" t="s">
        <v>2123</v>
      </c>
      <c r="AR184" s="8" t="s">
        <v>54</v>
      </c>
      <c r="AS184" s="8" t="s">
        <v>2078</v>
      </c>
      <c r="AT184" s="8" t="s">
        <v>54</v>
      </c>
      <c r="AU184" s="11">
        <v>50</v>
      </c>
      <c r="AV184" s="8" t="s">
        <v>1383</v>
      </c>
    </row>
    <row r="185" spans="1:48" ht="20" customHeight="1">
      <c r="A185">
        <v>185</v>
      </c>
      <c r="B185" s="12" t="s">
        <v>2124</v>
      </c>
      <c r="C185" s="6" t="s">
        <v>2125</v>
      </c>
      <c r="D185" s="7" t="s">
        <v>2126</v>
      </c>
      <c r="E185" s="6" t="s">
        <v>1411</v>
      </c>
      <c r="F185">
        <v>1</v>
      </c>
      <c r="G185" s="53">
        <v>46408</v>
      </c>
      <c r="H185">
        <v>2021</v>
      </c>
      <c r="I185" s="6" t="s">
        <v>1412</v>
      </c>
      <c r="J185">
        <v>2</v>
      </c>
      <c r="K185" s="8" t="s">
        <v>54</v>
      </c>
      <c r="L185" s="8">
        <v>18</v>
      </c>
      <c r="M185" s="8">
        <v>99</v>
      </c>
      <c r="N185">
        <v>3</v>
      </c>
      <c r="O185" s="10" t="s">
        <v>2127</v>
      </c>
      <c r="P185" s="10" t="s">
        <v>2128</v>
      </c>
      <c r="Q185">
        <v>2</v>
      </c>
      <c r="R185">
        <v>2</v>
      </c>
      <c r="S185" s="67">
        <v>44276</v>
      </c>
      <c r="T185" s="54">
        <v>1</v>
      </c>
      <c r="U185" s="54">
        <v>1</v>
      </c>
      <c r="V185" s="54">
        <v>1</v>
      </c>
      <c r="W185" s="55" t="s">
        <v>54</v>
      </c>
      <c r="X185" s="56">
        <v>2</v>
      </c>
      <c r="Y185" s="6" t="s">
        <v>1411</v>
      </c>
      <c r="Z185" s="8" t="s">
        <v>1416</v>
      </c>
      <c r="AA185">
        <v>1</v>
      </c>
      <c r="AB185">
        <v>1</v>
      </c>
      <c r="AC185" s="7" t="s">
        <v>2129</v>
      </c>
      <c r="AD185" s="7" t="s">
        <v>61</v>
      </c>
      <c r="AE185" s="7" t="s">
        <v>2130</v>
      </c>
      <c r="AF185" s="6">
        <v>13</v>
      </c>
      <c r="AG185" s="6" t="s">
        <v>63</v>
      </c>
      <c r="AH185" s="6" t="s">
        <v>2131</v>
      </c>
      <c r="AI185" s="8">
        <v>5</v>
      </c>
      <c r="AJ185" s="6" t="s">
        <v>2132</v>
      </c>
      <c r="AK185" s="6" t="s">
        <v>280</v>
      </c>
      <c r="AL185" s="6" t="s">
        <v>382</v>
      </c>
      <c r="AM185">
        <v>2</v>
      </c>
      <c r="AN185" s="8">
        <v>2</v>
      </c>
      <c r="AO185" t="s">
        <v>468</v>
      </c>
      <c r="AP185" t="s">
        <v>63</v>
      </c>
      <c r="AQ185" s="8" t="s">
        <v>1359</v>
      </c>
      <c r="AR185" t="s">
        <v>63</v>
      </c>
      <c r="AS185" t="s">
        <v>2078</v>
      </c>
      <c r="AT185" t="s">
        <v>54</v>
      </c>
      <c r="AU185" s="11">
        <v>48</v>
      </c>
      <c r="AV185" s="8" t="s">
        <v>1383</v>
      </c>
    </row>
    <row r="186" spans="1:48" ht="20" customHeight="1">
      <c r="A186">
        <v>186</v>
      </c>
      <c r="B186" s="12" t="s">
        <v>1370</v>
      </c>
      <c r="C186" s="6" t="s">
        <v>1371</v>
      </c>
      <c r="D186" s="7" t="s">
        <v>1372</v>
      </c>
      <c r="E186" s="6" t="s">
        <v>1373</v>
      </c>
      <c r="F186">
        <v>4</v>
      </c>
      <c r="G186" s="53">
        <v>38676</v>
      </c>
      <c r="H186">
        <v>2020</v>
      </c>
      <c r="I186" s="6" t="s">
        <v>53</v>
      </c>
      <c r="J186">
        <v>2</v>
      </c>
      <c r="K186" s="8" t="s">
        <v>54</v>
      </c>
      <c r="L186" s="8">
        <v>30</v>
      </c>
      <c r="M186" s="8">
        <v>75</v>
      </c>
      <c r="N186">
        <v>3</v>
      </c>
      <c r="O186" s="10" t="s">
        <v>1374</v>
      </c>
      <c r="P186" s="10" t="s">
        <v>1375</v>
      </c>
      <c r="Q186">
        <v>2</v>
      </c>
      <c r="R186">
        <v>2</v>
      </c>
      <c r="S186" s="53">
        <v>38373</v>
      </c>
      <c r="T186" s="54">
        <v>1</v>
      </c>
      <c r="U186" s="54">
        <v>1</v>
      </c>
      <c r="V186" s="54">
        <v>1</v>
      </c>
      <c r="W186" s="55" t="s">
        <v>54</v>
      </c>
      <c r="X186" s="56" t="s">
        <v>54</v>
      </c>
      <c r="Y186" s="6" t="s">
        <v>1376</v>
      </c>
      <c r="Z186" s="8" t="s">
        <v>86</v>
      </c>
      <c r="AA186">
        <v>1</v>
      </c>
      <c r="AB186">
        <v>1</v>
      </c>
      <c r="AC186" s="7" t="s">
        <v>1377</v>
      </c>
      <c r="AD186" s="7">
        <v>12</v>
      </c>
      <c r="AE186" s="7" t="s">
        <v>1378</v>
      </c>
      <c r="AF186" s="6">
        <v>15</v>
      </c>
      <c r="AG186" s="6">
        <v>1</v>
      </c>
      <c r="AH186" s="6" t="s">
        <v>1380</v>
      </c>
      <c r="AI186" s="6" t="s">
        <v>84</v>
      </c>
      <c r="AJ186" s="6" t="s">
        <v>2133</v>
      </c>
      <c r="AK186" s="6" t="s">
        <v>280</v>
      </c>
      <c r="AL186" s="6" t="s">
        <v>382</v>
      </c>
      <c r="AM186">
        <v>2</v>
      </c>
      <c r="AN186" s="8" t="s">
        <v>74</v>
      </c>
      <c r="AO186" t="s">
        <v>2134</v>
      </c>
      <c r="AP186" s="8" t="s">
        <v>64</v>
      </c>
      <c r="AQ186" s="8" t="s">
        <v>112</v>
      </c>
      <c r="AR186" t="s">
        <v>63</v>
      </c>
      <c r="AS186">
        <v>3</v>
      </c>
      <c r="AT186" t="s">
        <v>63</v>
      </c>
      <c r="AU186" s="11">
        <v>20</v>
      </c>
      <c r="AV186" s="8" t="s">
        <v>1383</v>
      </c>
    </row>
    <row r="187" spans="1:48" ht="20" customHeight="1">
      <c r="A187">
        <v>187</v>
      </c>
      <c r="B187" s="62" t="s">
        <v>2135</v>
      </c>
      <c r="C187" s="6" t="s">
        <v>2136</v>
      </c>
      <c r="D187" s="7" t="s">
        <v>2137</v>
      </c>
      <c r="E187" s="6" t="s">
        <v>2138</v>
      </c>
      <c r="F187" s="8">
        <v>4</v>
      </c>
      <c r="G187" s="59">
        <v>42508</v>
      </c>
      <c r="H187" s="8">
        <v>2018</v>
      </c>
      <c r="I187" s="6" t="s">
        <v>53</v>
      </c>
      <c r="J187" s="8">
        <v>2</v>
      </c>
      <c r="K187" s="8" t="s">
        <v>54</v>
      </c>
      <c r="L187" s="8">
        <v>18</v>
      </c>
      <c r="M187" s="8" t="s">
        <v>63</v>
      </c>
      <c r="N187" s="8">
        <v>3</v>
      </c>
      <c r="O187" s="10" t="s">
        <v>2139</v>
      </c>
      <c r="P187" s="10" t="s">
        <v>2140</v>
      </c>
      <c r="Q187" s="8">
        <v>2</v>
      </c>
      <c r="R187" s="8">
        <v>2</v>
      </c>
      <c r="S187" s="60">
        <v>44368</v>
      </c>
      <c r="T187" s="54">
        <v>1</v>
      </c>
      <c r="U187" s="55">
        <v>2</v>
      </c>
      <c r="V187" s="55">
        <v>2</v>
      </c>
      <c r="W187" s="55" t="s">
        <v>54</v>
      </c>
      <c r="X187" s="56" t="s">
        <v>54</v>
      </c>
      <c r="Y187" s="6" t="s">
        <v>2141</v>
      </c>
      <c r="Z187" s="8" t="s">
        <v>1402</v>
      </c>
      <c r="AA187" s="8">
        <v>1</v>
      </c>
      <c r="AB187" s="8">
        <v>1</v>
      </c>
      <c r="AC187" s="7" t="s">
        <v>749</v>
      </c>
      <c r="AD187" s="7">
        <v>1</v>
      </c>
      <c r="AE187" s="7" t="s">
        <v>2142</v>
      </c>
      <c r="AF187" s="6">
        <v>15</v>
      </c>
      <c r="AG187" s="6" t="s">
        <v>54</v>
      </c>
      <c r="AH187" s="6" t="s">
        <v>2143</v>
      </c>
      <c r="AI187" s="8">
        <v>5</v>
      </c>
      <c r="AJ187" s="8" t="s">
        <v>122</v>
      </c>
      <c r="AK187" s="6" t="s">
        <v>280</v>
      </c>
      <c r="AL187" s="6" t="s">
        <v>382</v>
      </c>
      <c r="AM187" s="8">
        <v>2</v>
      </c>
      <c r="AN187" s="8">
        <v>2</v>
      </c>
      <c r="AO187" s="8" t="s">
        <v>2144</v>
      </c>
      <c r="AP187" s="8" t="s">
        <v>54</v>
      </c>
      <c r="AQ187" s="8" t="s">
        <v>54</v>
      </c>
      <c r="AR187" s="8" t="s">
        <v>54</v>
      </c>
      <c r="AS187" s="8">
        <v>3</v>
      </c>
      <c r="AT187" s="8" t="s">
        <v>2145</v>
      </c>
      <c r="AU187" s="11">
        <v>10</v>
      </c>
      <c r="AV187" s="8" t="s">
        <v>1383</v>
      </c>
    </row>
    <row r="188" spans="1:48" ht="20" customHeight="1">
      <c r="A188">
        <v>188</v>
      </c>
      <c r="B188" s="12" t="s">
        <v>2146</v>
      </c>
      <c r="C188" s="6" t="s">
        <v>2147</v>
      </c>
      <c r="D188" s="7" t="s">
        <v>2148</v>
      </c>
      <c r="E188" s="6" t="s">
        <v>2149</v>
      </c>
      <c r="F188" s="16">
        <v>1</v>
      </c>
      <c r="G188" s="53">
        <v>41348</v>
      </c>
      <c r="H188" s="16">
        <v>2015</v>
      </c>
      <c r="I188" s="6" t="s">
        <v>2150</v>
      </c>
      <c r="J188" s="16">
        <v>5</v>
      </c>
      <c r="K188" s="8" t="s">
        <v>54</v>
      </c>
      <c r="L188" s="8">
        <v>45</v>
      </c>
      <c r="M188" s="8">
        <v>70</v>
      </c>
      <c r="N188" s="16">
        <v>3</v>
      </c>
      <c r="O188" s="10" t="s">
        <v>2151</v>
      </c>
      <c r="P188" s="10" t="s">
        <v>2152</v>
      </c>
      <c r="Q188" s="16">
        <v>2</v>
      </c>
      <c r="R188" s="16" t="s">
        <v>1673</v>
      </c>
      <c r="S188" s="60">
        <v>44361</v>
      </c>
      <c r="T188" s="54">
        <v>1</v>
      </c>
      <c r="U188" s="58">
        <v>2</v>
      </c>
      <c r="V188" s="58">
        <v>1</v>
      </c>
      <c r="W188" s="58">
        <v>2</v>
      </c>
      <c r="X188" s="56" t="s">
        <v>54</v>
      </c>
      <c r="Y188" s="6" t="s">
        <v>2153</v>
      </c>
      <c r="Z188" s="8" t="s">
        <v>699</v>
      </c>
      <c r="AA188" s="16">
        <v>1</v>
      </c>
      <c r="AB188" s="16">
        <v>1</v>
      </c>
      <c r="AC188" s="7" t="s">
        <v>1494</v>
      </c>
      <c r="AD188" s="61">
        <v>1</v>
      </c>
      <c r="AE188" s="7" t="s">
        <v>2154</v>
      </c>
      <c r="AF188" s="11">
        <v>15</v>
      </c>
      <c r="AG188" s="6" t="s">
        <v>54</v>
      </c>
      <c r="AH188" s="6" t="s">
        <v>2155</v>
      </c>
      <c r="AI188" s="16">
        <v>1</v>
      </c>
      <c r="AJ188" s="71">
        <v>44199</v>
      </c>
      <c r="AK188" s="6" t="s">
        <v>242</v>
      </c>
      <c r="AL188" s="6" t="s">
        <v>382</v>
      </c>
      <c r="AM188" s="16">
        <v>2</v>
      </c>
      <c r="AN188" s="8">
        <v>2</v>
      </c>
      <c r="AO188" s="8" t="s">
        <v>2156</v>
      </c>
      <c r="AP188" s="8" t="s">
        <v>54</v>
      </c>
      <c r="AQ188" s="8" t="s">
        <v>63</v>
      </c>
      <c r="AR188" s="8" t="s">
        <v>63</v>
      </c>
      <c r="AS188" s="8">
        <v>3</v>
      </c>
      <c r="AT188" s="16" t="s">
        <v>63</v>
      </c>
      <c r="AU188" s="11">
        <v>20</v>
      </c>
      <c r="AV188" s="8" t="s">
        <v>1383</v>
      </c>
    </row>
    <row r="189" spans="1:48" ht="20" customHeight="1">
      <c r="A189">
        <v>189</v>
      </c>
      <c r="B189" s="12" t="s">
        <v>2157</v>
      </c>
      <c r="C189" s="6" t="s">
        <v>2158</v>
      </c>
      <c r="D189" s="7" t="s">
        <v>2159</v>
      </c>
      <c r="E189" s="6" t="s">
        <v>2160</v>
      </c>
      <c r="F189" s="57">
        <v>1</v>
      </c>
      <c r="G189" s="53">
        <v>47228</v>
      </c>
      <c r="H189" s="16">
        <v>2020</v>
      </c>
      <c r="I189" s="6" t="s">
        <v>2161</v>
      </c>
      <c r="J189" s="16">
        <v>4</v>
      </c>
      <c r="K189" s="8" t="s">
        <v>2162</v>
      </c>
      <c r="L189" s="8">
        <v>40</v>
      </c>
      <c r="M189" s="8">
        <v>75</v>
      </c>
      <c r="N189" s="16">
        <v>3</v>
      </c>
      <c r="O189" s="10" t="s">
        <v>2163</v>
      </c>
      <c r="P189" s="10" t="s">
        <v>2164</v>
      </c>
      <c r="Q189" s="16">
        <v>2</v>
      </c>
      <c r="R189" s="16">
        <v>2</v>
      </c>
      <c r="S189" s="59">
        <v>37033</v>
      </c>
      <c r="T189" s="54">
        <v>1</v>
      </c>
      <c r="U189" s="58">
        <v>1</v>
      </c>
      <c r="V189" s="58">
        <v>1</v>
      </c>
      <c r="W189" s="58" t="s">
        <v>54</v>
      </c>
      <c r="X189" s="56" t="s">
        <v>54</v>
      </c>
      <c r="Y189" s="6" t="s">
        <v>2165</v>
      </c>
      <c r="Z189" s="8" t="s">
        <v>86</v>
      </c>
      <c r="AA189" s="16">
        <v>1</v>
      </c>
      <c r="AB189" s="16">
        <v>1</v>
      </c>
      <c r="AC189" s="7" t="s">
        <v>2166</v>
      </c>
      <c r="AD189" s="61">
        <v>12</v>
      </c>
      <c r="AE189" s="7" t="s">
        <v>2167</v>
      </c>
      <c r="AF189" s="11">
        <v>15</v>
      </c>
      <c r="AG189" s="6" t="s">
        <v>54</v>
      </c>
      <c r="AH189" s="6" t="s">
        <v>2168</v>
      </c>
      <c r="AI189" s="8" t="s">
        <v>576</v>
      </c>
      <c r="AJ189" s="6" t="s">
        <v>2169</v>
      </c>
      <c r="AK189" s="6" t="s">
        <v>716</v>
      </c>
      <c r="AL189" s="6" t="s">
        <v>382</v>
      </c>
      <c r="AM189" s="16">
        <v>2</v>
      </c>
      <c r="AN189" s="8">
        <v>2</v>
      </c>
      <c r="AO189" s="8" t="s">
        <v>2156</v>
      </c>
      <c r="AP189" s="8" t="s">
        <v>54</v>
      </c>
      <c r="AQ189" s="8" t="s">
        <v>63</v>
      </c>
      <c r="AR189" s="8" t="s">
        <v>63</v>
      </c>
      <c r="AS189" s="8">
        <v>3</v>
      </c>
      <c r="AT189" s="8" t="s">
        <v>63</v>
      </c>
      <c r="AU189" s="11">
        <v>10</v>
      </c>
      <c r="AV189" s="8" t="s">
        <v>1383</v>
      </c>
    </row>
    <row r="190" spans="1:48" ht="20" customHeight="1">
      <c r="A190">
        <v>190</v>
      </c>
      <c r="B190" s="12" t="s">
        <v>2170</v>
      </c>
      <c r="C190" s="6" t="s">
        <v>2171</v>
      </c>
      <c r="D190" s="7" t="s">
        <v>2172</v>
      </c>
      <c r="E190" s="6" t="s">
        <v>2173</v>
      </c>
      <c r="F190">
        <v>1</v>
      </c>
      <c r="G190" s="53">
        <v>41715</v>
      </c>
      <c r="H190">
        <v>2017</v>
      </c>
      <c r="I190" s="6" t="s">
        <v>53</v>
      </c>
      <c r="J190">
        <v>2</v>
      </c>
      <c r="K190" s="8" t="s">
        <v>54</v>
      </c>
      <c r="L190" s="8">
        <v>18</v>
      </c>
      <c r="M190" s="8">
        <v>80</v>
      </c>
      <c r="N190">
        <v>3</v>
      </c>
      <c r="O190" s="10" t="s">
        <v>2174</v>
      </c>
      <c r="P190" s="10" t="s">
        <v>2175</v>
      </c>
      <c r="Q190">
        <v>2</v>
      </c>
      <c r="R190">
        <v>2</v>
      </c>
      <c r="S190" s="60">
        <v>44243</v>
      </c>
      <c r="T190" s="54">
        <v>1</v>
      </c>
      <c r="U190" s="54">
        <v>1</v>
      </c>
      <c r="V190" s="54">
        <v>1</v>
      </c>
      <c r="W190" s="55" t="s">
        <v>54</v>
      </c>
      <c r="X190" s="56" t="s">
        <v>54</v>
      </c>
      <c r="Y190" s="6" t="s">
        <v>2176</v>
      </c>
      <c r="Z190" s="8" t="s">
        <v>1795</v>
      </c>
      <c r="AA190">
        <v>1</v>
      </c>
      <c r="AB190">
        <v>1</v>
      </c>
      <c r="AC190" s="7" t="s">
        <v>2177</v>
      </c>
      <c r="AD190" s="7" t="s">
        <v>783</v>
      </c>
      <c r="AE190" s="7" t="s">
        <v>2178</v>
      </c>
      <c r="AF190" s="6">
        <v>15</v>
      </c>
      <c r="AG190" s="6"/>
      <c r="AH190" s="6" t="s">
        <v>2179</v>
      </c>
      <c r="AI190" s="8" t="s">
        <v>541</v>
      </c>
      <c r="AJ190" s="6" t="s">
        <v>2180</v>
      </c>
      <c r="AK190" s="6" t="s">
        <v>280</v>
      </c>
      <c r="AL190" s="6" t="s">
        <v>382</v>
      </c>
      <c r="AM190">
        <v>2</v>
      </c>
      <c r="AN190" s="8">
        <v>2</v>
      </c>
      <c r="AO190" s="8" t="s">
        <v>2134</v>
      </c>
      <c r="AP190" s="8" t="s">
        <v>63</v>
      </c>
      <c r="AQ190" s="8" t="s">
        <v>63</v>
      </c>
      <c r="AR190" s="8" t="s">
        <v>2181</v>
      </c>
      <c r="AS190" s="8">
        <v>3</v>
      </c>
      <c r="AT190" s="8" t="s">
        <v>2182</v>
      </c>
      <c r="AU190" s="11">
        <v>15</v>
      </c>
      <c r="AV190" s="8" t="s">
        <v>1383</v>
      </c>
    </row>
    <row r="191" spans="1:48" ht="20" customHeight="1">
      <c r="A191">
        <v>191</v>
      </c>
      <c r="B191" s="12" t="s">
        <v>2183</v>
      </c>
      <c r="C191" s="6" t="s">
        <v>2184</v>
      </c>
      <c r="D191" s="7" t="s">
        <v>2185</v>
      </c>
      <c r="E191" s="6" t="s">
        <v>1503</v>
      </c>
      <c r="F191">
        <v>1</v>
      </c>
      <c r="G191" s="53">
        <v>44154</v>
      </c>
      <c r="H191">
        <v>2019</v>
      </c>
      <c r="I191" s="6" t="s">
        <v>53</v>
      </c>
      <c r="J191">
        <v>2</v>
      </c>
      <c r="K191" s="8" t="s">
        <v>54</v>
      </c>
      <c r="L191" s="8">
        <v>18</v>
      </c>
      <c r="M191" s="8" t="s">
        <v>63</v>
      </c>
      <c r="N191">
        <v>3</v>
      </c>
      <c r="O191" s="10" t="s">
        <v>2186</v>
      </c>
      <c r="P191" s="10" t="s">
        <v>2187</v>
      </c>
      <c r="Q191">
        <v>2</v>
      </c>
      <c r="R191">
        <v>2</v>
      </c>
      <c r="S191" s="53">
        <v>42296</v>
      </c>
      <c r="T191" s="54">
        <v>1</v>
      </c>
      <c r="U191" s="54">
        <v>1</v>
      </c>
      <c r="V191" s="54">
        <v>1</v>
      </c>
      <c r="W191" s="55" t="s">
        <v>54</v>
      </c>
      <c r="X191" s="56" t="s">
        <v>54</v>
      </c>
      <c r="Y191" s="6" t="s">
        <v>1900</v>
      </c>
      <c r="Z191" s="8" t="s">
        <v>699</v>
      </c>
      <c r="AA191">
        <v>1</v>
      </c>
      <c r="AB191">
        <v>1</v>
      </c>
      <c r="AC191" s="7" t="s">
        <v>2188</v>
      </c>
      <c r="AD191" s="7">
        <v>1</v>
      </c>
      <c r="AE191" s="7" t="s">
        <v>2189</v>
      </c>
      <c r="AF191" s="6">
        <v>3</v>
      </c>
      <c r="AG191" s="6"/>
      <c r="AH191" s="6" t="s">
        <v>2190</v>
      </c>
      <c r="AI191">
        <v>1</v>
      </c>
      <c r="AJ191" s="6" t="s">
        <v>576</v>
      </c>
      <c r="AK191" s="6" t="s">
        <v>2191</v>
      </c>
      <c r="AL191" s="6" t="s">
        <v>382</v>
      </c>
      <c r="AM191">
        <v>2</v>
      </c>
      <c r="AN191" s="8">
        <v>2</v>
      </c>
      <c r="AO191" s="8" t="s">
        <v>2192</v>
      </c>
      <c r="AP191" s="8" t="s">
        <v>63</v>
      </c>
      <c r="AQ191" s="8" t="s">
        <v>63</v>
      </c>
      <c r="AR191" s="8" t="s">
        <v>2193</v>
      </c>
      <c r="AS191" s="8">
        <v>1</v>
      </c>
      <c r="AT191" s="8" t="s">
        <v>63</v>
      </c>
      <c r="AU191" s="11">
        <v>5</v>
      </c>
      <c r="AV191" s="8" t="s">
        <v>1383</v>
      </c>
    </row>
    <row r="192" spans="1:48" ht="20" customHeight="1">
      <c r="A192">
        <v>192</v>
      </c>
      <c r="B192" s="12" t="s">
        <v>1500</v>
      </c>
      <c r="C192" s="6" t="s">
        <v>1501</v>
      </c>
      <c r="D192" s="7" t="s">
        <v>1502</v>
      </c>
      <c r="E192" s="6" t="s">
        <v>1503</v>
      </c>
      <c r="F192" s="8">
        <v>1</v>
      </c>
      <c r="G192" s="53">
        <v>42968</v>
      </c>
      <c r="H192" s="8">
        <v>2021</v>
      </c>
      <c r="I192" s="6" t="s">
        <v>53</v>
      </c>
      <c r="J192" s="8">
        <v>2</v>
      </c>
      <c r="K192" s="8" t="s">
        <v>54</v>
      </c>
      <c r="L192" s="8">
        <v>21</v>
      </c>
      <c r="M192" s="8">
        <v>80</v>
      </c>
      <c r="N192" s="8">
        <v>3</v>
      </c>
      <c r="O192" s="10" t="s">
        <v>2194</v>
      </c>
      <c r="P192" s="10" t="s">
        <v>2195</v>
      </c>
      <c r="Q192" s="8">
        <v>2</v>
      </c>
      <c r="R192" s="8">
        <v>2</v>
      </c>
      <c r="S192" s="53">
        <v>46711</v>
      </c>
      <c r="T192" s="54">
        <v>1</v>
      </c>
      <c r="U192" s="55">
        <v>2</v>
      </c>
      <c r="V192" s="54">
        <v>4</v>
      </c>
      <c r="W192" s="55">
        <v>1</v>
      </c>
      <c r="X192" s="56">
        <v>2</v>
      </c>
      <c r="Y192" s="6" t="s">
        <v>1506</v>
      </c>
      <c r="Z192" s="8" t="s">
        <v>699</v>
      </c>
      <c r="AA192">
        <v>1</v>
      </c>
      <c r="AB192">
        <v>1</v>
      </c>
      <c r="AC192" s="7" t="s">
        <v>749</v>
      </c>
      <c r="AD192" s="7">
        <v>1</v>
      </c>
      <c r="AE192" s="7" t="s">
        <v>1507</v>
      </c>
      <c r="AF192" s="6">
        <v>3</v>
      </c>
      <c r="AG192" s="6">
        <v>1</v>
      </c>
      <c r="AH192" s="6" t="s">
        <v>2196</v>
      </c>
      <c r="AI192" s="8">
        <v>1</v>
      </c>
      <c r="AJ192" s="6" t="s">
        <v>2197</v>
      </c>
      <c r="AK192" s="6" t="s">
        <v>2198</v>
      </c>
      <c r="AL192" s="6" t="s">
        <v>382</v>
      </c>
      <c r="AM192" s="8">
        <v>2</v>
      </c>
      <c r="AN192" s="8">
        <v>1</v>
      </c>
      <c r="AO192" s="8" t="s">
        <v>2199</v>
      </c>
      <c r="AP192" s="8" t="s">
        <v>2200</v>
      </c>
      <c r="AQ192" s="8" t="s">
        <v>63</v>
      </c>
      <c r="AR192" s="8" t="s">
        <v>2201</v>
      </c>
      <c r="AS192" s="8">
        <v>1</v>
      </c>
      <c r="AT192" s="8" t="s">
        <v>2202</v>
      </c>
      <c r="AU192" s="11">
        <v>38</v>
      </c>
      <c r="AV192" s="8" t="s">
        <v>1383</v>
      </c>
    </row>
    <row r="193" spans="1:48" ht="20" customHeight="1">
      <c r="A193">
        <v>193</v>
      </c>
      <c r="B193" s="12" t="s">
        <v>2203</v>
      </c>
      <c r="C193" s="6" t="s">
        <v>2204</v>
      </c>
      <c r="D193" s="7" t="s">
        <v>2205</v>
      </c>
      <c r="E193" s="6" t="s">
        <v>1533</v>
      </c>
      <c r="F193">
        <v>1</v>
      </c>
      <c r="G193" s="53">
        <v>45646</v>
      </c>
      <c r="H193">
        <v>2020</v>
      </c>
      <c r="I193" s="6" t="s">
        <v>53</v>
      </c>
      <c r="J193">
        <v>2</v>
      </c>
      <c r="K193" s="8" t="s">
        <v>54</v>
      </c>
      <c r="L193" s="8">
        <v>50</v>
      </c>
      <c r="M193" s="8">
        <v>85</v>
      </c>
      <c r="N193">
        <v>3</v>
      </c>
      <c r="O193" s="10" t="s">
        <v>2206</v>
      </c>
      <c r="P193" s="10" t="s">
        <v>2207</v>
      </c>
      <c r="Q193">
        <v>2</v>
      </c>
      <c r="R193">
        <v>2</v>
      </c>
      <c r="S193" s="53">
        <v>47139</v>
      </c>
      <c r="T193" s="54">
        <v>1</v>
      </c>
      <c r="U193" s="54">
        <v>2</v>
      </c>
      <c r="V193" s="54">
        <v>3</v>
      </c>
      <c r="W193" s="54">
        <v>1</v>
      </c>
      <c r="X193" s="56" t="s">
        <v>54</v>
      </c>
      <c r="Y193" s="6" t="s">
        <v>2208</v>
      </c>
      <c r="Z193" s="8" t="s">
        <v>1416</v>
      </c>
      <c r="AA193">
        <v>1</v>
      </c>
      <c r="AB193">
        <v>1</v>
      </c>
      <c r="AC193" s="7" t="s">
        <v>1589</v>
      </c>
      <c r="AD193" s="7">
        <v>1</v>
      </c>
      <c r="AE193" s="7" t="s">
        <v>2209</v>
      </c>
      <c r="AF193" s="6">
        <v>15</v>
      </c>
      <c r="AG193" s="6"/>
      <c r="AH193" s="6" t="s">
        <v>2210</v>
      </c>
      <c r="AI193">
        <v>1</v>
      </c>
      <c r="AJ193" s="6" t="s">
        <v>61</v>
      </c>
      <c r="AK193" s="6" t="s">
        <v>1985</v>
      </c>
      <c r="AL193" s="6" t="s">
        <v>382</v>
      </c>
      <c r="AM193">
        <v>2</v>
      </c>
      <c r="AN193" s="8">
        <v>2</v>
      </c>
      <c r="AO193" s="8" t="s">
        <v>2211</v>
      </c>
      <c r="AP193" s="8" t="s">
        <v>63</v>
      </c>
      <c r="AQ193" s="8" t="s">
        <v>63</v>
      </c>
      <c r="AR193" s="8" t="s">
        <v>63</v>
      </c>
      <c r="AS193" s="8">
        <v>3</v>
      </c>
      <c r="AT193" s="8" t="s">
        <v>63</v>
      </c>
      <c r="AU193" s="11">
        <v>8</v>
      </c>
      <c r="AV193" s="8" t="s">
        <v>1383</v>
      </c>
    </row>
    <row r="194" spans="1:48" ht="20" customHeight="1">
      <c r="A194">
        <v>194</v>
      </c>
      <c r="B194" s="12" t="s">
        <v>2212</v>
      </c>
      <c r="C194" s="6" t="s">
        <v>2213</v>
      </c>
      <c r="D194" s="7" t="s">
        <v>2214</v>
      </c>
      <c r="E194" s="6" t="s">
        <v>2215</v>
      </c>
      <c r="F194">
        <v>4</v>
      </c>
      <c r="G194" s="53">
        <v>38791</v>
      </c>
      <c r="H194">
        <v>2015</v>
      </c>
      <c r="I194" s="6" t="s">
        <v>375</v>
      </c>
      <c r="J194" s="8" t="s">
        <v>2216</v>
      </c>
      <c r="K194" s="8" t="s">
        <v>54</v>
      </c>
      <c r="L194" s="8">
        <v>40</v>
      </c>
      <c r="M194" s="8">
        <v>75</v>
      </c>
      <c r="N194">
        <v>3</v>
      </c>
      <c r="O194" s="10" t="s">
        <v>2217</v>
      </c>
      <c r="P194" s="10" t="s">
        <v>2218</v>
      </c>
      <c r="Q194">
        <v>2</v>
      </c>
      <c r="R194">
        <v>2</v>
      </c>
      <c r="S194" s="53">
        <v>45611</v>
      </c>
      <c r="T194" s="54">
        <v>1</v>
      </c>
      <c r="U194" s="54">
        <v>1</v>
      </c>
      <c r="V194" s="54">
        <v>1</v>
      </c>
      <c r="W194" s="55" t="s">
        <v>54</v>
      </c>
      <c r="X194" s="56" t="s">
        <v>54</v>
      </c>
      <c r="Y194" s="6" t="s">
        <v>2219</v>
      </c>
      <c r="Z194" s="8" t="s">
        <v>1416</v>
      </c>
      <c r="AA194">
        <v>1</v>
      </c>
      <c r="AB194">
        <v>1</v>
      </c>
      <c r="AC194" s="7" t="s">
        <v>1494</v>
      </c>
      <c r="AD194" s="7">
        <v>1</v>
      </c>
      <c r="AE194" s="7" t="s">
        <v>2220</v>
      </c>
      <c r="AF194" s="6">
        <v>15</v>
      </c>
      <c r="AG194" s="6"/>
      <c r="AH194" s="6" t="s">
        <v>2221</v>
      </c>
      <c r="AI194">
        <v>1</v>
      </c>
      <c r="AJ194" s="6" t="s">
        <v>84</v>
      </c>
      <c r="AK194" s="6" t="s">
        <v>1433</v>
      </c>
      <c r="AL194" s="6" t="s">
        <v>382</v>
      </c>
      <c r="AM194">
        <v>2</v>
      </c>
      <c r="AN194" s="8">
        <v>2</v>
      </c>
      <c r="AO194" s="8" t="s">
        <v>2156</v>
      </c>
      <c r="AP194" s="8" t="s">
        <v>63</v>
      </c>
      <c r="AQ194" s="8" t="s">
        <v>63</v>
      </c>
      <c r="AR194" s="8" t="s">
        <v>63</v>
      </c>
      <c r="AS194" s="8">
        <v>3</v>
      </c>
      <c r="AT194" s="8" t="s">
        <v>63</v>
      </c>
      <c r="AU194" s="11">
        <v>5</v>
      </c>
      <c r="AV194" s="8" t="s">
        <v>1383</v>
      </c>
    </row>
    <row r="195" spans="1:48" ht="20" customHeight="1">
      <c r="A195">
        <v>195</v>
      </c>
      <c r="B195" s="12" t="s">
        <v>1895</v>
      </c>
      <c r="C195" s="6" t="s">
        <v>1896</v>
      </c>
      <c r="D195" s="7" t="s">
        <v>1897</v>
      </c>
      <c r="E195" s="6" t="s">
        <v>1503</v>
      </c>
      <c r="F195">
        <v>1</v>
      </c>
      <c r="G195" s="53">
        <v>38432</v>
      </c>
      <c r="H195">
        <v>2021</v>
      </c>
      <c r="I195" s="6" t="s">
        <v>53</v>
      </c>
      <c r="J195" s="8">
        <v>2</v>
      </c>
      <c r="K195" s="8" t="s">
        <v>54</v>
      </c>
      <c r="L195" s="8">
        <v>21</v>
      </c>
      <c r="M195" s="8">
        <v>81</v>
      </c>
      <c r="N195">
        <v>3</v>
      </c>
      <c r="O195" s="10" t="s">
        <v>1898</v>
      </c>
      <c r="P195" s="10" t="s">
        <v>1899</v>
      </c>
      <c r="Q195">
        <v>2</v>
      </c>
      <c r="R195">
        <v>2</v>
      </c>
      <c r="S195" s="53">
        <v>36912</v>
      </c>
      <c r="T195" s="54">
        <v>1</v>
      </c>
      <c r="U195" s="54">
        <v>2</v>
      </c>
      <c r="V195" s="54">
        <v>3</v>
      </c>
      <c r="W195" s="54">
        <v>1</v>
      </c>
      <c r="X195" s="56" t="s">
        <v>54</v>
      </c>
      <c r="Y195" s="6" t="s">
        <v>1900</v>
      </c>
      <c r="Z195" s="8" t="s">
        <v>699</v>
      </c>
      <c r="AA195">
        <v>1</v>
      </c>
      <c r="AB195">
        <v>1</v>
      </c>
      <c r="AC195" s="7" t="s">
        <v>1744</v>
      </c>
      <c r="AD195" s="7">
        <v>1</v>
      </c>
      <c r="AE195" s="7" t="s">
        <v>1901</v>
      </c>
      <c r="AF195" s="6">
        <v>3</v>
      </c>
      <c r="AG195" s="6"/>
      <c r="AH195" s="6" t="s">
        <v>1902</v>
      </c>
      <c r="AI195">
        <v>1</v>
      </c>
      <c r="AJ195" s="6" t="s">
        <v>999</v>
      </c>
      <c r="AK195" s="6">
        <v>28</v>
      </c>
      <c r="AL195" s="6" t="s">
        <v>382</v>
      </c>
      <c r="AM195">
        <v>2</v>
      </c>
      <c r="AN195" s="8">
        <v>1</v>
      </c>
      <c r="AO195" s="8" t="s">
        <v>2222</v>
      </c>
      <c r="AP195" s="8" t="s">
        <v>54</v>
      </c>
      <c r="AQ195" s="8" t="s">
        <v>63</v>
      </c>
      <c r="AR195" s="8" t="s">
        <v>2223</v>
      </c>
      <c r="AS195" s="8">
        <v>1</v>
      </c>
      <c r="AT195" s="8" t="s">
        <v>63</v>
      </c>
      <c r="AU195" s="11">
        <v>38</v>
      </c>
      <c r="AV195" s="8" t="s">
        <v>1383</v>
      </c>
    </row>
    <row r="196" spans="1:48" ht="20" customHeight="1">
      <c r="A196">
        <v>196</v>
      </c>
      <c r="B196" s="12" t="s">
        <v>2224</v>
      </c>
      <c r="C196" s="6" t="s">
        <v>2225</v>
      </c>
      <c r="D196" s="7" t="s">
        <v>2226</v>
      </c>
      <c r="E196" s="6" t="s">
        <v>1373</v>
      </c>
      <c r="F196">
        <v>1</v>
      </c>
      <c r="G196" s="53">
        <v>45646</v>
      </c>
      <c r="H196">
        <v>2020</v>
      </c>
      <c r="I196" s="6" t="s">
        <v>53</v>
      </c>
      <c r="J196" s="8">
        <v>2</v>
      </c>
      <c r="K196" s="8" t="s">
        <v>54</v>
      </c>
      <c r="L196" s="8">
        <v>40</v>
      </c>
      <c r="M196" s="8">
        <v>76</v>
      </c>
      <c r="N196">
        <v>3</v>
      </c>
      <c r="O196" s="10" t="s">
        <v>2227</v>
      </c>
      <c r="P196" s="10" t="s">
        <v>2228</v>
      </c>
      <c r="Q196">
        <v>2</v>
      </c>
      <c r="R196">
        <v>2</v>
      </c>
      <c r="S196" s="53">
        <v>39802</v>
      </c>
      <c r="T196" s="54">
        <v>1</v>
      </c>
      <c r="U196" s="54">
        <v>1</v>
      </c>
      <c r="V196" s="54">
        <v>1</v>
      </c>
      <c r="W196" s="55" t="s">
        <v>54</v>
      </c>
      <c r="X196" s="56" t="s">
        <v>54</v>
      </c>
      <c r="Y196" s="6" t="s">
        <v>1376</v>
      </c>
      <c r="Z196" s="8" t="s">
        <v>86</v>
      </c>
      <c r="AA196">
        <v>1</v>
      </c>
      <c r="AB196">
        <v>1</v>
      </c>
      <c r="AC196" s="7" t="s">
        <v>2229</v>
      </c>
      <c r="AD196" s="7" t="s">
        <v>783</v>
      </c>
      <c r="AE196" s="7" t="s">
        <v>2230</v>
      </c>
      <c r="AF196" s="6">
        <v>15</v>
      </c>
      <c r="AG196" s="6"/>
      <c r="AH196" s="6" t="s">
        <v>2231</v>
      </c>
      <c r="AI196">
        <v>1</v>
      </c>
      <c r="AJ196" s="6" t="s">
        <v>84</v>
      </c>
      <c r="AK196" s="6" t="s">
        <v>1985</v>
      </c>
      <c r="AL196" s="6" t="s">
        <v>382</v>
      </c>
      <c r="AM196">
        <v>2</v>
      </c>
      <c r="AN196" s="8">
        <v>2</v>
      </c>
      <c r="AO196" s="8" t="s">
        <v>2232</v>
      </c>
      <c r="AP196" s="8" t="s">
        <v>63</v>
      </c>
      <c r="AQ196" s="8" t="s">
        <v>63</v>
      </c>
      <c r="AR196" s="8" t="s">
        <v>63</v>
      </c>
      <c r="AS196" s="8">
        <v>3</v>
      </c>
      <c r="AT196" s="8" t="s">
        <v>63</v>
      </c>
      <c r="AU196" s="11">
        <v>50</v>
      </c>
      <c r="AV196" s="8" t="s">
        <v>1383</v>
      </c>
    </row>
    <row r="197" spans="1:48" ht="20" customHeight="1">
      <c r="A197">
        <v>197</v>
      </c>
      <c r="B197" s="12" t="s">
        <v>2233</v>
      </c>
      <c r="C197" s="6" t="s">
        <v>2234</v>
      </c>
      <c r="D197" s="7" t="s">
        <v>2235</v>
      </c>
      <c r="E197" s="6" t="s">
        <v>2236</v>
      </c>
      <c r="F197" s="8" t="s">
        <v>130</v>
      </c>
      <c r="G197" s="53">
        <v>40015</v>
      </c>
      <c r="H197" s="8">
        <v>2021</v>
      </c>
      <c r="I197" s="6" t="s">
        <v>53</v>
      </c>
      <c r="J197" s="8">
        <v>2</v>
      </c>
      <c r="K197" s="8" t="s">
        <v>54</v>
      </c>
      <c r="L197" s="8">
        <v>18</v>
      </c>
      <c r="M197" s="8">
        <v>80</v>
      </c>
      <c r="N197" s="8">
        <v>3</v>
      </c>
      <c r="O197" s="10" t="s">
        <v>2237</v>
      </c>
      <c r="P197" s="10" t="s">
        <v>2238</v>
      </c>
      <c r="Q197" s="8">
        <v>2</v>
      </c>
      <c r="R197" s="8">
        <v>2</v>
      </c>
      <c r="S197" s="53">
        <v>41811</v>
      </c>
      <c r="T197" s="54">
        <v>1</v>
      </c>
      <c r="U197" s="55">
        <v>1</v>
      </c>
      <c r="V197" s="55">
        <v>1</v>
      </c>
      <c r="W197" s="55" t="s">
        <v>54</v>
      </c>
      <c r="X197" s="56" t="s">
        <v>2239</v>
      </c>
      <c r="Y197" s="6" t="s">
        <v>2240</v>
      </c>
      <c r="Z197" s="8" t="s">
        <v>1642</v>
      </c>
      <c r="AA197" s="8">
        <v>1</v>
      </c>
      <c r="AB197" s="8">
        <v>1</v>
      </c>
      <c r="AC197" s="7" t="s">
        <v>749</v>
      </c>
      <c r="AD197" s="7">
        <v>1</v>
      </c>
      <c r="AE197" s="7" t="s">
        <v>2241</v>
      </c>
      <c r="AF197" s="6">
        <v>15</v>
      </c>
      <c r="AG197" s="6" t="s">
        <v>54</v>
      </c>
      <c r="AH197" s="6" t="s">
        <v>2242</v>
      </c>
      <c r="AI197" s="8">
        <v>5</v>
      </c>
      <c r="AJ197" s="6" t="s">
        <v>2243</v>
      </c>
      <c r="AK197" s="6" t="s">
        <v>730</v>
      </c>
      <c r="AL197" s="6" t="s">
        <v>382</v>
      </c>
      <c r="AM197" s="8">
        <v>2</v>
      </c>
      <c r="AN197" s="8">
        <v>2</v>
      </c>
      <c r="AO197" s="8" t="s">
        <v>2244</v>
      </c>
      <c r="AQ197" s="8" t="s">
        <v>54</v>
      </c>
      <c r="AR197" s="8">
        <v>1</v>
      </c>
      <c r="AS197" s="8">
        <v>3</v>
      </c>
      <c r="AT197" s="8" t="s">
        <v>63</v>
      </c>
      <c r="AU197" s="11">
        <v>2</v>
      </c>
      <c r="AV197" s="8" t="s">
        <v>1383</v>
      </c>
    </row>
    <row r="198" spans="1:48" ht="20" customHeight="1">
      <c r="A198">
        <v>198</v>
      </c>
      <c r="B198" s="12" t="s">
        <v>2245</v>
      </c>
      <c r="C198" s="6" t="s">
        <v>2246</v>
      </c>
      <c r="D198" s="7" t="s">
        <v>2247</v>
      </c>
      <c r="E198" s="6" t="s">
        <v>2149</v>
      </c>
      <c r="F198">
        <v>1</v>
      </c>
      <c r="G198" s="53">
        <v>41902</v>
      </c>
      <c r="H198">
        <v>2020</v>
      </c>
      <c r="I198" s="6" t="s">
        <v>375</v>
      </c>
      <c r="J198" s="8">
        <v>1</v>
      </c>
      <c r="K198" s="8" t="s">
        <v>54</v>
      </c>
      <c r="L198" s="8">
        <v>18</v>
      </c>
      <c r="M198" s="8">
        <v>85</v>
      </c>
      <c r="N198">
        <v>3</v>
      </c>
      <c r="O198" s="10" t="s">
        <v>2248</v>
      </c>
      <c r="P198" s="10" t="s">
        <v>2249</v>
      </c>
      <c r="Q198">
        <v>2</v>
      </c>
      <c r="R198">
        <v>2</v>
      </c>
      <c r="S198" s="53">
        <v>38645</v>
      </c>
      <c r="T198" s="54">
        <v>1</v>
      </c>
      <c r="U198" s="54">
        <v>2</v>
      </c>
      <c r="V198" s="54">
        <v>1</v>
      </c>
      <c r="W198" s="55">
        <v>1</v>
      </c>
      <c r="X198" s="56" t="s">
        <v>54</v>
      </c>
      <c r="Y198" s="6" t="s">
        <v>2250</v>
      </c>
      <c r="Z198" s="8" t="s">
        <v>699</v>
      </c>
      <c r="AA198">
        <v>1</v>
      </c>
      <c r="AB198">
        <v>1</v>
      </c>
      <c r="AC198" s="7" t="s">
        <v>2251</v>
      </c>
      <c r="AD198" s="7">
        <v>1</v>
      </c>
      <c r="AE198" s="7" t="s">
        <v>2252</v>
      </c>
      <c r="AF198" s="6">
        <v>3</v>
      </c>
      <c r="AG198" s="6" t="s">
        <v>54</v>
      </c>
      <c r="AH198" s="6" t="s">
        <v>2253</v>
      </c>
      <c r="AI198" s="8" t="s">
        <v>2254</v>
      </c>
      <c r="AJ198" s="6" t="s">
        <v>2255</v>
      </c>
      <c r="AK198" s="6" t="s">
        <v>1433</v>
      </c>
      <c r="AL198" s="6" t="s">
        <v>382</v>
      </c>
      <c r="AM198">
        <v>2</v>
      </c>
      <c r="AN198" s="8">
        <v>1</v>
      </c>
      <c r="AO198" s="8" t="s">
        <v>2256</v>
      </c>
      <c r="AP198" s="8" t="s">
        <v>63</v>
      </c>
      <c r="AQ198" s="8" t="s">
        <v>63</v>
      </c>
      <c r="AR198" s="8" t="s">
        <v>63</v>
      </c>
      <c r="AS198" s="8">
        <v>1</v>
      </c>
      <c r="AT198" s="8" t="s">
        <v>63</v>
      </c>
      <c r="AU198" s="11">
        <v>27</v>
      </c>
      <c r="AV198" s="8" t="s">
        <v>1383</v>
      </c>
    </row>
    <row r="199" spans="1:48" ht="20" customHeight="1">
      <c r="A199">
        <v>199</v>
      </c>
      <c r="B199" s="12" t="s">
        <v>2257</v>
      </c>
      <c r="C199" s="6" t="s">
        <v>2258</v>
      </c>
      <c r="D199" s="7" t="s">
        <v>2259</v>
      </c>
      <c r="E199" s="6" t="s">
        <v>2260</v>
      </c>
      <c r="F199" s="6" t="s">
        <v>875</v>
      </c>
      <c r="G199" s="53">
        <v>43361</v>
      </c>
      <c r="H199">
        <v>2018</v>
      </c>
      <c r="I199" s="6" t="s">
        <v>1412</v>
      </c>
      <c r="J199" s="8">
        <v>2</v>
      </c>
      <c r="K199" s="8" t="s">
        <v>54</v>
      </c>
      <c r="L199" s="8">
        <v>16</v>
      </c>
      <c r="M199" s="8">
        <v>50</v>
      </c>
      <c r="N199">
        <v>3</v>
      </c>
      <c r="O199" s="10" t="s">
        <v>2261</v>
      </c>
      <c r="P199" s="10" t="s">
        <v>2262</v>
      </c>
      <c r="Q199" s="8">
        <v>1</v>
      </c>
      <c r="R199">
        <v>1</v>
      </c>
      <c r="S199" s="53">
        <v>37185</v>
      </c>
      <c r="T199" s="54">
        <v>1</v>
      </c>
      <c r="U199" s="54">
        <v>2</v>
      </c>
      <c r="V199" s="54">
        <v>3</v>
      </c>
      <c r="W199" s="54">
        <v>1</v>
      </c>
      <c r="X199" s="56" t="s">
        <v>2263</v>
      </c>
      <c r="Y199" s="6" t="s">
        <v>2264</v>
      </c>
      <c r="Z199" s="8" t="s">
        <v>2265</v>
      </c>
      <c r="AA199">
        <v>1</v>
      </c>
      <c r="AB199">
        <v>1</v>
      </c>
      <c r="AC199" s="7" t="s">
        <v>2266</v>
      </c>
      <c r="AD199" s="7">
        <v>9</v>
      </c>
      <c r="AE199" s="7" t="s">
        <v>2267</v>
      </c>
      <c r="AF199" s="6">
        <v>3</v>
      </c>
      <c r="AG199" s="6"/>
      <c r="AH199" s="6" t="s">
        <v>2268</v>
      </c>
      <c r="AI199" s="8" t="s">
        <v>84</v>
      </c>
      <c r="AJ199" s="6">
        <v>3</v>
      </c>
      <c r="AK199" s="6" t="s">
        <v>467</v>
      </c>
      <c r="AL199" s="6" t="s">
        <v>382</v>
      </c>
      <c r="AM199">
        <v>2</v>
      </c>
      <c r="AN199" s="8">
        <v>1</v>
      </c>
      <c r="AO199" s="8" t="s">
        <v>2156</v>
      </c>
      <c r="AP199" s="8" t="s">
        <v>63</v>
      </c>
      <c r="AQ199" s="8" t="s">
        <v>63</v>
      </c>
      <c r="AR199" s="8" t="s">
        <v>2269</v>
      </c>
      <c r="AS199" s="8">
        <v>1</v>
      </c>
      <c r="AT199" s="8" t="s">
        <v>2270</v>
      </c>
      <c r="AU199" s="11">
        <v>20</v>
      </c>
      <c r="AV199" s="8" t="s">
        <v>1383</v>
      </c>
    </row>
    <row r="200" spans="1:48" ht="20" customHeight="1">
      <c r="A200">
        <v>200</v>
      </c>
      <c r="B200" s="12" t="s">
        <v>2271</v>
      </c>
      <c r="C200" s="6" t="s">
        <v>2272</v>
      </c>
      <c r="D200" s="7" t="s">
        <v>2273</v>
      </c>
      <c r="E200" s="6" t="s">
        <v>2274</v>
      </c>
      <c r="F200">
        <v>4</v>
      </c>
      <c r="G200" s="53">
        <v>45487</v>
      </c>
      <c r="H200">
        <v>2014</v>
      </c>
      <c r="I200" s="6" t="s">
        <v>1412</v>
      </c>
      <c r="J200" s="8">
        <v>2</v>
      </c>
      <c r="K200" s="8" t="s">
        <v>54</v>
      </c>
      <c r="L200" s="8">
        <v>16</v>
      </c>
      <c r="M200" s="8" t="s">
        <v>63</v>
      </c>
      <c r="N200">
        <v>3</v>
      </c>
      <c r="O200" s="10" t="s">
        <v>2275</v>
      </c>
      <c r="P200" s="10" t="s">
        <v>2276</v>
      </c>
      <c r="Q200" s="8">
        <v>1</v>
      </c>
      <c r="R200" s="8" t="s">
        <v>63</v>
      </c>
      <c r="S200" s="53">
        <v>36971</v>
      </c>
      <c r="T200" s="54">
        <v>1</v>
      </c>
      <c r="U200" s="54">
        <v>1</v>
      </c>
      <c r="V200" s="54">
        <v>1</v>
      </c>
      <c r="W200" s="55" t="s">
        <v>54</v>
      </c>
      <c r="X200" s="56" t="s">
        <v>54</v>
      </c>
      <c r="Y200" s="6" t="s">
        <v>2277</v>
      </c>
      <c r="Z200" s="8" t="s">
        <v>2278</v>
      </c>
      <c r="AA200">
        <v>2</v>
      </c>
      <c r="AB200">
        <v>2</v>
      </c>
      <c r="AC200" s="7" t="s">
        <v>2279</v>
      </c>
      <c r="AD200" s="7">
        <v>9</v>
      </c>
      <c r="AE200" s="7" t="s">
        <v>2280</v>
      </c>
      <c r="AF200" s="6">
        <v>15</v>
      </c>
      <c r="AG200" s="6" t="s">
        <v>54</v>
      </c>
      <c r="AH200" s="6" t="s">
        <v>2281</v>
      </c>
      <c r="AI200" s="8">
        <v>1</v>
      </c>
      <c r="AJ200" s="6" t="s">
        <v>2282</v>
      </c>
      <c r="AK200" s="6" t="s">
        <v>716</v>
      </c>
      <c r="AL200" s="6" t="s">
        <v>382</v>
      </c>
      <c r="AM200">
        <v>2</v>
      </c>
      <c r="AN200" s="8">
        <v>1</v>
      </c>
      <c r="AO200" s="8" t="s">
        <v>2283</v>
      </c>
      <c r="AP200" s="8" t="s">
        <v>63</v>
      </c>
      <c r="AQ200" s="8" t="s">
        <v>63</v>
      </c>
      <c r="AR200" s="8" t="s">
        <v>63</v>
      </c>
      <c r="AS200" s="8">
        <v>3</v>
      </c>
      <c r="AT200" s="8" t="s">
        <v>63</v>
      </c>
      <c r="AU200" s="11">
        <v>40</v>
      </c>
      <c r="AV200" s="8" t="s">
        <v>1383</v>
      </c>
    </row>
    <row r="201" spans="1:48" ht="20" customHeight="1">
      <c r="A201">
        <v>201</v>
      </c>
      <c r="B201" s="12" t="s">
        <v>2284</v>
      </c>
      <c r="C201" s="6" t="s">
        <v>2285</v>
      </c>
      <c r="D201" s="7" t="s">
        <v>2286</v>
      </c>
      <c r="E201" s="6" t="s">
        <v>2287</v>
      </c>
      <c r="F201">
        <v>4</v>
      </c>
      <c r="G201" s="53">
        <v>37241</v>
      </c>
      <c r="H201">
        <v>2016</v>
      </c>
      <c r="I201" s="6" t="s">
        <v>375</v>
      </c>
      <c r="J201" s="8">
        <v>1</v>
      </c>
      <c r="K201" s="8" t="s">
        <v>54</v>
      </c>
      <c r="L201" s="8">
        <v>18</v>
      </c>
      <c r="M201" s="8">
        <v>85</v>
      </c>
      <c r="N201">
        <v>3</v>
      </c>
      <c r="O201" s="10" t="s">
        <v>2288</v>
      </c>
      <c r="P201" s="10" t="s">
        <v>2289</v>
      </c>
      <c r="Q201" s="8">
        <v>2</v>
      </c>
      <c r="R201" s="8">
        <v>2</v>
      </c>
      <c r="S201" s="53">
        <v>42752</v>
      </c>
      <c r="T201" s="54">
        <v>1</v>
      </c>
      <c r="U201" s="54">
        <v>2</v>
      </c>
      <c r="V201" s="54">
        <v>3</v>
      </c>
      <c r="W201" s="54">
        <v>1</v>
      </c>
      <c r="X201" s="56" t="s">
        <v>54</v>
      </c>
      <c r="Y201" s="6" t="s">
        <v>2290</v>
      </c>
      <c r="Z201" s="8" t="s">
        <v>1416</v>
      </c>
      <c r="AA201">
        <v>1</v>
      </c>
      <c r="AB201">
        <v>1</v>
      </c>
      <c r="AC201" s="7" t="s">
        <v>2291</v>
      </c>
      <c r="AD201" s="7" t="s">
        <v>2292</v>
      </c>
      <c r="AE201" s="7" t="s">
        <v>2293</v>
      </c>
      <c r="AF201" s="6">
        <v>6</v>
      </c>
      <c r="AG201" s="72"/>
      <c r="AH201" s="6" t="s">
        <v>2294</v>
      </c>
      <c r="AI201" s="8">
        <v>1</v>
      </c>
      <c r="AJ201" s="6" t="s">
        <v>2295</v>
      </c>
      <c r="AK201" s="73" t="s">
        <v>62</v>
      </c>
      <c r="AL201" s="6" t="s">
        <v>382</v>
      </c>
      <c r="AM201">
        <v>2</v>
      </c>
      <c r="AN201" s="8">
        <v>2</v>
      </c>
      <c r="AO201" s="8" t="s">
        <v>2296</v>
      </c>
      <c r="AP201" s="8" t="s">
        <v>63</v>
      </c>
      <c r="AQ201" s="8" t="s">
        <v>1940</v>
      </c>
      <c r="AR201" s="8" t="s">
        <v>2297</v>
      </c>
      <c r="AS201" s="8">
        <v>1</v>
      </c>
      <c r="AT201" s="8" t="s">
        <v>63</v>
      </c>
      <c r="AU201" s="11">
        <v>18</v>
      </c>
      <c r="AV201" s="8" t="s">
        <v>1383</v>
      </c>
    </row>
    <row r="202" spans="1:48" ht="20" customHeight="1">
      <c r="A202">
        <v>202</v>
      </c>
      <c r="B202" s="62" t="s">
        <v>2298</v>
      </c>
      <c r="C202" s="6" t="s">
        <v>2299</v>
      </c>
      <c r="D202" s="7" t="s">
        <v>2300</v>
      </c>
      <c r="E202" s="6" t="s">
        <v>2301</v>
      </c>
      <c r="F202">
        <v>1</v>
      </c>
      <c r="G202" s="53">
        <v>40405</v>
      </c>
      <c r="H202">
        <v>2015</v>
      </c>
      <c r="I202" s="6" t="s">
        <v>2150</v>
      </c>
      <c r="J202" s="8">
        <v>5</v>
      </c>
      <c r="K202" s="8" t="s">
        <v>54</v>
      </c>
      <c r="L202" s="8">
        <v>7</v>
      </c>
      <c r="M202" s="8">
        <v>20</v>
      </c>
      <c r="N202">
        <v>3</v>
      </c>
      <c r="O202" s="10" t="s">
        <v>2302</v>
      </c>
      <c r="P202" s="10" t="s">
        <v>2303</v>
      </c>
      <c r="Q202" s="8">
        <v>1</v>
      </c>
      <c r="R202" s="8">
        <v>1</v>
      </c>
      <c r="S202" s="60">
        <v>44268</v>
      </c>
      <c r="T202" s="54">
        <v>1</v>
      </c>
      <c r="U202" s="54">
        <v>3</v>
      </c>
      <c r="V202" s="54">
        <v>3</v>
      </c>
      <c r="W202" s="54">
        <v>1</v>
      </c>
      <c r="X202" s="56" t="s">
        <v>54</v>
      </c>
      <c r="Y202" s="6" t="s">
        <v>2304</v>
      </c>
      <c r="Z202" s="8" t="s">
        <v>1096</v>
      </c>
      <c r="AA202">
        <v>1</v>
      </c>
      <c r="AB202">
        <v>1</v>
      </c>
      <c r="AC202" s="7" t="s">
        <v>1236</v>
      </c>
      <c r="AD202" s="7">
        <v>9</v>
      </c>
      <c r="AE202" s="7" t="s">
        <v>2305</v>
      </c>
      <c r="AF202" s="6">
        <v>3</v>
      </c>
      <c r="AG202" s="6"/>
      <c r="AH202" s="6" t="s">
        <v>2306</v>
      </c>
      <c r="AI202" s="8">
        <v>1</v>
      </c>
      <c r="AJ202" s="6" t="s">
        <v>54</v>
      </c>
      <c r="AK202" s="6" t="s">
        <v>1013</v>
      </c>
      <c r="AL202" s="6" t="s">
        <v>382</v>
      </c>
      <c r="AM202">
        <v>2</v>
      </c>
      <c r="AN202" s="8">
        <v>1</v>
      </c>
      <c r="AO202" s="8" t="s">
        <v>2156</v>
      </c>
      <c r="AP202" s="8" t="s">
        <v>63</v>
      </c>
      <c r="AQ202" s="8" t="s">
        <v>63</v>
      </c>
      <c r="AR202" s="8" t="s">
        <v>2307</v>
      </c>
      <c r="AS202" s="8">
        <v>1</v>
      </c>
      <c r="AT202" s="8" t="s">
        <v>63</v>
      </c>
      <c r="AU202" s="11">
        <v>90</v>
      </c>
      <c r="AV202" s="8" t="s">
        <v>1383</v>
      </c>
    </row>
    <row r="203" spans="1:48" ht="20" customHeight="1">
      <c r="A203">
        <v>203</v>
      </c>
      <c r="B203" s="62" t="s">
        <v>2308</v>
      </c>
      <c r="C203" s="6" t="s">
        <v>2309</v>
      </c>
      <c r="D203" s="7" t="s">
        <v>2310</v>
      </c>
      <c r="E203" s="6" t="s">
        <v>2311</v>
      </c>
      <c r="F203" s="6" t="s">
        <v>1254</v>
      </c>
      <c r="G203" s="74">
        <v>36468</v>
      </c>
      <c r="H203">
        <v>1999</v>
      </c>
      <c r="I203" s="6" t="s">
        <v>375</v>
      </c>
      <c r="J203" s="8">
        <v>1</v>
      </c>
      <c r="K203" s="8" t="s">
        <v>54</v>
      </c>
      <c r="L203" s="8" t="s">
        <v>63</v>
      </c>
      <c r="M203" s="8" t="s">
        <v>63</v>
      </c>
      <c r="N203">
        <v>3</v>
      </c>
      <c r="O203" s="10" t="s">
        <v>2312</v>
      </c>
      <c r="P203" s="10" t="s">
        <v>63</v>
      </c>
      <c r="Q203" s="8" t="s">
        <v>63</v>
      </c>
      <c r="R203" s="8" t="s">
        <v>63</v>
      </c>
      <c r="S203" s="11" t="s">
        <v>2313</v>
      </c>
      <c r="T203" s="54">
        <v>1</v>
      </c>
      <c r="U203" s="56" t="s">
        <v>63</v>
      </c>
      <c r="V203" s="56" t="s">
        <v>54</v>
      </c>
      <c r="W203" s="55" t="s">
        <v>54</v>
      </c>
      <c r="X203" s="56">
        <v>1</v>
      </c>
      <c r="Y203" s="6"/>
      <c r="Z203" s="8" t="s">
        <v>1402</v>
      </c>
      <c r="AA203">
        <v>1</v>
      </c>
      <c r="AB203">
        <v>1</v>
      </c>
      <c r="AC203" s="7" t="s">
        <v>2314</v>
      </c>
      <c r="AD203" s="7">
        <v>6</v>
      </c>
      <c r="AE203" s="7" t="s">
        <v>2315</v>
      </c>
      <c r="AF203" s="6">
        <v>3</v>
      </c>
      <c r="AG203" s="6"/>
      <c r="AH203" s="6"/>
      <c r="AI203" s="8" t="s">
        <v>63</v>
      </c>
      <c r="AJ203" s="6" t="s">
        <v>63</v>
      </c>
      <c r="AK203" s="6" t="s">
        <v>63</v>
      </c>
      <c r="AL203" s="6" t="s">
        <v>382</v>
      </c>
      <c r="AM203">
        <v>2</v>
      </c>
      <c r="AN203" s="8" t="s">
        <v>74</v>
      </c>
      <c r="AO203" s="8" t="s">
        <v>2134</v>
      </c>
      <c r="AP203" s="8" t="s">
        <v>63</v>
      </c>
      <c r="AQ203" s="8" t="s">
        <v>63</v>
      </c>
      <c r="AR203" s="8" t="s">
        <v>2307</v>
      </c>
      <c r="AS203" s="8">
        <v>1</v>
      </c>
      <c r="AT203" s="8" t="s">
        <v>775</v>
      </c>
      <c r="AU203" s="11">
        <v>10</v>
      </c>
      <c r="AV203" s="8" t="s">
        <v>1383</v>
      </c>
    </row>
    <row r="204" spans="1:48" ht="20" customHeight="1">
      <c r="A204">
        <v>204</v>
      </c>
      <c r="B204" s="12" t="s">
        <v>2316</v>
      </c>
      <c r="C204" s="6" t="s">
        <v>2317</v>
      </c>
      <c r="D204" s="7" t="s">
        <v>2318</v>
      </c>
      <c r="E204" s="6" t="s">
        <v>2311</v>
      </c>
      <c r="F204" s="6" t="s">
        <v>1254</v>
      </c>
      <c r="G204" s="75">
        <v>45139</v>
      </c>
      <c r="H204">
        <v>2001</v>
      </c>
      <c r="I204" s="6" t="s">
        <v>375</v>
      </c>
      <c r="J204" s="8">
        <v>1</v>
      </c>
      <c r="K204" s="8" t="s">
        <v>54</v>
      </c>
      <c r="L204" s="8" t="s">
        <v>63</v>
      </c>
      <c r="M204" s="8" t="s">
        <v>63</v>
      </c>
      <c r="N204">
        <v>3</v>
      </c>
      <c r="O204" s="10" t="s">
        <v>2319</v>
      </c>
      <c r="P204" s="10" t="s">
        <v>2320</v>
      </c>
      <c r="Q204" s="8" t="s">
        <v>63</v>
      </c>
      <c r="R204" s="8" t="s">
        <v>63</v>
      </c>
      <c r="S204" s="76">
        <v>44409</v>
      </c>
      <c r="T204" s="54">
        <v>2</v>
      </c>
      <c r="U204" s="77" t="s">
        <v>63</v>
      </c>
      <c r="V204" s="56" t="s">
        <v>54</v>
      </c>
      <c r="W204" s="55" t="s">
        <v>54</v>
      </c>
      <c r="X204" s="78" t="s">
        <v>63</v>
      </c>
      <c r="Y204" s="6" t="s">
        <v>2321</v>
      </c>
      <c r="Z204" s="8" t="s">
        <v>1402</v>
      </c>
      <c r="AA204">
        <v>1</v>
      </c>
      <c r="AB204">
        <v>1</v>
      </c>
      <c r="AC204" s="7" t="s">
        <v>2322</v>
      </c>
      <c r="AD204" s="7">
        <v>1</v>
      </c>
      <c r="AE204" s="7" t="s">
        <v>2323</v>
      </c>
      <c r="AF204" s="6">
        <v>3</v>
      </c>
      <c r="AG204" s="6"/>
      <c r="AH204" s="6"/>
      <c r="AI204" s="8" t="s">
        <v>63</v>
      </c>
      <c r="AJ204" s="6" t="s">
        <v>63</v>
      </c>
      <c r="AK204" s="6" t="s">
        <v>63</v>
      </c>
      <c r="AL204" s="6" t="s">
        <v>382</v>
      </c>
      <c r="AM204">
        <v>2</v>
      </c>
      <c r="AN204" s="8" t="s">
        <v>74</v>
      </c>
      <c r="AO204" s="8" t="s">
        <v>63</v>
      </c>
      <c r="AP204" s="8" t="s">
        <v>63</v>
      </c>
      <c r="AQ204" s="8" t="s">
        <v>63</v>
      </c>
      <c r="AR204" s="8" t="s">
        <v>63</v>
      </c>
      <c r="AS204" s="8" t="s">
        <v>63</v>
      </c>
      <c r="AT204" s="8" t="s">
        <v>63</v>
      </c>
      <c r="AU204" s="11">
        <v>80</v>
      </c>
      <c r="AV204" s="8" t="s">
        <v>1383</v>
      </c>
    </row>
    <row r="205" spans="1:48" ht="20" customHeight="1">
      <c r="A205">
        <v>1000</v>
      </c>
      <c r="B205" s="79" t="s">
        <v>2324</v>
      </c>
      <c r="C205" s="6" t="s">
        <v>2325</v>
      </c>
      <c r="D205" s="6" t="s">
        <v>2326</v>
      </c>
      <c r="E205" s="6" t="s">
        <v>2327</v>
      </c>
      <c r="F205">
        <v>1</v>
      </c>
      <c r="G205" s="80">
        <v>42233</v>
      </c>
      <c r="H205" s="11">
        <f t="shared" ref="H205:H268" si="3">YEAR(G205)</f>
        <v>2015</v>
      </c>
      <c r="I205" s="6" t="s">
        <v>349</v>
      </c>
      <c r="J205" s="8">
        <v>3</v>
      </c>
      <c r="K205">
        <v>3</v>
      </c>
      <c r="L205">
        <v>18</v>
      </c>
      <c r="M205">
        <v>65</v>
      </c>
      <c r="N205">
        <v>3</v>
      </c>
      <c r="O205" s="10" t="s">
        <v>2328</v>
      </c>
      <c r="P205" s="10" t="s">
        <v>2329</v>
      </c>
      <c r="Q205">
        <f t="shared" ref="Q205:Q268" si="4">IF(L205&lt;18,1,2)</f>
        <v>2</v>
      </c>
      <c r="R205">
        <f t="shared" ref="R205:R268" si="5">IF(M205&gt;65,2,1)</f>
        <v>1</v>
      </c>
      <c r="S205" s="60">
        <v>43997</v>
      </c>
      <c r="T205" s="54">
        <v>1</v>
      </c>
      <c r="U205" s="54">
        <v>2</v>
      </c>
      <c r="V205" s="56">
        <v>5</v>
      </c>
      <c r="W205" s="81">
        <v>1</v>
      </c>
      <c r="X205" s="55" t="s">
        <v>54</v>
      </c>
      <c r="Y205" s="6" t="s">
        <v>2330</v>
      </c>
      <c r="Z205" t="s">
        <v>178</v>
      </c>
      <c r="AA205">
        <v>1</v>
      </c>
      <c r="AB205">
        <v>1</v>
      </c>
      <c r="AC205" s="6" t="s">
        <v>2331</v>
      </c>
      <c r="AD205" t="s">
        <v>2332</v>
      </c>
      <c r="AE205" s="6" t="s">
        <v>2333</v>
      </c>
      <c r="AF205">
        <v>1</v>
      </c>
      <c r="AG205" s="6" t="s">
        <v>54</v>
      </c>
      <c r="AH205" s="6" t="s">
        <v>2334</v>
      </c>
      <c r="AI205">
        <v>1</v>
      </c>
      <c r="AJ205" s="8" t="s">
        <v>90</v>
      </c>
      <c r="AK205" s="8" t="s">
        <v>2335</v>
      </c>
      <c r="AL205" s="6" t="s">
        <v>382</v>
      </c>
      <c r="AM205">
        <v>2</v>
      </c>
      <c r="AN205">
        <v>1</v>
      </c>
      <c r="AO205" s="8" t="s">
        <v>1610</v>
      </c>
      <c r="AP205" s="8" t="s">
        <v>54</v>
      </c>
      <c r="AQ205" s="8" t="s">
        <v>63</v>
      </c>
      <c r="AR205" s="8" t="s">
        <v>63</v>
      </c>
      <c r="AS205">
        <v>3</v>
      </c>
      <c r="AT205" t="s">
        <v>63</v>
      </c>
      <c r="AU205" s="11">
        <v>1</v>
      </c>
      <c r="AV205" s="7" t="s">
        <v>1383</v>
      </c>
    </row>
    <row r="206" spans="1:48" s="4" customFormat="1" ht="20" customHeight="1">
      <c r="A206" s="4">
        <v>1001</v>
      </c>
      <c r="B206" s="242" t="s">
        <v>2336</v>
      </c>
      <c r="C206" s="243" t="s">
        <v>2337</v>
      </c>
      <c r="D206" s="243" t="s">
        <v>2338</v>
      </c>
      <c r="E206" s="243" t="s">
        <v>2339</v>
      </c>
      <c r="F206" s="4">
        <v>1</v>
      </c>
      <c r="G206" s="251">
        <v>43270</v>
      </c>
      <c r="H206" s="248">
        <f t="shared" si="3"/>
        <v>2018</v>
      </c>
      <c r="I206" s="243" t="s">
        <v>2150</v>
      </c>
      <c r="J206" s="246">
        <v>5</v>
      </c>
      <c r="K206" s="246" t="s">
        <v>2340</v>
      </c>
      <c r="L206" s="4">
        <v>25</v>
      </c>
      <c r="M206" s="4">
        <v>90</v>
      </c>
      <c r="N206" s="4">
        <v>3</v>
      </c>
      <c r="O206" s="247" t="s">
        <v>2341</v>
      </c>
      <c r="P206" s="247" t="s">
        <v>2342</v>
      </c>
      <c r="Q206" s="4">
        <f t="shared" si="4"/>
        <v>2</v>
      </c>
      <c r="R206" s="4">
        <f t="shared" si="5"/>
        <v>2</v>
      </c>
      <c r="S206" s="252">
        <v>44030</v>
      </c>
      <c r="T206" s="4">
        <v>1</v>
      </c>
      <c r="U206" s="4">
        <v>1</v>
      </c>
      <c r="V206" s="4">
        <v>1</v>
      </c>
      <c r="W206" s="246" t="s">
        <v>54</v>
      </c>
      <c r="X206" s="246" t="s">
        <v>54</v>
      </c>
      <c r="Y206" s="243"/>
      <c r="Z206" s="246" t="s">
        <v>74</v>
      </c>
      <c r="AA206" s="246" t="s">
        <v>74</v>
      </c>
      <c r="AB206" s="246" t="s">
        <v>74</v>
      </c>
      <c r="AC206" s="243" t="s">
        <v>2343</v>
      </c>
      <c r="AD206" s="246" t="s">
        <v>122</v>
      </c>
      <c r="AE206" s="243" t="s">
        <v>1403</v>
      </c>
      <c r="AF206" s="4">
        <v>1</v>
      </c>
      <c r="AG206" s="246" t="s">
        <v>63</v>
      </c>
      <c r="AH206" s="243" t="s">
        <v>2344</v>
      </c>
      <c r="AI206" s="4">
        <v>1</v>
      </c>
      <c r="AJ206" s="246" t="s">
        <v>2345</v>
      </c>
      <c r="AK206" s="246" t="s">
        <v>2346</v>
      </c>
      <c r="AL206" s="243" t="s">
        <v>382</v>
      </c>
      <c r="AM206" s="4">
        <v>2</v>
      </c>
      <c r="AN206" s="246" t="s">
        <v>74</v>
      </c>
      <c r="AO206" s="246" t="s">
        <v>2347</v>
      </c>
      <c r="AP206" s="246" t="s">
        <v>54</v>
      </c>
      <c r="AS206" s="4">
        <v>3</v>
      </c>
      <c r="AU206" s="248">
        <v>16</v>
      </c>
      <c r="AV206" s="244" t="s">
        <v>1383</v>
      </c>
    </row>
    <row r="207" spans="1:48" ht="20" customHeight="1">
      <c r="A207">
        <v>1002</v>
      </c>
      <c r="B207" s="12" t="s">
        <v>2348</v>
      </c>
      <c r="C207" s="6" t="s">
        <v>2349</v>
      </c>
      <c r="D207" s="6" t="s">
        <v>2350</v>
      </c>
      <c r="E207" s="6" t="s">
        <v>2351</v>
      </c>
      <c r="F207" s="6" t="s">
        <v>90</v>
      </c>
      <c r="G207" s="80">
        <v>43858</v>
      </c>
      <c r="H207" s="11">
        <f t="shared" si="3"/>
        <v>2020</v>
      </c>
      <c r="I207" s="6" t="s">
        <v>1412</v>
      </c>
      <c r="J207" s="8">
        <v>2</v>
      </c>
      <c r="K207" s="8" t="s">
        <v>54</v>
      </c>
      <c r="L207">
        <v>30</v>
      </c>
      <c r="M207">
        <v>60</v>
      </c>
      <c r="N207">
        <v>3</v>
      </c>
      <c r="O207" s="10" t="s">
        <v>2352</v>
      </c>
      <c r="P207" s="10" t="s">
        <v>2353</v>
      </c>
      <c r="Q207">
        <f t="shared" si="4"/>
        <v>2</v>
      </c>
      <c r="R207">
        <f t="shared" si="5"/>
        <v>1</v>
      </c>
      <c r="S207" s="80">
        <v>43862</v>
      </c>
      <c r="T207" s="54">
        <v>1</v>
      </c>
      <c r="U207" s="82">
        <v>2</v>
      </c>
      <c r="V207" s="56">
        <v>5</v>
      </c>
      <c r="W207" s="81">
        <v>1</v>
      </c>
      <c r="X207" s="83" t="s">
        <v>54</v>
      </c>
      <c r="Y207" s="6" t="s">
        <v>2354</v>
      </c>
      <c r="Z207" s="8" t="s">
        <v>86</v>
      </c>
      <c r="AA207">
        <v>1</v>
      </c>
      <c r="AB207">
        <v>3</v>
      </c>
      <c r="AC207" s="6" t="s">
        <v>2355</v>
      </c>
      <c r="AD207" s="8" t="s">
        <v>2356</v>
      </c>
      <c r="AE207" s="6" t="s">
        <v>1474</v>
      </c>
      <c r="AF207">
        <v>1</v>
      </c>
      <c r="AG207" s="8" t="s">
        <v>63</v>
      </c>
      <c r="AH207" s="6" t="s">
        <v>2357</v>
      </c>
      <c r="AI207">
        <v>1</v>
      </c>
      <c r="AJ207" t="s">
        <v>2358</v>
      </c>
      <c r="AK207" t="s">
        <v>2359</v>
      </c>
      <c r="AL207" s="6" t="s">
        <v>382</v>
      </c>
      <c r="AN207">
        <v>1</v>
      </c>
      <c r="AO207" t="s">
        <v>1610</v>
      </c>
      <c r="AP207" t="s">
        <v>54</v>
      </c>
      <c r="AQ207" t="s">
        <v>63</v>
      </c>
      <c r="AR207" t="s">
        <v>63</v>
      </c>
      <c r="AS207">
        <v>3</v>
      </c>
      <c r="AT207" t="s">
        <v>63</v>
      </c>
      <c r="AU207" s="11">
        <v>40</v>
      </c>
      <c r="AV207" s="7" t="s">
        <v>1383</v>
      </c>
    </row>
    <row r="208" spans="1:48" ht="20" customHeight="1">
      <c r="A208">
        <v>1003</v>
      </c>
      <c r="B208" s="5" t="s">
        <v>2360</v>
      </c>
      <c r="C208" s="6" t="s">
        <v>2361</v>
      </c>
      <c r="D208" s="6" t="s">
        <v>2362</v>
      </c>
      <c r="E208" s="6" t="s">
        <v>2363</v>
      </c>
      <c r="F208">
        <v>1</v>
      </c>
      <c r="G208" s="80">
        <v>41535</v>
      </c>
      <c r="H208" s="11">
        <f t="shared" si="3"/>
        <v>2013</v>
      </c>
      <c r="I208" s="52" t="s">
        <v>375</v>
      </c>
      <c r="J208" s="8">
        <v>1</v>
      </c>
      <c r="K208" t="s">
        <v>2364</v>
      </c>
      <c r="L208">
        <v>18</v>
      </c>
      <c r="M208" t="s">
        <v>1595</v>
      </c>
      <c r="N208">
        <v>3</v>
      </c>
      <c r="O208" s="52" t="s">
        <v>2365</v>
      </c>
      <c r="P208" s="52" t="s">
        <v>2366</v>
      </c>
      <c r="Q208">
        <f t="shared" si="4"/>
        <v>2</v>
      </c>
      <c r="R208">
        <f t="shared" si="5"/>
        <v>2</v>
      </c>
      <c r="S208" s="60">
        <v>44055</v>
      </c>
      <c r="T208" s="54">
        <v>1</v>
      </c>
      <c r="U208" s="82">
        <v>3</v>
      </c>
      <c r="V208" s="82">
        <v>4</v>
      </c>
      <c r="W208" s="81">
        <v>1</v>
      </c>
      <c r="X208" s="82">
        <v>2</v>
      </c>
      <c r="Y208" s="6" t="s">
        <v>2367</v>
      </c>
      <c r="Z208" t="s">
        <v>134</v>
      </c>
      <c r="AA208">
        <v>1</v>
      </c>
      <c r="AB208">
        <v>1</v>
      </c>
      <c r="AC208" s="6" t="s">
        <v>2368</v>
      </c>
      <c r="AD208" t="s">
        <v>2369</v>
      </c>
      <c r="AE208" s="6" t="s">
        <v>2370</v>
      </c>
      <c r="AF208">
        <v>1</v>
      </c>
      <c r="AG208" t="s">
        <v>63</v>
      </c>
      <c r="AH208" s="6" t="s">
        <v>2371</v>
      </c>
      <c r="AI208">
        <v>1</v>
      </c>
      <c r="AJ208" t="s">
        <v>2372</v>
      </c>
      <c r="AL208" s="6" t="s">
        <v>382</v>
      </c>
      <c r="AN208">
        <v>2</v>
      </c>
      <c r="AO208" t="s">
        <v>2373</v>
      </c>
      <c r="AP208" t="s">
        <v>54</v>
      </c>
      <c r="AQ208" t="s">
        <v>63</v>
      </c>
      <c r="AR208" t="s">
        <v>2374</v>
      </c>
      <c r="AS208">
        <v>3</v>
      </c>
      <c r="AT208" t="s">
        <v>2375</v>
      </c>
      <c r="AU208" s="11">
        <v>50</v>
      </c>
      <c r="AV208" s="7" t="s">
        <v>1383</v>
      </c>
    </row>
    <row r="209" spans="1:48" ht="20" customHeight="1">
      <c r="A209">
        <v>1004</v>
      </c>
      <c r="B209" s="5" t="s">
        <v>2376</v>
      </c>
      <c r="C209" s="6" t="s">
        <v>2377</v>
      </c>
      <c r="D209" s="6" t="s">
        <v>2378</v>
      </c>
      <c r="E209" s="6" t="s">
        <v>2379</v>
      </c>
      <c r="F209" t="s">
        <v>130</v>
      </c>
      <c r="G209" s="80">
        <v>43124</v>
      </c>
      <c r="H209" s="11">
        <f t="shared" si="3"/>
        <v>2018</v>
      </c>
      <c r="I209" s="6" t="s">
        <v>1513</v>
      </c>
      <c r="J209" s="8">
        <v>2</v>
      </c>
      <c r="K209" t="s">
        <v>54</v>
      </c>
      <c r="L209">
        <v>18</v>
      </c>
      <c r="M209">
        <v>70</v>
      </c>
      <c r="N209">
        <v>3</v>
      </c>
      <c r="O209" s="52" t="s">
        <v>2380</v>
      </c>
      <c r="P209" t="s">
        <v>2381</v>
      </c>
      <c r="Q209">
        <f t="shared" si="4"/>
        <v>2</v>
      </c>
      <c r="R209">
        <f t="shared" si="5"/>
        <v>2</v>
      </c>
      <c r="S209" s="80">
        <v>43101</v>
      </c>
      <c r="T209" s="54">
        <v>1</v>
      </c>
      <c r="U209" s="82">
        <v>1</v>
      </c>
      <c r="V209" s="82">
        <v>1</v>
      </c>
      <c r="W209" s="55" t="s">
        <v>54</v>
      </c>
      <c r="X209" s="82" t="s">
        <v>54</v>
      </c>
      <c r="Y209" s="6" t="s">
        <v>1557</v>
      </c>
      <c r="Z209" t="s">
        <v>1402</v>
      </c>
      <c r="AA209">
        <v>1</v>
      </c>
      <c r="AB209">
        <v>1</v>
      </c>
      <c r="AC209" s="6" t="s">
        <v>2382</v>
      </c>
      <c r="AD209" t="s">
        <v>84</v>
      </c>
      <c r="AE209" s="6" t="s">
        <v>2383</v>
      </c>
      <c r="AF209">
        <v>1</v>
      </c>
      <c r="AG209" t="s">
        <v>54</v>
      </c>
      <c r="AH209" s="6" t="s">
        <v>2384</v>
      </c>
      <c r="AI209">
        <v>1</v>
      </c>
      <c r="AJ209" t="s">
        <v>54</v>
      </c>
      <c r="AK209" t="s">
        <v>280</v>
      </c>
      <c r="AL209" s="6" t="s">
        <v>382</v>
      </c>
      <c r="AN209">
        <v>1</v>
      </c>
      <c r="AO209" t="s">
        <v>63</v>
      </c>
      <c r="AP209" t="s">
        <v>54</v>
      </c>
      <c r="AQ209" t="s">
        <v>63</v>
      </c>
      <c r="AR209" t="s">
        <v>63</v>
      </c>
      <c r="AS209">
        <v>3</v>
      </c>
      <c r="AT209" t="s">
        <v>63</v>
      </c>
      <c r="AU209" s="11">
        <v>30</v>
      </c>
      <c r="AV209" s="7" t="s">
        <v>1383</v>
      </c>
    </row>
    <row r="210" spans="1:48" ht="20" customHeight="1">
      <c r="A210">
        <v>1005</v>
      </c>
      <c r="B210" s="5" t="s">
        <v>2385</v>
      </c>
      <c r="C210" s="6" t="s">
        <v>2386</v>
      </c>
      <c r="D210" s="6" t="s">
        <v>2387</v>
      </c>
      <c r="E210" s="6" t="s">
        <v>2388</v>
      </c>
      <c r="F210" t="s">
        <v>61</v>
      </c>
      <c r="G210" s="80">
        <v>43636</v>
      </c>
      <c r="H210" s="11">
        <f t="shared" si="3"/>
        <v>2019</v>
      </c>
      <c r="I210" s="6" t="s">
        <v>53</v>
      </c>
      <c r="J210" s="8">
        <v>2</v>
      </c>
      <c r="K210" t="s">
        <v>54</v>
      </c>
      <c r="L210" t="s">
        <v>63</v>
      </c>
      <c r="M210" t="s">
        <v>63</v>
      </c>
      <c r="N210">
        <v>3</v>
      </c>
      <c r="O210" s="52" t="s">
        <v>2389</v>
      </c>
      <c r="P210" s="52" t="s">
        <v>2390</v>
      </c>
      <c r="Q210">
        <f t="shared" si="4"/>
        <v>2</v>
      </c>
      <c r="R210">
        <f t="shared" si="5"/>
        <v>2</v>
      </c>
      <c r="S210" s="80">
        <v>40546</v>
      </c>
      <c r="T210" s="81">
        <f>IF(J210="intervention",1,2)</f>
        <v>2</v>
      </c>
      <c r="U210" s="82" t="s">
        <v>63</v>
      </c>
      <c r="V210" s="82">
        <v>1</v>
      </c>
      <c r="W210" s="82">
        <v>2</v>
      </c>
      <c r="X210" s="82" t="s">
        <v>54</v>
      </c>
      <c r="Y210" s="6" t="s">
        <v>2391</v>
      </c>
      <c r="Z210" t="s">
        <v>1402</v>
      </c>
      <c r="AA210">
        <v>1</v>
      </c>
      <c r="AB210">
        <v>1</v>
      </c>
      <c r="AC210" s="6" t="s">
        <v>2392</v>
      </c>
      <c r="AD210" t="s">
        <v>122</v>
      </c>
      <c r="AE210" s="6" t="s">
        <v>1403</v>
      </c>
      <c r="AF210">
        <v>1</v>
      </c>
      <c r="AG210" t="s">
        <v>54</v>
      </c>
      <c r="AH210" s="6" t="s">
        <v>2393</v>
      </c>
      <c r="AI210">
        <v>1</v>
      </c>
      <c r="AJ210" t="s">
        <v>54</v>
      </c>
      <c r="AK210" t="s">
        <v>1381</v>
      </c>
      <c r="AL210" s="6" t="s">
        <v>382</v>
      </c>
      <c r="AN210">
        <v>2</v>
      </c>
      <c r="AO210" t="s">
        <v>63</v>
      </c>
      <c r="AP210" t="s">
        <v>54</v>
      </c>
      <c r="AQ210" t="s">
        <v>63</v>
      </c>
      <c r="AR210" t="s">
        <v>63</v>
      </c>
      <c r="AS210">
        <v>3</v>
      </c>
      <c r="AT210" t="s">
        <v>63</v>
      </c>
      <c r="AU210" s="11">
        <v>1000</v>
      </c>
      <c r="AV210" s="7" t="s">
        <v>1383</v>
      </c>
    </row>
    <row r="211" spans="1:48" ht="20" customHeight="1">
      <c r="A211">
        <v>1006</v>
      </c>
      <c r="B211" s="5" t="s">
        <v>2394</v>
      </c>
      <c r="C211" s="6" t="s">
        <v>2395</v>
      </c>
      <c r="D211" s="6" t="s">
        <v>2396</v>
      </c>
      <c r="E211" s="6" t="s">
        <v>2397</v>
      </c>
      <c r="F211" t="s">
        <v>84</v>
      </c>
      <c r="G211" s="80">
        <v>41521</v>
      </c>
      <c r="H211" s="11">
        <f t="shared" si="3"/>
        <v>2013</v>
      </c>
      <c r="I211" s="6" t="s">
        <v>1600</v>
      </c>
      <c r="J211" s="8">
        <v>2</v>
      </c>
      <c r="K211" t="s">
        <v>54</v>
      </c>
      <c r="L211">
        <v>22</v>
      </c>
      <c r="M211">
        <v>75</v>
      </c>
      <c r="N211">
        <v>3</v>
      </c>
      <c r="O211" s="52" t="s">
        <v>2398</v>
      </c>
      <c r="P211" s="52" t="s">
        <v>2399</v>
      </c>
      <c r="Q211">
        <f t="shared" si="4"/>
        <v>2</v>
      </c>
      <c r="R211">
        <f t="shared" si="5"/>
        <v>2</v>
      </c>
      <c r="S211" s="60">
        <v>44148</v>
      </c>
      <c r="T211" s="54">
        <v>1</v>
      </c>
      <c r="U211" s="82">
        <v>1</v>
      </c>
      <c r="V211" s="82">
        <v>1</v>
      </c>
      <c r="W211" s="55" t="s">
        <v>54</v>
      </c>
      <c r="X211" s="82">
        <v>1</v>
      </c>
      <c r="Y211" s="6" t="s">
        <v>2400</v>
      </c>
      <c r="Z211" t="s">
        <v>1402</v>
      </c>
      <c r="AA211">
        <v>1</v>
      </c>
      <c r="AB211">
        <v>1</v>
      </c>
      <c r="AC211" s="6" t="s">
        <v>2401</v>
      </c>
      <c r="AD211" t="s">
        <v>84</v>
      </c>
      <c r="AE211" s="6" t="s">
        <v>2402</v>
      </c>
      <c r="AF211">
        <v>1</v>
      </c>
      <c r="AG211" t="s">
        <v>54</v>
      </c>
      <c r="AH211" s="6" t="s">
        <v>2403</v>
      </c>
      <c r="AI211">
        <v>1</v>
      </c>
      <c r="AJ211" t="s">
        <v>145</v>
      </c>
      <c r="AK211" t="s">
        <v>2404</v>
      </c>
      <c r="AL211" s="6" t="s">
        <v>382</v>
      </c>
      <c r="AN211">
        <v>1</v>
      </c>
      <c r="AO211" t="s">
        <v>63</v>
      </c>
      <c r="AP211" t="s">
        <v>54</v>
      </c>
      <c r="AQ211" t="s">
        <v>63</v>
      </c>
      <c r="AR211" t="s">
        <v>63</v>
      </c>
      <c r="AS211">
        <v>3</v>
      </c>
      <c r="AT211" t="s">
        <v>63</v>
      </c>
      <c r="AU211" s="11">
        <v>11</v>
      </c>
      <c r="AV211" s="7" t="s">
        <v>1383</v>
      </c>
    </row>
    <row r="212" spans="1:48" ht="20" customHeight="1">
      <c r="A212">
        <v>1007</v>
      </c>
      <c r="B212" s="5" t="s">
        <v>2405</v>
      </c>
      <c r="C212" s="6" t="s">
        <v>2406</v>
      </c>
      <c r="D212" s="6" t="s">
        <v>2407</v>
      </c>
      <c r="E212" s="6" t="s">
        <v>2408</v>
      </c>
      <c r="F212">
        <v>1</v>
      </c>
      <c r="G212" s="80">
        <v>42213</v>
      </c>
      <c r="H212" s="11">
        <f t="shared" si="3"/>
        <v>2015</v>
      </c>
      <c r="I212" s="6" t="s">
        <v>349</v>
      </c>
      <c r="J212" s="8">
        <v>3</v>
      </c>
      <c r="K212" t="s">
        <v>2409</v>
      </c>
      <c r="L212">
        <v>18</v>
      </c>
      <c r="M212">
        <v>64</v>
      </c>
      <c r="N212">
        <v>3</v>
      </c>
      <c r="O212" s="52" t="s">
        <v>2410</v>
      </c>
      <c r="P212" s="52" t="s">
        <v>2411</v>
      </c>
      <c r="Q212">
        <f t="shared" si="4"/>
        <v>2</v>
      </c>
      <c r="R212">
        <f t="shared" si="5"/>
        <v>1</v>
      </c>
      <c r="S212" s="60">
        <v>44117</v>
      </c>
      <c r="T212" s="54">
        <v>1</v>
      </c>
      <c r="U212" s="82">
        <v>1</v>
      </c>
      <c r="V212" s="82">
        <v>1</v>
      </c>
      <c r="W212" s="55" t="s">
        <v>54</v>
      </c>
      <c r="X212" s="82" t="s">
        <v>54</v>
      </c>
      <c r="Y212" s="6" t="s">
        <v>2412</v>
      </c>
      <c r="Z212" t="s">
        <v>1416</v>
      </c>
      <c r="AA212">
        <v>1</v>
      </c>
      <c r="AB212">
        <v>1</v>
      </c>
      <c r="AC212" s="6" t="s">
        <v>2413</v>
      </c>
      <c r="AD212">
        <v>3</v>
      </c>
      <c r="AE212" s="6" t="s">
        <v>2414</v>
      </c>
      <c r="AF212">
        <v>1</v>
      </c>
      <c r="AH212" s="6" t="s">
        <v>2415</v>
      </c>
      <c r="AI212">
        <v>6</v>
      </c>
      <c r="AJ212">
        <v>1</v>
      </c>
      <c r="AK212" t="s">
        <v>280</v>
      </c>
      <c r="AL212" s="6" t="s">
        <v>382</v>
      </c>
      <c r="AO212" t="s">
        <v>1610</v>
      </c>
      <c r="AP212" t="s">
        <v>54</v>
      </c>
      <c r="AQ212" t="s">
        <v>112</v>
      </c>
      <c r="AR212" t="s">
        <v>63</v>
      </c>
      <c r="AS212">
        <v>3</v>
      </c>
      <c r="AT212" t="s">
        <v>63</v>
      </c>
      <c r="AU212" s="11">
        <v>7</v>
      </c>
      <c r="AV212" s="7" t="s">
        <v>1383</v>
      </c>
    </row>
    <row r="213" spans="1:48" ht="20" customHeight="1">
      <c r="A213">
        <v>1008</v>
      </c>
      <c r="B213" s="5" t="s">
        <v>2416</v>
      </c>
      <c r="C213" s="6" t="s">
        <v>2417</v>
      </c>
      <c r="D213" s="6" t="s">
        <v>2418</v>
      </c>
      <c r="E213" s="6" t="s">
        <v>2419</v>
      </c>
      <c r="F213" t="s">
        <v>2420</v>
      </c>
      <c r="G213" s="80">
        <v>42247</v>
      </c>
      <c r="H213" s="11">
        <f t="shared" si="3"/>
        <v>2015</v>
      </c>
      <c r="I213" s="6" t="s">
        <v>53</v>
      </c>
      <c r="J213" s="8">
        <v>2</v>
      </c>
      <c r="K213" t="s">
        <v>54</v>
      </c>
      <c r="L213">
        <v>18</v>
      </c>
      <c r="M213" t="s">
        <v>63</v>
      </c>
      <c r="N213">
        <v>3</v>
      </c>
      <c r="O213" s="52" t="s">
        <v>2421</v>
      </c>
      <c r="P213" s="52" t="s">
        <v>2422</v>
      </c>
      <c r="Q213">
        <f t="shared" si="4"/>
        <v>2</v>
      </c>
      <c r="R213">
        <f t="shared" si="5"/>
        <v>2</v>
      </c>
      <c r="S213" s="60">
        <v>44026</v>
      </c>
      <c r="T213" s="54">
        <v>1</v>
      </c>
      <c r="U213" s="82">
        <v>2</v>
      </c>
      <c r="V213" s="56">
        <v>5</v>
      </c>
      <c r="W213" s="81">
        <v>1</v>
      </c>
      <c r="X213" s="82" t="s">
        <v>54</v>
      </c>
      <c r="Y213" s="6" t="s">
        <v>2423</v>
      </c>
      <c r="Z213" t="s">
        <v>2424</v>
      </c>
      <c r="AA213">
        <v>3</v>
      </c>
      <c r="AB213">
        <v>12</v>
      </c>
      <c r="AC213" s="6" t="s">
        <v>2425</v>
      </c>
      <c r="AD213">
        <v>11</v>
      </c>
      <c r="AE213" s="6" t="s">
        <v>2426</v>
      </c>
      <c r="AF213">
        <v>1</v>
      </c>
      <c r="AG213" t="s">
        <v>63</v>
      </c>
      <c r="AH213" s="6" t="s">
        <v>2427</v>
      </c>
      <c r="AI213">
        <v>1</v>
      </c>
      <c r="AJ213" t="s">
        <v>2428</v>
      </c>
      <c r="AK213" t="s">
        <v>716</v>
      </c>
      <c r="AL213" s="6" t="s">
        <v>382</v>
      </c>
      <c r="AO213" t="s">
        <v>2429</v>
      </c>
      <c r="AP213" t="s">
        <v>54</v>
      </c>
      <c r="AQ213" t="s">
        <v>63</v>
      </c>
      <c r="AR213" t="s">
        <v>63</v>
      </c>
      <c r="AS213">
        <v>3</v>
      </c>
      <c r="AT213" t="s">
        <v>63</v>
      </c>
      <c r="AU213" s="11">
        <v>50</v>
      </c>
      <c r="AV213" s="7" t="s">
        <v>1383</v>
      </c>
    </row>
    <row r="214" spans="1:48" ht="20" customHeight="1">
      <c r="A214">
        <v>1009</v>
      </c>
      <c r="B214" s="5" t="s">
        <v>2430</v>
      </c>
      <c r="C214" s="6" t="s">
        <v>2431</v>
      </c>
      <c r="D214" s="6" t="s">
        <v>2432</v>
      </c>
      <c r="E214" s="6" t="s">
        <v>2433</v>
      </c>
      <c r="F214" t="s">
        <v>61</v>
      </c>
      <c r="G214" s="80">
        <v>41695</v>
      </c>
      <c r="H214" s="11">
        <f t="shared" si="3"/>
        <v>2014</v>
      </c>
      <c r="I214" s="6" t="s">
        <v>375</v>
      </c>
      <c r="J214" s="8">
        <v>1</v>
      </c>
      <c r="K214" t="s">
        <v>54</v>
      </c>
      <c r="L214">
        <v>18</v>
      </c>
      <c r="M214">
        <v>80</v>
      </c>
      <c r="N214">
        <v>3</v>
      </c>
      <c r="O214" t="s">
        <v>2434</v>
      </c>
      <c r="P214" s="52" t="s">
        <v>2435</v>
      </c>
      <c r="Q214">
        <f t="shared" si="4"/>
        <v>2</v>
      </c>
      <c r="R214">
        <f t="shared" si="5"/>
        <v>2</v>
      </c>
      <c r="S214" s="60">
        <v>43904</v>
      </c>
      <c r="T214" s="81">
        <f>IF(J214="intervention",1,2)</f>
        <v>2</v>
      </c>
      <c r="U214" s="82" t="s">
        <v>54</v>
      </c>
      <c r="V214" s="82" t="s">
        <v>54</v>
      </c>
      <c r="W214" s="82" t="s">
        <v>54</v>
      </c>
      <c r="X214" s="82" t="s">
        <v>54</v>
      </c>
      <c r="Y214" s="6" t="s">
        <v>2436</v>
      </c>
      <c r="Z214" t="s">
        <v>1402</v>
      </c>
      <c r="AA214">
        <v>1</v>
      </c>
      <c r="AB214">
        <v>1</v>
      </c>
      <c r="AC214" s="6" t="s">
        <v>2437</v>
      </c>
      <c r="AD214" t="s">
        <v>122</v>
      </c>
      <c r="AE214" s="6"/>
      <c r="AF214" t="s">
        <v>239</v>
      </c>
      <c r="AG214" t="s">
        <v>54</v>
      </c>
      <c r="AH214" s="6" t="s">
        <v>2438</v>
      </c>
      <c r="AI214" t="s">
        <v>2439</v>
      </c>
      <c r="AK214" t="s">
        <v>62</v>
      </c>
      <c r="AL214" s="6" t="s">
        <v>382</v>
      </c>
      <c r="AO214" t="s">
        <v>63</v>
      </c>
      <c r="AP214" t="s">
        <v>54</v>
      </c>
      <c r="AQ214" t="s">
        <v>63</v>
      </c>
      <c r="AR214" t="s">
        <v>63</v>
      </c>
      <c r="AS214">
        <v>3</v>
      </c>
      <c r="AT214" t="s">
        <v>63</v>
      </c>
      <c r="AU214" s="11">
        <v>11</v>
      </c>
      <c r="AV214" s="7" t="s">
        <v>1383</v>
      </c>
    </row>
    <row r="215" spans="1:48" ht="20" customHeight="1">
      <c r="A215">
        <v>1010</v>
      </c>
      <c r="B215" s="5" t="s">
        <v>2440</v>
      </c>
      <c r="C215" s="6" t="s">
        <v>2441</v>
      </c>
      <c r="D215" s="6" t="s">
        <v>2442</v>
      </c>
      <c r="E215" s="6" t="s">
        <v>2443</v>
      </c>
      <c r="F215" t="s">
        <v>84</v>
      </c>
      <c r="G215" s="80">
        <v>38868</v>
      </c>
      <c r="H215" s="11">
        <f t="shared" si="3"/>
        <v>2006</v>
      </c>
      <c r="I215" s="6" t="s">
        <v>2150</v>
      </c>
      <c r="J215" s="8">
        <v>5</v>
      </c>
      <c r="K215" t="s">
        <v>54</v>
      </c>
      <c r="L215">
        <v>18</v>
      </c>
      <c r="M215">
        <v>75</v>
      </c>
      <c r="N215">
        <v>3</v>
      </c>
      <c r="O215" s="52" t="s">
        <v>2444</v>
      </c>
      <c r="P215" s="52" t="s">
        <v>2445</v>
      </c>
      <c r="Q215">
        <f t="shared" si="4"/>
        <v>2</v>
      </c>
      <c r="R215">
        <f t="shared" si="5"/>
        <v>2</v>
      </c>
      <c r="S215" s="84">
        <v>43957</v>
      </c>
      <c r="T215" s="54">
        <v>1</v>
      </c>
      <c r="U215" s="82">
        <v>2</v>
      </c>
      <c r="V215" s="82">
        <v>4</v>
      </c>
      <c r="W215" s="81">
        <v>1</v>
      </c>
      <c r="X215" s="82">
        <v>2</v>
      </c>
      <c r="Y215" s="6" t="s">
        <v>2446</v>
      </c>
      <c r="Z215" t="s">
        <v>57</v>
      </c>
      <c r="AA215">
        <v>1</v>
      </c>
      <c r="AB215">
        <v>1</v>
      </c>
      <c r="AC215" s="6" t="s">
        <v>2447</v>
      </c>
      <c r="AD215">
        <v>3</v>
      </c>
      <c r="AE215" s="6" t="s">
        <v>1418</v>
      </c>
      <c r="AF215">
        <v>1</v>
      </c>
      <c r="AG215" t="s">
        <v>54</v>
      </c>
      <c r="AH215" s="6" t="s">
        <v>2448</v>
      </c>
      <c r="AI215">
        <v>1</v>
      </c>
      <c r="AJ215" t="s">
        <v>2449</v>
      </c>
      <c r="AK215" t="s">
        <v>467</v>
      </c>
      <c r="AL215" s="6" t="s">
        <v>382</v>
      </c>
      <c r="AO215" t="s">
        <v>2429</v>
      </c>
      <c r="AP215" t="s">
        <v>54</v>
      </c>
      <c r="AQ215" t="s">
        <v>112</v>
      </c>
      <c r="AR215" t="s">
        <v>63</v>
      </c>
      <c r="AS215">
        <v>3</v>
      </c>
      <c r="AT215" t="s">
        <v>2450</v>
      </c>
      <c r="AU215" s="11">
        <v>24</v>
      </c>
      <c r="AV215" s="7" t="s">
        <v>1383</v>
      </c>
    </row>
    <row r="216" spans="1:48" ht="20" customHeight="1">
      <c r="A216">
        <v>1011</v>
      </c>
      <c r="B216" s="5" t="s">
        <v>2451</v>
      </c>
      <c r="C216" s="6" t="s">
        <v>2452</v>
      </c>
      <c r="D216" s="6" t="s">
        <v>2453</v>
      </c>
      <c r="E216" s="6" t="s">
        <v>2454</v>
      </c>
      <c r="F216">
        <v>3</v>
      </c>
      <c r="G216" s="80">
        <v>43671</v>
      </c>
      <c r="H216" s="11">
        <f t="shared" si="3"/>
        <v>2019</v>
      </c>
      <c r="I216" s="6" t="s">
        <v>53</v>
      </c>
      <c r="J216" s="8">
        <v>2</v>
      </c>
      <c r="K216" t="s">
        <v>54</v>
      </c>
      <c r="L216">
        <v>18</v>
      </c>
      <c r="M216" t="s">
        <v>63</v>
      </c>
      <c r="N216">
        <v>3</v>
      </c>
      <c r="O216" s="52" t="s">
        <v>2455</v>
      </c>
      <c r="P216" t="s">
        <v>2456</v>
      </c>
      <c r="Q216">
        <f t="shared" si="4"/>
        <v>2</v>
      </c>
      <c r="R216">
        <f t="shared" si="5"/>
        <v>2</v>
      </c>
      <c r="S216" s="80">
        <v>43761</v>
      </c>
      <c r="T216" s="81">
        <f>IF(J216="intervention",1,2)</f>
        <v>2</v>
      </c>
      <c r="U216" s="82" t="s">
        <v>54</v>
      </c>
      <c r="V216" s="82" t="s">
        <v>54</v>
      </c>
      <c r="W216" s="82" t="s">
        <v>54</v>
      </c>
      <c r="X216" s="82" t="s">
        <v>54</v>
      </c>
      <c r="Y216" s="6" t="s">
        <v>2457</v>
      </c>
      <c r="Z216" t="s">
        <v>2458</v>
      </c>
      <c r="AA216">
        <v>6</v>
      </c>
      <c r="AB216">
        <v>10</v>
      </c>
      <c r="AC216" s="6" t="s">
        <v>1324</v>
      </c>
      <c r="AD216">
        <v>2</v>
      </c>
      <c r="AE216" s="6" t="s">
        <v>2459</v>
      </c>
      <c r="AF216">
        <v>1</v>
      </c>
      <c r="AG216" t="s">
        <v>54</v>
      </c>
      <c r="AH216" s="6" t="s">
        <v>2460</v>
      </c>
      <c r="AI216">
        <v>3</v>
      </c>
      <c r="AJ216" t="s">
        <v>84</v>
      </c>
      <c r="AK216" t="s">
        <v>811</v>
      </c>
      <c r="AL216" s="6" t="s">
        <v>382</v>
      </c>
      <c r="AO216" t="s">
        <v>63</v>
      </c>
      <c r="AP216" t="s">
        <v>54</v>
      </c>
      <c r="AQ216" t="s">
        <v>63</v>
      </c>
      <c r="AR216" t="s">
        <v>63</v>
      </c>
      <c r="AS216">
        <v>3</v>
      </c>
      <c r="AT216" t="s">
        <v>63</v>
      </c>
      <c r="AU216" s="11">
        <v>500</v>
      </c>
      <c r="AV216" s="7" t="s">
        <v>1383</v>
      </c>
    </row>
    <row r="217" spans="1:48" ht="20" customHeight="1">
      <c r="A217">
        <v>1012</v>
      </c>
      <c r="B217" s="5" t="s">
        <v>2461</v>
      </c>
      <c r="C217" s="6" t="s">
        <v>2462</v>
      </c>
      <c r="D217" s="6" t="s">
        <v>2463</v>
      </c>
      <c r="E217" s="6" t="s">
        <v>2464</v>
      </c>
      <c r="F217">
        <v>1</v>
      </c>
      <c r="G217" s="80">
        <v>42110</v>
      </c>
      <c r="H217" s="11">
        <f t="shared" si="3"/>
        <v>2015</v>
      </c>
      <c r="I217" s="6" t="s">
        <v>1388</v>
      </c>
      <c r="J217" s="8">
        <v>6</v>
      </c>
      <c r="K217">
        <v>3</v>
      </c>
      <c r="L217">
        <v>18</v>
      </c>
      <c r="M217">
        <v>85</v>
      </c>
      <c r="N217">
        <v>3</v>
      </c>
      <c r="O217" s="52" t="s">
        <v>2465</v>
      </c>
      <c r="P217" s="52" t="s">
        <v>2466</v>
      </c>
      <c r="Q217">
        <f t="shared" si="4"/>
        <v>2</v>
      </c>
      <c r="R217">
        <f t="shared" si="5"/>
        <v>2</v>
      </c>
      <c r="S217" s="60">
        <v>43876</v>
      </c>
      <c r="T217" s="54">
        <v>1</v>
      </c>
      <c r="U217" s="82">
        <v>2</v>
      </c>
      <c r="V217" s="82">
        <v>1</v>
      </c>
      <c r="W217" s="81">
        <v>1</v>
      </c>
      <c r="X217" s="82" t="s">
        <v>54</v>
      </c>
      <c r="Y217" s="6" t="s">
        <v>2467</v>
      </c>
      <c r="Z217" t="s">
        <v>1402</v>
      </c>
      <c r="AA217">
        <v>1</v>
      </c>
      <c r="AB217">
        <v>1</v>
      </c>
      <c r="AC217" s="6" t="s">
        <v>1324</v>
      </c>
      <c r="AD217">
        <v>2</v>
      </c>
      <c r="AE217" s="6" t="s">
        <v>2468</v>
      </c>
      <c r="AF217">
        <v>1</v>
      </c>
      <c r="AG217" t="s">
        <v>54</v>
      </c>
      <c r="AH217" s="6" t="s">
        <v>2469</v>
      </c>
      <c r="AI217" t="s">
        <v>84</v>
      </c>
      <c r="AJ217" t="s">
        <v>90</v>
      </c>
      <c r="AK217" t="s">
        <v>2359</v>
      </c>
      <c r="AL217" s="6" t="s">
        <v>382</v>
      </c>
      <c r="AN217">
        <v>2</v>
      </c>
      <c r="AO217" t="s">
        <v>63</v>
      </c>
      <c r="AP217" t="s">
        <v>54</v>
      </c>
      <c r="AQ217" t="s">
        <v>63</v>
      </c>
      <c r="AR217" t="s">
        <v>63</v>
      </c>
      <c r="AS217">
        <v>3</v>
      </c>
      <c r="AT217" t="s">
        <v>63</v>
      </c>
      <c r="AU217" s="11">
        <v>0</v>
      </c>
      <c r="AV217" s="7" t="s">
        <v>1383</v>
      </c>
    </row>
    <row r="218" spans="1:48" ht="20" customHeight="1">
      <c r="A218">
        <v>1013</v>
      </c>
      <c r="B218" s="5" t="s">
        <v>2470</v>
      </c>
      <c r="C218" s="6" t="s">
        <v>2471</v>
      </c>
      <c r="D218" s="6" t="s">
        <v>2472</v>
      </c>
      <c r="E218" s="6" t="s">
        <v>1503</v>
      </c>
      <c r="F218">
        <v>1</v>
      </c>
      <c r="G218" s="80">
        <v>43934</v>
      </c>
      <c r="H218" s="11">
        <f t="shared" si="3"/>
        <v>2020</v>
      </c>
      <c r="I218" s="6" t="s">
        <v>53</v>
      </c>
      <c r="J218" s="8">
        <v>2</v>
      </c>
      <c r="K218" t="s">
        <v>54</v>
      </c>
      <c r="L218">
        <v>14</v>
      </c>
      <c r="M218">
        <v>100</v>
      </c>
      <c r="N218">
        <v>3</v>
      </c>
      <c r="O218" s="52" t="s">
        <v>2473</v>
      </c>
      <c r="P218" s="52" t="s">
        <v>2474</v>
      </c>
      <c r="Q218">
        <f t="shared" si="4"/>
        <v>1</v>
      </c>
      <c r="R218">
        <f t="shared" si="5"/>
        <v>2</v>
      </c>
      <c r="S218" s="80">
        <v>43523</v>
      </c>
      <c r="T218" s="54">
        <v>1</v>
      </c>
      <c r="U218" s="82">
        <v>2</v>
      </c>
      <c r="V218" s="56">
        <v>5</v>
      </c>
      <c r="W218" s="81">
        <v>1</v>
      </c>
      <c r="X218" s="82" t="s">
        <v>54</v>
      </c>
      <c r="Y218" s="6" t="s">
        <v>1900</v>
      </c>
      <c r="Z218" t="s">
        <v>699</v>
      </c>
      <c r="AA218">
        <v>1</v>
      </c>
      <c r="AB218">
        <v>1</v>
      </c>
      <c r="AC218" s="6" t="s">
        <v>391</v>
      </c>
      <c r="AD218">
        <v>7</v>
      </c>
      <c r="AE218" s="6" t="s">
        <v>2475</v>
      </c>
      <c r="AF218">
        <v>1</v>
      </c>
      <c r="AH218" s="6" t="s">
        <v>2476</v>
      </c>
      <c r="AI218" t="s">
        <v>84</v>
      </c>
      <c r="AJ218" t="s">
        <v>90</v>
      </c>
      <c r="AK218" t="s">
        <v>2477</v>
      </c>
      <c r="AL218" s="6" t="s">
        <v>382</v>
      </c>
      <c r="AN218">
        <v>2</v>
      </c>
      <c r="AO218" t="s">
        <v>63</v>
      </c>
      <c r="AP218" t="s">
        <v>54</v>
      </c>
      <c r="AQ218" t="s">
        <v>112</v>
      </c>
      <c r="AR218" t="s">
        <v>63</v>
      </c>
      <c r="AS218">
        <v>3</v>
      </c>
      <c r="AT218" t="s">
        <v>63</v>
      </c>
      <c r="AU218" s="11">
        <v>16</v>
      </c>
      <c r="AV218" s="7" t="s">
        <v>1383</v>
      </c>
    </row>
    <row r="219" spans="1:48" ht="20" customHeight="1">
      <c r="A219">
        <v>1014</v>
      </c>
      <c r="B219" s="5" t="s">
        <v>2478</v>
      </c>
      <c r="C219" s="6" t="s">
        <v>2479</v>
      </c>
      <c r="D219" s="6" t="s">
        <v>2480</v>
      </c>
      <c r="E219" s="6" t="s">
        <v>2481</v>
      </c>
      <c r="F219" t="s">
        <v>122</v>
      </c>
      <c r="G219" s="80">
        <v>42376</v>
      </c>
      <c r="H219" s="11">
        <f t="shared" si="3"/>
        <v>2016</v>
      </c>
      <c r="I219" s="6" t="s">
        <v>53</v>
      </c>
      <c r="J219" s="8">
        <v>2</v>
      </c>
      <c r="K219" t="s">
        <v>54</v>
      </c>
      <c r="L219">
        <v>21</v>
      </c>
      <c r="M219" t="s">
        <v>63</v>
      </c>
      <c r="N219">
        <v>3</v>
      </c>
      <c r="O219" s="52" t="s">
        <v>2482</v>
      </c>
      <c r="P219" s="52" t="s">
        <v>2483</v>
      </c>
      <c r="Q219">
        <f t="shared" si="4"/>
        <v>2</v>
      </c>
      <c r="R219">
        <f t="shared" si="5"/>
        <v>2</v>
      </c>
      <c r="S219" s="80">
        <v>42767</v>
      </c>
      <c r="T219" s="54">
        <v>1</v>
      </c>
      <c r="U219" s="82">
        <v>1</v>
      </c>
      <c r="V219" s="82">
        <v>1</v>
      </c>
      <c r="W219" s="55" t="s">
        <v>54</v>
      </c>
      <c r="X219" s="82" t="s">
        <v>54</v>
      </c>
      <c r="Y219" s="6" t="s">
        <v>2484</v>
      </c>
      <c r="Z219" t="s">
        <v>1402</v>
      </c>
      <c r="AA219">
        <v>1</v>
      </c>
      <c r="AB219">
        <v>1</v>
      </c>
      <c r="AC219" s="6" t="s">
        <v>1324</v>
      </c>
      <c r="AD219">
        <v>2</v>
      </c>
      <c r="AE219" s="6" t="s">
        <v>2485</v>
      </c>
      <c r="AF219">
        <v>1</v>
      </c>
      <c r="AH219" s="6" t="s">
        <v>2486</v>
      </c>
      <c r="AI219">
        <v>1</v>
      </c>
      <c r="AJ219" t="s">
        <v>145</v>
      </c>
      <c r="AK219" t="s">
        <v>2404</v>
      </c>
      <c r="AL219" s="6" t="s">
        <v>382</v>
      </c>
      <c r="AN219">
        <v>1</v>
      </c>
      <c r="AO219" t="s">
        <v>63</v>
      </c>
      <c r="AP219" t="s">
        <v>54</v>
      </c>
      <c r="AQ219" t="s">
        <v>1359</v>
      </c>
      <c r="AR219" t="s">
        <v>63</v>
      </c>
      <c r="AS219">
        <v>3</v>
      </c>
      <c r="AT219" t="s">
        <v>63</v>
      </c>
      <c r="AU219" s="11">
        <v>20</v>
      </c>
      <c r="AV219" s="7" t="s">
        <v>1383</v>
      </c>
    </row>
    <row r="220" spans="1:48" ht="20" customHeight="1">
      <c r="A220">
        <v>1015</v>
      </c>
      <c r="B220" s="5" t="s">
        <v>2487</v>
      </c>
      <c r="C220" s="6" t="s">
        <v>2488</v>
      </c>
      <c r="D220" s="6" t="s">
        <v>2489</v>
      </c>
      <c r="E220" s="6" t="s">
        <v>1626</v>
      </c>
      <c r="F220">
        <v>1</v>
      </c>
      <c r="G220" s="80">
        <v>44103</v>
      </c>
      <c r="H220" s="11">
        <f t="shared" si="3"/>
        <v>2020</v>
      </c>
      <c r="I220" s="6" t="s">
        <v>1412</v>
      </c>
      <c r="J220" s="8">
        <v>2</v>
      </c>
      <c r="K220" t="s">
        <v>54</v>
      </c>
      <c r="L220">
        <v>18</v>
      </c>
      <c r="M220" t="s">
        <v>63</v>
      </c>
      <c r="N220">
        <v>3</v>
      </c>
      <c r="O220" s="52" t="s">
        <v>2490</v>
      </c>
      <c r="P220" s="52" t="s">
        <v>2491</v>
      </c>
      <c r="Q220">
        <f t="shared" si="4"/>
        <v>2</v>
      </c>
      <c r="R220">
        <f t="shared" si="5"/>
        <v>2</v>
      </c>
      <c r="S220" s="80">
        <v>44150</v>
      </c>
      <c r="T220" s="81">
        <f>IF(J220="intervention",1,2)</f>
        <v>2</v>
      </c>
      <c r="U220" s="82">
        <v>1</v>
      </c>
      <c r="V220" s="82" t="s">
        <v>54</v>
      </c>
      <c r="W220" s="82" t="s">
        <v>54</v>
      </c>
      <c r="X220" s="82" t="s">
        <v>54</v>
      </c>
      <c r="Y220" s="6" t="s">
        <v>2484</v>
      </c>
      <c r="Z220" t="s">
        <v>1402</v>
      </c>
      <c r="AA220">
        <v>1</v>
      </c>
      <c r="AB220">
        <v>1</v>
      </c>
      <c r="AC220" s="6" t="s">
        <v>453</v>
      </c>
      <c r="AD220">
        <v>3</v>
      </c>
      <c r="AE220" s="6" t="s">
        <v>2492</v>
      </c>
      <c r="AH220" s="6" t="s">
        <v>2493</v>
      </c>
      <c r="AI220">
        <v>1</v>
      </c>
      <c r="AJ220" t="s">
        <v>145</v>
      </c>
      <c r="AL220" s="6" t="s">
        <v>382</v>
      </c>
      <c r="AO220" t="s">
        <v>63</v>
      </c>
      <c r="AP220" t="s">
        <v>54</v>
      </c>
      <c r="AQ220" t="s">
        <v>112</v>
      </c>
      <c r="AR220" t="s">
        <v>63</v>
      </c>
      <c r="AS220">
        <v>3</v>
      </c>
      <c r="AT220" t="s">
        <v>63</v>
      </c>
      <c r="AU220" s="11">
        <v>10</v>
      </c>
      <c r="AV220" s="7" t="s">
        <v>1383</v>
      </c>
    </row>
    <row r="221" spans="1:48" ht="20" customHeight="1">
      <c r="A221">
        <v>1016</v>
      </c>
      <c r="B221" s="5" t="s">
        <v>2494</v>
      </c>
      <c r="C221" s="6" t="s">
        <v>2495</v>
      </c>
      <c r="D221" s="6" t="s">
        <v>2496</v>
      </c>
      <c r="E221" s="6" t="s">
        <v>2497</v>
      </c>
      <c r="F221">
        <v>1</v>
      </c>
      <c r="G221" s="80">
        <v>43868</v>
      </c>
      <c r="H221" s="11">
        <f t="shared" si="3"/>
        <v>2020</v>
      </c>
      <c r="I221" s="6" t="s">
        <v>53</v>
      </c>
      <c r="J221" s="8">
        <v>2</v>
      </c>
      <c r="K221" t="s">
        <v>54</v>
      </c>
      <c r="L221">
        <v>18</v>
      </c>
      <c r="M221">
        <v>80</v>
      </c>
      <c r="N221">
        <v>3</v>
      </c>
      <c r="O221" s="52" t="s">
        <v>2498</v>
      </c>
      <c r="P221" s="52" t="s">
        <v>2499</v>
      </c>
      <c r="Q221">
        <f t="shared" si="4"/>
        <v>2</v>
      </c>
      <c r="R221">
        <f t="shared" si="5"/>
        <v>2</v>
      </c>
      <c r="S221" s="80">
        <v>43886</v>
      </c>
      <c r="T221" s="54">
        <v>1</v>
      </c>
      <c r="U221" s="82">
        <v>2</v>
      </c>
      <c r="V221" s="56">
        <v>5</v>
      </c>
      <c r="W221" s="81">
        <v>1</v>
      </c>
      <c r="X221" s="82" t="s">
        <v>54</v>
      </c>
      <c r="Y221" s="6" t="s">
        <v>2500</v>
      </c>
      <c r="Z221" t="s">
        <v>1696</v>
      </c>
      <c r="AA221">
        <v>1</v>
      </c>
      <c r="AB221">
        <v>1</v>
      </c>
      <c r="AC221" s="6" t="s">
        <v>1324</v>
      </c>
      <c r="AD221">
        <v>2</v>
      </c>
      <c r="AE221" s="6" t="s">
        <v>2501</v>
      </c>
      <c r="AF221">
        <v>1</v>
      </c>
      <c r="AG221" t="s">
        <v>54</v>
      </c>
      <c r="AH221" s="6" t="s">
        <v>2502</v>
      </c>
      <c r="AI221">
        <v>1</v>
      </c>
      <c r="AJ221" t="s">
        <v>2503</v>
      </c>
      <c r="AK221" t="s">
        <v>2359</v>
      </c>
      <c r="AL221" s="6" t="s">
        <v>382</v>
      </c>
      <c r="AN221">
        <v>2</v>
      </c>
      <c r="AO221" t="s">
        <v>63</v>
      </c>
      <c r="AP221" t="s">
        <v>54</v>
      </c>
      <c r="AQ221" t="s">
        <v>63</v>
      </c>
      <c r="AR221" t="s">
        <v>63</v>
      </c>
      <c r="AS221">
        <v>3</v>
      </c>
      <c r="AT221" t="s">
        <v>63</v>
      </c>
      <c r="AU221" s="11">
        <v>15</v>
      </c>
      <c r="AV221" s="7" t="s">
        <v>1383</v>
      </c>
    </row>
    <row r="222" spans="1:48" ht="20" customHeight="1">
      <c r="A222">
        <v>1017</v>
      </c>
      <c r="B222" s="5" t="s">
        <v>2504</v>
      </c>
      <c r="C222" s="6" t="s">
        <v>2505</v>
      </c>
      <c r="D222" s="6" t="s">
        <v>2506</v>
      </c>
      <c r="E222" s="6" t="s">
        <v>2507</v>
      </c>
      <c r="F222">
        <v>1</v>
      </c>
      <c r="G222" s="80">
        <v>44008</v>
      </c>
      <c r="H222" s="11">
        <f t="shared" si="3"/>
        <v>2020</v>
      </c>
      <c r="I222" s="6" t="s">
        <v>1412</v>
      </c>
      <c r="J222" s="8">
        <v>2</v>
      </c>
      <c r="K222" t="s">
        <v>54</v>
      </c>
      <c r="L222">
        <v>15</v>
      </c>
      <c r="M222" t="s">
        <v>63</v>
      </c>
      <c r="N222">
        <v>3</v>
      </c>
      <c r="O222" s="52" t="s">
        <v>2508</v>
      </c>
      <c r="P222" t="s">
        <v>2509</v>
      </c>
      <c r="Q222">
        <f t="shared" si="4"/>
        <v>1</v>
      </c>
      <c r="R222">
        <f t="shared" si="5"/>
        <v>2</v>
      </c>
      <c r="S222" s="80">
        <v>44027</v>
      </c>
      <c r="T222" s="81">
        <f>IF(J222="intervention",1,2)</f>
        <v>2</v>
      </c>
      <c r="U222" s="82">
        <v>1</v>
      </c>
      <c r="V222" s="82" t="s">
        <v>63</v>
      </c>
      <c r="W222" s="82" t="s">
        <v>63</v>
      </c>
      <c r="X222" s="82" t="s">
        <v>63</v>
      </c>
      <c r="Y222" s="6" t="s">
        <v>2510</v>
      </c>
      <c r="Z222" t="s">
        <v>1416</v>
      </c>
      <c r="AA222">
        <v>1</v>
      </c>
      <c r="AB222" s="85" t="s">
        <v>74</v>
      </c>
      <c r="AC222" s="6" t="s">
        <v>391</v>
      </c>
      <c r="AD222">
        <v>7</v>
      </c>
      <c r="AE222" s="6" t="s">
        <v>2511</v>
      </c>
      <c r="AF222">
        <v>1</v>
      </c>
      <c r="AG222" t="s">
        <v>54</v>
      </c>
      <c r="AH222" s="6" t="s">
        <v>2512</v>
      </c>
      <c r="AI222">
        <v>1</v>
      </c>
      <c r="AJ222" t="s">
        <v>63</v>
      </c>
      <c r="AK222" t="s">
        <v>2513</v>
      </c>
      <c r="AL222" s="6" t="s">
        <v>382</v>
      </c>
      <c r="AO222" t="s">
        <v>1610</v>
      </c>
      <c r="AP222" t="s">
        <v>54</v>
      </c>
      <c r="AQ222" t="s">
        <v>112</v>
      </c>
      <c r="AR222" t="s">
        <v>63</v>
      </c>
      <c r="AS222">
        <v>3</v>
      </c>
      <c r="AT222" t="s">
        <v>2514</v>
      </c>
      <c r="AU222" s="11">
        <v>20</v>
      </c>
      <c r="AV222" s="7" t="s">
        <v>1383</v>
      </c>
    </row>
    <row r="223" spans="1:48" ht="20" customHeight="1">
      <c r="A223">
        <v>1018</v>
      </c>
      <c r="B223" s="5" t="s">
        <v>2515</v>
      </c>
      <c r="C223" s="6" t="s">
        <v>2516</v>
      </c>
      <c r="D223" s="86" t="s">
        <v>2517</v>
      </c>
      <c r="E223" s="86" t="s">
        <v>2518</v>
      </c>
      <c r="F223" t="s">
        <v>84</v>
      </c>
      <c r="G223" s="80">
        <v>42193</v>
      </c>
      <c r="H223" s="11">
        <f t="shared" si="3"/>
        <v>2015</v>
      </c>
      <c r="I223" s="6" t="s">
        <v>2150</v>
      </c>
      <c r="J223" s="8">
        <v>5</v>
      </c>
      <c r="K223" t="s">
        <v>2364</v>
      </c>
      <c r="L223">
        <v>25</v>
      </c>
      <c r="M223">
        <v>80</v>
      </c>
      <c r="N223">
        <v>3</v>
      </c>
      <c r="O223" s="52" t="s">
        <v>2519</v>
      </c>
      <c r="P223" s="52" t="s">
        <v>2520</v>
      </c>
      <c r="Q223">
        <f t="shared" si="4"/>
        <v>2</v>
      </c>
      <c r="R223">
        <f t="shared" si="5"/>
        <v>2</v>
      </c>
      <c r="S223" s="60">
        <v>44058</v>
      </c>
      <c r="T223" s="54">
        <v>1</v>
      </c>
      <c r="U223" s="82">
        <v>2</v>
      </c>
      <c r="V223" s="82">
        <v>3</v>
      </c>
      <c r="W223" s="81">
        <v>1</v>
      </c>
      <c r="X223" s="82" t="s">
        <v>54</v>
      </c>
      <c r="Y223" s="86" t="s">
        <v>2521</v>
      </c>
      <c r="Z223" t="s">
        <v>57</v>
      </c>
      <c r="AA223">
        <v>1</v>
      </c>
      <c r="AB223">
        <v>1</v>
      </c>
      <c r="AC223" s="86" t="s">
        <v>1324</v>
      </c>
      <c r="AD223">
        <v>2</v>
      </c>
      <c r="AE223" s="6" t="s">
        <v>2522</v>
      </c>
      <c r="AH223" s="6" t="s">
        <v>2523</v>
      </c>
      <c r="AI223">
        <v>1</v>
      </c>
      <c r="AJ223" t="s">
        <v>2524</v>
      </c>
      <c r="AK223" t="s">
        <v>280</v>
      </c>
      <c r="AL223" s="86" t="s">
        <v>382</v>
      </c>
      <c r="AN223">
        <v>2</v>
      </c>
      <c r="AO223" t="s">
        <v>2525</v>
      </c>
      <c r="AP223" t="s">
        <v>54</v>
      </c>
      <c r="AQ223" t="s">
        <v>63</v>
      </c>
      <c r="AR223" t="s">
        <v>63</v>
      </c>
      <c r="AS223">
        <v>3</v>
      </c>
      <c r="AT223" t="s">
        <v>63</v>
      </c>
      <c r="AU223" s="11">
        <v>24</v>
      </c>
      <c r="AV223" s="7" t="s">
        <v>1383</v>
      </c>
    </row>
    <row r="224" spans="1:48" ht="20" customHeight="1">
      <c r="A224">
        <v>1019</v>
      </c>
      <c r="B224" s="5" t="s">
        <v>2526</v>
      </c>
      <c r="C224" s="6" t="s">
        <v>2527</v>
      </c>
      <c r="D224" s="86" t="s">
        <v>2528</v>
      </c>
      <c r="E224" s="86" t="s">
        <v>2529</v>
      </c>
      <c r="F224" t="s">
        <v>61</v>
      </c>
      <c r="G224" s="80">
        <v>42872</v>
      </c>
      <c r="H224" s="11">
        <f t="shared" si="3"/>
        <v>2017</v>
      </c>
      <c r="I224" s="86" t="s">
        <v>1513</v>
      </c>
      <c r="J224" s="8">
        <v>2</v>
      </c>
      <c r="K224" t="s">
        <v>54</v>
      </c>
      <c r="L224">
        <v>18</v>
      </c>
      <c r="M224">
        <v>80</v>
      </c>
      <c r="N224">
        <v>3</v>
      </c>
      <c r="O224" t="s">
        <v>2530</v>
      </c>
      <c r="P224" t="s">
        <v>2531</v>
      </c>
      <c r="Q224">
        <f t="shared" si="4"/>
        <v>2</v>
      </c>
      <c r="R224">
        <f t="shared" si="5"/>
        <v>2</v>
      </c>
      <c r="S224" s="80">
        <v>41749</v>
      </c>
      <c r="T224" s="54">
        <v>1</v>
      </c>
      <c r="U224" s="82">
        <v>2</v>
      </c>
      <c r="V224" s="82">
        <v>3</v>
      </c>
      <c r="W224" s="81">
        <v>1</v>
      </c>
      <c r="X224" s="82" t="s">
        <v>54</v>
      </c>
      <c r="Y224" s="86" t="s">
        <v>2532</v>
      </c>
      <c r="Z224" t="s">
        <v>2533</v>
      </c>
      <c r="AA224">
        <v>1</v>
      </c>
      <c r="AB224">
        <v>1</v>
      </c>
      <c r="AC224" s="86" t="s">
        <v>2534</v>
      </c>
      <c r="AD224" t="s">
        <v>2535</v>
      </c>
      <c r="AE224" s="86" t="s">
        <v>1403</v>
      </c>
      <c r="AF224">
        <v>1</v>
      </c>
      <c r="AH224" s="6" t="s">
        <v>2536</v>
      </c>
      <c r="AI224">
        <v>1</v>
      </c>
      <c r="AJ224" s="8" t="s">
        <v>2537</v>
      </c>
      <c r="AK224" t="s">
        <v>280</v>
      </c>
      <c r="AL224" s="86" t="s">
        <v>382</v>
      </c>
      <c r="AN224">
        <v>2</v>
      </c>
      <c r="AO224" t="s">
        <v>2538</v>
      </c>
      <c r="AP224" t="s">
        <v>54</v>
      </c>
      <c r="AQ224" t="s">
        <v>63</v>
      </c>
      <c r="AR224" t="s">
        <v>63</v>
      </c>
      <c r="AS224">
        <v>3</v>
      </c>
      <c r="AT224" t="s">
        <v>63</v>
      </c>
      <c r="AU224" s="11">
        <v>44</v>
      </c>
      <c r="AV224" s="7" t="s">
        <v>1383</v>
      </c>
    </row>
    <row r="225" spans="1:48" ht="20" customHeight="1">
      <c r="A225">
        <v>1020</v>
      </c>
      <c r="B225" s="12" t="s">
        <v>2539</v>
      </c>
      <c r="C225" s="6" t="s">
        <v>2540</v>
      </c>
      <c r="D225" s="86" t="s">
        <v>2541</v>
      </c>
      <c r="E225" s="86" t="s">
        <v>2542</v>
      </c>
      <c r="F225" s="8" t="s">
        <v>61</v>
      </c>
      <c r="G225" s="80">
        <v>43487</v>
      </c>
      <c r="H225" s="11">
        <f t="shared" si="3"/>
        <v>2019</v>
      </c>
      <c r="I225" s="86" t="s">
        <v>1412</v>
      </c>
      <c r="J225" s="8">
        <v>2</v>
      </c>
      <c r="K225" s="8" t="s">
        <v>54</v>
      </c>
      <c r="L225">
        <v>18</v>
      </c>
      <c r="M225">
        <v>80</v>
      </c>
      <c r="N225">
        <v>3</v>
      </c>
      <c r="O225" s="8" t="s">
        <v>2543</v>
      </c>
      <c r="P225" s="8" t="s">
        <v>2544</v>
      </c>
      <c r="Q225">
        <f t="shared" si="4"/>
        <v>2</v>
      </c>
      <c r="R225">
        <f t="shared" si="5"/>
        <v>2</v>
      </c>
      <c r="S225" s="60">
        <v>44124</v>
      </c>
      <c r="T225" s="54">
        <v>1</v>
      </c>
      <c r="U225" s="81">
        <v>1</v>
      </c>
      <c r="V225" s="81">
        <v>1</v>
      </c>
      <c r="W225" s="55" t="s">
        <v>54</v>
      </c>
      <c r="X225" s="87" t="s">
        <v>54</v>
      </c>
      <c r="Y225" s="86" t="s">
        <v>2545</v>
      </c>
      <c r="Z225" s="8" t="s">
        <v>1402</v>
      </c>
      <c r="AA225">
        <v>1</v>
      </c>
      <c r="AB225">
        <v>2</v>
      </c>
      <c r="AC225" s="86" t="s">
        <v>2546</v>
      </c>
      <c r="AD225" s="8" t="s">
        <v>122</v>
      </c>
      <c r="AE225" s="86" t="s">
        <v>2547</v>
      </c>
      <c r="AF225">
        <v>1</v>
      </c>
      <c r="AG225" s="8" t="s">
        <v>54</v>
      </c>
      <c r="AH225" s="6" t="s">
        <v>2548</v>
      </c>
      <c r="AI225" s="8" t="s">
        <v>2549</v>
      </c>
      <c r="AJ225">
        <v>1</v>
      </c>
      <c r="AK225" s="8" t="s">
        <v>62</v>
      </c>
      <c r="AL225" s="86" t="s">
        <v>382</v>
      </c>
      <c r="AN225">
        <v>2</v>
      </c>
      <c r="AO225" s="8" t="s">
        <v>2550</v>
      </c>
      <c r="AP225" s="8" t="s">
        <v>54</v>
      </c>
      <c r="AQ225" s="8" t="s">
        <v>2551</v>
      </c>
      <c r="AR225" s="8" t="s">
        <v>2552</v>
      </c>
      <c r="AS225">
        <v>3</v>
      </c>
      <c r="AT225" s="8" t="s">
        <v>63</v>
      </c>
      <c r="AU225" s="11">
        <v>70</v>
      </c>
      <c r="AV225" s="7" t="s">
        <v>1383</v>
      </c>
    </row>
    <row r="226" spans="1:48" ht="20" customHeight="1">
      <c r="A226">
        <v>1021</v>
      </c>
      <c r="B226" s="5" t="s">
        <v>2553</v>
      </c>
      <c r="C226" s="6" t="s">
        <v>2554</v>
      </c>
      <c r="D226" s="86" t="s">
        <v>2555</v>
      </c>
      <c r="E226" s="86" t="s">
        <v>2454</v>
      </c>
      <c r="F226">
        <v>3</v>
      </c>
      <c r="G226" s="80">
        <v>42419</v>
      </c>
      <c r="H226" s="11">
        <f t="shared" si="3"/>
        <v>2016</v>
      </c>
      <c r="I226" s="6" t="s">
        <v>53</v>
      </c>
      <c r="J226" s="8">
        <v>2</v>
      </c>
      <c r="K226" s="8" t="s">
        <v>54</v>
      </c>
      <c r="L226">
        <v>7</v>
      </c>
      <c r="M226" s="8" t="s">
        <v>63</v>
      </c>
      <c r="N226">
        <v>3</v>
      </c>
      <c r="O226" s="10" t="s">
        <v>2556</v>
      </c>
      <c r="P226" s="8" t="s">
        <v>2557</v>
      </c>
      <c r="Q226">
        <f t="shared" si="4"/>
        <v>1</v>
      </c>
      <c r="R226">
        <f t="shared" si="5"/>
        <v>2</v>
      </c>
      <c r="S226" s="60">
        <v>43906</v>
      </c>
      <c r="T226" s="81">
        <f>IF(J226="intervention",1,2)</f>
        <v>2</v>
      </c>
      <c r="U226" s="81">
        <v>1</v>
      </c>
      <c r="V226" s="87">
        <v>1</v>
      </c>
      <c r="W226" s="87" t="s">
        <v>54</v>
      </c>
      <c r="X226" s="87" t="s">
        <v>54</v>
      </c>
      <c r="Y226" s="86" t="s">
        <v>2558</v>
      </c>
      <c r="Z226" s="8" t="s">
        <v>2559</v>
      </c>
      <c r="AA226">
        <v>11</v>
      </c>
      <c r="AB226">
        <v>31</v>
      </c>
      <c r="AC226" s="86" t="s">
        <v>453</v>
      </c>
      <c r="AD226">
        <v>3</v>
      </c>
      <c r="AE226" s="86" t="s">
        <v>2560</v>
      </c>
      <c r="AF226">
        <v>1</v>
      </c>
      <c r="AG226" s="8" t="s">
        <v>54</v>
      </c>
      <c r="AH226" s="6" t="s">
        <v>2561</v>
      </c>
      <c r="AI226">
        <v>1</v>
      </c>
      <c r="AJ226">
        <v>3</v>
      </c>
      <c r="AK226" s="8" t="s">
        <v>811</v>
      </c>
      <c r="AL226" s="86" t="s">
        <v>382</v>
      </c>
      <c r="AN226">
        <v>1</v>
      </c>
      <c r="AO226" s="8" t="s">
        <v>63</v>
      </c>
      <c r="AP226" s="8" t="s">
        <v>54</v>
      </c>
      <c r="AQ226" s="88" t="s">
        <v>63</v>
      </c>
      <c r="AR226" s="8" t="s">
        <v>63</v>
      </c>
      <c r="AS226">
        <v>3</v>
      </c>
      <c r="AT226" s="8" t="s">
        <v>63</v>
      </c>
      <c r="AU226" s="11">
        <v>200</v>
      </c>
      <c r="AV226" s="7" t="s">
        <v>1383</v>
      </c>
    </row>
    <row r="227" spans="1:48" ht="20" customHeight="1">
      <c r="A227">
        <v>1022</v>
      </c>
      <c r="B227" s="5" t="s">
        <v>2562</v>
      </c>
      <c r="C227" s="6" t="s">
        <v>2563</v>
      </c>
      <c r="D227" s="86" t="s">
        <v>2564</v>
      </c>
      <c r="E227" s="86" t="s">
        <v>1626</v>
      </c>
      <c r="F227">
        <v>1</v>
      </c>
      <c r="G227" s="80">
        <v>42283</v>
      </c>
      <c r="H227" s="11">
        <f t="shared" si="3"/>
        <v>2015</v>
      </c>
      <c r="I227" s="86" t="s">
        <v>375</v>
      </c>
      <c r="J227" s="8">
        <v>1</v>
      </c>
      <c r="K227" s="8" t="s">
        <v>54</v>
      </c>
      <c r="L227">
        <v>18</v>
      </c>
      <c r="M227" s="8" t="s">
        <v>63</v>
      </c>
      <c r="N227">
        <v>3</v>
      </c>
      <c r="O227" s="10" t="s">
        <v>2565</v>
      </c>
      <c r="P227" s="10" t="s">
        <v>2566</v>
      </c>
      <c r="Q227">
        <f t="shared" si="4"/>
        <v>2</v>
      </c>
      <c r="R227">
        <f t="shared" si="5"/>
        <v>2</v>
      </c>
      <c r="S227" s="89">
        <v>43965</v>
      </c>
      <c r="T227" s="81">
        <f>IF(J227="intervention",1,2)</f>
        <v>2</v>
      </c>
      <c r="U227" s="81">
        <v>1</v>
      </c>
      <c r="V227" s="81">
        <v>1</v>
      </c>
      <c r="W227" s="87" t="s">
        <v>54</v>
      </c>
      <c r="X227" s="87" t="s">
        <v>54</v>
      </c>
      <c r="Y227" s="86" t="s">
        <v>2567</v>
      </c>
      <c r="Z227" s="8" t="s">
        <v>1402</v>
      </c>
      <c r="AA227">
        <v>1</v>
      </c>
      <c r="AB227">
        <v>1</v>
      </c>
      <c r="AC227" s="86" t="s">
        <v>2568</v>
      </c>
      <c r="AD227" s="8" t="s">
        <v>61</v>
      </c>
      <c r="AE227" s="86" t="s">
        <v>2569</v>
      </c>
      <c r="AF227">
        <v>1</v>
      </c>
      <c r="AG227" s="8" t="s">
        <v>63</v>
      </c>
      <c r="AH227" s="6" t="s">
        <v>2570</v>
      </c>
      <c r="AI227">
        <v>1</v>
      </c>
      <c r="AJ227" s="8" t="s">
        <v>2571</v>
      </c>
      <c r="AK227" s="8" t="s">
        <v>2572</v>
      </c>
      <c r="AL227" s="86" t="s">
        <v>382</v>
      </c>
      <c r="AN227">
        <v>1</v>
      </c>
      <c r="AO227" s="8" t="s">
        <v>63</v>
      </c>
      <c r="AP227" s="8" t="s">
        <v>54</v>
      </c>
      <c r="AQ227" s="8" t="s">
        <v>63</v>
      </c>
      <c r="AR227" s="8" t="s">
        <v>63</v>
      </c>
      <c r="AS227">
        <v>3</v>
      </c>
      <c r="AT227" s="8" t="s">
        <v>63</v>
      </c>
      <c r="AU227" s="11">
        <v>30</v>
      </c>
      <c r="AV227" s="7" t="s">
        <v>1383</v>
      </c>
    </row>
    <row r="228" spans="1:48" s="4" customFormat="1" ht="20" customHeight="1">
      <c r="A228" s="4">
        <v>1023</v>
      </c>
      <c r="B228" s="233" t="s">
        <v>2573</v>
      </c>
      <c r="C228" s="243" t="s">
        <v>2574</v>
      </c>
      <c r="D228" s="253" t="s">
        <v>2575</v>
      </c>
      <c r="E228" s="253" t="s">
        <v>2576</v>
      </c>
      <c r="F228" s="4">
        <v>1</v>
      </c>
      <c r="G228" s="251">
        <v>41927</v>
      </c>
      <c r="H228" s="248">
        <f t="shared" si="3"/>
        <v>2014</v>
      </c>
      <c r="I228" s="254" t="s">
        <v>375</v>
      </c>
      <c r="J228" s="250">
        <v>1</v>
      </c>
      <c r="K228" s="246" t="s">
        <v>54</v>
      </c>
      <c r="L228" s="4">
        <v>18</v>
      </c>
      <c r="M228" s="4">
        <v>70</v>
      </c>
      <c r="N228" s="4">
        <v>3</v>
      </c>
      <c r="O228" s="247" t="s">
        <v>2577</v>
      </c>
      <c r="P228" s="247" t="s">
        <v>2578</v>
      </c>
      <c r="Q228" s="4">
        <f t="shared" si="4"/>
        <v>2</v>
      </c>
      <c r="R228" s="4">
        <f t="shared" si="5"/>
        <v>2</v>
      </c>
      <c r="S228" s="252">
        <v>44149</v>
      </c>
      <c r="T228" s="4">
        <v>1</v>
      </c>
      <c r="U228" s="4">
        <v>1</v>
      </c>
      <c r="V228" s="4">
        <v>1</v>
      </c>
      <c r="W228" s="4">
        <v>2</v>
      </c>
      <c r="X228" s="246" t="s">
        <v>54</v>
      </c>
      <c r="Y228" s="253" t="s">
        <v>2579</v>
      </c>
      <c r="Z228" s="246" t="s">
        <v>1416</v>
      </c>
      <c r="AA228" s="4">
        <v>1</v>
      </c>
      <c r="AB228" s="4">
        <v>1</v>
      </c>
      <c r="AC228" s="253" t="s">
        <v>1324</v>
      </c>
      <c r="AD228" s="4">
        <v>2</v>
      </c>
      <c r="AE228" s="253" t="s">
        <v>2580</v>
      </c>
      <c r="AF228" s="4">
        <v>1</v>
      </c>
      <c r="AG228" s="246" t="s">
        <v>54</v>
      </c>
      <c r="AH228" s="243" t="s">
        <v>2581</v>
      </c>
      <c r="AI228" s="246" t="s">
        <v>2439</v>
      </c>
      <c r="AJ228" s="246" t="s">
        <v>145</v>
      </c>
      <c r="AK228" s="246" t="s">
        <v>1381</v>
      </c>
      <c r="AL228" s="253" t="s">
        <v>382</v>
      </c>
      <c r="AN228" s="4">
        <v>2</v>
      </c>
      <c r="AO228" s="246" t="s">
        <v>481</v>
      </c>
      <c r="AP228" s="246" t="s">
        <v>54</v>
      </c>
      <c r="AQ228" s="246" t="s">
        <v>63</v>
      </c>
      <c r="AR228" s="246" t="s">
        <v>63</v>
      </c>
      <c r="AS228" s="4">
        <v>3</v>
      </c>
      <c r="AT228" s="246" t="s">
        <v>63</v>
      </c>
      <c r="AU228" s="248">
        <v>10</v>
      </c>
      <c r="AV228" s="244" t="s">
        <v>1383</v>
      </c>
    </row>
    <row r="229" spans="1:48" ht="20" customHeight="1">
      <c r="A229">
        <v>1024</v>
      </c>
      <c r="B229" s="5" t="s">
        <v>2582</v>
      </c>
      <c r="C229" s="6" t="s">
        <v>2583</v>
      </c>
      <c r="D229" s="6" t="s">
        <v>2584</v>
      </c>
      <c r="E229" s="86" t="s">
        <v>2585</v>
      </c>
      <c r="F229" s="8" t="s">
        <v>84</v>
      </c>
      <c r="G229" s="80">
        <v>41925</v>
      </c>
      <c r="H229" s="11">
        <f t="shared" si="3"/>
        <v>2014</v>
      </c>
      <c r="I229" s="86" t="s">
        <v>2150</v>
      </c>
      <c r="J229" s="8">
        <v>5</v>
      </c>
      <c r="K229" s="8" t="s">
        <v>2586</v>
      </c>
      <c r="L229">
        <v>18</v>
      </c>
      <c r="M229" s="8" t="s">
        <v>63</v>
      </c>
      <c r="N229">
        <v>3</v>
      </c>
      <c r="O229" s="10" t="s">
        <v>2587</v>
      </c>
      <c r="P229" s="10" t="s">
        <v>2588</v>
      </c>
      <c r="Q229">
        <f t="shared" si="4"/>
        <v>2</v>
      </c>
      <c r="R229">
        <f t="shared" si="5"/>
        <v>2</v>
      </c>
      <c r="S229" s="60">
        <v>44181</v>
      </c>
      <c r="T229" s="54">
        <v>1</v>
      </c>
      <c r="U229" s="81">
        <v>2</v>
      </c>
      <c r="V229" s="81">
        <v>3</v>
      </c>
      <c r="W229" s="81">
        <v>1</v>
      </c>
      <c r="X229" s="87" t="s">
        <v>54</v>
      </c>
      <c r="Y229" s="86" t="s">
        <v>63</v>
      </c>
      <c r="Z229" s="8" t="s">
        <v>86</v>
      </c>
      <c r="AA229">
        <v>1</v>
      </c>
      <c r="AB229" s="8" t="s">
        <v>63</v>
      </c>
      <c r="AC229" s="86" t="s">
        <v>2589</v>
      </c>
      <c r="AD229">
        <v>11</v>
      </c>
      <c r="AE229" s="86" t="s">
        <v>1403</v>
      </c>
      <c r="AF229">
        <v>1</v>
      </c>
      <c r="AG229" s="8" t="s">
        <v>54</v>
      </c>
      <c r="AH229" s="86" t="s">
        <v>2590</v>
      </c>
      <c r="AI229">
        <v>1</v>
      </c>
      <c r="AJ229" s="8" t="s">
        <v>145</v>
      </c>
      <c r="AK229" s="8" t="s">
        <v>2591</v>
      </c>
      <c r="AL229" s="86" t="s">
        <v>382</v>
      </c>
      <c r="AN229">
        <v>1</v>
      </c>
      <c r="AO229" s="8" t="s">
        <v>306</v>
      </c>
      <c r="AP229" s="8" t="s">
        <v>54</v>
      </c>
      <c r="AQ229" s="8" t="s">
        <v>63</v>
      </c>
      <c r="AR229" s="8" t="s">
        <v>63</v>
      </c>
      <c r="AS229">
        <v>3</v>
      </c>
      <c r="AT229" s="8" t="s">
        <v>63</v>
      </c>
      <c r="AU229" s="11">
        <v>8</v>
      </c>
      <c r="AV229" s="7" t="s">
        <v>1383</v>
      </c>
    </row>
    <row r="230" spans="1:48" ht="20" customHeight="1">
      <c r="A230">
        <v>1025</v>
      </c>
      <c r="B230" s="5" t="s">
        <v>2592</v>
      </c>
      <c r="C230" s="6" t="s">
        <v>2593</v>
      </c>
      <c r="D230" s="6" t="s">
        <v>2594</v>
      </c>
      <c r="E230" s="86" t="s">
        <v>2595</v>
      </c>
      <c r="F230" s="8" t="s">
        <v>2596</v>
      </c>
      <c r="G230" s="80">
        <v>41676</v>
      </c>
      <c r="H230" s="11">
        <f t="shared" si="3"/>
        <v>2014</v>
      </c>
      <c r="I230" s="6" t="s">
        <v>53</v>
      </c>
      <c r="J230" s="8">
        <v>2</v>
      </c>
      <c r="K230" s="8" t="s">
        <v>54</v>
      </c>
      <c r="L230">
        <v>21</v>
      </c>
      <c r="M230" s="8" t="s">
        <v>63</v>
      </c>
      <c r="N230">
        <v>3</v>
      </c>
      <c r="O230" s="10" t="s">
        <v>2597</v>
      </c>
      <c r="P230" s="10" t="s">
        <v>2598</v>
      </c>
      <c r="Q230">
        <f t="shared" si="4"/>
        <v>2</v>
      </c>
      <c r="R230">
        <f t="shared" si="5"/>
        <v>2</v>
      </c>
      <c r="S230" s="89">
        <v>43965</v>
      </c>
      <c r="T230" s="54">
        <v>1</v>
      </c>
      <c r="U230" s="81">
        <v>1</v>
      </c>
      <c r="V230" s="81">
        <v>1</v>
      </c>
      <c r="W230" s="55" t="s">
        <v>54</v>
      </c>
      <c r="X230" s="87" t="s">
        <v>54</v>
      </c>
      <c r="Y230" s="86" t="s">
        <v>2484</v>
      </c>
      <c r="Z230" s="8" t="s">
        <v>1402</v>
      </c>
      <c r="AA230">
        <v>1</v>
      </c>
      <c r="AB230">
        <v>1</v>
      </c>
      <c r="AC230" s="86" t="s">
        <v>391</v>
      </c>
      <c r="AD230">
        <v>7</v>
      </c>
      <c r="AE230" s="86" t="s">
        <v>2599</v>
      </c>
      <c r="AF230">
        <v>1</v>
      </c>
      <c r="AG230" s="8" t="s">
        <v>54</v>
      </c>
      <c r="AH230" s="86" t="s">
        <v>2600</v>
      </c>
      <c r="AI230">
        <v>1</v>
      </c>
      <c r="AJ230" s="8" t="s">
        <v>145</v>
      </c>
      <c r="AK230" s="8" t="s">
        <v>280</v>
      </c>
      <c r="AL230" s="86" t="s">
        <v>382</v>
      </c>
      <c r="AN230">
        <v>1</v>
      </c>
      <c r="AO230" s="8" t="s">
        <v>2601</v>
      </c>
      <c r="AP230" s="8" t="s">
        <v>54</v>
      </c>
      <c r="AQ230" s="8" t="s">
        <v>112</v>
      </c>
      <c r="AR230" s="8" t="s">
        <v>63</v>
      </c>
      <c r="AS230">
        <v>3</v>
      </c>
      <c r="AT230" s="8" t="s">
        <v>63</v>
      </c>
      <c r="AU230" s="11">
        <v>20</v>
      </c>
      <c r="AV230" s="7" t="s">
        <v>1383</v>
      </c>
    </row>
    <row r="231" spans="1:48" ht="20" customHeight="1">
      <c r="A231">
        <v>1026</v>
      </c>
      <c r="B231" s="5" t="s">
        <v>2602</v>
      </c>
      <c r="C231" s="6" t="s">
        <v>2603</v>
      </c>
      <c r="D231" s="6" t="s">
        <v>2604</v>
      </c>
      <c r="E231" s="86" t="s">
        <v>2605</v>
      </c>
      <c r="F231">
        <v>1</v>
      </c>
      <c r="G231" s="80">
        <v>39737</v>
      </c>
      <c r="H231" s="11">
        <f t="shared" si="3"/>
        <v>2008</v>
      </c>
      <c r="I231" s="6" t="s">
        <v>375</v>
      </c>
      <c r="J231" s="8">
        <v>1</v>
      </c>
      <c r="K231" s="8" t="s">
        <v>54</v>
      </c>
      <c r="L231">
        <v>7</v>
      </c>
      <c r="M231">
        <v>80</v>
      </c>
      <c r="N231">
        <v>3</v>
      </c>
      <c r="O231" s="10" t="s">
        <v>2606</v>
      </c>
      <c r="P231" s="10" t="s">
        <v>2607</v>
      </c>
      <c r="Q231">
        <f t="shared" si="4"/>
        <v>1</v>
      </c>
      <c r="R231">
        <f t="shared" si="5"/>
        <v>2</v>
      </c>
      <c r="S231" s="76">
        <v>43990</v>
      </c>
      <c r="T231" s="54">
        <v>1</v>
      </c>
      <c r="U231" s="81">
        <v>1</v>
      </c>
      <c r="V231" s="81">
        <v>1</v>
      </c>
      <c r="W231" s="55" t="s">
        <v>54</v>
      </c>
      <c r="X231" s="87" t="s">
        <v>54</v>
      </c>
      <c r="Y231" s="86" t="s">
        <v>2608</v>
      </c>
      <c r="Z231" s="8" t="s">
        <v>1402</v>
      </c>
      <c r="AA231">
        <v>1</v>
      </c>
      <c r="AB231">
        <v>2</v>
      </c>
      <c r="AC231" s="86" t="s">
        <v>453</v>
      </c>
      <c r="AD231">
        <v>3</v>
      </c>
      <c r="AE231" s="86" t="s">
        <v>2609</v>
      </c>
      <c r="AF231">
        <v>1</v>
      </c>
      <c r="AG231" s="8" t="s">
        <v>54</v>
      </c>
      <c r="AH231" s="86" t="s">
        <v>2610</v>
      </c>
      <c r="AI231">
        <v>1</v>
      </c>
      <c r="AJ231" s="8" t="s">
        <v>145</v>
      </c>
      <c r="AK231" s="8" t="s">
        <v>1985</v>
      </c>
      <c r="AL231" s="86" t="s">
        <v>2611</v>
      </c>
      <c r="AM231">
        <v>1</v>
      </c>
      <c r="AN231">
        <v>2</v>
      </c>
      <c r="AO231" s="8" t="s">
        <v>64</v>
      </c>
      <c r="AP231" s="8" t="s">
        <v>54</v>
      </c>
      <c r="AQ231" s="8" t="s">
        <v>112</v>
      </c>
      <c r="AR231" s="8" t="s">
        <v>63</v>
      </c>
      <c r="AS231">
        <v>3</v>
      </c>
      <c r="AT231" s="8" t="s">
        <v>63</v>
      </c>
      <c r="AU231" s="11">
        <v>9</v>
      </c>
      <c r="AV231" s="7" t="s">
        <v>1383</v>
      </c>
    </row>
    <row r="232" spans="1:48" ht="20" customHeight="1">
      <c r="A232">
        <v>1027</v>
      </c>
      <c r="B232" s="5" t="s">
        <v>2612</v>
      </c>
      <c r="C232" s="6" t="s">
        <v>2613</v>
      </c>
      <c r="D232" s="6" t="s">
        <v>2614</v>
      </c>
      <c r="E232" s="86" t="s">
        <v>2615</v>
      </c>
      <c r="F232">
        <v>1</v>
      </c>
      <c r="G232" s="80">
        <v>42409</v>
      </c>
      <c r="H232" s="11">
        <f t="shared" si="3"/>
        <v>2016</v>
      </c>
      <c r="I232" s="6" t="s">
        <v>375</v>
      </c>
      <c r="J232" s="8">
        <v>1</v>
      </c>
      <c r="K232" s="8" t="s">
        <v>54</v>
      </c>
      <c r="L232">
        <v>18</v>
      </c>
      <c r="M232" s="8" t="s">
        <v>63</v>
      </c>
      <c r="N232">
        <v>3</v>
      </c>
      <c r="O232" s="8" t="s">
        <v>2616</v>
      </c>
      <c r="P232" s="8" t="s">
        <v>2617</v>
      </c>
      <c r="Q232">
        <f t="shared" si="4"/>
        <v>2</v>
      </c>
      <c r="R232">
        <f t="shared" si="5"/>
        <v>2</v>
      </c>
      <c r="S232" s="60">
        <v>44090</v>
      </c>
      <c r="T232" s="54">
        <v>1</v>
      </c>
      <c r="U232" s="81">
        <v>2</v>
      </c>
      <c r="V232" s="81">
        <v>3</v>
      </c>
      <c r="W232" s="81">
        <v>1</v>
      </c>
      <c r="X232" s="81">
        <v>4</v>
      </c>
      <c r="Y232" s="86" t="s">
        <v>2618</v>
      </c>
      <c r="Z232" s="8" t="s">
        <v>1402</v>
      </c>
      <c r="AA232">
        <v>1</v>
      </c>
      <c r="AB232">
        <v>1</v>
      </c>
      <c r="AC232" s="86" t="s">
        <v>1324</v>
      </c>
      <c r="AD232">
        <v>2</v>
      </c>
      <c r="AE232" s="86" t="s">
        <v>2619</v>
      </c>
      <c r="AF232">
        <v>1</v>
      </c>
      <c r="AG232" s="8" t="s">
        <v>54</v>
      </c>
      <c r="AH232" s="86" t="s">
        <v>2620</v>
      </c>
      <c r="AI232">
        <v>1</v>
      </c>
      <c r="AJ232" s="8" t="s">
        <v>2621</v>
      </c>
      <c r="AK232" s="8" t="s">
        <v>231</v>
      </c>
      <c r="AL232" s="86" t="s">
        <v>382</v>
      </c>
      <c r="AN232">
        <v>2</v>
      </c>
      <c r="AO232" s="8" t="s">
        <v>481</v>
      </c>
      <c r="AP232" s="8" t="s">
        <v>54</v>
      </c>
      <c r="AQ232" s="8" t="s">
        <v>63</v>
      </c>
      <c r="AR232" s="8" t="s">
        <v>63</v>
      </c>
      <c r="AS232">
        <v>3</v>
      </c>
      <c r="AT232" s="8" t="s">
        <v>63</v>
      </c>
      <c r="AU232" s="11">
        <v>10</v>
      </c>
      <c r="AV232" s="7" t="s">
        <v>1383</v>
      </c>
    </row>
    <row r="233" spans="1:48" ht="20" customHeight="1">
      <c r="A233">
        <v>1028</v>
      </c>
      <c r="B233" s="5" t="s">
        <v>2622</v>
      </c>
      <c r="C233" s="6" t="s">
        <v>2623</v>
      </c>
      <c r="D233" s="86" t="s">
        <v>2624</v>
      </c>
      <c r="E233" s="86" t="s">
        <v>2625</v>
      </c>
      <c r="F233">
        <v>1</v>
      </c>
      <c r="G233" s="80">
        <v>42709</v>
      </c>
      <c r="H233" s="11">
        <f t="shared" si="3"/>
        <v>2016</v>
      </c>
      <c r="I233" s="86" t="s">
        <v>53</v>
      </c>
      <c r="J233" s="8">
        <v>2</v>
      </c>
      <c r="K233" s="8" t="s">
        <v>54</v>
      </c>
      <c r="L233">
        <v>18</v>
      </c>
      <c r="M233">
        <v>65</v>
      </c>
      <c r="N233">
        <v>3</v>
      </c>
      <c r="O233" s="10" t="s">
        <v>2626</v>
      </c>
      <c r="P233" s="10" t="s">
        <v>2627</v>
      </c>
      <c r="Q233">
        <f t="shared" si="4"/>
        <v>2</v>
      </c>
      <c r="R233">
        <f t="shared" si="5"/>
        <v>1</v>
      </c>
      <c r="S233" s="60">
        <v>43845</v>
      </c>
      <c r="T233" s="54">
        <v>1</v>
      </c>
      <c r="U233" s="81">
        <v>3</v>
      </c>
      <c r="V233" s="81">
        <v>4</v>
      </c>
      <c r="W233" s="81">
        <v>1</v>
      </c>
      <c r="X233" s="81">
        <v>1</v>
      </c>
      <c r="Y233" s="86" t="s">
        <v>2628</v>
      </c>
      <c r="Z233" s="8" t="s">
        <v>1795</v>
      </c>
      <c r="AA233">
        <v>1</v>
      </c>
      <c r="AB233">
        <v>1</v>
      </c>
      <c r="AC233" s="86" t="s">
        <v>2629</v>
      </c>
      <c r="AD233">
        <v>3</v>
      </c>
      <c r="AE233" s="86" t="s">
        <v>1403</v>
      </c>
      <c r="AF233">
        <v>1</v>
      </c>
      <c r="AH233" s="86" t="s">
        <v>2630</v>
      </c>
      <c r="AI233" s="8" t="s">
        <v>2631</v>
      </c>
      <c r="AJ233" s="8" t="s">
        <v>145</v>
      </c>
      <c r="AK233" s="8" t="s">
        <v>467</v>
      </c>
      <c r="AL233" s="86" t="s">
        <v>382</v>
      </c>
      <c r="AN233">
        <v>2</v>
      </c>
      <c r="AO233" s="8" t="s">
        <v>2632</v>
      </c>
      <c r="AP233" s="8" t="s">
        <v>54</v>
      </c>
      <c r="AQ233" s="8" t="s">
        <v>112</v>
      </c>
      <c r="AR233" s="8" t="s">
        <v>63</v>
      </c>
      <c r="AS233">
        <v>3</v>
      </c>
      <c r="AT233" s="8" t="s">
        <v>63</v>
      </c>
      <c r="AU233" s="11">
        <v>4</v>
      </c>
      <c r="AV233" s="7" t="s">
        <v>1383</v>
      </c>
    </row>
    <row r="234" spans="1:48" ht="20" customHeight="1">
      <c r="A234">
        <v>1029</v>
      </c>
      <c r="B234" s="5" t="s">
        <v>2633</v>
      </c>
      <c r="C234" s="6" t="s">
        <v>2634</v>
      </c>
      <c r="D234" s="86" t="s">
        <v>2635</v>
      </c>
      <c r="E234" s="86" t="s">
        <v>2605</v>
      </c>
      <c r="F234">
        <v>1</v>
      </c>
      <c r="G234" s="80">
        <v>42807</v>
      </c>
      <c r="H234" s="11">
        <f t="shared" si="3"/>
        <v>2017</v>
      </c>
      <c r="I234" s="6" t="s">
        <v>375</v>
      </c>
      <c r="J234" s="8">
        <v>1</v>
      </c>
      <c r="K234" s="8" t="s">
        <v>54</v>
      </c>
      <c r="L234">
        <v>7</v>
      </c>
      <c r="M234">
        <v>25</v>
      </c>
      <c r="N234">
        <v>3</v>
      </c>
      <c r="O234" s="10" t="s">
        <v>2636</v>
      </c>
      <c r="P234" s="10" t="s">
        <v>2637</v>
      </c>
      <c r="Q234">
        <f t="shared" si="4"/>
        <v>1</v>
      </c>
      <c r="R234">
        <f t="shared" si="5"/>
        <v>1</v>
      </c>
      <c r="S234" s="80">
        <v>42797</v>
      </c>
      <c r="T234" s="54">
        <v>1</v>
      </c>
      <c r="U234" s="81">
        <v>1</v>
      </c>
      <c r="V234" s="81">
        <v>1</v>
      </c>
      <c r="W234" s="55" t="s">
        <v>54</v>
      </c>
      <c r="X234" s="87" t="s">
        <v>54</v>
      </c>
      <c r="Y234" s="86" t="s">
        <v>2638</v>
      </c>
      <c r="Z234" s="8" t="s">
        <v>1402</v>
      </c>
      <c r="AA234">
        <v>1</v>
      </c>
      <c r="AB234">
        <v>1</v>
      </c>
      <c r="AC234" s="86" t="s">
        <v>453</v>
      </c>
      <c r="AD234">
        <v>3</v>
      </c>
      <c r="AE234" s="86" t="s">
        <v>2639</v>
      </c>
      <c r="AF234">
        <v>1</v>
      </c>
      <c r="AG234" s="8" t="s">
        <v>54</v>
      </c>
      <c r="AH234" s="86" t="s">
        <v>2640</v>
      </c>
      <c r="AI234" s="8" t="s">
        <v>84</v>
      </c>
      <c r="AJ234" s="8" t="s">
        <v>61</v>
      </c>
      <c r="AK234" s="8" t="s">
        <v>2641</v>
      </c>
      <c r="AL234" s="86" t="s">
        <v>2611</v>
      </c>
      <c r="AM234">
        <v>1</v>
      </c>
      <c r="AN234">
        <v>1</v>
      </c>
      <c r="AO234" s="8" t="s">
        <v>2642</v>
      </c>
      <c r="AP234" s="8" t="s">
        <v>54</v>
      </c>
      <c r="AQ234" s="8" t="s">
        <v>112</v>
      </c>
      <c r="AR234" s="8" t="s">
        <v>63</v>
      </c>
      <c r="AS234">
        <v>3</v>
      </c>
      <c r="AT234" s="8" t="s">
        <v>63</v>
      </c>
      <c r="AU234" s="11">
        <v>5</v>
      </c>
      <c r="AV234" s="7" t="s">
        <v>1383</v>
      </c>
    </row>
    <row r="235" spans="1:48" ht="20" customHeight="1">
      <c r="A235">
        <v>1030</v>
      </c>
      <c r="B235" s="5" t="s">
        <v>2643</v>
      </c>
      <c r="C235" s="6" t="s">
        <v>2644</v>
      </c>
      <c r="D235" s="86" t="s">
        <v>2645</v>
      </c>
      <c r="E235" s="86" t="s">
        <v>2646</v>
      </c>
      <c r="F235" s="8">
        <v>1</v>
      </c>
      <c r="G235" s="80">
        <v>43502</v>
      </c>
      <c r="H235" s="11">
        <f t="shared" si="3"/>
        <v>2019</v>
      </c>
      <c r="I235" s="6" t="s">
        <v>53</v>
      </c>
      <c r="J235" s="8">
        <v>2</v>
      </c>
      <c r="K235" s="8" t="s">
        <v>54</v>
      </c>
      <c r="L235">
        <v>18</v>
      </c>
      <c r="M235">
        <v>75</v>
      </c>
      <c r="N235">
        <v>3</v>
      </c>
      <c r="O235" s="8" t="s">
        <v>2647</v>
      </c>
      <c r="P235" s="8" t="s">
        <v>2648</v>
      </c>
      <c r="Q235">
        <f t="shared" si="4"/>
        <v>2</v>
      </c>
      <c r="R235">
        <f t="shared" si="5"/>
        <v>2</v>
      </c>
      <c r="S235" s="80">
        <v>43281</v>
      </c>
      <c r="T235" s="54">
        <v>1</v>
      </c>
      <c r="U235" s="81">
        <v>2</v>
      </c>
      <c r="V235" s="87">
        <v>2</v>
      </c>
      <c r="W235" s="81">
        <v>1</v>
      </c>
      <c r="X235" s="87" t="s">
        <v>54</v>
      </c>
      <c r="Y235" s="86" t="s">
        <v>2649</v>
      </c>
      <c r="Z235" s="8" t="s">
        <v>2650</v>
      </c>
      <c r="AA235">
        <v>1</v>
      </c>
      <c r="AB235">
        <v>6</v>
      </c>
      <c r="AC235" s="86" t="s">
        <v>1324</v>
      </c>
      <c r="AD235">
        <v>2</v>
      </c>
      <c r="AE235" s="86" t="s">
        <v>2651</v>
      </c>
      <c r="AF235">
        <v>1</v>
      </c>
      <c r="AG235" s="8" t="s">
        <v>2652</v>
      </c>
      <c r="AH235" s="86" t="s">
        <v>2653</v>
      </c>
      <c r="AI235">
        <v>1</v>
      </c>
      <c r="AJ235" s="8" t="s">
        <v>2654</v>
      </c>
      <c r="AK235" s="8" t="s">
        <v>716</v>
      </c>
      <c r="AL235" s="86" t="s">
        <v>382</v>
      </c>
      <c r="AN235">
        <v>2</v>
      </c>
      <c r="AO235" s="8" t="s">
        <v>2655</v>
      </c>
      <c r="AP235" s="8" t="s">
        <v>54</v>
      </c>
      <c r="AQ235" s="8" t="s">
        <v>1359</v>
      </c>
      <c r="AR235" s="8" t="s">
        <v>63</v>
      </c>
      <c r="AS235">
        <v>3</v>
      </c>
      <c r="AT235" s="8" t="s">
        <v>63</v>
      </c>
      <c r="AU235" s="11">
        <v>100</v>
      </c>
      <c r="AV235" s="7" t="s">
        <v>1383</v>
      </c>
    </row>
    <row r="236" spans="1:48" ht="20" customHeight="1">
      <c r="A236">
        <v>1031</v>
      </c>
      <c r="B236" s="5" t="s">
        <v>2656</v>
      </c>
      <c r="C236" s="6" t="s">
        <v>2657</v>
      </c>
      <c r="D236" s="86" t="s">
        <v>2658</v>
      </c>
      <c r="E236" s="86" t="s">
        <v>2659</v>
      </c>
      <c r="F236" s="8" t="s">
        <v>130</v>
      </c>
      <c r="G236" s="80">
        <v>43607</v>
      </c>
      <c r="H236" s="11">
        <f t="shared" si="3"/>
        <v>2019</v>
      </c>
      <c r="I236" s="6" t="s">
        <v>375</v>
      </c>
      <c r="J236" s="8">
        <v>1</v>
      </c>
      <c r="K236" s="8" t="s">
        <v>54</v>
      </c>
      <c r="L236">
        <v>18</v>
      </c>
      <c r="M236">
        <v>65</v>
      </c>
      <c r="N236">
        <v>3</v>
      </c>
      <c r="O236" s="10" t="s">
        <v>2660</v>
      </c>
      <c r="P236" s="10" t="s">
        <v>2661</v>
      </c>
      <c r="Q236">
        <f t="shared" si="4"/>
        <v>2</v>
      </c>
      <c r="R236">
        <f t="shared" si="5"/>
        <v>1</v>
      </c>
      <c r="S236" s="80">
        <v>41760</v>
      </c>
      <c r="T236" s="54">
        <v>1</v>
      </c>
      <c r="U236" s="81">
        <v>2</v>
      </c>
      <c r="V236" s="56">
        <v>5</v>
      </c>
      <c r="W236" s="81">
        <v>1</v>
      </c>
      <c r="X236" s="87" t="s">
        <v>2263</v>
      </c>
      <c r="Y236" s="86" t="s">
        <v>2662</v>
      </c>
      <c r="Z236" s="8" t="s">
        <v>57</v>
      </c>
      <c r="AA236">
        <v>1</v>
      </c>
      <c r="AB236">
        <v>1</v>
      </c>
      <c r="AC236" s="86" t="s">
        <v>391</v>
      </c>
      <c r="AD236">
        <v>7</v>
      </c>
      <c r="AE236" s="86" t="s">
        <v>2663</v>
      </c>
      <c r="AF236">
        <v>1</v>
      </c>
      <c r="AG236" s="8" t="s">
        <v>54</v>
      </c>
      <c r="AH236" s="86" t="s">
        <v>2664</v>
      </c>
      <c r="AI236">
        <v>1</v>
      </c>
      <c r="AJ236">
        <v>1</v>
      </c>
      <c r="AK236" s="8" t="s">
        <v>280</v>
      </c>
      <c r="AL236" s="86" t="s">
        <v>382</v>
      </c>
      <c r="AN236">
        <v>1</v>
      </c>
      <c r="AO236" s="8" t="s">
        <v>111</v>
      </c>
      <c r="AP236" s="8" t="s">
        <v>54</v>
      </c>
      <c r="AQ236" s="8" t="s">
        <v>2665</v>
      </c>
      <c r="AR236" s="8" t="s">
        <v>63</v>
      </c>
      <c r="AS236">
        <v>3</v>
      </c>
      <c r="AT236" s="8" t="s">
        <v>63</v>
      </c>
      <c r="AU236" s="11">
        <v>8</v>
      </c>
      <c r="AV236" s="7" t="s">
        <v>1383</v>
      </c>
    </row>
    <row r="237" spans="1:48" ht="20" customHeight="1">
      <c r="A237">
        <v>1032</v>
      </c>
      <c r="B237" s="5" t="s">
        <v>2666</v>
      </c>
      <c r="C237" s="6" t="s">
        <v>2667</v>
      </c>
      <c r="D237" s="86" t="s">
        <v>2668</v>
      </c>
      <c r="E237" s="86" t="s">
        <v>1626</v>
      </c>
      <c r="F237">
        <v>1</v>
      </c>
      <c r="G237" s="80">
        <v>44113</v>
      </c>
      <c r="H237" s="11">
        <f t="shared" si="3"/>
        <v>2020</v>
      </c>
      <c r="I237" s="6" t="s">
        <v>53</v>
      </c>
      <c r="J237" s="8">
        <v>2</v>
      </c>
      <c r="K237" s="8" t="s">
        <v>54</v>
      </c>
      <c r="L237">
        <v>21</v>
      </c>
      <c r="M237">
        <v>85</v>
      </c>
      <c r="N237">
        <v>3</v>
      </c>
      <c r="O237" s="10" t="s">
        <v>2669</v>
      </c>
      <c r="P237" s="10" t="s">
        <v>2670</v>
      </c>
      <c r="Q237">
        <f t="shared" si="4"/>
        <v>2</v>
      </c>
      <c r="R237">
        <f t="shared" si="5"/>
        <v>2</v>
      </c>
      <c r="S237" s="80">
        <v>44180</v>
      </c>
      <c r="T237" s="81">
        <f>IF(J237="intervention",1,2)</f>
        <v>2</v>
      </c>
      <c r="U237" s="81">
        <v>1</v>
      </c>
      <c r="V237" s="87" t="s">
        <v>54</v>
      </c>
      <c r="W237" s="87" t="s">
        <v>54</v>
      </c>
      <c r="X237" s="87" t="s">
        <v>54</v>
      </c>
      <c r="Y237" s="86" t="s">
        <v>2484</v>
      </c>
      <c r="Z237" s="8" t="s">
        <v>1402</v>
      </c>
      <c r="AA237">
        <v>1</v>
      </c>
      <c r="AB237">
        <v>1</v>
      </c>
      <c r="AC237" s="86" t="s">
        <v>1324</v>
      </c>
      <c r="AD237">
        <v>2</v>
      </c>
      <c r="AE237" s="86" t="s">
        <v>2671</v>
      </c>
      <c r="AG237" s="8" t="s">
        <v>54</v>
      </c>
      <c r="AH237" s="86" t="s">
        <v>2672</v>
      </c>
      <c r="AI237">
        <v>1</v>
      </c>
      <c r="AK237" s="8" t="s">
        <v>716</v>
      </c>
      <c r="AL237" s="86" t="s">
        <v>382</v>
      </c>
      <c r="AN237">
        <v>2</v>
      </c>
      <c r="AO237" s="8" t="s">
        <v>63</v>
      </c>
      <c r="AP237" s="8" t="s">
        <v>54</v>
      </c>
      <c r="AQ237" s="8" t="s">
        <v>112</v>
      </c>
      <c r="AR237" s="8" t="s">
        <v>63</v>
      </c>
      <c r="AS237">
        <v>3</v>
      </c>
      <c r="AT237" s="8" t="s">
        <v>63</v>
      </c>
      <c r="AU237" s="11">
        <v>10</v>
      </c>
      <c r="AV237" s="7" t="s">
        <v>1383</v>
      </c>
    </row>
    <row r="238" spans="1:48" ht="20" customHeight="1">
      <c r="A238">
        <v>1033</v>
      </c>
      <c r="B238" s="5" t="s">
        <v>2673</v>
      </c>
      <c r="C238" s="6" t="s">
        <v>2674</v>
      </c>
      <c r="D238" s="86" t="s">
        <v>2675</v>
      </c>
      <c r="E238" s="86" t="s">
        <v>2676</v>
      </c>
      <c r="F238">
        <v>3</v>
      </c>
      <c r="G238" s="80">
        <v>42746</v>
      </c>
      <c r="H238" s="11">
        <f t="shared" si="3"/>
        <v>2017</v>
      </c>
      <c r="I238" s="86" t="s">
        <v>2150</v>
      </c>
      <c r="J238" s="8">
        <v>5</v>
      </c>
      <c r="K238" s="8" t="s">
        <v>54</v>
      </c>
      <c r="L238">
        <v>6</v>
      </c>
      <c r="M238">
        <v>60</v>
      </c>
      <c r="N238">
        <v>3</v>
      </c>
      <c r="O238" s="10" t="s">
        <v>2677</v>
      </c>
      <c r="P238" s="10" t="s">
        <v>2678</v>
      </c>
      <c r="Q238">
        <f t="shared" si="4"/>
        <v>1</v>
      </c>
      <c r="R238">
        <f t="shared" si="5"/>
        <v>1</v>
      </c>
      <c r="S238" s="80">
        <v>43096</v>
      </c>
      <c r="T238" s="54">
        <v>1</v>
      </c>
      <c r="U238" s="81">
        <v>2</v>
      </c>
      <c r="V238" s="81">
        <v>3</v>
      </c>
      <c r="W238" s="81">
        <v>1</v>
      </c>
      <c r="X238" s="87" t="s">
        <v>54</v>
      </c>
      <c r="Y238" s="86" t="s">
        <v>2679</v>
      </c>
      <c r="Z238" s="8" t="s">
        <v>86</v>
      </c>
      <c r="AA238">
        <v>1</v>
      </c>
      <c r="AB238">
        <v>1</v>
      </c>
      <c r="AC238" s="86" t="s">
        <v>453</v>
      </c>
      <c r="AD238">
        <v>3</v>
      </c>
      <c r="AE238" s="86" t="s">
        <v>2680</v>
      </c>
      <c r="AF238">
        <v>1</v>
      </c>
      <c r="AG238" s="8" t="s">
        <v>54</v>
      </c>
      <c r="AH238" s="86" t="s">
        <v>2681</v>
      </c>
      <c r="AI238">
        <v>1</v>
      </c>
      <c r="AJ238" s="8" t="s">
        <v>2682</v>
      </c>
      <c r="AL238" s="86" t="s">
        <v>382</v>
      </c>
      <c r="AN238">
        <v>1</v>
      </c>
      <c r="AO238" s="8" t="s">
        <v>1633</v>
      </c>
      <c r="AP238" s="8" t="s">
        <v>54</v>
      </c>
      <c r="AQ238" s="8" t="s">
        <v>63</v>
      </c>
      <c r="AR238" s="8" t="s">
        <v>63</v>
      </c>
      <c r="AS238">
        <v>3</v>
      </c>
      <c r="AT238" s="8" t="s">
        <v>63</v>
      </c>
      <c r="AU238" s="11">
        <v>70</v>
      </c>
      <c r="AV238" s="7" t="s">
        <v>1383</v>
      </c>
    </row>
    <row r="239" spans="1:48" ht="20" customHeight="1">
      <c r="A239">
        <v>1034</v>
      </c>
      <c r="B239" s="5" t="s">
        <v>2683</v>
      </c>
      <c r="C239" s="6" t="s">
        <v>2684</v>
      </c>
      <c r="D239" s="86" t="s">
        <v>2685</v>
      </c>
      <c r="E239" s="86" t="s">
        <v>2686</v>
      </c>
      <c r="F239">
        <v>1</v>
      </c>
      <c r="G239" s="80">
        <v>41358</v>
      </c>
      <c r="H239" s="11">
        <f t="shared" si="3"/>
        <v>2013</v>
      </c>
      <c r="I239" s="6" t="s">
        <v>53</v>
      </c>
      <c r="J239" s="8">
        <v>2</v>
      </c>
      <c r="K239" s="8" t="s">
        <v>54</v>
      </c>
      <c r="L239">
        <v>15</v>
      </c>
      <c r="M239" s="8" t="s">
        <v>63</v>
      </c>
      <c r="N239">
        <v>3</v>
      </c>
      <c r="O239" s="10" t="s">
        <v>2687</v>
      </c>
      <c r="P239" s="10" t="s">
        <v>2688</v>
      </c>
      <c r="Q239">
        <f t="shared" si="4"/>
        <v>1</v>
      </c>
      <c r="R239">
        <f t="shared" si="5"/>
        <v>2</v>
      </c>
      <c r="S239" s="60">
        <v>43904</v>
      </c>
      <c r="T239" s="54">
        <v>1</v>
      </c>
      <c r="U239" s="81">
        <v>1</v>
      </c>
      <c r="V239" s="81">
        <v>1</v>
      </c>
      <c r="W239" s="55" t="s">
        <v>54</v>
      </c>
      <c r="X239" s="87" t="s">
        <v>54</v>
      </c>
      <c r="Y239" s="86" t="s">
        <v>2689</v>
      </c>
      <c r="Z239" s="8" t="s">
        <v>1402</v>
      </c>
      <c r="AA239">
        <v>1</v>
      </c>
      <c r="AB239">
        <v>1</v>
      </c>
      <c r="AC239" s="86" t="s">
        <v>391</v>
      </c>
      <c r="AD239">
        <v>7</v>
      </c>
      <c r="AE239" s="86" t="s">
        <v>2690</v>
      </c>
      <c r="AF239">
        <v>1</v>
      </c>
      <c r="AH239" s="86" t="s">
        <v>2691</v>
      </c>
      <c r="AI239" s="8" t="s">
        <v>576</v>
      </c>
      <c r="AJ239" s="8" t="s">
        <v>2692</v>
      </c>
      <c r="AK239" s="8" t="s">
        <v>730</v>
      </c>
      <c r="AL239" s="86" t="s">
        <v>382</v>
      </c>
      <c r="AN239">
        <v>1</v>
      </c>
      <c r="AO239" s="8" t="s">
        <v>63</v>
      </c>
      <c r="AP239" s="8" t="s">
        <v>63</v>
      </c>
      <c r="AQ239" s="8" t="s">
        <v>63</v>
      </c>
      <c r="AR239" s="8" t="s">
        <v>63</v>
      </c>
      <c r="AS239">
        <v>3</v>
      </c>
      <c r="AT239" s="8" t="s">
        <v>63</v>
      </c>
      <c r="AU239" s="11">
        <v>10</v>
      </c>
      <c r="AV239" s="7" t="s">
        <v>1383</v>
      </c>
    </row>
    <row r="240" spans="1:48" ht="20" customHeight="1">
      <c r="A240">
        <v>1035</v>
      </c>
      <c r="B240" s="5" t="s">
        <v>2693</v>
      </c>
      <c r="C240" s="6" t="s">
        <v>2694</v>
      </c>
      <c r="D240" s="6" t="s">
        <v>2695</v>
      </c>
      <c r="E240" s="86" t="s">
        <v>2696</v>
      </c>
      <c r="F240">
        <v>1</v>
      </c>
      <c r="G240" s="80">
        <v>43998</v>
      </c>
      <c r="H240" s="11">
        <f t="shared" si="3"/>
        <v>2020</v>
      </c>
      <c r="I240" s="86" t="s">
        <v>1513</v>
      </c>
      <c r="J240" s="8">
        <v>2</v>
      </c>
      <c r="K240" s="8" t="s">
        <v>54</v>
      </c>
      <c r="L240">
        <v>18</v>
      </c>
      <c r="M240">
        <v>90</v>
      </c>
      <c r="N240">
        <v>3</v>
      </c>
      <c r="O240" s="10" t="s">
        <v>2697</v>
      </c>
      <c r="P240" s="8" t="s">
        <v>2698</v>
      </c>
      <c r="Q240">
        <f t="shared" si="4"/>
        <v>2</v>
      </c>
      <c r="R240">
        <f t="shared" si="5"/>
        <v>2</v>
      </c>
      <c r="S240" s="80">
        <v>44049</v>
      </c>
      <c r="T240" s="81">
        <f>IF(J240="intervention",1,2)</f>
        <v>2</v>
      </c>
      <c r="U240" s="81">
        <v>2</v>
      </c>
      <c r="V240" s="87" t="s">
        <v>54</v>
      </c>
      <c r="W240" s="87" t="s">
        <v>54</v>
      </c>
      <c r="X240" s="87" t="s">
        <v>54</v>
      </c>
      <c r="Y240" s="86" t="s">
        <v>2532</v>
      </c>
      <c r="Z240" s="8" t="s">
        <v>2533</v>
      </c>
      <c r="AA240">
        <v>1</v>
      </c>
      <c r="AB240">
        <v>1</v>
      </c>
      <c r="AC240" s="86" t="s">
        <v>1780</v>
      </c>
      <c r="AD240">
        <v>3</v>
      </c>
      <c r="AE240" s="86" t="s">
        <v>2699</v>
      </c>
      <c r="AF240">
        <v>1</v>
      </c>
      <c r="AG240" s="8" t="s">
        <v>1782</v>
      </c>
      <c r="AH240" s="6" t="s">
        <v>2700</v>
      </c>
      <c r="AI240">
        <v>1</v>
      </c>
      <c r="AJ240">
        <v>1</v>
      </c>
      <c r="AK240" s="8" t="s">
        <v>2701</v>
      </c>
      <c r="AL240" s="86" t="s">
        <v>382</v>
      </c>
      <c r="AN240" s="8" t="s">
        <v>74</v>
      </c>
      <c r="AO240" s="8" t="s">
        <v>1610</v>
      </c>
      <c r="AP240" s="8" t="s">
        <v>54</v>
      </c>
      <c r="AQ240" s="8" t="s">
        <v>2665</v>
      </c>
      <c r="AR240" s="8" t="s">
        <v>63</v>
      </c>
      <c r="AS240">
        <v>3</v>
      </c>
      <c r="AT240" s="8" t="s">
        <v>63</v>
      </c>
      <c r="AU240" s="11">
        <v>50</v>
      </c>
      <c r="AV240" s="7" t="s">
        <v>1383</v>
      </c>
    </row>
    <row r="241" spans="1:48" ht="20" customHeight="1">
      <c r="A241">
        <v>1036</v>
      </c>
      <c r="B241" s="5" t="s">
        <v>2702</v>
      </c>
      <c r="C241" s="6" t="s">
        <v>2703</v>
      </c>
      <c r="D241" s="6" t="s">
        <v>2704</v>
      </c>
      <c r="E241" s="86" t="s">
        <v>2705</v>
      </c>
      <c r="F241">
        <v>1</v>
      </c>
      <c r="G241" s="80">
        <v>41113</v>
      </c>
      <c r="H241" s="11">
        <f t="shared" si="3"/>
        <v>2012</v>
      </c>
      <c r="I241" s="86" t="s">
        <v>375</v>
      </c>
      <c r="J241" s="8">
        <v>1</v>
      </c>
      <c r="K241" s="8" t="s">
        <v>54</v>
      </c>
      <c r="L241">
        <v>20</v>
      </c>
      <c r="M241" s="8" t="s">
        <v>63</v>
      </c>
      <c r="N241">
        <v>3</v>
      </c>
      <c r="O241" s="10" t="s">
        <v>2706</v>
      </c>
      <c r="P241" s="10" t="s">
        <v>2707</v>
      </c>
      <c r="Q241">
        <f t="shared" si="4"/>
        <v>2</v>
      </c>
      <c r="R241">
        <f t="shared" si="5"/>
        <v>2</v>
      </c>
      <c r="S241" s="60">
        <v>44023</v>
      </c>
      <c r="T241" s="54">
        <v>1</v>
      </c>
      <c r="U241" s="81">
        <v>2</v>
      </c>
      <c r="V241" s="81">
        <v>3</v>
      </c>
      <c r="W241" s="81">
        <v>1</v>
      </c>
      <c r="X241" s="81">
        <v>2</v>
      </c>
      <c r="Y241" s="86" t="s">
        <v>2708</v>
      </c>
      <c r="Z241" s="8" t="s">
        <v>1696</v>
      </c>
      <c r="AA241">
        <v>1</v>
      </c>
      <c r="AB241">
        <v>1</v>
      </c>
      <c r="AC241" s="86" t="s">
        <v>391</v>
      </c>
      <c r="AD241">
        <v>7</v>
      </c>
      <c r="AE241" s="86" t="s">
        <v>2709</v>
      </c>
      <c r="AF241">
        <v>1</v>
      </c>
      <c r="AG241" s="8" t="s">
        <v>54</v>
      </c>
      <c r="AH241" s="86" t="s">
        <v>2710</v>
      </c>
      <c r="AI241">
        <v>1</v>
      </c>
      <c r="AJ241" s="8" t="s">
        <v>122</v>
      </c>
      <c r="AK241" s="8" t="s">
        <v>2711</v>
      </c>
      <c r="AL241" s="86" t="s">
        <v>382</v>
      </c>
      <c r="AN241">
        <v>1</v>
      </c>
      <c r="AO241" s="8" t="s">
        <v>1610</v>
      </c>
      <c r="AP241" s="8" t="s">
        <v>54</v>
      </c>
      <c r="AQ241" s="8" t="s">
        <v>112</v>
      </c>
      <c r="AR241" s="8" t="s">
        <v>54</v>
      </c>
      <c r="AS241">
        <v>3</v>
      </c>
      <c r="AT241" s="8" t="s">
        <v>63</v>
      </c>
      <c r="AU241" s="11">
        <v>15</v>
      </c>
      <c r="AV241" s="7" t="s">
        <v>1383</v>
      </c>
    </row>
    <row r="242" spans="1:48" ht="20" customHeight="1">
      <c r="A242">
        <v>1037</v>
      </c>
      <c r="B242" s="5" t="s">
        <v>2712</v>
      </c>
      <c r="C242" s="6" t="s">
        <v>2713</v>
      </c>
      <c r="D242" s="6" t="s">
        <v>2714</v>
      </c>
      <c r="E242" s="86" t="s">
        <v>545</v>
      </c>
      <c r="F242">
        <v>1</v>
      </c>
      <c r="G242" s="80">
        <v>40060</v>
      </c>
      <c r="H242" s="11">
        <f t="shared" si="3"/>
        <v>2009</v>
      </c>
      <c r="I242" s="86" t="s">
        <v>2150</v>
      </c>
      <c r="J242" s="8">
        <v>5</v>
      </c>
      <c r="K242" s="8" t="s">
        <v>54</v>
      </c>
      <c r="L242">
        <v>18</v>
      </c>
      <c r="M242" s="8" t="s">
        <v>63</v>
      </c>
      <c r="N242">
        <v>3</v>
      </c>
      <c r="O242" s="10" t="s">
        <v>2715</v>
      </c>
      <c r="P242" s="8" t="s">
        <v>2716</v>
      </c>
      <c r="Q242">
        <f t="shared" si="4"/>
        <v>2</v>
      </c>
      <c r="R242">
        <f t="shared" si="5"/>
        <v>2</v>
      </c>
      <c r="S242" s="76">
        <v>44083</v>
      </c>
      <c r="T242" s="54">
        <v>1</v>
      </c>
      <c r="U242" s="81">
        <v>2</v>
      </c>
      <c r="V242" s="56">
        <v>5</v>
      </c>
      <c r="W242" s="81">
        <v>1</v>
      </c>
      <c r="X242" s="87" t="s">
        <v>54</v>
      </c>
      <c r="Y242" s="86" t="s">
        <v>2717</v>
      </c>
      <c r="Z242" s="8" t="s">
        <v>1696</v>
      </c>
      <c r="AA242">
        <v>1</v>
      </c>
      <c r="AB242">
        <v>1</v>
      </c>
      <c r="AC242" s="86" t="s">
        <v>453</v>
      </c>
      <c r="AD242">
        <v>3</v>
      </c>
      <c r="AE242" s="86" t="s">
        <v>2718</v>
      </c>
      <c r="AF242">
        <v>1</v>
      </c>
      <c r="AH242" s="86" t="s">
        <v>2719</v>
      </c>
      <c r="AI242">
        <v>1</v>
      </c>
      <c r="AJ242">
        <v>2</v>
      </c>
      <c r="AK242" s="8" t="s">
        <v>716</v>
      </c>
      <c r="AL242" s="86" t="s">
        <v>382</v>
      </c>
      <c r="AN242">
        <v>1</v>
      </c>
      <c r="AO242" s="8" t="s">
        <v>627</v>
      </c>
      <c r="AP242" s="8" t="s">
        <v>63</v>
      </c>
      <c r="AQ242" s="8" t="s">
        <v>112</v>
      </c>
      <c r="AR242" s="8" t="s">
        <v>54</v>
      </c>
      <c r="AS242">
        <v>3</v>
      </c>
      <c r="AT242" s="8" t="s">
        <v>2720</v>
      </c>
      <c r="AU242" s="11">
        <v>20</v>
      </c>
      <c r="AV242" s="7" t="s">
        <v>1383</v>
      </c>
    </row>
    <row r="243" spans="1:48" ht="20" customHeight="1">
      <c r="A243">
        <v>1038</v>
      </c>
      <c r="B243" s="5" t="s">
        <v>2721</v>
      </c>
      <c r="C243" s="6" t="s">
        <v>2722</v>
      </c>
      <c r="D243" s="86" t="s">
        <v>2723</v>
      </c>
      <c r="E243" s="86" t="s">
        <v>2311</v>
      </c>
      <c r="F243">
        <v>2</v>
      </c>
      <c r="G243" s="80">
        <v>42635</v>
      </c>
      <c r="H243" s="11">
        <f t="shared" si="3"/>
        <v>2016</v>
      </c>
      <c r="I243" s="86" t="s">
        <v>53</v>
      </c>
      <c r="J243" s="8">
        <v>2</v>
      </c>
      <c r="K243" s="8" t="s">
        <v>54</v>
      </c>
      <c r="L243">
        <v>22</v>
      </c>
      <c r="M243">
        <v>100</v>
      </c>
      <c r="N243">
        <v>3</v>
      </c>
      <c r="O243" s="10" t="s">
        <v>2724</v>
      </c>
      <c r="P243" s="10" t="s">
        <v>2725</v>
      </c>
      <c r="Q243">
        <f t="shared" si="4"/>
        <v>2</v>
      </c>
      <c r="R243">
        <f t="shared" si="5"/>
        <v>2</v>
      </c>
      <c r="S243" s="80">
        <v>43117</v>
      </c>
      <c r="T243" s="54">
        <v>1</v>
      </c>
      <c r="U243" s="81">
        <v>1</v>
      </c>
      <c r="V243" s="81">
        <v>1</v>
      </c>
      <c r="W243" s="55" t="s">
        <v>54</v>
      </c>
      <c r="X243" s="87" t="s">
        <v>61</v>
      </c>
      <c r="Y243" s="86" t="s">
        <v>2726</v>
      </c>
      <c r="Z243" s="8" t="s">
        <v>1402</v>
      </c>
      <c r="AA243">
        <v>1</v>
      </c>
      <c r="AB243">
        <v>1</v>
      </c>
      <c r="AC243" s="86" t="s">
        <v>2727</v>
      </c>
      <c r="AD243">
        <v>3</v>
      </c>
      <c r="AE243" s="86" t="s">
        <v>2728</v>
      </c>
      <c r="AF243">
        <v>1</v>
      </c>
      <c r="AG243" s="8" t="s">
        <v>63</v>
      </c>
      <c r="AH243" s="86" t="s">
        <v>2729</v>
      </c>
      <c r="AI243">
        <v>1</v>
      </c>
      <c r="AJ243" s="8" t="s">
        <v>61</v>
      </c>
      <c r="AK243" s="8" t="s">
        <v>357</v>
      </c>
      <c r="AL243" s="86" t="s">
        <v>382</v>
      </c>
      <c r="AN243">
        <v>1</v>
      </c>
      <c r="AO243" s="8" t="s">
        <v>2730</v>
      </c>
      <c r="AP243" s="8" t="s">
        <v>63</v>
      </c>
      <c r="AQ243" s="8" t="s">
        <v>1359</v>
      </c>
      <c r="AR243" s="8" t="s">
        <v>54</v>
      </c>
      <c r="AS243">
        <v>3</v>
      </c>
      <c r="AT243" s="8" t="s">
        <v>63</v>
      </c>
      <c r="AU243" s="11">
        <v>15</v>
      </c>
      <c r="AV243" s="7" t="s">
        <v>1383</v>
      </c>
    </row>
    <row r="244" spans="1:48" ht="20" customHeight="1">
      <c r="A244">
        <v>1039</v>
      </c>
      <c r="B244" s="5" t="s">
        <v>2731</v>
      </c>
      <c r="C244" s="6" t="s">
        <v>2732</v>
      </c>
      <c r="D244" s="86" t="s">
        <v>2658</v>
      </c>
      <c r="E244" s="86" t="s">
        <v>2733</v>
      </c>
      <c r="F244" s="8" t="s">
        <v>84</v>
      </c>
      <c r="G244" s="80">
        <v>38813</v>
      </c>
      <c r="H244" s="11">
        <f t="shared" si="3"/>
        <v>2006</v>
      </c>
      <c r="I244" s="6" t="s">
        <v>375</v>
      </c>
      <c r="J244" s="8">
        <v>1</v>
      </c>
      <c r="K244" s="8" t="s">
        <v>54</v>
      </c>
      <c r="L244">
        <v>18</v>
      </c>
      <c r="M244" s="8" t="s">
        <v>63</v>
      </c>
      <c r="N244">
        <v>3</v>
      </c>
      <c r="O244" s="10" t="s">
        <v>2734</v>
      </c>
      <c r="P244" s="10" t="s">
        <v>2735</v>
      </c>
      <c r="Q244">
        <f t="shared" si="4"/>
        <v>2</v>
      </c>
      <c r="R244">
        <f t="shared" si="5"/>
        <v>2</v>
      </c>
      <c r="S244" s="76">
        <v>43987</v>
      </c>
      <c r="T244" s="54">
        <v>1</v>
      </c>
      <c r="U244" s="87" t="s">
        <v>74</v>
      </c>
      <c r="V244" s="87">
        <v>3</v>
      </c>
      <c r="W244" s="81">
        <v>1</v>
      </c>
      <c r="X244" s="81">
        <v>2</v>
      </c>
      <c r="Y244" s="86" t="s">
        <v>2736</v>
      </c>
      <c r="Z244" s="8" t="s">
        <v>1402</v>
      </c>
      <c r="AA244">
        <v>1</v>
      </c>
      <c r="AB244">
        <v>1</v>
      </c>
      <c r="AC244" s="86" t="s">
        <v>391</v>
      </c>
      <c r="AD244">
        <v>7</v>
      </c>
      <c r="AE244" s="86" t="s">
        <v>2737</v>
      </c>
      <c r="AF244">
        <v>1</v>
      </c>
      <c r="AG244" s="8" t="s">
        <v>63</v>
      </c>
      <c r="AH244" s="86" t="s">
        <v>2738</v>
      </c>
      <c r="AI244">
        <v>1</v>
      </c>
      <c r="AJ244" s="8" t="s">
        <v>2739</v>
      </c>
      <c r="AK244" s="8" t="s">
        <v>74</v>
      </c>
      <c r="AL244" s="86" t="s">
        <v>382</v>
      </c>
      <c r="AN244" s="8" t="s">
        <v>74</v>
      </c>
      <c r="AO244" s="8" t="s">
        <v>63</v>
      </c>
      <c r="AP244" s="8" t="s">
        <v>63</v>
      </c>
      <c r="AQ244" s="8" t="s">
        <v>63</v>
      </c>
      <c r="AR244" s="8" t="s">
        <v>63</v>
      </c>
      <c r="AS244">
        <v>3</v>
      </c>
      <c r="AT244" s="8" t="s">
        <v>63</v>
      </c>
      <c r="AU244" s="11">
        <v>5</v>
      </c>
      <c r="AV244" s="7" t="s">
        <v>1383</v>
      </c>
    </row>
    <row r="245" spans="1:48" ht="20" customHeight="1">
      <c r="A245">
        <v>1040</v>
      </c>
      <c r="B245" s="5" t="s">
        <v>2740</v>
      </c>
      <c r="C245" s="6" t="s">
        <v>2741</v>
      </c>
      <c r="D245" s="86" t="s">
        <v>2742</v>
      </c>
      <c r="E245" s="86" t="s">
        <v>2743</v>
      </c>
      <c r="F245">
        <v>1</v>
      </c>
      <c r="G245" s="80">
        <v>40646</v>
      </c>
      <c r="H245" s="11">
        <f t="shared" si="3"/>
        <v>2011</v>
      </c>
      <c r="I245" s="6" t="s">
        <v>375</v>
      </c>
      <c r="J245" s="8">
        <v>1</v>
      </c>
      <c r="K245" s="8" t="s">
        <v>54</v>
      </c>
      <c r="L245">
        <v>50</v>
      </c>
      <c r="M245">
        <v>80</v>
      </c>
      <c r="N245">
        <v>3</v>
      </c>
      <c r="O245" s="10" t="s">
        <v>2744</v>
      </c>
      <c r="P245" s="10" t="s">
        <v>2745</v>
      </c>
      <c r="Q245">
        <f t="shared" si="4"/>
        <v>2</v>
      </c>
      <c r="R245">
        <f t="shared" si="5"/>
        <v>2</v>
      </c>
      <c r="S245" s="76">
        <v>43832</v>
      </c>
      <c r="T245" s="54">
        <v>1</v>
      </c>
      <c r="U245" s="87" t="s">
        <v>74</v>
      </c>
      <c r="V245" s="87">
        <v>2</v>
      </c>
      <c r="W245" s="81">
        <v>1</v>
      </c>
      <c r="X245" s="87" t="s">
        <v>54</v>
      </c>
      <c r="Y245" s="86" t="s">
        <v>2746</v>
      </c>
      <c r="Z245" s="8" t="s">
        <v>1402</v>
      </c>
      <c r="AA245">
        <v>1</v>
      </c>
      <c r="AB245">
        <v>1</v>
      </c>
      <c r="AC245" s="86" t="s">
        <v>1324</v>
      </c>
      <c r="AD245">
        <v>2</v>
      </c>
      <c r="AE245" s="86" t="s">
        <v>2747</v>
      </c>
      <c r="AF245">
        <v>1</v>
      </c>
      <c r="AG245" s="8" t="s">
        <v>63</v>
      </c>
      <c r="AH245" s="86" t="s">
        <v>2748</v>
      </c>
      <c r="AI245" s="8" t="s">
        <v>2749</v>
      </c>
      <c r="AJ245" s="8" t="s">
        <v>2750</v>
      </c>
      <c r="AK245" s="8" t="s">
        <v>1169</v>
      </c>
      <c r="AL245" s="86" t="s">
        <v>382</v>
      </c>
      <c r="AN245">
        <v>2</v>
      </c>
      <c r="AO245" s="8" t="s">
        <v>63</v>
      </c>
      <c r="AP245" s="8" t="s">
        <v>63</v>
      </c>
      <c r="AQ245" s="8" t="s">
        <v>63</v>
      </c>
      <c r="AR245" s="8" t="s">
        <v>63</v>
      </c>
      <c r="AS245">
        <v>3</v>
      </c>
      <c r="AT245" s="8" t="s">
        <v>63</v>
      </c>
      <c r="AU245" s="11">
        <v>8</v>
      </c>
      <c r="AV245" s="7" t="s">
        <v>1383</v>
      </c>
    </row>
    <row r="246" spans="1:48" ht="20" customHeight="1">
      <c r="A246">
        <v>1041</v>
      </c>
      <c r="B246" s="5" t="s">
        <v>2751</v>
      </c>
      <c r="C246" s="6" t="s">
        <v>2752</v>
      </c>
      <c r="D246" s="6" t="s">
        <v>2753</v>
      </c>
      <c r="E246" s="86" t="s">
        <v>2454</v>
      </c>
      <c r="F246">
        <v>3</v>
      </c>
      <c r="G246" s="80">
        <v>43353</v>
      </c>
      <c r="H246" s="11">
        <f t="shared" si="3"/>
        <v>2018</v>
      </c>
      <c r="I246" s="86" t="s">
        <v>53</v>
      </c>
      <c r="J246" s="8">
        <v>1</v>
      </c>
      <c r="K246" s="8" t="s">
        <v>54</v>
      </c>
      <c r="L246" s="8" t="s">
        <v>63</v>
      </c>
      <c r="M246" s="8" t="s">
        <v>63</v>
      </c>
      <c r="N246">
        <v>3</v>
      </c>
      <c r="O246" s="8" t="s">
        <v>2754</v>
      </c>
      <c r="P246" s="8" t="s">
        <v>2755</v>
      </c>
      <c r="Q246">
        <f t="shared" si="4"/>
        <v>2</v>
      </c>
      <c r="R246">
        <f t="shared" si="5"/>
        <v>2</v>
      </c>
      <c r="S246" s="80">
        <v>43536</v>
      </c>
      <c r="T246" s="81">
        <f>IF(J246="intervention",1,2)</f>
        <v>2</v>
      </c>
      <c r="U246" s="81">
        <v>3</v>
      </c>
      <c r="V246" s="87" t="s">
        <v>54</v>
      </c>
      <c r="W246" s="87" t="s">
        <v>54</v>
      </c>
      <c r="X246" s="87" t="s">
        <v>54</v>
      </c>
      <c r="Y246" s="86" t="s">
        <v>2756</v>
      </c>
      <c r="Z246" s="8" t="s">
        <v>2757</v>
      </c>
      <c r="AA246">
        <v>3</v>
      </c>
      <c r="AB246">
        <v>15</v>
      </c>
      <c r="AC246" s="86" t="s">
        <v>2392</v>
      </c>
      <c r="AD246" s="8" t="s">
        <v>122</v>
      </c>
      <c r="AE246" s="86" t="s">
        <v>1403</v>
      </c>
      <c r="AF246">
        <v>1</v>
      </c>
      <c r="AH246" s="86" t="s">
        <v>2758</v>
      </c>
      <c r="AI246">
        <v>1</v>
      </c>
      <c r="AJ246" s="8" t="s">
        <v>145</v>
      </c>
      <c r="AK246" s="8" t="s">
        <v>2759</v>
      </c>
      <c r="AL246" s="86" t="s">
        <v>382</v>
      </c>
      <c r="AN246">
        <v>2</v>
      </c>
      <c r="AO246" s="8" t="s">
        <v>63</v>
      </c>
      <c r="AP246" s="8" t="s">
        <v>63</v>
      </c>
      <c r="AQ246" s="8" t="s">
        <v>63</v>
      </c>
      <c r="AR246" s="8" t="s">
        <v>63</v>
      </c>
      <c r="AS246">
        <v>3</v>
      </c>
      <c r="AT246" s="8" t="s">
        <v>63</v>
      </c>
      <c r="AU246" s="11">
        <v>5000</v>
      </c>
      <c r="AV246" s="7" t="s">
        <v>1383</v>
      </c>
    </row>
    <row r="247" spans="1:48" ht="20" customHeight="1">
      <c r="A247">
        <v>1042</v>
      </c>
      <c r="B247" s="5" t="s">
        <v>2760</v>
      </c>
      <c r="C247" s="6" t="s">
        <v>2761</v>
      </c>
      <c r="D247" s="86" t="s">
        <v>2762</v>
      </c>
      <c r="E247" s="86" t="s">
        <v>2763</v>
      </c>
      <c r="F247" s="8" t="s">
        <v>84</v>
      </c>
      <c r="G247" s="80">
        <v>41925</v>
      </c>
      <c r="H247" s="11">
        <f t="shared" si="3"/>
        <v>2014</v>
      </c>
      <c r="I247" s="86" t="s">
        <v>2150</v>
      </c>
      <c r="J247" s="8">
        <v>5</v>
      </c>
      <c r="K247" s="8" t="s">
        <v>54</v>
      </c>
      <c r="L247">
        <v>18</v>
      </c>
      <c r="M247">
        <v>75</v>
      </c>
      <c r="N247">
        <v>3</v>
      </c>
      <c r="O247" s="10" t="s">
        <v>2764</v>
      </c>
      <c r="P247" s="10" t="s">
        <v>2765</v>
      </c>
      <c r="Q247">
        <f t="shared" si="4"/>
        <v>2</v>
      </c>
      <c r="R247">
        <f t="shared" si="5"/>
        <v>2</v>
      </c>
      <c r="S247" s="60">
        <v>44027</v>
      </c>
      <c r="T247" s="54">
        <v>1</v>
      </c>
      <c r="U247" s="81">
        <v>2</v>
      </c>
      <c r="V247" s="81">
        <v>3</v>
      </c>
      <c r="W247" s="81">
        <v>1</v>
      </c>
      <c r="X247" s="87" t="s">
        <v>1808</v>
      </c>
      <c r="Y247" s="86" t="s">
        <v>2766</v>
      </c>
      <c r="Z247" s="8" t="s">
        <v>86</v>
      </c>
      <c r="AA247">
        <v>1</v>
      </c>
      <c r="AB247">
        <v>1</v>
      </c>
      <c r="AC247" s="86" t="s">
        <v>453</v>
      </c>
      <c r="AD247">
        <v>3</v>
      </c>
      <c r="AE247" s="86" t="s">
        <v>2767</v>
      </c>
      <c r="AF247">
        <v>1</v>
      </c>
      <c r="AG247" s="8" t="s">
        <v>63</v>
      </c>
      <c r="AH247" s="86" t="s">
        <v>2768</v>
      </c>
      <c r="AI247">
        <v>1</v>
      </c>
      <c r="AJ247" s="8" t="s">
        <v>90</v>
      </c>
      <c r="AK247" s="8" t="s">
        <v>716</v>
      </c>
      <c r="AL247" s="86" t="s">
        <v>382</v>
      </c>
      <c r="AN247">
        <v>1</v>
      </c>
      <c r="AO247" s="8" t="s">
        <v>63</v>
      </c>
      <c r="AP247" s="8" t="s">
        <v>63</v>
      </c>
      <c r="AQ247" s="8" t="s">
        <v>63</v>
      </c>
      <c r="AR247" s="8" t="s">
        <v>63</v>
      </c>
      <c r="AS247">
        <v>3</v>
      </c>
      <c r="AT247" s="8" t="s">
        <v>63</v>
      </c>
      <c r="AU247" s="11">
        <v>40</v>
      </c>
      <c r="AV247" s="7" t="s">
        <v>1383</v>
      </c>
    </row>
    <row r="248" spans="1:48" ht="20" customHeight="1">
      <c r="A248">
        <v>1043</v>
      </c>
      <c r="B248" s="5" t="s">
        <v>2769</v>
      </c>
      <c r="C248" s="6" t="s">
        <v>2770</v>
      </c>
      <c r="D248" s="86" t="s">
        <v>2771</v>
      </c>
      <c r="E248" s="86" t="s">
        <v>2772</v>
      </c>
      <c r="F248" s="8" t="s">
        <v>2596</v>
      </c>
      <c r="G248" s="80">
        <v>38586</v>
      </c>
      <c r="H248" s="11">
        <f t="shared" si="3"/>
        <v>2005</v>
      </c>
      <c r="I248" s="6" t="s">
        <v>375</v>
      </c>
      <c r="J248" s="8">
        <v>1</v>
      </c>
      <c r="K248" s="8" t="s">
        <v>54</v>
      </c>
      <c r="L248">
        <v>18</v>
      </c>
      <c r="M248" s="8">
        <v>80</v>
      </c>
      <c r="N248">
        <v>3</v>
      </c>
      <c r="O248" s="10" t="s">
        <v>2773</v>
      </c>
      <c r="P248" s="10" t="s">
        <v>2774</v>
      </c>
      <c r="Q248">
        <f t="shared" si="4"/>
        <v>2</v>
      </c>
      <c r="R248">
        <f t="shared" si="5"/>
        <v>2</v>
      </c>
      <c r="S248" s="76">
        <v>43864</v>
      </c>
      <c r="T248" s="54">
        <v>1</v>
      </c>
      <c r="U248" s="87" t="s">
        <v>74</v>
      </c>
      <c r="V248" s="87">
        <v>2</v>
      </c>
      <c r="W248" s="81">
        <v>1</v>
      </c>
      <c r="X248" s="87" t="s">
        <v>54</v>
      </c>
      <c r="Y248" s="86" t="s">
        <v>2775</v>
      </c>
      <c r="Z248" s="8" t="s">
        <v>1795</v>
      </c>
      <c r="AA248">
        <v>1</v>
      </c>
      <c r="AB248">
        <v>5</v>
      </c>
      <c r="AC248" s="86" t="s">
        <v>1780</v>
      </c>
      <c r="AD248">
        <v>3</v>
      </c>
      <c r="AE248" s="86" t="s">
        <v>1474</v>
      </c>
      <c r="AF248">
        <v>1</v>
      </c>
      <c r="AH248" s="86" t="s">
        <v>2776</v>
      </c>
      <c r="AI248" s="8" t="s">
        <v>84</v>
      </c>
      <c r="AJ248">
        <v>5</v>
      </c>
      <c r="AK248" s="8" t="s">
        <v>74</v>
      </c>
      <c r="AL248" s="86" t="s">
        <v>382</v>
      </c>
      <c r="AN248" s="8" t="s">
        <v>74</v>
      </c>
      <c r="AO248" s="8" t="s">
        <v>2777</v>
      </c>
      <c r="AP248" s="8" t="s">
        <v>54</v>
      </c>
      <c r="AQ248" s="8" t="s">
        <v>112</v>
      </c>
      <c r="AR248" s="8" t="s">
        <v>63</v>
      </c>
      <c r="AS248">
        <v>3</v>
      </c>
      <c r="AT248" s="8" t="s">
        <v>63</v>
      </c>
      <c r="AU248" s="11">
        <v>10</v>
      </c>
      <c r="AV248" s="7" t="s">
        <v>1383</v>
      </c>
    </row>
    <row r="249" spans="1:48" ht="20" customHeight="1">
      <c r="A249">
        <v>1044</v>
      </c>
      <c r="B249" s="5" t="s">
        <v>2778</v>
      </c>
      <c r="C249" s="6" t="s">
        <v>2779</v>
      </c>
      <c r="D249" s="6" t="s">
        <v>2780</v>
      </c>
      <c r="E249" s="86" t="s">
        <v>2781</v>
      </c>
      <c r="F249" s="8" t="s">
        <v>875</v>
      </c>
      <c r="G249" s="80">
        <v>41144</v>
      </c>
      <c r="H249" s="11">
        <f t="shared" si="3"/>
        <v>2012</v>
      </c>
      <c r="I249" s="6" t="s">
        <v>375</v>
      </c>
      <c r="J249" s="8">
        <v>1</v>
      </c>
      <c r="K249" s="8" t="s">
        <v>54</v>
      </c>
      <c r="L249">
        <v>18</v>
      </c>
      <c r="M249">
        <v>80</v>
      </c>
      <c r="N249">
        <v>3</v>
      </c>
      <c r="O249" s="10" t="s">
        <v>2782</v>
      </c>
      <c r="P249" s="10" t="s">
        <v>2783</v>
      </c>
      <c r="Q249">
        <f t="shared" si="4"/>
        <v>2</v>
      </c>
      <c r="R249">
        <f t="shared" si="5"/>
        <v>2</v>
      </c>
      <c r="S249" s="60">
        <v>44055</v>
      </c>
      <c r="T249" s="81">
        <f>IF(J249="intervention",1,2)</f>
        <v>2</v>
      </c>
      <c r="U249" s="81">
        <v>3</v>
      </c>
      <c r="V249" s="87" t="s">
        <v>54</v>
      </c>
      <c r="W249" s="87" t="s">
        <v>54</v>
      </c>
      <c r="X249" s="87" t="s">
        <v>54</v>
      </c>
      <c r="Y249" s="86" t="s">
        <v>2484</v>
      </c>
      <c r="Z249" s="8" t="s">
        <v>1402</v>
      </c>
      <c r="AA249">
        <v>1</v>
      </c>
      <c r="AB249">
        <v>1</v>
      </c>
      <c r="AC249" s="6" t="s">
        <v>1780</v>
      </c>
      <c r="AD249">
        <v>3</v>
      </c>
      <c r="AE249" s="86" t="s">
        <v>2784</v>
      </c>
      <c r="AF249">
        <v>1</v>
      </c>
      <c r="AG249">
        <v>3</v>
      </c>
      <c r="AH249" s="86" t="s">
        <v>2785</v>
      </c>
      <c r="AI249" s="8" t="s">
        <v>2786</v>
      </c>
      <c r="AJ249">
        <v>1</v>
      </c>
      <c r="AK249" s="8" t="s">
        <v>2787</v>
      </c>
      <c r="AL249" s="6" t="s">
        <v>382</v>
      </c>
      <c r="AN249">
        <v>1</v>
      </c>
      <c r="AO249" s="8" t="s">
        <v>63</v>
      </c>
      <c r="AP249" s="8" t="s">
        <v>63</v>
      </c>
      <c r="AQ249" s="8" t="s">
        <v>112</v>
      </c>
      <c r="AR249" s="8" t="s">
        <v>63</v>
      </c>
      <c r="AS249">
        <v>3</v>
      </c>
      <c r="AT249" s="8" t="s">
        <v>63</v>
      </c>
      <c r="AU249" s="11">
        <v>29</v>
      </c>
      <c r="AV249" s="7" t="s">
        <v>1383</v>
      </c>
    </row>
    <row r="250" spans="1:48" ht="20" customHeight="1">
      <c r="A250">
        <v>1045</v>
      </c>
      <c r="B250" s="5" t="s">
        <v>2788</v>
      </c>
      <c r="C250" s="6" t="s">
        <v>2789</v>
      </c>
      <c r="D250" s="86" t="s">
        <v>2790</v>
      </c>
      <c r="E250" s="86" t="s">
        <v>2791</v>
      </c>
      <c r="F250" s="8" t="s">
        <v>130</v>
      </c>
      <c r="G250" s="80">
        <v>41740</v>
      </c>
      <c r="H250" s="11">
        <f t="shared" si="3"/>
        <v>2014</v>
      </c>
      <c r="I250" s="6" t="s">
        <v>1388</v>
      </c>
      <c r="J250" s="8">
        <v>6</v>
      </c>
      <c r="K250" s="8" t="s">
        <v>2792</v>
      </c>
      <c r="L250">
        <v>14</v>
      </c>
      <c r="M250" s="8">
        <v>60</v>
      </c>
      <c r="N250">
        <v>3</v>
      </c>
      <c r="O250" s="10" t="s">
        <v>2793</v>
      </c>
      <c r="P250" s="10" t="s">
        <v>2794</v>
      </c>
      <c r="Q250">
        <f t="shared" si="4"/>
        <v>1</v>
      </c>
      <c r="R250">
        <f t="shared" si="5"/>
        <v>1</v>
      </c>
      <c r="S250" s="60">
        <v>43903</v>
      </c>
      <c r="T250" s="54">
        <v>1</v>
      </c>
      <c r="U250" s="81">
        <v>5</v>
      </c>
      <c r="V250" s="56">
        <v>5</v>
      </c>
      <c r="W250" s="81">
        <v>1</v>
      </c>
      <c r="X250" s="87" t="s">
        <v>2795</v>
      </c>
      <c r="Y250" s="86" t="s">
        <v>2367</v>
      </c>
      <c r="Z250" s="8" t="s">
        <v>134</v>
      </c>
      <c r="AA250">
        <v>1</v>
      </c>
      <c r="AB250">
        <v>1</v>
      </c>
      <c r="AC250" s="86" t="s">
        <v>2796</v>
      </c>
      <c r="AD250">
        <v>7</v>
      </c>
      <c r="AE250" s="86" t="s">
        <v>2797</v>
      </c>
      <c r="AF250">
        <v>1</v>
      </c>
      <c r="AG250" s="6" t="s">
        <v>54</v>
      </c>
      <c r="AH250" s="86" t="s">
        <v>2798</v>
      </c>
      <c r="AI250" s="8" t="s">
        <v>2799</v>
      </c>
      <c r="AL250" s="86" t="s">
        <v>382</v>
      </c>
      <c r="AN250">
        <v>1</v>
      </c>
      <c r="AO250" s="8" t="s">
        <v>2800</v>
      </c>
      <c r="AP250" s="8" t="s">
        <v>54</v>
      </c>
      <c r="AQ250" s="8" t="s">
        <v>63</v>
      </c>
      <c r="AR250" s="8" t="s">
        <v>2801</v>
      </c>
      <c r="AS250">
        <v>3</v>
      </c>
      <c r="AT250" s="8" t="s">
        <v>2375</v>
      </c>
      <c r="AU250" s="11">
        <v>10</v>
      </c>
      <c r="AV250" s="7" t="s">
        <v>1383</v>
      </c>
    </row>
    <row r="251" spans="1:48" ht="20" customHeight="1">
      <c r="A251">
        <v>1046</v>
      </c>
      <c r="B251" s="5" t="s">
        <v>2802</v>
      </c>
      <c r="C251" s="6" t="s">
        <v>2803</v>
      </c>
      <c r="D251" s="86" t="s">
        <v>2804</v>
      </c>
      <c r="E251" s="86" t="s">
        <v>2805</v>
      </c>
      <c r="F251">
        <v>2</v>
      </c>
      <c r="G251" s="80">
        <v>38929</v>
      </c>
      <c r="H251" s="11">
        <f t="shared" si="3"/>
        <v>2006</v>
      </c>
      <c r="I251" s="86" t="s">
        <v>375</v>
      </c>
      <c r="J251" s="8">
        <v>1</v>
      </c>
      <c r="K251" s="8" t="s">
        <v>54</v>
      </c>
      <c r="L251">
        <v>30</v>
      </c>
      <c r="M251">
        <v>75</v>
      </c>
      <c r="N251">
        <v>3</v>
      </c>
      <c r="O251" s="10" t="s">
        <v>2806</v>
      </c>
      <c r="P251" s="10" t="s">
        <v>2807</v>
      </c>
      <c r="Q251">
        <f t="shared" si="4"/>
        <v>2</v>
      </c>
      <c r="R251">
        <f t="shared" si="5"/>
        <v>2</v>
      </c>
      <c r="S251" s="76">
        <v>44110</v>
      </c>
      <c r="T251" s="81">
        <f>IF(J251="intervention",1,2)</f>
        <v>2</v>
      </c>
      <c r="U251" s="81">
        <v>1</v>
      </c>
      <c r="V251" s="87" t="s">
        <v>54</v>
      </c>
      <c r="W251" s="87" t="s">
        <v>54</v>
      </c>
      <c r="X251" s="87" t="s">
        <v>54</v>
      </c>
      <c r="Y251" s="86" t="s">
        <v>2808</v>
      </c>
      <c r="Z251" s="8" t="s">
        <v>1675</v>
      </c>
      <c r="AA251">
        <v>1</v>
      </c>
      <c r="AB251">
        <v>1</v>
      </c>
      <c r="AC251" s="86" t="s">
        <v>2809</v>
      </c>
      <c r="AD251">
        <v>1</v>
      </c>
      <c r="AE251" s="86" t="s">
        <v>1403</v>
      </c>
      <c r="AF251">
        <v>1</v>
      </c>
      <c r="AG251" s="8" t="s">
        <v>54</v>
      </c>
      <c r="AH251" s="86"/>
      <c r="AI251" s="8" t="s">
        <v>74</v>
      </c>
      <c r="AJ251" s="8" t="s">
        <v>74</v>
      </c>
      <c r="AK251" s="8" t="s">
        <v>74</v>
      </c>
      <c r="AL251" s="86" t="s">
        <v>382</v>
      </c>
      <c r="AN251" s="8" t="s">
        <v>74</v>
      </c>
      <c r="AO251" s="8" t="s">
        <v>64</v>
      </c>
      <c r="AP251" s="8" t="s">
        <v>63</v>
      </c>
      <c r="AQ251" s="8" t="s">
        <v>1359</v>
      </c>
      <c r="AR251" s="8" t="s">
        <v>63</v>
      </c>
      <c r="AS251">
        <v>3</v>
      </c>
      <c r="AT251" s="8" t="s">
        <v>63</v>
      </c>
      <c r="AU251" s="11">
        <v>20</v>
      </c>
      <c r="AV251" s="7" t="s">
        <v>1383</v>
      </c>
    </row>
    <row r="252" spans="1:48" ht="20" customHeight="1">
      <c r="A252">
        <v>1047</v>
      </c>
      <c r="B252" s="5" t="s">
        <v>2810</v>
      </c>
      <c r="C252" s="6" t="s">
        <v>2811</v>
      </c>
      <c r="D252" s="6" t="s">
        <v>2812</v>
      </c>
      <c r="E252" s="86" t="s">
        <v>2813</v>
      </c>
      <c r="F252" s="8" t="s">
        <v>84</v>
      </c>
      <c r="G252" s="80">
        <v>43326</v>
      </c>
      <c r="H252" s="11">
        <f t="shared" si="3"/>
        <v>2018</v>
      </c>
      <c r="I252" s="6" t="s">
        <v>375</v>
      </c>
      <c r="J252" s="8">
        <v>1</v>
      </c>
      <c r="K252" s="8" t="s">
        <v>54</v>
      </c>
      <c r="L252">
        <v>18</v>
      </c>
      <c r="M252" s="8">
        <v>70</v>
      </c>
      <c r="N252">
        <v>3</v>
      </c>
      <c r="O252" s="10" t="s">
        <v>2814</v>
      </c>
      <c r="P252" s="10" t="s">
        <v>2815</v>
      </c>
      <c r="Q252">
        <f t="shared" si="4"/>
        <v>2</v>
      </c>
      <c r="R252">
        <f t="shared" si="5"/>
        <v>2</v>
      </c>
      <c r="S252" s="80">
        <v>43293</v>
      </c>
      <c r="T252" s="81">
        <f>IF(J252="intervention",1,2)</f>
        <v>2</v>
      </c>
      <c r="U252" s="81">
        <v>1</v>
      </c>
      <c r="V252" s="87" t="s">
        <v>54</v>
      </c>
      <c r="W252" s="87" t="s">
        <v>54</v>
      </c>
      <c r="X252" s="87" t="s">
        <v>54</v>
      </c>
      <c r="Y252" s="86" t="s">
        <v>2816</v>
      </c>
      <c r="Z252" s="8" t="s">
        <v>1675</v>
      </c>
      <c r="AA252">
        <v>1</v>
      </c>
      <c r="AB252">
        <v>1</v>
      </c>
      <c r="AC252" s="6" t="s">
        <v>2809</v>
      </c>
      <c r="AD252">
        <v>1</v>
      </c>
      <c r="AE252" s="86" t="s">
        <v>2817</v>
      </c>
      <c r="AF252">
        <v>1</v>
      </c>
      <c r="AG252" s="8" t="s">
        <v>54</v>
      </c>
      <c r="AH252" s="86" t="s">
        <v>2818</v>
      </c>
      <c r="AI252" s="8" t="s">
        <v>2819</v>
      </c>
      <c r="AJ252" s="8" t="s">
        <v>2820</v>
      </c>
      <c r="AK252" s="8" t="s">
        <v>2821</v>
      </c>
      <c r="AL252" s="6" t="s">
        <v>382</v>
      </c>
      <c r="AN252">
        <v>2</v>
      </c>
      <c r="AO252" s="8" t="s">
        <v>63</v>
      </c>
      <c r="AP252" s="8" t="s">
        <v>63</v>
      </c>
      <c r="AQ252" s="8" t="s">
        <v>63</v>
      </c>
      <c r="AR252" s="8" t="s">
        <v>63</v>
      </c>
      <c r="AS252">
        <v>3</v>
      </c>
      <c r="AT252" s="8" t="s">
        <v>63</v>
      </c>
      <c r="AU252" s="11">
        <v>10</v>
      </c>
      <c r="AV252" s="7" t="s">
        <v>1383</v>
      </c>
    </row>
    <row r="253" spans="1:48" ht="20" customHeight="1">
      <c r="A253">
        <v>1048</v>
      </c>
      <c r="B253" s="5" t="s">
        <v>2822</v>
      </c>
      <c r="C253" s="6" t="s">
        <v>2823</v>
      </c>
      <c r="D253" s="6" t="s">
        <v>2824</v>
      </c>
      <c r="E253" s="86" t="s">
        <v>2825</v>
      </c>
      <c r="F253">
        <v>1</v>
      </c>
      <c r="G253" s="80">
        <v>43266</v>
      </c>
      <c r="H253" s="11">
        <f t="shared" si="3"/>
        <v>2018</v>
      </c>
      <c r="I253" s="6" t="s">
        <v>2150</v>
      </c>
      <c r="J253" s="8">
        <v>5</v>
      </c>
      <c r="K253" s="8" t="s">
        <v>54</v>
      </c>
      <c r="L253">
        <v>40</v>
      </c>
      <c r="M253">
        <v>75</v>
      </c>
      <c r="N253">
        <v>3</v>
      </c>
      <c r="O253" s="10" t="s">
        <v>2826</v>
      </c>
      <c r="P253" s="10" t="s">
        <v>2827</v>
      </c>
      <c r="Q253">
        <f t="shared" si="4"/>
        <v>2</v>
      </c>
      <c r="R253">
        <f t="shared" si="5"/>
        <v>2</v>
      </c>
      <c r="S253" s="80">
        <v>43221</v>
      </c>
      <c r="T253" s="54">
        <v>1</v>
      </c>
      <c r="U253" s="81">
        <v>5</v>
      </c>
      <c r="V253" s="87">
        <v>2</v>
      </c>
      <c r="W253" s="81">
        <v>1</v>
      </c>
      <c r="X253" s="87" t="s">
        <v>54</v>
      </c>
      <c r="Y253" s="86" t="s">
        <v>2828</v>
      </c>
      <c r="Z253" s="8" t="s">
        <v>2829</v>
      </c>
      <c r="AA253">
        <v>1</v>
      </c>
      <c r="AB253">
        <v>1</v>
      </c>
      <c r="AC253" s="86" t="s">
        <v>2809</v>
      </c>
      <c r="AD253">
        <v>1</v>
      </c>
      <c r="AE253" s="86" t="s">
        <v>1403</v>
      </c>
      <c r="AF253">
        <v>1</v>
      </c>
      <c r="AG253" s="8" t="s">
        <v>54</v>
      </c>
      <c r="AH253" s="86" t="s">
        <v>2830</v>
      </c>
      <c r="AI253" s="8" t="s">
        <v>2831</v>
      </c>
      <c r="AK253" s="8" t="s">
        <v>2821</v>
      </c>
      <c r="AL253" s="86" t="s">
        <v>382</v>
      </c>
      <c r="AN253">
        <v>2</v>
      </c>
      <c r="AO253" s="8" t="s">
        <v>64</v>
      </c>
      <c r="AP253" s="8" t="s">
        <v>63</v>
      </c>
      <c r="AQ253" s="8" t="s">
        <v>112</v>
      </c>
      <c r="AR253" s="8" t="s">
        <v>2832</v>
      </c>
      <c r="AS253">
        <v>3</v>
      </c>
      <c r="AT253" s="8" t="s">
        <v>2832</v>
      </c>
      <c r="AU253" s="11">
        <v>18</v>
      </c>
      <c r="AV253" s="7" t="s">
        <v>1383</v>
      </c>
    </row>
    <row r="254" spans="1:48" ht="20" customHeight="1">
      <c r="A254">
        <v>1049</v>
      </c>
      <c r="B254" s="5" t="s">
        <v>2833</v>
      </c>
      <c r="C254" s="6" t="s">
        <v>2834</v>
      </c>
      <c r="D254" s="86" t="s">
        <v>2835</v>
      </c>
      <c r="E254" s="86" t="s">
        <v>2507</v>
      </c>
      <c r="F254">
        <v>1</v>
      </c>
      <c r="G254" s="90">
        <v>42250</v>
      </c>
      <c r="H254" s="11">
        <f t="shared" si="3"/>
        <v>2015</v>
      </c>
      <c r="I254" s="6" t="s">
        <v>2150</v>
      </c>
      <c r="J254" s="8">
        <v>5</v>
      </c>
      <c r="K254" s="8" t="s">
        <v>54</v>
      </c>
      <c r="L254">
        <v>45</v>
      </c>
      <c r="M254" s="8">
        <v>69</v>
      </c>
      <c r="N254">
        <v>3</v>
      </c>
      <c r="O254" s="10" t="s">
        <v>2836</v>
      </c>
      <c r="P254" s="10" t="s">
        <v>2837</v>
      </c>
      <c r="Q254">
        <f t="shared" si="4"/>
        <v>2</v>
      </c>
      <c r="R254">
        <f t="shared" si="5"/>
        <v>2</v>
      </c>
      <c r="S254" s="60">
        <v>43997</v>
      </c>
      <c r="T254" s="54">
        <v>1</v>
      </c>
      <c r="U254" s="81">
        <v>1</v>
      </c>
      <c r="V254" s="81">
        <v>1</v>
      </c>
      <c r="W254" s="55" t="s">
        <v>54</v>
      </c>
      <c r="X254" s="87" t="s">
        <v>2795</v>
      </c>
      <c r="Y254" s="86" t="s">
        <v>2838</v>
      </c>
      <c r="Z254" s="8" t="s">
        <v>1416</v>
      </c>
      <c r="AA254">
        <v>1</v>
      </c>
      <c r="AB254">
        <v>1</v>
      </c>
      <c r="AC254" s="86" t="s">
        <v>2809</v>
      </c>
      <c r="AD254">
        <v>1</v>
      </c>
      <c r="AE254" s="86" t="s">
        <v>2839</v>
      </c>
      <c r="AF254">
        <v>15</v>
      </c>
      <c r="AH254" s="86" t="s">
        <v>2840</v>
      </c>
      <c r="AI254" s="8" t="s">
        <v>2841</v>
      </c>
      <c r="AJ254" s="8" t="s">
        <v>2842</v>
      </c>
      <c r="AK254" s="8" t="s">
        <v>2843</v>
      </c>
      <c r="AL254" s="86" t="s">
        <v>382</v>
      </c>
      <c r="AN254">
        <v>2</v>
      </c>
      <c r="AO254" s="8" t="s">
        <v>2844</v>
      </c>
      <c r="AP254" s="8" t="s">
        <v>63</v>
      </c>
      <c r="AQ254" s="8" t="s">
        <v>63</v>
      </c>
      <c r="AR254" s="8" t="s">
        <v>2845</v>
      </c>
      <c r="AS254">
        <v>3</v>
      </c>
      <c r="AT254" s="8" t="s">
        <v>2845</v>
      </c>
      <c r="AU254" s="11">
        <v>6</v>
      </c>
      <c r="AV254" s="7" t="s">
        <v>1383</v>
      </c>
    </row>
    <row r="255" spans="1:48" ht="20" customHeight="1">
      <c r="A255">
        <v>1050</v>
      </c>
      <c r="B255" s="5" t="s">
        <v>2846</v>
      </c>
      <c r="C255" s="6" t="s">
        <v>2847</v>
      </c>
      <c r="D255" s="86" t="s">
        <v>2848</v>
      </c>
      <c r="E255" s="86" t="s">
        <v>2849</v>
      </c>
      <c r="F255">
        <v>1</v>
      </c>
      <c r="G255" s="90">
        <v>40962</v>
      </c>
      <c r="H255" s="11">
        <f t="shared" si="3"/>
        <v>2012</v>
      </c>
      <c r="I255" s="86" t="s">
        <v>2150</v>
      </c>
      <c r="J255" s="8">
        <v>5</v>
      </c>
      <c r="K255" s="8" t="s">
        <v>54</v>
      </c>
      <c r="L255" s="8">
        <v>18</v>
      </c>
      <c r="M255" s="8" t="s">
        <v>63</v>
      </c>
      <c r="N255">
        <v>3</v>
      </c>
      <c r="O255" s="10" t="s">
        <v>2850</v>
      </c>
      <c r="P255" s="10" t="s">
        <v>2851</v>
      </c>
      <c r="Q255">
        <f t="shared" si="4"/>
        <v>2</v>
      </c>
      <c r="R255">
        <f t="shared" si="5"/>
        <v>2</v>
      </c>
      <c r="S255" s="60">
        <v>44085</v>
      </c>
      <c r="T255" s="54">
        <v>1</v>
      </c>
      <c r="U255" s="81">
        <v>1</v>
      </c>
      <c r="V255" s="81">
        <v>1</v>
      </c>
      <c r="W255" s="55" t="s">
        <v>54</v>
      </c>
      <c r="X255" s="87" t="s">
        <v>54</v>
      </c>
      <c r="Y255" s="86" t="s">
        <v>2852</v>
      </c>
      <c r="Z255" s="8" t="s">
        <v>1416</v>
      </c>
      <c r="AA255">
        <v>1</v>
      </c>
      <c r="AB255">
        <v>1</v>
      </c>
      <c r="AC255" s="86" t="s">
        <v>2809</v>
      </c>
      <c r="AD255">
        <v>1</v>
      </c>
      <c r="AE255" s="86" t="s">
        <v>2853</v>
      </c>
      <c r="AF255" s="8">
        <v>1</v>
      </c>
      <c r="AH255" s="6" t="s">
        <v>2854</v>
      </c>
      <c r="AI255" s="8" t="s">
        <v>2855</v>
      </c>
      <c r="AJ255" s="8" t="s">
        <v>145</v>
      </c>
      <c r="AK255" s="8" t="s">
        <v>2821</v>
      </c>
      <c r="AL255" s="86" t="s">
        <v>382</v>
      </c>
      <c r="AN255" s="8" t="s">
        <v>74</v>
      </c>
      <c r="AO255" s="8" t="s">
        <v>64</v>
      </c>
      <c r="AP255" s="8" t="s">
        <v>54</v>
      </c>
      <c r="AQ255" s="8" t="s">
        <v>112</v>
      </c>
      <c r="AR255" s="8" t="s">
        <v>63</v>
      </c>
      <c r="AS255">
        <v>3</v>
      </c>
      <c r="AT255" s="8" t="s">
        <v>63</v>
      </c>
      <c r="AU255" s="11">
        <v>25</v>
      </c>
      <c r="AV255" s="7" t="s">
        <v>1383</v>
      </c>
    </row>
    <row r="256" spans="1:48" ht="20" customHeight="1">
      <c r="A256">
        <v>1051</v>
      </c>
      <c r="B256" s="5" t="s">
        <v>2856</v>
      </c>
      <c r="C256" s="6" t="s">
        <v>2857</v>
      </c>
      <c r="D256" s="86" t="s">
        <v>2858</v>
      </c>
      <c r="E256" s="86" t="s">
        <v>2859</v>
      </c>
      <c r="F256" s="8" t="s">
        <v>90</v>
      </c>
      <c r="G256" s="90">
        <v>41908</v>
      </c>
      <c r="H256" s="11">
        <f t="shared" si="3"/>
        <v>2014</v>
      </c>
      <c r="I256" s="86" t="s">
        <v>2150</v>
      </c>
      <c r="J256" s="8">
        <v>5</v>
      </c>
      <c r="K256" s="8" t="s">
        <v>54</v>
      </c>
      <c r="L256">
        <v>40</v>
      </c>
      <c r="M256" s="8">
        <v>75</v>
      </c>
      <c r="N256">
        <v>3</v>
      </c>
      <c r="O256" s="10" t="s">
        <v>2860</v>
      </c>
      <c r="P256" s="10" t="s">
        <v>2861</v>
      </c>
      <c r="Q256">
        <f t="shared" si="4"/>
        <v>2</v>
      </c>
      <c r="R256">
        <f t="shared" si="5"/>
        <v>2</v>
      </c>
      <c r="S256" s="60">
        <v>44149</v>
      </c>
      <c r="T256" s="54">
        <v>1</v>
      </c>
      <c r="U256" s="81">
        <v>1</v>
      </c>
      <c r="V256" s="87">
        <v>1</v>
      </c>
      <c r="W256" s="55" t="s">
        <v>54</v>
      </c>
      <c r="X256" s="87" t="s">
        <v>54</v>
      </c>
      <c r="Y256" s="86" t="s">
        <v>2862</v>
      </c>
      <c r="Z256" s="8" t="s">
        <v>74</v>
      </c>
      <c r="AA256" s="8" t="s">
        <v>74</v>
      </c>
      <c r="AB256" s="8" t="s">
        <v>74</v>
      </c>
      <c r="AC256" s="86" t="s">
        <v>2809</v>
      </c>
      <c r="AD256">
        <v>1</v>
      </c>
      <c r="AE256" s="86" t="s">
        <v>2863</v>
      </c>
      <c r="AF256">
        <v>3</v>
      </c>
      <c r="AG256" s="8" t="s">
        <v>54</v>
      </c>
      <c r="AH256" s="86" t="s">
        <v>2864</v>
      </c>
      <c r="AI256">
        <v>1</v>
      </c>
      <c r="AJ256" s="8" t="s">
        <v>145</v>
      </c>
      <c r="AK256">
        <v>3</v>
      </c>
      <c r="AL256" s="86" t="s">
        <v>382</v>
      </c>
      <c r="AO256" s="8" t="s">
        <v>63</v>
      </c>
      <c r="AP256" s="8" t="s">
        <v>54</v>
      </c>
      <c r="AQ256" s="8" t="s">
        <v>63</v>
      </c>
      <c r="AR256" s="8" t="s">
        <v>63</v>
      </c>
      <c r="AS256">
        <v>1</v>
      </c>
      <c r="AT256" s="8" t="s">
        <v>63</v>
      </c>
      <c r="AU256" s="11">
        <v>20</v>
      </c>
      <c r="AV256" s="7" t="s">
        <v>1383</v>
      </c>
    </row>
    <row r="257" spans="1:48" s="4" customFormat="1" ht="20" customHeight="1">
      <c r="A257" s="4">
        <v>1052</v>
      </c>
      <c r="B257" s="255" t="s">
        <v>2865</v>
      </c>
      <c r="C257" s="243" t="s">
        <v>2866</v>
      </c>
      <c r="D257" s="253" t="s">
        <v>2867</v>
      </c>
      <c r="E257" s="253" t="s">
        <v>2868</v>
      </c>
      <c r="F257" s="4">
        <v>1</v>
      </c>
      <c r="G257" s="251">
        <v>43742</v>
      </c>
      <c r="H257" s="248">
        <f t="shared" si="3"/>
        <v>2019</v>
      </c>
      <c r="I257" s="243" t="s">
        <v>2150</v>
      </c>
      <c r="J257" s="246">
        <v>5</v>
      </c>
      <c r="K257" s="246" t="s">
        <v>54</v>
      </c>
      <c r="L257" s="4">
        <v>18</v>
      </c>
      <c r="M257" s="4">
        <v>80</v>
      </c>
      <c r="N257" s="4">
        <v>3</v>
      </c>
      <c r="O257" s="247" t="s">
        <v>2869</v>
      </c>
      <c r="P257" s="246" t="s">
        <v>2870</v>
      </c>
      <c r="Q257" s="4">
        <f t="shared" si="4"/>
        <v>2</v>
      </c>
      <c r="R257" s="4">
        <f t="shared" si="5"/>
        <v>2</v>
      </c>
      <c r="S257" s="252">
        <v>44090</v>
      </c>
      <c r="T257" s="4">
        <f t="shared" ref="T257" si="6">IF(J257="intervention",1,2)</f>
        <v>2</v>
      </c>
      <c r="U257" s="4">
        <v>2</v>
      </c>
      <c r="V257" s="246">
        <v>3</v>
      </c>
      <c r="W257" s="4">
        <v>1</v>
      </c>
      <c r="X257" s="246" t="s">
        <v>54</v>
      </c>
      <c r="Y257" s="253" t="s">
        <v>2871</v>
      </c>
      <c r="Z257" s="246" t="s">
        <v>1795</v>
      </c>
      <c r="AA257" s="4">
        <v>1</v>
      </c>
      <c r="AB257" s="4">
        <v>2</v>
      </c>
      <c r="AC257" s="253" t="s">
        <v>749</v>
      </c>
      <c r="AD257" s="4">
        <v>1</v>
      </c>
      <c r="AE257" s="253" t="s">
        <v>1474</v>
      </c>
      <c r="AF257" s="4">
        <v>1</v>
      </c>
      <c r="AG257" s="246" t="s">
        <v>63</v>
      </c>
      <c r="AH257" s="253" t="s">
        <v>2872</v>
      </c>
      <c r="AI257" s="4">
        <v>3</v>
      </c>
      <c r="AJ257" s="246" t="s">
        <v>84</v>
      </c>
      <c r="AK257" s="246" t="s">
        <v>2873</v>
      </c>
      <c r="AL257" s="253" t="s">
        <v>382</v>
      </c>
      <c r="AN257" s="4">
        <v>1</v>
      </c>
      <c r="AO257" s="246" t="s">
        <v>64</v>
      </c>
      <c r="AP257" s="246" t="s">
        <v>63</v>
      </c>
      <c r="AQ257" s="246" t="s">
        <v>63</v>
      </c>
      <c r="AR257" s="246" t="s">
        <v>63</v>
      </c>
      <c r="AS257" s="4">
        <v>1</v>
      </c>
      <c r="AT257" s="246" t="s">
        <v>63</v>
      </c>
      <c r="AU257" s="248">
        <v>10</v>
      </c>
      <c r="AV257" s="244" t="s">
        <v>1383</v>
      </c>
    </row>
    <row r="258" spans="1:48" ht="20" customHeight="1">
      <c r="A258">
        <v>1053</v>
      </c>
      <c r="B258" s="5" t="s">
        <v>2874</v>
      </c>
      <c r="C258" s="6" t="s">
        <v>2875</v>
      </c>
      <c r="D258" s="86" t="s">
        <v>2876</v>
      </c>
      <c r="E258" s="86" t="s">
        <v>2877</v>
      </c>
      <c r="F258" s="8" t="s">
        <v>130</v>
      </c>
      <c r="G258" s="80">
        <v>38918</v>
      </c>
      <c r="H258" s="11">
        <f t="shared" si="3"/>
        <v>2006</v>
      </c>
      <c r="I258" s="86" t="s">
        <v>1600</v>
      </c>
      <c r="J258" s="8">
        <v>2</v>
      </c>
      <c r="K258" s="8" t="s">
        <v>54</v>
      </c>
      <c r="L258">
        <v>18</v>
      </c>
      <c r="M258" s="8">
        <v>60</v>
      </c>
      <c r="N258">
        <v>3</v>
      </c>
      <c r="O258" s="10" t="s">
        <v>2878</v>
      </c>
      <c r="P258" s="10" t="s">
        <v>2879</v>
      </c>
      <c r="Q258">
        <f t="shared" si="4"/>
        <v>2</v>
      </c>
      <c r="R258">
        <f t="shared" si="5"/>
        <v>1</v>
      </c>
      <c r="S258" s="76">
        <v>44018</v>
      </c>
      <c r="T258" s="54">
        <v>1</v>
      </c>
      <c r="U258" s="81">
        <v>2</v>
      </c>
      <c r="V258" s="87">
        <v>1</v>
      </c>
      <c r="W258" s="81">
        <v>1</v>
      </c>
      <c r="X258" s="81">
        <v>4</v>
      </c>
      <c r="Y258" s="86" t="s">
        <v>2880</v>
      </c>
      <c r="Z258" s="8" t="s">
        <v>2881</v>
      </c>
      <c r="AA258">
        <v>2</v>
      </c>
      <c r="AB258">
        <v>16</v>
      </c>
      <c r="AC258" s="86" t="s">
        <v>749</v>
      </c>
      <c r="AD258">
        <v>1</v>
      </c>
      <c r="AE258" s="86" t="s">
        <v>2882</v>
      </c>
      <c r="AF258">
        <v>1</v>
      </c>
      <c r="AG258" s="8" t="s">
        <v>54</v>
      </c>
      <c r="AH258" s="86" t="s">
        <v>2883</v>
      </c>
      <c r="AI258">
        <v>3</v>
      </c>
      <c r="AJ258" s="8" t="s">
        <v>2884</v>
      </c>
      <c r="AK258" s="8" t="s">
        <v>2404</v>
      </c>
      <c r="AL258" s="86" t="s">
        <v>382</v>
      </c>
      <c r="AN258">
        <v>1</v>
      </c>
      <c r="AO258" s="8" t="s">
        <v>64</v>
      </c>
      <c r="AP258" s="8" t="s">
        <v>63</v>
      </c>
      <c r="AQ258" s="8" t="s">
        <v>63</v>
      </c>
      <c r="AR258" s="8" t="s">
        <v>63</v>
      </c>
      <c r="AS258">
        <v>1</v>
      </c>
      <c r="AT258" s="8" t="s">
        <v>63</v>
      </c>
      <c r="AU258" s="11">
        <v>251</v>
      </c>
      <c r="AV258" s="7" t="s">
        <v>1383</v>
      </c>
    </row>
    <row r="259" spans="1:48" ht="20" customHeight="1">
      <c r="A259">
        <v>1054</v>
      </c>
      <c r="B259" s="5" t="s">
        <v>2885</v>
      </c>
      <c r="C259" s="6" t="s">
        <v>2886</v>
      </c>
      <c r="D259" s="86" t="s">
        <v>2887</v>
      </c>
      <c r="E259" s="86" t="s">
        <v>2888</v>
      </c>
      <c r="G259" s="80">
        <v>43476</v>
      </c>
      <c r="H259" s="11">
        <f t="shared" si="3"/>
        <v>2019</v>
      </c>
      <c r="I259" s="6" t="s">
        <v>1600</v>
      </c>
      <c r="J259" s="8">
        <v>2</v>
      </c>
      <c r="K259" s="8" t="s">
        <v>54</v>
      </c>
      <c r="L259">
        <v>40</v>
      </c>
      <c r="M259" s="8">
        <v>70</v>
      </c>
      <c r="N259">
        <v>3</v>
      </c>
      <c r="O259" s="10" t="s">
        <v>2889</v>
      </c>
      <c r="P259" s="10" t="s">
        <v>2890</v>
      </c>
      <c r="Q259">
        <f t="shared" si="4"/>
        <v>2</v>
      </c>
      <c r="R259">
        <f t="shared" si="5"/>
        <v>2</v>
      </c>
      <c r="S259" s="80">
        <v>43250</v>
      </c>
      <c r="T259" s="54">
        <v>1</v>
      </c>
      <c r="U259" s="81">
        <v>1</v>
      </c>
      <c r="V259" s="87">
        <v>1</v>
      </c>
      <c r="W259" s="55" t="s">
        <v>54</v>
      </c>
      <c r="X259" s="87" t="s">
        <v>54</v>
      </c>
      <c r="Y259" s="86" t="s">
        <v>2891</v>
      </c>
      <c r="Z259" s="8" t="s">
        <v>1675</v>
      </c>
      <c r="AA259">
        <v>1</v>
      </c>
      <c r="AB259">
        <v>1</v>
      </c>
      <c r="AC259" s="86" t="s">
        <v>749</v>
      </c>
      <c r="AD259">
        <v>1</v>
      </c>
      <c r="AE259" s="86" t="s">
        <v>2892</v>
      </c>
      <c r="AF259">
        <v>1</v>
      </c>
      <c r="AG259" s="8" t="s">
        <v>54</v>
      </c>
      <c r="AH259" s="86" t="s">
        <v>2893</v>
      </c>
      <c r="AI259" s="8" t="s">
        <v>2894</v>
      </c>
      <c r="AJ259" s="8" t="s">
        <v>54</v>
      </c>
      <c r="AK259" s="8" t="s">
        <v>62</v>
      </c>
      <c r="AL259" s="86" t="s">
        <v>382</v>
      </c>
      <c r="AN259">
        <v>2</v>
      </c>
      <c r="AO259" s="8" t="s">
        <v>64</v>
      </c>
      <c r="AP259" s="8" t="s">
        <v>63</v>
      </c>
      <c r="AQ259" s="8" t="s">
        <v>112</v>
      </c>
      <c r="AR259" s="8" t="s">
        <v>63</v>
      </c>
      <c r="AS259">
        <v>1</v>
      </c>
      <c r="AT259" s="8" t="s">
        <v>63</v>
      </c>
      <c r="AU259" s="11">
        <v>15</v>
      </c>
      <c r="AV259" s="7" t="s">
        <v>1383</v>
      </c>
    </row>
    <row r="260" spans="1:48" ht="20" customHeight="1">
      <c r="A260">
        <v>1055</v>
      </c>
      <c r="B260" s="5" t="s">
        <v>2895</v>
      </c>
      <c r="C260" s="6" t="s">
        <v>2896</v>
      </c>
      <c r="D260" s="86" t="s">
        <v>2897</v>
      </c>
      <c r="E260" s="86" t="s">
        <v>2898</v>
      </c>
      <c r="G260" s="80">
        <v>42716</v>
      </c>
      <c r="H260" s="11">
        <f t="shared" si="3"/>
        <v>2016</v>
      </c>
      <c r="I260" s="86" t="s">
        <v>1600</v>
      </c>
      <c r="J260" s="8">
        <v>2</v>
      </c>
      <c r="K260" s="8" t="s">
        <v>54</v>
      </c>
      <c r="L260" s="8" t="s">
        <v>63</v>
      </c>
      <c r="M260" s="8" t="s">
        <v>63</v>
      </c>
      <c r="N260">
        <v>3</v>
      </c>
      <c r="O260" s="10" t="s">
        <v>2899</v>
      </c>
      <c r="P260" s="10" t="s">
        <v>2900</v>
      </c>
      <c r="Q260">
        <f t="shared" si="4"/>
        <v>2</v>
      </c>
      <c r="R260">
        <f t="shared" si="5"/>
        <v>2</v>
      </c>
      <c r="S260" s="80">
        <v>42766</v>
      </c>
      <c r="T260" s="54">
        <v>1</v>
      </c>
      <c r="U260" s="81">
        <v>1</v>
      </c>
      <c r="V260" s="87">
        <v>3</v>
      </c>
      <c r="W260" s="81">
        <v>1</v>
      </c>
      <c r="X260" s="87" t="s">
        <v>54</v>
      </c>
      <c r="Y260" s="86" t="s">
        <v>2901</v>
      </c>
      <c r="Z260" s="8" t="s">
        <v>2902</v>
      </c>
      <c r="AA260">
        <v>7</v>
      </c>
      <c r="AB260">
        <v>49</v>
      </c>
      <c r="AC260" s="86" t="s">
        <v>749</v>
      </c>
      <c r="AD260">
        <v>1</v>
      </c>
      <c r="AE260" s="86" t="s">
        <v>2903</v>
      </c>
      <c r="AF260">
        <v>1</v>
      </c>
      <c r="AG260" s="8" t="s">
        <v>63</v>
      </c>
      <c r="AH260" s="86" t="s">
        <v>2904</v>
      </c>
      <c r="AI260">
        <v>6</v>
      </c>
      <c r="AJ260" s="8" t="s">
        <v>2905</v>
      </c>
      <c r="AL260" s="86" t="s">
        <v>382</v>
      </c>
      <c r="AN260">
        <v>2</v>
      </c>
      <c r="AO260" s="8" t="s">
        <v>64</v>
      </c>
      <c r="AP260" s="8" t="s">
        <v>63</v>
      </c>
      <c r="AQ260" s="8" t="s">
        <v>112</v>
      </c>
      <c r="AR260" s="8" t="s">
        <v>63</v>
      </c>
      <c r="AS260">
        <v>1</v>
      </c>
      <c r="AT260" s="8" t="s">
        <v>63</v>
      </c>
      <c r="AU260" s="11">
        <v>234</v>
      </c>
      <c r="AV260" s="7" t="s">
        <v>1383</v>
      </c>
    </row>
    <row r="261" spans="1:48" ht="20" customHeight="1">
      <c r="A261">
        <v>1056</v>
      </c>
      <c r="B261" s="5" t="s">
        <v>2906</v>
      </c>
      <c r="C261" s="6" t="s">
        <v>2907</v>
      </c>
      <c r="D261" s="86" t="s">
        <v>2908</v>
      </c>
      <c r="E261" s="86" t="s">
        <v>2909</v>
      </c>
      <c r="F261">
        <v>1</v>
      </c>
      <c r="G261" s="91">
        <v>43469</v>
      </c>
      <c r="H261" s="11">
        <f t="shared" si="3"/>
        <v>2019</v>
      </c>
      <c r="I261" s="6" t="s">
        <v>2910</v>
      </c>
      <c r="J261" s="8">
        <v>2</v>
      </c>
      <c r="K261" s="8" t="s">
        <v>54</v>
      </c>
      <c r="L261">
        <v>18</v>
      </c>
      <c r="M261" s="8" t="s">
        <v>63</v>
      </c>
      <c r="N261">
        <v>3</v>
      </c>
      <c r="O261" s="10" t="s">
        <v>2911</v>
      </c>
      <c r="P261" s="10" t="s">
        <v>2912</v>
      </c>
      <c r="Q261">
        <f t="shared" si="4"/>
        <v>2</v>
      </c>
      <c r="R261">
        <f t="shared" si="5"/>
        <v>2</v>
      </c>
      <c r="S261" s="91">
        <v>43452</v>
      </c>
      <c r="T261" s="81">
        <f>IF(J261="intervention",1,2)</f>
        <v>2</v>
      </c>
      <c r="U261" s="81">
        <v>1</v>
      </c>
      <c r="V261" s="87" t="s">
        <v>54</v>
      </c>
      <c r="W261" s="87" t="s">
        <v>54</v>
      </c>
      <c r="X261" s="87" t="s">
        <v>54</v>
      </c>
      <c r="Y261" s="86" t="s">
        <v>2913</v>
      </c>
      <c r="Z261" s="8" t="s">
        <v>1416</v>
      </c>
      <c r="AA261">
        <v>1</v>
      </c>
      <c r="AB261">
        <v>1</v>
      </c>
      <c r="AC261" s="86" t="s">
        <v>749</v>
      </c>
      <c r="AD261">
        <v>1</v>
      </c>
      <c r="AE261" s="86" t="s">
        <v>239</v>
      </c>
      <c r="AF261">
        <v>1</v>
      </c>
      <c r="AG261" s="8" t="s">
        <v>63</v>
      </c>
      <c r="AH261" s="86" t="s">
        <v>2914</v>
      </c>
      <c r="AI261">
        <v>3</v>
      </c>
      <c r="AJ261">
        <v>3</v>
      </c>
      <c r="AK261" s="8" t="s">
        <v>2915</v>
      </c>
      <c r="AL261" s="86" t="s">
        <v>382</v>
      </c>
      <c r="AN261">
        <v>2</v>
      </c>
      <c r="AO261" s="8" t="s">
        <v>64</v>
      </c>
      <c r="AP261" s="8" t="s">
        <v>63</v>
      </c>
      <c r="AQ261" s="8" t="s">
        <v>63</v>
      </c>
      <c r="AR261" s="8" t="s">
        <v>63</v>
      </c>
      <c r="AS261">
        <v>3</v>
      </c>
      <c r="AT261" s="8" t="s">
        <v>63</v>
      </c>
      <c r="AU261" s="11">
        <v>60</v>
      </c>
      <c r="AV261" s="7" t="s">
        <v>1383</v>
      </c>
    </row>
    <row r="262" spans="1:48" ht="20" customHeight="1">
      <c r="A262">
        <v>1057</v>
      </c>
      <c r="B262" s="5" t="s">
        <v>2916</v>
      </c>
      <c r="C262" s="6" t="s">
        <v>2917</v>
      </c>
      <c r="D262" s="86" t="s">
        <v>2918</v>
      </c>
      <c r="E262" s="86" t="s">
        <v>2898</v>
      </c>
      <c r="F262">
        <v>3</v>
      </c>
      <c r="G262" s="91">
        <v>42689</v>
      </c>
      <c r="H262" s="11">
        <f t="shared" si="3"/>
        <v>2016</v>
      </c>
      <c r="I262" s="6" t="s">
        <v>375</v>
      </c>
      <c r="J262" s="8">
        <v>1</v>
      </c>
      <c r="K262" s="8" t="s">
        <v>54</v>
      </c>
      <c r="L262">
        <v>18</v>
      </c>
      <c r="M262" s="8">
        <v>74</v>
      </c>
      <c r="N262">
        <v>3</v>
      </c>
      <c r="O262" s="10" t="s">
        <v>2919</v>
      </c>
      <c r="P262" s="10" t="s">
        <v>2920</v>
      </c>
      <c r="Q262">
        <f t="shared" si="4"/>
        <v>2</v>
      </c>
      <c r="R262">
        <f t="shared" si="5"/>
        <v>2</v>
      </c>
      <c r="S262" s="91">
        <v>42824</v>
      </c>
      <c r="T262" s="81">
        <f>IF(J262="intervention",1,2)</f>
        <v>2</v>
      </c>
      <c r="U262" s="81">
        <v>1</v>
      </c>
      <c r="V262" s="87">
        <v>1</v>
      </c>
      <c r="W262" s="87" t="s">
        <v>54</v>
      </c>
      <c r="X262" s="87" t="s">
        <v>54</v>
      </c>
      <c r="Y262" s="86" t="s">
        <v>2921</v>
      </c>
      <c r="Z262" s="8" t="s">
        <v>2922</v>
      </c>
      <c r="AA262">
        <v>3</v>
      </c>
      <c r="AB262">
        <v>12</v>
      </c>
      <c r="AC262" s="86" t="s">
        <v>749</v>
      </c>
      <c r="AD262">
        <v>1</v>
      </c>
      <c r="AE262" s="86" t="s">
        <v>2923</v>
      </c>
      <c r="AF262">
        <v>1</v>
      </c>
      <c r="AG262" s="8" t="s">
        <v>63</v>
      </c>
      <c r="AH262" s="86" t="s">
        <v>2924</v>
      </c>
      <c r="AI262" s="8" t="s">
        <v>2841</v>
      </c>
      <c r="AJ262" s="8" t="s">
        <v>2925</v>
      </c>
      <c r="AK262" s="8" t="s">
        <v>2591</v>
      </c>
      <c r="AL262" s="86" t="s">
        <v>382</v>
      </c>
      <c r="AN262">
        <v>2</v>
      </c>
      <c r="AO262" s="8" t="s">
        <v>64</v>
      </c>
      <c r="AP262" s="8" t="s">
        <v>63</v>
      </c>
      <c r="AQ262" s="8" t="s">
        <v>112</v>
      </c>
      <c r="AR262" s="8" t="s">
        <v>2926</v>
      </c>
      <c r="AS262">
        <v>3</v>
      </c>
      <c r="AT262" s="8" t="s">
        <v>63</v>
      </c>
      <c r="AU262" s="11">
        <v>17</v>
      </c>
      <c r="AV262" s="7" t="s">
        <v>1383</v>
      </c>
    </row>
    <row r="263" spans="1:48" ht="20" customHeight="1">
      <c r="A263">
        <v>1058</v>
      </c>
      <c r="B263" s="5" t="s">
        <v>2927</v>
      </c>
      <c r="C263" s="6" t="s">
        <v>2928</v>
      </c>
      <c r="D263" s="86" t="s">
        <v>2929</v>
      </c>
      <c r="E263" s="6" t="s">
        <v>2930</v>
      </c>
      <c r="F263" s="8" t="s">
        <v>2420</v>
      </c>
      <c r="G263" s="91">
        <v>41927</v>
      </c>
      <c r="H263" s="11">
        <f t="shared" si="3"/>
        <v>2014</v>
      </c>
      <c r="I263" s="6" t="s">
        <v>1600</v>
      </c>
      <c r="J263" s="8">
        <v>2</v>
      </c>
      <c r="K263" s="8" t="s">
        <v>54</v>
      </c>
      <c r="L263">
        <v>45</v>
      </c>
      <c r="M263" s="8">
        <v>80</v>
      </c>
      <c r="N263">
        <v>3</v>
      </c>
      <c r="O263" s="10" t="s">
        <v>2931</v>
      </c>
      <c r="P263" s="10" t="s">
        <v>2932</v>
      </c>
      <c r="Q263">
        <f t="shared" si="4"/>
        <v>2</v>
      </c>
      <c r="R263">
        <f t="shared" si="5"/>
        <v>2</v>
      </c>
      <c r="S263" s="60">
        <v>44118</v>
      </c>
      <c r="T263" s="54">
        <v>1</v>
      </c>
      <c r="U263" s="81">
        <v>3</v>
      </c>
      <c r="V263" s="87">
        <v>3</v>
      </c>
      <c r="W263" s="81">
        <v>1</v>
      </c>
      <c r="X263" s="87" t="s">
        <v>54</v>
      </c>
      <c r="Y263" s="86" t="s">
        <v>2933</v>
      </c>
      <c r="Z263" s="8" t="s">
        <v>1675</v>
      </c>
      <c r="AA263">
        <v>1</v>
      </c>
      <c r="AB263">
        <v>1</v>
      </c>
      <c r="AC263" s="86" t="s">
        <v>749</v>
      </c>
      <c r="AD263">
        <v>1</v>
      </c>
      <c r="AE263" s="86" t="s">
        <v>2934</v>
      </c>
      <c r="AF263">
        <v>3</v>
      </c>
      <c r="AG263" s="8" t="s">
        <v>63</v>
      </c>
      <c r="AH263" s="86" t="s">
        <v>2935</v>
      </c>
      <c r="AI263" s="8" t="s">
        <v>2936</v>
      </c>
      <c r="AJ263" s="8" t="s">
        <v>2937</v>
      </c>
      <c r="AK263" s="8" t="s">
        <v>2938</v>
      </c>
      <c r="AL263" s="86" t="s">
        <v>382</v>
      </c>
      <c r="AN263">
        <v>1</v>
      </c>
      <c r="AO263" s="8" t="s">
        <v>63</v>
      </c>
      <c r="AP263" s="8" t="s">
        <v>63</v>
      </c>
      <c r="AQ263" s="8" t="s">
        <v>63</v>
      </c>
      <c r="AR263" s="8" t="s">
        <v>63</v>
      </c>
      <c r="AS263">
        <v>3</v>
      </c>
      <c r="AT263" s="8" t="s">
        <v>63</v>
      </c>
      <c r="AU263" s="11">
        <v>70</v>
      </c>
      <c r="AV263" s="7" t="s">
        <v>1383</v>
      </c>
    </row>
    <row r="264" spans="1:48" ht="20" customHeight="1">
      <c r="A264">
        <v>1059</v>
      </c>
      <c r="B264" s="5" t="s">
        <v>2939</v>
      </c>
      <c r="C264" s="6" t="s">
        <v>2940</v>
      </c>
      <c r="D264" s="86" t="s">
        <v>2941</v>
      </c>
      <c r="E264" s="86" t="s">
        <v>2149</v>
      </c>
      <c r="F264">
        <v>1</v>
      </c>
      <c r="G264" s="91">
        <v>44070</v>
      </c>
      <c r="H264" s="11">
        <f t="shared" si="3"/>
        <v>2020</v>
      </c>
      <c r="I264" s="6" t="s">
        <v>1600</v>
      </c>
      <c r="J264" s="8">
        <v>2</v>
      </c>
      <c r="K264" s="8" t="s">
        <v>54</v>
      </c>
      <c r="L264">
        <v>40</v>
      </c>
      <c r="M264" s="8">
        <v>90</v>
      </c>
      <c r="N264">
        <v>3</v>
      </c>
      <c r="O264" s="10" t="s">
        <v>2942</v>
      </c>
      <c r="P264" s="10" t="s">
        <v>2943</v>
      </c>
      <c r="Q264">
        <f t="shared" si="4"/>
        <v>2</v>
      </c>
      <c r="R264">
        <f t="shared" si="5"/>
        <v>2</v>
      </c>
      <c r="S264" s="80">
        <v>43647</v>
      </c>
      <c r="T264" s="54">
        <v>1</v>
      </c>
      <c r="U264" s="81">
        <v>2</v>
      </c>
      <c r="V264" s="87">
        <v>3</v>
      </c>
      <c r="W264" s="81">
        <v>1</v>
      </c>
      <c r="X264" s="87" t="s">
        <v>54</v>
      </c>
      <c r="Y264" s="86" t="s">
        <v>2944</v>
      </c>
      <c r="Z264" s="8" t="s">
        <v>2945</v>
      </c>
      <c r="AA264">
        <v>1</v>
      </c>
      <c r="AB264">
        <v>1</v>
      </c>
      <c r="AC264" s="86" t="s">
        <v>749</v>
      </c>
      <c r="AD264">
        <v>1</v>
      </c>
      <c r="AE264" s="86" t="s">
        <v>2946</v>
      </c>
      <c r="AF264">
        <v>6</v>
      </c>
      <c r="AG264" s="8" t="s">
        <v>63</v>
      </c>
      <c r="AH264" s="86" t="s">
        <v>2947</v>
      </c>
      <c r="AI264">
        <v>1</v>
      </c>
      <c r="AJ264">
        <v>4</v>
      </c>
      <c r="AK264" s="8" t="s">
        <v>2948</v>
      </c>
      <c r="AL264" s="86" t="s">
        <v>382</v>
      </c>
      <c r="AN264">
        <v>2</v>
      </c>
      <c r="AO264" s="8" t="s">
        <v>2949</v>
      </c>
      <c r="AP264" s="8" t="s">
        <v>63</v>
      </c>
      <c r="AQ264" s="8" t="s">
        <v>1359</v>
      </c>
      <c r="AR264" s="8" t="s">
        <v>2950</v>
      </c>
      <c r="AS264">
        <v>1</v>
      </c>
      <c r="AT264" s="8" t="s">
        <v>63</v>
      </c>
      <c r="AU264" s="11">
        <v>54</v>
      </c>
      <c r="AV264" s="7" t="s">
        <v>1383</v>
      </c>
    </row>
    <row r="265" spans="1:48" ht="20" customHeight="1">
      <c r="A265">
        <v>1060</v>
      </c>
      <c r="B265" s="5" t="s">
        <v>2951</v>
      </c>
      <c r="C265" s="6" t="s">
        <v>2952</v>
      </c>
      <c r="D265" s="86" t="s">
        <v>2953</v>
      </c>
      <c r="E265" s="86" t="s">
        <v>2093</v>
      </c>
      <c r="F265">
        <v>3</v>
      </c>
      <c r="G265" s="91">
        <v>43032</v>
      </c>
      <c r="H265" s="11">
        <f t="shared" si="3"/>
        <v>2017</v>
      </c>
      <c r="I265" s="86" t="s">
        <v>1600</v>
      </c>
      <c r="J265" s="8">
        <v>2</v>
      </c>
      <c r="K265" s="8" t="s">
        <v>54</v>
      </c>
      <c r="L265">
        <v>30</v>
      </c>
      <c r="M265" s="8" t="s">
        <v>63</v>
      </c>
      <c r="N265">
        <v>3</v>
      </c>
      <c r="O265" s="10" t="s">
        <v>2954</v>
      </c>
      <c r="P265" s="10" t="s">
        <v>2955</v>
      </c>
      <c r="Q265">
        <f t="shared" si="4"/>
        <v>2</v>
      </c>
      <c r="R265">
        <f t="shared" si="5"/>
        <v>2</v>
      </c>
      <c r="S265" s="91">
        <v>43140</v>
      </c>
      <c r="T265" s="54">
        <v>1</v>
      </c>
      <c r="U265" s="81">
        <v>2</v>
      </c>
      <c r="V265" s="87">
        <v>3</v>
      </c>
      <c r="W265" s="81">
        <v>1</v>
      </c>
      <c r="X265" s="87" t="s">
        <v>54</v>
      </c>
      <c r="Y265" s="86" t="s">
        <v>2956</v>
      </c>
      <c r="Z265" s="8" t="s">
        <v>2957</v>
      </c>
      <c r="AA265">
        <v>8</v>
      </c>
      <c r="AB265">
        <v>20</v>
      </c>
      <c r="AC265" s="86" t="s">
        <v>749</v>
      </c>
      <c r="AD265">
        <v>1</v>
      </c>
      <c r="AE265" s="86" t="s">
        <v>2958</v>
      </c>
      <c r="AF265">
        <v>9</v>
      </c>
      <c r="AG265" s="8" t="s">
        <v>63</v>
      </c>
      <c r="AH265" s="86" t="s">
        <v>2959</v>
      </c>
      <c r="AI265" s="8" t="s">
        <v>2960</v>
      </c>
      <c r="AJ265">
        <v>5</v>
      </c>
      <c r="AK265" s="8" t="s">
        <v>2821</v>
      </c>
      <c r="AL265" s="86" t="s">
        <v>382</v>
      </c>
      <c r="AN265">
        <v>1</v>
      </c>
      <c r="AO265" s="8" t="s">
        <v>2961</v>
      </c>
      <c r="AP265" s="8" t="s">
        <v>63</v>
      </c>
      <c r="AQ265" s="8" t="s">
        <v>1359</v>
      </c>
      <c r="AR265" s="8" t="s">
        <v>63</v>
      </c>
      <c r="AS265" s="8" t="s">
        <v>2962</v>
      </c>
      <c r="AT265" s="8" t="s">
        <v>63</v>
      </c>
      <c r="AU265" s="11">
        <v>92</v>
      </c>
      <c r="AV265" s="7" t="s">
        <v>1383</v>
      </c>
    </row>
    <row r="266" spans="1:48" ht="20" customHeight="1">
      <c r="A266">
        <v>1061</v>
      </c>
      <c r="B266" s="5" t="s">
        <v>2963</v>
      </c>
      <c r="C266" s="6" t="s">
        <v>2964</v>
      </c>
      <c r="D266" s="86" t="s">
        <v>2965</v>
      </c>
      <c r="E266" s="86" t="s">
        <v>2966</v>
      </c>
      <c r="F266" s="8" t="s">
        <v>61</v>
      </c>
      <c r="G266" s="80">
        <v>43658</v>
      </c>
      <c r="H266" s="11">
        <f t="shared" si="3"/>
        <v>2019</v>
      </c>
      <c r="I266" s="6" t="s">
        <v>375</v>
      </c>
      <c r="J266" s="8">
        <v>1</v>
      </c>
      <c r="K266" s="8" t="s">
        <v>54</v>
      </c>
      <c r="L266">
        <v>18</v>
      </c>
      <c r="M266" s="8">
        <v>90</v>
      </c>
      <c r="N266">
        <v>3</v>
      </c>
      <c r="O266" s="10" t="s">
        <v>2967</v>
      </c>
      <c r="P266" s="10" t="s">
        <v>2968</v>
      </c>
      <c r="Q266">
        <f t="shared" si="4"/>
        <v>2</v>
      </c>
      <c r="R266">
        <f t="shared" si="5"/>
        <v>2</v>
      </c>
      <c r="S266" s="91">
        <v>42614</v>
      </c>
      <c r="T266" s="54">
        <v>1</v>
      </c>
      <c r="U266" s="81">
        <v>4</v>
      </c>
      <c r="V266" s="87">
        <v>2</v>
      </c>
      <c r="W266" s="81">
        <v>1</v>
      </c>
      <c r="X266" s="87" t="s">
        <v>54</v>
      </c>
      <c r="Y266" s="86" t="s">
        <v>74</v>
      </c>
      <c r="Z266" s="8" t="s">
        <v>74</v>
      </c>
      <c r="AA266" s="8" t="s">
        <v>1603</v>
      </c>
      <c r="AB266" s="8" t="s">
        <v>74</v>
      </c>
      <c r="AC266" s="86" t="s">
        <v>749</v>
      </c>
      <c r="AD266">
        <v>1</v>
      </c>
      <c r="AE266" s="86" t="s">
        <v>2969</v>
      </c>
      <c r="AF266">
        <v>3</v>
      </c>
      <c r="AG266" s="8" t="s">
        <v>63</v>
      </c>
      <c r="AH266" s="86" t="s">
        <v>2970</v>
      </c>
      <c r="AI266" s="8" t="s">
        <v>2971</v>
      </c>
      <c r="AJ266" s="8" t="s">
        <v>2972</v>
      </c>
      <c r="AK266" s="8" t="s">
        <v>882</v>
      </c>
      <c r="AL266" s="86" t="s">
        <v>382</v>
      </c>
      <c r="AN266">
        <v>2</v>
      </c>
      <c r="AO266" s="8" t="s">
        <v>731</v>
      </c>
      <c r="AP266" s="8" t="s">
        <v>63</v>
      </c>
      <c r="AQ266" s="8" t="s">
        <v>63</v>
      </c>
      <c r="AR266" s="8" t="s">
        <v>63</v>
      </c>
      <c r="AS266">
        <v>1</v>
      </c>
      <c r="AT266" s="8" t="s">
        <v>63</v>
      </c>
      <c r="AU266" s="11">
        <v>50</v>
      </c>
      <c r="AV266" s="7" t="s">
        <v>1383</v>
      </c>
    </row>
    <row r="267" spans="1:48" ht="20" customHeight="1">
      <c r="A267">
        <v>1062</v>
      </c>
      <c r="B267" s="5" t="s">
        <v>2973</v>
      </c>
      <c r="C267" s="6" t="s">
        <v>2974</v>
      </c>
      <c r="D267" s="86" t="s">
        <v>2975</v>
      </c>
      <c r="E267" s="86" t="s">
        <v>2868</v>
      </c>
      <c r="F267">
        <v>1</v>
      </c>
      <c r="G267" s="80">
        <v>43171</v>
      </c>
      <c r="H267" s="11">
        <f t="shared" si="3"/>
        <v>2018</v>
      </c>
      <c r="I267" s="6" t="s">
        <v>375</v>
      </c>
      <c r="J267" s="8">
        <v>1</v>
      </c>
      <c r="K267" s="8" t="s">
        <v>54</v>
      </c>
      <c r="L267" s="8" t="s">
        <v>63</v>
      </c>
      <c r="M267" s="8" t="s">
        <v>63</v>
      </c>
      <c r="N267">
        <v>3</v>
      </c>
      <c r="O267" s="10" t="s">
        <v>2976</v>
      </c>
      <c r="P267" s="10" t="s">
        <v>2977</v>
      </c>
      <c r="Q267">
        <f t="shared" si="4"/>
        <v>2</v>
      </c>
      <c r="R267">
        <f t="shared" si="5"/>
        <v>2</v>
      </c>
      <c r="S267" s="80">
        <v>43173</v>
      </c>
      <c r="T267" s="54">
        <v>1</v>
      </c>
      <c r="U267" s="81">
        <v>3</v>
      </c>
      <c r="V267" s="56">
        <v>5</v>
      </c>
      <c r="W267" s="81">
        <v>1</v>
      </c>
      <c r="X267" s="87" t="s">
        <v>54</v>
      </c>
      <c r="Y267" s="86" t="s">
        <v>2978</v>
      </c>
      <c r="Z267" s="8" t="s">
        <v>1795</v>
      </c>
      <c r="AA267">
        <v>1</v>
      </c>
      <c r="AB267">
        <v>1</v>
      </c>
      <c r="AC267" s="86" t="s">
        <v>749</v>
      </c>
      <c r="AD267">
        <v>1</v>
      </c>
      <c r="AE267" s="86" t="s">
        <v>239</v>
      </c>
      <c r="AF267">
        <v>1</v>
      </c>
      <c r="AH267" s="86" t="s">
        <v>2979</v>
      </c>
      <c r="AI267">
        <v>1</v>
      </c>
      <c r="AJ267" s="8" t="s">
        <v>2980</v>
      </c>
      <c r="AK267" s="8" t="s">
        <v>2191</v>
      </c>
      <c r="AL267" s="86" t="s">
        <v>382</v>
      </c>
      <c r="AN267">
        <v>1</v>
      </c>
      <c r="AO267" s="8" t="s">
        <v>64</v>
      </c>
      <c r="AP267" s="8" t="s">
        <v>63</v>
      </c>
      <c r="AQ267" s="8" t="s">
        <v>112</v>
      </c>
      <c r="AR267" s="8" t="s">
        <v>2981</v>
      </c>
      <c r="AS267">
        <v>3</v>
      </c>
      <c r="AT267" s="8" t="s">
        <v>63</v>
      </c>
      <c r="AU267" s="11">
        <v>22</v>
      </c>
      <c r="AV267" s="7" t="s">
        <v>1383</v>
      </c>
    </row>
    <row r="268" spans="1:48" ht="20" customHeight="1">
      <c r="A268">
        <v>1063</v>
      </c>
      <c r="B268" s="5" t="s">
        <v>2982</v>
      </c>
      <c r="C268" s="6" t="s">
        <v>2983</v>
      </c>
      <c r="D268" s="86" t="s">
        <v>2984</v>
      </c>
      <c r="E268" s="86" t="s">
        <v>2985</v>
      </c>
      <c r="F268">
        <v>1</v>
      </c>
      <c r="G268" s="80">
        <v>42613</v>
      </c>
      <c r="H268" s="11">
        <f t="shared" si="3"/>
        <v>2016</v>
      </c>
      <c r="I268" s="86" t="s">
        <v>375</v>
      </c>
      <c r="J268" s="8">
        <v>1</v>
      </c>
      <c r="K268" s="8" t="s">
        <v>54</v>
      </c>
      <c r="L268">
        <v>30</v>
      </c>
      <c r="M268" s="8">
        <v>70</v>
      </c>
      <c r="N268">
        <v>3</v>
      </c>
      <c r="O268" s="10" t="s">
        <v>2986</v>
      </c>
      <c r="P268" s="10" t="s">
        <v>2987</v>
      </c>
      <c r="Q268">
        <f t="shared" si="4"/>
        <v>2</v>
      </c>
      <c r="R268">
        <f t="shared" si="5"/>
        <v>2</v>
      </c>
      <c r="S268" s="60">
        <v>43845</v>
      </c>
      <c r="T268" s="54">
        <v>1</v>
      </c>
      <c r="U268" s="81">
        <v>1</v>
      </c>
      <c r="V268" s="87">
        <v>1</v>
      </c>
      <c r="W268" s="55" t="s">
        <v>54</v>
      </c>
      <c r="X268" s="87" t="s">
        <v>54</v>
      </c>
      <c r="Y268" s="86" t="s">
        <v>2988</v>
      </c>
      <c r="Z268" s="8" t="s">
        <v>1416</v>
      </c>
      <c r="AA268">
        <v>1</v>
      </c>
      <c r="AB268">
        <v>1</v>
      </c>
      <c r="AC268" s="86" t="s">
        <v>749</v>
      </c>
      <c r="AD268">
        <v>1</v>
      </c>
      <c r="AE268" s="86" t="s">
        <v>2989</v>
      </c>
      <c r="AF268">
        <v>1</v>
      </c>
      <c r="AG268" s="15" t="s">
        <v>63</v>
      </c>
      <c r="AH268" s="86" t="s">
        <v>2990</v>
      </c>
      <c r="AI268" s="8" t="s">
        <v>2991</v>
      </c>
      <c r="AJ268" s="8" t="s">
        <v>2992</v>
      </c>
      <c r="AK268" s="8" t="s">
        <v>2821</v>
      </c>
      <c r="AL268" s="86" t="s">
        <v>382</v>
      </c>
      <c r="AN268">
        <v>2</v>
      </c>
      <c r="AO268" s="8" t="s">
        <v>64</v>
      </c>
      <c r="AP268" s="8" t="s">
        <v>63</v>
      </c>
      <c r="AQ268" s="8" t="s">
        <v>63</v>
      </c>
      <c r="AR268" s="8" t="s">
        <v>63</v>
      </c>
      <c r="AS268">
        <v>3</v>
      </c>
      <c r="AT268" s="8" t="s">
        <v>63</v>
      </c>
      <c r="AU268" s="11">
        <v>26</v>
      </c>
      <c r="AV268" s="7" t="s">
        <v>1383</v>
      </c>
    </row>
    <row r="269" spans="1:48" ht="20" customHeight="1">
      <c r="A269">
        <v>1064</v>
      </c>
      <c r="B269" s="5" t="s">
        <v>2993</v>
      </c>
      <c r="C269" s="6" t="s">
        <v>2994</v>
      </c>
      <c r="D269" s="86" t="s">
        <v>2995</v>
      </c>
      <c r="E269" s="86" t="s">
        <v>2996</v>
      </c>
      <c r="F269" s="8" t="s">
        <v>61</v>
      </c>
      <c r="G269" s="80">
        <v>42894</v>
      </c>
      <c r="H269" s="11">
        <f t="shared" ref="H269:H332" si="7">YEAR(G269)</f>
        <v>2017</v>
      </c>
      <c r="I269" s="6" t="s">
        <v>375</v>
      </c>
      <c r="J269" s="8">
        <v>1</v>
      </c>
      <c r="K269" s="8" t="s">
        <v>54</v>
      </c>
      <c r="L269">
        <v>30</v>
      </c>
      <c r="M269" s="8" t="s">
        <v>63</v>
      </c>
      <c r="N269">
        <v>3</v>
      </c>
      <c r="O269" s="10" t="s">
        <v>2997</v>
      </c>
      <c r="P269" s="10" t="s">
        <v>2998</v>
      </c>
      <c r="Q269">
        <f t="shared" ref="Q269:Q332" si="8">IF(L269&lt;18,1,2)</f>
        <v>2</v>
      </c>
      <c r="R269">
        <f t="shared" ref="R269:R332" si="9">IF(M269&gt;65,2,1)</f>
        <v>2</v>
      </c>
      <c r="S269" s="80">
        <v>42950</v>
      </c>
      <c r="T269" s="54">
        <v>1</v>
      </c>
      <c r="U269" s="81">
        <v>2</v>
      </c>
      <c r="V269" s="87">
        <v>2</v>
      </c>
      <c r="W269" s="81">
        <v>1</v>
      </c>
      <c r="X269" s="87" t="s">
        <v>63</v>
      </c>
      <c r="Y269" s="86" t="s">
        <v>2999</v>
      </c>
      <c r="Z269" s="8" t="s">
        <v>1675</v>
      </c>
      <c r="AA269">
        <v>1</v>
      </c>
      <c r="AB269">
        <v>1</v>
      </c>
      <c r="AC269" s="86" t="s">
        <v>749</v>
      </c>
      <c r="AD269">
        <v>1</v>
      </c>
      <c r="AE269" s="86" t="s">
        <v>3000</v>
      </c>
      <c r="AF269">
        <v>1</v>
      </c>
      <c r="AG269" s="8" t="s">
        <v>3001</v>
      </c>
      <c r="AH269" s="86" t="s">
        <v>3002</v>
      </c>
      <c r="AI269">
        <v>5</v>
      </c>
      <c r="AJ269" s="8" t="s">
        <v>3003</v>
      </c>
      <c r="AK269" s="8" t="s">
        <v>2948</v>
      </c>
      <c r="AL269" s="86" t="s">
        <v>382</v>
      </c>
      <c r="AN269">
        <v>1</v>
      </c>
      <c r="AO269" s="8" t="s">
        <v>64</v>
      </c>
      <c r="AP269" s="8" t="s">
        <v>63</v>
      </c>
      <c r="AQ269" s="8" t="s">
        <v>63</v>
      </c>
      <c r="AR269" s="8" t="s">
        <v>63</v>
      </c>
      <c r="AS269">
        <v>3</v>
      </c>
      <c r="AT269" s="8" t="s">
        <v>63</v>
      </c>
      <c r="AU269" s="11">
        <v>29</v>
      </c>
      <c r="AV269" s="7" t="s">
        <v>1383</v>
      </c>
    </row>
    <row r="270" spans="1:48" ht="20" customHeight="1">
      <c r="A270">
        <v>1065</v>
      </c>
      <c r="B270" s="5" t="s">
        <v>3004</v>
      </c>
      <c r="C270" s="6" t="s">
        <v>3005</v>
      </c>
      <c r="D270" s="86" t="s">
        <v>3006</v>
      </c>
      <c r="E270" s="86" t="s">
        <v>2542</v>
      </c>
      <c r="F270" s="8" t="s">
        <v>61</v>
      </c>
      <c r="G270" s="80">
        <v>38932</v>
      </c>
      <c r="H270" s="11">
        <f t="shared" si="7"/>
        <v>2006</v>
      </c>
      <c r="I270" s="6" t="s">
        <v>375</v>
      </c>
      <c r="J270" s="8">
        <v>1</v>
      </c>
      <c r="K270" s="8" t="s">
        <v>54</v>
      </c>
      <c r="L270">
        <v>30</v>
      </c>
      <c r="M270">
        <v>75</v>
      </c>
      <c r="N270">
        <v>3</v>
      </c>
      <c r="O270" s="10" t="s">
        <v>3007</v>
      </c>
      <c r="P270" s="10" t="s">
        <v>3008</v>
      </c>
      <c r="Q270">
        <f t="shared" si="8"/>
        <v>2</v>
      </c>
      <c r="R270">
        <f t="shared" si="9"/>
        <v>2</v>
      </c>
      <c r="S270" s="76">
        <v>43834</v>
      </c>
      <c r="T270" s="54">
        <v>1</v>
      </c>
      <c r="U270" s="81">
        <v>3</v>
      </c>
      <c r="V270" s="56">
        <v>5</v>
      </c>
      <c r="W270" s="81">
        <v>1</v>
      </c>
      <c r="X270" s="87" t="s">
        <v>54</v>
      </c>
      <c r="Y270" s="86" t="s">
        <v>3009</v>
      </c>
      <c r="Z270" s="8" t="s">
        <v>1675</v>
      </c>
      <c r="AA270">
        <v>1</v>
      </c>
      <c r="AB270">
        <v>1</v>
      </c>
      <c r="AC270" s="86" t="s">
        <v>749</v>
      </c>
      <c r="AD270">
        <v>1</v>
      </c>
      <c r="AE270" s="86" t="s">
        <v>3010</v>
      </c>
      <c r="AF270">
        <v>1</v>
      </c>
      <c r="AG270" s="8" t="s">
        <v>63</v>
      </c>
      <c r="AH270" s="86" t="s">
        <v>3011</v>
      </c>
      <c r="AI270" s="8" t="s">
        <v>90</v>
      </c>
      <c r="AJ270" s="8" t="s">
        <v>3012</v>
      </c>
      <c r="AL270" s="86" t="s">
        <v>2611</v>
      </c>
      <c r="AN270">
        <v>1</v>
      </c>
      <c r="AO270" s="8" t="s">
        <v>1633</v>
      </c>
      <c r="AP270" s="8" t="s">
        <v>63</v>
      </c>
      <c r="AQ270" s="8" t="s">
        <v>63</v>
      </c>
      <c r="AR270" s="8" t="s">
        <v>63</v>
      </c>
      <c r="AS270">
        <v>3</v>
      </c>
      <c r="AT270" s="8" t="s">
        <v>63</v>
      </c>
      <c r="AU270" s="11">
        <v>62</v>
      </c>
      <c r="AV270" s="7" t="s">
        <v>1383</v>
      </c>
    </row>
    <row r="271" spans="1:48" ht="20" customHeight="1">
      <c r="A271">
        <v>1066</v>
      </c>
      <c r="B271" s="5" t="s">
        <v>3013</v>
      </c>
      <c r="C271" s="6" t="s">
        <v>3014</v>
      </c>
      <c r="D271" s="86" t="s">
        <v>3015</v>
      </c>
      <c r="E271" s="6" t="s">
        <v>3016</v>
      </c>
      <c r="F271">
        <v>1</v>
      </c>
      <c r="G271" s="80">
        <v>42531</v>
      </c>
      <c r="H271" s="11">
        <f t="shared" si="7"/>
        <v>2016</v>
      </c>
      <c r="I271" s="6" t="s">
        <v>375</v>
      </c>
      <c r="J271" s="8">
        <v>1</v>
      </c>
      <c r="K271" s="8" t="s">
        <v>54</v>
      </c>
      <c r="L271">
        <v>18</v>
      </c>
      <c r="M271" s="8">
        <v>75</v>
      </c>
      <c r="N271">
        <v>3</v>
      </c>
      <c r="O271" s="10" t="s">
        <v>3017</v>
      </c>
      <c r="P271" s="8" t="s">
        <v>3018</v>
      </c>
      <c r="Q271">
        <f t="shared" si="8"/>
        <v>2</v>
      </c>
      <c r="R271">
        <f t="shared" si="9"/>
        <v>2</v>
      </c>
      <c r="S271" s="80">
        <v>41883</v>
      </c>
      <c r="T271" s="54">
        <v>1</v>
      </c>
      <c r="U271" s="81">
        <v>3</v>
      </c>
      <c r="V271" s="87">
        <v>1</v>
      </c>
      <c r="W271" s="81">
        <v>1</v>
      </c>
      <c r="X271" s="87" t="s">
        <v>1808</v>
      </c>
      <c r="Y271" s="86" t="s">
        <v>3019</v>
      </c>
      <c r="Z271" s="8" t="s">
        <v>1416</v>
      </c>
      <c r="AA271">
        <v>1</v>
      </c>
      <c r="AB271">
        <v>1</v>
      </c>
      <c r="AC271" s="86" t="s">
        <v>749</v>
      </c>
      <c r="AD271">
        <v>1</v>
      </c>
      <c r="AE271" s="86" t="s">
        <v>3020</v>
      </c>
      <c r="AF271">
        <v>1</v>
      </c>
      <c r="AG271" s="8" t="s">
        <v>63</v>
      </c>
      <c r="AH271" s="6" t="s">
        <v>3021</v>
      </c>
      <c r="AI271" s="8" t="s">
        <v>3022</v>
      </c>
      <c r="AJ271" s="8" t="s">
        <v>3023</v>
      </c>
      <c r="AK271" s="8" t="s">
        <v>231</v>
      </c>
      <c r="AL271" s="86" t="s">
        <v>382</v>
      </c>
      <c r="AN271" s="8" t="s">
        <v>74</v>
      </c>
      <c r="AO271" s="8" t="s">
        <v>64</v>
      </c>
      <c r="AP271" s="8" t="s">
        <v>63</v>
      </c>
      <c r="AQ271" s="8" t="s">
        <v>63</v>
      </c>
      <c r="AR271" s="8" t="s">
        <v>63</v>
      </c>
      <c r="AS271">
        <v>3</v>
      </c>
      <c r="AT271" s="8" t="s">
        <v>63</v>
      </c>
      <c r="AU271" s="11">
        <v>15</v>
      </c>
      <c r="AV271" s="7" t="s">
        <v>1383</v>
      </c>
    </row>
    <row r="272" spans="1:48" ht="20" customHeight="1">
      <c r="A272">
        <v>1067</v>
      </c>
      <c r="B272" s="5" t="s">
        <v>3024</v>
      </c>
      <c r="C272" s="6" t="s">
        <v>3025</v>
      </c>
      <c r="D272" s="86" t="s">
        <v>3026</v>
      </c>
      <c r="E272" s="6" t="s">
        <v>3027</v>
      </c>
      <c r="F272">
        <v>2</v>
      </c>
      <c r="G272" s="80">
        <v>40148</v>
      </c>
      <c r="H272" s="11">
        <f t="shared" si="7"/>
        <v>2009</v>
      </c>
      <c r="I272" s="6" t="s">
        <v>375</v>
      </c>
      <c r="J272" s="8">
        <v>1</v>
      </c>
      <c r="K272" s="8" t="s">
        <v>54</v>
      </c>
      <c r="L272">
        <v>21</v>
      </c>
      <c r="M272" s="8">
        <v>95</v>
      </c>
      <c r="N272">
        <v>3</v>
      </c>
      <c r="O272" s="10" t="s">
        <v>3028</v>
      </c>
      <c r="P272" s="8" t="s">
        <v>3029</v>
      </c>
      <c r="Q272">
        <f t="shared" si="8"/>
        <v>2</v>
      </c>
      <c r="R272">
        <f t="shared" si="9"/>
        <v>2</v>
      </c>
      <c r="S272" s="60">
        <v>43992</v>
      </c>
      <c r="T272" s="81">
        <f>IF(J272="intervention",1,2)</f>
        <v>2</v>
      </c>
      <c r="U272" s="81">
        <v>2</v>
      </c>
      <c r="V272" s="87" t="s">
        <v>54</v>
      </c>
      <c r="W272" s="87" t="s">
        <v>54</v>
      </c>
      <c r="X272" s="87" t="s">
        <v>54</v>
      </c>
      <c r="Y272" s="86" t="s">
        <v>3030</v>
      </c>
      <c r="Z272" s="8" t="s">
        <v>3031</v>
      </c>
      <c r="AA272">
        <v>1</v>
      </c>
      <c r="AB272">
        <v>12</v>
      </c>
      <c r="AC272" s="86" t="s">
        <v>749</v>
      </c>
      <c r="AD272">
        <v>1</v>
      </c>
      <c r="AE272" s="86" t="s">
        <v>239</v>
      </c>
      <c r="AF272">
        <v>1</v>
      </c>
      <c r="AG272" s="8" t="s">
        <v>63</v>
      </c>
      <c r="AH272" s="86" t="s">
        <v>3032</v>
      </c>
      <c r="AI272">
        <v>1</v>
      </c>
      <c r="AK272" s="8" t="s">
        <v>3033</v>
      </c>
      <c r="AL272" s="86" t="s">
        <v>2611</v>
      </c>
      <c r="AN272">
        <v>1</v>
      </c>
      <c r="AO272" s="8" t="s">
        <v>1633</v>
      </c>
      <c r="AP272" s="8" t="s">
        <v>63</v>
      </c>
      <c r="AQ272" s="8" t="s">
        <v>63</v>
      </c>
      <c r="AR272" s="8" t="s">
        <v>63</v>
      </c>
      <c r="AS272">
        <v>3</v>
      </c>
      <c r="AT272" s="8" t="s">
        <v>63</v>
      </c>
      <c r="AU272" s="11">
        <v>156</v>
      </c>
      <c r="AV272" s="7" t="s">
        <v>1383</v>
      </c>
    </row>
    <row r="273" spans="1:48" ht="20" customHeight="1">
      <c r="A273">
        <v>1068</v>
      </c>
      <c r="B273" s="5" t="s">
        <v>3034</v>
      </c>
      <c r="C273" s="6" t="s">
        <v>3035</v>
      </c>
      <c r="D273" s="86" t="s">
        <v>3036</v>
      </c>
      <c r="E273" s="6" t="s">
        <v>3037</v>
      </c>
      <c r="F273">
        <v>1</v>
      </c>
      <c r="G273" s="80">
        <v>42942</v>
      </c>
      <c r="H273" s="11">
        <f t="shared" si="7"/>
        <v>2017</v>
      </c>
      <c r="I273" s="6" t="s">
        <v>375</v>
      </c>
      <c r="J273" s="8">
        <v>1</v>
      </c>
      <c r="K273" s="8" t="s">
        <v>54</v>
      </c>
      <c r="L273">
        <v>18</v>
      </c>
      <c r="M273" s="8">
        <v>75</v>
      </c>
      <c r="N273">
        <v>3</v>
      </c>
      <c r="O273" s="10" t="s">
        <v>3038</v>
      </c>
      <c r="P273" s="10" t="s">
        <v>3039</v>
      </c>
      <c r="Q273">
        <f t="shared" si="8"/>
        <v>2</v>
      </c>
      <c r="R273">
        <f t="shared" si="9"/>
        <v>2</v>
      </c>
      <c r="S273" s="80">
        <v>42940</v>
      </c>
      <c r="T273" s="81">
        <f>IF(J273="intervention",1,2)</f>
        <v>2</v>
      </c>
      <c r="U273" s="81">
        <v>2</v>
      </c>
      <c r="V273" s="87" t="s">
        <v>54</v>
      </c>
      <c r="W273" s="87" t="s">
        <v>54</v>
      </c>
      <c r="X273" s="87" t="s">
        <v>54</v>
      </c>
      <c r="Y273" s="86" t="s">
        <v>3040</v>
      </c>
      <c r="Z273" s="8" t="s">
        <v>86</v>
      </c>
      <c r="AA273">
        <v>1</v>
      </c>
      <c r="AB273">
        <v>1</v>
      </c>
      <c r="AC273" s="86" t="s">
        <v>749</v>
      </c>
      <c r="AD273">
        <v>1</v>
      </c>
      <c r="AE273" s="86" t="s">
        <v>239</v>
      </c>
      <c r="AF273">
        <v>1</v>
      </c>
      <c r="AG273" s="8" t="s">
        <v>63</v>
      </c>
      <c r="AH273" s="86" t="s">
        <v>3041</v>
      </c>
      <c r="AI273">
        <v>1</v>
      </c>
      <c r="AJ273" s="8" t="s">
        <v>122</v>
      </c>
      <c r="AK273" s="8" t="s">
        <v>3042</v>
      </c>
      <c r="AL273" s="86" t="s">
        <v>382</v>
      </c>
      <c r="AN273" s="8" t="s">
        <v>74</v>
      </c>
      <c r="AO273" s="8" t="s">
        <v>64</v>
      </c>
      <c r="AP273" s="8" t="s">
        <v>63</v>
      </c>
      <c r="AQ273" s="8" t="s">
        <v>63</v>
      </c>
      <c r="AR273" s="8" t="s">
        <v>63</v>
      </c>
      <c r="AS273">
        <v>3</v>
      </c>
      <c r="AT273" s="8" t="s">
        <v>63</v>
      </c>
      <c r="AU273" s="11">
        <v>20</v>
      </c>
      <c r="AV273" s="7" t="s">
        <v>1383</v>
      </c>
    </row>
    <row r="274" spans="1:48" ht="20" customHeight="1">
      <c r="A274">
        <v>1069</v>
      </c>
      <c r="B274" s="5" t="s">
        <v>3043</v>
      </c>
      <c r="C274" s="6" t="s">
        <v>3044</v>
      </c>
      <c r="D274" s="86" t="s">
        <v>3045</v>
      </c>
      <c r="E274" s="86" t="s">
        <v>3046</v>
      </c>
      <c r="F274">
        <v>1</v>
      </c>
      <c r="G274" s="80">
        <v>43312</v>
      </c>
      <c r="H274" s="11">
        <f t="shared" si="7"/>
        <v>2018</v>
      </c>
      <c r="I274" s="86" t="s">
        <v>375</v>
      </c>
      <c r="J274" s="8">
        <v>1</v>
      </c>
      <c r="K274" s="8" t="s">
        <v>54</v>
      </c>
      <c r="L274">
        <v>40</v>
      </c>
      <c r="M274" s="8">
        <v>80</v>
      </c>
      <c r="N274">
        <v>3</v>
      </c>
      <c r="O274" s="10" t="s">
        <v>3047</v>
      </c>
      <c r="P274" s="10" t="s">
        <v>3048</v>
      </c>
      <c r="Q274">
        <f t="shared" si="8"/>
        <v>2</v>
      </c>
      <c r="R274">
        <f t="shared" si="9"/>
        <v>2</v>
      </c>
      <c r="S274" s="80">
        <v>42795</v>
      </c>
      <c r="T274" s="54">
        <v>1</v>
      </c>
      <c r="U274" s="81">
        <v>2</v>
      </c>
      <c r="V274" s="87">
        <v>1</v>
      </c>
      <c r="W274" s="81">
        <v>1</v>
      </c>
      <c r="X274" s="87" t="s">
        <v>54</v>
      </c>
      <c r="Y274" s="86" t="s">
        <v>3049</v>
      </c>
      <c r="Z274" s="8" t="s">
        <v>3050</v>
      </c>
      <c r="AA274">
        <v>1</v>
      </c>
      <c r="AB274">
        <v>1</v>
      </c>
      <c r="AC274" s="86" t="s">
        <v>749</v>
      </c>
      <c r="AD274">
        <v>1</v>
      </c>
      <c r="AE274" s="86" t="s">
        <v>3051</v>
      </c>
      <c r="AF274">
        <v>1</v>
      </c>
      <c r="AG274" s="8" t="s">
        <v>3052</v>
      </c>
      <c r="AH274" s="86" t="s">
        <v>3053</v>
      </c>
      <c r="AI274" s="8" t="s">
        <v>3054</v>
      </c>
      <c r="AJ274" s="8" t="s">
        <v>3055</v>
      </c>
      <c r="AK274" s="8" t="s">
        <v>2572</v>
      </c>
      <c r="AL274" s="86" t="s">
        <v>382</v>
      </c>
      <c r="AN274">
        <v>2</v>
      </c>
      <c r="AO274" s="8" t="s">
        <v>64</v>
      </c>
      <c r="AP274" s="8" t="s">
        <v>63</v>
      </c>
      <c r="AQ274" s="8" t="s">
        <v>112</v>
      </c>
      <c r="AR274" s="8" t="s">
        <v>63</v>
      </c>
      <c r="AS274">
        <v>3</v>
      </c>
      <c r="AT274" s="8" t="s">
        <v>63</v>
      </c>
      <c r="AU274" s="11">
        <v>12</v>
      </c>
      <c r="AV274" s="7" t="s">
        <v>1383</v>
      </c>
    </row>
    <row r="275" spans="1:48" ht="20" customHeight="1">
      <c r="A275" s="39">
        <v>1070</v>
      </c>
      <c r="B275" s="92" t="s">
        <v>3056</v>
      </c>
      <c r="C275" s="41" t="s">
        <v>3057</v>
      </c>
      <c r="D275" s="93" t="s">
        <v>3058</v>
      </c>
      <c r="E275" s="93" t="s">
        <v>3059</v>
      </c>
      <c r="F275" s="94" t="s">
        <v>1364</v>
      </c>
      <c r="G275" s="95">
        <v>42633</v>
      </c>
      <c r="H275" s="41">
        <f t="shared" si="7"/>
        <v>2016</v>
      </c>
      <c r="I275" s="41" t="s">
        <v>375</v>
      </c>
      <c r="J275" s="44">
        <v>1</v>
      </c>
      <c r="K275" s="44" t="s">
        <v>54</v>
      </c>
      <c r="L275" s="39">
        <v>18</v>
      </c>
      <c r="M275" s="39" t="s">
        <v>54</v>
      </c>
      <c r="N275" s="39">
        <v>3</v>
      </c>
      <c r="O275" s="39" t="s">
        <v>3060</v>
      </c>
      <c r="P275" s="39" t="s">
        <v>3061</v>
      </c>
      <c r="Q275">
        <f t="shared" si="8"/>
        <v>2</v>
      </c>
      <c r="R275">
        <f t="shared" si="9"/>
        <v>2</v>
      </c>
      <c r="S275" s="96" t="s">
        <v>3062</v>
      </c>
      <c r="T275" s="97">
        <f t="shared" ref="T275:T306" si="10">IF(J275="interventional",1,2)</f>
        <v>2</v>
      </c>
      <c r="U275" s="39">
        <v>1</v>
      </c>
      <c r="V275" s="39">
        <v>1</v>
      </c>
      <c r="W275" s="39" t="s">
        <v>54</v>
      </c>
      <c r="X275" s="39" t="s">
        <v>54</v>
      </c>
      <c r="Y275" s="93"/>
      <c r="Z275" s="43" t="s">
        <v>1416</v>
      </c>
      <c r="AA275" s="39">
        <v>1</v>
      </c>
      <c r="AB275" s="39">
        <v>1</v>
      </c>
      <c r="AC275" s="93" t="s">
        <v>749</v>
      </c>
      <c r="AD275" s="39">
        <v>1</v>
      </c>
      <c r="AE275" s="93" t="s">
        <v>3063</v>
      </c>
      <c r="AF275" s="39">
        <v>1</v>
      </c>
      <c r="AG275" s="43" t="s">
        <v>54</v>
      </c>
      <c r="AH275" s="93" t="s">
        <v>3064</v>
      </c>
      <c r="AI275" s="43" t="s">
        <v>3065</v>
      </c>
      <c r="AJ275" s="43" t="s">
        <v>54</v>
      </c>
      <c r="AK275" s="43" t="s">
        <v>3066</v>
      </c>
      <c r="AL275" s="93" t="s">
        <v>382</v>
      </c>
      <c r="AM275" s="39"/>
      <c r="AN275" s="43" t="s">
        <v>74</v>
      </c>
      <c r="AO275" s="43" t="s">
        <v>74</v>
      </c>
      <c r="AP275" s="43" t="s">
        <v>54</v>
      </c>
      <c r="AQ275" s="39">
        <v>2</v>
      </c>
      <c r="AR275" s="43" t="s">
        <v>54</v>
      </c>
      <c r="AS275" s="39">
        <v>3</v>
      </c>
      <c r="AT275" s="43" t="s">
        <v>74</v>
      </c>
      <c r="AU275" s="41">
        <v>5</v>
      </c>
      <c r="AV275" s="7" t="s">
        <v>1383</v>
      </c>
    </row>
    <row r="276" spans="1:48" ht="20" customHeight="1">
      <c r="A276" s="41">
        <v>1071</v>
      </c>
      <c r="B276" s="92" t="s">
        <v>3067</v>
      </c>
      <c r="C276" s="41" t="s">
        <v>3068</v>
      </c>
      <c r="D276" s="93" t="s">
        <v>3069</v>
      </c>
      <c r="E276" s="93" t="s">
        <v>3070</v>
      </c>
      <c r="F276" s="98">
        <v>1</v>
      </c>
      <c r="G276" s="95">
        <v>40098</v>
      </c>
      <c r="H276" s="41">
        <f t="shared" si="7"/>
        <v>2009</v>
      </c>
      <c r="I276" s="41" t="s">
        <v>375</v>
      </c>
      <c r="J276" s="44">
        <v>1</v>
      </c>
      <c r="K276" s="44" t="s">
        <v>54</v>
      </c>
      <c r="L276" s="43" t="s">
        <v>54</v>
      </c>
      <c r="M276" s="43" t="s">
        <v>54</v>
      </c>
      <c r="N276" s="39">
        <v>3</v>
      </c>
      <c r="O276" s="43" t="s">
        <v>3071</v>
      </c>
      <c r="P276" s="39" t="s">
        <v>3072</v>
      </c>
      <c r="Q276">
        <f t="shared" si="8"/>
        <v>2</v>
      </c>
      <c r="R276">
        <f t="shared" si="9"/>
        <v>2</v>
      </c>
      <c r="S276" s="99" t="s">
        <v>3073</v>
      </c>
      <c r="T276" s="97">
        <f t="shared" si="10"/>
        <v>2</v>
      </c>
      <c r="U276" s="39">
        <v>1</v>
      </c>
      <c r="V276" s="100">
        <v>3</v>
      </c>
      <c r="W276" s="100" t="s">
        <v>54</v>
      </c>
      <c r="X276" s="39" t="s">
        <v>61</v>
      </c>
      <c r="Y276" s="93" t="s">
        <v>2618</v>
      </c>
      <c r="Z276" s="43" t="s">
        <v>1473</v>
      </c>
      <c r="AA276" s="39">
        <v>1</v>
      </c>
      <c r="AB276" s="39">
        <v>1</v>
      </c>
      <c r="AC276" s="41" t="s">
        <v>749</v>
      </c>
      <c r="AD276" s="39">
        <v>1</v>
      </c>
      <c r="AE276" s="93" t="s">
        <v>3074</v>
      </c>
      <c r="AF276" s="39">
        <v>1</v>
      </c>
      <c r="AG276" s="43" t="s">
        <v>54</v>
      </c>
      <c r="AH276" s="93" t="s">
        <v>3075</v>
      </c>
      <c r="AI276" s="43">
        <v>1</v>
      </c>
      <c r="AJ276" s="43" t="s">
        <v>54</v>
      </c>
      <c r="AK276" s="43" t="s">
        <v>1068</v>
      </c>
      <c r="AL276" s="41" t="s">
        <v>2611</v>
      </c>
      <c r="AM276" s="39"/>
      <c r="AN276" s="43">
        <v>1</v>
      </c>
      <c r="AO276" s="43" t="s">
        <v>64</v>
      </c>
      <c r="AP276" s="43" t="s">
        <v>54</v>
      </c>
      <c r="AQ276" s="39">
        <v>2</v>
      </c>
      <c r="AR276" s="39">
        <v>2</v>
      </c>
      <c r="AS276" s="39">
        <v>3</v>
      </c>
      <c r="AT276" s="43">
        <v>3</v>
      </c>
      <c r="AU276" s="41">
        <v>20</v>
      </c>
      <c r="AV276" s="7" t="s">
        <v>1383</v>
      </c>
    </row>
    <row r="277" spans="1:48" ht="20" customHeight="1">
      <c r="A277" s="41">
        <v>1072</v>
      </c>
      <c r="B277" s="92" t="s">
        <v>3076</v>
      </c>
      <c r="C277" s="41" t="s">
        <v>3077</v>
      </c>
      <c r="D277" s="41" t="s">
        <v>3078</v>
      </c>
      <c r="E277" s="93" t="s">
        <v>3079</v>
      </c>
      <c r="F277" s="98" t="s">
        <v>130</v>
      </c>
      <c r="G277" s="95">
        <v>43250</v>
      </c>
      <c r="H277" s="41">
        <f t="shared" si="7"/>
        <v>2018</v>
      </c>
      <c r="I277" s="41" t="s">
        <v>375</v>
      </c>
      <c r="J277" s="44">
        <v>1</v>
      </c>
      <c r="K277" s="44" t="s">
        <v>54</v>
      </c>
      <c r="L277" s="39">
        <v>30</v>
      </c>
      <c r="M277" s="43" t="s">
        <v>54</v>
      </c>
      <c r="N277" s="39">
        <v>3</v>
      </c>
      <c r="O277" s="43" t="s">
        <v>3080</v>
      </c>
      <c r="P277" s="43" t="s">
        <v>3081</v>
      </c>
      <c r="Q277">
        <f t="shared" si="8"/>
        <v>2</v>
      </c>
      <c r="R277">
        <f t="shared" si="9"/>
        <v>2</v>
      </c>
      <c r="S277" s="95">
        <v>43144</v>
      </c>
      <c r="T277" s="97">
        <f t="shared" si="10"/>
        <v>2</v>
      </c>
      <c r="U277" s="39">
        <v>1</v>
      </c>
      <c r="V277" s="39">
        <v>1</v>
      </c>
      <c r="W277" s="100" t="s">
        <v>54</v>
      </c>
      <c r="X277" s="100" t="s">
        <v>54</v>
      </c>
      <c r="Y277" s="93" t="s">
        <v>3082</v>
      </c>
      <c r="Z277" s="43" t="s">
        <v>1473</v>
      </c>
      <c r="AA277" s="39">
        <v>1</v>
      </c>
      <c r="AB277" s="39">
        <v>1</v>
      </c>
      <c r="AC277" s="93" t="s">
        <v>749</v>
      </c>
      <c r="AD277" s="39">
        <v>1</v>
      </c>
      <c r="AE277" s="93" t="s">
        <v>3083</v>
      </c>
      <c r="AF277" s="39">
        <v>1</v>
      </c>
      <c r="AG277" s="43" t="s">
        <v>54</v>
      </c>
      <c r="AH277" s="93" t="s">
        <v>3084</v>
      </c>
      <c r="AI277" s="39">
        <v>5</v>
      </c>
      <c r="AJ277" s="43">
        <v>1</v>
      </c>
      <c r="AK277" s="43" t="s">
        <v>716</v>
      </c>
      <c r="AL277" s="93" t="s">
        <v>382</v>
      </c>
      <c r="AM277" s="39"/>
      <c r="AN277" s="43">
        <v>2</v>
      </c>
      <c r="AO277" s="43" t="s">
        <v>3085</v>
      </c>
      <c r="AP277" s="43" t="s">
        <v>54</v>
      </c>
      <c r="AQ277" s="39">
        <v>2</v>
      </c>
      <c r="AR277" s="43" t="s">
        <v>63</v>
      </c>
      <c r="AS277" s="39">
        <v>3</v>
      </c>
      <c r="AT277" s="43" t="s">
        <v>63</v>
      </c>
      <c r="AU277" s="41">
        <v>4</v>
      </c>
      <c r="AV277" s="7" t="s">
        <v>1383</v>
      </c>
    </row>
    <row r="278" spans="1:48" ht="20" customHeight="1">
      <c r="A278" s="39">
        <v>1073</v>
      </c>
      <c r="B278" s="92" t="s">
        <v>3086</v>
      </c>
      <c r="C278" s="41" t="s">
        <v>3087</v>
      </c>
      <c r="D278" s="41" t="s">
        <v>3088</v>
      </c>
      <c r="E278" s="93" t="s">
        <v>3089</v>
      </c>
      <c r="F278" s="98">
        <v>1</v>
      </c>
      <c r="G278" s="95">
        <v>43726</v>
      </c>
      <c r="H278" s="41">
        <f t="shared" si="7"/>
        <v>2019</v>
      </c>
      <c r="I278" s="93" t="s">
        <v>375</v>
      </c>
      <c r="J278" s="44">
        <v>1</v>
      </c>
      <c r="K278" s="44" t="s">
        <v>54</v>
      </c>
      <c r="L278" s="39">
        <v>18</v>
      </c>
      <c r="M278" s="43" t="s">
        <v>54</v>
      </c>
      <c r="N278" s="39">
        <v>3</v>
      </c>
      <c r="O278" s="43" t="s">
        <v>3090</v>
      </c>
      <c r="P278" s="43" t="s">
        <v>3091</v>
      </c>
      <c r="Q278">
        <f t="shared" si="8"/>
        <v>2</v>
      </c>
      <c r="R278">
        <f t="shared" si="9"/>
        <v>2</v>
      </c>
      <c r="S278" s="95">
        <v>43678</v>
      </c>
      <c r="T278" s="97">
        <f t="shared" si="10"/>
        <v>2</v>
      </c>
      <c r="U278" s="100" t="s">
        <v>54</v>
      </c>
      <c r="V278" s="100" t="s">
        <v>54</v>
      </c>
      <c r="W278" s="100" t="s">
        <v>54</v>
      </c>
      <c r="X278" s="100" t="s">
        <v>74</v>
      </c>
      <c r="Y278" s="93" t="s">
        <v>3092</v>
      </c>
      <c r="Z278" s="43" t="s">
        <v>178</v>
      </c>
      <c r="AA278" s="39">
        <v>1</v>
      </c>
      <c r="AB278" s="39">
        <v>1</v>
      </c>
      <c r="AC278" s="93" t="s">
        <v>749</v>
      </c>
      <c r="AD278" s="39">
        <v>1</v>
      </c>
      <c r="AE278" s="93" t="s">
        <v>3093</v>
      </c>
      <c r="AF278" s="39">
        <v>1</v>
      </c>
      <c r="AG278" s="43" t="s">
        <v>54</v>
      </c>
      <c r="AH278" s="93" t="s">
        <v>3094</v>
      </c>
      <c r="AI278" s="39">
        <v>1</v>
      </c>
      <c r="AJ278" s="43" t="s">
        <v>54</v>
      </c>
      <c r="AK278" s="43" t="s">
        <v>54</v>
      </c>
      <c r="AL278" s="93" t="s">
        <v>382</v>
      </c>
      <c r="AM278" s="39"/>
      <c r="AN278" s="43">
        <v>2</v>
      </c>
      <c r="AO278" s="43" t="s">
        <v>64</v>
      </c>
      <c r="AP278" s="43" t="s">
        <v>54</v>
      </c>
      <c r="AQ278" s="43">
        <v>2</v>
      </c>
      <c r="AR278" s="43" t="s">
        <v>54</v>
      </c>
      <c r="AS278" s="43">
        <v>3</v>
      </c>
      <c r="AT278" s="43" t="s">
        <v>63</v>
      </c>
      <c r="AU278" s="41">
        <v>322</v>
      </c>
      <c r="AV278" s="7" t="s">
        <v>1383</v>
      </c>
    </row>
    <row r="279" spans="1:48" ht="20" customHeight="1">
      <c r="A279" s="41">
        <v>1074</v>
      </c>
      <c r="B279" s="92" t="s">
        <v>3095</v>
      </c>
      <c r="C279" s="41" t="s">
        <v>3096</v>
      </c>
      <c r="D279" s="93" t="s">
        <v>3097</v>
      </c>
      <c r="E279" s="93" t="s">
        <v>3098</v>
      </c>
      <c r="F279" s="98">
        <v>1</v>
      </c>
      <c r="G279" s="95">
        <v>43963</v>
      </c>
      <c r="H279" s="41">
        <f t="shared" si="7"/>
        <v>2020</v>
      </c>
      <c r="I279" s="41" t="s">
        <v>375</v>
      </c>
      <c r="J279" s="44">
        <v>1</v>
      </c>
      <c r="K279" s="44" t="s">
        <v>54</v>
      </c>
      <c r="L279" s="39">
        <v>18</v>
      </c>
      <c r="M279" s="43" t="s">
        <v>54</v>
      </c>
      <c r="N279" s="39">
        <v>3</v>
      </c>
      <c r="O279" s="43" t="s">
        <v>3099</v>
      </c>
      <c r="P279" s="43" t="s">
        <v>3100</v>
      </c>
      <c r="Q279">
        <f t="shared" si="8"/>
        <v>2</v>
      </c>
      <c r="R279">
        <f t="shared" si="9"/>
        <v>2</v>
      </c>
      <c r="S279" s="95">
        <v>43861</v>
      </c>
      <c r="T279" s="97">
        <f t="shared" si="10"/>
        <v>2</v>
      </c>
      <c r="U279" s="39">
        <v>3</v>
      </c>
      <c r="V279" s="39">
        <v>4</v>
      </c>
      <c r="W279" s="39">
        <v>1</v>
      </c>
      <c r="X279" s="100" t="s">
        <v>54</v>
      </c>
      <c r="Y279" s="93" t="s">
        <v>3101</v>
      </c>
      <c r="Z279" s="43" t="s">
        <v>1473</v>
      </c>
      <c r="AA279" s="39">
        <v>1</v>
      </c>
      <c r="AB279" s="39">
        <v>1</v>
      </c>
      <c r="AC279" s="93" t="s">
        <v>749</v>
      </c>
      <c r="AD279" s="39">
        <v>1</v>
      </c>
      <c r="AE279" s="93" t="s">
        <v>3102</v>
      </c>
      <c r="AF279" s="39">
        <v>1</v>
      </c>
      <c r="AG279" s="43" t="s">
        <v>54</v>
      </c>
      <c r="AH279" s="93" t="s">
        <v>3103</v>
      </c>
      <c r="AI279" s="43" t="s">
        <v>3104</v>
      </c>
      <c r="AJ279" s="43" t="s">
        <v>54</v>
      </c>
      <c r="AK279" s="43" t="s">
        <v>1068</v>
      </c>
      <c r="AL279" s="93" t="s">
        <v>382</v>
      </c>
      <c r="AM279" s="39"/>
      <c r="AN279" s="43">
        <v>2</v>
      </c>
      <c r="AO279" s="43" t="s">
        <v>64</v>
      </c>
      <c r="AP279" s="43" t="s">
        <v>54</v>
      </c>
      <c r="AQ279" s="39">
        <v>2</v>
      </c>
      <c r="AR279" s="39">
        <v>2</v>
      </c>
      <c r="AS279" s="39">
        <v>3</v>
      </c>
      <c r="AT279" s="39">
        <v>3</v>
      </c>
      <c r="AU279" s="41">
        <v>12</v>
      </c>
      <c r="AV279" s="7" t="s">
        <v>1383</v>
      </c>
    </row>
    <row r="280" spans="1:48" s="4" customFormat="1" ht="20" customHeight="1">
      <c r="A280" s="234">
        <v>1075</v>
      </c>
      <c r="B280" s="233" t="s">
        <v>3105</v>
      </c>
      <c r="C280" s="234" t="s">
        <v>3106</v>
      </c>
      <c r="D280" s="234" t="s">
        <v>3107</v>
      </c>
      <c r="E280" s="256" t="s">
        <v>2985</v>
      </c>
      <c r="F280" s="257">
        <v>1</v>
      </c>
      <c r="G280" s="258">
        <v>42733</v>
      </c>
      <c r="H280" s="234">
        <f t="shared" si="7"/>
        <v>2016</v>
      </c>
      <c r="I280" s="234" t="s">
        <v>375</v>
      </c>
      <c r="J280" s="236">
        <v>1</v>
      </c>
      <c r="K280" s="236" t="s">
        <v>54</v>
      </c>
      <c r="L280" s="232">
        <v>18</v>
      </c>
      <c r="M280" s="259" t="s">
        <v>54</v>
      </c>
      <c r="N280" s="232">
        <v>3</v>
      </c>
      <c r="O280" s="259" t="s">
        <v>3108</v>
      </c>
      <c r="P280" s="259" t="s">
        <v>3109</v>
      </c>
      <c r="Q280" s="4">
        <f t="shared" si="8"/>
        <v>2</v>
      </c>
      <c r="R280" s="4">
        <f t="shared" si="9"/>
        <v>2</v>
      </c>
      <c r="S280" s="258">
        <v>42808</v>
      </c>
      <c r="T280" s="232">
        <f t="shared" ref="T280" si="11">IF(Q280="interventional",1,2)</f>
        <v>2</v>
      </c>
      <c r="U280" s="259">
        <v>1</v>
      </c>
      <c r="V280" s="259">
        <v>1</v>
      </c>
      <c r="W280" s="259" t="s">
        <v>54</v>
      </c>
      <c r="X280" s="259" t="s">
        <v>54</v>
      </c>
      <c r="Y280" s="256" t="s">
        <v>3110</v>
      </c>
      <c r="Z280" s="259" t="s">
        <v>1416</v>
      </c>
      <c r="AA280" s="232">
        <v>1</v>
      </c>
      <c r="AB280" s="232">
        <v>1</v>
      </c>
      <c r="AC280" s="256" t="s">
        <v>749</v>
      </c>
      <c r="AD280" s="232">
        <v>1</v>
      </c>
      <c r="AE280" s="256" t="s">
        <v>3111</v>
      </c>
      <c r="AF280" s="232">
        <v>1</v>
      </c>
      <c r="AG280" s="259" t="s">
        <v>54</v>
      </c>
      <c r="AH280" s="256" t="s">
        <v>3112</v>
      </c>
      <c r="AI280" s="260">
        <v>2</v>
      </c>
      <c r="AJ280" s="261" t="s">
        <v>90</v>
      </c>
      <c r="AK280" s="259" t="s">
        <v>3113</v>
      </c>
      <c r="AL280" s="256" t="s">
        <v>382</v>
      </c>
      <c r="AM280" s="232"/>
      <c r="AN280" s="259">
        <v>2</v>
      </c>
      <c r="AO280" s="259" t="s">
        <v>3114</v>
      </c>
      <c r="AP280" s="259" t="s">
        <v>54</v>
      </c>
      <c r="AQ280" s="232">
        <v>2</v>
      </c>
      <c r="AR280" s="259" t="s">
        <v>63</v>
      </c>
      <c r="AS280" s="232">
        <v>3</v>
      </c>
      <c r="AT280" s="259" t="s">
        <v>63</v>
      </c>
      <c r="AU280" s="234">
        <v>28</v>
      </c>
      <c r="AV280" s="244" t="s">
        <v>1383</v>
      </c>
    </row>
    <row r="281" spans="1:48" ht="20" customHeight="1">
      <c r="A281" s="39">
        <v>1076</v>
      </c>
      <c r="B281" s="92" t="s">
        <v>3115</v>
      </c>
      <c r="C281" s="41" t="s">
        <v>3116</v>
      </c>
      <c r="D281" s="93" t="s">
        <v>3117</v>
      </c>
      <c r="E281" s="93" t="s">
        <v>1965</v>
      </c>
      <c r="F281" s="101">
        <v>1</v>
      </c>
      <c r="G281" s="95">
        <v>39981</v>
      </c>
      <c r="H281" s="41">
        <f t="shared" si="7"/>
        <v>2009</v>
      </c>
      <c r="I281" s="41" t="s">
        <v>375</v>
      </c>
      <c r="J281" s="44">
        <v>1</v>
      </c>
      <c r="K281" s="44" t="s">
        <v>54</v>
      </c>
      <c r="L281" s="39">
        <v>18</v>
      </c>
      <c r="M281" s="43" t="s">
        <v>54</v>
      </c>
      <c r="N281" s="39">
        <v>3</v>
      </c>
      <c r="O281" s="43" t="s">
        <v>3118</v>
      </c>
      <c r="P281" s="43" t="s">
        <v>3119</v>
      </c>
      <c r="Q281">
        <f t="shared" si="8"/>
        <v>2</v>
      </c>
      <c r="R281">
        <f t="shared" si="9"/>
        <v>2</v>
      </c>
      <c r="S281" s="99">
        <v>43991</v>
      </c>
      <c r="T281" s="97">
        <f t="shared" si="10"/>
        <v>2</v>
      </c>
      <c r="U281" s="39">
        <v>4</v>
      </c>
      <c r="V281" s="39">
        <v>1</v>
      </c>
      <c r="W281" s="100">
        <v>1</v>
      </c>
      <c r="X281" s="100" t="s">
        <v>54</v>
      </c>
      <c r="Y281" s="93" t="s">
        <v>3120</v>
      </c>
      <c r="Z281" s="43" t="s">
        <v>1416</v>
      </c>
      <c r="AA281" s="39">
        <v>1</v>
      </c>
      <c r="AB281" s="39">
        <v>1</v>
      </c>
      <c r="AC281" s="93" t="s">
        <v>749</v>
      </c>
      <c r="AD281" s="39">
        <v>1</v>
      </c>
      <c r="AE281" s="93" t="s">
        <v>3121</v>
      </c>
      <c r="AF281" s="39">
        <v>1</v>
      </c>
      <c r="AG281" s="43" t="s">
        <v>54</v>
      </c>
      <c r="AH281" s="93" t="s">
        <v>3122</v>
      </c>
      <c r="AI281" s="43" t="s">
        <v>3123</v>
      </c>
      <c r="AJ281" s="43" t="s">
        <v>54</v>
      </c>
      <c r="AK281" s="43" t="s">
        <v>1068</v>
      </c>
      <c r="AL281" s="93" t="s">
        <v>382</v>
      </c>
      <c r="AM281" s="39"/>
      <c r="AN281" s="43">
        <v>2</v>
      </c>
      <c r="AO281" s="43" t="s">
        <v>64</v>
      </c>
      <c r="AP281" s="43" t="s">
        <v>54</v>
      </c>
      <c r="AQ281" s="39">
        <v>2</v>
      </c>
      <c r="AR281" s="43" t="s">
        <v>63</v>
      </c>
      <c r="AS281" s="39">
        <v>3</v>
      </c>
      <c r="AT281" s="43" t="s">
        <v>63</v>
      </c>
      <c r="AU281" s="41">
        <v>16</v>
      </c>
      <c r="AV281" s="7" t="s">
        <v>1383</v>
      </c>
    </row>
    <row r="282" spans="1:48" ht="20" customHeight="1">
      <c r="A282" s="41">
        <v>1077</v>
      </c>
      <c r="B282" s="92" t="s">
        <v>3124</v>
      </c>
      <c r="C282" s="41" t="s">
        <v>3125</v>
      </c>
      <c r="D282" s="93" t="s">
        <v>3126</v>
      </c>
      <c r="E282" s="93" t="s">
        <v>2454</v>
      </c>
      <c r="F282" s="102">
        <v>3</v>
      </c>
      <c r="G282" s="95">
        <v>42569</v>
      </c>
      <c r="H282" s="41">
        <f t="shared" si="7"/>
        <v>2016</v>
      </c>
      <c r="I282" s="93" t="s">
        <v>375</v>
      </c>
      <c r="J282" s="44">
        <v>1</v>
      </c>
      <c r="K282" s="44" t="s">
        <v>54</v>
      </c>
      <c r="L282" s="39" t="s">
        <v>54</v>
      </c>
      <c r="M282" s="43" t="s">
        <v>54</v>
      </c>
      <c r="N282" s="39">
        <v>3</v>
      </c>
      <c r="O282" s="39" t="s">
        <v>3127</v>
      </c>
      <c r="P282" s="39" t="s">
        <v>3128</v>
      </c>
      <c r="Q282">
        <f t="shared" si="8"/>
        <v>2</v>
      </c>
      <c r="R282">
        <f t="shared" si="9"/>
        <v>2</v>
      </c>
      <c r="S282" s="95">
        <v>42570</v>
      </c>
      <c r="T282" s="97">
        <f t="shared" si="10"/>
        <v>2</v>
      </c>
      <c r="U282" s="100">
        <v>2</v>
      </c>
      <c r="V282" s="100">
        <v>3</v>
      </c>
      <c r="W282" s="39">
        <v>1</v>
      </c>
      <c r="X282" s="100" t="s">
        <v>54</v>
      </c>
      <c r="Y282" s="93" t="s">
        <v>3129</v>
      </c>
      <c r="Z282" s="43" t="s">
        <v>3130</v>
      </c>
      <c r="AA282" s="39">
        <v>3</v>
      </c>
      <c r="AB282" s="39">
        <v>3</v>
      </c>
      <c r="AC282" s="93" t="s">
        <v>749</v>
      </c>
      <c r="AD282" s="39">
        <v>1</v>
      </c>
      <c r="AE282" s="93" t="s">
        <v>3131</v>
      </c>
      <c r="AF282" s="39">
        <v>1</v>
      </c>
      <c r="AG282" s="43" t="s">
        <v>54</v>
      </c>
      <c r="AH282" s="93" t="s">
        <v>3132</v>
      </c>
      <c r="AI282" s="39">
        <v>1</v>
      </c>
      <c r="AJ282" s="43" t="s">
        <v>54</v>
      </c>
      <c r="AK282" s="43" t="s">
        <v>3113</v>
      </c>
      <c r="AL282" s="93" t="s">
        <v>2611</v>
      </c>
      <c r="AM282" s="39"/>
      <c r="AN282" s="43">
        <v>2</v>
      </c>
      <c r="AO282" s="43" t="s">
        <v>64</v>
      </c>
      <c r="AP282" s="43" t="s">
        <v>54</v>
      </c>
      <c r="AQ282" s="39">
        <v>2</v>
      </c>
      <c r="AR282" s="39"/>
      <c r="AS282" s="39">
        <v>3</v>
      </c>
      <c r="AT282" s="43" t="s">
        <v>63</v>
      </c>
      <c r="AU282" s="41">
        <v>12</v>
      </c>
      <c r="AV282" s="7" t="s">
        <v>1383</v>
      </c>
    </row>
    <row r="283" spans="1:48" ht="20" customHeight="1">
      <c r="A283" s="41">
        <v>1078</v>
      </c>
      <c r="B283" s="92" t="s">
        <v>3133</v>
      </c>
      <c r="C283" s="41" t="s">
        <v>3134</v>
      </c>
      <c r="D283" s="41" t="s">
        <v>3135</v>
      </c>
      <c r="E283" s="93" t="s">
        <v>1533</v>
      </c>
      <c r="F283" s="98">
        <v>1</v>
      </c>
      <c r="G283" s="95">
        <v>43237</v>
      </c>
      <c r="H283" s="41">
        <f t="shared" si="7"/>
        <v>2018</v>
      </c>
      <c r="I283" s="93" t="s">
        <v>375</v>
      </c>
      <c r="J283" s="44">
        <v>1</v>
      </c>
      <c r="K283" s="44" t="s">
        <v>54</v>
      </c>
      <c r="L283" s="39">
        <v>30</v>
      </c>
      <c r="M283" s="39">
        <v>80</v>
      </c>
      <c r="N283" s="39">
        <v>3</v>
      </c>
      <c r="O283" s="43" t="s">
        <v>3136</v>
      </c>
      <c r="P283" s="43" t="s">
        <v>3137</v>
      </c>
      <c r="Q283">
        <f t="shared" si="8"/>
        <v>2</v>
      </c>
      <c r="R283">
        <f t="shared" si="9"/>
        <v>2</v>
      </c>
      <c r="S283" s="95">
        <v>42989</v>
      </c>
      <c r="T283" s="97">
        <f t="shared" si="10"/>
        <v>2</v>
      </c>
      <c r="U283" s="100" t="s">
        <v>54</v>
      </c>
      <c r="V283" s="39" t="s">
        <v>54</v>
      </c>
      <c r="W283" s="39" t="s">
        <v>54</v>
      </c>
      <c r="X283" s="100" t="s">
        <v>54</v>
      </c>
      <c r="Y283" s="93" t="s">
        <v>3138</v>
      </c>
      <c r="Z283" s="43" t="s">
        <v>1416</v>
      </c>
      <c r="AA283" s="39">
        <v>1</v>
      </c>
      <c r="AB283" s="39">
        <v>1</v>
      </c>
      <c r="AC283" s="93" t="s">
        <v>749</v>
      </c>
      <c r="AD283" s="39">
        <v>1</v>
      </c>
      <c r="AE283" s="93"/>
      <c r="AF283" s="39">
        <v>1</v>
      </c>
      <c r="AG283" s="43" t="s">
        <v>54</v>
      </c>
      <c r="AH283" s="93" t="s">
        <v>3139</v>
      </c>
      <c r="AI283" s="43" t="s">
        <v>3140</v>
      </c>
      <c r="AJ283" s="43" t="s">
        <v>54</v>
      </c>
      <c r="AK283" s="43" t="s">
        <v>3113</v>
      </c>
      <c r="AL283" s="93" t="s">
        <v>382</v>
      </c>
      <c r="AM283" s="39"/>
      <c r="AN283" s="43">
        <v>2</v>
      </c>
      <c r="AO283" s="43" t="s">
        <v>63</v>
      </c>
      <c r="AP283" s="43" t="s">
        <v>54</v>
      </c>
      <c r="AQ283" s="39">
        <v>2</v>
      </c>
      <c r="AR283" s="43" t="s">
        <v>63</v>
      </c>
      <c r="AS283" s="39">
        <v>3</v>
      </c>
      <c r="AT283" s="43" t="s">
        <v>63</v>
      </c>
      <c r="AU283" s="41">
        <v>420</v>
      </c>
      <c r="AV283" s="7" t="s">
        <v>1383</v>
      </c>
    </row>
    <row r="284" spans="1:48" ht="20" customHeight="1">
      <c r="A284" s="39">
        <v>1079</v>
      </c>
      <c r="B284" s="40" t="s">
        <v>3141</v>
      </c>
      <c r="C284" s="41" t="s">
        <v>3142</v>
      </c>
      <c r="D284" s="93" t="s">
        <v>3143</v>
      </c>
      <c r="E284" s="93" t="s">
        <v>1626</v>
      </c>
      <c r="F284" s="98">
        <v>1</v>
      </c>
      <c r="G284" s="95">
        <v>42530</v>
      </c>
      <c r="H284" s="41">
        <f t="shared" si="7"/>
        <v>2016</v>
      </c>
      <c r="I284" s="41" t="s">
        <v>375</v>
      </c>
      <c r="J284" s="44">
        <v>1</v>
      </c>
      <c r="K284" s="44" t="s">
        <v>54</v>
      </c>
      <c r="L284" s="39">
        <v>25</v>
      </c>
      <c r="M284" s="39">
        <v>80</v>
      </c>
      <c r="N284" s="39">
        <v>3</v>
      </c>
      <c r="O284" s="43" t="s">
        <v>3144</v>
      </c>
      <c r="P284" s="43" t="s">
        <v>3145</v>
      </c>
      <c r="Q284">
        <f t="shared" si="8"/>
        <v>2</v>
      </c>
      <c r="R284">
        <f t="shared" si="9"/>
        <v>2</v>
      </c>
      <c r="S284" s="96">
        <v>44028</v>
      </c>
      <c r="T284" s="97">
        <f t="shared" si="10"/>
        <v>2</v>
      </c>
      <c r="U284" s="100">
        <v>1</v>
      </c>
      <c r="V284" s="39">
        <v>1</v>
      </c>
      <c r="W284" s="39" t="s">
        <v>54</v>
      </c>
      <c r="X284" s="100" t="s">
        <v>54</v>
      </c>
      <c r="Y284" s="93" t="s">
        <v>3146</v>
      </c>
      <c r="Z284" s="43" t="s">
        <v>3147</v>
      </c>
      <c r="AA284" s="39">
        <v>1</v>
      </c>
      <c r="AB284" s="39">
        <v>2</v>
      </c>
      <c r="AC284" s="93" t="s">
        <v>749</v>
      </c>
      <c r="AD284" s="39">
        <v>1</v>
      </c>
      <c r="AE284" s="93" t="s">
        <v>3148</v>
      </c>
      <c r="AF284" s="39">
        <v>1</v>
      </c>
      <c r="AG284" s="43" t="s">
        <v>54</v>
      </c>
      <c r="AH284" s="41" t="s">
        <v>3149</v>
      </c>
      <c r="AI284" s="39" t="s">
        <v>541</v>
      </c>
      <c r="AJ284" s="43" t="s">
        <v>54</v>
      </c>
      <c r="AK284" s="43" t="s">
        <v>1068</v>
      </c>
      <c r="AL284" s="93" t="s">
        <v>382</v>
      </c>
      <c r="AM284" s="39"/>
      <c r="AN284" s="43">
        <v>2</v>
      </c>
      <c r="AO284" s="43" t="s">
        <v>63</v>
      </c>
      <c r="AP284" s="43" t="s">
        <v>54</v>
      </c>
      <c r="AQ284" s="39">
        <v>2</v>
      </c>
      <c r="AR284" s="43" t="s">
        <v>63</v>
      </c>
      <c r="AS284" s="39">
        <v>3</v>
      </c>
      <c r="AT284" s="43" t="s">
        <v>63</v>
      </c>
      <c r="AU284" s="41">
        <v>6</v>
      </c>
      <c r="AV284" s="7" t="s">
        <v>1383</v>
      </c>
    </row>
    <row r="285" spans="1:48" ht="20" customHeight="1">
      <c r="A285" s="41">
        <v>1080</v>
      </c>
      <c r="B285" s="92" t="s">
        <v>3150</v>
      </c>
      <c r="C285" s="41" t="s">
        <v>3151</v>
      </c>
      <c r="D285" s="93" t="s">
        <v>3152</v>
      </c>
      <c r="E285" s="93" t="s">
        <v>1480</v>
      </c>
      <c r="F285" s="98">
        <v>1</v>
      </c>
      <c r="G285" s="95">
        <v>38617</v>
      </c>
      <c r="H285" s="41">
        <f t="shared" si="7"/>
        <v>2005</v>
      </c>
      <c r="I285" s="41" t="s">
        <v>375</v>
      </c>
      <c r="J285" s="44">
        <v>1</v>
      </c>
      <c r="K285" s="44" t="s">
        <v>54</v>
      </c>
      <c r="L285" s="39">
        <v>35</v>
      </c>
      <c r="M285" s="39">
        <v>70</v>
      </c>
      <c r="N285" s="39">
        <v>3</v>
      </c>
      <c r="O285" s="43" t="s">
        <v>3153</v>
      </c>
      <c r="P285" s="43" t="s">
        <v>3154</v>
      </c>
      <c r="Q285">
        <f t="shared" si="8"/>
        <v>2</v>
      </c>
      <c r="R285">
        <f t="shared" si="9"/>
        <v>2</v>
      </c>
      <c r="S285" s="99">
        <v>44167</v>
      </c>
      <c r="T285" s="97">
        <f t="shared" si="10"/>
        <v>2</v>
      </c>
      <c r="U285" s="39">
        <v>3</v>
      </c>
      <c r="V285" s="39">
        <v>1</v>
      </c>
      <c r="W285" s="39">
        <v>1</v>
      </c>
      <c r="X285" s="100" t="s">
        <v>54</v>
      </c>
      <c r="Y285" s="93" t="s">
        <v>3155</v>
      </c>
      <c r="Z285" s="39" t="s">
        <v>1416</v>
      </c>
      <c r="AA285" s="39">
        <v>1</v>
      </c>
      <c r="AB285" s="39">
        <v>1</v>
      </c>
      <c r="AC285" s="93" t="s">
        <v>749</v>
      </c>
      <c r="AD285" s="39">
        <v>1</v>
      </c>
      <c r="AE285" s="93" t="s">
        <v>1442</v>
      </c>
      <c r="AF285" s="39">
        <v>1</v>
      </c>
      <c r="AG285" s="43" t="s">
        <v>54</v>
      </c>
      <c r="AH285" s="93" t="s">
        <v>3156</v>
      </c>
      <c r="AI285" s="39" t="s">
        <v>3157</v>
      </c>
      <c r="AJ285" s="39" t="s">
        <v>3158</v>
      </c>
      <c r="AK285" s="39" t="s">
        <v>467</v>
      </c>
      <c r="AL285" s="93" t="s">
        <v>382</v>
      </c>
      <c r="AM285" s="39"/>
      <c r="AN285" s="39">
        <v>2</v>
      </c>
      <c r="AO285" s="39" t="s">
        <v>64</v>
      </c>
      <c r="AP285" s="39" t="s">
        <v>54</v>
      </c>
      <c r="AQ285" s="39">
        <v>2</v>
      </c>
      <c r="AR285" s="39" t="s">
        <v>63</v>
      </c>
      <c r="AS285" s="39">
        <v>3</v>
      </c>
      <c r="AT285" s="39" t="s">
        <v>63</v>
      </c>
      <c r="AU285" s="41">
        <v>20</v>
      </c>
      <c r="AV285" s="7" t="s">
        <v>1383</v>
      </c>
    </row>
    <row r="286" spans="1:48" ht="20" customHeight="1">
      <c r="A286" s="41">
        <v>1081</v>
      </c>
      <c r="B286" s="92" t="s">
        <v>3159</v>
      </c>
      <c r="C286" s="41" t="s">
        <v>3160</v>
      </c>
      <c r="D286" s="93" t="s">
        <v>3161</v>
      </c>
      <c r="E286" s="93" t="s">
        <v>3162</v>
      </c>
      <c r="F286" s="98" t="s">
        <v>61</v>
      </c>
      <c r="G286" s="95">
        <v>40298</v>
      </c>
      <c r="H286" s="41">
        <f t="shared" si="7"/>
        <v>2010</v>
      </c>
      <c r="I286" s="93" t="s">
        <v>375</v>
      </c>
      <c r="J286" s="44">
        <v>1</v>
      </c>
      <c r="K286" s="44" t="s">
        <v>54</v>
      </c>
      <c r="L286" s="39">
        <v>20</v>
      </c>
      <c r="M286" s="39" t="s">
        <v>54</v>
      </c>
      <c r="N286" s="39">
        <v>3</v>
      </c>
      <c r="O286" s="43" t="s">
        <v>3163</v>
      </c>
      <c r="P286" s="43" t="s">
        <v>3164</v>
      </c>
      <c r="Q286">
        <f t="shared" si="8"/>
        <v>2</v>
      </c>
      <c r="R286">
        <f t="shared" si="9"/>
        <v>2</v>
      </c>
      <c r="S286" s="96">
        <v>43871</v>
      </c>
      <c r="T286" s="97">
        <f t="shared" si="10"/>
        <v>2</v>
      </c>
      <c r="U286" s="39" t="s">
        <v>54</v>
      </c>
      <c r="V286" s="39" t="s">
        <v>54</v>
      </c>
      <c r="W286" s="39" t="s">
        <v>54</v>
      </c>
      <c r="X286" s="100" t="s">
        <v>54</v>
      </c>
      <c r="Y286" s="93" t="s">
        <v>1557</v>
      </c>
      <c r="Z286" s="43" t="s">
        <v>1473</v>
      </c>
      <c r="AA286" s="39">
        <v>1</v>
      </c>
      <c r="AB286" s="39">
        <v>2</v>
      </c>
      <c r="AC286" s="93" t="s">
        <v>749</v>
      </c>
      <c r="AD286" s="39">
        <v>1</v>
      </c>
      <c r="AE286" s="93" t="s">
        <v>3165</v>
      </c>
      <c r="AF286" s="43">
        <v>1</v>
      </c>
      <c r="AG286" s="43" t="s">
        <v>54</v>
      </c>
      <c r="AH286" s="93" t="s">
        <v>3166</v>
      </c>
      <c r="AI286" s="43" t="s">
        <v>3167</v>
      </c>
      <c r="AJ286" s="43" t="s">
        <v>54</v>
      </c>
      <c r="AK286" s="43" t="s">
        <v>3168</v>
      </c>
      <c r="AL286" s="93" t="s">
        <v>382</v>
      </c>
      <c r="AM286" s="39"/>
      <c r="AN286" s="43">
        <v>1</v>
      </c>
      <c r="AO286" s="43" t="s">
        <v>3169</v>
      </c>
      <c r="AP286" s="43" t="s">
        <v>54</v>
      </c>
      <c r="AQ286" s="39">
        <v>1</v>
      </c>
      <c r="AR286" s="43" t="s">
        <v>63</v>
      </c>
      <c r="AS286" s="43" t="s">
        <v>63</v>
      </c>
      <c r="AT286" s="43" t="s">
        <v>63</v>
      </c>
      <c r="AU286" s="41">
        <v>175</v>
      </c>
      <c r="AV286" s="7" t="s">
        <v>1383</v>
      </c>
    </row>
    <row r="287" spans="1:48" s="4" customFormat="1" ht="20" customHeight="1">
      <c r="A287" s="232">
        <v>1082</v>
      </c>
      <c r="B287" s="233" t="s">
        <v>3170</v>
      </c>
      <c r="C287" s="234" t="s">
        <v>3171</v>
      </c>
      <c r="D287" s="256" t="s">
        <v>3172</v>
      </c>
      <c r="E287" s="256" t="s">
        <v>3173</v>
      </c>
      <c r="F287" s="257" t="s">
        <v>875</v>
      </c>
      <c r="G287" s="258">
        <v>42979</v>
      </c>
      <c r="H287" s="234">
        <f t="shared" si="7"/>
        <v>2017</v>
      </c>
      <c r="I287" s="234" t="s">
        <v>375</v>
      </c>
      <c r="J287" s="236">
        <v>1</v>
      </c>
      <c r="K287" s="236" t="s">
        <v>54</v>
      </c>
      <c r="L287" s="232">
        <v>18</v>
      </c>
      <c r="M287" s="232">
        <v>80</v>
      </c>
      <c r="N287" s="232">
        <v>3</v>
      </c>
      <c r="O287" s="259" t="s">
        <v>3174</v>
      </c>
      <c r="P287" s="259" t="s">
        <v>3175</v>
      </c>
      <c r="Q287" s="4">
        <f t="shared" si="8"/>
        <v>2</v>
      </c>
      <c r="R287" s="4">
        <f t="shared" si="9"/>
        <v>2</v>
      </c>
      <c r="S287" s="258">
        <v>43195</v>
      </c>
      <c r="T287" s="232">
        <f t="shared" ref="T287" si="12">IF(Q287="interventional",1,2)</f>
        <v>2</v>
      </c>
      <c r="U287" s="259">
        <v>1</v>
      </c>
      <c r="V287" s="232">
        <v>1</v>
      </c>
      <c r="W287" s="232" t="s">
        <v>54</v>
      </c>
      <c r="X287" s="259" t="s">
        <v>54</v>
      </c>
      <c r="Y287" s="256" t="s">
        <v>3176</v>
      </c>
      <c r="Z287" s="259" t="s">
        <v>1473</v>
      </c>
      <c r="AA287" s="232">
        <v>1</v>
      </c>
      <c r="AB287" s="232">
        <v>1</v>
      </c>
      <c r="AC287" s="256" t="s">
        <v>749</v>
      </c>
      <c r="AD287" s="232">
        <v>1</v>
      </c>
      <c r="AE287" s="256" t="s">
        <v>3177</v>
      </c>
      <c r="AF287" s="232">
        <v>1</v>
      </c>
      <c r="AG287" s="259" t="s">
        <v>54</v>
      </c>
      <c r="AH287" s="256" t="s">
        <v>3178</v>
      </c>
      <c r="AI287" s="259" t="s">
        <v>3179</v>
      </c>
      <c r="AJ287" s="232">
        <v>1</v>
      </c>
      <c r="AK287" s="259" t="s">
        <v>1068</v>
      </c>
      <c r="AL287" s="256" t="s">
        <v>2611</v>
      </c>
      <c r="AM287" s="232"/>
      <c r="AN287" s="259">
        <v>1</v>
      </c>
      <c r="AO287" s="259" t="s">
        <v>3180</v>
      </c>
      <c r="AP287" s="259" t="s">
        <v>54</v>
      </c>
      <c r="AQ287" s="232">
        <v>2</v>
      </c>
      <c r="AR287" s="259" t="s">
        <v>3181</v>
      </c>
      <c r="AS287" s="232">
        <v>3</v>
      </c>
      <c r="AT287" s="232">
        <v>3</v>
      </c>
      <c r="AU287" s="234">
        <v>5</v>
      </c>
      <c r="AV287" s="244" t="s">
        <v>1383</v>
      </c>
    </row>
    <row r="288" spans="1:48" ht="20" customHeight="1">
      <c r="A288" s="41">
        <v>1083</v>
      </c>
      <c r="B288" s="18" t="s">
        <v>3182</v>
      </c>
      <c r="C288" s="41" t="s">
        <v>3183</v>
      </c>
      <c r="D288" s="93" t="s">
        <v>3184</v>
      </c>
      <c r="E288" s="93" t="s">
        <v>2985</v>
      </c>
      <c r="F288" s="98">
        <v>1</v>
      </c>
      <c r="G288" s="95">
        <v>41326</v>
      </c>
      <c r="H288" s="41">
        <f t="shared" si="7"/>
        <v>2013</v>
      </c>
      <c r="I288" s="41" t="s">
        <v>375</v>
      </c>
      <c r="J288" s="44">
        <v>1</v>
      </c>
      <c r="K288" s="44" t="s">
        <v>54</v>
      </c>
      <c r="L288" s="39">
        <v>40</v>
      </c>
      <c r="M288" s="39">
        <v>70</v>
      </c>
      <c r="N288" s="39">
        <v>3</v>
      </c>
      <c r="O288" s="43" t="s">
        <v>3185</v>
      </c>
      <c r="P288" s="43" t="s">
        <v>3186</v>
      </c>
      <c r="Q288">
        <f t="shared" si="8"/>
        <v>2</v>
      </c>
      <c r="R288">
        <f t="shared" si="9"/>
        <v>2</v>
      </c>
      <c r="S288" s="96">
        <v>44116</v>
      </c>
      <c r="T288" s="97">
        <f t="shared" si="10"/>
        <v>2</v>
      </c>
      <c r="U288" s="100">
        <v>2</v>
      </c>
      <c r="V288" s="100">
        <v>3</v>
      </c>
      <c r="W288" s="39">
        <v>1</v>
      </c>
      <c r="X288" s="100" t="s">
        <v>54</v>
      </c>
      <c r="Y288" s="93" t="s">
        <v>3187</v>
      </c>
      <c r="Z288" s="43" t="s">
        <v>1416</v>
      </c>
      <c r="AA288" s="39">
        <v>1</v>
      </c>
      <c r="AB288" s="39">
        <v>1</v>
      </c>
      <c r="AC288" s="93" t="s">
        <v>749</v>
      </c>
      <c r="AD288" s="39">
        <v>1</v>
      </c>
      <c r="AE288" s="93" t="s">
        <v>3188</v>
      </c>
      <c r="AF288" s="39">
        <v>1</v>
      </c>
      <c r="AG288" s="43" t="s">
        <v>54</v>
      </c>
      <c r="AH288" s="41" t="s">
        <v>3189</v>
      </c>
      <c r="AI288" s="43" t="s">
        <v>3190</v>
      </c>
      <c r="AJ288" s="43" t="s">
        <v>3191</v>
      </c>
      <c r="AK288" s="43" t="s">
        <v>3168</v>
      </c>
      <c r="AL288" s="93" t="s">
        <v>382</v>
      </c>
      <c r="AM288" s="39"/>
      <c r="AN288" s="43">
        <v>1</v>
      </c>
      <c r="AO288" s="43" t="s">
        <v>64</v>
      </c>
      <c r="AP288" s="43" t="s">
        <v>54</v>
      </c>
      <c r="AQ288" s="39">
        <v>2</v>
      </c>
      <c r="AR288" s="43" t="s">
        <v>63</v>
      </c>
      <c r="AS288" s="43">
        <v>3</v>
      </c>
      <c r="AT288" s="43" t="s">
        <v>54</v>
      </c>
      <c r="AU288" s="41">
        <v>37</v>
      </c>
      <c r="AV288" s="7" t="s">
        <v>1383</v>
      </c>
    </row>
    <row r="289" spans="1:48" ht="20" customHeight="1">
      <c r="A289" s="41">
        <v>1084</v>
      </c>
      <c r="B289" s="40" t="s">
        <v>3192</v>
      </c>
      <c r="C289" s="41" t="s">
        <v>3193</v>
      </c>
      <c r="D289" s="41" t="s">
        <v>3194</v>
      </c>
      <c r="E289" s="93" t="s">
        <v>3195</v>
      </c>
      <c r="F289" s="98">
        <v>1</v>
      </c>
      <c r="G289" s="95">
        <v>42894</v>
      </c>
      <c r="H289" s="41">
        <f t="shared" si="7"/>
        <v>2017</v>
      </c>
      <c r="I289" s="41" t="s">
        <v>375</v>
      </c>
      <c r="J289" s="44">
        <v>1</v>
      </c>
      <c r="K289" s="44" t="s">
        <v>54</v>
      </c>
      <c r="L289" s="39">
        <v>18</v>
      </c>
      <c r="M289" s="39">
        <v>80</v>
      </c>
      <c r="N289" s="39">
        <v>3</v>
      </c>
      <c r="O289" s="43" t="s">
        <v>3196</v>
      </c>
      <c r="P289" s="43" t="s">
        <v>3197</v>
      </c>
      <c r="Q289">
        <f t="shared" si="8"/>
        <v>2</v>
      </c>
      <c r="R289">
        <f t="shared" si="9"/>
        <v>2</v>
      </c>
      <c r="S289" s="95">
        <v>42870</v>
      </c>
      <c r="T289" s="97">
        <f t="shared" si="10"/>
        <v>2</v>
      </c>
      <c r="U289" s="39">
        <v>1</v>
      </c>
      <c r="V289" s="39">
        <v>1</v>
      </c>
      <c r="W289" s="39" t="s">
        <v>54</v>
      </c>
      <c r="X289" s="100" t="s">
        <v>54</v>
      </c>
      <c r="Y289" s="93" t="s">
        <v>3198</v>
      </c>
      <c r="Z289" s="43" t="s">
        <v>1473</v>
      </c>
      <c r="AA289" s="39">
        <v>1</v>
      </c>
      <c r="AB289" s="39">
        <v>1</v>
      </c>
      <c r="AC289" s="93" t="s">
        <v>749</v>
      </c>
      <c r="AD289" s="39">
        <v>1</v>
      </c>
      <c r="AE289" s="93" t="s">
        <v>3199</v>
      </c>
      <c r="AF289" s="39">
        <v>1</v>
      </c>
      <c r="AG289" s="43" t="s">
        <v>54</v>
      </c>
      <c r="AH289" s="93" t="s">
        <v>3200</v>
      </c>
      <c r="AI289" s="39">
        <v>5</v>
      </c>
      <c r="AJ289" s="39" t="s">
        <v>541</v>
      </c>
      <c r="AK289" s="43" t="s">
        <v>1068</v>
      </c>
      <c r="AL289" s="93" t="s">
        <v>2611</v>
      </c>
      <c r="AM289" s="39"/>
      <c r="AN289" s="43">
        <v>1</v>
      </c>
      <c r="AO289" s="43" t="s">
        <v>64</v>
      </c>
      <c r="AP289" s="43" t="s">
        <v>54</v>
      </c>
      <c r="AQ289" s="39">
        <v>2</v>
      </c>
      <c r="AR289" s="43" t="s">
        <v>3201</v>
      </c>
      <c r="AS289" s="39">
        <v>3</v>
      </c>
      <c r="AT289" s="39">
        <v>3</v>
      </c>
      <c r="AU289" s="41">
        <v>12</v>
      </c>
      <c r="AV289" s="7" t="s">
        <v>1383</v>
      </c>
    </row>
    <row r="290" spans="1:48" ht="20" customHeight="1">
      <c r="A290" s="39">
        <v>1085</v>
      </c>
      <c r="B290" s="40" t="s">
        <v>3202</v>
      </c>
      <c r="C290" s="41" t="s">
        <v>3203</v>
      </c>
      <c r="D290" s="93" t="s">
        <v>3204</v>
      </c>
      <c r="E290" s="93" t="s">
        <v>3089</v>
      </c>
      <c r="F290" s="98">
        <v>1</v>
      </c>
      <c r="G290" s="95">
        <v>39794</v>
      </c>
      <c r="H290" s="41">
        <f t="shared" si="7"/>
        <v>2008</v>
      </c>
      <c r="I290" s="41" t="s">
        <v>375</v>
      </c>
      <c r="J290" s="44">
        <v>1</v>
      </c>
      <c r="K290" s="44" t="s">
        <v>54</v>
      </c>
      <c r="L290" s="39">
        <v>40</v>
      </c>
      <c r="M290" s="39">
        <v>75</v>
      </c>
      <c r="N290" s="39">
        <v>3</v>
      </c>
      <c r="O290" s="43" t="s">
        <v>3205</v>
      </c>
      <c r="P290" s="43" t="s">
        <v>3206</v>
      </c>
      <c r="Q290">
        <f t="shared" si="8"/>
        <v>2</v>
      </c>
      <c r="R290">
        <f t="shared" si="9"/>
        <v>2</v>
      </c>
      <c r="S290" s="99">
        <v>44082</v>
      </c>
      <c r="T290" s="97">
        <f t="shared" si="10"/>
        <v>2</v>
      </c>
      <c r="U290" s="39">
        <v>1</v>
      </c>
      <c r="V290" s="39">
        <v>1</v>
      </c>
      <c r="W290" s="39" t="s">
        <v>54</v>
      </c>
      <c r="X290" s="100" t="s">
        <v>54</v>
      </c>
      <c r="Y290" s="93" t="s">
        <v>3207</v>
      </c>
      <c r="Z290" s="43" t="s">
        <v>178</v>
      </c>
      <c r="AA290" s="39">
        <v>1</v>
      </c>
      <c r="AB290" s="39">
        <v>1</v>
      </c>
      <c r="AC290" s="93" t="s">
        <v>749</v>
      </c>
      <c r="AD290" s="39">
        <v>1</v>
      </c>
      <c r="AE290" s="93" t="s">
        <v>3208</v>
      </c>
      <c r="AF290" s="39">
        <v>1</v>
      </c>
      <c r="AG290" s="43" t="s">
        <v>54</v>
      </c>
      <c r="AH290" s="41" t="s">
        <v>3209</v>
      </c>
      <c r="AI290" s="39">
        <v>5</v>
      </c>
      <c r="AJ290" s="39">
        <v>2</v>
      </c>
      <c r="AK290" s="43" t="s">
        <v>63</v>
      </c>
      <c r="AL290" s="93" t="s">
        <v>382</v>
      </c>
      <c r="AM290" s="39"/>
      <c r="AN290" s="43">
        <v>2</v>
      </c>
      <c r="AO290" s="43" t="s">
        <v>64</v>
      </c>
      <c r="AP290" s="43" t="s">
        <v>54</v>
      </c>
      <c r="AQ290" s="39">
        <v>2</v>
      </c>
      <c r="AR290" s="43" t="s">
        <v>3210</v>
      </c>
      <c r="AS290" s="43">
        <v>3</v>
      </c>
      <c r="AT290" s="39" t="s">
        <v>63</v>
      </c>
      <c r="AU290" s="41">
        <v>5</v>
      </c>
      <c r="AV290" s="7" t="s">
        <v>1383</v>
      </c>
    </row>
    <row r="291" spans="1:48" ht="20" customHeight="1">
      <c r="A291" s="41">
        <v>1086</v>
      </c>
      <c r="B291" s="92" t="s">
        <v>3211</v>
      </c>
      <c r="C291" s="41" t="s">
        <v>3212</v>
      </c>
      <c r="D291" s="93" t="s">
        <v>3213</v>
      </c>
      <c r="E291" s="93" t="s">
        <v>1533</v>
      </c>
      <c r="F291" s="98">
        <v>1</v>
      </c>
      <c r="G291" s="95">
        <v>41194</v>
      </c>
      <c r="H291" s="41">
        <f t="shared" si="7"/>
        <v>2012</v>
      </c>
      <c r="I291" s="41" t="s">
        <v>375</v>
      </c>
      <c r="J291" s="44">
        <v>1</v>
      </c>
      <c r="K291" s="44" t="s">
        <v>54</v>
      </c>
      <c r="L291" s="39" t="s">
        <v>54</v>
      </c>
      <c r="M291" s="39" t="s">
        <v>54</v>
      </c>
      <c r="N291" s="39">
        <v>3</v>
      </c>
      <c r="O291" s="43" t="s">
        <v>3214</v>
      </c>
      <c r="P291" s="43" t="s">
        <v>54</v>
      </c>
      <c r="Q291">
        <f t="shared" si="8"/>
        <v>2</v>
      </c>
      <c r="R291">
        <f t="shared" si="9"/>
        <v>2</v>
      </c>
      <c r="S291" s="96">
        <v>44147</v>
      </c>
      <c r="T291" s="97">
        <f t="shared" si="10"/>
        <v>2</v>
      </c>
      <c r="U291" s="39" t="s">
        <v>54</v>
      </c>
      <c r="V291" s="39" t="s">
        <v>54</v>
      </c>
      <c r="W291" s="39" t="s">
        <v>54</v>
      </c>
      <c r="X291" s="100" t="s">
        <v>54</v>
      </c>
      <c r="Y291" s="93"/>
      <c r="Z291" s="43" t="s">
        <v>1416</v>
      </c>
      <c r="AA291" s="39">
        <v>1</v>
      </c>
      <c r="AB291" s="39">
        <v>1</v>
      </c>
      <c r="AC291" s="93" t="s">
        <v>749</v>
      </c>
      <c r="AD291" s="39">
        <v>1</v>
      </c>
      <c r="AE291" s="93"/>
      <c r="AF291" s="39">
        <v>1</v>
      </c>
      <c r="AG291" s="43" t="s">
        <v>54</v>
      </c>
      <c r="AH291" s="41" t="s">
        <v>537</v>
      </c>
      <c r="AI291" s="43" t="s">
        <v>1603</v>
      </c>
      <c r="AJ291" s="39" t="s">
        <v>1603</v>
      </c>
      <c r="AK291" s="43" t="s">
        <v>1603</v>
      </c>
      <c r="AL291" s="93" t="s">
        <v>382</v>
      </c>
      <c r="AM291" s="39"/>
      <c r="AN291" s="43">
        <v>2</v>
      </c>
      <c r="AO291" s="43" t="s">
        <v>64</v>
      </c>
      <c r="AP291" s="43" t="s">
        <v>54</v>
      </c>
      <c r="AQ291" s="39">
        <v>2</v>
      </c>
      <c r="AR291" s="43" t="s">
        <v>1603</v>
      </c>
      <c r="AS291" s="39">
        <v>3</v>
      </c>
      <c r="AT291" s="43" t="s">
        <v>63</v>
      </c>
      <c r="AU291" s="41">
        <v>69</v>
      </c>
      <c r="AV291" s="7" t="s">
        <v>1383</v>
      </c>
    </row>
    <row r="292" spans="1:48" ht="20" customHeight="1">
      <c r="A292" s="39">
        <v>1088</v>
      </c>
      <c r="B292" s="92" t="s">
        <v>3215</v>
      </c>
      <c r="C292" s="41" t="s">
        <v>3216</v>
      </c>
      <c r="D292" s="93" t="s">
        <v>3217</v>
      </c>
      <c r="E292" s="93" t="s">
        <v>1951</v>
      </c>
      <c r="F292" s="98">
        <v>1</v>
      </c>
      <c r="G292" s="95">
        <v>42902</v>
      </c>
      <c r="H292" s="41">
        <f t="shared" si="7"/>
        <v>2017</v>
      </c>
      <c r="I292" s="41" t="s">
        <v>375</v>
      </c>
      <c r="J292" s="44">
        <v>1</v>
      </c>
      <c r="K292" s="44" t="s">
        <v>54</v>
      </c>
      <c r="L292" s="39">
        <v>35</v>
      </c>
      <c r="M292" s="39">
        <v>89</v>
      </c>
      <c r="N292" s="39">
        <v>3</v>
      </c>
      <c r="O292" s="43" t="s">
        <v>3218</v>
      </c>
      <c r="P292" s="43" t="s">
        <v>3219</v>
      </c>
      <c r="Q292">
        <f t="shared" si="8"/>
        <v>2</v>
      </c>
      <c r="R292">
        <f t="shared" si="9"/>
        <v>2</v>
      </c>
      <c r="S292" s="103">
        <v>43040</v>
      </c>
      <c r="T292" s="97">
        <f t="shared" si="10"/>
        <v>2</v>
      </c>
      <c r="U292" s="39">
        <v>2</v>
      </c>
      <c r="V292" s="100">
        <v>3</v>
      </c>
      <c r="W292" s="39">
        <v>1</v>
      </c>
      <c r="X292" s="100" t="s">
        <v>54</v>
      </c>
      <c r="Y292" s="93" t="s">
        <v>3220</v>
      </c>
      <c r="Z292" s="43" t="s">
        <v>1473</v>
      </c>
      <c r="AA292" s="39">
        <v>1</v>
      </c>
      <c r="AB292" s="39">
        <v>1</v>
      </c>
      <c r="AC292" s="93" t="s">
        <v>749</v>
      </c>
      <c r="AD292" s="39">
        <v>1</v>
      </c>
      <c r="AE292" s="93" t="s">
        <v>3221</v>
      </c>
      <c r="AF292" s="39">
        <v>6</v>
      </c>
      <c r="AG292" s="43" t="s">
        <v>54</v>
      </c>
      <c r="AH292" s="93" t="s">
        <v>3222</v>
      </c>
      <c r="AI292" s="39" t="s">
        <v>3223</v>
      </c>
      <c r="AJ292" s="39" t="s">
        <v>54</v>
      </c>
      <c r="AK292" s="43" t="s">
        <v>54</v>
      </c>
      <c r="AL292" s="93" t="s">
        <v>382</v>
      </c>
      <c r="AM292" s="39"/>
      <c r="AN292" s="43">
        <v>2</v>
      </c>
      <c r="AO292" s="43" t="s">
        <v>3224</v>
      </c>
      <c r="AP292" s="43" t="s">
        <v>54</v>
      </c>
      <c r="AQ292" s="39">
        <v>2</v>
      </c>
      <c r="AR292" s="43" t="s">
        <v>63</v>
      </c>
      <c r="AS292" s="39">
        <v>1</v>
      </c>
      <c r="AT292" s="43" t="s">
        <v>63</v>
      </c>
      <c r="AU292" s="41">
        <v>31</v>
      </c>
      <c r="AV292" s="7" t="s">
        <v>1383</v>
      </c>
    </row>
    <row r="293" spans="1:48" ht="20" customHeight="1">
      <c r="A293" s="41">
        <v>1089</v>
      </c>
      <c r="B293" s="18" t="s">
        <v>3225</v>
      </c>
      <c r="C293" s="41" t="s">
        <v>3226</v>
      </c>
      <c r="D293" s="41" t="s">
        <v>3227</v>
      </c>
      <c r="E293" s="41" t="s">
        <v>3228</v>
      </c>
      <c r="F293" s="98" t="s">
        <v>61</v>
      </c>
      <c r="G293" s="103">
        <v>42983</v>
      </c>
      <c r="H293" s="41">
        <f t="shared" si="7"/>
        <v>2017</v>
      </c>
      <c r="I293" s="41" t="s">
        <v>375</v>
      </c>
      <c r="J293" s="44">
        <v>1</v>
      </c>
      <c r="K293" s="44" t="s">
        <v>54</v>
      </c>
      <c r="L293" s="39">
        <v>40</v>
      </c>
      <c r="M293" s="39">
        <v>80</v>
      </c>
      <c r="N293" s="39">
        <v>3</v>
      </c>
      <c r="O293" s="43" t="s">
        <v>3229</v>
      </c>
      <c r="P293" s="43" t="s">
        <v>3230</v>
      </c>
      <c r="Q293">
        <f t="shared" si="8"/>
        <v>2</v>
      </c>
      <c r="R293">
        <f t="shared" si="9"/>
        <v>2</v>
      </c>
      <c r="S293" s="104">
        <v>43139</v>
      </c>
      <c r="T293" s="97">
        <f t="shared" si="10"/>
        <v>2</v>
      </c>
      <c r="U293" s="39">
        <v>2</v>
      </c>
      <c r="V293" s="39">
        <v>1</v>
      </c>
      <c r="W293" s="39">
        <v>2</v>
      </c>
      <c r="X293" s="100" t="s">
        <v>54</v>
      </c>
      <c r="Y293" s="41" t="s">
        <v>3231</v>
      </c>
      <c r="Z293" s="43" t="s">
        <v>3232</v>
      </c>
      <c r="AA293" s="39">
        <v>1</v>
      </c>
      <c r="AB293" s="39">
        <v>1</v>
      </c>
      <c r="AC293" s="41" t="s">
        <v>749</v>
      </c>
      <c r="AD293" s="39">
        <v>1</v>
      </c>
      <c r="AE293" s="41" t="s">
        <v>3233</v>
      </c>
      <c r="AF293" s="39">
        <v>3</v>
      </c>
      <c r="AG293" s="43" t="s">
        <v>54</v>
      </c>
      <c r="AH293" s="41" t="s">
        <v>3234</v>
      </c>
      <c r="AI293" s="43" t="s">
        <v>3235</v>
      </c>
      <c r="AJ293" s="39">
        <v>1</v>
      </c>
      <c r="AK293" s="43" t="s">
        <v>716</v>
      </c>
      <c r="AL293" s="41" t="s">
        <v>382</v>
      </c>
      <c r="AM293" s="39"/>
      <c r="AN293" s="43">
        <v>2</v>
      </c>
      <c r="AO293" s="43" t="s">
        <v>63</v>
      </c>
      <c r="AP293" s="43" t="s">
        <v>54</v>
      </c>
      <c r="AQ293" s="39">
        <v>2</v>
      </c>
      <c r="AR293" s="43" t="s">
        <v>3236</v>
      </c>
      <c r="AS293" s="39">
        <v>1</v>
      </c>
      <c r="AT293" s="43">
        <v>2</v>
      </c>
      <c r="AU293" s="41">
        <v>21</v>
      </c>
      <c r="AV293" s="7" t="s">
        <v>1383</v>
      </c>
    </row>
    <row r="294" spans="1:48" ht="20" customHeight="1">
      <c r="A294" s="41">
        <v>1090</v>
      </c>
      <c r="B294" s="92" t="s">
        <v>3237</v>
      </c>
      <c r="C294" s="41" t="s">
        <v>3238</v>
      </c>
      <c r="D294" s="41" t="s">
        <v>3239</v>
      </c>
      <c r="E294" s="41" t="s">
        <v>2311</v>
      </c>
      <c r="F294" s="98">
        <v>2</v>
      </c>
      <c r="G294" s="103">
        <v>40071</v>
      </c>
      <c r="H294" s="41">
        <f t="shared" si="7"/>
        <v>2009</v>
      </c>
      <c r="I294" s="41" t="s">
        <v>375</v>
      </c>
      <c r="J294" s="44">
        <v>1</v>
      </c>
      <c r="K294" s="44" t="s">
        <v>54</v>
      </c>
      <c r="L294" s="39">
        <v>40</v>
      </c>
      <c r="M294" s="39">
        <v>80</v>
      </c>
      <c r="N294" s="39">
        <v>3</v>
      </c>
      <c r="O294" s="43" t="s">
        <v>3240</v>
      </c>
      <c r="P294" s="43" t="s">
        <v>3241</v>
      </c>
      <c r="Q294">
        <f t="shared" si="8"/>
        <v>2</v>
      </c>
      <c r="R294">
        <f t="shared" si="9"/>
        <v>2</v>
      </c>
      <c r="S294" s="99">
        <v>44083</v>
      </c>
      <c r="T294" s="97">
        <f t="shared" si="10"/>
        <v>2</v>
      </c>
      <c r="U294" s="39">
        <v>2</v>
      </c>
      <c r="V294" s="100">
        <v>3</v>
      </c>
      <c r="W294" s="39">
        <v>1</v>
      </c>
      <c r="X294" s="39" t="s">
        <v>61</v>
      </c>
      <c r="Y294" s="41" t="s">
        <v>3242</v>
      </c>
      <c r="Z294" s="43" t="s">
        <v>1473</v>
      </c>
      <c r="AA294" s="39">
        <v>1</v>
      </c>
      <c r="AB294" s="105">
        <v>1</v>
      </c>
      <c r="AC294" s="41" t="s">
        <v>749</v>
      </c>
      <c r="AD294" s="39">
        <v>1</v>
      </c>
      <c r="AE294" s="41" t="s">
        <v>3243</v>
      </c>
      <c r="AF294" s="39">
        <v>3</v>
      </c>
      <c r="AG294" s="43" t="s">
        <v>54</v>
      </c>
      <c r="AH294" s="41" t="s">
        <v>3244</v>
      </c>
      <c r="AI294" s="39">
        <v>1</v>
      </c>
      <c r="AJ294" s="43">
        <v>3</v>
      </c>
      <c r="AK294" s="43" t="s">
        <v>3245</v>
      </c>
      <c r="AL294" s="41" t="s">
        <v>2611</v>
      </c>
      <c r="AM294" s="39"/>
      <c r="AN294" s="43">
        <v>2</v>
      </c>
      <c r="AO294" s="106" t="s">
        <v>3246</v>
      </c>
      <c r="AP294" s="43" t="s">
        <v>54</v>
      </c>
      <c r="AQ294" s="39">
        <v>2</v>
      </c>
      <c r="AR294" s="106" t="s">
        <v>3247</v>
      </c>
      <c r="AS294" s="39">
        <v>1</v>
      </c>
      <c r="AT294" s="106" t="s">
        <v>3248</v>
      </c>
      <c r="AU294" s="41">
        <v>26</v>
      </c>
      <c r="AV294" s="7" t="s">
        <v>1383</v>
      </c>
    </row>
    <row r="295" spans="1:48" ht="20" customHeight="1">
      <c r="A295" s="39">
        <v>1091</v>
      </c>
      <c r="B295" s="18" t="s">
        <v>3249</v>
      </c>
      <c r="C295" s="41" t="s">
        <v>3250</v>
      </c>
      <c r="D295" s="93" t="s">
        <v>3251</v>
      </c>
      <c r="E295" s="93" t="s">
        <v>3252</v>
      </c>
      <c r="F295" s="98">
        <v>2</v>
      </c>
      <c r="G295" s="103">
        <v>39707</v>
      </c>
      <c r="H295" s="41">
        <f t="shared" si="7"/>
        <v>2008</v>
      </c>
      <c r="I295" s="41" t="s">
        <v>375</v>
      </c>
      <c r="J295" s="44">
        <v>1</v>
      </c>
      <c r="K295" s="44" t="s">
        <v>54</v>
      </c>
      <c r="L295" s="39">
        <v>40</v>
      </c>
      <c r="M295" s="39">
        <v>80</v>
      </c>
      <c r="N295" s="39">
        <v>3</v>
      </c>
      <c r="O295" s="43" t="s">
        <v>3253</v>
      </c>
      <c r="P295" s="43" t="s">
        <v>3254</v>
      </c>
      <c r="Q295">
        <f t="shared" si="8"/>
        <v>2</v>
      </c>
      <c r="R295">
        <f t="shared" si="9"/>
        <v>2</v>
      </c>
      <c r="S295" s="99">
        <v>44082</v>
      </c>
      <c r="T295" s="97">
        <f t="shared" si="10"/>
        <v>2</v>
      </c>
      <c r="U295" s="39">
        <v>2</v>
      </c>
      <c r="V295" s="100">
        <v>3</v>
      </c>
      <c r="W295" s="39">
        <v>1</v>
      </c>
      <c r="X295" s="39" t="s">
        <v>61</v>
      </c>
      <c r="Y295" s="93" t="s">
        <v>3242</v>
      </c>
      <c r="Z295" s="43" t="s">
        <v>3255</v>
      </c>
      <c r="AA295" s="39">
        <v>1</v>
      </c>
      <c r="AB295" s="39">
        <v>1</v>
      </c>
      <c r="AC295" s="93" t="s">
        <v>749</v>
      </c>
      <c r="AD295" s="39">
        <v>1</v>
      </c>
      <c r="AE295" s="93" t="s">
        <v>3256</v>
      </c>
      <c r="AF295" s="39">
        <v>3</v>
      </c>
      <c r="AG295" s="43" t="s">
        <v>54</v>
      </c>
      <c r="AH295" s="93" t="s">
        <v>3257</v>
      </c>
      <c r="AI295" s="43">
        <v>1</v>
      </c>
      <c r="AJ295" s="39">
        <v>1</v>
      </c>
      <c r="AK295" s="43" t="s">
        <v>3245</v>
      </c>
      <c r="AL295" s="93" t="s">
        <v>2611</v>
      </c>
      <c r="AM295" s="39"/>
      <c r="AN295" s="43">
        <v>2</v>
      </c>
      <c r="AO295" s="106" t="s">
        <v>3258</v>
      </c>
      <c r="AP295" s="106" t="s">
        <v>54</v>
      </c>
      <c r="AQ295" s="39">
        <v>2</v>
      </c>
      <c r="AR295" s="106" t="s">
        <v>3259</v>
      </c>
      <c r="AS295" s="39">
        <v>1</v>
      </c>
      <c r="AT295" s="106" t="s">
        <v>3260</v>
      </c>
      <c r="AU295" s="41">
        <v>28</v>
      </c>
      <c r="AV295" s="7" t="s">
        <v>1383</v>
      </c>
    </row>
    <row r="296" spans="1:48" ht="20" customHeight="1">
      <c r="A296" s="41">
        <v>1092</v>
      </c>
      <c r="B296" s="18" t="s">
        <v>3261</v>
      </c>
      <c r="C296" s="41" t="s">
        <v>3262</v>
      </c>
      <c r="D296" s="41" t="s">
        <v>3263</v>
      </c>
      <c r="E296" s="93" t="s">
        <v>2311</v>
      </c>
      <c r="F296" s="98">
        <v>2</v>
      </c>
      <c r="G296" s="103">
        <v>37274</v>
      </c>
      <c r="H296" s="41">
        <f t="shared" si="7"/>
        <v>2002</v>
      </c>
      <c r="I296" s="93" t="s">
        <v>375</v>
      </c>
      <c r="J296" s="44">
        <v>1</v>
      </c>
      <c r="K296" s="44" t="s">
        <v>54</v>
      </c>
      <c r="L296" s="39" t="s">
        <v>54</v>
      </c>
      <c r="M296" s="39" t="s">
        <v>54</v>
      </c>
      <c r="N296" s="39">
        <v>3</v>
      </c>
      <c r="O296" s="43" t="s">
        <v>3264</v>
      </c>
      <c r="P296" s="43" t="s">
        <v>3265</v>
      </c>
      <c r="Q296">
        <f t="shared" si="8"/>
        <v>2</v>
      </c>
      <c r="R296">
        <f t="shared" si="9"/>
        <v>2</v>
      </c>
      <c r="S296" s="99">
        <v>43832</v>
      </c>
      <c r="T296" s="97">
        <f t="shared" si="10"/>
        <v>2</v>
      </c>
      <c r="U296" s="39" t="s">
        <v>54</v>
      </c>
      <c r="V296" s="39" t="s">
        <v>54</v>
      </c>
      <c r="W296" s="100" t="s">
        <v>54</v>
      </c>
      <c r="X296" s="39">
        <v>2</v>
      </c>
      <c r="Y296" s="93" t="s">
        <v>2321</v>
      </c>
      <c r="Z296" s="43" t="s">
        <v>1473</v>
      </c>
      <c r="AA296" s="39">
        <v>1</v>
      </c>
      <c r="AB296" s="39">
        <v>1</v>
      </c>
      <c r="AC296" s="93" t="s">
        <v>749</v>
      </c>
      <c r="AD296" s="39">
        <v>1</v>
      </c>
      <c r="AE296" s="93" t="s">
        <v>3266</v>
      </c>
      <c r="AF296" s="39">
        <v>3</v>
      </c>
      <c r="AG296" s="43" t="s">
        <v>54</v>
      </c>
      <c r="AH296" s="93" t="s">
        <v>3267</v>
      </c>
      <c r="AI296" s="39" t="s">
        <v>3267</v>
      </c>
      <c r="AJ296" s="39" t="s">
        <v>3267</v>
      </c>
      <c r="AK296" s="43" t="s">
        <v>54</v>
      </c>
      <c r="AL296" s="93"/>
      <c r="AM296" s="39"/>
      <c r="AN296" s="39" t="s">
        <v>74</v>
      </c>
      <c r="AO296" s="39" t="s">
        <v>3268</v>
      </c>
      <c r="AP296" s="43" t="s">
        <v>54</v>
      </c>
      <c r="AQ296" s="39">
        <v>2</v>
      </c>
      <c r="AR296" s="43" t="s">
        <v>63</v>
      </c>
      <c r="AS296" s="39">
        <v>1</v>
      </c>
      <c r="AT296" s="39" t="s">
        <v>3269</v>
      </c>
      <c r="AU296" s="41">
        <v>40</v>
      </c>
      <c r="AV296" s="7" t="s">
        <v>1383</v>
      </c>
    </row>
    <row r="297" spans="1:48" ht="20" customHeight="1">
      <c r="A297" s="41">
        <v>1093</v>
      </c>
      <c r="B297" s="18" t="s">
        <v>3270</v>
      </c>
      <c r="C297" s="41" t="s">
        <v>3271</v>
      </c>
      <c r="D297" s="41" t="s">
        <v>3272</v>
      </c>
      <c r="E297" s="93" t="s">
        <v>3273</v>
      </c>
      <c r="F297" s="98">
        <v>1</v>
      </c>
      <c r="G297" s="103">
        <v>43817</v>
      </c>
      <c r="H297" s="41">
        <f t="shared" si="7"/>
        <v>2019</v>
      </c>
      <c r="I297" s="41" t="s">
        <v>375</v>
      </c>
      <c r="J297" s="44">
        <v>1</v>
      </c>
      <c r="K297" s="44" t="s">
        <v>54</v>
      </c>
      <c r="L297" s="39">
        <v>50</v>
      </c>
      <c r="M297" s="39">
        <v>90</v>
      </c>
      <c r="N297" s="39">
        <v>3</v>
      </c>
      <c r="O297" s="43" t="s">
        <v>3274</v>
      </c>
      <c r="P297" s="43" t="s">
        <v>3275</v>
      </c>
      <c r="Q297">
        <f t="shared" si="8"/>
        <v>2</v>
      </c>
      <c r="R297">
        <f t="shared" si="9"/>
        <v>2</v>
      </c>
      <c r="S297" s="95">
        <v>43647</v>
      </c>
      <c r="T297" s="97">
        <f t="shared" si="10"/>
        <v>2</v>
      </c>
      <c r="U297" s="39">
        <v>2</v>
      </c>
      <c r="V297" s="39">
        <v>4</v>
      </c>
      <c r="W297" s="39">
        <v>1</v>
      </c>
      <c r="X297" s="39" t="s">
        <v>54</v>
      </c>
      <c r="Y297" s="93" t="s">
        <v>3276</v>
      </c>
      <c r="Z297" s="43" t="s">
        <v>3277</v>
      </c>
      <c r="AA297" s="39">
        <v>1</v>
      </c>
      <c r="AB297" s="39">
        <v>1</v>
      </c>
      <c r="AC297" s="93" t="s">
        <v>749</v>
      </c>
      <c r="AD297" s="39">
        <v>1</v>
      </c>
      <c r="AE297" s="93" t="s">
        <v>3278</v>
      </c>
      <c r="AF297" s="39">
        <v>3</v>
      </c>
      <c r="AG297" s="43" t="s">
        <v>54</v>
      </c>
      <c r="AH297" s="93" t="s">
        <v>3279</v>
      </c>
      <c r="AI297" s="43" t="s">
        <v>3280</v>
      </c>
      <c r="AJ297" s="39">
        <v>1</v>
      </c>
      <c r="AK297" s="43" t="s">
        <v>626</v>
      </c>
      <c r="AL297" s="93" t="s">
        <v>382</v>
      </c>
      <c r="AM297" s="39"/>
      <c r="AN297" s="43" t="s">
        <v>74</v>
      </c>
      <c r="AO297" s="41" t="s">
        <v>3281</v>
      </c>
      <c r="AP297" s="43" t="s">
        <v>54</v>
      </c>
      <c r="AQ297" s="39">
        <v>1</v>
      </c>
      <c r="AR297" s="39" t="s">
        <v>3282</v>
      </c>
      <c r="AS297" s="39">
        <v>1</v>
      </c>
      <c r="AT297" s="39" t="s">
        <v>733</v>
      </c>
      <c r="AU297" s="41">
        <v>39</v>
      </c>
      <c r="AV297" s="7" t="s">
        <v>1383</v>
      </c>
    </row>
    <row r="298" spans="1:48" ht="20" customHeight="1">
      <c r="A298" s="39">
        <v>1094</v>
      </c>
      <c r="B298" s="40" t="s">
        <v>3283</v>
      </c>
      <c r="C298" s="41" t="s">
        <v>3284</v>
      </c>
      <c r="D298" s="41" t="s">
        <v>3285</v>
      </c>
      <c r="E298" s="93" t="s">
        <v>2311</v>
      </c>
      <c r="F298" s="98">
        <v>2</v>
      </c>
      <c r="G298" s="95">
        <v>37797</v>
      </c>
      <c r="H298" s="41">
        <f t="shared" si="7"/>
        <v>2003</v>
      </c>
      <c r="I298" s="41" t="s">
        <v>375</v>
      </c>
      <c r="J298" s="44">
        <v>1</v>
      </c>
      <c r="K298" s="44" t="s">
        <v>54</v>
      </c>
      <c r="L298" s="39">
        <v>40</v>
      </c>
      <c r="M298" s="39">
        <v>80</v>
      </c>
      <c r="N298" s="39">
        <v>3</v>
      </c>
      <c r="O298" s="43" t="s">
        <v>3286</v>
      </c>
      <c r="P298" s="43" t="s">
        <v>3287</v>
      </c>
      <c r="Q298">
        <f t="shared" si="8"/>
        <v>2</v>
      </c>
      <c r="R298">
        <f t="shared" si="9"/>
        <v>2</v>
      </c>
      <c r="S298" s="95">
        <v>37790</v>
      </c>
      <c r="T298" s="97">
        <f t="shared" si="10"/>
        <v>2</v>
      </c>
      <c r="U298" s="39">
        <v>1</v>
      </c>
      <c r="V298" s="39">
        <v>1</v>
      </c>
      <c r="W298" s="39" t="s">
        <v>54</v>
      </c>
      <c r="X298" s="39">
        <v>1</v>
      </c>
      <c r="Y298" s="93" t="s">
        <v>3242</v>
      </c>
      <c r="Z298" s="43" t="s">
        <v>1473</v>
      </c>
      <c r="AA298" s="39">
        <v>1</v>
      </c>
      <c r="AB298" s="39">
        <v>1</v>
      </c>
      <c r="AC298" s="93" t="s">
        <v>749</v>
      </c>
      <c r="AD298" s="39">
        <v>1</v>
      </c>
      <c r="AE298" s="93" t="s">
        <v>3288</v>
      </c>
      <c r="AF298" s="39">
        <v>3</v>
      </c>
      <c r="AG298" s="43" t="s">
        <v>54</v>
      </c>
      <c r="AH298" s="93" t="s">
        <v>3289</v>
      </c>
      <c r="AI298" s="39">
        <v>5</v>
      </c>
      <c r="AJ298" s="39" t="s">
        <v>54</v>
      </c>
      <c r="AK298" s="43" t="s">
        <v>1068</v>
      </c>
      <c r="AL298" s="93" t="s">
        <v>382</v>
      </c>
      <c r="AM298" s="39"/>
      <c r="AN298" s="43" t="s">
        <v>74</v>
      </c>
      <c r="AO298" s="43" t="s">
        <v>1231</v>
      </c>
      <c r="AP298" s="43" t="s">
        <v>54</v>
      </c>
      <c r="AQ298" s="39">
        <v>2</v>
      </c>
      <c r="AR298" s="43" t="s">
        <v>3290</v>
      </c>
      <c r="AS298" s="43">
        <v>1</v>
      </c>
      <c r="AT298" s="106" t="s">
        <v>3260</v>
      </c>
      <c r="AU298" s="41">
        <v>10</v>
      </c>
      <c r="AV298" s="7" t="s">
        <v>1383</v>
      </c>
    </row>
    <row r="299" spans="1:48" ht="20" customHeight="1">
      <c r="A299" s="41">
        <v>1095</v>
      </c>
      <c r="B299" s="92" t="s">
        <v>3291</v>
      </c>
      <c r="C299" s="41" t="s">
        <v>3292</v>
      </c>
      <c r="D299" s="41" t="s">
        <v>3293</v>
      </c>
      <c r="E299" s="93" t="s">
        <v>3294</v>
      </c>
      <c r="F299" s="98">
        <v>1</v>
      </c>
      <c r="G299" s="95">
        <v>42580</v>
      </c>
      <c r="H299" s="41">
        <f t="shared" si="7"/>
        <v>2016</v>
      </c>
      <c r="I299" s="41" t="s">
        <v>375</v>
      </c>
      <c r="J299" s="44">
        <v>1</v>
      </c>
      <c r="K299" s="44" t="s">
        <v>54</v>
      </c>
      <c r="L299" s="39">
        <v>20</v>
      </c>
      <c r="M299" s="39" t="s">
        <v>54</v>
      </c>
      <c r="N299" s="39">
        <v>3</v>
      </c>
      <c r="O299" s="43" t="s">
        <v>3295</v>
      </c>
      <c r="P299" s="43" t="s">
        <v>3296</v>
      </c>
      <c r="Q299">
        <f t="shared" si="8"/>
        <v>2</v>
      </c>
      <c r="R299">
        <f t="shared" si="9"/>
        <v>2</v>
      </c>
      <c r="S299" s="96">
        <v>44087</v>
      </c>
      <c r="T299" s="97">
        <f t="shared" si="10"/>
        <v>2</v>
      </c>
      <c r="U299" s="39">
        <v>2</v>
      </c>
      <c r="V299" s="100">
        <v>3</v>
      </c>
      <c r="W299" s="39">
        <v>1</v>
      </c>
      <c r="X299" s="39" t="s">
        <v>54</v>
      </c>
      <c r="Y299" s="93"/>
      <c r="Z299" s="43" t="s">
        <v>3297</v>
      </c>
      <c r="AA299" s="39">
        <v>1</v>
      </c>
      <c r="AB299" s="39">
        <v>1</v>
      </c>
      <c r="AC299" s="93" t="s">
        <v>749</v>
      </c>
      <c r="AD299" s="39">
        <v>1</v>
      </c>
      <c r="AE299" s="93" t="s">
        <v>3298</v>
      </c>
      <c r="AF299" s="39">
        <v>3</v>
      </c>
      <c r="AG299" s="41">
        <v>6</v>
      </c>
      <c r="AH299" s="93" t="s">
        <v>3299</v>
      </c>
      <c r="AI299" s="43">
        <v>1</v>
      </c>
      <c r="AJ299" s="43" t="s">
        <v>54</v>
      </c>
      <c r="AK299" s="43" t="s">
        <v>3300</v>
      </c>
      <c r="AL299" s="93" t="s">
        <v>2611</v>
      </c>
      <c r="AM299" s="39"/>
      <c r="AN299" s="39">
        <v>1</v>
      </c>
      <c r="AO299" s="39" t="s">
        <v>3301</v>
      </c>
      <c r="AP299" s="106" t="s">
        <v>54</v>
      </c>
      <c r="AQ299" s="39">
        <v>1</v>
      </c>
      <c r="AR299" s="106" t="s">
        <v>3302</v>
      </c>
      <c r="AS299" s="39">
        <v>1</v>
      </c>
      <c r="AT299" s="43" t="s">
        <v>63</v>
      </c>
      <c r="AU299" s="41">
        <v>32</v>
      </c>
      <c r="AV299" s="7" t="s">
        <v>1383</v>
      </c>
    </row>
    <row r="300" spans="1:48" ht="20" customHeight="1">
      <c r="A300" s="41">
        <v>1096</v>
      </c>
      <c r="B300" s="40" t="s">
        <v>3303</v>
      </c>
      <c r="C300" s="41" t="s">
        <v>3304</v>
      </c>
      <c r="D300" s="41" t="s">
        <v>3305</v>
      </c>
      <c r="E300" s="93" t="s">
        <v>3306</v>
      </c>
      <c r="F300" s="98">
        <v>1</v>
      </c>
      <c r="G300" s="95">
        <v>41438</v>
      </c>
      <c r="H300" s="41">
        <f t="shared" si="7"/>
        <v>2013</v>
      </c>
      <c r="I300" s="41" t="s">
        <v>375</v>
      </c>
      <c r="J300" s="44">
        <v>1</v>
      </c>
      <c r="K300" s="44" t="s">
        <v>54</v>
      </c>
      <c r="L300" s="39">
        <v>40</v>
      </c>
      <c r="M300" s="39">
        <v>80</v>
      </c>
      <c r="N300" s="39">
        <v>3</v>
      </c>
      <c r="O300" s="43" t="s">
        <v>3307</v>
      </c>
      <c r="P300" s="107" t="s">
        <v>3308</v>
      </c>
      <c r="Q300">
        <f t="shared" si="8"/>
        <v>2</v>
      </c>
      <c r="R300">
        <f t="shared" si="9"/>
        <v>2</v>
      </c>
      <c r="S300" s="96">
        <v>43840</v>
      </c>
      <c r="T300" s="97">
        <f t="shared" si="10"/>
        <v>2</v>
      </c>
      <c r="U300" s="39">
        <v>2</v>
      </c>
      <c r="V300" s="100">
        <v>3</v>
      </c>
      <c r="W300" s="39">
        <v>1</v>
      </c>
      <c r="X300" s="39">
        <v>2</v>
      </c>
      <c r="Y300" s="93" t="s">
        <v>3309</v>
      </c>
      <c r="Z300" s="43" t="s">
        <v>3310</v>
      </c>
      <c r="AA300" s="39">
        <v>1</v>
      </c>
      <c r="AB300" s="39">
        <v>1</v>
      </c>
      <c r="AC300" s="93" t="s">
        <v>749</v>
      </c>
      <c r="AD300" s="39">
        <v>1</v>
      </c>
      <c r="AE300" s="93" t="s">
        <v>3311</v>
      </c>
      <c r="AF300" s="39">
        <v>6</v>
      </c>
      <c r="AG300" s="43" t="s">
        <v>54</v>
      </c>
      <c r="AH300" s="93" t="s">
        <v>3312</v>
      </c>
      <c r="AI300" s="39">
        <v>1</v>
      </c>
      <c r="AJ300" s="43" t="s">
        <v>84</v>
      </c>
      <c r="AK300" s="43" t="s">
        <v>231</v>
      </c>
      <c r="AL300" s="93" t="s">
        <v>2611</v>
      </c>
      <c r="AM300" s="39"/>
      <c r="AN300" s="39">
        <v>1</v>
      </c>
      <c r="AO300" s="43" t="s">
        <v>3313</v>
      </c>
      <c r="AP300" s="43" t="s">
        <v>54</v>
      </c>
      <c r="AQ300" s="39">
        <v>2</v>
      </c>
      <c r="AR300" s="106" t="s">
        <v>3314</v>
      </c>
      <c r="AS300" s="39">
        <v>1</v>
      </c>
      <c r="AT300" s="43" t="s">
        <v>63</v>
      </c>
      <c r="AU300" s="41">
        <v>12</v>
      </c>
      <c r="AV300" s="7" t="s">
        <v>1383</v>
      </c>
    </row>
    <row r="301" spans="1:48" ht="20" customHeight="1">
      <c r="A301" s="39">
        <v>1097</v>
      </c>
      <c r="B301" s="92" t="s">
        <v>3315</v>
      </c>
      <c r="C301" s="41" t="s">
        <v>3316</v>
      </c>
      <c r="D301" s="41" t="s">
        <v>3317</v>
      </c>
      <c r="E301" s="93" t="s">
        <v>2311</v>
      </c>
      <c r="F301" s="98">
        <v>2</v>
      </c>
      <c r="G301" s="103">
        <v>39401</v>
      </c>
      <c r="H301" s="41">
        <f t="shared" si="7"/>
        <v>2007</v>
      </c>
      <c r="I301" s="41" t="s">
        <v>375</v>
      </c>
      <c r="J301" s="44">
        <v>1</v>
      </c>
      <c r="K301" s="44" t="s">
        <v>54</v>
      </c>
      <c r="L301" s="39">
        <v>45</v>
      </c>
      <c r="M301" s="39">
        <v>70</v>
      </c>
      <c r="N301" s="39">
        <v>3</v>
      </c>
      <c r="O301" s="43" t="s">
        <v>3318</v>
      </c>
      <c r="P301" s="43" t="s">
        <v>3319</v>
      </c>
      <c r="Q301">
        <f t="shared" si="8"/>
        <v>2</v>
      </c>
      <c r="R301">
        <f t="shared" si="9"/>
        <v>2</v>
      </c>
      <c r="S301" s="103">
        <v>39394</v>
      </c>
      <c r="T301" s="97">
        <f t="shared" si="10"/>
        <v>2</v>
      </c>
      <c r="U301" s="39" t="s">
        <v>54</v>
      </c>
      <c r="V301" s="39" t="s">
        <v>54</v>
      </c>
      <c r="W301" s="100" t="s">
        <v>54</v>
      </c>
      <c r="X301" s="39" t="s">
        <v>54</v>
      </c>
      <c r="Y301" s="93" t="s">
        <v>3242</v>
      </c>
      <c r="Z301" s="43" t="s">
        <v>1473</v>
      </c>
      <c r="AA301" s="39">
        <v>1</v>
      </c>
      <c r="AB301" s="39">
        <v>1</v>
      </c>
      <c r="AC301" s="93" t="s">
        <v>749</v>
      </c>
      <c r="AD301" s="39">
        <v>1</v>
      </c>
      <c r="AE301" s="93"/>
      <c r="AF301" s="39">
        <v>3</v>
      </c>
      <c r="AG301" s="43" t="s">
        <v>54</v>
      </c>
      <c r="AH301" s="93" t="s">
        <v>3267</v>
      </c>
      <c r="AI301" s="43" t="s">
        <v>3267</v>
      </c>
      <c r="AJ301" s="43" t="s">
        <v>54</v>
      </c>
      <c r="AK301" s="43" t="s">
        <v>54</v>
      </c>
      <c r="AL301" s="93" t="s">
        <v>382</v>
      </c>
      <c r="AM301" s="39"/>
      <c r="AN301" s="39">
        <v>2</v>
      </c>
      <c r="AO301" s="106" t="s">
        <v>1231</v>
      </c>
      <c r="AP301" s="43" t="s">
        <v>54</v>
      </c>
      <c r="AQ301" s="39">
        <v>2</v>
      </c>
      <c r="AR301" s="43" t="s">
        <v>63</v>
      </c>
      <c r="AS301" s="39">
        <v>1</v>
      </c>
      <c r="AT301" s="43" t="s">
        <v>63</v>
      </c>
      <c r="AU301" s="41">
        <v>35</v>
      </c>
      <c r="AV301" s="7" t="s">
        <v>1383</v>
      </c>
    </row>
    <row r="302" spans="1:48" ht="20" customHeight="1">
      <c r="A302" s="41">
        <v>1098</v>
      </c>
      <c r="B302" s="40" t="s">
        <v>3320</v>
      </c>
      <c r="C302" s="41" t="s">
        <v>3321</v>
      </c>
      <c r="D302" s="93" t="s">
        <v>3322</v>
      </c>
      <c r="E302" s="93" t="s">
        <v>2311</v>
      </c>
      <c r="F302" s="98">
        <v>2</v>
      </c>
      <c r="G302" s="95">
        <v>38113</v>
      </c>
      <c r="H302" s="41">
        <f t="shared" si="7"/>
        <v>2004</v>
      </c>
      <c r="I302" s="93" t="s">
        <v>375</v>
      </c>
      <c r="J302" s="44">
        <v>1</v>
      </c>
      <c r="K302" s="44" t="s">
        <v>54</v>
      </c>
      <c r="L302" s="39">
        <v>40</v>
      </c>
      <c r="M302" s="39">
        <v>80</v>
      </c>
      <c r="N302" s="39">
        <v>3</v>
      </c>
      <c r="O302" s="43" t="s">
        <v>3323</v>
      </c>
      <c r="P302" s="43" t="s">
        <v>3324</v>
      </c>
      <c r="Q302">
        <f t="shared" si="8"/>
        <v>2</v>
      </c>
      <c r="R302">
        <f t="shared" si="9"/>
        <v>2</v>
      </c>
      <c r="S302" s="99">
        <v>43893</v>
      </c>
      <c r="T302" s="97">
        <f t="shared" si="10"/>
        <v>2</v>
      </c>
      <c r="U302" s="39">
        <v>2</v>
      </c>
      <c r="V302" s="100">
        <v>3</v>
      </c>
      <c r="W302" s="39">
        <v>1</v>
      </c>
      <c r="X302" s="39">
        <v>2</v>
      </c>
      <c r="Y302" s="93" t="s">
        <v>3242</v>
      </c>
      <c r="Z302" s="43" t="s">
        <v>1473</v>
      </c>
      <c r="AA302" s="39">
        <v>1</v>
      </c>
      <c r="AB302" s="39">
        <v>1</v>
      </c>
      <c r="AC302" s="93" t="s">
        <v>749</v>
      </c>
      <c r="AD302" s="39">
        <v>1</v>
      </c>
      <c r="AE302" s="93" t="s">
        <v>3325</v>
      </c>
      <c r="AF302" s="39">
        <v>6</v>
      </c>
      <c r="AG302" s="43" t="s">
        <v>54</v>
      </c>
      <c r="AH302" s="93" t="s">
        <v>3326</v>
      </c>
      <c r="AI302" s="39">
        <v>1</v>
      </c>
      <c r="AJ302" s="39">
        <v>1</v>
      </c>
      <c r="AK302" s="43" t="s">
        <v>467</v>
      </c>
      <c r="AL302" s="93" t="s">
        <v>2611</v>
      </c>
      <c r="AM302" s="39"/>
      <c r="AN302" s="43" t="s">
        <v>74</v>
      </c>
      <c r="AO302" s="43" t="s">
        <v>1231</v>
      </c>
      <c r="AP302" s="43" t="s">
        <v>54</v>
      </c>
      <c r="AQ302" s="39">
        <v>2</v>
      </c>
      <c r="AR302" s="43" t="s">
        <v>63</v>
      </c>
      <c r="AS302" s="39">
        <v>1</v>
      </c>
      <c r="AT302" s="43" t="s">
        <v>63</v>
      </c>
      <c r="AU302" s="41">
        <v>25</v>
      </c>
      <c r="AV302" s="7" t="s">
        <v>1383</v>
      </c>
    </row>
    <row r="303" spans="1:48" ht="20" customHeight="1">
      <c r="A303" s="41">
        <v>1099</v>
      </c>
      <c r="B303" s="40" t="s">
        <v>3327</v>
      </c>
      <c r="C303" s="41" t="s">
        <v>3328</v>
      </c>
      <c r="D303" s="41" t="s">
        <v>3329</v>
      </c>
      <c r="E303" s="93" t="s">
        <v>1951</v>
      </c>
      <c r="F303" s="98">
        <v>1</v>
      </c>
      <c r="G303" s="95">
        <v>42478</v>
      </c>
      <c r="H303" s="41">
        <f t="shared" si="7"/>
        <v>2016</v>
      </c>
      <c r="I303" s="41" t="s">
        <v>375</v>
      </c>
      <c r="J303" s="44">
        <v>1</v>
      </c>
      <c r="K303" s="44" t="s">
        <v>54</v>
      </c>
      <c r="L303" s="39">
        <v>35</v>
      </c>
      <c r="M303" s="39">
        <v>85</v>
      </c>
      <c r="N303" s="39">
        <v>3</v>
      </c>
      <c r="O303" s="43" t="s">
        <v>3330</v>
      </c>
      <c r="P303" s="43" t="s">
        <v>3331</v>
      </c>
      <c r="Q303">
        <f t="shared" si="8"/>
        <v>2</v>
      </c>
      <c r="R303">
        <f t="shared" si="9"/>
        <v>2</v>
      </c>
      <c r="S303" s="96">
        <v>44150</v>
      </c>
      <c r="T303" s="97">
        <f t="shared" si="10"/>
        <v>2</v>
      </c>
      <c r="U303" s="39">
        <v>2</v>
      </c>
      <c r="V303" s="100">
        <v>3</v>
      </c>
      <c r="W303" s="39">
        <v>1</v>
      </c>
      <c r="X303" s="39" t="s">
        <v>54</v>
      </c>
      <c r="Y303" s="93" t="s">
        <v>3220</v>
      </c>
      <c r="Z303" s="43" t="s">
        <v>1473</v>
      </c>
      <c r="AA303" s="39">
        <v>1</v>
      </c>
      <c r="AB303" s="39">
        <v>1</v>
      </c>
      <c r="AC303" s="93" t="s">
        <v>749</v>
      </c>
      <c r="AD303" s="39">
        <v>1</v>
      </c>
      <c r="AE303" s="93" t="s">
        <v>3332</v>
      </c>
      <c r="AF303" s="39">
        <v>3</v>
      </c>
      <c r="AG303" s="43" t="s">
        <v>54</v>
      </c>
      <c r="AH303" s="93" t="s">
        <v>3333</v>
      </c>
      <c r="AI303" s="43" t="s">
        <v>3334</v>
      </c>
      <c r="AJ303" s="43" t="s">
        <v>3335</v>
      </c>
      <c r="AK303" s="43" t="s">
        <v>3336</v>
      </c>
      <c r="AL303" s="93" t="s">
        <v>382</v>
      </c>
      <c r="AM303" s="39"/>
      <c r="AN303" s="39">
        <v>2</v>
      </c>
      <c r="AO303" s="43" t="s">
        <v>3337</v>
      </c>
      <c r="AP303" s="43" t="s">
        <v>54</v>
      </c>
      <c r="AQ303" s="39">
        <v>2</v>
      </c>
      <c r="AR303" s="43" t="s">
        <v>3338</v>
      </c>
      <c r="AS303" s="39">
        <v>1</v>
      </c>
      <c r="AT303" s="43" t="s">
        <v>63</v>
      </c>
      <c r="AU303" s="41">
        <v>24</v>
      </c>
      <c r="AV303" s="7" t="s">
        <v>1383</v>
      </c>
    </row>
    <row r="304" spans="1:48" s="4" customFormat="1" ht="20" customHeight="1">
      <c r="A304" s="232">
        <v>1100</v>
      </c>
      <c r="B304" s="233" t="s">
        <v>3339</v>
      </c>
      <c r="C304" s="234" t="s">
        <v>3340</v>
      </c>
      <c r="D304" s="256" t="s">
        <v>3341</v>
      </c>
      <c r="E304" s="256" t="s">
        <v>2339</v>
      </c>
      <c r="F304" s="257">
        <v>1</v>
      </c>
      <c r="G304" s="262">
        <v>43056</v>
      </c>
      <c r="H304" s="234">
        <f t="shared" si="7"/>
        <v>2017</v>
      </c>
      <c r="I304" s="234" t="s">
        <v>375</v>
      </c>
      <c r="J304" s="236">
        <v>1</v>
      </c>
      <c r="K304" s="236" t="s">
        <v>54</v>
      </c>
      <c r="L304" s="232">
        <v>50</v>
      </c>
      <c r="M304" s="232">
        <v>80</v>
      </c>
      <c r="N304" s="232">
        <v>3</v>
      </c>
      <c r="O304" s="259" t="s">
        <v>3342</v>
      </c>
      <c r="P304" s="263" t="s">
        <v>3343</v>
      </c>
      <c r="Q304" s="4">
        <f t="shared" si="8"/>
        <v>2</v>
      </c>
      <c r="R304" s="4">
        <f t="shared" si="9"/>
        <v>2</v>
      </c>
      <c r="S304" s="262">
        <v>42967</v>
      </c>
      <c r="T304" s="232">
        <f t="shared" ref="T304" si="13">IF(Q304="interventional",1,2)</f>
        <v>2</v>
      </c>
      <c r="U304" s="232">
        <v>2</v>
      </c>
      <c r="V304" s="232">
        <v>2</v>
      </c>
      <c r="W304" s="232">
        <v>1</v>
      </c>
      <c r="X304" s="232" t="s">
        <v>54</v>
      </c>
      <c r="Y304" s="256" t="s">
        <v>3344</v>
      </c>
      <c r="Z304" s="259" t="s">
        <v>3345</v>
      </c>
      <c r="AA304" s="232">
        <v>1</v>
      </c>
      <c r="AB304" s="232">
        <v>1</v>
      </c>
      <c r="AC304" s="256" t="s">
        <v>749</v>
      </c>
      <c r="AD304" s="232">
        <v>1</v>
      </c>
      <c r="AE304" s="256" t="s">
        <v>1781</v>
      </c>
      <c r="AF304" s="232">
        <v>3</v>
      </c>
      <c r="AG304" s="259" t="s">
        <v>54</v>
      </c>
      <c r="AH304" s="234" t="s">
        <v>3346</v>
      </c>
      <c r="AI304" s="232">
        <v>1</v>
      </c>
      <c r="AJ304" s="259" t="s">
        <v>3347</v>
      </c>
      <c r="AK304" s="259" t="s">
        <v>231</v>
      </c>
      <c r="AL304" s="256" t="s">
        <v>382</v>
      </c>
      <c r="AM304" s="232"/>
      <c r="AN304" s="232">
        <v>2</v>
      </c>
      <c r="AO304" s="259" t="s">
        <v>1231</v>
      </c>
      <c r="AP304" s="259" t="s">
        <v>54</v>
      </c>
      <c r="AQ304" s="232">
        <v>2</v>
      </c>
      <c r="AR304" s="259" t="s">
        <v>63</v>
      </c>
      <c r="AS304" s="232">
        <v>1</v>
      </c>
      <c r="AT304" s="260" t="s">
        <v>7151</v>
      </c>
      <c r="AU304" s="234">
        <v>40</v>
      </c>
      <c r="AV304" s="244" t="s">
        <v>1383</v>
      </c>
    </row>
    <row r="305" spans="1:48" ht="20" customHeight="1">
      <c r="A305" s="41">
        <v>1101</v>
      </c>
      <c r="B305" s="40" t="s">
        <v>3348</v>
      </c>
      <c r="C305" s="41" t="s">
        <v>3349</v>
      </c>
      <c r="D305" s="93" t="s">
        <v>3350</v>
      </c>
      <c r="E305" s="93" t="s">
        <v>3351</v>
      </c>
      <c r="F305" s="98">
        <v>1</v>
      </c>
      <c r="G305" s="95">
        <v>43203</v>
      </c>
      <c r="H305" s="41">
        <f t="shared" si="7"/>
        <v>2018</v>
      </c>
      <c r="I305" s="41" t="s">
        <v>375</v>
      </c>
      <c r="J305" s="44">
        <v>1</v>
      </c>
      <c r="K305" s="44" t="s">
        <v>54</v>
      </c>
      <c r="L305" s="39">
        <v>19</v>
      </c>
      <c r="M305" s="39">
        <v>30</v>
      </c>
      <c r="N305" s="39">
        <v>3</v>
      </c>
      <c r="O305" s="43" t="s">
        <v>3352</v>
      </c>
      <c r="P305" s="43" t="s">
        <v>3353</v>
      </c>
      <c r="Q305">
        <f t="shared" si="8"/>
        <v>2</v>
      </c>
      <c r="R305">
        <f t="shared" si="9"/>
        <v>1</v>
      </c>
      <c r="S305" s="103">
        <v>42982</v>
      </c>
      <c r="T305" s="97">
        <f t="shared" si="10"/>
        <v>2</v>
      </c>
      <c r="U305" s="39">
        <v>3</v>
      </c>
      <c r="V305" s="39">
        <v>2</v>
      </c>
      <c r="W305" s="39">
        <v>1</v>
      </c>
      <c r="X305" s="39" t="s">
        <v>54</v>
      </c>
      <c r="Y305" s="93" t="s">
        <v>3354</v>
      </c>
      <c r="Z305" s="43" t="s">
        <v>86</v>
      </c>
      <c r="AA305" s="39">
        <v>1</v>
      </c>
      <c r="AB305" s="39">
        <v>2</v>
      </c>
      <c r="AC305" s="93" t="s">
        <v>749</v>
      </c>
      <c r="AD305" s="39">
        <v>1</v>
      </c>
      <c r="AE305" s="93" t="s">
        <v>1781</v>
      </c>
      <c r="AF305" s="39">
        <v>3</v>
      </c>
      <c r="AG305" s="43" t="s">
        <v>54</v>
      </c>
      <c r="AH305" s="93" t="s">
        <v>3355</v>
      </c>
      <c r="AI305" s="43" t="s">
        <v>3356</v>
      </c>
      <c r="AJ305" s="43" t="s">
        <v>54</v>
      </c>
      <c r="AK305" s="43" t="s">
        <v>3113</v>
      </c>
      <c r="AL305" s="93" t="s">
        <v>382</v>
      </c>
      <c r="AM305" s="39"/>
      <c r="AN305" s="39">
        <v>2</v>
      </c>
      <c r="AO305" s="106" t="s">
        <v>3357</v>
      </c>
      <c r="AP305" s="43" t="s">
        <v>54</v>
      </c>
      <c r="AQ305" s="39">
        <v>2</v>
      </c>
      <c r="AR305" s="43" t="s">
        <v>3358</v>
      </c>
      <c r="AS305" s="39">
        <v>1</v>
      </c>
      <c r="AT305" s="39">
        <v>1</v>
      </c>
      <c r="AU305" s="41">
        <v>38</v>
      </c>
      <c r="AV305" s="7" t="s">
        <v>1383</v>
      </c>
    </row>
    <row r="306" spans="1:48" ht="20" customHeight="1">
      <c r="A306" s="41">
        <v>1102</v>
      </c>
      <c r="B306" s="40" t="s">
        <v>3359</v>
      </c>
      <c r="C306" s="41" t="s">
        <v>3360</v>
      </c>
      <c r="D306" s="41" t="s">
        <v>3361</v>
      </c>
      <c r="E306" s="93" t="s">
        <v>3362</v>
      </c>
      <c r="F306" s="98">
        <v>1</v>
      </c>
      <c r="G306" s="95">
        <v>42748</v>
      </c>
      <c r="H306" s="41">
        <f t="shared" si="7"/>
        <v>2017</v>
      </c>
      <c r="I306" s="41" t="s">
        <v>1513</v>
      </c>
      <c r="J306" s="44">
        <v>2</v>
      </c>
      <c r="K306" s="44" t="s">
        <v>54</v>
      </c>
      <c r="L306" s="39">
        <v>22</v>
      </c>
      <c r="M306" s="39">
        <v>85</v>
      </c>
      <c r="N306" s="39">
        <v>3</v>
      </c>
      <c r="O306" s="43" t="s">
        <v>3363</v>
      </c>
      <c r="P306" s="43" t="s">
        <v>3364</v>
      </c>
      <c r="Q306">
        <f t="shared" si="8"/>
        <v>2</v>
      </c>
      <c r="R306">
        <f t="shared" si="9"/>
        <v>2</v>
      </c>
      <c r="S306" s="95">
        <v>42997</v>
      </c>
      <c r="T306" s="97">
        <f t="shared" si="10"/>
        <v>2</v>
      </c>
      <c r="U306" s="39" t="s">
        <v>54</v>
      </c>
      <c r="V306" s="39" t="s">
        <v>54</v>
      </c>
      <c r="W306" s="39" t="s">
        <v>54</v>
      </c>
      <c r="X306" s="39" t="s">
        <v>54</v>
      </c>
      <c r="Y306" s="93" t="s">
        <v>3365</v>
      </c>
      <c r="Z306" s="43" t="s">
        <v>1473</v>
      </c>
      <c r="AA306" s="39">
        <v>1</v>
      </c>
      <c r="AB306" s="39">
        <v>1</v>
      </c>
      <c r="AC306" s="41" t="s">
        <v>749</v>
      </c>
      <c r="AD306" s="39">
        <v>1</v>
      </c>
      <c r="AE306" s="93" t="s">
        <v>3366</v>
      </c>
      <c r="AF306" s="39">
        <v>1</v>
      </c>
      <c r="AG306" s="43" t="s">
        <v>54</v>
      </c>
      <c r="AH306" s="93" t="s">
        <v>3367</v>
      </c>
      <c r="AI306" s="43" t="s">
        <v>3368</v>
      </c>
      <c r="AJ306" s="43" t="s">
        <v>54</v>
      </c>
      <c r="AK306" s="43" t="s">
        <v>357</v>
      </c>
      <c r="AL306" s="41" t="s">
        <v>382</v>
      </c>
      <c r="AM306" s="39"/>
      <c r="AN306" s="43" t="s">
        <v>74</v>
      </c>
      <c r="AO306" s="43" t="s">
        <v>54</v>
      </c>
      <c r="AP306" s="43" t="s">
        <v>54</v>
      </c>
      <c r="AQ306" s="43" t="s">
        <v>54</v>
      </c>
      <c r="AR306" s="43" t="s">
        <v>54</v>
      </c>
      <c r="AS306" s="43" t="s">
        <v>54</v>
      </c>
      <c r="AT306" s="43" t="s">
        <v>54</v>
      </c>
      <c r="AU306" s="41">
        <v>60</v>
      </c>
      <c r="AV306" s="7" t="s">
        <v>1383</v>
      </c>
    </row>
    <row r="307" spans="1:48" ht="20" customHeight="1">
      <c r="A307" s="39">
        <v>1103</v>
      </c>
      <c r="B307" s="40" t="s">
        <v>3369</v>
      </c>
      <c r="C307" s="41" t="s">
        <v>3370</v>
      </c>
      <c r="D307" s="93" t="s">
        <v>3371</v>
      </c>
      <c r="E307" s="93" t="s">
        <v>3372</v>
      </c>
      <c r="F307" s="98">
        <v>1</v>
      </c>
      <c r="G307" s="95">
        <v>43874</v>
      </c>
      <c r="H307" s="41">
        <f t="shared" si="7"/>
        <v>2020</v>
      </c>
      <c r="I307" s="93" t="s">
        <v>375</v>
      </c>
      <c r="J307" s="44">
        <v>1</v>
      </c>
      <c r="K307" s="44" t="s">
        <v>54</v>
      </c>
      <c r="L307" s="39">
        <v>30</v>
      </c>
      <c r="M307" s="39">
        <v>80</v>
      </c>
      <c r="N307" s="39">
        <v>3</v>
      </c>
      <c r="O307" s="43" t="s">
        <v>3373</v>
      </c>
      <c r="P307" s="43" t="s">
        <v>3374</v>
      </c>
      <c r="Q307">
        <f t="shared" si="8"/>
        <v>2</v>
      </c>
      <c r="R307">
        <f t="shared" si="9"/>
        <v>2</v>
      </c>
      <c r="S307" s="95">
        <v>43872</v>
      </c>
      <c r="T307" s="97">
        <f t="shared" ref="T307:T338" si="14">IF(J307="interventional",1,2)</f>
        <v>2</v>
      </c>
      <c r="U307" s="39" t="s">
        <v>54</v>
      </c>
      <c r="V307" s="39" t="s">
        <v>54</v>
      </c>
      <c r="W307" s="39" t="s">
        <v>54</v>
      </c>
      <c r="X307" s="39" t="s">
        <v>54</v>
      </c>
      <c r="Y307" s="93" t="s">
        <v>3375</v>
      </c>
      <c r="Z307" s="43" t="s">
        <v>1473</v>
      </c>
      <c r="AA307" s="39">
        <v>1</v>
      </c>
      <c r="AB307" s="39">
        <v>1</v>
      </c>
      <c r="AC307" s="93" t="s">
        <v>749</v>
      </c>
      <c r="AD307" s="39">
        <v>1</v>
      </c>
      <c r="AE307" s="93" t="s">
        <v>3376</v>
      </c>
      <c r="AF307" s="39">
        <v>1</v>
      </c>
      <c r="AG307" s="43" t="s">
        <v>54</v>
      </c>
      <c r="AH307" s="93" t="s">
        <v>3377</v>
      </c>
      <c r="AI307" s="43" t="s">
        <v>3378</v>
      </c>
      <c r="AJ307" s="43" t="s">
        <v>54</v>
      </c>
      <c r="AK307" s="43" t="s">
        <v>3245</v>
      </c>
      <c r="AL307" s="93" t="s">
        <v>382</v>
      </c>
      <c r="AM307" s="39"/>
      <c r="AN307" s="43">
        <v>2</v>
      </c>
      <c r="AO307" s="43" t="s">
        <v>54</v>
      </c>
      <c r="AP307" s="43" t="s">
        <v>54</v>
      </c>
      <c r="AQ307" s="43" t="s">
        <v>54</v>
      </c>
      <c r="AR307" s="43" t="s">
        <v>54</v>
      </c>
      <c r="AS307" s="43" t="s">
        <v>54</v>
      </c>
      <c r="AT307" s="43" t="s">
        <v>54</v>
      </c>
      <c r="AU307" s="41">
        <v>35</v>
      </c>
      <c r="AV307" s="7" t="s">
        <v>1383</v>
      </c>
    </row>
    <row r="308" spans="1:48" ht="20" customHeight="1">
      <c r="A308" s="41">
        <v>1104</v>
      </c>
      <c r="B308" s="40" t="s">
        <v>3379</v>
      </c>
      <c r="C308" s="41" t="s">
        <v>3380</v>
      </c>
      <c r="D308" s="93" t="s">
        <v>3381</v>
      </c>
      <c r="E308" s="93" t="s">
        <v>1544</v>
      </c>
      <c r="F308" s="98">
        <v>1</v>
      </c>
      <c r="G308" s="95">
        <v>43291</v>
      </c>
      <c r="H308" s="41">
        <f t="shared" si="7"/>
        <v>2018</v>
      </c>
      <c r="I308" s="41" t="s">
        <v>1513</v>
      </c>
      <c r="J308" s="44">
        <v>2</v>
      </c>
      <c r="K308" s="44" t="s">
        <v>54</v>
      </c>
      <c r="L308" s="39" t="s">
        <v>54</v>
      </c>
      <c r="M308" s="39" t="s">
        <v>54</v>
      </c>
      <c r="N308" s="39">
        <v>3</v>
      </c>
      <c r="O308" s="43" t="s">
        <v>3382</v>
      </c>
      <c r="P308" s="43" t="s">
        <v>3383</v>
      </c>
      <c r="Q308">
        <f t="shared" si="8"/>
        <v>2</v>
      </c>
      <c r="R308">
        <f t="shared" si="9"/>
        <v>2</v>
      </c>
      <c r="S308" s="95">
        <v>43321</v>
      </c>
      <c r="T308" s="97">
        <f t="shared" si="14"/>
        <v>2</v>
      </c>
      <c r="U308" s="39" t="s">
        <v>54</v>
      </c>
      <c r="V308" s="39" t="s">
        <v>54</v>
      </c>
      <c r="W308" s="39">
        <v>2</v>
      </c>
      <c r="X308" s="39" t="s">
        <v>54</v>
      </c>
      <c r="Y308" s="93" t="s">
        <v>1547</v>
      </c>
      <c r="Z308" s="43" t="s">
        <v>1473</v>
      </c>
      <c r="AA308" s="39">
        <v>1</v>
      </c>
      <c r="AB308" s="39">
        <v>1</v>
      </c>
      <c r="AC308" s="93" t="s">
        <v>749</v>
      </c>
      <c r="AD308" s="39">
        <v>1</v>
      </c>
      <c r="AE308" s="93"/>
      <c r="AF308" s="39">
        <v>1</v>
      </c>
      <c r="AG308" s="43" t="s">
        <v>54</v>
      </c>
      <c r="AH308" s="93" t="s">
        <v>3384</v>
      </c>
      <c r="AI308" s="39">
        <v>1</v>
      </c>
      <c r="AJ308" s="43" t="s">
        <v>54</v>
      </c>
      <c r="AK308" s="43" t="s">
        <v>895</v>
      </c>
      <c r="AL308" s="93" t="s">
        <v>382</v>
      </c>
      <c r="AM308" s="39"/>
      <c r="AN308" s="43">
        <v>2</v>
      </c>
      <c r="AO308" s="43" t="s">
        <v>1633</v>
      </c>
      <c r="AP308" s="43" t="s">
        <v>54</v>
      </c>
      <c r="AQ308" s="39">
        <v>2</v>
      </c>
      <c r="AR308" s="43" t="s">
        <v>54</v>
      </c>
      <c r="AS308" s="39">
        <v>3</v>
      </c>
      <c r="AT308" s="43" t="s">
        <v>54</v>
      </c>
      <c r="AU308" s="41">
        <v>200</v>
      </c>
      <c r="AV308" s="7" t="s">
        <v>1383</v>
      </c>
    </row>
    <row r="309" spans="1:48" ht="20" customHeight="1">
      <c r="A309" s="41">
        <v>1105</v>
      </c>
      <c r="B309" s="40" t="s">
        <v>3385</v>
      </c>
      <c r="C309" s="41" t="s">
        <v>3386</v>
      </c>
      <c r="D309" s="41" t="s">
        <v>3387</v>
      </c>
      <c r="E309" s="93" t="s">
        <v>2743</v>
      </c>
      <c r="F309" s="98">
        <v>1</v>
      </c>
      <c r="G309" s="95">
        <v>43307</v>
      </c>
      <c r="H309" s="41">
        <f t="shared" si="7"/>
        <v>2018</v>
      </c>
      <c r="I309" s="93" t="s">
        <v>349</v>
      </c>
      <c r="J309" s="44">
        <v>3</v>
      </c>
      <c r="K309" s="44" t="s">
        <v>54</v>
      </c>
      <c r="L309" s="39">
        <v>18</v>
      </c>
      <c r="M309" s="39" t="s">
        <v>54</v>
      </c>
      <c r="N309" s="39">
        <v>3</v>
      </c>
      <c r="O309" s="43" t="s">
        <v>3388</v>
      </c>
      <c r="P309" s="43" t="s">
        <v>54</v>
      </c>
      <c r="Q309">
        <f t="shared" si="8"/>
        <v>2</v>
      </c>
      <c r="R309">
        <f t="shared" si="9"/>
        <v>2</v>
      </c>
      <c r="S309" s="95">
        <v>43329</v>
      </c>
      <c r="T309" s="97">
        <f t="shared" si="14"/>
        <v>2</v>
      </c>
      <c r="U309" s="39">
        <v>1</v>
      </c>
      <c r="V309" s="39">
        <v>1</v>
      </c>
      <c r="W309" s="39" t="s">
        <v>54</v>
      </c>
      <c r="X309" s="39" t="s">
        <v>54</v>
      </c>
      <c r="Y309" s="93" t="s">
        <v>3389</v>
      </c>
      <c r="Z309" s="43" t="s">
        <v>1979</v>
      </c>
      <c r="AA309" s="39">
        <v>1</v>
      </c>
      <c r="AB309" s="39">
        <v>3</v>
      </c>
      <c r="AC309" s="93" t="s">
        <v>749</v>
      </c>
      <c r="AD309" s="39">
        <v>1</v>
      </c>
      <c r="AE309" s="93" t="s">
        <v>3390</v>
      </c>
      <c r="AF309" s="39">
        <v>1</v>
      </c>
      <c r="AG309" s="43" t="s">
        <v>54</v>
      </c>
      <c r="AH309" s="93" t="s">
        <v>3391</v>
      </c>
      <c r="AI309" s="39">
        <v>1</v>
      </c>
      <c r="AJ309" s="43" t="s">
        <v>54</v>
      </c>
      <c r="AK309" s="43" t="s">
        <v>467</v>
      </c>
      <c r="AL309" s="93" t="s">
        <v>382</v>
      </c>
      <c r="AM309" s="39"/>
      <c r="AN309" s="43">
        <v>2</v>
      </c>
      <c r="AO309" s="106" t="s">
        <v>306</v>
      </c>
      <c r="AP309" s="43" t="s">
        <v>54</v>
      </c>
      <c r="AQ309" s="39">
        <v>2</v>
      </c>
      <c r="AR309" s="43" t="s">
        <v>3392</v>
      </c>
      <c r="AS309" s="39">
        <v>3</v>
      </c>
      <c r="AT309" s="43" t="s">
        <v>54</v>
      </c>
      <c r="AU309" s="41">
        <v>10</v>
      </c>
      <c r="AV309" s="7" t="s">
        <v>1383</v>
      </c>
    </row>
    <row r="310" spans="1:48" ht="20" customHeight="1">
      <c r="A310" s="39">
        <v>1106</v>
      </c>
      <c r="B310" s="40" t="s">
        <v>3393</v>
      </c>
      <c r="C310" s="41" t="s">
        <v>3394</v>
      </c>
      <c r="D310" s="93" t="s">
        <v>3395</v>
      </c>
      <c r="E310" s="93" t="s">
        <v>3396</v>
      </c>
      <c r="F310" s="98" t="s">
        <v>875</v>
      </c>
      <c r="G310" s="95">
        <v>43489</v>
      </c>
      <c r="H310" s="41">
        <f t="shared" si="7"/>
        <v>2019</v>
      </c>
      <c r="I310" s="41" t="s">
        <v>1513</v>
      </c>
      <c r="J310" s="44">
        <v>2</v>
      </c>
      <c r="K310" s="44" t="s">
        <v>54</v>
      </c>
      <c r="L310" s="39">
        <v>18</v>
      </c>
      <c r="M310" s="39">
        <v>75</v>
      </c>
      <c r="N310" s="39">
        <v>3</v>
      </c>
      <c r="O310" s="43" t="s">
        <v>3397</v>
      </c>
      <c r="P310" s="43" t="s">
        <v>3398</v>
      </c>
      <c r="Q310">
        <f t="shared" si="8"/>
        <v>2</v>
      </c>
      <c r="R310">
        <f t="shared" si="9"/>
        <v>2</v>
      </c>
      <c r="S310" s="95">
        <v>43656</v>
      </c>
      <c r="T310" s="97">
        <f t="shared" si="14"/>
        <v>2</v>
      </c>
      <c r="U310" s="39">
        <v>1</v>
      </c>
      <c r="V310" s="39">
        <v>1</v>
      </c>
      <c r="W310" s="39" t="s">
        <v>54</v>
      </c>
      <c r="X310" s="39" t="s">
        <v>54</v>
      </c>
      <c r="Y310" s="93" t="s">
        <v>3176</v>
      </c>
      <c r="Z310" s="43" t="s">
        <v>1473</v>
      </c>
      <c r="AA310" s="39">
        <v>1</v>
      </c>
      <c r="AB310" s="39">
        <v>1</v>
      </c>
      <c r="AC310" s="93" t="s">
        <v>749</v>
      </c>
      <c r="AD310" s="39">
        <v>1</v>
      </c>
      <c r="AE310" s="93" t="s">
        <v>3399</v>
      </c>
      <c r="AF310" s="39">
        <v>1</v>
      </c>
      <c r="AG310" s="43" t="s">
        <v>54</v>
      </c>
      <c r="AH310" s="93" t="s">
        <v>3400</v>
      </c>
      <c r="AI310" s="39">
        <v>1</v>
      </c>
      <c r="AJ310" s="39">
        <v>5</v>
      </c>
      <c r="AK310" s="43" t="s">
        <v>2404</v>
      </c>
      <c r="AL310" s="93" t="s">
        <v>382</v>
      </c>
      <c r="AM310" s="39"/>
      <c r="AN310" s="43" t="s">
        <v>74</v>
      </c>
      <c r="AO310" s="43" t="s">
        <v>1633</v>
      </c>
      <c r="AP310" s="43" t="s">
        <v>54</v>
      </c>
      <c r="AQ310" s="39">
        <v>2</v>
      </c>
      <c r="AR310" s="43" t="s">
        <v>3401</v>
      </c>
      <c r="AS310" s="39">
        <v>3</v>
      </c>
      <c r="AT310" s="43" t="s">
        <v>54</v>
      </c>
      <c r="AU310" s="41">
        <v>6</v>
      </c>
      <c r="AV310" s="7" t="s">
        <v>1383</v>
      </c>
    </row>
    <row r="311" spans="1:48" ht="20" customHeight="1">
      <c r="A311" s="41">
        <v>1107</v>
      </c>
      <c r="B311" s="18" t="s">
        <v>3402</v>
      </c>
      <c r="C311" s="41" t="s">
        <v>3403</v>
      </c>
      <c r="D311" s="93" t="s">
        <v>3404</v>
      </c>
      <c r="E311" s="93" t="s">
        <v>3405</v>
      </c>
      <c r="F311" s="98">
        <v>1</v>
      </c>
      <c r="G311" s="103">
        <v>43332</v>
      </c>
      <c r="H311" s="41">
        <f t="shared" si="7"/>
        <v>2018</v>
      </c>
      <c r="I311" s="41" t="s">
        <v>2150</v>
      </c>
      <c r="J311" s="44">
        <v>2</v>
      </c>
      <c r="K311" s="44" t="s">
        <v>54</v>
      </c>
      <c r="L311" s="39">
        <v>60</v>
      </c>
      <c r="M311" s="39">
        <v>75</v>
      </c>
      <c r="N311" s="39">
        <v>3</v>
      </c>
      <c r="O311" s="43" t="s">
        <v>3406</v>
      </c>
      <c r="P311" s="43" t="s">
        <v>3407</v>
      </c>
      <c r="Q311">
        <f t="shared" si="8"/>
        <v>2</v>
      </c>
      <c r="R311">
        <f t="shared" si="9"/>
        <v>2</v>
      </c>
      <c r="S311" s="95">
        <v>43311</v>
      </c>
      <c r="T311" s="97">
        <f t="shared" si="14"/>
        <v>2</v>
      </c>
      <c r="U311" s="39">
        <v>2</v>
      </c>
      <c r="V311" s="39">
        <v>5</v>
      </c>
      <c r="W311" s="39">
        <v>1</v>
      </c>
      <c r="X311" s="39">
        <v>2</v>
      </c>
      <c r="Y311" s="93" t="s">
        <v>3408</v>
      </c>
      <c r="Z311" s="43" t="s">
        <v>1473</v>
      </c>
      <c r="AA311" s="39">
        <v>1</v>
      </c>
      <c r="AB311" s="39">
        <v>1</v>
      </c>
      <c r="AC311" s="93" t="s">
        <v>749</v>
      </c>
      <c r="AD311" s="39">
        <v>1</v>
      </c>
      <c r="AE311" s="93" t="s">
        <v>3409</v>
      </c>
      <c r="AF311" s="39">
        <v>6</v>
      </c>
      <c r="AG311" s="43" t="s">
        <v>54</v>
      </c>
      <c r="AH311" s="93" t="s">
        <v>3410</v>
      </c>
      <c r="AI311" s="43" t="s">
        <v>3411</v>
      </c>
      <c r="AJ311" s="39">
        <v>1</v>
      </c>
      <c r="AK311" s="43" t="s">
        <v>2191</v>
      </c>
      <c r="AL311" s="93" t="s">
        <v>382</v>
      </c>
      <c r="AM311" s="39"/>
      <c r="AN311" s="43">
        <v>1</v>
      </c>
      <c r="AO311" s="43" t="s">
        <v>3412</v>
      </c>
      <c r="AP311" s="43" t="s">
        <v>54</v>
      </c>
      <c r="AQ311" s="39">
        <v>1</v>
      </c>
      <c r="AR311" s="43" t="s">
        <v>3413</v>
      </c>
      <c r="AS311" s="39">
        <v>1</v>
      </c>
      <c r="AT311" s="43" t="s">
        <v>54</v>
      </c>
      <c r="AU311" s="41">
        <v>40</v>
      </c>
      <c r="AV311" s="7" t="s">
        <v>1383</v>
      </c>
    </row>
    <row r="312" spans="1:48" ht="20" customHeight="1">
      <c r="A312" s="41">
        <v>1108</v>
      </c>
      <c r="B312" s="40" t="s">
        <v>3414</v>
      </c>
      <c r="C312" s="41" t="s">
        <v>3415</v>
      </c>
      <c r="D312" s="41" t="s">
        <v>3416</v>
      </c>
      <c r="E312" s="93" t="s">
        <v>3417</v>
      </c>
      <c r="F312" s="98">
        <v>1</v>
      </c>
      <c r="G312" s="95">
        <v>43887</v>
      </c>
      <c r="H312" s="41">
        <f t="shared" si="7"/>
        <v>2020</v>
      </c>
      <c r="I312" s="41" t="s">
        <v>1412</v>
      </c>
      <c r="J312" s="44">
        <v>2</v>
      </c>
      <c r="K312" s="44" t="s">
        <v>54</v>
      </c>
      <c r="L312" s="39">
        <v>30</v>
      </c>
      <c r="M312" s="39" t="s">
        <v>54</v>
      </c>
      <c r="N312" s="39">
        <v>3</v>
      </c>
      <c r="O312" s="43" t="s">
        <v>3418</v>
      </c>
      <c r="P312" s="43" t="s">
        <v>3419</v>
      </c>
      <c r="Q312">
        <f t="shared" si="8"/>
        <v>2</v>
      </c>
      <c r="R312">
        <f t="shared" si="9"/>
        <v>2</v>
      </c>
      <c r="S312" s="95">
        <v>43891</v>
      </c>
      <c r="T312" s="97">
        <f t="shared" si="14"/>
        <v>2</v>
      </c>
      <c r="U312" s="39">
        <v>2</v>
      </c>
      <c r="V312" s="100">
        <v>3</v>
      </c>
      <c r="W312" s="39">
        <v>2</v>
      </c>
      <c r="X312" s="39" t="s">
        <v>54</v>
      </c>
      <c r="Y312" s="93" t="s">
        <v>3420</v>
      </c>
      <c r="Z312" s="43" t="s">
        <v>3421</v>
      </c>
      <c r="AA312" s="39">
        <v>1</v>
      </c>
      <c r="AB312" s="39">
        <v>1</v>
      </c>
      <c r="AC312" s="93" t="s">
        <v>749</v>
      </c>
      <c r="AD312" s="39">
        <v>1</v>
      </c>
      <c r="AE312" s="93" t="s">
        <v>3422</v>
      </c>
      <c r="AF312" s="39">
        <v>1</v>
      </c>
      <c r="AG312" s="43" t="s">
        <v>54</v>
      </c>
      <c r="AH312" s="93" t="s">
        <v>3423</v>
      </c>
      <c r="AI312" s="43" t="s">
        <v>3424</v>
      </c>
      <c r="AJ312" s="39">
        <v>1</v>
      </c>
      <c r="AK312" s="43" t="s">
        <v>2191</v>
      </c>
      <c r="AL312" s="93" t="s">
        <v>382</v>
      </c>
      <c r="AM312" s="39"/>
      <c r="AN312" s="43">
        <v>2</v>
      </c>
      <c r="AO312" s="43" t="s">
        <v>64</v>
      </c>
      <c r="AP312" s="43" t="s">
        <v>54</v>
      </c>
      <c r="AQ312" s="39">
        <v>2</v>
      </c>
      <c r="AR312" s="43" t="s">
        <v>63</v>
      </c>
      <c r="AS312" s="39">
        <v>3</v>
      </c>
      <c r="AT312" s="106" t="s">
        <v>3425</v>
      </c>
      <c r="AU312" s="41">
        <v>30</v>
      </c>
      <c r="AV312" s="7" t="s">
        <v>1383</v>
      </c>
    </row>
    <row r="313" spans="1:48" ht="20" customHeight="1">
      <c r="A313" s="39">
        <v>1109</v>
      </c>
      <c r="B313" s="40" t="s">
        <v>3426</v>
      </c>
      <c r="C313" s="41" t="s">
        <v>3427</v>
      </c>
      <c r="D313" s="93" t="s">
        <v>3428</v>
      </c>
      <c r="E313" s="93" t="s">
        <v>3429</v>
      </c>
      <c r="F313" s="98">
        <v>1</v>
      </c>
      <c r="G313" s="95">
        <v>43692</v>
      </c>
      <c r="H313" s="41">
        <f t="shared" si="7"/>
        <v>2019</v>
      </c>
      <c r="I313" s="93" t="s">
        <v>53</v>
      </c>
      <c r="J313" s="44">
        <v>2</v>
      </c>
      <c r="K313" s="44" t="s">
        <v>54</v>
      </c>
      <c r="L313" s="39">
        <v>18</v>
      </c>
      <c r="M313" s="39" t="s">
        <v>54</v>
      </c>
      <c r="N313" s="39">
        <v>3</v>
      </c>
      <c r="O313" s="43" t="s">
        <v>3430</v>
      </c>
      <c r="P313" s="43" t="s">
        <v>3431</v>
      </c>
      <c r="Q313">
        <f t="shared" si="8"/>
        <v>2</v>
      </c>
      <c r="R313">
        <f t="shared" si="9"/>
        <v>2</v>
      </c>
      <c r="S313" s="95">
        <v>43698</v>
      </c>
      <c r="T313" s="97">
        <f t="shared" si="14"/>
        <v>2</v>
      </c>
      <c r="U313" s="39" t="s">
        <v>54</v>
      </c>
      <c r="V313" s="39" t="s">
        <v>54</v>
      </c>
      <c r="W313" s="39" t="s">
        <v>54</v>
      </c>
      <c r="X313" s="39" t="s">
        <v>54</v>
      </c>
      <c r="Y313" s="93" t="s">
        <v>1695</v>
      </c>
      <c r="Z313" s="43" t="s">
        <v>403</v>
      </c>
      <c r="AA313" s="39">
        <v>1</v>
      </c>
      <c r="AB313" s="39">
        <v>1</v>
      </c>
      <c r="AC313" s="93" t="s">
        <v>749</v>
      </c>
      <c r="AD313" s="39">
        <v>1</v>
      </c>
      <c r="AE313" s="93" t="s">
        <v>2817</v>
      </c>
      <c r="AF313" s="39">
        <v>1</v>
      </c>
      <c r="AG313" s="43" t="s">
        <v>54</v>
      </c>
      <c r="AH313" s="93" t="s">
        <v>3432</v>
      </c>
      <c r="AI313" s="43" t="s">
        <v>3433</v>
      </c>
      <c r="AJ313" s="43" t="s">
        <v>54</v>
      </c>
      <c r="AK313" s="43" t="s">
        <v>716</v>
      </c>
      <c r="AL313" s="93" t="s">
        <v>382</v>
      </c>
      <c r="AM313" s="39"/>
      <c r="AN313" s="43">
        <v>2</v>
      </c>
      <c r="AO313" s="43" t="s">
        <v>3434</v>
      </c>
      <c r="AP313" s="43" t="s">
        <v>54</v>
      </c>
      <c r="AQ313" s="39">
        <v>2</v>
      </c>
      <c r="AR313" s="43" t="s">
        <v>63</v>
      </c>
      <c r="AS313" s="39">
        <v>3</v>
      </c>
      <c r="AT313" s="43" t="s">
        <v>63</v>
      </c>
      <c r="AU313" s="41">
        <v>60</v>
      </c>
      <c r="AV313" s="7" t="s">
        <v>1383</v>
      </c>
    </row>
    <row r="314" spans="1:48" ht="20" customHeight="1">
      <c r="A314" s="41">
        <v>1110</v>
      </c>
      <c r="B314" s="92" t="s">
        <v>3435</v>
      </c>
      <c r="C314" s="41" t="s">
        <v>3436</v>
      </c>
      <c r="D314" s="93" t="s">
        <v>3437</v>
      </c>
      <c r="E314" s="41" t="s">
        <v>2454</v>
      </c>
      <c r="F314" s="98">
        <v>3</v>
      </c>
      <c r="G314" s="95">
        <v>44112</v>
      </c>
      <c r="H314" s="41">
        <f t="shared" si="7"/>
        <v>2020</v>
      </c>
      <c r="I314" s="93" t="s">
        <v>53</v>
      </c>
      <c r="J314" s="44">
        <v>2</v>
      </c>
      <c r="K314" s="44" t="s">
        <v>54</v>
      </c>
      <c r="L314" s="39">
        <v>18</v>
      </c>
      <c r="M314" s="39" t="s">
        <v>54</v>
      </c>
      <c r="N314" s="39">
        <v>3</v>
      </c>
      <c r="O314" s="43" t="s">
        <v>3438</v>
      </c>
      <c r="P314" s="43" t="s">
        <v>3439</v>
      </c>
      <c r="Q314">
        <f t="shared" si="8"/>
        <v>2</v>
      </c>
      <c r="R314">
        <f t="shared" si="9"/>
        <v>2</v>
      </c>
      <c r="S314" s="96">
        <v>44124</v>
      </c>
      <c r="T314" s="97">
        <f t="shared" si="14"/>
        <v>2</v>
      </c>
      <c r="U314" s="39">
        <v>1</v>
      </c>
      <c r="V314" s="39">
        <v>1</v>
      </c>
      <c r="W314" s="39" t="s">
        <v>54</v>
      </c>
      <c r="X314" s="39" t="s">
        <v>54</v>
      </c>
      <c r="Y314" s="93"/>
      <c r="Z314" s="43" t="s">
        <v>3440</v>
      </c>
      <c r="AA314" s="39">
        <v>3</v>
      </c>
      <c r="AB314" s="39">
        <v>6</v>
      </c>
      <c r="AC314" s="93" t="s">
        <v>749</v>
      </c>
      <c r="AD314" s="39">
        <v>1</v>
      </c>
      <c r="AE314" s="93" t="s">
        <v>3441</v>
      </c>
      <c r="AF314" s="39">
        <v>1</v>
      </c>
      <c r="AG314" s="43" t="s">
        <v>54</v>
      </c>
      <c r="AH314" s="93" t="s">
        <v>3442</v>
      </c>
      <c r="AI314" s="39">
        <v>1</v>
      </c>
      <c r="AJ314" s="43" t="s">
        <v>84</v>
      </c>
      <c r="AK314" s="43" t="s">
        <v>3443</v>
      </c>
      <c r="AL314" s="93" t="s">
        <v>382</v>
      </c>
      <c r="AM314" s="39"/>
      <c r="AN314" s="43" t="s">
        <v>74</v>
      </c>
      <c r="AO314" s="43" t="s">
        <v>63</v>
      </c>
      <c r="AP314" s="43" t="s">
        <v>54</v>
      </c>
      <c r="AQ314" s="43">
        <v>2</v>
      </c>
      <c r="AR314" s="43" t="s">
        <v>63</v>
      </c>
      <c r="AS314" s="43">
        <v>3</v>
      </c>
      <c r="AT314" s="43" t="s">
        <v>63</v>
      </c>
      <c r="AU314" s="41">
        <v>129</v>
      </c>
      <c r="AV314" s="7" t="s">
        <v>1383</v>
      </c>
    </row>
    <row r="315" spans="1:48" ht="20" customHeight="1">
      <c r="A315" s="41">
        <v>1111</v>
      </c>
      <c r="B315" s="92" t="s">
        <v>3444</v>
      </c>
      <c r="C315" s="41" t="s">
        <v>3445</v>
      </c>
      <c r="D315" s="93" t="s">
        <v>3446</v>
      </c>
      <c r="E315" s="93" t="s">
        <v>3447</v>
      </c>
      <c r="F315" s="98" t="s">
        <v>61</v>
      </c>
      <c r="G315" s="95">
        <v>43403</v>
      </c>
      <c r="H315" s="41">
        <f t="shared" si="7"/>
        <v>2018</v>
      </c>
      <c r="I315" s="41" t="s">
        <v>2150</v>
      </c>
      <c r="J315" s="44">
        <v>5</v>
      </c>
      <c r="K315" s="44" t="s">
        <v>54</v>
      </c>
      <c r="L315" s="39">
        <v>18</v>
      </c>
      <c r="M315" s="39">
        <v>75</v>
      </c>
      <c r="N315" s="39">
        <v>3</v>
      </c>
      <c r="O315" s="43" t="s">
        <v>3448</v>
      </c>
      <c r="P315" s="43" t="s">
        <v>3449</v>
      </c>
      <c r="Q315">
        <f t="shared" si="8"/>
        <v>2</v>
      </c>
      <c r="R315">
        <f t="shared" si="9"/>
        <v>2</v>
      </c>
      <c r="S315" s="96">
        <v>44123</v>
      </c>
      <c r="T315" s="97">
        <f t="shared" si="14"/>
        <v>2</v>
      </c>
      <c r="U315" s="39">
        <v>2</v>
      </c>
      <c r="V315" s="100">
        <v>3</v>
      </c>
      <c r="W315" s="39">
        <v>1</v>
      </c>
      <c r="X315" s="39" t="s">
        <v>54</v>
      </c>
      <c r="Y315" s="93"/>
      <c r="Z315" s="43" t="s">
        <v>403</v>
      </c>
      <c r="AA315" s="39">
        <v>1</v>
      </c>
      <c r="AB315" s="39">
        <v>1</v>
      </c>
      <c r="AC315" s="93" t="s">
        <v>749</v>
      </c>
      <c r="AD315" s="39">
        <v>1</v>
      </c>
      <c r="AE315" s="93" t="s">
        <v>3450</v>
      </c>
      <c r="AF315" s="39">
        <v>1</v>
      </c>
      <c r="AG315" s="43" t="s">
        <v>54</v>
      </c>
      <c r="AH315" s="93" t="s">
        <v>3451</v>
      </c>
      <c r="AI315" s="39">
        <v>1</v>
      </c>
      <c r="AJ315" s="43" t="s">
        <v>3452</v>
      </c>
      <c r="AK315" s="43" t="s">
        <v>3245</v>
      </c>
      <c r="AL315" s="93" t="s">
        <v>382</v>
      </c>
      <c r="AM315" s="39"/>
      <c r="AN315" s="43">
        <v>2</v>
      </c>
      <c r="AO315" s="43" t="s">
        <v>63</v>
      </c>
      <c r="AP315" s="43" t="s">
        <v>54</v>
      </c>
      <c r="AQ315" s="43">
        <v>2</v>
      </c>
      <c r="AR315" s="43" t="s">
        <v>63</v>
      </c>
      <c r="AS315" s="39">
        <v>3</v>
      </c>
      <c r="AT315" s="43" t="s">
        <v>63</v>
      </c>
      <c r="AU315" s="41">
        <v>15</v>
      </c>
      <c r="AV315" s="7" t="s">
        <v>1383</v>
      </c>
    </row>
    <row r="316" spans="1:48" ht="20" customHeight="1">
      <c r="A316" s="39">
        <v>1112</v>
      </c>
      <c r="B316" s="40" t="s">
        <v>3453</v>
      </c>
      <c r="C316" s="41" t="s">
        <v>3454</v>
      </c>
      <c r="D316" s="41" t="s">
        <v>3455</v>
      </c>
      <c r="E316" s="93" t="s">
        <v>2287</v>
      </c>
      <c r="F316" s="98">
        <v>1</v>
      </c>
      <c r="G316" s="95">
        <v>42850</v>
      </c>
      <c r="H316" s="41">
        <f t="shared" si="7"/>
        <v>2017</v>
      </c>
      <c r="I316" s="41" t="s">
        <v>2150</v>
      </c>
      <c r="J316" s="44">
        <v>5</v>
      </c>
      <c r="K316" s="44" t="s">
        <v>54</v>
      </c>
      <c r="L316" s="39">
        <v>69</v>
      </c>
      <c r="M316" s="39">
        <v>75</v>
      </c>
      <c r="N316" s="39">
        <v>3</v>
      </c>
      <c r="O316" s="43" t="s">
        <v>3456</v>
      </c>
      <c r="P316" s="43" t="s">
        <v>3457</v>
      </c>
      <c r="Q316">
        <f t="shared" si="8"/>
        <v>2</v>
      </c>
      <c r="R316">
        <f t="shared" si="9"/>
        <v>2</v>
      </c>
      <c r="S316" s="96">
        <v>43999</v>
      </c>
      <c r="T316" s="97">
        <f t="shared" si="14"/>
        <v>2</v>
      </c>
      <c r="U316" s="39" t="s">
        <v>54</v>
      </c>
      <c r="V316" s="39" t="s">
        <v>54</v>
      </c>
      <c r="W316" s="39" t="s">
        <v>54</v>
      </c>
      <c r="X316" s="39" t="s">
        <v>54</v>
      </c>
      <c r="Y316" s="93"/>
      <c r="Z316" s="43" t="s">
        <v>1416</v>
      </c>
      <c r="AA316" s="39">
        <v>1</v>
      </c>
      <c r="AB316" s="39">
        <v>1</v>
      </c>
      <c r="AC316" s="93" t="s">
        <v>749</v>
      </c>
      <c r="AD316" s="39">
        <v>1</v>
      </c>
      <c r="AE316" s="93" t="s">
        <v>3458</v>
      </c>
      <c r="AF316" s="39">
        <v>1</v>
      </c>
      <c r="AG316" s="43" t="s">
        <v>54</v>
      </c>
      <c r="AH316" s="93" t="s">
        <v>3459</v>
      </c>
      <c r="AI316" s="39">
        <v>3</v>
      </c>
      <c r="AJ316" s="43" t="s">
        <v>54</v>
      </c>
      <c r="AK316" s="43" t="s">
        <v>63</v>
      </c>
      <c r="AL316" s="93" t="s">
        <v>382</v>
      </c>
      <c r="AM316" s="39"/>
      <c r="AN316" s="43">
        <v>2</v>
      </c>
      <c r="AO316" s="43" t="s">
        <v>64</v>
      </c>
      <c r="AP316" s="43" t="s">
        <v>54</v>
      </c>
      <c r="AQ316" s="39">
        <v>2</v>
      </c>
      <c r="AR316" s="43" t="s">
        <v>63</v>
      </c>
      <c r="AS316" s="43">
        <v>3</v>
      </c>
      <c r="AT316" s="43" t="s">
        <v>63</v>
      </c>
      <c r="AU316" s="41">
        <v>50</v>
      </c>
      <c r="AV316" s="7" t="s">
        <v>1383</v>
      </c>
    </row>
    <row r="317" spans="1:48" ht="20" customHeight="1">
      <c r="A317" s="41">
        <v>1113</v>
      </c>
      <c r="B317" s="40" t="s">
        <v>3460</v>
      </c>
      <c r="C317" s="41" t="s">
        <v>3461</v>
      </c>
      <c r="D317" s="93" t="s">
        <v>3462</v>
      </c>
      <c r="E317" s="93" t="s">
        <v>3417</v>
      </c>
      <c r="F317" s="98">
        <v>1</v>
      </c>
      <c r="G317" s="95">
        <v>41183</v>
      </c>
      <c r="H317" s="41">
        <f t="shared" si="7"/>
        <v>2012</v>
      </c>
      <c r="I317" s="93" t="s">
        <v>2150</v>
      </c>
      <c r="J317" s="44">
        <v>5</v>
      </c>
      <c r="K317" s="44" t="s">
        <v>54</v>
      </c>
      <c r="L317" s="39">
        <v>20</v>
      </c>
      <c r="M317" s="39">
        <v>70</v>
      </c>
      <c r="N317" s="39">
        <v>3</v>
      </c>
      <c r="O317" s="43" t="s">
        <v>3463</v>
      </c>
      <c r="P317" s="43" t="s">
        <v>3464</v>
      </c>
      <c r="Q317">
        <f t="shared" si="8"/>
        <v>2</v>
      </c>
      <c r="R317">
        <f t="shared" si="9"/>
        <v>2</v>
      </c>
      <c r="S317" s="96">
        <v>44149</v>
      </c>
      <c r="T317" s="97">
        <f t="shared" si="14"/>
        <v>2</v>
      </c>
      <c r="U317" s="39">
        <v>1</v>
      </c>
      <c r="V317" s="39">
        <v>1</v>
      </c>
      <c r="W317" s="39" t="s">
        <v>54</v>
      </c>
      <c r="X317" s="39" t="s">
        <v>54</v>
      </c>
      <c r="Y317" s="93" t="s">
        <v>3465</v>
      </c>
      <c r="Z317" s="43" t="s">
        <v>3466</v>
      </c>
      <c r="AA317" s="39">
        <v>1</v>
      </c>
      <c r="AB317" s="39">
        <v>1</v>
      </c>
      <c r="AC317" s="93" t="s">
        <v>749</v>
      </c>
      <c r="AD317" s="39">
        <v>1</v>
      </c>
      <c r="AE317" s="93" t="s">
        <v>3467</v>
      </c>
      <c r="AF317" s="39">
        <v>1</v>
      </c>
      <c r="AG317" s="43" t="s">
        <v>54</v>
      </c>
      <c r="AH317" s="93" t="s">
        <v>3468</v>
      </c>
      <c r="AI317" s="43" t="s">
        <v>3469</v>
      </c>
      <c r="AJ317" s="39">
        <v>1</v>
      </c>
      <c r="AK317" s="43" t="s">
        <v>3470</v>
      </c>
      <c r="AL317" s="93" t="s">
        <v>382</v>
      </c>
      <c r="AM317" s="39"/>
      <c r="AN317" s="43">
        <v>1</v>
      </c>
      <c r="AO317" s="43" t="s">
        <v>64</v>
      </c>
      <c r="AP317" s="43" t="s">
        <v>54</v>
      </c>
      <c r="AQ317" s="43">
        <v>2</v>
      </c>
      <c r="AR317" s="43" t="s">
        <v>63</v>
      </c>
      <c r="AS317" s="39">
        <v>3</v>
      </c>
      <c r="AT317" s="43" t="s">
        <v>63</v>
      </c>
      <c r="AU317" s="41">
        <v>136</v>
      </c>
      <c r="AV317" s="7" t="s">
        <v>1383</v>
      </c>
    </row>
    <row r="318" spans="1:48" s="4" customFormat="1" ht="20" customHeight="1">
      <c r="A318" s="234">
        <v>1114</v>
      </c>
      <c r="B318" s="233" t="s">
        <v>3471</v>
      </c>
      <c r="C318" s="234" t="s">
        <v>3472</v>
      </c>
      <c r="D318" s="256" t="s">
        <v>3473</v>
      </c>
      <c r="E318" s="256" t="s">
        <v>3474</v>
      </c>
      <c r="F318" s="257">
        <v>3</v>
      </c>
      <c r="G318" s="258">
        <v>43922</v>
      </c>
      <c r="H318" s="234">
        <f t="shared" si="7"/>
        <v>2020</v>
      </c>
      <c r="I318" s="239" t="s">
        <v>53</v>
      </c>
      <c r="J318" s="264">
        <v>2</v>
      </c>
      <c r="K318" s="236" t="s">
        <v>54</v>
      </c>
      <c r="L318" s="232">
        <v>18</v>
      </c>
      <c r="M318" s="232" t="s">
        <v>54</v>
      </c>
      <c r="N318" s="232">
        <v>3</v>
      </c>
      <c r="O318" s="397" t="s">
        <v>7175</v>
      </c>
      <c r="P318" s="397" t="s">
        <v>7176</v>
      </c>
      <c r="Q318" s="4">
        <f t="shared" si="8"/>
        <v>2</v>
      </c>
      <c r="R318" s="4">
        <f t="shared" si="9"/>
        <v>2</v>
      </c>
      <c r="S318" s="258">
        <v>43985</v>
      </c>
      <c r="T318" s="232">
        <f t="shared" ref="T318:T322" si="15">IF(Q318="interventional",1,2)</f>
        <v>2</v>
      </c>
      <c r="U318" s="232">
        <v>1</v>
      </c>
      <c r="V318" s="232">
        <v>1</v>
      </c>
      <c r="W318" s="232" t="s">
        <v>54</v>
      </c>
      <c r="X318" s="232" t="s">
        <v>54</v>
      </c>
      <c r="Y318" s="256"/>
      <c r="Z318" s="260" t="s">
        <v>57</v>
      </c>
      <c r="AA318" s="232">
        <v>1</v>
      </c>
      <c r="AB318" s="261">
        <v>6</v>
      </c>
      <c r="AC318" s="256" t="s">
        <v>749</v>
      </c>
      <c r="AD318" s="232">
        <v>1</v>
      </c>
      <c r="AE318" s="256" t="s">
        <v>3475</v>
      </c>
      <c r="AF318" s="232">
        <v>1</v>
      </c>
      <c r="AG318" s="259" t="s">
        <v>54</v>
      </c>
      <c r="AH318" s="256" t="s">
        <v>3476</v>
      </c>
      <c r="AI318" s="260" t="s">
        <v>541</v>
      </c>
      <c r="AJ318" s="260">
        <v>1</v>
      </c>
      <c r="AK318" s="259" t="s">
        <v>716</v>
      </c>
      <c r="AL318" s="256" t="s">
        <v>382</v>
      </c>
      <c r="AM318" s="232"/>
      <c r="AN318" s="259" t="s">
        <v>1603</v>
      </c>
      <c r="AO318" s="260" t="s">
        <v>64</v>
      </c>
      <c r="AP318" s="259" t="s">
        <v>54</v>
      </c>
      <c r="AQ318" s="259">
        <v>2</v>
      </c>
      <c r="AR318" s="259" t="s">
        <v>63</v>
      </c>
      <c r="AS318" s="259">
        <v>3</v>
      </c>
      <c r="AT318" s="265" t="s">
        <v>63</v>
      </c>
      <c r="AU318" s="234">
        <v>62</v>
      </c>
      <c r="AV318" s="244" t="s">
        <v>1383</v>
      </c>
    </row>
    <row r="319" spans="1:48" ht="20" customHeight="1">
      <c r="A319" s="39">
        <v>1115</v>
      </c>
      <c r="B319" s="233" t="s">
        <v>3477</v>
      </c>
      <c r="C319" s="41" t="s">
        <v>3478</v>
      </c>
      <c r="D319" s="93" t="s">
        <v>3479</v>
      </c>
      <c r="E319" s="93" t="s">
        <v>3480</v>
      </c>
      <c r="F319" s="98">
        <v>1</v>
      </c>
      <c r="G319" s="95">
        <v>43881</v>
      </c>
      <c r="H319" s="41">
        <f t="shared" si="7"/>
        <v>2020</v>
      </c>
      <c r="I319" s="239" t="s">
        <v>1513</v>
      </c>
      <c r="J319" s="264">
        <v>2</v>
      </c>
      <c r="K319" s="44" t="s">
        <v>54</v>
      </c>
      <c r="L319" s="39">
        <v>18</v>
      </c>
      <c r="M319" s="39">
        <v>85</v>
      </c>
      <c r="N319" s="39">
        <v>3</v>
      </c>
      <c r="O319" s="260" t="s">
        <v>3481</v>
      </c>
      <c r="P319" s="260" t="s">
        <v>3482</v>
      </c>
      <c r="Q319">
        <f t="shared" si="8"/>
        <v>2</v>
      </c>
      <c r="R319">
        <f t="shared" si="9"/>
        <v>2</v>
      </c>
      <c r="S319" s="96">
        <v>44185</v>
      </c>
      <c r="T319" s="39">
        <f t="shared" si="15"/>
        <v>2</v>
      </c>
      <c r="U319" s="39">
        <v>1</v>
      </c>
      <c r="V319" s="39">
        <v>1</v>
      </c>
      <c r="W319" s="39" t="s">
        <v>54</v>
      </c>
      <c r="X319" s="39" t="s">
        <v>54</v>
      </c>
      <c r="Y319" s="93" t="s">
        <v>3483</v>
      </c>
      <c r="Z319" s="43" t="s">
        <v>1473</v>
      </c>
      <c r="AA319" s="39">
        <v>1</v>
      </c>
      <c r="AB319" s="39">
        <v>1</v>
      </c>
      <c r="AC319" s="41" t="s">
        <v>749</v>
      </c>
      <c r="AD319" s="39">
        <v>1</v>
      </c>
      <c r="AE319" s="93" t="s">
        <v>3484</v>
      </c>
      <c r="AF319" s="39">
        <v>1</v>
      </c>
      <c r="AG319" s="43" t="s">
        <v>54</v>
      </c>
      <c r="AH319" s="93" t="s">
        <v>3485</v>
      </c>
      <c r="AI319" s="43" t="s">
        <v>3486</v>
      </c>
      <c r="AJ319" s="43" t="s">
        <v>54</v>
      </c>
      <c r="AK319" s="43" t="s">
        <v>2191</v>
      </c>
      <c r="AL319" s="41" t="s">
        <v>382</v>
      </c>
      <c r="AM319" s="39"/>
      <c r="AN319" s="43" t="s">
        <v>74</v>
      </c>
      <c r="AO319" s="43" t="s">
        <v>64</v>
      </c>
      <c r="AP319" s="43" t="s">
        <v>54</v>
      </c>
      <c r="AQ319" s="43">
        <v>2</v>
      </c>
      <c r="AR319" s="43" t="s">
        <v>63</v>
      </c>
      <c r="AS319" s="39">
        <v>3</v>
      </c>
      <c r="AT319" s="43" t="s">
        <v>63</v>
      </c>
      <c r="AU319" s="41">
        <v>30</v>
      </c>
      <c r="AV319" s="7" t="s">
        <v>1383</v>
      </c>
    </row>
    <row r="320" spans="1:48" ht="20" customHeight="1">
      <c r="A320" s="41">
        <v>1116</v>
      </c>
      <c r="B320" s="233" t="s">
        <v>3487</v>
      </c>
      <c r="C320" s="41" t="s">
        <v>3488</v>
      </c>
      <c r="D320" s="93" t="s">
        <v>3489</v>
      </c>
      <c r="E320" s="93" t="s">
        <v>3417</v>
      </c>
      <c r="F320" s="98">
        <v>1</v>
      </c>
      <c r="G320" s="95">
        <v>43770</v>
      </c>
      <c r="H320" s="41">
        <f t="shared" si="7"/>
        <v>2019</v>
      </c>
      <c r="I320" s="41" t="s">
        <v>2150</v>
      </c>
      <c r="J320" s="44">
        <v>5</v>
      </c>
      <c r="K320" s="44" t="s">
        <v>54</v>
      </c>
      <c r="L320" s="39">
        <v>30</v>
      </c>
      <c r="M320" s="39" t="s">
        <v>54</v>
      </c>
      <c r="N320" s="39">
        <v>3</v>
      </c>
      <c r="O320" s="398" t="s">
        <v>3490</v>
      </c>
      <c r="P320" s="398" t="s">
        <v>3491</v>
      </c>
      <c r="Q320">
        <f t="shared" si="8"/>
        <v>2</v>
      </c>
      <c r="R320">
        <f t="shared" si="9"/>
        <v>2</v>
      </c>
      <c r="S320" s="95">
        <v>43831</v>
      </c>
      <c r="T320" s="39">
        <f t="shared" si="15"/>
        <v>2</v>
      </c>
      <c r="U320" s="39">
        <v>1</v>
      </c>
      <c r="V320" s="39">
        <v>1</v>
      </c>
      <c r="W320" s="39" t="s">
        <v>54</v>
      </c>
      <c r="X320" s="39" t="s">
        <v>54</v>
      </c>
      <c r="Y320" s="93"/>
      <c r="Z320" s="43" t="s">
        <v>3310</v>
      </c>
      <c r="AA320" s="39">
        <v>1</v>
      </c>
      <c r="AB320" s="39">
        <v>1</v>
      </c>
      <c r="AC320" s="93" t="s">
        <v>749</v>
      </c>
      <c r="AD320" s="39">
        <v>1</v>
      </c>
      <c r="AE320" s="93" t="s">
        <v>3492</v>
      </c>
      <c r="AF320" s="39">
        <v>6</v>
      </c>
      <c r="AG320" s="43" t="s">
        <v>54</v>
      </c>
      <c r="AH320" s="93" t="s">
        <v>3493</v>
      </c>
      <c r="AI320" s="39">
        <v>1</v>
      </c>
      <c r="AJ320" s="39">
        <v>2</v>
      </c>
      <c r="AK320" s="43" t="s">
        <v>3066</v>
      </c>
      <c r="AL320" s="93" t="s">
        <v>382</v>
      </c>
      <c r="AM320" s="39"/>
      <c r="AN320" s="43">
        <v>1</v>
      </c>
      <c r="AO320" s="106" t="s">
        <v>1231</v>
      </c>
      <c r="AP320" s="43" t="s">
        <v>54</v>
      </c>
      <c r="AQ320" s="43">
        <v>2</v>
      </c>
      <c r="AR320" s="43" t="s">
        <v>3494</v>
      </c>
      <c r="AS320" s="43">
        <v>1</v>
      </c>
      <c r="AT320" s="43" t="s">
        <v>2270</v>
      </c>
      <c r="AU320" s="41">
        <v>60</v>
      </c>
      <c r="AV320" s="7" t="s">
        <v>1383</v>
      </c>
    </row>
    <row r="321" spans="1:48" ht="20" customHeight="1">
      <c r="A321" s="41">
        <v>1117</v>
      </c>
      <c r="B321" s="233" t="s">
        <v>3495</v>
      </c>
      <c r="C321" s="41" t="s">
        <v>3496</v>
      </c>
      <c r="D321" s="93" t="s">
        <v>3497</v>
      </c>
      <c r="E321" s="93" t="s">
        <v>3306</v>
      </c>
      <c r="F321" s="98">
        <v>1</v>
      </c>
      <c r="G321" s="103">
        <v>43742</v>
      </c>
      <c r="H321" s="41">
        <f t="shared" si="7"/>
        <v>2019</v>
      </c>
      <c r="I321" s="93" t="s">
        <v>2150</v>
      </c>
      <c r="J321" s="44">
        <v>5</v>
      </c>
      <c r="K321" s="44" t="s">
        <v>54</v>
      </c>
      <c r="L321" s="39">
        <v>40</v>
      </c>
      <c r="M321" s="39" t="s">
        <v>54</v>
      </c>
      <c r="N321" s="39">
        <v>3</v>
      </c>
      <c r="O321" s="398" t="s">
        <v>3498</v>
      </c>
      <c r="P321" s="398" t="s">
        <v>3499</v>
      </c>
      <c r="Q321">
        <f t="shared" si="8"/>
        <v>2</v>
      </c>
      <c r="R321">
        <f t="shared" si="9"/>
        <v>2</v>
      </c>
      <c r="S321" s="103">
        <v>43753</v>
      </c>
      <c r="T321" s="39">
        <f t="shared" si="15"/>
        <v>2</v>
      </c>
      <c r="U321" s="39">
        <v>2</v>
      </c>
      <c r="V321" s="39">
        <v>3</v>
      </c>
      <c r="W321" s="39">
        <v>1</v>
      </c>
      <c r="X321" s="39">
        <v>2</v>
      </c>
      <c r="Y321" s="93" t="s">
        <v>3309</v>
      </c>
      <c r="Z321" s="43" t="s">
        <v>699</v>
      </c>
      <c r="AA321" s="39">
        <v>1</v>
      </c>
      <c r="AB321" s="39">
        <v>1</v>
      </c>
      <c r="AC321" s="93" t="s">
        <v>749</v>
      </c>
      <c r="AD321" s="39">
        <v>1</v>
      </c>
      <c r="AE321" s="93" t="s">
        <v>3500</v>
      </c>
      <c r="AF321" s="39">
        <v>3</v>
      </c>
      <c r="AG321" s="43" t="s">
        <v>54</v>
      </c>
      <c r="AH321" s="41" t="s">
        <v>3501</v>
      </c>
      <c r="AI321" s="39">
        <v>1</v>
      </c>
      <c r="AJ321" s="39">
        <v>2</v>
      </c>
      <c r="AK321" s="43" t="s">
        <v>2191</v>
      </c>
      <c r="AL321" s="93" t="s">
        <v>382</v>
      </c>
      <c r="AM321" s="39"/>
      <c r="AN321" s="43">
        <v>1</v>
      </c>
      <c r="AO321" s="106" t="s">
        <v>1231</v>
      </c>
      <c r="AP321" s="43" t="s">
        <v>54</v>
      </c>
      <c r="AQ321" s="43">
        <v>2</v>
      </c>
      <c r="AR321" s="106" t="s">
        <v>3502</v>
      </c>
      <c r="AS321" s="39">
        <v>1</v>
      </c>
      <c r="AT321" s="43" t="s">
        <v>2270</v>
      </c>
      <c r="AU321" s="41">
        <v>30</v>
      </c>
      <c r="AV321" s="7" t="s">
        <v>1383</v>
      </c>
    </row>
    <row r="322" spans="1:48" ht="20" customHeight="1">
      <c r="A322" s="39">
        <v>1118</v>
      </c>
      <c r="B322" s="233" t="s">
        <v>3503</v>
      </c>
      <c r="C322" s="41" t="s">
        <v>3504</v>
      </c>
      <c r="D322" s="93" t="s">
        <v>3505</v>
      </c>
      <c r="E322" s="93" t="s">
        <v>3294</v>
      </c>
      <c r="F322" s="98">
        <v>2</v>
      </c>
      <c r="G322" s="103">
        <v>44123</v>
      </c>
      <c r="H322" s="41">
        <f t="shared" si="7"/>
        <v>2020</v>
      </c>
      <c r="I322" s="41" t="s">
        <v>53</v>
      </c>
      <c r="J322" s="44">
        <v>2</v>
      </c>
      <c r="K322" s="44" t="s">
        <v>54</v>
      </c>
      <c r="L322" s="39">
        <v>50</v>
      </c>
      <c r="M322" s="39">
        <v>74</v>
      </c>
      <c r="N322" s="39">
        <v>3</v>
      </c>
      <c r="O322" s="399" t="s">
        <v>3498</v>
      </c>
      <c r="P322" s="399" t="s">
        <v>3499</v>
      </c>
      <c r="Q322">
        <f t="shared" si="8"/>
        <v>2</v>
      </c>
      <c r="R322">
        <f t="shared" si="9"/>
        <v>2</v>
      </c>
      <c r="S322" s="103">
        <v>44138</v>
      </c>
      <c r="T322" s="39">
        <f t="shared" si="15"/>
        <v>2</v>
      </c>
      <c r="U322" s="39">
        <v>2</v>
      </c>
      <c r="V322" s="39">
        <v>2</v>
      </c>
      <c r="W322" s="39">
        <v>1</v>
      </c>
      <c r="X322" s="39" t="s">
        <v>54</v>
      </c>
      <c r="Y322" s="93"/>
      <c r="Z322" s="260" t="s">
        <v>712</v>
      </c>
      <c r="AA322" s="39">
        <v>1</v>
      </c>
      <c r="AB322" s="39">
        <v>1</v>
      </c>
      <c r="AC322" s="93" t="s">
        <v>749</v>
      </c>
      <c r="AD322" s="39">
        <v>1</v>
      </c>
      <c r="AE322" s="93" t="s">
        <v>3506</v>
      </c>
      <c r="AF322" s="39">
        <v>6</v>
      </c>
      <c r="AG322" s="43" t="s">
        <v>54</v>
      </c>
      <c r="AH322" s="93" t="s">
        <v>3507</v>
      </c>
      <c r="AI322" s="39">
        <v>1</v>
      </c>
      <c r="AJ322" s="43" t="s">
        <v>3508</v>
      </c>
      <c r="AK322" s="43" t="s">
        <v>3509</v>
      </c>
      <c r="AL322" s="93" t="s">
        <v>382</v>
      </c>
      <c r="AM322" s="39"/>
      <c r="AN322" s="43" t="s">
        <v>74</v>
      </c>
      <c r="AO322" s="43" t="s">
        <v>3510</v>
      </c>
      <c r="AP322" s="43" t="s">
        <v>54</v>
      </c>
      <c r="AQ322" s="43">
        <v>2</v>
      </c>
      <c r="AR322" s="43" t="s">
        <v>63</v>
      </c>
      <c r="AS322" s="43">
        <v>1</v>
      </c>
      <c r="AT322" s="43" t="s">
        <v>63</v>
      </c>
      <c r="AU322" s="41">
        <v>24</v>
      </c>
      <c r="AV322" s="7" t="s">
        <v>1383</v>
      </c>
    </row>
    <row r="323" spans="1:48" ht="20" customHeight="1">
      <c r="A323" s="41">
        <v>1119</v>
      </c>
      <c r="B323" s="40" t="s">
        <v>3511</v>
      </c>
      <c r="C323" s="41" t="s">
        <v>3512</v>
      </c>
      <c r="D323" s="41" t="s">
        <v>3513</v>
      </c>
      <c r="E323" s="93" t="s">
        <v>3514</v>
      </c>
      <c r="F323" s="98">
        <v>1</v>
      </c>
      <c r="G323" s="103">
        <v>43791</v>
      </c>
      <c r="H323" s="41">
        <f t="shared" si="7"/>
        <v>2019</v>
      </c>
      <c r="I323" s="93" t="s">
        <v>1412</v>
      </c>
      <c r="J323" s="44">
        <v>2</v>
      </c>
      <c r="K323" s="44" t="s">
        <v>54</v>
      </c>
      <c r="L323" s="39">
        <v>40</v>
      </c>
      <c r="M323" s="39">
        <v>70</v>
      </c>
      <c r="N323" s="39">
        <v>3</v>
      </c>
      <c r="O323" s="43" t="s">
        <v>3515</v>
      </c>
      <c r="P323" s="43" t="s">
        <v>3516</v>
      </c>
      <c r="Q323">
        <f t="shared" si="8"/>
        <v>2</v>
      </c>
      <c r="R323">
        <f t="shared" si="9"/>
        <v>2</v>
      </c>
      <c r="S323" s="95">
        <v>43988</v>
      </c>
      <c r="T323" s="97">
        <f t="shared" si="14"/>
        <v>2</v>
      </c>
      <c r="U323" s="39">
        <v>2</v>
      </c>
      <c r="V323" s="100">
        <v>3</v>
      </c>
      <c r="W323" s="39">
        <v>1</v>
      </c>
      <c r="X323" s="39" t="s">
        <v>54</v>
      </c>
      <c r="Y323" s="93"/>
      <c r="Z323" s="43" t="s">
        <v>3466</v>
      </c>
      <c r="AA323" s="39">
        <v>1</v>
      </c>
      <c r="AB323" s="39">
        <v>1</v>
      </c>
      <c r="AC323" s="41" t="s">
        <v>749</v>
      </c>
      <c r="AD323" s="39">
        <v>1</v>
      </c>
      <c r="AE323" s="93" t="s">
        <v>3517</v>
      </c>
      <c r="AF323" s="39">
        <v>6</v>
      </c>
      <c r="AG323" s="43" t="s">
        <v>54</v>
      </c>
      <c r="AH323" s="93" t="s">
        <v>3518</v>
      </c>
      <c r="AI323" s="39">
        <v>1</v>
      </c>
      <c r="AJ323" s="39">
        <v>2</v>
      </c>
      <c r="AK323" s="43" t="s">
        <v>1960</v>
      </c>
      <c r="AL323" s="41" t="s">
        <v>382</v>
      </c>
      <c r="AM323" s="39"/>
      <c r="AN323" s="39">
        <v>2</v>
      </c>
      <c r="AO323" s="106" t="s">
        <v>3519</v>
      </c>
      <c r="AP323" s="43" t="s">
        <v>54</v>
      </c>
      <c r="AQ323" s="43">
        <v>1</v>
      </c>
      <c r="AR323" s="106" t="s">
        <v>3520</v>
      </c>
      <c r="AS323" s="39">
        <v>1</v>
      </c>
      <c r="AT323" s="43" t="s">
        <v>63</v>
      </c>
      <c r="AU323" s="41">
        <v>64</v>
      </c>
      <c r="AV323" s="7" t="s">
        <v>1383</v>
      </c>
    </row>
    <row r="324" spans="1:48" ht="20" customHeight="1">
      <c r="A324" s="41">
        <v>1120</v>
      </c>
      <c r="B324" s="40" t="s">
        <v>3521</v>
      </c>
      <c r="C324" s="41" t="s">
        <v>3522</v>
      </c>
      <c r="D324" s="93" t="s">
        <v>3523</v>
      </c>
      <c r="E324" s="93" t="s">
        <v>3417</v>
      </c>
      <c r="F324" s="98">
        <v>1</v>
      </c>
      <c r="G324" s="95">
        <v>44050</v>
      </c>
      <c r="H324" s="41">
        <f t="shared" si="7"/>
        <v>2020</v>
      </c>
      <c r="I324" s="41" t="s">
        <v>53</v>
      </c>
      <c r="J324" s="44">
        <v>2</v>
      </c>
      <c r="K324" s="44" t="s">
        <v>54</v>
      </c>
      <c r="L324" s="39">
        <v>19</v>
      </c>
      <c r="M324" s="39" t="s">
        <v>54</v>
      </c>
      <c r="N324" s="39">
        <v>3</v>
      </c>
      <c r="O324" s="43" t="s">
        <v>3524</v>
      </c>
      <c r="P324" s="43" t="s">
        <v>3525</v>
      </c>
      <c r="Q324">
        <f t="shared" si="8"/>
        <v>2</v>
      </c>
      <c r="R324">
        <f t="shared" si="9"/>
        <v>2</v>
      </c>
      <c r="S324" s="103">
        <v>44140</v>
      </c>
      <c r="T324" s="97">
        <f t="shared" si="14"/>
        <v>2</v>
      </c>
      <c r="U324" s="39">
        <v>4</v>
      </c>
      <c r="V324" s="100">
        <v>3</v>
      </c>
      <c r="W324" s="39">
        <v>1</v>
      </c>
      <c r="X324" s="39" t="s">
        <v>54</v>
      </c>
      <c r="Y324" s="93" t="s">
        <v>3526</v>
      </c>
      <c r="Z324" s="43" t="s">
        <v>3466</v>
      </c>
      <c r="AA324" s="39">
        <v>1</v>
      </c>
      <c r="AB324" s="39">
        <v>1</v>
      </c>
      <c r="AC324" s="93" t="s">
        <v>749</v>
      </c>
      <c r="AD324" s="39">
        <v>1</v>
      </c>
      <c r="AE324" s="93" t="s">
        <v>3527</v>
      </c>
      <c r="AF324" s="39">
        <v>6</v>
      </c>
      <c r="AG324" s="43" t="s">
        <v>54</v>
      </c>
      <c r="AH324" s="41" t="s">
        <v>3528</v>
      </c>
      <c r="AI324" s="43" t="s">
        <v>84</v>
      </c>
      <c r="AJ324" s="43" t="s">
        <v>54</v>
      </c>
      <c r="AK324" s="43" t="s">
        <v>1068</v>
      </c>
      <c r="AL324" s="93" t="s">
        <v>382</v>
      </c>
      <c r="AM324" s="39"/>
      <c r="AN324" s="43">
        <v>2</v>
      </c>
      <c r="AO324" s="43" t="s">
        <v>3529</v>
      </c>
      <c r="AP324" s="43" t="s">
        <v>54</v>
      </c>
      <c r="AQ324" s="43">
        <v>1</v>
      </c>
      <c r="AR324" s="106" t="s">
        <v>3530</v>
      </c>
      <c r="AS324" s="43">
        <v>1</v>
      </c>
      <c r="AT324" s="43" t="s">
        <v>63</v>
      </c>
      <c r="AU324" s="41">
        <v>24</v>
      </c>
      <c r="AV324" s="7" t="s">
        <v>1383</v>
      </c>
    </row>
    <row r="325" spans="1:48" ht="20" customHeight="1">
      <c r="A325" s="39">
        <v>1121</v>
      </c>
      <c r="B325" s="92" t="s">
        <v>3531</v>
      </c>
      <c r="C325" s="41" t="s">
        <v>3532</v>
      </c>
      <c r="D325" s="93" t="s">
        <v>3533</v>
      </c>
      <c r="E325" s="93" t="s">
        <v>2173</v>
      </c>
      <c r="F325" s="98">
        <v>1</v>
      </c>
      <c r="G325" s="103">
        <v>43690</v>
      </c>
      <c r="H325" s="41">
        <f t="shared" si="7"/>
        <v>2019</v>
      </c>
      <c r="I325" s="41" t="s">
        <v>2910</v>
      </c>
      <c r="J325" s="44">
        <v>5</v>
      </c>
      <c r="K325" s="44" t="s">
        <v>54</v>
      </c>
      <c r="L325" s="39">
        <v>40</v>
      </c>
      <c r="M325" s="39">
        <v>80</v>
      </c>
      <c r="N325" s="39">
        <v>3</v>
      </c>
      <c r="O325" s="43" t="s">
        <v>3534</v>
      </c>
      <c r="P325" s="43" t="s">
        <v>3535</v>
      </c>
      <c r="Q325">
        <f t="shared" si="8"/>
        <v>2</v>
      </c>
      <c r="R325">
        <f t="shared" si="9"/>
        <v>2</v>
      </c>
      <c r="S325" s="96">
        <v>44093</v>
      </c>
      <c r="T325" s="97">
        <f t="shared" si="14"/>
        <v>2</v>
      </c>
      <c r="U325" s="39">
        <v>3</v>
      </c>
      <c r="V325" s="39">
        <v>2</v>
      </c>
      <c r="W325" s="39">
        <v>1</v>
      </c>
      <c r="X325" s="39" t="s">
        <v>54</v>
      </c>
      <c r="Y325" s="93" t="s">
        <v>2176</v>
      </c>
      <c r="Z325" s="43" t="s">
        <v>1795</v>
      </c>
      <c r="AA325" s="39">
        <v>1</v>
      </c>
      <c r="AB325" s="39">
        <v>1</v>
      </c>
      <c r="AC325" s="93" t="s">
        <v>749</v>
      </c>
      <c r="AD325" s="39">
        <v>1</v>
      </c>
      <c r="AE325" s="93" t="s">
        <v>3536</v>
      </c>
      <c r="AF325" s="43" t="s">
        <v>1010</v>
      </c>
      <c r="AG325" s="43" t="s">
        <v>54</v>
      </c>
      <c r="AH325" s="41" t="s">
        <v>3537</v>
      </c>
      <c r="AI325" s="39">
        <v>1</v>
      </c>
      <c r="AJ325" s="43" t="s">
        <v>54</v>
      </c>
      <c r="AK325" s="43" t="s">
        <v>467</v>
      </c>
      <c r="AL325" s="93" t="s">
        <v>382</v>
      </c>
      <c r="AM325" s="39"/>
      <c r="AN325" s="43">
        <v>2</v>
      </c>
      <c r="AO325" s="43" t="s">
        <v>3538</v>
      </c>
      <c r="AP325" s="43" t="s">
        <v>54</v>
      </c>
      <c r="AQ325" s="43">
        <v>2</v>
      </c>
      <c r="AR325" s="106" t="s">
        <v>3539</v>
      </c>
      <c r="AS325" s="39">
        <v>1</v>
      </c>
      <c r="AT325" s="43" t="s">
        <v>54</v>
      </c>
      <c r="AU325" s="41">
        <v>15</v>
      </c>
      <c r="AV325" s="7" t="s">
        <v>1383</v>
      </c>
    </row>
    <row r="326" spans="1:48" ht="20" customHeight="1">
      <c r="A326" s="41">
        <v>1122</v>
      </c>
      <c r="B326" s="40" t="s">
        <v>3540</v>
      </c>
      <c r="C326" s="41" t="s">
        <v>3541</v>
      </c>
      <c r="D326" s="41" t="s">
        <v>3542</v>
      </c>
      <c r="E326" s="93" t="s">
        <v>1425</v>
      </c>
      <c r="F326" s="98">
        <v>3</v>
      </c>
      <c r="G326" s="95">
        <v>42661</v>
      </c>
      <c r="H326" s="41">
        <f t="shared" si="7"/>
        <v>2016</v>
      </c>
      <c r="I326" s="41" t="s">
        <v>2910</v>
      </c>
      <c r="J326" s="44">
        <v>5</v>
      </c>
      <c r="K326" s="44" t="s">
        <v>54</v>
      </c>
      <c r="L326" s="39">
        <v>22</v>
      </c>
      <c r="M326" s="39" t="s">
        <v>54</v>
      </c>
      <c r="N326" s="39">
        <v>3</v>
      </c>
      <c r="O326" s="39" t="s">
        <v>3543</v>
      </c>
      <c r="P326" s="39" t="s">
        <v>3544</v>
      </c>
      <c r="Q326">
        <f t="shared" si="8"/>
        <v>2</v>
      </c>
      <c r="R326">
        <f t="shared" si="9"/>
        <v>2</v>
      </c>
      <c r="S326" s="95">
        <v>42942</v>
      </c>
      <c r="T326" s="97">
        <f t="shared" si="14"/>
        <v>2</v>
      </c>
      <c r="U326" s="39">
        <v>2</v>
      </c>
      <c r="V326" s="39" t="s">
        <v>54</v>
      </c>
      <c r="W326" s="39" t="s">
        <v>54</v>
      </c>
      <c r="X326" s="39" t="s">
        <v>54</v>
      </c>
      <c r="Y326" s="93" t="s">
        <v>3545</v>
      </c>
      <c r="Z326" s="43" t="s">
        <v>3546</v>
      </c>
      <c r="AA326" s="39">
        <v>2</v>
      </c>
      <c r="AB326" s="39">
        <v>15</v>
      </c>
      <c r="AC326" s="93" t="s">
        <v>749</v>
      </c>
      <c r="AD326" s="39">
        <v>1</v>
      </c>
      <c r="AE326" s="93" t="s">
        <v>3547</v>
      </c>
      <c r="AF326" s="39">
        <v>1</v>
      </c>
      <c r="AG326" s="43" t="s">
        <v>54</v>
      </c>
      <c r="AH326" s="93" t="s">
        <v>3548</v>
      </c>
      <c r="AI326" s="39">
        <v>1</v>
      </c>
      <c r="AJ326" s="43" t="s">
        <v>3549</v>
      </c>
      <c r="AK326" s="43" t="s">
        <v>2404</v>
      </c>
      <c r="AL326" s="93" t="s">
        <v>382</v>
      </c>
      <c r="AM326" s="39"/>
      <c r="AN326" s="43" t="s">
        <v>74</v>
      </c>
      <c r="AO326" s="43" t="s">
        <v>3550</v>
      </c>
      <c r="AP326" s="43" t="s">
        <v>54</v>
      </c>
      <c r="AQ326" s="43">
        <v>2</v>
      </c>
      <c r="AR326" s="43" t="s">
        <v>63</v>
      </c>
      <c r="AS326" s="43">
        <v>3</v>
      </c>
      <c r="AT326" s="43" t="s">
        <v>63</v>
      </c>
      <c r="AU326" s="41">
        <v>264</v>
      </c>
      <c r="AV326" s="7" t="s">
        <v>1383</v>
      </c>
    </row>
    <row r="327" spans="1:48" ht="20" customHeight="1">
      <c r="A327" s="41">
        <v>1123</v>
      </c>
      <c r="B327" s="40" t="s">
        <v>3551</v>
      </c>
      <c r="C327" s="41" t="s">
        <v>3552</v>
      </c>
      <c r="D327" s="93" t="s">
        <v>3553</v>
      </c>
      <c r="E327" s="93" t="s">
        <v>3554</v>
      </c>
      <c r="F327" s="98" t="s">
        <v>61</v>
      </c>
      <c r="G327" s="95">
        <v>43066</v>
      </c>
      <c r="H327" s="41">
        <f t="shared" si="7"/>
        <v>2017</v>
      </c>
      <c r="I327" s="41" t="s">
        <v>53</v>
      </c>
      <c r="J327" s="44">
        <v>2</v>
      </c>
      <c r="K327" s="44" t="s">
        <v>54</v>
      </c>
      <c r="L327" s="39">
        <v>18</v>
      </c>
      <c r="M327" s="39">
        <v>70</v>
      </c>
      <c r="N327" s="39">
        <v>3</v>
      </c>
      <c r="O327" s="39" t="s">
        <v>3555</v>
      </c>
      <c r="P327" s="39" t="s">
        <v>3556</v>
      </c>
      <c r="Q327">
        <f t="shared" si="8"/>
        <v>2</v>
      </c>
      <c r="R327">
        <f t="shared" si="9"/>
        <v>2</v>
      </c>
      <c r="S327" s="95">
        <v>43042</v>
      </c>
      <c r="T327" s="97">
        <f t="shared" si="14"/>
        <v>2</v>
      </c>
      <c r="U327" s="39">
        <v>3</v>
      </c>
      <c r="V327" s="39">
        <v>4</v>
      </c>
      <c r="W327" s="39">
        <v>1</v>
      </c>
      <c r="X327" s="39" t="s">
        <v>54</v>
      </c>
      <c r="Y327" s="93" t="s">
        <v>1557</v>
      </c>
      <c r="Z327" s="43" t="s">
        <v>1473</v>
      </c>
      <c r="AA327" s="39">
        <v>1</v>
      </c>
      <c r="AB327" s="39">
        <v>1</v>
      </c>
      <c r="AC327" s="93" t="s">
        <v>749</v>
      </c>
      <c r="AD327" s="39">
        <v>1</v>
      </c>
      <c r="AE327" s="93" t="s">
        <v>2383</v>
      </c>
      <c r="AF327" s="39">
        <v>1</v>
      </c>
      <c r="AG327" s="43" t="s">
        <v>54</v>
      </c>
      <c r="AH327" s="93" t="s">
        <v>3557</v>
      </c>
      <c r="AI327" s="43" t="s">
        <v>84</v>
      </c>
      <c r="AJ327" s="39">
        <v>2</v>
      </c>
      <c r="AK327" s="43" t="s">
        <v>3470</v>
      </c>
      <c r="AL327" s="93" t="s">
        <v>382</v>
      </c>
      <c r="AM327" s="39"/>
      <c r="AN327" s="43">
        <v>1</v>
      </c>
      <c r="AO327" s="43" t="s">
        <v>64</v>
      </c>
      <c r="AP327" s="43" t="s">
        <v>54</v>
      </c>
      <c r="AQ327" s="43">
        <v>2</v>
      </c>
      <c r="AR327" s="43" t="s">
        <v>63</v>
      </c>
      <c r="AS327" s="39">
        <v>3</v>
      </c>
      <c r="AT327" s="43" t="s">
        <v>3558</v>
      </c>
      <c r="AU327" s="41">
        <v>40</v>
      </c>
      <c r="AV327" s="7" t="s">
        <v>1383</v>
      </c>
    </row>
    <row r="328" spans="1:48" ht="20" customHeight="1">
      <c r="A328" s="39">
        <v>1124</v>
      </c>
      <c r="B328" s="40" t="s">
        <v>3559</v>
      </c>
      <c r="C328" s="41" t="s">
        <v>3560</v>
      </c>
      <c r="D328" s="93" t="s">
        <v>3561</v>
      </c>
      <c r="E328" s="93" t="s">
        <v>3562</v>
      </c>
      <c r="F328" s="98" t="s">
        <v>61</v>
      </c>
      <c r="G328" s="95">
        <v>43803</v>
      </c>
      <c r="H328" s="41">
        <f t="shared" si="7"/>
        <v>2019</v>
      </c>
      <c r="I328" s="41" t="s">
        <v>53</v>
      </c>
      <c r="J328" s="44">
        <v>2</v>
      </c>
      <c r="K328" s="44" t="s">
        <v>54</v>
      </c>
      <c r="L328" s="39">
        <v>21</v>
      </c>
      <c r="M328" s="39">
        <v>80</v>
      </c>
      <c r="N328" s="39">
        <v>3</v>
      </c>
      <c r="O328" s="43" t="s">
        <v>3563</v>
      </c>
      <c r="P328" s="43" t="s">
        <v>3564</v>
      </c>
      <c r="Q328">
        <f t="shared" si="8"/>
        <v>2</v>
      </c>
      <c r="R328">
        <f t="shared" si="9"/>
        <v>2</v>
      </c>
      <c r="S328" s="95">
        <v>43845</v>
      </c>
      <c r="T328" s="97">
        <f t="shared" si="14"/>
        <v>2</v>
      </c>
      <c r="U328" s="39">
        <v>1</v>
      </c>
      <c r="V328" s="100">
        <v>3</v>
      </c>
      <c r="W328" s="39">
        <v>1</v>
      </c>
      <c r="X328" s="39" t="s">
        <v>54</v>
      </c>
      <c r="Y328" s="93" t="s">
        <v>3565</v>
      </c>
      <c r="Z328" s="43" t="s">
        <v>1473</v>
      </c>
      <c r="AA328" s="39">
        <v>1</v>
      </c>
      <c r="AB328" s="39">
        <v>1</v>
      </c>
      <c r="AC328" s="93" t="s">
        <v>749</v>
      </c>
      <c r="AD328" s="39">
        <v>1</v>
      </c>
      <c r="AE328" s="93" t="s">
        <v>1403</v>
      </c>
      <c r="AF328" s="39">
        <v>1</v>
      </c>
      <c r="AG328" s="43" t="s">
        <v>54</v>
      </c>
      <c r="AH328" s="93" t="s">
        <v>3566</v>
      </c>
      <c r="AI328" s="43" t="s">
        <v>3567</v>
      </c>
      <c r="AJ328" s="39">
        <v>1</v>
      </c>
      <c r="AK328" s="43" t="s">
        <v>895</v>
      </c>
      <c r="AL328" s="93" t="s">
        <v>382</v>
      </c>
      <c r="AM328" s="39"/>
      <c r="AN328" s="43">
        <v>2</v>
      </c>
      <c r="AO328" s="43" t="s">
        <v>64</v>
      </c>
      <c r="AP328" s="43" t="s">
        <v>54</v>
      </c>
      <c r="AQ328" s="43">
        <v>2</v>
      </c>
      <c r="AR328" s="43" t="s">
        <v>63</v>
      </c>
      <c r="AS328" s="43">
        <v>3</v>
      </c>
      <c r="AT328" s="106">
        <v>3</v>
      </c>
      <c r="AU328" s="41">
        <v>30</v>
      </c>
      <c r="AV328" s="7" t="s">
        <v>1383</v>
      </c>
    </row>
    <row r="329" spans="1:48" ht="20" customHeight="1">
      <c r="A329" s="41">
        <v>1125</v>
      </c>
      <c r="B329" s="40" t="s">
        <v>3568</v>
      </c>
      <c r="C329" s="41" t="s">
        <v>3569</v>
      </c>
      <c r="D329" s="93" t="s">
        <v>3570</v>
      </c>
      <c r="E329" s="93" t="s">
        <v>1503</v>
      </c>
      <c r="F329" s="98">
        <v>1</v>
      </c>
      <c r="G329" s="95">
        <v>43980</v>
      </c>
      <c r="H329" s="41">
        <f t="shared" si="7"/>
        <v>2020</v>
      </c>
      <c r="I329" s="41" t="s">
        <v>53</v>
      </c>
      <c r="J329" s="44">
        <v>2</v>
      </c>
      <c r="K329" s="44" t="s">
        <v>54</v>
      </c>
      <c r="L329" s="39">
        <v>18</v>
      </c>
      <c r="M329" s="39" t="s">
        <v>54</v>
      </c>
      <c r="N329" s="39">
        <v>3</v>
      </c>
      <c r="O329" s="43" t="s">
        <v>3571</v>
      </c>
      <c r="P329" s="43" t="s">
        <v>3572</v>
      </c>
      <c r="Q329">
        <f t="shared" si="8"/>
        <v>2</v>
      </c>
      <c r="R329">
        <f t="shared" si="9"/>
        <v>2</v>
      </c>
      <c r="S329" s="95">
        <v>44001</v>
      </c>
      <c r="T329" s="97">
        <f t="shared" si="14"/>
        <v>2</v>
      </c>
      <c r="U329" s="39">
        <v>2</v>
      </c>
      <c r="V329" s="39">
        <v>4</v>
      </c>
      <c r="W329" s="39">
        <v>1</v>
      </c>
      <c r="X329" s="39" t="s">
        <v>54</v>
      </c>
      <c r="Y329" s="93" t="s">
        <v>3573</v>
      </c>
      <c r="Z329" s="43" t="s">
        <v>3310</v>
      </c>
      <c r="AA329" s="39">
        <v>1</v>
      </c>
      <c r="AB329" s="39">
        <v>1</v>
      </c>
      <c r="AC329" s="93" t="s">
        <v>749</v>
      </c>
      <c r="AD329" s="39">
        <v>1</v>
      </c>
      <c r="AE329" s="93" t="s">
        <v>3574</v>
      </c>
      <c r="AF329" s="39">
        <v>1</v>
      </c>
      <c r="AG329" s="43" t="s">
        <v>54</v>
      </c>
      <c r="AH329" s="93" t="s">
        <v>3575</v>
      </c>
      <c r="AI329" s="39">
        <v>1</v>
      </c>
      <c r="AJ329" s="43" t="s">
        <v>3576</v>
      </c>
      <c r="AK329" s="43" t="s">
        <v>1960</v>
      </c>
      <c r="AL329" s="93" t="s">
        <v>382</v>
      </c>
      <c r="AM329" s="39"/>
      <c r="AN329" s="43">
        <v>2</v>
      </c>
      <c r="AO329" s="43" t="s">
        <v>63</v>
      </c>
      <c r="AP329" s="43" t="s">
        <v>54</v>
      </c>
      <c r="AQ329" s="43">
        <v>2</v>
      </c>
      <c r="AR329" s="43" t="s">
        <v>3577</v>
      </c>
      <c r="AS329" s="39">
        <v>3</v>
      </c>
      <c r="AT329" s="39">
        <v>3</v>
      </c>
      <c r="AU329" s="41">
        <v>30</v>
      </c>
      <c r="AV329" s="7" t="s">
        <v>1383</v>
      </c>
    </row>
    <row r="330" spans="1:48" ht="20" customHeight="1">
      <c r="A330" s="41">
        <v>1126</v>
      </c>
      <c r="B330" s="40" t="s">
        <v>3578</v>
      </c>
      <c r="C330" s="41" t="s">
        <v>3579</v>
      </c>
      <c r="D330" s="93" t="s">
        <v>3580</v>
      </c>
      <c r="E330" s="93" t="s">
        <v>3581</v>
      </c>
      <c r="F330" s="98" t="s">
        <v>2420</v>
      </c>
      <c r="G330" s="95">
        <v>43836</v>
      </c>
      <c r="H330" s="41">
        <f t="shared" si="7"/>
        <v>2020</v>
      </c>
      <c r="I330" s="41" t="s">
        <v>53</v>
      </c>
      <c r="J330" s="44">
        <v>2</v>
      </c>
      <c r="K330" s="44" t="s">
        <v>54</v>
      </c>
      <c r="L330" s="39">
        <v>40</v>
      </c>
      <c r="M330" s="39">
        <v>75</v>
      </c>
      <c r="N330" s="39">
        <v>3</v>
      </c>
      <c r="O330" s="43" t="s">
        <v>3582</v>
      </c>
      <c r="P330" s="43" t="s">
        <v>3583</v>
      </c>
      <c r="Q330">
        <f t="shared" si="8"/>
        <v>2</v>
      </c>
      <c r="R330">
        <f t="shared" si="9"/>
        <v>2</v>
      </c>
      <c r="S330" s="95">
        <v>43948</v>
      </c>
      <c r="T330" s="97">
        <f t="shared" si="14"/>
        <v>2</v>
      </c>
      <c r="U330" s="39">
        <v>1</v>
      </c>
      <c r="V330" s="39">
        <v>1</v>
      </c>
      <c r="W330" s="39" t="s">
        <v>54</v>
      </c>
      <c r="X330" s="39" t="s">
        <v>54</v>
      </c>
      <c r="Y330" s="93" t="s">
        <v>3584</v>
      </c>
      <c r="Z330" s="43" t="s">
        <v>1473</v>
      </c>
      <c r="AA330" s="39">
        <v>1</v>
      </c>
      <c r="AB330" s="39">
        <v>1</v>
      </c>
      <c r="AC330" s="93" t="s">
        <v>749</v>
      </c>
      <c r="AD330" s="39">
        <v>1</v>
      </c>
      <c r="AE330" s="93" t="s">
        <v>3585</v>
      </c>
      <c r="AF330" s="39">
        <v>1</v>
      </c>
      <c r="AG330" s="43" t="s">
        <v>54</v>
      </c>
      <c r="AH330" s="93" t="s">
        <v>3586</v>
      </c>
      <c r="AI330" s="39">
        <v>1</v>
      </c>
      <c r="AJ330" s="39">
        <v>3</v>
      </c>
      <c r="AK330" s="43" t="s">
        <v>2027</v>
      </c>
      <c r="AL330" s="93" t="s">
        <v>382</v>
      </c>
      <c r="AM330" s="39"/>
      <c r="AN330" s="43">
        <v>1</v>
      </c>
      <c r="AO330" s="43" t="s">
        <v>3587</v>
      </c>
      <c r="AP330" s="43" t="s">
        <v>54</v>
      </c>
      <c r="AQ330" s="43">
        <v>2</v>
      </c>
      <c r="AR330" s="43" t="s">
        <v>63</v>
      </c>
      <c r="AS330" s="43">
        <v>3</v>
      </c>
      <c r="AT330" s="43" t="s">
        <v>63</v>
      </c>
      <c r="AU330" s="41">
        <v>4</v>
      </c>
      <c r="AV330" s="7" t="s">
        <v>1383</v>
      </c>
    </row>
    <row r="331" spans="1:48" ht="20" customHeight="1">
      <c r="A331" s="39">
        <v>1127</v>
      </c>
      <c r="B331" s="40" t="s">
        <v>3588</v>
      </c>
      <c r="C331" s="41" t="s">
        <v>3589</v>
      </c>
      <c r="D331" s="93" t="s">
        <v>3590</v>
      </c>
      <c r="E331" s="93" t="s">
        <v>3591</v>
      </c>
      <c r="F331" s="98">
        <v>3</v>
      </c>
      <c r="G331" s="95">
        <v>43969</v>
      </c>
      <c r="H331" s="41">
        <f t="shared" si="7"/>
        <v>2020</v>
      </c>
      <c r="I331" s="41" t="s">
        <v>53</v>
      </c>
      <c r="J331" s="44">
        <v>2</v>
      </c>
      <c r="K331" s="44" t="s">
        <v>54</v>
      </c>
      <c r="L331" s="39">
        <v>18</v>
      </c>
      <c r="M331" s="39">
        <v>80</v>
      </c>
      <c r="N331" s="39">
        <v>3</v>
      </c>
      <c r="O331" s="43" t="s">
        <v>3592</v>
      </c>
      <c r="P331" s="43" t="s">
        <v>3593</v>
      </c>
      <c r="Q331">
        <f t="shared" si="8"/>
        <v>2</v>
      </c>
      <c r="R331">
        <f t="shared" si="9"/>
        <v>2</v>
      </c>
      <c r="S331" s="95">
        <v>44039</v>
      </c>
      <c r="T331" s="97">
        <f t="shared" si="14"/>
        <v>2</v>
      </c>
      <c r="U331" s="39">
        <v>4</v>
      </c>
      <c r="V331" s="100">
        <v>3</v>
      </c>
      <c r="W331" s="39">
        <v>1</v>
      </c>
      <c r="X331" s="39" t="s">
        <v>54</v>
      </c>
      <c r="Y331" s="93" t="s">
        <v>3594</v>
      </c>
      <c r="Z331" s="43" t="s">
        <v>1473</v>
      </c>
      <c r="AA331" s="39">
        <v>1</v>
      </c>
      <c r="AB331" s="39">
        <v>3</v>
      </c>
      <c r="AC331" s="93" t="s">
        <v>749</v>
      </c>
      <c r="AD331" s="39">
        <v>1</v>
      </c>
      <c r="AE331" s="93" t="s">
        <v>3595</v>
      </c>
      <c r="AF331" s="39">
        <v>1</v>
      </c>
      <c r="AG331" s="43" t="s">
        <v>54</v>
      </c>
      <c r="AH331" s="93" t="s">
        <v>3596</v>
      </c>
      <c r="AI331" s="43" t="s">
        <v>576</v>
      </c>
      <c r="AJ331" s="43" t="s">
        <v>3597</v>
      </c>
      <c r="AK331" s="43" t="s">
        <v>1914</v>
      </c>
      <c r="AL331" s="93" t="s">
        <v>382</v>
      </c>
      <c r="AM331" s="39"/>
      <c r="AN331" s="43">
        <v>2</v>
      </c>
      <c r="AO331" s="43" t="s">
        <v>63</v>
      </c>
      <c r="AP331" s="43" t="s">
        <v>54</v>
      </c>
      <c r="AQ331" s="43">
        <v>2</v>
      </c>
      <c r="AR331" s="43" t="s">
        <v>63</v>
      </c>
      <c r="AS331" s="39">
        <v>3</v>
      </c>
      <c r="AT331" s="43" t="s">
        <v>63</v>
      </c>
      <c r="AU331" s="41">
        <v>36</v>
      </c>
      <c r="AV331" s="7" t="s">
        <v>1383</v>
      </c>
    </row>
    <row r="332" spans="1:48" ht="20" customHeight="1">
      <c r="A332" s="41">
        <v>1128</v>
      </c>
      <c r="B332" s="40" t="s">
        <v>3598</v>
      </c>
      <c r="C332" s="41" t="s">
        <v>3599</v>
      </c>
      <c r="D332" s="93" t="s">
        <v>3600</v>
      </c>
      <c r="E332" s="93" t="s">
        <v>3601</v>
      </c>
      <c r="F332" s="98">
        <v>1</v>
      </c>
      <c r="G332" s="95">
        <v>43683</v>
      </c>
      <c r="H332" s="41">
        <f t="shared" si="7"/>
        <v>2019</v>
      </c>
      <c r="I332" s="41" t="s">
        <v>2910</v>
      </c>
      <c r="J332" s="44">
        <v>5</v>
      </c>
      <c r="K332" s="44" t="s">
        <v>54</v>
      </c>
      <c r="L332" s="39">
        <v>18</v>
      </c>
      <c r="M332" s="39">
        <v>80</v>
      </c>
      <c r="N332" s="39">
        <v>3</v>
      </c>
      <c r="O332" s="43" t="s">
        <v>3602</v>
      </c>
      <c r="P332" s="43" t="s">
        <v>3603</v>
      </c>
      <c r="Q332">
        <f t="shared" si="8"/>
        <v>2</v>
      </c>
      <c r="R332">
        <f t="shared" si="9"/>
        <v>2</v>
      </c>
      <c r="S332" s="95">
        <v>43586</v>
      </c>
      <c r="T332" s="97">
        <f t="shared" si="14"/>
        <v>2</v>
      </c>
      <c r="U332" s="39">
        <v>1</v>
      </c>
      <c r="V332" s="39">
        <v>1</v>
      </c>
      <c r="W332" s="39" t="s">
        <v>54</v>
      </c>
      <c r="X332" s="39" t="s">
        <v>54</v>
      </c>
      <c r="Y332" s="93" t="s">
        <v>3604</v>
      </c>
      <c r="Z332" s="43" t="s">
        <v>403</v>
      </c>
      <c r="AA332" s="39">
        <v>1</v>
      </c>
      <c r="AB332" s="39">
        <v>1</v>
      </c>
      <c r="AC332" s="93" t="s">
        <v>749</v>
      </c>
      <c r="AD332" s="39">
        <v>1</v>
      </c>
      <c r="AE332" s="93" t="s">
        <v>3605</v>
      </c>
      <c r="AF332" s="39">
        <v>1</v>
      </c>
      <c r="AG332" s="43" t="s">
        <v>54</v>
      </c>
      <c r="AH332" s="41" t="s">
        <v>3606</v>
      </c>
      <c r="AI332" s="39">
        <v>1</v>
      </c>
      <c r="AJ332" s="43" t="s">
        <v>3607</v>
      </c>
      <c r="AK332" s="43" t="s">
        <v>63</v>
      </c>
      <c r="AL332" s="93" t="s">
        <v>382</v>
      </c>
      <c r="AM332" s="39"/>
      <c r="AN332" s="43">
        <v>2</v>
      </c>
      <c r="AO332" s="43" t="s">
        <v>63</v>
      </c>
      <c r="AP332" s="43" t="s">
        <v>54</v>
      </c>
      <c r="AQ332" s="43" t="s">
        <v>63</v>
      </c>
      <c r="AR332" s="43" t="s">
        <v>63</v>
      </c>
      <c r="AS332" s="43">
        <v>3</v>
      </c>
      <c r="AT332" s="43" t="s">
        <v>63</v>
      </c>
      <c r="AU332" s="41">
        <v>20</v>
      </c>
      <c r="AV332" s="7" t="s">
        <v>1383</v>
      </c>
    </row>
    <row r="333" spans="1:48" ht="20" customHeight="1">
      <c r="A333" s="41">
        <v>1129</v>
      </c>
      <c r="B333" s="40" t="s">
        <v>3608</v>
      </c>
      <c r="C333" s="41" t="s">
        <v>3609</v>
      </c>
      <c r="D333" s="93" t="s">
        <v>3610</v>
      </c>
      <c r="E333" s="93" t="s">
        <v>3611</v>
      </c>
      <c r="F333" s="98">
        <v>1</v>
      </c>
      <c r="G333" s="95">
        <v>43840</v>
      </c>
      <c r="H333" s="41">
        <f t="shared" ref="H333:H374" si="16">YEAR(G333)</f>
        <v>2020</v>
      </c>
      <c r="I333" s="93" t="s">
        <v>53</v>
      </c>
      <c r="J333" s="44">
        <v>2</v>
      </c>
      <c r="K333" s="44" t="s">
        <v>54</v>
      </c>
      <c r="L333" s="39">
        <v>18</v>
      </c>
      <c r="M333" s="39">
        <v>70</v>
      </c>
      <c r="N333" s="39">
        <v>3</v>
      </c>
      <c r="O333" s="43" t="s">
        <v>3612</v>
      </c>
      <c r="P333" s="43" t="s">
        <v>3613</v>
      </c>
      <c r="Q333">
        <f t="shared" ref="Q333:Q374" si="17">IF(L333&lt;18,1,2)</f>
        <v>2</v>
      </c>
      <c r="R333">
        <f t="shared" ref="R333:R374" si="18">IF(M333&gt;65,2,1)</f>
        <v>2</v>
      </c>
      <c r="S333" s="95">
        <v>43844</v>
      </c>
      <c r="T333" s="97">
        <f t="shared" si="14"/>
        <v>2</v>
      </c>
      <c r="U333" s="39">
        <v>2</v>
      </c>
      <c r="V333" s="100">
        <v>3</v>
      </c>
      <c r="W333" s="39">
        <v>1</v>
      </c>
      <c r="X333" s="39" t="s">
        <v>54</v>
      </c>
      <c r="Y333" s="93" t="s">
        <v>3614</v>
      </c>
      <c r="Z333" s="43" t="s">
        <v>1416</v>
      </c>
      <c r="AA333" s="39">
        <v>1</v>
      </c>
      <c r="AB333" s="39">
        <v>1</v>
      </c>
      <c r="AC333" s="93" t="s">
        <v>749</v>
      </c>
      <c r="AD333" s="39">
        <v>1</v>
      </c>
      <c r="AE333" s="93" t="s">
        <v>3615</v>
      </c>
      <c r="AF333" s="39">
        <v>1</v>
      </c>
      <c r="AG333" s="43" t="s">
        <v>54</v>
      </c>
      <c r="AH333" s="93" t="s">
        <v>3616</v>
      </c>
      <c r="AI333" s="39">
        <v>1</v>
      </c>
      <c r="AJ333" s="43" t="s">
        <v>54</v>
      </c>
      <c r="AK333" s="43" t="s">
        <v>3617</v>
      </c>
      <c r="AL333" s="93" t="s">
        <v>382</v>
      </c>
      <c r="AM333" s="39"/>
      <c r="AN333" s="39" t="s">
        <v>74</v>
      </c>
      <c r="AO333" s="43" t="s">
        <v>64</v>
      </c>
      <c r="AP333" s="43" t="s">
        <v>54</v>
      </c>
      <c r="AQ333" s="39">
        <v>2</v>
      </c>
      <c r="AR333" s="43" t="s">
        <v>63</v>
      </c>
      <c r="AS333" s="43">
        <v>3</v>
      </c>
      <c r="AT333" s="43" t="s">
        <v>63</v>
      </c>
      <c r="AU333" s="41">
        <v>10</v>
      </c>
      <c r="AV333" s="7" t="s">
        <v>1383</v>
      </c>
    </row>
    <row r="334" spans="1:48" ht="20" customHeight="1">
      <c r="A334" s="39">
        <v>1130</v>
      </c>
      <c r="B334" s="40" t="s">
        <v>3618</v>
      </c>
      <c r="C334" s="41" t="s">
        <v>3619</v>
      </c>
      <c r="D334" s="93" t="s">
        <v>3620</v>
      </c>
      <c r="E334" s="93" t="s">
        <v>2868</v>
      </c>
      <c r="F334" s="98">
        <v>1</v>
      </c>
      <c r="G334" s="95">
        <v>43726</v>
      </c>
      <c r="H334" s="41">
        <f t="shared" si="16"/>
        <v>2019</v>
      </c>
      <c r="I334" s="41" t="s">
        <v>2910</v>
      </c>
      <c r="J334" s="44">
        <v>5</v>
      </c>
      <c r="K334" s="44" t="s">
        <v>54</v>
      </c>
      <c r="L334" s="39">
        <v>18</v>
      </c>
      <c r="M334" s="39">
        <v>80</v>
      </c>
      <c r="N334" s="39">
        <v>3</v>
      </c>
      <c r="O334" s="43" t="s">
        <v>3621</v>
      </c>
      <c r="P334" s="107" t="s">
        <v>2870</v>
      </c>
      <c r="Q334">
        <f t="shared" si="17"/>
        <v>2</v>
      </c>
      <c r="R334">
        <f t="shared" si="18"/>
        <v>2</v>
      </c>
      <c r="S334" s="95">
        <v>43235</v>
      </c>
      <c r="T334" s="97">
        <f t="shared" si="14"/>
        <v>2</v>
      </c>
      <c r="U334" s="39">
        <v>2</v>
      </c>
      <c r="V334" s="100">
        <v>3</v>
      </c>
      <c r="W334" s="39">
        <v>1</v>
      </c>
      <c r="X334" s="39" t="s">
        <v>54</v>
      </c>
      <c r="Y334" s="93" t="s">
        <v>2978</v>
      </c>
      <c r="Z334" s="43" t="s">
        <v>3622</v>
      </c>
      <c r="AA334" s="39">
        <v>1</v>
      </c>
      <c r="AB334" s="39">
        <v>1</v>
      </c>
      <c r="AC334" s="93" t="s">
        <v>749</v>
      </c>
      <c r="AD334" s="39">
        <v>1</v>
      </c>
      <c r="AE334" s="93" t="s">
        <v>1474</v>
      </c>
      <c r="AF334" s="39">
        <v>1</v>
      </c>
      <c r="AG334" s="43" t="s">
        <v>54</v>
      </c>
      <c r="AH334" s="93" t="s">
        <v>3623</v>
      </c>
      <c r="AI334" s="39">
        <v>5</v>
      </c>
      <c r="AJ334" s="43" t="s">
        <v>84</v>
      </c>
      <c r="AK334" s="43" t="s">
        <v>3624</v>
      </c>
      <c r="AL334" s="93" t="s">
        <v>382</v>
      </c>
      <c r="AM334" s="39"/>
      <c r="AN334" s="43">
        <v>1</v>
      </c>
      <c r="AO334" s="43" t="s">
        <v>64</v>
      </c>
      <c r="AP334" s="43" t="s">
        <v>54</v>
      </c>
      <c r="AQ334" s="43">
        <v>2</v>
      </c>
      <c r="AR334" s="43" t="s">
        <v>63</v>
      </c>
      <c r="AS334" s="43">
        <v>3</v>
      </c>
      <c r="AT334" s="39"/>
      <c r="AU334" s="41">
        <v>20</v>
      </c>
      <c r="AV334" s="7" t="s">
        <v>1383</v>
      </c>
    </row>
    <row r="335" spans="1:48" ht="20" customHeight="1">
      <c r="A335" s="41">
        <v>1131</v>
      </c>
      <c r="B335" s="40" t="s">
        <v>3625</v>
      </c>
      <c r="C335" s="41" t="s">
        <v>3626</v>
      </c>
      <c r="D335" s="41" t="s">
        <v>3627</v>
      </c>
      <c r="E335" s="93" t="s">
        <v>3628</v>
      </c>
      <c r="F335" s="98">
        <v>1</v>
      </c>
      <c r="G335" s="95">
        <v>42927</v>
      </c>
      <c r="H335" s="41">
        <f t="shared" si="16"/>
        <v>2017</v>
      </c>
      <c r="I335" s="41" t="s">
        <v>53</v>
      </c>
      <c r="J335" s="44">
        <v>2</v>
      </c>
      <c r="K335" s="44" t="s">
        <v>54</v>
      </c>
      <c r="L335" s="39">
        <v>18</v>
      </c>
      <c r="M335" s="39">
        <v>80</v>
      </c>
      <c r="N335" s="39">
        <v>3</v>
      </c>
      <c r="O335" s="43" t="s">
        <v>3629</v>
      </c>
      <c r="P335" s="43" t="s">
        <v>3630</v>
      </c>
      <c r="Q335">
        <f t="shared" si="17"/>
        <v>2</v>
      </c>
      <c r="R335">
        <f t="shared" si="18"/>
        <v>2</v>
      </c>
      <c r="S335" s="95">
        <v>42919</v>
      </c>
      <c r="T335" s="97">
        <f t="shared" si="14"/>
        <v>2</v>
      </c>
      <c r="U335" s="39">
        <v>2</v>
      </c>
      <c r="V335" s="39">
        <v>2</v>
      </c>
      <c r="W335" s="39">
        <v>1</v>
      </c>
      <c r="X335" s="39" t="s">
        <v>54</v>
      </c>
      <c r="Y335" s="93" t="s">
        <v>3631</v>
      </c>
      <c r="Z335" s="43" t="s">
        <v>1473</v>
      </c>
      <c r="AA335" s="39">
        <v>1</v>
      </c>
      <c r="AB335" s="39">
        <v>1</v>
      </c>
      <c r="AC335" s="93" t="s">
        <v>749</v>
      </c>
      <c r="AD335" s="39">
        <v>1</v>
      </c>
      <c r="AE335" s="93" t="s">
        <v>1403</v>
      </c>
      <c r="AF335" s="39">
        <v>1</v>
      </c>
      <c r="AG335" s="43" t="s">
        <v>54</v>
      </c>
      <c r="AH335" s="93" t="s">
        <v>3632</v>
      </c>
      <c r="AI335" s="39">
        <v>1</v>
      </c>
      <c r="AJ335" s="43" t="s">
        <v>90</v>
      </c>
      <c r="AK335" s="43" t="s">
        <v>1914</v>
      </c>
      <c r="AL335" s="93" t="s">
        <v>382</v>
      </c>
      <c r="AM335" s="39"/>
      <c r="AN335" s="43">
        <v>2</v>
      </c>
      <c r="AO335" s="43" t="s">
        <v>3633</v>
      </c>
      <c r="AP335" s="43" t="s">
        <v>54</v>
      </c>
      <c r="AQ335" s="43">
        <v>2</v>
      </c>
      <c r="AR335" s="43" t="s">
        <v>3634</v>
      </c>
      <c r="AS335" s="43">
        <v>3</v>
      </c>
      <c r="AT335" s="43" t="s">
        <v>63</v>
      </c>
      <c r="AU335" s="41">
        <v>81</v>
      </c>
      <c r="AV335" s="7" t="s">
        <v>1383</v>
      </c>
    </row>
    <row r="336" spans="1:48" ht="20" customHeight="1">
      <c r="A336" s="41">
        <v>1132</v>
      </c>
      <c r="B336" s="40" t="s">
        <v>3635</v>
      </c>
      <c r="C336" s="41" t="s">
        <v>3636</v>
      </c>
      <c r="D336" s="93" t="s">
        <v>3637</v>
      </c>
      <c r="E336" s="93" t="s">
        <v>3362</v>
      </c>
      <c r="F336" s="98">
        <v>1</v>
      </c>
      <c r="G336" s="95">
        <v>42808</v>
      </c>
      <c r="H336" s="41">
        <f t="shared" si="16"/>
        <v>2017</v>
      </c>
      <c r="I336" s="41" t="s">
        <v>53</v>
      </c>
      <c r="J336" s="44">
        <v>2</v>
      </c>
      <c r="K336" s="44" t="s">
        <v>54</v>
      </c>
      <c r="L336" s="39">
        <v>22</v>
      </c>
      <c r="M336" s="39">
        <v>85</v>
      </c>
      <c r="N336" s="39">
        <v>3</v>
      </c>
      <c r="O336" s="43" t="s">
        <v>3638</v>
      </c>
      <c r="P336" s="43" t="s">
        <v>3639</v>
      </c>
      <c r="Q336">
        <f t="shared" si="17"/>
        <v>2</v>
      </c>
      <c r="R336">
        <f t="shared" si="18"/>
        <v>2</v>
      </c>
      <c r="S336" s="95">
        <v>43270</v>
      </c>
      <c r="T336" s="97">
        <f t="shared" si="14"/>
        <v>2</v>
      </c>
      <c r="U336" s="39" t="s">
        <v>54</v>
      </c>
      <c r="V336" s="39" t="s">
        <v>54</v>
      </c>
      <c r="W336" s="39" t="s">
        <v>54</v>
      </c>
      <c r="X336" s="39" t="s">
        <v>54</v>
      </c>
      <c r="Y336" s="93" t="s">
        <v>3640</v>
      </c>
      <c r="Z336" s="43" t="s">
        <v>1473</v>
      </c>
      <c r="AA336" s="39">
        <v>1</v>
      </c>
      <c r="AB336" s="39">
        <v>1</v>
      </c>
      <c r="AC336" s="93" t="s">
        <v>749</v>
      </c>
      <c r="AD336" s="39">
        <v>1</v>
      </c>
      <c r="AE336" s="93" t="s">
        <v>3641</v>
      </c>
      <c r="AF336" s="39">
        <v>1</v>
      </c>
      <c r="AG336" s="43" t="s">
        <v>54</v>
      </c>
      <c r="AH336" s="93" t="s">
        <v>3642</v>
      </c>
      <c r="AI336" s="39" t="s">
        <v>3643</v>
      </c>
      <c r="AJ336" s="43" t="s">
        <v>54</v>
      </c>
      <c r="AK336" s="43" t="s">
        <v>3644</v>
      </c>
      <c r="AL336" s="93" t="s">
        <v>382</v>
      </c>
      <c r="AM336" s="39"/>
      <c r="AN336" s="43">
        <v>2</v>
      </c>
      <c r="AO336" s="43" t="s">
        <v>3550</v>
      </c>
      <c r="AP336" s="43" t="s">
        <v>54</v>
      </c>
      <c r="AQ336" s="43">
        <v>2</v>
      </c>
      <c r="AR336" s="43" t="s">
        <v>63</v>
      </c>
      <c r="AS336" s="43">
        <v>3</v>
      </c>
      <c r="AT336" s="43" t="s">
        <v>63</v>
      </c>
      <c r="AU336" s="41">
        <v>20</v>
      </c>
      <c r="AV336" s="7" t="s">
        <v>1383</v>
      </c>
    </row>
    <row r="337" spans="1:48" ht="20" customHeight="1">
      <c r="A337" s="39">
        <v>1133</v>
      </c>
      <c r="B337" s="40" t="s">
        <v>3645</v>
      </c>
      <c r="C337" s="41" t="s">
        <v>3646</v>
      </c>
      <c r="D337" s="41" t="s">
        <v>3647</v>
      </c>
      <c r="E337" s="93" t="s">
        <v>3648</v>
      </c>
      <c r="F337" s="98">
        <v>1</v>
      </c>
      <c r="G337" s="95">
        <v>44004</v>
      </c>
      <c r="H337" s="41">
        <f t="shared" si="16"/>
        <v>2020</v>
      </c>
      <c r="I337" s="41" t="s">
        <v>53</v>
      </c>
      <c r="J337" s="44">
        <v>2</v>
      </c>
      <c r="K337" s="44" t="s">
        <v>54</v>
      </c>
      <c r="L337" s="39" t="s">
        <v>54</v>
      </c>
      <c r="M337" s="39" t="s">
        <v>54</v>
      </c>
      <c r="N337" s="39">
        <v>3</v>
      </c>
      <c r="O337" s="43" t="s">
        <v>3649</v>
      </c>
      <c r="P337" s="43" t="s">
        <v>3650</v>
      </c>
      <c r="Q337">
        <f t="shared" si="17"/>
        <v>2</v>
      </c>
      <c r="R337">
        <f t="shared" si="18"/>
        <v>2</v>
      </c>
      <c r="S337" s="95">
        <v>43983</v>
      </c>
      <c r="T337" s="97">
        <f t="shared" si="14"/>
        <v>2</v>
      </c>
      <c r="U337" s="39" t="s">
        <v>54</v>
      </c>
      <c r="V337" s="39" t="s">
        <v>54</v>
      </c>
      <c r="W337" s="39" t="s">
        <v>54</v>
      </c>
      <c r="X337" s="39" t="s">
        <v>54</v>
      </c>
      <c r="Y337" s="93" t="s">
        <v>3651</v>
      </c>
      <c r="Z337" s="43" t="s">
        <v>1416</v>
      </c>
      <c r="AA337" s="39">
        <v>1</v>
      </c>
      <c r="AB337" s="39">
        <v>1</v>
      </c>
      <c r="AC337" s="93" t="s">
        <v>749</v>
      </c>
      <c r="AD337" s="39">
        <v>1</v>
      </c>
      <c r="AE337" s="93" t="s">
        <v>3652</v>
      </c>
      <c r="AF337" s="39">
        <v>1</v>
      </c>
      <c r="AG337" s="43" t="s">
        <v>54</v>
      </c>
      <c r="AH337" s="93" t="s">
        <v>3653</v>
      </c>
      <c r="AI337" s="39" t="s">
        <v>3654</v>
      </c>
      <c r="AJ337" s="43" t="s">
        <v>54</v>
      </c>
      <c r="AK337" s="43" t="s">
        <v>280</v>
      </c>
      <c r="AL337" s="93" t="s">
        <v>382</v>
      </c>
      <c r="AM337" s="39"/>
      <c r="AN337" s="43">
        <v>1</v>
      </c>
      <c r="AO337" s="43" t="s">
        <v>63</v>
      </c>
      <c r="AP337" s="43" t="s">
        <v>54</v>
      </c>
      <c r="AQ337" s="43">
        <v>2</v>
      </c>
      <c r="AR337" s="43" t="s">
        <v>63</v>
      </c>
      <c r="AS337" s="43">
        <v>3</v>
      </c>
      <c r="AT337" s="43" t="s">
        <v>63</v>
      </c>
      <c r="AU337" s="41">
        <v>30</v>
      </c>
      <c r="AV337" s="7" t="s">
        <v>1383</v>
      </c>
    </row>
    <row r="338" spans="1:48" ht="20" customHeight="1">
      <c r="A338" s="41">
        <v>1134</v>
      </c>
      <c r="B338" s="40" t="s">
        <v>3655</v>
      </c>
      <c r="C338" s="41" t="s">
        <v>3656</v>
      </c>
      <c r="D338" s="93" t="s">
        <v>3657</v>
      </c>
      <c r="E338" s="93" t="s">
        <v>3658</v>
      </c>
      <c r="F338" s="98">
        <v>1</v>
      </c>
      <c r="G338" s="95">
        <v>42940</v>
      </c>
      <c r="H338" s="41">
        <f t="shared" si="16"/>
        <v>2017</v>
      </c>
      <c r="I338" s="41" t="s">
        <v>53</v>
      </c>
      <c r="J338" s="44">
        <v>2</v>
      </c>
      <c r="K338" s="44" t="s">
        <v>54</v>
      </c>
      <c r="L338" s="39">
        <v>18</v>
      </c>
      <c r="M338" s="39">
        <v>85</v>
      </c>
      <c r="N338" s="39">
        <v>3</v>
      </c>
      <c r="O338" s="43" t="s">
        <v>3659</v>
      </c>
      <c r="P338" s="43" t="s">
        <v>3039</v>
      </c>
      <c r="Q338">
        <f t="shared" si="17"/>
        <v>2</v>
      </c>
      <c r="R338">
        <f t="shared" si="18"/>
        <v>2</v>
      </c>
      <c r="S338" s="95">
        <v>42940</v>
      </c>
      <c r="T338" s="97">
        <f t="shared" si="14"/>
        <v>2</v>
      </c>
      <c r="U338" s="39" t="s">
        <v>54</v>
      </c>
      <c r="V338" s="39" t="s">
        <v>54</v>
      </c>
      <c r="W338" s="39" t="s">
        <v>54</v>
      </c>
      <c r="X338" s="39" t="s">
        <v>54</v>
      </c>
      <c r="Y338" s="41" t="s">
        <v>3040</v>
      </c>
      <c r="Z338" s="43" t="s">
        <v>1107</v>
      </c>
      <c r="AA338" s="39">
        <v>1</v>
      </c>
      <c r="AB338" s="39">
        <v>1</v>
      </c>
      <c r="AC338" s="41" t="s">
        <v>749</v>
      </c>
      <c r="AD338" s="39">
        <v>1</v>
      </c>
      <c r="AE338" s="93"/>
      <c r="AF338" s="39">
        <v>1</v>
      </c>
      <c r="AG338" s="43" t="s">
        <v>54</v>
      </c>
      <c r="AH338" s="93" t="s">
        <v>3660</v>
      </c>
      <c r="AI338" s="39">
        <v>1</v>
      </c>
      <c r="AJ338" s="43" t="s">
        <v>54</v>
      </c>
      <c r="AK338" s="43" t="s">
        <v>280</v>
      </c>
      <c r="AL338" s="41" t="s">
        <v>382</v>
      </c>
      <c r="AM338" s="39"/>
      <c r="AN338" s="39" t="s">
        <v>74</v>
      </c>
      <c r="AO338" s="43" t="s">
        <v>306</v>
      </c>
      <c r="AP338" s="43" t="s">
        <v>54</v>
      </c>
      <c r="AQ338" s="43">
        <v>2</v>
      </c>
      <c r="AR338" s="43" t="s">
        <v>63</v>
      </c>
      <c r="AS338" s="43">
        <v>3</v>
      </c>
      <c r="AT338" s="43" t="s">
        <v>63</v>
      </c>
      <c r="AU338" s="41">
        <v>50</v>
      </c>
      <c r="AV338" s="7" t="s">
        <v>1383</v>
      </c>
    </row>
    <row r="339" spans="1:48" ht="20" customHeight="1">
      <c r="A339" s="41">
        <v>1135</v>
      </c>
      <c r="B339" s="40" t="s">
        <v>3661</v>
      </c>
      <c r="C339" s="41" t="s">
        <v>3662</v>
      </c>
      <c r="D339" s="93" t="s">
        <v>3663</v>
      </c>
      <c r="E339" s="93" t="s">
        <v>2542</v>
      </c>
      <c r="F339" s="98" t="s">
        <v>61</v>
      </c>
      <c r="G339" s="95">
        <v>42703</v>
      </c>
      <c r="H339" s="41">
        <f t="shared" si="16"/>
        <v>2016</v>
      </c>
      <c r="I339" s="41" t="s">
        <v>375</v>
      </c>
      <c r="J339" s="44">
        <v>1</v>
      </c>
      <c r="K339" s="44" t="s">
        <v>54</v>
      </c>
      <c r="L339" s="39">
        <v>18</v>
      </c>
      <c r="M339" s="39">
        <v>90</v>
      </c>
      <c r="N339" s="39">
        <v>3</v>
      </c>
      <c r="O339" s="43" t="s">
        <v>3664</v>
      </c>
      <c r="P339" s="43" t="s">
        <v>3665</v>
      </c>
      <c r="Q339">
        <f t="shared" si="17"/>
        <v>2</v>
      </c>
      <c r="R339">
        <f t="shared" si="18"/>
        <v>2</v>
      </c>
      <c r="S339" s="95">
        <v>42767</v>
      </c>
      <c r="T339" s="97">
        <f t="shared" ref="T339:T374" si="19">IF(J339="interventional",1,2)</f>
        <v>2</v>
      </c>
      <c r="U339" s="39">
        <v>2</v>
      </c>
      <c r="V339" s="39">
        <v>1</v>
      </c>
      <c r="W339" s="39">
        <v>2</v>
      </c>
      <c r="X339" s="39" t="s">
        <v>54</v>
      </c>
      <c r="Y339" s="93" t="s">
        <v>2484</v>
      </c>
      <c r="Z339" s="43" t="s">
        <v>1473</v>
      </c>
      <c r="AA339" s="39">
        <v>1</v>
      </c>
      <c r="AB339" s="39">
        <v>1</v>
      </c>
      <c r="AC339" s="93" t="s">
        <v>749</v>
      </c>
      <c r="AD339" s="39">
        <v>1</v>
      </c>
      <c r="AE339" s="93" t="s">
        <v>3666</v>
      </c>
      <c r="AF339" s="39">
        <v>1</v>
      </c>
      <c r="AG339" s="43" t="s">
        <v>54</v>
      </c>
      <c r="AH339" s="93" t="s">
        <v>3667</v>
      </c>
      <c r="AI339" s="39">
        <v>2</v>
      </c>
      <c r="AJ339" s="43" t="s">
        <v>84</v>
      </c>
      <c r="AK339" s="43" t="s">
        <v>3668</v>
      </c>
      <c r="AL339" s="93" t="s">
        <v>382</v>
      </c>
      <c r="AM339" s="39"/>
      <c r="AN339" s="43">
        <v>2</v>
      </c>
      <c r="AO339" s="43" t="s">
        <v>63</v>
      </c>
      <c r="AP339" s="43" t="s">
        <v>54</v>
      </c>
      <c r="AQ339" s="43" t="s">
        <v>63</v>
      </c>
      <c r="AR339" s="43" t="s">
        <v>63</v>
      </c>
      <c r="AS339" s="43">
        <v>3</v>
      </c>
      <c r="AT339" s="43" t="s">
        <v>63</v>
      </c>
      <c r="AU339" s="41">
        <v>75</v>
      </c>
      <c r="AV339" s="7" t="s">
        <v>1383</v>
      </c>
    </row>
    <row r="340" spans="1:48" ht="20" customHeight="1">
      <c r="A340" s="39">
        <v>1136</v>
      </c>
      <c r="B340" s="40" t="s">
        <v>3669</v>
      </c>
      <c r="C340" s="41" t="s">
        <v>3670</v>
      </c>
      <c r="D340" s="41" t="s">
        <v>3671</v>
      </c>
      <c r="E340" s="93" t="s">
        <v>3672</v>
      </c>
      <c r="F340" s="98" t="s">
        <v>90</v>
      </c>
      <c r="G340" s="95">
        <v>43258</v>
      </c>
      <c r="H340" s="41">
        <f t="shared" si="16"/>
        <v>2018</v>
      </c>
      <c r="I340" s="41" t="s">
        <v>1600</v>
      </c>
      <c r="J340" s="44">
        <v>2</v>
      </c>
      <c r="K340" s="44" t="s">
        <v>54</v>
      </c>
      <c r="L340" s="39">
        <v>18</v>
      </c>
      <c r="M340" s="39">
        <v>80</v>
      </c>
      <c r="N340" s="39">
        <v>3</v>
      </c>
      <c r="O340" s="43" t="s">
        <v>3673</v>
      </c>
      <c r="P340" s="43" t="s">
        <v>3674</v>
      </c>
      <c r="Q340">
        <f t="shared" si="17"/>
        <v>2</v>
      </c>
      <c r="R340">
        <f t="shared" si="18"/>
        <v>2</v>
      </c>
      <c r="S340" s="95">
        <v>43209</v>
      </c>
      <c r="T340" s="97">
        <f t="shared" si="19"/>
        <v>2</v>
      </c>
      <c r="U340" s="39">
        <v>2</v>
      </c>
      <c r="V340" s="39">
        <v>4</v>
      </c>
      <c r="W340" s="39">
        <v>1</v>
      </c>
      <c r="X340" s="39" t="s">
        <v>54</v>
      </c>
      <c r="Y340" s="93" t="s">
        <v>3675</v>
      </c>
      <c r="Z340" s="43" t="s">
        <v>57</v>
      </c>
      <c r="AA340" s="39">
        <v>1</v>
      </c>
      <c r="AB340" s="39">
        <v>1</v>
      </c>
      <c r="AC340" s="93" t="s">
        <v>749</v>
      </c>
      <c r="AD340" s="39">
        <v>1</v>
      </c>
      <c r="AE340" s="93" t="s">
        <v>3676</v>
      </c>
      <c r="AF340" s="39">
        <v>1</v>
      </c>
      <c r="AG340" s="43" t="s">
        <v>54</v>
      </c>
      <c r="AH340" s="93" t="s">
        <v>3677</v>
      </c>
      <c r="AI340" s="39">
        <v>1</v>
      </c>
      <c r="AJ340" s="43" t="s">
        <v>122</v>
      </c>
      <c r="AK340" s="43" t="s">
        <v>716</v>
      </c>
      <c r="AL340" s="93" t="s">
        <v>382</v>
      </c>
      <c r="AM340" s="39"/>
      <c r="AN340" s="43">
        <v>1</v>
      </c>
      <c r="AO340" s="43" t="s">
        <v>64</v>
      </c>
      <c r="AP340" s="43" t="s">
        <v>54</v>
      </c>
      <c r="AQ340" s="43">
        <v>2</v>
      </c>
      <c r="AR340" s="43" t="s">
        <v>3678</v>
      </c>
      <c r="AS340" s="43">
        <v>3</v>
      </c>
      <c r="AT340" s="43" t="s">
        <v>63</v>
      </c>
      <c r="AU340" s="41">
        <v>20</v>
      </c>
      <c r="AV340" s="7" t="s">
        <v>1383</v>
      </c>
    </row>
    <row r="341" spans="1:48" ht="20" customHeight="1">
      <c r="A341" s="41">
        <v>1137</v>
      </c>
      <c r="B341" s="40" t="s">
        <v>3679</v>
      </c>
      <c r="C341" s="41" t="s">
        <v>3680</v>
      </c>
      <c r="D341" s="93" t="s">
        <v>3681</v>
      </c>
      <c r="E341" s="93" t="s">
        <v>3682</v>
      </c>
      <c r="F341" s="98" t="s">
        <v>61</v>
      </c>
      <c r="G341" s="95">
        <v>41500</v>
      </c>
      <c r="H341" s="41">
        <f t="shared" si="16"/>
        <v>2013</v>
      </c>
      <c r="I341" s="41" t="s">
        <v>53</v>
      </c>
      <c r="J341" s="44">
        <v>2</v>
      </c>
      <c r="K341" s="44" t="s">
        <v>54</v>
      </c>
      <c r="L341" s="39">
        <v>18</v>
      </c>
      <c r="M341" s="39">
        <v>75</v>
      </c>
      <c r="N341" s="39">
        <v>3</v>
      </c>
      <c r="O341" s="43" t="s">
        <v>3683</v>
      </c>
      <c r="P341" s="43" t="s">
        <v>3684</v>
      </c>
      <c r="Q341">
        <f t="shared" si="17"/>
        <v>2</v>
      </c>
      <c r="R341">
        <f t="shared" si="18"/>
        <v>2</v>
      </c>
      <c r="S341" s="96">
        <v>44056</v>
      </c>
      <c r="T341" s="97">
        <f t="shared" si="19"/>
        <v>2</v>
      </c>
      <c r="U341" s="39" t="s">
        <v>74</v>
      </c>
      <c r="V341" s="39" t="s">
        <v>54</v>
      </c>
      <c r="W341" s="39" t="s">
        <v>54</v>
      </c>
      <c r="X341" s="39" t="s">
        <v>54</v>
      </c>
      <c r="Y341" s="93" t="s">
        <v>3685</v>
      </c>
      <c r="Z341" s="43" t="s">
        <v>86</v>
      </c>
      <c r="AA341" s="39">
        <v>1</v>
      </c>
      <c r="AB341" s="39">
        <v>1</v>
      </c>
      <c r="AC341" s="93" t="s">
        <v>749</v>
      </c>
      <c r="AD341" s="39">
        <v>1</v>
      </c>
      <c r="AE341" s="93" t="s">
        <v>3686</v>
      </c>
      <c r="AF341" s="39">
        <v>1</v>
      </c>
      <c r="AG341" s="43" t="s">
        <v>54</v>
      </c>
      <c r="AH341" s="93" t="s">
        <v>3687</v>
      </c>
      <c r="AI341" s="39">
        <v>3</v>
      </c>
      <c r="AJ341" s="39">
        <v>1</v>
      </c>
      <c r="AK341" s="43" t="s">
        <v>381</v>
      </c>
      <c r="AL341" s="93" t="s">
        <v>382</v>
      </c>
      <c r="AM341" s="39"/>
      <c r="AN341" s="43">
        <v>2</v>
      </c>
      <c r="AO341" s="43" t="s">
        <v>64</v>
      </c>
      <c r="AP341" s="43" t="s">
        <v>54</v>
      </c>
      <c r="AQ341" s="43">
        <v>2</v>
      </c>
      <c r="AR341" s="43" t="s">
        <v>63</v>
      </c>
      <c r="AS341" s="43">
        <v>3</v>
      </c>
      <c r="AT341" s="43" t="s">
        <v>63</v>
      </c>
      <c r="AU341" s="41">
        <v>200</v>
      </c>
      <c r="AV341" s="7" t="s">
        <v>1383</v>
      </c>
    </row>
    <row r="342" spans="1:48" ht="20" customHeight="1">
      <c r="A342" s="41">
        <v>1138</v>
      </c>
      <c r="B342" s="40" t="s">
        <v>3688</v>
      </c>
      <c r="C342" s="41" t="s">
        <v>3689</v>
      </c>
      <c r="D342" s="41" t="s">
        <v>3690</v>
      </c>
      <c r="E342" s="93" t="s">
        <v>2743</v>
      </c>
      <c r="F342" s="98">
        <v>1</v>
      </c>
      <c r="G342" s="95">
        <v>43745</v>
      </c>
      <c r="H342" s="41">
        <f t="shared" si="16"/>
        <v>2019</v>
      </c>
      <c r="I342" s="41" t="s">
        <v>53</v>
      </c>
      <c r="J342" s="44">
        <v>2</v>
      </c>
      <c r="K342" s="44" t="s">
        <v>54</v>
      </c>
      <c r="L342" s="39">
        <v>40</v>
      </c>
      <c r="M342" s="39">
        <v>80</v>
      </c>
      <c r="N342" s="39">
        <v>3</v>
      </c>
      <c r="O342" s="43" t="s">
        <v>3691</v>
      </c>
      <c r="P342" s="43" t="s">
        <v>3692</v>
      </c>
      <c r="Q342">
        <f t="shared" si="17"/>
        <v>2</v>
      </c>
      <c r="R342">
        <f t="shared" si="18"/>
        <v>2</v>
      </c>
      <c r="S342" s="95">
        <v>43466</v>
      </c>
      <c r="T342" s="97">
        <f t="shared" si="19"/>
        <v>2</v>
      </c>
      <c r="U342" s="39">
        <v>1</v>
      </c>
      <c r="V342" s="39">
        <v>2</v>
      </c>
      <c r="W342" s="39" t="s">
        <v>54</v>
      </c>
      <c r="X342" s="39" t="s">
        <v>54</v>
      </c>
      <c r="Y342" s="93" t="s">
        <v>3693</v>
      </c>
      <c r="Z342" s="43" t="s">
        <v>1473</v>
      </c>
      <c r="AA342" s="39">
        <v>1</v>
      </c>
      <c r="AB342" s="39">
        <v>1</v>
      </c>
      <c r="AC342" s="41" t="s">
        <v>749</v>
      </c>
      <c r="AD342" s="39">
        <v>1</v>
      </c>
      <c r="AE342" s="93" t="s">
        <v>3694</v>
      </c>
      <c r="AF342" s="39">
        <v>1</v>
      </c>
      <c r="AG342" s="43" t="s">
        <v>54</v>
      </c>
      <c r="AH342" s="93" t="s">
        <v>3695</v>
      </c>
      <c r="AI342" s="39" t="s">
        <v>3696</v>
      </c>
      <c r="AJ342" s="43" t="s">
        <v>3697</v>
      </c>
      <c r="AK342" s="39"/>
      <c r="AL342" s="41" t="s">
        <v>382</v>
      </c>
      <c r="AM342" s="39"/>
      <c r="AN342" s="43">
        <v>2</v>
      </c>
      <c r="AO342" s="43" t="s">
        <v>306</v>
      </c>
      <c r="AP342" s="43" t="s">
        <v>54</v>
      </c>
      <c r="AQ342" s="43">
        <v>2</v>
      </c>
      <c r="AR342" s="43" t="s">
        <v>63</v>
      </c>
      <c r="AS342" s="43">
        <v>3</v>
      </c>
      <c r="AT342" s="43" t="s">
        <v>63</v>
      </c>
      <c r="AU342" s="41">
        <v>10</v>
      </c>
      <c r="AV342" s="7" t="s">
        <v>1383</v>
      </c>
    </row>
    <row r="343" spans="1:48" ht="20" customHeight="1">
      <c r="A343" s="39">
        <v>1139</v>
      </c>
      <c r="B343" s="40" t="s">
        <v>3698</v>
      </c>
      <c r="C343" s="41" t="s">
        <v>3699</v>
      </c>
      <c r="D343" s="93" t="s">
        <v>3700</v>
      </c>
      <c r="E343" s="93" t="s">
        <v>3701</v>
      </c>
      <c r="F343" s="98" t="s">
        <v>84</v>
      </c>
      <c r="G343" s="95">
        <v>42496</v>
      </c>
      <c r="H343" s="41">
        <f t="shared" si="16"/>
        <v>2016</v>
      </c>
      <c r="I343" s="41" t="s">
        <v>2910</v>
      </c>
      <c r="J343" s="44">
        <v>2</v>
      </c>
      <c r="K343" s="44" t="s">
        <v>54</v>
      </c>
      <c r="L343" s="39">
        <v>35</v>
      </c>
      <c r="M343" s="39">
        <v>80</v>
      </c>
      <c r="N343" s="39">
        <v>3</v>
      </c>
      <c r="O343" s="43" t="s">
        <v>3702</v>
      </c>
      <c r="P343" s="43" t="s">
        <v>3703</v>
      </c>
      <c r="Q343">
        <f t="shared" si="17"/>
        <v>2</v>
      </c>
      <c r="R343">
        <f t="shared" si="18"/>
        <v>2</v>
      </c>
      <c r="S343" s="95">
        <v>43374</v>
      </c>
      <c r="T343" s="97">
        <f t="shared" si="19"/>
        <v>2</v>
      </c>
      <c r="U343" s="39">
        <v>2</v>
      </c>
      <c r="V343" s="39">
        <v>2</v>
      </c>
      <c r="W343" s="39">
        <v>1</v>
      </c>
      <c r="X343" s="39" t="s">
        <v>54</v>
      </c>
      <c r="Y343" s="93" t="s">
        <v>3704</v>
      </c>
      <c r="Z343" s="43" t="s">
        <v>1473</v>
      </c>
      <c r="AA343" s="39">
        <v>1</v>
      </c>
      <c r="AB343" s="39">
        <v>3</v>
      </c>
      <c r="AC343" s="93" t="s">
        <v>749</v>
      </c>
      <c r="AD343" s="39">
        <v>1</v>
      </c>
      <c r="AE343" s="93" t="s">
        <v>3705</v>
      </c>
      <c r="AF343" s="39">
        <v>1</v>
      </c>
      <c r="AG343" s="43" t="s">
        <v>54</v>
      </c>
      <c r="AH343" s="93" t="s">
        <v>3706</v>
      </c>
      <c r="AI343" s="43" t="s">
        <v>3707</v>
      </c>
      <c r="AJ343" s="43" t="s">
        <v>54</v>
      </c>
      <c r="AK343" s="43" t="s">
        <v>54</v>
      </c>
      <c r="AL343" s="93" t="s">
        <v>382</v>
      </c>
      <c r="AM343" s="39"/>
      <c r="AN343" s="43">
        <v>2</v>
      </c>
      <c r="AO343" s="43" t="s">
        <v>63</v>
      </c>
      <c r="AP343" s="43" t="s">
        <v>54</v>
      </c>
      <c r="AQ343" s="43">
        <v>2</v>
      </c>
      <c r="AR343" s="43" t="s">
        <v>3708</v>
      </c>
      <c r="AS343" s="43">
        <v>3</v>
      </c>
      <c r="AT343" s="43" t="s">
        <v>63</v>
      </c>
      <c r="AU343" s="41">
        <v>40</v>
      </c>
      <c r="AV343" s="7" t="s">
        <v>1383</v>
      </c>
    </row>
    <row r="344" spans="1:48" ht="20" customHeight="1">
      <c r="A344" s="41">
        <v>1140</v>
      </c>
      <c r="B344" s="40" t="s">
        <v>3709</v>
      </c>
      <c r="C344" s="41" t="s">
        <v>3710</v>
      </c>
      <c r="D344" s="93" t="s">
        <v>3711</v>
      </c>
      <c r="E344" s="93" t="s">
        <v>3195</v>
      </c>
      <c r="F344" s="98">
        <v>1</v>
      </c>
      <c r="G344" s="95">
        <v>43679</v>
      </c>
      <c r="H344" s="41">
        <f t="shared" si="16"/>
        <v>2019</v>
      </c>
      <c r="I344" s="41" t="s">
        <v>53</v>
      </c>
      <c r="J344" s="44">
        <v>2</v>
      </c>
      <c r="K344" s="44" t="s">
        <v>54</v>
      </c>
      <c r="L344" s="39">
        <v>25</v>
      </c>
      <c r="M344" s="39">
        <v>80</v>
      </c>
      <c r="N344" s="39">
        <v>3</v>
      </c>
      <c r="O344" s="43" t="s">
        <v>3712</v>
      </c>
      <c r="P344" s="43" t="s">
        <v>3713</v>
      </c>
      <c r="Q344">
        <f t="shared" si="17"/>
        <v>2</v>
      </c>
      <c r="R344">
        <f t="shared" si="18"/>
        <v>2</v>
      </c>
      <c r="S344" s="95">
        <v>43766</v>
      </c>
      <c r="T344" s="97">
        <f t="shared" si="19"/>
        <v>2</v>
      </c>
      <c r="U344" s="39">
        <v>3</v>
      </c>
      <c r="V344" s="100">
        <v>3</v>
      </c>
      <c r="W344" s="39" t="s">
        <v>54</v>
      </c>
      <c r="X344" s="39" t="s">
        <v>54</v>
      </c>
      <c r="Y344" s="93" t="s">
        <v>3714</v>
      </c>
      <c r="Z344" s="43" t="s">
        <v>1473</v>
      </c>
      <c r="AA344" s="39">
        <v>1</v>
      </c>
      <c r="AB344" s="39">
        <v>1</v>
      </c>
      <c r="AC344" s="93" t="s">
        <v>749</v>
      </c>
      <c r="AD344" s="39">
        <v>1</v>
      </c>
      <c r="AE344" s="93" t="s">
        <v>3715</v>
      </c>
      <c r="AF344" s="39">
        <v>1</v>
      </c>
      <c r="AG344" s="43" t="s">
        <v>54</v>
      </c>
      <c r="AH344" s="93" t="s">
        <v>3716</v>
      </c>
      <c r="AI344" s="39">
        <v>5</v>
      </c>
      <c r="AJ344" s="43" t="s">
        <v>54</v>
      </c>
      <c r="AK344" s="43" t="s">
        <v>357</v>
      </c>
      <c r="AL344" s="93" t="s">
        <v>382</v>
      </c>
      <c r="AM344" s="39"/>
      <c r="AN344" s="43">
        <v>1</v>
      </c>
      <c r="AO344" s="43" t="s">
        <v>64</v>
      </c>
      <c r="AP344" s="43" t="s">
        <v>54</v>
      </c>
      <c r="AQ344" s="43">
        <v>2</v>
      </c>
      <c r="AR344" s="43" t="s">
        <v>3717</v>
      </c>
      <c r="AS344" s="43">
        <v>3</v>
      </c>
      <c r="AT344" s="43" t="s">
        <v>63</v>
      </c>
      <c r="AU344" s="41">
        <v>14</v>
      </c>
      <c r="AV344" s="7" t="s">
        <v>1383</v>
      </c>
    </row>
    <row r="345" spans="1:48" ht="20" customHeight="1">
      <c r="A345" s="41">
        <v>1141</v>
      </c>
      <c r="B345" s="40" t="s">
        <v>3718</v>
      </c>
      <c r="C345" s="41" t="s">
        <v>3719</v>
      </c>
      <c r="D345" s="93" t="s">
        <v>3720</v>
      </c>
      <c r="E345" s="41" t="s">
        <v>3721</v>
      </c>
      <c r="F345" s="98" t="s">
        <v>130</v>
      </c>
      <c r="G345" s="95">
        <v>44098</v>
      </c>
      <c r="H345" s="41">
        <f t="shared" si="16"/>
        <v>2020</v>
      </c>
      <c r="I345" s="41" t="s">
        <v>53</v>
      </c>
      <c r="J345" s="44">
        <v>2</v>
      </c>
      <c r="K345" s="44" t="s">
        <v>54</v>
      </c>
      <c r="L345" s="39">
        <v>40</v>
      </c>
      <c r="M345" s="39">
        <v>80</v>
      </c>
      <c r="N345" s="39">
        <v>3</v>
      </c>
      <c r="O345" s="43" t="s">
        <v>3722</v>
      </c>
      <c r="P345" s="43" t="s">
        <v>3723</v>
      </c>
      <c r="Q345">
        <f t="shared" si="17"/>
        <v>2</v>
      </c>
      <c r="R345">
        <f t="shared" si="18"/>
        <v>2</v>
      </c>
      <c r="S345" s="95">
        <v>43847</v>
      </c>
      <c r="T345" s="97">
        <f t="shared" si="19"/>
        <v>2</v>
      </c>
      <c r="U345" s="39">
        <v>1</v>
      </c>
      <c r="V345" s="39">
        <v>1</v>
      </c>
      <c r="W345" s="39" t="s">
        <v>54</v>
      </c>
      <c r="X345" s="39" t="s">
        <v>54</v>
      </c>
      <c r="Y345" s="93" t="s">
        <v>2891</v>
      </c>
      <c r="Z345" s="43" t="s">
        <v>1979</v>
      </c>
      <c r="AA345" s="39">
        <v>1</v>
      </c>
      <c r="AB345" s="39">
        <v>1</v>
      </c>
      <c r="AC345" s="93" t="s">
        <v>749</v>
      </c>
      <c r="AD345" s="39">
        <v>1</v>
      </c>
      <c r="AE345" s="93" t="s">
        <v>3724</v>
      </c>
      <c r="AF345" s="39">
        <v>1</v>
      </c>
      <c r="AG345" s="43" t="s">
        <v>54</v>
      </c>
      <c r="AH345" s="93" t="s">
        <v>3725</v>
      </c>
      <c r="AI345" s="43" t="s">
        <v>3726</v>
      </c>
      <c r="AJ345" s="43" t="s">
        <v>3727</v>
      </c>
      <c r="AK345" s="43" t="s">
        <v>3728</v>
      </c>
      <c r="AL345" s="93" t="s">
        <v>382</v>
      </c>
      <c r="AM345" s="39"/>
      <c r="AN345" s="39">
        <v>2</v>
      </c>
      <c r="AO345" s="43" t="s">
        <v>63</v>
      </c>
      <c r="AP345" s="43" t="s">
        <v>54</v>
      </c>
      <c r="AQ345" s="39">
        <v>2</v>
      </c>
      <c r="AR345" s="108" t="s">
        <v>3729</v>
      </c>
      <c r="AS345" s="39">
        <v>3</v>
      </c>
      <c r="AT345" s="39">
        <v>3</v>
      </c>
      <c r="AU345" s="41">
        <v>20</v>
      </c>
      <c r="AV345" s="7" t="s">
        <v>1383</v>
      </c>
    </row>
    <row r="346" spans="1:48" ht="20" customHeight="1">
      <c r="A346" s="39">
        <v>1142</v>
      </c>
      <c r="B346" s="40" t="s">
        <v>3730</v>
      </c>
      <c r="C346" s="41" t="s">
        <v>3731</v>
      </c>
      <c r="D346" s="93" t="s">
        <v>3732</v>
      </c>
      <c r="E346" s="93" t="s">
        <v>2454</v>
      </c>
      <c r="F346" s="98">
        <v>3</v>
      </c>
      <c r="G346" s="95">
        <v>42766</v>
      </c>
      <c r="H346" s="41">
        <f t="shared" si="16"/>
        <v>2017</v>
      </c>
      <c r="I346" s="41" t="s">
        <v>53</v>
      </c>
      <c r="J346" s="44">
        <v>2</v>
      </c>
      <c r="K346" s="44" t="s">
        <v>54</v>
      </c>
      <c r="L346" s="39">
        <v>18</v>
      </c>
      <c r="M346" s="39" t="s">
        <v>54</v>
      </c>
      <c r="N346" s="39">
        <v>3</v>
      </c>
      <c r="O346" s="43" t="s">
        <v>3733</v>
      </c>
      <c r="P346" s="43" t="s">
        <v>3734</v>
      </c>
      <c r="Q346">
        <f t="shared" si="17"/>
        <v>2</v>
      </c>
      <c r="R346">
        <f t="shared" si="18"/>
        <v>2</v>
      </c>
      <c r="S346" s="96">
        <v>43847</v>
      </c>
      <c r="T346" s="97">
        <f t="shared" si="19"/>
        <v>2</v>
      </c>
      <c r="U346" s="39">
        <v>1</v>
      </c>
      <c r="V346" s="100">
        <v>3</v>
      </c>
      <c r="W346" s="39">
        <v>1</v>
      </c>
      <c r="X346" s="39" t="s">
        <v>54</v>
      </c>
      <c r="Y346" s="93" t="s">
        <v>3129</v>
      </c>
      <c r="Z346" s="43" t="s">
        <v>1473</v>
      </c>
      <c r="AA346" s="39">
        <v>1</v>
      </c>
      <c r="AB346" s="39">
        <v>1</v>
      </c>
      <c r="AC346" s="93" t="s">
        <v>749</v>
      </c>
      <c r="AD346" s="39">
        <v>1</v>
      </c>
      <c r="AE346" s="93" t="s">
        <v>3735</v>
      </c>
      <c r="AF346" s="39">
        <v>1</v>
      </c>
      <c r="AG346" s="43" t="s">
        <v>54</v>
      </c>
      <c r="AH346" s="93" t="s">
        <v>3736</v>
      </c>
      <c r="AI346" s="39" t="s">
        <v>3737</v>
      </c>
      <c r="AJ346" s="39" t="s">
        <v>54</v>
      </c>
      <c r="AK346" s="39" t="s">
        <v>987</v>
      </c>
      <c r="AL346" s="93" t="s">
        <v>382</v>
      </c>
      <c r="AM346" s="39"/>
      <c r="AN346" s="39">
        <v>2</v>
      </c>
      <c r="AO346" s="39" t="s">
        <v>64</v>
      </c>
      <c r="AP346" s="39" t="s">
        <v>3267</v>
      </c>
      <c r="AQ346" s="39">
        <v>2</v>
      </c>
      <c r="AR346" s="39" t="s">
        <v>63</v>
      </c>
      <c r="AS346" s="39">
        <v>3</v>
      </c>
      <c r="AT346" s="39">
        <v>3</v>
      </c>
      <c r="AU346" s="41">
        <v>60</v>
      </c>
      <c r="AV346" s="7" t="s">
        <v>1383</v>
      </c>
    </row>
    <row r="347" spans="1:48" ht="20" customHeight="1">
      <c r="A347" s="41">
        <v>1143</v>
      </c>
      <c r="B347" s="92" t="s">
        <v>3738</v>
      </c>
      <c r="C347" s="41" t="s">
        <v>3739</v>
      </c>
      <c r="D347" s="93" t="s">
        <v>3740</v>
      </c>
      <c r="E347" s="93" t="s">
        <v>3741</v>
      </c>
      <c r="F347" s="98">
        <v>1</v>
      </c>
      <c r="G347" s="95">
        <v>43202</v>
      </c>
      <c r="H347" s="41">
        <f t="shared" si="16"/>
        <v>2018</v>
      </c>
      <c r="I347" s="41" t="s">
        <v>3742</v>
      </c>
      <c r="J347" s="44">
        <v>3</v>
      </c>
      <c r="K347" s="44" t="s">
        <v>54</v>
      </c>
      <c r="L347" s="39">
        <v>18</v>
      </c>
      <c r="M347" s="39" t="s">
        <v>54</v>
      </c>
      <c r="N347" s="39">
        <v>3</v>
      </c>
      <c r="O347" s="43" t="s">
        <v>3743</v>
      </c>
      <c r="P347" s="43" t="s">
        <v>3744</v>
      </c>
      <c r="Q347">
        <f t="shared" si="17"/>
        <v>2</v>
      </c>
      <c r="R347">
        <f t="shared" si="18"/>
        <v>2</v>
      </c>
      <c r="S347" s="104">
        <v>43383</v>
      </c>
      <c r="T347" s="97">
        <f t="shared" si="19"/>
        <v>2</v>
      </c>
      <c r="U347" s="39">
        <v>2</v>
      </c>
      <c r="V347" s="39">
        <v>2</v>
      </c>
      <c r="W347" s="39">
        <v>2</v>
      </c>
      <c r="X347" s="39" t="s">
        <v>54</v>
      </c>
      <c r="Y347" s="93" t="s">
        <v>3745</v>
      </c>
      <c r="Z347" s="43" t="s">
        <v>3746</v>
      </c>
      <c r="AA347" s="39">
        <v>1</v>
      </c>
      <c r="AB347" s="39">
        <v>1</v>
      </c>
      <c r="AC347" s="93" t="s">
        <v>749</v>
      </c>
      <c r="AD347" s="39">
        <v>1</v>
      </c>
      <c r="AE347" s="93" t="s">
        <v>3747</v>
      </c>
      <c r="AF347" s="39">
        <v>1</v>
      </c>
      <c r="AG347" s="43" t="s">
        <v>54</v>
      </c>
      <c r="AH347" s="93" t="s">
        <v>3748</v>
      </c>
      <c r="AI347" s="43" t="s">
        <v>3749</v>
      </c>
      <c r="AJ347" s="43" t="s">
        <v>54</v>
      </c>
      <c r="AK347" s="43" t="s">
        <v>1068</v>
      </c>
      <c r="AL347" s="93" t="s">
        <v>382</v>
      </c>
      <c r="AM347" s="39"/>
      <c r="AN347" s="43" t="s">
        <v>74</v>
      </c>
      <c r="AO347" s="43" t="s">
        <v>64</v>
      </c>
      <c r="AP347" s="43" t="s">
        <v>54</v>
      </c>
      <c r="AQ347" s="39">
        <v>2</v>
      </c>
      <c r="AR347" s="43" t="s">
        <v>3750</v>
      </c>
      <c r="AS347" s="39">
        <v>3</v>
      </c>
      <c r="AT347" s="39">
        <v>2</v>
      </c>
      <c r="AU347" s="41">
        <v>72</v>
      </c>
      <c r="AV347" s="7" t="s">
        <v>1383</v>
      </c>
    </row>
    <row r="348" spans="1:48" ht="20" customHeight="1">
      <c r="A348" s="41">
        <v>1144</v>
      </c>
      <c r="B348" s="92" t="s">
        <v>3531</v>
      </c>
      <c r="C348" s="41" t="s">
        <v>3751</v>
      </c>
      <c r="D348" s="41" t="s">
        <v>3752</v>
      </c>
      <c r="E348" s="93" t="s">
        <v>1752</v>
      </c>
      <c r="F348" s="98">
        <v>1</v>
      </c>
      <c r="G348" s="104">
        <v>43690</v>
      </c>
      <c r="H348" s="41">
        <f t="shared" si="16"/>
        <v>2019</v>
      </c>
      <c r="I348" s="93" t="s">
        <v>2910</v>
      </c>
      <c r="J348" s="44">
        <v>2</v>
      </c>
      <c r="K348" s="44" t="s">
        <v>54</v>
      </c>
      <c r="L348" s="39">
        <v>40</v>
      </c>
      <c r="M348" s="39">
        <v>80</v>
      </c>
      <c r="N348" s="39">
        <v>3</v>
      </c>
      <c r="O348" s="43" t="s">
        <v>3753</v>
      </c>
      <c r="P348" s="43" t="s">
        <v>3535</v>
      </c>
      <c r="Q348">
        <f t="shared" si="17"/>
        <v>2</v>
      </c>
      <c r="R348">
        <f t="shared" si="18"/>
        <v>2</v>
      </c>
      <c r="S348" s="109">
        <v>43709</v>
      </c>
      <c r="T348" s="97">
        <f t="shared" si="19"/>
        <v>2</v>
      </c>
      <c r="U348" s="39">
        <v>3</v>
      </c>
      <c r="V348" s="100">
        <v>3</v>
      </c>
      <c r="W348" s="39">
        <v>1</v>
      </c>
      <c r="X348" s="39" t="s">
        <v>54</v>
      </c>
      <c r="Y348" s="93" t="s">
        <v>1755</v>
      </c>
      <c r="Z348" s="43" t="s">
        <v>1473</v>
      </c>
      <c r="AA348" s="39">
        <v>1</v>
      </c>
      <c r="AB348" s="39">
        <v>1</v>
      </c>
      <c r="AC348" s="93" t="s">
        <v>749</v>
      </c>
      <c r="AD348" s="39">
        <v>1</v>
      </c>
      <c r="AE348" s="93" t="s">
        <v>3754</v>
      </c>
      <c r="AF348" s="39">
        <v>6</v>
      </c>
      <c r="AG348" s="43" t="s">
        <v>54</v>
      </c>
      <c r="AH348" s="93" t="s">
        <v>3755</v>
      </c>
      <c r="AI348" s="43" t="s">
        <v>3756</v>
      </c>
      <c r="AJ348" s="43" t="s">
        <v>54</v>
      </c>
      <c r="AK348" s="43" t="s">
        <v>467</v>
      </c>
      <c r="AL348" s="93" t="s">
        <v>382</v>
      </c>
      <c r="AM348" s="39"/>
      <c r="AN348" s="43" t="s">
        <v>74</v>
      </c>
      <c r="AO348" s="43" t="s">
        <v>3757</v>
      </c>
      <c r="AP348" s="39"/>
      <c r="AQ348" s="39">
        <v>2</v>
      </c>
      <c r="AR348" s="43" t="s">
        <v>3539</v>
      </c>
      <c r="AS348" s="39">
        <v>1</v>
      </c>
      <c r="AT348" s="43" t="s">
        <v>63</v>
      </c>
      <c r="AU348" s="41">
        <v>30</v>
      </c>
      <c r="AV348" s="7" t="s">
        <v>1383</v>
      </c>
    </row>
    <row r="349" spans="1:48" ht="20" customHeight="1">
      <c r="A349" s="39">
        <v>1145</v>
      </c>
      <c r="B349" s="40" t="s">
        <v>3758</v>
      </c>
      <c r="C349" s="41" t="s">
        <v>3759</v>
      </c>
      <c r="D349" s="41" t="s">
        <v>3760</v>
      </c>
      <c r="E349" s="93" t="s">
        <v>3761</v>
      </c>
      <c r="F349" s="98">
        <v>1</v>
      </c>
      <c r="G349" s="103">
        <v>43790</v>
      </c>
      <c r="H349" s="41">
        <f t="shared" si="16"/>
        <v>2019</v>
      </c>
      <c r="I349" s="93" t="s">
        <v>53</v>
      </c>
      <c r="J349" s="44">
        <v>2</v>
      </c>
      <c r="K349" s="44" t="s">
        <v>54</v>
      </c>
      <c r="L349" s="39">
        <v>40</v>
      </c>
      <c r="M349" s="39"/>
      <c r="N349" s="39">
        <v>3</v>
      </c>
      <c r="O349" s="43" t="s">
        <v>3762</v>
      </c>
      <c r="P349" s="43" t="s">
        <v>3763</v>
      </c>
      <c r="Q349">
        <f t="shared" si="17"/>
        <v>2</v>
      </c>
      <c r="R349">
        <f t="shared" si="18"/>
        <v>1</v>
      </c>
      <c r="S349" s="103">
        <v>43466</v>
      </c>
      <c r="T349" s="97">
        <f t="shared" si="19"/>
        <v>2</v>
      </c>
      <c r="U349" s="39">
        <v>2</v>
      </c>
      <c r="V349" s="39">
        <v>4</v>
      </c>
      <c r="W349" s="39">
        <v>1</v>
      </c>
      <c r="X349" s="39" t="s">
        <v>54</v>
      </c>
      <c r="Y349" s="93" t="s">
        <v>3764</v>
      </c>
      <c r="Z349" s="43" t="s">
        <v>2829</v>
      </c>
      <c r="AA349" s="39">
        <v>1</v>
      </c>
      <c r="AB349" s="39">
        <v>1</v>
      </c>
      <c r="AC349" s="93" t="s">
        <v>749</v>
      </c>
      <c r="AD349" s="39">
        <v>1</v>
      </c>
      <c r="AE349" s="93" t="s">
        <v>1937</v>
      </c>
      <c r="AF349" s="39">
        <v>6</v>
      </c>
      <c r="AG349" s="43" t="s">
        <v>54</v>
      </c>
      <c r="AH349" s="93" t="s">
        <v>3765</v>
      </c>
      <c r="AI349" s="39">
        <v>2</v>
      </c>
      <c r="AJ349" s="43" t="s">
        <v>54</v>
      </c>
      <c r="AK349" s="43" t="s">
        <v>231</v>
      </c>
      <c r="AL349" s="93" t="s">
        <v>382</v>
      </c>
      <c r="AM349" s="39"/>
      <c r="AN349" s="39">
        <v>2</v>
      </c>
      <c r="AO349" s="43" t="s">
        <v>3766</v>
      </c>
      <c r="AP349" s="43" t="s">
        <v>54</v>
      </c>
      <c r="AQ349" s="39">
        <v>2</v>
      </c>
      <c r="AR349" s="108" t="s">
        <v>3767</v>
      </c>
      <c r="AS349" s="39">
        <v>1</v>
      </c>
      <c r="AT349" s="43" t="s">
        <v>63</v>
      </c>
      <c r="AU349" s="41">
        <v>20</v>
      </c>
      <c r="AV349" s="7" t="s">
        <v>1383</v>
      </c>
    </row>
    <row r="350" spans="1:48" ht="20" customHeight="1">
      <c r="A350" s="41">
        <v>1146</v>
      </c>
      <c r="B350" s="40" t="s">
        <v>3768</v>
      </c>
      <c r="C350" s="41" t="s">
        <v>3769</v>
      </c>
      <c r="D350" s="93" t="s">
        <v>3770</v>
      </c>
      <c r="E350" s="93" t="s">
        <v>3771</v>
      </c>
      <c r="F350" s="98">
        <v>1</v>
      </c>
      <c r="G350" s="104">
        <v>43839</v>
      </c>
      <c r="H350" s="41">
        <f t="shared" si="16"/>
        <v>2020</v>
      </c>
      <c r="I350" s="93" t="s">
        <v>53</v>
      </c>
      <c r="J350" s="44">
        <v>2</v>
      </c>
      <c r="K350" s="44" t="s">
        <v>54</v>
      </c>
      <c r="L350" s="39">
        <v>40</v>
      </c>
      <c r="M350" s="39" t="s">
        <v>54</v>
      </c>
      <c r="N350" s="39">
        <v>3</v>
      </c>
      <c r="O350" s="43" t="s">
        <v>3772</v>
      </c>
      <c r="P350" s="43" t="s">
        <v>3773</v>
      </c>
      <c r="Q350">
        <f t="shared" si="17"/>
        <v>2</v>
      </c>
      <c r="R350">
        <f t="shared" si="18"/>
        <v>2</v>
      </c>
      <c r="S350" s="104">
        <v>43800</v>
      </c>
      <c r="T350" s="97">
        <f t="shared" si="19"/>
        <v>2</v>
      </c>
      <c r="U350" s="39">
        <v>3</v>
      </c>
      <c r="V350" s="39">
        <v>5</v>
      </c>
      <c r="W350" s="39">
        <v>1</v>
      </c>
      <c r="X350" s="39" t="s">
        <v>54</v>
      </c>
      <c r="Y350" s="93" t="s">
        <v>3774</v>
      </c>
      <c r="Z350" s="43" t="s">
        <v>699</v>
      </c>
      <c r="AA350" s="39">
        <v>1</v>
      </c>
      <c r="AB350" s="39">
        <v>1</v>
      </c>
      <c r="AC350" s="93" t="s">
        <v>749</v>
      </c>
      <c r="AD350" s="39">
        <v>1</v>
      </c>
      <c r="AE350" s="93" t="s">
        <v>3775</v>
      </c>
      <c r="AF350" s="39">
        <v>6</v>
      </c>
      <c r="AG350" s="43" t="s">
        <v>54</v>
      </c>
      <c r="AH350" s="93" t="s">
        <v>3776</v>
      </c>
      <c r="AI350" s="43" t="s">
        <v>3777</v>
      </c>
      <c r="AJ350" s="43" t="s">
        <v>3778</v>
      </c>
      <c r="AK350" s="43" t="s">
        <v>1169</v>
      </c>
      <c r="AL350" s="93" t="s">
        <v>382</v>
      </c>
      <c r="AM350" s="39"/>
      <c r="AN350" s="43" t="s">
        <v>74</v>
      </c>
      <c r="AO350" s="108" t="s">
        <v>3779</v>
      </c>
      <c r="AP350" s="43" t="s">
        <v>54</v>
      </c>
      <c r="AQ350" s="39">
        <v>1</v>
      </c>
      <c r="AR350" s="43" t="s">
        <v>3780</v>
      </c>
      <c r="AS350" s="39">
        <v>1</v>
      </c>
      <c r="AT350" s="43" t="s">
        <v>63</v>
      </c>
      <c r="AU350" s="41">
        <v>60</v>
      </c>
      <c r="AV350" s="7" t="s">
        <v>1383</v>
      </c>
    </row>
    <row r="351" spans="1:48" ht="20" customHeight="1">
      <c r="A351" s="41">
        <v>1147</v>
      </c>
      <c r="B351" s="40" t="s">
        <v>3781</v>
      </c>
      <c r="C351" s="41" t="s">
        <v>3782</v>
      </c>
      <c r="D351" s="93" t="s">
        <v>3783</v>
      </c>
      <c r="E351" s="93" t="s">
        <v>2093</v>
      </c>
      <c r="F351" s="98">
        <v>3</v>
      </c>
      <c r="G351" s="95">
        <v>43952</v>
      </c>
      <c r="H351" s="41">
        <f t="shared" si="16"/>
        <v>2020</v>
      </c>
      <c r="I351" s="41" t="s">
        <v>1600</v>
      </c>
      <c r="J351" s="44">
        <v>2</v>
      </c>
      <c r="K351" s="44" t="s">
        <v>54</v>
      </c>
      <c r="L351" s="39">
        <v>35</v>
      </c>
      <c r="M351" s="39" t="s">
        <v>54</v>
      </c>
      <c r="N351" s="39">
        <v>3</v>
      </c>
      <c r="O351" s="43" t="s">
        <v>3784</v>
      </c>
      <c r="P351" s="43" t="s">
        <v>3785</v>
      </c>
      <c r="Q351">
        <f t="shared" si="17"/>
        <v>2</v>
      </c>
      <c r="R351">
        <f t="shared" si="18"/>
        <v>2</v>
      </c>
      <c r="S351" s="95">
        <v>44028</v>
      </c>
      <c r="T351" s="97">
        <f t="shared" si="19"/>
        <v>2</v>
      </c>
      <c r="U351" s="39">
        <v>1</v>
      </c>
      <c r="V351" s="39">
        <v>1</v>
      </c>
      <c r="W351" s="39" t="s">
        <v>54</v>
      </c>
      <c r="X351" s="39" t="s">
        <v>54</v>
      </c>
      <c r="Y351" s="93" t="s">
        <v>2073</v>
      </c>
      <c r="Z351" s="43" t="s">
        <v>1795</v>
      </c>
      <c r="AA351" s="39">
        <v>1</v>
      </c>
      <c r="AB351" s="39">
        <v>1</v>
      </c>
      <c r="AC351" s="93" t="s">
        <v>749</v>
      </c>
      <c r="AD351" s="39">
        <v>1</v>
      </c>
      <c r="AE351" s="93" t="s">
        <v>3786</v>
      </c>
      <c r="AF351" s="39">
        <v>9</v>
      </c>
      <c r="AG351" s="43" t="s">
        <v>54</v>
      </c>
      <c r="AH351" s="93" t="s">
        <v>3787</v>
      </c>
      <c r="AI351" s="43" t="s">
        <v>3788</v>
      </c>
      <c r="AJ351" s="39">
        <v>5</v>
      </c>
      <c r="AK351" s="43" t="s">
        <v>3789</v>
      </c>
      <c r="AL351" s="93" t="s">
        <v>382</v>
      </c>
      <c r="AM351" s="39"/>
      <c r="AN351" s="39">
        <v>1</v>
      </c>
      <c r="AO351" s="39" t="s">
        <v>63</v>
      </c>
      <c r="AP351" s="39" t="s">
        <v>54</v>
      </c>
      <c r="AQ351" s="39">
        <v>2</v>
      </c>
      <c r="AR351" s="39" t="s">
        <v>54</v>
      </c>
      <c r="AS351" s="39">
        <v>1</v>
      </c>
      <c r="AT351" s="39" t="s">
        <v>54</v>
      </c>
      <c r="AU351" s="41">
        <v>6</v>
      </c>
      <c r="AV351" s="7" t="s">
        <v>1383</v>
      </c>
    </row>
    <row r="352" spans="1:48" ht="20" customHeight="1">
      <c r="A352" s="39">
        <v>1148</v>
      </c>
      <c r="B352" s="40" t="s">
        <v>3790</v>
      </c>
      <c r="C352" s="41" t="s">
        <v>3791</v>
      </c>
      <c r="D352" s="93" t="s">
        <v>3792</v>
      </c>
      <c r="E352" s="93" t="s">
        <v>2093</v>
      </c>
      <c r="F352" s="98">
        <v>3</v>
      </c>
      <c r="G352" s="95">
        <v>43164</v>
      </c>
      <c r="H352" s="41">
        <f t="shared" si="16"/>
        <v>2018</v>
      </c>
      <c r="I352" s="93" t="s">
        <v>1600</v>
      </c>
      <c r="J352" s="44">
        <v>2</v>
      </c>
      <c r="K352" s="44" t="s">
        <v>54</v>
      </c>
      <c r="L352" s="39">
        <v>30</v>
      </c>
      <c r="M352" s="39" t="s">
        <v>54</v>
      </c>
      <c r="N352" s="39">
        <v>3</v>
      </c>
      <c r="O352" s="43" t="s">
        <v>3793</v>
      </c>
      <c r="P352" s="43" t="s">
        <v>3794</v>
      </c>
      <c r="Q352">
        <f t="shared" si="17"/>
        <v>2</v>
      </c>
      <c r="R352">
        <f t="shared" si="18"/>
        <v>2</v>
      </c>
      <c r="S352" s="103">
        <v>43158</v>
      </c>
      <c r="T352" s="97">
        <f t="shared" si="19"/>
        <v>2</v>
      </c>
      <c r="U352" s="39">
        <v>2</v>
      </c>
      <c r="V352" s="39">
        <v>2</v>
      </c>
      <c r="W352" s="39">
        <v>1</v>
      </c>
      <c r="X352" s="39" t="s">
        <v>54</v>
      </c>
      <c r="Y352" s="93" t="s">
        <v>3795</v>
      </c>
      <c r="Z352" s="43" t="s">
        <v>1923</v>
      </c>
      <c r="AA352" s="39">
        <v>1</v>
      </c>
      <c r="AB352" s="39">
        <v>1</v>
      </c>
      <c r="AC352" s="93" t="s">
        <v>749</v>
      </c>
      <c r="AD352" s="39">
        <v>1</v>
      </c>
      <c r="AE352" s="93" t="s">
        <v>3796</v>
      </c>
      <c r="AF352" s="39"/>
      <c r="AG352" s="43" t="s">
        <v>54</v>
      </c>
      <c r="AH352" s="93" t="s">
        <v>3797</v>
      </c>
      <c r="AI352" s="43" t="s">
        <v>576</v>
      </c>
      <c r="AJ352" s="43" t="s">
        <v>3798</v>
      </c>
      <c r="AK352" s="43" t="s">
        <v>987</v>
      </c>
      <c r="AL352" s="93" t="s">
        <v>382</v>
      </c>
      <c r="AM352" s="39"/>
      <c r="AN352" s="39">
        <v>1</v>
      </c>
      <c r="AO352" s="43" t="s">
        <v>3799</v>
      </c>
      <c r="AP352" s="39" t="s">
        <v>54</v>
      </c>
      <c r="AQ352" s="43">
        <v>1</v>
      </c>
      <c r="AR352" s="43" t="s">
        <v>63</v>
      </c>
      <c r="AS352" s="43">
        <v>1</v>
      </c>
      <c r="AT352" s="43" t="s">
        <v>63</v>
      </c>
      <c r="AU352" s="41">
        <v>40</v>
      </c>
      <c r="AV352" s="7" t="s">
        <v>1383</v>
      </c>
    </row>
    <row r="353" spans="1:48" ht="20" customHeight="1">
      <c r="A353" s="41">
        <v>1149</v>
      </c>
      <c r="B353" s="40" t="s">
        <v>3800</v>
      </c>
      <c r="C353" s="41" t="s">
        <v>3801</v>
      </c>
      <c r="D353" s="93" t="s">
        <v>3802</v>
      </c>
      <c r="E353" s="41" t="s">
        <v>3803</v>
      </c>
      <c r="F353" s="98" t="s">
        <v>130</v>
      </c>
      <c r="G353" s="103">
        <v>43181</v>
      </c>
      <c r="H353" s="41">
        <f t="shared" si="16"/>
        <v>2018</v>
      </c>
      <c r="I353" s="41" t="s">
        <v>375</v>
      </c>
      <c r="J353" s="44">
        <v>1</v>
      </c>
      <c r="K353" s="44" t="s">
        <v>54</v>
      </c>
      <c r="L353" s="39">
        <v>50</v>
      </c>
      <c r="M353" s="39" t="s">
        <v>54</v>
      </c>
      <c r="N353" s="39">
        <v>3</v>
      </c>
      <c r="O353" s="43" t="s">
        <v>3804</v>
      </c>
      <c r="P353" s="43" t="s">
        <v>3805</v>
      </c>
      <c r="Q353">
        <f t="shared" si="17"/>
        <v>2</v>
      </c>
      <c r="R353">
        <f t="shared" si="18"/>
        <v>2</v>
      </c>
      <c r="S353" s="103">
        <v>43132</v>
      </c>
      <c r="T353" s="97">
        <f t="shared" si="19"/>
        <v>2</v>
      </c>
      <c r="U353" s="39">
        <v>2</v>
      </c>
      <c r="V353" s="100">
        <v>3</v>
      </c>
      <c r="W353" s="39">
        <v>1</v>
      </c>
      <c r="X353" s="39" t="s">
        <v>90</v>
      </c>
      <c r="Y353" s="93" t="s">
        <v>3806</v>
      </c>
      <c r="Z353" s="43" t="s">
        <v>699</v>
      </c>
      <c r="AA353" s="39">
        <v>1</v>
      </c>
      <c r="AB353" s="39">
        <v>1</v>
      </c>
      <c r="AC353" s="93" t="s">
        <v>749</v>
      </c>
      <c r="AD353" s="39">
        <v>1</v>
      </c>
      <c r="AE353" s="93" t="s">
        <v>3807</v>
      </c>
      <c r="AF353" s="39">
        <v>1</v>
      </c>
      <c r="AG353" s="43" t="s">
        <v>54</v>
      </c>
      <c r="AH353" s="93" t="s">
        <v>3808</v>
      </c>
      <c r="AI353" s="39">
        <v>1</v>
      </c>
      <c r="AJ353" s="43" t="s">
        <v>90</v>
      </c>
      <c r="AK353" s="43" t="s">
        <v>716</v>
      </c>
      <c r="AL353" s="93" t="s">
        <v>382</v>
      </c>
      <c r="AM353" s="39"/>
      <c r="AN353" s="39">
        <v>1</v>
      </c>
      <c r="AO353" s="43" t="s">
        <v>1124</v>
      </c>
      <c r="AP353" s="39" t="s">
        <v>54</v>
      </c>
      <c r="AQ353" s="43" t="s">
        <v>63</v>
      </c>
      <c r="AR353" s="43" t="s">
        <v>63</v>
      </c>
      <c r="AS353" s="39">
        <v>1</v>
      </c>
      <c r="AT353" s="43" t="s">
        <v>63</v>
      </c>
      <c r="AU353" s="41">
        <v>30</v>
      </c>
      <c r="AV353" s="7" t="s">
        <v>1383</v>
      </c>
    </row>
    <row r="354" spans="1:48" s="4" customFormat="1" ht="20" customHeight="1">
      <c r="A354" s="234">
        <v>1150</v>
      </c>
      <c r="B354" s="233" t="s">
        <v>3809</v>
      </c>
      <c r="C354" s="234" t="s">
        <v>3810</v>
      </c>
      <c r="D354" s="256" t="s">
        <v>3811</v>
      </c>
      <c r="E354" s="256" t="s">
        <v>1533</v>
      </c>
      <c r="F354" s="257">
        <v>1</v>
      </c>
      <c r="G354" s="262">
        <v>43395</v>
      </c>
      <c r="H354" s="234">
        <f t="shared" si="16"/>
        <v>2018</v>
      </c>
      <c r="I354" s="234" t="s">
        <v>53</v>
      </c>
      <c r="J354" s="236">
        <v>2</v>
      </c>
      <c r="K354" s="236" t="s">
        <v>54</v>
      </c>
      <c r="L354" s="232">
        <v>30</v>
      </c>
      <c r="M354" s="232">
        <v>80</v>
      </c>
      <c r="N354" s="232">
        <v>3</v>
      </c>
      <c r="O354" s="263" t="s">
        <v>3812</v>
      </c>
      <c r="P354" s="263" t="s">
        <v>3813</v>
      </c>
      <c r="Q354" s="4">
        <f t="shared" si="17"/>
        <v>2</v>
      </c>
      <c r="R354" s="4">
        <f t="shared" si="18"/>
        <v>2</v>
      </c>
      <c r="S354" s="262">
        <v>43439</v>
      </c>
      <c r="T354" s="232">
        <f t="shared" ref="T354" si="20">IF(Q354="interventional",1,2)</f>
        <v>2</v>
      </c>
      <c r="U354" s="232">
        <v>2</v>
      </c>
      <c r="V354" s="232">
        <v>2</v>
      </c>
      <c r="W354" s="232">
        <v>1</v>
      </c>
      <c r="X354" s="232" t="s">
        <v>54</v>
      </c>
      <c r="Y354" s="256" t="s">
        <v>3814</v>
      </c>
      <c r="Z354" s="259" t="s">
        <v>1416</v>
      </c>
      <c r="AA354" s="232">
        <v>1</v>
      </c>
      <c r="AB354" s="232">
        <v>1</v>
      </c>
      <c r="AC354" s="256" t="s">
        <v>749</v>
      </c>
      <c r="AD354" s="232">
        <v>1</v>
      </c>
      <c r="AE354" s="256" t="s">
        <v>3815</v>
      </c>
      <c r="AF354" s="232">
        <v>3</v>
      </c>
      <c r="AG354" s="259">
        <v>1</v>
      </c>
      <c r="AH354" s="256" t="s">
        <v>3816</v>
      </c>
      <c r="AI354" s="259" t="s">
        <v>3817</v>
      </c>
      <c r="AJ354" s="259" t="s">
        <v>3818</v>
      </c>
      <c r="AK354" s="259" t="s">
        <v>1068</v>
      </c>
      <c r="AL354" s="256" t="s">
        <v>382</v>
      </c>
      <c r="AM354" s="232"/>
      <c r="AN354" s="259" t="s">
        <v>74</v>
      </c>
      <c r="AO354" s="259" t="s">
        <v>3819</v>
      </c>
      <c r="AP354" s="259" t="s">
        <v>54</v>
      </c>
      <c r="AQ354" s="232">
        <v>2</v>
      </c>
      <c r="AR354" s="259" t="s">
        <v>3820</v>
      </c>
      <c r="AS354" s="232">
        <v>1</v>
      </c>
      <c r="AT354" s="259" t="s">
        <v>63</v>
      </c>
      <c r="AU354" s="234">
        <v>15</v>
      </c>
      <c r="AV354" s="244" t="s">
        <v>1383</v>
      </c>
    </row>
    <row r="355" spans="1:48" ht="20" customHeight="1">
      <c r="A355" s="39">
        <v>1151</v>
      </c>
      <c r="B355" s="40" t="s">
        <v>3821</v>
      </c>
      <c r="C355" s="41" t="s">
        <v>3822</v>
      </c>
      <c r="D355" s="93" t="s">
        <v>3823</v>
      </c>
      <c r="E355" s="93" t="s">
        <v>3824</v>
      </c>
      <c r="F355" s="98">
        <v>1</v>
      </c>
      <c r="G355" s="103">
        <v>43433</v>
      </c>
      <c r="H355" s="41">
        <f t="shared" si="16"/>
        <v>2018</v>
      </c>
      <c r="I355" s="41" t="s">
        <v>375</v>
      </c>
      <c r="J355" s="44">
        <v>1</v>
      </c>
      <c r="K355" s="44" t="s">
        <v>54</v>
      </c>
      <c r="L355" s="39">
        <v>40</v>
      </c>
      <c r="M355" s="39">
        <v>70</v>
      </c>
      <c r="N355" s="39">
        <v>3</v>
      </c>
      <c r="O355" s="43" t="s">
        <v>3825</v>
      </c>
      <c r="P355" s="43" t="s">
        <v>3826</v>
      </c>
      <c r="Q355">
        <f t="shared" si="17"/>
        <v>2</v>
      </c>
      <c r="R355">
        <f t="shared" si="18"/>
        <v>2</v>
      </c>
      <c r="S355" s="103">
        <v>43435</v>
      </c>
      <c r="T355" s="97">
        <f t="shared" si="19"/>
        <v>2</v>
      </c>
      <c r="U355" s="39">
        <v>2</v>
      </c>
      <c r="V355" s="100">
        <v>3</v>
      </c>
      <c r="W355" s="39">
        <v>1</v>
      </c>
      <c r="X355" s="39" t="s">
        <v>90</v>
      </c>
      <c r="Y355" s="93" t="s">
        <v>3827</v>
      </c>
      <c r="Z355" s="43" t="s">
        <v>699</v>
      </c>
      <c r="AA355" s="39">
        <v>1</v>
      </c>
      <c r="AB355" s="39">
        <v>1</v>
      </c>
      <c r="AC355" s="93" t="s">
        <v>749</v>
      </c>
      <c r="AD355" s="39">
        <v>1</v>
      </c>
      <c r="AE355" s="93" t="s">
        <v>3828</v>
      </c>
      <c r="AF355" s="39">
        <v>6</v>
      </c>
      <c r="AG355" s="43" t="s">
        <v>54</v>
      </c>
      <c r="AH355" s="41" t="s">
        <v>3829</v>
      </c>
      <c r="AI355" s="43" t="s">
        <v>3830</v>
      </c>
      <c r="AJ355" s="39">
        <v>5</v>
      </c>
      <c r="AK355" s="43" t="s">
        <v>1068</v>
      </c>
      <c r="AL355" s="93" t="s">
        <v>382</v>
      </c>
      <c r="AM355" s="39"/>
      <c r="AN355" s="43" t="s">
        <v>74</v>
      </c>
      <c r="AO355" s="43" t="s">
        <v>3831</v>
      </c>
      <c r="AP355" s="43" t="s">
        <v>54</v>
      </c>
      <c r="AQ355" s="39">
        <v>2</v>
      </c>
      <c r="AR355" s="43" t="s">
        <v>3832</v>
      </c>
      <c r="AS355" s="39">
        <v>1</v>
      </c>
      <c r="AT355" s="43" t="s">
        <v>63</v>
      </c>
      <c r="AU355" s="41">
        <v>18</v>
      </c>
      <c r="AV355" s="7" t="s">
        <v>1383</v>
      </c>
    </row>
    <row r="356" spans="1:48" ht="20" customHeight="1">
      <c r="A356" s="41">
        <v>1152</v>
      </c>
      <c r="B356" s="40" t="s">
        <v>3833</v>
      </c>
      <c r="C356" s="41" t="s">
        <v>3834</v>
      </c>
      <c r="D356" s="93" t="s">
        <v>3835</v>
      </c>
      <c r="E356" s="93" t="s">
        <v>3771</v>
      </c>
      <c r="F356" s="98">
        <v>1</v>
      </c>
      <c r="G356" s="103">
        <v>43724</v>
      </c>
      <c r="H356" s="41">
        <f t="shared" si="16"/>
        <v>2019</v>
      </c>
      <c r="I356" s="41" t="s">
        <v>53</v>
      </c>
      <c r="J356" s="44">
        <v>2</v>
      </c>
      <c r="K356" s="44" t="s">
        <v>54</v>
      </c>
      <c r="L356" s="39">
        <v>40</v>
      </c>
      <c r="M356" s="39">
        <v>75</v>
      </c>
      <c r="N356" s="39">
        <v>3</v>
      </c>
      <c r="O356" s="43" t="s">
        <v>3836</v>
      </c>
      <c r="P356" s="43" t="s">
        <v>3837</v>
      </c>
      <c r="Q356">
        <f t="shared" si="17"/>
        <v>2</v>
      </c>
      <c r="R356">
        <f t="shared" si="18"/>
        <v>2</v>
      </c>
      <c r="S356" s="103">
        <v>43860</v>
      </c>
      <c r="T356" s="97">
        <f t="shared" si="19"/>
        <v>2</v>
      </c>
      <c r="U356" s="39">
        <v>3</v>
      </c>
      <c r="V356" s="39">
        <v>5</v>
      </c>
      <c r="W356" s="39">
        <v>1</v>
      </c>
      <c r="X356" s="39" t="s">
        <v>54</v>
      </c>
      <c r="Y356" s="93" t="s">
        <v>3774</v>
      </c>
      <c r="Z356" s="43" t="s">
        <v>699</v>
      </c>
      <c r="AA356" s="39">
        <v>1</v>
      </c>
      <c r="AB356" s="39">
        <v>1</v>
      </c>
      <c r="AC356" s="93" t="s">
        <v>749</v>
      </c>
      <c r="AD356" s="39">
        <v>1</v>
      </c>
      <c r="AE356" s="93" t="s">
        <v>3775</v>
      </c>
      <c r="AF356" s="39">
        <v>6</v>
      </c>
      <c r="AG356" s="43" t="s">
        <v>54</v>
      </c>
      <c r="AH356" s="93" t="s">
        <v>3838</v>
      </c>
      <c r="AI356" s="43" t="s">
        <v>61</v>
      </c>
      <c r="AJ356" s="43" t="s">
        <v>3839</v>
      </c>
      <c r="AK356" s="43" t="s">
        <v>3840</v>
      </c>
      <c r="AL356" s="93" t="s">
        <v>382</v>
      </c>
      <c r="AM356" s="39"/>
      <c r="AN356" s="43" t="s">
        <v>1603</v>
      </c>
      <c r="AO356" s="43" t="s">
        <v>3831</v>
      </c>
      <c r="AP356" s="43" t="s">
        <v>54</v>
      </c>
      <c r="AQ356" s="39">
        <v>2</v>
      </c>
      <c r="AR356" s="43" t="s">
        <v>3841</v>
      </c>
      <c r="AS356" s="39">
        <v>1</v>
      </c>
      <c r="AT356" s="43" t="s">
        <v>63</v>
      </c>
      <c r="AU356" s="41">
        <v>45</v>
      </c>
      <c r="AV356" s="7" t="s">
        <v>1383</v>
      </c>
    </row>
    <row r="357" spans="1:48" ht="20" customHeight="1">
      <c r="A357" s="41">
        <v>1153</v>
      </c>
      <c r="B357" s="40" t="s">
        <v>3842</v>
      </c>
      <c r="C357" s="41" t="s">
        <v>3843</v>
      </c>
      <c r="D357" s="41" t="s">
        <v>3844</v>
      </c>
      <c r="E357" s="93" t="s">
        <v>3845</v>
      </c>
      <c r="F357" s="98" t="s">
        <v>84</v>
      </c>
      <c r="G357" s="95">
        <v>43626</v>
      </c>
      <c r="H357" s="41">
        <f t="shared" si="16"/>
        <v>2019</v>
      </c>
      <c r="I357" s="41" t="s">
        <v>53</v>
      </c>
      <c r="J357" s="44">
        <v>2</v>
      </c>
      <c r="K357" s="44" t="s">
        <v>54</v>
      </c>
      <c r="L357" s="39">
        <v>40</v>
      </c>
      <c r="M357" s="39">
        <v>90</v>
      </c>
      <c r="N357" s="39">
        <v>3</v>
      </c>
      <c r="O357" s="43" t="s">
        <v>3846</v>
      </c>
      <c r="P357" s="43" t="s">
        <v>3847</v>
      </c>
      <c r="Q357">
        <f t="shared" si="17"/>
        <v>2</v>
      </c>
      <c r="R357">
        <f t="shared" si="18"/>
        <v>2</v>
      </c>
      <c r="S357" s="103">
        <v>43853</v>
      </c>
      <c r="T357" s="97">
        <f t="shared" si="19"/>
        <v>2</v>
      </c>
      <c r="U357" s="39">
        <v>2</v>
      </c>
      <c r="V357" s="39">
        <v>4</v>
      </c>
      <c r="W357" s="39">
        <v>1</v>
      </c>
      <c r="X357" s="39" t="s">
        <v>54</v>
      </c>
      <c r="Y357" s="93" t="s">
        <v>3848</v>
      </c>
      <c r="Z357" s="43" t="s">
        <v>1473</v>
      </c>
      <c r="AA357" s="39">
        <v>1</v>
      </c>
      <c r="AB357" s="39">
        <v>1</v>
      </c>
      <c r="AC357" s="93" t="s">
        <v>749</v>
      </c>
      <c r="AD357" s="39">
        <v>1</v>
      </c>
      <c r="AE357" s="93" t="s">
        <v>3849</v>
      </c>
      <c r="AF357" s="39">
        <v>6</v>
      </c>
      <c r="AG357" s="43" t="s">
        <v>54</v>
      </c>
      <c r="AH357" s="93" t="s">
        <v>3850</v>
      </c>
      <c r="AI357" s="39">
        <v>1</v>
      </c>
      <c r="AJ357" s="43" t="s">
        <v>3851</v>
      </c>
      <c r="AK357" s="43" t="s">
        <v>1960</v>
      </c>
      <c r="AL357" s="93" t="s">
        <v>382</v>
      </c>
      <c r="AM357" s="39"/>
      <c r="AN357" s="43" t="s">
        <v>1603</v>
      </c>
      <c r="AO357" s="43" t="s">
        <v>3852</v>
      </c>
      <c r="AP357" s="43" t="s">
        <v>54</v>
      </c>
      <c r="AQ357" s="39">
        <v>2</v>
      </c>
      <c r="AR357" s="108" t="s">
        <v>3853</v>
      </c>
      <c r="AS357" s="39">
        <v>1</v>
      </c>
      <c r="AT357" s="43" t="s">
        <v>63</v>
      </c>
      <c r="AU357" s="41">
        <v>18</v>
      </c>
      <c r="AV357" s="7" t="s">
        <v>1383</v>
      </c>
    </row>
    <row r="358" spans="1:48" ht="20" customHeight="1">
      <c r="A358" s="39">
        <v>1154</v>
      </c>
      <c r="B358" s="40" t="s">
        <v>3854</v>
      </c>
      <c r="C358" s="41" t="s">
        <v>3855</v>
      </c>
      <c r="D358" s="93" t="s">
        <v>3856</v>
      </c>
      <c r="E358" s="93" t="s">
        <v>3857</v>
      </c>
      <c r="F358" s="98">
        <v>1</v>
      </c>
      <c r="G358" s="95">
        <v>42096</v>
      </c>
      <c r="H358" s="41">
        <f t="shared" si="16"/>
        <v>2015</v>
      </c>
      <c r="I358" s="41" t="s">
        <v>2910</v>
      </c>
      <c r="J358" s="44">
        <v>5</v>
      </c>
      <c r="K358" s="44" t="s">
        <v>54</v>
      </c>
      <c r="L358" s="39">
        <v>18</v>
      </c>
      <c r="M358" s="39" t="s">
        <v>54</v>
      </c>
      <c r="N358" s="39">
        <v>3</v>
      </c>
      <c r="O358" s="43" t="s">
        <v>3858</v>
      </c>
      <c r="P358" s="43" t="s">
        <v>3859</v>
      </c>
      <c r="Q358">
        <f t="shared" si="17"/>
        <v>2</v>
      </c>
      <c r="R358">
        <f t="shared" si="18"/>
        <v>2</v>
      </c>
      <c r="S358" s="96">
        <v>43845</v>
      </c>
      <c r="T358" s="97">
        <f t="shared" si="19"/>
        <v>2</v>
      </c>
      <c r="U358" s="39">
        <v>1</v>
      </c>
      <c r="V358" s="39">
        <v>1</v>
      </c>
      <c r="W358" s="39" t="s">
        <v>54</v>
      </c>
      <c r="X358" s="39">
        <v>2</v>
      </c>
      <c r="Y358" s="93" t="s">
        <v>3860</v>
      </c>
      <c r="Z358" s="43" t="s">
        <v>3861</v>
      </c>
      <c r="AA358" s="39">
        <v>1</v>
      </c>
      <c r="AB358" s="39">
        <v>1</v>
      </c>
      <c r="AC358" s="93" t="s">
        <v>749</v>
      </c>
      <c r="AD358" s="39">
        <v>1</v>
      </c>
      <c r="AE358" s="93" t="s">
        <v>3862</v>
      </c>
      <c r="AF358" s="39" t="s">
        <v>3863</v>
      </c>
      <c r="AG358" s="43" t="s">
        <v>54</v>
      </c>
      <c r="AH358" s="41" t="s">
        <v>3864</v>
      </c>
      <c r="AI358" s="39">
        <v>1</v>
      </c>
      <c r="AJ358" s="39">
        <v>5</v>
      </c>
      <c r="AK358" s="39" t="s">
        <v>895</v>
      </c>
      <c r="AL358" s="93" t="s">
        <v>382</v>
      </c>
      <c r="AM358" s="39"/>
      <c r="AN358" s="39">
        <v>1</v>
      </c>
      <c r="AO358" s="39" t="s">
        <v>63</v>
      </c>
      <c r="AP358" s="39" t="s">
        <v>54</v>
      </c>
      <c r="AQ358" s="39">
        <v>2</v>
      </c>
      <c r="AR358" s="39" t="s">
        <v>63</v>
      </c>
      <c r="AS358" s="39">
        <v>3</v>
      </c>
      <c r="AT358" s="39" t="s">
        <v>63</v>
      </c>
      <c r="AU358" s="41">
        <v>27</v>
      </c>
      <c r="AV358" s="7" t="s">
        <v>1383</v>
      </c>
    </row>
    <row r="359" spans="1:48" ht="20" customHeight="1">
      <c r="A359" s="41">
        <v>1155</v>
      </c>
      <c r="B359" s="40" t="s">
        <v>3865</v>
      </c>
      <c r="C359" s="41" t="s">
        <v>3866</v>
      </c>
      <c r="D359" s="93" t="s">
        <v>3867</v>
      </c>
      <c r="E359" s="93" t="s">
        <v>2093</v>
      </c>
      <c r="F359" s="98">
        <v>3</v>
      </c>
      <c r="G359" s="95">
        <v>43644</v>
      </c>
      <c r="H359" s="41">
        <f t="shared" si="16"/>
        <v>2019</v>
      </c>
      <c r="I359" s="41" t="s">
        <v>2910</v>
      </c>
      <c r="J359" s="44">
        <v>5</v>
      </c>
      <c r="K359" s="44" t="s">
        <v>54</v>
      </c>
      <c r="L359" s="39">
        <v>30</v>
      </c>
      <c r="M359" s="39" t="s">
        <v>54</v>
      </c>
      <c r="N359" s="39">
        <v>3</v>
      </c>
      <c r="O359" s="43" t="s">
        <v>3868</v>
      </c>
      <c r="P359" s="43" t="s">
        <v>3869</v>
      </c>
      <c r="Q359">
        <f t="shared" si="17"/>
        <v>2</v>
      </c>
      <c r="R359">
        <f t="shared" si="18"/>
        <v>2</v>
      </c>
      <c r="S359" s="103">
        <v>42772</v>
      </c>
      <c r="T359" s="97">
        <f t="shared" si="19"/>
        <v>2</v>
      </c>
      <c r="U359" s="39">
        <v>1</v>
      </c>
      <c r="V359" s="39">
        <v>1</v>
      </c>
      <c r="W359" s="39" t="s">
        <v>54</v>
      </c>
      <c r="X359" s="39" t="s">
        <v>54</v>
      </c>
      <c r="Y359" s="93" t="s">
        <v>3870</v>
      </c>
      <c r="Z359" s="43" t="s">
        <v>3871</v>
      </c>
      <c r="AA359" s="39">
        <v>1</v>
      </c>
      <c r="AB359" s="39">
        <v>2</v>
      </c>
      <c r="AC359" s="93" t="s">
        <v>749</v>
      </c>
      <c r="AD359" s="39">
        <v>1</v>
      </c>
      <c r="AE359" s="93" t="s">
        <v>3872</v>
      </c>
      <c r="AF359" s="39"/>
      <c r="AG359" s="43" t="s">
        <v>54</v>
      </c>
      <c r="AH359" s="41" t="s">
        <v>3873</v>
      </c>
      <c r="AI359" s="39" t="s">
        <v>576</v>
      </c>
      <c r="AJ359" s="39">
        <v>3</v>
      </c>
      <c r="AK359" s="39" t="s">
        <v>3113</v>
      </c>
      <c r="AL359" s="93" t="s">
        <v>382</v>
      </c>
      <c r="AM359" s="39"/>
      <c r="AN359" s="39">
        <v>1</v>
      </c>
      <c r="AO359" s="39" t="s">
        <v>111</v>
      </c>
      <c r="AP359" s="39" t="s">
        <v>54</v>
      </c>
      <c r="AQ359" s="39">
        <v>2</v>
      </c>
      <c r="AR359" s="39" t="s">
        <v>63</v>
      </c>
      <c r="AS359" s="39">
        <v>1</v>
      </c>
      <c r="AT359" s="39" t="s">
        <v>63</v>
      </c>
      <c r="AU359" s="41">
        <v>50</v>
      </c>
      <c r="AV359" s="7" t="s">
        <v>1383</v>
      </c>
    </row>
    <row r="360" spans="1:48" ht="20" customHeight="1">
      <c r="A360" s="41">
        <v>1156</v>
      </c>
      <c r="B360" s="40" t="s">
        <v>3874</v>
      </c>
      <c r="C360" s="41" t="s">
        <v>3875</v>
      </c>
      <c r="D360" s="41" t="s">
        <v>3876</v>
      </c>
      <c r="E360" s="93" t="s">
        <v>1533</v>
      </c>
      <c r="F360" s="98">
        <v>1</v>
      </c>
      <c r="G360" s="95">
        <v>42093</v>
      </c>
      <c r="H360" s="41">
        <f t="shared" si="16"/>
        <v>2015</v>
      </c>
      <c r="I360" s="93" t="s">
        <v>349</v>
      </c>
      <c r="J360" s="44">
        <v>3</v>
      </c>
      <c r="K360" s="39" t="s">
        <v>74</v>
      </c>
      <c r="L360" s="39">
        <v>18</v>
      </c>
      <c r="M360" s="39">
        <v>70</v>
      </c>
      <c r="N360" s="39">
        <v>3</v>
      </c>
      <c r="O360" s="43" t="s">
        <v>3877</v>
      </c>
      <c r="P360" s="43" t="s">
        <v>3878</v>
      </c>
      <c r="Q360">
        <f t="shared" si="17"/>
        <v>2</v>
      </c>
      <c r="R360">
        <f t="shared" si="18"/>
        <v>2</v>
      </c>
      <c r="S360" s="96">
        <v>44179</v>
      </c>
      <c r="T360" s="97">
        <f t="shared" si="19"/>
        <v>2</v>
      </c>
      <c r="U360" s="39">
        <v>2</v>
      </c>
      <c r="V360" s="100">
        <v>3</v>
      </c>
      <c r="W360" s="39">
        <v>1</v>
      </c>
      <c r="X360" s="39">
        <v>1</v>
      </c>
      <c r="Y360" s="93" t="s">
        <v>3879</v>
      </c>
      <c r="Z360" s="43" t="s">
        <v>1416</v>
      </c>
      <c r="AA360" s="39">
        <v>1</v>
      </c>
      <c r="AB360" s="39">
        <v>1</v>
      </c>
      <c r="AC360" s="93" t="s">
        <v>749</v>
      </c>
      <c r="AD360" s="39">
        <v>1</v>
      </c>
      <c r="AE360" s="93" t="s">
        <v>3880</v>
      </c>
      <c r="AF360" s="39">
        <v>1</v>
      </c>
      <c r="AG360" s="43" t="s">
        <v>54</v>
      </c>
      <c r="AH360" s="93" t="s">
        <v>3881</v>
      </c>
      <c r="AI360" s="39">
        <v>5</v>
      </c>
      <c r="AJ360" s="39" t="s">
        <v>61</v>
      </c>
      <c r="AK360" s="39" t="s">
        <v>467</v>
      </c>
      <c r="AL360" s="93" t="s">
        <v>382</v>
      </c>
      <c r="AM360" s="39"/>
      <c r="AN360" s="39">
        <v>1</v>
      </c>
      <c r="AO360" s="39" t="s">
        <v>63</v>
      </c>
      <c r="AP360" s="39" t="s">
        <v>54</v>
      </c>
      <c r="AQ360" s="39">
        <v>2</v>
      </c>
      <c r="AR360" s="39" t="s">
        <v>63</v>
      </c>
      <c r="AS360" s="39">
        <v>3</v>
      </c>
      <c r="AT360" s="39" t="s">
        <v>63</v>
      </c>
      <c r="AU360" s="41">
        <v>2</v>
      </c>
      <c r="AV360" s="7" t="s">
        <v>1383</v>
      </c>
    </row>
    <row r="361" spans="1:48" ht="20" customHeight="1">
      <c r="A361" s="39">
        <v>1157</v>
      </c>
      <c r="B361" s="40" t="s">
        <v>3882</v>
      </c>
      <c r="C361" s="41" t="s">
        <v>3883</v>
      </c>
      <c r="D361" s="93" t="s">
        <v>3884</v>
      </c>
      <c r="E361" s="93" t="s">
        <v>1425</v>
      </c>
      <c r="F361" s="98">
        <v>3</v>
      </c>
      <c r="G361" s="95">
        <v>43158</v>
      </c>
      <c r="H361" s="41">
        <f t="shared" si="16"/>
        <v>2018</v>
      </c>
      <c r="I361" s="41" t="s">
        <v>349</v>
      </c>
      <c r="J361" s="44">
        <v>3</v>
      </c>
      <c r="K361" s="39" t="s">
        <v>3885</v>
      </c>
      <c r="L361" s="39">
        <v>22</v>
      </c>
      <c r="M361" s="39" t="s">
        <v>54</v>
      </c>
      <c r="N361" s="39">
        <v>3</v>
      </c>
      <c r="O361" s="43" t="s">
        <v>3886</v>
      </c>
      <c r="P361" s="43" t="s">
        <v>3887</v>
      </c>
      <c r="Q361">
        <f t="shared" si="17"/>
        <v>2</v>
      </c>
      <c r="R361">
        <f t="shared" si="18"/>
        <v>2</v>
      </c>
      <c r="S361" s="95">
        <v>43347</v>
      </c>
      <c r="T361" s="97">
        <f t="shared" si="19"/>
        <v>2</v>
      </c>
      <c r="U361" s="39">
        <v>1</v>
      </c>
      <c r="V361" s="39">
        <v>1</v>
      </c>
      <c r="W361" s="39" t="s">
        <v>54</v>
      </c>
      <c r="X361" s="39" t="s">
        <v>54</v>
      </c>
      <c r="Y361" s="93" t="s">
        <v>3888</v>
      </c>
      <c r="Z361" s="43" t="s">
        <v>1473</v>
      </c>
      <c r="AA361" s="39">
        <v>1</v>
      </c>
      <c r="AB361" s="39">
        <v>1</v>
      </c>
      <c r="AC361" s="93" t="s">
        <v>749</v>
      </c>
      <c r="AD361" s="39">
        <v>1</v>
      </c>
      <c r="AE361" s="93" t="s">
        <v>3889</v>
      </c>
      <c r="AF361" s="39">
        <v>1</v>
      </c>
      <c r="AG361" s="43" t="s">
        <v>54</v>
      </c>
      <c r="AH361" s="93" t="s">
        <v>3890</v>
      </c>
      <c r="AI361" s="39" t="s">
        <v>3891</v>
      </c>
      <c r="AJ361" s="39" t="s">
        <v>3892</v>
      </c>
      <c r="AK361" s="39" t="s">
        <v>716</v>
      </c>
      <c r="AL361" s="93" t="s">
        <v>382</v>
      </c>
      <c r="AM361" s="39"/>
      <c r="AN361" s="39" t="s">
        <v>74</v>
      </c>
      <c r="AO361" s="39" t="s">
        <v>64</v>
      </c>
      <c r="AP361" s="39" t="s">
        <v>54</v>
      </c>
      <c r="AQ361" s="39">
        <v>2</v>
      </c>
      <c r="AR361" s="39" t="s">
        <v>63</v>
      </c>
      <c r="AS361" s="39">
        <v>3</v>
      </c>
      <c r="AT361" s="39" t="s">
        <v>63</v>
      </c>
      <c r="AU361" s="41">
        <v>1</v>
      </c>
      <c r="AV361" s="7" t="s">
        <v>1383</v>
      </c>
    </row>
    <row r="362" spans="1:48" ht="20" customHeight="1">
      <c r="A362" s="41">
        <v>1158</v>
      </c>
      <c r="B362" s="40" t="s">
        <v>3893</v>
      </c>
      <c r="C362" s="41" t="s">
        <v>3894</v>
      </c>
      <c r="D362" s="93" t="s">
        <v>3895</v>
      </c>
      <c r="E362" s="93" t="s">
        <v>1533</v>
      </c>
      <c r="F362" s="98">
        <v>1</v>
      </c>
      <c r="G362" s="95">
        <v>42438</v>
      </c>
      <c r="H362" s="41">
        <f t="shared" si="16"/>
        <v>2016</v>
      </c>
      <c r="I362" s="41" t="s">
        <v>349</v>
      </c>
      <c r="J362" s="44">
        <v>3</v>
      </c>
      <c r="K362" s="39" t="s">
        <v>74</v>
      </c>
      <c r="L362" s="39">
        <v>20</v>
      </c>
      <c r="M362" s="39">
        <v>75</v>
      </c>
      <c r="N362" s="39">
        <v>3</v>
      </c>
      <c r="O362" s="43" t="s">
        <v>3896</v>
      </c>
      <c r="P362" s="43" t="s">
        <v>3897</v>
      </c>
      <c r="Q362">
        <f t="shared" si="17"/>
        <v>2</v>
      </c>
      <c r="R362">
        <f t="shared" si="18"/>
        <v>2</v>
      </c>
      <c r="S362" s="96">
        <v>43935</v>
      </c>
      <c r="T362" s="97">
        <f t="shared" si="19"/>
        <v>2</v>
      </c>
      <c r="U362" s="39">
        <v>2</v>
      </c>
      <c r="V362" s="39">
        <v>5</v>
      </c>
      <c r="W362" s="39">
        <v>1</v>
      </c>
      <c r="X362" s="39" t="s">
        <v>54</v>
      </c>
      <c r="Y362" s="93" t="s">
        <v>3898</v>
      </c>
      <c r="Z362" s="43" t="s">
        <v>3899</v>
      </c>
      <c r="AA362" s="39">
        <v>1</v>
      </c>
      <c r="AB362" s="39">
        <v>1</v>
      </c>
      <c r="AC362" s="93" t="s">
        <v>749</v>
      </c>
      <c r="AD362" s="39">
        <v>1</v>
      </c>
      <c r="AE362" s="93" t="s">
        <v>3900</v>
      </c>
      <c r="AF362" s="39">
        <v>1</v>
      </c>
      <c r="AG362" s="43" t="s">
        <v>54</v>
      </c>
      <c r="AH362" s="93" t="s">
        <v>3901</v>
      </c>
      <c r="AI362" s="39">
        <v>1</v>
      </c>
      <c r="AJ362" s="39" t="s">
        <v>54</v>
      </c>
      <c r="AK362" s="39" t="s">
        <v>231</v>
      </c>
      <c r="AL362" s="93" t="s">
        <v>382</v>
      </c>
      <c r="AM362" s="39"/>
      <c r="AN362" s="39">
        <v>2</v>
      </c>
      <c r="AO362" s="39" t="s">
        <v>64</v>
      </c>
      <c r="AP362" s="39" t="s">
        <v>54</v>
      </c>
      <c r="AQ362" s="39">
        <v>1</v>
      </c>
      <c r="AR362" s="39">
        <v>1</v>
      </c>
      <c r="AS362" s="39">
        <v>3</v>
      </c>
      <c r="AT362" s="39" t="s">
        <v>63</v>
      </c>
      <c r="AU362" s="41">
        <v>12</v>
      </c>
      <c r="AV362" s="7" t="s">
        <v>1383</v>
      </c>
    </row>
    <row r="363" spans="1:48" ht="20" customHeight="1">
      <c r="A363" s="41">
        <v>1159</v>
      </c>
      <c r="B363" s="40" t="s">
        <v>3902</v>
      </c>
      <c r="C363" s="41" t="s">
        <v>3903</v>
      </c>
      <c r="D363" s="93" t="s">
        <v>3904</v>
      </c>
      <c r="E363" s="93" t="s">
        <v>1533</v>
      </c>
      <c r="F363" s="98">
        <v>1</v>
      </c>
      <c r="G363" s="103">
        <v>42439</v>
      </c>
      <c r="H363" s="41">
        <f t="shared" si="16"/>
        <v>2016</v>
      </c>
      <c r="I363" s="41" t="s">
        <v>349</v>
      </c>
      <c r="J363" s="44">
        <v>3</v>
      </c>
      <c r="K363" s="39">
        <v>3</v>
      </c>
      <c r="L363" s="39">
        <v>30</v>
      </c>
      <c r="M363" s="39">
        <v>75</v>
      </c>
      <c r="N363" s="39">
        <v>3</v>
      </c>
      <c r="O363" s="43" t="s">
        <v>3905</v>
      </c>
      <c r="P363" s="43" t="s">
        <v>3906</v>
      </c>
      <c r="Q363">
        <f t="shared" si="17"/>
        <v>2</v>
      </c>
      <c r="R363">
        <f t="shared" si="18"/>
        <v>2</v>
      </c>
      <c r="S363" s="96">
        <v>43842</v>
      </c>
      <c r="T363" s="97">
        <f t="shared" si="19"/>
        <v>2</v>
      </c>
      <c r="U363" s="39">
        <v>2</v>
      </c>
      <c r="V363" s="100">
        <v>3</v>
      </c>
      <c r="W363" s="39">
        <v>1</v>
      </c>
      <c r="X363" s="39" t="s">
        <v>54</v>
      </c>
      <c r="Y363" s="93" t="s">
        <v>3907</v>
      </c>
      <c r="Z363" s="43" t="s">
        <v>1416</v>
      </c>
      <c r="AA363" s="39">
        <v>1</v>
      </c>
      <c r="AB363" s="39">
        <v>2</v>
      </c>
      <c r="AC363" s="93" t="s">
        <v>749</v>
      </c>
      <c r="AD363" s="39">
        <v>1</v>
      </c>
      <c r="AE363" s="93" t="s">
        <v>3908</v>
      </c>
      <c r="AF363" s="39">
        <v>1</v>
      </c>
      <c r="AG363" s="43" t="s">
        <v>54</v>
      </c>
      <c r="AH363" s="93" t="s">
        <v>3909</v>
      </c>
      <c r="AI363" s="39" t="s">
        <v>3910</v>
      </c>
      <c r="AJ363" s="39" t="s">
        <v>54</v>
      </c>
      <c r="AK363" s="39" t="s">
        <v>3911</v>
      </c>
      <c r="AL363" s="93" t="s">
        <v>382</v>
      </c>
      <c r="AM363" s="39"/>
      <c r="AN363" s="39">
        <v>2</v>
      </c>
      <c r="AO363" s="39" t="s">
        <v>3799</v>
      </c>
      <c r="AP363" s="39" t="s">
        <v>54</v>
      </c>
      <c r="AQ363" s="39" t="s">
        <v>63</v>
      </c>
      <c r="AR363" s="39" t="s">
        <v>63</v>
      </c>
      <c r="AS363" s="39" t="s">
        <v>63</v>
      </c>
      <c r="AT363" s="39" t="s">
        <v>63</v>
      </c>
      <c r="AU363" s="41">
        <v>38</v>
      </c>
      <c r="AV363" s="7" t="s">
        <v>1383</v>
      </c>
    </row>
    <row r="364" spans="1:48" ht="20" customHeight="1">
      <c r="A364" s="39">
        <v>1160</v>
      </c>
      <c r="B364" s="40" t="s">
        <v>3912</v>
      </c>
      <c r="C364" s="41" t="s">
        <v>3913</v>
      </c>
      <c r="D364" s="93" t="s">
        <v>3914</v>
      </c>
      <c r="E364" s="93" t="s">
        <v>3915</v>
      </c>
      <c r="F364" s="98">
        <v>1</v>
      </c>
      <c r="G364" s="95">
        <v>41450</v>
      </c>
      <c r="H364" s="41">
        <f t="shared" si="16"/>
        <v>2013</v>
      </c>
      <c r="I364" s="41" t="s">
        <v>349</v>
      </c>
      <c r="J364" s="44">
        <v>3</v>
      </c>
      <c r="K364" s="39">
        <v>3</v>
      </c>
      <c r="L364" s="39">
        <v>35</v>
      </c>
      <c r="M364" s="39">
        <v>70</v>
      </c>
      <c r="N364" s="39">
        <v>3</v>
      </c>
      <c r="O364" s="43" t="s">
        <v>3916</v>
      </c>
      <c r="P364" s="43" t="s">
        <v>3917</v>
      </c>
      <c r="Q364">
        <f t="shared" si="17"/>
        <v>2</v>
      </c>
      <c r="R364">
        <f t="shared" si="18"/>
        <v>2</v>
      </c>
      <c r="S364" s="96">
        <v>43995</v>
      </c>
      <c r="T364" s="97">
        <f t="shared" si="19"/>
        <v>2</v>
      </c>
      <c r="U364" s="39">
        <v>1</v>
      </c>
      <c r="V364" s="39">
        <v>1</v>
      </c>
      <c r="W364" s="39" t="s">
        <v>54</v>
      </c>
      <c r="X364" s="39" t="s">
        <v>54</v>
      </c>
      <c r="Y364" s="93" t="s">
        <v>3918</v>
      </c>
      <c r="Z364" s="43" t="s">
        <v>1416</v>
      </c>
      <c r="AA364" s="39">
        <v>1</v>
      </c>
      <c r="AB364" s="39">
        <v>2</v>
      </c>
      <c r="AC364" s="93" t="s">
        <v>749</v>
      </c>
      <c r="AD364" s="39">
        <v>1</v>
      </c>
      <c r="AE364" s="93" t="s">
        <v>3919</v>
      </c>
      <c r="AF364" s="39"/>
      <c r="AG364" s="43" t="s">
        <v>54</v>
      </c>
      <c r="AH364" s="93" t="s">
        <v>3920</v>
      </c>
      <c r="AI364" s="39" t="s">
        <v>3921</v>
      </c>
      <c r="AJ364" s="39" t="s">
        <v>3922</v>
      </c>
      <c r="AK364" s="39" t="s">
        <v>1013</v>
      </c>
      <c r="AL364" s="93" t="s">
        <v>382</v>
      </c>
      <c r="AM364" s="39"/>
      <c r="AN364" s="39">
        <v>2</v>
      </c>
      <c r="AO364" s="39" t="s">
        <v>64</v>
      </c>
      <c r="AP364" s="39" t="s">
        <v>54</v>
      </c>
      <c r="AQ364" s="39">
        <v>2</v>
      </c>
      <c r="AR364" s="39" t="s">
        <v>63</v>
      </c>
      <c r="AS364" s="39">
        <v>3</v>
      </c>
      <c r="AT364" s="39" t="s">
        <v>63</v>
      </c>
      <c r="AU364" s="41">
        <v>3</v>
      </c>
      <c r="AV364" s="7" t="s">
        <v>1383</v>
      </c>
    </row>
    <row r="365" spans="1:48" ht="20" customHeight="1">
      <c r="A365" s="41">
        <v>1161</v>
      </c>
      <c r="B365" s="40" t="s">
        <v>3923</v>
      </c>
      <c r="C365" s="41" t="s">
        <v>3924</v>
      </c>
      <c r="D365" s="93" t="s">
        <v>3925</v>
      </c>
      <c r="E365" s="93" t="s">
        <v>1614</v>
      </c>
      <c r="F365" s="98">
        <v>3</v>
      </c>
      <c r="G365" s="95">
        <v>43137</v>
      </c>
      <c r="H365" s="41">
        <f t="shared" si="16"/>
        <v>2018</v>
      </c>
      <c r="I365" s="93" t="s">
        <v>349</v>
      </c>
      <c r="J365" s="44">
        <v>3</v>
      </c>
      <c r="K365" s="44" t="s">
        <v>54</v>
      </c>
      <c r="L365" s="39">
        <v>18</v>
      </c>
      <c r="M365" s="39">
        <v>80</v>
      </c>
      <c r="N365" s="39">
        <v>3</v>
      </c>
      <c r="O365" s="43" t="s">
        <v>3926</v>
      </c>
      <c r="P365" s="43" t="s">
        <v>3927</v>
      </c>
      <c r="Q365">
        <f t="shared" si="17"/>
        <v>2</v>
      </c>
      <c r="R365">
        <f t="shared" si="18"/>
        <v>2</v>
      </c>
      <c r="S365" s="95">
        <v>42887</v>
      </c>
      <c r="T365" s="97">
        <f t="shared" si="19"/>
        <v>2</v>
      </c>
      <c r="U365" s="39">
        <v>2</v>
      </c>
      <c r="V365" s="39">
        <v>4</v>
      </c>
      <c r="W365" s="39">
        <v>1</v>
      </c>
      <c r="X365" s="39" t="s">
        <v>54</v>
      </c>
      <c r="Y365" s="93" t="s">
        <v>3928</v>
      </c>
      <c r="Z365" s="43" t="s">
        <v>1888</v>
      </c>
      <c r="AA365" s="39">
        <v>1</v>
      </c>
      <c r="AB365" s="39">
        <v>4</v>
      </c>
      <c r="AC365" s="93" t="s">
        <v>749</v>
      </c>
      <c r="AD365" s="39">
        <v>1</v>
      </c>
      <c r="AE365" s="93" t="s">
        <v>3929</v>
      </c>
      <c r="AF365" s="39">
        <v>1</v>
      </c>
      <c r="AG365" s="43" t="s">
        <v>54</v>
      </c>
      <c r="AH365" s="93" t="s">
        <v>3930</v>
      </c>
      <c r="AI365" s="39" t="s">
        <v>3931</v>
      </c>
      <c r="AJ365" s="39" t="s">
        <v>576</v>
      </c>
      <c r="AK365" s="39" t="s">
        <v>3245</v>
      </c>
      <c r="AL365" s="93" t="s">
        <v>382</v>
      </c>
      <c r="AM365" s="39"/>
      <c r="AN365" s="39">
        <v>1</v>
      </c>
      <c r="AO365" s="39" t="s">
        <v>63</v>
      </c>
      <c r="AP365" s="39" t="s">
        <v>54</v>
      </c>
      <c r="AQ365" s="39" t="s">
        <v>63</v>
      </c>
      <c r="AR365" s="39" t="s">
        <v>63</v>
      </c>
      <c r="AS365" s="39">
        <v>3</v>
      </c>
      <c r="AT365" s="39" t="s">
        <v>63</v>
      </c>
      <c r="AU365" s="41">
        <v>20</v>
      </c>
      <c r="AV365" s="7" t="s">
        <v>1383</v>
      </c>
    </row>
    <row r="366" spans="1:48" ht="20" customHeight="1">
      <c r="A366" s="41">
        <v>1162</v>
      </c>
      <c r="B366" s="92" t="s">
        <v>3932</v>
      </c>
      <c r="C366" s="41" t="s">
        <v>3933</v>
      </c>
      <c r="D366" s="93" t="s">
        <v>3934</v>
      </c>
      <c r="E366" s="93" t="s">
        <v>3935</v>
      </c>
      <c r="F366" s="98">
        <v>1</v>
      </c>
      <c r="G366" s="95">
        <v>42375</v>
      </c>
      <c r="H366" s="41">
        <f t="shared" si="16"/>
        <v>2016</v>
      </c>
      <c r="I366" s="41" t="s">
        <v>2150</v>
      </c>
      <c r="J366" s="44">
        <v>5</v>
      </c>
      <c r="K366" s="44" t="s">
        <v>54</v>
      </c>
      <c r="L366" s="39">
        <v>18</v>
      </c>
      <c r="M366" s="39" t="s">
        <v>54</v>
      </c>
      <c r="N366" s="39">
        <v>3</v>
      </c>
      <c r="O366" s="43" t="s">
        <v>3936</v>
      </c>
      <c r="P366" s="43" t="s">
        <v>3937</v>
      </c>
      <c r="Q366">
        <f t="shared" si="17"/>
        <v>2</v>
      </c>
      <c r="R366">
        <f t="shared" si="18"/>
        <v>2</v>
      </c>
      <c r="S366" s="96">
        <v>41061</v>
      </c>
      <c r="T366" s="97">
        <f t="shared" si="19"/>
        <v>2</v>
      </c>
      <c r="U366" s="39">
        <v>2</v>
      </c>
      <c r="V366" s="39">
        <v>1</v>
      </c>
      <c r="W366" s="39">
        <v>1</v>
      </c>
      <c r="X366" s="39" t="s">
        <v>54</v>
      </c>
      <c r="Y366" s="93" t="s">
        <v>3310</v>
      </c>
      <c r="Z366" s="43" t="s">
        <v>3310</v>
      </c>
      <c r="AA366" s="39">
        <v>1</v>
      </c>
      <c r="AB366" s="39">
        <v>1</v>
      </c>
      <c r="AC366" s="93" t="s">
        <v>749</v>
      </c>
      <c r="AD366" s="39">
        <v>1</v>
      </c>
      <c r="AE366" s="93" t="s">
        <v>3938</v>
      </c>
      <c r="AF366" s="39">
        <v>1</v>
      </c>
      <c r="AG366" s="43" t="s">
        <v>54</v>
      </c>
      <c r="AH366" s="93" t="s">
        <v>3939</v>
      </c>
      <c r="AI366" s="43" t="s">
        <v>3940</v>
      </c>
      <c r="AJ366" s="43" t="s">
        <v>3157</v>
      </c>
      <c r="AK366" s="43" t="s">
        <v>3941</v>
      </c>
      <c r="AL366" s="93" t="s">
        <v>382</v>
      </c>
      <c r="AM366" s="39"/>
      <c r="AN366" s="39">
        <v>1</v>
      </c>
      <c r="AO366" s="43" t="s">
        <v>3942</v>
      </c>
      <c r="AP366" s="43" t="s">
        <v>54</v>
      </c>
      <c r="AQ366" s="39">
        <v>2</v>
      </c>
      <c r="AR366" s="43" t="s">
        <v>63</v>
      </c>
      <c r="AS366" s="39">
        <v>3</v>
      </c>
      <c r="AT366" s="43" t="s">
        <v>63</v>
      </c>
      <c r="AU366" s="41">
        <v>30</v>
      </c>
      <c r="AV366" s="7" t="s">
        <v>1383</v>
      </c>
    </row>
    <row r="367" spans="1:48" ht="20" customHeight="1">
      <c r="A367" s="39">
        <v>1163</v>
      </c>
      <c r="B367" s="110" t="s">
        <v>3943</v>
      </c>
      <c r="C367" s="41" t="s">
        <v>3944</v>
      </c>
      <c r="D367" s="93" t="s">
        <v>3945</v>
      </c>
      <c r="E367" s="93" t="s">
        <v>3946</v>
      </c>
      <c r="F367" s="98" t="s">
        <v>130</v>
      </c>
      <c r="G367" s="95">
        <v>42809</v>
      </c>
      <c r="H367" s="41">
        <f t="shared" si="16"/>
        <v>2017</v>
      </c>
      <c r="I367" s="41" t="s">
        <v>2910</v>
      </c>
      <c r="J367" s="44">
        <v>5</v>
      </c>
      <c r="K367" s="44" t="s">
        <v>54</v>
      </c>
      <c r="L367" s="39">
        <v>35</v>
      </c>
      <c r="M367" s="39">
        <v>75</v>
      </c>
      <c r="N367" s="39">
        <v>3</v>
      </c>
      <c r="O367" s="43" t="s">
        <v>3947</v>
      </c>
      <c r="P367" s="43" t="s">
        <v>3948</v>
      </c>
      <c r="Q367">
        <f t="shared" si="17"/>
        <v>2</v>
      </c>
      <c r="R367">
        <f t="shared" si="18"/>
        <v>2</v>
      </c>
      <c r="S367" s="95">
        <v>42829</v>
      </c>
      <c r="T367" s="97">
        <f t="shared" si="19"/>
        <v>2</v>
      </c>
      <c r="U367" s="39">
        <v>3</v>
      </c>
      <c r="V367" s="39">
        <v>1</v>
      </c>
      <c r="W367" s="39" t="s">
        <v>54</v>
      </c>
      <c r="X367" s="39" t="s">
        <v>54</v>
      </c>
      <c r="Y367" s="93" t="s">
        <v>3949</v>
      </c>
      <c r="Z367" s="43" t="s">
        <v>57</v>
      </c>
      <c r="AA367" s="39">
        <v>1</v>
      </c>
      <c r="AB367" s="39">
        <v>1</v>
      </c>
      <c r="AC367" s="93" t="s">
        <v>749</v>
      </c>
      <c r="AD367" s="39">
        <v>1</v>
      </c>
      <c r="AE367" s="93" t="s">
        <v>3950</v>
      </c>
      <c r="AF367" s="39"/>
      <c r="AG367" s="43" t="s">
        <v>54</v>
      </c>
      <c r="AH367" s="93" t="s">
        <v>3951</v>
      </c>
      <c r="AI367" s="39">
        <v>1</v>
      </c>
      <c r="AJ367" s="43" t="s">
        <v>3952</v>
      </c>
      <c r="AK367" s="43" t="s">
        <v>3911</v>
      </c>
      <c r="AL367" s="93" t="s">
        <v>382</v>
      </c>
      <c r="AM367" s="39"/>
      <c r="AN367" s="39">
        <v>2</v>
      </c>
      <c r="AO367" s="108" t="s">
        <v>64</v>
      </c>
      <c r="AP367" s="43" t="s">
        <v>54</v>
      </c>
      <c r="AQ367" s="43">
        <v>2</v>
      </c>
      <c r="AR367" s="43" t="s">
        <v>63</v>
      </c>
      <c r="AS367" s="39">
        <v>3</v>
      </c>
      <c r="AT367" s="39">
        <v>3</v>
      </c>
      <c r="AU367" s="41">
        <v>20</v>
      </c>
      <c r="AV367" s="7" t="s">
        <v>1383</v>
      </c>
    </row>
    <row r="368" spans="1:48" ht="20" customHeight="1">
      <c r="A368" s="41">
        <v>1164</v>
      </c>
      <c r="B368" s="40" t="s">
        <v>3953</v>
      </c>
      <c r="C368" s="41" t="s">
        <v>3954</v>
      </c>
      <c r="D368" s="93" t="s">
        <v>3955</v>
      </c>
      <c r="E368" s="93" t="s">
        <v>1411</v>
      </c>
      <c r="F368" s="98">
        <v>1</v>
      </c>
      <c r="G368" s="95">
        <v>39826</v>
      </c>
      <c r="H368" s="41">
        <f t="shared" si="16"/>
        <v>2009</v>
      </c>
      <c r="I368" s="41" t="s">
        <v>2150</v>
      </c>
      <c r="J368" s="44">
        <v>5</v>
      </c>
      <c r="K368" s="44" t="s">
        <v>54</v>
      </c>
      <c r="L368" s="39">
        <v>18</v>
      </c>
      <c r="M368" s="39">
        <v>70</v>
      </c>
      <c r="N368" s="39">
        <v>3</v>
      </c>
      <c r="O368" s="43" t="s">
        <v>3956</v>
      </c>
      <c r="P368" s="43" t="s">
        <v>3957</v>
      </c>
      <c r="Q368">
        <f t="shared" si="17"/>
        <v>2</v>
      </c>
      <c r="R368">
        <f t="shared" si="18"/>
        <v>2</v>
      </c>
      <c r="S368" s="96">
        <v>43900</v>
      </c>
      <c r="T368" s="97">
        <f t="shared" si="19"/>
        <v>2</v>
      </c>
      <c r="U368" s="39">
        <v>1</v>
      </c>
      <c r="V368" s="100">
        <v>3</v>
      </c>
      <c r="W368" s="39">
        <v>2</v>
      </c>
      <c r="X368" s="39" t="s">
        <v>61</v>
      </c>
      <c r="Y368" s="93" t="s">
        <v>3958</v>
      </c>
      <c r="Z368" s="43" t="s">
        <v>1416</v>
      </c>
      <c r="AA368" s="39">
        <v>1</v>
      </c>
      <c r="AB368" s="39">
        <v>1</v>
      </c>
      <c r="AC368" s="93" t="s">
        <v>749</v>
      </c>
      <c r="AD368" s="39">
        <v>1</v>
      </c>
      <c r="AE368" s="93" t="s">
        <v>3959</v>
      </c>
      <c r="AF368" s="39">
        <v>1</v>
      </c>
      <c r="AG368" s="43" t="s">
        <v>54</v>
      </c>
      <c r="AH368" s="93" t="s">
        <v>3960</v>
      </c>
      <c r="AI368" s="39">
        <v>1</v>
      </c>
      <c r="AJ368" s="43" t="s">
        <v>3961</v>
      </c>
      <c r="AK368" s="43" t="s">
        <v>895</v>
      </c>
      <c r="AL368" s="93" t="s">
        <v>382</v>
      </c>
      <c r="AM368" s="39"/>
      <c r="AN368" s="39">
        <v>2</v>
      </c>
      <c r="AO368" s="43" t="s">
        <v>3962</v>
      </c>
      <c r="AP368" s="43" t="s">
        <v>54</v>
      </c>
      <c r="AQ368" s="39">
        <v>2</v>
      </c>
      <c r="AR368" s="39">
        <v>1</v>
      </c>
      <c r="AS368" s="39">
        <v>3</v>
      </c>
      <c r="AT368" s="43" t="s">
        <v>63</v>
      </c>
      <c r="AU368" s="41">
        <v>5</v>
      </c>
      <c r="AV368" s="7" t="s">
        <v>1383</v>
      </c>
    </row>
    <row r="369" spans="1:48" ht="20" customHeight="1">
      <c r="A369" s="41">
        <v>1165</v>
      </c>
      <c r="B369" s="110" t="s">
        <v>3963</v>
      </c>
      <c r="C369" s="41" t="s">
        <v>3964</v>
      </c>
      <c r="D369" s="93" t="s">
        <v>3965</v>
      </c>
      <c r="E369" s="93" t="s">
        <v>545</v>
      </c>
      <c r="F369" s="98">
        <v>1</v>
      </c>
      <c r="G369" s="95">
        <v>42300</v>
      </c>
      <c r="H369" s="41">
        <f t="shared" si="16"/>
        <v>2015</v>
      </c>
      <c r="I369" s="41" t="s">
        <v>375</v>
      </c>
      <c r="J369" s="44">
        <v>1</v>
      </c>
      <c r="K369" s="44" t="s">
        <v>54</v>
      </c>
      <c r="L369" s="39">
        <v>18</v>
      </c>
      <c r="M369" s="39">
        <v>74</v>
      </c>
      <c r="N369" s="39">
        <v>3</v>
      </c>
      <c r="O369" s="43" t="s">
        <v>3966</v>
      </c>
      <c r="P369" s="43" t="s">
        <v>3967</v>
      </c>
      <c r="Q369">
        <f t="shared" si="17"/>
        <v>2</v>
      </c>
      <c r="R369">
        <f t="shared" si="18"/>
        <v>2</v>
      </c>
      <c r="S369" s="103">
        <v>42377</v>
      </c>
      <c r="T369" s="97">
        <f t="shared" si="19"/>
        <v>2</v>
      </c>
      <c r="U369" s="39">
        <v>3</v>
      </c>
      <c r="V369" s="39" t="s">
        <v>63</v>
      </c>
      <c r="W369" s="39" t="s">
        <v>54</v>
      </c>
      <c r="X369" s="39" t="s">
        <v>54</v>
      </c>
      <c r="Y369" s="93" t="s">
        <v>3968</v>
      </c>
      <c r="Z369" s="43" t="s">
        <v>403</v>
      </c>
      <c r="AA369" s="39">
        <v>1</v>
      </c>
      <c r="AB369" s="39">
        <v>2</v>
      </c>
      <c r="AC369" s="93" t="s">
        <v>749</v>
      </c>
      <c r="AD369" s="39">
        <v>1</v>
      </c>
      <c r="AE369" s="93" t="s">
        <v>3969</v>
      </c>
      <c r="AF369" s="39">
        <v>1</v>
      </c>
      <c r="AG369" s="43" t="s">
        <v>54</v>
      </c>
      <c r="AH369" s="93" t="s">
        <v>3970</v>
      </c>
      <c r="AI369" s="39">
        <v>1</v>
      </c>
      <c r="AJ369" s="43" t="s">
        <v>1317</v>
      </c>
      <c r="AK369" s="43" t="s">
        <v>811</v>
      </c>
      <c r="AL369" s="93" t="s">
        <v>382</v>
      </c>
      <c r="AM369" s="39"/>
      <c r="AN369" s="43" t="s">
        <v>74</v>
      </c>
      <c r="AO369" s="43" t="s">
        <v>64</v>
      </c>
      <c r="AP369" s="43" t="s">
        <v>54</v>
      </c>
      <c r="AQ369" s="43" t="s">
        <v>63</v>
      </c>
      <c r="AR369" s="39">
        <v>2</v>
      </c>
      <c r="AS369" s="39">
        <v>3</v>
      </c>
      <c r="AT369" s="43" t="s">
        <v>3971</v>
      </c>
      <c r="AU369" s="41"/>
      <c r="AV369" s="7" t="s">
        <v>1383</v>
      </c>
    </row>
    <row r="370" spans="1:48" ht="20" customHeight="1">
      <c r="A370" s="39">
        <v>1166</v>
      </c>
      <c r="B370" s="110" t="s">
        <v>3972</v>
      </c>
      <c r="C370" s="41" t="s">
        <v>3973</v>
      </c>
      <c r="D370" s="93" t="s">
        <v>3974</v>
      </c>
      <c r="E370" s="93" t="s">
        <v>1658</v>
      </c>
      <c r="F370" s="98">
        <v>1</v>
      </c>
      <c r="G370" s="95">
        <v>42817</v>
      </c>
      <c r="H370" s="41">
        <f t="shared" si="16"/>
        <v>2017</v>
      </c>
      <c r="I370" s="41" t="s">
        <v>53</v>
      </c>
      <c r="J370" s="44">
        <v>2</v>
      </c>
      <c r="K370" s="44" t="s">
        <v>54</v>
      </c>
      <c r="L370" s="39">
        <v>18</v>
      </c>
      <c r="M370" s="39">
        <v>85</v>
      </c>
      <c r="N370" s="39">
        <v>3</v>
      </c>
      <c r="O370" s="43" t="s">
        <v>3975</v>
      </c>
      <c r="P370" s="43" t="s">
        <v>3976</v>
      </c>
      <c r="Q370">
        <f t="shared" si="17"/>
        <v>2</v>
      </c>
      <c r="R370">
        <f t="shared" si="18"/>
        <v>2</v>
      </c>
      <c r="S370" s="95">
        <v>42401</v>
      </c>
      <c r="T370" s="97">
        <f t="shared" si="19"/>
        <v>2</v>
      </c>
      <c r="U370" s="39">
        <v>1</v>
      </c>
      <c r="V370" s="39">
        <v>1</v>
      </c>
      <c r="W370" s="39" t="s">
        <v>54</v>
      </c>
      <c r="X370" s="39" t="s">
        <v>54</v>
      </c>
      <c r="Y370" s="93" t="s">
        <v>3977</v>
      </c>
      <c r="Z370" s="43" t="s">
        <v>1473</v>
      </c>
      <c r="AA370" s="39">
        <v>1</v>
      </c>
      <c r="AB370" s="39">
        <v>1</v>
      </c>
      <c r="AC370" s="93" t="s">
        <v>749</v>
      </c>
      <c r="AD370" s="39">
        <v>1</v>
      </c>
      <c r="AE370" s="93" t="s">
        <v>1403</v>
      </c>
      <c r="AF370" s="39">
        <v>1</v>
      </c>
      <c r="AG370" s="43" t="s">
        <v>54</v>
      </c>
      <c r="AH370" s="93" t="s">
        <v>3978</v>
      </c>
      <c r="AI370" s="43" t="s">
        <v>3979</v>
      </c>
      <c r="AJ370" s="43" t="s">
        <v>54</v>
      </c>
      <c r="AK370" s="43" t="s">
        <v>716</v>
      </c>
      <c r="AL370" s="93" t="s">
        <v>382</v>
      </c>
      <c r="AM370" s="39"/>
      <c r="AN370" s="39">
        <v>2</v>
      </c>
      <c r="AO370" s="43" t="s">
        <v>3550</v>
      </c>
      <c r="AP370" s="43" t="s">
        <v>54</v>
      </c>
      <c r="AQ370" s="43" t="s">
        <v>63</v>
      </c>
      <c r="AR370" s="43" t="s">
        <v>63</v>
      </c>
      <c r="AS370" s="39">
        <v>3</v>
      </c>
      <c r="AT370" s="43" t="s">
        <v>63</v>
      </c>
      <c r="AU370" s="41">
        <v>30</v>
      </c>
      <c r="AV370" s="7" t="s">
        <v>1383</v>
      </c>
    </row>
    <row r="371" spans="1:48" ht="20" customHeight="1">
      <c r="A371" s="41">
        <v>1167</v>
      </c>
      <c r="B371" s="110" t="s">
        <v>3980</v>
      </c>
      <c r="C371" s="41" t="s">
        <v>3981</v>
      </c>
      <c r="D371" s="41" t="s">
        <v>3982</v>
      </c>
      <c r="E371" s="93" t="s">
        <v>3983</v>
      </c>
      <c r="F371" s="98">
        <v>1</v>
      </c>
      <c r="G371" s="95">
        <v>41589</v>
      </c>
      <c r="H371" s="41">
        <f t="shared" si="16"/>
        <v>2013</v>
      </c>
      <c r="I371" s="41" t="s">
        <v>2150</v>
      </c>
      <c r="J371" s="44">
        <v>5</v>
      </c>
      <c r="K371" s="44" t="s">
        <v>54</v>
      </c>
      <c r="L371" s="39">
        <v>18</v>
      </c>
      <c r="M371" s="39" t="s">
        <v>54</v>
      </c>
      <c r="N371" s="39">
        <v>3</v>
      </c>
      <c r="O371" s="43" t="s">
        <v>3984</v>
      </c>
      <c r="P371" s="43" t="s">
        <v>3985</v>
      </c>
      <c r="Q371">
        <f t="shared" si="17"/>
        <v>2</v>
      </c>
      <c r="R371">
        <f t="shared" si="18"/>
        <v>2</v>
      </c>
      <c r="S371" s="96">
        <v>43935</v>
      </c>
      <c r="T371" s="97">
        <f t="shared" si="19"/>
        <v>2</v>
      </c>
      <c r="U371" s="39" t="s">
        <v>54</v>
      </c>
      <c r="V371" s="39" t="s">
        <v>54</v>
      </c>
      <c r="W371" s="39" t="s">
        <v>54</v>
      </c>
      <c r="X371" s="39" t="s">
        <v>54</v>
      </c>
      <c r="Y371" s="93" t="s">
        <v>3986</v>
      </c>
      <c r="Z371" s="43" t="s">
        <v>178</v>
      </c>
      <c r="AA371" s="39">
        <v>1</v>
      </c>
      <c r="AB371" s="39">
        <v>1</v>
      </c>
      <c r="AC371" s="93" t="s">
        <v>749</v>
      </c>
      <c r="AD371" s="39">
        <v>1</v>
      </c>
      <c r="AE371" s="93"/>
      <c r="AF371" s="39"/>
      <c r="AG371" s="43" t="s">
        <v>54</v>
      </c>
      <c r="AH371" s="93" t="s">
        <v>3987</v>
      </c>
      <c r="AI371" s="43" t="s">
        <v>3988</v>
      </c>
      <c r="AJ371" s="43" t="s">
        <v>3989</v>
      </c>
      <c r="AK371" s="43" t="s">
        <v>1068</v>
      </c>
      <c r="AL371" s="93" t="s">
        <v>382</v>
      </c>
      <c r="AM371" s="39"/>
      <c r="AN371" s="43" t="s">
        <v>74</v>
      </c>
      <c r="AO371" s="43" t="s">
        <v>64</v>
      </c>
      <c r="AP371" s="43" t="s">
        <v>54</v>
      </c>
      <c r="AQ371" s="43" t="s">
        <v>63</v>
      </c>
      <c r="AR371" s="43" t="s">
        <v>63</v>
      </c>
      <c r="AS371" s="39">
        <v>3</v>
      </c>
      <c r="AT371" s="43" t="s">
        <v>63</v>
      </c>
      <c r="AU371" s="41">
        <v>20</v>
      </c>
      <c r="AV371" s="7" t="s">
        <v>1383</v>
      </c>
    </row>
    <row r="372" spans="1:48" ht="20" customHeight="1">
      <c r="A372" s="41">
        <v>1168</v>
      </c>
      <c r="B372" s="110" t="s">
        <v>3990</v>
      </c>
      <c r="C372" s="41" t="s">
        <v>3991</v>
      </c>
      <c r="D372" s="93" t="s">
        <v>3992</v>
      </c>
      <c r="E372" s="93" t="s">
        <v>2287</v>
      </c>
      <c r="F372" s="98">
        <v>1</v>
      </c>
      <c r="G372" s="95">
        <v>42536</v>
      </c>
      <c r="H372" s="41">
        <f t="shared" si="16"/>
        <v>2016</v>
      </c>
      <c r="I372" s="41" t="s">
        <v>2150</v>
      </c>
      <c r="J372" s="44">
        <v>5</v>
      </c>
      <c r="K372" s="44" t="s">
        <v>54</v>
      </c>
      <c r="L372" s="39">
        <v>18</v>
      </c>
      <c r="M372" s="39">
        <v>70</v>
      </c>
      <c r="N372" s="39">
        <v>3</v>
      </c>
      <c r="O372" s="43" t="s">
        <v>3993</v>
      </c>
      <c r="P372" s="43" t="s">
        <v>3994</v>
      </c>
      <c r="Q372">
        <f t="shared" si="17"/>
        <v>2</v>
      </c>
      <c r="R372">
        <f t="shared" si="18"/>
        <v>2</v>
      </c>
      <c r="S372" s="95">
        <v>42653</v>
      </c>
      <c r="T372" s="97">
        <f t="shared" si="19"/>
        <v>2</v>
      </c>
      <c r="U372" s="39">
        <v>1</v>
      </c>
      <c r="V372" s="111">
        <v>1</v>
      </c>
      <c r="W372" s="39" t="s">
        <v>54</v>
      </c>
      <c r="X372" s="39" t="s">
        <v>54</v>
      </c>
      <c r="Y372" s="93" t="s">
        <v>3995</v>
      </c>
      <c r="Z372" s="43" t="s">
        <v>1416</v>
      </c>
      <c r="AA372" s="39">
        <v>1</v>
      </c>
      <c r="AB372" s="39">
        <v>1</v>
      </c>
      <c r="AC372" s="93" t="s">
        <v>749</v>
      </c>
      <c r="AD372" s="39">
        <v>1</v>
      </c>
      <c r="AE372" s="93" t="s">
        <v>3996</v>
      </c>
      <c r="AF372" s="39"/>
      <c r="AG372" s="43" t="s">
        <v>54</v>
      </c>
      <c r="AH372" s="93" t="s">
        <v>3997</v>
      </c>
      <c r="AI372" s="43" t="s">
        <v>3998</v>
      </c>
      <c r="AJ372" s="43" t="s">
        <v>3999</v>
      </c>
      <c r="AK372" s="43" t="s">
        <v>1068</v>
      </c>
      <c r="AL372" s="93" t="s">
        <v>382</v>
      </c>
      <c r="AM372" s="39"/>
      <c r="AN372" s="39">
        <v>2</v>
      </c>
      <c r="AO372" s="43" t="s">
        <v>64</v>
      </c>
      <c r="AP372" s="43" t="s">
        <v>54</v>
      </c>
      <c r="AQ372" s="43" t="s">
        <v>54</v>
      </c>
      <c r="AR372" s="43" t="s">
        <v>54</v>
      </c>
      <c r="AS372" s="43" t="s">
        <v>54</v>
      </c>
      <c r="AT372" s="43" t="s">
        <v>54</v>
      </c>
      <c r="AU372" s="41">
        <v>35</v>
      </c>
      <c r="AV372" s="7" t="s">
        <v>1383</v>
      </c>
    </row>
    <row r="373" spans="1:48" ht="20" customHeight="1">
      <c r="A373" s="39">
        <v>1169</v>
      </c>
      <c r="B373" s="110" t="s">
        <v>4000</v>
      </c>
      <c r="C373" s="41" t="s">
        <v>4001</v>
      </c>
      <c r="D373" s="41" t="s">
        <v>4002</v>
      </c>
      <c r="E373" s="93" t="s">
        <v>2676</v>
      </c>
      <c r="F373" s="98">
        <v>3</v>
      </c>
      <c r="G373" s="103">
        <v>42965</v>
      </c>
      <c r="H373" s="41">
        <f t="shared" si="16"/>
        <v>2017</v>
      </c>
      <c r="I373" s="41" t="s">
        <v>2150</v>
      </c>
      <c r="J373" s="44">
        <v>5</v>
      </c>
      <c r="K373" s="44" t="s">
        <v>54</v>
      </c>
      <c r="L373" s="39">
        <v>18</v>
      </c>
      <c r="M373" s="39" t="s">
        <v>54</v>
      </c>
      <c r="N373" s="39">
        <v>3</v>
      </c>
      <c r="O373" s="43" t="s">
        <v>4003</v>
      </c>
      <c r="P373" s="43" t="s">
        <v>4004</v>
      </c>
      <c r="Q373">
        <f t="shared" si="17"/>
        <v>2</v>
      </c>
      <c r="R373">
        <f t="shared" si="18"/>
        <v>2</v>
      </c>
      <c r="S373" s="103">
        <v>42781</v>
      </c>
      <c r="T373" s="97">
        <f t="shared" si="19"/>
        <v>2</v>
      </c>
      <c r="U373" s="39">
        <v>2</v>
      </c>
      <c r="V373" s="100">
        <v>3</v>
      </c>
      <c r="W373" s="39">
        <v>1</v>
      </c>
      <c r="X373" s="39" t="s">
        <v>54</v>
      </c>
      <c r="Y373" s="93" t="s">
        <v>4005</v>
      </c>
      <c r="Z373" s="43" t="s">
        <v>86</v>
      </c>
      <c r="AA373" s="39">
        <v>1</v>
      </c>
      <c r="AB373" s="39">
        <v>9</v>
      </c>
      <c r="AC373" s="93" t="s">
        <v>749</v>
      </c>
      <c r="AD373" s="39">
        <v>1</v>
      </c>
      <c r="AE373" s="93" t="s">
        <v>4006</v>
      </c>
      <c r="AF373" s="39"/>
      <c r="AG373" s="43" t="s">
        <v>54</v>
      </c>
      <c r="AH373" s="93" t="s">
        <v>4007</v>
      </c>
      <c r="AI373" s="39">
        <v>1</v>
      </c>
      <c r="AJ373" s="39">
        <v>5</v>
      </c>
      <c r="AK373" s="43" t="s">
        <v>716</v>
      </c>
      <c r="AL373" s="93" t="s">
        <v>382</v>
      </c>
      <c r="AM373" s="39"/>
      <c r="AN373" s="39">
        <v>1</v>
      </c>
      <c r="AO373" s="43" t="s">
        <v>64</v>
      </c>
      <c r="AP373" s="43" t="s">
        <v>54</v>
      </c>
      <c r="AQ373" s="39">
        <v>2</v>
      </c>
      <c r="AR373" s="43" t="s">
        <v>63</v>
      </c>
      <c r="AS373" s="43" t="s">
        <v>4008</v>
      </c>
      <c r="AT373" s="39">
        <v>3</v>
      </c>
      <c r="AU373" s="41">
        <v>106</v>
      </c>
      <c r="AV373" s="7" t="s">
        <v>1383</v>
      </c>
    </row>
    <row r="374" spans="1:48" ht="20" customHeight="1">
      <c r="A374" s="41">
        <v>1170</v>
      </c>
      <c r="B374" s="110" t="s">
        <v>3215</v>
      </c>
      <c r="C374" s="41" t="s">
        <v>4009</v>
      </c>
      <c r="D374" s="41" t="s">
        <v>4010</v>
      </c>
      <c r="E374" s="93" t="s">
        <v>4011</v>
      </c>
      <c r="F374" s="98">
        <v>1</v>
      </c>
      <c r="G374" s="103">
        <v>42902</v>
      </c>
      <c r="H374" s="41">
        <f t="shared" si="16"/>
        <v>2017</v>
      </c>
      <c r="I374" s="41" t="s">
        <v>4012</v>
      </c>
      <c r="J374" s="44">
        <v>1</v>
      </c>
      <c r="K374" s="44" t="s">
        <v>54</v>
      </c>
      <c r="L374" s="39">
        <v>30</v>
      </c>
      <c r="M374" s="39">
        <v>89</v>
      </c>
      <c r="N374" s="39">
        <v>3</v>
      </c>
      <c r="O374" s="43" t="s">
        <v>3218</v>
      </c>
      <c r="P374" s="43" t="s">
        <v>3219</v>
      </c>
      <c r="Q374">
        <f t="shared" si="17"/>
        <v>2</v>
      </c>
      <c r="R374">
        <f t="shared" si="18"/>
        <v>2</v>
      </c>
      <c r="S374" s="96">
        <v>44118</v>
      </c>
      <c r="T374" s="97">
        <f t="shared" si="19"/>
        <v>2</v>
      </c>
      <c r="U374" s="39">
        <v>2</v>
      </c>
      <c r="V374" s="100">
        <v>3</v>
      </c>
      <c r="W374" s="39">
        <v>1</v>
      </c>
      <c r="X374" s="39" t="s">
        <v>54</v>
      </c>
      <c r="Y374" s="93" t="s">
        <v>4013</v>
      </c>
      <c r="Z374" s="43" t="s">
        <v>1096</v>
      </c>
      <c r="AA374" s="39">
        <v>1</v>
      </c>
      <c r="AB374" s="39">
        <v>1</v>
      </c>
      <c r="AC374" s="93" t="s">
        <v>749</v>
      </c>
      <c r="AD374" s="39">
        <v>1</v>
      </c>
      <c r="AE374" s="93" t="s">
        <v>4014</v>
      </c>
      <c r="AF374" s="39">
        <v>6</v>
      </c>
      <c r="AG374" s="43" t="s">
        <v>54</v>
      </c>
      <c r="AH374" s="93" t="s">
        <v>4015</v>
      </c>
      <c r="AI374" s="43" t="s">
        <v>3223</v>
      </c>
      <c r="AJ374" s="43" t="s">
        <v>54</v>
      </c>
      <c r="AK374" s="43" t="s">
        <v>4016</v>
      </c>
      <c r="AL374" s="93" t="s">
        <v>382</v>
      </c>
      <c r="AM374" s="39"/>
      <c r="AN374" s="39">
        <v>1</v>
      </c>
      <c r="AO374" s="43" t="s">
        <v>4017</v>
      </c>
      <c r="AP374" s="43" t="s">
        <v>54</v>
      </c>
      <c r="AQ374" s="39">
        <v>2</v>
      </c>
      <c r="AR374" s="43" t="s">
        <v>63</v>
      </c>
      <c r="AS374" s="43" t="s">
        <v>63</v>
      </c>
      <c r="AT374" s="43" t="s">
        <v>63</v>
      </c>
      <c r="AU374" s="41">
        <v>60</v>
      </c>
      <c r="AV374" s="7" t="s">
        <v>1383</v>
      </c>
    </row>
    <row r="375" spans="1:48" ht="20" customHeight="1">
      <c r="A375">
        <v>1171</v>
      </c>
      <c r="B375" s="112" t="s">
        <v>4018</v>
      </c>
      <c r="C375" s="6" t="s">
        <v>4019</v>
      </c>
      <c r="D375" s="6" t="s">
        <v>4020</v>
      </c>
      <c r="E375" s="86" t="s">
        <v>4021</v>
      </c>
      <c r="F375" s="113">
        <v>1</v>
      </c>
      <c r="G375" s="80">
        <v>42206</v>
      </c>
      <c r="H375" s="11">
        <v>2015</v>
      </c>
      <c r="I375" s="6" t="s">
        <v>2150</v>
      </c>
      <c r="J375" s="19">
        <v>5</v>
      </c>
      <c r="K375" s="43" t="s">
        <v>54</v>
      </c>
      <c r="L375">
        <v>20</v>
      </c>
      <c r="M375">
        <v>90</v>
      </c>
      <c r="N375">
        <v>3</v>
      </c>
      <c r="O375" s="114" t="s">
        <v>4022</v>
      </c>
      <c r="P375" s="115" t="s">
        <v>4023</v>
      </c>
      <c r="Q375">
        <v>2</v>
      </c>
      <c r="R375">
        <v>2</v>
      </c>
      <c r="S375" s="60">
        <v>44027</v>
      </c>
      <c r="T375" s="85">
        <v>1</v>
      </c>
      <c r="U375" s="116">
        <v>1</v>
      </c>
      <c r="V375" s="117">
        <v>1</v>
      </c>
      <c r="W375" s="118" t="s">
        <v>54</v>
      </c>
      <c r="X375" s="119">
        <v>1</v>
      </c>
      <c r="Y375" s="86"/>
      <c r="Z375" s="19" t="s">
        <v>4024</v>
      </c>
      <c r="AA375">
        <v>1</v>
      </c>
      <c r="AB375" s="120">
        <v>1</v>
      </c>
      <c r="AC375" s="86" t="s">
        <v>749</v>
      </c>
      <c r="AD375">
        <v>1</v>
      </c>
      <c r="AE375" s="86" t="s">
        <v>3221</v>
      </c>
      <c r="AF375">
        <v>6</v>
      </c>
      <c r="AH375" s="86" t="s">
        <v>4025</v>
      </c>
      <c r="AI375" s="113">
        <v>1</v>
      </c>
      <c r="AJ375" s="121" t="s">
        <v>875</v>
      </c>
      <c r="AK375" s="19"/>
      <c r="AL375" s="86" t="s">
        <v>382</v>
      </c>
      <c r="AN375" s="113">
        <v>2</v>
      </c>
      <c r="AO375" s="35" t="s">
        <v>4026</v>
      </c>
      <c r="AQ375" s="121"/>
      <c r="AR375" s="113"/>
      <c r="AS375" s="113">
        <v>1</v>
      </c>
      <c r="AT375" s="121"/>
      <c r="AU375" s="11">
        <v>60</v>
      </c>
      <c r="AV375" s="7" t="s">
        <v>1383</v>
      </c>
    </row>
    <row r="376" spans="1:48" s="4" customFormat="1" ht="20" customHeight="1">
      <c r="A376" s="4">
        <v>1172</v>
      </c>
      <c r="B376" s="266" t="s">
        <v>4027</v>
      </c>
      <c r="C376" s="243" t="s">
        <v>4028</v>
      </c>
      <c r="D376" s="253" t="s">
        <v>4029</v>
      </c>
      <c r="E376" s="243" t="s">
        <v>4030</v>
      </c>
      <c r="F376" s="267">
        <v>1</v>
      </c>
      <c r="G376" s="251">
        <v>41851</v>
      </c>
      <c r="H376" s="248">
        <v>2014</v>
      </c>
      <c r="I376" s="253" t="s">
        <v>2150</v>
      </c>
      <c r="J376" s="268">
        <v>5</v>
      </c>
      <c r="K376" s="259" t="s">
        <v>54</v>
      </c>
      <c r="L376" s="4">
        <v>30</v>
      </c>
      <c r="M376" s="4">
        <v>80</v>
      </c>
      <c r="N376" s="4">
        <v>3</v>
      </c>
      <c r="O376" s="269" t="s">
        <v>4031</v>
      </c>
      <c r="P376" s="270" t="s">
        <v>4032</v>
      </c>
      <c r="Q376" s="4">
        <v>2</v>
      </c>
      <c r="R376" s="4">
        <v>2</v>
      </c>
      <c r="S376" s="252">
        <v>44088</v>
      </c>
      <c r="T376" s="4">
        <v>1</v>
      </c>
      <c r="U376" s="271">
        <v>2</v>
      </c>
      <c r="V376" s="268">
        <v>4</v>
      </c>
      <c r="W376" s="4">
        <v>1</v>
      </c>
      <c r="X376" s="259" t="s">
        <v>54</v>
      </c>
      <c r="Y376" s="253" t="s">
        <v>4033</v>
      </c>
      <c r="Z376" s="4" t="s">
        <v>1642</v>
      </c>
      <c r="AA376" s="4">
        <v>1</v>
      </c>
      <c r="AB376" s="271">
        <v>1</v>
      </c>
      <c r="AC376" s="253" t="s">
        <v>749</v>
      </c>
      <c r="AD376" s="4">
        <v>1</v>
      </c>
      <c r="AE376" s="253" t="s">
        <v>4034</v>
      </c>
      <c r="AF376" s="4">
        <v>6</v>
      </c>
      <c r="AH376" s="253" t="s">
        <v>4035</v>
      </c>
      <c r="AI376" s="267">
        <v>1</v>
      </c>
      <c r="AJ376" s="272" t="s">
        <v>61</v>
      </c>
      <c r="AL376" s="253" t="s">
        <v>382</v>
      </c>
      <c r="AN376" s="267">
        <v>1</v>
      </c>
      <c r="AO376" s="273" t="s">
        <v>4036</v>
      </c>
      <c r="AQ376" s="272">
        <v>2</v>
      </c>
      <c r="AR376" s="267"/>
      <c r="AS376" s="267">
        <v>1</v>
      </c>
      <c r="AT376" s="272"/>
      <c r="AU376" s="248">
        <v>40</v>
      </c>
      <c r="AV376" s="244" t="s">
        <v>1383</v>
      </c>
    </row>
    <row r="377" spans="1:48" ht="20" customHeight="1">
      <c r="A377">
        <v>1173</v>
      </c>
      <c r="B377" s="112" t="s">
        <v>4037</v>
      </c>
      <c r="C377" s="6" t="s">
        <v>4038</v>
      </c>
      <c r="D377" s="86" t="s">
        <v>4039</v>
      </c>
      <c r="E377" s="86" t="s">
        <v>2507</v>
      </c>
      <c r="F377" s="113">
        <v>1</v>
      </c>
      <c r="G377" s="124">
        <v>42252</v>
      </c>
      <c r="H377" s="11">
        <v>2015</v>
      </c>
      <c r="I377" s="86" t="s">
        <v>2150</v>
      </c>
      <c r="J377" s="19">
        <v>5</v>
      </c>
      <c r="K377" s="43" t="s">
        <v>54</v>
      </c>
      <c r="L377">
        <v>18</v>
      </c>
      <c r="M377">
        <v>70</v>
      </c>
      <c r="N377">
        <v>3</v>
      </c>
      <c r="O377" s="114" t="s">
        <v>4040</v>
      </c>
      <c r="P377" s="114" t="s">
        <v>4041</v>
      </c>
      <c r="Q377">
        <v>2</v>
      </c>
      <c r="R377">
        <v>2</v>
      </c>
      <c r="S377" s="76">
        <v>44079</v>
      </c>
      <c r="T377" s="85">
        <v>1</v>
      </c>
      <c r="U377" s="116">
        <v>2</v>
      </c>
      <c r="V377" s="117">
        <v>4</v>
      </c>
      <c r="W377" s="118">
        <v>1</v>
      </c>
      <c r="X377" s="119" t="s">
        <v>54</v>
      </c>
      <c r="Y377" s="86" t="s">
        <v>4042</v>
      </c>
      <c r="Z377" s="19" t="s">
        <v>1416</v>
      </c>
      <c r="AA377">
        <v>1</v>
      </c>
      <c r="AB377" s="123">
        <v>1</v>
      </c>
      <c r="AC377" s="86" t="s">
        <v>749</v>
      </c>
      <c r="AD377">
        <v>1</v>
      </c>
      <c r="AE377" s="86" t="s">
        <v>4043</v>
      </c>
      <c r="AF377" t="s">
        <v>4044</v>
      </c>
      <c r="AH377" s="86" t="s">
        <v>4045</v>
      </c>
      <c r="AI377" s="121" t="s">
        <v>576</v>
      </c>
      <c r="AJ377" s="121" t="s">
        <v>2420</v>
      </c>
      <c r="AK377" s="19"/>
      <c r="AL377" s="86" t="s">
        <v>382</v>
      </c>
      <c r="AN377" s="113"/>
      <c r="AO377" s="52"/>
      <c r="AQ377" s="121"/>
      <c r="AR377" s="113"/>
      <c r="AS377" s="121" t="s">
        <v>4046</v>
      </c>
      <c r="AT377" s="113"/>
      <c r="AU377" s="11">
        <v>10</v>
      </c>
      <c r="AV377" s="7" t="s">
        <v>1383</v>
      </c>
    </row>
    <row r="378" spans="1:48" ht="20" customHeight="1">
      <c r="A378">
        <v>1174</v>
      </c>
      <c r="B378" s="112" t="s">
        <v>4047</v>
      </c>
      <c r="C378" s="6" t="s">
        <v>4048</v>
      </c>
      <c r="D378" s="86" t="s">
        <v>4049</v>
      </c>
      <c r="E378" s="86" t="s">
        <v>2311</v>
      </c>
      <c r="F378" s="113">
        <v>1</v>
      </c>
      <c r="G378" s="80">
        <v>40882</v>
      </c>
      <c r="H378" s="11">
        <v>2011</v>
      </c>
      <c r="I378" s="86" t="s">
        <v>1388</v>
      </c>
      <c r="J378" s="19">
        <v>6</v>
      </c>
      <c r="K378" s="43" t="s">
        <v>74</v>
      </c>
      <c r="L378">
        <v>22</v>
      </c>
      <c r="M378" s="19" t="s">
        <v>4050</v>
      </c>
      <c r="N378">
        <v>3</v>
      </c>
      <c r="O378" s="114" t="s">
        <v>4051</v>
      </c>
      <c r="P378" s="114" t="s">
        <v>4052</v>
      </c>
      <c r="Q378">
        <v>2</v>
      </c>
      <c r="R378">
        <v>2</v>
      </c>
      <c r="S378" s="80">
        <v>40855</v>
      </c>
      <c r="T378" s="85">
        <v>1</v>
      </c>
      <c r="U378" s="125" t="s">
        <v>63</v>
      </c>
      <c r="V378" s="117">
        <v>3</v>
      </c>
      <c r="W378" s="118">
        <v>1</v>
      </c>
      <c r="X378" s="119" t="s">
        <v>61</v>
      </c>
      <c r="Y378" s="86"/>
      <c r="Z378" s="19" t="s">
        <v>1473</v>
      </c>
      <c r="AA378">
        <v>1</v>
      </c>
      <c r="AB378" s="120">
        <v>1</v>
      </c>
      <c r="AC378" s="86" t="s">
        <v>749</v>
      </c>
      <c r="AD378">
        <v>1</v>
      </c>
      <c r="AE378" s="86" t="s">
        <v>4053</v>
      </c>
      <c r="AF378">
        <v>1</v>
      </c>
      <c r="AH378" s="86" t="s">
        <v>4054</v>
      </c>
      <c r="AI378" s="113">
        <v>1</v>
      </c>
      <c r="AJ378" s="113">
        <v>1</v>
      </c>
      <c r="AK378" s="19"/>
      <c r="AL378" s="86" t="s">
        <v>382</v>
      </c>
      <c r="AN378" s="113"/>
      <c r="AO378" s="35" t="s">
        <v>1666</v>
      </c>
      <c r="AQ378" s="113">
        <v>2</v>
      </c>
      <c r="AR378" s="113">
        <v>1</v>
      </c>
      <c r="AS378" s="113">
        <v>3</v>
      </c>
      <c r="AT378" s="113"/>
      <c r="AU378" s="11">
        <v>0</v>
      </c>
      <c r="AV378" s="7" t="s">
        <v>1383</v>
      </c>
    </row>
    <row r="379" spans="1:48" ht="20" customHeight="1">
      <c r="A379">
        <v>1175</v>
      </c>
      <c r="B379" s="112" t="s">
        <v>4055</v>
      </c>
      <c r="C379" s="6" t="s">
        <v>4056</v>
      </c>
      <c r="D379" s="6" t="s">
        <v>4057</v>
      </c>
      <c r="E379" s="86" t="s">
        <v>3037</v>
      </c>
      <c r="F379" s="113">
        <v>1</v>
      </c>
      <c r="G379" s="80">
        <v>42977</v>
      </c>
      <c r="H379" s="11">
        <v>2017</v>
      </c>
      <c r="I379" s="6" t="s">
        <v>1388</v>
      </c>
      <c r="J379" s="19">
        <v>6</v>
      </c>
      <c r="K379" s="43" t="s">
        <v>4058</v>
      </c>
      <c r="L379">
        <v>18</v>
      </c>
      <c r="M379">
        <v>75</v>
      </c>
      <c r="N379">
        <v>3</v>
      </c>
      <c r="O379" s="114" t="s">
        <v>4059</v>
      </c>
      <c r="P379" s="114" t="s">
        <v>4060</v>
      </c>
      <c r="Q379">
        <v>2</v>
      </c>
      <c r="R379">
        <v>2</v>
      </c>
      <c r="S379" s="80">
        <v>42955</v>
      </c>
      <c r="T379" s="85">
        <v>1</v>
      </c>
      <c r="U379" s="125" t="s">
        <v>63</v>
      </c>
      <c r="V379" s="117">
        <v>1</v>
      </c>
      <c r="W379" s="118">
        <v>1</v>
      </c>
      <c r="X379" s="119" t="s">
        <v>61</v>
      </c>
      <c r="Y379" s="86" t="s">
        <v>4061</v>
      </c>
      <c r="Z379" s="19" t="s">
        <v>86</v>
      </c>
      <c r="AA379">
        <v>1</v>
      </c>
      <c r="AB379" s="123">
        <v>1</v>
      </c>
      <c r="AC379" s="86" t="s">
        <v>749</v>
      </c>
      <c r="AD379">
        <v>1</v>
      </c>
      <c r="AE379" s="86" t="s">
        <v>4062</v>
      </c>
      <c r="AF379">
        <v>1</v>
      </c>
      <c r="AH379" s="86" t="s">
        <v>4063</v>
      </c>
      <c r="AI379" s="121" t="s">
        <v>541</v>
      </c>
      <c r="AJ379" s="113"/>
      <c r="AK379" s="19"/>
      <c r="AL379" s="86" t="s">
        <v>382</v>
      </c>
      <c r="AN379" s="113"/>
      <c r="AO379" s="52"/>
      <c r="AQ379" s="113">
        <v>2</v>
      </c>
      <c r="AR379" s="113">
        <v>1</v>
      </c>
      <c r="AS379" s="113">
        <v>3</v>
      </c>
      <c r="AT379" s="113"/>
      <c r="AU379" s="11">
        <v>0</v>
      </c>
      <c r="AV379" s="7" t="s">
        <v>1383</v>
      </c>
    </row>
    <row r="380" spans="1:48" ht="20" customHeight="1">
      <c r="A380">
        <v>1176</v>
      </c>
      <c r="B380" s="112" t="s">
        <v>4064</v>
      </c>
      <c r="C380" s="6" t="s">
        <v>4065</v>
      </c>
      <c r="D380" s="6" t="s">
        <v>4066</v>
      </c>
      <c r="E380" s="86" t="s">
        <v>2898</v>
      </c>
      <c r="F380" s="113">
        <v>3</v>
      </c>
      <c r="G380" s="80">
        <v>40462</v>
      </c>
      <c r="H380" s="11">
        <v>2010</v>
      </c>
      <c r="I380" s="6" t="s">
        <v>1388</v>
      </c>
      <c r="J380" s="19">
        <v>6</v>
      </c>
      <c r="K380" s="43" t="s">
        <v>4067</v>
      </c>
      <c r="L380">
        <v>18</v>
      </c>
      <c r="M380">
        <v>80</v>
      </c>
      <c r="N380">
        <v>3</v>
      </c>
      <c r="O380" s="122" t="s">
        <v>4068</v>
      </c>
      <c r="P380" s="115" t="s">
        <v>4069</v>
      </c>
      <c r="Q380">
        <v>2</v>
      </c>
      <c r="R380">
        <v>2</v>
      </c>
      <c r="S380" s="60">
        <v>44117</v>
      </c>
      <c r="T380" s="85">
        <v>1</v>
      </c>
      <c r="U380" s="116">
        <v>1</v>
      </c>
      <c r="V380" s="117">
        <v>1</v>
      </c>
      <c r="W380" s="118" t="s">
        <v>54</v>
      </c>
      <c r="X380" s="119" t="s">
        <v>54</v>
      </c>
      <c r="Y380" s="86"/>
      <c r="Z380" s="19" t="s">
        <v>74</v>
      </c>
      <c r="AB380" s="123"/>
      <c r="AC380" s="86" t="s">
        <v>749</v>
      </c>
      <c r="AD380">
        <v>1</v>
      </c>
      <c r="AE380" s="86"/>
      <c r="AF380">
        <v>1</v>
      </c>
      <c r="AH380" s="86" t="s">
        <v>4070</v>
      </c>
      <c r="AI380" s="113">
        <v>1</v>
      </c>
      <c r="AJ380" s="121" t="s">
        <v>541</v>
      </c>
      <c r="AK380" s="19" t="s">
        <v>3042</v>
      </c>
      <c r="AL380" s="86" t="s">
        <v>382</v>
      </c>
      <c r="AN380" s="113">
        <v>1</v>
      </c>
      <c r="AO380" s="52"/>
      <c r="AQ380" s="121">
        <v>2</v>
      </c>
      <c r="AR380" s="113"/>
      <c r="AS380" s="113">
        <v>3</v>
      </c>
      <c r="AT380" s="113"/>
      <c r="AU380" s="11">
        <v>0</v>
      </c>
      <c r="AV380" s="7" t="s">
        <v>1383</v>
      </c>
    </row>
    <row r="381" spans="1:48" ht="20" customHeight="1">
      <c r="A381">
        <v>1177</v>
      </c>
      <c r="B381" s="112" t="s">
        <v>4071</v>
      </c>
      <c r="C381" s="6" t="s">
        <v>4072</v>
      </c>
      <c r="D381" s="6" t="s">
        <v>4073</v>
      </c>
      <c r="E381" s="86" t="s">
        <v>3628</v>
      </c>
      <c r="F381" s="113">
        <v>1</v>
      </c>
      <c r="G381" s="80">
        <v>42166</v>
      </c>
      <c r="H381" s="11">
        <v>2015</v>
      </c>
      <c r="I381" s="6" t="s">
        <v>375</v>
      </c>
      <c r="J381" s="19">
        <v>2</v>
      </c>
      <c r="K381" s="43" t="s">
        <v>54</v>
      </c>
      <c r="L381">
        <v>45</v>
      </c>
      <c r="M381">
        <v>90</v>
      </c>
      <c r="N381">
        <v>3</v>
      </c>
      <c r="O381" s="114" t="s">
        <v>4074</v>
      </c>
      <c r="P381" s="114" t="s">
        <v>4075</v>
      </c>
      <c r="Q381">
        <v>2</v>
      </c>
      <c r="R381">
        <v>2</v>
      </c>
      <c r="S381" s="60">
        <v>44056</v>
      </c>
      <c r="T381" s="85">
        <v>2</v>
      </c>
      <c r="U381" s="125">
        <v>1</v>
      </c>
      <c r="V381" s="117" t="s">
        <v>54</v>
      </c>
      <c r="W381" s="117" t="s">
        <v>54</v>
      </c>
      <c r="X381" s="119" t="s">
        <v>54</v>
      </c>
      <c r="Y381" s="86" t="s">
        <v>4076</v>
      </c>
      <c r="Z381" s="19" t="s">
        <v>1473</v>
      </c>
      <c r="AA381">
        <v>1</v>
      </c>
      <c r="AB381" s="123">
        <v>1</v>
      </c>
      <c r="AC381" s="6" t="s">
        <v>4077</v>
      </c>
      <c r="AD381">
        <v>1</v>
      </c>
      <c r="AE381" s="86" t="s">
        <v>4078</v>
      </c>
      <c r="AF381">
        <v>3</v>
      </c>
      <c r="AH381" s="86" t="s">
        <v>4079</v>
      </c>
      <c r="AI381" s="121" t="s">
        <v>4080</v>
      </c>
      <c r="AJ381" s="113"/>
      <c r="AL381" s="86" t="s">
        <v>382</v>
      </c>
      <c r="AN381" s="113">
        <v>2</v>
      </c>
      <c r="AO381" s="35" t="s">
        <v>4026</v>
      </c>
      <c r="AQ381" s="113"/>
      <c r="AR381" s="113"/>
      <c r="AS381" s="113">
        <v>1</v>
      </c>
      <c r="AT381" s="113">
        <v>3</v>
      </c>
      <c r="AU381" s="11">
        <v>120</v>
      </c>
      <c r="AV381" s="7" t="s">
        <v>1383</v>
      </c>
    </row>
    <row r="382" spans="1:48" ht="20" customHeight="1">
      <c r="A382">
        <v>1178</v>
      </c>
      <c r="B382" s="112" t="s">
        <v>4081</v>
      </c>
      <c r="C382" s="6" t="s">
        <v>4082</v>
      </c>
      <c r="D382" s="86" t="s">
        <v>4083</v>
      </c>
      <c r="E382" s="6" t="s">
        <v>4084</v>
      </c>
      <c r="F382" s="113">
        <v>1</v>
      </c>
      <c r="G382" s="80">
        <v>41817</v>
      </c>
      <c r="H382" s="11">
        <v>2014</v>
      </c>
      <c r="I382" s="6" t="s">
        <v>1388</v>
      </c>
      <c r="J382" s="19">
        <v>6</v>
      </c>
      <c r="K382" s="39">
        <v>1</v>
      </c>
      <c r="L382">
        <v>18</v>
      </c>
      <c r="M382" s="19" t="s">
        <v>4050</v>
      </c>
      <c r="N382">
        <v>3</v>
      </c>
      <c r="O382" s="122" t="s">
        <v>4085</v>
      </c>
      <c r="P382" s="122" t="s">
        <v>4086</v>
      </c>
      <c r="Q382">
        <v>2</v>
      </c>
      <c r="R382">
        <v>2</v>
      </c>
      <c r="S382" s="60">
        <v>43875</v>
      </c>
      <c r="T382" s="85">
        <v>1</v>
      </c>
      <c r="U382" s="116">
        <v>4</v>
      </c>
      <c r="V382" s="117">
        <v>2</v>
      </c>
      <c r="W382" s="118">
        <v>1</v>
      </c>
      <c r="X382" s="119" t="s">
        <v>54</v>
      </c>
      <c r="Y382" s="6"/>
      <c r="Z382" s="19" t="s">
        <v>1473</v>
      </c>
      <c r="AA382">
        <v>1</v>
      </c>
      <c r="AB382" s="123">
        <v>1</v>
      </c>
      <c r="AC382" s="6" t="s">
        <v>4077</v>
      </c>
      <c r="AD382">
        <v>1</v>
      </c>
      <c r="AE382" s="6" t="s">
        <v>4087</v>
      </c>
      <c r="AF382">
        <v>1</v>
      </c>
      <c r="AH382" s="86" t="s">
        <v>4088</v>
      </c>
      <c r="AI382" s="121" t="s">
        <v>3140</v>
      </c>
      <c r="AJ382" s="113"/>
      <c r="AL382" s="6" t="s">
        <v>382</v>
      </c>
      <c r="AN382" s="113">
        <v>2</v>
      </c>
      <c r="AO382" s="35" t="s">
        <v>3942</v>
      </c>
      <c r="AQ382" s="113"/>
      <c r="AR382" s="113"/>
      <c r="AS382" s="113">
        <v>3</v>
      </c>
      <c r="AT382" s="113"/>
      <c r="AU382" s="11">
        <v>0</v>
      </c>
      <c r="AV382" s="7" t="s">
        <v>1383</v>
      </c>
    </row>
    <row r="383" spans="1:48" ht="20" customHeight="1">
      <c r="A383">
        <v>1179</v>
      </c>
      <c r="B383" s="112" t="s">
        <v>4089</v>
      </c>
      <c r="C383" s="6" t="s">
        <v>4090</v>
      </c>
      <c r="D383" s="6" t="s">
        <v>4091</v>
      </c>
      <c r="E383" s="6" t="s">
        <v>2454</v>
      </c>
      <c r="F383" s="113">
        <v>3</v>
      </c>
      <c r="G383" s="80">
        <v>41388</v>
      </c>
      <c r="H383" s="11">
        <v>2013</v>
      </c>
      <c r="I383" s="6" t="s">
        <v>1600</v>
      </c>
      <c r="J383" s="19">
        <v>2</v>
      </c>
      <c r="K383" s="43" t="s">
        <v>54</v>
      </c>
      <c r="L383">
        <v>22</v>
      </c>
      <c r="M383">
        <v>75</v>
      </c>
      <c r="N383">
        <v>3</v>
      </c>
      <c r="O383" s="115" t="s">
        <v>4092</v>
      </c>
      <c r="P383" s="115" t="s">
        <v>4093</v>
      </c>
      <c r="Q383">
        <v>2</v>
      </c>
      <c r="R383">
        <v>2</v>
      </c>
      <c r="S383" s="60">
        <v>43934</v>
      </c>
      <c r="T383" s="85">
        <v>1</v>
      </c>
      <c r="U383" s="116">
        <v>2</v>
      </c>
      <c r="V383" s="117">
        <v>2</v>
      </c>
      <c r="W383" s="118">
        <v>1</v>
      </c>
      <c r="X383" s="119" t="s">
        <v>54</v>
      </c>
      <c r="Y383" s="6" t="s">
        <v>4094</v>
      </c>
      <c r="Z383" s="19" t="s">
        <v>1473</v>
      </c>
      <c r="AA383">
        <v>1</v>
      </c>
      <c r="AB383" s="123">
        <v>22</v>
      </c>
      <c r="AC383" s="6" t="s">
        <v>1494</v>
      </c>
      <c r="AD383">
        <v>1</v>
      </c>
      <c r="AE383" s="6" t="s">
        <v>1403</v>
      </c>
      <c r="AF383">
        <v>1</v>
      </c>
      <c r="AH383" s="86" t="s">
        <v>4095</v>
      </c>
      <c r="AI383" s="113">
        <v>6</v>
      </c>
      <c r="AJ383" s="113">
        <v>1</v>
      </c>
      <c r="AL383" s="6" t="s">
        <v>2611</v>
      </c>
      <c r="AN383" s="113">
        <v>1</v>
      </c>
      <c r="AO383" s="52"/>
      <c r="AQ383" s="113">
        <v>2</v>
      </c>
      <c r="AR383" s="113">
        <v>1</v>
      </c>
      <c r="AS383" s="113">
        <v>3</v>
      </c>
      <c r="AT383" s="113">
        <v>3</v>
      </c>
      <c r="AU383" s="11">
        <v>313</v>
      </c>
      <c r="AV383" s="7" t="s">
        <v>1383</v>
      </c>
    </row>
    <row r="384" spans="1:48" ht="20" customHeight="1">
      <c r="A384">
        <v>1180</v>
      </c>
      <c r="B384" s="112" t="s">
        <v>4096</v>
      </c>
      <c r="C384" s="6" t="s">
        <v>4097</v>
      </c>
      <c r="D384" s="86" t="s">
        <v>4098</v>
      </c>
      <c r="E384" s="6" t="s">
        <v>2529</v>
      </c>
      <c r="F384" s="121" t="s">
        <v>61</v>
      </c>
      <c r="G384" s="80">
        <v>39876</v>
      </c>
      <c r="H384" s="11">
        <v>2009</v>
      </c>
      <c r="I384" s="6" t="s">
        <v>1600</v>
      </c>
      <c r="J384" s="19">
        <v>2</v>
      </c>
      <c r="K384" s="43" t="s">
        <v>54</v>
      </c>
      <c r="L384">
        <v>18</v>
      </c>
      <c r="M384">
        <v>75</v>
      </c>
      <c r="N384">
        <v>3</v>
      </c>
      <c r="O384" s="115" t="s">
        <v>4099</v>
      </c>
      <c r="P384" s="115" t="s">
        <v>4100</v>
      </c>
      <c r="Q384">
        <v>2</v>
      </c>
      <c r="R384">
        <v>2</v>
      </c>
      <c r="S384" s="76">
        <v>43899</v>
      </c>
      <c r="T384" s="85">
        <v>1</v>
      </c>
      <c r="U384" s="116">
        <v>2</v>
      </c>
      <c r="V384" s="117">
        <v>4</v>
      </c>
      <c r="W384" s="118">
        <v>1</v>
      </c>
      <c r="X384" s="119" t="s">
        <v>54</v>
      </c>
      <c r="Y384" s="6" t="s">
        <v>2532</v>
      </c>
      <c r="Z384" s="19" t="s">
        <v>2533</v>
      </c>
      <c r="AA384">
        <v>1</v>
      </c>
      <c r="AB384" s="123">
        <v>1</v>
      </c>
      <c r="AC384" s="6" t="s">
        <v>1494</v>
      </c>
      <c r="AD384">
        <v>1</v>
      </c>
      <c r="AE384" s="6" t="s">
        <v>4101</v>
      </c>
      <c r="AF384">
        <v>1</v>
      </c>
      <c r="AH384" s="86" t="s">
        <v>4102</v>
      </c>
      <c r="AI384" s="113">
        <v>1</v>
      </c>
      <c r="AJ384" s="121" t="s">
        <v>4103</v>
      </c>
      <c r="AL384" s="6" t="s">
        <v>382</v>
      </c>
      <c r="AN384" s="113">
        <v>1</v>
      </c>
      <c r="AO384" s="35" t="s">
        <v>64</v>
      </c>
      <c r="AQ384" s="113">
        <v>2</v>
      </c>
      <c r="AR384" s="113"/>
      <c r="AS384" s="113">
        <v>3</v>
      </c>
      <c r="AT384" s="113"/>
      <c r="AU384" s="11">
        <v>70</v>
      </c>
      <c r="AV384" s="7" t="s">
        <v>1383</v>
      </c>
    </row>
    <row r="385" spans="1:48" ht="20" customHeight="1">
      <c r="A385">
        <v>1181</v>
      </c>
      <c r="B385" s="112" t="s">
        <v>4104</v>
      </c>
      <c r="C385" s="6" t="s">
        <v>4105</v>
      </c>
      <c r="D385" s="86" t="s">
        <v>4106</v>
      </c>
      <c r="E385" s="6" t="s">
        <v>3195</v>
      </c>
      <c r="F385" s="113">
        <v>1</v>
      </c>
      <c r="G385" s="80">
        <v>42073</v>
      </c>
      <c r="H385" s="11">
        <v>2015</v>
      </c>
      <c r="I385" s="6" t="s">
        <v>1600</v>
      </c>
      <c r="J385" s="19">
        <v>2</v>
      </c>
      <c r="K385" s="43" t="s">
        <v>54</v>
      </c>
      <c r="L385">
        <v>18</v>
      </c>
      <c r="M385">
        <v>80</v>
      </c>
      <c r="N385">
        <v>3</v>
      </c>
      <c r="O385" s="115" t="s">
        <v>4107</v>
      </c>
      <c r="P385" s="122" t="s">
        <v>4108</v>
      </c>
      <c r="Q385">
        <v>2</v>
      </c>
      <c r="R385">
        <v>2</v>
      </c>
      <c r="S385" s="60">
        <v>43845</v>
      </c>
      <c r="T385" s="85">
        <v>1</v>
      </c>
      <c r="U385" s="116">
        <v>2</v>
      </c>
      <c r="V385" s="117">
        <v>4</v>
      </c>
      <c r="W385" s="118">
        <v>1</v>
      </c>
      <c r="X385" s="119" t="s">
        <v>54</v>
      </c>
      <c r="Y385" s="6" t="s">
        <v>4109</v>
      </c>
      <c r="Z385" s="19" t="s">
        <v>1473</v>
      </c>
      <c r="AA385">
        <v>1</v>
      </c>
      <c r="AB385" s="123">
        <v>1</v>
      </c>
      <c r="AC385" s="6" t="s">
        <v>1494</v>
      </c>
      <c r="AD385">
        <v>1</v>
      </c>
      <c r="AE385" s="6" t="s">
        <v>4110</v>
      </c>
      <c r="AF385">
        <v>1</v>
      </c>
      <c r="AH385" s="86" t="s">
        <v>4111</v>
      </c>
      <c r="AI385" s="121" t="s">
        <v>541</v>
      </c>
      <c r="AJ385" s="121" t="s">
        <v>541</v>
      </c>
      <c r="AL385" s="6" t="s">
        <v>382</v>
      </c>
      <c r="AN385" s="113">
        <v>1</v>
      </c>
      <c r="AO385" s="52"/>
      <c r="AQ385" s="113">
        <v>2</v>
      </c>
      <c r="AR385" s="113"/>
      <c r="AS385" s="113">
        <v>3</v>
      </c>
      <c r="AT385" s="113">
        <v>3</v>
      </c>
      <c r="AU385" s="11">
        <v>22</v>
      </c>
      <c r="AV385" s="7" t="s">
        <v>1383</v>
      </c>
    </row>
    <row r="386" spans="1:48" ht="20" customHeight="1">
      <c r="A386">
        <v>1182</v>
      </c>
      <c r="B386" s="112" t="s">
        <v>4112</v>
      </c>
      <c r="C386" s="6" t="s">
        <v>4113</v>
      </c>
      <c r="D386" s="86" t="s">
        <v>4114</v>
      </c>
      <c r="E386" s="6" t="s">
        <v>4115</v>
      </c>
      <c r="F386" s="121" t="s">
        <v>84</v>
      </c>
      <c r="G386" s="80">
        <v>41954</v>
      </c>
      <c r="H386" s="11">
        <v>2014</v>
      </c>
      <c r="I386" s="6" t="s">
        <v>1600</v>
      </c>
      <c r="J386" s="19">
        <v>2</v>
      </c>
      <c r="K386" s="43" t="s">
        <v>54</v>
      </c>
      <c r="L386">
        <v>35</v>
      </c>
      <c r="M386">
        <v>75</v>
      </c>
      <c r="N386">
        <v>3</v>
      </c>
      <c r="O386" s="114" t="s">
        <v>4116</v>
      </c>
      <c r="P386" s="107" t="s">
        <v>4117</v>
      </c>
      <c r="Q386">
        <v>2</v>
      </c>
      <c r="R386">
        <v>2</v>
      </c>
      <c r="S386" s="60">
        <v>44027</v>
      </c>
      <c r="T386" s="85">
        <v>1</v>
      </c>
      <c r="U386" s="116">
        <v>1</v>
      </c>
      <c r="V386" s="117">
        <v>1</v>
      </c>
      <c r="W386" s="118" t="s">
        <v>54</v>
      </c>
      <c r="X386" s="119" t="s">
        <v>54</v>
      </c>
      <c r="Y386" s="6" t="s">
        <v>2521</v>
      </c>
      <c r="Z386" s="19" t="s">
        <v>57</v>
      </c>
      <c r="AA386">
        <v>1</v>
      </c>
      <c r="AB386" s="123">
        <v>1</v>
      </c>
      <c r="AC386" s="6" t="s">
        <v>1494</v>
      </c>
      <c r="AD386">
        <v>1</v>
      </c>
      <c r="AE386" s="6" t="s">
        <v>4118</v>
      </c>
      <c r="AF386">
        <v>1</v>
      </c>
      <c r="AH386" s="86" t="s">
        <v>4119</v>
      </c>
      <c r="AI386" s="121" t="s">
        <v>122</v>
      </c>
      <c r="AJ386" s="121" t="s">
        <v>122</v>
      </c>
      <c r="AL386" s="6" t="s">
        <v>382</v>
      </c>
      <c r="AN386" s="113">
        <v>2</v>
      </c>
      <c r="AO386" s="35" t="s">
        <v>4120</v>
      </c>
      <c r="AQ386" s="121" t="s">
        <v>61</v>
      </c>
      <c r="AR386" s="113"/>
      <c r="AS386" s="113">
        <v>3</v>
      </c>
      <c r="AT386" s="113">
        <v>3</v>
      </c>
      <c r="AU386" s="11">
        <v>12</v>
      </c>
      <c r="AV386" s="7" t="s">
        <v>1383</v>
      </c>
    </row>
    <row r="387" spans="1:48" ht="20" customHeight="1">
      <c r="A387">
        <v>1183</v>
      </c>
      <c r="B387" s="112" t="s">
        <v>4121</v>
      </c>
      <c r="C387" s="6" t="s">
        <v>4122</v>
      </c>
      <c r="D387" s="6" t="s">
        <v>4123</v>
      </c>
      <c r="E387" s="6" t="s">
        <v>4124</v>
      </c>
      <c r="F387" s="121" t="s">
        <v>122</v>
      </c>
      <c r="G387" s="80">
        <v>41071</v>
      </c>
      <c r="H387" s="11">
        <v>2012</v>
      </c>
      <c r="I387" s="6" t="s">
        <v>375</v>
      </c>
      <c r="J387" s="19">
        <v>2</v>
      </c>
      <c r="K387" s="43" t="s">
        <v>54</v>
      </c>
      <c r="L387">
        <v>40</v>
      </c>
      <c r="M387" s="19" t="s">
        <v>4050</v>
      </c>
      <c r="N387">
        <v>3</v>
      </c>
      <c r="O387" s="107" t="s">
        <v>4125</v>
      </c>
      <c r="P387" s="107" t="s">
        <v>4126</v>
      </c>
      <c r="Q387">
        <v>2</v>
      </c>
      <c r="R387">
        <v>2</v>
      </c>
      <c r="S387" s="60">
        <v>44087</v>
      </c>
      <c r="T387" s="85">
        <v>1</v>
      </c>
      <c r="U387" s="116">
        <v>3</v>
      </c>
      <c r="V387" s="117">
        <v>3</v>
      </c>
      <c r="W387" s="118">
        <v>1</v>
      </c>
      <c r="X387" s="119" t="s">
        <v>54</v>
      </c>
      <c r="Y387" s="6" t="s">
        <v>4127</v>
      </c>
      <c r="Z387" s="19" t="s">
        <v>1473</v>
      </c>
      <c r="AA387">
        <v>1</v>
      </c>
      <c r="AB387" s="123">
        <v>1</v>
      </c>
      <c r="AC387" s="6" t="s">
        <v>1494</v>
      </c>
      <c r="AD387">
        <v>1</v>
      </c>
      <c r="AE387" s="6" t="s">
        <v>4128</v>
      </c>
      <c r="AF387">
        <v>4</v>
      </c>
      <c r="AG387" s="19">
        <v>9</v>
      </c>
      <c r="AH387" s="86" t="s">
        <v>4129</v>
      </c>
      <c r="AI387" s="113">
        <v>1</v>
      </c>
      <c r="AJ387" s="121" t="s">
        <v>4130</v>
      </c>
      <c r="AL387" s="6" t="s">
        <v>382</v>
      </c>
      <c r="AN387" s="113">
        <v>2</v>
      </c>
      <c r="AO387" s="52"/>
      <c r="AQ387" s="113"/>
      <c r="AR387" s="113"/>
      <c r="AS387" s="113">
        <v>1</v>
      </c>
      <c r="AT387" s="113">
        <v>2</v>
      </c>
      <c r="AU387" s="11">
        <v>48</v>
      </c>
      <c r="AV387" s="7" t="s">
        <v>1383</v>
      </c>
    </row>
    <row r="388" spans="1:48" ht="20" customHeight="1">
      <c r="A388">
        <v>1184</v>
      </c>
      <c r="B388" s="112" t="s">
        <v>4131</v>
      </c>
      <c r="C388" s="6" t="s">
        <v>4132</v>
      </c>
      <c r="D388" s="86" t="s">
        <v>4133</v>
      </c>
      <c r="E388" s="6" t="s">
        <v>4134</v>
      </c>
      <c r="F388" s="113">
        <v>1</v>
      </c>
      <c r="G388" s="124">
        <v>42383</v>
      </c>
      <c r="H388" s="11">
        <v>2016</v>
      </c>
      <c r="I388" s="6" t="s">
        <v>2150</v>
      </c>
      <c r="J388" s="19">
        <v>2</v>
      </c>
      <c r="K388" s="43" t="s">
        <v>54</v>
      </c>
      <c r="L388">
        <v>25</v>
      </c>
      <c r="M388">
        <v>90</v>
      </c>
      <c r="N388">
        <v>3</v>
      </c>
      <c r="O388" s="122" t="s">
        <v>4135</v>
      </c>
      <c r="P388" s="122" t="s">
        <v>4136</v>
      </c>
      <c r="Q388">
        <v>2</v>
      </c>
      <c r="R388">
        <v>2</v>
      </c>
      <c r="S388" s="60">
        <v>43847</v>
      </c>
      <c r="T388" s="85">
        <v>1</v>
      </c>
      <c r="U388" s="116">
        <v>4</v>
      </c>
      <c r="V388" s="117">
        <v>3</v>
      </c>
      <c r="W388" s="118">
        <v>1</v>
      </c>
      <c r="X388" s="119" t="s">
        <v>54</v>
      </c>
      <c r="Y388" s="6" t="s">
        <v>4137</v>
      </c>
      <c r="Z388" s="19" t="s">
        <v>1473</v>
      </c>
      <c r="AA388">
        <v>1</v>
      </c>
      <c r="AB388" s="123">
        <v>1</v>
      </c>
      <c r="AC388" s="6" t="s">
        <v>1494</v>
      </c>
      <c r="AD388">
        <v>1</v>
      </c>
      <c r="AE388" s="6" t="s">
        <v>3221</v>
      </c>
      <c r="AF388">
        <v>6</v>
      </c>
      <c r="AH388" s="86" t="s">
        <v>4138</v>
      </c>
      <c r="AI388" s="113">
        <v>1</v>
      </c>
      <c r="AJ388" s="121" t="s">
        <v>1254</v>
      </c>
      <c r="AL388" s="6" t="s">
        <v>382</v>
      </c>
      <c r="AN388" s="113">
        <v>2</v>
      </c>
      <c r="AO388" s="52" t="s">
        <v>4139</v>
      </c>
      <c r="AQ388" s="113">
        <v>2</v>
      </c>
      <c r="AR388" s="113">
        <v>1</v>
      </c>
      <c r="AS388" s="113">
        <v>1</v>
      </c>
      <c r="AT388" s="113">
        <v>3</v>
      </c>
      <c r="AU388" s="11">
        <v>85</v>
      </c>
      <c r="AV388" s="7" t="s">
        <v>1383</v>
      </c>
    </row>
    <row r="389" spans="1:48" ht="20" customHeight="1">
      <c r="A389">
        <v>1185</v>
      </c>
      <c r="B389" s="112" t="s">
        <v>4140</v>
      </c>
      <c r="C389" s="6" t="s">
        <v>4141</v>
      </c>
      <c r="D389" s="86" t="s">
        <v>4142</v>
      </c>
      <c r="E389" s="6" t="s">
        <v>2093</v>
      </c>
      <c r="F389" s="113">
        <v>3</v>
      </c>
      <c r="G389" s="124">
        <v>42031</v>
      </c>
      <c r="H389" s="11">
        <v>2015</v>
      </c>
      <c r="I389" s="6" t="s">
        <v>1600</v>
      </c>
      <c r="J389" s="19">
        <v>2</v>
      </c>
      <c r="K389" s="43" t="s">
        <v>54</v>
      </c>
      <c r="L389">
        <v>18</v>
      </c>
      <c r="M389">
        <v>80</v>
      </c>
      <c r="N389">
        <v>3</v>
      </c>
      <c r="O389" s="107" t="s">
        <v>4143</v>
      </c>
      <c r="P389" s="107" t="s">
        <v>4144</v>
      </c>
      <c r="Q389">
        <v>2</v>
      </c>
      <c r="R389">
        <v>2</v>
      </c>
      <c r="S389" s="60">
        <v>44088</v>
      </c>
      <c r="T389" s="85">
        <v>1</v>
      </c>
      <c r="U389" s="116">
        <v>2</v>
      </c>
      <c r="V389" s="117">
        <v>4</v>
      </c>
      <c r="W389" s="118">
        <v>1</v>
      </c>
      <c r="X389" s="119" t="s">
        <v>54</v>
      </c>
      <c r="Y389" s="6" t="s">
        <v>2073</v>
      </c>
      <c r="Z389" s="19" t="s">
        <v>1795</v>
      </c>
      <c r="AA389">
        <v>1</v>
      </c>
      <c r="AB389" s="123">
        <v>1</v>
      </c>
      <c r="AC389" s="6" t="s">
        <v>1494</v>
      </c>
      <c r="AD389">
        <v>1</v>
      </c>
      <c r="AE389" s="6" t="s">
        <v>4145</v>
      </c>
      <c r="AF389">
        <v>9</v>
      </c>
      <c r="AH389" s="86" t="s">
        <v>4146</v>
      </c>
      <c r="AI389" s="113">
        <v>5</v>
      </c>
      <c r="AJ389" s="113">
        <v>5</v>
      </c>
      <c r="AL389" s="6" t="s">
        <v>382</v>
      </c>
      <c r="AN389" s="113">
        <v>2</v>
      </c>
      <c r="AO389" s="52"/>
      <c r="AQ389" s="113">
        <v>1</v>
      </c>
      <c r="AR389" s="113"/>
      <c r="AS389" s="113">
        <v>1</v>
      </c>
      <c r="AT389" s="113"/>
      <c r="AU389" s="11">
        <v>6</v>
      </c>
      <c r="AV389" s="7" t="s">
        <v>1383</v>
      </c>
    </row>
    <row r="390" spans="1:48" ht="20" customHeight="1">
      <c r="A390">
        <v>1186</v>
      </c>
      <c r="B390" s="112" t="s">
        <v>4147</v>
      </c>
      <c r="C390" s="6" t="s">
        <v>4148</v>
      </c>
      <c r="D390" s="86" t="s">
        <v>4149</v>
      </c>
      <c r="E390" s="6" t="s">
        <v>2093</v>
      </c>
      <c r="F390" s="113">
        <v>3</v>
      </c>
      <c r="G390" s="124">
        <v>41925</v>
      </c>
      <c r="H390" s="11">
        <v>2014</v>
      </c>
      <c r="I390" s="6" t="s">
        <v>1600</v>
      </c>
      <c r="J390" s="19">
        <v>2</v>
      </c>
      <c r="K390" s="43" t="s">
        <v>54</v>
      </c>
      <c r="L390">
        <v>30</v>
      </c>
      <c r="M390" s="19" t="s">
        <v>4050</v>
      </c>
      <c r="N390">
        <v>3</v>
      </c>
      <c r="O390" s="107" t="s">
        <v>4150</v>
      </c>
      <c r="P390" s="107" t="s">
        <v>4151</v>
      </c>
      <c r="Q390">
        <v>2</v>
      </c>
      <c r="R390">
        <v>2</v>
      </c>
      <c r="S390" s="60">
        <v>43936</v>
      </c>
      <c r="T390" s="85">
        <v>1</v>
      </c>
      <c r="U390" s="116">
        <v>1</v>
      </c>
      <c r="V390" s="117">
        <v>1</v>
      </c>
      <c r="W390" s="118" t="s">
        <v>54</v>
      </c>
      <c r="X390" s="119" t="s">
        <v>54</v>
      </c>
      <c r="Y390" s="6" t="s">
        <v>4152</v>
      </c>
      <c r="Z390" s="19" t="s">
        <v>1473</v>
      </c>
      <c r="AA390">
        <v>1</v>
      </c>
      <c r="AB390" s="123">
        <v>5</v>
      </c>
      <c r="AC390" s="6" t="s">
        <v>1494</v>
      </c>
      <c r="AD390">
        <v>1</v>
      </c>
      <c r="AE390" s="6" t="s">
        <v>4153</v>
      </c>
      <c r="AF390">
        <v>9</v>
      </c>
      <c r="AH390" s="86" t="s">
        <v>4154</v>
      </c>
      <c r="AI390" s="121">
        <v>5</v>
      </c>
      <c r="AJ390" s="113"/>
      <c r="AL390" s="6" t="s">
        <v>382</v>
      </c>
      <c r="AN390" s="113">
        <v>1</v>
      </c>
      <c r="AO390" s="35" t="s">
        <v>1610</v>
      </c>
      <c r="AQ390" s="113">
        <v>1</v>
      </c>
      <c r="AR390" s="113"/>
      <c r="AS390" s="113">
        <v>1</v>
      </c>
      <c r="AT390" s="113"/>
      <c r="AU390" s="11">
        <v>20</v>
      </c>
      <c r="AV390" s="7" t="s">
        <v>1383</v>
      </c>
    </row>
    <row r="391" spans="1:48" ht="20" customHeight="1">
      <c r="A391">
        <v>1187</v>
      </c>
      <c r="B391" s="112" t="s">
        <v>4155</v>
      </c>
      <c r="C391" s="6" t="s">
        <v>4156</v>
      </c>
      <c r="D391" s="86" t="s">
        <v>4157</v>
      </c>
      <c r="E391" s="6" t="s">
        <v>2093</v>
      </c>
      <c r="F391" s="113">
        <v>3</v>
      </c>
      <c r="G391" s="124">
        <v>41904</v>
      </c>
      <c r="H391" s="11">
        <v>2014</v>
      </c>
      <c r="I391" s="6" t="s">
        <v>1600</v>
      </c>
      <c r="J391" s="19">
        <v>2</v>
      </c>
      <c r="K391" s="43" t="s">
        <v>54</v>
      </c>
      <c r="L391">
        <v>30</v>
      </c>
      <c r="M391" s="19" t="s">
        <v>4050</v>
      </c>
      <c r="N391">
        <v>3</v>
      </c>
      <c r="O391" s="114" t="s">
        <v>4158</v>
      </c>
      <c r="P391" s="107" t="s">
        <v>4159</v>
      </c>
      <c r="Q391">
        <v>2</v>
      </c>
      <c r="R391">
        <v>2</v>
      </c>
      <c r="S391" s="60">
        <v>44088</v>
      </c>
      <c r="T391" s="85">
        <v>1</v>
      </c>
      <c r="U391" s="116">
        <v>1</v>
      </c>
      <c r="V391" s="117">
        <v>1</v>
      </c>
      <c r="W391" s="118" t="s">
        <v>54</v>
      </c>
      <c r="X391" s="119" t="s">
        <v>54</v>
      </c>
      <c r="Y391" s="6" t="s">
        <v>3082</v>
      </c>
      <c r="Z391" s="19" t="s">
        <v>1473</v>
      </c>
      <c r="AA391">
        <v>1</v>
      </c>
      <c r="AB391" s="123">
        <v>1</v>
      </c>
      <c r="AC391" s="6" t="s">
        <v>1494</v>
      </c>
      <c r="AD391">
        <v>1</v>
      </c>
      <c r="AE391" s="6" t="s">
        <v>4153</v>
      </c>
      <c r="AF391">
        <v>9</v>
      </c>
      <c r="AH391" s="86" t="s">
        <v>4160</v>
      </c>
      <c r="AI391" s="113">
        <v>5</v>
      </c>
      <c r="AJ391" s="113">
        <v>1</v>
      </c>
      <c r="AK391" s="19" t="s">
        <v>280</v>
      </c>
      <c r="AL391" s="6" t="s">
        <v>382</v>
      </c>
      <c r="AN391" s="113">
        <v>1</v>
      </c>
      <c r="AO391" s="35" t="s">
        <v>64</v>
      </c>
      <c r="AQ391" s="113">
        <v>1</v>
      </c>
      <c r="AR391" s="113"/>
      <c r="AS391" s="113">
        <v>1</v>
      </c>
      <c r="AT391" s="113"/>
      <c r="AU391" s="11">
        <v>7</v>
      </c>
      <c r="AV391" s="7" t="s">
        <v>1383</v>
      </c>
    </row>
    <row r="392" spans="1:48" ht="20" customHeight="1">
      <c r="A392">
        <v>1188</v>
      </c>
      <c r="B392" s="112" t="s">
        <v>4161</v>
      </c>
      <c r="C392" s="6" t="s">
        <v>4162</v>
      </c>
      <c r="D392" s="6" t="s">
        <v>4163</v>
      </c>
      <c r="E392" s="6" t="s">
        <v>2605</v>
      </c>
      <c r="F392" s="113">
        <v>1</v>
      </c>
      <c r="G392" s="80">
        <v>42852</v>
      </c>
      <c r="H392" s="11">
        <v>2017</v>
      </c>
      <c r="I392" s="6" t="s">
        <v>1600</v>
      </c>
      <c r="J392" s="19">
        <v>2</v>
      </c>
      <c r="K392" s="43" t="s">
        <v>54</v>
      </c>
      <c r="L392">
        <v>30</v>
      </c>
      <c r="M392">
        <v>75</v>
      </c>
      <c r="N392">
        <v>3</v>
      </c>
      <c r="O392" s="107" t="s">
        <v>4164</v>
      </c>
      <c r="P392" s="107" t="s">
        <v>4165</v>
      </c>
      <c r="Q392">
        <v>2</v>
      </c>
      <c r="R392">
        <v>2</v>
      </c>
      <c r="S392" s="126">
        <v>42720</v>
      </c>
      <c r="T392" s="85">
        <v>1</v>
      </c>
      <c r="U392" s="116">
        <v>2</v>
      </c>
      <c r="V392" s="117">
        <v>3</v>
      </c>
      <c r="W392" s="118">
        <v>1</v>
      </c>
      <c r="X392" s="119" t="s">
        <v>54</v>
      </c>
      <c r="Y392" s="6" t="s">
        <v>2400</v>
      </c>
      <c r="Z392" s="19" t="s">
        <v>1473</v>
      </c>
      <c r="AA392">
        <v>1</v>
      </c>
      <c r="AB392" s="123">
        <v>1</v>
      </c>
      <c r="AC392" s="6" t="s">
        <v>1494</v>
      </c>
      <c r="AD392">
        <v>1</v>
      </c>
      <c r="AE392" s="6" t="s">
        <v>4166</v>
      </c>
      <c r="AF392">
        <v>1</v>
      </c>
      <c r="AH392" s="6" t="s">
        <v>4167</v>
      </c>
      <c r="AI392" s="113">
        <v>2</v>
      </c>
      <c r="AJ392" s="113"/>
      <c r="AK392" s="19" t="s">
        <v>2404</v>
      </c>
      <c r="AL392" s="6" t="s">
        <v>382</v>
      </c>
      <c r="AN392" s="113">
        <v>2</v>
      </c>
      <c r="AO392" s="52"/>
      <c r="AQ392" s="113"/>
      <c r="AR392" s="113"/>
      <c r="AS392" s="113">
        <v>3</v>
      </c>
      <c r="AT392" s="113"/>
      <c r="AU392" s="11">
        <v>10</v>
      </c>
      <c r="AV392" s="7" t="s">
        <v>1383</v>
      </c>
    </row>
    <row r="393" spans="1:48" ht="20" customHeight="1">
      <c r="A393">
        <v>1189</v>
      </c>
      <c r="B393" s="112" t="s">
        <v>4168</v>
      </c>
      <c r="C393" s="6" t="s">
        <v>4169</v>
      </c>
      <c r="D393" s="6" t="s">
        <v>4170</v>
      </c>
      <c r="E393" s="6" t="s">
        <v>4171</v>
      </c>
      <c r="F393" s="121" t="s">
        <v>61</v>
      </c>
      <c r="G393" s="124">
        <v>42031</v>
      </c>
      <c r="H393" s="11">
        <v>2015</v>
      </c>
      <c r="I393" s="6" t="s">
        <v>375</v>
      </c>
      <c r="J393" s="19">
        <v>2</v>
      </c>
      <c r="K393" s="43" t="s">
        <v>54</v>
      </c>
      <c r="L393">
        <v>40</v>
      </c>
      <c r="M393" s="19" t="s">
        <v>4050</v>
      </c>
      <c r="N393">
        <v>3</v>
      </c>
      <c r="O393" s="107" t="s">
        <v>4172</v>
      </c>
      <c r="P393" s="107" t="s">
        <v>4173</v>
      </c>
      <c r="Q393">
        <v>2</v>
      </c>
      <c r="R393">
        <v>2</v>
      </c>
      <c r="S393" s="60">
        <v>43844</v>
      </c>
      <c r="T393" s="85">
        <v>1</v>
      </c>
      <c r="U393" s="116">
        <v>1</v>
      </c>
      <c r="V393" s="117">
        <v>1</v>
      </c>
      <c r="W393" s="118" t="s">
        <v>54</v>
      </c>
      <c r="X393" s="119" t="s">
        <v>54</v>
      </c>
      <c r="Y393" s="6" t="s">
        <v>4174</v>
      </c>
      <c r="Z393" s="19" t="s">
        <v>1473</v>
      </c>
      <c r="AA393">
        <v>1</v>
      </c>
      <c r="AB393" s="123">
        <v>1</v>
      </c>
      <c r="AC393" s="6" t="s">
        <v>1494</v>
      </c>
      <c r="AD393">
        <v>1</v>
      </c>
      <c r="AE393" s="6" t="s">
        <v>4175</v>
      </c>
      <c r="AF393">
        <v>3</v>
      </c>
      <c r="AH393" s="86" t="s">
        <v>4176</v>
      </c>
      <c r="AI393" s="121" t="s">
        <v>4177</v>
      </c>
      <c r="AJ393" s="113">
        <v>2</v>
      </c>
      <c r="AK393" s="19" t="s">
        <v>4178</v>
      </c>
      <c r="AL393" s="6" t="s">
        <v>382</v>
      </c>
      <c r="AN393" s="113">
        <v>2</v>
      </c>
      <c r="AO393" s="35" t="s">
        <v>4026</v>
      </c>
      <c r="AQ393" s="113">
        <v>2</v>
      </c>
      <c r="AR393" s="113"/>
      <c r="AS393" s="113">
        <v>1</v>
      </c>
      <c r="AT393" s="113">
        <v>2</v>
      </c>
      <c r="AU393" s="11">
        <v>150</v>
      </c>
      <c r="AV393" s="7" t="s">
        <v>1383</v>
      </c>
    </row>
    <row r="394" spans="1:48" ht="20" customHeight="1">
      <c r="A394">
        <v>1190</v>
      </c>
      <c r="B394" s="112" t="s">
        <v>4179</v>
      </c>
      <c r="C394" s="6" t="s">
        <v>4180</v>
      </c>
      <c r="D394" s="6" t="s">
        <v>4181</v>
      </c>
      <c r="E394" s="6" t="s">
        <v>3362</v>
      </c>
      <c r="F394" s="113">
        <v>1</v>
      </c>
      <c r="G394" s="80">
        <v>42444</v>
      </c>
      <c r="H394" s="11">
        <v>2016</v>
      </c>
      <c r="I394" s="6" t="s">
        <v>375</v>
      </c>
      <c r="J394" s="19">
        <v>1</v>
      </c>
      <c r="K394" s="43" t="s">
        <v>54</v>
      </c>
      <c r="L394">
        <v>45</v>
      </c>
      <c r="M394">
        <v>75</v>
      </c>
      <c r="N394">
        <v>3</v>
      </c>
      <c r="O394" s="107" t="s">
        <v>4182</v>
      </c>
      <c r="P394" s="107" t="s">
        <v>4183</v>
      </c>
      <c r="Q394">
        <v>2</v>
      </c>
      <c r="R394">
        <v>2</v>
      </c>
      <c r="S394" s="80">
        <v>42936</v>
      </c>
      <c r="T394" s="85">
        <v>1</v>
      </c>
      <c r="U394" s="116">
        <v>2</v>
      </c>
      <c r="V394" s="117">
        <v>3</v>
      </c>
      <c r="W394" s="118">
        <v>1</v>
      </c>
      <c r="X394" s="119" t="s">
        <v>54</v>
      </c>
      <c r="Y394" s="6" t="s">
        <v>3365</v>
      </c>
      <c r="Z394" s="19" t="s">
        <v>1473</v>
      </c>
      <c r="AA394">
        <v>1</v>
      </c>
      <c r="AB394" s="123">
        <v>1</v>
      </c>
      <c r="AC394" s="6" t="s">
        <v>1494</v>
      </c>
      <c r="AD394">
        <v>1</v>
      </c>
      <c r="AE394" s="6" t="s">
        <v>2402</v>
      </c>
      <c r="AF394">
        <v>1</v>
      </c>
      <c r="AH394" s="86" t="s">
        <v>2403</v>
      </c>
      <c r="AI394" s="121" t="s">
        <v>4177</v>
      </c>
      <c r="AJ394" s="113"/>
      <c r="AL394" s="6" t="s">
        <v>382</v>
      </c>
      <c r="AN394" s="127" t="s">
        <v>4184</v>
      </c>
      <c r="AO394" s="52"/>
      <c r="AQ394" s="113">
        <v>1</v>
      </c>
      <c r="AR394" s="113"/>
      <c r="AS394" s="113">
        <v>3</v>
      </c>
      <c r="AT394" s="113"/>
      <c r="AU394" s="11">
        <v>4</v>
      </c>
      <c r="AV394" s="7" t="s">
        <v>1383</v>
      </c>
    </row>
    <row r="395" spans="1:48" ht="20" customHeight="1">
      <c r="A395">
        <v>1191</v>
      </c>
      <c r="B395" s="112" t="s">
        <v>4185</v>
      </c>
      <c r="C395" s="6" t="s">
        <v>4186</v>
      </c>
      <c r="D395" s="86" t="s">
        <v>4187</v>
      </c>
      <c r="E395" s="6" t="s">
        <v>4188</v>
      </c>
      <c r="F395" s="113">
        <v>1</v>
      </c>
      <c r="G395" s="80">
        <v>40781</v>
      </c>
      <c r="H395" s="11">
        <v>2011</v>
      </c>
      <c r="I395" s="6" t="s">
        <v>375</v>
      </c>
      <c r="J395" s="19">
        <v>1</v>
      </c>
      <c r="K395" s="43" t="s">
        <v>54</v>
      </c>
      <c r="L395">
        <v>30</v>
      </c>
      <c r="M395">
        <v>80</v>
      </c>
      <c r="N395">
        <v>3</v>
      </c>
      <c r="O395" s="115" t="s">
        <v>4189</v>
      </c>
      <c r="P395" s="122" t="s">
        <v>4190</v>
      </c>
      <c r="Q395">
        <v>2</v>
      </c>
      <c r="R395">
        <v>2</v>
      </c>
      <c r="S395" s="60">
        <v>44085</v>
      </c>
      <c r="T395" s="85">
        <v>1</v>
      </c>
      <c r="U395" s="116">
        <v>1</v>
      </c>
      <c r="V395" s="117">
        <v>1</v>
      </c>
      <c r="W395" s="118" t="s">
        <v>54</v>
      </c>
      <c r="X395" s="119">
        <v>1</v>
      </c>
      <c r="Y395" s="6" t="s">
        <v>4191</v>
      </c>
      <c r="Z395" s="19" t="s">
        <v>4024</v>
      </c>
      <c r="AA395">
        <v>1</v>
      </c>
      <c r="AB395" s="123">
        <v>1</v>
      </c>
      <c r="AC395" s="6" t="s">
        <v>1494</v>
      </c>
      <c r="AD395">
        <v>1</v>
      </c>
      <c r="AE395" s="6" t="s">
        <v>4192</v>
      </c>
      <c r="AF395">
        <v>1</v>
      </c>
      <c r="AH395" s="86" t="s">
        <v>4193</v>
      </c>
      <c r="AI395" s="113">
        <v>1</v>
      </c>
      <c r="AJ395" s="113">
        <v>2</v>
      </c>
      <c r="AL395" s="6" t="s">
        <v>382</v>
      </c>
      <c r="AN395" s="113">
        <v>2</v>
      </c>
      <c r="AO395" s="35" t="s">
        <v>64</v>
      </c>
      <c r="AQ395" s="113"/>
      <c r="AR395" s="113"/>
      <c r="AS395" s="113">
        <v>3</v>
      </c>
      <c r="AT395" s="113">
        <v>3</v>
      </c>
      <c r="AU395" s="11">
        <v>8</v>
      </c>
      <c r="AV395" s="7" t="s">
        <v>1383</v>
      </c>
    </row>
    <row r="396" spans="1:48" ht="20" customHeight="1">
      <c r="A396" s="85">
        <v>1192</v>
      </c>
      <c r="B396" s="128" t="s">
        <v>4194</v>
      </c>
      <c r="C396" s="86" t="s">
        <v>4195</v>
      </c>
      <c r="D396" s="86" t="s">
        <v>4196</v>
      </c>
      <c r="E396" s="86" t="s">
        <v>4197</v>
      </c>
      <c r="F396" s="129">
        <v>1</v>
      </c>
      <c r="G396" s="130">
        <v>41886</v>
      </c>
      <c r="H396" s="131">
        <v>2014</v>
      </c>
      <c r="I396" s="86" t="s">
        <v>375</v>
      </c>
      <c r="J396" s="132">
        <v>1</v>
      </c>
      <c r="K396" s="47" t="s">
        <v>54</v>
      </c>
      <c r="L396" s="85">
        <v>40</v>
      </c>
      <c r="M396" s="132" t="s">
        <v>4050</v>
      </c>
      <c r="N396" s="85">
        <v>3</v>
      </c>
      <c r="O396" s="133" t="s">
        <v>4198</v>
      </c>
      <c r="P396" s="134" t="s">
        <v>4199</v>
      </c>
      <c r="Q396" s="85">
        <v>2</v>
      </c>
      <c r="R396" s="85">
        <v>2</v>
      </c>
      <c r="S396" s="135">
        <v>43964</v>
      </c>
      <c r="T396" s="85">
        <v>1</v>
      </c>
      <c r="U396" s="116">
        <v>1</v>
      </c>
      <c r="V396" s="117">
        <v>3</v>
      </c>
      <c r="W396" s="118">
        <v>1</v>
      </c>
      <c r="X396" s="119" t="s">
        <v>54</v>
      </c>
      <c r="Y396" s="86"/>
      <c r="Z396" s="132" t="s">
        <v>1888</v>
      </c>
      <c r="AA396" s="85">
        <v>1</v>
      </c>
      <c r="AB396" s="136"/>
      <c r="AC396" s="86" t="s">
        <v>1494</v>
      </c>
      <c r="AD396" s="85">
        <v>1</v>
      </c>
      <c r="AE396" s="86" t="s">
        <v>4200</v>
      </c>
      <c r="AF396" s="85">
        <v>1</v>
      </c>
      <c r="AG396" s="85"/>
      <c r="AH396" s="86" t="s">
        <v>4201</v>
      </c>
      <c r="AI396" s="129">
        <v>1</v>
      </c>
      <c r="AJ396" s="129">
        <v>1</v>
      </c>
      <c r="AK396" s="85"/>
      <c r="AL396" s="86" t="s">
        <v>382</v>
      </c>
      <c r="AM396" s="85"/>
      <c r="AN396" s="129">
        <v>2</v>
      </c>
      <c r="AO396" s="137" t="s">
        <v>64</v>
      </c>
      <c r="AP396" s="85"/>
      <c r="AQ396" s="129">
        <v>2</v>
      </c>
      <c r="AR396" s="129">
        <v>1</v>
      </c>
      <c r="AS396" s="129">
        <v>3</v>
      </c>
      <c r="AT396" s="129"/>
      <c r="AU396" s="131">
        <v>22</v>
      </c>
      <c r="AV396" s="7" t="s">
        <v>1383</v>
      </c>
    </row>
    <row r="397" spans="1:48" ht="20" customHeight="1">
      <c r="A397" s="85">
        <v>1193</v>
      </c>
      <c r="B397" s="128" t="s">
        <v>4202</v>
      </c>
      <c r="C397" s="86" t="s">
        <v>4203</v>
      </c>
      <c r="D397" s="86" t="s">
        <v>4204</v>
      </c>
      <c r="E397" s="86" t="s">
        <v>1533</v>
      </c>
      <c r="F397" s="129">
        <v>1</v>
      </c>
      <c r="G397" s="130">
        <v>42522</v>
      </c>
      <c r="H397" s="131">
        <v>2016</v>
      </c>
      <c r="I397" s="86" t="s">
        <v>375</v>
      </c>
      <c r="J397" s="132">
        <v>1</v>
      </c>
      <c r="K397" s="47" t="s">
        <v>54</v>
      </c>
      <c r="L397" s="85">
        <v>18</v>
      </c>
      <c r="M397" s="85">
        <v>70</v>
      </c>
      <c r="N397" s="85">
        <v>3</v>
      </c>
      <c r="O397" s="138" t="s">
        <v>4205</v>
      </c>
      <c r="P397" s="138" t="s">
        <v>4206</v>
      </c>
      <c r="Q397" s="85">
        <v>2</v>
      </c>
      <c r="R397" s="85">
        <v>2</v>
      </c>
      <c r="S397" s="139">
        <v>44179</v>
      </c>
      <c r="T397" s="85">
        <v>1</v>
      </c>
      <c r="U397" s="116">
        <v>2</v>
      </c>
      <c r="V397" s="117">
        <v>2</v>
      </c>
      <c r="W397" s="118">
        <v>1</v>
      </c>
      <c r="X397" s="119" t="s">
        <v>54</v>
      </c>
      <c r="Y397" s="86"/>
      <c r="Z397" s="132" t="s">
        <v>1416</v>
      </c>
      <c r="AA397" s="85">
        <v>1</v>
      </c>
      <c r="AB397" s="136"/>
      <c r="AC397" s="86" t="s">
        <v>1494</v>
      </c>
      <c r="AD397" s="85">
        <v>1</v>
      </c>
      <c r="AE397" s="86" t="s">
        <v>4207</v>
      </c>
      <c r="AF397" s="85">
        <v>1</v>
      </c>
      <c r="AG397" s="85"/>
      <c r="AH397" s="86" t="s">
        <v>4208</v>
      </c>
      <c r="AI397" s="140" t="s">
        <v>1254</v>
      </c>
      <c r="AJ397" s="129"/>
      <c r="AK397" s="85"/>
      <c r="AL397" s="86" t="s">
        <v>382</v>
      </c>
      <c r="AM397" s="85"/>
      <c r="AN397" s="129">
        <v>2</v>
      </c>
      <c r="AO397" s="137" t="s">
        <v>64</v>
      </c>
      <c r="AP397" s="85"/>
      <c r="AQ397" s="129"/>
      <c r="AR397" s="129"/>
      <c r="AS397" s="129">
        <v>3</v>
      </c>
      <c r="AT397" s="129"/>
      <c r="AU397" s="131">
        <v>16</v>
      </c>
      <c r="AV397" s="7" t="s">
        <v>1383</v>
      </c>
    </row>
    <row r="398" spans="1:48" ht="20" customHeight="1">
      <c r="A398" s="85">
        <v>1194</v>
      </c>
      <c r="B398" s="128" t="s">
        <v>4209</v>
      </c>
      <c r="C398" s="86" t="s">
        <v>4210</v>
      </c>
      <c r="D398" s="86" t="s">
        <v>4211</v>
      </c>
      <c r="E398" s="86" t="s">
        <v>2705</v>
      </c>
      <c r="F398" s="129">
        <v>1</v>
      </c>
      <c r="G398" s="130">
        <v>43131</v>
      </c>
      <c r="H398" s="131">
        <v>2018</v>
      </c>
      <c r="I398" s="86" t="s">
        <v>375</v>
      </c>
      <c r="J398" s="132">
        <v>1</v>
      </c>
      <c r="K398" s="47" t="s">
        <v>54</v>
      </c>
      <c r="L398" s="132" t="s">
        <v>4212</v>
      </c>
      <c r="M398" s="132" t="s">
        <v>4050</v>
      </c>
      <c r="N398" s="85">
        <v>3</v>
      </c>
      <c r="O398" s="138" t="s">
        <v>4213</v>
      </c>
      <c r="P398" s="138" t="s">
        <v>4214</v>
      </c>
      <c r="Q398" s="85">
        <v>2</v>
      </c>
      <c r="R398" s="85">
        <v>2</v>
      </c>
      <c r="S398" s="130">
        <v>43222</v>
      </c>
      <c r="T398" s="85">
        <v>1</v>
      </c>
      <c r="U398" s="116">
        <v>2</v>
      </c>
      <c r="V398" s="117">
        <v>1</v>
      </c>
      <c r="W398" s="118">
        <v>1</v>
      </c>
      <c r="X398" s="119" t="s">
        <v>54</v>
      </c>
      <c r="Y398" s="86" t="s">
        <v>2708</v>
      </c>
      <c r="Z398" s="85" t="s">
        <v>4215</v>
      </c>
      <c r="AA398" s="85">
        <v>1</v>
      </c>
      <c r="AB398" s="136">
        <v>1</v>
      </c>
      <c r="AC398" s="86" t="s">
        <v>1494</v>
      </c>
      <c r="AD398" s="85">
        <v>1</v>
      </c>
      <c r="AE398" s="86" t="s">
        <v>1474</v>
      </c>
      <c r="AF398" s="85">
        <v>1</v>
      </c>
      <c r="AG398" s="85"/>
      <c r="AH398" s="86" t="s">
        <v>4216</v>
      </c>
      <c r="AI398" s="129">
        <v>1</v>
      </c>
      <c r="AJ398" s="129">
        <v>1</v>
      </c>
      <c r="AK398" s="85"/>
      <c r="AL398" s="86" t="s">
        <v>382</v>
      </c>
      <c r="AM398" s="85"/>
      <c r="AN398" s="141" t="s">
        <v>293</v>
      </c>
      <c r="AO398" s="137" t="s">
        <v>64</v>
      </c>
      <c r="AP398" s="85"/>
      <c r="AQ398" s="129">
        <v>2</v>
      </c>
      <c r="AR398" s="129">
        <v>1</v>
      </c>
      <c r="AS398" s="129">
        <v>3</v>
      </c>
      <c r="AT398" s="129">
        <v>3</v>
      </c>
      <c r="AU398" s="131">
        <v>16</v>
      </c>
      <c r="AV398" s="7" t="s">
        <v>1383</v>
      </c>
    </row>
    <row r="399" spans="1:48" ht="20" customHeight="1">
      <c r="A399" s="85">
        <v>1195</v>
      </c>
      <c r="B399" s="128" t="s">
        <v>4217</v>
      </c>
      <c r="C399" s="86" t="s">
        <v>4218</v>
      </c>
      <c r="D399" s="86" t="s">
        <v>4219</v>
      </c>
      <c r="E399" s="86" t="s">
        <v>4220</v>
      </c>
      <c r="F399" s="140" t="s">
        <v>61</v>
      </c>
      <c r="G399" s="130">
        <v>37657</v>
      </c>
      <c r="H399" s="131">
        <v>2003</v>
      </c>
      <c r="I399" s="86" t="s">
        <v>375</v>
      </c>
      <c r="J399" s="132">
        <v>1</v>
      </c>
      <c r="K399" s="47" t="s">
        <v>54</v>
      </c>
      <c r="L399" s="85">
        <v>30</v>
      </c>
      <c r="M399" s="85">
        <v>75</v>
      </c>
      <c r="N399" s="85">
        <v>3</v>
      </c>
      <c r="O399" s="138" t="s">
        <v>4221</v>
      </c>
      <c r="P399" s="138" t="s">
        <v>4222</v>
      </c>
      <c r="Q399" s="85">
        <v>2</v>
      </c>
      <c r="R399" s="85">
        <v>2</v>
      </c>
      <c r="S399" s="131" t="s">
        <v>4223</v>
      </c>
      <c r="T399" s="85">
        <v>1</v>
      </c>
      <c r="U399" s="116">
        <v>2</v>
      </c>
      <c r="V399" s="117">
        <v>3</v>
      </c>
      <c r="W399" s="118">
        <v>1</v>
      </c>
      <c r="X399" s="119">
        <v>2</v>
      </c>
      <c r="Y399" s="86" t="s">
        <v>4224</v>
      </c>
      <c r="Z399" s="132" t="s">
        <v>1473</v>
      </c>
      <c r="AA399" s="85">
        <v>1</v>
      </c>
      <c r="AB399" s="136">
        <v>2</v>
      </c>
      <c r="AC399" s="86" t="s">
        <v>1494</v>
      </c>
      <c r="AD399" s="85">
        <v>1</v>
      </c>
      <c r="AE399" s="86" t="s">
        <v>1418</v>
      </c>
      <c r="AF399" s="85">
        <v>1</v>
      </c>
      <c r="AG399" s="85"/>
      <c r="AH399" s="86" t="s">
        <v>4225</v>
      </c>
      <c r="AI399" s="140" t="s">
        <v>122</v>
      </c>
      <c r="AJ399" s="140" t="s">
        <v>122</v>
      </c>
      <c r="AK399" s="132" t="s">
        <v>357</v>
      </c>
      <c r="AL399" s="86" t="s">
        <v>382</v>
      </c>
      <c r="AM399" s="85"/>
      <c r="AN399" s="129">
        <v>1</v>
      </c>
      <c r="AO399" s="137" t="s">
        <v>3942</v>
      </c>
      <c r="AP399" s="85"/>
      <c r="AQ399" s="140" t="s">
        <v>61</v>
      </c>
      <c r="AR399" s="129"/>
      <c r="AS399" s="129">
        <v>3</v>
      </c>
      <c r="AT399" s="129"/>
      <c r="AU399" s="131">
        <v>123</v>
      </c>
      <c r="AV399" s="7" t="s">
        <v>1383</v>
      </c>
    </row>
    <row r="400" spans="1:48" ht="20" customHeight="1">
      <c r="A400" s="85">
        <v>1196</v>
      </c>
      <c r="B400" s="128" t="s">
        <v>4226</v>
      </c>
      <c r="C400" s="86" t="s">
        <v>4227</v>
      </c>
      <c r="D400" s="86" t="s">
        <v>4228</v>
      </c>
      <c r="E400" s="86" t="s">
        <v>1626</v>
      </c>
      <c r="F400" s="129">
        <v>1</v>
      </c>
      <c r="G400" s="130">
        <v>41624</v>
      </c>
      <c r="H400" s="131">
        <v>2013</v>
      </c>
      <c r="I400" s="86" t="s">
        <v>375</v>
      </c>
      <c r="J400" s="132">
        <v>1</v>
      </c>
      <c r="K400" s="47" t="s">
        <v>54</v>
      </c>
      <c r="L400" s="85">
        <v>18</v>
      </c>
      <c r="M400" s="85">
        <v>80</v>
      </c>
      <c r="N400" s="85">
        <v>3</v>
      </c>
      <c r="O400" s="138" t="s">
        <v>4229</v>
      </c>
      <c r="P400" s="138" t="s">
        <v>4230</v>
      </c>
      <c r="Q400" s="85">
        <v>2</v>
      </c>
      <c r="R400" s="85">
        <v>2</v>
      </c>
      <c r="S400" s="139">
        <v>44056</v>
      </c>
      <c r="T400" s="85">
        <v>1</v>
      </c>
      <c r="U400" s="116">
        <v>4</v>
      </c>
      <c r="V400" s="117">
        <v>3</v>
      </c>
      <c r="W400" s="118">
        <v>1</v>
      </c>
      <c r="X400" s="119">
        <v>3</v>
      </c>
      <c r="Y400" s="86" t="s">
        <v>2484</v>
      </c>
      <c r="Z400" s="132" t="s">
        <v>1473</v>
      </c>
      <c r="AA400" s="85">
        <v>1</v>
      </c>
      <c r="AB400" s="136">
        <v>1</v>
      </c>
      <c r="AC400" s="86" t="s">
        <v>1494</v>
      </c>
      <c r="AD400" s="85">
        <v>1</v>
      </c>
      <c r="AE400" s="86" t="s">
        <v>4231</v>
      </c>
      <c r="AF400" s="85">
        <v>3</v>
      </c>
      <c r="AG400" s="85"/>
      <c r="AH400" s="86" t="s">
        <v>4232</v>
      </c>
      <c r="AI400" s="129">
        <v>1</v>
      </c>
      <c r="AJ400" s="140" t="s">
        <v>2596</v>
      </c>
      <c r="AK400" s="85"/>
      <c r="AL400" s="86" t="s">
        <v>382</v>
      </c>
      <c r="AM400" s="85"/>
      <c r="AN400" s="129">
        <v>1</v>
      </c>
      <c r="AO400" s="137" t="s">
        <v>64</v>
      </c>
      <c r="AP400" s="85"/>
      <c r="AQ400" s="140" t="s">
        <v>61</v>
      </c>
      <c r="AR400" s="129"/>
      <c r="AS400" s="129">
        <v>1</v>
      </c>
      <c r="AT400" s="129"/>
      <c r="AU400" s="131">
        <v>4</v>
      </c>
      <c r="AV400" s="7" t="s">
        <v>1383</v>
      </c>
    </row>
    <row r="401" spans="1:48" ht="20" customHeight="1">
      <c r="A401" s="85">
        <v>1197</v>
      </c>
      <c r="B401" s="128" t="s">
        <v>4233</v>
      </c>
      <c r="C401" s="86" t="s">
        <v>4234</v>
      </c>
      <c r="D401" s="86" t="s">
        <v>4235</v>
      </c>
      <c r="E401" s="86" t="s">
        <v>1626</v>
      </c>
      <c r="F401" s="129">
        <v>1</v>
      </c>
      <c r="G401" s="142">
        <v>42261</v>
      </c>
      <c r="H401" s="131">
        <v>2015</v>
      </c>
      <c r="I401" s="86" t="s">
        <v>375</v>
      </c>
      <c r="J401" s="132">
        <v>1</v>
      </c>
      <c r="K401" s="47" t="s">
        <v>54</v>
      </c>
      <c r="L401" s="85">
        <v>30</v>
      </c>
      <c r="M401" s="85">
        <v>75</v>
      </c>
      <c r="N401" s="85">
        <v>3</v>
      </c>
      <c r="O401" s="143" t="s">
        <v>4236</v>
      </c>
      <c r="P401" s="143" t="s">
        <v>4237</v>
      </c>
      <c r="Q401" s="85">
        <v>2</v>
      </c>
      <c r="R401" s="85">
        <v>2</v>
      </c>
      <c r="S401" s="139">
        <v>44119</v>
      </c>
      <c r="T401" s="85">
        <v>1</v>
      </c>
      <c r="U401" s="116">
        <v>2</v>
      </c>
      <c r="V401" s="117">
        <v>1</v>
      </c>
      <c r="W401" s="118">
        <v>1</v>
      </c>
      <c r="X401" s="119" t="s">
        <v>1808</v>
      </c>
      <c r="Y401" s="86" t="s">
        <v>2484</v>
      </c>
      <c r="Z401" s="132" t="s">
        <v>1473</v>
      </c>
      <c r="AA401" s="85">
        <v>1</v>
      </c>
      <c r="AB401" s="136">
        <v>1</v>
      </c>
      <c r="AC401" s="86" t="s">
        <v>1494</v>
      </c>
      <c r="AD401" s="85">
        <v>1</v>
      </c>
      <c r="AE401" s="86" t="s">
        <v>4238</v>
      </c>
      <c r="AF401" s="85">
        <v>1</v>
      </c>
      <c r="AG401" s="85"/>
      <c r="AH401" s="86" t="s">
        <v>4239</v>
      </c>
      <c r="AI401" s="129">
        <v>1</v>
      </c>
      <c r="AJ401" s="129"/>
      <c r="AK401" s="85"/>
      <c r="AL401" s="86" t="s">
        <v>382</v>
      </c>
      <c r="AM401" s="85"/>
      <c r="AN401" s="141" t="s">
        <v>4184</v>
      </c>
      <c r="AO401" s="137" t="s">
        <v>4240</v>
      </c>
      <c r="AP401" s="85"/>
      <c r="AQ401" s="129">
        <v>2</v>
      </c>
      <c r="AR401" s="129"/>
      <c r="AS401" s="129">
        <v>3</v>
      </c>
      <c r="AT401" s="129"/>
      <c r="AU401" s="131">
        <v>5</v>
      </c>
      <c r="AV401" s="7" t="s">
        <v>1383</v>
      </c>
    </row>
    <row r="402" spans="1:48" ht="20" customHeight="1">
      <c r="A402" s="85">
        <v>1198</v>
      </c>
      <c r="B402" s="128" t="s">
        <v>4241</v>
      </c>
      <c r="C402" s="86" t="s">
        <v>4242</v>
      </c>
      <c r="D402" s="86" t="s">
        <v>4243</v>
      </c>
      <c r="E402" s="86" t="s">
        <v>4244</v>
      </c>
      <c r="F402" s="129">
        <v>1</v>
      </c>
      <c r="G402" s="130">
        <v>41521</v>
      </c>
      <c r="H402" s="131">
        <v>2013</v>
      </c>
      <c r="I402" s="86" t="s">
        <v>375</v>
      </c>
      <c r="J402" s="132">
        <v>1</v>
      </c>
      <c r="K402" s="47" t="s">
        <v>54</v>
      </c>
      <c r="L402" s="85">
        <v>45</v>
      </c>
      <c r="M402" s="132" t="s">
        <v>4050</v>
      </c>
      <c r="N402" s="85">
        <v>3</v>
      </c>
      <c r="O402" s="134" t="s">
        <v>4245</v>
      </c>
      <c r="P402" s="134" t="s">
        <v>4246</v>
      </c>
      <c r="Q402" s="85">
        <v>2</v>
      </c>
      <c r="R402" s="85">
        <v>2</v>
      </c>
      <c r="S402" s="139">
        <v>44056</v>
      </c>
      <c r="T402" s="85">
        <v>1</v>
      </c>
      <c r="U402" s="116">
        <v>1</v>
      </c>
      <c r="V402" s="117">
        <v>1</v>
      </c>
      <c r="W402" s="118" t="s">
        <v>54</v>
      </c>
      <c r="X402" s="119" t="s">
        <v>54</v>
      </c>
      <c r="Y402" s="86" t="s">
        <v>4247</v>
      </c>
      <c r="Z402" s="132" t="s">
        <v>1473</v>
      </c>
      <c r="AA402" s="85">
        <v>1</v>
      </c>
      <c r="AB402" s="136">
        <v>1</v>
      </c>
      <c r="AC402" s="86" t="s">
        <v>1494</v>
      </c>
      <c r="AD402" s="85">
        <v>1</v>
      </c>
      <c r="AE402" s="86" t="s">
        <v>4248</v>
      </c>
      <c r="AF402" s="85">
        <v>1</v>
      </c>
      <c r="AG402" s="85"/>
      <c r="AH402" s="86" t="s">
        <v>4249</v>
      </c>
      <c r="AI402" s="129">
        <v>1</v>
      </c>
      <c r="AJ402" s="129">
        <v>1</v>
      </c>
      <c r="AK402" s="85"/>
      <c r="AL402" s="86" t="s">
        <v>382</v>
      </c>
      <c r="AM402" s="85"/>
      <c r="AN402" s="129">
        <v>2</v>
      </c>
      <c r="AO402" s="137" t="s">
        <v>64</v>
      </c>
      <c r="AP402" s="85"/>
      <c r="AQ402" s="129"/>
      <c r="AR402" s="129"/>
      <c r="AS402" s="129">
        <v>3</v>
      </c>
      <c r="AT402" s="129">
        <v>3</v>
      </c>
      <c r="AU402" s="131">
        <v>7</v>
      </c>
      <c r="AV402" s="7" t="s">
        <v>1383</v>
      </c>
    </row>
    <row r="403" spans="1:48" ht="20" customHeight="1">
      <c r="A403" s="85">
        <v>1199</v>
      </c>
      <c r="B403" s="128" t="s">
        <v>4250</v>
      </c>
      <c r="C403" s="86" t="s">
        <v>4251</v>
      </c>
      <c r="D403" s="86" t="s">
        <v>4252</v>
      </c>
      <c r="E403" s="86" t="s">
        <v>1544</v>
      </c>
      <c r="F403" s="129">
        <v>1</v>
      </c>
      <c r="G403" s="130">
        <v>38742</v>
      </c>
      <c r="H403" s="131">
        <v>2006</v>
      </c>
      <c r="I403" s="86" t="s">
        <v>375</v>
      </c>
      <c r="J403" s="132">
        <v>1</v>
      </c>
      <c r="K403" s="47" t="s">
        <v>54</v>
      </c>
      <c r="L403" s="85">
        <v>50</v>
      </c>
      <c r="M403" s="85">
        <v>75</v>
      </c>
      <c r="N403" s="85">
        <v>3</v>
      </c>
      <c r="O403" s="143" t="s">
        <v>4253</v>
      </c>
      <c r="P403" s="143" t="s">
        <v>4254</v>
      </c>
      <c r="Q403" s="85">
        <v>2</v>
      </c>
      <c r="R403" s="85">
        <v>2</v>
      </c>
      <c r="S403" s="144">
        <v>43896</v>
      </c>
      <c r="T403" s="85">
        <v>2</v>
      </c>
      <c r="U403" s="116">
        <v>1</v>
      </c>
      <c r="V403" s="117" t="s">
        <v>54</v>
      </c>
      <c r="W403" s="117" t="s">
        <v>54</v>
      </c>
      <c r="X403" s="119" t="s">
        <v>54</v>
      </c>
      <c r="Y403" s="86"/>
      <c r="Z403" s="132" t="s">
        <v>1473</v>
      </c>
      <c r="AA403" s="85">
        <v>1</v>
      </c>
      <c r="AB403" s="136"/>
      <c r="AC403" s="86" t="s">
        <v>1494</v>
      </c>
      <c r="AD403" s="85">
        <v>1</v>
      </c>
      <c r="AE403" s="86" t="s">
        <v>4255</v>
      </c>
      <c r="AF403" s="85">
        <v>1</v>
      </c>
      <c r="AG403" s="85"/>
      <c r="AH403" s="86" t="s">
        <v>4256</v>
      </c>
      <c r="AI403" s="129">
        <v>5</v>
      </c>
      <c r="AJ403" s="140" t="s">
        <v>122</v>
      </c>
      <c r="AK403" s="132" t="s">
        <v>381</v>
      </c>
      <c r="AL403" s="86" t="s">
        <v>2611</v>
      </c>
      <c r="AM403" s="85"/>
      <c r="AN403" s="129">
        <v>1</v>
      </c>
      <c r="AO403" s="137" t="s">
        <v>64</v>
      </c>
      <c r="AP403" s="85"/>
      <c r="AQ403" s="129">
        <v>2</v>
      </c>
      <c r="AR403" s="129"/>
      <c r="AS403" s="129">
        <v>3</v>
      </c>
      <c r="AT403" s="129">
        <v>3</v>
      </c>
      <c r="AU403" s="131">
        <v>37</v>
      </c>
      <c r="AV403" s="7" t="s">
        <v>1383</v>
      </c>
    </row>
    <row r="404" spans="1:48" ht="20" customHeight="1">
      <c r="A404" s="85">
        <v>1200</v>
      </c>
      <c r="B404" s="128" t="s">
        <v>4257</v>
      </c>
      <c r="C404" s="86" t="s">
        <v>4258</v>
      </c>
      <c r="D404" s="86" t="s">
        <v>4259</v>
      </c>
      <c r="E404" s="86" t="s">
        <v>4260</v>
      </c>
      <c r="F404" s="140" t="s">
        <v>84</v>
      </c>
      <c r="G404" s="130">
        <v>41599</v>
      </c>
      <c r="H404" s="131">
        <v>2013</v>
      </c>
      <c r="I404" s="86" t="s">
        <v>375</v>
      </c>
      <c r="J404" s="132">
        <v>1</v>
      </c>
      <c r="K404" s="47" t="s">
        <v>54</v>
      </c>
      <c r="L404" s="85">
        <v>18</v>
      </c>
      <c r="M404" s="85">
        <v>80</v>
      </c>
      <c r="N404" s="85">
        <v>3</v>
      </c>
      <c r="O404" s="145" t="s">
        <v>4261</v>
      </c>
      <c r="P404" s="143" t="s">
        <v>4262</v>
      </c>
      <c r="Q404" s="85">
        <v>2</v>
      </c>
      <c r="R404" s="85">
        <v>2</v>
      </c>
      <c r="S404" s="139">
        <v>44117</v>
      </c>
      <c r="T404" s="85">
        <v>1</v>
      </c>
      <c r="U404" s="116">
        <v>2</v>
      </c>
      <c r="V404" s="117">
        <v>2</v>
      </c>
      <c r="W404" s="118">
        <v>1</v>
      </c>
      <c r="X404" s="119" t="s">
        <v>54</v>
      </c>
      <c r="Y404" s="86" t="s">
        <v>4263</v>
      </c>
      <c r="Z404" s="132" t="s">
        <v>1473</v>
      </c>
      <c r="AA404" s="85">
        <v>1</v>
      </c>
      <c r="AB404" s="136">
        <v>1</v>
      </c>
      <c r="AC404" s="86" t="s">
        <v>1494</v>
      </c>
      <c r="AD404" s="85">
        <v>1</v>
      </c>
      <c r="AE404" s="86" t="s">
        <v>2402</v>
      </c>
      <c r="AF404" s="85">
        <v>1</v>
      </c>
      <c r="AG404" s="85"/>
      <c r="AH404" s="86" t="s">
        <v>4264</v>
      </c>
      <c r="AI404" s="129">
        <v>6</v>
      </c>
      <c r="AJ404" s="140" t="s">
        <v>541</v>
      </c>
      <c r="AK404" s="132" t="s">
        <v>730</v>
      </c>
      <c r="AL404" s="86" t="s">
        <v>2611</v>
      </c>
      <c r="AM404" s="85"/>
      <c r="AN404" s="129">
        <v>1</v>
      </c>
      <c r="AO404" s="137" t="s">
        <v>64</v>
      </c>
      <c r="AP404" s="85"/>
      <c r="AQ404" s="129">
        <v>2</v>
      </c>
      <c r="AR404" s="129">
        <v>1</v>
      </c>
      <c r="AS404" s="129">
        <v>3</v>
      </c>
      <c r="AT404" s="129">
        <v>3</v>
      </c>
      <c r="AU404" s="131">
        <v>15</v>
      </c>
      <c r="AV404" s="7" t="s">
        <v>1383</v>
      </c>
    </row>
    <row r="405" spans="1:48" ht="20" customHeight="1">
      <c r="A405" s="85">
        <v>1201</v>
      </c>
      <c r="B405" s="128" t="s">
        <v>4265</v>
      </c>
      <c r="C405" s="86" t="s">
        <v>4266</v>
      </c>
      <c r="D405" s="86" t="s">
        <v>4267</v>
      </c>
      <c r="E405" s="86" t="s">
        <v>4268</v>
      </c>
      <c r="F405" s="140">
        <v>1</v>
      </c>
      <c r="G405" s="130">
        <v>40821</v>
      </c>
      <c r="H405" s="131">
        <v>2011</v>
      </c>
      <c r="I405" s="86" t="s">
        <v>375</v>
      </c>
      <c r="J405" s="132">
        <v>1</v>
      </c>
      <c r="K405" s="47" t="s">
        <v>54</v>
      </c>
      <c r="L405" s="85">
        <v>50</v>
      </c>
      <c r="M405" s="85">
        <v>75</v>
      </c>
      <c r="N405" s="85">
        <v>3</v>
      </c>
      <c r="O405" s="143" t="s">
        <v>4269</v>
      </c>
      <c r="P405" s="146" t="s">
        <v>4270</v>
      </c>
      <c r="Q405" s="85">
        <v>2</v>
      </c>
      <c r="R405" s="85">
        <v>2</v>
      </c>
      <c r="S405" s="139">
        <v>44022</v>
      </c>
      <c r="T405" s="85">
        <v>1</v>
      </c>
      <c r="U405" s="116">
        <v>1</v>
      </c>
      <c r="V405" s="117">
        <v>1</v>
      </c>
      <c r="W405" s="118" t="s">
        <v>54</v>
      </c>
      <c r="X405" s="119" t="s">
        <v>54</v>
      </c>
      <c r="Y405" s="86" t="s">
        <v>4271</v>
      </c>
      <c r="Z405" s="132" t="s">
        <v>4272</v>
      </c>
      <c r="AA405" s="85">
        <v>1</v>
      </c>
      <c r="AB405" s="136">
        <v>1</v>
      </c>
      <c r="AC405" s="86" t="s">
        <v>1494</v>
      </c>
      <c r="AD405" s="85">
        <v>1</v>
      </c>
      <c r="AE405" s="86" t="s">
        <v>4273</v>
      </c>
      <c r="AF405" s="85">
        <v>1</v>
      </c>
      <c r="AG405" s="85"/>
      <c r="AH405" s="86" t="s">
        <v>4274</v>
      </c>
      <c r="AI405" s="129">
        <v>1</v>
      </c>
      <c r="AJ405" s="129"/>
      <c r="AK405" s="132" t="s">
        <v>4275</v>
      </c>
      <c r="AL405" s="86" t="s">
        <v>382</v>
      </c>
      <c r="AM405" s="85"/>
      <c r="AN405" s="129">
        <v>1</v>
      </c>
      <c r="AO405" s="147"/>
      <c r="AP405" s="85"/>
      <c r="AQ405" s="129"/>
      <c r="AR405" s="129"/>
      <c r="AS405" s="129">
        <v>3</v>
      </c>
      <c r="AT405" s="129"/>
      <c r="AU405" s="131">
        <v>40</v>
      </c>
      <c r="AV405" s="7" t="s">
        <v>1383</v>
      </c>
    </row>
    <row r="406" spans="1:48" ht="20" customHeight="1">
      <c r="A406" s="85">
        <v>1202</v>
      </c>
      <c r="B406" s="128" t="s">
        <v>4276</v>
      </c>
      <c r="C406" s="86" t="s">
        <v>4277</v>
      </c>
      <c r="D406" s="86" t="s">
        <v>4278</v>
      </c>
      <c r="E406" s="86" t="s">
        <v>2743</v>
      </c>
      <c r="F406" s="129">
        <v>1</v>
      </c>
      <c r="G406" s="130">
        <v>39451</v>
      </c>
      <c r="H406" s="131">
        <v>2008</v>
      </c>
      <c r="I406" s="86" t="s">
        <v>375</v>
      </c>
      <c r="J406" s="132">
        <v>1</v>
      </c>
      <c r="K406" s="47" t="s">
        <v>54</v>
      </c>
      <c r="L406" s="85">
        <v>40</v>
      </c>
      <c r="M406" s="85">
        <v>82</v>
      </c>
      <c r="N406" s="85">
        <v>3</v>
      </c>
      <c r="O406" s="134" t="s">
        <v>4279</v>
      </c>
      <c r="P406" s="143" t="s">
        <v>4280</v>
      </c>
      <c r="Q406" s="85">
        <v>2</v>
      </c>
      <c r="R406" s="85">
        <v>2</v>
      </c>
      <c r="S406" s="144">
        <v>44019</v>
      </c>
      <c r="T406" s="85">
        <v>1</v>
      </c>
      <c r="U406" s="116">
        <v>2</v>
      </c>
      <c r="V406" s="117">
        <v>1</v>
      </c>
      <c r="W406" s="118">
        <v>1</v>
      </c>
      <c r="X406" s="119" t="s">
        <v>54</v>
      </c>
      <c r="Y406" s="86" t="s">
        <v>4281</v>
      </c>
      <c r="Z406" s="132" t="s">
        <v>1473</v>
      </c>
      <c r="AA406" s="85">
        <v>1</v>
      </c>
      <c r="AB406" s="136">
        <v>1</v>
      </c>
      <c r="AC406" s="86" t="s">
        <v>1494</v>
      </c>
      <c r="AD406" s="85">
        <v>1</v>
      </c>
      <c r="AE406" s="86" t="s">
        <v>4282</v>
      </c>
      <c r="AF406" s="85">
        <v>1</v>
      </c>
      <c r="AG406" s="85"/>
      <c r="AH406" s="86" t="s">
        <v>4283</v>
      </c>
      <c r="AI406" s="140" t="s">
        <v>541</v>
      </c>
      <c r="AJ406" s="129">
        <v>1</v>
      </c>
      <c r="AK406" s="132" t="s">
        <v>280</v>
      </c>
      <c r="AL406" s="86" t="s">
        <v>382</v>
      </c>
      <c r="AM406" s="85"/>
      <c r="AN406" s="129">
        <v>2</v>
      </c>
      <c r="AO406" s="147"/>
      <c r="AP406" s="85"/>
      <c r="AQ406" s="129"/>
      <c r="AR406" s="129"/>
      <c r="AS406" s="129">
        <v>3</v>
      </c>
      <c r="AT406" s="129"/>
      <c r="AU406" s="131">
        <v>20</v>
      </c>
      <c r="AV406" s="7" t="s">
        <v>1383</v>
      </c>
    </row>
    <row r="407" spans="1:48" ht="20" customHeight="1">
      <c r="A407" s="85">
        <v>1203</v>
      </c>
      <c r="B407" s="128" t="s">
        <v>4284</v>
      </c>
      <c r="C407" s="86" t="s">
        <v>4285</v>
      </c>
      <c r="D407" s="86" t="s">
        <v>4286</v>
      </c>
      <c r="E407" s="86" t="s">
        <v>4287</v>
      </c>
      <c r="F407" s="129">
        <v>1</v>
      </c>
      <c r="G407" s="130">
        <v>40604</v>
      </c>
      <c r="H407" s="131">
        <v>2011</v>
      </c>
      <c r="I407" s="86" t="s">
        <v>375</v>
      </c>
      <c r="J407" s="132">
        <v>1</v>
      </c>
      <c r="K407" s="47" t="s">
        <v>54</v>
      </c>
      <c r="L407" s="85">
        <v>18</v>
      </c>
      <c r="M407" s="132" t="s">
        <v>4050</v>
      </c>
      <c r="N407" s="85">
        <v>3</v>
      </c>
      <c r="O407" s="143" t="s">
        <v>4288</v>
      </c>
      <c r="P407" s="148" t="s">
        <v>4289</v>
      </c>
      <c r="Q407" s="85">
        <v>2</v>
      </c>
      <c r="R407" s="85">
        <v>2</v>
      </c>
      <c r="S407" s="144">
        <v>44020</v>
      </c>
      <c r="T407" s="85">
        <v>1</v>
      </c>
      <c r="U407" s="116">
        <v>2</v>
      </c>
      <c r="V407" s="117">
        <v>1</v>
      </c>
      <c r="W407" s="118">
        <v>1</v>
      </c>
      <c r="X407" s="119" t="s">
        <v>54</v>
      </c>
      <c r="Y407" s="86" t="s">
        <v>4290</v>
      </c>
      <c r="Z407" s="132" t="s">
        <v>1473</v>
      </c>
      <c r="AA407" s="85">
        <v>1</v>
      </c>
      <c r="AB407" s="136">
        <v>1</v>
      </c>
      <c r="AC407" s="86" t="s">
        <v>1494</v>
      </c>
      <c r="AD407" s="85">
        <v>1</v>
      </c>
      <c r="AE407" s="86" t="s">
        <v>4291</v>
      </c>
      <c r="AF407" s="85">
        <v>1</v>
      </c>
      <c r="AG407" s="85"/>
      <c r="AH407" s="86" t="s">
        <v>4292</v>
      </c>
      <c r="AI407" s="129">
        <v>2</v>
      </c>
      <c r="AJ407" s="129"/>
      <c r="AK407" s="85"/>
      <c r="AL407" s="86" t="s">
        <v>382</v>
      </c>
      <c r="AM407" s="85"/>
      <c r="AN407" s="129">
        <v>2</v>
      </c>
      <c r="AO407" s="137"/>
      <c r="AP407" s="85"/>
      <c r="AQ407" s="129"/>
      <c r="AR407" s="129"/>
      <c r="AS407" s="129">
        <v>3</v>
      </c>
      <c r="AT407" s="129"/>
      <c r="AU407" s="131">
        <v>20</v>
      </c>
      <c r="AV407" s="7" t="s">
        <v>1383</v>
      </c>
    </row>
    <row r="408" spans="1:48" ht="20" customHeight="1">
      <c r="A408" s="85">
        <v>1204</v>
      </c>
      <c r="B408" s="128" t="s">
        <v>4293</v>
      </c>
      <c r="C408" s="86" t="s">
        <v>4294</v>
      </c>
      <c r="D408" s="86" t="s">
        <v>4295</v>
      </c>
      <c r="E408" s="86" t="s">
        <v>4296</v>
      </c>
      <c r="F408" s="129">
        <v>1</v>
      </c>
      <c r="G408" s="142">
        <v>41162</v>
      </c>
      <c r="H408" s="131">
        <v>2012</v>
      </c>
      <c r="I408" s="86" t="s">
        <v>375</v>
      </c>
      <c r="J408" s="132">
        <v>1</v>
      </c>
      <c r="K408" s="47" t="s">
        <v>54</v>
      </c>
      <c r="L408" s="132" t="s">
        <v>4212</v>
      </c>
      <c r="M408" s="132" t="s">
        <v>4050</v>
      </c>
      <c r="N408" s="85">
        <v>3</v>
      </c>
      <c r="O408" s="132" t="s">
        <v>4297</v>
      </c>
      <c r="P408" s="133" t="s">
        <v>4298</v>
      </c>
      <c r="Q408" s="85">
        <v>2</v>
      </c>
      <c r="R408" s="85">
        <v>2</v>
      </c>
      <c r="S408" s="139">
        <v>43872</v>
      </c>
      <c r="T408" s="85">
        <v>1</v>
      </c>
      <c r="U408" s="116">
        <v>1</v>
      </c>
      <c r="V408" s="117">
        <v>3</v>
      </c>
      <c r="W408" s="118" t="s">
        <v>54</v>
      </c>
      <c r="X408" s="119" t="s">
        <v>54</v>
      </c>
      <c r="Y408" s="86" t="s">
        <v>4299</v>
      </c>
      <c r="Z408" s="132" t="s">
        <v>4272</v>
      </c>
      <c r="AA408" s="85">
        <v>1</v>
      </c>
      <c r="AB408" s="136">
        <v>3</v>
      </c>
      <c r="AC408" s="86" t="s">
        <v>1494</v>
      </c>
      <c r="AD408" s="85">
        <v>1</v>
      </c>
      <c r="AE408" s="86" t="s">
        <v>4300</v>
      </c>
      <c r="AF408" s="85">
        <v>1</v>
      </c>
      <c r="AG408" s="85"/>
      <c r="AH408" s="86" t="s">
        <v>4301</v>
      </c>
      <c r="AI408" s="129">
        <v>3</v>
      </c>
      <c r="AJ408" s="129">
        <v>3</v>
      </c>
      <c r="AK408" s="132" t="s">
        <v>280</v>
      </c>
      <c r="AL408" s="86" t="s">
        <v>382</v>
      </c>
      <c r="AM408" s="85"/>
      <c r="AN408" s="129">
        <v>2</v>
      </c>
      <c r="AO408" s="137" t="s">
        <v>64</v>
      </c>
      <c r="AP408" s="85"/>
      <c r="AQ408" s="129"/>
      <c r="AR408" s="129"/>
      <c r="AS408" s="129">
        <v>3</v>
      </c>
      <c r="AT408" s="129"/>
      <c r="AU408" s="131">
        <v>32</v>
      </c>
      <c r="AV408" s="7" t="s">
        <v>1383</v>
      </c>
    </row>
    <row r="409" spans="1:48" ht="20" customHeight="1">
      <c r="A409" s="85">
        <v>1205</v>
      </c>
      <c r="B409" s="128" t="s">
        <v>4302</v>
      </c>
      <c r="C409" s="86" t="s">
        <v>4303</v>
      </c>
      <c r="D409" s="86" t="s">
        <v>4304</v>
      </c>
      <c r="E409" s="86" t="s">
        <v>4305</v>
      </c>
      <c r="F409" s="140" t="s">
        <v>84</v>
      </c>
      <c r="G409" s="130">
        <v>40681</v>
      </c>
      <c r="H409" s="131">
        <v>2011</v>
      </c>
      <c r="I409" s="86" t="s">
        <v>375</v>
      </c>
      <c r="J409" s="132">
        <v>1</v>
      </c>
      <c r="K409" s="47" t="s">
        <v>54</v>
      </c>
      <c r="L409" s="85">
        <v>18</v>
      </c>
      <c r="M409" s="85">
        <v>80</v>
      </c>
      <c r="N409" s="85">
        <v>3</v>
      </c>
      <c r="O409" s="149" t="s">
        <v>4306</v>
      </c>
      <c r="P409" s="143" t="s">
        <v>4307</v>
      </c>
      <c r="Q409" s="85">
        <v>2</v>
      </c>
      <c r="R409" s="85">
        <v>2</v>
      </c>
      <c r="S409" s="139">
        <v>43872</v>
      </c>
      <c r="T409" s="85">
        <v>1</v>
      </c>
      <c r="U409" s="116">
        <v>2</v>
      </c>
      <c r="V409" s="117">
        <v>1</v>
      </c>
      <c r="W409" s="118">
        <v>1</v>
      </c>
      <c r="X409" s="119" t="s">
        <v>54</v>
      </c>
      <c r="Y409" s="86" t="s">
        <v>4308</v>
      </c>
      <c r="Z409" s="132" t="s">
        <v>57</v>
      </c>
      <c r="AA409" s="85">
        <v>1</v>
      </c>
      <c r="AB409" s="136">
        <v>1</v>
      </c>
      <c r="AC409" s="86" t="s">
        <v>1494</v>
      </c>
      <c r="AD409" s="85">
        <v>1</v>
      </c>
      <c r="AE409" s="86" t="s">
        <v>4309</v>
      </c>
      <c r="AF409" s="85">
        <v>1</v>
      </c>
      <c r="AG409" s="85"/>
      <c r="AH409" s="86" t="s">
        <v>4310</v>
      </c>
      <c r="AI409" s="129">
        <v>1</v>
      </c>
      <c r="AJ409" s="140" t="s">
        <v>122</v>
      </c>
      <c r="AK409" s="85"/>
      <c r="AL409" s="86" t="s">
        <v>382</v>
      </c>
      <c r="AM409" s="85"/>
      <c r="AN409" s="129">
        <v>1</v>
      </c>
      <c r="AO409" s="137" t="s">
        <v>4311</v>
      </c>
      <c r="AP409" s="85"/>
      <c r="AQ409" s="129"/>
      <c r="AR409" s="129">
        <v>1</v>
      </c>
      <c r="AS409" s="129">
        <v>3</v>
      </c>
      <c r="AT409" s="129">
        <v>1</v>
      </c>
      <c r="AU409" s="131">
        <v>12</v>
      </c>
      <c r="AV409" s="7" t="s">
        <v>1383</v>
      </c>
    </row>
    <row r="410" spans="1:48" ht="20" customHeight="1">
      <c r="A410" s="85">
        <v>1206</v>
      </c>
      <c r="B410" s="128" t="s">
        <v>4312</v>
      </c>
      <c r="C410" s="86" t="s">
        <v>4313</v>
      </c>
      <c r="D410" s="86" t="s">
        <v>4314</v>
      </c>
      <c r="E410" s="86" t="s">
        <v>3070</v>
      </c>
      <c r="F410" s="129">
        <v>1</v>
      </c>
      <c r="G410" s="142">
        <v>38610</v>
      </c>
      <c r="H410" s="131">
        <v>2005</v>
      </c>
      <c r="I410" s="86" t="s">
        <v>375</v>
      </c>
      <c r="J410" s="132">
        <v>1</v>
      </c>
      <c r="K410" s="47" t="s">
        <v>54</v>
      </c>
      <c r="L410" s="85">
        <v>50</v>
      </c>
      <c r="M410" s="85">
        <v>85</v>
      </c>
      <c r="N410" s="85">
        <v>3</v>
      </c>
      <c r="O410" s="143" t="s">
        <v>4315</v>
      </c>
      <c r="P410" s="143" t="s">
        <v>4316</v>
      </c>
      <c r="Q410" s="85">
        <v>2</v>
      </c>
      <c r="R410" s="85">
        <v>2</v>
      </c>
      <c r="S410" s="144">
        <v>43925</v>
      </c>
      <c r="T410" s="85">
        <v>1</v>
      </c>
      <c r="U410" s="116">
        <v>1</v>
      </c>
      <c r="V410" s="117">
        <v>5</v>
      </c>
      <c r="W410" s="118">
        <v>1</v>
      </c>
      <c r="X410" s="119">
        <v>2</v>
      </c>
      <c r="Y410" s="86" t="s">
        <v>2618</v>
      </c>
      <c r="Z410" s="132" t="s">
        <v>1473</v>
      </c>
      <c r="AA410" s="85">
        <v>1</v>
      </c>
      <c r="AB410" s="136">
        <v>1</v>
      </c>
      <c r="AC410" s="86" t="s">
        <v>1494</v>
      </c>
      <c r="AD410" s="85">
        <v>1</v>
      </c>
      <c r="AE410" s="86" t="s">
        <v>3475</v>
      </c>
      <c r="AF410" s="85">
        <v>1</v>
      </c>
      <c r="AG410" s="85"/>
      <c r="AH410" s="86"/>
      <c r="AI410" s="129"/>
      <c r="AJ410" s="129"/>
      <c r="AK410" s="85"/>
      <c r="AL410" s="86" t="s">
        <v>382</v>
      </c>
      <c r="AM410" s="85"/>
      <c r="AN410" s="140" t="s">
        <v>74</v>
      </c>
      <c r="AO410" s="137"/>
      <c r="AP410" s="85"/>
      <c r="AQ410" s="129"/>
      <c r="AR410" s="129"/>
      <c r="AS410" s="129">
        <v>3</v>
      </c>
      <c r="AT410" s="129"/>
      <c r="AU410" s="131">
        <v>42</v>
      </c>
      <c r="AV410" s="7" t="s">
        <v>1383</v>
      </c>
    </row>
    <row r="411" spans="1:48" ht="20" customHeight="1">
      <c r="A411" s="85">
        <v>1207</v>
      </c>
      <c r="B411" s="128" t="s">
        <v>4317</v>
      </c>
      <c r="C411" s="86" t="s">
        <v>4318</v>
      </c>
      <c r="D411" s="86" t="s">
        <v>4319</v>
      </c>
      <c r="E411" s="86" t="s">
        <v>2676</v>
      </c>
      <c r="F411" s="129">
        <v>3</v>
      </c>
      <c r="G411" s="130">
        <v>42318</v>
      </c>
      <c r="H411" s="131">
        <v>2015</v>
      </c>
      <c r="I411" s="86" t="s">
        <v>375</v>
      </c>
      <c r="J411" s="132">
        <v>1</v>
      </c>
      <c r="K411" s="47" t="s">
        <v>54</v>
      </c>
      <c r="L411" s="85">
        <v>18</v>
      </c>
      <c r="M411" s="132" t="s">
        <v>4050</v>
      </c>
      <c r="N411" s="85">
        <v>3</v>
      </c>
      <c r="O411" s="143" t="s">
        <v>4320</v>
      </c>
      <c r="P411" s="143" t="s">
        <v>4321</v>
      </c>
      <c r="Q411" s="85">
        <v>2</v>
      </c>
      <c r="R411" s="85">
        <v>2</v>
      </c>
      <c r="S411" s="139">
        <v>44119</v>
      </c>
      <c r="T411" s="85">
        <v>2</v>
      </c>
      <c r="U411" s="116" t="s">
        <v>54</v>
      </c>
      <c r="V411" s="117" t="s">
        <v>54</v>
      </c>
      <c r="W411" s="117" t="s">
        <v>54</v>
      </c>
      <c r="X411" s="119" t="s">
        <v>54</v>
      </c>
      <c r="Y411" s="86" t="s">
        <v>4322</v>
      </c>
      <c r="Z411" s="132" t="s">
        <v>86</v>
      </c>
      <c r="AA411" s="85">
        <v>1</v>
      </c>
      <c r="AB411" s="136">
        <v>2</v>
      </c>
      <c r="AC411" s="86" t="s">
        <v>1494</v>
      </c>
      <c r="AD411" s="85">
        <v>1</v>
      </c>
      <c r="AE411" s="86" t="s">
        <v>1403</v>
      </c>
      <c r="AF411" s="85">
        <v>1</v>
      </c>
      <c r="AG411" s="85"/>
      <c r="AH411" s="86" t="s">
        <v>4323</v>
      </c>
      <c r="AI411" s="129">
        <v>1</v>
      </c>
      <c r="AJ411" s="140" t="s">
        <v>576</v>
      </c>
      <c r="AK411" s="132" t="s">
        <v>280</v>
      </c>
      <c r="AL411" s="86" t="s">
        <v>382</v>
      </c>
      <c r="AM411" s="85"/>
      <c r="AN411" s="129">
        <v>1</v>
      </c>
      <c r="AO411" s="137" t="s">
        <v>64</v>
      </c>
      <c r="AP411" s="85"/>
      <c r="AQ411" s="129">
        <v>2</v>
      </c>
      <c r="AR411" s="129">
        <v>1</v>
      </c>
      <c r="AS411" s="129">
        <v>3</v>
      </c>
      <c r="AT411" s="129">
        <v>3</v>
      </c>
      <c r="AU411" s="131">
        <v>28</v>
      </c>
      <c r="AV411" s="7" t="s">
        <v>1383</v>
      </c>
    </row>
    <row r="412" spans="1:48" ht="20" customHeight="1">
      <c r="A412" s="85">
        <v>1208</v>
      </c>
      <c r="B412" s="128" t="s">
        <v>4324</v>
      </c>
      <c r="C412" s="86" t="s">
        <v>4325</v>
      </c>
      <c r="D412" s="86" t="s">
        <v>4326</v>
      </c>
      <c r="E412" s="86" t="s">
        <v>4327</v>
      </c>
      <c r="F412" s="129">
        <v>1</v>
      </c>
      <c r="G412" s="130">
        <v>41675</v>
      </c>
      <c r="H412" s="131">
        <v>2014</v>
      </c>
      <c r="I412" s="86" t="s">
        <v>375</v>
      </c>
      <c r="J412" s="132">
        <v>1</v>
      </c>
      <c r="K412" s="47" t="s">
        <v>54</v>
      </c>
      <c r="L412" s="85">
        <v>18</v>
      </c>
      <c r="M412" s="85">
        <v>70</v>
      </c>
      <c r="N412" s="85">
        <v>3</v>
      </c>
      <c r="O412" s="143" t="s">
        <v>4328</v>
      </c>
      <c r="P412" s="143" t="s">
        <v>4329</v>
      </c>
      <c r="Q412" s="85">
        <v>2</v>
      </c>
      <c r="R412" s="85">
        <v>2</v>
      </c>
      <c r="S412" s="150">
        <v>43960</v>
      </c>
      <c r="T412" s="85">
        <v>1</v>
      </c>
      <c r="U412" s="116">
        <v>4</v>
      </c>
      <c r="V412" s="117">
        <v>4</v>
      </c>
      <c r="W412" s="118">
        <v>1</v>
      </c>
      <c r="X412" s="119">
        <v>1</v>
      </c>
      <c r="Y412" s="86" t="s">
        <v>4330</v>
      </c>
      <c r="Z412" s="132" t="s">
        <v>1416</v>
      </c>
      <c r="AA412" s="85">
        <v>1</v>
      </c>
      <c r="AB412" s="136">
        <v>1</v>
      </c>
      <c r="AC412" s="86" t="s">
        <v>1494</v>
      </c>
      <c r="AD412" s="85">
        <v>1</v>
      </c>
      <c r="AE412" s="86" t="s">
        <v>4331</v>
      </c>
      <c r="AF412" s="85">
        <v>1</v>
      </c>
      <c r="AG412" s="85"/>
      <c r="AH412" s="86" t="s">
        <v>4332</v>
      </c>
      <c r="AI412" s="129">
        <v>1</v>
      </c>
      <c r="AJ412" s="140" t="s">
        <v>2596</v>
      </c>
      <c r="AK412" s="85" t="s">
        <v>4333</v>
      </c>
      <c r="AL412" s="86" t="s">
        <v>382</v>
      </c>
      <c r="AM412" s="85"/>
      <c r="AN412" s="129">
        <v>1</v>
      </c>
      <c r="AO412" s="137" t="s">
        <v>4334</v>
      </c>
      <c r="AP412" s="85"/>
      <c r="AQ412" s="129"/>
      <c r="AR412" s="129"/>
      <c r="AS412" s="129">
        <v>3</v>
      </c>
      <c r="AT412" s="129">
        <v>1</v>
      </c>
      <c r="AU412" s="131">
        <v>6</v>
      </c>
      <c r="AV412" s="7" t="s">
        <v>1383</v>
      </c>
    </row>
    <row r="413" spans="1:48" ht="20" customHeight="1">
      <c r="A413" s="85">
        <v>1209</v>
      </c>
      <c r="B413" s="128" t="s">
        <v>4335</v>
      </c>
      <c r="C413" s="86" t="s">
        <v>4336</v>
      </c>
      <c r="D413" s="86" t="s">
        <v>4337</v>
      </c>
      <c r="E413" s="86" t="s">
        <v>2898</v>
      </c>
      <c r="F413" s="129">
        <v>3</v>
      </c>
      <c r="G413" s="130">
        <v>40675</v>
      </c>
      <c r="H413" s="131">
        <v>2011</v>
      </c>
      <c r="I413" s="86" t="s">
        <v>375</v>
      </c>
      <c r="J413" s="132">
        <v>1</v>
      </c>
      <c r="K413" s="47" t="s">
        <v>54</v>
      </c>
      <c r="L413" s="85">
        <v>18</v>
      </c>
      <c r="M413" s="85">
        <v>80</v>
      </c>
      <c r="N413" s="85">
        <v>3</v>
      </c>
      <c r="O413" s="145" t="s">
        <v>4338</v>
      </c>
      <c r="P413" s="143" t="s">
        <v>4339</v>
      </c>
      <c r="Q413" s="85">
        <v>2</v>
      </c>
      <c r="R413" s="85">
        <v>2</v>
      </c>
      <c r="S413" s="135">
        <v>43962</v>
      </c>
      <c r="T413" s="85">
        <v>1</v>
      </c>
      <c r="U413" s="116">
        <v>2</v>
      </c>
      <c r="V413" s="117">
        <v>3</v>
      </c>
      <c r="W413" s="118">
        <v>1</v>
      </c>
      <c r="X413" s="119" t="s">
        <v>61</v>
      </c>
      <c r="Y413" s="86" t="s">
        <v>4340</v>
      </c>
      <c r="Z413" s="132" t="s">
        <v>4341</v>
      </c>
      <c r="AA413" s="85">
        <v>3</v>
      </c>
      <c r="AB413" s="136">
        <v>6</v>
      </c>
      <c r="AC413" s="86" t="s">
        <v>1494</v>
      </c>
      <c r="AD413" s="85">
        <v>1</v>
      </c>
      <c r="AE413" s="86" t="s">
        <v>239</v>
      </c>
      <c r="AF413" s="85">
        <v>1</v>
      </c>
      <c r="AG413" s="85"/>
      <c r="AH413" s="86" t="s">
        <v>4342</v>
      </c>
      <c r="AI413" s="140" t="s">
        <v>2596</v>
      </c>
      <c r="AJ413" s="129">
        <v>3</v>
      </c>
      <c r="AK413" s="85" t="s">
        <v>4343</v>
      </c>
      <c r="AL413" s="86" t="s">
        <v>382</v>
      </c>
      <c r="AM413" s="85"/>
      <c r="AN413" s="140" t="s">
        <v>74</v>
      </c>
      <c r="AO413" s="147"/>
      <c r="AP413" s="85"/>
      <c r="AQ413" s="129"/>
      <c r="AR413" s="129"/>
      <c r="AS413" s="129">
        <v>3</v>
      </c>
      <c r="AT413" s="129"/>
      <c r="AU413" s="131">
        <v>21</v>
      </c>
      <c r="AV413" s="7" t="s">
        <v>1383</v>
      </c>
    </row>
    <row r="414" spans="1:48" ht="20" customHeight="1">
      <c r="A414" s="85">
        <v>1210</v>
      </c>
      <c r="B414" s="128" t="s">
        <v>4344</v>
      </c>
      <c r="C414" s="86" t="s">
        <v>4345</v>
      </c>
      <c r="D414" s="86" t="s">
        <v>4346</v>
      </c>
      <c r="E414" s="86" t="s">
        <v>4347</v>
      </c>
      <c r="F414" s="129">
        <v>3</v>
      </c>
      <c r="G414" s="130">
        <v>42213</v>
      </c>
      <c r="H414" s="131">
        <v>2015</v>
      </c>
      <c r="I414" s="86" t="s">
        <v>375</v>
      </c>
      <c r="J414" s="132">
        <v>1</v>
      </c>
      <c r="K414" s="47" t="s">
        <v>54</v>
      </c>
      <c r="L414" s="85">
        <v>18</v>
      </c>
      <c r="M414" s="132" t="s">
        <v>4050</v>
      </c>
      <c r="N414" s="85">
        <v>3</v>
      </c>
      <c r="O414" s="143" t="s">
        <v>4348</v>
      </c>
      <c r="P414" s="143" t="s">
        <v>4349</v>
      </c>
      <c r="Q414" s="85">
        <v>2</v>
      </c>
      <c r="R414" s="85">
        <v>2</v>
      </c>
      <c r="S414" s="139">
        <v>44027</v>
      </c>
      <c r="T414" s="85">
        <v>2</v>
      </c>
      <c r="U414" s="116" t="s">
        <v>54</v>
      </c>
      <c r="V414" s="117" t="s">
        <v>54</v>
      </c>
      <c r="W414" s="117" t="s">
        <v>54</v>
      </c>
      <c r="X414" s="116" t="s">
        <v>54</v>
      </c>
      <c r="Y414" s="86" t="s">
        <v>4350</v>
      </c>
      <c r="Z414" s="132" t="s">
        <v>2881</v>
      </c>
      <c r="AA414" s="85">
        <v>2</v>
      </c>
      <c r="AB414" s="136">
        <v>2</v>
      </c>
      <c r="AC414" s="86" t="s">
        <v>1494</v>
      </c>
      <c r="AD414" s="85">
        <v>1</v>
      </c>
      <c r="AE414" s="86" t="s">
        <v>4351</v>
      </c>
      <c r="AF414" s="85">
        <v>1</v>
      </c>
      <c r="AG414" s="85"/>
      <c r="AH414" s="86" t="s">
        <v>4352</v>
      </c>
      <c r="AI414" s="129">
        <v>6</v>
      </c>
      <c r="AJ414" s="129"/>
      <c r="AK414" s="85"/>
      <c r="AL414" s="86" t="s">
        <v>382</v>
      </c>
      <c r="AM414" s="85"/>
      <c r="AN414" s="129">
        <v>2</v>
      </c>
      <c r="AO414" s="147"/>
      <c r="AP414" s="85"/>
      <c r="AQ414" s="129"/>
      <c r="AR414" s="129"/>
      <c r="AS414" s="129">
        <v>3</v>
      </c>
      <c r="AT414" s="129"/>
      <c r="AU414" s="131">
        <v>38</v>
      </c>
      <c r="AV414" s="7" t="s">
        <v>1383</v>
      </c>
    </row>
    <row r="415" spans="1:48" ht="20" customHeight="1">
      <c r="A415" s="85">
        <v>1211</v>
      </c>
      <c r="B415" s="128" t="s">
        <v>4353</v>
      </c>
      <c r="C415" s="86" t="s">
        <v>4354</v>
      </c>
      <c r="D415" s="86" t="s">
        <v>4355</v>
      </c>
      <c r="E415" s="86" t="s">
        <v>3162</v>
      </c>
      <c r="F415" s="140" t="s">
        <v>61</v>
      </c>
      <c r="G415" s="130">
        <v>41291</v>
      </c>
      <c r="H415" s="131">
        <v>2013</v>
      </c>
      <c r="I415" s="86" t="s">
        <v>375</v>
      </c>
      <c r="J415" s="132">
        <v>1</v>
      </c>
      <c r="K415" s="47" t="s">
        <v>54</v>
      </c>
      <c r="L415" s="85">
        <v>19</v>
      </c>
      <c r="M415" s="132" t="s">
        <v>4050</v>
      </c>
      <c r="N415" s="85">
        <v>3</v>
      </c>
      <c r="O415" s="145" t="s">
        <v>4356</v>
      </c>
      <c r="P415" s="143" t="s">
        <v>4357</v>
      </c>
      <c r="Q415" s="85">
        <v>2</v>
      </c>
      <c r="R415" s="85">
        <v>2</v>
      </c>
      <c r="S415" s="139">
        <v>44177</v>
      </c>
      <c r="T415" s="85">
        <v>2</v>
      </c>
      <c r="U415" s="116" t="s">
        <v>54</v>
      </c>
      <c r="V415" s="117" t="s">
        <v>54</v>
      </c>
      <c r="W415" s="117" t="s">
        <v>54</v>
      </c>
      <c r="X415" s="116" t="s">
        <v>54</v>
      </c>
      <c r="Y415" s="86" t="s">
        <v>1557</v>
      </c>
      <c r="Z415" s="132" t="s">
        <v>1473</v>
      </c>
      <c r="AA415" s="85">
        <v>1</v>
      </c>
      <c r="AB415" s="136">
        <v>1</v>
      </c>
      <c r="AC415" s="86" t="s">
        <v>1494</v>
      </c>
      <c r="AD415" s="85">
        <v>1</v>
      </c>
      <c r="AE415" s="86" t="s">
        <v>4358</v>
      </c>
      <c r="AF415" s="85">
        <v>1</v>
      </c>
      <c r="AG415" s="85"/>
      <c r="AH415" s="86" t="s">
        <v>4359</v>
      </c>
      <c r="AI415" s="140" t="s">
        <v>1364</v>
      </c>
      <c r="AJ415" s="129">
        <v>1</v>
      </c>
      <c r="AK415" s="85"/>
      <c r="AL415" s="86" t="s">
        <v>382</v>
      </c>
      <c r="AM415" s="85"/>
      <c r="AN415" s="129">
        <v>2</v>
      </c>
      <c r="AO415" s="137" t="s">
        <v>64</v>
      </c>
      <c r="AP415" s="85"/>
      <c r="AQ415" s="129">
        <v>2</v>
      </c>
      <c r="AR415" s="129"/>
      <c r="AS415" s="129">
        <v>3</v>
      </c>
      <c r="AT415" s="129">
        <v>1</v>
      </c>
      <c r="AU415" s="131">
        <v>20</v>
      </c>
      <c r="AV415" s="7" t="s">
        <v>1383</v>
      </c>
    </row>
    <row r="416" spans="1:48" ht="20" customHeight="1">
      <c r="A416" s="85">
        <v>1212</v>
      </c>
      <c r="B416" s="128" t="s">
        <v>4360</v>
      </c>
      <c r="C416" s="86" t="s">
        <v>4361</v>
      </c>
      <c r="D416" s="86" t="s">
        <v>4362</v>
      </c>
      <c r="E416" s="86" t="s">
        <v>4363</v>
      </c>
      <c r="F416" s="140" t="s">
        <v>122</v>
      </c>
      <c r="G416" s="130">
        <v>40235</v>
      </c>
      <c r="H416" s="131">
        <v>2010</v>
      </c>
      <c r="I416" s="86" t="s">
        <v>375</v>
      </c>
      <c r="J416" s="132">
        <v>1</v>
      </c>
      <c r="K416" s="47" t="s">
        <v>54</v>
      </c>
      <c r="L416" s="85">
        <v>22</v>
      </c>
      <c r="M416" s="132" t="s">
        <v>4050</v>
      </c>
      <c r="N416" s="85">
        <v>3</v>
      </c>
      <c r="O416" s="143" t="s">
        <v>4364</v>
      </c>
      <c r="P416" s="143" t="s">
        <v>4365</v>
      </c>
      <c r="Q416" s="85">
        <v>2</v>
      </c>
      <c r="R416" s="85">
        <v>2</v>
      </c>
      <c r="S416" s="144">
        <v>43923</v>
      </c>
      <c r="T416" s="85">
        <v>1</v>
      </c>
      <c r="U416" s="116">
        <v>1</v>
      </c>
      <c r="V416" s="117">
        <v>3</v>
      </c>
      <c r="W416" s="118" t="s">
        <v>54</v>
      </c>
      <c r="X416" s="119" t="s">
        <v>54</v>
      </c>
      <c r="Y416" s="86" t="s">
        <v>4366</v>
      </c>
      <c r="Z416" s="132" t="s">
        <v>1473</v>
      </c>
      <c r="AA416" s="85">
        <v>1</v>
      </c>
      <c r="AB416" s="136">
        <v>14</v>
      </c>
      <c r="AC416" s="86" t="s">
        <v>1494</v>
      </c>
      <c r="AD416" s="85">
        <v>1</v>
      </c>
      <c r="AE416" s="86" t="s">
        <v>4367</v>
      </c>
      <c r="AF416" s="85">
        <v>1</v>
      </c>
      <c r="AG416" s="85"/>
      <c r="AH416" s="86" t="s">
        <v>4368</v>
      </c>
      <c r="AI416" s="129">
        <v>1</v>
      </c>
      <c r="AJ416" s="129">
        <v>2</v>
      </c>
      <c r="AK416" s="132" t="s">
        <v>895</v>
      </c>
      <c r="AL416" s="86" t="s">
        <v>2611</v>
      </c>
      <c r="AM416" s="85"/>
      <c r="AN416" s="129">
        <v>1</v>
      </c>
      <c r="AO416" s="137" t="s">
        <v>1633</v>
      </c>
      <c r="AP416" s="85"/>
      <c r="AQ416" s="129">
        <v>2</v>
      </c>
      <c r="AR416" s="129"/>
      <c r="AS416" s="129">
        <v>3</v>
      </c>
      <c r="AT416" s="129"/>
      <c r="AU416" s="131">
        <v>299</v>
      </c>
      <c r="AV416" s="7" t="s">
        <v>1383</v>
      </c>
    </row>
    <row r="417" spans="1:48" ht="20" customHeight="1">
      <c r="A417" s="85">
        <v>1213</v>
      </c>
      <c r="B417" s="128" t="s">
        <v>4369</v>
      </c>
      <c r="C417" s="86" t="s">
        <v>4370</v>
      </c>
      <c r="D417" s="86" t="s">
        <v>4371</v>
      </c>
      <c r="E417" s="86" t="s">
        <v>3611</v>
      </c>
      <c r="F417" s="129">
        <v>1</v>
      </c>
      <c r="G417" s="130">
        <v>40242</v>
      </c>
      <c r="H417" s="131">
        <v>2010</v>
      </c>
      <c r="I417" s="86" t="s">
        <v>375</v>
      </c>
      <c r="J417" s="132">
        <v>1</v>
      </c>
      <c r="K417" s="47" t="s">
        <v>54</v>
      </c>
      <c r="L417" s="85">
        <v>18</v>
      </c>
      <c r="M417" s="132" t="s">
        <v>4050</v>
      </c>
      <c r="N417" s="85">
        <v>3</v>
      </c>
      <c r="O417" s="143" t="s">
        <v>4372</v>
      </c>
      <c r="P417" s="143" t="s">
        <v>4373</v>
      </c>
      <c r="Q417" s="85">
        <v>2</v>
      </c>
      <c r="R417" s="85">
        <v>2</v>
      </c>
      <c r="S417" s="139">
        <v>43840</v>
      </c>
      <c r="T417" s="85">
        <v>1</v>
      </c>
      <c r="U417" s="116">
        <v>2</v>
      </c>
      <c r="V417" s="117">
        <v>2</v>
      </c>
      <c r="W417" s="118">
        <v>1</v>
      </c>
      <c r="X417" s="119">
        <v>3</v>
      </c>
      <c r="Y417" s="86" t="s">
        <v>4374</v>
      </c>
      <c r="Z417" s="132" t="s">
        <v>1416</v>
      </c>
      <c r="AA417" s="85">
        <v>1</v>
      </c>
      <c r="AB417" s="136">
        <v>1</v>
      </c>
      <c r="AC417" s="86" t="s">
        <v>1494</v>
      </c>
      <c r="AD417" s="85">
        <v>1</v>
      </c>
      <c r="AE417" s="86" t="s">
        <v>1474</v>
      </c>
      <c r="AF417" s="85">
        <v>1</v>
      </c>
      <c r="AG417" s="85"/>
      <c r="AH417" s="86" t="s">
        <v>4375</v>
      </c>
      <c r="AI417" s="140" t="s">
        <v>4046</v>
      </c>
      <c r="AJ417" s="129"/>
      <c r="AK417" s="85"/>
      <c r="AL417" s="86" t="s">
        <v>382</v>
      </c>
      <c r="AM417" s="85"/>
      <c r="AN417" s="129">
        <v>1</v>
      </c>
      <c r="AO417" s="147"/>
      <c r="AP417" s="85"/>
      <c r="AQ417" s="129"/>
      <c r="AR417" s="129"/>
      <c r="AS417" s="129">
        <v>3</v>
      </c>
      <c r="AT417" s="129"/>
      <c r="AU417" s="131">
        <v>16</v>
      </c>
      <c r="AV417" s="7" t="s">
        <v>1383</v>
      </c>
    </row>
    <row r="418" spans="1:48" ht="20" customHeight="1">
      <c r="A418" s="85">
        <v>1214</v>
      </c>
      <c r="B418" s="128" t="s">
        <v>4376</v>
      </c>
      <c r="C418" s="86" t="s">
        <v>4377</v>
      </c>
      <c r="D418" s="86" t="s">
        <v>4378</v>
      </c>
      <c r="E418" s="86" t="s">
        <v>4379</v>
      </c>
      <c r="F418" s="140" t="s">
        <v>61</v>
      </c>
      <c r="G418" s="130">
        <v>37699</v>
      </c>
      <c r="H418" s="131">
        <v>2003</v>
      </c>
      <c r="I418" s="86" t="s">
        <v>375</v>
      </c>
      <c r="J418" s="132">
        <v>1</v>
      </c>
      <c r="K418" s="47" t="s">
        <v>54</v>
      </c>
      <c r="L418" s="85">
        <v>22</v>
      </c>
      <c r="M418" s="132" t="s">
        <v>4050</v>
      </c>
      <c r="N418" s="85">
        <v>3</v>
      </c>
      <c r="O418" s="143" t="s">
        <v>4380</v>
      </c>
      <c r="P418" s="143" t="s">
        <v>4381</v>
      </c>
      <c r="Q418" s="85">
        <v>2</v>
      </c>
      <c r="R418" s="85">
        <v>2</v>
      </c>
      <c r="S418" s="144">
        <v>43923</v>
      </c>
      <c r="T418" s="85">
        <v>1</v>
      </c>
      <c r="U418" s="116">
        <v>2</v>
      </c>
      <c r="V418" s="117">
        <v>1</v>
      </c>
      <c r="W418" s="118">
        <v>1</v>
      </c>
      <c r="X418" s="119" t="s">
        <v>54</v>
      </c>
      <c r="Y418" s="86" t="s">
        <v>4382</v>
      </c>
      <c r="Z418" s="132" t="s">
        <v>1473</v>
      </c>
      <c r="AA418" s="85">
        <v>1</v>
      </c>
      <c r="AB418" s="136">
        <v>14</v>
      </c>
      <c r="AC418" s="86" t="s">
        <v>1494</v>
      </c>
      <c r="AD418" s="85">
        <v>1</v>
      </c>
      <c r="AE418" s="86" t="s">
        <v>4383</v>
      </c>
      <c r="AF418" s="85">
        <v>1</v>
      </c>
      <c r="AG418" s="85"/>
      <c r="AH418" s="86" t="s">
        <v>4384</v>
      </c>
      <c r="AI418" s="129">
        <v>1</v>
      </c>
      <c r="AJ418" s="129">
        <v>1</v>
      </c>
      <c r="AK418" s="85" t="s">
        <v>4385</v>
      </c>
      <c r="AL418" s="86" t="s">
        <v>2611</v>
      </c>
      <c r="AM418" s="85"/>
      <c r="AN418" s="129">
        <v>1</v>
      </c>
      <c r="AO418" s="137" t="s">
        <v>1633</v>
      </c>
      <c r="AP418" s="85"/>
      <c r="AQ418" s="129">
        <v>2</v>
      </c>
      <c r="AR418" s="129"/>
      <c r="AS418" s="129">
        <v>3</v>
      </c>
      <c r="AT418" s="129"/>
      <c r="AU418" s="131">
        <v>255</v>
      </c>
      <c r="AV418" s="7" t="s">
        <v>1383</v>
      </c>
    </row>
    <row r="419" spans="1:48" ht="20" customHeight="1">
      <c r="A419" s="85">
        <v>1215</v>
      </c>
      <c r="B419" s="128" t="s">
        <v>4386</v>
      </c>
      <c r="C419" s="86" t="s">
        <v>4387</v>
      </c>
      <c r="D419" s="86" t="s">
        <v>4388</v>
      </c>
      <c r="E419" s="86" t="s">
        <v>4389</v>
      </c>
      <c r="F419" s="129">
        <v>1</v>
      </c>
      <c r="G419" s="130">
        <v>41380</v>
      </c>
      <c r="H419" s="131">
        <v>2013</v>
      </c>
      <c r="I419" s="86" t="s">
        <v>375</v>
      </c>
      <c r="J419" s="132">
        <v>1</v>
      </c>
      <c r="K419" s="47" t="s">
        <v>54</v>
      </c>
      <c r="L419" s="85">
        <v>40</v>
      </c>
      <c r="M419" s="85">
        <v>75</v>
      </c>
      <c r="N419" s="85">
        <v>3</v>
      </c>
      <c r="O419" s="143" t="s">
        <v>4390</v>
      </c>
      <c r="P419" s="143" t="s">
        <v>4391</v>
      </c>
      <c r="Q419" s="85">
        <v>2</v>
      </c>
      <c r="R419" s="85">
        <v>2</v>
      </c>
      <c r="S419" s="139">
        <v>43934</v>
      </c>
      <c r="T419" s="85">
        <v>1</v>
      </c>
      <c r="U419" s="116">
        <v>2</v>
      </c>
      <c r="V419" s="117">
        <v>1</v>
      </c>
      <c r="W419" s="118">
        <v>1</v>
      </c>
      <c r="X419" s="119">
        <v>3</v>
      </c>
      <c r="Y419" s="86" t="s">
        <v>4392</v>
      </c>
      <c r="Z419" s="132" t="s">
        <v>1473</v>
      </c>
      <c r="AA419" s="85">
        <v>1</v>
      </c>
      <c r="AB419" s="136">
        <v>2</v>
      </c>
      <c r="AC419" s="86" t="s">
        <v>1494</v>
      </c>
      <c r="AD419" s="85">
        <v>1</v>
      </c>
      <c r="AE419" s="86" t="s">
        <v>4393</v>
      </c>
      <c r="AF419" s="85">
        <v>1</v>
      </c>
      <c r="AG419" s="85"/>
      <c r="AH419" s="86" t="s">
        <v>4394</v>
      </c>
      <c r="AI419" s="129">
        <v>5</v>
      </c>
      <c r="AJ419" s="140" t="s">
        <v>3140</v>
      </c>
      <c r="AK419" s="132" t="s">
        <v>280</v>
      </c>
      <c r="AL419" s="86" t="s">
        <v>382</v>
      </c>
      <c r="AM419" s="85"/>
      <c r="AN419" s="129">
        <v>1</v>
      </c>
      <c r="AO419" s="137" t="s">
        <v>3169</v>
      </c>
      <c r="AP419" s="85"/>
      <c r="AQ419" s="129">
        <v>1</v>
      </c>
      <c r="AR419" s="129"/>
      <c r="AS419" s="129">
        <v>3</v>
      </c>
      <c r="AT419" s="129"/>
      <c r="AU419" s="131">
        <v>8</v>
      </c>
      <c r="AV419" s="7" t="s">
        <v>1383</v>
      </c>
    </row>
    <row r="420" spans="1:48" ht="20" customHeight="1">
      <c r="A420" s="85">
        <v>1216</v>
      </c>
      <c r="B420" s="128" t="s">
        <v>4395</v>
      </c>
      <c r="C420" s="86" t="s">
        <v>4396</v>
      </c>
      <c r="D420" s="86" t="s">
        <v>4397</v>
      </c>
      <c r="E420" s="86" t="s">
        <v>4398</v>
      </c>
      <c r="F420" s="129">
        <v>1</v>
      </c>
      <c r="G420" s="130">
        <v>43082</v>
      </c>
      <c r="H420" s="131">
        <v>2017</v>
      </c>
      <c r="I420" s="86" t="s">
        <v>375</v>
      </c>
      <c r="J420" s="132">
        <v>1</v>
      </c>
      <c r="K420" s="47" t="s">
        <v>54</v>
      </c>
      <c r="L420" s="85">
        <v>18</v>
      </c>
      <c r="M420" s="132" t="s">
        <v>4050</v>
      </c>
      <c r="N420" s="85">
        <v>3</v>
      </c>
      <c r="O420" s="143" t="s">
        <v>4399</v>
      </c>
      <c r="P420" s="143" t="s">
        <v>4400</v>
      </c>
      <c r="Q420" s="85">
        <v>2</v>
      </c>
      <c r="R420" s="85">
        <v>2</v>
      </c>
      <c r="S420" s="130">
        <v>43122</v>
      </c>
      <c r="T420" s="85">
        <v>1</v>
      </c>
      <c r="U420" s="116">
        <v>1</v>
      </c>
      <c r="V420" s="117">
        <v>1</v>
      </c>
      <c r="W420" s="118" t="s">
        <v>54</v>
      </c>
      <c r="X420" s="119" t="s">
        <v>54</v>
      </c>
      <c r="Y420" s="86" t="s">
        <v>4401</v>
      </c>
      <c r="Z420" s="132" t="s">
        <v>1416</v>
      </c>
      <c r="AA420" s="85">
        <v>1</v>
      </c>
      <c r="AB420" s="136">
        <v>1</v>
      </c>
      <c r="AC420" s="86" t="s">
        <v>1494</v>
      </c>
      <c r="AD420" s="85">
        <v>1</v>
      </c>
      <c r="AE420" s="86" t="s">
        <v>4402</v>
      </c>
      <c r="AF420" s="85">
        <v>1</v>
      </c>
      <c r="AG420" s="85"/>
      <c r="AH420" s="86" t="s">
        <v>4403</v>
      </c>
      <c r="AI420" s="129">
        <v>2</v>
      </c>
      <c r="AJ420" s="129">
        <v>2</v>
      </c>
      <c r="AK420" s="85"/>
      <c r="AL420" s="86" t="s">
        <v>382</v>
      </c>
      <c r="AM420" s="85"/>
      <c r="AN420" s="129">
        <v>2</v>
      </c>
      <c r="AO420" s="147"/>
      <c r="AP420" s="85"/>
      <c r="AQ420" s="129"/>
      <c r="AR420" s="129"/>
      <c r="AS420" s="129">
        <v>3</v>
      </c>
      <c r="AT420" s="129"/>
      <c r="AU420" s="131">
        <v>32</v>
      </c>
      <c r="AV420" s="7" t="s">
        <v>1383</v>
      </c>
    </row>
    <row r="421" spans="1:48" ht="20" customHeight="1">
      <c r="A421" s="85">
        <v>1217</v>
      </c>
      <c r="B421" s="128" t="s">
        <v>4404</v>
      </c>
      <c r="C421" s="86" t="s">
        <v>4405</v>
      </c>
      <c r="D421" s="86" t="s">
        <v>4406</v>
      </c>
      <c r="E421" s="86" t="s">
        <v>1425</v>
      </c>
      <c r="F421" s="129">
        <v>3</v>
      </c>
      <c r="G421" s="130">
        <v>41260</v>
      </c>
      <c r="H421" s="131">
        <v>2012</v>
      </c>
      <c r="I421" s="86" t="s">
        <v>375</v>
      </c>
      <c r="J421" s="132">
        <v>1</v>
      </c>
      <c r="K421" s="47" t="s">
        <v>54</v>
      </c>
      <c r="L421" s="85">
        <v>18</v>
      </c>
      <c r="M421" s="132" t="s">
        <v>4050</v>
      </c>
      <c r="N421" s="85">
        <v>3</v>
      </c>
      <c r="O421" s="143" t="s">
        <v>4407</v>
      </c>
      <c r="P421" s="143" t="s">
        <v>4408</v>
      </c>
      <c r="Q421" s="85">
        <v>2</v>
      </c>
      <c r="R421" s="85">
        <v>2</v>
      </c>
      <c r="S421" s="139">
        <v>44147</v>
      </c>
      <c r="T421" s="85">
        <v>1</v>
      </c>
      <c r="U421" s="116">
        <v>2</v>
      </c>
      <c r="V421" s="117">
        <v>1</v>
      </c>
      <c r="W421" s="118">
        <v>1</v>
      </c>
      <c r="X421" s="119" t="s">
        <v>54</v>
      </c>
      <c r="Y421" s="86" t="s">
        <v>4409</v>
      </c>
      <c r="Z421" s="132" t="s">
        <v>1473</v>
      </c>
      <c r="AA421" s="85">
        <v>1</v>
      </c>
      <c r="AB421" s="136">
        <v>2</v>
      </c>
      <c r="AC421" s="86" t="s">
        <v>1494</v>
      </c>
      <c r="AD421" s="85">
        <v>1</v>
      </c>
      <c r="AE421" s="86" t="s">
        <v>4410</v>
      </c>
      <c r="AF421" s="85">
        <v>1</v>
      </c>
      <c r="AG421" s="85"/>
      <c r="AH421" s="86" t="s">
        <v>4411</v>
      </c>
      <c r="AI421" s="129">
        <v>6</v>
      </c>
      <c r="AJ421" s="129">
        <v>1</v>
      </c>
      <c r="AK421" s="132" t="s">
        <v>3168</v>
      </c>
      <c r="AL421" s="86" t="s">
        <v>2611</v>
      </c>
      <c r="AM421" s="85"/>
      <c r="AN421" s="129">
        <v>2</v>
      </c>
      <c r="AO421" s="137"/>
      <c r="AP421" s="85"/>
      <c r="AQ421" s="129"/>
      <c r="AR421" s="129"/>
      <c r="AS421" s="129">
        <v>3</v>
      </c>
      <c r="AT421" s="129"/>
      <c r="AU421" s="131">
        <v>20</v>
      </c>
      <c r="AV421" s="7" t="s">
        <v>1383</v>
      </c>
    </row>
    <row r="422" spans="1:48" ht="20" customHeight="1">
      <c r="A422" s="85">
        <v>1218</v>
      </c>
      <c r="B422" s="128" t="s">
        <v>4412</v>
      </c>
      <c r="C422" s="86" t="s">
        <v>4413</v>
      </c>
      <c r="D422" s="86" t="s">
        <v>4414</v>
      </c>
      <c r="E422" s="86" t="s">
        <v>4415</v>
      </c>
      <c r="F422" s="129">
        <v>1</v>
      </c>
      <c r="G422" s="130">
        <v>42380</v>
      </c>
      <c r="H422" s="131">
        <v>2016</v>
      </c>
      <c r="I422" s="86" t="s">
        <v>375</v>
      </c>
      <c r="J422" s="132">
        <v>1</v>
      </c>
      <c r="K422" s="47" t="s">
        <v>54</v>
      </c>
      <c r="L422" s="85">
        <v>18</v>
      </c>
      <c r="M422" s="85">
        <v>80</v>
      </c>
      <c r="N422" s="85">
        <v>3</v>
      </c>
      <c r="O422" s="134" t="s">
        <v>4416</v>
      </c>
      <c r="P422" s="134" t="s">
        <v>4417</v>
      </c>
      <c r="Q422" s="85">
        <v>2</v>
      </c>
      <c r="R422" s="85">
        <v>2</v>
      </c>
      <c r="S422" s="144">
        <v>43836</v>
      </c>
      <c r="T422" s="85">
        <v>2</v>
      </c>
      <c r="U422" s="116">
        <v>1</v>
      </c>
      <c r="V422" s="117" t="s">
        <v>54</v>
      </c>
      <c r="W422" s="117" t="s">
        <v>54</v>
      </c>
      <c r="X422" s="116" t="s">
        <v>54</v>
      </c>
      <c r="Y422" s="86"/>
      <c r="Z422" s="132" t="s">
        <v>4418</v>
      </c>
      <c r="AA422" s="85">
        <v>1</v>
      </c>
      <c r="AB422" s="136">
        <v>1</v>
      </c>
      <c r="AC422" s="86" t="s">
        <v>1494</v>
      </c>
      <c r="AD422" s="85">
        <v>1</v>
      </c>
      <c r="AE422" s="86"/>
      <c r="AF422" s="85">
        <v>1</v>
      </c>
      <c r="AG422" s="85"/>
      <c r="AH422" s="86" t="s">
        <v>4419</v>
      </c>
      <c r="AI422" s="129">
        <v>1</v>
      </c>
      <c r="AJ422" s="140" t="s">
        <v>4420</v>
      </c>
      <c r="AK422" s="132" t="s">
        <v>895</v>
      </c>
      <c r="AL422" s="86" t="s">
        <v>382</v>
      </c>
      <c r="AM422" s="85"/>
      <c r="AN422" s="129">
        <v>1</v>
      </c>
      <c r="AO422" s="147"/>
      <c r="AP422" s="85"/>
      <c r="AQ422" s="129"/>
      <c r="AR422" s="129"/>
      <c r="AS422" s="129">
        <v>3</v>
      </c>
      <c r="AT422" s="129"/>
      <c r="AU422" s="131">
        <v>140</v>
      </c>
      <c r="AV422" s="7" t="s">
        <v>1383</v>
      </c>
    </row>
    <row r="423" spans="1:48" ht="20" customHeight="1">
      <c r="A423" s="85">
        <v>1219</v>
      </c>
      <c r="B423" s="128" t="s">
        <v>4421</v>
      </c>
      <c r="C423" s="86" t="s">
        <v>4422</v>
      </c>
      <c r="D423" s="86" t="s">
        <v>4423</v>
      </c>
      <c r="E423" s="86" t="s">
        <v>3362</v>
      </c>
      <c r="F423" s="129">
        <v>1</v>
      </c>
      <c r="G423" s="130">
        <v>40787</v>
      </c>
      <c r="H423" s="131">
        <v>2011</v>
      </c>
      <c r="I423" s="86" t="s">
        <v>375</v>
      </c>
      <c r="J423" s="132">
        <v>1</v>
      </c>
      <c r="K423" s="47" t="s">
        <v>54</v>
      </c>
      <c r="L423" s="85">
        <v>18</v>
      </c>
      <c r="M423" s="85">
        <v>80</v>
      </c>
      <c r="N423" s="85">
        <v>3</v>
      </c>
      <c r="O423" s="134" t="s">
        <v>4424</v>
      </c>
      <c r="P423" s="134"/>
      <c r="Q423" s="85">
        <v>2</v>
      </c>
      <c r="R423" s="85">
        <v>2</v>
      </c>
      <c r="S423" s="139">
        <v>44053</v>
      </c>
      <c r="T423" s="85">
        <v>2</v>
      </c>
      <c r="U423" s="116" t="s">
        <v>54</v>
      </c>
      <c r="V423" s="117" t="s">
        <v>54</v>
      </c>
      <c r="W423" s="117" t="s">
        <v>54</v>
      </c>
      <c r="X423" s="116" t="s">
        <v>54</v>
      </c>
      <c r="Y423" s="86" t="s">
        <v>4425</v>
      </c>
      <c r="Z423" s="132" t="s">
        <v>1473</v>
      </c>
      <c r="AA423" s="85">
        <v>1</v>
      </c>
      <c r="AB423" s="136">
        <v>1</v>
      </c>
      <c r="AC423" s="86" t="s">
        <v>1494</v>
      </c>
      <c r="AD423" s="85">
        <v>1</v>
      </c>
      <c r="AE423" s="86" t="s">
        <v>1403</v>
      </c>
      <c r="AF423" s="85">
        <v>1</v>
      </c>
      <c r="AG423" s="85"/>
      <c r="AH423" s="86" t="s">
        <v>4426</v>
      </c>
      <c r="AI423" s="129">
        <v>4</v>
      </c>
      <c r="AJ423" s="129"/>
      <c r="AK423" s="85"/>
      <c r="AL423" s="86" t="s">
        <v>382</v>
      </c>
      <c r="AM423" s="85"/>
      <c r="AN423" s="129">
        <v>1</v>
      </c>
      <c r="AO423" s="147"/>
      <c r="AP423" s="85"/>
      <c r="AQ423" s="129"/>
      <c r="AR423" s="129"/>
      <c r="AS423" s="129">
        <v>3</v>
      </c>
      <c r="AT423" s="129"/>
      <c r="AU423" s="131">
        <v>10</v>
      </c>
      <c r="AV423" s="7" t="s">
        <v>1383</v>
      </c>
    </row>
    <row r="424" spans="1:48" ht="20" customHeight="1">
      <c r="A424" s="85">
        <v>1220</v>
      </c>
      <c r="B424" s="128" t="s">
        <v>4427</v>
      </c>
      <c r="C424" s="86" t="s">
        <v>4428</v>
      </c>
      <c r="D424" s="86" t="s">
        <v>4429</v>
      </c>
      <c r="E424" s="86" t="s">
        <v>4415</v>
      </c>
      <c r="F424" s="129">
        <v>1</v>
      </c>
      <c r="G424" s="130">
        <v>42437</v>
      </c>
      <c r="H424" s="131">
        <v>2016</v>
      </c>
      <c r="I424" s="86" t="s">
        <v>375</v>
      </c>
      <c r="J424" s="132">
        <v>1</v>
      </c>
      <c r="K424" s="47" t="s">
        <v>54</v>
      </c>
      <c r="L424" s="85">
        <v>18</v>
      </c>
      <c r="M424" s="85">
        <v>70</v>
      </c>
      <c r="N424" s="85">
        <v>3</v>
      </c>
      <c r="O424" s="143" t="s">
        <v>4430</v>
      </c>
      <c r="P424" s="143" t="s">
        <v>4431</v>
      </c>
      <c r="Q424" s="85">
        <v>2</v>
      </c>
      <c r="R424" s="85">
        <v>2</v>
      </c>
      <c r="S424" s="139">
        <v>44119</v>
      </c>
      <c r="T424" s="85">
        <v>2</v>
      </c>
      <c r="U424" s="116" t="s">
        <v>54</v>
      </c>
      <c r="V424" s="117" t="s">
        <v>54</v>
      </c>
      <c r="W424" s="117" t="s">
        <v>54</v>
      </c>
      <c r="X424" s="116" t="s">
        <v>54</v>
      </c>
      <c r="Y424" s="86" t="s">
        <v>4432</v>
      </c>
      <c r="Z424" s="132" t="s">
        <v>4418</v>
      </c>
      <c r="AA424" s="85">
        <v>1</v>
      </c>
      <c r="AB424" s="136">
        <v>1</v>
      </c>
      <c r="AC424" s="86" t="s">
        <v>1494</v>
      </c>
      <c r="AD424" s="85">
        <v>1</v>
      </c>
      <c r="AE424" s="86" t="s">
        <v>4433</v>
      </c>
      <c r="AF424" s="85">
        <v>1</v>
      </c>
      <c r="AG424" s="85"/>
      <c r="AH424" s="86" t="s">
        <v>4434</v>
      </c>
      <c r="AI424" s="129">
        <v>1</v>
      </c>
      <c r="AJ424" s="129">
        <v>1</v>
      </c>
      <c r="AK424" s="85"/>
      <c r="AL424" s="86" t="s">
        <v>382</v>
      </c>
      <c r="AM424" s="85"/>
      <c r="AN424" s="129">
        <v>1</v>
      </c>
      <c r="AO424" s="147"/>
      <c r="AP424" s="85"/>
      <c r="AQ424" s="129"/>
      <c r="AR424" s="129"/>
      <c r="AS424" s="129">
        <v>3</v>
      </c>
      <c r="AT424" s="129"/>
      <c r="AU424" s="131">
        <v>8</v>
      </c>
      <c r="AV424" s="7" t="s">
        <v>1383</v>
      </c>
    </row>
    <row r="425" spans="1:48" ht="20" customHeight="1">
      <c r="A425" s="85">
        <v>1221</v>
      </c>
      <c r="B425" s="128" t="s">
        <v>4435</v>
      </c>
      <c r="C425" s="86" t="s">
        <v>4436</v>
      </c>
      <c r="D425" s="86" t="s">
        <v>4437</v>
      </c>
      <c r="E425" s="86" t="s">
        <v>4438</v>
      </c>
      <c r="F425" s="129">
        <v>3</v>
      </c>
      <c r="G425" s="130">
        <v>40793</v>
      </c>
      <c r="H425" s="131">
        <v>2011</v>
      </c>
      <c r="I425" s="86" t="s">
        <v>375</v>
      </c>
      <c r="J425" s="132">
        <v>1</v>
      </c>
      <c r="K425" s="47" t="s">
        <v>54</v>
      </c>
      <c r="L425" s="85">
        <v>21</v>
      </c>
      <c r="M425" s="85">
        <v>90</v>
      </c>
      <c r="N425" s="85">
        <v>3</v>
      </c>
      <c r="O425" s="143" t="s">
        <v>4439</v>
      </c>
      <c r="P425" s="143" t="s">
        <v>4440</v>
      </c>
      <c r="Q425" s="85">
        <v>2</v>
      </c>
      <c r="R425" s="85">
        <v>2</v>
      </c>
      <c r="S425" s="139">
        <v>44054</v>
      </c>
      <c r="T425" s="85">
        <v>2</v>
      </c>
      <c r="U425" s="116" t="s">
        <v>54</v>
      </c>
      <c r="V425" s="117" t="s">
        <v>54</v>
      </c>
      <c r="W425" s="117" t="s">
        <v>54</v>
      </c>
      <c r="X425" s="116" t="s">
        <v>54</v>
      </c>
      <c r="Y425" s="86" t="s">
        <v>3365</v>
      </c>
      <c r="Z425" s="132" t="s">
        <v>1473</v>
      </c>
      <c r="AA425" s="85">
        <v>1</v>
      </c>
      <c r="AB425" s="136">
        <v>1</v>
      </c>
      <c r="AC425" s="86" t="s">
        <v>1494</v>
      </c>
      <c r="AD425" s="85">
        <v>1</v>
      </c>
      <c r="AE425" s="86"/>
      <c r="AF425" s="85">
        <v>1</v>
      </c>
      <c r="AG425" s="85"/>
      <c r="AH425" s="86"/>
      <c r="AI425" s="129">
        <v>6</v>
      </c>
      <c r="AJ425" s="129"/>
      <c r="AK425" s="85"/>
      <c r="AL425" s="86" t="s">
        <v>382</v>
      </c>
      <c r="AM425" s="85"/>
      <c r="AN425" s="140" t="s">
        <v>74</v>
      </c>
      <c r="AO425" s="137" t="s">
        <v>1633</v>
      </c>
      <c r="AP425" s="85"/>
      <c r="AQ425" s="129">
        <v>1</v>
      </c>
      <c r="AR425" s="129"/>
      <c r="AS425" s="129">
        <v>3</v>
      </c>
      <c r="AT425" s="129"/>
      <c r="AU425" s="131">
        <v>9</v>
      </c>
      <c r="AV425" s="7" t="s">
        <v>1383</v>
      </c>
    </row>
    <row r="426" spans="1:48" ht="20" customHeight="1">
      <c r="A426" s="85">
        <v>1222</v>
      </c>
      <c r="B426" s="128" t="s">
        <v>4441</v>
      </c>
      <c r="C426" s="86" t="s">
        <v>4442</v>
      </c>
      <c r="D426" s="86" t="s">
        <v>4443</v>
      </c>
      <c r="E426" s="86" t="s">
        <v>4444</v>
      </c>
      <c r="F426" s="129">
        <v>1</v>
      </c>
      <c r="G426" s="142">
        <v>42265</v>
      </c>
      <c r="H426" s="131">
        <v>2015</v>
      </c>
      <c r="I426" s="86" t="s">
        <v>375</v>
      </c>
      <c r="J426" s="132">
        <v>1</v>
      </c>
      <c r="K426" s="47" t="s">
        <v>54</v>
      </c>
      <c r="L426" s="85">
        <v>18</v>
      </c>
      <c r="M426" s="85">
        <v>70</v>
      </c>
      <c r="N426" s="85">
        <v>3</v>
      </c>
      <c r="O426" s="143" t="s">
        <v>4445</v>
      </c>
      <c r="P426" s="143" t="s">
        <v>4446</v>
      </c>
      <c r="Q426" s="85">
        <v>2</v>
      </c>
      <c r="R426" s="85">
        <v>2</v>
      </c>
      <c r="S426" s="144">
        <v>43869</v>
      </c>
      <c r="T426" s="85">
        <v>2</v>
      </c>
      <c r="U426" s="116" t="s">
        <v>54</v>
      </c>
      <c r="V426" s="117" t="s">
        <v>54</v>
      </c>
      <c r="W426" s="117" t="s">
        <v>54</v>
      </c>
      <c r="X426" s="116" t="s">
        <v>54</v>
      </c>
      <c r="Y426" s="86" t="s">
        <v>4447</v>
      </c>
      <c r="Z426" s="132" t="s">
        <v>1416</v>
      </c>
      <c r="AA426" s="85">
        <v>1</v>
      </c>
      <c r="AB426" s="136">
        <v>1</v>
      </c>
      <c r="AC426" s="86" t="s">
        <v>1494</v>
      </c>
      <c r="AD426" s="85">
        <v>1</v>
      </c>
      <c r="AE426" s="86" t="s">
        <v>4448</v>
      </c>
      <c r="AF426" s="85">
        <v>1</v>
      </c>
      <c r="AG426" s="85"/>
      <c r="AH426" s="86" t="s">
        <v>4449</v>
      </c>
      <c r="AI426" s="129">
        <v>3</v>
      </c>
      <c r="AJ426" s="140" t="s">
        <v>122</v>
      </c>
      <c r="AK426" s="85" t="s">
        <v>4450</v>
      </c>
      <c r="AL426" s="86" t="s">
        <v>382</v>
      </c>
      <c r="AM426" s="85"/>
      <c r="AN426" s="129">
        <v>2</v>
      </c>
      <c r="AO426" s="137" t="s">
        <v>64</v>
      </c>
      <c r="AP426" s="85"/>
      <c r="AQ426" s="129">
        <v>2</v>
      </c>
      <c r="AR426" s="129"/>
      <c r="AS426" s="129">
        <v>3</v>
      </c>
      <c r="AT426" s="129"/>
      <c r="AU426" s="131">
        <v>19</v>
      </c>
      <c r="AV426" s="7" t="s">
        <v>1383</v>
      </c>
    </row>
    <row r="427" spans="1:48" ht="20" customHeight="1">
      <c r="A427" s="85">
        <v>1223</v>
      </c>
      <c r="B427" s="128" t="s">
        <v>4451</v>
      </c>
      <c r="C427" s="86" t="s">
        <v>4452</v>
      </c>
      <c r="D427" s="86" t="s">
        <v>4453</v>
      </c>
      <c r="E427" s="86" t="s">
        <v>1449</v>
      </c>
      <c r="F427" s="129">
        <v>1</v>
      </c>
      <c r="G427" s="130">
        <v>41192</v>
      </c>
      <c r="H427" s="131">
        <v>2012</v>
      </c>
      <c r="I427" s="86" t="s">
        <v>375</v>
      </c>
      <c r="J427" s="132">
        <v>1</v>
      </c>
      <c r="K427" s="47" t="s">
        <v>54</v>
      </c>
      <c r="L427" s="85">
        <v>18</v>
      </c>
      <c r="M427" s="132" t="s">
        <v>4050</v>
      </c>
      <c r="N427" s="85">
        <v>3</v>
      </c>
      <c r="O427" s="143" t="s">
        <v>4454</v>
      </c>
      <c r="P427" s="145" t="s">
        <v>4455</v>
      </c>
      <c r="Q427" s="85">
        <v>2</v>
      </c>
      <c r="R427" s="85">
        <v>2</v>
      </c>
      <c r="S427" s="139">
        <v>44085</v>
      </c>
      <c r="T427" s="85">
        <v>1</v>
      </c>
      <c r="U427" s="116">
        <v>1</v>
      </c>
      <c r="V427" s="117">
        <v>2</v>
      </c>
      <c r="W427" s="118">
        <v>1</v>
      </c>
      <c r="X427" s="119" t="s">
        <v>54</v>
      </c>
      <c r="Y427" s="86" t="s">
        <v>1452</v>
      </c>
      <c r="Z427" s="132" t="s">
        <v>1473</v>
      </c>
      <c r="AA427" s="85">
        <v>1</v>
      </c>
      <c r="AB427" s="136">
        <v>1</v>
      </c>
      <c r="AC427" s="86" t="s">
        <v>1494</v>
      </c>
      <c r="AD427" s="85">
        <v>1</v>
      </c>
      <c r="AE427" s="86" t="s">
        <v>4456</v>
      </c>
      <c r="AF427" s="85">
        <v>1</v>
      </c>
      <c r="AG427" s="85"/>
      <c r="AH427" s="86" t="s">
        <v>4457</v>
      </c>
      <c r="AI427" s="129">
        <v>1</v>
      </c>
      <c r="AJ427" s="129"/>
      <c r="AK427" s="132" t="s">
        <v>716</v>
      </c>
      <c r="AL427" s="86" t="s">
        <v>2611</v>
      </c>
      <c r="AM427" s="85"/>
      <c r="AN427" s="129">
        <v>2</v>
      </c>
      <c r="AO427" s="137" t="s">
        <v>1633</v>
      </c>
      <c r="AP427" s="85"/>
      <c r="AQ427" s="129"/>
      <c r="AR427" s="129">
        <v>1</v>
      </c>
      <c r="AS427" s="129">
        <v>3</v>
      </c>
      <c r="AT427" s="129"/>
      <c r="AU427" s="131">
        <v>69</v>
      </c>
      <c r="AV427" s="7" t="s">
        <v>1383</v>
      </c>
    </row>
    <row r="428" spans="1:48" ht="20" customHeight="1">
      <c r="A428" s="85">
        <v>1224</v>
      </c>
      <c r="B428" s="128" t="s">
        <v>4458</v>
      </c>
      <c r="C428" s="86" t="s">
        <v>4459</v>
      </c>
      <c r="D428" s="86" t="s">
        <v>4460</v>
      </c>
      <c r="E428" s="86" t="s">
        <v>4461</v>
      </c>
      <c r="F428" s="129">
        <v>1</v>
      </c>
      <c r="G428" s="130">
        <v>41696</v>
      </c>
      <c r="H428" s="131">
        <v>2014</v>
      </c>
      <c r="I428" s="86" t="s">
        <v>375</v>
      </c>
      <c r="J428" s="132">
        <v>1</v>
      </c>
      <c r="K428" s="47" t="s">
        <v>54</v>
      </c>
      <c r="L428" s="85">
        <v>40</v>
      </c>
      <c r="M428" s="85">
        <v>75</v>
      </c>
      <c r="N428" s="85">
        <v>3</v>
      </c>
      <c r="O428" s="143" t="s">
        <v>4462</v>
      </c>
      <c r="P428" s="143" t="s">
        <v>4463</v>
      </c>
      <c r="Q428" s="85">
        <v>2</v>
      </c>
      <c r="R428" s="85">
        <v>2</v>
      </c>
      <c r="S428" s="139">
        <v>44178</v>
      </c>
      <c r="T428" s="85">
        <v>1</v>
      </c>
      <c r="U428" s="116">
        <v>1</v>
      </c>
      <c r="V428" s="117">
        <v>1</v>
      </c>
      <c r="W428" s="118" t="s">
        <v>54</v>
      </c>
      <c r="X428" s="119" t="s">
        <v>54</v>
      </c>
      <c r="Y428" s="86" t="s">
        <v>4464</v>
      </c>
      <c r="Z428" s="132" t="s">
        <v>86</v>
      </c>
      <c r="AA428" s="85">
        <v>1</v>
      </c>
      <c r="AB428" s="136">
        <v>1</v>
      </c>
      <c r="AC428" s="86" t="s">
        <v>1494</v>
      </c>
      <c r="AD428" s="85">
        <v>1</v>
      </c>
      <c r="AE428" s="86"/>
      <c r="AF428" s="85">
        <v>1</v>
      </c>
      <c r="AG428" s="85"/>
      <c r="AH428" s="86" t="s">
        <v>4465</v>
      </c>
      <c r="AI428" s="140" t="s">
        <v>130</v>
      </c>
      <c r="AJ428" s="140" t="s">
        <v>122</v>
      </c>
      <c r="AK428" s="85" t="s">
        <v>4466</v>
      </c>
      <c r="AL428" s="86" t="s">
        <v>382</v>
      </c>
      <c r="AM428" s="85"/>
      <c r="AN428" s="129">
        <v>1</v>
      </c>
      <c r="AO428" s="137" t="s">
        <v>64</v>
      </c>
      <c r="AP428" s="85"/>
      <c r="AQ428" s="129">
        <v>2</v>
      </c>
      <c r="AR428" s="129"/>
      <c r="AS428" s="129">
        <v>3</v>
      </c>
      <c r="AT428" s="129"/>
      <c r="AU428" s="131">
        <v>38</v>
      </c>
      <c r="AV428" s="7" t="s">
        <v>1383</v>
      </c>
    </row>
    <row r="429" spans="1:48" ht="20" customHeight="1">
      <c r="A429" s="85">
        <v>1225</v>
      </c>
      <c r="B429" s="128" t="s">
        <v>4467</v>
      </c>
      <c r="C429" s="86" t="s">
        <v>4468</v>
      </c>
      <c r="D429" s="86" t="s">
        <v>4469</v>
      </c>
      <c r="E429" s="86" t="s">
        <v>4470</v>
      </c>
      <c r="F429" s="129">
        <v>1</v>
      </c>
      <c r="G429" s="130">
        <v>42661</v>
      </c>
      <c r="H429" s="131">
        <v>2016</v>
      </c>
      <c r="I429" s="86" t="s">
        <v>375</v>
      </c>
      <c r="J429" s="132">
        <v>1</v>
      </c>
      <c r="K429" s="47" t="s">
        <v>54</v>
      </c>
      <c r="L429" s="85">
        <v>45</v>
      </c>
      <c r="M429" s="85">
        <v>80</v>
      </c>
      <c r="N429" s="85">
        <v>3</v>
      </c>
      <c r="O429" s="143" t="s">
        <v>4471</v>
      </c>
      <c r="P429" s="143" t="s">
        <v>4472</v>
      </c>
      <c r="Q429" s="85">
        <v>2</v>
      </c>
      <c r="R429" s="85">
        <v>2</v>
      </c>
      <c r="S429" s="130">
        <v>42644</v>
      </c>
      <c r="T429" s="85">
        <v>2</v>
      </c>
      <c r="U429" s="116" t="s">
        <v>54</v>
      </c>
      <c r="V429" s="117" t="s">
        <v>54</v>
      </c>
      <c r="W429" s="117" t="s">
        <v>54</v>
      </c>
      <c r="X429" s="116" t="s">
        <v>54</v>
      </c>
      <c r="Y429" s="86" t="s">
        <v>4473</v>
      </c>
      <c r="Z429" s="132" t="s">
        <v>1642</v>
      </c>
      <c r="AA429" s="85">
        <v>1</v>
      </c>
      <c r="AB429" s="136">
        <v>1</v>
      </c>
      <c r="AC429" s="86" t="s">
        <v>1494</v>
      </c>
      <c r="AD429" s="85">
        <v>1</v>
      </c>
      <c r="AE429" s="86" t="s">
        <v>4474</v>
      </c>
      <c r="AF429" s="85">
        <v>1</v>
      </c>
      <c r="AG429" s="85"/>
      <c r="AH429" s="86" t="s">
        <v>4475</v>
      </c>
      <c r="AI429" s="129">
        <v>1</v>
      </c>
      <c r="AJ429" s="140" t="s">
        <v>61</v>
      </c>
      <c r="AK429" s="85" t="s">
        <v>4476</v>
      </c>
      <c r="AL429" s="86" t="s">
        <v>2611</v>
      </c>
      <c r="AM429" s="85"/>
      <c r="AN429" s="129">
        <v>1</v>
      </c>
      <c r="AO429" s="147"/>
      <c r="AP429" s="85"/>
      <c r="AQ429" s="129"/>
      <c r="AR429" s="129"/>
      <c r="AS429" s="129">
        <v>3</v>
      </c>
      <c r="AT429" s="129"/>
      <c r="AU429" s="131">
        <v>38</v>
      </c>
      <c r="AV429" s="7" t="s">
        <v>1383</v>
      </c>
    </row>
    <row r="430" spans="1:48" ht="20" customHeight="1">
      <c r="A430" s="85">
        <v>1226</v>
      </c>
      <c r="B430" s="128" t="s">
        <v>4477</v>
      </c>
      <c r="C430" s="86" t="s">
        <v>4478</v>
      </c>
      <c r="D430" s="86" t="s">
        <v>4479</v>
      </c>
      <c r="E430" s="86" t="s">
        <v>3611</v>
      </c>
      <c r="F430" s="129">
        <v>1</v>
      </c>
      <c r="G430" s="130">
        <v>39527</v>
      </c>
      <c r="H430" s="131">
        <v>2008</v>
      </c>
      <c r="I430" s="86" t="s">
        <v>375</v>
      </c>
      <c r="J430" s="132">
        <v>1</v>
      </c>
      <c r="K430" s="47" t="s">
        <v>54</v>
      </c>
      <c r="L430" s="85">
        <v>18</v>
      </c>
      <c r="M430" s="85">
        <v>70</v>
      </c>
      <c r="N430" s="85">
        <v>3</v>
      </c>
      <c r="O430" s="143" t="s">
        <v>4480</v>
      </c>
      <c r="P430" s="143" t="s">
        <v>4481</v>
      </c>
      <c r="Q430" s="85">
        <v>2</v>
      </c>
      <c r="R430" s="85">
        <v>2</v>
      </c>
      <c r="S430" s="144">
        <v>43990</v>
      </c>
      <c r="T430" s="85">
        <v>1</v>
      </c>
      <c r="U430" s="116">
        <v>4</v>
      </c>
      <c r="V430" s="117">
        <v>2</v>
      </c>
      <c r="W430" s="118">
        <v>1</v>
      </c>
      <c r="X430" s="119" t="s">
        <v>54</v>
      </c>
      <c r="Y430" s="86" t="s">
        <v>4374</v>
      </c>
      <c r="Z430" s="132" t="s">
        <v>1416</v>
      </c>
      <c r="AA430" s="85">
        <v>1</v>
      </c>
      <c r="AB430" s="136">
        <v>1</v>
      </c>
      <c r="AC430" s="86" t="s">
        <v>1494</v>
      </c>
      <c r="AD430" s="85">
        <v>1</v>
      </c>
      <c r="AE430" s="86"/>
      <c r="AF430" s="85">
        <v>1</v>
      </c>
      <c r="AG430" s="85"/>
      <c r="AH430" s="86" t="s">
        <v>4482</v>
      </c>
      <c r="AI430" s="140" t="s">
        <v>4046</v>
      </c>
      <c r="AJ430" s="129"/>
      <c r="AK430" s="85"/>
      <c r="AL430" s="86" t="s">
        <v>382</v>
      </c>
      <c r="AM430" s="85"/>
      <c r="AN430" s="129">
        <v>2</v>
      </c>
      <c r="AO430" s="137" t="s">
        <v>64</v>
      </c>
      <c r="AP430" s="85"/>
      <c r="AQ430" s="129"/>
      <c r="AR430" s="129"/>
      <c r="AS430" s="129">
        <v>3</v>
      </c>
      <c r="AT430" s="129"/>
      <c r="AU430" s="131">
        <v>14</v>
      </c>
      <c r="AV430" s="7" t="s">
        <v>1383</v>
      </c>
    </row>
    <row r="431" spans="1:48" ht="20" customHeight="1">
      <c r="A431" s="85">
        <v>1227</v>
      </c>
      <c r="B431" s="128" t="s">
        <v>4483</v>
      </c>
      <c r="C431" s="86" t="s">
        <v>4484</v>
      </c>
      <c r="D431" s="86" t="s">
        <v>4485</v>
      </c>
      <c r="E431" s="86" t="s">
        <v>3195</v>
      </c>
      <c r="F431" s="129">
        <v>1</v>
      </c>
      <c r="G431" s="130">
        <v>41975</v>
      </c>
      <c r="H431" s="131">
        <v>2014</v>
      </c>
      <c r="I431" s="86" t="s">
        <v>375</v>
      </c>
      <c r="J431" s="132">
        <v>1</v>
      </c>
      <c r="K431" s="47" t="s">
        <v>54</v>
      </c>
      <c r="L431" s="85">
        <v>18</v>
      </c>
      <c r="M431" s="85">
        <v>80</v>
      </c>
      <c r="N431" s="85">
        <v>3</v>
      </c>
      <c r="O431" s="143" t="s">
        <v>4486</v>
      </c>
      <c r="P431" s="143" t="s">
        <v>4487</v>
      </c>
      <c r="Q431" s="85">
        <v>2</v>
      </c>
      <c r="R431" s="85">
        <v>2</v>
      </c>
      <c r="S431" s="139">
        <v>44116</v>
      </c>
      <c r="T431" s="85">
        <v>2</v>
      </c>
      <c r="U431" s="116" t="s">
        <v>54</v>
      </c>
      <c r="V431" s="117" t="s">
        <v>54</v>
      </c>
      <c r="W431" s="117" t="s">
        <v>54</v>
      </c>
      <c r="X431" s="116" t="s">
        <v>54</v>
      </c>
      <c r="Y431" s="86" t="s">
        <v>4263</v>
      </c>
      <c r="Z431" s="132" t="s">
        <v>1473</v>
      </c>
      <c r="AA431" s="85">
        <v>1</v>
      </c>
      <c r="AB431" s="136">
        <v>1</v>
      </c>
      <c r="AC431" s="86" t="s">
        <v>1494</v>
      </c>
      <c r="AD431" s="85">
        <v>1</v>
      </c>
      <c r="AE431" s="86" t="s">
        <v>4488</v>
      </c>
      <c r="AF431" s="85">
        <v>1</v>
      </c>
      <c r="AG431" s="85"/>
      <c r="AH431" s="86" t="s">
        <v>4489</v>
      </c>
      <c r="AI431" s="129">
        <v>6</v>
      </c>
      <c r="AJ431" s="129">
        <v>6</v>
      </c>
      <c r="AK431" s="132" t="s">
        <v>811</v>
      </c>
      <c r="AL431" s="86" t="s">
        <v>382</v>
      </c>
      <c r="AM431" s="85"/>
      <c r="AN431" s="140" t="s">
        <v>74</v>
      </c>
      <c r="AO431" s="137" t="s">
        <v>64</v>
      </c>
      <c r="AP431" s="85"/>
      <c r="AQ431" s="129">
        <v>2</v>
      </c>
      <c r="AR431" s="129">
        <v>1</v>
      </c>
      <c r="AS431" s="129">
        <v>3</v>
      </c>
      <c r="AT431" s="129">
        <v>2</v>
      </c>
      <c r="AU431" s="131">
        <v>9</v>
      </c>
      <c r="AV431" s="7" t="s">
        <v>1383</v>
      </c>
    </row>
    <row r="432" spans="1:48" ht="20" customHeight="1">
      <c r="A432" s="85">
        <v>1228</v>
      </c>
      <c r="B432" s="128" t="s">
        <v>4490</v>
      </c>
      <c r="C432" s="86" t="s">
        <v>4491</v>
      </c>
      <c r="D432" s="86" t="s">
        <v>4492</v>
      </c>
      <c r="E432" s="86" t="s">
        <v>1480</v>
      </c>
      <c r="F432" s="129">
        <v>1</v>
      </c>
      <c r="G432" s="130">
        <v>41355</v>
      </c>
      <c r="H432" s="131">
        <v>2013</v>
      </c>
      <c r="I432" s="86" t="s">
        <v>375</v>
      </c>
      <c r="J432" s="132">
        <v>1</v>
      </c>
      <c r="K432" s="47" t="s">
        <v>54</v>
      </c>
      <c r="L432" s="85">
        <v>18</v>
      </c>
      <c r="M432" s="85">
        <v>70</v>
      </c>
      <c r="N432" s="85">
        <v>3</v>
      </c>
      <c r="O432" s="143" t="s">
        <v>4493</v>
      </c>
      <c r="P432" s="143" t="s">
        <v>4494</v>
      </c>
      <c r="Q432" s="85">
        <v>2</v>
      </c>
      <c r="R432" s="85">
        <v>2</v>
      </c>
      <c r="S432" s="130">
        <v>41344</v>
      </c>
      <c r="T432" s="85">
        <v>1</v>
      </c>
      <c r="U432" s="116">
        <v>1</v>
      </c>
      <c r="V432" s="117">
        <v>1</v>
      </c>
      <c r="W432" s="118" t="s">
        <v>54</v>
      </c>
      <c r="X432" s="119" t="s">
        <v>54</v>
      </c>
      <c r="Y432" s="86" t="s">
        <v>4495</v>
      </c>
      <c r="Z432" s="132" t="s">
        <v>1416</v>
      </c>
      <c r="AA432" s="85">
        <v>1</v>
      </c>
      <c r="AB432" s="136">
        <v>1</v>
      </c>
      <c r="AC432" s="86" t="s">
        <v>1494</v>
      </c>
      <c r="AD432" s="85">
        <v>1</v>
      </c>
      <c r="AE432" s="86" t="s">
        <v>4496</v>
      </c>
      <c r="AF432" s="85">
        <v>1</v>
      </c>
      <c r="AG432" s="85"/>
      <c r="AH432" s="86" t="s">
        <v>4497</v>
      </c>
      <c r="AI432" s="129">
        <v>1</v>
      </c>
      <c r="AJ432" s="140" t="s">
        <v>3140</v>
      </c>
      <c r="AK432" s="132" t="s">
        <v>716</v>
      </c>
      <c r="AL432" s="86" t="s">
        <v>382</v>
      </c>
      <c r="AM432" s="85"/>
      <c r="AN432" s="129">
        <v>1</v>
      </c>
      <c r="AO432" s="137" t="s">
        <v>64</v>
      </c>
      <c r="AP432" s="85"/>
      <c r="AQ432" s="129"/>
      <c r="AR432" s="129"/>
      <c r="AS432" s="129">
        <v>3</v>
      </c>
      <c r="AT432" s="129"/>
      <c r="AU432" s="131">
        <v>30</v>
      </c>
      <c r="AV432" s="7" t="s">
        <v>1383</v>
      </c>
    </row>
    <row r="433" spans="1:48" ht="20" customHeight="1">
      <c r="A433" s="85">
        <v>1229</v>
      </c>
      <c r="B433" s="128" t="s">
        <v>4498</v>
      </c>
      <c r="C433" s="86" t="s">
        <v>4499</v>
      </c>
      <c r="D433" s="86" t="s">
        <v>4500</v>
      </c>
      <c r="E433" s="86" t="s">
        <v>2454</v>
      </c>
      <c r="F433" s="129">
        <v>3</v>
      </c>
      <c r="G433" s="130">
        <v>41466</v>
      </c>
      <c r="H433" s="131">
        <v>2013</v>
      </c>
      <c r="I433" s="86" t="s">
        <v>375</v>
      </c>
      <c r="J433" s="132">
        <v>1</v>
      </c>
      <c r="K433" s="47" t="s">
        <v>54</v>
      </c>
      <c r="L433" s="85">
        <v>18</v>
      </c>
      <c r="M433" s="132" t="s">
        <v>4050</v>
      </c>
      <c r="N433" s="85">
        <v>3</v>
      </c>
      <c r="O433" s="143" t="s">
        <v>4501</v>
      </c>
      <c r="P433" s="143" t="s">
        <v>4502</v>
      </c>
      <c r="Q433" s="85">
        <v>2</v>
      </c>
      <c r="R433" s="85">
        <v>2</v>
      </c>
      <c r="S433" s="139">
        <v>43995</v>
      </c>
      <c r="T433" s="85">
        <v>1</v>
      </c>
      <c r="U433" s="116">
        <v>2</v>
      </c>
      <c r="V433" s="117">
        <v>2</v>
      </c>
      <c r="W433" s="118">
        <v>1</v>
      </c>
      <c r="X433" s="119" t="s">
        <v>54</v>
      </c>
      <c r="Y433" s="86" t="s">
        <v>4503</v>
      </c>
      <c r="Z433" s="132" t="s">
        <v>4504</v>
      </c>
      <c r="AA433" s="85">
        <v>5</v>
      </c>
      <c r="AB433" s="136">
        <v>10</v>
      </c>
      <c r="AC433" s="86" t="s">
        <v>1494</v>
      </c>
      <c r="AD433" s="85">
        <v>1</v>
      </c>
      <c r="AE433" s="86" t="s">
        <v>4505</v>
      </c>
      <c r="AF433" s="85">
        <v>1</v>
      </c>
      <c r="AG433" s="85"/>
      <c r="AH433" s="86" t="s">
        <v>4506</v>
      </c>
      <c r="AI433" s="129">
        <v>6</v>
      </c>
      <c r="AJ433" s="140" t="s">
        <v>122</v>
      </c>
      <c r="AK433" s="85"/>
      <c r="AL433" s="86" t="s">
        <v>2611</v>
      </c>
      <c r="AM433" s="85"/>
      <c r="AN433" s="129">
        <v>2</v>
      </c>
      <c r="AO433" s="137" t="s">
        <v>64</v>
      </c>
      <c r="AP433" s="85"/>
      <c r="AQ433" s="129">
        <v>2</v>
      </c>
      <c r="AR433" s="129">
        <v>1</v>
      </c>
      <c r="AS433" s="129">
        <v>3</v>
      </c>
      <c r="AT433" s="129">
        <v>3</v>
      </c>
      <c r="AU433" s="131">
        <v>40</v>
      </c>
      <c r="AV433" s="7" t="s">
        <v>1383</v>
      </c>
    </row>
    <row r="434" spans="1:48" ht="20" customHeight="1">
      <c r="A434" s="85">
        <v>1230</v>
      </c>
      <c r="B434" s="128" t="s">
        <v>4507</v>
      </c>
      <c r="C434" s="86" t="s">
        <v>4508</v>
      </c>
      <c r="D434" s="86" t="s">
        <v>4509</v>
      </c>
      <c r="E434" s="86" t="s">
        <v>4510</v>
      </c>
      <c r="F434" s="129">
        <v>1</v>
      </c>
      <c r="G434" s="142">
        <v>42262</v>
      </c>
      <c r="H434" s="131">
        <v>2015</v>
      </c>
      <c r="I434" s="86" t="s">
        <v>375</v>
      </c>
      <c r="J434" s="132">
        <v>1</v>
      </c>
      <c r="K434" s="47" t="s">
        <v>54</v>
      </c>
      <c r="L434" s="85">
        <v>45</v>
      </c>
      <c r="M434" s="85">
        <v>75</v>
      </c>
      <c r="N434" s="85">
        <v>3</v>
      </c>
      <c r="O434" s="134" t="s">
        <v>4511</v>
      </c>
      <c r="P434" s="134" t="s">
        <v>4512</v>
      </c>
      <c r="Q434" s="85">
        <v>2</v>
      </c>
      <c r="R434" s="85">
        <v>2</v>
      </c>
      <c r="S434" s="139">
        <v>44058</v>
      </c>
      <c r="T434" s="85">
        <v>1</v>
      </c>
      <c r="U434" s="116">
        <v>4</v>
      </c>
      <c r="V434" s="117">
        <v>3</v>
      </c>
      <c r="W434" s="118">
        <v>1</v>
      </c>
      <c r="X434" s="119" t="s">
        <v>54</v>
      </c>
      <c r="Y434" s="86" t="s">
        <v>4513</v>
      </c>
      <c r="Z434" s="132" t="s">
        <v>1473</v>
      </c>
      <c r="AA434" s="85">
        <v>1</v>
      </c>
      <c r="AB434" s="136">
        <v>1</v>
      </c>
      <c r="AC434" s="86" t="s">
        <v>1494</v>
      </c>
      <c r="AD434" s="85">
        <v>1</v>
      </c>
      <c r="AE434" s="86" t="s">
        <v>4514</v>
      </c>
      <c r="AF434" s="85">
        <v>1</v>
      </c>
      <c r="AG434" s="85"/>
      <c r="AH434" s="86" t="s">
        <v>4515</v>
      </c>
      <c r="AI434" s="129">
        <v>1</v>
      </c>
      <c r="AJ434" s="140" t="s">
        <v>122</v>
      </c>
      <c r="AK434" s="132" t="s">
        <v>895</v>
      </c>
      <c r="AL434" s="86" t="s">
        <v>2611</v>
      </c>
      <c r="AM434" s="85"/>
      <c r="AN434" s="129">
        <v>2</v>
      </c>
      <c r="AO434" s="137" t="s">
        <v>64</v>
      </c>
      <c r="AP434" s="85"/>
      <c r="AQ434" s="129">
        <v>2</v>
      </c>
      <c r="AR434" s="129"/>
      <c r="AS434" s="129">
        <v>3</v>
      </c>
      <c r="AT434" s="129">
        <v>3</v>
      </c>
      <c r="AU434" s="131">
        <v>11</v>
      </c>
      <c r="AV434" s="7" t="s">
        <v>1383</v>
      </c>
    </row>
    <row r="435" spans="1:48" ht="20" customHeight="1">
      <c r="A435" s="85">
        <v>1231</v>
      </c>
      <c r="B435" s="128" t="s">
        <v>4516</v>
      </c>
      <c r="C435" s="86" t="s">
        <v>4517</v>
      </c>
      <c r="D435" s="86" t="s">
        <v>4518</v>
      </c>
      <c r="E435" s="86" t="s">
        <v>4519</v>
      </c>
      <c r="F435" s="129">
        <v>1</v>
      </c>
      <c r="G435" s="130">
        <v>39974</v>
      </c>
      <c r="H435" s="131">
        <v>2009</v>
      </c>
      <c r="I435" s="86" t="s">
        <v>375</v>
      </c>
      <c r="J435" s="132">
        <v>1</v>
      </c>
      <c r="K435" s="47" t="s">
        <v>54</v>
      </c>
      <c r="L435" s="132" t="s">
        <v>4212</v>
      </c>
      <c r="M435" s="132" t="s">
        <v>4050</v>
      </c>
      <c r="N435" s="85">
        <v>3</v>
      </c>
      <c r="O435" s="143" t="s">
        <v>4520</v>
      </c>
      <c r="P435" s="143" t="s">
        <v>4521</v>
      </c>
      <c r="Q435" s="85">
        <v>2</v>
      </c>
      <c r="R435" s="85">
        <v>2</v>
      </c>
      <c r="S435" s="144">
        <v>43896</v>
      </c>
      <c r="T435" s="85">
        <v>1</v>
      </c>
      <c r="U435" s="116">
        <v>1</v>
      </c>
      <c r="V435" s="117">
        <v>1</v>
      </c>
      <c r="W435" s="118" t="s">
        <v>54</v>
      </c>
      <c r="X435" s="119" t="s">
        <v>54</v>
      </c>
      <c r="Y435" s="86" t="s">
        <v>4522</v>
      </c>
      <c r="Z435" s="132" t="s">
        <v>1473</v>
      </c>
      <c r="AA435" s="85">
        <v>1</v>
      </c>
      <c r="AB435" s="136">
        <v>1</v>
      </c>
      <c r="AC435" s="86" t="s">
        <v>1494</v>
      </c>
      <c r="AD435" s="85">
        <v>1</v>
      </c>
      <c r="AE435" s="86"/>
      <c r="AF435" s="85">
        <v>1</v>
      </c>
      <c r="AG435" s="85"/>
      <c r="AH435" s="86"/>
      <c r="AI435" s="129"/>
      <c r="AJ435" s="129"/>
      <c r="AK435" s="85" t="s">
        <v>4523</v>
      </c>
      <c r="AL435" s="86" t="s">
        <v>382</v>
      </c>
      <c r="AM435" s="85"/>
      <c r="AN435" s="129">
        <v>2</v>
      </c>
      <c r="AO435" s="137" t="s">
        <v>64</v>
      </c>
      <c r="AP435" s="85"/>
      <c r="AQ435" s="129"/>
      <c r="AR435" s="129"/>
      <c r="AS435" s="129">
        <v>3</v>
      </c>
      <c r="AT435" s="129"/>
      <c r="AU435" s="131">
        <v>12</v>
      </c>
      <c r="AV435" s="7" t="s">
        <v>1383</v>
      </c>
    </row>
    <row r="436" spans="1:48" ht="20" customHeight="1">
      <c r="A436" s="85">
        <v>1232</v>
      </c>
      <c r="B436" s="128" t="s">
        <v>4524</v>
      </c>
      <c r="C436" s="86" t="s">
        <v>4525</v>
      </c>
      <c r="D436" s="86" t="s">
        <v>4526</v>
      </c>
      <c r="E436" s="86" t="s">
        <v>2464</v>
      </c>
      <c r="F436" s="129">
        <v>1</v>
      </c>
      <c r="G436" s="130">
        <v>41606</v>
      </c>
      <c r="H436" s="131">
        <v>2013</v>
      </c>
      <c r="I436" s="86" t="s">
        <v>375</v>
      </c>
      <c r="J436" s="132">
        <v>1</v>
      </c>
      <c r="K436" s="47" t="s">
        <v>54</v>
      </c>
      <c r="L436" s="85">
        <v>18</v>
      </c>
      <c r="M436" s="132" t="s">
        <v>4050</v>
      </c>
      <c r="N436" s="85">
        <v>3</v>
      </c>
      <c r="O436" s="134" t="s">
        <v>4527</v>
      </c>
      <c r="P436" s="134" t="s">
        <v>4528</v>
      </c>
      <c r="Q436" s="85">
        <v>2</v>
      </c>
      <c r="R436" s="85">
        <v>2</v>
      </c>
      <c r="S436" s="139">
        <v>44147</v>
      </c>
      <c r="T436" s="85">
        <v>2</v>
      </c>
      <c r="U436" s="116" t="s">
        <v>54</v>
      </c>
      <c r="V436" s="117" t="s">
        <v>54</v>
      </c>
      <c r="W436" s="117" t="s">
        <v>54</v>
      </c>
      <c r="X436" s="116" t="s">
        <v>54</v>
      </c>
      <c r="Y436" s="86" t="s">
        <v>4529</v>
      </c>
      <c r="Z436" s="132" t="s">
        <v>1473</v>
      </c>
      <c r="AA436" s="85">
        <v>1</v>
      </c>
      <c r="AB436" s="136">
        <v>1</v>
      </c>
      <c r="AC436" s="86" t="s">
        <v>1494</v>
      </c>
      <c r="AD436" s="85">
        <v>1</v>
      </c>
      <c r="AE436" s="86"/>
      <c r="AF436" s="85">
        <v>1</v>
      </c>
      <c r="AG436" s="85"/>
      <c r="AH436" s="86" t="s">
        <v>4530</v>
      </c>
      <c r="AI436" s="140" t="s">
        <v>122</v>
      </c>
      <c r="AJ436" s="140" t="s">
        <v>122</v>
      </c>
      <c r="AK436" s="85" t="s">
        <v>716</v>
      </c>
      <c r="AL436" s="86" t="s">
        <v>2611</v>
      </c>
      <c r="AM436" s="85"/>
      <c r="AN436" s="129">
        <v>2</v>
      </c>
      <c r="AO436" s="147"/>
      <c r="AP436" s="85"/>
      <c r="AQ436" s="129">
        <v>2</v>
      </c>
      <c r="AR436" s="129"/>
      <c r="AS436" s="129">
        <v>3</v>
      </c>
      <c r="AT436" s="129"/>
      <c r="AU436" s="131">
        <v>35</v>
      </c>
      <c r="AV436" s="7" t="s">
        <v>1383</v>
      </c>
    </row>
    <row r="437" spans="1:48" ht="20" customHeight="1">
      <c r="A437" s="85">
        <v>1233</v>
      </c>
      <c r="B437" s="128" t="s">
        <v>4531</v>
      </c>
      <c r="C437" s="86" t="s">
        <v>4532</v>
      </c>
      <c r="D437" s="86" t="s">
        <v>4533</v>
      </c>
      <c r="E437" s="86" t="s">
        <v>4534</v>
      </c>
      <c r="F437" s="140" t="s">
        <v>61</v>
      </c>
      <c r="G437" s="130">
        <v>42172</v>
      </c>
      <c r="H437" s="131">
        <v>2015</v>
      </c>
      <c r="I437" s="86" t="s">
        <v>375</v>
      </c>
      <c r="J437" s="132">
        <v>1</v>
      </c>
      <c r="K437" s="47" t="s">
        <v>54</v>
      </c>
      <c r="L437" s="85">
        <v>30</v>
      </c>
      <c r="M437" s="85">
        <v>75</v>
      </c>
      <c r="N437" s="85">
        <v>3</v>
      </c>
      <c r="O437" s="143" t="s">
        <v>4535</v>
      </c>
      <c r="P437" s="133" t="s">
        <v>4536</v>
      </c>
      <c r="Q437" s="85">
        <v>2</v>
      </c>
      <c r="R437" s="85">
        <v>2</v>
      </c>
      <c r="S437" s="139">
        <v>44027</v>
      </c>
      <c r="T437" s="85">
        <v>2</v>
      </c>
      <c r="U437" s="116" t="s">
        <v>54</v>
      </c>
      <c r="V437" s="117" t="s">
        <v>54</v>
      </c>
      <c r="W437" s="117" t="s">
        <v>54</v>
      </c>
      <c r="X437" s="116" t="s">
        <v>54</v>
      </c>
      <c r="Y437" s="86" t="s">
        <v>4537</v>
      </c>
      <c r="Z437" s="132" t="s">
        <v>1473</v>
      </c>
      <c r="AA437" s="85">
        <v>1</v>
      </c>
      <c r="AB437" s="136">
        <v>5</v>
      </c>
      <c r="AC437" s="86" t="s">
        <v>1494</v>
      </c>
      <c r="AD437" s="85">
        <v>1</v>
      </c>
      <c r="AE437" s="86" t="s">
        <v>4538</v>
      </c>
      <c r="AF437" s="85">
        <v>1</v>
      </c>
      <c r="AG437" s="85"/>
      <c r="AH437" s="86" t="s">
        <v>4539</v>
      </c>
      <c r="AI437" s="129">
        <v>6</v>
      </c>
      <c r="AJ437" s="140" t="s">
        <v>122</v>
      </c>
      <c r="AK437" s="132" t="s">
        <v>716</v>
      </c>
      <c r="AL437" s="86" t="s">
        <v>382</v>
      </c>
      <c r="AM437" s="85"/>
      <c r="AN437" s="129">
        <v>1</v>
      </c>
      <c r="AO437" s="147"/>
      <c r="AP437" s="85"/>
      <c r="AQ437" s="129">
        <v>1</v>
      </c>
      <c r="AR437" s="129"/>
      <c r="AS437" s="129">
        <v>3</v>
      </c>
      <c r="AT437" s="129"/>
      <c r="AU437" s="131">
        <v>123</v>
      </c>
      <c r="AV437" s="7" t="s">
        <v>1383</v>
      </c>
    </row>
    <row r="438" spans="1:48" ht="20" customHeight="1">
      <c r="A438" s="85">
        <v>1234</v>
      </c>
      <c r="B438" s="128" t="s">
        <v>4540</v>
      </c>
      <c r="C438" s="86" t="s">
        <v>4541</v>
      </c>
      <c r="D438" s="86" t="s">
        <v>4542</v>
      </c>
      <c r="E438" s="86" t="s">
        <v>4543</v>
      </c>
      <c r="F438" s="129">
        <v>1</v>
      </c>
      <c r="G438" s="130">
        <v>41942</v>
      </c>
      <c r="H438" s="131">
        <v>2014</v>
      </c>
      <c r="I438" s="86" t="s">
        <v>375</v>
      </c>
      <c r="J438" s="132">
        <v>1</v>
      </c>
      <c r="K438" s="47" t="s">
        <v>54</v>
      </c>
      <c r="L438" s="85">
        <v>18</v>
      </c>
      <c r="M438" s="85">
        <v>75</v>
      </c>
      <c r="N438" s="85">
        <v>3</v>
      </c>
      <c r="O438" s="143" t="s">
        <v>4544</v>
      </c>
      <c r="P438" s="134" t="s">
        <v>4545</v>
      </c>
      <c r="Q438" s="85">
        <v>2</v>
      </c>
      <c r="R438" s="85">
        <v>2</v>
      </c>
      <c r="S438" s="139">
        <v>44118</v>
      </c>
      <c r="T438" s="85">
        <v>1</v>
      </c>
      <c r="U438" s="116">
        <v>2</v>
      </c>
      <c r="V438" s="117">
        <v>1</v>
      </c>
      <c r="W438" s="118">
        <v>1</v>
      </c>
      <c r="X438" s="119" t="s">
        <v>54</v>
      </c>
      <c r="Y438" s="86" t="s">
        <v>4546</v>
      </c>
      <c r="Z438" s="132" t="s">
        <v>1473</v>
      </c>
      <c r="AA438" s="85">
        <v>1</v>
      </c>
      <c r="AB438" s="136">
        <v>1</v>
      </c>
      <c r="AC438" s="86" t="s">
        <v>1494</v>
      </c>
      <c r="AD438" s="85">
        <v>1</v>
      </c>
      <c r="AE438" s="86" t="s">
        <v>4547</v>
      </c>
      <c r="AF438" s="85">
        <v>1</v>
      </c>
      <c r="AG438" s="85"/>
      <c r="AH438" s="86" t="s">
        <v>4548</v>
      </c>
      <c r="AI438" s="129">
        <v>4</v>
      </c>
      <c r="AJ438" s="129"/>
      <c r="AK438" s="85"/>
      <c r="AL438" s="86" t="s">
        <v>382</v>
      </c>
      <c r="AM438" s="85"/>
      <c r="AN438" s="129">
        <v>1</v>
      </c>
      <c r="AO438" s="137" t="s">
        <v>64</v>
      </c>
      <c r="AP438" s="85"/>
      <c r="AQ438" s="129">
        <v>2</v>
      </c>
      <c r="AR438" s="129"/>
      <c r="AS438" s="129">
        <v>3</v>
      </c>
      <c r="AT438" s="129">
        <v>2</v>
      </c>
      <c r="AU438" s="131">
        <v>8</v>
      </c>
      <c r="AV438" s="7" t="s">
        <v>1383</v>
      </c>
    </row>
    <row r="439" spans="1:48" ht="20" customHeight="1">
      <c r="A439" s="85">
        <v>1235</v>
      </c>
      <c r="B439" s="128" t="s">
        <v>4549</v>
      </c>
      <c r="C439" s="86" t="s">
        <v>4550</v>
      </c>
      <c r="D439" s="86" t="s">
        <v>4551</v>
      </c>
      <c r="E439" s="86" t="s">
        <v>4552</v>
      </c>
      <c r="F439" s="129">
        <v>1</v>
      </c>
      <c r="G439" s="142">
        <v>41892</v>
      </c>
      <c r="H439" s="131">
        <v>2014</v>
      </c>
      <c r="I439" s="86" t="s">
        <v>375</v>
      </c>
      <c r="J439" s="132">
        <v>1</v>
      </c>
      <c r="K439" s="47" t="s">
        <v>54</v>
      </c>
      <c r="L439" s="85">
        <v>18</v>
      </c>
      <c r="M439" s="85">
        <v>74</v>
      </c>
      <c r="N439" s="85">
        <v>3</v>
      </c>
      <c r="O439" s="143" t="s">
        <v>4553</v>
      </c>
      <c r="P439" s="143" t="s">
        <v>4554</v>
      </c>
      <c r="Q439" s="85">
        <v>2</v>
      </c>
      <c r="R439" s="85">
        <v>2</v>
      </c>
      <c r="S439" s="130">
        <v>41885</v>
      </c>
      <c r="T439" s="85">
        <v>1</v>
      </c>
      <c r="U439" s="116">
        <v>1</v>
      </c>
      <c r="V439" s="117">
        <v>1</v>
      </c>
      <c r="W439" s="118" t="s">
        <v>54</v>
      </c>
      <c r="X439" s="119" t="s">
        <v>54</v>
      </c>
      <c r="Y439" s="86" t="s">
        <v>4555</v>
      </c>
      <c r="Z439" s="132" t="s">
        <v>1416</v>
      </c>
      <c r="AA439" s="85">
        <v>1</v>
      </c>
      <c r="AB439" s="136">
        <v>1</v>
      </c>
      <c r="AC439" s="86" t="s">
        <v>1494</v>
      </c>
      <c r="AD439" s="85">
        <v>1</v>
      </c>
      <c r="AE439" s="86" t="s">
        <v>4556</v>
      </c>
      <c r="AF439" s="85">
        <v>1</v>
      </c>
      <c r="AG439" s="85"/>
      <c r="AH439" s="86" t="s">
        <v>4557</v>
      </c>
      <c r="AI439" s="129">
        <v>3</v>
      </c>
      <c r="AJ439" s="129">
        <v>3</v>
      </c>
      <c r="AK439" s="85"/>
      <c r="AL439" s="86" t="s">
        <v>382</v>
      </c>
      <c r="AM439" s="85"/>
      <c r="AN439" s="129">
        <v>2</v>
      </c>
      <c r="AO439" s="147"/>
      <c r="AP439" s="85"/>
      <c r="AQ439" s="129"/>
      <c r="AR439" s="129"/>
      <c r="AS439" s="129">
        <v>3</v>
      </c>
      <c r="AT439" s="129"/>
      <c r="AU439" s="131">
        <v>20</v>
      </c>
      <c r="AV439" s="7" t="s">
        <v>1383</v>
      </c>
    </row>
    <row r="440" spans="1:48" ht="20" customHeight="1">
      <c r="A440" s="85">
        <v>1236</v>
      </c>
      <c r="B440" s="128" t="s">
        <v>4558</v>
      </c>
      <c r="C440" s="86" t="s">
        <v>4559</v>
      </c>
      <c r="D440" s="86" t="s">
        <v>4560</v>
      </c>
      <c r="E440" s="86" t="s">
        <v>4561</v>
      </c>
      <c r="F440" s="129">
        <v>1</v>
      </c>
      <c r="G440" s="142">
        <v>38615</v>
      </c>
      <c r="H440" s="131">
        <v>2005</v>
      </c>
      <c r="I440" s="86" t="s">
        <v>375</v>
      </c>
      <c r="J440" s="132">
        <v>1</v>
      </c>
      <c r="K440" s="47" t="s">
        <v>54</v>
      </c>
      <c r="L440" s="85">
        <v>20</v>
      </c>
      <c r="M440" s="85">
        <v>75</v>
      </c>
      <c r="N440" s="85">
        <v>3</v>
      </c>
      <c r="O440" s="134" t="s">
        <v>4562</v>
      </c>
      <c r="P440" s="134" t="s">
        <v>4563</v>
      </c>
      <c r="Q440" s="85">
        <v>2</v>
      </c>
      <c r="R440" s="85">
        <v>2</v>
      </c>
      <c r="S440" s="144">
        <v>43831</v>
      </c>
      <c r="T440" s="85">
        <v>1</v>
      </c>
      <c r="U440" s="116">
        <v>2</v>
      </c>
      <c r="V440" s="117">
        <v>1</v>
      </c>
      <c r="W440" s="118">
        <v>1</v>
      </c>
      <c r="X440" s="119" t="s">
        <v>54</v>
      </c>
      <c r="Y440" s="86" t="s">
        <v>4564</v>
      </c>
      <c r="Z440" s="132" t="s">
        <v>57</v>
      </c>
      <c r="AA440" s="85">
        <v>1</v>
      </c>
      <c r="AB440" s="136">
        <v>6</v>
      </c>
      <c r="AC440" s="86" t="s">
        <v>1494</v>
      </c>
      <c r="AD440" s="85">
        <v>1</v>
      </c>
      <c r="AE440" s="86" t="s">
        <v>4565</v>
      </c>
      <c r="AF440" s="85">
        <v>1</v>
      </c>
      <c r="AG440" s="85"/>
      <c r="AH440" s="86" t="s">
        <v>4566</v>
      </c>
      <c r="AI440" s="140" t="s">
        <v>84</v>
      </c>
      <c r="AJ440" s="129"/>
      <c r="AK440" s="85"/>
      <c r="AL440" s="86" t="s">
        <v>382</v>
      </c>
      <c r="AM440" s="85"/>
      <c r="AN440" s="140" t="s">
        <v>74</v>
      </c>
      <c r="AO440" s="137" t="s">
        <v>64</v>
      </c>
      <c r="AP440" s="85"/>
      <c r="AQ440" s="129"/>
      <c r="AR440" s="129"/>
      <c r="AS440" s="129">
        <v>3</v>
      </c>
      <c r="AT440" s="129"/>
      <c r="AU440" s="131">
        <v>156</v>
      </c>
      <c r="AV440" s="7" t="s">
        <v>1383</v>
      </c>
    </row>
    <row r="441" spans="1:48" ht="20" customHeight="1">
      <c r="A441" s="85">
        <v>1237</v>
      </c>
      <c r="B441" s="128" t="s">
        <v>4567</v>
      </c>
      <c r="C441" s="86" t="s">
        <v>4568</v>
      </c>
      <c r="D441" s="86" t="s">
        <v>4569</v>
      </c>
      <c r="E441" s="86" t="s">
        <v>4570</v>
      </c>
      <c r="F441" s="129">
        <v>1</v>
      </c>
      <c r="G441" s="142">
        <v>42636</v>
      </c>
      <c r="H441" s="131">
        <v>2016</v>
      </c>
      <c r="I441" s="86" t="s">
        <v>375</v>
      </c>
      <c r="J441" s="132">
        <v>1</v>
      </c>
      <c r="K441" s="47" t="s">
        <v>54</v>
      </c>
      <c r="L441" s="85">
        <v>30</v>
      </c>
      <c r="M441" s="132" t="s">
        <v>4050</v>
      </c>
      <c r="N441" s="85">
        <v>3</v>
      </c>
      <c r="O441" s="143" t="s">
        <v>4571</v>
      </c>
      <c r="P441" s="145" t="s">
        <v>4572</v>
      </c>
      <c r="Q441" s="85">
        <v>2</v>
      </c>
      <c r="R441" s="85">
        <v>2</v>
      </c>
      <c r="S441" s="139">
        <v>43937</v>
      </c>
      <c r="T441" s="85">
        <v>1</v>
      </c>
      <c r="U441" s="116"/>
      <c r="V441" s="117">
        <v>1</v>
      </c>
      <c r="W441" s="118">
        <v>1</v>
      </c>
      <c r="X441" s="119">
        <v>3</v>
      </c>
      <c r="Y441" s="86"/>
      <c r="Z441" s="86" t="s">
        <v>1923</v>
      </c>
      <c r="AA441" s="85">
        <v>1</v>
      </c>
      <c r="AB441" s="136"/>
      <c r="AC441" s="86" t="s">
        <v>1494</v>
      </c>
      <c r="AD441" s="85">
        <v>1</v>
      </c>
      <c r="AE441" s="86" t="s">
        <v>4573</v>
      </c>
      <c r="AF441" s="85">
        <v>1</v>
      </c>
      <c r="AG441" s="85"/>
      <c r="AH441" s="86" t="s">
        <v>4574</v>
      </c>
      <c r="AI441" s="129">
        <v>3</v>
      </c>
      <c r="AJ441" s="140" t="s">
        <v>84</v>
      </c>
      <c r="AK441" s="132" t="s">
        <v>716</v>
      </c>
      <c r="AL441" s="86" t="s">
        <v>382</v>
      </c>
      <c r="AM441" s="85"/>
      <c r="AN441" s="140" t="s">
        <v>74</v>
      </c>
      <c r="AO441" s="137" t="s">
        <v>64</v>
      </c>
      <c r="AP441" s="85"/>
      <c r="AQ441" s="129">
        <v>1</v>
      </c>
      <c r="AR441" s="129"/>
      <c r="AS441" s="129">
        <v>3</v>
      </c>
      <c r="AT441" s="129"/>
      <c r="AU441" s="131">
        <v>10</v>
      </c>
      <c r="AV441" s="7" t="s">
        <v>1383</v>
      </c>
    </row>
    <row r="442" spans="1:48" ht="20" customHeight="1">
      <c r="A442" s="85">
        <v>1238</v>
      </c>
      <c r="B442" s="128" t="s">
        <v>4575</v>
      </c>
      <c r="C442" s="86" t="s">
        <v>4576</v>
      </c>
      <c r="D442" s="86" t="s">
        <v>4577</v>
      </c>
      <c r="E442" s="86" t="s">
        <v>4578</v>
      </c>
      <c r="F442" s="129">
        <v>1</v>
      </c>
      <c r="G442" s="130">
        <v>41915</v>
      </c>
      <c r="H442" s="131">
        <v>2014</v>
      </c>
      <c r="I442" s="86" t="s">
        <v>375</v>
      </c>
      <c r="J442" s="132">
        <v>1</v>
      </c>
      <c r="K442" s="47" t="s">
        <v>54</v>
      </c>
      <c r="L442" s="85">
        <v>18</v>
      </c>
      <c r="M442" s="132" t="s">
        <v>4050</v>
      </c>
      <c r="N442" s="85">
        <v>3</v>
      </c>
      <c r="O442" s="143" t="s">
        <v>4579</v>
      </c>
      <c r="P442" s="143" t="s">
        <v>4580</v>
      </c>
      <c r="Q442" s="85">
        <v>2</v>
      </c>
      <c r="R442" s="85">
        <v>2</v>
      </c>
      <c r="S442" s="139">
        <v>44088</v>
      </c>
      <c r="T442" s="85">
        <v>1</v>
      </c>
      <c r="U442" s="116">
        <v>1</v>
      </c>
      <c r="V442" s="117">
        <v>1</v>
      </c>
      <c r="W442" s="118" t="s">
        <v>54</v>
      </c>
      <c r="X442" s="119" t="s">
        <v>54</v>
      </c>
      <c r="Y442" s="86" t="s">
        <v>4581</v>
      </c>
      <c r="Z442" s="132" t="s">
        <v>1923</v>
      </c>
      <c r="AA442" s="85">
        <v>1</v>
      </c>
      <c r="AB442" s="136">
        <v>1</v>
      </c>
      <c r="AC442" s="86" t="s">
        <v>1494</v>
      </c>
      <c r="AD442" s="85">
        <v>1</v>
      </c>
      <c r="AE442" s="86" t="s">
        <v>4582</v>
      </c>
      <c r="AF442" s="85">
        <v>1</v>
      </c>
      <c r="AG442" s="85"/>
      <c r="AH442" s="86" t="s">
        <v>4583</v>
      </c>
      <c r="AI442" s="129">
        <v>6</v>
      </c>
      <c r="AJ442" s="129">
        <v>1</v>
      </c>
      <c r="AK442" s="85"/>
      <c r="AL442" s="86" t="s">
        <v>382</v>
      </c>
      <c r="AM442" s="85"/>
      <c r="AN442" s="129">
        <v>1</v>
      </c>
      <c r="AO442" s="137" t="s">
        <v>64</v>
      </c>
      <c r="AP442" s="85"/>
      <c r="AQ442" s="129"/>
      <c r="AR442" s="129"/>
      <c r="AS442" s="129">
        <v>3</v>
      </c>
      <c r="AT442" s="129">
        <v>3</v>
      </c>
      <c r="AU442" s="131">
        <v>12</v>
      </c>
      <c r="AV442" s="7" t="s">
        <v>1383</v>
      </c>
    </row>
    <row r="443" spans="1:48" ht="20" customHeight="1">
      <c r="A443" s="85">
        <v>1239</v>
      </c>
      <c r="B443" s="128" t="s">
        <v>4584</v>
      </c>
      <c r="C443" s="86" t="s">
        <v>4585</v>
      </c>
      <c r="D443" s="86" t="s">
        <v>4586</v>
      </c>
      <c r="E443" s="86" t="s">
        <v>3648</v>
      </c>
      <c r="F443" s="129">
        <v>1</v>
      </c>
      <c r="G443" s="130">
        <v>42621</v>
      </c>
      <c r="H443" s="131">
        <v>2016</v>
      </c>
      <c r="I443" s="86" t="s">
        <v>375</v>
      </c>
      <c r="J443" s="132">
        <v>1</v>
      </c>
      <c r="K443" s="47" t="s">
        <v>54</v>
      </c>
      <c r="L443" s="85">
        <v>18</v>
      </c>
      <c r="M443" s="132" t="s">
        <v>4050</v>
      </c>
      <c r="N443" s="85">
        <v>3</v>
      </c>
      <c r="O443" s="143" t="s">
        <v>4587</v>
      </c>
      <c r="P443" s="143" t="s">
        <v>4588</v>
      </c>
      <c r="Q443" s="85">
        <v>2</v>
      </c>
      <c r="R443" s="85">
        <v>2</v>
      </c>
      <c r="S443" s="144">
        <v>43930</v>
      </c>
      <c r="T443" s="85">
        <v>1</v>
      </c>
      <c r="U443" s="116">
        <v>3</v>
      </c>
      <c r="V443" s="117">
        <v>1</v>
      </c>
      <c r="W443" s="118">
        <v>1</v>
      </c>
      <c r="X443" s="119">
        <v>4</v>
      </c>
      <c r="Y443" s="86" t="s">
        <v>4589</v>
      </c>
      <c r="Z443" s="132" t="s">
        <v>1416</v>
      </c>
      <c r="AA443" s="85">
        <v>1</v>
      </c>
      <c r="AB443" s="136">
        <v>3</v>
      </c>
      <c r="AC443" s="86" t="s">
        <v>1494</v>
      </c>
      <c r="AD443" s="85">
        <v>1</v>
      </c>
      <c r="AE443" s="86" t="s">
        <v>4590</v>
      </c>
      <c r="AF443" s="85">
        <v>1</v>
      </c>
      <c r="AG443" s="85"/>
      <c r="AH443" s="86" t="s">
        <v>4591</v>
      </c>
      <c r="AI443" s="129">
        <v>3</v>
      </c>
      <c r="AJ443" s="129">
        <v>3</v>
      </c>
      <c r="AK443" s="85"/>
      <c r="AL443" s="86" t="s">
        <v>382</v>
      </c>
      <c r="AM443" s="85"/>
      <c r="AN443" s="129">
        <v>1</v>
      </c>
      <c r="AO443" s="137" t="s">
        <v>64</v>
      </c>
      <c r="AP443" s="85"/>
      <c r="AQ443" s="129">
        <v>2</v>
      </c>
      <c r="AR443" s="129"/>
      <c r="AS443" s="129">
        <v>3</v>
      </c>
      <c r="AT443" s="129"/>
      <c r="AU443" s="131">
        <v>73</v>
      </c>
      <c r="AV443" s="7" t="s">
        <v>1383</v>
      </c>
    </row>
    <row r="444" spans="1:48" ht="20" customHeight="1">
      <c r="A444" s="85">
        <v>1240</v>
      </c>
      <c r="B444" s="128" t="s">
        <v>4592</v>
      </c>
      <c r="C444" s="86" t="s">
        <v>4593</v>
      </c>
      <c r="D444" s="86" t="s">
        <v>4594</v>
      </c>
      <c r="E444" s="86" t="s">
        <v>4595</v>
      </c>
      <c r="F444" s="140" t="s">
        <v>84</v>
      </c>
      <c r="G444" s="142">
        <v>42044</v>
      </c>
      <c r="H444" s="131">
        <v>2015</v>
      </c>
      <c r="I444" s="86" t="s">
        <v>375</v>
      </c>
      <c r="J444" s="132">
        <v>1</v>
      </c>
      <c r="K444" s="47" t="s">
        <v>54</v>
      </c>
      <c r="L444" s="85">
        <v>18</v>
      </c>
      <c r="M444" s="132" t="s">
        <v>4050</v>
      </c>
      <c r="N444" s="85">
        <v>3</v>
      </c>
      <c r="O444" s="143" t="s">
        <v>4596</v>
      </c>
      <c r="P444" s="134" t="s">
        <v>4597</v>
      </c>
      <c r="Q444" s="85">
        <v>2</v>
      </c>
      <c r="R444" s="85">
        <v>2</v>
      </c>
      <c r="S444" s="139">
        <v>43876</v>
      </c>
      <c r="T444" s="85">
        <v>1</v>
      </c>
      <c r="U444" s="116">
        <v>3</v>
      </c>
      <c r="V444" s="117">
        <v>1</v>
      </c>
      <c r="W444" s="118">
        <v>1</v>
      </c>
      <c r="X444" s="119" t="s">
        <v>54</v>
      </c>
      <c r="Y444" s="86" t="s">
        <v>4598</v>
      </c>
      <c r="Z444" s="132" t="s">
        <v>1473</v>
      </c>
      <c r="AA444" s="85">
        <v>1</v>
      </c>
      <c r="AB444" s="136">
        <v>2</v>
      </c>
      <c r="AC444" s="86" t="s">
        <v>1494</v>
      </c>
      <c r="AD444" s="85">
        <v>1</v>
      </c>
      <c r="AE444" s="86"/>
      <c r="AF444" s="85">
        <v>1</v>
      </c>
      <c r="AG444" s="85"/>
      <c r="AH444" s="86" t="s">
        <v>4599</v>
      </c>
      <c r="AI444" s="129">
        <v>1</v>
      </c>
      <c r="AJ444" s="129"/>
      <c r="AK444" s="85"/>
      <c r="AL444" s="86" t="s">
        <v>2611</v>
      </c>
      <c r="AM444" s="85"/>
      <c r="AN444" s="129">
        <v>2</v>
      </c>
      <c r="AO444" s="147"/>
      <c r="AP444" s="85"/>
      <c r="AQ444" s="129"/>
      <c r="AR444" s="129"/>
      <c r="AS444" s="129">
        <v>3</v>
      </c>
      <c r="AT444" s="129"/>
      <c r="AU444" s="131">
        <v>32</v>
      </c>
      <c r="AV444" s="7" t="s">
        <v>1383</v>
      </c>
    </row>
    <row r="445" spans="1:48" ht="20" customHeight="1">
      <c r="A445" s="85">
        <v>1241</v>
      </c>
      <c r="B445" s="128" t="s">
        <v>4600</v>
      </c>
      <c r="C445" s="86" t="s">
        <v>4601</v>
      </c>
      <c r="D445" s="86" t="s">
        <v>4602</v>
      </c>
      <c r="E445" s="86" t="s">
        <v>2287</v>
      </c>
      <c r="F445" s="129">
        <v>1</v>
      </c>
      <c r="G445" s="130">
        <v>42166</v>
      </c>
      <c r="H445" s="131">
        <v>2015</v>
      </c>
      <c r="I445" s="86" t="s">
        <v>375</v>
      </c>
      <c r="J445" s="132">
        <v>1</v>
      </c>
      <c r="K445" s="47" t="s">
        <v>54</v>
      </c>
      <c r="L445" s="85">
        <v>18</v>
      </c>
      <c r="M445" s="85">
        <v>70</v>
      </c>
      <c r="N445" s="85">
        <v>3</v>
      </c>
      <c r="O445" s="143" t="s">
        <v>4603</v>
      </c>
      <c r="P445" s="148" t="s">
        <v>4604</v>
      </c>
      <c r="Q445" s="85">
        <v>2</v>
      </c>
      <c r="R445" s="85">
        <v>2</v>
      </c>
      <c r="S445" s="139">
        <v>43997</v>
      </c>
      <c r="T445" s="85">
        <v>2</v>
      </c>
      <c r="U445" s="116" t="s">
        <v>54</v>
      </c>
      <c r="V445" s="117" t="s">
        <v>54</v>
      </c>
      <c r="W445" s="117" t="s">
        <v>54</v>
      </c>
      <c r="X445" s="116" t="s">
        <v>54</v>
      </c>
      <c r="Y445" s="86" t="s">
        <v>4605</v>
      </c>
      <c r="Z445" s="132" t="s">
        <v>1416</v>
      </c>
      <c r="AA445" s="85">
        <v>1</v>
      </c>
      <c r="AB445" s="136">
        <v>1</v>
      </c>
      <c r="AC445" s="86" t="s">
        <v>1494</v>
      </c>
      <c r="AD445" s="85">
        <v>1</v>
      </c>
      <c r="AE445" s="86" t="s">
        <v>4606</v>
      </c>
      <c r="AF445" s="85">
        <v>1</v>
      </c>
      <c r="AG445" s="85"/>
      <c r="AH445" s="86" t="s">
        <v>4607</v>
      </c>
      <c r="AI445" s="129">
        <v>5</v>
      </c>
      <c r="AJ445" s="129">
        <v>1</v>
      </c>
      <c r="AK445" s="85"/>
      <c r="AL445" s="86" t="s">
        <v>382</v>
      </c>
      <c r="AM445" s="85"/>
      <c r="AN445" s="129">
        <v>2</v>
      </c>
      <c r="AO445" s="137" t="s">
        <v>64</v>
      </c>
      <c r="AP445" s="85"/>
      <c r="AQ445" s="129">
        <v>2</v>
      </c>
      <c r="AR445" s="129"/>
      <c r="AS445" s="129">
        <v>3</v>
      </c>
      <c r="AT445" s="129"/>
      <c r="AU445" s="131">
        <v>10</v>
      </c>
      <c r="AV445" s="7" t="s">
        <v>1383</v>
      </c>
    </row>
    <row r="446" spans="1:48" ht="20" customHeight="1">
      <c r="A446" s="85">
        <v>1242</v>
      </c>
      <c r="B446" s="128" t="s">
        <v>4608</v>
      </c>
      <c r="C446" s="86" t="s">
        <v>4609</v>
      </c>
      <c r="D446" s="86" t="s">
        <v>4610</v>
      </c>
      <c r="E446" s="86" t="s">
        <v>4611</v>
      </c>
      <c r="F446" s="140" t="s">
        <v>84</v>
      </c>
      <c r="G446" s="142">
        <v>39524</v>
      </c>
      <c r="H446" s="131">
        <v>2008</v>
      </c>
      <c r="I446" s="86" t="s">
        <v>375</v>
      </c>
      <c r="J446" s="132">
        <v>1</v>
      </c>
      <c r="K446" s="47" t="s">
        <v>54</v>
      </c>
      <c r="L446" s="132" t="s">
        <v>4212</v>
      </c>
      <c r="M446" s="132" t="s">
        <v>4050</v>
      </c>
      <c r="N446" s="85">
        <v>3</v>
      </c>
      <c r="O446" s="143" t="s">
        <v>4612</v>
      </c>
      <c r="P446" s="143" t="s">
        <v>4613</v>
      </c>
      <c r="Q446" s="85">
        <v>2</v>
      </c>
      <c r="R446" s="85">
        <v>2</v>
      </c>
      <c r="S446" s="144">
        <v>44172</v>
      </c>
      <c r="T446" s="85">
        <v>1</v>
      </c>
      <c r="U446" s="116">
        <v>1</v>
      </c>
      <c r="V446" s="117">
        <v>1</v>
      </c>
      <c r="W446" s="118" t="s">
        <v>54</v>
      </c>
      <c r="X446" s="119" t="s">
        <v>54</v>
      </c>
      <c r="Y446" s="86" t="s">
        <v>4614</v>
      </c>
      <c r="Z446" s="132" t="s">
        <v>1888</v>
      </c>
      <c r="AA446" s="85">
        <v>1</v>
      </c>
      <c r="AB446" s="136">
        <v>1</v>
      </c>
      <c r="AC446" s="86" t="s">
        <v>1494</v>
      </c>
      <c r="AD446" s="85">
        <v>1</v>
      </c>
      <c r="AE446" s="86" t="s">
        <v>4615</v>
      </c>
      <c r="AF446" s="85">
        <v>1</v>
      </c>
      <c r="AG446" s="85"/>
      <c r="AH446" s="86" t="s">
        <v>4616</v>
      </c>
      <c r="AI446" s="140" t="s">
        <v>122</v>
      </c>
      <c r="AJ446" s="140" t="s">
        <v>122</v>
      </c>
      <c r="AK446" s="85" t="s">
        <v>4617</v>
      </c>
      <c r="AL446" s="86" t="s">
        <v>382</v>
      </c>
      <c r="AM446" s="85"/>
      <c r="AN446" s="129">
        <v>1</v>
      </c>
      <c r="AO446" s="147"/>
      <c r="AP446" s="85"/>
      <c r="AQ446" s="129">
        <v>2</v>
      </c>
      <c r="AR446" s="129">
        <v>1</v>
      </c>
      <c r="AS446" s="129">
        <v>3</v>
      </c>
      <c r="AT446" s="140" t="s">
        <v>4618</v>
      </c>
      <c r="AU446" s="131">
        <v>13</v>
      </c>
      <c r="AV446" s="7" t="s">
        <v>1383</v>
      </c>
    </row>
    <row r="447" spans="1:48" ht="20" customHeight="1">
      <c r="A447" s="85">
        <v>1243</v>
      </c>
      <c r="B447" s="128" t="s">
        <v>4619</v>
      </c>
      <c r="C447" s="86" t="s">
        <v>4620</v>
      </c>
      <c r="D447" s="86" t="s">
        <v>4621</v>
      </c>
      <c r="E447" s="86" t="s">
        <v>4461</v>
      </c>
      <c r="F447" s="129">
        <v>1</v>
      </c>
      <c r="G447" s="142">
        <v>41548</v>
      </c>
      <c r="H447" s="131">
        <v>2013</v>
      </c>
      <c r="I447" s="86" t="s">
        <v>375</v>
      </c>
      <c r="J447" s="132">
        <v>1</v>
      </c>
      <c r="K447" s="47" t="s">
        <v>54</v>
      </c>
      <c r="L447" s="85">
        <v>40</v>
      </c>
      <c r="M447" s="85">
        <v>75</v>
      </c>
      <c r="N447" s="85">
        <v>3</v>
      </c>
      <c r="O447" s="134" t="s">
        <v>4622</v>
      </c>
      <c r="P447" s="143" t="s">
        <v>4623</v>
      </c>
      <c r="Q447" s="85">
        <v>2</v>
      </c>
      <c r="R447" s="85">
        <v>2</v>
      </c>
      <c r="S447" s="139">
        <v>44025</v>
      </c>
      <c r="T447" s="85">
        <v>1</v>
      </c>
      <c r="U447" s="116">
        <v>2</v>
      </c>
      <c r="V447" s="117">
        <v>4</v>
      </c>
      <c r="W447" s="118">
        <v>1</v>
      </c>
      <c r="X447" s="119" t="s">
        <v>54</v>
      </c>
      <c r="Y447" s="86" t="s">
        <v>4464</v>
      </c>
      <c r="Z447" s="132" t="s">
        <v>86</v>
      </c>
      <c r="AA447" s="85">
        <v>1</v>
      </c>
      <c r="AB447" s="136">
        <v>1</v>
      </c>
      <c r="AC447" s="86" t="s">
        <v>1494</v>
      </c>
      <c r="AD447" s="85">
        <v>1</v>
      </c>
      <c r="AE447" s="86"/>
      <c r="AF447" s="85">
        <v>1</v>
      </c>
      <c r="AG447" s="85"/>
      <c r="AH447" s="86" t="s">
        <v>4624</v>
      </c>
      <c r="AI447" s="140" t="s">
        <v>343</v>
      </c>
      <c r="AJ447" s="129">
        <v>3</v>
      </c>
      <c r="AK447" s="132" t="s">
        <v>280</v>
      </c>
      <c r="AL447" s="86" t="s">
        <v>382</v>
      </c>
      <c r="AM447" s="85"/>
      <c r="AN447" s="140" t="s">
        <v>74</v>
      </c>
      <c r="AO447" s="137" t="s">
        <v>64</v>
      </c>
      <c r="AP447" s="85"/>
      <c r="AQ447" s="129"/>
      <c r="AR447" s="129"/>
      <c r="AS447" s="129"/>
      <c r="AT447" s="129"/>
      <c r="AU447" s="131">
        <v>27</v>
      </c>
      <c r="AV447" s="7" t="s">
        <v>1383</v>
      </c>
    </row>
    <row r="448" spans="1:48" ht="20" customHeight="1">
      <c r="A448" s="85">
        <v>1244</v>
      </c>
      <c r="B448" s="128" t="s">
        <v>4625</v>
      </c>
      <c r="C448" s="86" t="s">
        <v>4626</v>
      </c>
      <c r="D448" s="86" t="s">
        <v>4627</v>
      </c>
      <c r="E448" s="86" t="s">
        <v>4628</v>
      </c>
      <c r="F448" s="140" t="s">
        <v>61</v>
      </c>
      <c r="G448" s="142">
        <v>41991</v>
      </c>
      <c r="H448" s="131">
        <v>2014</v>
      </c>
      <c r="I448" s="86" t="s">
        <v>375</v>
      </c>
      <c r="J448" s="132">
        <v>1</v>
      </c>
      <c r="K448" s="47" t="s">
        <v>54</v>
      </c>
      <c r="L448" s="85">
        <v>21</v>
      </c>
      <c r="M448" s="132" t="s">
        <v>4050</v>
      </c>
      <c r="N448" s="85">
        <v>3</v>
      </c>
      <c r="O448" s="143" t="s">
        <v>4629</v>
      </c>
      <c r="P448" s="133" t="s">
        <v>145</v>
      </c>
      <c r="Q448" s="85">
        <v>2</v>
      </c>
      <c r="R448" s="85">
        <v>2</v>
      </c>
      <c r="S448" s="139">
        <v>44025</v>
      </c>
      <c r="T448" s="85">
        <v>2</v>
      </c>
      <c r="U448" s="116" t="s">
        <v>54</v>
      </c>
      <c r="V448" s="117" t="s">
        <v>54</v>
      </c>
      <c r="W448" s="117" t="s">
        <v>54</v>
      </c>
      <c r="X448" s="116" t="s">
        <v>54</v>
      </c>
      <c r="Y448" s="86"/>
      <c r="Z448" s="85"/>
      <c r="AA448" s="85"/>
      <c r="AB448" s="136"/>
      <c r="AC448" s="86" t="s">
        <v>1494</v>
      </c>
      <c r="AD448" s="85">
        <v>1</v>
      </c>
      <c r="AE448" s="86"/>
      <c r="AF448" s="85">
        <v>1</v>
      </c>
      <c r="AG448" s="85"/>
      <c r="AH448" s="86" t="s">
        <v>4630</v>
      </c>
      <c r="AI448" s="129">
        <v>4</v>
      </c>
      <c r="AJ448" s="129">
        <v>1</v>
      </c>
      <c r="AK448" s="85"/>
      <c r="AL448" s="86" t="s">
        <v>382</v>
      </c>
      <c r="AM448" s="85"/>
      <c r="AN448" s="129">
        <v>2</v>
      </c>
      <c r="AO448" s="137" t="s">
        <v>64</v>
      </c>
      <c r="AP448" s="85"/>
      <c r="AQ448" s="129"/>
      <c r="AR448" s="129"/>
      <c r="AS448" s="129">
        <v>3</v>
      </c>
      <c r="AT448" s="129"/>
      <c r="AU448" s="131">
        <v>36</v>
      </c>
      <c r="AV448" s="7" t="s">
        <v>1383</v>
      </c>
    </row>
    <row r="449" spans="1:48" ht="20" customHeight="1">
      <c r="A449" s="85">
        <v>1245</v>
      </c>
      <c r="B449" s="128" t="s">
        <v>4631</v>
      </c>
      <c r="C449" s="86" t="s">
        <v>4632</v>
      </c>
      <c r="D449" s="86" t="s">
        <v>4633</v>
      </c>
      <c r="E449" s="86" t="s">
        <v>4634</v>
      </c>
      <c r="F449" s="129">
        <v>1</v>
      </c>
      <c r="G449" s="151" t="s">
        <v>4635</v>
      </c>
      <c r="H449" s="131">
        <v>2013</v>
      </c>
      <c r="I449" s="86" t="s">
        <v>375</v>
      </c>
      <c r="J449" s="132">
        <v>1</v>
      </c>
      <c r="K449" s="47" t="s">
        <v>54</v>
      </c>
      <c r="L449" s="85">
        <v>18</v>
      </c>
      <c r="M449" s="132" t="s">
        <v>4050</v>
      </c>
      <c r="N449" s="85">
        <v>3</v>
      </c>
      <c r="O449" s="143" t="s">
        <v>4636</v>
      </c>
      <c r="P449" s="143" t="s">
        <v>4637</v>
      </c>
      <c r="Q449" s="85">
        <v>2</v>
      </c>
      <c r="R449" s="85">
        <v>2</v>
      </c>
      <c r="S449" s="139">
        <v>43842</v>
      </c>
      <c r="T449" s="85">
        <v>2</v>
      </c>
      <c r="U449" s="116" t="s">
        <v>54</v>
      </c>
      <c r="V449" s="117" t="s">
        <v>54</v>
      </c>
      <c r="W449" s="117" t="s">
        <v>54</v>
      </c>
      <c r="X449" s="116" t="s">
        <v>54</v>
      </c>
      <c r="Y449" s="86" t="s">
        <v>4638</v>
      </c>
      <c r="Z449" s="132" t="s">
        <v>86</v>
      </c>
      <c r="AA449" s="85">
        <v>1</v>
      </c>
      <c r="AB449" s="136">
        <v>1</v>
      </c>
      <c r="AC449" s="86" t="s">
        <v>1494</v>
      </c>
      <c r="AD449" s="85">
        <v>1</v>
      </c>
      <c r="AE449" s="86"/>
      <c r="AF449" s="85">
        <v>1</v>
      </c>
      <c r="AG449" s="85"/>
      <c r="AH449" s="86" t="s">
        <v>4639</v>
      </c>
      <c r="AI449" s="129">
        <v>2</v>
      </c>
      <c r="AJ449" s="129"/>
      <c r="AK449" s="85"/>
      <c r="AL449" s="86" t="s">
        <v>382</v>
      </c>
      <c r="AM449" s="85"/>
      <c r="AN449" s="129">
        <v>1</v>
      </c>
      <c r="AO449" s="147"/>
      <c r="AP449" s="85"/>
      <c r="AQ449" s="129"/>
      <c r="AR449" s="129"/>
      <c r="AS449" s="129">
        <v>3</v>
      </c>
      <c r="AT449" s="129"/>
      <c r="AU449" s="131">
        <v>62</v>
      </c>
      <c r="AV449" s="7" t="s">
        <v>1383</v>
      </c>
    </row>
    <row r="450" spans="1:48" ht="20" customHeight="1">
      <c r="A450" s="85">
        <v>1246</v>
      </c>
      <c r="B450" s="128" t="s">
        <v>4640</v>
      </c>
      <c r="C450" s="86" t="s">
        <v>4641</v>
      </c>
      <c r="D450" s="86" t="s">
        <v>4642</v>
      </c>
      <c r="E450" s="86" t="s">
        <v>4634</v>
      </c>
      <c r="F450" s="129">
        <v>1</v>
      </c>
      <c r="G450" s="142">
        <v>41603</v>
      </c>
      <c r="H450" s="131">
        <v>2013</v>
      </c>
      <c r="I450" s="86" t="s">
        <v>375</v>
      </c>
      <c r="J450" s="132">
        <v>1</v>
      </c>
      <c r="K450" s="47" t="s">
        <v>54</v>
      </c>
      <c r="L450" s="85">
        <v>18</v>
      </c>
      <c r="M450" s="132" t="s">
        <v>4050</v>
      </c>
      <c r="N450" s="85">
        <v>3</v>
      </c>
      <c r="O450" s="143" t="s">
        <v>4643</v>
      </c>
      <c r="P450" s="143" t="s">
        <v>4644</v>
      </c>
      <c r="Q450" s="85">
        <v>2</v>
      </c>
      <c r="R450" s="85">
        <v>2</v>
      </c>
      <c r="S450" s="139">
        <v>43842</v>
      </c>
      <c r="T450" s="85">
        <v>2</v>
      </c>
      <c r="U450" s="116" t="s">
        <v>54</v>
      </c>
      <c r="V450" s="117" t="s">
        <v>54</v>
      </c>
      <c r="W450" s="117" t="s">
        <v>54</v>
      </c>
      <c r="X450" s="116" t="s">
        <v>54</v>
      </c>
      <c r="Y450" s="86" t="s">
        <v>4638</v>
      </c>
      <c r="Z450" s="132" t="s">
        <v>86</v>
      </c>
      <c r="AA450" s="85">
        <v>1</v>
      </c>
      <c r="AB450" s="136">
        <v>1</v>
      </c>
      <c r="AC450" s="86" t="s">
        <v>1494</v>
      </c>
      <c r="AD450" s="85">
        <v>1</v>
      </c>
      <c r="AE450" s="86"/>
      <c r="AF450" s="85">
        <v>1</v>
      </c>
      <c r="AG450" s="85"/>
      <c r="AH450" s="86" t="s">
        <v>4645</v>
      </c>
      <c r="AI450" s="129">
        <v>1</v>
      </c>
      <c r="AJ450" s="129"/>
      <c r="AK450" s="85"/>
      <c r="AL450" s="86" t="s">
        <v>382</v>
      </c>
      <c r="AM450" s="85"/>
      <c r="AN450" s="129">
        <v>1</v>
      </c>
      <c r="AO450" s="147"/>
      <c r="AP450" s="85"/>
      <c r="AQ450" s="129"/>
      <c r="AR450" s="129"/>
      <c r="AS450" s="129">
        <v>3</v>
      </c>
      <c r="AT450" s="129"/>
      <c r="AU450" s="131">
        <v>62</v>
      </c>
      <c r="AV450" s="7" t="s">
        <v>1383</v>
      </c>
    </row>
    <row r="451" spans="1:48" ht="20" customHeight="1">
      <c r="A451" s="85">
        <v>1247</v>
      </c>
      <c r="B451" s="128" t="s">
        <v>4646</v>
      </c>
      <c r="C451" s="86" t="s">
        <v>4647</v>
      </c>
      <c r="D451" s="86" t="s">
        <v>4648</v>
      </c>
      <c r="E451" s="86" t="s">
        <v>2909</v>
      </c>
      <c r="F451" s="129">
        <v>1</v>
      </c>
      <c r="G451" s="142">
        <v>40555</v>
      </c>
      <c r="H451" s="131">
        <v>2011</v>
      </c>
      <c r="I451" s="86" t="s">
        <v>375</v>
      </c>
      <c r="J451" s="132">
        <v>1</v>
      </c>
      <c r="K451" s="47" t="s">
        <v>54</v>
      </c>
      <c r="L451" s="85">
        <v>50</v>
      </c>
      <c r="M451" s="85">
        <v>80</v>
      </c>
      <c r="N451" s="85">
        <v>3</v>
      </c>
      <c r="O451" s="143" t="s">
        <v>4649</v>
      </c>
      <c r="P451" s="143" t="s">
        <v>4650</v>
      </c>
      <c r="Q451" s="85">
        <v>2</v>
      </c>
      <c r="R451" s="85">
        <v>2</v>
      </c>
      <c r="S451" s="139">
        <v>44114</v>
      </c>
      <c r="T451" s="85">
        <v>2</v>
      </c>
      <c r="U451" s="116" t="s">
        <v>54</v>
      </c>
      <c r="V451" s="117" t="s">
        <v>54</v>
      </c>
      <c r="W451" s="117" t="s">
        <v>54</v>
      </c>
      <c r="X451" s="116" t="s">
        <v>54</v>
      </c>
      <c r="Y451" s="86" t="s">
        <v>4651</v>
      </c>
      <c r="Z451" s="132" t="s">
        <v>1416</v>
      </c>
      <c r="AA451" s="85">
        <v>1</v>
      </c>
      <c r="AB451" s="136">
        <v>1</v>
      </c>
      <c r="AC451" s="86" t="s">
        <v>1494</v>
      </c>
      <c r="AD451" s="85">
        <v>1</v>
      </c>
      <c r="AE451" s="86" t="s">
        <v>4652</v>
      </c>
      <c r="AF451" s="85">
        <v>3</v>
      </c>
      <c r="AG451" s="85"/>
      <c r="AH451" s="86" t="s">
        <v>4653</v>
      </c>
      <c r="AI451" s="129">
        <v>1</v>
      </c>
      <c r="AJ451" s="140" t="s">
        <v>875</v>
      </c>
      <c r="AK451" s="85"/>
      <c r="AL451" s="86" t="s">
        <v>382</v>
      </c>
      <c r="AM451" s="85"/>
      <c r="AN451" s="129">
        <v>1</v>
      </c>
      <c r="AO451" s="147" t="s">
        <v>4654</v>
      </c>
      <c r="AP451" s="85"/>
      <c r="AQ451" s="129">
        <v>1</v>
      </c>
      <c r="AR451" s="129"/>
      <c r="AS451" s="129">
        <v>1</v>
      </c>
      <c r="AT451" s="129">
        <v>1</v>
      </c>
      <c r="AU451" s="131">
        <v>30</v>
      </c>
      <c r="AV451" s="7" t="s">
        <v>1383</v>
      </c>
    </row>
    <row r="452" spans="1:48" ht="20" customHeight="1">
      <c r="A452" s="85">
        <v>1248</v>
      </c>
      <c r="B452" s="128" t="s">
        <v>4655</v>
      </c>
      <c r="C452" s="86" t="s">
        <v>4656</v>
      </c>
      <c r="D452" s="86" t="s">
        <v>4657</v>
      </c>
      <c r="E452" s="86" t="s">
        <v>4658</v>
      </c>
      <c r="F452" s="129">
        <v>1</v>
      </c>
      <c r="G452" s="142">
        <v>39506</v>
      </c>
      <c r="H452" s="131">
        <v>2008</v>
      </c>
      <c r="I452" s="86" t="s">
        <v>375</v>
      </c>
      <c r="J452" s="132">
        <v>1</v>
      </c>
      <c r="K452" s="47" t="s">
        <v>54</v>
      </c>
      <c r="L452" s="85">
        <v>40</v>
      </c>
      <c r="M452" s="132" t="s">
        <v>4050</v>
      </c>
      <c r="N452" s="85">
        <v>3</v>
      </c>
      <c r="O452" s="134" t="s">
        <v>4659</v>
      </c>
      <c r="P452" s="143" t="s">
        <v>4660</v>
      </c>
      <c r="Q452" s="85">
        <v>2</v>
      </c>
      <c r="R452" s="85">
        <v>2</v>
      </c>
      <c r="S452" s="144">
        <v>43929</v>
      </c>
      <c r="T452" s="85">
        <v>1</v>
      </c>
      <c r="U452" s="116">
        <v>3</v>
      </c>
      <c r="V452" s="117">
        <v>5</v>
      </c>
      <c r="W452" s="118">
        <v>1</v>
      </c>
      <c r="X452" s="119">
        <v>2</v>
      </c>
      <c r="Y452" s="86" t="s">
        <v>4661</v>
      </c>
      <c r="Z452" s="132" t="s">
        <v>4024</v>
      </c>
      <c r="AA452" s="85">
        <v>1</v>
      </c>
      <c r="AB452" s="136">
        <v>1</v>
      </c>
      <c r="AC452" s="86" t="s">
        <v>1494</v>
      </c>
      <c r="AD452" s="85">
        <v>1</v>
      </c>
      <c r="AE452" s="86" t="s">
        <v>4662</v>
      </c>
      <c r="AF452" s="85">
        <v>3</v>
      </c>
      <c r="AG452" s="85"/>
      <c r="AH452" s="86" t="s">
        <v>4663</v>
      </c>
      <c r="AI452" s="140" t="s">
        <v>122</v>
      </c>
      <c r="AJ452" s="140" t="s">
        <v>122</v>
      </c>
      <c r="AK452" s="85"/>
      <c r="AL452" s="86" t="s">
        <v>382</v>
      </c>
      <c r="AM452" s="85"/>
      <c r="AN452" s="129">
        <v>2</v>
      </c>
      <c r="AO452" s="147" t="s">
        <v>4664</v>
      </c>
      <c r="AP452" s="85"/>
      <c r="AQ452" s="129"/>
      <c r="AR452" s="129"/>
      <c r="AS452" s="129">
        <v>1</v>
      </c>
      <c r="AT452" s="129">
        <v>1</v>
      </c>
      <c r="AU452" s="131">
        <v>20</v>
      </c>
      <c r="AV452" s="7" t="s">
        <v>1383</v>
      </c>
    </row>
    <row r="453" spans="1:48" ht="20" customHeight="1">
      <c r="A453" s="85">
        <v>1249</v>
      </c>
      <c r="B453" s="128" t="s">
        <v>4665</v>
      </c>
      <c r="C453" s="86" t="s">
        <v>4666</v>
      </c>
      <c r="D453" s="86" t="s">
        <v>4667</v>
      </c>
      <c r="E453" s="86" t="s">
        <v>4668</v>
      </c>
      <c r="F453" s="129">
        <v>1</v>
      </c>
      <c r="G453" s="130">
        <v>40032</v>
      </c>
      <c r="H453" s="131">
        <v>2009</v>
      </c>
      <c r="I453" s="86" t="s">
        <v>375</v>
      </c>
      <c r="J453" s="132">
        <v>1</v>
      </c>
      <c r="K453" s="47" t="s">
        <v>54</v>
      </c>
      <c r="L453" s="85">
        <v>30</v>
      </c>
      <c r="M453" s="132" t="s">
        <v>4050</v>
      </c>
      <c r="N453" s="85">
        <v>3</v>
      </c>
      <c r="O453" s="143" t="s">
        <v>4669</v>
      </c>
      <c r="P453" s="145" t="s">
        <v>4670</v>
      </c>
      <c r="Q453" s="85">
        <v>2</v>
      </c>
      <c r="R453" s="85">
        <v>2</v>
      </c>
      <c r="S453" s="144">
        <v>43928</v>
      </c>
      <c r="T453" s="85">
        <v>1</v>
      </c>
      <c r="U453" s="116">
        <v>2</v>
      </c>
      <c r="V453" s="117">
        <v>3</v>
      </c>
      <c r="W453" s="118">
        <v>1</v>
      </c>
      <c r="X453" s="119">
        <v>2</v>
      </c>
      <c r="Y453" s="86" t="s">
        <v>2484</v>
      </c>
      <c r="Z453" s="132" t="s">
        <v>1473</v>
      </c>
      <c r="AA453" s="85">
        <v>1</v>
      </c>
      <c r="AB453" s="136">
        <v>1</v>
      </c>
      <c r="AC453" s="86" t="s">
        <v>1494</v>
      </c>
      <c r="AD453" s="85">
        <v>1</v>
      </c>
      <c r="AE453" s="86" t="s">
        <v>4671</v>
      </c>
      <c r="AF453" s="85">
        <v>3</v>
      </c>
      <c r="AG453" s="85"/>
      <c r="AH453" s="86" t="s">
        <v>4672</v>
      </c>
      <c r="AI453" s="129">
        <v>2</v>
      </c>
      <c r="AJ453" s="129">
        <v>2</v>
      </c>
      <c r="AK453" s="132" t="s">
        <v>4673</v>
      </c>
      <c r="AL453" s="86" t="s">
        <v>2611</v>
      </c>
      <c r="AM453" s="85"/>
      <c r="AN453" s="129">
        <v>2</v>
      </c>
      <c r="AO453" s="147" t="s">
        <v>4674</v>
      </c>
      <c r="AP453" s="85"/>
      <c r="AQ453" s="129">
        <v>1</v>
      </c>
      <c r="AR453" s="129"/>
      <c r="AS453" s="129">
        <v>1</v>
      </c>
      <c r="AT453" s="129">
        <v>1</v>
      </c>
      <c r="AU453" s="131">
        <v>24</v>
      </c>
      <c r="AV453" s="7" t="s">
        <v>1383</v>
      </c>
    </row>
    <row r="454" spans="1:48" ht="20" customHeight="1">
      <c r="A454" s="85">
        <v>1250</v>
      </c>
      <c r="B454" s="128" t="s">
        <v>4675</v>
      </c>
      <c r="C454" s="86" t="s">
        <v>4676</v>
      </c>
      <c r="D454" s="86" t="s">
        <v>4677</v>
      </c>
      <c r="E454" s="86" t="s">
        <v>1932</v>
      </c>
      <c r="F454" s="129">
        <v>1</v>
      </c>
      <c r="G454" s="130">
        <v>42437</v>
      </c>
      <c r="H454" s="131">
        <v>2016</v>
      </c>
      <c r="I454" s="86" t="s">
        <v>375</v>
      </c>
      <c r="J454" s="132">
        <v>1</v>
      </c>
      <c r="K454" s="47" t="s">
        <v>54</v>
      </c>
      <c r="L454" s="85">
        <v>40</v>
      </c>
      <c r="M454" s="85">
        <v>70</v>
      </c>
      <c r="N454" s="85">
        <v>3</v>
      </c>
      <c r="O454" s="143" t="s">
        <v>4678</v>
      </c>
      <c r="P454" s="143" t="s">
        <v>4679</v>
      </c>
      <c r="Q454" s="85">
        <v>2</v>
      </c>
      <c r="R454" s="85">
        <v>2</v>
      </c>
      <c r="S454" s="139">
        <v>44120</v>
      </c>
      <c r="T454" s="85">
        <v>1</v>
      </c>
      <c r="U454" s="116">
        <v>2</v>
      </c>
      <c r="V454" s="117">
        <v>5</v>
      </c>
      <c r="W454" s="118">
        <v>1</v>
      </c>
      <c r="X454" s="119" t="s">
        <v>54</v>
      </c>
      <c r="Y454" s="86" t="s">
        <v>4680</v>
      </c>
      <c r="Z454" s="132" t="s">
        <v>86</v>
      </c>
      <c r="AA454" s="85">
        <v>1</v>
      </c>
      <c r="AB454" s="136">
        <v>1</v>
      </c>
      <c r="AC454" s="86" t="s">
        <v>1494</v>
      </c>
      <c r="AD454" s="85">
        <v>1</v>
      </c>
      <c r="AE454" s="86" t="s">
        <v>4681</v>
      </c>
      <c r="AF454" s="85">
        <v>3</v>
      </c>
      <c r="AG454" s="85"/>
      <c r="AH454" s="86" t="s">
        <v>4682</v>
      </c>
      <c r="AI454" s="129">
        <v>1</v>
      </c>
      <c r="AJ454" s="129">
        <v>1</v>
      </c>
      <c r="AK454" s="85" t="s">
        <v>4683</v>
      </c>
      <c r="AL454" s="86" t="s">
        <v>2611</v>
      </c>
      <c r="AM454" s="85"/>
      <c r="AN454" s="129">
        <v>2</v>
      </c>
      <c r="AO454" s="147" t="s">
        <v>4684</v>
      </c>
      <c r="AP454" s="85"/>
      <c r="AQ454" s="129">
        <v>2</v>
      </c>
      <c r="AR454" s="129"/>
      <c r="AS454" s="129">
        <v>1</v>
      </c>
      <c r="AT454" s="129">
        <v>3</v>
      </c>
      <c r="AU454" s="131">
        <v>51</v>
      </c>
      <c r="AV454" s="7" t="s">
        <v>1383</v>
      </c>
    </row>
    <row r="455" spans="1:48" ht="20" customHeight="1">
      <c r="A455" s="85">
        <v>1251</v>
      </c>
      <c r="B455" s="128" t="s">
        <v>4685</v>
      </c>
      <c r="C455" s="86" t="s">
        <v>4686</v>
      </c>
      <c r="D455" s="86" t="s">
        <v>4687</v>
      </c>
      <c r="E455" s="86" t="s">
        <v>4688</v>
      </c>
      <c r="F455" s="129">
        <v>1</v>
      </c>
      <c r="G455" s="142">
        <v>39882</v>
      </c>
      <c r="H455" s="131">
        <v>2009</v>
      </c>
      <c r="I455" s="86" t="s">
        <v>375</v>
      </c>
      <c r="J455" s="132">
        <v>1</v>
      </c>
      <c r="K455" s="47" t="s">
        <v>54</v>
      </c>
      <c r="L455" s="85">
        <v>40</v>
      </c>
      <c r="M455" s="132" t="s">
        <v>4050</v>
      </c>
      <c r="N455" s="85">
        <v>3</v>
      </c>
      <c r="O455" s="143" t="s">
        <v>4689</v>
      </c>
      <c r="P455" s="143" t="s">
        <v>4690</v>
      </c>
      <c r="Q455" s="85">
        <v>2</v>
      </c>
      <c r="R455" s="85">
        <v>2</v>
      </c>
      <c r="S455" s="150">
        <v>43960</v>
      </c>
      <c r="T455" s="85">
        <v>1</v>
      </c>
      <c r="U455" s="116">
        <v>3</v>
      </c>
      <c r="V455" s="117">
        <v>3</v>
      </c>
      <c r="W455" s="118">
        <v>1</v>
      </c>
      <c r="X455" s="119" t="s">
        <v>54</v>
      </c>
      <c r="Y455" s="86" t="s">
        <v>4691</v>
      </c>
      <c r="Z455" s="132" t="s">
        <v>4024</v>
      </c>
      <c r="AA455" s="85">
        <v>1</v>
      </c>
      <c r="AB455" s="136">
        <v>1</v>
      </c>
      <c r="AC455" s="86" t="s">
        <v>1494</v>
      </c>
      <c r="AD455" s="85">
        <v>1</v>
      </c>
      <c r="AE455" s="86" t="s">
        <v>4692</v>
      </c>
      <c r="AF455" s="85">
        <v>3</v>
      </c>
      <c r="AG455" s="85"/>
      <c r="AH455" s="86" t="s">
        <v>4693</v>
      </c>
      <c r="AI455" s="129">
        <v>1</v>
      </c>
      <c r="AJ455" s="129">
        <v>1</v>
      </c>
      <c r="AK455" s="132" t="s">
        <v>730</v>
      </c>
      <c r="AL455" s="86" t="s">
        <v>382</v>
      </c>
      <c r="AM455" s="85"/>
      <c r="AN455" s="129">
        <v>2</v>
      </c>
      <c r="AO455" s="137" t="s">
        <v>4026</v>
      </c>
      <c r="AP455" s="85"/>
      <c r="AQ455" s="129"/>
      <c r="AR455" s="129"/>
      <c r="AS455" s="129">
        <v>1</v>
      </c>
      <c r="AT455" s="129">
        <v>2</v>
      </c>
      <c r="AU455" s="131">
        <v>10</v>
      </c>
      <c r="AV455" s="7" t="s">
        <v>1383</v>
      </c>
    </row>
    <row r="456" spans="1:48" ht="20" customHeight="1">
      <c r="A456" s="85">
        <v>1252</v>
      </c>
      <c r="B456" s="128" t="s">
        <v>4694</v>
      </c>
      <c r="C456" s="86" t="s">
        <v>4695</v>
      </c>
      <c r="D456" s="86" t="s">
        <v>4696</v>
      </c>
      <c r="E456" s="86" t="s">
        <v>2311</v>
      </c>
      <c r="F456" s="129">
        <v>2</v>
      </c>
      <c r="G456" s="142">
        <v>39029</v>
      </c>
      <c r="H456" s="131">
        <v>2006</v>
      </c>
      <c r="I456" s="86" t="s">
        <v>375</v>
      </c>
      <c r="J456" s="132">
        <v>1</v>
      </c>
      <c r="K456" s="47" t="s">
        <v>54</v>
      </c>
      <c r="L456" s="85">
        <v>21</v>
      </c>
      <c r="M456" s="85">
        <v>80</v>
      </c>
      <c r="N456" s="85">
        <v>3</v>
      </c>
      <c r="O456" s="143" t="s">
        <v>4697</v>
      </c>
      <c r="P456" s="145" t="s">
        <v>4698</v>
      </c>
      <c r="Q456" s="85">
        <v>2</v>
      </c>
      <c r="R456" s="85">
        <v>2</v>
      </c>
      <c r="S456" s="152">
        <v>39023</v>
      </c>
      <c r="T456" s="85">
        <v>1</v>
      </c>
      <c r="U456" s="116">
        <v>1</v>
      </c>
      <c r="V456" s="117">
        <v>1</v>
      </c>
      <c r="W456" s="118" t="s">
        <v>54</v>
      </c>
      <c r="X456" s="119" t="s">
        <v>54</v>
      </c>
      <c r="Y456" s="86" t="s">
        <v>3242</v>
      </c>
      <c r="Z456" s="132" t="s">
        <v>1473</v>
      </c>
      <c r="AA456" s="85">
        <v>1</v>
      </c>
      <c r="AB456" s="136">
        <v>1</v>
      </c>
      <c r="AC456" s="86" t="s">
        <v>1494</v>
      </c>
      <c r="AD456" s="85">
        <v>1</v>
      </c>
      <c r="AE456" s="86"/>
      <c r="AF456" s="85">
        <v>3</v>
      </c>
      <c r="AG456" s="85"/>
      <c r="AH456" s="86"/>
      <c r="AI456" s="129">
        <v>1</v>
      </c>
      <c r="AJ456" s="129"/>
      <c r="AK456" s="85"/>
      <c r="AL456" s="86" t="s">
        <v>382</v>
      </c>
      <c r="AM456" s="85"/>
      <c r="AN456" s="140" t="s">
        <v>74</v>
      </c>
      <c r="AO456" s="147" t="s">
        <v>1111</v>
      </c>
      <c r="AP456" s="85"/>
      <c r="AQ456" s="129">
        <v>1</v>
      </c>
      <c r="AR456" s="129"/>
      <c r="AS456" s="129">
        <v>1</v>
      </c>
      <c r="AT456" s="129"/>
      <c r="AU456" s="131">
        <v>24</v>
      </c>
      <c r="AV456" s="7" t="s">
        <v>1383</v>
      </c>
    </row>
    <row r="457" spans="1:48" ht="20" customHeight="1">
      <c r="A457" s="85">
        <v>1253</v>
      </c>
      <c r="B457" s="128" t="s">
        <v>4699</v>
      </c>
      <c r="C457" s="86" t="s">
        <v>4700</v>
      </c>
      <c r="D457" s="86" t="s">
        <v>4701</v>
      </c>
      <c r="E457" s="86" t="s">
        <v>4702</v>
      </c>
      <c r="F457" s="140" t="s">
        <v>61</v>
      </c>
      <c r="G457" s="142">
        <v>39855</v>
      </c>
      <c r="H457" s="131">
        <v>2009</v>
      </c>
      <c r="I457" s="86" t="s">
        <v>375</v>
      </c>
      <c r="J457" s="132">
        <v>1</v>
      </c>
      <c r="K457" s="47" t="s">
        <v>54</v>
      </c>
      <c r="L457" s="85">
        <v>40</v>
      </c>
      <c r="M457" s="85">
        <v>80</v>
      </c>
      <c r="N457" s="85">
        <v>3</v>
      </c>
      <c r="O457" s="143" t="s">
        <v>4703</v>
      </c>
      <c r="P457" s="143" t="s">
        <v>4704</v>
      </c>
      <c r="Q457" s="85">
        <v>2</v>
      </c>
      <c r="R457" s="85">
        <v>2</v>
      </c>
      <c r="S457" s="144">
        <v>43899</v>
      </c>
      <c r="T457" s="85">
        <v>2</v>
      </c>
      <c r="U457" s="116" t="s">
        <v>54</v>
      </c>
      <c r="V457" s="117" t="s">
        <v>54</v>
      </c>
      <c r="W457" s="117" t="s">
        <v>54</v>
      </c>
      <c r="X457" s="116" t="s">
        <v>54</v>
      </c>
      <c r="Y457" s="86" t="s">
        <v>4705</v>
      </c>
      <c r="Z457" s="132" t="s">
        <v>1473</v>
      </c>
      <c r="AA457" s="85">
        <v>1</v>
      </c>
      <c r="AB457" s="136">
        <v>1</v>
      </c>
      <c r="AC457" s="86" t="s">
        <v>1494</v>
      </c>
      <c r="AD457" s="85">
        <v>1</v>
      </c>
      <c r="AE457" s="86"/>
      <c r="AF457" s="132" t="s">
        <v>4706</v>
      </c>
      <c r="AG457" s="85"/>
      <c r="AH457" s="86"/>
      <c r="AI457" s="140" t="s">
        <v>122</v>
      </c>
      <c r="AJ457" s="129"/>
      <c r="AK457" s="85"/>
      <c r="AL457" s="86" t="s">
        <v>382</v>
      </c>
      <c r="AM457" s="85"/>
      <c r="AN457" s="129">
        <v>2</v>
      </c>
      <c r="AO457" s="147"/>
      <c r="AP457" s="85"/>
      <c r="AQ457" s="129"/>
      <c r="AR457" s="129"/>
      <c r="AS457" s="140" t="s">
        <v>4046</v>
      </c>
      <c r="AT457" s="129"/>
      <c r="AU457" s="131">
        <v>20</v>
      </c>
      <c r="AV457" s="7" t="s">
        <v>1383</v>
      </c>
    </row>
    <row r="458" spans="1:48" ht="20" customHeight="1">
      <c r="A458" s="85">
        <v>1254</v>
      </c>
      <c r="B458" s="128" t="s">
        <v>4707</v>
      </c>
      <c r="C458" s="86" t="s">
        <v>4708</v>
      </c>
      <c r="D458" s="86" t="s">
        <v>4709</v>
      </c>
      <c r="E458" s="86" t="s">
        <v>2311</v>
      </c>
      <c r="F458" s="129">
        <v>2</v>
      </c>
      <c r="G458" s="142">
        <v>39118</v>
      </c>
      <c r="H458" s="131">
        <v>2007</v>
      </c>
      <c r="I458" s="86" t="s">
        <v>375</v>
      </c>
      <c r="J458" s="132">
        <v>1</v>
      </c>
      <c r="K458" s="47" t="s">
        <v>54</v>
      </c>
      <c r="L458" s="85">
        <v>18</v>
      </c>
      <c r="M458" s="132" t="s">
        <v>4050</v>
      </c>
      <c r="N458" s="85">
        <v>3</v>
      </c>
      <c r="O458" s="143" t="s">
        <v>4710</v>
      </c>
      <c r="P458" s="143" t="s">
        <v>4711</v>
      </c>
      <c r="Q458" s="85">
        <v>2</v>
      </c>
      <c r="R458" s="85">
        <v>2</v>
      </c>
      <c r="S458" s="152">
        <v>39114</v>
      </c>
      <c r="T458" s="85">
        <v>2</v>
      </c>
      <c r="U458" s="116" t="s">
        <v>54</v>
      </c>
      <c r="V458" s="117" t="s">
        <v>54</v>
      </c>
      <c r="W458" s="117" t="s">
        <v>54</v>
      </c>
      <c r="X458" s="116" t="s">
        <v>54</v>
      </c>
      <c r="Y458" s="86" t="s">
        <v>3242</v>
      </c>
      <c r="Z458" s="132" t="s">
        <v>1473</v>
      </c>
      <c r="AA458" s="85">
        <v>1</v>
      </c>
      <c r="AB458" s="136">
        <v>1</v>
      </c>
      <c r="AC458" s="86" t="s">
        <v>1494</v>
      </c>
      <c r="AD458" s="85">
        <v>1</v>
      </c>
      <c r="AE458" s="86"/>
      <c r="AF458" s="85">
        <v>3</v>
      </c>
      <c r="AG458" s="85"/>
      <c r="AH458" s="86"/>
      <c r="AI458" s="129">
        <v>6</v>
      </c>
      <c r="AJ458" s="129">
        <v>1</v>
      </c>
      <c r="AK458" s="85"/>
      <c r="AL458" s="86" t="s">
        <v>382</v>
      </c>
      <c r="AM458" s="85"/>
      <c r="AN458" s="140" t="s">
        <v>74</v>
      </c>
      <c r="AO458" s="147"/>
      <c r="AP458" s="85"/>
      <c r="AQ458" s="129"/>
      <c r="AR458" s="129"/>
      <c r="AS458" s="129">
        <v>1</v>
      </c>
      <c r="AT458" s="129"/>
      <c r="AU458" s="131">
        <v>24</v>
      </c>
      <c r="AV458" s="7" t="s">
        <v>1383</v>
      </c>
    </row>
    <row r="459" spans="1:48" ht="20" customHeight="1">
      <c r="A459" s="85">
        <v>1255</v>
      </c>
      <c r="B459" s="128" t="s">
        <v>4712</v>
      </c>
      <c r="C459" s="86" t="s">
        <v>4713</v>
      </c>
      <c r="D459" s="86" t="s">
        <v>4714</v>
      </c>
      <c r="E459" s="86" t="s">
        <v>4715</v>
      </c>
      <c r="F459" s="129">
        <v>1</v>
      </c>
      <c r="G459" s="130">
        <v>40277</v>
      </c>
      <c r="H459" s="131">
        <v>2010</v>
      </c>
      <c r="I459" s="86" t="s">
        <v>375</v>
      </c>
      <c r="J459" s="132">
        <v>1</v>
      </c>
      <c r="K459" s="47" t="s">
        <v>54</v>
      </c>
      <c r="L459" s="85">
        <v>18</v>
      </c>
      <c r="M459" s="85">
        <v>85</v>
      </c>
      <c r="N459" s="85">
        <v>3</v>
      </c>
      <c r="O459" s="143" t="s">
        <v>4716</v>
      </c>
      <c r="P459" s="143" t="s">
        <v>4717</v>
      </c>
      <c r="Q459" s="85">
        <v>2</v>
      </c>
      <c r="R459" s="85">
        <v>2</v>
      </c>
      <c r="S459" s="139">
        <v>43840</v>
      </c>
      <c r="T459" s="85">
        <v>2</v>
      </c>
      <c r="U459" s="116" t="s">
        <v>54</v>
      </c>
      <c r="V459" s="117" t="s">
        <v>54</v>
      </c>
      <c r="W459" s="117" t="s">
        <v>54</v>
      </c>
      <c r="X459" s="116" t="s">
        <v>54</v>
      </c>
      <c r="Y459" s="86" t="s">
        <v>4718</v>
      </c>
      <c r="Z459" s="132" t="s">
        <v>1473</v>
      </c>
      <c r="AA459" s="85">
        <v>1</v>
      </c>
      <c r="AB459" s="136">
        <v>1</v>
      </c>
      <c r="AC459" s="86" t="s">
        <v>1494</v>
      </c>
      <c r="AD459" s="85">
        <v>1</v>
      </c>
      <c r="AE459" s="86" t="s">
        <v>4719</v>
      </c>
      <c r="AF459" s="85">
        <v>6</v>
      </c>
      <c r="AG459" s="85"/>
      <c r="AH459" s="86" t="s">
        <v>4720</v>
      </c>
      <c r="AI459" s="129">
        <v>1</v>
      </c>
      <c r="AJ459" s="129"/>
      <c r="AK459" s="85"/>
      <c r="AL459" s="86" t="s">
        <v>2611</v>
      </c>
      <c r="AM459" s="85"/>
      <c r="AN459" s="129">
        <v>1</v>
      </c>
      <c r="AO459" s="147" t="s">
        <v>4721</v>
      </c>
      <c r="AP459" s="85"/>
      <c r="AQ459" s="129">
        <v>1</v>
      </c>
      <c r="AR459" s="129"/>
      <c r="AS459" s="129">
        <v>1</v>
      </c>
      <c r="AT459" s="129"/>
      <c r="AU459" s="131">
        <v>10</v>
      </c>
      <c r="AV459" s="7" t="s">
        <v>1383</v>
      </c>
    </row>
    <row r="460" spans="1:48" ht="20" customHeight="1">
      <c r="A460" s="85">
        <v>1256</v>
      </c>
      <c r="B460" s="128" t="s">
        <v>4722</v>
      </c>
      <c r="C460" s="86" t="s">
        <v>4723</v>
      </c>
      <c r="D460" s="86" t="s">
        <v>4724</v>
      </c>
      <c r="E460" s="86" t="s">
        <v>4725</v>
      </c>
      <c r="F460" s="140" t="s">
        <v>122</v>
      </c>
      <c r="G460" s="130">
        <v>41758</v>
      </c>
      <c r="H460" s="131">
        <v>2014</v>
      </c>
      <c r="I460" s="86" t="s">
        <v>375</v>
      </c>
      <c r="J460" s="132">
        <v>1</v>
      </c>
      <c r="K460" s="47" t="s">
        <v>54</v>
      </c>
      <c r="L460" s="85">
        <v>40</v>
      </c>
      <c r="M460" s="85">
        <v>70</v>
      </c>
      <c r="N460" s="85">
        <v>3</v>
      </c>
      <c r="O460" s="143" t="s">
        <v>4726</v>
      </c>
      <c r="P460" s="143" t="s">
        <v>4727</v>
      </c>
      <c r="Q460" s="85">
        <v>2</v>
      </c>
      <c r="R460" s="85">
        <v>2</v>
      </c>
      <c r="S460" s="139">
        <v>43935</v>
      </c>
      <c r="T460" s="85">
        <v>1</v>
      </c>
      <c r="U460" s="116">
        <v>1</v>
      </c>
      <c r="V460" s="117">
        <v>1</v>
      </c>
      <c r="W460" s="118" t="s">
        <v>54</v>
      </c>
      <c r="X460" s="119" t="s">
        <v>54</v>
      </c>
      <c r="Y460" s="86" t="s">
        <v>3375</v>
      </c>
      <c r="Z460" s="132" t="s">
        <v>1473</v>
      </c>
      <c r="AA460" s="85">
        <v>1</v>
      </c>
      <c r="AB460" s="136">
        <v>1</v>
      </c>
      <c r="AC460" s="86" t="s">
        <v>1494</v>
      </c>
      <c r="AD460" s="85">
        <v>1</v>
      </c>
      <c r="AE460" s="86" t="s">
        <v>4728</v>
      </c>
      <c r="AF460" s="85">
        <v>6</v>
      </c>
      <c r="AG460" s="85"/>
      <c r="AH460" s="86" t="s">
        <v>4729</v>
      </c>
      <c r="AI460" s="129">
        <v>1</v>
      </c>
      <c r="AJ460" s="140" t="s">
        <v>61</v>
      </c>
      <c r="AK460" s="85"/>
      <c r="AL460" s="86" t="s">
        <v>382</v>
      </c>
      <c r="AM460" s="85"/>
      <c r="AN460" s="129">
        <v>2</v>
      </c>
      <c r="AO460" s="137" t="s">
        <v>731</v>
      </c>
      <c r="AP460" s="85"/>
      <c r="AQ460" s="129"/>
      <c r="AR460" s="129"/>
      <c r="AS460" s="129">
        <v>1</v>
      </c>
      <c r="AT460" s="129"/>
      <c r="AU460" s="131">
        <v>9</v>
      </c>
      <c r="AV460" s="7" t="s">
        <v>1383</v>
      </c>
    </row>
    <row r="461" spans="1:48" ht="20" customHeight="1">
      <c r="A461" s="85">
        <v>1257</v>
      </c>
      <c r="B461" s="128" t="s">
        <v>4730</v>
      </c>
      <c r="C461" s="86" t="s">
        <v>4731</v>
      </c>
      <c r="D461" s="86" t="s">
        <v>4732</v>
      </c>
      <c r="E461" s="86" t="s">
        <v>4733</v>
      </c>
      <c r="F461" s="129">
        <v>1</v>
      </c>
      <c r="G461" s="130">
        <v>40297</v>
      </c>
      <c r="H461" s="131">
        <v>2010</v>
      </c>
      <c r="I461" s="86" t="s">
        <v>375</v>
      </c>
      <c r="J461" s="132">
        <v>1</v>
      </c>
      <c r="K461" s="47" t="s">
        <v>54</v>
      </c>
      <c r="L461" s="85">
        <v>40</v>
      </c>
      <c r="M461" s="85">
        <v>90</v>
      </c>
      <c r="N461" s="85">
        <v>3</v>
      </c>
      <c r="O461" s="143" t="s">
        <v>4734</v>
      </c>
      <c r="P461" s="143" t="s">
        <v>4735</v>
      </c>
      <c r="Q461" s="85">
        <v>2</v>
      </c>
      <c r="R461" s="85">
        <v>2</v>
      </c>
      <c r="S461" s="144">
        <v>44174</v>
      </c>
      <c r="T461" s="85">
        <v>1</v>
      </c>
      <c r="U461" s="116">
        <v>2</v>
      </c>
      <c r="V461" s="117">
        <v>4</v>
      </c>
      <c r="W461" s="118">
        <v>1</v>
      </c>
      <c r="X461" s="119" t="s">
        <v>54</v>
      </c>
      <c r="Y461" s="86" t="s">
        <v>4736</v>
      </c>
      <c r="Z461" s="132" t="s">
        <v>1473</v>
      </c>
      <c r="AA461" s="85">
        <v>1</v>
      </c>
      <c r="AB461" s="136">
        <v>2</v>
      </c>
      <c r="AC461" s="86" t="s">
        <v>1494</v>
      </c>
      <c r="AD461" s="85">
        <v>1</v>
      </c>
      <c r="AE461" s="86" t="s">
        <v>1937</v>
      </c>
      <c r="AF461" s="85">
        <v>6</v>
      </c>
      <c r="AG461" s="85"/>
      <c r="AH461" s="86" t="s">
        <v>4737</v>
      </c>
      <c r="AI461" s="129">
        <v>1</v>
      </c>
      <c r="AJ461" s="129">
        <v>2</v>
      </c>
      <c r="AK461" s="85" t="s">
        <v>4738</v>
      </c>
      <c r="AL461" s="86" t="s">
        <v>382</v>
      </c>
      <c r="AM461" s="85"/>
      <c r="AN461" s="129">
        <v>2</v>
      </c>
      <c r="AO461" s="153" t="s">
        <v>717</v>
      </c>
      <c r="AP461" s="85"/>
      <c r="AQ461" s="129">
        <v>1</v>
      </c>
      <c r="AR461" s="129"/>
      <c r="AS461" s="129">
        <v>1</v>
      </c>
      <c r="AT461" s="129"/>
      <c r="AU461" s="131">
        <v>12</v>
      </c>
      <c r="AV461" s="7" t="s">
        <v>1383</v>
      </c>
    </row>
    <row r="462" spans="1:48" ht="20" customHeight="1">
      <c r="A462" s="85">
        <v>1258</v>
      </c>
      <c r="B462" s="128" t="s">
        <v>4739</v>
      </c>
      <c r="C462" s="86" t="s">
        <v>4740</v>
      </c>
      <c r="D462" s="86" t="s">
        <v>4741</v>
      </c>
      <c r="E462" s="86" t="s">
        <v>4742</v>
      </c>
      <c r="F462" s="129">
        <v>1</v>
      </c>
      <c r="G462" s="130">
        <v>41733</v>
      </c>
      <c r="H462" s="131">
        <v>2014</v>
      </c>
      <c r="I462" s="86" t="s">
        <v>375</v>
      </c>
      <c r="J462" s="132">
        <v>1</v>
      </c>
      <c r="K462" s="47" t="s">
        <v>54</v>
      </c>
      <c r="L462" s="85">
        <v>18</v>
      </c>
      <c r="M462" s="132" t="s">
        <v>4050</v>
      </c>
      <c r="N462" s="85">
        <v>3</v>
      </c>
      <c r="O462" s="145" t="s">
        <v>4743</v>
      </c>
      <c r="P462" s="143" t="s">
        <v>4744</v>
      </c>
      <c r="Q462" s="85">
        <v>2</v>
      </c>
      <c r="R462" s="85">
        <v>2</v>
      </c>
      <c r="S462" s="139">
        <v>44117</v>
      </c>
      <c r="T462" s="85">
        <v>1</v>
      </c>
      <c r="U462" s="116">
        <v>4</v>
      </c>
      <c r="V462" s="117">
        <v>3</v>
      </c>
      <c r="W462" s="118">
        <v>1</v>
      </c>
      <c r="X462" s="119" t="s">
        <v>54</v>
      </c>
      <c r="Y462" s="86" t="s">
        <v>4745</v>
      </c>
      <c r="Z462" s="132" t="s">
        <v>1473</v>
      </c>
      <c r="AA462" s="85">
        <v>1</v>
      </c>
      <c r="AB462" s="136">
        <v>1</v>
      </c>
      <c r="AC462" s="86" t="s">
        <v>1494</v>
      </c>
      <c r="AD462" s="85">
        <v>1</v>
      </c>
      <c r="AE462" s="86" t="s">
        <v>4746</v>
      </c>
      <c r="AF462" s="85">
        <v>6</v>
      </c>
      <c r="AG462" s="85"/>
      <c r="AH462" s="86" t="s">
        <v>4747</v>
      </c>
      <c r="AI462" s="129">
        <v>1</v>
      </c>
      <c r="AJ462" s="129">
        <v>2</v>
      </c>
      <c r="AK462" s="132" t="s">
        <v>4275</v>
      </c>
      <c r="AL462" s="86" t="s">
        <v>382</v>
      </c>
      <c r="AM462" s="85"/>
      <c r="AN462" s="129">
        <v>2</v>
      </c>
      <c r="AO462" s="147"/>
      <c r="AP462" s="85"/>
      <c r="AQ462" s="129"/>
      <c r="AR462" s="129"/>
      <c r="AS462" s="129">
        <v>1</v>
      </c>
      <c r="AT462" s="129">
        <v>2</v>
      </c>
      <c r="AU462" s="131">
        <v>10</v>
      </c>
      <c r="AV462" s="7" t="s">
        <v>1383</v>
      </c>
    </row>
    <row r="463" spans="1:48" ht="20" customHeight="1">
      <c r="A463" s="85">
        <v>1259</v>
      </c>
      <c r="B463" s="128" t="s">
        <v>4748</v>
      </c>
      <c r="C463" s="86" t="s">
        <v>4749</v>
      </c>
      <c r="D463" s="86" t="s">
        <v>4750</v>
      </c>
      <c r="E463" s="86" t="s">
        <v>4751</v>
      </c>
      <c r="F463" s="129">
        <v>1</v>
      </c>
      <c r="G463" s="142">
        <v>42033</v>
      </c>
      <c r="H463" s="131">
        <v>2015</v>
      </c>
      <c r="I463" s="86" t="s">
        <v>375</v>
      </c>
      <c r="J463" s="132">
        <v>1</v>
      </c>
      <c r="K463" s="47" t="s">
        <v>54</v>
      </c>
      <c r="L463" s="85">
        <v>18</v>
      </c>
      <c r="M463" s="132" t="s">
        <v>4050</v>
      </c>
      <c r="N463" s="85">
        <v>3</v>
      </c>
      <c r="O463" s="143" t="s">
        <v>4752</v>
      </c>
      <c r="P463" s="143" t="s">
        <v>4753</v>
      </c>
      <c r="Q463" s="85">
        <v>2</v>
      </c>
      <c r="R463" s="85">
        <v>2</v>
      </c>
      <c r="S463" s="152">
        <v>42032</v>
      </c>
      <c r="T463" s="85">
        <v>1</v>
      </c>
      <c r="U463" s="116">
        <v>1</v>
      </c>
      <c r="V463" s="117">
        <v>1</v>
      </c>
      <c r="W463" s="118" t="s">
        <v>54</v>
      </c>
      <c r="X463" s="119">
        <v>1</v>
      </c>
      <c r="Y463" s="86" t="s">
        <v>4754</v>
      </c>
      <c r="Z463" s="132" t="s">
        <v>1473</v>
      </c>
      <c r="AA463" s="85">
        <v>1</v>
      </c>
      <c r="AB463" s="136">
        <v>1</v>
      </c>
      <c r="AC463" s="86" t="s">
        <v>1494</v>
      </c>
      <c r="AD463" s="85">
        <v>1</v>
      </c>
      <c r="AE463" s="86"/>
      <c r="AF463" s="85">
        <v>6</v>
      </c>
      <c r="AG463" s="85"/>
      <c r="AH463" s="86" t="s">
        <v>4755</v>
      </c>
      <c r="AI463" s="129">
        <v>1</v>
      </c>
      <c r="AJ463" s="129"/>
      <c r="AK463" s="85"/>
      <c r="AL463" s="86" t="s">
        <v>2611</v>
      </c>
      <c r="AM463" s="85"/>
      <c r="AN463" s="129">
        <v>2</v>
      </c>
      <c r="AO463" s="147" t="s">
        <v>4756</v>
      </c>
      <c r="AP463" s="85"/>
      <c r="AQ463" s="129">
        <v>2</v>
      </c>
      <c r="AR463" s="129"/>
      <c r="AS463" s="129">
        <v>1</v>
      </c>
      <c r="AT463" s="129">
        <v>2</v>
      </c>
      <c r="AU463" s="131">
        <v>11</v>
      </c>
      <c r="AV463" s="7" t="s">
        <v>1383</v>
      </c>
    </row>
    <row r="464" spans="1:48" ht="20" customHeight="1">
      <c r="A464" s="85">
        <v>1260</v>
      </c>
      <c r="B464" s="128" t="s">
        <v>4757</v>
      </c>
      <c r="C464" s="86" t="s">
        <v>4758</v>
      </c>
      <c r="D464" s="86" t="s">
        <v>4759</v>
      </c>
      <c r="E464" s="86" t="s">
        <v>2093</v>
      </c>
      <c r="F464" s="129">
        <v>3</v>
      </c>
      <c r="G464" s="142">
        <v>41295</v>
      </c>
      <c r="H464" s="131">
        <v>2013</v>
      </c>
      <c r="I464" s="86" t="s">
        <v>375</v>
      </c>
      <c r="J464" s="132">
        <v>1</v>
      </c>
      <c r="K464" s="47" t="s">
        <v>54</v>
      </c>
      <c r="L464" s="85">
        <v>30</v>
      </c>
      <c r="M464" s="132" t="s">
        <v>4050</v>
      </c>
      <c r="N464" s="85">
        <v>3</v>
      </c>
      <c r="O464" s="143" t="s">
        <v>4760</v>
      </c>
      <c r="P464" s="143" t="s">
        <v>4761</v>
      </c>
      <c r="Q464" s="85">
        <v>2</v>
      </c>
      <c r="R464" s="85">
        <v>2</v>
      </c>
      <c r="S464" s="139">
        <v>44086</v>
      </c>
      <c r="T464" s="85">
        <v>2</v>
      </c>
      <c r="U464" s="116" t="s">
        <v>54</v>
      </c>
      <c r="V464" s="117" t="s">
        <v>54</v>
      </c>
      <c r="W464" s="117" t="s">
        <v>54</v>
      </c>
      <c r="X464" s="116" t="s">
        <v>54</v>
      </c>
      <c r="Y464" s="86" t="s">
        <v>4762</v>
      </c>
      <c r="Z464" s="132" t="s">
        <v>1473</v>
      </c>
      <c r="AA464" s="85">
        <v>1</v>
      </c>
      <c r="AB464" s="136">
        <v>2</v>
      </c>
      <c r="AC464" s="86" t="s">
        <v>1494</v>
      </c>
      <c r="AD464" s="85">
        <v>1</v>
      </c>
      <c r="AE464" s="86" t="s">
        <v>4763</v>
      </c>
      <c r="AF464" s="85">
        <v>9</v>
      </c>
      <c r="AG464" s="85"/>
      <c r="AH464" s="86" t="s">
        <v>4764</v>
      </c>
      <c r="AI464" s="129">
        <v>6</v>
      </c>
      <c r="AJ464" s="129">
        <v>1</v>
      </c>
      <c r="AK464" s="85" t="s">
        <v>4765</v>
      </c>
      <c r="AL464" s="86" t="s">
        <v>2611</v>
      </c>
      <c r="AM464" s="85"/>
      <c r="AN464" s="129">
        <v>2</v>
      </c>
      <c r="AO464" s="153" t="s">
        <v>4766</v>
      </c>
      <c r="AP464" s="85"/>
      <c r="AQ464" s="129">
        <v>1</v>
      </c>
      <c r="AR464" s="129"/>
      <c r="AS464" s="129">
        <v>1</v>
      </c>
      <c r="AT464" s="129"/>
      <c r="AU464" s="131">
        <v>27</v>
      </c>
      <c r="AV464" s="7" t="s">
        <v>1383</v>
      </c>
    </row>
    <row r="465" spans="1:48" ht="20" customHeight="1">
      <c r="A465" s="85">
        <v>1261</v>
      </c>
      <c r="B465" s="128" t="s">
        <v>4767</v>
      </c>
      <c r="C465" s="86" t="s">
        <v>4768</v>
      </c>
      <c r="D465" s="86" t="s">
        <v>4769</v>
      </c>
      <c r="E465" s="86" t="s">
        <v>4770</v>
      </c>
      <c r="F465" s="129">
        <v>1</v>
      </c>
      <c r="G465" s="130">
        <v>42158</v>
      </c>
      <c r="H465" s="131">
        <v>2015</v>
      </c>
      <c r="I465" s="86" t="s">
        <v>375</v>
      </c>
      <c r="J465" s="132">
        <v>1</v>
      </c>
      <c r="K465" s="47" t="s">
        <v>54</v>
      </c>
      <c r="L465" s="85">
        <v>18</v>
      </c>
      <c r="M465" s="85">
        <v>80</v>
      </c>
      <c r="N465" s="85">
        <v>3</v>
      </c>
      <c r="O465" s="143" t="s">
        <v>4771</v>
      </c>
      <c r="P465" s="143" t="s">
        <v>4772</v>
      </c>
      <c r="Q465" s="85">
        <v>2</v>
      </c>
      <c r="R465" s="85">
        <v>2</v>
      </c>
      <c r="S465" s="135">
        <v>43966</v>
      </c>
      <c r="T465" s="85">
        <v>1</v>
      </c>
      <c r="U465" s="116">
        <v>2</v>
      </c>
      <c r="V465" s="117">
        <v>3</v>
      </c>
      <c r="W465" s="118">
        <v>1</v>
      </c>
      <c r="X465" s="119" t="s">
        <v>54</v>
      </c>
      <c r="Y465" s="86" t="s">
        <v>4773</v>
      </c>
      <c r="Z465" s="132" t="s">
        <v>57</v>
      </c>
      <c r="AA465" s="85">
        <v>1</v>
      </c>
      <c r="AB465" s="136">
        <v>1</v>
      </c>
      <c r="AC465" s="86" t="s">
        <v>1494</v>
      </c>
      <c r="AD465" s="85">
        <v>1</v>
      </c>
      <c r="AE465" s="86" t="s">
        <v>4774</v>
      </c>
      <c r="AF465" s="85">
        <v>3</v>
      </c>
      <c r="AG465" s="85"/>
      <c r="AH465" s="86" t="s">
        <v>4775</v>
      </c>
      <c r="AI465" s="129">
        <v>1</v>
      </c>
      <c r="AJ465" s="140" t="s">
        <v>1364</v>
      </c>
      <c r="AK465" s="85"/>
      <c r="AL465" s="86" t="s">
        <v>382</v>
      </c>
      <c r="AM465" s="85"/>
      <c r="AN465" s="129">
        <v>2</v>
      </c>
      <c r="AO465" s="147"/>
      <c r="AP465" s="85"/>
      <c r="AQ465" s="129"/>
      <c r="AR465" s="129"/>
      <c r="AS465" s="129">
        <v>1</v>
      </c>
      <c r="AT465" s="129"/>
      <c r="AU465" s="131">
        <v>53</v>
      </c>
      <c r="AV465" s="7" t="s">
        <v>1383</v>
      </c>
    </row>
    <row r="466" spans="1:48" ht="20" customHeight="1">
      <c r="A466" s="85">
        <v>1262</v>
      </c>
      <c r="B466" s="128" t="s">
        <v>4776</v>
      </c>
      <c r="C466" s="86" t="s">
        <v>4777</v>
      </c>
      <c r="D466" s="86" t="s">
        <v>4778</v>
      </c>
      <c r="E466" s="86" t="s">
        <v>4389</v>
      </c>
      <c r="F466" s="129">
        <v>1</v>
      </c>
      <c r="G466" s="130">
        <v>42058</v>
      </c>
      <c r="H466" s="131">
        <v>2015</v>
      </c>
      <c r="I466" s="86" t="s">
        <v>1513</v>
      </c>
      <c r="J466" s="132">
        <v>2</v>
      </c>
      <c r="K466" s="47" t="s">
        <v>54</v>
      </c>
      <c r="L466" s="85">
        <v>40</v>
      </c>
      <c r="M466" s="85">
        <v>75</v>
      </c>
      <c r="N466" s="85">
        <v>3</v>
      </c>
      <c r="O466" s="143" t="s">
        <v>4779</v>
      </c>
      <c r="P466" s="143" t="s">
        <v>4780</v>
      </c>
      <c r="Q466" s="85">
        <v>2</v>
      </c>
      <c r="R466" s="85">
        <v>2</v>
      </c>
      <c r="S466" s="139">
        <v>43876</v>
      </c>
      <c r="T466" s="85">
        <v>1</v>
      </c>
      <c r="U466" s="116">
        <v>4</v>
      </c>
      <c r="V466" s="117">
        <v>5</v>
      </c>
      <c r="W466" s="118">
        <v>1</v>
      </c>
      <c r="X466" s="119" t="s">
        <v>54</v>
      </c>
      <c r="Y466" s="86" t="s">
        <v>4781</v>
      </c>
      <c r="Z466" s="132" t="s">
        <v>1473</v>
      </c>
      <c r="AA466" s="85">
        <v>1</v>
      </c>
      <c r="AB466" s="136">
        <v>1</v>
      </c>
      <c r="AC466" s="86" t="s">
        <v>1494</v>
      </c>
      <c r="AD466" s="85">
        <v>1</v>
      </c>
      <c r="AE466" s="86" t="s">
        <v>4782</v>
      </c>
      <c r="AF466" s="85">
        <v>1</v>
      </c>
      <c r="AG466" s="85"/>
      <c r="AH466" s="86" t="s">
        <v>4783</v>
      </c>
      <c r="AI466" s="129">
        <v>5</v>
      </c>
      <c r="AJ466" s="129">
        <v>4</v>
      </c>
      <c r="AK466" s="153" t="s">
        <v>4784</v>
      </c>
      <c r="AL466" s="86" t="s">
        <v>382</v>
      </c>
      <c r="AM466" s="85"/>
      <c r="AN466" s="129">
        <v>2</v>
      </c>
      <c r="AO466" s="137" t="s">
        <v>1633</v>
      </c>
      <c r="AP466" s="85"/>
      <c r="AQ466" s="129">
        <v>2</v>
      </c>
      <c r="AR466" s="129"/>
      <c r="AS466" s="129">
        <v>3</v>
      </c>
      <c r="AT466" s="129"/>
      <c r="AU466" s="131">
        <v>72</v>
      </c>
      <c r="AV466" s="7" t="s">
        <v>1383</v>
      </c>
    </row>
    <row r="467" spans="1:48" s="4" customFormat="1" ht="20" customHeight="1">
      <c r="A467" s="118">
        <v>1263</v>
      </c>
      <c r="B467" s="274" t="s">
        <v>4785</v>
      </c>
      <c r="C467" s="253" t="s">
        <v>4786</v>
      </c>
      <c r="D467" s="253" t="s">
        <v>4787</v>
      </c>
      <c r="E467" s="253" t="s">
        <v>4788</v>
      </c>
      <c r="F467" s="275" t="s">
        <v>84</v>
      </c>
      <c r="G467" s="276">
        <v>43508</v>
      </c>
      <c r="H467" s="277">
        <v>2019</v>
      </c>
      <c r="I467" s="253" t="s">
        <v>1513</v>
      </c>
      <c r="J467" s="278">
        <v>2</v>
      </c>
      <c r="K467" s="279" t="s">
        <v>54</v>
      </c>
      <c r="L467" s="118">
        <v>21</v>
      </c>
      <c r="M467" s="278" t="s">
        <v>4050</v>
      </c>
      <c r="N467" s="118">
        <v>3</v>
      </c>
      <c r="O467" s="280" t="s">
        <v>4789</v>
      </c>
      <c r="P467" s="280" t="s">
        <v>4790</v>
      </c>
      <c r="Q467" s="118">
        <v>2</v>
      </c>
      <c r="R467" s="118">
        <v>2</v>
      </c>
      <c r="S467" s="276">
        <v>43800</v>
      </c>
      <c r="T467" s="118">
        <v>1</v>
      </c>
      <c r="U467" s="116">
        <v>1</v>
      </c>
      <c r="V467" s="278">
        <v>1</v>
      </c>
      <c r="W467" s="118"/>
      <c r="X467" s="279" t="s">
        <v>54</v>
      </c>
      <c r="Y467" s="253"/>
      <c r="Z467" s="278" t="s">
        <v>4791</v>
      </c>
      <c r="AA467" s="118">
        <v>1</v>
      </c>
      <c r="AB467" s="116">
        <v>1</v>
      </c>
      <c r="AC467" s="253" t="s">
        <v>1494</v>
      </c>
      <c r="AD467" s="118">
        <v>1</v>
      </c>
      <c r="AE467" s="253" t="s">
        <v>4792</v>
      </c>
      <c r="AF467" s="118">
        <v>1</v>
      </c>
      <c r="AG467" s="118"/>
      <c r="AH467" s="253" t="s">
        <v>4793</v>
      </c>
      <c r="AI467" s="275" t="s">
        <v>576</v>
      </c>
      <c r="AJ467" s="275" t="s">
        <v>356</v>
      </c>
      <c r="AK467" s="281" t="s">
        <v>4794</v>
      </c>
      <c r="AL467" s="253" t="s">
        <v>382</v>
      </c>
      <c r="AM467" s="118"/>
      <c r="AN467" s="282">
        <v>1</v>
      </c>
      <c r="AO467" s="283" t="s">
        <v>64</v>
      </c>
      <c r="AP467" s="118"/>
      <c r="AQ467" s="282"/>
      <c r="AR467" s="282">
        <v>1</v>
      </c>
      <c r="AS467" s="282">
        <v>3</v>
      </c>
      <c r="AT467" s="282">
        <v>1</v>
      </c>
      <c r="AU467" s="277">
        <v>25</v>
      </c>
      <c r="AV467" s="244" t="s">
        <v>1383</v>
      </c>
    </row>
    <row r="468" spans="1:48" ht="20" customHeight="1">
      <c r="A468" s="85">
        <v>1264</v>
      </c>
      <c r="B468" s="128" t="s">
        <v>4795</v>
      </c>
      <c r="C468" s="86" t="s">
        <v>4796</v>
      </c>
      <c r="D468" s="86" t="s">
        <v>4797</v>
      </c>
      <c r="E468" s="86" t="s">
        <v>4798</v>
      </c>
      <c r="F468" s="129">
        <v>1</v>
      </c>
      <c r="G468" s="130">
        <v>43678</v>
      </c>
      <c r="H468" s="131">
        <v>2019</v>
      </c>
      <c r="I468" s="86" t="s">
        <v>2150</v>
      </c>
      <c r="J468" s="132">
        <v>5</v>
      </c>
      <c r="K468" s="47" t="s">
        <v>54</v>
      </c>
      <c r="L468" s="85">
        <v>50</v>
      </c>
      <c r="M468" s="85">
        <v>80</v>
      </c>
      <c r="N468" s="85">
        <v>3</v>
      </c>
      <c r="O468" s="143" t="s">
        <v>4799</v>
      </c>
      <c r="P468" s="143" t="s">
        <v>4800</v>
      </c>
      <c r="Q468" s="85">
        <v>2</v>
      </c>
      <c r="R468" s="85">
        <v>2</v>
      </c>
      <c r="S468" s="130">
        <v>43678</v>
      </c>
      <c r="T468" s="85">
        <v>1</v>
      </c>
      <c r="U468" s="116">
        <v>2</v>
      </c>
      <c r="V468" s="117">
        <v>3</v>
      </c>
      <c r="W468" s="118">
        <v>1</v>
      </c>
      <c r="X468" s="119" t="s">
        <v>54</v>
      </c>
      <c r="Y468" s="86"/>
      <c r="Z468" s="132" t="s">
        <v>1096</v>
      </c>
      <c r="AA468" s="85">
        <v>1</v>
      </c>
      <c r="AB468" s="136"/>
      <c r="AC468" s="86" t="s">
        <v>1494</v>
      </c>
      <c r="AD468" s="85">
        <v>1</v>
      </c>
      <c r="AE468" s="86" t="s">
        <v>4801</v>
      </c>
      <c r="AF468" s="85">
        <v>6</v>
      </c>
      <c r="AG468" s="85"/>
      <c r="AH468" s="86" t="s">
        <v>4802</v>
      </c>
      <c r="AI468" s="129">
        <v>1</v>
      </c>
      <c r="AJ468" s="129">
        <v>1</v>
      </c>
      <c r="AK468" s="132" t="s">
        <v>2191</v>
      </c>
      <c r="AL468" s="86" t="s">
        <v>382</v>
      </c>
      <c r="AM468" s="85"/>
      <c r="AN468" s="129">
        <v>2</v>
      </c>
      <c r="AO468" s="153" t="s">
        <v>4803</v>
      </c>
      <c r="AP468" s="85"/>
      <c r="AQ468" s="129">
        <v>1</v>
      </c>
      <c r="AR468" s="129"/>
      <c r="AS468" s="129">
        <v>1</v>
      </c>
      <c r="AT468" s="129"/>
      <c r="AU468" s="131">
        <v>30</v>
      </c>
      <c r="AV468" s="7" t="s">
        <v>1383</v>
      </c>
    </row>
    <row r="469" spans="1:48" ht="20" customHeight="1">
      <c r="A469" s="85">
        <v>1265</v>
      </c>
      <c r="B469" s="128" t="s">
        <v>4804</v>
      </c>
      <c r="C469" s="86" t="s">
        <v>4805</v>
      </c>
      <c r="D469" s="86" t="s">
        <v>4806</v>
      </c>
      <c r="E469" s="86" t="s">
        <v>4807</v>
      </c>
      <c r="F469" s="129">
        <v>1</v>
      </c>
      <c r="G469" s="130">
        <v>42180</v>
      </c>
      <c r="H469" s="131">
        <v>2015</v>
      </c>
      <c r="I469" s="86" t="s">
        <v>53</v>
      </c>
      <c r="J469" s="132">
        <v>2</v>
      </c>
      <c r="K469" s="47" t="s">
        <v>54</v>
      </c>
      <c r="L469" s="85">
        <v>18</v>
      </c>
      <c r="M469" s="132" t="s">
        <v>4050</v>
      </c>
      <c r="N469" s="85">
        <v>3</v>
      </c>
      <c r="O469" s="143" t="s">
        <v>4808</v>
      </c>
      <c r="P469" s="143" t="s">
        <v>4809</v>
      </c>
      <c r="Q469" s="85">
        <v>2</v>
      </c>
      <c r="R469" s="85">
        <v>2</v>
      </c>
      <c r="S469" s="139">
        <v>44179</v>
      </c>
      <c r="T469" s="85">
        <v>1</v>
      </c>
      <c r="U469" s="116">
        <v>2</v>
      </c>
      <c r="V469" s="117">
        <v>1</v>
      </c>
      <c r="W469" s="118">
        <v>1</v>
      </c>
      <c r="X469" s="119">
        <v>4</v>
      </c>
      <c r="Y469" s="86" t="s">
        <v>4810</v>
      </c>
      <c r="Z469" s="132" t="s">
        <v>178</v>
      </c>
      <c r="AA469" s="85">
        <v>1</v>
      </c>
      <c r="AB469" s="136">
        <v>1</v>
      </c>
      <c r="AC469" s="86" t="s">
        <v>1494</v>
      </c>
      <c r="AD469" s="85">
        <v>1</v>
      </c>
      <c r="AE469" s="86" t="s">
        <v>4811</v>
      </c>
      <c r="AF469" s="85">
        <v>1</v>
      </c>
      <c r="AG469" s="85"/>
      <c r="AH469" s="86" t="s">
        <v>4812</v>
      </c>
      <c r="AI469" s="129">
        <v>1</v>
      </c>
      <c r="AJ469" s="140" t="s">
        <v>4813</v>
      </c>
      <c r="AK469" s="153" t="s">
        <v>4814</v>
      </c>
      <c r="AL469" s="86" t="s">
        <v>382</v>
      </c>
      <c r="AM469" s="85"/>
      <c r="AN469" s="129">
        <v>1</v>
      </c>
      <c r="AO469" s="137" t="s">
        <v>64</v>
      </c>
      <c r="AP469" s="85"/>
      <c r="AQ469" s="129">
        <v>2</v>
      </c>
      <c r="AR469" s="129"/>
      <c r="AS469" s="129">
        <v>3</v>
      </c>
      <c r="AT469" s="129"/>
      <c r="AU469" s="131">
        <v>66</v>
      </c>
      <c r="AV469" s="7" t="s">
        <v>1383</v>
      </c>
    </row>
    <row r="470" spans="1:48" ht="20" customHeight="1">
      <c r="A470" s="85">
        <v>1266</v>
      </c>
      <c r="B470" s="128" t="s">
        <v>4815</v>
      </c>
      <c r="C470" s="86" t="s">
        <v>4816</v>
      </c>
      <c r="D470" s="86" t="s">
        <v>4817</v>
      </c>
      <c r="E470" s="86" t="s">
        <v>2287</v>
      </c>
      <c r="F470" s="129">
        <v>1</v>
      </c>
      <c r="G470" s="130">
        <v>42655</v>
      </c>
      <c r="H470" s="131">
        <v>2016</v>
      </c>
      <c r="I470" s="86" t="s">
        <v>2150</v>
      </c>
      <c r="J470" s="132">
        <v>5</v>
      </c>
      <c r="K470" s="47" t="s">
        <v>54</v>
      </c>
      <c r="L470" s="85">
        <v>18</v>
      </c>
      <c r="M470" s="85">
        <v>71</v>
      </c>
      <c r="N470" s="85">
        <v>3</v>
      </c>
      <c r="O470" s="143" t="s">
        <v>4818</v>
      </c>
      <c r="P470" s="143" t="s">
        <v>4819</v>
      </c>
      <c r="Q470" s="85">
        <v>2</v>
      </c>
      <c r="R470" s="85">
        <v>2</v>
      </c>
      <c r="S470" s="139">
        <v>44120</v>
      </c>
      <c r="T470" s="85">
        <v>1</v>
      </c>
      <c r="U470" s="116">
        <v>3</v>
      </c>
      <c r="V470" s="117">
        <v>3</v>
      </c>
      <c r="W470" s="118">
        <v>1</v>
      </c>
      <c r="X470" s="119" t="s">
        <v>61</v>
      </c>
      <c r="Y470" s="86" t="s">
        <v>4820</v>
      </c>
      <c r="Z470" s="132" t="s">
        <v>1416</v>
      </c>
      <c r="AA470" s="85">
        <v>1</v>
      </c>
      <c r="AB470" s="136">
        <v>1</v>
      </c>
      <c r="AC470" s="86" t="s">
        <v>1494</v>
      </c>
      <c r="AD470" s="85">
        <v>1</v>
      </c>
      <c r="AE470" s="86" t="s">
        <v>4821</v>
      </c>
      <c r="AF470" s="85">
        <v>1</v>
      </c>
      <c r="AG470" s="85"/>
      <c r="AH470" s="86" t="s">
        <v>4822</v>
      </c>
      <c r="AI470" s="129">
        <v>1</v>
      </c>
      <c r="AJ470" s="129"/>
      <c r="AK470" s="153" t="s">
        <v>4823</v>
      </c>
      <c r="AL470" s="86" t="s">
        <v>382</v>
      </c>
      <c r="AM470" s="85"/>
      <c r="AN470" s="129">
        <v>2</v>
      </c>
      <c r="AO470" s="151" t="s">
        <v>4334</v>
      </c>
      <c r="AP470" s="85"/>
      <c r="AQ470" s="129"/>
      <c r="AR470" s="129"/>
      <c r="AS470" s="129">
        <v>3</v>
      </c>
      <c r="AT470" s="129">
        <v>2</v>
      </c>
      <c r="AU470" s="131">
        <v>12</v>
      </c>
      <c r="AV470" s="7" t="s">
        <v>1383</v>
      </c>
    </row>
    <row r="471" spans="1:48" ht="20" customHeight="1">
      <c r="A471" s="85">
        <v>1267</v>
      </c>
      <c r="B471" s="128" t="s">
        <v>4824</v>
      </c>
      <c r="C471" s="86" t="s">
        <v>4825</v>
      </c>
      <c r="D471" s="86" t="s">
        <v>4826</v>
      </c>
      <c r="E471" s="86" t="s">
        <v>2585</v>
      </c>
      <c r="F471" s="129">
        <v>3</v>
      </c>
      <c r="G471" s="130">
        <v>41911</v>
      </c>
      <c r="H471" s="131">
        <v>2014</v>
      </c>
      <c r="I471" s="86" t="s">
        <v>53</v>
      </c>
      <c r="J471" s="132">
        <v>2</v>
      </c>
      <c r="K471" s="47" t="s">
        <v>54</v>
      </c>
      <c r="L471" s="85">
        <v>18</v>
      </c>
      <c r="M471" s="85">
        <v>80</v>
      </c>
      <c r="N471" s="85">
        <v>3</v>
      </c>
      <c r="O471" s="143" t="s">
        <v>4827</v>
      </c>
      <c r="P471" s="134" t="s">
        <v>4828</v>
      </c>
      <c r="Q471" s="85">
        <v>2</v>
      </c>
      <c r="R471" s="85">
        <v>2</v>
      </c>
      <c r="S471" s="139">
        <v>44088</v>
      </c>
      <c r="T471" s="85">
        <v>2</v>
      </c>
      <c r="U471" s="116" t="s">
        <v>54</v>
      </c>
      <c r="V471" s="117" t="s">
        <v>54</v>
      </c>
      <c r="W471" s="117" t="s">
        <v>54</v>
      </c>
      <c r="X471" s="116" t="s">
        <v>54</v>
      </c>
      <c r="Y471" s="86" t="s">
        <v>4829</v>
      </c>
      <c r="Z471" s="132" t="s">
        <v>86</v>
      </c>
      <c r="AA471" s="85">
        <v>1</v>
      </c>
      <c r="AB471" s="136">
        <v>1</v>
      </c>
      <c r="AC471" s="86" t="s">
        <v>1494</v>
      </c>
      <c r="AD471" s="85">
        <v>1</v>
      </c>
      <c r="AE471" s="86"/>
      <c r="AF471" s="85">
        <v>1</v>
      </c>
      <c r="AG471" s="85"/>
      <c r="AH471" s="86" t="s">
        <v>4830</v>
      </c>
      <c r="AI471" s="129">
        <v>3</v>
      </c>
      <c r="AJ471" s="129"/>
      <c r="AK471" s="85"/>
      <c r="AL471" s="86" t="s">
        <v>382</v>
      </c>
      <c r="AM471" s="85"/>
      <c r="AN471" s="129">
        <v>1</v>
      </c>
      <c r="AO471" s="147"/>
      <c r="AP471" s="85"/>
      <c r="AQ471" s="129"/>
      <c r="AR471" s="129"/>
      <c r="AS471" s="129">
        <v>3</v>
      </c>
      <c r="AT471" s="129"/>
      <c r="AU471" s="131">
        <v>612</v>
      </c>
      <c r="AV471" s="7" t="s">
        <v>1383</v>
      </c>
    </row>
    <row r="472" spans="1:48" ht="20" customHeight="1">
      <c r="A472" s="85">
        <v>1268</v>
      </c>
      <c r="B472" s="128" t="s">
        <v>4831</v>
      </c>
      <c r="C472" s="86" t="s">
        <v>4832</v>
      </c>
      <c r="D472" s="86" t="s">
        <v>4833</v>
      </c>
      <c r="E472" s="86" t="s">
        <v>3682</v>
      </c>
      <c r="F472" s="129">
        <v>1</v>
      </c>
      <c r="G472" s="130">
        <v>41521</v>
      </c>
      <c r="H472" s="131">
        <v>2013</v>
      </c>
      <c r="I472" s="86" t="s">
        <v>53</v>
      </c>
      <c r="J472" s="132">
        <v>2</v>
      </c>
      <c r="K472" s="47" t="s">
        <v>54</v>
      </c>
      <c r="L472" s="85">
        <v>18</v>
      </c>
      <c r="M472" s="85">
        <v>75</v>
      </c>
      <c r="N472" s="85">
        <v>3</v>
      </c>
      <c r="O472" s="143" t="s">
        <v>4834</v>
      </c>
      <c r="P472" s="143" t="s">
        <v>4835</v>
      </c>
      <c r="Q472" s="85">
        <v>2</v>
      </c>
      <c r="R472" s="85">
        <v>2</v>
      </c>
      <c r="S472" s="139">
        <v>44087</v>
      </c>
      <c r="T472" s="85">
        <v>1</v>
      </c>
      <c r="U472" s="116">
        <v>2</v>
      </c>
      <c r="V472" s="117">
        <v>1</v>
      </c>
      <c r="W472" s="118">
        <v>1</v>
      </c>
      <c r="X472" s="119" t="s">
        <v>54</v>
      </c>
      <c r="Y472" s="86" t="s">
        <v>3685</v>
      </c>
      <c r="Z472" s="132" t="s">
        <v>86</v>
      </c>
      <c r="AA472" s="85">
        <v>1</v>
      </c>
      <c r="AB472" s="136">
        <v>1</v>
      </c>
      <c r="AC472" s="86" t="s">
        <v>1494</v>
      </c>
      <c r="AD472" s="85">
        <v>1</v>
      </c>
      <c r="AE472" s="86" t="s">
        <v>4836</v>
      </c>
      <c r="AF472" s="85">
        <v>1</v>
      </c>
      <c r="AG472" s="85"/>
      <c r="AH472" s="86" t="s">
        <v>4837</v>
      </c>
      <c r="AI472" s="129">
        <v>1</v>
      </c>
      <c r="AJ472" s="140" t="s">
        <v>122</v>
      </c>
      <c r="AK472" s="153" t="s">
        <v>4838</v>
      </c>
      <c r="AL472" s="86" t="s">
        <v>382</v>
      </c>
      <c r="AM472" s="85"/>
      <c r="AN472" s="140" t="s">
        <v>74</v>
      </c>
      <c r="AO472" s="137" t="s">
        <v>64</v>
      </c>
      <c r="AP472" s="85"/>
      <c r="AQ472" s="129">
        <v>2</v>
      </c>
      <c r="AR472" s="129">
        <v>1</v>
      </c>
      <c r="AS472" s="129">
        <v>3</v>
      </c>
      <c r="AT472" s="129">
        <v>3</v>
      </c>
      <c r="AU472" s="131">
        <v>150</v>
      </c>
      <c r="AV472" s="7" t="s">
        <v>1383</v>
      </c>
    </row>
    <row r="473" spans="1:48" ht="20" customHeight="1">
      <c r="A473" s="85">
        <v>1269</v>
      </c>
      <c r="B473" s="128" t="s">
        <v>4839</v>
      </c>
      <c r="C473" s="86" t="s">
        <v>4840</v>
      </c>
      <c r="D473" s="86" t="s">
        <v>4841</v>
      </c>
      <c r="E473" s="86" t="s">
        <v>2454</v>
      </c>
      <c r="F473" s="129">
        <v>3</v>
      </c>
      <c r="G473" s="130">
        <v>41695</v>
      </c>
      <c r="H473" s="131">
        <v>2014</v>
      </c>
      <c r="I473" s="86" t="s">
        <v>53</v>
      </c>
      <c r="J473" s="132">
        <v>2</v>
      </c>
      <c r="K473" s="47" t="s">
        <v>54</v>
      </c>
      <c r="L473" s="85">
        <v>18</v>
      </c>
      <c r="M473" s="132" t="s">
        <v>4050</v>
      </c>
      <c r="N473" s="85">
        <v>3</v>
      </c>
      <c r="O473" s="145" t="s">
        <v>4842</v>
      </c>
      <c r="P473" s="153" t="s">
        <v>4843</v>
      </c>
      <c r="Q473" s="85">
        <v>2</v>
      </c>
      <c r="R473" s="85">
        <v>2</v>
      </c>
      <c r="S473" s="139">
        <v>43875</v>
      </c>
      <c r="T473" s="85">
        <v>2</v>
      </c>
      <c r="U473" s="116" t="s">
        <v>54</v>
      </c>
      <c r="V473" s="117" t="s">
        <v>54</v>
      </c>
      <c r="W473" s="117" t="s">
        <v>54</v>
      </c>
      <c r="X473" s="116" t="s">
        <v>54</v>
      </c>
      <c r="Y473" s="86" t="s">
        <v>3129</v>
      </c>
      <c r="Z473" s="132" t="s">
        <v>4844</v>
      </c>
      <c r="AA473" s="85">
        <v>13</v>
      </c>
      <c r="AB473" s="136">
        <v>71</v>
      </c>
      <c r="AC473" s="86" t="s">
        <v>1494</v>
      </c>
      <c r="AD473" s="85">
        <v>1</v>
      </c>
      <c r="AE473" s="86" t="s">
        <v>2560</v>
      </c>
      <c r="AF473" s="85">
        <v>1</v>
      </c>
      <c r="AG473" s="85"/>
      <c r="AH473" s="86" t="s">
        <v>4845</v>
      </c>
      <c r="AI473" s="129">
        <v>3</v>
      </c>
      <c r="AJ473" s="129">
        <v>1</v>
      </c>
      <c r="AK473" s="132" t="s">
        <v>811</v>
      </c>
      <c r="AL473" s="86" t="s">
        <v>382</v>
      </c>
      <c r="AM473" s="85"/>
      <c r="AN473" s="129">
        <v>2</v>
      </c>
      <c r="AO473" s="147"/>
      <c r="AP473" s="85"/>
      <c r="AQ473" s="129"/>
      <c r="AR473" s="129"/>
      <c r="AS473" s="129">
        <v>3</v>
      </c>
      <c r="AT473" s="129"/>
      <c r="AU473" s="131">
        <v>1000</v>
      </c>
      <c r="AV473" s="7" t="s">
        <v>1383</v>
      </c>
    </row>
    <row r="474" spans="1:48" ht="20" customHeight="1">
      <c r="A474" s="85">
        <v>1270</v>
      </c>
      <c r="B474" s="128" t="s">
        <v>4846</v>
      </c>
      <c r="C474" s="86" t="s">
        <v>4847</v>
      </c>
      <c r="D474" s="86" t="s">
        <v>4848</v>
      </c>
      <c r="E474" s="86" t="s">
        <v>2311</v>
      </c>
      <c r="F474" s="129">
        <v>2</v>
      </c>
      <c r="G474" s="130">
        <v>41750</v>
      </c>
      <c r="H474" s="131">
        <v>2014</v>
      </c>
      <c r="I474" s="86" t="s">
        <v>53</v>
      </c>
      <c r="J474" s="132">
        <v>2</v>
      </c>
      <c r="K474" s="47" t="s">
        <v>54</v>
      </c>
      <c r="L474" s="85">
        <v>18</v>
      </c>
      <c r="M474" s="132" t="s">
        <v>4050</v>
      </c>
      <c r="N474" s="85">
        <v>3</v>
      </c>
      <c r="O474" s="143" t="s">
        <v>4849</v>
      </c>
      <c r="P474" s="143" t="s">
        <v>4850</v>
      </c>
      <c r="Q474" s="85">
        <v>2</v>
      </c>
      <c r="R474" s="85">
        <v>2</v>
      </c>
      <c r="S474" s="130">
        <v>41900</v>
      </c>
      <c r="T474" s="85">
        <v>1</v>
      </c>
      <c r="U474" s="116">
        <v>1</v>
      </c>
      <c r="V474" s="117">
        <v>1</v>
      </c>
      <c r="W474" s="118">
        <v>1</v>
      </c>
      <c r="X474" s="119" t="s">
        <v>54</v>
      </c>
      <c r="Y474" s="86" t="s">
        <v>3242</v>
      </c>
      <c r="Z474" s="132" t="s">
        <v>1473</v>
      </c>
      <c r="AA474" s="85">
        <v>1</v>
      </c>
      <c r="AB474" s="136">
        <v>1</v>
      </c>
      <c r="AC474" s="86" t="s">
        <v>1494</v>
      </c>
      <c r="AD474" s="85">
        <v>1</v>
      </c>
      <c r="AE474" s="86" t="s">
        <v>4851</v>
      </c>
      <c r="AF474" s="85">
        <v>1</v>
      </c>
      <c r="AG474" s="85"/>
      <c r="AH474" s="86" t="s">
        <v>4852</v>
      </c>
      <c r="AI474" s="140" t="s">
        <v>122</v>
      </c>
      <c r="AJ474" s="140" t="s">
        <v>122</v>
      </c>
      <c r="AK474" s="132" t="s">
        <v>895</v>
      </c>
      <c r="AL474" s="86" t="s">
        <v>382</v>
      </c>
      <c r="AM474" s="85"/>
      <c r="AN474" s="140" t="s">
        <v>74</v>
      </c>
      <c r="AO474" s="147"/>
      <c r="AP474" s="85"/>
      <c r="AQ474" s="129">
        <v>2</v>
      </c>
      <c r="AR474" s="129"/>
      <c r="AS474" s="129">
        <v>3</v>
      </c>
      <c r="AT474" s="129"/>
      <c r="AU474" s="131">
        <v>300</v>
      </c>
      <c r="AV474" s="7" t="s">
        <v>1383</v>
      </c>
    </row>
    <row r="475" spans="1:48" ht="20" customHeight="1">
      <c r="A475" s="85">
        <v>1271</v>
      </c>
      <c r="B475" s="14" t="s">
        <v>4853</v>
      </c>
      <c r="C475" s="86" t="s">
        <v>4854</v>
      </c>
      <c r="D475" s="86" t="s">
        <v>4855</v>
      </c>
      <c r="E475" s="86" t="s">
        <v>4856</v>
      </c>
      <c r="F475" s="85">
        <v>4</v>
      </c>
      <c r="G475" s="130">
        <v>42117</v>
      </c>
      <c r="H475" s="131">
        <v>2015</v>
      </c>
      <c r="I475" s="86" t="s">
        <v>2150</v>
      </c>
      <c r="J475" s="132">
        <v>5</v>
      </c>
      <c r="K475" s="132" t="s">
        <v>54</v>
      </c>
      <c r="L475" s="85">
        <v>18</v>
      </c>
      <c r="M475" s="85" t="s">
        <v>54</v>
      </c>
      <c r="N475" s="85">
        <v>3</v>
      </c>
      <c r="O475" s="132" t="s">
        <v>4857</v>
      </c>
      <c r="P475" s="132" t="s">
        <v>4858</v>
      </c>
      <c r="Q475" s="85">
        <v>2</v>
      </c>
      <c r="R475" s="85">
        <v>2</v>
      </c>
      <c r="S475" s="139">
        <v>43936</v>
      </c>
      <c r="T475">
        <v>1</v>
      </c>
      <c r="U475">
        <v>2</v>
      </c>
      <c r="V475">
        <v>1</v>
      </c>
      <c r="W475">
        <v>1</v>
      </c>
      <c r="X475" s="154" t="s">
        <v>54</v>
      </c>
      <c r="Y475" s="86" t="s">
        <v>4859</v>
      </c>
      <c r="Z475" s="85" t="s">
        <v>1979</v>
      </c>
      <c r="AA475" s="85">
        <v>1</v>
      </c>
      <c r="AB475" s="85">
        <v>1</v>
      </c>
      <c r="AC475" s="86" t="s">
        <v>1494</v>
      </c>
      <c r="AD475" s="85">
        <v>1</v>
      </c>
      <c r="AE475" s="86" t="s">
        <v>4860</v>
      </c>
      <c r="AF475" s="85">
        <v>1</v>
      </c>
      <c r="AG475" s="132" t="s">
        <v>54</v>
      </c>
      <c r="AH475" s="86" t="s">
        <v>4861</v>
      </c>
      <c r="AI475" s="85">
        <v>6</v>
      </c>
      <c r="AJ475" s="132" t="s">
        <v>4420</v>
      </c>
      <c r="AK475" s="132" t="s">
        <v>716</v>
      </c>
      <c r="AL475" s="86" t="s">
        <v>382</v>
      </c>
      <c r="AM475" s="85"/>
      <c r="AN475" s="132">
        <v>2</v>
      </c>
      <c r="AO475" s="132" t="s">
        <v>63</v>
      </c>
      <c r="AP475" s="132" t="s">
        <v>63</v>
      </c>
      <c r="AQ475" s="132" t="s">
        <v>252</v>
      </c>
      <c r="AR475" s="132" t="s">
        <v>252</v>
      </c>
      <c r="AS475" s="85">
        <v>3</v>
      </c>
      <c r="AT475" s="132" t="s">
        <v>63</v>
      </c>
      <c r="AU475" s="131">
        <v>100</v>
      </c>
      <c r="AV475" s="7" t="s">
        <v>1383</v>
      </c>
    </row>
    <row r="476" spans="1:48" ht="20" customHeight="1">
      <c r="A476" s="85">
        <v>1272</v>
      </c>
      <c r="B476" s="14" t="s">
        <v>4862</v>
      </c>
      <c r="C476" s="86" t="s">
        <v>4863</v>
      </c>
      <c r="D476" s="86" t="s">
        <v>4864</v>
      </c>
      <c r="E476" s="86" t="s">
        <v>3628</v>
      </c>
      <c r="F476" s="85">
        <v>4</v>
      </c>
      <c r="G476" s="130">
        <v>41866</v>
      </c>
      <c r="H476" s="131">
        <v>2014</v>
      </c>
      <c r="I476" s="86" t="s">
        <v>375</v>
      </c>
      <c r="J476" s="132">
        <v>1</v>
      </c>
      <c r="K476" s="132" t="s">
        <v>54</v>
      </c>
      <c r="L476" s="85">
        <v>18</v>
      </c>
      <c r="M476" s="85">
        <v>80</v>
      </c>
      <c r="N476" s="85">
        <v>3</v>
      </c>
      <c r="O476" s="132" t="s">
        <v>4865</v>
      </c>
      <c r="P476" s="132" t="s">
        <v>4866</v>
      </c>
      <c r="Q476" s="85">
        <v>2</v>
      </c>
      <c r="R476" s="85">
        <v>2</v>
      </c>
      <c r="S476" s="139">
        <v>44026</v>
      </c>
      <c r="T476">
        <v>2</v>
      </c>
      <c r="U476">
        <v>1</v>
      </c>
      <c r="V476" s="154" t="s">
        <v>252</v>
      </c>
      <c r="W476">
        <v>0</v>
      </c>
      <c r="X476" s="154" t="s">
        <v>54</v>
      </c>
      <c r="Y476" s="86" t="s">
        <v>4867</v>
      </c>
      <c r="Z476" s="85" t="s">
        <v>1979</v>
      </c>
      <c r="AA476" s="85">
        <v>1</v>
      </c>
      <c r="AB476" s="85">
        <v>1</v>
      </c>
      <c r="AC476" s="86" t="s">
        <v>1494</v>
      </c>
      <c r="AD476" s="85">
        <v>1</v>
      </c>
      <c r="AE476" s="86"/>
      <c r="AF476" s="85">
        <v>1</v>
      </c>
      <c r="AG476" s="132" t="s">
        <v>54</v>
      </c>
      <c r="AH476" s="86" t="s">
        <v>4868</v>
      </c>
      <c r="AI476" s="85">
        <v>4</v>
      </c>
      <c r="AJ476" s="132" t="s">
        <v>252</v>
      </c>
      <c r="AK476" s="132" t="s">
        <v>1068</v>
      </c>
      <c r="AL476" s="86" t="s">
        <v>382</v>
      </c>
      <c r="AM476" s="85"/>
      <c r="AN476" s="132">
        <v>2</v>
      </c>
      <c r="AO476" s="132" t="s">
        <v>64</v>
      </c>
      <c r="AP476" s="132" t="s">
        <v>4869</v>
      </c>
      <c r="AQ476" s="132" t="s">
        <v>252</v>
      </c>
      <c r="AR476" s="132" t="s">
        <v>252</v>
      </c>
      <c r="AS476" s="85">
        <v>3</v>
      </c>
      <c r="AT476" s="132" t="s">
        <v>63</v>
      </c>
      <c r="AU476" s="131">
        <v>70</v>
      </c>
      <c r="AV476" s="7" t="s">
        <v>1383</v>
      </c>
    </row>
    <row r="477" spans="1:48" ht="20" customHeight="1">
      <c r="A477" s="85">
        <v>1273</v>
      </c>
      <c r="B477" s="14" t="s">
        <v>4870</v>
      </c>
      <c r="C477" s="86" t="s">
        <v>4871</v>
      </c>
      <c r="D477" s="86" t="s">
        <v>4872</v>
      </c>
      <c r="E477" s="86" t="s">
        <v>2287</v>
      </c>
      <c r="F477" s="85">
        <v>4</v>
      </c>
      <c r="G477" s="155">
        <v>41163</v>
      </c>
      <c r="H477" s="131">
        <v>2012</v>
      </c>
      <c r="I477" s="86" t="s">
        <v>53</v>
      </c>
      <c r="J477" s="132">
        <v>2</v>
      </c>
      <c r="K477" s="132" t="s">
        <v>54</v>
      </c>
      <c r="L477" s="85">
        <v>18</v>
      </c>
      <c r="M477" s="85">
        <v>70</v>
      </c>
      <c r="N477" s="85">
        <v>3</v>
      </c>
      <c r="O477" s="132" t="s">
        <v>4873</v>
      </c>
      <c r="P477" s="132" t="s">
        <v>4874</v>
      </c>
      <c r="Q477" s="85">
        <v>2</v>
      </c>
      <c r="R477" s="85">
        <v>2</v>
      </c>
      <c r="S477" s="139">
        <v>43874</v>
      </c>
      <c r="T477">
        <v>1</v>
      </c>
      <c r="U477">
        <v>1</v>
      </c>
      <c r="V477" s="154">
        <v>1</v>
      </c>
      <c r="W477" t="s">
        <v>54</v>
      </c>
      <c r="X477" s="154" t="s">
        <v>54</v>
      </c>
      <c r="Y477" s="86" t="s">
        <v>4875</v>
      </c>
      <c r="Z477" s="85" t="s">
        <v>1416</v>
      </c>
      <c r="AA477" s="85">
        <v>1</v>
      </c>
      <c r="AB477" s="85">
        <v>2</v>
      </c>
      <c r="AC477" s="86" t="s">
        <v>1494</v>
      </c>
      <c r="AD477" s="85">
        <v>1</v>
      </c>
      <c r="AE477" s="86" t="s">
        <v>4876</v>
      </c>
      <c r="AF477" s="85">
        <v>1</v>
      </c>
      <c r="AG477" s="132" t="s">
        <v>54</v>
      </c>
      <c r="AH477" s="86" t="s">
        <v>4877</v>
      </c>
      <c r="AI477" s="85">
        <v>4</v>
      </c>
      <c r="AJ477" s="85">
        <v>4</v>
      </c>
      <c r="AK477" s="132" t="s">
        <v>4878</v>
      </c>
      <c r="AL477" s="86" t="s">
        <v>382</v>
      </c>
      <c r="AM477" s="85"/>
      <c r="AN477" s="132">
        <v>2</v>
      </c>
      <c r="AO477" s="132" t="s">
        <v>64</v>
      </c>
      <c r="AP477" s="132" t="s">
        <v>54</v>
      </c>
      <c r="AQ477" s="85">
        <v>2</v>
      </c>
      <c r="AR477" s="132" t="s">
        <v>252</v>
      </c>
      <c r="AS477" s="85">
        <v>3</v>
      </c>
      <c r="AT477" s="132" t="s">
        <v>63</v>
      </c>
      <c r="AU477" s="131">
        <v>60</v>
      </c>
      <c r="AV477" s="7" t="s">
        <v>1383</v>
      </c>
    </row>
    <row r="478" spans="1:48" ht="20" customHeight="1">
      <c r="A478" s="85">
        <v>1274</v>
      </c>
      <c r="B478" s="14" t="s">
        <v>4879</v>
      </c>
      <c r="C478" s="86" t="s">
        <v>4880</v>
      </c>
      <c r="D478" s="86" t="s">
        <v>4881</v>
      </c>
      <c r="E478" s="86" t="s">
        <v>4882</v>
      </c>
      <c r="F478" s="85">
        <v>4</v>
      </c>
      <c r="G478" s="130">
        <v>42940</v>
      </c>
      <c r="H478" s="131">
        <v>2017</v>
      </c>
      <c r="I478" s="86" t="s">
        <v>2150</v>
      </c>
      <c r="J478" s="132">
        <v>5</v>
      </c>
      <c r="K478" s="132" t="s">
        <v>54</v>
      </c>
      <c r="L478" s="85">
        <v>19</v>
      </c>
      <c r="M478" s="85" t="s">
        <v>54</v>
      </c>
      <c r="N478" s="85">
        <v>3</v>
      </c>
      <c r="O478" s="132" t="s">
        <v>4883</v>
      </c>
      <c r="P478" s="132" t="s">
        <v>4884</v>
      </c>
      <c r="Q478" s="85">
        <v>2</v>
      </c>
      <c r="R478" s="85">
        <v>2</v>
      </c>
      <c r="S478" s="139">
        <v>43880</v>
      </c>
      <c r="T478">
        <v>1</v>
      </c>
      <c r="U478">
        <v>2</v>
      </c>
      <c r="V478">
        <v>2</v>
      </c>
      <c r="W478">
        <v>1</v>
      </c>
      <c r="X478" s="154" t="s">
        <v>54</v>
      </c>
      <c r="Y478" s="86" t="s">
        <v>4885</v>
      </c>
      <c r="Z478" s="85" t="s">
        <v>3297</v>
      </c>
      <c r="AA478" s="85">
        <v>1</v>
      </c>
      <c r="AB478" s="85">
        <v>1</v>
      </c>
      <c r="AC478" s="86" t="s">
        <v>1494</v>
      </c>
      <c r="AD478" s="85">
        <v>1</v>
      </c>
      <c r="AE478" s="86" t="s">
        <v>4886</v>
      </c>
      <c r="AF478" s="85">
        <v>6</v>
      </c>
      <c r="AG478" s="132" t="s">
        <v>54</v>
      </c>
      <c r="AH478" s="86" t="s">
        <v>4887</v>
      </c>
      <c r="AI478" s="85">
        <v>2</v>
      </c>
      <c r="AJ478" s="132" t="s">
        <v>4888</v>
      </c>
      <c r="AK478" s="132" t="s">
        <v>4889</v>
      </c>
      <c r="AL478" s="86" t="s">
        <v>382</v>
      </c>
      <c r="AM478" s="85"/>
      <c r="AN478" s="132">
        <v>2</v>
      </c>
      <c r="AO478" s="132" t="s">
        <v>54</v>
      </c>
      <c r="AP478" s="132" t="s">
        <v>54</v>
      </c>
      <c r="AQ478" s="132" t="s">
        <v>252</v>
      </c>
      <c r="AR478" s="132" t="s">
        <v>2950</v>
      </c>
      <c r="AS478" s="85">
        <v>1</v>
      </c>
      <c r="AT478" s="132" t="s">
        <v>63</v>
      </c>
      <c r="AU478" s="131">
        <v>26</v>
      </c>
      <c r="AV478" s="7" t="s">
        <v>1383</v>
      </c>
    </row>
    <row r="479" spans="1:48" ht="20" customHeight="1">
      <c r="A479" s="85">
        <v>1275</v>
      </c>
      <c r="B479" s="14" t="s">
        <v>4890</v>
      </c>
      <c r="C479" s="86" t="s">
        <v>4891</v>
      </c>
      <c r="D479" s="86" t="s">
        <v>4892</v>
      </c>
      <c r="E479" s="86" t="s">
        <v>2464</v>
      </c>
      <c r="F479" s="85">
        <v>4</v>
      </c>
      <c r="G479" s="130">
        <v>42090</v>
      </c>
      <c r="H479" s="131">
        <v>2015</v>
      </c>
      <c r="I479" s="86" t="s">
        <v>349</v>
      </c>
      <c r="J479" s="132">
        <v>3</v>
      </c>
      <c r="K479" s="85">
        <v>3</v>
      </c>
      <c r="L479" s="85">
        <v>18</v>
      </c>
      <c r="M479" s="85">
        <v>85</v>
      </c>
      <c r="N479" s="85">
        <v>3</v>
      </c>
      <c r="O479" s="132" t="s">
        <v>3975</v>
      </c>
      <c r="P479" s="132" t="s">
        <v>3976</v>
      </c>
      <c r="Q479" s="85">
        <v>2</v>
      </c>
      <c r="R479" s="85">
        <v>2</v>
      </c>
      <c r="S479" s="130">
        <v>42019</v>
      </c>
      <c r="T479">
        <v>1</v>
      </c>
      <c r="U479">
        <v>2</v>
      </c>
      <c r="V479">
        <v>1</v>
      </c>
      <c r="W479">
        <v>1</v>
      </c>
      <c r="X479" s="154" t="s">
        <v>54</v>
      </c>
      <c r="Y479" s="86" t="s">
        <v>4893</v>
      </c>
      <c r="Z479" s="85" t="s">
        <v>1979</v>
      </c>
      <c r="AA479" s="85">
        <v>1</v>
      </c>
      <c r="AB479" s="85">
        <v>2</v>
      </c>
      <c r="AC479" s="86" t="s">
        <v>1494</v>
      </c>
      <c r="AD479" s="85">
        <v>1</v>
      </c>
      <c r="AE479" s="86" t="s">
        <v>2468</v>
      </c>
      <c r="AF479" s="85">
        <v>1</v>
      </c>
      <c r="AG479" s="132" t="s">
        <v>54</v>
      </c>
      <c r="AH479" s="86" t="s">
        <v>4894</v>
      </c>
      <c r="AI479" s="85">
        <v>1</v>
      </c>
      <c r="AJ479" s="132" t="s">
        <v>2263</v>
      </c>
      <c r="AK479" s="132" t="s">
        <v>4878</v>
      </c>
      <c r="AL479" s="86" t="s">
        <v>382</v>
      </c>
      <c r="AM479" s="85"/>
      <c r="AN479" s="132">
        <v>2</v>
      </c>
      <c r="AO479" s="132" t="s">
        <v>63</v>
      </c>
      <c r="AP479" s="132" t="s">
        <v>63</v>
      </c>
      <c r="AQ479" s="132" t="s">
        <v>252</v>
      </c>
      <c r="AR479" s="132" t="s">
        <v>63</v>
      </c>
      <c r="AS479" s="85">
        <v>3</v>
      </c>
      <c r="AT479" s="132" t="s">
        <v>63</v>
      </c>
      <c r="AU479" s="131">
        <v>1</v>
      </c>
      <c r="AV479" s="7" t="s">
        <v>1383</v>
      </c>
    </row>
    <row r="480" spans="1:48" ht="20" customHeight="1">
      <c r="A480" s="85">
        <v>1276</v>
      </c>
      <c r="B480" s="14" t="s">
        <v>4895</v>
      </c>
      <c r="C480" s="86" t="s">
        <v>4896</v>
      </c>
      <c r="D480" s="86" t="s">
        <v>4897</v>
      </c>
      <c r="E480" s="86" t="s">
        <v>4898</v>
      </c>
      <c r="F480" s="85">
        <v>4</v>
      </c>
      <c r="G480" s="130">
        <v>41638</v>
      </c>
      <c r="H480" s="131">
        <v>2013</v>
      </c>
      <c r="I480" s="86" t="s">
        <v>349</v>
      </c>
      <c r="J480" s="132">
        <v>3</v>
      </c>
      <c r="K480" s="85">
        <v>2</v>
      </c>
      <c r="L480" s="85">
        <v>45</v>
      </c>
      <c r="M480" s="85">
        <v>75</v>
      </c>
      <c r="N480" s="85">
        <v>3</v>
      </c>
      <c r="O480" s="132" t="s">
        <v>4899</v>
      </c>
      <c r="P480" s="132" t="s">
        <v>4900</v>
      </c>
      <c r="Q480" s="85">
        <v>2</v>
      </c>
      <c r="R480" s="85">
        <v>2</v>
      </c>
      <c r="S480" s="139">
        <v>44087</v>
      </c>
      <c r="T480">
        <v>1</v>
      </c>
      <c r="U480">
        <v>4</v>
      </c>
      <c r="V480">
        <v>3</v>
      </c>
      <c r="W480">
        <v>1</v>
      </c>
      <c r="X480" s="154" t="s">
        <v>54</v>
      </c>
      <c r="Y480" s="86" t="s">
        <v>3584</v>
      </c>
      <c r="Z480" s="132" t="s">
        <v>1473</v>
      </c>
      <c r="AA480" s="85">
        <v>1</v>
      </c>
      <c r="AB480" s="85">
        <v>1</v>
      </c>
      <c r="AC480" s="86" t="s">
        <v>1494</v>
      </c>
      <c r="AD480" s="85">
        <v>1</v>
      </c>
      <c r="AE480" s="86" t="s">
        <v>1403</v>
      </c>
      <c r="AF480" s="85">
        <v>1</v>
      </c>
      <c r="AG480" s="132" t="s">
        <v>54</v>
      </c>
      <c r="AH480" s="86" t="s">
        <v>4901</v>
      </c>
      <c r="AI480" s="85">
        <v>1</v>
      </c>
      <c r="AJ480" s="85">
        <v>1</v>
      </c>
      <c r="AK480" s="132" t="s">
        <v>1068</v>
      </c>
      <c r="AL480" s="86" t="s">
        <v>382</v>
      </c>
      <c r="AM480" s="85"/>
      <c r="AN480" s="132">
        <v>2</v>
      </c>
      <c r="AO480" s="132" t="s">
        <v>64</v>
      </c>
      <c r="AP480" s="132" t="s">
        <v>54</v>
      </c>
      <c r="AQ480" s="132" t="s">
        <v>2795</v>
      </c>
      <c r="AR480" s="85">
        <v>1</v>
      </c>
      <c r="AS480" s="85">
        <v>3</v>
      </c>
      <c r="AT480" s="132" t="s">
        <v>63</v>
      </c>
      <c r="AU480" s="131">
        <v>11</v>
      </c>
      <c r="AV480" s="7" t="s">
        <v>1383</v>
      </c>
    </row>
    <row r="481" spans="1:48" ht="20" customHeight="1">
      <c r="A481" s="85">
        <v>1277</v>
      </c>
      <c r="B481" s="14" t="s">
        <v>4902</v>
      </c>
      <c r="C481" s="86" t="s">
        <v>4903</v>
      </c>
      <c r="D481" s="86" t="s">
        <v>4904</v>
      </c>
      <c r="E481" s="86" t="s">
        <v>4905</v>
      </c>
      <c r="F481" s="85">
        <v>4</v>
      </c>
      <c r="G481" s="130">
        <v>42354</v>
      </c>
      <c r="H481" s="131">
        <v>2015</v>
      </c>
      <c r="I481" s="86" t="s">
        <v>349</v>
      </c>
      <c r="J481" s="132">
        <v>3</v>
      </c>
      <c r="K481" s="132" t="s">
        <v>4906</v>
      </c>
      <c r="L481" s="132" t="s">
        <v>63</v>
      </c>
      <c r="M481" s="132" t="s">
        <v>63</v>
      </c>
      <c r="N481" s="85">
        <v>3</v>
      </c>
      <c r="O481" s="132" t="s">
        <v>4907</v>
      </c>
      <c r="P481" s="132" t="s">
        <v>4908</v>
      </c>
      <c r="Q481" s="85">
        <v>2</v>
      </c>
      <c r="R481" s="85">
        <v>2</v>
      </c>
      <c r="S481" s="139">
        <v>44150</v>
      </c>
      <c r="T481">
        <v>1</v>
      </c>
      <c r="U481">
        <v>2</v>
      </c>
      <c r="V481">
        <v>4</v>
      </c>
      <c r="W481">
        <v>1</v>
      </c>
      <c r="X481" s="154" t="s">
        <v>54</v>
      </c>
      <c r="Y481" s="86" t="s">
        <v>4909</v>
      </c>
      <c r="Z481" s="85" t="s">
        <v>178</v>
      </c>
      <c r="AA481" s="85">
        <v>1</v>
      </c>
      <c r="AB481" s="85">
        <v>1</v>
      </c>
      <c r="AC481" s="86" t="s">
        <v>1494</v>
      </c>
      <c r="AD481" s="85">
        <v>1</v>
      </c>
      <c r="AE481" s="86" t="s">
        <v>4910</v>
      </c>
      <c r="AF481" s="85">
        <v>1</v>
      </c>
      <c r="AG481" s="132" t="s">
        <v>4911</v>
      </c>
      <c r="AH481" s="86" t="s">
        <v>4912</v>
      </c>
      <c r="AI481" s="85">
        <v>2</v>
      </c>
      <c r="AJ481" s="132" t="s">
        <v>2795</v>
      </c>
      <c r="AK481" s="132" t="s">
        <v>4913</v>
      </c>
      <c r="AL481" s="86" t="s">
        <v>382</v>
      </c>
      <c r="AM481" s="85"/>
      <c r="AN481" s="132">
        <v>2</v>
      </c>
      <c r="AO481" s="132" t="s">
        <v>64</v>
      </c>
      <c r="AP481" s="132" t="s">
        <v>54</v>
      </c>
      <c r="AQ481" s="132" t="s">
        <v>63</v>
      </c>
      <c r="AR481" s="132" t="s">
        <v>63</v>
      </c>
      <c r="AS481" s="85">
        <v>3</v>
      </c>
      <c r="AT481" s="132" t="s">
        <v>63</v>
      </c>
      <c r="AU481" s="131">
        <v>7</v>
      </c>
      <c r="AV481" s="7" t="s">
        <v>1383</v>
      </c>
    </row>
    <row r="482" spans="1:48" ht="20" customHeight="1">
      <c r="A482" s="85">
        <v>1278</v>
      </c>
      <c r="B482" s="14" t="s">
        <v>4914</v>
      </c>
      <c r="C482" s="86" t="s">
        <v>4915</v>
      </c>
      <c r="D482" s="86" t="s">
        <v>4916</v>
      </c>
      <c r="E482" s="86" t="s">
        <v>1425</v>
      </c>
      <c r="F482" s="85">
        <v>3</v>
      </c>
      <c r="G482" s="130">
        <v>40270</v>
      </c>
      <c r="H482" s="131">
        <v>2010</v>
      </c>
      <c r="I482" s="86" t="s">
        <v>349</v>
      </c>
      <c r="J482" s="132">
        <v>3</v>
      </c>
      <c r="K482" s="85">
        <v>5</v>
      </c>
      <c r="L482" s="85">
        <v>18</v>
      </c>
      <c r="M482" s="85" t="s">
        <v>54</v>
      </c>
      <c r="N482" s="85">
        <v>3</v>
      </c>
      <c r="O482" s="132" t="s">
        <v>4917</v>
      </c>
      <c r="P482" s="132" t="s">
        <v>4918</v>
      </c>
      <c r="Q482" s="85">
        <v>2</v>
      </c>
      <c r="R482" s="85">
        <v>2</v>
      </c>
      <c r="S482" s="139">
        <v>43931</v>
      </c>
      <c r="T482">
        <v>1</v>
      </c>
      <c r="U482">
        <v>1</v>
      </c>
      <c r="V482">
        <v>3</v>
      </c>
      <c r="W482">
        <v>1</v>
      </c>
      <c r="X482">
        <v>1</v>
      </c>
      <c r="Y482" s="86" t="s">
        <v>4919</v>
      </c>
      <c r="Z482" s="85" t="s">
        <v>57</v>
      </c>
      <c r="AA482" s="85">
        <v>1</v>
      </c>
      <c r="AB482" s="85">
        <v>1</v>
      </c>
      <c r="AC482" s="86" t="s">
        <v>1494</v>
      </c>
      <c r="AD482" s="85">
        <v>1</v>
      </c>
      <c r="AE482" s="86" t="s">
        <v>4920</v>
      </c>
      <c r="AF482" s="85">
        <v>1</v>
      </c>
      <c r="AG482" s="132" t="s">
        <v>54</v>
      </c>
      <c r="AH482" s="86" t="s">
        <v>4921</v>
      </c>
      <c r="AI482" s="85">
        <v>1</v>
      </c>
      <c r="AJ482" s="85">
        <v>5</v>
      </c>
      <c r="AK482" s="132" t="s">
        <v>4922</v>
      </c>
      <c r="AL482" s="86" t="s">
        <v>382</v>
      </c>
      <c r="AM482" s="85"/>
      <c r="AN482" s="132">
        <v>1</v>
      </c>
      <c r="AO482" s="132" t="s">
        <v>63</v>
      </c>
      <c r="AP482" s="132" t="s">
        <v>63</v>
      </c>
      <c r="AQ482" s="132" t="s">
        <v>63</v>
      </c>
      <c r="AR482" s="132" t="s">
        <v>63</v>
      </c>
      <c r="AS482" s="85">
        <v>3</v>
      </c>
      <c r="AT482" s="132" t="s">
        <v>63</v>
      </c>
      <c r="AU482" s="131">
        <v>6</v>
      </c>
      <c r="AV482" s="7" t="s">
        <v>1383</v>
      </c>
    </row>
    <row r="483" spans="1:48" ht="20" customHeight="1">
      <c r="A483" s="85">
        <v>1279</v>
      </c>
      <c r="B483" s="128" t="s">
        <v>4923</v>
      </c>
      <c r="C483" s="86" t="s">
        <v>4924</v>
      </c>
      <c r="D483" s="86" t="s">
        <v>4925</v>
      </c>
      <c r="E483" s="86" t="s">
        <v>4926</v>
      </c>
      <c r="F483" s="85">
        <v>4</v>
      </c>
      <c r="G483" s="155">
        <v>39492</v>
      </c>
      <c r="H483" s="131">
        <v>2008</v>
      </c>
      <c r="I483" s="86" t="s">
        <v>349</v>
      </c>
      <c r="J483" s="132">
        <v>3</v>
      </c>
      <c r="K483" s="85">
        <v>2</v>
      </c>
      <c r="L483" s="85">
        <v>18</v>
      </c>
      <c r="M483" s="85" t="s">
        <v>54</v>
      </c>
      <c r="N483" s="85">
        <v>3</v>
      </c>
      <c r="O483" s="132" t="s">
        <v>4927</v>
      </c>
      <c r="P483" s="132" t="s">
        <v>4928</v>
      </c>
      <c r="Q483" s="85">
        <v>2</v>
      </c>
      <c r="R483" s="85">
        <v>2</v>
      </c>
      <c r="S483" s="144">
        <v>44107</v>
      </c>
      <c r="T483">
        <v>1</v>
      </c>
      <c r="U483">
        <v>2</v>
      </c>
      <c r="V483">
        <v>4</v>
      </c>
      <c r="W483">
        <v>1</v>
      </c>
      <c r="X483" s="154" t="s">
        <v>54</v>
      </c>
      <c r="Y483" s="86" t="s">
        <v>4929</v>
      </c>
      <c r="Z483" s="85" t="s">
        <v>1979</v>
      </c>
      <c r="AA483" s="85">
        <v>1</v>
      </c>
      <c r="AB483" s="85">
        <v>1</v>
      </c>
      <c r="AC483" s="86" t="s">
        <v>1494</v>
      </c>
      <c r="AD483" s="85">
        <v>1</v>
      </c>
      <c r="AE483" s="86" t="s">
        <v>4930</v>
      </c>
      <c r="AF483" s="132">
        <v>1</v>
      </c>
      <c r="AG483" s="132" t="s">
        <v>4931</v>
      </c>
      <c r="AH483" s="86" t="s">
        <v>4932</v>
      </c>
      <c r="AI483" s="132" t="s">
        <v>2795</v>
      </c>
      <c r="AJ483" s="132" t="s">
        <v>63</v>
      </c>
      <c r="AK483" s="132" t="s">
        <v>4933</v>
      </c>
      <c r="AL483" s="86" t="s">
        <v>2611</v>
      </c>
      <c r="AM483" s="85"/>
      <c r="AN483" s="132">
        <v>2</v>
      </c>
      <c r="AO483" s="132" t="s">
        <v>63</v>
      </c>
      <c r="AP483" s="132" t="s">
        <v>63</v>
      </c>
      <c r="AQ483" s="85">
        <v>2</v>
      </c>
      <c r="AR483" s="132" t="s">
        <v>63</v>
      </c>
      <c r="AS483" s="85">
        <v>3</v>
      </c>
      <c r="AT483" s="132" t="s">
        <v>63</v>
      </c>
      <c r="AU483" s="131">
        <v>58</v>
      </c>
      <c r="AV483" s="7" t="s">
        <v>1383</v>
      </c>
    </row>
    <row r="484" spans="1:48" ht="20" customHeight="1">
      <c r="A484" s="85">
        <v>1281</v>
      </c>
      <c r="B484" s="14" t="s">
        <v>4934</v>
      </c>
      <c r="C484" s="86" t="s">
        <v>4935</v>
      </c>
      <c r="D484" s="86" t="s">
        <v>4936</v>
      </c>
      <c r="E484" s="86" t="s">
        <v>4898</v>
      </c>
      <c r="F484" s="85">
        <v>4</v>
      </c>
      <c r="G484" s="155">
        <v>41928</v>
      </c>
      <c r="H484" s="131">
        <v>2014</v>
      </c>
      <c r="I484" s="86" t="s">
        <v>349</v>
      </c>
      <c r="J484" s="132">
        <v>3</v>
      </c>
      <c r="K484" s="85">
        <v>3</v>
      </c>
      <c r="L484" s="85">
        <v>18</v>
      </c>
      <c r="M484" s="85">
        <v>80</v>
      </c>
      <c r="N484" s="85">
        <v>3</v>
      </c>
      <c r="O484" s="132" t="s">
        <v>4937</v>
      </c>
      <c r="P484" s="132" t="s">
        <v>4938</v>
      </c>
      <c r="Q484" s="85">
        <v>2</v>
      </c>
      <c r="R484" s="85">
        <v>2</v>
      </c>
      <c r="S484" s="155">
        <v>41894</v>
      </c>
      <c r="T484">
        <v>1</v>
      </c>
      <c r="U484">
        <v>1</v>
      </c>
      <c r="V484">
        <v>1</v>
      </c>
      <c r="W484" t="s">
        <v>54</v>
      </c>
      <c r="X484" s="154" t="s">
        <v>54</v>
      </c>
      <c r="Y484" s="86" t="s">
        <v>3584</v>
      </c>
      <c r="Z484" s="85" t="s">
        <v>1979</v>
      </c>
      <c r="AA484" s="85">
        <v>1</v>
      </c>
      <c r="AB484" s="85">
        <v>1</v>
      </c>
      <c r="AC484" s="86" t="s">
        <v>1494</v>
      </c>
      <c r="AD484" s="85">
        <v>1</v>
      </c>
      <c r="AE484" s="86" t="s">
        <v>4939</v>
      </c>
      <c r="AF484" s="85">
        <v>6</v>
      </c>
      <c r="AG484" s="132" t="s">
        <v>54</v>
      </c>
      <c r="AH484" s="86" t="s">
        <v>4940</v>
      </c>
      <c r="AI484" s="85">
        <v>1</v>
      </c>
      <c r="AJ484" s="132" t="s">
        <v>4941</v>
      </c>
      <c r="AK484" s="132" t="s">
        <v>4942</v>
      </c>
      <c r="AL484" s="86" t="s">
        <v>2611</v>
      </c>
      <c r="AM484" s="85"/>
      <c r="AN484" s="132">
        <v>2</v>
      </c>
      <c r="AO484" s="132" t="s">
        <v>63</v>
      </c>
      <c r="AP484" s="132" t="s">
        <v>63</v>
      </c>
      <c r="AQ484" s="132" t="s">
        <v>54</v>
      </c>
      <c r="AR484" s="132" t="s">
        <v>2950</v>
      </c>
      <c r="AS484" s="85">
        <v>1</v>
      </c>
      <c r="AT484" s="132" t="s">
        <v>54</v>
      </c>
      <c r="AU484" s="131">
        <v>9</v>
      </c>
      <c r="AV484" s="7" t="s">
        <v>1383</v>
      </c>
    </row>
    <row r="485" spans="1:48" ht="20" customHeight="1">
      <c r="A485" s="85">
        <v>1282</v>
      </c>
      <c r="B485" s="14" t="s">
        <v>4943</v>
      </c>
      <c r="C485" s="86" t="s">
        <v>4944</v>
      </c>
      <c r="D485" s="86" t="s">
        <v>4945</v>
      </c>
      <c r="E485" s="86" t="s">
        <v>4946</v>
      </c>
      <c r="F485" s="85">
        <v>4</v>
      </c>
      <c r="G485" s="130">
        <v>41309</v>
      </c>
      <c r="H485" s="131">
        <v>2013</v>
      </c>
      <c r="I485" s="86" t="s">
        <v>2150</v>
      </c>
      <c r="J485" s="132">
        <v>5</v>
      </c>
      <c r="K485" s="132" t="s">
        <v>54</v>
      </c>
      <c r="L485" s="85">
        <v>45</v>
      </c>
      <c r="M485" s="85">
        <v>85</v>
      </c>
      <c r="N485" s="85">
        <v>3</v>
      </c>
      <c r="O485" s="132" t="s">
        <v>4947</v>
      </c>
      <c r="P485" s="132" t="s">
        <v>4948</v>
      </c>
      <c r="Q485" s="85">
        <v>2</v>
      </c>
      <c r="R485" s="85">
        <v>2</v>
      </c>
      <c r="S485" s="139">
        <v>44086</v>
      </c>
      <c r="T485">
        <v>1</v>
      </c>
      <c r="U485">
        <v>2</v>
      </c>
      <c r="V485">
        <v>3</v>
      </c>
      <c r="W485">
        <v>1</v>
      </c>
      <c r="X485">
        <v>4</v>
      </c>
      <c r="Y485" s="86" t="s">
        <v>4949</v>
      </c>
      <c r="Z485" s="85" t="s">
        <v>1416</v>
      </c>
      <c r="AA485" s="85">
        <v>1</v>
      </c>
      <c r="AB485" s="85">
        <v>1</v>
      </c>
      <c r="AC485" s="86" t="s">
        <v>1494</v>
      </c>
      <c r="AD485" s="85">
        <v>1</v>
      </c>
      <c r="AE485" s="86" t="s">
        <v>4950</v>
      </c>
      <c r="AF485" s="85">
        <v>1</v>
      </c>
      <c r="AG485" s="132" t="s">
        <v>54</v>
      </c>
      <c r="AH485" s="86" t="s">
        <v>4951</v>
      </c>
      <c r="AI485" s="85">
        <v>1</v>
      </c>
      <c r="AJ485" s="85">
        <v>1</v>
      </c>
      <c r="AK485" s="132" t="s">
        <v>4952</v>
      </c>
      <c r="AL485" s="86" t="s">
        <v>382</v>
      </c>
      <c r="AM485" s="85"/>
      <c r="AN485" s="132" t="s">
        <v>63</v>
      </c>
      <c r="AO485" s="132" t="s">
        <v>64</v>
      </c>
      <c r="AP485" s="132" t="s">
        <v>4953</v>
      </c>
      <c r="AQ485" s="132" t="s">
        <v>63</v>
      </c>
      <c r="AR485" s="132" t="s">
        <v>2795</v>
      </c>
      <c r="AS485" s="85">
        <v>3</v>
      </c>
      <c r="AT485" s="132" t="s">
        <v>4954</v>
      </c>
      <c r="AU485" s="131">
        <v>40</v>
      </c>
      <c r="AV485" s="7" t="s">
        <v>1383</v>
      </c>
    </row>
    <row r="486" spans="1:48" ht="20" customHeight="1">
      <c r="A486" s="85">
        <v>1283</v>
      </c>
      <c r="B486" s="14" t="s">
        <v>4955</v>
      </c>
      <c r="C486" s="86" t="s">
        <v>4956</v>
      </c>
      <c r="D486" s="86" t="s">
        <v>4957</v>
      </c>
      <c r="E486" s="86" t="s">
        <v>4958</v>
      </c>
      <c r="F486" s="85">
        <v>4</v>
      </c>
      <c r="G486" s="130">
        <v>39927</v>
      </c>
      <c r="H486" s="131">
        <v>2009</v>
      </c>
      <c r="I486" s="86" t="s">
        <v>2150</v>
      </c>
      <c r="J486" s="132">
        <v>5</v>
      </c>
      <c r="K486" s="132" t="s">
        <v>54</v>
      </c>
      <c r="L486" s="85">
        <v>18</v>
      </c>
      <c r="M486" s="85">
        <v>75</v>
      </c>
      <c r="N486" s="85">
        <v>3</v>
      </c>
      <c r="O486" s="132" t="s">
        <v>4959</v>
      </c>
      <c r="P486" s="132" t="s">
        <v>4960</v>
      </c>
      <c r="Q486" s="85">
        <v>2</v>
      </c>
      <c r="R486" s="85">
        <v>2</v>
      </c>
      <c r="S486" s="139">
        <v>44022</v>
      </c>
      <c r="T486">
        <v>1</v>
      </c>
      <c r="U486">
        <v>2</v>
      </c>
      <c r="V486">
        <v>2</v>
      </c>
      <c r="W486">
        <v>1</v>
      </c>
      <c r="X486" s="154" t="s">
        <v>54</v>
      </c>
      <c r="Y486" s="86" t="s">
        <v>4961</v>
      </c>
      <c r="Z486" s="85" t="s">
        <v>57</v>
      </c>
      <c r="AA486" s="85">
        <v>1</v>
      </c>
      <c r="AB486" s="85">
        <v>1</v>
      </c>
      <c r="AC486" s="86" t="s">
        <v>1494</v>
      </c>
      <c r="AD486" s="85">
        <v>1</v>
      </c>
      <c r="AE486" s="86" t="s">
        <v>1418</v>
      </c>
      <c r="AF486" s="85">
        <v>1</v>
      </c>
      <c r="AG486" s="132" t="s">
        <v>54</v>
      </c>
      <c r="AH486" s="86" t="s">
        <v>4962</v>
      </c>
      <c r="AI486" s="85">
        <v>1</v>
      </c>
      <c r="AJ486" s="85">
        <v>1</v>
      </c>
      <c r="AK486" s="132" t="s">
        <v>4963</v>
      </c>
      <c r="AL486" s="86" t="s">
        <v>382</v>
      </c>
      <c r="AM486" s="85"/>
      <c r="AN486" s="132">
        <v>1</v>
      </c>
      <c r="AO486" s="132" t="s">
        <v>4964</v>
      </c>
      <c r="AP486" s="132" t="s">
        <v>64</v>
      </c>
      <c r="AQ486" s="85">
        <v>2</v>
      </c>
      <c r="AR486" s="85">
        <v>1</v>
      </c>
      <c r="AS486" s="85">
        <v>3</v>
      </c>
      <c r="AT486" s="132" t="s">
        <v>63</v>
      </c>
      <c r="AU486" s="131">
        <v>70</v>
      </c>
      <c r="AV486" s="7" t="s">
        <v>1383</v>
      </c>
    </row>
    <row r="487" spans="1:48" ht="20" customHeight="1">
      <c r="A487" s="85">
        <v>1284</v>
      </c>
      <c r="B487" s="14" t="s">
        <v>4965</v>
      </c>
      <c r="C487" s="86" t="s">
        <v>4966</v>
      </c>
      <c r="D487" s="86" t="s">
        <v>4967</v>
      </c>
      <c r="E487" s="86" t="s">
        <v>4188</v>
      </c>
      <c r="F487" s="85">
        <v>4</v>
      </c>
      <c r="G487" s="130">
        <v>41031</v>
      </c>
      <c r="H487" s="131">
        <v>2012</v>
      </c>
      <c r="I487" s="86" t="s">
        <v>2150</v>
      </c>
      <c r="J487" s="132">
        <v>5</v>
      </c>
      <c r="K487" s="132" t="s">
        <v>54</v>
      </c>
      <c r="L487" s="85">
        <v>40</v>
      </c>
      <c r="M487" s="85">
        <v>75</v>
      </c>
      <c r="N487" s="85">
        <v>3</v>
      </c>
      <c r="O487" s="132" t="s">
        <v>4968</v>
      </c>
      <c r="P487" s="132" t="s">
        <v>4969</v>
      </c>
      <c r="Q487" s="85">
        <v>2</v>
      </c>
      <c r="R487" s="85">
        <v>2</v>
      </c>
      <c r="S487" s="139">
        <v>43902</v>
      </c>
      <c r="T487">
        <v>2</v>
      </c>
      <c r="U487">
        <v>1</v>
      </c>
      <c r="V487">
        <v>1</v>
      </c>
      <c r="W487">
        <v>0</v>
      </c>
      <c r="X487" s="154" t="s">
        <v>63</v>
      </c>
      <c r="Y487" s="86" t="s">
        <v>4970</v>
      </c>
      <c r="Z487" s="85" t="s">
        <v>4971</v>
      </c>
      <c r="AA487" s="85">
        <v>1</v>
      </c>
      <c r="AB487" s="85">
        <v>1</v>
      </c>
      <c r="AC487" s="86" t="s">
        <v>1494</v>
      </c>
      <c r="AD487" s="85">
        <v>1</v>
      </c>
      <c r="AE487" s="86" t="s">
        <v>4972</v>
      </c>
      <c r="AF487" s="85">
        <v>1</v>
      </c>
      <c r="AG487" s="132" t="s">
        <v>54</v>
      </c>
      <c r="AH487" s="86" t="s">
        <v>4973</v>
      </c>
      <c r="AI487" s="85">
        <v>1</v>
      </c>
      <c r="AJ487" s="132" t="s">
        <v>252</v>
      </c>
      <c r="AK487" s="132" t="s">
        <v>4974</v>
      </c>
      <c r="AL487" s="86" t="s">
        <v>382</v>
      </c>
      <c r="AM487" s="85"/>
      <c r="AN487" s="132">
        <v>2</v>
      </c>
      <c r="AO487" s="132" t="s">
        <v>64</v>
      </c>
      <c r="AP487" s="132" t="s">
        <v>54</v>
      </c>
      <c r="AQ487" s="85">
        <v>2</v>
      </c>
      <c r="AR487" s="132" t="s">
        <v>252</v>
      </c>
      <c r="AS487" s="85">
        <v>3</v>
      </c>
      <c r="AT487" s="132" t="s">
        <v>63</v>
      </c>
      <c r="AU487" s="131">
        <v>20</v>
      </c>
      <c r="AV487" s="7" t="s">
        <v>1383</v>
      </c>
    </row>
    <row r="488" spans="1:48" ht="20" customHeight="1">
      <c r="A488" s="85">
        <v>1285</v>
      </c>
      <c r="B488" s="14" t="s">
        <v>4975</v>
      </c>
      <c r="C488" s="86" t="s">
        <v>4976</v>
      </c>
      <c r="D488" s="86" t="s">
        <v>4977</v>
      </c>
      <c r="E488" s="86" t="s">
        <v>4978</v>
      </c>
      <c r="F488" s="85">
        <v>4</v>
      </c>
      <c r="G488" s="130">
        <v>42031</v>
      </c>
      <c r="H488" s="131">
        <v>2015</v>
      </c>
      <c r="I488" s="86" t="s">
        <v>2150</v>
      </c>
      <c r="J488" s="132">
        <v>5</v>
      </c>
      <c r="K488" s="132" t="s">
        <v>54</v>
      </c>
      <c r="L488" s="132" t="s">
        <v>63</v>
      </c>
      <c r="M488" s="132" t="s">
        <v>63</v>
      </c>
      <c r="N488" s="85">
        <v>3</v>
      </c>
      <c r="O488" s="132" t="s">
        <v>4979</v>
      </c>
      <c r="P488" s="132" t="s">
        <v>4980</v>
      </c>
      <c r="Q488" s="85">
        <v>2</v>
      </c>
      <c r="R488" s="85">
        <v>2</v>
      </c>
      <c r="S488" s="139">
        <v>43845</v>
      </c>
      <c r="T488">
        <v>1</v>
      </c>
      <c r="U488">
        <v>2</v>
      </c>
      <c r="V488">
        <v>2</v>
      </c>
      <c r="W488">
        <v>1</v>
      </c>
      <c r="X488">
        <v>2</v>
      </c>
      <c r="Y488" s="86" t="s">
        <v>2978</v>
      </c>
      <c r="Z488" s="85" t="s">
        <v>1795</v>
      </c>
      <c r="AA488" s="85">
        <v>1</v>
      </c>
      <c r="AB488" s="85">
        <v>1</v>
      </c>
      <c r="AC488" s="86" t="s">
        <v>1494</v>
      </c>
      <c r="AD488" s="85">
        <v>1</v>
      </c>
      <c r="AE488" s="86" t="s">
        <v>4981</v>
      </c>
      <c r="AF488" s="85">
        <v>1</v>
      </c>
      <c r="AG488" s="132" t="s">
        <v>4982</v>
      </c>
      <c r="AH488" s="86" t="s">
        <v>4983</v>
      </c>
      <c r="AI488" s="85">
        <v>1</v>
      </c>
      <c r="AJ488" s="132" t="s">
        <v>4984</v>
      </c>
      <c r="AK488" s="132" t="s">
        <v>4985</v>
      </c>
      <c r="AL488" s="86" t="s">
        <v>382</v>
      </c>
      <c r="AM488" s="85"/>
      <c r="AN488" s="132">
        <v>2</v>
      </c>
      <c r="AO488" s="132" t="s">
        <v>64</v>
      </c>
      <c r="AP488" s="132" t="s">
        <v>54</v>
      </c>
      <c r="AQ488" s="132" t="s">
        <v>63</v>
      </c>
      <c r="AR488" s="85">
        <v>1</v>
      </c>
      <c r="AS488" s="85">
        <v>3</v>
      </c>
      <c r="AT488" s="132" t="s">
        <v>63</v>
      </c>
      <c r="AU488" s="131">
        <v>40</v>
      </c>
      <c r="AV488" s="7" t="s">
        <v>1383</v>
      </c>
    </row>
    <row r="489" spans="1:48" ht="20" customHeight="1">
      <c r="A489" s="85">
        <v>1286</v>
      </c>
      <c r="B489" s="128" t="s">
        <v>4986</v>
      </c>
      <c r="C489" s="86" t="s">
        <v>4987</v>
      </c>
      <c r="D489" s="86" t="s">
        <v>4988</v>
      </c>
      <c r="E489" s="86" t="s">
        <v>4305</v>
      </c>
      <c r="F489" s="86" t="s">
        <v>497</v>
      </c>
      <c r="G489" s="130">
        <v>42304</v>
      </c>
      <c r="H489" s="131">
        <v>2015</v>
      </c>
      <c r="I489" s="86" t="s">
        <v>2150</v>
      </c>
      <c r="J489" s="132">
        <v>5</v>
      </c>
      <c r="K489" s="132" t="s">
        <v>54</v>
      </c>
      <c r="L489" s="85">
        <v>18</v>
      </c>
      <c r="M489" s="85">
        <v>80</v>
      </c>
      <c r="N489" s="85">
        <v>3</v>
      </c>
      <c r="O489" s="132" t="s">
        <v>4989</v>
      </c>
      <c r="P489" s="132" t="s">
        <v>4990</v>
      </c>
      <c r="Q489" s="85">
        <v>2</v>
      </c>
      <c r="R489" s="85">
        <v>2</v>
      </c>
      <c r="S489" s="139">
        <v>44119</v>
      </c>
      <c r="T489">
        <v>1</v>
      </c>
      <c r="U489">
        <v>2</v>
      </c>
      <c r="V489">
        <v>4</v>
      </c>
      <c r="W489">
        <v>1</v>
      </c>
      <c r="X489" s="154" t="s">
        <v>54</v>
      </c>
      <c r="Y489" s="86" t="s">
        <v>4991</v>
      </c>
      <c r="Z489" s="85" t="s">
        <v>4992</v>
      </c>
      <c r="AA489" s="85">
        <v>2</v>
      </c>
      <c r="AB489" s="85">
        <v>10</v>
      </c>
      <c r="AC489" s="86" t="s">
        <v>1494</v>
      </c>
      <c r="AD489" s="85">
        <v>1</v>
      </c>
      <c r="AE489" s="86" t="s">
        <v>4993</v>
      </c>
      <c r="AF489" s="85">
        <v>1</v>
      </c>
      <c r="AG489" s="132" t="s">
        <v>54</v>
      </c>
      <c r="AH489" s="86" t="s">
        <v>4994</v>
      </c>
      <c r="AI489" s="85">
        <v>1</v>
      </c>
      <c r="AJ489" s="132" t="s">
        <v>2795</v>
      </c>
      <c r="AK489" s="132" t="s">
        <v>4995</v>
      </c>
      <c r="AL489" s="86" t="s">
        <v>382</v>
      </c>
      <c r="AM489" s="85"/>
      <c r="AN489" s="132">
        <v>1</v>
      </c>
      <c r="AO489" s="132" t="s">
        <v>4996</v>
      </c>
      <c r="AP489" s="132" t="s">
        <v>64</v>
      </c>
      <c r="AQ489" s="132" t="s">
        <v>252</v>
      </c>
      <c r="AR489" s="85">
        <v>1</v>
      </c>
      <c r="AS489" s="85">
        <v>3</v>
      </c>
      <c r="AT489" s="132" t="s">
        <v>4997</v>
      </c>
      <c r="AU489" s="131">
        <v>54</v>
      </c>
      <c r="AV489" s="7" t="s">
        <v>1383</v>
      </c>
    </row>
    <row r="490" spans="1:48" ht="20" customHeight="1">
      <c r="A490" s="85">
        <v>1287</v>
      </c>
      <c r="B490" s="14" t="s">
        <v>4998</v>
      </c>
      <c r="C490" s="86" t="s">
        <v>4999</v>
      </c>
      <c r="D490" s="86" t="s">
        <v>5000</v>
      </c>
      <c r="E490" s="86" t="s">
        <v>4188</v>
      </c>
      <c r="F490" s="85">
        <v>4</v>
      </c>
      <c r="G490" s="130">
        <v>40540</v>
      </c>
      <c r="H490" s="131">
        <v>2010</v>
      </c>
      <c r="I490" s="86" t="s">
        <v>2150</v>
      </c>
      <c r="J490" s="132">
        <v>5</v>
      </c>
      <c r="K490" s="132" t="s">
        <v>54</v>
      </c>
      <c r="L490" s="85">
        <v>40</v>
      </c>
      <c r="M490" s="85">
        <v>75</v>
      </c>
      <c r="N490" s="85">
        <v>3</v>
      </c>
      <c r="O490" s="132" t="s">
        <v>5001</v>
      </c>
      <c r="P490" s="132" t="s">
        <v>4969</v>
      </c>
      <c r="Q490" s="85">
        <v>2</v>
      </c>
      <c r="R490" s="85">
        <v>2</v>
      </c>
      <c r="S490" s="139">
        <v>44175</v>
      </c>
      <c r="T490">
        <v>1</v>
      </c>
      <c r="U490">
        <v>1</v>
      </c>
      <c r="V490">
        <v>1</v>
      </c>
      <c r="W490">
        <v>2</v>
      </c>
      <c r="X490" s="154" t="s">
        <v>54</v>
      </c>
      <c r="Y490" s="86" t="s">
        <v>5002</v>
      </c>
      <c r="Z490" s="85" t="s">
        <v>4971</v>
      </c>
      <c r="AA490" s="85">
        <v>1</v>
      </c>
      <c r="AB490" s="85">
        <v>1</v>
      </c>
      <c r="AC490" s="86" t="s">
        <v>1494</v>
      </c>
      <c r="AD490" s="85">
        <v>1</v>
      </c>
      <c r="AE490" s="86" t="s">
        <v>5003</v>
      </c>
      <c r="AF490" s="85">
        <v>1</v>
      </c>
      <c r="AG490" s="132" t="s">
        <v>54</v>
      </c>
      <c r="AH490" s="86" t="s">
        <v>5004</v>
      </c>
      <c r="AI490" s="85">
        <v>4</v>
      </c>
      <c r="AJ490" s="132" t="s">
        <v>63</v>
      </c>
      <c r="AK490" s="132" t="s">
        <v>4963</v>
      </c>
      <c r="AL490" s="86" t="s">
        <v>382</v>
      </c>
      <c r="AM490" s="85"/>
      <c r="AN490" s="132">
        <v>2</v>
      </c>
      <c r="AO490" s="132" t="s">
        <v>64</v>
      </c>
      <c r="AP490" s="132" t="s">
        <v>54</v>
      </c>
      <c r="AQ490" s="132" t="s">
        <v>252</v>
      </c>
      <c r="AR490" s="85">
        <v>2</v>
      </c>
      <c r="AS490" s="85">
        <v>3</v>
      </c>
      <c r="AT490" s="132" t="s">
        <v>5005</v>
      </c>
      <c r="AU490" s="131">
        <v>20</v>
      </c>
      <c r="AV490" s="7" t="s">
        <v>1383</v>
      </c>
    </row>
    <row r="491" spans="1:48" ht="20" customHeight="1">
      <c r="A491" s="85">
        <v>1288</v>
      </c>
      <c r="B491" s="14" t="s">
        <v>5006</v>
      </c>
      <c r="C491" s="86" t="s">
        <v>5007</v>
      </c>
      <c r="D491" s="86" t="s">
        <v>5008</v>
      </c>
      <c r="E491" s="86" t="s">
        <v>5009</v>
      </c>
      <c r="F491" s="85">
        <v>4</v>
      </c>
      <c r="G491" s="130">
        <v>41010</v>
      </c>
      <c r="H491" s="131">
        <v>2012</v>
      </c>
      <c r="I491" s="86" t="s">
        <v>2150</v>
      </c>
      <c r="J491" s="132">
        <v>5</v>
      </c>
      <c r="K491" s="132" t="s">
        <v>54</v>
      </c>
      <c r="L491" s="132" t="s">
        <v>63</v>
      </c>
      <c r="M491" s="132" t="s">
        <v>63</v>
      </c>
      <c r="N491" s="85">
        <v>3</v>
      </c>
      <c r="O491" s="132" t="s">
        <v>5010</v>
      </c>
      <c r="P491" s="132" t="s">
        <v>5011</v>
      </c>
      <c r="Q491" s="85">
        <v>2</v>
      </c>
      <c r="R491" s="85">
        <v>2</v>
      </c>
      <c r="S491" s="139">
        <v>44147</v>
      </c>
      <c r="T491">
        <v>2</v>
      </c>
      <c r="U491">
        <v>1</v>
      </c>
      <c r="V491">
        <v>1</v>
      </c>
      <c r="W491">
        <v>0</v>
      </c>
      <c r="X491" s="154" t="s">
        <v>54</v>
      </c>
      <c r="Y491" s="86" t="s">
        <v>5012</v>
      </c>
      <c r="Z491" s="85" t="s">
        <v>4272</v>
      </c>
      <c r="AA491" s="85">
        <v>1</v>
      </c>
      <c r="AB491" s="85">
        <v>1</v>
      </c>
      <c r="AC491" s="86" t="s">
        <v>1494</v>
      </c>
      <c r="AD491" s="85">
        <v>1</v>
      </c>
      <c r="AE491" s="86"/>
      <c r="AF491" s="85">
        <v>1</v>
      </c>
      <c r="AG491" s="132" t="s">
        <v>54</v>
      </c>
      <c r="AH491" s="86"/>
      <c r="AI491" s="132" t="s">
        <v>252</v>
      </c>
      <c r="AJ491" s="132" t="s">
        <v>252</v>
      </c>
      <c r="AK491" s="132" t="s">
        <v>5013</v>
      </c>
      <c r="AL491" s="86" t="s">
        <v>382</v>
      </c>
      <c r="AM491" s="85"/>
      <c r="AN491" s="132">
        <v>2</v>
      </c>
      <c r="AO491" s="132" t="s">
        <v>64</v>
      </c>
      <c r="AP491" s="132" t="s">
        <v>54</v>
      </c>
      <c r="AQ491" s="132" t="s">
        <v>252</v>
      </c>
      <c r="AR491" s="85">
        <v>1</v>
      </c>
      <c r="AS491" s="85">
        <v>3</v>
      </c>
      <c r="AT491" s="132" t="s">
        <v>63</v>
      </c>
      <c r="AU491" s="131">
        <v>15</v>
      </c>
      <c r="AV491" s="7" t="s">
        <v>1383</v>
      </c>
    </row>
    <row r="492" spans="1:48" ht="20" customHeight="1">
      <c r="A492" s="85">
        <v>1289</v>
      </c>
      <c r="B492" s="14" t="s">
        <v>5014</v>
      </c>
      <c r="C492" s="86" t="s">
        <v>5015</v>
      </c>
      <c r="D492" s="86" t="s">
        <v>5016</v>
      </c>
      <c r="E492" s="86" t="s">
        <v>5017</v>
      </c>
      <c r="F492" s="86" t="s">
        <v>497</v>
      </c>
      <c r="G492" s="130">
        <v>42640</v>
      </c>
      <c r="H492" s="131">
        <v>2016</v>
      </c>
      <c r="I492" s="86" t="s">
        <v>375</v>
      </c>
      <c r="J492" s="132">
        <v>1</v>
      </c>
      <c r="K492" s="132" t="s">
        <v>54</v>
      </c>
      <c r="L492" s="85">
        <v>18</v>
      </c>
      <c r="M492" s="85" t="s">
        <v>54</v>
      </c>
      <c r="N492" s="85">
        <v>3</v>
      </c>
      <c r="O492" s="132" t="s">
        <v>5018</v>
      </c>
      <c r="P492" s="132" t="s">
        <v>5019</v>
      </c>
      <c r="Q492" s="85">
        <v>2</v>
      </c>
      <c r="R492" s="85">
        <v>2</v>
      </c>
      <c r="S492" s="130">
        <v>42622</v>
      </c>
      <c r="T492">
        <v>2</v>
      </c>
      <c r="U492">
        <v>1</v>
      </c>
      <c r="V492">
        <v>1</v>
      </c>
      <c r="W492">
        <v>0</v>
      </c>
      <c r="X492" s="154" t="s">
        <v>54</v>
      </c>
      <c r="Y492" s="86" t="s">
        <v>5020</v>
      </c>
      <c r="Z492" s="85" t="s">
        <v>1795</v>
      </c>
      <c r="AA492" s="85">
        <v>1</v>
      </c>
      <c r="AB492" s="85">
        <v>1</v>
      </c>
      <c r="AC492" s="86" t="s">
        <v>1494</v>
      </c>
      <c r="AD492" s="85">
        <v>1</v>
      </c>
      <c r="AE492" s="86" t="s">
        <v>5021</v>
      </c>
      <c r="AF492" s="85">
        <v>1</v>
      </c>
      <c r="AG492" s="132" t="s">
        <v>54</v>
      </c>
      <c r="AH492" s="86" t="s">
        <v>5022</v>
      </c>
      <c r="AI492" s="85">
        <v>1</v>
      </c>
      <c r="AJ492" s="132" t="s">
        <v>5023</v>
      </c>
      <c r="AK492" s="132" t="s">
        <v>5024</v>
      </c>
      <c r="AL492" s="86" t="s">
        <v>382</v>
      </c>
      <c r="AM492" s="85"/>
      <c r="AN492" s="132">
        <v>1</v>
      </c>
      <c r="AO492" s="132" t="s">
        <v>64</v>
      </c>
      <c r="AP492" s="132" t="s">
        <v>54</v>
      </c>
      <c r="AQ492" s="85">
        <v>2</v>
      </c>
      <c r="AR492" s="85">
        <v>1</v>
      </c>
      <c r="AS492" s="85">
        <v>3</v>
      </c>
      <c r="AT492" s="132" t="s">
        <v>5025</v>
      </c>
      <c r="AU492" s="131">
        <v>10</v>
      </c>
      <c r="AV492" s="7" t="s">
        <v>1383</v>
      </c>
    </row>
    <row r="493" spans="1:48" ht="20" customHeight="1">
      <c r="A493" s="85">
        <v>1290</v>
      </c>
      <c r="B493" s="14" t="s">
        <v>2146</v>
      </c>
      <c r="C493" s="86" t="s">
        <v>2147</v>
      </c>
      <c r="D493" s="86" t="s">
        <v>2148</v>
      </c>
      <c r="E493" s="86" t="s">
        <v>2149</v>
      </c>
      <c r="F493" s="85">
        <v>4</v>
      </c>
      <c r="G493" s="130">
        <v>42076</v>
      </c>
      <c r="H493" s="131">
        <v>2015</v>
      </c>
      <c r="I493" s="86" t="s">
        <v>2150</v>
      </c>
      <c r="J493" s="132">
        <v>5</v>
      </c>
      <c r="K493" s="132" t="s">
        <v>54</v>
      </c>
      <c r="L493" s="85">
        <v>45</v>
      </c>
      <c r="M493" s="85">
        <v>70</v>
      </c>
      <c r="N493" s="85">
        <v>3</v>
      </c>
      <c r="O493" s="132" t="s">
        <v>2151</v>
      </c>
      <c r="P493" s="132" t="s">
        <v>5026</v>
      </c>
      <c r="Q493" s="85">
        <v>2</v>
      </c>
      <c r="R493" s="85">
        <v>2</v>
      </c>
      <c r="S493" s="139">
        <v>43996</v>
      </c>
      <c r="T493">
        <v>1</v>
      </c>
      <c r="U493">
        <v>2</v>
      </c>
      <c r="V493">
        <v>1</v>
      </c>
      <c r="W493">
        <v>2</v>
      </c>
      <c r="X493" s="154" t="s">
        <v>54</v>
      </c>
      <c r="Y493" s="86" t="s">
        <v>2153</v>
      </c>
      <c r="Z493" s="85" t="s">
        <v>699</v>
      </c>
      <c r="AA493" s="85">
        <v>1</v>
      </c>
      <c r="AB493" s="85">
        <v>1</v>
      </c>
      <c r="AC493" s="86" t="s">
        <v>1494</v>
      </c>
      <c r="AD493" s="85">
        <v>1</v>
      </c>
      <c r="AE493" s="86" t="s">
        <v>2154</v>
      </c>
      <c r="AF493" s="132" t="s">
        <v>5027</v>
      </c>
      <c r="AG493" s="132" t="s">
        <v>54</v>
      </c>
      <c r="AH493" s="86" t="s">
        <v>2155</v>
      </c>
      <c r="AI493" s="85">
        <v>1</v>
      </c>
      <c r="AJ493" s="132" t="s">
        <v>435</v>
      </c>
      <c r="AK493" s="132" t="s">
        <v>4878</v>
      </c>
      <c r="AL493" s="86" t="s">
        <v>382</v>
      </c>
      <c r="AM493" s="85"/>
      <c r="AN493" s="132">
        <v>1</v>
      </c>
      <c r="AO493" s="132" t="s">
        <v>5028</v>
      </c>
      <c r="AP493" s="132" t="s">
        <v>54</v>
      </c>
      <c r="AQ493" s="132" t="s">
        <v>54</v>
      </c>
      <c r="AR493" s="85">
        <v>2</v>
      </c>
      <c r="AS493" s="85">
        <v>3</v>
      </c>
      <c r="AT493" s="132" t="s">
        <v>5005</v>
      </c>
      <c r="AU493" s="131">
        <v>20</v>
      </c>
      <c r="AV493" s="7" t="s">
        <v>1383</v>
      </c>
    </row>
    <row r="494" spans="1:48" ht="20" customHeight="1">
      <c r="A494" s="85">
        <v>1291</v>
      </c>
      <c r="B494" s="128" t="s">
        <v>5029</v>
      </c>
      <c r="C494" s="86" t="s">
        <v>5030</v>
      </c>
      <c r="D494" s="86" t="s">
        <v>5031</v>
      </c>
      <c r="E494" s="86" t="s">
        <v>5032</v>
      </c>
      <c r="F494" s="86" t="s">
        <v>497</v>
      </c>
      <c r="G494" s="130">
        <v>41745</v>
      </c>
      <c r="H494" s="131">
        <v>2014</v>
      </c>
      <c r="I494" s="86" t="s">
        <v>2150</v>
      </c>
      <c r="J494" s="132">
        <v>5</v>
      </c>
      <c r="K494" s="132" t="s">
        <v>54</v>
      </c>
      <c r="L494" s="85">
        <v>21</v>
      </c>
      <c r="M494" s="85">
        <v>75</v>
      </c>
      <c r="N494" s="85">
        <v>3</v>
      </c>
      <c r="O494" s="132" t="s">
        <v>5033</v>
      </c>
      <c r="P494" s="132" t="s">
        <v>5034</v>
      </c>
      <c r="Q494" s="85">
        <v>2</v>
      </c>
      <c r="R494" s="85">
        <v>2</v>
      </c>
      <c r="S494" s="135">
        <v>43965</v>
      </c>
      <c r="T494">
        <v>1</v>
      </c>
      <c r="U494">
        <v>1</v>
      </c>
      <c r="V494">
        <v>1</v>
      </c>
      <c r="W494" t="s">
        <v>54</v>
      </c>
      <c r="X494" s="154" t="s">
        <v>54</v>
      </c>
      <c r="Y494" s="86" t="s">
        <v>5035</v>
      </c>
      <c r="Z494" s="85" t="s">
        <v>1979</v>
      </c>
      <c r="AA494" s="85">
        <v>1</v>
      </c>
      <c r="AB494" s="85">
        <v>1</v>
      </c>
      <c r="AC494" s="86" t="s">
        <v>1494</v>
      </c>
      <c r="AD494" s="85">
        <v>1</v>
      </c>
      <c r="AE494" s="86" t="s">
        <v>2402</v>
      </c>
      <c r="AF494" s="85">
        <v>1</v>
      </c>
      <c r="AG494" s="132" t="s">
        <v>54</v>
      </c>
      <c r="AH494" s="86" t="s">
        <v>5036</v>
      </c>
      <c r="AI494" s="85">
        <v>4</v>
      </c>
      <c r="AJ494" s="132" t="s">
        <v>63</v>
      </c>
      <c r="AK494" s="132" t="s">
        <v>5037</v>
      </c>
      <c r="AL494" s="86" t="s">
        <v>382</v>
      </c>
      <c r="AM494" s="85"/>
      <c r="AN494" s="132">
        <v>1</v>
      </c>
      <c r="AO494" s="132" t="s">
        <v>63</v>
      </c>
      <c r="AP494" s="132" t="s">
        <v>63</v>
      </c>
      <c r="AQ494" s="85">
        <v>2</v>
      </c>
      <c r="AR494" s="85">
        <v>1</v>
      </c>
      <c r="AS494" s="85">
        <v>3</v>
      </c>
      <c r="AT494" s="132" t="s">
        <v>63</v>
      </c>
      <c r="AU494" s="131">
        <v>10</v>
      </c>
      <c r="AV494" s="7" t="s">
        <v>1383</v>
      </c>
    </row>
    <row r="495" spans="1:48" ht="20" customHeight="1">
      <c r="A495" s="85">
        <v>1292</v>
      </c>
      <c r="B495" s="14" t="s">
        <v>5038</v>
      </c>
      <c r="C495" s="86" t="s">
        <v>5039</v>
      </c>
      <c r="D495" s="86" t="s">
        <v>5040</v>
      </c>
      <c r="E495" s="86" t="s">
        <v>4946</v>
      </c>
      <c r="F495" s="85">
        <v>4</v>
      </c>
      <c r="G495" s="155">
        <v>39339</v>
      </c>
      <c r="H495" s="131">
        <v>2007</v>
      </c>
      <c r="I495" s="86" t="s">
        <v>2150</v>
      </c>
      <c r="J495" s="132">
        <v>5</v>
      </c>
      <c r="K495" s="132" t="s">
        <v>54</v>
      </c>
      <c r="L495" s="85">
        <v>18</v>
      </c>
      <c r="M495" s="85">
        <v>70</v>
      </c>
      <c r="N495" s="85">
        <v>3</v>
      </c>
      <c r="O495" s="85" t="s">
        <v>5041</v>
      </c>
      <c r="P495" s="85" t="s">
        <v>5042</v>
      </c>
      <c r="Q495" s="85">
        <v>2</v>
      </c>
      <c r="R495" s="85">
        <v>2</v>
      </c>
      <c r="S495" s="144">
        <v>44081</v>
      </c>
      <c r="T495">
        <v>1</v>
      </c>
      <c r="U495">
        <v>1</v>
      </c>
      <c r="V495">
        <v>1</v>
      </c>
      <c r="W495">
        <v>2</v>
      </c>
      <c r="X495">
        <v>2</v>
      </c>
      <c r="Y495" s="86" t="s">
        <v>5043</v>
      </c>
      <c r="Z495" s="85" t="s">
        <v>1416</v>
      </c>
      <c r="AA495" s="85">
        <v>1</v>
      </c>
      <c r="AB495" s="85">
        <v>1</v>
      </c>
      <c r="AC495" s="86" t="s">
        <v>1494</v>
      </c>
      <c r="AD495" s="85">
        <v>1</v>
      </c>
      <c r="AE495" s="86" t="s">
        <v>5044</v>
      </c>
      <c r="AF495" s="85">
        <v>1</v>
      </c>
      <c r="AG495" s="132" t="s">
        <v>54</v>
      </c>
      <c r="AH495" s="86" t="s">
        <v>5045</v>
      </c>
      <c r="AI495" s="85">
        <v>4</v>
      </c>
      <c r="AJ495" s="132" t="s">
        <v>63</v>
      </c>
      <c r="AK495" s="132" t="s">
        <v>4889</v>
      </c>
      <c r="AL495" s="86" t="s">
        <v>382</v>
      </c>
      <c r="AM495" s="85"/>
      <c r="AN495" s="132">
        <v>2</v>
      </c>
      <c r="AO495" s="132" t="s">
        <v>64</v>
      </c>
      <c r="AP495" s="132" t="s">
        <v>54</v>
      </c>
      <c r="AQ495" s="85">
        <v>2</v>
      </c>
      <c r="AR495" s="85">
        <v>1</v>
      </c>
      <c r="AS495" s="85">
        <v>3</v>
      </c>
      <c r="AT495" s="132" t="s">
        <v>63</v>
      </c>
      <c r="AU495" s="131">
        <v>32</v>
      </c>
      <c r="AV495" s="7" t="s">
        <v>1383</v>
      </c>
    </row>
    <row r="496" spans="1:48" ht="20" customHeight="1">
      <c r="A496" s="85">
        <v>1293</v>
      </c>
      <c r="B496" s="14" t="s">
        <v>5046</v>
      </c>
      <c r="C496" s="86" t="s">
        <v>5047</v>
      </c>
      <c r="D496" s="86" t="s">
        <v>5048</v>
      </c>
      <c r="E496" s="86" t="s">
        <v>4134</v>
      </c>
      <c r="F496" s="86">
        <v>4</v>
      </c>
      <c r="G496" s="155">
        <v>41871</v>
      </c>
      <c r="H496" s="131">
        <v>2014</v>
      </c>
      <c r="I496" s="86" t="s">
        <v>2150</v>
      </c>
      <c r="J496" s="132">
        <v>5</v>
      </c>
      <c r="K496" s="132" t="s">
        <v>54</v>
      </c>
      <c r="L496" s="85">
        <v>50</v>
      </c>
      <c r="M496" s="85">
        <v>89</v>
      </c>
      <c r="N496" s="85">
        <v>3</v>
      </c>
      <c r="O496" s="85" t="s">
        <v>5049</v>
      </c>
      <c r="P496" s="85" t="s">
        <v>5050</v>
      </c>
      <c r="Q496" s="85">
        <v>2</v>
      </c>
      <c r="R496" s="85">
        <v>2</v>
      </c>
      <c r="S496" s="139">
        <v>44088</v>
      </c>
      <c r="T496">
        <v>1</v>
      </c>
      <c r="U496">
        <v>2</v>
      </c>
      <c r="V496">
        <v>4</v>
      </c>
      <c r="W496">
        <v>1</v>
      </c>
      <c r="X496" s="154" t="s">
        <v>54</v>
      </c>
      <c r="Y496" s="86" t="s">
        <v>5051</v>
      </c>
      <c r="Z496" s="85" t="s">
        <v>4971</v>
      </c>
      <c r="AA496" s="85">
        <v>1</v>
      </c>
      <c r="AB496" s="85">
        <v>1</v>
      </c>
      <c r="AC496" s="86" t="s">
        <v>1494</v>
      </c>
      <c r="AD496" s="85">
        <v>1</v>
      </c>
      <c r="AE496" s="86" t="s">
        <v>5052</v>
      </c>
      <c r="AF496" s="85">
        <v>3</v>
      </c>
      <c r="AG496" s="132" t="s">
        <v>54</v>
      </c>
      <c r="AH496" s="86" t="s">
        <v>5053</v>
      </c>
      <c r="AI496" s="85">
        <v>1</v>
      </c>
      <c r="AJ496" s="132" t="s">
        <v>5023</v>
      </c>
      <c r="AK496" s="132" t="s">
        <v>4913</v>
      </c>
      <c r="AL496" s="86" t="s">
        <v>382</v>
      </c>
      <c r="AM496" s="85"/>
      <c r="AN496" s="132">
        <v>2</v>
      </c>
      <c r="AO496" s="132" t="s">
        <v>904</v>
      </c>
      <c r="AP496" s="132" t="s">
        <v>54</v>
      </c>
      <c r="AQ496" s="132" t="s">
        <v>54</v>
      </c>
      <c r="AR496" s="85">
        <v>2</v>
      </c>
      <c r="AS496" s="85">
        <v>1</v>
      </c>
      <c r="AT496" s="132" t="s">
        <v>1880</v>
      </c>
      <c r="AU496" s="131">
        <v>20</v>
      </c>
      <c r="AV496" s="7" t="s">
        <v>1383</v>
      </c>
    </row>
    <row r="497" spans="1:48" ht="20" customHeight="1">
      <c r="A497" s="85">
        <v>1294</v>
      </c>
      <c r="B497" s="14" t="s">
        <v>5054</v>
      </c>
      <c r="C497" s="86" t="s">
        <v>5055</v>
      </c>
      <c r="D497" s="86" t="s">
        <v>5056</v>
      </c>
      <c r="E497" s="86" t="s">
        <v>5057</v>
      </c>
      <c r="F497" s="85">
        <v>4</v>
      </c>
      <c r="G497" s="130">
        <v>42934</v>
      </c>
      <c r="H497" s="131">
        <v>2017</v>
      </c>
      <c r="I497" s="86" t="s">
        <v>375</v>
      </c>
      <c r="J497" s="132">
        <v>1</v>
      </c>
      <c r="K497" s="132" t="s">
        <v>54</v>
      </c>
      <c r="L497" s="85">
        <v>40</v>
      </c>
      <c r="M497" s="85">
        <v>80</v>
      </c>
      <c r="N497" s="85">
        <v>3</v>
      </c>
      <c r="O497" s="85" t="s">
        <v>5058</v>
      </c>
      <c r="P497" s="85" t="s">
        <v>5059</v>
      </c>
      <c r="Q497" s="85">
        <v>2</v>
      </c>
      <c r="R497" s="85">
        <v>2</v>
      </c>
      <c r="S497" s="155">
        <v>42705</v>
      </c>
      <c r="T497">
        <v>1</v>
      </c>
      <c r="U497">
        <v>2</v>
      </c>
      <c r="V497">
        <v>3</v>
      </c>
      <c r="W497">
        <v>1</v>
      </c>
      <c r="X497" s="154" t="s">
        <v>54</v>
      </c>
      <c r="Y497" s="86" t="s">
        <v>5060</v>
      </c>
      <c r="Z497" s="85" t="s">
        <v>86</v>
      </c>
      <c r="AA497" s="85">
        <v>1</v>
      </c>
      <c r="AB497" s="85">
        <v>1</v>
      </c>
      <c r="AC497" s="86" t="s">
        <v>1494</v>
      </c>
      <c r="AD497" s="85">
        <v>1</v>
      </c>
      <c r="AE497" s="86" t="s">
        <v>5061</v>
      </c>
      <c r="AF497" s="85">
        <v>3</v>
      </c>
      <c r="AG497" s="132" t="s">
        <v>54</v>
      </c>
      <c r="AH497" s="86" t="s">
        <v>5062</v>
      </c>
      <c r="AI497" s="85">
        <v>1</v>
      </c>
      <c r="AJ497" s="132" t="s">
        <v>5023</v>
      </c>
      <c r="AK497" s="132" t="s">
        <v>5063</v>
      </c>
      <c r="AL497" s="86" t="s">
        <v>382</v>
      </c>
      <c r="AM497" s="85"/>
      <c r="AN497" s="132">
        <v>1</v>
      </c>
      <c r="AO497" s="132" t="s">
        <v>904</v>
      </c>
      <c r="AP497" s="132" t="s">
        <v>54</v>
      </c>
      <c r="AQ497" s="132">
        <v>2</v>
      </c>
      <c r="AR497" s="85">
        <v>2</v>
      </c>
      <c r="AS497" s="85">
        <v>1</v>
      </c>
      <c r="AT497" s="132" t="s">
        <v>1880</v>
      </c>
      <c r="AU497" s="131">
        <v>30</v>
      </c>
      <c r="AV497" s="7" t="s">
        <v>1383</v>
      </c>
    </row>
    <row r="498" spans="1:48" ht="20" customHeight="1">
      <c r="A498">
        <v>1295</v>
      </c>
      <c r="B498" s="112" t="s">
        <v>5064</v>
      </c>
      <c r="C498" s="6" t="s">
        <v>5065</v>
      </c>
      <c r="D498" s="6" t="s">
        <v>5066</v>
      </c>
      <c r="E498" s="6" t="s">
        <v>5067</v>
      </c>
      <c r="F498" s="6">
        <v>4</v>
      </c>
      <c r="G498" s="156">
        <v>42076</v>
      </c>
      <c r="H498" s="11">
        <v>2015</v>
      </c>
      <c r="I498" s="6" t="s">
        <v>2150</v>
      </c>
      <c r="J498" s="19">
        <v>5</v>
      </c>
      <c r="K498" s="19" t="s">
        <v>54</v>
      </c>
      <c r="L498">
        <v>40</v>
      </c>
      <c r="M498" t="s">
        <v>54</v>
      </c>
      <c r="N498">
        <v>3</v>
      </c>
      <c r="O498" t="s">
        <v>5068</v>
      </c>
      <c r="P498" t="s">
        <v>5069</v>
      </c>
      <c r="Q498">
        <v>2</v>
      </c>
      <c r="R498">
        <v>2</v>
      </c>
      <c r="S498" s="60">
        <v>43936</v>
      </c>
      <c r="T498">
        <v>1</v>
      </c>
      <c r="U498">
        <v>2</v>
      </c>
      <c r="V498">
        <v>3</v>
      </c>
      <c r="W498">
        <v>1</v>
      </c>
      <c r="X498" s="154" t="s">
        <v>54</v>
      </c>
      <c r="Y498" s="6" t="s">
        <v>5070</v>
      </c>
      <c r="Z498" t="s">
        <v>1795</v>
      </c>
      <c r="AA498">
        <v>1</v>
      </c>
      <c r="AB498">
        <v>1</v>
      </c>
      <c r="AC498" s="6" t="s">
        <v>1494</v>
      </c>
      <c r="AD498">
        <v>1</v>
      </c>
      <c r="AE498" s="6" t="s">
        <v>5071</v>
      </c>
      <c r="AF498">
        <v>3</v>
      </c>
      <c r="AG498" s="19" t="s">
        <v>54</v>
      </c>
      <c r="AH498" s="6" t="s">
        <v>5072</v>
      </c>
      <c r="AI498">
        <v>1</v>
      </c>
      <c r="AJ498" s="19" t="s">
        <v>63</v>
      </c>
      <c r="AK498" s="19" t="s">
        <v>1068</v>
      </c>
      <c r="AL498" s="6" t="s">
        <v>382</v>
      </c>
      <c r="AN498" s="19">
        <v>2</v>
      </c>
      <c r="AO498" s="19" t="s">
        <v>5073</v>
      </c>
      <c r="AP498" s="19" t="s">
        <v>54</v>
      </c>
      <c r="AQ498" s="19" t="s">
        <v>54</v>
      </c>
      <c r="AR498">
        <v>2</v>
      </c>
      <c r="AS498">
        <v>1</v>
      </c>
      <c r="AT498" s="19" t="s">
        <v>5074</v>
      </c>
      <c r="AU498" s="11">
        <v>50</v>
      </c>
      <c r="AV498" s="7" t="s">
        <v>1383</v>
      </c>
    </row>
    <row r="499" spans="1:48" ht="20" customHeight="1">
      <c r="A499">
        <v>1296</v>
      </c>
      <c r="B499" s="112" t="s">
        <v>5075</v>
      </c>
      <c r="C499" s="6" t="s">
        <v>5076</v>
      </c>
      <c r="D499" s="6" t="s">
        <v>5077</v>
      </c>
      <c r="E499" s="6" t="s">
        <v>5078</v>
      </c>
      <c r="F499" s="6" t="s">
        <v>497</v>
      </c>
      <c r="G499" s="80">
        <v>42132</v>
      </c>
      <c r="H499" s="11">
        <v>2015</v>
      </c>
      <c r="I499" s="6" t="s">
        <v>1388</v>
      </c>
      <c r="J499" s="19">
        <v>6</v>
      </c>
      <c r="K499">
        <v>4</v>
      </c>
      <c r="L499">
        <v>21</v>
      </c>
      <c r="M499">
        <v>75</v>
      </c>
      <c r="N499">
        <v>3</v>
      </c>
      <c r="O499" t="s">
        <v>5079</v>
      </c>
      <c r="P499" t="s">
        <v>5080</v>
      </c>
      <c r="Q499">
        <v>2</v>
      </c>
      <c r="R499">
        <v>2</v>
      </c>
      <c r="S499" s="60">
        <v>44089</v>
      </c>
      <c r="T499">
        <v>1</v>
      </c>
      <c r="U499">
        <v>1</v>
      </c>
      <c r="V499">
        <v>1</v>
      </c>
      <c r="W499" t="s">
        <v>54</v>
      </c>
      <c r="X499">
        <v>1</v>
      </c>
      <c r="Y499" s="6"/>
      <c r="Z499" t="s">
        <v>1473</v>
      </c>
      <c r="AA499">
        <v>1</v>
      </c>
      <c r="AB499" s="85">
        <v>1</v>
      </c>
      <c r="AC499" s="6" t="s">
        <v>1494</v>
      </c>
      <c r="AD499">
        <v>1</v>
      </c>
      <c r="AE499" s="6" t="s">
        <v>5081</v>
      </c>
      <c r="AF499">
        <v>1</v>
      </c>
      <c r="AG499" s="19" t="s">
        <v>54</v>
      </c>
      <c r="AH499" s="6" t="s">
        <v>5082</v>
      </c>
      <c r="AI499">
        <v>1</v>
      </c>
      <c r="AJ499" s="19" t="s">
        <v>435</v>
      </c>
      <c r="AK499" s="19" t="s">
        <v>4974</v>
      </c>
      <c r="AL499" s="6" t="s">
        <v>382</v>
      </c>
      <c r="AN499" s="19">
        <v>1</v>
      </c>
      <c r="AO499" s="19" t="s">
        <v>1610</v>
      </c>
      <c r="AP499" s="19" t="s">
        <v>54</v>
      </c>
      <c r="AQ499" s="19" t="s">
        <v>252</v>
      </c>
      <c r="AR499">
        <v>1</v>
      </c>
      <c r="AS499">
        <v>3</v>
      </c>
      <c r="AT499" s="19" t="s">
        <v>63</v>
      </c>
      <c r="AU499" s="11">
        <v>0</v>
      </c>
      <c r="AV499" s="7" t="s">
        <v>1383</v>
      </c>
    </row>
    <row r="500" spans="1:48" ht="20" customHeight="1">
      <c r="A500">
        <v>1297</v>
      </c>
      <c r="B500" s="5" t="s">
        <v>5083</v>
      </c>
      <c r="C500" s="6" t="s">
        <v>5084</v>
      </c>
      <c r="D500" s="6" t="s">
        <v>5085</v>
      </c>
      <c r="E500" s="6" t="s">
        <v>5086</v>
      </c>
      <c r="F500" s="6" t="s">
        <v>497</v>
      </c>
      <c r="G500" s="80">
        <v>42251</v>
      </c>
      <c r="H500" s="11">
        <v>2015</v>
      </c>
      <c r="I500" s="6" t="s">
        <v>1388</v>
      </c>
      <c r="J500" s="19">
        <v>6</v>
      </c>
      <c r="K500">
        <v>3</v>
      </c>
      <c r="L500">
        <v>50</v>
      </c>
      <c r="M500">
        <v>75</v>
      </c>
      <c r="N500">
        <v>3</v>
      </c>
      <c r="O500" t="s">
        <v>5087</v>
      </c>
      <c r="P500" t="s">
        <v>5088</v>
      </c>
      <c r="Q500">
        <v>2</v>
      </c>
      <c r="R500">
        <v>2</v>
      </c>
      <c r="S500" s="60">
        <v>43846</v>
      </c>
      <c r="T500">
        <v>1</v>
      </c>
      <c r="U500">
        <v>2</v>
      </c>
      <c r="V500">
        <v>2</v>
      </c>
      <c r="W500">
        <v>1</v>
      </c>
      <c r="X500" s="154" t="s">
        <v>54</v>
      </c>
      <c r="Y500" s="6"/>
      <c r="Z500" t="s">
        <v>1473</v>
      </c>
      <c r="AA500">
        <v>1</v>
      </c>
      <c r="AB500">
        <v>1</v>
      </c>
      <c r="AC500" s="6" t="s">
        <v>1494</v>
      </c>
      <c r="AD500">
        <v>1</v>
      </c>
      <c r="AE500" s="6" t="s">
        <v>5089</v>
      </c>
      <c r="AF500">
        <v>1</v>
      </c>
      <c r="AG500" s="19" t="s">
        <v>5090</v>
      </c>
      <c r="AH500" s="86" t="s">
        <v>5091</v>
      </c>
      <c r="AI500">
        <v>1</v>
      </c>
      <c r="AJ500" s="19" t="s">
        <v>5092</v>
      </c>
      <c r="AK500" s="19" t="s">
        <v>5093</v>
      </c>
      <c r="AL500" s="6" t="s">
        <v>382</v>
      </c>
      <c r="AN500" s="19">
        <v>2</v>
      </c>
      <c r="AO500" s="19" t="s">
        <v>64</v>
      </c>
      <c r="AP500" s="19" t="s">
        <v>54</v>
      </c>
      <c r="AQ500">
        <v>2</v>
      </c>
      <c r="AR500">
        <v>2</v>
      </c>
      <c r="AS500">
        <v>3</v>
      </c>
      <c r="AT500" s="19" t="s">
        <v>63</v>
      </c>
      <c r="AU500" s="11">
        <v>0</v>
      </c>
      <c r="AV500" s="7" t="s">
        <v>1383</v>
      </c>
    </row>
    <row r="501" spans="1:48" ht="20" customHeight="1">
      <c r="A501">
        <v>1298</v>
      </c>
      <c r="B501" s="5" t="s">
        <v>5094</v>
      </c>
      <c r="C501" s="6" t="s">
        <v>5095</v>
      </c>
      <c r="D501" s="86" t="s">
        <v>5096</v>
      </c>
      <c r="E501" s="6" t="s">
        <v>5097</v>
      </c>
      <c r="F501" s="6">
        <v>3</v>
      </c>
      <c r="G501" s="80">
        <v>40479</v>
      </c>
      <c r="H501" s="11">
        <v>2010</v>
      </c>
      <c r="I501" s="6" t="s">
        <v>1388</v>
      </c>
      <c r="J501" s="19">
        <v>6</v>
      </c>
      <c r="K501">
        <v>2</v>
      </c>
      <c r="L501" t="s">
        <v>63</v>
      </c>
      <c r="M501" t="s">
        <v>63</v>
      </c>
      <c r="N501">
        <v>3</v>
      </c>
      <c r="O501" t="s">
        <v>5098</v>
      </c>
      <c r="P501" t="s">
        <v>5099</v>
      </c>
      <c r="Q501">
        <v>2</v>
      </c>
      <c r="R501">
        <v>2</v>
      </c>
      <c r="S501" s="60">
        <v>44175</v>
      </c>
      <c r="T501">
        <v>1</v>
      </c>
      <c r="U501">
        <v>2</v>
      </c>
      <c r="V501">
        <v>3</v>
      </c>
      <c r="W501">
        <v>1</v>
      </c>
      <c r="X501" s="154" t="s">
        <v>54</v>
      </c>
      <c r="Y501" s="6" t="s">
        <v>5100</v>
      </c>
      <c r="Z501" t="s">
        <v>1473</v>
      </c>
      <c r="AA501">
        <v>1</v>
      </c>
      <c r="AB501">
        <v>4</v>
      </c>
      <c r="AC501" s="6" t="s">
        <v>1494</v>
      </c>
      <c r="AD501">
        <v>1</v>
      </c>
      <c r="AE501" s="6" t="s">
        <v>5101</v>
      </c>
      <c r="AF501">
        <v>1</v>
      </c>
      <c r="AG501" s="19" t="s">
        <v>5102</v>
      </c>
      <c r="AH501" s="86" t="s">
        <v>5103</v>
      </c>
      <c r="AI501">
        <v>2</v>
      </c>
      <c r="AJ501">
        <v>3</v>
      </c>
      <c r="AK501" s="19" t="s">
        <v>5104</v>
      </c>
      <c r="AL501" s="6" t="s">
        <v>382</v>
      </c>
      <c r="AN501" s="19">
        <v>2</v>
      </c>
      <c r="AO501" s="19" t="s">
        <v>64</v>
      </c>
      <c r="AP501" s="19" t="s">
        <v>54</v>
      </c>
      <c r="AQ501">
        <v>2</v>
      </c>
      <c r="AR501">
        <v>1</v>
      </c>
      <c r="AS501">
        <v>3</v>
      </c>
      <c r="AT501" s="19" t="s">
        <v>63</v>
      </c>
      <c r="AU501" s="11">
        <v>80</v>
      </c>
      <c r="AV501" s="7" t="s">
        <v>1383</v>
      </c>
    </row>
    <row r="502" spans="1:48" ht="20" customHeight="1">
      <c r="A502">
        <v>1299</v>
      </c>
      <c r="B502" s="5" t="s">
        <v>5105</v>
      </c>
      <c r="C502" s="6" t="s">
        <v>5106</v>
      </c>
      <c r="D502" s="86" t="s">
        <v>5107</v>
      </c>
      <c r="E502" s="6" t="s">
        <v>5108</v>
      </c>
      <c r="F502" s="6">
        <v>4</v>
      </c>
      <c r="G502" s="80">
        <v>42467</v>
      </c>
      <c r="H502" s="11">
        <v>2016</v>
      </c>
      <c r="I502" s="6" t="s">
        <v>1388</v>
      </c>
      <c r="J502" s="19">
        <v>6</v>
      </c>
      <c r="K502" t="s">
        <v>5109</v>
      </c>
      <c r="L502">
        <v>22</v>
      </c>
      <c r="M502">
        <v>90</v>
      </c>
      <c r="N502">
        <v>3</v>
      </c>
      <c r="O502" t="s">
        <v>5110</v>
      </c>
      <c r="P502" t="s">
        <v>5111</v>
      </c>
      <c r="Q502">
        <v>2</v>
      </c>
      <c r="R502">
        <v>2</v>
      </c>
      <c r="S502" s="60">
        <v>43876</v>
      </c>
      <c r="T502">
        <v>1</v>
      </c>
      <c r="U502">
        <v>1</v>
      </c>
      <c r="V502">
        <v>1</v>
      </c>
      <c r="W502" t="s">
        <v>54</v>
      </c>
      <c r="X502" s="154" t="s">
        <v>54</v>
      </c>
      <c r="Y502" s="6" t="s">
        <v>5112</v>
      </c>
      <c r="Z502" t="s">
        <v>1473</v>
      </c>
      <c r="AA502">
        <v>1</v>
      </c>
      <c r="AB502">
        <v>1</v>
      </c>
      <c r="AC502" s="6" t="s">
        <v>1494</v>
      </c>
      <c r="AD502">
        <v>1</v>
      </c>
      <c r="AE502" s="6" t="s">
        <v>2402</v>
      </c>
      <c r="AF502">
        <v>1</v>
      </c>
      <c r="AG502" s="19" t="s">
        <v>54</v>
      </c>
      <c r="AH502" s="86" t="s">
        <v>5113</v>
      </c>
      <c r="AI502">
        <v>4</v>
      </c>
      <c r="AJ502" s="19" t="s">
        <v>63</v>
      </c>
      <c r="AK502" s="19" t="s">
        <v>5114</v>
      </c>
      <c r="AL502" s="6" t="s">
        <v>382</v>
      </c>
      <c r="AN502" s="19">
        <v>2</v>
      </c>
      <c r="AO502" s="19" t="s">
        <v>64</v>
      </c>
      <c r="AP502" s="19" t="s">
        <v>54</v>
      </c>
      <c r="AQ502" s="19" t="s">
        <v>74</v>
      </c>
      <c r="AR502">
        <v>1</v>
      </c>
      <c r="AS502">
        <v>3</v>
      </c>
      <c r="AT502" s="19" t="s">
        <v>63</v>
      </c>
      <c r="AU502" s="11">
        <v>0</v>
      </c>
      <c r="AV502" s="7" t="s">
        <v>1383</v>
      </c>
    </row>
    <row r="503" spans="1:48" s="4" customFormat="1" ht="20" customHeight="1">
      <c r="A503" s="4">
        <v>1300</v>
      </c>
      <c r="B503" s="266" t="s">
        <v>5115</v>
      </c>
      <c r="C503" s="243" t="s">
        <v>5116</v>
      </c>
      <c r="D503" s="243" t="s">
        <v>5117</v>
      </c>
      <c r="E503" s="243" t="s">
        <v>2311</v>
      </c>
      <c r="F503" s="243">
        <v>1</v>
      </c>
      <c r="G503" s="251">
        <v>39980</v>
      </c>
      <c r="H503" s="248">
        <v>2009</v>
      </c>
      <c r="I503" s="243" t="s">
        <v>1388</v>
      </c>
      <c r="J503" s="268">
        <v>6</v>
      </c>
      <c r="K503" s="4" t="s">
        <v>252</v>
      </c>
      <c r="L503" s="4">
        <v>18</v>
      </c>
      <c r="M503" s="4" t="s">
        <v>54</v>
      </c>
      <c r="N503" s="4">
        <v>3</v>
      </c>
      <c r="O503" s="4" t="s">
        <v>5118</v>
      </c>
      <c r="P503" s="4" t="s">
        <v>5119</v>
      </c>
      <c r="Q503" s="4">
        <v>2</v>
      </c>
      <c r="R503" s="4">
        <v>2</v>
      </c>
      <c r="S503" s="251">
        <v>39966</v>
      </c>
      <c r="T503" s="4">
        <v>1</v>
      </c>
      <c r="U503" s="4">
        <v>2</v>
      </c>
      <c r="V503" s="4">
        <v>1</v>
      </c>
      <c r="W503" s="4">
        <v>0</v>
      </c>
      <c r="X503" s="4">
        <v>1</v>
      </c>
      <c r="Y503" s="243"/>
      <c r="Z503" s="4" t="s">
        <v>1473</v>
      </c>
      <c r="AA503" s="4">
        <v>1</v>
      </c>
      <c r="AB503" s="4">
        <v>1</v>
      </c>
      <c r="AC503" s="243" t="s">
        <v>1494</v>
      </c>
      <c r="AD503" s="4">
        <v>1</v>
      </c>
      <c r="AE503" s="243" t="s">
        <v>5120</v>
      </c>
      <c r="AF503" s="4">
        <v>1</v>
      </c>
      <c r="AG503" s="243" t="s">
        <v>5120</v>
      </c>
      <c r="AH503" s="253" t="s">
        <v>5121</v>
      </c>
      <c r="AI503" s="4">
        <v>1</v>
      </c>
      <c r="AJ503" s="4">
        <v>5</v>
      </c>
      <c r="AK503" s="268" t="s">
        <v>4878</v>
      </c>
      <c r="AL503" s="243" t="s">
        <v>382</v>
      </c>
      <c r="AN503" s="268" t="s">
        <v>63</v>
      </c>
      <c r="AO503" s="268" t="s">
        <v>64</v>
      </c>
      <c r="AP503" s="268" t="s">
        <v>54</v>
      </c>
      <c r="AQ503" s="4">
        <v>2</v>
      </c>
      <c r="AR503" s="4">
        <v>1</v>
      </c>
      <c r="AS503" s="4">
        <v>3</v>
      </c>
      <c r="AT503" s="268" t="s">
        <v>63</v>
      </c>
      <c r="AU503" s="248">
        <v>0</v>
      </c>
      <c r="AV503" s="244" t="s">
        <v>1383</v>
      </c>
    </row>
    <row r="504" spans="1:48" ht="20" customHeight="1">
      <c r="A504">
        <v>1301</v>
      </c>
      <c r="B504" s="112" t="s">
        <v>5122</v>
      </c>
      <c r="C504" s="6" t="s">
        <v>5123</v>
      </c>
      <c r="D504" s="86" t="s">
        <v>5124</v>
      </c>
      <c r="E504" s="6" t="s">
        <v>1951</v>
      </c>
      <c r="F504" s="6">
        <v>4</v>
      </c>
      <c r="G504" s="156">
        <v>42605</v>
      </c>
      <c r="H504" s="11">
        <v>2016</v>
      </c>
      <c r="I504" s="6" t="s">
        <v>1388</v>
      </c>
      <c r="J504" s="19">
        <v>6</v>
      </c>
      <c r="K504">
        <v>2</v>
      </c>
      <c r="L504">
        <v>35</v>
      </c>
      <c r="M504">
        <v>89</v>
      </c>
      <c r="N504">
        <v>3</v>
      </c>
      <c r="O504" t="s">
        <v>5125</v>
      </c>
      <c r="P504" t="s">
        <v>5126</v>
      </c>
      <c r="Q504">
        <v>2</v>
      </c>
      <c r="R504">
        <v>2</v>
      </c>
      <c r="S504" s="60">
        <v>44059</v>
      </c>
      <c r="T504">
        <v>1</v>
      </c>
      <c r="U504">
        <v>2</v>
      </c>
      <c r="V504">
        <v>3</v>
      </c>
      <c r="W504">
        <v>1</v>
      </c>
      <c r="X504" s="154" t="s">
        <v>54</v>
      </c>
      <c r="Y504" s="6" t="s">
        <v>3220</v>
      </c>
      <c r="Z504" t="s">
        <v>1473</v>
      </c>
      <c r="AA504">
        <v>1</v>
      </c>
      <c r="AB504">
        <v>1</v>
      </c>
      <c r="AC504" s="86" t="s">
        <v>1494</v>
      </c>
      <c r="AD504">
        <v>1</v>
      </c>
      <c r="AE504" s="6" t="s">
        <v>5127</v>
      </c>
      <c r="AF504">
        <v>3</v>
      </c>
      <c r="AG504" s="19" t="s">
        <v>54</v>
      </c>
      <c r="AH504" s="86" t="s">
        <v>5128</v>
      </c>
      <c r="AI504" t="s">
        <v>1168</v>
      </c>
      <c r="AJ504" s="19" t="s">
        <v>63</v>
      </c>
      <c r="AK504" s="19" t="s">
        <v>1068</v>
      </c>
      <c r="AL504" s="6" t="s">
        <v>382</v>
      </c>
      <c r="AN504" s="19">
        <v>2</v>
      </c>
      <c r="AO504" s="19" t="s">
        <v>63</v>
      </c>
      <c r="AP504" s="19" t="s">
        <v>54</v>
      </c>
      <c r="AQ504" s="19" t="s">
        <v>54</v>
      </c>
      <c r="AR504" s="19" t="s">
        <v>252</v>
      </c>
      <c r="AS504">
        <v>1</v>
      </c>
      <c r="AT504" s="19" t="s">
        <v>63</v>
      </c>
      <c r="AU504" s="11">
        <v>0</v>
      </c>
      <c r="AV504" s="7" t="s">
        <v>1383</v>
      </c>
    </row>
    <row r="505" spans="1:48" ht="20" customHeight="1">
      <c r="A505">
        <v>1302</v>
      </c>
      <c r="B505" s="5" t="s">
        <v>5129</v>
      </c>
      <c r="C505" s="6" t="s">
        <v>5130</v>
      </c>
      <c r="D505" s="86" t="s">
        <v>5131</v>
      </c>
      <c r="E505" s="6" t="s">
        <v>2454</v>
      </c>
      <c r="F505" s="6">
        <v>3</v>
      </c>
      <c r="G505" s="80">
        <v>43411</v>
      </c>
      <c r="H505" s="11">
        <v>2018</v>
      </c>
      <c r="I505" s="6" t="s">
        <v>53</v>
      </c>
      <c r="J505" s="19">
        <v>2</v>
      </c>
      <c r="K505" s="19" t="s">
        <v>54</v>
      </c>
      <c r="L505" t="s">
        <v>63</v>
      </c>
      <c r="M505" t="s">
        <v>63</v>
      </c>
      <c r="N505">
        <v>3</v>
      </c>
      <c r="O505" t="s">
        <v>5132</v>
      </c>
      <c r="P505" t="s">
        <v>5133</v>
      </c>
      <c r="Q505">
        <v>2</v>
      </c>
      <c r="R505">
        <v>2</v>
      </c>
      <c r="S505" s="80">
        <v>43478</v>
      </c>
      <c r="T505">
        <v>1</v>
      </c>
      <c r="U505">
        <v>1</v>
      </c>
      <c r="V505">
        <v>1</v>
      </c>
      <c r="W505" t="s">
        <v>54</v>
      </c>
      <c r="X505" s="154" t="s">
        <v>54</v>
      </c>
      <c r="Y505" s="6" t="s">
        <v>5134</v>
      </c>
      <c r="Z505" t="s">
        <v>1517</v>
      </c>
      <c r="AA505">
        <v>1</v>
      </c>
      <c r="AB505">
        <v>1</v>
      </c>
      <c r="AC505" s="6" t="s">
        <v>5135</v>
      </c>
      <c r="AD505">
        <v>1</v>
      </c>
      <c r="AE505" s="6" t="s">
        <v>5136</v>
      </c>
      <c r="AF505">
        <v>1</v>
      </c>
      <c r="AG505" s="19" t="s">
        <v>5137</v>
      </c>
      <c r="AH505" s="86" t="s">
        <v>5138</v>
      </c>
      <c r="AI505">
        <v>3</v>
      </c>
      <c r="AJ505" t="s">
        <v>63</v>
      </c>
      <c r="AK505" s="19" t="s">
        <v>5139</v>
      </c>
      <c r="AL505" s="6" t="s">
        <v>382</v>
      </c>
      <c r="AN505" s="19">
        <v>2</v>
      </c>
      <c r="AO505" s="19" t="s">
        <v>64</v>
      </c>
      <c r="AP505" s="19" t="s">
        <v>54</v>
      </c>
      <c r="AQ505">
        <v>2</v>
      </c>
      <c r="AR505">
        <v>1</v>
      </c>
      <c r="AS505">
        <v>3</v>
      </c>
      <c r="AT505" s="19" t="s">
        <v>63</v>
      </c>
      <c r="AU505" s="11">
        <v>10</v>
      </c>
      <c r="AV505" s="7" t="s">
        <v>1383</v>
      </c>
    </row>
    <row r="506" spans="1:48" ht="20" customHeight="1">
      <c r="A506">
        <v>1303</v>
      </c>
      <c r="B506" s="5" t="s">
        <v>5140</v>
      </c>
      <c r="C506" s="6" t="s">
        <v>5141</v>
      </c>
      <c r="D506" s="86" t="s">
        <v>5142</v>
      </c>
      <c r="E506" s="6" t="s">
        <v>2093</v>
      </c>
      <c r="F506" s="6">
        <v>3</v>
      </c>
      <c r="G506" s="80">
        <v>41374</v>
      </c>
      <c r="H506" s="11">
        <v>2013</v>
      </c>
      <c r="I506" s="6" t="s">
        <v>1600</v>
      </c>
      <c r="J506" s="19">
        <v>2</v>
      </c>
      <c r="K506" s="19" t="s">
        <v>54</v>
      </c>
      <c r="L506">
        <v>22</v>
      </c>
      <c r="M506" t="s">
        <v>54</v>
      </c>
      <c r="N506">
        <v>3</v>
      </c>
      <c r="O506" t="s">
        <v>5143</v>
      </c>
      <c r="P506" t="s">
        <v>5144</v>
      </c>
      <c r="Q506">
        <v>2</v>
      </c>
      <c r="R506">
        <v>2</v>
      </c>
      <c r="S506" s="89">
        <v>43964</v>
      </c>
      <c r="T506">
        <v>1</v>
      </c>
      <c r="U506">
        <v>2</v>
      </c>
      <c r="V506">
        <v>3</v>
      </c>
      <c r="W506">
        <v>1</v>
      </c>
      <c r="X506" s="154" t="s">
        <v>54</v>
      </c>
      <c r="Y506" s="6" t="s">
        <v>5145</v>
      </c>
      <c r="Z506" t="s">
        <v>5146</v>
      </c>
      <c r="AA506">
        <v>4</v>
      </c>
      <c r="AB506">
        <v>8</v>
      </c>
      <c r="AC506" s="6" t="s">
        <v>1324</v>
      </c>
      <c r="AD506">
        <v>2</v>
      </c>
      <c r="AE506" s="6" t="s">
        <v>5147</v>
      </c>
      <c r="AF506">
        <v>9</v>
      </c>
      <c r="AG506" s="19" t="s">
        <v>54</v>
      </c>
      <c r="AH506" s="86" t="s">
        <v>5148</v>
      </c>
      <c r="AI506" t="s">
        <v>2088</v>
      </c>
      <c r="AJ506" s="19" t="s">
        <v>435</v>
      </c>
      <c r="AK506" s="19" t="s">
        <v>4974</v>
      </c>
      <c r="AL506" s="6" t="s">
        <v>382</v>
      </c>
      <c r="AN506" s="19">
        <v>1</v>
      </c>
      <c r="AO506" s="19" t="s">
        <v>111</v>
      </c>
      <c r="AP506" s="19" t="s">
        <v>54</v>
      </c>
      <c r="AQ506" s="19" t="s">
        <v>252</v>
      </c>
      <c r="AR506" s="19">
        <v>1</v>
      </c>
      <c r="AS506">
        <v>1</v>
      </c>
      <c r="AT506" s="19" t="s">
        <v>63</v>
      </c>
      <c r="AU506" s="11">
        <v>72</v>
      </c>
      <c r="AV506" s="7" t="s">
        <v>1383</v>
      </c>
    </row>
    <row r="507" spans="1:48" ht="20" customHeight="1">
      <c r="A507">
        <v>1304</v>
      </c>
      <c r="B507" s="5" t="s">
        <v>5149</v>
      </c>
      <c r="C507" s="6" t="s">
        <v>5150</v>
      </c>
      <c r="D507" s="6" t="s">
        <v>5151</v>
      </c>
      <c r="E507" s="6" t="s">
        <v>2093</v>
      </c>
      <c r="F507" s="6">
        <v>3</v>
      </c>
      <c r="G507" s="156">
        <v>41956</v>
      </c>
      <c r="H507" s="11">
        <v>2014</v>
      </c>
      <c r="I507" s="6" t="s">
        <v>1600</v>
      </c>
      <c r="J507" s="19">
        <v>2</v>
      </c>
      <c r="K507" s="19" t="s">
        <v>54</v>
      </c>
      <c r="L507">
        <v>22</v>
      </c>
      <c r="M507" t="s">
        <v>54</v>
      </c>
      <c r="N507">
        <v>3</v>
      </c>
      <c r="O507" t="s">
        <v>5143</v>
      </c>
      <c r="P507" t="s">
        <v>5144</v>
      </c>
      <c r="Q507">
        <v>2</v>
      </c>
      <c r="R507">
        <v>2</v>
      </c>
      <c r="S507" s="60">
        <v>43936</v>
      </c>
      <c r="T507">
        <v>1</v>
      </c>
      <c r="U507">
        <v>1</v>
      </c>
      <c r="V507">
        <v>1</v>
      </c>
      <c r="W507" t="s">
        <v>54</v>
      </c>
      <c r="X507" s="154" t="s">
        <v>54</v>
      </c>
      <c r="Y507" s="6" t="s">
        <v>5152</v>
      </c>
      <c r="Z507" t="s">
        <v>1473</v>
      </c>
      <c r="AA507">
        <v>1</v>
      </c>
      <c r="AB507">
        <v>7</v>
      </c>
      <c r="AC507" s="6" t="s">
        <v>1324</v>
      </c>
      <c r="AD507">
        <v>2</v>
      </c>
      <c r="AE507" s="6" t="s">
        <v>4145</v>
      </c>
      <c r="AF507">
        <v>9</v>
      </c>
      <c r="AG507" s="19" t="s">
        <v>54</v>
      </c>
      <c r="AH507" s="86" t="s">
        <v>5153</v>
      </c>
      <c r="AI507">
        <v>5</v>
      </c>
      <c r="AJ507">
        <v>1</v>
      </c>
      <c r="AK507" s="19" t="s">
        <v>4974</v>
      </c>
      <c r="AL507" s="6" t="s">
        <v>382</v>
      </c>
      <c r="AN507" s="19">
        <v>1</v>
      </c>
      <c r="AO507" s="19" t="s">
        <v>111</v>
      </c>
      <c r="AP507" s="19" t="s">
        <v>54</v>
      </c>
      <c r="AQ507" s="19" t="s">
        <v>252</v>
      </c>
      <c r="AR507" s="19">
        <v>1</v>
      </c>
      <c r="AS507">
        <v>1</v>
      </c>
      <c r="AT507" s="19" t="s">
        <v>63</v>
      </c>
      <c r="AU507" s="11">
        <v>50</v>
      </c>
      <c r="AV507" s="7" t="s">
        <v>1383</v>
      </c>
    </row>
    <row r="508" spans="1:48" ht="20" customHeight="1">
      <c r="A508">
        <v>1305</v>
      </c>
      <c r="B508" s="18" t="s">
        <v>5154</v>
      </c>
      <c r="C508" s="6" t="s">
        <v>5155</v>
      </c>
      <c r="D508" s="86" t="s">
        <v>5156</v>
      </c>
      <c r="E508" s="6" t="s">
        <v>5157</v>
      </c>
      <c r="F508" s="6" t="s">
        <v>5023</v>
      </c>
      <c r="G508" s="80">
        <v>43269</v>
      </c>
      <c r="H508" s="11">
        <v>2018</v>
      </c>
      <c r="I508" s="6" t="s">
        <v>1600</v>
      </c>
      <c r="J508" s="19">
        <v>2</v>
      </c>
      <c r="K508" s="19" t="s">
        <v>54</v>
      </c>
      <c r="L508">
        <v>40</v>
      </c>
      <c r="M508" t="s">
        <v>54</v>
      </c>
      <c r="N508">
        <v>3</v>
      </c>
      <c r="O508" t="s">
        <v>5158</v>
      </c>
      <c r="P508" t="s">
        <v>5159</v>
      </c>
      <c r="Q508">
        <v>2</v>
      </c>
      <c r="R508">
        <v>2</v>
      </c>
      <c r="S508" s="156">
        <v>43344</v>
      </c>
      <c r="T508">
        <v>1</v>
      </c>
      <c r="U508">
        <v>2</v>
      </c>
      <c r="V508">
        <v>1</v>
      </c>
      <c r="W508">
        <v>2</v>
      </c>
      <c r="X508" s="154" t="s">
        <v>54</v>
      </c>
      <c r="Y508" s="6" t="s">
        <v>5160</v>
      </c>
      <c r="Z508" t="s">
        <v>1473</v>
      </c>
      <c r="AA508">
        <v>1</v>
      </c>
      <c r="AB508">
        <v>1</v>
      </c>
      <c r="AC508" s="6" t="s">
        <v>1324</v>
      </c>
      <c r="AD508">
        <v>2</v>
      </c>
      <c r="AE508" s="6" t="s">
        <v>5161</v>
      </c>
      <c r="AF508">
        <v>9</v>
      </c>
      <c r="AG508" s="19" t="s">
        <v>54</v>
      </c>
      <c r="AH508" s="86" t="s">
        <v>5162</v>
      </c>
      <c r="AI508">
        <v>4</v>
      </c>
      <c r="AJ508">
        <v>4</v>
      </c>
      <c r="AK508" s="19" t="s">
        <v>5163</v>
      </c>
      <c r="AL508" s="6" t="s">
        <v>382</v>
      </c>
      <c r="AN508" s="19">
        <v>2</v>
      </c>
      <c r="AO508" s="19" t="s">
        <v>111</v>
      </c>
      <c r="AP508" s="19" t="s">
        <v>54</v>
      </c>
      <c r="AQ508" s="19" t="s">
        <v>252</v>
      </c>
      <c r="AR508" s="19">
        <v>1</v>
      </c>
      <c r="AS508">
        <v>1</v>
      </c>
      <c r="AT508" s="19" t="s">
        <v>63</v>
      </c>
      <c r="AU508" s="11">
        <v>30</v>
      </c>
      <c r="AV508" s="7" t="s">
        <v>1383</v>
      </c>
    </row>
    <row r="509" spans="1:48" ht="20" customHeight="1">
      <c r="A509">
        <v>1306</v>
      </c>
      <c r="B509" s="5" t="s">
        <v>5164</v>
      </c>
      <c r="C509" s="6" t="s">
        <v>5165</v>
      </c>
      <c r="D509" s="86" t="s">
        <v>5166</v>
      </c>
      <c r="E509" s="6" t="s">
        <v>5167</v>
      </c>
      <c r="F509" s="6">
        <v>4</v>
      </c>
      <c r="G509" s="156">
        <v>41915</v>
      </c>
      <c r="H509" s="11">
        <v>2014</v>
      </c>
      <c r="I509" s="6" t="s">
        <v>1600</v>
      </c>
      <c r="J509" s="19">
        <v>2</v>
      </c>
      <c r="K509" s="19" t="s">
        <v>54</v>
      </c>
      <c r="L509">
        <v>18</v>
      </c>
      <c r="M509" t="s">
        <v>54</v>
      </c>
      <c r="N509">
        <v>3</v>
      </c>
      <c r="O509" t="s">
        <v>5168</v>
      </c>
      <c r="P509" t="s">
        <v>5169</v>
      </c>
      <c r="Q509">
        <v>2</v>
      </c>
      <c r="R509">
        <v>2</v>
      </c>
      <c r="S509" s="60">
        <v>44088</v>
      </c>
      <c r="T509">
        <v>1</v>
      </c>
      <c r="U509">
        <v>1</v>
      </c>
      <c r="V509">
        <v>1</v>
      </c>
      <c r="W509" t="s">
        <v>54</v>
      </c>
      <c r="X509" s="154" t="s">
        <v>54</v>
      </c>
      <c r="Y509" s="6" t="s">
        <v>5170</v>
      </c>
      <c r="Z509" t="s">
        <v>1473</v>
      </c>
      <c r="AA509">
        <v>1</v>
      </c>
      <c r="AB509">
        <v>1</v>
      </c>
      <c r="AC509" s="6" t="s">
        <v>1324</v>
      </c>
      <c r="AD509">
        <v>2</v>
      </c>
      <c r="AE509" s="6" t="s">
        <v>5171</v>
      </c>
      <c r="AF509">
        <v>13</v>
      </c>
      <c r="AG509" s="19" t="s">
        <v>54</v>
      </c>
      <c r="AH509" s="86" t="s">
        <v>5172</v>
      </c>
      <c r="AI509" t="s">
        <v>435</v>
      </c>
      <c r="AJ509">
        <v>5</v>
      </c>
      <c r="AK509" s="19" t="s">
        <v>5173</v>
      </c>
      <c r="AL509" s="6" t="s">
        <v>382</v>
      </c>
      <c r="AN509" s="19">
        <v>2</v>
      </c>
      <c r="AO509" s="19" t="s">
        <v>111</v>
      </c>
      <c r="AP509" s="19" t="s">
        <v>54</v>
      </c>
      <c r="AQ509" s="19" t="s">
        <v>252</v>
      </c>
      <c r="AR509" s="19">
        <v>1</v>
      </c>
      <c r="AS509">
        <v>1</v>
      </c>
      <c r="AT509" s="19" t="s">
        <v>63</v>
      </c>
      <c r="AU509" s="11">
        <v>183</v>
      </c>
      <c r="AV509" s="7" t="s">
        <v>1383</v>
      </c>
    </row>
    <row r="510" spans="1:48" ht="20" customHeight="1">
      <c r="A510">
        <v>1307</v>
      </c>
      <c r="B510" s="18" t="s">
        <v>5174</v>
      </c>
      <c r="C510" s="6" t="s">
        <v>5175</v>
      </c>
      <c r="D510" s="86" t="s">
        <v>5176</v>
      </c>
      <c r="E510" s="6" t="s">
        <v>4519</v>
      </c>
      <c r="F510" s="6">
        <v>4</v>
      </c>
      <c r="G510" s="80">
        <v>39954</v>
      </c>
      <c r="H510" s="11">
        <v>2009</v>
      </c>
      <c r="I510" s="6" t="s">
        <v>375</v>
      </c>
      <c r="J510" s="19">
        <v>1</v>
      </c>
      <c r="K510" s="19" t="s">
        <v>54</v>
      </c>
      <c r="L510">
        <v>40</v>
      </c>
      <c r="M510">
        <v>70</v>
      </c>
      <c r="N510">
        <v>3</v>
      </c>
      <c r="O510" t="s">
        <v>5177</v>
      </c>
      <c r="P510" t="s">
        <v>5178</v>
      </c>
      <c r="Q510">
        <v>2</v>
      </c>
      <c r="R510">
        <v>2</v>
      </c>
      <c r="S510" s="76">
        <v>44080</v>
      </c>
      <c r="T510">
        <v>2</v>
      </c>
      <c r="U510">
        <v>2</v>
      </c>
      <c r="V510" t="s">
        <v>252</v>
      </c>
      <c r="W510">
        <v>0</v>
      </c>
      <c r="X510" s="154" t="s">
        <v>54</v>
      </c>
      <c r="Y510" s="6" t="s">
        <v>4522</v>
      </c>
      <c r="Z510" t="s">
        <v>1473</v>
      </c>
      <c r="AA510">
        <v>1</v>
      </c>
      <c r="AB510">
        <v>1</v>
      </c>
      <c r="AC510" s="6" t="s">
        <v>1324</v>
      </c>
      <c r="AD510">
        <v>2</v>
      </c>
      <c r="AE510" s="6"/>
      <c r="AF510">
        <v>1</v>
      </c>
      <c r="AG510" s="19" t="s">
        <v>54</v>
      </c>
      <c r="AH510" s="86"/>
      <c r="AI510" t="s">
        <v>252</v>
      </c>
      <c r="AJ510" t="s">
        <v>252</v>
      </c>
      <c r="AK510" s="19" t="s">
        <v>252</v>
      </c>
      <c r="AL510" s="6" t="s">
        <v>382</v>
      </c>
      <c r="AN510" s="19">
        <v>2</v>
      </c>
      <c r="AO510" s="19" t="s">
        <v>481</v>
      </c>
      <c r="AP510" s="19" t="s">
        <v>54</v>
      </c>
      <c r="AQ510" s="19" t="s">
        <v>252</v>
      </c>
      <c r="AR510" s="19">
        <v>1</v>
      </c>
      <c r="AS510">
        <v>3</v>
      </c>
      <c r="AT510" s="19" t="s">
        <v>63</v>
      </c>
      <c r="AU510" s="11">
        <v>10</v>
      </c>
      <c r="AV510" s="7" t="s">
        <v>1383</v>
      </c>
    </row>
    <row r="511" spans="1:48" ht="20" customHeight="1">
      <c r="A511">
        <v>1308</v>
      </c>
      <c r="B511" s="5" t="s">
        <v>5179</v>
      </c>
      <c r="C511" s="6" t="s">
        <v>5180</v>
      </c>
      <c r="D511" s="86" t="s">
        <v>5181</v>
      </c>
      <c r="E511" s="6" t="s">
        <v>5182</v>
      </c>
      <c r="F511" s="6">
        <v>4</v>
      </c>
      <c r="G511" s="156">
        <v>42439</v>
      </c>
      <c r="H511" s="11">
        <v>2016</v>
      </c>
      <c r="I511" s="6" t="s">
        <v>375</v>
      </c>
      <c r="J511" s="19">
        <v>1</v>
      </c>
      <c r="K511" s="19" t="s">
        <v>54</v>
      </c>
      <c r="L511">
        <v>18</v>
      </c>
      <c r="M511" t="s">
        <v>54</v>
      </c>
      <c r="N511">
        <v>3</v>
      </c>
      <c r="O511" t="s">
        <v>5183</v>
      </c>
      <c r="P511" t="s">
        <v>5184</v>
      </c>
      <c r="Q511">
        <v>2</v>
      </c>
      <c r="R511">
        <v>2</v>
      </c>
      <c r="S511" s="60">
        <v>43937</v>
      </c>
      <c r="T511">
        <v>1</v>
      </c>
      <c r="U511">
        <v>2</v>
      </c>
      <c r="V511">
        <v>5</v>
      </c>
      <c r="W511">
        <v>1</v>
      </c>
      <c r="X511" s="154" t="s">
        <v>54</v>
      </c>
      <c r="Y511" s="6" t="s">
        <v>5185</v>
      </c>
      <c r="Z511" t="s">
        <v>960</v>
      </c>
      <c r="AA511">
        <v>1</v>
      </c>
      <c r="AB511">
        <v>1</v>
      </c>
      <c r="AC511" s="6" t="s">
        <v>1324</v>
      </c>
      <c r="AD511">
        <v>2</v>
      </c>
      <c r="AE511" s="6" t="s">
        <v>5186</v>
      </c>
      <c r="AF511">
        <v>3</v>
      </c>
      <c r="AG511" s="19" t="s">
        <v>54</v>
      </c>
      <c r="AH511" s="86" t="s">
        <v>5187</v>
      </c>
      <c r="AI511">
        <v>1</v>
      </c>
      <c r="AJ511" t="s">
        <v>63</v>
      </c>
      <c r="AK511" s="19" t="s">
        <v>5188</v>
      </c>
      <c r="AL511" s="6" t="s">
        <v>382</v>
      </c>
      <c r="AN511" s="19">
        <v>2</v>
      </c>
      <c r="AO511" s="19" t="s">
        <v>5189</v>
      </c>
      <c r="AP511" s="19" t="s">
        <v>54</v>
      </c>
      <c r="AQ511">
        <v>2</v>
      </c>
      <c r="AR511" s="19">
        <v>2</v>
      </c>
      <c r="AS511">
        <v>1</v>
      </c>
      <c r="AT511" s="19" t="s">
        <v>733</v>
      </c>
      <c r="AU511" s="11">
        <v>23</v>
      </c>
      <c r="AV511" s="7" t="s">
        <v>1383</v>
      </c>
    </row>
    <row r="512" spans="1:48" ht="20" customHeight="1">
      <c r="A512">
        <v>1309</v>
      </c>
      <c r="B512" s="5" t="s">
        <v>5190</v>
      </c>
      <c r="C512" s="6" t="s">
        <v>5191</v>
      </c>
      <c r="D512" s="86" t="s">
        <v>5192</v>
      </c>
      <c r="E512" s="6" t="s">
        <v>2311</v>
      </c>
      <c r="F512" s="6">
        <v>1</v>
      </c>
      <c r="G512" s="156">
        <v>40435</v>
      </c>
      <c r="H512" s="11">
        <v>2010</v>
      </c>
      <c r="I512" s="6" t="s">
        <v>375</v>
      </c>
      <c r="J512" s="19">
        <v>1</v>
      </c>
      <c r="K512" s="19" t="s">
        <v>54</v>
      </c>
      <c r="L512">
        <v>21</v>
      </c>
      <c r="M512" t="s">
        <v>54</v>
      </c>
      <c r="N512">
        <v>3</v>
      </c>
      <c r="O512" t="s">
        <v>5193</v>
      </c>
      <c r="P512" t="s">
        <v>5194</v>
      </c>
      <c r="Q512">
        <v>2</v>
      </c>
      <c r="R512">
        <v>2</v>
      </c>
      <c r="S512" s="156">
        <v>40420</v>
      </c>
      <c r="T512">
        <v>2</v>
      </c>
      <c r="U512">
        <v>1</v>
      </c>
      <c r="V512" t="s">
        <v>252</v>
      </c>
      <c r="W512">
        <v>0</v>
      </c>
      <c r="X512" s="154" t="s">
        <v>54</v>
      </c>
      <c r="Y512" s="6" t="s">
        <v>3242</v>
      </c>
      <c r="Z512" t="s">
        <v>1473</v>
      </c>
      <c r="AA512">
        <v>1</v>
      </c>
      <c r="AB512">
        <v>1</v>
      </c>
      <c r="AC512" s="6" t="s">
        <v>1324</v>
      </c>
      <c r="AD512">
        <v>2</v>
      </c>
      <c r="AE512" s="6"/>
      <c r="AF512">
        <v>3</v>
      </c>
      <c r="AG512" s="19" t="s">
        <v>5195</v>
      </c>
      <c r="AH512" s="86" t="s">
        <v>5196</v>
      </c>
      <c r="AI512">
        <v>4</v>
      </c>
      <c r="AJ512">
        <v>4</v>
      </c>
      <c r="AK512" s="19" t="s">
        <v>4985</v>
      </c>
      <c r="AL512" s="6" t="s">
        <v>382</v>
      </c>
      <c r="AN512" s="19" t="s">
        <v>63</v>
      </c>
      <c r="AO512" s="19" t="s">
        <v>63</v>
      </c>
      <c r="AP512" s="19" t="s">
        <v>63</v>
      </c>
      <c r="AQ512" s="19" t="s">
        <v>252</v>
      </c>
      <c r="AR512" s="19">
        <v>1</v>
      </c>
      <c r="AS512">
        <v>1</v>
      </c>
      <c r="AT512" s="19" t="s">
        <v>63</v>
      </c>
      <c r="AU512" s="11">
        <v>96</v>
      </c>
      <c r="AV512" s="7" t="s">
        <v>1383</v>
      </c>
    </row>
    <row r="513" spans="1:48" ht="20" customHeight="1">
      <c r="A513">
        <v>1310</v>
      </c>
      <c r="B513" s="5" t="s">
        <v>5197</v>
      </c>
      <c r="C513" s="6" t="s">
        <v>5198</v>
      </c>
      <c r="D513" s="6" t="s">
        <v>5199</v>
      </c>
      <c r="E513" s="6" t="s">
        <v>1752</v>
      </c>
      <c r="F513" s="6">
        <v>4</v>
      </c>
      <c r="G513" s="80">
        <v>42495</v>
      </c>
      <c r="H513" s="11">
        <v>2016</v>
      </c>
      <c r="I513" s="6" t="s">
        <v>375</v>
      </c>
      <c r="J513" s="19">
        <v>1</v>
      </c>
      <c r="K513" s="19" t="s">
        <v>54</v>
      </c>
      <c r="L513">
        <v>18</v>
      </c>
      <c r="M513" t="s">
        <v>54</v>
      </c>
      <c r="N513">
        <v>3</v>
      </c>
      <c r="O513" t="s">
        <v>5200</v>
      </c>
      <c r="P513" t="s">
        <v>5201</v>
      </c>
      <c r="Q513">
        <v>2</v>
      </c>
      <c r="R513">
        <v>2</v>
      </c>
      <c r="S513" s="60">
        <v>44026</v>
      </c>
      <c r="T513">
        <v>1</v>
      </c>
      <c r="U513">
        <v>2</v>
      </c>
      <c r="V513">
        <v>2</v>
      </c>
      <c r="W513">
        <v>1</v>
      </c>
      <c r="X513" s="154" t="s">
        <v>54</v>
      </c>
      <c r="Y513" s="6"/>
      <c r="Z513" t="s">
        <v>1473</v>
      </c>
      <c r="AA513">
        <v>1</v>
      </c>
      <c r="AB513">
        <v>1</v>
      </c>
      <c r="AC513" s="6" t="s">
        <v>1324</v>
      </c>
      <c r="AD513">
        <v>2</v>
      </c>
      <c r="AE513" s="6" t="s">
        <v>5202</v>
      </c>
      <c r="AF513">
        <v>3</v>
      </c>
      <c r="AG513" s="19" t="s">
        <v>54</v>
      </c>
      <c r="AH513" s="86" t="s">
        <v>5203</v>
      </c>
      <c r="AI513">
        <v>1</v>
      </c>
      <c r="AJ513" t="s">
        <v>63</v>
      </c>
      <c r="AK513" s="19" t="s">
        <v>5139</v>
      </c>
      <c r="AL513" s="6" t="s">
        <v>2611</v>
      </c>
      <c r="AN513" s="19">
        <v>1</v>
      </c>
      <c r="AO513" s="19" t="s">
        <v>5204</v>
      </c>
      <c r="AP513" s="19" t="s">
        <v>54</v>
      </c>
      <c r="AQ513" s="19" t="s">
        <v>252</v>
      </c>
      <c r="AR513" s="19">
        <v>2</v>
      </c>
      <c r="AS513">
        <v>1</v>
      </c>
      <c r="AT513" s="19" t="s">
        <v>5074</v>
      </c>
      <c r="AU513" s="11">
        <v>10</v>
      </c>
      <c r="AV513" s="7" t="s">
        <v>1383</v>
      </c>
    </row>
    <row r="514" spans="1:48" ht="20" customHeight="1">
      <c r="A514">
        <v>1311</v>
      </c>
      <c r="B514" s="5" t="s">
        <v>5205</v>
      </c>
      <c r="C514" s="6" t="s">
        <v>5206</v>
      </c>
      <c r="D514" s="86" t="s">
        <v>5207</v>
      </c>
      <c r="E514" s="6" t="s">
        <v>2287</v>
      </c>
      <c r="F514" s="6">
        <v>4</v>
      </c>
      <c r="G514" s="156">
        <v>41673</v>
      </c>
      <c r="H514" s="11">
        <v>2014</v>
      </c>
      <c r="I514" s="6" t="s">
        <v>375</v>
      </c>
      <c r="J514" s="19">
        <v>1</v>
      </c>
      <c r="K514" s="19" t="s">
        <v>54</v>
      </c>
      <c r="L514">
        <v>18</v>
      </c>
      <c r="M514">
        <v>65</v>
      </c>
      <c r="N514">
        <v>3</v>
      </c>
      <c r="O514" t="s">
        <v>5208</v>
      </c>
      <c r="P514" t="s">
        <v>5209</v>
      </c>
      <c r="Q514">
        <v>2</v>
      </c>
      <c r="R514">
        <v>1</v>
      </c>
      <c r="S514" s="80">
        <v>41793</v>
      </c>
      <c r="T514">
        <v>1</v>
      </c>
      <c r="U514">
        <v>2</v>
      </c>
      <c r="V514">
        <v>4</v>
      </c>
      <c r="W514">
        <v>1</v>
      </c>
      <c r="X514" s="154" t="s">
        <v>54</v>
      </c>
      <c r="Y514" s="6" t="s">
        <v>5210</v>
      </c>
      <c r="Z514" t="s">
        <v>1416</v>
      </c>
      <c r="AA514">
        <v>1</v>
      </c>
      <c r="AB514">
        <v>1</v>
      </c>
      <c r="AC514" s="86" t="s">
        <v>1324</v>
      </c>
      <c r="AD514">
        <v>2</v>
      </c>
      <c r="AE514" s="6" t="s">
        <v>5211</v>
      </c>
      <c r="AF514">
        <v>6</v>
      </c>
      <c r="AG514" s="19" t="s">
        <v>54</v>
      </c>
      <c r="AH514" s="86" t="s">
        <v>5212</v>
      </c>
      <c r="AI514">
        <v>1</v>
      </c>
      <c r="AJ514">
        <v>4</v>
      </c>
      <c r="AK514" s="19" t="s">
        <v>1068</v>
      </c>
      <c r="AL514" s="6" t="s">
        <v>382</v>
      </c>
      <c r="AN514" s="19">
        <v>1</v>
      </c>
      <c r="AO514" s="19" t="s">
        <v>5189</v>
      </c>
      <c r="AP514" s="19" t="s">
        <v>54</v>
      </c>
      <c r="AQ514" s="19" t="s">
        <v>252</v>
      </c>
      <c r="AR514" s="19" t="s">
        <v>2950</v>
      </c>
      <c r="AS514">
        <v>1</v>
      </c>
      <c r="AT514" s="19" t="s">
        <v>63</v>
      </c>
      <c r="AU514" s="11">
        <v>16</v>
      </c>
      <c r="AV514" s="7" t="s">
        <v>1383</v>
      </c>
    </row>
    <row r="515" spans="1:48" ht="20" customHeight="1">
      <c r="A515">
        <v>1312</v>
      </c>
      <c r="B515" s="18" t="s">
        <v>5213</v>
      </c>
      <c r="C515" s="6" t="s">
        <v>5214</v>
      </c>
      <c r="D515" s="86" t="s">
        <v>5215</v>
      </c>
      <c r="E515" s="6" t="s">
        <v>2287</v>
      </c>
      <c r="F515" s="6">
        <v>4</v>
      </c>
      <c r="G515" s="80">
        <v>41017</v>
      </c>
      <c r="H515" s="11">
        <v>2012</v>
      </c>
      <c r="I515" s="6" t="s">
        <v>375</v>
      </c>
      <c r="J515" s="19">
        <v>1</v>
      </c>
      <c r="K515" s="19" t="s">
        <v>54</v>
      </c>
      <c r="L515">
        <v>18</v>
      </c>
      <c r="M515">
        <v>50</v>
      </c>
      <c r="N515">
        <v>3</v>
      </c>
      <c r="O515" t="s">
        <v>5216</v>
      </c>
      <c r="P515" t="s">
        <v>5217</v>
      </c>
      <c r="Q515">
        <v>2</v>
      </c>
      <c r="R515">
        <v>1</v>
      </c>
      <c r="S515" s="60">
        <v>43933</v>
      </c>
      <c r="T515">
        <v>1</v>
      </c>
      <c r="U515">
        <v>2</v>
      </c>
      <c r="V515">
        <v>3</v>
      </c>
      <c r="W515">
        <v>1</v>
      </c>
      <c r="X515" s="154" t="s">
        <v>54</v>
      </c>
      <c r="Y515" s="6" t="s">
        <v>5210</v>
      </c>
      <c r="Z515" t="s">
        <v>1416</v>
      </c>
      <c r="AA515">
        <v>1</v>
      </c>
      <c r="AB515">
        <v>1</v>
      </c>
      <c r="AC515" s="86" t="s">
        <v>1324</v>
      </c>
      <c r="AD515">
        <v>2</v>
      </c>
      <c r="AE515" s="6" t="s">
        <v>5218</v>
      </c>
      <c r="AF515">
        <v>6</v>
      </c>
      <c r="AG515" s="19" t="s">
        <v>54</v>
      </c>
      <c r="AH515" s="6" t="s">
        <v>5219</v>
      </c>
      <c r="AI515">
        <v>4</v>
      </c>
      <c r="AJ515">
        <v>4</v>
      </c>
      <c r="AK515" s="19" t="s">
        <v>1068</v>
      </c>
      <c r="AL515" s="6" t="s">
        <v>382</v>
      </c>
      <c r="AN515" s="19">
        <v>1</v>
      </c>
      <c r="AO515" s="19" t="s">
        <v>5220</v>
      </c>
      <c r="AP515" s="19" t="s">
        <v>54</v>
      </c>
      <c r="AQ515" s="19" t="s">
        <v>252</v>
      </c>
      <c r="AR515" s="19" t="s">
        <v>2950</v>
      </c>
      <c r="AS515">
        <v>1</v>
      </c>
      <c r="AT515" s="19" t="s">
        <v>63</v>
      </c>
      <c r="AU515" s="11">
        <v>12</v>
      </c>
      <c r="AV515" s="7" t="s">
        <v>1383</v>
      </c>
    </row>
    <row r="516" spans="1:48" ht="20" customHeight="1">
      <c r="A516">
        <v>1313</v>
      </c>
      <c r="B516" s="18" t="s">
        <v>5221</v>
      </c>
      <c r="C516" s="6" t="s">
        <v>5222</v>
      </c>
      <c r="D516" s="6" t="s">
        <v>5223</v>
      </c>
      <c r="E516" s="6" t="s">
        <v>2093</v>
      </c>
      <c r="F516" s="6">
        <v>3</v>
      </c>
      <c r="G516" s="156">
        <v>41654</v>
      </c>
      <c r="H516" s="11">
        <v>2014</v>
      </c>
      <c r="I516" s="6" t="s">
        <v>375</v>
      </c>
      <c r="J516" s="19">
        <v>1</v>
      </c>
      <c r="K516" s="19" t="s">
        <v>54</v>
      </c>
      <c r="L516">
        <v>18</v>
      </c>
      <c r="M516">
        <v>80</v>
      </c>
      <c r="N516">
        <v>3</v>
      </c>
      <c r="O516" t="s">
        <v>5224</v>
      </c>
      <c r="P516" t="s">
        <v>5225</v>
      </c>
      <c r="Q516">
        <v>2</v>
      </c>
      <c r="R516">
        <v>2</v>
      </c>
      <c r="S516" s="60">
        <v>43872</v>
      </c>
      <c r="T516">
        <v>1</v>
      </c>
      <c r="U516">
        <v>1</v>
      </c>
      <c r="V516">
        <v>1</v>
      </c>
      <c r="W516">
        <v>2</v>
      </c>
      <c r="X516">
        <v>1</v>
      </c>
      <c r="Y516" s="6" t="s">
        <v>5226</v>
      </c>
      <c r="Z516" t="s">
        <v>3297</v>
      </c>
      <c r="AA516">
        <v>1</v>
      </c>
      <c r="AB516">
        <v>1</v>
      </c>
      <c r="AC516" s="6" t="s">
        <v>1324</v>
      </c>
      <c r="AD516">
        <v>2</v>
      </c>
      <c r="AE516" s="6" t="s">
        <v>5227</v>
      </c>
      <c r="AF516">
        <v>9</v>
      </c>
      <c r="AG516" s="19" t="s">
        <v>54</v>
      </c>
      <c r="AH516" s="86" t="s">
        <v>5228</v>
      </c>
      <c r="AI516">
        <v>5</v>
      </c>
      <c r="AJ516">
        <v>1</v>
      </c>
      <c r="AK516" s="19" t="s">
        <v>4985</v>
      </c>
      <c r="AL516" s="6" t="s">
        <v>382</v>
      </c>
      <c r="AN516" s="19">
        <v>1</v>
      </c>
      <c r="AO516" s="19" t="s">
        <v>111</v>
      </c>
      <c r="AP516" s="19" t="s">
        <v>54</v>
      </c>
      <c r="AQ516">
        <v>1</v>
      </c>
      <c r="AR516" s="19">
        <v>1</v>
      </c>
      <c r="AS516">
        <v>1</v>
      </c>
      <c r="AT516" s="19" t="s">
        <v>63</v>
      </c>
      <c r="AU516" s="11">
        <v>10</v>
      </c>
      <c r="AV516" s="7" t="s">
        <v>1383</v>
      </c>
    </row>
    <row r="517" spans="1:48" ht="20" customHeight="1">
      <c r="A517">
        <v>1314</v>
      </c>
      <c r="B517" s="18" t="s">
        <v>5229</v>
      </c>
      <c r="C517" s="6" t="s">
        <v>5230</v>
      </c>
      <c r="D517" s="86" t="s">
        <v>5223</v>
      </c>
      <c r="E517" s="6" t="s">
        <v>2093</v>
      </c>
      <c r="F517" s="6">
        <v>3</v>
      </c>
      <c r="G517" s="156">
        <v>40599</v>
      </c>
      <c r="H517" s="11">
        <v>2011</v>
      </c>
      <c r="I517" s="6" t="s">
        <v>375</v>
      </c>
      <c r="J517" s="19">
        <v>1</v>
      </c>
      <c r="K517" s="19" t="s">
        <v>54</v>
      </c>
      <c r="L517">
        <v>18</v>
      </c>
      <c r="M517">
        <v>80</v>
      </c>
      <c r="N517">
        <v>3</v>
      </c>
      <c r="O517" t="s">
        <v>5231</v>
      </c>
      <c r="P517" t="s">
        <v>5232</v>
      </c>
      <c r="Q517">
        <v>2</v>
      </c>
      <c r="R517">
        <v>2</v>
      </c>
      <c r="S517" s="60">
        <v>43841</v>
      </c>
      <c r="T517">
        <v>1</v>
      </c>
      <c r="U517">
        <v>1</v>
      </c>
      <c r="V517">
        <v>1</v>
      </c>
      <c r="W517">
        <v>2</v>
      </c>
      <c r="X517">
        <v>1</v>
      </c>
      <c r="Y517" s="6" t="s">
        <v>3082</v>
      </c>
      <c r="Z517" t="s">
        <v>1473</v>
      </c>
      <c r="AA517">
        <v>1</v>
      </c>
      <c r="AB517">
        <v>1</v>
      </c>
      <c r="AC517" s="6" t="s">
        <v>1324</v>
      </c>
      <c r="AD517">
        <v>2</v>
      </c>
      <c r="AE517" s="6" t="s">
        <v>5227</v>
      </c>
      <c r="AF517">
        <v>9</v>
      </c>
      <c r="AG517" s="19" t="s">
        <v>54</v>
      </c>
      <c r="AH517" s="86" t="s">
        <v>5228</v>
      </c>
      <c r="AI517">
        <v>5</v>
      </c>
      <c r="AJ517">
        <v>1</v>
      </c>
      <c r="AK517" s="19" t="s">
        <v>4985</v>
      </c>
      <c r="AL517" s="6" t="s">
        <v>382</v>
      </c>
      <c r="AN517" s="19">
        <v>2</v>
      </c>
      <c r="AO517" s="19" t="s">
        <v>481</v>
      </c>
      <c r="AP517" s="19" t="s">
        <v>54</v>
      </c>
      <c r="AQ517">
        <v>1</v>
      </c>
      <c r="AR517" s="19">
        <v>1</v>
      </c>
      <c r="AS517">
        <v>1</v>
      </c>
      <c r="AT517" s="19" t="s">
        <v>63</v>
      </c>
      <c r="AU517" s="11">
        <v>15</v>
      </c>
      <c r="AV517" s="7" t="s">
        <v>1383</v>
      </c>
    </row>
    <row r="518" spans="1:48" ht="20" customHeight="1">
      <c r="A518">
        <v>1315</v>
      </c>
      <c r="B518" s="18" t="s">
        <v>5233</v>
      </c>
      <c r="C518" s="6" t="s">
        <v>5234</v>
      </c>
      <c r="D518" s="6" t="s">
        <v>5235</v>
      </c>
      <c r="E518" s="6" t="s">
        <v>5236</v>
      </c>
      <c r="F518" s="6">
        <v>4</v>
      </c>
      <c r="G518" s="156">
        <v>44055</v>
      </c>
      <c r="H518" s="11">
        <v>2020</v>
      </c>
      <c r="I518" s="6" t="s">
        <v>1412</v>
      </c>
      <c r="J518" s="19">
        <v>2</v>
      </c>
      <c r="K518" s="19" t="s">
        <v>54</v>
      </c>
      <c r="L518">
        <v>18</v>
      </c>
      <c r="M518" t="s">
        <v>54</v>
      </c>
      <c r="N518">
        <v>3</v>
      </c>
      <c r="O518" s="19" t="s">
        <v>5237</v>
      </c>
      <c r="P518" s="19" t="s">
        <v>5238</v>
      </c>
      <c r="Q518">
        <v>2</v>
      </c>
      <c r="R518">
        <v>2</v>
      </c>
      <c r="S518" s="156">
        <v>44105</v>
      </c>
      <c r="T518">
        <v>1</v>
      </c>
      <c r="U518">
        <v>2</v>
      </c>
      <c r="V518">
        <v>2</v>
      </c>
      <c r="W518">
        <v>1</v>
      </c>
      <c r="X518" s="154" t="s">
        <v>54</v>
      </c>
      <c r="Y518" s="6"/>
      <c r="Z518" s="19" t="s">
        <v>1795</v>
      </c>
      <c r="AA518">
        <v>1</v>
      </c>
      <c r="AB518">
        <v>1</v>
      </c>
      <c r="AC518" s="6" t="s">
        <v>1324</v>
      </c>
      <c r="AD518">
        <v>2</v>
      </c>
      <c r="AE518" s="6" t="s">
        <v>5239</v>
      </c>
      <c r="AF518">
        <v>5</v>
      </c>
      <c r="AG518" s="19" t="s">
        <v>54</v>
      </c>
      <c r="AH518" s="86" t="s">
        <v>5240</v>
      </c>
      <c r="AI518">
        <v>1</v>
      </c>
      <c r="AJ518" s="19" t="s">
        <v>63</v>
      </c>
      <c r="AK518" s="19" t="s">
        <v>1068</v>
      </c>
      <c r="AL518" s="6" t="s">
        <v>382</v>
      </c>
      <c r="AN518" s="19" t="s">
        <v>63</v>
      </c>
      <c r="AO518" s="19" t="s">
        <v>731</v>
      </c>
      <c r="AP518" s="19" t="s">
        <v>54</v>
      </c>
      <c r="AQ518">
        <v>1</v>
      </c>
      <c r="AR518" s="19">
        <v>1</v>
      </c>
      <c r="AS518">
        <v>1</v>
      </c>
      <c r="AT518" s="19" t="s">
        <v>63</v>
      </c>
      <c r="AU518" s="11">
        <v>30</v>
      </c>
      <c r="AV518" s="7" t="s">
        <v>1383</v>
      </c>
    </row>
    <row r="519" spans="1:48" ht="20" customHeight="1">
      <c r="A519">
        <v>1316</v>
      </c>
      <c r="B519" s="18" t="s">
        <v>5241</v>
      </c>
      <c r="C519" s="6" t="s">
        <v>5242</v>
      </c>
      <c r="D519" s="86" t="s">
        <v>5243</v>
      </c>
      <c r="E519" s="6" t="s">
        <v>2743</v>
      </c>
      <c r="F519" s="6">
        <v>4</v>
      </c>
      <c r="G519" s="80">
        <v>43538</v>
      </c>
      <c r="H519" s="11">
        <v>2019</v>
      </c>
      <c r="I519" s="6" t="s">
        <v>375</v>
      </c>
      <c r="J519" s="19">
        <v>1</v>
      </c>
      <c r="K519" s="19" t="s">
        <v>54</v>
      </c>
      <c r="L519">
        <v>18</v>
      </c>
      <c r="M519" t="s">
        <v>54</v>
      </c>
      <c r="N519">
        <v>3</v>
      </c>
      <c r="O519" s="19" t="s">
        <v>5244</v>
      </c>
      <c r="P519" s="19" t="s">
        <v>5245</v>
      </c>
      <c r="Q519">
        <v>2</v>
      </c>
      <c r="R519">
        <v>2</v>
      </c>
      <c r="S519" s="80">
        <v>43544</v>
      </c>
      <c r="T519">
        <v>1</v>
      </c>
      <c r="U519">
        <v>1</v>
      </c>
      <c r="V519">
        <v>1</v>
      </c>
      <c r="W519" t="s">
        <v>54</v>
      </c>
      <c r="X519" s="154" t="s">
        <v>54</v>
      </c>
      <c r="Y519" s="6" t="s">
        <v>3693</v>
      </c>
      <c r="Z519" t="s">
        <v>1473</v>
      </c>
      <c r="AA519">
        <v>1</v>
      </c>
      <c r="AB519">
        <v>1</v>
      </c>
      <c r="AC519" s="6" t="s">
        <v>1324</v>
      </c>
      <c r="AD519">
        <v>2</v>
      </c>
      <c r="AE519" s="6" t="s">
        <v>5246</v>
      </c>
      <c r="AF519">
        <v>1</v>
      </c>
      <c r="AG519" s="19" t="s">
        <v>5247</v>
      </c>
      <c r="AH519" s="86" t="s">
        <v>5248</v>
      </c>
      <c r="AI519">
        <v>1</v>
      </c>
      <c r="AJ519" s="19" t="s">
        <v>63</v>
      </c>
      <c r="AK519" s="19" t="s">
        <v>4974</v>
      </c>
      <c r="AL519" s="6" t="s">
        <v>382</v>
      </c>
      <c r="AN519" s="19">
        <v>2</v>
      </c>
      <c r="AO519" s="19" t="s">
        <v>111</v>
      </c>
      <c r="AP519" s="19" t="s">
        <v>54</v>
      </c>
      <c r="AQ519">
        <v>1</v>
      </c>
      <c r="AR519" s="19" t="s">
        <v>54</v>
      </c>
      <c r="AS519">
        <v>3</v>
      </c>
      <c r="AT519" s="19" t="s">
        <v>63</v>
      </c>
      <c r="AU519" s="11">
        <v>30</v>
      </c>
      <c r="AV519" s="7" t="s">
        <v>1383</v>
      </c>
    </row>
    <row r="520" spans="1:48" ht="20" customHeight="1">
      <c r="A520">
        <v>1317</v>
      </c>
      <c r="B520" s="5" t="s">
        <v>5249</v>
      </c>
      <c r="C520" s="6" t="s">
        <v>5250</v>
      </c>
      <c r="D520" s="86" t="s">
        <v>5251</v>
      </c>
      <c r="E520" s="6" t="s">
        <v>5252</v>
      </c>
      <c r="F520" s="6" t="s">
        <v>5253</v>
      </c>
      <c r="G520" s="80">
        <v>43829</v>
      </c>
      <c r="H520" s="11">
        <v>2019</v>
      </c>
      <c r="I520" s="6" t="s">
        <v>53</v>
      </c>
      <c r="J520" s="19">
        <v>2</v>
      </c>
      <c r="K520" s="19" t="s">
        <v>54</v>
      </c>
      <c r="L520">
        <v>21</v>
      </c>
      <c r="M520">
        <v>99</v>
      </c>
      <c r="N520">
        <v>3</v>
      </c>
      <c r="O520" s="19" t="s">
        <v>5254</v>
      </c>
      <c r="P520" s="19" t="s">
        <v>5255</v>
      </c>
      <c r="Q520">
        <v>2</v>
      </c>
      <c r="R520">
        <v>2</v>
      </c>
      <c r="S520" s="80">
        <v>43823</v>
      </c>
      <c r="T520">
        <v>1</v>
      </c>
      <c r="U520">
        <v>2</v>
      </c>
      <c r="V520">
        <v>3</v>
      </c>
      <c r="W520">
        <v>2</v>
      </c>
      <c r="X520" s="154" t="s">
        <v>54</v>
      </c>
      <c r="Y520" s="6" t="s">
        <v>2484</v>
      </c>
      <c r="Z520" t="s">
        <v>1473</v>
      </c>
      <c r="AA520">
        <v>1</v>
      </c>
      <c r="AB520">
        <v>1</v>
      </c>
      <c r="AC520" s="6" t="s">
        <v>1324</v>
      </c>
      <c r="AD520">
        <v>2</v>
      </c>
      <c r="AE520" s="6" t="s">
        <v>5256</v>
      </c>
      <c r="AF520">
        <v>1</v>
      </c>
      <c r="AG520" s="19" t="s">
        <v>54</v>
      </c>
      <c r="AH520" s="86" t="s">
        <v>5257</v>
      </c>
      <c r="AI520">
        <v>1</v>
      </c>
      <c r="AJ520" s="19" t="s">
        <v>63</v>
      </c>
      <c r="AK520" s="19" t="s">
        <v>5258</v>
      </c>
      <c r="AL520" s="6" t="s">
        <v>382</v>
      </c>
      <c r="AN520" s="19">
        <v>1</v>
      </c>
      <c r="AO520" s="19" t="s">
        <v>5259</v>
      </c>
      <c r="AP520" s="19" t="s">
        <v>54</v>
      </c>
      <c r="AQ520">
        <v>1</v>
      </c>
      <c r="AR520" s="19">
        <v>1</v>
      </c>
      <c r="AS520">
        <v>3</v>
      </c>
      <c r="AT520" s="19" t="s">
        <v>63</v>
      </c>
      <c r="AU520" s="11">
        <v>10</v>
      </c>
      <c r="AV520" s="7" t="s">
        <v>1383</v>
      </c>
    </row>
    <row r="521" spans="1:48" ht="20" customHeight="1">
      <c r="A521">
        <v>1318</v>
      </c>
      <c r="B521" s="18" t="s">
        <v>5260</v>
      </c>
      <c r="C521" s="6" t="s">
        <v>5261</v>
      </c>
      <c r="D521" s="6" t="s">
        <v>5262</v>
      </c>
      <c r="E521" s="6" t="s">
        <v>1480</v>
      </c>
      <c r="F521" s="6">
        <v>4</v>
      </c>
      <c r="G521" s="80">
        <v>43434</v>
      </c>
      <c r="H521" s="11">
        <v>2018</v>
      </c>
      <c r="I521" s="6" t="s">
        <v>53</v>
      </c>
      <c r="J521" s="19">
        <v>2</v>
      </c>
      <c r="K521" s="19" t="s">
        <v>54</v>
      </c>
      <c r="L521">
        <v>18</v>
      </c>
      <c r="M521">
        <v>75</v>
      </c>
      <c r="N521">
        <v>3</v>
      </c>
      <c r="O521" s="19" t="s">
        <v>5263</v>
      </c>
      <c r="P521" s="19" t="s">
        <v>5264</v>
      </c>
      <c r="Q521">
        <v>2</v>
      </c>
      <c r="R521">
        <v>2</v>
      </c>
      <c r="S521" s="80">
        <v>43177</v>
      </c>
      <c r="T521">
        <v>1</v>
      </c>
      <c r="U521">
        <v>1</v>
      </c>
      <c r="V521">
        <v>1</v>
      </c>
      <c r="W521" t="s">
        <v>54</v>
      </c>
      <c r="X521" s="154" t="s">
        <v>54</v>
      </c>
      <c r="Y521" s="6" t="s">
        <v>5265</v>
      </c>
      <c r="Z521" t="s">
        <v>1416</v>
      </c>
      <c r="AA521">
        <v>1</v>
      </c>
      <c r="AB521">
        <v>2</v>
      </c>
      <c r="AC521" s="6" t="s">
        <v>1324</v>
      </c>
      <c r="AD521">
        <v>2</v>
      </c>
      <c r="AE521" s="6" t="s">
        <v>5266</v>
      </c>
      <c r="AF521">
        <v>1</v>
      </c>
      <c r="AG521" s="19" t="s">
        <v>5267</v>
      </c>
      <c r="AH521" s="86" t="s">
        <v>5268</v>
      </c>
      <c r="AI521">
        <v>1</v>
      </c>
      <c r="AJ521" s="19" t="s">
        <v>5269</v>
      </c>
      <c r="AK521" s="19" t="s">
        <v>4985</v>
      </c>
      <c r="AL521" s="6" t="s">
        <v>382</v>
      </c>
      <c r="AN521" s="19">
        <v>1</v>
      </c>
      <c r="AO521" s="19" t="s">
        <v>481</v>
      </c>
      <c r="AP521" s="19" t="s">
        <v>54</v>
      </c>
      <c r="AQ521" s="19" t="s">
        <v>252</v>
      </c>
      <c r="AR521" s="19">
        <v>1</v>
      </c>
      <c r="AS521">
        <v>3</v>
      </c>
      <c r="AT521" s="19" t="s">
        <v>63</v>
      </c>
      <c r="AU521" s="11">
        <v>22</v>
      </c>
      <c r="AV521" s="7" t="s">
        <v>1383</v>
      </c>
    </row>
    <row r="522" spans="1:48" ht="20" customHeight="1">
      <c r="A522">
        <v>1319</v>
      </c>
      <c r="B522" s="18" t="s">
        <v>5270</v>
      </c>
      <c r="C522" s="6" t="s">
        <v>5271</v>
      </c>
      <c r="D522" s="86" t="s">
        <v>5272</v>
      </c>
      <c r="E522" s="6" t="s">
        <v>5273</v>
      </c>
      <c r="F522" s="6" t="s">
        <v>5253</v>
      </c>
      <c r="G522" s="80">
        <v>42779</v>
      </c>
      <c r="H522" s="11">
        <v>2017</v>
      </c>
      <c r="I522" s="6" t="s">
        <v>375</v>
      </c>
      <c r="J522" s="19">
        <v>2</v>
      </c>
      <c r="K522" s="19" t="s">
        <v>54</v>
      </c>
      <c r="L522">
        <v>21</v>
      </c>
      <c r="M522">
        <v>90</v>
      </c>
      <c r="N522">
        <v>3</v>
      </c>
      <c r="O522" s="19" t="s">
        <v>5274</v>
      </c>
      <c r="P522" s="19" t="s">
        <v>5275</v>
      </c>
      <c r="Q522">
        <v>2</v>
      </c>
      <c r="R522">
        <v>2</v>
      </c>
      <c r="S522" s="80">
        <v>43361</v>
      </c>
      <c r="T522">
        <v>1</v>
      </c>
      <c r="U522">
        <v>1</v>
      </c>
      <c r="V522">
        <v>1</v>
      </c>
      <c r="W522" t="s">
        <v>54</v>
      </c>
      <c r="X522" s="154" t="s">
        <v>54</v>
      </c>
      <c r="Y522" s="6" t="s">
        <v>5276</v>
      </c>
      <c r="Z522" t="s">
        <v>1473</v>
      </c>
      <c r="AA522">
        <v>1</v>
      </c>
      <c r="AB522">
        <v>2</v>
      </c>
      <c r="AC522" s="6" t="s">
        <v>1324</v>
      </c>
      <c r="AD522">
        <v>2</v>
      </c>
      <c r="AE522" s="6" t="s">
        <v>5277</v>
      </c>
      <c r="AF522">
        <v>1</v>
      </c>
      <c r="AG522" s="19" t="s">
        <v>5278</v>
      </c>
      <c r="AH522" s="86" t="s">
        <v>5279</v>
      </c>
      <c r="AI522">
        <v>1</v>
      </c>
      <c r="AJ522">
        <v>1</v>
      </c>
      <c r="AK522" s="19" t="s">
        <v>5258</v>
      </c>
      <c r="AL522" s="6" t="s">
        <v>382</v>
      </c>
      <c r="AN522" s="19">
        <v>1</v>
      </c>
      <c r="AO522" s="19" t="s">
        <v>481</v>
      </c>
      <c r="AP522" s="19" t="s">
        <v>54</v>
      </c>
      <c r="AQ522" s="19" t="s">
        <v>252</v>
      </c>
      <c r="AR522" s="19">
        <v>1</v>
      </c>
      <c r="AS522">
        <v>3</v>
      </c>
      <c r="AT522" s="19" t="s">
        <v>63</v>
      </c>
      <c r="AU522" s="11">
        <v>25</v>
      </c>
      <c r="AV522" s="7" t="s">
        <v>1383</v>
      </c>
    </row>
    <row r="523" spans="1:48" ht="20" customHeight="1">
      <c r="A523">
        <v>1320</v>
      </c>
      <c r="B523" s="18" t="s">
        <v>5280</v>
      </c>
      <c r="C523" s="6" t="s">
        <v>5281</v>
      </c>
      <c r="D523" s="6" t="s">
        <v>5282</v>
      </c>
      <c r="E523" s="6" t="s">
        <v>3362</v>
      </c>
      <c r="F523" s="6">
        <v>4</v>
      </c>
      <c r="G523" s="80">
        <v>43629</v>
      </c>
      <c r="H523" s="11">
        <v>2019</v>
      </c>
      <c r="I523" s="6" t="s">
        <v>53</v>
      </c>
      <c r="J523" s="19">
        <v>2</v>
      </c>
      <c r="K523" s="19" t="s">
        <v>54</v>
      </c>
      <c r="L523">
        <v>21</v>
      </c>
      <c r="M523" t="s">
        <v>54</v>
      </c>
      <c r="N523">
        <v>3</v>
      </c>
      <c r="O523" s="19" t="s">
        <v>5283</v>
      </c>
      <c r="P523" s="19" t="s">
        <v>5284</v>
      </c>
      <c r="Q523">
        <v>2</v>
      </c>
      <c r="R523">
        <v>2</v>
      </c>
      <c r="S523" s="80">
        <v>43739</v>
      </c>
      <c r="T523">
        <v>1</v>
      </c>
      <c r="U523">
        <v>1</v>
      </c>
      <c r="V523">
        <v>1</v>
      </c>
      <c r="W523">
        <v>2</v>
      </c>
      <c r="X523" s="154" t="s">
        <v>54</v>
      </c>
      <c r="Y523" s="6" t="s">
        <v>3365</v>
      </c>
      <c r="Z523" t="s">
        <v>1473</v>
      </c>
      <c r="AA523">
        <v>1</v>
      </c>
      <c r="AB523">
        <v>1</v>
      </c>
      <c r="AC523" s="6" t="s">
        <v>1324</v>
      </c>
      <c r="AD523">
        <v>2</v>
      </c>
      <c r="AE523" s="6" t="s">
        <v>5285</v>
      </c>
      <c r="AF523">
        <v>1</v>
      </c>
      <c r="AG523" s="19" t="s">
        <v>5286</v>
      </c>
      <c r="AH523" s="86" t="s">
        <v>5287</v>
      </c>
      <c r="AI523" s="19" t="s">
        <v>5253</v>
      </c>
      <c r="AJ523" s="19" t="s">
        <v>63</v>
      </c>
      <c r="AK523" s="19" t="s">
        <v>5258</v>
      </c>
      <c r="AL523" s="6" t="s">
        <v>382</v>
      </c>
      <c r="AN523" s="19">
        <v>2</v>
      </c>
      <c r="AO523" s="19" t="s">
        <v>481</v>
      </c>
      <c r="AP523" s="19" t="s">
        <v>54</v>
      </c>
      <c r="AQ523" s="19" t="s">
        <v>2795</v>
      </c>
      <c r="AR523" s="19">
        <v>1</v>
      </c>
      <c r="AS523">
        <v>3</v>
      </c>
      <c r="AT523" s="19" t="s">
        <v>63</v>
      </c>
      <c r="AU523" s="11">
        <v>25</v>
      </c>
      <c r="AV523" s="7" t="s">
        <v>1383</v>
      </c>
    </row>
    <row r="524" spans="1:48" ht="20" customHeight="1">
      <c r="A524">
        <v>1321</v>
      </c>
      <c r="B524" s="5" t="s">
        <v>5288</v>
      </c>
      <c r="C524" s="6" t="s">
        <v>5289</v>
      </c>
      <c r="D524" s="86" t="s">
        <v>5290</v>
      </c>
      <c r="E524" s="6" t="s">
        <v>2093</v>
      </c>
      <c r="F524" s="6">
        <v>3</v>
      </c>
      <c r="G524" s="156">
        <v>42965</v>
      </c>
      <c r="H524" s="11">
        <v>2017</v>
      </c>
      <c r="I524" s="6" t="s">
        <v>53</v>
      </c>
      <c r="J524" s="19">
        <v>2</v>
      </c>
      <c r="K524" s="19" t="s">
        <v>54</v>
      </c>
      <c r="L524">
        <v>22</v>
      </c>
      <c r="M524">
        <v>99</v>
      </c>
      <c r="N524">
        <v>3</v>
      </c>
      <c r="O524" s="19" t="s">
        <v>5291</v>
      </c>
      <c r="P524" s="19" t="s">
        <v>5292</v>
      </c>
      <c r="Q524">
        <v>2</v>
      </c>
      <c r="R524">
        <v>2</v>
      </c>
      <c r="S524" s="156">
        <v>41960</v>
      </c>
      <c r="T524">
        <v>1</v>
      </c>
      <c r="U524">
        <v>1</v>
      </c>
      <c r="V524">
        <v>1</v>
      </c>
      <c r="W524" t="s">
        <v>54</v>
      </c>
      <c r="X524" s="154" t="s">
        <v>54</v>
      </c>
      <c r="Y524" s="6" t="s">
        <v>5293</v>
      </c>
      <c r="Z524" t="s">
        <v>5294</v>
      </c>
      <c r="AA524">
        <v>3</v>
      </c>
      <c r="AB524">
        <v>11</v>
      </c>
      <c r="AC524" s="6" t="s">
        <v>1324</v>
      </c>
      <c r="AD524">
        <v>2</v>
      </c>
      <c r="AE524" s="6" t="s">
        <v>5295</v>
      </c>
      <c r="AF524">
        <v>9</v>
      </c>
      <c r="AG524" s="19" t="s">
        <v>54</v>
      </c>
      <c r="AH524" s="86" t="s">
        <v>5296</v>
      </c>
      <c r="AI524" s="19" t="s">
        <v>2088</v>
      </c>
      <c r="AJ524" s="19" t="s">
        <v>63</v>
      </c>
      <c r="AK524" s="19" t="s">
        <v>5297</v>
      </c>
      <c r="AL524" s="6" t="s">
        <v>382</v>
      </c>
      <c r="AN524" s="19">
        <v>1</v>
      </c>
      <c r="AO524" s="19" t="s">
        <v>111</v>
      </c>
      <c r="AP524" s="19" t="s">
        <v>54</v>
      </c>
      <c r="AQ524" s="19" t="s">
        <v>252</v>
      </c>
      <c r="AR524" s="19">
        <v>1</v>
      </c>
      <c r="AS524">
        <v>1</v>
      </c>
      <c r="AT524" s="19" t="s">
        <v>63</v>
      </c>
      <c r="AU524" s="11">
        <v>100</v>
      </c>
      <c r="AV524" s="7" t="s">
        <v>1383</v>
      </c>
    </row>
    <row r="525" spans="1:48" ht="20" customHeight="1">
      <c r="A525">
        <v>1322</v>
      </c>
      <c r="B525" s="5" t="s">
        <v>5298</v>
      </c>
      <c r="C525" s="6" t="s">
        <v>5299</v>
      </c>
      <c r="D525" s="86" t="s">
        <v>5300</v>
      </c>
      <c r="E525" s="6" t="s">
        <v>2093</v>
      </c>
      <c r="F525" s="6">
        <v>3</v>
      </c>
      <c r="G525" s="156">
        <v>43740</v>
      </c>
      <c r="H525" s="11">
        <v>2019</v>
      </c>
      <c r="I525" s="6" t="s">
        <v>1600</v>
      </c>
      <c r="J525" s="19">
        <v>2</v>
      </c>
      <c r="K525" s="19" t="s">
        <v>54</v>
      </c>
      <c r="L525">
        <v>22</v>
      </c>
      <c r="M525" t="s">
        <v>54</v>
      </c>
      <c r="N525">
        <v>3</v>
      </c>
      <c r="O525" s="19" t="s">
        <v>5301</v>
      </c>
      <c r="P525" s="19" t="s">
        <v>5302</v>
      </c>
      <c r="Q525">
        <v>2</v>
      </c>
      <c r="R525">
        <v>2</v>
      </c>
      <c r="S525" s="60">
        <v>44032</v>
      </c>
      <c r="T525">
        <v>1</v>
      </c>
      <c r="U525">
        <v>1</v>
      </c>
      <c r="V525">
        <v>1</v>
      </c>
      <c r="W525" t="s">
        <v>54</v>
      </c>
      <c r="X525" s="154" t="s">
        <v>54</v>
      </c>
      <c r="Y525" s="6" t="s">
        <v>5303</v>
      </c>
      <c r="Z525" t="s">
        <v>1473</v>
      </c>
      <c r="AA525">
        <v>1</v>
      </c>
      <c r="AB525">
        <v>4</v>
      </c>
      <c r="AC525" s="86" t="s">
        <v>1324</v>
      </c>
      <c r="AD525">
        <v>2</v>
      </c>
      <c r="AE525" s="6" t="s">
        <v>5304</v>
      </c>
      <c r="AF525">
        <v>9</v>
      </c>
      <c r="AG525" s="19" t="s">
        <v>54</v>
      </c>
      <c r="AH525" s="86" t="s">
        <v>5305</v>
      </c>
      <c r="AI525">
        <v>5</v>
      </c>
      <c r="AJ525" s="19" t="s">
        <v>63</v>
      </c>
      <c r="AK525" s="19" t="s">
        <v>4985</v>
      </c>
      <c r="AL525" s="6" t="s">
        <v>382</v>
      </c>
      <c r="AN525" s="19">
        <v>1</v>
      </c>
      <c r="AO525" s="19" t="s">
        <v>111</v>
      </c>
      <c r="AP525" s="19" t="s">
        <v>54</v>
      </c>
      <c r="AQ525">
        <v>2</v>
      </c>
      <c r="AR525" s="19">
        <v>1</v>
      </c>
      <c r="AS525">
        <v>1</v>
      </c>
      <c r="AT525" s="19" t="s">
        <v>63</v>
      </c>
      <c r="AU525" s="11">
        <v>20</v>
      </c>
      <c r="AV525" s="7" t="s">
        <v>1383</v>
      </c>
    </row>
    <row r="526" spans="1:48" ht="20" customHeight="1">
      <c r="A526">
        <v>1323</v>
      </c>
      <c r="B526" s="18" t="s">
        <v>5306</v>
      </c>
      <c r="C526" s="6" t="s">
        <v>5307</v>
      </c>
      <c r="D526" s="86" t="s">
        <v>5308</v>
      </c>
      <c r="E526" s="6" t="s">
        <v>2093</v>
      </c>
      <c r="F526" s="6">
        <v>3</v>
      </c>
      <c r="G526" s="156">
        <v>43173</v>
      </c>
      <c r="H526" s="11">
        <v>2018</v>
      </c>
      <c r="I526" s="6" t="s">
        <v>53</v>
      </c>
      <c r="J526" s="19">
        <v>2</v>
      </c>
      <c r="K526" s="19" t="s">
        <v>54</v>
      </c>
      <c r="L526">
        <v>22</v>
      </c>
      <c r="M526">
        <v>75</v>
      </c>
      <c r="N526">
        <v>3</v>
      </c>
      <c r="O526" s="19" t="s">
        <v>5309</v>
      </c>
      <c r="P526" s="19" t="s">
        <v>5310</v>
      </c>
      <c r="Q526">
        <v>2</v>
      </c>
      <c r="R526">
        <v>2</v>
      </c>
      <c r="S526" s="156">
        <v>43468</v>
      </c>
      <c r="T526">
        <v>1</v>
      </c>
      <c r="U526">
        <v>1</v>
      </c>
      <c r="V526">
        <v>1</v>
      </c>
      <c r="W526" t="s">
        <v>54</v>
      </c>
      <c r="X526" s="154" t="s">
        <v>54</v>
      </c>
      <c r="Y526" s="6" t="s">
        <v>5311</v>
      </c>
      <c r="Z526" t="s">
        <v>5312</v>
      </c>
      <c r="AA526">
        <v>2</v>
      </c>
      <c r="AB526">
        <v>1</v>
      </c>
      <c r="AC526" s="6" t="s">
        <v>1324</v>
      </c>
      <c r="AD526">
        <v>2</v>
      </c>
      <c r="AE526" s="6" t="s">
        <v>5313</v>
      </c>
      <c r="AF526">
        <v>9</v>
      </c>
      <c r="AG526" s="19" t="s">
        <v>54</v>
      </c>
      <c r="AH526" s="86" t="s">
        <v>5314</v>
      </c>
      <c r="AI526" s="19" t="s">
        <v>2088</v>
      </c>
      <c r="AJ526" s="19" t="s">
        <v>63</v>
      </c>
      <c r="AK526" s="19" t="s">
        <v>4974</v>
      </c>
      <c r="AL526" s="6" t="s">
        <v>382</v>
      </c>
      <c r="AN526" s="19">
        <v>1</v>
      </c>
      <c r="AO526" s="19" t="s">
        <v>111</v>
      </c>
      <c r="AP526" s="19" t="s">
        <v>54</v>
      </c>
      <c r="AQ526">
        <v>2</v>
      </c>
      <c r="AR526" s="19">
        <v>1</v>
      </c>
      <c r="AS526">
        <v>1</v>
      </c>
      <c r="AT526" s="19" t="s">
        <v>63</v>
      </c>
      <c r="AU526" s="11">
        <v>30</v>
      </c>
      <c r="AV526" s="7" t="s">
        <v>1383</v>
      </c>
    </row>
    <row r="527" spans="1:48" ht="20" customHeight="1">
      <c r="A527">
        <v>1324</v>
      </c>
      <c r="B527" s="18" t="s">
        <v>5315</v>
      </c>
      <c r="C527" s="6" t="s">
        <v>5316</v>
      </c>
      <c r="D527" s="86" t="s">
        <v>5317</v>
      </c>
      <c r="E527" s="6" t="s">
        <v>5318</v>
      </c>
      <c r="F527" s="6">
        <v>4</v>
      </c>
      <c r="G527" s="156">
        <v>43453</v>
      </c>
      <c r="H527" s="11">
        <v>2018</v>
      </c>
      <c r="I527" s="6" t="s">
        <v>2150</v>
      </c>
      <c r="J527" s="19">
        <v>5</v>
      </c>
      <c r="K527" s="19" t="s">
        <v>54</v>
      </c>
      <c r="L527">
        <v>18</v>
      </c>
      <c r="M527">
        <v>80</v>
      </c>
      <c r="N527">
        <v>3</v>
      </c>
      <c r="O527" s="19" t="s">
        <v>561</v>
      </c>
      <c r="P527" s="19" t="s">
        <v>5319</v>
      </c>
      <c r="Q527">
        <v>2</v>
      </c>
      <c r="R527">
        <v>2</v>
      </c>
      <c r="S527" s="156">
        <v>43374</v>
      </c>
      <c r="T527">
        <v>1</v>
      </c>
      <c r="U527">
        <v>2</v>
      </c>
      <c r="V527">
        <v>4</v>
      </c>
      <c r="W527">
        <v>1</v>
      </c>
      <c r="X527">
        <v>2</v>
      </c>
      <c r="Y527" s="6" t="s">
        <v>5320</v>
      </c>
      <c r="Z527" t="s">
        <v>1923</v>
      </c>
      <c r="AA527">
        <v>1</v>
      </c>
      <c r="AB527">
        <v>1</v>
      </c>
      <c r="AC527" s="6" t="s">
        <v>1324</v>
      </c>
      <c r="AD527">
        <v>2</v>
      </c>
      <c r="AE527" s="6" t="s">
        <v>5321</v>
      </c>
      <c r="AF527" s="19" t="s">
        <v>5322</v>
      </c>
      <c r="AG527" s="19" t="s">
        <v>54</v>
      </c>
      <c r="AH527" s="86" t="s">
        <v>5323</v>
      </c>
      <c r="AI527">
        <v>4</v>
      </c>
      <c r="AJ527">
        <v>4</v>
      </c>
      <c r="AK527" s="19" t="s">
        <v>1068</v>
      </c>
      <c r="AL527" s="6" t="s">
        <v>382</v>
      </c>
      <c r="AN527" s="19" t="s">
        <v>63</v>
      </c>
      <c r="AO527" s="19" t="s">
        <v>731</v>
      </c>
      <c r="AP527" s="19" t="s">
        <v>54</v>
      </c>
      <c r="AQ527">
        <v>1</v>
      </c>
      <c r="AR527" s="19">
        <v>1</v>
      </c>
      <c r="AS527">
        <v>1</v>
      </c>
      <c r="AT527" s="19" t="s">
        <v>63</v>
      </c>
      <c r="AU527" s="11">
        <v>30</v>
      </c>
      <c r="AV527" s="7" t="s">
        <v>1383</v>
      </c>
    </row>
    <row r="528" spans="1:48" ht="20" customHeight="1">
      <c r="A528">
        <v>1325</v>
      </c>
      <c r="B528" s="18" t="s">
        <v>5324</v>
      </c>
      <c r="C528" s="6" t="s">
        <v>5325</v>
      </c>
      <c r="D528" s="86" t="s">
        <v>5326</v>
      </c>
      <c r="E528" s="6" t="s">
        <v>5327</v>
      </c>
      <c r="F528" s="6">
        <v>4</v>
      </c>
      <c r="G528" s="80">
        <v>44049</v>
      </c>
      <c r="H528" s="11">
        <v>2020</v>
      </c>
      <c r="I528" s="6" t="s">
        <v>53</v>
      </c>
      <c r="J528" s="19">
        <v>2</v>
      </c>
      <c r="K528" s="19" t="s">
        <v>54</v>
      </c>
      <c r="L528">
        <v>18</v>
      </c>
      <c r="M528" t="s">
        <v>54</v>
      </c>
      <c r="N528">
        <v>3</v>
      </c>
      <c r="O528" s="19" t="s">
        <v>5328</v>
      </c>
      <c r="P528" s="19" t="s">
        <v>5329</v>
      </c>
      <c r="Q528">
        <v>2</v>
      </c>
      <c r="R528">
        <v>2</v>
      </c>
      <c r="S528" s="80">
        <v>44020</v>
      </c>
      <c r="T528">
        <v>1</v>
      </c>
      <c r="U528">
        <v>1</v>
      </c>
      <c r="V528">
        <v>1</v>
      </c>
      <c r="W528" t="s">
        <v>54</v>
      </c>
      <c r="X528" s="154" t="s">
        <v>2263</v>
      </c>
      <c r="Y528" s="6" t="s">
        <v>5330</v>
      </c>
      <c r="Z528" t="s">
        <v>1795</v>
      </c>
      <c r="AA528">
        <v>1</v>
      </c>
      <c r="AB528">
        <v>1</v>
      </c>
      <c r="AC528" s="86" t="s">
        <v>1324</v>
      </c>
      <c r="AD528">
        <v>2</v>
      </c>
      <c r="AE528" s="6" t="s">
        <v>5331</v>
      </c>
      <c r="AF528" s="19">
        <v>9</v>
      </c>
      <c r="AG528" s="19" t="s">
        <v>54</v>
      </c>
      <c r="AH528" s="86" t="s">
        <v>2119</v>
      </c>
      <c r="AI528">
        <v>3</v>
      </c>
      <c r="AJ528" s="19" t="s">
        <v>1249</v>
      </c>
      <c r="AK528" s="19" t="s">
        <v>5173</v>
      </c>
      <c r="AL528" s="6" t="s">
        <v>382</v>
      </c>
      <c r="AN528" s="19">
        <v>1</v>
      </c>
      <c r="AO528" s="19" t="s">
        <v>481</v>
      </c>
      <c r="AP528" s="19" t="s">
        <v>54</v>
      </c>
      <c r="AQ528">
        <v>1</v>
      </c>
      <c r="AR528" s="19">
        <v>1</v>
      </c>
      <c r="AS528">
        <v>1</v>
      </c>
      <c r="AT528" s="19" t="s">
        <v>63</v>
      </c>
      <c r="AU528" s="11">
        <v>50</v>
      </c>
      <c r="AV528" s="7" t="s">
        <v>1383</v>
      </c>
    </row>
    <row r="529" spans="1:48" s="4" customFormat="1" ht="20" customHeight="1">
      <c r="A529" s="4">
        <v>1326</v>
      </c>
      <c r="B529" s="233" t="s">
        <v>5332</v>
      </c>
      <c r="C529" s="243" t="s">
        <v>5333</v>
      </c>
      <c r="D529" s="243" t="s">
        <v>5334</v>
      </c>
      <c r="E529" s="243" t="s">
        <v>2507</v>
      </c>
      <c r="F529" s="243">
        <v>4</v>
      </c>
      <c r="G529" s="284">
        <v>43706</v>
      </c>
      <c r="H529" s="248">
        <v>2019</v>
      </c>
      <c r="I529" s="243" t="s">
        <v>53</v>
      </c>
      <c r="J529" s="268">
        <v>2</v>
      </c>
      <c r="K529" s="268" t="s">
        <v>54</v>
      </c>
      <c r="L529" s="4">
        <v>18</v>
      </c>
      <c r="M529" s="4">
        <v>80</v>
      </c>
      <c r="N529" s="4">
        <v>3</v>
      </c>
      <c r="O529" s="273" t="s">
        <v>5335</v>
      </c>
      <c r="P529" s="273" t="s">
        <v>5336</v>
      </c>
      <c r="Q529" s="4">
        <v>2</v>
      </c>
      <c r="R529" s="4">
        <v>2</v>
      </c>
      <c r="S529" s="284">
        <v>43837</v>
      </c>
      <c r="T529" s="4">
        <v>1</v>
      </c>
      <c r="U529" s="4">
        <v>1</v>
      </c>
      <c r="V529" s="4">
        <v>1</v>
      </c>
      <c r="W529" s="4">
        <v>0</v>
      </c>
      <c r="X529" s="268" t="s">
        <v>54</v>
      </c>
      <c r="Y529" s="243" t="s">
        <v>5337</v>
      </c>
      <c r="Z529" s="4" t="s">
        <v>1416</v>
      </c>
      <c r="AA529" s="4">
        <v>1</v>
      </c>
      <c r="AB529" s="4">
        <v>1</v>
      </c>
      <c r="AC529" s="253" t="s">
        <v>1324</v>
      </c>
      <c r="AD529" s="4">
        <v>2</v>
      </c>
      <c r="AE529" s="243" t="s">
        <v>5338</v>
      </c>
      <c r="AF529" s="4">
        <v>9</v>
      </c>
      <c r="AG529" s="268" t="s">
        <v>54</v>
      </c>
      <c r="AH529" s="243" t="s">
        <v>5339</v>
      </c>
      <c r="AI529" s="4">
        <v>1</v>
      </c>
      <c r="AJ529" s="268" t="s">
        <v>5340</v>
      </c>
      <c r="AK529" s="268" t="s">
        <v>5258</v>
      </c>
      <c r="AL529" s="243" t="s">
        <v>382</v>
      </c>
      <c r="AN529" s="268">
        <v>2</v>
      </c>
      <c r="AO529" s="268" t="s">
        <v>481</v>
      </c>
      <c r="AP529" s="268" t="s">
        <v>54</v>
      </c>
      <c r="AQ529" s="4">
        <v>1</v>
      </c>
      <c r="AR529" s="268">
        <v>1</v>
      </c>
      <c r="AT529" s="268" t="s">
        <v>5341</v>
      </c>
      <c r="AU529" s="248">
        <v>15</v>
      </c>
      <c r="AV529" s="244" t="s">
        <v>1383</v>
      </c>
    </row>
    <row r="530" spans="1:48" ht="20" customHeight="1">
      <c r="A530">
        <v>1327</v>
      </c>
      <c r="B530" s="18" t="s">
        <v>5342</v>
      </c>
      <c r="C530" s="6" t="s">
        <v>5343</v>
      </c>
      <c r="D530" s="6" t="s">
        <v>5344</v>
      </c>
      <c r="E530" s="6" t="s">
        <v>4543</v>
      </c>
      <c r="F530" s="6">
        <v>4</v>
      </c>
      <c r="G530" s="156">
        <v>42754</v>
      </c>
      <c r="H530" s="11">
        <v>2017</v>
      </c>
      <c r="I530" s="6" t="s">
        <v>349</v>
      </c>
      <c r="J530" s="19">
        <v>3</v>
      </c>
      <c r="K530">
        <v>1</v>
      </c>
      <c r="L530">
        <v>18</v>
      </c>
      <c r="M530">
        <v>80</v>
      </c>
      <c r="N530">
        <v>3</v>
      </c>
      <c r="O530" s="19" t="s">
        <v>5345</v>
      </c>
      <c r="P530" s="19" t="s">
        <v>5346</v>
      </c>
      <c r="Q530">
        <v>2</v>
      </c>
      <c r="R530">
        <v>2</v>
      </c>
      <c r="S530" s="60">
        <v>43876</v>
      </c>
      <c r="T530">
        <v>1</v>
      </c>
      <c r="U530">
        <v>3</v>
      </c>
      <c r="V530" s="154">
        <v>1</v>
      </c>
      <c r="W530">
        <v>1</v>
      </c>
      <c r="X530" s="154" t="s">
        <v>54</v>
      </c>
      <c r="Y530" s="6" t="s">
        <v>4546</v>
      </c>
      <c r="Z530" t="s">
        <v>1473</v>
      </c>
      <c r="AA530">
        <v>1</v>
      </c>
      <c r="AB530">
        <v>1</v>
      </c>
      <c r="AC530" s="6" t="s">
        <v>1324</v>
      </c>
      <c r="AD530">
        <v>2</v>
      </c>
      <c r="AE530" s="6" t="s">
        <v>5347</v>
      </c>
      <c r="AF530">
        <v>3</v>
      </c>
      <c r="AG530" s="19" t="s">
        <v>54</v>
      </c>
      <c r="AH530" s="86" t="s">
        <v>5348</v>
      </c>
      <c r="AI530">
        <v>1</v>
      </c>
      <c r="AJ530">
        <v>4</v>
      </c>
      <c r="AK530" s="19" t="s">
        <v>4913</v>
      </c>
      <c r="AL530" s="6" t="s">
        <v>382</v>
      </c>
      <c r="AN530" s="19">
        <v>2</v>
      </c>
      <c r="AO530" s="19" t="s">
        <v>5189</v>
      </c>
      <c r="AP530" s="19" t="s">
        <v>54</v>
      </c>
      <c r="AQ530" s="19" t="s">
        <v>252</v>
      </c>
      <c r="AR530" s="19">
        <v>1</v>
      </c>
      <c r="AS530">
        <v>1</v>
      </c>
      <c r="AT530" s="19" t="s">
        <v>5074</v>
      </c>
      <c r="AU530" s="11">
        <v>8</v>
      </c>
      <c r="AV530" s="7" t="s">
        <v>1383</v>
      </c>
    </row>
    <row r="531" spans="1:48" ht="20" customHeight="1">
      <c r="A531">
        <v>1328</v>
      </c>
      <c r="B531" s="5" t="s">
        <v>5349</v>
      </c>
      <c r="C531" s="6" t="s">
        <v>5350</v>
      </c>
      <c r="D531" s="6" t="s">
        <v>5351</v>
      </c>
      <c r="E531" s="6" t="s">
        <v>2287</v>
      </c>
      <c r="F531" s="6">
        <v>4</v>
      </c>
      <c r="G531" s="80">
        <v>42031</v>
      </c>
      <c r="H531" s="11">
        <v>2015</v>
      </c>
      <c r="I531" s="6" t="s">
        <v>375</v>
      </c>
      <c r="J531" s="19">
        <v>1</v>
      </c>
      <c r="K531" s="19" t="s">
        <v>54</v>
      </c>
      <c r="L531">
        <v>18</v>
      </c>
      <c r="M531">
        <v>75</v>
      </c>
      <c r="N531">
        <v>3</v>
      </c>
      <c r="O531" s="19" t="s">
        <v>5352</v>
      </c>
      <c r="P531" s="19" t="s">
        <v>5353</v>
      </c>
      <c r="Q531">
        <v>2</v>
      </c>
      <c r="R531">
        <v>2</v>
      </c>
      <c r="S531" s="80">
        <v>42039</v>
      </c>
      <c r="T531">
        <v>1</v>
      </c>
      <c r="U531">
        <v>2</v>
      </c>
      <c r="V531">
        <v>1</v>
      </c>
      <c r="W531">
        <v>2</v>
      </c>
      <c r="X531" s="154" t="s">
        <v>54</v>
      </c>
      <c r="Y531" s="6" t="s">
        <v>5354</v>
      </c>
      <c r="Z531" t="s">
        <v>1416</v>
      </c>
      <c r="AA531">
        <v>1</v>
      </c>
      <c r="AB531">
        <v>1</v>
      </c>
      <c r="AC531" s="6" t="s">
        <v>1324</v>
      </c>
      <c r="AD531">
        <v>2</v>
      </c>
      <c r="AE531" s="6" t="s">
        <v>5355</v>
      </c>
      <c r="AF531">
        <v>5</v>
      </c>
      <c r="AG531" s="19" t="s">
        <v>5356</v>
      </c>
      <c r="AH531" s="86" t="s">
        <v>5357</v>
      </c>
      <c r="AI531">
        <v>4</v>
      </c>
      <c r="AJ531" s="19" t="s">
        <v>63</v>
      </c>
      <c r="AK531" s="19" t="s">
        <v>4952</v>
      </c>
      <c r="AL531" s="6" t="s">
        <v>382</v>
      </c>
      <c r="AN531" s="19">
        <v>2</v>
      </c>
      <c r="AO531" s="19" t="s">
        <v>5189</v>
      </c>
      <c r="AP531" s="19" t="s">
        <v>481</v>
      </c>
      <c r="AQ531" s="19" t="s">
        <v>252</v>
      </c>
      <c r="AR531" s="19">
        <v>2</v>
      </c>
      <c r="AS531" s="19">
        <v>1</v>
      </c>
      <c r="AT531" s="19" t="s">
        <v>4997</v>
      </c>
      <c r="AU531" s="11">
        <v>28</v>
      </c>
      <c r="AV531" s="7" t="s">
        <v>1383</v>
      </c>
    </row>
    <row r="532" spans="1:48" ht="20" customHeight="1">
      <c r="A532">
        <v>1329</v>
      </c>
      <c r="B532" s="5" t="s">
        <v>5358</v>
      </c>
      <c r="C532" s="6" t="s">
        <v>5359</v>
      </c>
      <c r="D532" s="86" t="s">
        <v>5360</v>
      </c>
      <c r="E532" s="6" t="s">
        <v>5361</v>
      </c>
      <c r="F532" s="6">
        <v>4</v>
      </c>
      <c r="G532" s="80">
        <v>42137</v>
      </c>
      <c r="H532" s="11">
        <v>2015</v>
      </c>
      <c r="I532" s="6" t="s">
        <v>1600</v>
      </c>
      <c r="J532" s="19">
        <v>2</v>
      </c>
      <c r="K532" s="19" t="s">
        <v>54</v>
      </c>
      <c r="L532">
        <v>18</v>
      </c>
      <c r="M532">
        <v>80</v>
      </c>
      <c r="N532">
        <v>3</v>
      </c>
      <c r="O532" s="19" t="s">
        <v>5362</v>
      </c>
      <c r="P532" s="19" t="s">
        <v>5363</v>
      </c>
      <c r="Q532">
        <v>2</v>
      </c>
      <c r="R532">
        <v>2</v>
      </c>
      <c r="S532" s="60">
        <v>43876</v>
      </c>
      <c r="T532">
        <v>1</v>
      </c>
      <c r="U532">
        <v>1</v>
      </c>
      <c r="V532">
        <v>1</v>
      </c>
      <c r="W532" t="s">
        <v>54</v>
      </c>
      <c r="X532" s="154" t="s">
        <v>54</v>
      </c>
      <c r="Y532" s="6" t="s">
        <v>5364</v>
      </c>
      <c r="Z532" t="s">
        <v>1473</v>
      </c>
      <c r="AA532">
        <v>1</v>
      </c>
      <c r="AB532">
        <v>1</v>
      </c>
      <c r="AC532" s="6" t="s">
        <v>1324</v>
      </c>
      <c r="AD532">
        <v>2</v>
      </c>
      <c r="AE532" s="6" t="s">
        <v>2402</v>
      </c>
      <c r="AF532">
        <v>1</v>
      </c>
      <c r="AG532" s="19" t="s">
        <v>54</v>
      </c>
      <c r="AH532" s="86" t="s">
        <v>5365</v>
      </c>
      <c r="AI532">
        <v>5</v>
      </c>
      <c r="AJ532" s="19" t="s">
        <v>5366</v>
      </c>
      <c r="AK532" s="19" t="s">
        <v>5114</v>
      </c>
      <c r="AL532" s="6" t="s">
        <v>382</v>
      </c>
      <c r="AN532" s="19">
        <v>1</v>
      </c>
      <c r="AO532" s="19" t="s">
        <v>481</v>
      </c>
      <c r="AP532" s="19" t="s">
        <v>54</v>
      </c>
      <c r="AQ532">
        <v>1</v>
      </c>
      <c r="AR532" s="19">
        <v>1</v>
      </c>
      <c r="AS532">
        <v>3</v>
      </c>
      <c r="AT532" s="19" t="s">
        <v>63</v>
      </c>
      <c r="AU532" s="11">
        <v>10</v>
      </c>
      <c r="AV532" s="7" t="s">
        <v>1383</v>
      </c>
    </row>
    <row r="533" spans="1:48" ht="20" customHeight="1">
      <c r="A533">
        <v>1330</v>
      </c>
      <c r="B533" s="5" t="s">
        <v>5367</v>
      </c>
      <c r="C533" s="6" t="s">
        <v>5368</v>
      </c>
      <c r="D533" s="86" t="s">
        <v>5369</v>
      </c>
      <c r="E533" s="6" t="s">
        <v>4084</v>
      </c>
      <c r="F533" s="6">
        <v>4</v>
      </c>
      <c r="G533" s="80">
        <v>39520</v>
      </c>
      <c r="H533" s="11">
        <v>2008</v>
      </c>
      <c r="I533" s="6" t="s">
        <v>1388</v>
      </c>
      <c r="J533" s="19">
        <v>6</v>
      </c>
      <c r="K533" s="19" t="s">
        <v>90</v>
      </c>
      <c r="L533">
        <v>21</v>
      </c>
      <c r="M533">
        <v>75</v>
      </c>
      <c r="N533">
        <v>3</v>
      </c>
      <c r="O533" s="19" t="s">
        <v>5370</v>
      </c>
      <c r="P533" s="19" t="s">
        <v>5371</v>
      </c>
      <c r="Q533">
        <v>2</v>
      </c>
      <c r="R533">
        <v>2</v>
      </c>
      <c r="S533" s="76">
        <v>44112</v>
      </c>
      <c r="T533">
        <v>1</v>
      </c>
      <c r="U533">
        <v>2</v>
      </c>
      <c r="V533">
        <v>3</v>
      </c>
      <c r="W533">
        <v>1</v>
      </c>
      <c r="X533" s="154" t="s">
        <v>54</v>
      </c>
      <c r="Y533" s="6" t="s">
        <v>5372</v>
      </c>
      <c r="Z533" t="s">
        <v>1473</v>
      </c>
      <c r="AA533">
        <v>1</v>
      </c>
      <c r="AB533">
        <v>1</v>
      </c>
      <c r="AC533" s="6" t="s">
        <v>1324</v>
      </c>
      <c r="AD533">
        <v>2</v>
      </c>
      <c r="AE533" s="6" t="s">
        <v>5373</v>
      </c>
      <c r="AF533">
        <v>1</v>
      </c>
      <c r="AG533" s="19" t="s">
        <v>54</v>
      </c>
      <c r="AH533" s="86" t="s">
        <v>5374</v>
      </c>
      <c r="AI533">
        <v>1</v>
      </c>
      <c r="AJ533">
        <v>3</v>
      </c>
      <c r="AK533" s="19" t="s">
        <v>5258</v>
      </c>
      <c r="AL533" s="6" t="s">
        <v>382</v>
      </c>
      <c r="AN533" s="19">
        <v>2</v>
      </c>
      <c r="AO533" s="19" t="s">
        <v>5375</v>
      </c>
      <c r="AP533" s="19" t="s">
        <v>54</v>
      </c>
      <c r="AQ533" s="19" t="s">
        <v>252</v>
      </c>
      <c r="AR533" s="19">
        <v>1</v>
      </c>
      <c r="AS533">
        <v>3</v>
      </c>
      <c r="AT533" s="19" t="s">
        <v>63</v>
      </c>
      <c r="AU533" s="11">
        <v>0</v>
      </c>
      <c r="AV533" s="7" t="s">
        <v>1383</v>
      </c>
    </row>
    <row r="534" spans="1:48" ht="20" customHeight="1">
      <c r="A534">
        <v>1331</v>
      </c>
      <c r="B534" s="18" t="s">
        <v>5376</v>
      </c>
      <c r="C534" s="6" t="s">
        <v>5377</v>
      </c>
      <c r="D534" s="86" t="s">
        <v>5378</v>
      </c>
      <c r="E534" s="6" t="s">
        <v>1626</v>
      </c>
      <c r="F534" s="6">
        <v>4</v>
      </c>
      <c r="G534" s="80">
        <v>40638</v>
      </c>
      <c r="H534" s="11">
        <v>2011</v>
      </c>
      <c r="I534" s="6" t="s">
        <v>375</v>
      </c>
      <c r="J534" s="19">
        <v>1</v>
      </c>
      <c r="K534" s="19" t="s">
        <v>54</v>
      </c>
      <c r="L534">
        <v>25</v>
      </c>
      <c r="M534" t="s">
        <v>54</v>
      </c>
      <c r="N534">
        <v>3</v>
      </c>
      <c r="O534" s="19" t="s">
        <v>5379</v>
      </c>
      <c r="P534" s="19" t="s">
        <v>5380</v>
      </c>
      <c r="Q534">
        <v>2</v>
      </c>
      <c r="R534">
        <v>2</v>
      </c>
      <c r="S534" s="76">
        <v>44083</v>
      </c>
      <c r="T534">
        <v>1</v>
      </c>
      <c r="U534">
        <v>2</v>
      </c>
      <c r="V534">
        <v>4</v>
      </c>
      <c r="W534">
        <v>1</v>
      </c>
      <c r="X534" s="154" t="s">
        <v>54</v>
      </c>
      <c r="Y534" s="6" t="s">
        <v>5381</v>
      </c>
      <c r="Z534" t="s">
        <v>1473</v>
      </c>
      <c r="AA534">
        <v>1</v>
      </c>
      <c r="AB534">
        <v>1</v>
      </c>
      <c r="AC534" s="6" t="s">
        <v>391</v>
      </c>
      <c r="AD534">
        <v>7</v>
      </c>
      <c r="AE534" s="6" t="s">
        <v>5382</v>
      </c>
      <c r="AF534">
        <v>1</v>
      </c>
      <c r="AG534" s="19" t="s">
        <v>54</v>
      </c>
      <c r="AH534" s="86" t="s">
        <v>5383</v>
      </c>
      <c r="AI534">
        <v>1</v>
      </c>
      <c r="AJ534">
        <v>4</v>
      </c>
      <c r="AK534" s="19" t="s">
        <v>4878</v>
      </c>
      <c r="AL534" s="6" t="s">
        <v>2611</v>
      </c>
      <c r="AN534" s="19">
        <v>1</v>
      </c>
      <c r="AO534" s="19" t="s">
        <v>5384</v>
      </c>
      <c r="AP534" s="19" t="s">
        <v>54</v>
      </c>
      <c r="AQ534">
        <v>2</v>
      </c>
      <c r="AR534" s="19">
        <v>1</v>
      </c>
      <c r="AS534">
        <v>3</v>
      </c>
      <c r="AT534" s="19" t="s">
        <v>63</v>
      </c>
      <c r="AU534" s="11">
        <v>5</v>
      </c>
      <c r="AV534" s="7" t="s">
        <v>1383</v>
      </c>
    </row>
    <row r="535" spans="1:48" ht="20" customHeight="1">
      <c r="A535">
        <v>1332</v>
      </c>
      <c r="B535" s="18" t="s">
        <v>5385</v>
      </c>
      <c r="C535" s="6" t="s">
        <v>5386</v>
      </c>
      <c r="D535" s="86" t="s">
        <v>5387</v>
      </c>
      <c r="E535" s="6" t="s">
        <v>5236</v>
      </c>
      <c r="F535" s="6">
        <v>4</v>
      </c>
      <c r="G535" s="156">
        <v>42039</v>
      </c>
      <c r="H535" s="11">
        <v>2015</v>
      </c>
      <c r="I535" s="6" t="s">
        <v>375</v>
      </c>
      <c r="J535" s="19">
        <v>1</v>
      </c>
      <c r="K535" s="19" t="s">
        <v>54</v>
      </c>
      <c r="L535">
        <v>7</v>
      </c>
      <c r="M535">
        <v>12</v>
      </c>
      <c r="N535">
        <v>3</v>
      </c>
      <c r="O535" s="19" t="s">
        <v>5388</v>
      </c>
      <c r="P535" s="19" t="s">
        <v>5389</v>
      </c>
      <c r="Q535">
        <v>1</v>
      </c>
      <c r="R535">
        <v>1</v>
      </c>
      <c r="S535" s="89">
        <v>43966</v>
      </c>
      <c r="T535">
        <v>1</v>
      </c>
      <c r="U535">
        <v>1</v>
      </c>
      <c r="V535">
        <v>1</v>
      </c>
      <c r="W535" t="s">
        <v>54</v>
      </c>
      <c r="X535" s="154" t="s">
        <v>54</v>
      </c>
      <c r="Y535" s="6" t="s">
        <v>5390</v>
      </c>
      <c r="Z535" t="s">
        <v>1795</v>
      </c>
      <c r="AA535">
        <v>1</v>
      </c>
      <c r="AB535">
        <v>1</v>
      </c>
      <c r="AC535" s="86" t="s">
        <v>391</v>
      </c>
      <c r="AD535">
        <v>7</v>
      </c>
      <c r="AE535" s="6" t="s">
        <v>5391</v>
      </c>
      <c r="AF535">
        <v>3</v>
      </c>
      <c r="AG535" s="19" t="s">
        <v>54</v>
      </c>
      <c r="AH535" s="86" t="s">
        <v>5392</v>
      </c>
      <c r="AI535">
        <v>1</v>
      </c>
      <c r="AJ535">
        <v>4</v>
      </c>
      <c r="AK535" s="19" t="s">
        <v>5063</v>
      </c>
      <c r="AL535" s="6" t="s">
        <v>2611</v>
      </c>
      <c r="AN535" s="19">
        <v>2</v>
      </c>
      <c r="AO535" s="19" t="s">
        <v>904</v>
      </c>
      <c r="AP535" s="19" t="s">
        <v>54</v>
      </c>
      <c r="AQ535" s="19" t="s">
        <v>252</v>
      </c>
      <c r="AR535" s="19">
        <v>2</v>
      </c>
      <c r="AS535">
        <v>1</v>
      </c>
      <c r="AT535" s="19" t="s">
        <v>5074</v>
      </c>
      <c r="AU535" s="11">
        <v>10</v>
      </c>
      <c r="AV535" s="7" t="s">
        <v>1383</v>
      </c>
    </row>
    <row r="536" spans="1:48" ht="20" customHeight="1">
      <c r="A536">
        <v>1333</v>
      </c>
      <c r="B536" s="18" t="s">
        <v>5393</v>
      </c>
      <c r="C536" s="6" t="s">
        <v>5394</v>
      </c>
      <c r="D536" s="6" t="s">
        <v>5395</v>
      </c>
      <c r="E536" s="6" t="s">
        <v>5396</v>
      </c>
      <c r="F536" s="6">
        <v>4</v>
      </c>
      <c r="G536" s="156">
        <v>40525</v>
      </c>
      <c r="H536" s="11">
        <v>2010</v>
      </c>
      <c r="I536" s="6" t="s">
        <v>375</v>
      </c>
      <c r="J536" s="19">
        <v>1</v>
      </c>
      <c r="K536" s="19" t="s">
        <v>54</v>
      </c>
      <c r="L536">
        <v>10</v>
      </c>
      <c r="M536">
        <v>60</v>
      </c>
      <c r="N536">
        <v>3</v>
      </c>
      <c r="O536" s="19" t="s">
        <v>5397</v>
      </c>
      <c r="P536" s="19" t="s">
        <v>5398</v>
      </c>
      <c r="Q536">
        <v>1</v>
      </c>
      <c r="R536">
        <v>1</v>
      </c>
      <c r="S536" s="60">
        <v>44145</v>
      </c>
      <c r="T536">
        <v>1</v>
      </c>
      <c r="U536">
        <v>2</v>
      </c>
      <c r="V536">
        <v>3</v>
      </c>
      <c r="W536">
        <v>1</v>
      </c>
      <c r="X536" s="154" t="s">
        <v>54</v>
      </c>
      <c r="Y536" s="6" t="s">
        <v>5399</v>
      </c>
      <c r="Z536" t="s">
        <v>1473</v>
      </c>
      <c r="AA536">
        <v>1</v>
      </c>
      <c r="AB536">
        <v>1</v>
      </c>
      <c r="AC536" s="6" t="s">
        <v>391</v>
      </c>
      <c r="AD536">
        <v>7</v>
      </c>
      <c r="AE536" s="6" t="s">
        <v>5400</v>
      </c>
      <c r="AF536">
        <v>3</v>
      </c>
      <c r="AG536" s="19" t="s">
        <v>54</v>
      </c>
      <c r="AH536" s="86" t="s">
        <v>5401</v>
      </c>
      <c r="AI536">
        <v>1</v>
      </c>
      <c r="AJ536" s="19" t="s">
        <v>63</v>
      </c>
      <c r="AK536" s="19" t="s">
        <v>4913</v>
      </c>
      <c r="AL536" s="6" t="s">
        <v>2611</v>
      </c>
      <c r="AN536" s="19">
        <v>1</v>
      </c>
      <c r="AO536" s="19" t="s">
        <v>904</v>
      </c>
      <c r="AP536" s="19" t="s">
        <v>54</v>
      </c>
      <c r="AQ536" s="19" t="s">
        <v>252</v>
      </c>
      <c r="AR536" s="19">
        <v>1</v>
      </c>
      <c r="AS536">
        <v>1</v>
      </c>
      <c r="AT536" s="19" t="s">
        <v>63</v>
      </c>
      <c r="AU536" s="11">
        <v>12</v>
      </c>
      <c r="AV536" s="7" t="s">
        <v>1383</v>
      </c>
    </row>
    <row r="537" spans="1:48" ht="20" customHeight="1">
      <c r="A537">
        <v>1334</v>
      </c>
      <c r="B537" s="18" t="s">
        <v>5402</v>
      </c>
      <c r="C537" s="6" t="s">
        <v>5403</v>
      </c>
      <c r="D537" s="86" t="s">
        <v>5404</v>
      </c>
      <c r="E537" s="6" t="s">
        <v>5405</v>
      </c>
      <c r="F537" s="6">
        <v>4</v>
      </c>
      <c r="G537" s="156">
        <v>39339</v>
      </c>
      <c r="H537" s="11">
        <v>2007</v>
      </c>
      <c r="I537" s="6" t="s">
        <v>375</v>
      </c>
      <c r="J537" s="19">
        <v>1</v>
      </c>
      <c r="K537" s="19" t="s">
        <v>54</v>
      </c>
      <c r="L537">
        <v>18</v>
      </c>
      <c r="M537">
        <v>70</v>
      </c>
      <c r="N537">
        <v>3</v>
      </c>
      <c r="O537" s="19" t="s">
        <v>5406</v>
      </c>
      <c r="P537" s="19" t="s">
        <v>5407</v>
      </c>
      <c r="Q537">
        <v>2</v>
      </c>
      <c r="R537">
        <v>2</v>
      </c>
      <c r="S537" s="76">
        <v>44019</v>
      </c>
      <c r="T537">
        <v>1</v>
      </c>
      <c r="U537">
        <v>2</v>
      </c>
      <c r="V537">
        <v>3</v>
      </c>
      <c r="W537">
        <v>1</v>
      </c>
      <c r="X537" s="154">
        <v>2</v>
      </c>
      <c r="Y537" s="6" t="s">
        <v>5408</v>
      </c>
      <c r="Z537" t="s">
        <v>1473</v>
      </c>
      <c r="AA537">
        <v>1</v>
      </c>
      <c r="AB537">
        <v>2</v>
      </c>
      <c r="AC537" s="6" t="s">
        <v>391</v>
      </c>
      <c r="AD537">
        <v>7</v>
      </c>
      <c r="AE537" s="6" t="s">
        <v>5409</v>
      </c>
      <c r="AF537">
        <v>3</v>
      </c>
      <c r="AG537" s="19" t="s">
        <v>54</v>
      </c>
      <c r="AH537" s="86" t="s">
        <v>5410</v>
      </c>
      <c r="AI537" s="19" t="s">
        <v>5023</v>
      </c>
      <c r="AJ537" s="19" t="s">
        <v>63</v>
      </c>
      <c r="AK537" s="19" t="s">
        <v>4942</v>
      </c>
      <c r="AL537" s="6" t="s">
        <v>2611</v>
      </c>
      <c r="AN537" s="19">
        <v>2</v>
      </c>
      <c r="AO537" s="19" t="s">
        <v>904</v>
      </c>
      <c r="AP537" s="19" t="s">
        <v>54</v>
      </c>
      <c r="AQ537" s="19" t="s">
        <v>252</v>
      </c>
      <c r="AR537" s="19">
        <v>1</v>
      </c>
      <c r="AS537">
        <v>1</v>
      </c>
      <c r="AT537" s="19" t="s">
        <v>5074</v>
      </c>
      <c r="AU537" s="11">
        <v>20</v>
      </c>
      <c r="AV537" s="7" t="s">
        <v>1383</v>
      </c>
    </row>
    <row r="538" spans="1:48" ht="20" customHeight="1">
      <c r="A538">
        <v>1335</v>
      </c>
      <c r="B538" s="5" t="s">
        <v>5411</v>
      </c>
      <c r="C538" s="6" t="s">
        <v>5412</v>
      </c>
      <c r="D538" s="6" t="s">
        <v>5413</v>
      </c>
      <c r="E538" s="6" t="s">
        <v>5396</v>
      </c>
      <c r="F538" s="6">
        <v>4</v>
      </c>
      <c r="G538" s="156">
        <v>43326</v>
      </c>
      <c r="H538" s="11">
        <v>2018</v>
      </c>
      <c r="I538" s="6" t="s">
        <v>53</v>
      </c>
      <c r="J538" s="19">
        <v>2</v>
      </c>
      <c r="K538" s="19" t="s">
        <v>54</v>
      </c>
      <c r="L538">
        <v>10</v>
      </c>
      <c r="M538">
        <v>17</v>
      </c>
      <c r="N538">
        <v>3</v>
      </c>
      <c r="O538" s="19" t="s">
        <v>391</v>
      </c>
      <c r="P538" s="19" t="s">
        <v>5414</v>
      </c>
      <c r="Q538">
        <v>1</v>
      </c>
      <c r="R538">
        <v>1</v>
      </c>
      <c r="S538" s="80">
        <v>43577</v>
      </c>
      <c r="T538">
        <v>1</v>
      </c>
      <c r="U538">
        <v>1</v>
      </c>
      <c r="V538">
        <v>1</v>
      </c>
      <c r="W538" t="s">
        <v>54</v>
      </c>
      <c r="X538" s="154" t="s">
        <v>54</v>
      </c>
      <c r="Y538" s="6" t="s">
        <v>5415</v>
      </c>
      <c r="Z538" t="s">
        <v>1473</v>
      </c>
      <c r="AA538">
        <v>1</v>
      </c>
      <c r="AB538">
        <v>1</v>
      </c>
      <c r="AC538" s="86" t="s">
        <v>391</v>
      </c>
      <c r="AD538">
        <v>7</v>
      </c>
      <c r="AE538" s="6" t="s">
        <v>5416</v>
      </c>
      <c r="AF538">
        <v>3</v>
      </c>
      <c r="AG538" s="19" t="s">
        <v>54</v>
      </c>
      <c r="AH538" s="6" t="s">
        <v>5417</v>
      </c>
      <c r="AI538">
        <v>1</v>
      </c>
      <c r="AJ538" s="19" t="s">
        <v>63</v>
      </c>
      <c r="AK538" s="19" t="s">
        <v>1068</v>
      </c>
      <c r="AL538" s="6" t="s">
        <v>382</v>
      </c>
      <c r="AN538" s="19" t="s">
        <v>63</v>
      </c>
      <c r="AO538" s="19" t="s">
        <v>5204</v>
      </c>
      <c r="AP538" s="19" t="s">
        <v>54</v>
      </c>
      <c r="AQ538">
        <v>1</v>
      </c>
      <c r="AR538" s="19">
        <v>1</v>
      </c>
      <c r="AS538">
        <v>1</v>
      </c>
      <c r="AT538" s="19" t="s">
        <v>63</v>
      </c>
      <c r="AU538" s="11">
        <v>15</v>
      </c>
      <c r="AV538" s="7" t="s">
        <v>1383</v>
      </c>
    </row>
    <row r="539" spans="1:48" ht="20" customHeight="1">
      <c r="A539">
        <v>1336</v>
      </c>
      <c r="B539" s="5" t="s">
        <v>5418</v>
      </c>
      <c r="C539" s="6" t="s">
        <v>5419</v>
      </c>
      <c r="D539" s="86" t="s">
        <v>5420</v>
      </c>
      <c r="E539" s="6" t="s">
        <v>5236</v>
      </c>
      <c r="F539" s="6">
        <v>4</v>
      </c>
      <c r="G539" s="156">
        <v>43117</v>
      </c>
      <c r="H539" s="11">
        <v>2018</v>
      </c>
      <c r="I539" s="6" t="s">
        <v>53</v>
      </c>
      <c r="J539" s="19">
        <v>2</v>
      </c>
      <c r="K539" s="19" t="s">
        <v>54</v>
      </c>
      <c r="L539">
        <v>16</v>
      </c>
      <c r="M539" t="s">
        <v>54</v>
      </c>
      <c r="N539">
        <v>3</v>
      </c>
      <c r="O539" s="19" t="s">
        <v>5421</v>
      </c>
      <c r="P539" s="19" t="s">
        <v>5238</v>
      </c>
      <c r="Q539">
        <v>1</v>
      </c>
      <c r="R539">
        <v>2</v>
      </c>
      <c r="S539" s="80">
        <v>43221</v>
      </c>
      <c r="T539">
        <v>1</v>
      </c>
      <c r="U539">
        <v>2</v>
      </c>
      <c r="V539">
        <v>3</v>
      </c>
      <c r="W539">
        <v>1</v>
      </c>
      <c r="X539" s="154" t="s">
        <v>54</v>
      </c>
      <c r="Y539" s="6" t="s">
        <v>5422</v>
      </c>
      <c r="Z539" t="s">
        <v>1795</v>
      </c>
      <c r="AA539">
        <v>1</v>
      </c>
      <c r="AB539">
        <v>1</v>
      </c>
      <c r="AC539" s="6" t="s">
        <v>391</v>
      </c>
      <c r="AD539">
        <v>7</v>
      </c>
      <c r="AE539" s="6" t="s">
        <v>5423</v>
      </c>
      <c r="AF539">
        <v>6</v>
      </c>
      <c r="AG539" s="19" t="s">
        <v>54</v>
      </c>
      <c r="AH539" s="86" t="s">
        <v>5424</v>
      </c>
      <c r="AI539">
        <v>1</v>
      </c>
      <c r="AJ539" s="19" t="s">
        <v>5425</v>
      </c>
      <c r="AK539" s="19" t="s">
        <v>4913</v>
      </c>
      <c r="AL539" s="6" t="s">
        <v>382</v>
      </c>
      <c r="AN539" s="19" t="s">
        <v>63</v>
      </c>
      <c r="AO539" s="19" t="s">
        <v>904</v>
      </c>
      <c r="AP539" s="19" t="s">
        <v>54</v>
      </c>
      <c r="AQ539">
        <v>2</v>
      </c>
      <c r="AR539" s="19" t="s">
        <v>5426</v>
      </c>
      <c r="AS539">
        <v>1</v>
      </c>
      <c r="AT539" s="19" t="s">
        <v>63</v>
      </c>
      <c r="AU539" s="11">
        <v>30</v>
      </c>
      <c r="AV539" s="7" t="s">
        <v>1383</v>
      </c>
    </row>
    <row r="540" spans="1:48" ht="20" customHeight="1">
      <c r="A540">
        <v>1337</v>
      </c>
      <c r="B540" s="5" t="s">
        <v>5427</v>
      </c>
      <c r="C540" s="6" t="s">
        <v>5428</v>
      </c>
      <c r="D540" s="6" t="s">
        <v>5429</v>
      </c>
      <c r="E540" s="6" t="s">
        <v>5430</v>
      </c>
      <c r="F540" s="6">
        <v>4</v>
      </c>
      <c r="G540" s="156">
        <v>43334</v>
      </c>
      <c r="H540" s="11">
        <v>2018</v>
      </c>
      <c r="I540" s="6" t="s">
        <v>53</v>
      </c>
      <c r="J540" s="19">
        <v>2</v>
      </c>
      <c r="K540" s="19" t="s">
        <v>54</v>
      </c>
      <c r="L540">
        <v>8</v>
      </c>
      <c r="M540">
        <v>20</v>
      </c>
      <c r="N540">
        <v>3</v>
      </c>
      <c r="O540" s="19" t="s">
        <v>5431</v>
      </c>
      <c r="P540" s="19" t="s">
        <v>5432</v>
      </c>
      <c r="Q540">
        <v>1</v>
      </c>
      <c r="R540">
        <v>1</v>
      </c>
      <c r="S540" s="60">
        <v>44031</v>
      </c>
      <c r="T540">
        <v>1</v>
      </c>
      <c r="U540">
        <v>2</v>
      </c>
      <c r="V540">
        <v>5</v>
      </c>
      <c r="W540">
        <v>1</v>
      </c>
      <c r="X540" s="154" t="s">
        <v>54</v>
      </c>
      <c r="Y540" s="6" t="s">
        <v>5433</v>
      </c>
      <c r="Z540" t="s">
        <v>1473</v>
      </c>
      <c r="AA540">
        <v>1</v>
      </c>
      <c r="AB540">
        <v>1</v>
      </c>
      <c r="AC540" s="6" t="s">
        <v>391</v>
      </c>
      <c r="AD540">
        <v>7</v>
      </c>
      <c r="AE540" s="6" t="s">
        <v>5434</v>
      </c>
      <c r="AF540">
        <v>3</v>
      </c>
      <c r="AG540" s="19" t="s">
        <v>54</v>
      </c>
      <c r="AH540" s="6" t="s">
        <v>5435</v>
      </c>
      <c r="AI540">
        <v>1</v>
      </c>
      <c r="AJ540">
        <v>2</v>
      </c>
      <c r="AK540" s="19" t="s">
        <v>5104</v>
      </c>
      <c r="AL540" s="6" t="s">
        <v>382</v>
      </c>
      <c r="AN540" s="19">
        <v>2</v>
      </c>
      <c r="AO540" s="19" t="s">
        <v>904</v>
      </c>
      <c r="AP540" s="19" t="s">
        <v>54</v>
      </c>
      <c r="AQ540">
        <v>2</v>
      </c>
      <c r="AR540" s="19">
        <v>1</v>
      </c>
      <c r="AS540">
        <v>1</v>
      </c>
      <c r="AT540" s="19" t="s">
        <v>63</v>
      </c>
      <c r="AU540" s="11">
        <v>20</v>
      </c>
      <c r="AV540" s="7" t="s">
        <v>1383</v>
      </c>
    </row>
    <row r="541" spans="1:48" ht="20" customHeight="1">
      <c r="A541">
        <v>1338</v>
      </c>
      <c r="B541" s="18" t="s">
        <v>5436</v>
      </c>
      <c r="C541" s="6" t="s">
        <v>5437</v>
      </c>
      <c r="D541" s="86" t="s">
        <v>5438</v>
      </c>
      <c r="E541" s="6" t="s">
        <v>2585</v>
      </c>
      <c r="F541" s="6" t="s">
        <v>497</v>
      </c>
      <c r="G541" s="80">
        <v>41913</v>
      </c>
      <c r="H541" s="11">
        <v>2014</v>
      </c>
      <c r="I541" s="6" t="s">
        <v>2150</v>
      </c>
      <c r="J541" s="19">
        <v>5</v>
      </c>
      <c r="K541" s="19" t="s">
        <v>54</v>
      </c>
      <c r="L541">
        <v>18</v>
      </c>
      <c r="M541" t="s">
        <v>54</v>
      </c>
      <c r="N541">
        <v>3</v>
      </c>
      <c r="O541" s="19" t="s">
        <v>5439</v>
      </c>
      <c r="P541" s="19" t="s">
        <v>5440</v>
      </c>
      <c r="Q541">
        <v>2</v>
      </c>
      <c r="R541">
        <v>2</v>
      </c>
      <c r="S541" s="60">
        <v>44181</v>
      </c>
      <c r="T541">
        <v>1</v>
      </c>
      <c r="U541">
        <v>2</v>
      </c>
      <c r="V541">
        <v>3</v>
      </c>
      <c r="W541">
        <v>1</v>
      </c>
      <c r="X541" t="s">
        <v>1808</v>
      </c>
      <c r="Y541" s="6"/>
      <c r="Z541" s="19" t="s">
        <v>86</v>
      </c>
      <c r="AA541">
        <v>1</v>
      </c>
      <c r="AB541">
        <v>2</v>
      </c>
      <c r="AC541" s="6" t="s">
        <v>391</v>
      </c>
      <c r="AD541">
        <v>7</v>
      </c>
      <c r="AE541" s="6" t="s">
        <v>5441</v>
      </c>
      <c r="AF541">
        <v>1</v>
      </c>
      <c r="AG541" s="19" t="s">
        <v>54</v>
      </c>
      <c r="AH541" s="86" t="s">
        <v>5442</v>
      </c>
      <c r="AI541">
        <v>1</v>
      </c>
      <c r="AJ541" s="19" t="s">
        <v>435</v>
      </c>
      <c r="AK541" s="19" t="s">
        <v>4974</v>
      </c>
      <c r="AL541" s="6" t="s">
        <v>382</v>
      </c>
      <c r="AN541" s="19">
        <v>1</v>
      </c>
      <c r="AO541" s="19" t="s">
        <v>63</v>
      </c>
      <c r="AP541" s="19" t="s">
        <v>63</v>
      </c>
      <c r="AQ541">
        <v>2</v>
      </c>
      <c r="AR541" s="19">
        <v>1</v>
      </c>
      <c r="AS541">
        <v>3</v>
      </c>
      <c r="AT541" s="19" t="s">
        <v>63</v>
      </c>
      <c r="AU541" s="11">
        <v>20</v>
      </c>
      <c r="AV541" s="7" t="s">
        <v>1383</v>
      </c>
    </row>
    <row r="542" spans="1:48" ht="20" customHeight="1">
      <c r="A542">
        <v>1339</v>
      </c>
      <c r="B542" s="5" t="s">
        <v>5443</v>
      </c>
      <c r="C542" s="6" t="s">
        <v>5444</v>
      </c>
      <c r="D542" s="6" t="s">
        <v>5445</v>
      </c>
      <c r="E542" s="6" t="s">
        <v>5446</v>
      </c>
      <c r="F542" s="6">
        <v>4</v>
      </c>
      <c r="G542" s="80">
        <v>41793</v>
      </c>
      <c r="H542" s="11">
        <v>2014</v>
      </c>
      <c r="I542" s="6" t="s">
        <v>2150</v>
      </c>
      <c r="J542" s="19">
        <v>5</v>
      </c>
      <c r="K542" s="19" t="s">
        <v>54</v>
      </c>
      <c r="L542">
        <v>18</v>
      </c>
      <c r="M542">
        <v>70</v>
      </c>
      <c r="N542">
        <v>3</v>
      </c>
      <c r="O542" s="19" t="s">
        <v>5447</v>
      </c>
      <c r="P542" s="19" t="s">
        <v>252</v>
      </c>
      <c r="Q542">
        <v>2</v>
      </c>
      <c r="R542">
        <v>2</v>
      </c>
      <c r="S542" s="60">
        <v>44087</v>
      </c>
      <c r="T542">
        <v>1</v>
      </c>
      <c r="U542">
        <v>1</v>
      </c>
      <c r="V542">
        <v>3</v>
      </c>
      <c r="W542">
        <v>1</v>
      </c>
      <c r="X542" s="154" t="s">
        <v>54</v>
      </c>
      <c r="Y542" s="6" t="s">
        <v>5448</v>
      </c>
      <c r="Z542" t="s">
        <v>1888</v>
      </c>
      <c r="AA542">
        <v>1</v>
      </c>
      <c r="AB542">
        <v>1</v>
      </c>
      <c r="AC542" s="6" t="s">
        <v>5449</v>
      </c>
      <c r="AD542">
        <v>1</v>
      </c>
      <c r="AE542" s="6" t="s">
        <v>5450</v>
      </c>
      <c r="AF542">
        <v>1</v>
      </c>
      <c r="AG542" s="19" t="s">
        <v>5451</v>
      </c>
      <c r="AH542" s="86" t="s">
        <v>5452</v>
      </c>
      <c r="AI542" s="19" t="s">
        <v>2088</v>
      </c>
      <c r="AJ542" s="19" t="s">
        <v>63</v>
      </c>
      <c r="AK542" s="19" t="s">
        <v>280</v>
      </c>
      <c r="AL542" s="6" t="s">
        <v>382</v>
      </c>
      <c r="AN542" s="19">
        <v>2</v>
      </c>
      <c r="AO542" s="19" t="s">
        <v>63</v>
      </c>
      <c r="AP542" s="19" t="s">
        <v>63</v>
      </c>
      <c r="AQ542" s="19" t="s">
        <v>63</v>
      </c>
      <c r="AR542" s="19">
        <v>1</v>
      </c>
      <c r="AS542">
        <v>3</v>
      </c>
      <c r="AT542" s="19" t="s">
        <v>63</v>
      </c>
      <c r="AU542" s="11">
        <v>20</v>
      </c>
      <c r="AV542" s="7" t="s">
        <v>1383</v>
      </c>
    </row>
    <row r="543" spans="1:48" ht="20" customHeight="1">
      <c r="A543">
        <v>1340</v>
      </c>
      <c r="B543" s="5" t="s">
        <v>5453</v>
      </c>
      <c r="C543" s="6" t="s">
        <v>5454</v>
      </c>
      <c r="D543" s="86" t="s">
        <v>5455</v>
      </c>
      <c r="E543" s="6" t="s">
        <v>2339</v>
      </c>
      <c r="F543" s="6">
        <v>4</v>
      </c>
      <c r="G543" s="156">
        <v>43031</v>
      </c>
      <c r="H543" s="11">
        <v>2017</v>
      </c>
      <c r="I543" s="6" t="s">
        <v>375</v>
      </c>
      <c r="J543" s="19">
        <v>1</v>
      </c>
      <c r="K543" s="19" t="s">
        <v>54</v>
      </c>
      <c r="L543">
        <v>50</v>
      </c>
      <c r="M543">
        <v>75</v>
      </c>
      <c r="N543">
        <v>3</v>
      </c>
      <c r="O543" s="19" t="s">
        <v>5456</v>
      </c>
      <c r="P543" s="19" t="s">
        <v>5457</v>
      </c>
      <c r="Q543">
        <v>2</v>
      </c>
      <c r="R543">
        <v>2</v>
      </c>
      <c r="S543" s="80">
        <v>42932</v>
      </c>
      <c r="T543">
        <v>1</v>
      </c>
      <c r="U543">
        <v>2</v>
      </c>
      <c r="V543">
        <v>3</v>
      </c>
      <c r="W543">
        <v>1</v>
      </c>
      <c r="X543" s="154" t="s">
        <v>54</v>
      </c>
      <c r="Y543" s="6" t="s">
        <v>5458</v>
      </c>
      <c r="Z543" t="s">
        <v>3345</v>
      </c>
      <c r="AA543">
        <v>1</v>
      </c>
      <c r="AB543">
        <v>1</v>
      </c>
      <c r="AC543" s="6" t="s">
        <v>5459</v>
      </c>
      <c r="AD543">
        <v>1</v>
      </c>
      <c r="AE543" s="6" t="s">
        <v>5460</v>
      </c>
      <c r="AF543">
        <v>3</v>
      </c>
      <c r="AG543" s="19" t="s">
        <v>54</v>
      </c>
      <c r="AH543" s="86" t="s">
        <v>5461</v>
      </c>
      <c r="AI543">
        <v>1</v>
      </c>
      <c r="AJ543">
        <v>1</v>
      </c>
      <c r="AK543" s="19" t="s">
        <v>4985</v>
      </c>
      <c r="AL543" s="6" t="s">
        <v>382</v>
      </c>
      <c r="AN543" s="19">
        <v>2</v>
      </c>
      <c r="AO543" s="19" t="s">
        <v>63</v>
      </c>
      <c r="AP543" s="19" t="s">
        <v>63</v>
      </c>
      <c r="AQ543">
        <v>2</v>
      </c>
      <c r="AR543" s="19">
        <v>2</v>
      </c>
      <c r="AS543">
        <v>1</v>
      </c>
      <c r="AT543" s="19" t="s">
        <v>5462</v>
      </c>
      <c r="AU543" s="11">
        <v>30</v>
      </c>
      <c r="AV543" s="7" t="s">
        <v>1383</v>
      </c>
    </row>
    <row r="544" spans="1:48" ht="20" customHeight="1">
      <c r="A544">
        <v>1341</v>
      </c>
      <c r="B544" s="18" t="s">
        <v>5463</v>
      </c>
      <c r="C544" s="6" t="s">
        <v>5464</v>
      </c>
      <c r="D544" s="6" t="s">
        <v>5465</v>
      </c>
      <c r="E544" s="6" t="s">
        <v>5466</v>
      </c>
      <c r="F544" s="6">
        <v>4</v>
      </c>
      <c r="G544" s="156">
        <v>40142</v>
      </c>
      <c r="H544" s="11">
        <v>2009</v>
      </c>
      <c r="I544" s="6" t="s">
        <v>2150</v>
      </c>
      <c r="J544" s="19">
        <v>5</v>
      </c>
      <c r="K544" s="19" t="s">
        <v>54</v>
      </c>
      <c r="L544">
        <v>18</v>
      </c>
      <c r="M544">
        <v>70</v>
      </c>
      <c r="N544">
        <v>3</v>
      </c>
      <c r="O544" s="19" t="s">
        <v>268</v>
      </c>
      <c r="P544" s="19" t="s">
        <v>5467</v>
      </c>
      <c r="Q544">
        <v>2</v>
      </c>
      <c r="R544">
        <v>2</v>
      </c>
      <c r="S544" s="76">
        <v>43835</v>
      </c>
      <c r="T544">
        <v>2</v>
      </c>
      <c r="U544" s="154" t="s">
        <v>252</v>
      </c>
      <c r="V544" s="154" t="s">
        <v>252</v>
      </c>
      <c r="W544">
        <v>0</v>
      </c>
      <c r="X544" s="154" t="s">
        <v>54</v>
      </c>
      <c r="Y544" s="6" t="s">
        <v>5468</v>
      </c>
      <c r="Z544" t="s">
        <v>1416</v>
      </c>
      <c r="AA544">
        <v>1</v>
      </c>
      <c r="AB544">
        <v>1</v>
      </c>
      <c r="AC544" s="6" t="s">
        <v>5469</v>
      </c>
      <c r="AD544">
        <v>1</v>
      </c>
      <c r="AE544" s="6"/>
      <c r="AF544">
        <v>1</v>
      </c>
      <c r="AG544" s="19" t="s">
        <v>54</v>
      </c>
      <c r="AH544" s="86"/>
      <c r="AI544" s="19" t="s">
        <v>252</v>
      </c>
      <c r="AJ544" s="19" t="s">
        <v>252</v>
      </c>
      <c r="AK544" s="19" t="s">
        <v>252</v>
      </c>
      <c r="AL544" s="6" t="s">
        <v>382</v>
      </c>
      <c r="AN544" s="19">
        <v>2</v>
      </c>
      <c r="AO544" s="19" t="s">
        <v>64</v>
      </c>
      <c r="AP544" s="19" t="s">
        <v>54</v>
      </c>
      <c r="AQ544" s="19" t="s">
        <v>63</v>
      </c>
      <c r="AR544" s="19">
        <v>1</v>
      </c>
      <c r="AS544">
        <v>3</v>
      </c>
      <c r="AT544" s="19" t="s">
        <v>63</v>
      </c>
      <c r="AU544" s="11">
        <v>120</v>
      </c>
      <c r="AV544" s="7" t="s">
        <v>1383</v>
      </c>
    </row>
    <row r="545" spans="1:48" ht="20" customHeight="1">
      <c r="A545">
        <v>1342</v>
      </c>
      <c r="B545" s="18" t="s">
        <v>5470</v>
      </c>
      <c r="C545" s="6" t="s">
        <v>5471</v>
      </c>
      <c r="D545" s="6" t="s">
        <v>5472</v>
      </c>
      <c r="E545" s="6" t="s">
        <v>5473</v>
      </c>
      <c r="F545" s="6" t="s">
        <v>497</v>
      </c>
      <c r="G545" s="80">
        <v>40701</v>
      </c>
      <c r="H545" s="11">
        <v>2011</v>
      </c>
      <c r="I545" s="6" t="s">
        <v>2150</v>
      </c>
      <c r="J545" s="19">
        <v>5</v>
      </c>
      <c r="K545" s="19" t="s">
        <v>54</v>
      </c>
      <c r="L545">
        <v>40</v>
      </c>
      <c r="M545">
        <v>85</v>
      </c>
      <c r="N545">
        <v>3</v>
      </c>
      <c r="O545" s="19" t="s">
        <v>5474</v>
      </c>
      <c r="P545" s="19" t="s">
        <v>5475</v>
      </c>
      <c r="Q545">
        <v>2</v>
      </c>
      <c r="R545">
        <v>2</v>
      </c>
      <c r="S545" s="89">
        <v>43962</v>
      </c>
      <c r="T545">
        <v>1</v>
      </c>
      <c r="U545">
        <v>2</v>
      </c>
      <c r="V545">
        <v>4</v>
      </c>
      <c r="W545">
        <v>1</v>
      </c>
      <c r="X545" s="154" t="s">
        <v>54</v>
      </c>
      <c r="Y545" s="6" t="s">
        <v>5476</v>
      </c>
      <c r="Z545" t="s">
        <v>4971</v>
      </c>
      <c r="AA545">
        <v>1</v>
      </c>
      <c r="AB545">
        <v>1</v>
      </c>
      <c r="AC545" s="6" t="s">
        <v>5477</v>
      </c>
      <c r="AD545">
        <v>1</v>
      </c>
      <c r="AE545" s="6" t="s">
        <v>5478</v>
      </c>
      <c r="AF545">
        <v>3</v>
      </c>
      <c r="AG545" s="19" t="s">
        <v>54</v>
      </c>
      <c r="AH545" s="86" t="s">
        <v>5479</v>
      </c>
      <c r="AI545">
        <v>1</v>
      </c>
      <c r="AJ545" s="19" t="s">
        <v>5425</v>
      </c>
      <c r="AK545" s="19" t="s">
        <v>4985</v>
      </c>
      <c r="AL545" s="6" t="s">
        <v>382</v>
      </c>
      <c r="AN545" s="19">
        <v>2</v>
      </c>
      <c r="AO545" s="19" t="s">
        <v>1834</v>
      </c>
      <c r="AP545" s="19" t="s">
        <v>54</v>
      </c>
      <c r="AQ545" s="19" t="s">
        <v>63</v>
      </c>
      <c r="AR545" s="19">
        <v>2</v>
      </c>
      <c r="AS545">
        <v>1</v>
      </c>
      <c r="AT545" s="19" t="s">
        <v>5480</v>
      </c>
      <c r="AU545" s="11">
        <v>51</v>
      </c>
      <c r="AV545" s="7" t="s">
        <v>1383</v>
      </c>
    </row>
    <row r="546" spans="1:48" ht="20" customHeight="1">
      <c r="A546">
        <v>1343</v>
      </c>
      <c r="B546" s="18" t="s">
        <v>5481</v>
      </c>
      <c r="C546" s="6" t="s">
        <v>5482</v>
      </c>
      <c r="D546" s="6" t="s">
        <v>5483</v>
      </c>
      <c r="E546" s="6" t="s">
        <v>5484</v>
      </c>
      <c r="F546" s="6">
        <v>4</v>
      </c>
      <c r="G546" s="80">
        <v>43895</v>
      </c>
      <c r="H546" s="11">
        <v>2020</v>
      </c>
      <c r="I546" s="6" t="s">
        <v>1412</v>
      </c>
      <c r="J546" s="19">
        <v>2</v>
      </c>
      <c r="K546" s="19" t="s">
        <v>54</v>
      </c>
      <c r="L546">
        <v>11</v>
      </c>
      <c r="M546">
        <v>25</v>
      </c>
      <c r="N546">
        <v>3</v>
      </c>
      <c r="O546" s="19" t="s">
        <v>5485</v>
      </c>
      <c r="P546" s="19" t="s">
        <v>5486</v>
      </c>
      <c r="Q546">
        <v>1</v>
      </c>
      <c r="R546">
        <v>1</v>
      </c>
      <c r="S546" s="60">
        <v>43941</v>
      </c>
      <c r="T546">
        <v>1</v>
      </c>
      <c r="U546">
        <v>2</v>
      </c>
      <c r="V546">
        <v>3</v>
      </c>
      <c r="W546">
        <v>1</v>
      </c>
      <c r="X546" s="154" t="s">
        <v>54</v>
      </c>
      <c r="Y546" s="6"/>
      <c r="Z546" s="19" t="s">
        <v>1888</v>
      </c>
      <c r="AA546">
        <v>1</v>
      </c>
      <c r="AB546">
        <v>1</v>
      </c>
      <c r="AC546" s="6" t="s">
        <v>5487</v>
      </c>
      <c r="AD546" s="19" t="s">
        <v>5488</v>
      </c>
      <c r="AE546" s="6" t="s">
        <v>5489</v>
      </c>
      <c r="AF546">
        <v>6</v>
      </c>
      <c r="AG546" s="19" t="s">
        <v>54</v>
      </c>
      <c r="AH546" s="86" t="s">
        <v>5490</v>
      </c>
      <c r="AI546" s="19">
        <v>2</v>
      </c>
      <c r="AJ546" s="19" t="s">
        <v>5491</v>
      </c>
      <c r="AK546" s="19" t="s">
        <v>4889</v>
      </c>
      <c r="AL546" s="6" t="s">
        <v>382</v>
      </c>
      <c r="AN546" s="19" t="s">
        <v>63</v>
      </c>
      <c r="AO546" s="19" t="s">
        <v>5189</v>
      </c>
      <c r="AP546" s="19" t="s">
        <v>54</v>
      </c>
      <c r="AQ546" s="19" t="s">
        <v>63</v>
      </c>
      <c r="AR546" s="19" t="s">
        <v>5492</v>
      </c>
      <c r="AS546">
        <v>1</v>
      </c>
      <c r="AT546" s="19" t="s">
        <v>63</v>
      </c>
      <c r="AU546" s="11">
        <v>30</v>
      </c>
      <c r="AV546" s="7" t="s">
        <v>1383</v>
      </c>
    </row>
    <row r="547" spans="1:48" ht="20" customHeight="1">
      <c r="A547">
        <v>1344</v>
      </c>
      <c r="B547" s="18" t="s">
        <v>5493</v>
      </c>
      <c r="C547" s="6" t="s">
        <v>5494</v>
      </c>
      <c r="D547" s="6" t="s">
        <v>5495</v>
      </c>
      <c r="E547" s="6" t="s">
        <v>3306</v>
      </c>
      <c r="F547" s="6">
        <v>4</v>
      </c>
      <c r="G547" s="156">
        <v>43385</v>
      </c>
      <c r="H547" s="11">
        <v>2018</v>
      </c>
      <c r="I547" s="6" t="s">
        <v>2150</v>
      </c>
      <c r="J547" s="19">
        <v>5</v>
      </c>
      <c r="K547" s="19" t="s">
        <v>54</v>
      </c>
      <c r="L547">
        <v>18</v>
      </c>
      <c r="M547">
        <v>65</v>
      </c>
      <c r="N547">
        <v>3</v>
      </c>
      <c r="O547" s="19" t="s">
        <v>5496</v>
      </c>
      <c r="P547" s="19" t="s">
        <v>5497</v>
      </c>
      <c r="Q547">
        <v>2</v>
      </c>
      <c r="R547">
        <v>1</v>
      </c>
      <c r="S547" s="156">
        <v>43405</v>
      </c>
      <c r="T547">
        <v>1</v>
      </c>
      <c r="U547">
        <v>2</v>
      </c>
      <c r="V547">
        <v>5</v>
      </c>
      <c r="W547">
        <v>1</v>
      </c>
      <c r="X547" s="154" t="s">
        <v>54</v>
      </c>
      <c r="Y547" s="6" t="s">
        <v>5498</v>
      </c>
      <c r="Z547" t="s">
        <v>699</v>
      </c>
      <c r="AA547">
        <v>1</v>
      </c>
      <c r="AB547">
        <v>1</v>
      </c>
      <c r="AC547" s="6" t="s">
        <v>5487</v>
      </c>
      <c r="AD547" s="19" t="s">
        <v>5488</v>
      </c>
      <c r="AE547" s="6" t="s">
        <v>5499</v>
      </c>
      <c r="AF547">
        <v>6</v>
      </c>
      <c r="AG547" s="19" t="s">
        <v>5500</v>
      </c>
      <c r="AH547" s="86" t="s">
        <v>5501</v>
      </c>
      <c r="AI547">
        <v>1</v>
      </c>
      <c r="AJ547" s="19" t="s">
        <v>1249</v>
      </c>
      <c r="AK547" s="19" t="s">
        <v>5502</v>
      </c>
      <c r="AL547" s="6" t="s">
        <v>382</v>
      </c>
      <c r="AN547" s="19" t="s">
        <v>63</v>
      </c>
      <c r="AO547" s="19" t="s">
        <v>5189</v>
      </c>
      <c r="AP547" s="19" t="s">
        <v>54</v>
      </c>
      <c r="AQ547" s="19" t="s">
        <v>54</v>
      </c>
      <c r="AR547" s="19" t="s">
        <v>2950</v>
      </c>
      <c r="AS547">
        <v>1</v>
      </c>
      <c r="AT547" s="19" t="s">
        <v>63</v>
      </c>
      <c r="AU547" s="11">
        <v>20</v>
      </c>
      <c r="AV547" s="7" t="s">
        <v>1383</v>
      </c>
    </row>
    <row r="548" spans="1:48" ht="20" customHeight="1">
      <c r="A548">
        <v>1345</v>
      </c>
      <c r="B548" s="18" t="s">
        <v>5503</v>
      </c>
      <c r="C548" s="6" t="s">
        <v>5504</v>
      </c>
      <c r="D548" s="6" t="s">
        <v>5505</v>
      </c>
      <c r="E548" s="6" t="s">
        <v>5506</v>
      </c>
      <c r="F548" s="6">
        <v>4</v>
      </c>
      <c r="G548" s="80">
        <v>42844</v>
      </c>
      <c r="H548" s="11">
        <v>2017</v>
      </c>
      <c r="I548" s="6" t="s">
        <v>375</v>
      </c>
      <c r="J548" s="19">
        <v>1</v>
      </c>
      <c r="K548" s="19" t="s">
        <v>54</v>
      </c>
      <c r="L548">
        <v>18</v>
      </c>
      <c r="M548" t="s">
        <v>54</v>
      </c>
      <c r="N548">
        <v>3</v>
      </c>
      <c r="O548" s="19" t="s">
        <v>5507</v>
      </c>
      <c r="P548" s="19" t="s">
        <v>5508</v>
      </c>
      <c r="Q548">
        <v>2</v>
      </c>
      <c r="R548">
        <v>2</v>
      </c>
      <c r="S548" s="157" t="s">
        <v>5509</v>
      </c>
      <c r="T548">
        <v>1</v>
      </c>
      <c r="U548">
        <v>2</v>
      </c>
      <c r="V548">
        <v>4</v>
      </c>
      <c r="W548">
        <v>1</v>
      </c>
      <c r="X548" s="154" t="s">
        <v>54</v>
      </c>
      <c r="Y548" s="6" t="s">
        <v>5510</v>
      </c>
      <c r="Z548" t="s">
        <v>1888</v>
      </c>
      <c r="AA548">
        <v>1</v>
      </c>
      <c r="AB548">
        <v>1</v>
      </c>
      <c r="AC548" s="86" t="s">
        <v>5511</v>
      </c>
      <c r="AD548" s="19" t="s">
        <v>5488</v>
      </c>
      <c r="AE548" s="6" t="s">
        <v>5512</v>
      </c>
      <c r="AF548">
        <v>6</v>
      </c>
      <c r="AG548" s="19" t="s">
        <v>54</v>
      </c>
      <c r="AH548" s="86" t="s">
        <v>5513</v>
      </c>
      <c r="AI548" s="19">
        <v>1</v>
      </c>
      <c r="AJ548" s="19" t="s">
        <v>5253</v>
      </c>
      <c r="AK548" s="19" t="s">
        <v>4985</v>
      </c>
      <c r="AL548" s="6" t="s">
        <v>2611</v>
      </c>
      <c r="AN548" s="19">
        <v>1</v>
      </c>
      <c r="AO548" s="19" t="s">
        <v>5514</v>
      </c>
      <c r="AP548" s="19" t="s">
        <v>5515</v>
      </c>
      <c r="AQ548" s="19" t="s">
        <v>63</v>
      </c>
      <c r="AR548" s="19" t="s">
        <v>63</v>
      </c>
      <c r="AS548">
        <v>1</v>
      </c>
      <c r="AT548" s="19" t="s">
        <v>63</v>
      </c>
      <c r="AU548" s="11">
        <v>21</v>
      </c>
      <c r="AV548" s="7" t="s">
        <v>1383</v>
      </c>
    </row>
    <row r="549" spans="1:48" ht="20" customHeight="1">
      <c r="A549">
        <v>1346</v>
      </c>
      <c r="B549" s="5" t="s">
        <v>5516</v>
      </c>
      <c r="C549" s="6" t="s">
        <v>5517</v>
      </c>
      <c r="D549" s="6" t="s">
        <v>5518</v>
      </c>
      <c r="E549" s="6" t="s">
        <v>5506</v>
      </c>
      <c r="F549" s="6">
        <v>4</v>
      </c>
      <c r="G549" s="156">
        <v>43775</v>
      </c>
      <c r="H549" s="11">
        <v>2019</v>
      </c>
      <c r="I549" s="6" t="s">
        <v>375</v>
      </c>
      <c r="J549" s="19">
        <v>1</v>
      </c>
      <c r="K549" s="19" t="s">
        <v>54</v>
      </c>
      <c r="L549">
        <v>18</v>
      </c>
      <c r="M549" t="s">
        <v>54</v>
      </c>
      <c r="N549">
        <v>3</v>
      </c>
      <c r="O549" s="19" t="s">
        <v>5507</v>
      </c>
      <c r="P549" s="19" t="s">
        <v>5508</v>
      </c>
      <c r="Q549">
        <v>2</v>
      </c>
      <c r="R549">
        <v>2</v>
      </c>
      <c r="S549" s="156">
        <v>43435</v>
      </c>
      <c r="T549">
        <v>1</v>
      </c>
      <c r="U549">
        <v>2</v>
      </c>
      <c r="V549">
        <v>5</v>
      </c>
      <c r="W549">
        <v>1</v>
      </c>
      <c r="X549" s="154" t="s">
        <v>54</v>
      </c>
      <c r="Y549" s="6" t="s">
        <v>5510</v>
      </c>
      <c r="Z549" t="s">
        <v>1888</v>
      </c>
      <c r="AA549">
        <v>1</v>
      </c>
      <c r="AB549">
        <v>1</v>
      </c>
      <c r="AC549" s="6" t="s">
        <v>5519</v>
      </c>
      <c r="AD549" s="19" t="s">
        <v>5488</v>
      </c>
      <c r="AE549" s="6" t="s">
        <v>5512</v>
      </c>
      <c r="AF549">
        <v>6</v>
      </c>
      <c r="AG549" s="19" t="s">
        <v>54</v>
      </c>
      <c r="AH549" s="86" t="s">
        <v>5520</v>
      </c>
      <c r="AI549" s="19" t="s">
        <v>2795</v>
      </c>
      <c r="AJ549" s="19" t="s">
        <v>5521</v>
      </c>
      <c r="AK549" s="19" t="s">
        <v>4922</v>
      </c>
      <c r="AL549" s="6" t="s">
        <v>382</v>
      </c>
      <c r="AN549" s="19">
        <v>1</v>
      </c>
      <c r="AO549" s="19" t="s">
        <v>5514</v>
      </c>
      <c r="AP549" s="19" t="s">
        <v>5515</v>
      </c>
      <c r="AQ549" s="19" t="s">
        <v>63</v>
      </c>
      <c r="AR549" s="19" t="s">
        <v>63</v>
      </c>
      <c r="AS549">
        <v>1</v>
      </c>
      <c r="AT549" s="19" t="s">
        <v>63</v>
      </c>
      <c r="AU549" s="11">
        <v>50</v>
      </c>
      <c r="AV549" s="7" t="s">
        <v>1383</v>
      </c>
    </row>
    <row r="550" spans="1:48" ht="20" customHeight="1">
      <c r="A550">
        <v>1347</v>
      </c>
      <c r="B550" s="5" t="s">
        <v>5522</v>
      </c>
      <c r="C550" s="6" t="s">
        <v>5523</v>
      </c>
      <c r="D550" s="6" t="s">
        <v>5524</v>
      </c>
      <c r="E550" s="6" t="s">
        <v>5525</v>
      </c>
      <c r="F550" s="6" t="s">
        <v>497</v>
      </c>
      <c r="G550" s="80">
        <v>41478</v>
      </c>
      <c r="H550" s="11">
        <v>2013</v>
      </c>
      <c r="I550" s="6" t="s">
        <v>2150</v>
      </c>
      <c r="J550" s="19">
        <v>5</v>
      </c>
      <c r="K550" s="19" t="s">
        <v>54</v>
      </c>
      <c r="L550">
        <v>40</v>
      </c>
      <c r="M550">
        <v>75</v>
      </c>
      <c r="N550">
        <v>3</v>
      </c>
      <c r="O550" s="19" t="s">
        <v>5526</v>
      </c>
      <c r="P550" s="19" t="s">
        <v>5527</v>
      </c>
      <c r="Q550">
        <v>2</v>
      </c>
      <c r="R550">
        <v>2</v>
      </c>
      <c r="S550" s="60">
        <v>44025</v>
      </c>
      <c r="T550">
        <v>2</v>
      </c>
      <c r="U550">
        <v>1</v>
      </c>
      <c r="V550" s="154" t="s">
        <v>63</v>
      </c>
      <c r="W550">
        <v>0</v>
      </c>
      <c r="X550" s="154" t="s">
        <v>54</v>
      </c>
      <c r="Y550" s="6" t="s">
        <v>5528</v>
      </c>
      <c r="Z550" t="s">
        <v>57</v>
      </c>
      <c r="AA550">
        <v>1</v>
      </c>
      <c r="AB550">
        <v>1</v>
      </c>
      <c r="AC550" s="6" t="s">
        <v>5529</v>
      </c>
      <c r="AD550">
        <v>1</v>
      </c>
      <c r="AE550" s="6"/>
      <c r="AF550">
        <v>1</v>
      </c>
      <c r="AG550" s="19" t="s">
        <v>54</v>
      </c>
      <c r="AH550" s="86" t="s">
        <v>5530</v>
      </c>
      <c r="AI550" s="19">
        <v>4</v>
      </c>
      <c r="AJ550">
        <v>1</v>
      </c>
      <c r="AK550" s="19" t="s">
        <v>5093</v>
      </c>
      <c r="AL550" s="6" t="s">
        <v>382</v>
      </c>
      <c r="AN550" s="19">
        <v>2</v>
      </c>
      <c r="AO550" s="19" t="s">
        <v>63</v>
      </c>
      <c r="AP550" s="19" t="s">
        <v>63</v>
      </c>
      <c r="AQ550" s="19" t="s">
        <v>63</v>
      </c>
      <c r="AR550">
        <v>1</v>
      </c>
      <c r="AS550">
        <v>3</v>
      </c>
      <c r="AT550" s="19" t="s">
        <v>63</v>
      </c>
      <c r="AU550" s="11">
        <v>10</v>
      </c>
      <c r="AV550" s="7" t="s">
        <v>1383</v>
      </c>
    </row>
    <row r="551" spans="1:48" ht="20" customHeight="1">
      <c r="A551">
        <v>1348</v>
      </c>
      <c r="B551" s="5" t="s">
        <v>5531</v>
      </c>
      <c r="C551" s="6" t="s">
        <v>5532</v>
      </c>
      <c r="D551" s="6" t="s">
        <v>5533</v>
      </c>
      <c r="E551" s="6" t="s">
        <v>2311</v>
      </c>
      <c r="F551" s="6">
        <v>1</v>
      </c>
      <c r="G551" s="156">
        <v>39064</v>
      </c>
      <c r="H551" s="11">
        <v>2006</v>
      </c>
      <c r="I551" s="6" t="s">
        <v>375</v>
      </c>
      <c r="J551" s="19">
        <v>1</v>
      </c>
      <c r="K551" s="19" t="s">
        <v>54</v>
      </c>
      <c r="L551">
        <v>18</v>
      </c>
      <c r="M551" t="s">
        <v>54</v>
      </c>
      <c r="N551">
        <v>3</v>
      </c>
      <c r="O551" s="19" t="s">
        <v>5534</v>
      </c>
      <c r="P551" s="19" t="s">
        <v>5535</v>
      </c>
      <c r="Q551">
        <v>2</v>
      </c>
      <c r="R551">
        <v>2</v>
      </c>
      <c r="S551" s="80">
        <v>38890</v>
      </c>
      <c r="T551">
        <v>1</v>
      </c>
      <c r="U551">
        <v>2</v>
      </c>
      <c r="V551">
        <v>2</v>
      </c>
      <c r="W551">
        <v>1</v>
      </c>
      <c r="X551">
        <v>2</v>
      </c>
      <c r="Y551" s="6" t="s">
        <v>5536</v>
      </c>
      <c r="Z551" t="s">
        <v>1473</v>
      </c>
      <c r="AA551">
        <v>1</v>
      </c>
      <c r="AB551">
        <v>1</v>
      </c>
      <c r="AC551" s="6" t="s">
        <v>5537</v>
      </c>
      <c r="AD551" s="19" t="s">
        <v>5538</v>
      </c>
      <c r="AE551" s="6" t="s">
        <v>5539</v>
      </c>
      <c r="AF551" s="19" t="s">
        <v>466</v>
      </c>
      <c r="AG551" s="19" t="s">
        <v>54</v>
      </c>
      <c r="AH551" s="86" t="s">
        <v>5540</v>
      </c>
      <c r="AI551" s="19">
        <v>1</v>
      </c>
      <c r="AJ551" s="19" t="s">
        <v>63</v>
      </c>
      <c r="AK551" s="19" t="s">
        <v>1068</v>
      </c>
      <c r="AL551" s="6" t="s">
        <v>382</v>
      </c>
      <c r="AN551" s="19" t="s">
        <v>63</v>
      </c>
      <c r="AO551" s="19" t="s">
        <v>5541</v>
      </c>
      <c r="AP551" s="19" t="s">
        <v>5542</v>
      </c>
      <c r="AQ551" s="19" t="s">
        <v>63</v>
      </c>
      <c r="AR551">
        <v>2</v>
      </c>
      <c r="AS551">
        <v>1</v>
      </c>
      <c r="AT551" s="19" t="s">
        <v>5543</v>
      </c>
      <c r="AU551" s="11">
        <v>22</v>
      </c>
      <c r="AV551" s="7" t="s">
        <v>1383</v>
      </c>
    </row>
    <row r="552" spans="1:48" ht="20" customHeight="1">
      <c r="A552">
        <v>1349</v>
      </c>
      <c r="B552" s="5" t="s">
        <v>5544</v>
      </c>
      <c r="C552" s="6" t="s">
        <v>5545</v>
      </c>
      <c r="D552" s="6" t="s">
        <v>5546</v>
      </c>
      <c r="E552" s="6" t="s">
        <v>2686</v>
      </c>
      <c r="F552" s="6">
        <v>4</v>
      </c>
      <c r="G552" s="80">
        <v>41047</v>
      </c>
      <c r="H552" s="11">
        <v>2012</v>
      </c>
      <c r="I552" s="6" t="s">
        <v>349</v>
      </c>
      <c r="J552" s="19">
        <v>3</v>
      </c>
      <c r="K552">
        <v>3</v>
      </c>
      <c r="L552">
        <v>18</v>
      </c>
      <c r="M552">
        <v>79</v>
      </c>
      <c r="N552">
        <v>3</v>
      </c>
      <c r="O552" s="19" t="s">
        <v>5547</v>
      </c>
      <c r="P552" s="19" t="s">
        <v>5548</v>
      </c>
      <c r="Q552">
        <v>2</v>
      </c>
      <c r="R552">
        <v>2</v>
      </c>
      <c r="S552" s="60">
        <v>43873</v>
      </c>
      <c r="T552">
        <v>1</v>
      </c>
      <c r="U552">
        <v>2</v>
      </c>
      <c r="V552">
        <v>2</v>
      </c>
      <c r="W552">
        <v>1</v>
      </c>
      <c r="X552" s="154" t="s">
        <v>54</v>
      </c>
      <c r="Y552" s="6" t="s">
        <v>5549</v>
      </c>
      <c r="Z552" t="s">
        <v>1473</v>
      </c>
      <c r="AA552">
        <v>1</v>
      </c>
      <c r="AB552">
        <v>1</v>
      </c>
      <c r="AC552" s="6" t="s">
        <v>5550</v>
      </c>
      <c r="AD552" s="19" t="s">
        <v>5551</v>
      </c>
      <c r="AE552" s="6" t="s">
        <v>5552</v>
      </c>
      <c r="AF552">
        <v>6</v>
      </c>
      <c r="AG552" s="19" t="s">
        <v>54</v>
      </c>
      <c r="AH552" s="86" t="s">
        <v>5553</v>
      </c>
      <c r="AI552" s="19" t="s">
        <v>2795</v>
      </c>
      <c r="AJ552" s="19" t="s">
        <v>63</v>
      </c>
      <c r="AK552" s="19" t="s">
        <v>4889</v>
      </c>
      <c r="AL552" s="6" t="s">
        <v>382</v>
      </c>
      <c r="AN552" s="19">
        <v>1</v>
      </c>
      <c r="AO552" s="19" t="s">
        <v>5554</v>
      </c>
      <c r="AP552" s="19" t="s">
        <v>63</v>
      </c>
      <c r="AQ552">
        <v>1</v>
      </c>
      <c r="AR552">
        <v>1</v>
      </c>
      <c r="AS552">
        <v>1</v>
      </c>
      <c r="AT552" s="19" t="s">
        <v>63</v>
      </c>
      <c r="AU552" s="11">
        <v>3</v>
      </c>
      <c r="AV552" s="7" t="s">
        <v>1383</v>
      </c>
    </row>
    <row r="553" spans="1:48" ht="20" customHeight="1">
      <c r="A553">
        <v>1350</v>
      </c>
      <c r="B553" s="5" t="s">
        <v>5555</v>
      </c>
      <c r="C553" s="6" t="s">
        <v>5556</v>
      </c>
      <c r="D553" s="6" t="s">
        <v>5557</v>
      </c>
      <c r="E553" s="6" t="s">
        <v>5558</v>
      </c>
      <c r="F553" s="6" t="s">
        <v>497</v>
      </c>
      <c r="G553" s="80">
        <v>42557</v>
      </c>
      <c r="H553" s="11">
        <v>2016</v>
      </c>
      <c r="I553" s="6" t="s">
        <v>349</v>
      </c>
      <c r="J553" s="19">
        <v>3</v>
      </c>
      <c r="K553">
        <v>3</v>
      </c>
      <c r="L553">
        <v>18</v>
      </c>
      <c r="M553">
        <v>85</v>
      </c>
      <c r="N553">
        <v>3</v>
      </c>
      <c r="O553" s="19" t="s">
        <v>5559</v>
      </c>
      <c r="P553" s="19" t="s">
        <v>5560</v>
      </c>
      <c r="Q553">
        <v>2</v>
      </c>
      <c r="R553">
        <v>2</v>
      </c>
      <c r="S553" s="60">
        <v>44090</v>
      </c>
      <c r="T553">
        <v>1</v>
      </c>
      <c r="U553">
        <v>2</v>
      </c>
      <c r="V553">
        <v>1</v>
      </c>
      <c r="W553">
        <v>1</v>
      </c>
      <c r="X553" s="154" t="s">
        <v>54</v>
      </c>
      <c r="Y553" s="6" t="s">
        <v>5561</v>
      </c>
      <c r="Z553" t="s">
        <v>1642</v>
      </c>
      <c r="AA553">
        <v>1</v>
      </c>
      <c r="AB553">
        <v>1</v>
      </c>
      <c r="AC553" s="6" t="s">
        <v>5562</v>
      </c>
      <c r="AD553">
        <v>1</v>
      </c>
      <c r="AE553" s="6" t="s">
        <v>5563</v>
      </c>
      <c r="AF553">
        <v>1</v>
      </c>
      <c r="AG553" s="19" t="s">
        <v>54</v>
      </c>
      <c r="AH553" s="6" t="s">
        <v>5564</v>
      </c>
      <c r="AI553" s="19">
        <v>1</v>
      </c>
      <c r="AJ553">
        <v>1</v>
      </c>
      <c r="AK553" s="19" t="s">
        <v>4878</v>
      </c>
      <c r="AL553" s="6" t="s">
        <v>382</v>
      </c>
      <c r="AN553" s="19" t="s">
        <v>63</v>
      </c>
      <c r="AO553" s="19" t="s">
        <v>1610</v>
      </c>
      <c r="AP553" s="19" t="s">
        <v>54</v>
      </c>
      <c r="AQ553">
        <v>2</v>
      </c>
      <c r="AR553">
        <v>1</v>
      </c>
      <c r="AS553">
        <v>3</v>
      </c>
      <c r="AT553" s="19" t="s">
        <v>63</v>
      </c>
      <c r="AU553" s="11">
        <v>1</v>
      </c>
      <c r="AV553" s="7" t="s">
        <v>1383</v>
      </c>
    </row>
    <row r="554" spans="1:48" ht="20" customHeight="1">
      <c r="A554">
        <v>1351</v>
      </c>
      <c r="B554" s="18" t="s">
        <v>5565</v>
      </c>
      <c r="C554" s="6" t="s">
        <v>5566</v>
      </c>
      <c r="D554" s="6" t="s">
        <v>5567</v>
      </c>
      <c r="E554" s="6" t="s">
        <v>1503</v>
      </c>
      <c r="F554" s="6">
        <v>4</v>
      </c>
      <c r="G554" s="156">
        <v>43053</v>
      </c>
      <c r="H554" s="11">
        <v>2017</v>
      </c>
      <c r="I554" s="6" t="s">
        <v>2150</v>
      </c>
      <c r="J554" s="19">
        <v>5</v>
      </c>
      <c r="K554" s="19" t="s">
        <v>54</v>
      </c>
      <c r="L554">
        <v>18</v>
      </c>
      <c r="M554">
        <v>80</v>
      </c>
      <c r="N554">
        <v>3</v>
      </c>
      <c r="O554" s="19" t="s">
        <v>5568</v>
      </c>
      <c r="P554" s="19" t="s">
        <v>5569</v>
      </c>
      <c r="Q554">
        <v>2</v>
      </c>
      <c r="R554">
        <v>2</v>
      </c>
      <c r="S554" s="156">
        <v>42979</v>
      </c>
      <c r="T554">
        <v>1</v>
      </c>
      <c r="U554">
        <v>2</v>
      </c>
      <c r="V554">
        <v>4</v>
      </c>
      <c r="W554">
        <v>1</v>
      </c>
      <c r="X554" s="154" t="s">
        <v>54</v>
      </c>
      <c r="Y554" s="6" t="s">
        <v>5570</v>
      </c>
      <c r="Z554" t="s">
        <v>699</v>
      </c>
      <c r="AA554">
        <v>1</v>
      </c>
      <c r="AB554">
        <v>1</v>
      </c>
      <c r="AC554" s="6" t="s">
        <v>5571</v>
      </c>
      <c r="AD554" s="19" t="s">
        <v>5488</v>
      </c>
      <c r="AE554" s="6" t="s">
        <v>5572</v>
      </c>
      <c r="AF554">
        <v>1</v>
      </c>
      <c r="AG554" s="19" t="s">
        <v>5573</v>
      </c>
      <c r="AH554" s="86" t="s">
        <v>5574</v>
      </c>
      <c r="AI554" s="19">
        <v>1</v>
      </c>
      <c r="AJ554" s="19" t="s">
        <v>435</v>
      </c>
      <c r="AK554" s="19" t="s">
        <v>4889</v>
      </c>
      <c r="AL554" s="6" t="s">
        <v>382</v>
      </c>
      <c r="AN554" s="19">
        <v>2</v>
      </c>
      <c r="AO554" s="19" t="s">
        <v>64</v>
      </c>
      <c r="AP554" s="19" t="s">
        <v>54</v>
      </c>
      <c r="AQ554">
        <v>2</v>
      </c>
      <c r="AR554" s="19">
        <v>1</v>
      </c>
      <c r="AS554" s="19">
        <v>3</v>
      </c>
      <c r="AT554" s="19" t="s">
        <v>63</v>
      </c>
      <c r="AU554" s="11">
        <v>10</v>
      </c>
      <c r="AV554" s="7" t="s">
        <v>1383</v>
      </c>
    </row>
    <row r="555" spans="1:48" ht="20" customHeight="1">
      <c r="A555">
        <v>1352</v>
      </c>
      <c r="B555" s="5" t="s">
        <v>5575</v>
      </c>
      <c r="C555" s="6" t="s">
        <v>5576</v>
      </c>
      <c r="D555" s="6" t="s">
        <v>5577</v>
      </c>
      <c r="E555" s="6" t="s">
        <v>1503</v>
      </c>
      <c r="F555" s="6">
        <v>4</v>
      </c>
      <c r="G555" s="80">
        <v>42927</v>
      </c>
      <c r="H555" s="11">
        <v>2017</v>
      </c>
      <c r="I555" s="6" t="s">
        <v>2150</v>
      </c>
      <c r="J555" s="19">
        <v>5</v>
      </c>
      <c r="K555" s="19" t="s">
        <v>54</v>
      </c>
      <c r="L555">
        <v>18</v>
      </c>
      <c r="M555" t="s">
        <v>54</v>
      </c>
      <c r="N555">
        <v>3</v>
      </c>
      <c r="O555" s="19" t="s">
        <v>5578</v>
      </c>
      <c r="P555" s="19" t="s">
        <v>5579</v>
      </c>
      <c r="Q555">
        <v>2</v>
      </c>
      <c r="R555">
        <v>2</v>
      </c>
      <c r="S555" s="156">
        <v>42705</v>
      </c>
      <c r="T555">
        <v>1</v>
      </c>
      <c r="U555">
        <v>2</v>
      </c>
      <c r="V555">
        <v>5</v>
      </c>
      <c r="W555">
        <v>1</v>
      </c>
      <c r="X555" s="154" t="s">
        <v>54</v>
      </c>
      <c r="Y555" s="6" t="s">
        <v>3573</v>
      </c>
      <c r="Z555" t="s">
        <v>699</v>
      </c>
      <c r="AA555">
        <v>1</v>
      </c>
      <c r="AB555">
        <v>1</v>
      </c>
      <c r="AC555" s="6" t="s">
        <v>5571</v>
      </c>
      <c r="AD555" s="19" t="s">
        <v>5488</v>
      </c>
      <c r="AE555" s="6" t="s">
        <v>5580</v>
      </c>
      <c r="AF555">
        <v>3</v>
      </c>
      <c r="AG555" s="19" t="s">
        <v>54</v>
      </c>
      <c r="AH555" s="6" t="s">
        <v>5581</v>
      </c>
      <c r="AI555" s="19">
        <v>1</v>
      </c>
      <c r="AJ555" s="19" t="s">
        <v>63</v>
      </c>
      <c r="AK555" s="19" t="s">
        <v>5582</v>
      </c>
      <c r="AL555" s="6" t="s">
        <v>382</v>
      </c>
      <c r="AN555" s="19">
        <v>2</v>
      </c>
      <c r="AO555" s="19" t="s">
        <v>5583</v>
      </c>
      <c r="AP555" s="19" t="s">
        <v>54</v>
      </c>
      <c r="AQ555">
        <v>1</v>
      </c>
      <c r="AR555">
        <v>2</v>
      </c>
      <c r="AS555">
        <v>1</v>
      </c>
      <c r="AT555" s="19" t="s">
        <v>5074</v>
      </c>
      <c r="AU555" s="11">
        <v>30</v>
      </c>
      <c r="AV555" s="7" t="s">
        <v>1383</v>
      </c>
    </row>
    <row r="556" spans="1:48" ht="20" customHeight="1">
      <c r="A556">
        <v>1353</v>
      </c>
      <c r="B556" s="5" t="s">
        <v>5584</v>
      </c>
      <c r="C556" s="6" t="s">
        <v>5585</v>
      </c>
      <c r="D556" s="6" t="s">
        <v>5586</v>
      </c>
      <c r="E556" s="6" t="s">
        <v>3306</v>
      </c>
      <c r="F556" s="6">
        <v>4</v>
      </c>
      <c r="G556" s="80">
        <v>43677</v>
      </c>
      <c r="H556" s="11">
        <v>2019</v>
      </c>
      <c r="I556" s="6" t="s">
        <v>2150</v>
      </c>
      <c r="J556" s="19">
        <v>5</v>
      </c>
      <c r="K556" s="19" t="s">
        <v>54</v>
      </c>
      <c r="L556">
        <v>18</v>
      </c>
      <c r="M556" t="s">
        <v>54</v>
      </c>
      <c r="N556">
        <v>3</v>
      </c>
      <c r="O556" s="19" t="s">
        <v>5587</v>
      </c>
      <c r="P556" s="19" t="s">
        <v>5588</v>
      </c>
      <c r="Q556">
        <v>2</v>
      </c>
      <c r="R556">
        <v>2</v>
      </c>
      <c r="S556" s="60">
        <v>44093</v>
      </c>
      <c r="T556">
        <v>1</v>
      </c>
      <c r="U556">
        <v>2</v>
      </c>
      <c r="V556">
        <v>5</v>
      </c>
      <c r="W556">
        <v>1</v>
      </c>
      <c r="X556" s="154" t="s">
        <v>54</v>
      </c>
      <c r="Y556" s="6" t="s">
        <v>5498</v>
      </c>
      <c r="Z556" t="s">
        <v>699</v>
      </c>
      <c r="AA556">
        <v>1</v>
      </c>
      <c r="AB556">
        <v>1</v>
      </c>
      <c r="AC556" s="6" t="s">
        <v>5589</v>
      </c>
      <c r="AD556" s="19" t="s">
        <v>5488</v>
      </c>
      <c r="AE556" s="6" t="s">
        <v>5590</v>
      </c>
      <c r="AF556">
        <v>6</v>
      </c>
      <c r="AG556" s="19" t="s">
        <v>5591</v>
      </c>
      <c r="AH556" s="86" t="s">
        <v>5592</v>
      </c>
      <c r="AI556" s="19">
        <v>1</v>
      </c>
      <c r="AJ556">
        <v>1</v>
      </c>
      <c r="AK556" s="19" t="s">
        <v>1068</v>
      </c>
      <c r="AL556" s="6" t="s">
        <v>382</v>
      </c>
      <c r="AN556" s="19">
        <v>2</v>
      </c>
      <c r="AO556" s="19" t="s">
        <v>5189</v>
      </c>
      <c r="AP556" s="19" t="s">
        <v>54</v>
      </c>
      <c r="AQ556" s="19" t="s">
        <v>54</v>
      </c>
      <c r="AR556" s="19" t="s">
        <v>2950</v>
      </c>
      <c r="AS556">
        <v>1</v>
      </c>
      <c r="AT556" s="19" t="s">
        <v>63</v>
      </c>
      <c r="AU556" s="11">
        <v>10</v>
      </c>
      <c r="AV556" s="7" t="s">
        <v>1383</v>
      </c>
    </row>
    <row r="557" spans="1:48" ht="20" customHeight="1">
      <c r="A557">
        <v>1354</v>
      </c>
      <c r="B557" s="5" t="s">
        <v>5593</v>
      </c>
      <c r="C557" s="6" t="s">
        <v>5594</v>
      </c>
      <c r="D557" s="6" t="s">
        <v>5595</v>
      </c>
      <c r="E557" s="6" t="s">
        <v>2311</v>
      </c>
      <c r="F557" s="6">
        <v>1</v>
      </c>
      <c r="G557" s="156">
        <v>36468</v>
      </c>
      <c r="H557" s="11">
        <v>1999</v>
      </c>
      <c r="I557" s="6" t="s">
        <v>375</v>
      </c>
      <c r="J557" s="19">
        <v>1</v>
      </c>
      <c r="K557" s="19" t="s">
        <v>54</v>
      </c>
      <c r="L557" s="19" t="s">
        <v>63</v>
      </c>
      <c r="M557" s="19" t="s">
        <v>63</v>
      </c>
      <c r="N557">
        <v>3</v>
      </c>
      <c r="O557" s="19" t="s">
        <v>5596</v>
      </c>
      <c r="P557" s="19" t="s">
        <v>5597</v>
      </c>
      <c r="Q557">
        <v>2</v>
      </c>
      <c r="R557">
        <v>2</v>
      </c>
      <c r="S557" s="11" t="s">
        <v>5598</v>
      </c>
      <c r="T557">
        <v>2</v>
      </c>
      <c r="U557">
        <v>1</v>
      </c>
      <c r="V557" s="154" t="s">
        <v>252</v>
      </c>
      <c r="W557">
        <v>2</v>
      </c>
      <c r="X557" s="154" t="s">
        <v>54</v>
      </c>
      <c r="Y557" s="6" t="s">
        <v>2321</v>
      </c>
      <c r="Z557" t="s">
        <v>1473</v>
      </c>
      <c r="AA557">
        <v>1</v>
      </c>
      <c r="AB557">
        <v>1</v>
      </c>
      <c r="AC557" s="6" t="s">
        <v>5599</v>
      </c>
      <c r="AD557" s="19" t="s">
        <v>5600</v>
      </c>
      <c r="AE557" s="6" t="s">
        <v>5601</v>
      </c>
      <c r="AF557">
        <v>3</v>
      </c>
      <c r="AG557" s="19" t="s">
        <v>54</v>
      </c>
      <c r="AH557" s="86"/>
      <c r="AI557" s="19" t="s">
        <v>74</v>
      </c>
      <c r="AJ557" s="19" t="s">
        <v>252</v>
      </c>
      <c r="AK557" s="19" t="s">
        <v>74</v>
      </c>
      <c r="AL557" s="6" t="s">
        <v>382</v>
      </c>
      <c r="AN557" s="19" t="s">
        <v>63</v>
      </c>
      <c r="AO557" s="19" t="s">
        <v>5554</v>
      </c>
      <c r="AP557" s="19" t="s">
        <v>54</v>
      </c>
      <c r="AQ557" s="19" t="s">
        <v>63</v>
      </c>
      <c r="AR557" s="19">
        <v>1</v>
      </c>
      <c r="AS557">
        <v>1</v>
      </c>
      <c r="AT557" s="19" t="s">
        <v>63</v>
      </c>
      <c r="AU557" s="11">
        <v>122</v>
      </c>
      <c r="AV557" s="7" t="s">
        <v>1383</v>
      </c>
    </row>
    <row r="558" spans="1:48" ht="20" customHeight="1">
      <c r="A558">
        <v>1355</v>
      </c>
      <c r="B558" s="5" t="s">
        <v>5602</v>
      </c>
      <c r="C558" s="6" t="s">
        <v>5603</v>
      </c>
      <c r="D558" s="6" t="s">
        <v>5604</v>
      </c>
      <c r="E558" s="6" t="s">
        <v>5605</v>
      </c>
      <c r="F558" s="6">
        <v>4</v>
      </c>
      <c r="G558" s="80">
        <v>41407</v>
      </c>
      <c r="H558" s="11">
        <v>2013</v>
      </c>
      <c r="I558" s="6" t="s">
        <v>375</v>
      </c>
      <c r="J558" s="19">
        <v>1</v>
      </c>
      <c r="K558" s="19" t="s">
        <v>54</v>
      </c>
      <c r="L558">
        <v>8</v>
      </c>
      <c r="M558">
        <v>18</v>
      </c>
      <c r="N558">
        <v>3</v>
      </c>
      <c r="O558" s="19" t="s">
        <v>5606</v>
      </c>
      <c r="P558" s="19" t="s">
        <v>5607</v>
      </c>
      <c r="Q558">
        <v>1</v>
      </c>
      <c r="R558">
        <v>1</v>
      </c>
      <c r="S558" s="89">
        <v>43964</v>
      </c>
      <c r="T558">
        <v>1</v>
      </c>
      <c r="U558">
        <v>1</v>
      </c>
      <c r="V558">
        <v>1</v>
      </c>
      <c r="W558" t="s">
        <v>54</v>
      </c>
      <c r="X558" s="154" t="s">
        <v>54</v>
      </c>
      <c r="Y558" s="6" t="s">
        <v>3848</v>
      </c>
      <c r="Z558" t="s">
        <v>1473</v>
      </c>
      <c r="AA558">
        <v>1</v>
      </c>
      <c r="AB558">
        <v>1</v>
      </c>
      <c r="AC558" s="86" t="s">
        <v>1236</v>
      </c>
      <c r="AD558">
        <v>9</v>
      </c>
      <c r="AE558" s="6" t="s">
        <v>5608</v>
      </c>
      <c r="AF558">
        <v>6</v>
      </c>
      <c r="AG558" s="19" t="s">
        <v>54</v>
      </c>
      <c r="AH558" s="86" t="s">
        <v>5609</v>
      </c>
      <c r="AI558" s="19">
        <v>1</v>
      </c>
      <c r="AJ558">
        <v>4</v>
      </c>
      <c r="AK558" s="19" t="s">
        <v>5610</v>
      </c>
      <c r="AL558" s="6" t="s">
        <v>382</v>
      </c>
      <c r="AN558" s="19">
        <v>2</v>
      </c>
      <c r="AO558" s="19" t="s">
        <v>63</v>
      </c>
      <c r="AP558" s="19" t="s">
        <v>63</v>
      </c>
      <c r="AQ558" s="19" t="s">
        <v>63</v>
      </c>
      <c r="AR558" s="19" t="s">
        <v>63</v>
      </c>
      <c r="AS558">
        <v>1</v>
      </c>
      <c r="AT558" s="19" t="s">
        <v>63</v>
      </c>
      <c r="AU558" s="11">
        <v>5</v>
      </c>
      <c r="AV558" s="7" t="s">
        <v>1383</v>
      </c>
    </row>
    <row r="559" spans="1:48" ht="20" customHeight="1">
      <c r="A559">
        <v>1358</v>
      </c>
      <c r="B559" s="5" t="s">
        <v>5611</v>
      </c>
      <c r="C559" s="6" t="s">
        <v>5612</v>
      </c>
      <c r="D559" s="6" t="s">
        <v>5613</v>
      </c>
      <c r="E559" s="6" t="s">
        <v>2149</v>
      </c>
      <c r="F559" s="6">
        <v>4</v>
      </c>
      <c r="G559" s="80">
        <v>43682</v>
      </c>
      <c r="H559" s="11">
        <v>2019</v>
      </c>
      <c r="I559" s="6" t="s">
        <v>375</v>
      </c>
      <c r="J559" s="19">
        <v>1</v>
      </c>
      <c r="K559" s="19" t="s">
        <v>54</v>
      </c>
      <c r="L559">
        <v>5</v>
      </c>
      <c r="M559">
        <v>15</v>
      </c>
      <c r="N559">
        <v>3</v>
      </c>
      <c r="O559" s="19" t="s">
        <v>5614</v>
      </c>
      <c r="P559" s="19" t="s">
        <v>5615</v>
      </c>
      <c r="Q559">
        <v>1</v>
      </c>
      <c r="R559">
        <v>1</v>
      </c>
      <c r="S559" s="156">
        <v>43485</v>
      </c>
      <c r="T559">
        <v>1</v>
      </c>
      <c r="U559">
        <v>2</v>
      </c>
      <c r="V559">
        <v>5</v>
      </c>
      <c r="W559">
        <v>1</v>
      </c>
      <c r="X559" s="154" t="s">
        <v>54</v>
      </c>
      <c r="Y559" s="6" t="s">
        <v>2944</v>
      </c>
      <c r="Z559" t="s">
        <v>699</v>
      </c>
      <c r="AA559">
        <v>1</v>
      </c>
      <c r="AB559">
        <v>1</v>
      </c>
      <c r="AC559" s="6" t="s">
        <v>1236</v>
      </c>
      <c r="AD559">
        <v>9</v>
      </c>
      <c r="AE559" s="6" t="s">
        <v>5616</v>
      </c>
      <c r="AF559">
        <v>6</v>
      </c>
      <c r="AG559" s="19" t="s">
        <v>5617</v>
      </c>
      <c r="AH559" s="86" t="s">
        <v>2947</v>
      </c>
      <c r="AI559" s="19">
        <v>1</v>
      </c>
      <c r="AJ559">
        <v>4</v>
      </c>
      <c r="AK559" s="19" t="s">
        <v>1433</v>
      </c>
      <c r="AL559" s="6" t="s">
        <v>382</v>
      </c>
      <c r="AN559" s="19">
        <v>2</v>
      </c>
      <c r="AO559" s="19" t="s">
        <v>731</v>
      </c>
      <c r="AP559" s="19" t="s">
        <v>54</v>
      </c>
      <c r="AQ559">
        <v>1</v>
      </c>
      <c r="AR559" s="19" t="s">
        <v>5426</v>
      </c>
      <c r="AS559">
        <v>1</v>
      </c>
      <c r="AT559" s="19" t="s">
        <v>63</v>
      </c>
      <c r="AU559" s="11">
        <v>20</v>
      </c>
      <c r="AV559" s="7" t="s">
        <v>1383</v>
      </c>
    </row>
    <row r="560" spans="1:48" ht="20" customHeight="1">
      <c r="A560">
        <v>1359</v>
      </c>
      <c r="B560" s="18" t="s">
        <v>5618</v>
      </c>
      <c r="C560" s="6" t="s">
        <v>5619</v>
      </c>
      <c r="D560" s="6" t="s">
        <v>5620</v>
      </c>
      <c r="E560" s="6" t="s">
        <v>5621</v>
      </c>
      <c r="F560" s="6">
        <v>4</v>
      </c>
      <c r="G560" s="156">
        <v>43013</v>
      </c>
      <c r="H560" s="11">
        <v>2017</v>
      </c>
      <c r="I560" s="6" t="s">
        <v>375</v>
      </c>
      <c r="J560" s="19">
        <v>1</v>
      </c>
      <c r="K560" s="19" t="s">
        <v>54</v>
      </c>
      <c r="L560">
        <v>5</v>
      </c>
      <c r="M560">
        <v>16</v>
      </c>
      <c r="N560">
        <v>3</v>
      </c>
      <c r="O560" s="19" t="s">
        <v>5622</v>
      </c>
      <c r="P560" s="19" t="s">
        <v>5623</v>
      </c>
      <c r="Q560">
        <v>1</v>
      </c>
      <c r="R560">
        <v>1</v>
      </c>
      <c r="S560" s="156">
        <v>42387</v>
      </c>
      <c r="T560">
        <v>1</v>
      </c>
      <c r="U560">
        <v>2</v>
      </c>
      <c r="V560">
        <v>2</v>
      </c>
      <c r="W560">
        <v>1</v>
      </c>
      <c r="X560">
        <v>3</v>
      </c>
      <c r="Y560" s="6" t="s">
        <v>5624</v>
      </c>
      <c r="Z560" t="s">
        <v>2829</v>
      </c>
      <c r="AA560">
        <v>1</v>
      </c>
      <c r="AB560">
        <v>1</v>
      </c>
      <c r="AC560" s="6" t="s">
        <v>1236</v>
      </c>
      <c r="AD560">
        <v>9</v>
      </c>
      <c r="AE560" s="6" t="s">
        <v>5625</v>
      </c>
      <c r="AF560">
        <v>6</v>
      </c>
      <c r="AG560" s="19" t="s">
        <v>5626</v>
      </c>
      <c r="AH560" s="86" t="s">
        <v>5627</v>
      </c>
      <c r="AI560" s="19">
        <v>1</v>
      </c>
      <c r="AJ560">
        <v>1</v>
      </c>
      <c r="AK560" s="19" t="s">
        <v>5628</v>
      </c>
      <c r="AL560" s="6" t="s">
        <v>382</v>
      </c>
      <c r="AN560" s="19">
        <v>1</v>
      </c>
      <c r="AO560" s="19" t="s">
        <v>63</v>
      </c>
      <c r="AP560" s="19" t="s">
        <v>63</v>
      </c>
      <c r="AQ560">
        <v>1</v>
      </c>
      <c r="AR560" s="19" t="s">
        <v>63</v>
      </c>
      <c r="AS560">
        <v>1</v>
      </c>
      <c r="AT560" s="19" t="s">
        <v>63</v>
      </c>
      <c r="AU560" s="11">
        <v>40</v>
      </c>
      <c r="AV560" s="7" t="s">
        <v>1383</v>
      </c>
    </row>
    <row r="561" spans="1:48" ht="20" customHeight="1">
      <c r="A561">
        <v>1361</v>
      </c>
      <c r="B561" s="5" t="s">
        <v>5629</v>
      </c>
      <c r="C561" s="6" t="s">
        <v>5630</v>
      </c>
      <c r="D561" s="6" t="s">
        <v>5631</v>
      </c>
      <c r="E561" s="6" t="s">
        <v>2301</v>
      </c>
      <c r="F561" s="6">
        <v>4</v>
      </c>
      <c r="G561" s="156">
        <v>43733</v>
      </c>
      <c r="H561" s="11">
        <v>2019</v>
      </c>
      <c r="I561" s="6" t="s">
        <v>53</v>
      </c>
      <c r="J561" s="19">
        <v>2</v>
      </c>
      <c r="K561" s="19" t="s">
        <v>54</v>
      </c>
      <c r="L561">
        <v>5</v>
      </c>
      <c r="M561">
        <v>20</v>
      </c>
      <c r="N561">
        <v>3</v>
      </c>
      <c r="O561" s="19" t="s">
        <v>5632</v>
      </c>
      <c r="P561" s="19" t="s">
        <v>5633</v>
      </c>
      <c r="Q561">
        <v>1</v>
      </c>
      <c r="R561">
        <v>1</v>
      </c>
      <c r="S561" s="80">
        <v>43277</v>
      </c>
      <c r="T561">
        <v>1</v>
      </c>
      <c r="U561">
        <v>8</v>
      </c>
      <c r="V561">
        <v>5</v>
      </c>
      <c r="W561">
        <v>1</v>
      </c>
      <c r="X561" s="154" t="s">
        <v>54</v>
      </c>
      <c r="Y561" s="6" t="s">
        <v>2304</v>
      </c>
      <c r="Z561" t="s">
        <v>1096</v>
      </c>
      <c r="AA561">
        <v>1</v>
      </c>
      <c r="AB561">
        <v>1</v>
      </c>
      <c r="AC561" s="86" t="s">
        <v>1236</v>
      </c>
      <c r="AD561">
        <v>9</v>
      </c>
      <c r="AE561" s="6" t="s">
        <v>5634</v>
      </c>
      <c r="AF561" s="19" t="s">
        <v>497</v>
      </c>
      <c r="AG561" s="19" t="s">
        <v>5635</v>
      </c>
      <c r="AH561" s="86" t="s">
        <v>5636</v>
      </c>
      <c r="AI561" s="19">
        <v>1</v>
      </c>
      <c r="AJ561" s="19" t="s">
        <v>5521</v>
      </c>
      <c r="AK561" s="19" t="s">
        <v>4985</v>
      </c>
      <c r="AL561" s="6" t="s">
        <v>382</v>
      </c>
      <c r="AN561" s="19">
        <v>1</v>
      </c>
      <c r="AO561" s="19" t="s">
        <v>5637</v>
      </c>
      <c r="AP561" s="19" t="s">
        <v>63</v>
      </c>
      <c r="AQ561">
        <v>1</v>
      </c>
      <c r="AR561">
        <v>1</v>
      </c>
      <c r="AS561">
        <v>1</v>
      </c>
      <c r="AT561" s="19" t="s">
        <v>63</v>
      </c>
      <c r="AU561" s="11">
        <v>80</v>
      </c>
      <c r="AV561" s="7" t="s">
        <v>1383</v>
      </c>
    </row>
    <row r="562" spans="1:48" ht="20" customHeight="1">
      <c r="A562">
        <v>1362</v>
      </c>
      <c r="B562" s="5" t="s">
        <v>2298</v>
      </c>
      <c r="C562" s="6" t="s">
        <v>2299</v>
      </c>
      <c r="D562" s="6" t="s">
        <v>2300</v>
      </c>
      <c r="E562" s="6" t="s">
        <v>2301</v>
      </c>
      <c r="F562" s="6">
        <v>4</v>
      </c>
      <c r="G562" s="156">
        <v>42226</v>
      </c>
      <c r="H562" s="11">
        <v>2015</v>
      </c>
      <c r="I562" s="6" t="s">
        <v>2150</v>
      </c>
      <c r="J562" s="19">
        <v>5</v>
      </c>
      <c r="K562" s="19" t="s">
        <v>54</v>
      </c>
      <c r="L562">
        <v>7</v>
      </c>
      <c r="M562">
        <v>20</v>
      </c>
      <c r="N562">
        <v>3</v>
      </c>
      <c r="O562" s="19" t="s">
        <v>2302</v>
      </c>
      <c r="P562" s="19" t="s">
        <v>2303</v>
      </c>
      <c r="Q562">
        <v>1</v>
      </c>
      <c r="R562">
        <v>1</v>
      </c>
      <c r="S562" s="60">
        <v>43903</v>
      </c>
      <c r="T562">
        <v>1</v>
      </c>
      <c r="U562">
        <v>3</v>
      </c>
      <c r="V562">
        <v>3</v>
      </c>
      <c r="W562">
        <v>1</v>
      </c>
      <c r="X562" s="154" t="s">
        <v>54</v>
      </c>
      <c r="Y562" s="6" t="s">
        <v>2304</v>
      </c>
      <c r="Z562" t="s">
        <v>1096</v>
      </c>
      <c r="AA562">
        <v>1</v>
      </c>
      <c r="AB562">
        <v>1</v>
      </c>
      <c r="AC562" s="86" t="s">
        <v>1236</v>
      </c>
      <c r="AD562">
        <v>9</v>
      </c>
      <c r="AE562" s="6" t="s">
        <v>2305</v>
      </c>
      <c r="AF562">
        <v>3</v>
      </c>
      <c r="AG562" s="19" t="s">
        <v>5638</v>
      </c>
      <c r="AH562" s="6" t="s">
        <v>2306</v>
      </c>
      <c r="AI562">
        <v>1</v>
      </c>
      <c r="AJ562" s="19" t="s">
        <v>63</v>
      </c>
      <c r="AK562" s="19" t="s">
        <v>4889</v>
      </c>
      <c r="AL562" s="6" t="s">
        <v>382</v>
      </c>
      <c r="AN562" s="19">
        <v>1</v>
      </c>
      <c r="AO562" s="19" t="s">
        <v>904</v>
      </c>
      <c r="AP562" s="19" t="s">
        <v>54</v>
      </c>
      <c r="AQ562" s="19" t="s">
        <v>63</v>
      </c>
      <c r="AR562">
        <v>2</v>
      </c>
      <c r="AS562">
        <v>1</v>
      </c>
      <c r="AT562" s="19" t="s">
        <v>5639</v>
      </c>
      <c r="AU562" s="11">
        <v>90</v>
      </c>
      <c r="AV562" s="7" t="s">
        <v>1383</v>
      </c>
    </row>
    <row r="563" spans="1:48" ht="20" customHeight="1">
      <c r="A563">
        <v>1363</v>
      </c>
      <c r="B563" s="5" t="s">
        <v>5640</v>
      </c>
      <c r="C563" s="6" t="s">
        <v>5641</v>
      </c>
      <c r="D563" s="6" t="s">
        <v>5642</v>
      </c>
      <c r="E563" s="6" t="s">
        <v>5643</v>
      </c>
      <c r="F563" s="6">
        <v>4</v>
      </c>
      <c r="G563" s="156">
        <v>43867</v>
      </c>
      <c r="H563" s="11">
        <v>2020</v>
      </c>
      <c r="I563" s="6" t="s">
        <v>375</v>
      </c>
      <c r="J563" s="19">
        <v>1</v>
      </c>
      <c r="K563" s="19" t="s">
        <v>54</v>
      </c>
      <c r="L563">
        <v>5</v>
      </c>
      <c r="M563">
        <v>12</v>
      </c>
      <c r="N563">
        <v>3</v>
      </c>
      <c r="O563" s="19" t="s">
        <v>5644</v>
      </c>
      <c r="P563" s="19" t="s">
        <v>5645</v>
      </c>
      <c r="Q563">
        <v>1</v>
      </c>
      <c r="R563">
        <v>1</v>
      </c>
      <c r="S563" s="156">
        <v>43833</v>
      </c>
      <c r="T563">
        <v>1</v>
      </c>
      <c r="U563">
        <v>2</v>
      </c>
      <c r="V563">
        <v>4</v>
      </c>
      <c r="W563">
        <v>1</v>
      </c>
      <c r="X563" s="154" t="s">
        <v>54</v>
      </c>
      <c r="Y563" s="6" t="s">
        <v>5646</v>
      </c>
      <c r="Z563" t="s">
        <v>5647</v>
      </c>
      <c r="AA563">
        <v>1</v>
      </c>
      <c r="AB563">
        <v>2</v>
      </c>
      <c r="AC563" s="6" t="s">
        <v>5648</v>
      </c>
      <c r="AD563">
        <v>9</v>
      </c>
      <c r="AE563" s="6" t="s">
        <v>5649</v>
      </c>
      <c r="AF563">
        <v>6</v>
      </c>
      <c r="AG563" s="19" t="s">
        <v>5617</v>
      </c>
      <c r="AH563" s="86" t="s">
        <v>5650</v>
      </c>
      <c r="AI563">
        <v>1</v>
      </c>
      <c r="AJ563">
        <v>1</v>
      </c>
      <c r="AK563" s="19" t="s">
        <v>5651</v>
      </c>
      <c r="AL563" s="6" t="s">
        <v>382</v>
      </c>
      <c r="AN563" s="19">
        <v>1</v>
      </c>
      <c r="AO563" s="19" t="s">
        <v>731</v>
      </c>
      <c r="AP563" s="19" t="s">
        <v>54</v>
      </c>
      <c r="AQ563" s="19">
        <v>1</v>
      </c>
      <c r="AR563" s="19" t="s">
        <v>5492</v>
      </c>
      <c r="AS563">
        <v>1</v>
      </c>
      <c r="AT563" s="19" t="s">
        <v>63</v>
      </c>
      <c r="AU563" s="11">
        <v>40</v>
      </c>
      <c r="AV563" s="7" t="s">
        <v>1383</v>
      </c>
    </row>
    <row r="564" spans="1:48" ht="20" customHeight="1">
      <c r="A564">
        <v>1364</v>
      </c>
      <c r="B564" s="5" t="s">
        <v>5652</v>
      </c>
      <c r="C564" s="6" t="s">
        <v>5653</v>
      </c>
      <c r="D564" s="6" t="s">
        <v>5654</v>
      </c>
      <c r="E564" s="6" t="s">
        <v>5655</v>
      </c>
      <c r="F564" s="6">
        <v>4</v>
      </c>
      <c r="G564" s="156">
        <v>43392</v>
      </c>
      <c r="H564" s="11">
        <v>2018</v>
      </c>
      <c r="I564" s="6" t="s">
        <v>1600</v>
      </c>
      <c r="J564" s="19">
        <v>2</v>
      </c>
      <c r="K564" s="19" t="s">
        <v>54</v>
      </c>
      <c r="L564" t="s">
        <v>54</v>
      </c>
      <c r="M564">
        <v>18</v>
      </c>
      <c r="N564">
        <v>3</v>
      </c>
      <c r="O564" s="19" t="s">
        <v>5656</v>
      </c>
      <c r="P564" s="19" t="s">
        <v>5657</v>
      </c>
      <c r="Q564">
        <v>2</v>
      </c>
      <c r="R564">
        <v>1</v>
      </c>
      <c r="S564" s="156">
        <v>43132</v>
      </c>
      <c r="T564">
        <v>2</v>
      </c>
      <c r="U564">
        <v>3</v>
      </c>
      <c r="V564" s="154" t="s">
        <v>252</v>
      </c>
      <c r="W564">
        <v>0</v>
      </c>
      <c r="X564" s="154" t="s">
        <v>54</v>
      </c>
      <c r="Y564" s="6" t="s">
        <v>5658</v>
      </c>
      <c r="Z564" t="s">
        <v>1473</v>
      </c>
      <c r="AA564">
        <v>1</v>
      </c>
      <c r="AB564">
        <v>1</v>
      </c>
      <c r="AC564" s="6" t="s">
        <v>5659</v>
      </c>
      <c r="AD564">
        <v>9</v>
      </c>
      <c r="AE564" s="6" t="s">
        <v>5660</v>
      </c>
      <c r="AF564">
        <v>3</v>
      </c>
      <c r="AG564" s="19" t="s">
        <v>5661</v>
      </c>
      <c r="AH564" s="86" t="s">
        <v>5662</v>
      </c>
      <c r="AI564">
        <v>4</v>
      </c>
      <c r="AJ564">
        <v>4</v>
      </c>
      <c r="AK564" s="19" t="s">
        <v>4963</v>
      </c>
      <c r="AL564" s="6" t="s">
        <v>382</v>
      </c>
      <c r="AN564" s="19">
        <v>2</v>
      </c>
      <c r="AO564" s="19" t="s">
        <v>63</v>
      </c>
      <c r="AP564" s="19" t="s">
        <v>63</v>
      </c>
      <c r="AQ564">
        <v>1</v>
      </c>
      <c r="AR564" s="19" t="s">
        <v>5663</v>
      </c>
      <c r="AS564">
        <v>1</v>
      </c>
      <c r="AT564" s="19" t="s">
        <v>63</v>
      </c>
      <c r="AU564" s="11">
        <v>32</v>
      </c>
      <c r="AV564" s="7" t="s">
        <v>1383</v>
      </c>
    </row>
    <row r="565" spans="1:48" ht="20" customHeight="1">
      <c r="A565">
        <v>1365</v>
      </c>
      <c r="B565" s="5" t="s">
        <v>5664</v>
      </c>
      <c r="C565" s="6" t="s">
        <v>5665</v>
      </c>
      <c r="D565" s="6" t="s">
        <v>5666</v>
      </c>
      <c r="E565" s="6" t="s">
        <v>5667</v>
      </c>
      <c r="F565" s="6">
        <v>4</v>
      </c>
      <c r="G565" s="156">
        <v>42766</v>
      </c>
      <c r="H565" s="11">
        <v>2017</v>
      </c>
      <c r="I565" s="6" t="s">
        <v>5668</v>
      </c>
      <c r="J565" s="19">
        <v>2</v>
      </c>
      <c r="K565" s="19" t="s">
        <v>54</v>
      </c>
      <c r="L565">
        <v>15</v>
      </c>
      <c r="M565">
        <v>70</v>
      </c>
      <c r="N565">
        <v>3</v>
      </c>
      <c r="O565" s="19" t="s">
        <v>5669</v>
      </c>
      <c r="P565" s="19" t="s">
        <v>5670</v>
      </c>
      <c r="Q565">
        <v>1</v>
      </c>
      <c r="R565">
        <v>2</v>
      </c>
      <c r="S565" s="60">
        <v>44178</v>
      </c>
      <c r="T565">
        <v>1</v>
      </c>
      <c r="U565">
        <v>2</v>
      </c>
      <c r="V565">
        <v>3</v>
      </c>
      <c r="W565">
        <v>1</v>
      </c>
      <c r="X565" s="154" t="s">
        <v>54</v>
      </c>
      <c r="Y565" s="6" t="s">
        <v>5671</v>
      </c>
      <c r="Z565" t="s">
        <v>1473</v>
      </c>
      <c r="AA565">
        <v>1</v>
      </c>
      <c r="AB565">
        <v>1</v>
      </c>
      <c r="AC565" s="6" t="s">
        <v>5672</v>
      </c>
      <c r="AD565">
        <v>9</v>
      </c>
      <c r="AE565" s="6" t="s">
        <v>5673</v>
      </c>
      <c r="AF565">
        <v>6</v>
      </c>
      <c r="AG565" s="19" t="s">
        <v>5674</v>
      </c>
      <c r="AH565" s="86" t="s">
        <v>5675</v>
      </c>
      <c r="AI565">
        <v>1</v>
      </c>
      <c r="AJ565">
        <v>1</v>
      </c>
      <c r="AK565" s="19" t="s">
        <v>4913</v>
      </c>
      <c r="AL565" s="6" t="s">
        <v>382</v>
      </c>
      <c r="AN565" s="19">
        <v>2</v>
      </c>
      <c r="AO565" s="19" t="s">
        <v>63</v>
      </c>
      <c r="AP565" s="19" t="s">
        <v>63</v>
      </c>
      <c r="AQ565" s="19" t="s">
        <v>63</v>
      </c>
      <c r="AR565">
        <v>1</v>
      </c>
      <c r="AS565">
        <v>1</v>
      </c>
      <c r="AT565" s="19" t="s">
        <v>63</v>
      </c>
      <c r="AU565" s="11">
        <v>22</v>
      </c>
      <c r="AV565" s="7" t="s">
        <v>1383</v>
      </c>
    </row>
    <row r="566" spans="1:48" ht="20" customHeight="1">
      <c r="A566">
        <v>1366</v>
      </c>
      <c r="B566" s="5" t="s">
        <v>5676</v>
      </c>
      <c r="C566" s="6" t="s">
        <v>5677</v>
      </c>
      <c r="D566" s="6" t="s">
        <v>5678</v>
      </c>
      <c r="E566" s="6" t="s">
        <v>5679</v>
      </c>
      <c r="F566" s="6">
        <v>4</v>
      </c>
      <c r="G566" s="80">
        <v>42864</v>
      </c>
      <c r="H566" s="11">
        <v>2017</v>
      </c>
      <c r="I566" s="6" t="s">
        <v>53</v>
      </c>
      <c r="J566" s="19">
        <v>2</v>
      </c>
      <c r="K566" s="19" t="s">
        <v>54</v>
      </c>
      <c r="L566">
        <v>6</v>
      </c>
      <c r="M566">
        <v>17</v>
      </c>
      <c r="N566">
        <v>3</v>
      </c>
      <c r="O566" s="19" t="s">
        <v>5680</v>
      </c>
      <c r="P566" s="19" t="s">
        <v>5681</v>
      </c>
      <c r="Q566">
        <v>1</v>
      </c>
      <c r="R566">
        <v>1</v>
      </c>
      <c r="S566" s="80">
        <v>42898</v>
      </c>
      <c r="T566">
        <v>1</v>
      </c>
      <c r="U566">
        <v>2</v>
      </c>
      <c r="V566">
        <v>4</v>
      </c>
      <c r="W566">
        <v>1</v>
      </c>
      <c r="X566" s="154" t="s">
        <v>54</v>
      </c>
      <c r="Y566" s="6" t="s">
        <v>5682</v>
      </c>
      <c r="Z566" t="s">
        <v>1473</v>
      </c>
      <c r="AA566">
        <v>1</v>
      </c>
      <c r="AB566">
        <v>1</v>
      </c>
      <c r="AC566" s="86" t="s">
        <v>5672</v>
      </c>
      <c r="AD566">
        <v>9</v>
      </c>
      <c r="AE566" s="6" t="s">
        <v>5683</v>
      </c>
      <c r="AF566">
        <v>6</v>
      </c>
      <c r="AG566" s="19" t="s">
        <v>5674</v>
      </c>
      <c r="AH566" s="6" t="s">
        <v>5684</v>
      </c>
      <c r="AI566">
        <v>1</v>
      </c>
      <c r="AJ566" s="19" t="s">
        <v>63</v>
      </c>
      <c r="AK566" s="19" t="s">
        <v>4913</v>
      </c>
      <c r="AL566" s="6" t="s">
        <v>382</v>
      </c>
      <c r="AN566" s="19">
        <v>2</v>
      </c>
      <c r="AO566" s="19" t="s">
        <v>731</v>
      </c>
      <c r="AP566" s="19" t="s">
        <v>54</v>
      </c>
      <c r="AQ566" s="19">
        <v>1</v>
      </c>
      <c r="AR566" s="19" t="s">
        <v>5492</v>
      </c>
      <c r="AS566">
        <v>1</v>
      </c>
      <c r="AT566" s="19" t="s">
        <v>63</v>
      </c>
      <c r="AU566" s="11">
        <v>40</v>
      </c>
      <c r="AV566" s="7" t="s">
        <v>1383</v>
      </c>
    </row>
    <row r="567" spans="1:48" ht="20" customHeight="1">
      <c r="A567">
        <v>1367</v>
      </c>
      <c r="B567" s="18" t="s">
        <v>5685</v>
      </c>
      <c r="C567" s="6" t="s">
        <v>5686</v>
      </c>
      <c r="D567" s="6" t="s">
        <v>5687</v>
      </c>
      <c r="E567" s="6" t="s">
        <v>5688</v>
      </c>
      <c r="F567" s="6">
        <v>4</v>
      </c>
      <c r="G567" s="156">
        <v>43118</v>
      </c>
      <c r="H567" s="11">
        <v>2018</v>
      </c>
      <c r="I567" s="6" t="s">
        <v>53</v>
      </c>
      <c r="J567" s="19">
        <v>2</v>
      </c>
      <c r="K567" s="19" t="s">
        <v>54</v>
      </c>
      <c r="L567">
        <v>8</v>
      </c>
      <c r="M567">
        <v>17</v>
      </c>
      <c r="N567">
        <v>3</v>
      </c>
      <c r="O567" s="19" t="s">
        <v>5689</v>
      </c>
      <c r="P567" s="19" t="s">
        <v>5690</v>
      </c>
      <c r="Q567">
        <v>1</v>
      </c>
      <c r="R567">
        <v>1</v>
      </c>
      <c r="S567" s="156">
        <v>43800</v>
      </c>
      <c r="T567">
        <v>1</v>
      </c>
      <c r="U567">
        <v>2</v>
      </c>
      <c r="V567">
        <v>4</v>
      </c>
      <c r="W567">
        <v>1</v>
      </c>
      <c r="X567" s="154" t="s">
        <v>54</v>
      </c>
      <c r="Y567" s="6" t="s">
        <v>5671</v>
      </c>
      <c r="Z567" t="s">
        <v>1473</v>
      </c>
      <c r="AA567">
        <v>1</v>
      </c>
      <c r="AB567">
        <v>1</v>
      </c>
      <c r="AC567" s="6" t="s">
        <v>5691</v>
      </c>
      <c r="AD567">
        <v>9</v>
      </c>
      <c r="AE567" s="6" t="s">
        <v>5692</v>
      </c>
      <c r="AF567">
        <v>6</v>
      </c>
      <c r="AG567" s="19" t="s">
        <v>5693</v>
      </c>
      <c r="AH567" s="86" t="s">
        <v>5694</v>
      </c>
      <c r="AI567">
        <v>1</v>
      </c>
      <c r="AJ567">
        <v>1</v>
      </c>
      <c r="AK567" s="19" t="s">
        <v>5695</v>
      </c>
      <c r="AL567" s="6" t="s">
        <v>382</v>
      </c>
      <c r="AN567" s="19">
        <v>2</v>
      </c>
      <c r="AO567" s="19" t="s">
        <v>63</v>
      </c>
      <c r="AP567" s="19" t="s">
        <v>63</v>
      </c>
      <c r="AQ567" s="19" t="s">
        <v>63</v>
      </c>
      <c r="AR567">
        <v>1</v>
      </c>
      <c r="AS567">
        <v>1</v>
      </c>
      <c r="AT567" s="19" t="s">
        <v>63</v>
      </c>
      <c r="AU567" s="11">
        <v>80</v>
      </c>
      <c r="AV567" s="7" t="s">
        <v>1383</v>
      </c>
    </row>
    <row r="568" spans="1:48" ht="20" customHeight="1">
      <c r="A568">
        <v>1368</v>
      </c>
      <c r="B568" s="5" t="s">
        <v>5696</v>
      </c>
      <c r="C568" s="6" t="s">
        <v>5697</v>
      </c>
      <c r="D568" s="6" t="s">
        <v>5698</v>
      </c>
      <c r="E568" s="6" t="s">
        <v>5699</v>
      </c>
      <c r="F568" s="6" t="s">
        <v>5023</v>
      </c>
      <c r="G568" s="156">
        <v>43329</v>
      </c>
      <c r="H568" s="11">
        <v>2018</v>
      </c>
      <c r="I568" s="6" t="s">
        <v>375</v>
      </c>
      <c r="J568" s="19">
        <v>1</v>
      </c>
      <c r="K568" s="19" t="s">
        <v>54</v>
      </c>
      <c r="L568">
        <v>7</v>
      </c>
      <c r="M568">
        <v>21</v>
      </c>
      <c r="N568">
        <v>3</v>
      </c>
      <c r="O568" s="19" t="s">
        <v>5700</v>
      </c>
      <c r="P568" s="19" t="s">
        <v>5701</v>
      </c>
      <c r="Q568">
        <v>1</v>
      </c>
      <c r="R568">
        <v>1</v>
      </c>
      <c r="S568" s="80">
        <v>43221</v>
      </c>
      <c r="T568">
        <v>1</v>
      </c>
      <c r="U568">
        <v>4</v>
      </c>
      <c r="V568">
        <v>3</v>
      </c>
      <c r="W568">
        <v>1</v>
      </c>
      <c r="X568" s="154" t="s">
        <v>54</v>
      </c>
      <c r="Y568" s="6" t="s">
        <v>5702</v>
      </c>
      <c r="Z568" t="s">
        <v>1473</v>
      </c>
      <c r="AA568">
        <v>1</v>
      </c>
      <c r="AB568">
        <v>1</v>
      </c>
      <c r="AC568" s="6" t="s">
        <v>5703</v>
      </c>
      <c r="AD568">
        <v>9</v>
      </c>
      <c r="AE568" s="6" t="s">
        <v>3221</v>
      </c>
      <c r="AF568">
        <v>6</v>
      </c>
      <c r="AG568" s="19" t="s">
        <v>54</v>
      </c>
      <c r="AH568" s="86" t="s">
        <v>5704</v>
      </c>
      <c r="AI568">
        <v>4</v>
      </c>
      <c r="AJ568">
        <v>1</v>
      </c>
      <c r="AK568" s="19" t="s">
        <v>1068</v>
      </c>
      <c r="AL568" s="6" t="s">
        <v>382</v>
      </c>
      <c r="AN568" s="19">
        <v>2</v>
      </c>
      <c r="AO568" s="19" t="s">
        <v>5705</v>
      </c>
      <c r="AP568" s="19" t="s">
        <v>54</v>
      </c>
      <c r="AQ568" s="19">
        <v>1</v>
      </c>
      <c r="AR568" s="19" t="s">
        <v>5492</v>
      </c>
      <c r="AS568">
        <v>1</v>
      </c>
      <c r="AT568" s="19" t="s">
        <v>63</v>
      </c>
      <c r="AU568" s="11">
        <v>24</v>
      </c>
      <c r="AV568" s="7" t="s">
        <v>1383</v>
      </c>
    </row>
    <row r="569" spans="1:48" ht="20" customHeight="1">
      <c r="A569">
        <v>1369</v>
      </c>
      <c r="B569" s="5" t="s">
        <v>5706</v>
      </c>
      <c r="C569" s="6" t="s">
        <v>5707</v>
      </c>
      <c r="D569" s="6" t="s">
        <v>5708</v>
      </c>
      <c r="E569" s="6" t="s">
        <v>2311</v>
      </c>
      <c r="F569" s="6">
        <v>1</v>
      </c>
      <c r="G569" s="80">
        <v>38583</v>
      </c>
      <c r="H569" s="11">
        <v>2005</v>
      </c>
      <c r="I569" s="6" t="s">
        <v>375</v>
      </c>
      <c r="J569" s="19">
        <v>1</v>
      </c>
      <c r="K569" s="19" t="s">
        <v>54</v>
      </c>
      <c r="L569">
        <v>18</v>
      </c>
      <c r="M569" t="s">
        <v>54</v>
      </c>
      <c r="N569">
        <v>3</v>
      </c>
      <c r="O569" s="19" t="s">
        <v>5709</v>
      </c>
      <c r="P569" s="19" t="s">
        <v>5710</v>
      </c>
      <c r="Q569">
        <v>2</v>
      </c>
      <c r="R569">
        <v>2</v>
      </c>
      <c r="S569" s="76">
        <v>44048</v>
      </c>
      <c r="T569">
        <v>1</v>
      </c>
      <c r="U569">
        <v>2</v>
      </c>
      <c r="V569" s="154" t="s">
        <v>74</v>
      </c>
      <c r="W569">
        <v>2</v>
      </c>
      <c r="X569">
        <v>1</v>
      </c>
      <c r="Y569" s="6" t="s">
        <v>2321</v>
      </c>
      <c r="Z569" t="s">
        <v>1473</v>
      </c>
      <c r="AA569">
        <v>1</v>
      </c>
      <c r="AB569">
        <v>1</v>
      </c>
      <c r="AC569" s="6" t="s">
        <v>1780</v>
      </c>
      <c r="AD569">
        <v>9</v>
      </c>
      <c r="AE569" s="6" t="s">
        <v>5711</v>
      </c>
      <c r="AF569">
        <v>1</v>
      </c>
      <c r="AG569" s="19" t="s">
        <v>5712</v>
      </c>
      <c r="AH569" s="6"/>
      <c r="AI569">
        <v>1</v>
      </c>
      <c r="AJ569">
        <v>4</v>
      </c>
      <c r="AK569" s="19" t="s">
        <v>4974</v>
      </c>
      <c r="AL569" s="6" t="s">
        <v>382</v>
      </c>
      <c r="AN569" s="19" t="s">
        <v>63</v>
      </c>
      <c r="AO569" s="19" t="s">
        <v>5713</v>
      </c>
      <c r="AP569" s="19" t="s">
        <v>54</v>
      </c>
      <c r="AQ569" s="19">
        <v>2</v>
      </c>
      <c r="AR569">
        <v>1</v>
      </c>
      <c r="AS569">
        <v>3</v>
      </c>
      <c r="AT569" s="19" t="s">
        <v>63</v>
      </c>
      <c r="AU569" s="11">
        <v>40</v>
      </c>
      <c r="AV569" s="7" t="s">
        <v>1383</v>
      </c>
    </row>
    <row r="570" spans="1:48" ht="20" customHeight="1">
      <c r="A570">
        <v>1370</v>
      </c>
      <c r="B570" s="5" t="s">
        <v>5714</v>
      </c>
      <c r="C570" s="6" t="s">
        <v>5715</v>
      </c>
      <c r="D570" s="6" t="s">
        <v>5716</v>
      </c>
      <c r="E570" s="6" t="s">
        <v>5717</v>
      </c>
      <c r="F570" s="6" t="s">
        <v>497</v>
      </c>
      <c r="G570" s="80">
        <v>38603</v>
      </c>
      <c r="H570" s="11">
        <v>2005</v>
      </c>
      <c r="I570" s="6" t="s">
        <v>375</v>
      </c>
      <c r="J570" s="19">
        <v>1</v>
      </c>
      <c r="K570" s="19" t="s">
        <v>54</v>
      </c>
      <c r="L570">
        <v>18</v>
      </c>
      <c r="M570" t="s">
        <v>54</v>
      </c>
      <c r="N570">
        <v>3</v>
      </c>
      <c r="O570" s="19" t="s">
        <v>5718</v>
      </c>
      <c r="P570" s="19" t="s">
        <v>5719</v>
      </c>
      <c r="Q570">
        <v>2</v>
      </c>
      <c r="R570">
        <v>2</v>
      </c>
      <c r="S570" s="76">
        <v>44017</v>
      </c>
      <c r="T570">
        <v>1</v>
      </c>
      <c r="U570">
        <v>2</v>
      </c>
      <c r="V570">
        <v>4</v>
      </c>
      <c r="W570">
        <v>1</v>
      </c>
      <c r="X570">
        <v>3</v>
      </c>
      <c r="Y570" s="6" t="s">
        <v>5720</v>
      </c>
      <c r="Z570" t="s">
        <v>5721</v>
      </c>
      <c r="AA570">
        <v>2</v>
      </c>
      <c r="AC570" s="6" t="s">
        <v>1780</v>
      </c>
      <c r="AD570">
        <v>9</v>
      </c>
      <c r="AE570" s="6" t="s">
        <v>2492</v>
      </c>
      <c r="AF570">
        <v>1</v>
      </c>
      <c r="AG570" s="19" t="s">
        <v>54</v>
      </c>
      <c r="AH570" s="86" t="s">
        <v>5722</v>
      </c>
      <c r="AI570">
        <v>1</v>
      </c>
      <c r="AJ570" s="19" t="s">
        <v>5723</v>
      </c>
      <c r="AK570" s="19" t="s">
        <v>5297</v>
      </c>
      <c r="AL570" s="6" t="s">
        <v>382</v>
      </c>
      <c r="AN570" s="19">
        <v>2</v>
      </c>
      <c r="AO570" s="19" t="s">
        <v>1610</v>
      </c>
      <c r="AP570" s="19" t="s">
        <v>54</v>
      </c>
      <c r="AQ570" s="19">
        <v>2</v>
      </c>
      <c r="AR570" s="19">
        <v>1</v>
      </c>
      <c r="AS570">
        <v>3</v>
      </c>
      <c r="AT570" s="19" t="s">
        <v>63</v>
      </c>
      <c r="AU570" s="11">
        <v>63</v>
      </c>
      <c r="AV570" s="7" t="s">
        <v>1383</v>
      </c>
    </row>
    <row r="571" spans="1:48" ht="20" customHeight="1">
      <c r="A571">
        <v>1372</v>
      </c>
      <c r="B571" s="5" t="s">
        <v>5724</v>
      </c>
      <c r="C571" s="6" t="s">
        <v>5725</v>
      </c>
      <c r="D571" s="6" t="s">
        <v>5726</v>
      </c>
      <c r="E571" s="6" t="s">
        <v>2311</v>
      </c>
      <c r="F571" s="6">
        <v>1</v>
      </c>
      <c r="G571" s="80">
        <v>38847</v>
      </c>
      <c r="H571" s="11">
        <v>2006</v>
      </c>
      <c r="I571" s="6" t="s">
        <v>375</v>
      </c>
      <c r="J571" s="19">
        <v>1</v>
      </c>
      <c r="K571" s="19" t="s">
        <v>54</v>
      </c>
      <c r="L571">
        <v>18</v>
      </c>
      <c r="M571" t="s">
        <v>54</v>
      </c>
      <c r="N571">
        <v>3</v>
      </c>
      <c r="O571" s="19" t="s">
        <v>5727</v>
      </c>
      <c r="P571" s="19" t="s">
        <v>5728</v>
      </c>
      <c r="Q571">
        <v>2</v>
      </c>
      <c r="R571">
        <v>2</v>
      </c>
      <c r="S571" s="80">
        <v>38842</v>
      </c>
      <c r="T571">
        <v>2</v>
      </c>
      <c r="U571">
        <v>2</v>
      </c>
      <c r="V571" s="154" t="s">
        <v>252</v>
      </c>
      <c r="W571">
        <v>2</v>
      </c>
      <c r="X571" s="154" t="s">
        <v>54</v>
      </c>
      <c r="Y571" s="6" t="s">
        <v>3242</v>
      </c>
      <c r="Z571" t="s">
        <v>1473</v>
      </c>
      <c r="AA571">
        <v>1</v>
      </c>
      <c r="AB571">
        <v>1</v>
      </c>
      <c r="AC571" s="6" t="s">
        <v>1780</v>
      </c>
      <c r="AD571">
        <v>9</v>
      </c>
      <c r="AE571" s="6"/>
      <c r="AF571">
        <v>3</v>
      </c>
      <c r="AG571" s="19" t="s">
        <v>5729</v>
      </c>
      <c r="AH571" s="86"/>
      <c r="AI571">
        <v>4</v>
      </c>
      <c r="AJ571" s="19" t="s">
        <v>63</v>
      </c>
      <c r="AK571" s="19" t="s">
        <v>74</v>
      </c>
      <c r="AL571" s="6" t="s">
        <v>382</v>
      </c>
      <c r="AN571" s="19" t="s">
        <v>63</v>
      </c>
      <c r="AO571" s="19" t="s">
        <v>5730</v>
      </c>
      <c r="AP571" s="19" t="s">
        <v>54</v>
      </c>
      <c r="AQ571" s="19" t="s">
        <v>63</v>
      </c>
      <c r="AR571">
        <v>1</v>
      </c>
      <c r="AS571">
        <v>1</v>
      </c>
      <c r="AT571" s="19" t="s">
        <v>63</v>
      </c>
      <c r="AU571" s="11">
        <v>44</v>
      </c>
      <c r="AV571" s="7" t="s">
        <v>1383</v>
      </c>
    </row>
    <row r="572" spans="1:48" ht="20" customHeight="1">
      <c r="A572">
        <v>1373</v>
      </c>
      <c r="B572" s="5" t="s">
        <v>5731</v>
      </c>
      <c r="C572" s="6" t="s">
        <v>5732</v>
      </c>
      <c r="D572" s="6" t="s">
        <v>5733</v>
      </c>
      <c r="E572" s="6" t="s">
        <v>2173</v>
      </c>
      <c r="F572" s="6">
        <v>4</v>
      </c>
      <c r="G572" s="156">
        <v>43692</v>
      </c>
      <c r="H572" s="11">
        <v>9</v>
      </c>
      <c r="I572" s="6" t="s">
        <v>2150</v>
      </c>
      <c r="J572" s="19">
        <v>5</v>
      </c>
      <c r="K572" s="19" t="s">
        <v>54</v>
      </c>
      <c r="L572">
        <v>20</v>
      </c>
      <c r="M572">
        <v>80</v>
      </c>
      <c r="N572">
        <v>3</v>
      </c>
      <c r="O572" s="19" t="s">
        <v>5734</v>
      </c>
      <c r="P572" s="19" t="s">
        <v>5735</v>
      </c>
      <c r="Q572">
        <v>2</v>
      </c>
      <c r="R572">
        <v>2</v>
      </c>
      <c r="S572" s="60">
        <v>44093</v>
      </c>
      <c r="T572">
        <v>1</v>
      </c>
      <c r="U572">
        <v>2</v>
      </c>
      <c r="V572">
        <v>2</v>
      </c>
      <c r="W572">
        <v>1</v>
      </c>
      <c r="X572" s="154" t="s">
        <v>54</v>
      </c>
      <c r="Y572" s="6" t="s">
        <v>2176</v>
      </c>
      <c r="Z572" t="s">
        <v>1795</v>
      </c>
      <c r="AA572">
        <v>1</v>
      </c>
      <c r="AB572">
        <v>1</v>
      </c>
      <c r="AC572" s="86" t="s">
        <v>1780</v>
      </c>
      <c r="AD572">
        <v>9</v>
      </c>
      <c r="AE572" s="6" t="s">
        <v>5736</v>
      </c>
      <c r="AF572">
        <v>6</v>
      </c>
      <c r="AG572" s="19" t="s">
        <v>5737</v>
      </c>
      <c r="AH572" s="6" t="s">
        <v>5738</v>
      </c>
      <c r="AI572" s="19" t="s">
        <v>5023</v>
      </c>
      <c r="AJ572" s="19" t="s">
        <v>63</v>
      </c>
      <c r="AK572" s="19" t="s">
        <v>4985</v>
      </c>
      <c r="AL572" s="6" t="s">
        <v>382</v>
      </c>
      <c r="AN572" s="19" t="s">
        <v>63</v>
      </c>
      <c r="AO572" s="19" t="s">
        <v>63</v>
      </c>
      <c r="AP572" s="19" t="s">
        <v>63</v>
      </c>
      <c r="AQ572" s="19" t="s">
        <v>63</v>
      </c>
      <c r="AR572">
        <v>1</v>
      </c>
      <c r="AS572">
        <v>1</v>
      </c>
      <c r="AT572" s="19" t="s">
        <v>63</v>
      </c>
      <c r="AU572" s="11">
        <v>15</v>
      </c>
      <c r="AV572" s="7" t="s">
        <v>1383</v>
      </c>
    </row>
    <row r="573" spans="1:48" ht="20" customHeight="1">
      <c r="A573">
        <v>1374</v>
      </c>
      <c r="B573" s="5" t="s">
        <v>5739</v>
      </c>
      <c r="C573" s="6" t="s">
        <v>5740</v>
      </c>
      <c r="D573" s="6" t="s">
        <v>5741</v>
      </c>
      <c r="E573" s="6" t="s">
        <v>3362</v>
      </c>
      <c r="F573" s="6">
        <v>4</v>
      </c>
      <c r="G573" s="80">
        <v>41822</v>
      </c>
      <c r="H573" s="11">
        <v>2014</v>
      </c>
      <c r="I573" s="6" t="s">
        <v>1388</v>
      </c>
      <c r="J573" s="19">
        <v>6</v>
      </c>
      <c r="K573">
        <v>2</v>
      </c>
      <c r="L573">
        <v>21</v>
      </c>
      <c r="M573">
        <v>65</v>
      </c>
      <c r="N573">
        <v>3</v>
      </c>
      <c r="O573" s="19" t="s">
        <v>5742</v>
      </c>
      <c r="P573" s="19" t="s">
        <v>5743</v>
      </c>
      <c r="Q573">
        <v>2</v>
      </c>
      <c r="R573">
        <v>1</v>
      </c>
      <c r="S573" s="60">
        <v>44091</v>
      </c>
      <c r="T573">
        <v>1</v>
      </c>
      <c r="U573">
        <v>4</v>
      </c>
      <c r="V573">
        <v>2</v>
      </c>
      <c r="W573">
        <v>1</v>
      </c>
      <c r="X573" s="154" t="s">
        <v>54</v>
      </c>
      <c r="Y573" s="6" t="s">
        <v>3365</v>
      </c>
      <c r="Z573" t="s">
        <v>1473</v>
      </c>
      <c r="AA573">
        <v>1</v>
      </c>
      <c r="AB573">
        <v>1</v>
      </c>
      <c r="AC573" s="6" t="s">
        <v>1780</v>
      </c>
      <c r="AD573">
        <v>9</v>
      </c>
      <c r="AE573" s="6" t="s">
        <v>5218</v>
      </c>
      <c r="AF573">
        <v>6</v>
      </c>
      <c r="AG573" s="19" t="s">
        <v>54</v>
      </c>
      <c r="AH573" s="86" t="s">
        <v>5744</v>
      </c>
      <c r="AI573">
        <v>3</v>
      </c>
      <c r="AJ573" s="19" t="s">
        <v>5023</v>
      </c>
      <c r="AK573" s="19" t="s">
        <v>5695</v>
      </c>
      <c r="AL573" s="6" t="s">
        <v>382</v>
      </c>
      <c r="AN573">
        <v>2</v>
      </c>
      <c r="AO573" s="19" t="s">
        <v>5745</v>
      </c>
      <c r="AP573" s="19" t="s">
        <v>54</v>
      </c>
      <c r="AQ573" s="19" t="s">
        <v>2795</v>
      </c>
      <c r="AR573" s="19" t="s">
        <v>2950</v>
      </c>
      <c r="AS573">
        <v>1</v>
      </c>
      <c r="AT573" s="19" t="s">
        <v>63</v>
      </c>
      <c r="AU573" s="11">
        <v>0</v>
      </c>
      <c r="AV573" s="7" t="s">
        <v>1383</v>
      </c>
    </row>
    <row r="574" spans="1:48" ht="20" customHeight="1">
      <c r="A574">
        <v>1375</v>
      </c>
      <c r="B574" s="5" t="s">
        <v>5746</v>
      </c>
      <c r="C574" s="6" t="s">
        <v>5747</v>
      </c>
      <c r="D574" s="6" t="s">
        <v>5748</v>
      </c>
      <c r="E574" s="6" t="s">
        <v>5749</v>
      </c>
      <c r="F574" s="6" t="s">
        <v>5023</v>
      </c>
      <c r="G574" s="156">
        <v>40843</v>
      </c>
      <c r="H574" s="11">
        <v>2011</v>
      </c>
      <c r="I574" s="6" t="s">
        <v>2150</v>
      </c>
      <c r="J574" s="19">
        <v>5</v>
      </c>
      <c r="K574" s="19" t="s">
        <v>54</v>
      </c>
      <c r="L574">
        <v>4</v>
      </c>
      <c r="M574">
        <v>21</v>
      </c>
      <c r="N574">
        <v>3</v>
      </c>
      <c r="O574" s="19" t="s">
        <v>5750</v>
      </c>
      <c r="P574" s="19" t="s">
        <v>5751</v>
      </c>
      <c r="Q574">
        <v>1</v>
      </c>
      <c r="R574">
        <v>1</v>
      </c>
      <c r="S574" s="60">
        <v>44085</v>
      </c>
      <c r="T574">
        <v>1</v>
      </c>
      <c r="U574">
        <v>2</v>
      </c>
      <c r="V574">
        <v>5</v>
      </c>
      <c r="W574">
        <v>1</v>
      </c>
      <c r="X574">
        <v>2</v>
      </c>
      <c r="Y574" s="6" t="s">
        <v>5752</v>
      </c>
      <c r="Z574" t="s">
        <v>1473</v>
      </c>
      <c r="AA574">
        <v>1</v>
      </c>
      <c r="AB574">
        <v>1</v>
      </c>
      <c r="AC574" s="6" t="s">
        <v>5753</v>
      </c>
      <c r="AD574">
        <v>3</v>
      </c>
      <c r="AE574" s="6" t="s">
        <v>5754</v>
      </c>
      <c r="AF574">
        <v>6</v>
      </c>
      <c r="AG574" s="19" t="s">
        <v>54</v>
      </c>
      <c r="AH574" s="86" t="s">
        <v>5755</v>
      </c>
      <c r="AI574">
        <v>4</v>
      </c>
      <c r="AJ574" s="19" t="s">
        <v>63</v>
      </c>
      <c r="AK574" s="19" t="s">
        <v>1068</v>
      </c>
      <c r="AL574" s="6" t="s">
        <v>382</v>
      </c>
      <c r="AN574" s="19">
        <v>2</v>
      </c>
      <c r="AO574" s="19" t="s">
        <v>731</v>
      </c>
      <c r="AP574" s="19" t="s">
        <v>54</v>
      </c>
      <c r="AQ574" s="19" t="s">
        <v>63</v>
      </c>
      <c r="AR574" s="19" t="s">
        <v>5426</v>
      </c>
      <c r="AS574">
        <v>1</v>
      </c>
      <c r="AT574" s="19" t="s">
        <v>63</v>
      </c>
      <c r="AU574" s="11">
        <v>100</v>
      </c>
      <c r="AV574" s="7" t="s">
        <v>1383</v>
      </c>
    </row>
    <row r="575" spans="1:48" ht="20" customHeight="1">
      <c r="A575">
        <v>1376</v>
      </c>
      <c r="B575" s="5" t="s">
        <v>5756</v>
      </c>
      <c r="C575" s="6" t="s">
        <v>5757</v>
      </c>
      <c r="D575" s="6" t="s">
        <v>5758</v>
      </c>
      <c r="E575" s="6" t="s">
        <v>5759</v>
      </c>
      <c r="F575" s="6">
        <v>4</v>
      </c>
      <c r="G575" s="80">
        <v>42495</v>
      </c>
      <c r="H575" s="11">
        <v>2016</v>
      </c>
      <c r="I575" s="6" t="s">
        <v>2150</v>
      </c>
      <c r="J575" s="19">
        <v>5</v>
      </c>
      <c r="K575" s="19" t="s">
        <v>54</v>
      </c>
      <c r="L575" s="19" t="s">
        <v>63</v>
      </c>
      <c r="M575" s="19" t="s">
        <v>63</v>
      </c>
      <c r="N575">
        <v>3</v>
      </c>
      <c r="O575" s="19" t="s">
        <v>5760</v>
      </c>
      <c r="P575" s="19" t="s">
        <v>5761</v>
      </c>
      <c r="Q575">
        <v>2</v>
      </c>
      <c r="R575">
        <v>2</v>
      </c>
      <c r="S575" s="89">
        <v>43967</v>
      </c>
      <c r="T575">
        <v>1</v>
      </c>
      <c r="U575">
        <v>2</v>
      </c>
      <c r="V575">
        <v>2</v>
      </c>
      <c r="W575">
        <v>1</v>
      </c>
      <c r="X575" s="154" t="s">
        <v>54</v>
      </c>
      <c r="Y575" s="6"/>
      <c r="Z575" s="19" t="s">
        <v>178</v>
      </c>
      <c r="AA575">
        <v>1</v>
      </c>
      <c r="AB575">
        <v>1</v>
      </c>
      <c r="AC575" s="86" t="s">
        <v>5762</v>
      </c>
      <c r="AD575">
        <v>1</v>
      </c>
      <c r="AE575" s="6" t="s">
        <v>5763</v>
      </c>
      <c r="AF575">
        <v>1</v>
      </c>
      <c r="AG575" s="19" t="s">
        <v>54</v>
      </c>
      <c r="AH575" s="86" t="s">
        <v>5764</v>
      </c>
      <c r="AI575">
        <v>2</v>
      </c>
      <c r="AJ575" s="19" t="s">
        <v>4941</v>
      </c>
      <c r="AK575" s="19" t="s">
        <v>5610</v>
      </c>
      <c r="AL575" s="6" t="s">
        <v>382</v>
      </c>
      <c r="AN575" s="19" t="s">
        <v>63</v>
      </c>
      <c r="AO575" s="19" t="s">
        <v>5765</v>
      </c>
      <c r="AP575" s="19" t="s">
        <v>54</v>
      </c>
      <c r="AQ575" s="19" t="s">
        <v>2795</v>
      </c>
      <c r="AR575">
        <v>1</v>
      </c>
      <c r="AS575">
        <v>3</v>
      </c>
      <c r="AT575" s="19" t="s">
        <v>5341</v>
      </c>
      <c r="AU575" s="11">
        <v>13</v>
      </c>
      <c r="AV575" s="7" t="s">
        <v>1383</v>
      </c>
    </row>
    <row r="576" spans="1:48" ht="20" customHeight="1">
      <c r="A576">
        <v>1377</v>
      </c>
      <c r="B576" s="18" t="s">
        <v>5766</v>
      </c>
      <c r="C576" s="6" t="s">
        <v>5767</v>
      </c>
      <c r="D576" s="6" t="s">
        <v>5768</v>
      </c>
      <c r="E576" s="6" t="s">
        <v>3721</v>
      </c>
      <c r="F576" s="6">
        <v>4</v>
      </c>
      <c r="G576" s="80">
        <v>43945</v>
      </c>
      <c r="H576" s="11">
        <v>2020</v>
      </c>
      <c r="I576" s="6" t="s">
        <v>53</v>
      </c>
      <c r="J576" s="19">
        <v>2</v>
      </c>
      <c r="K576" s="19" t="s">
        <v>54</v>
      </c>
      <c r="L576">
        <v>40</v>
      </c>
      <c r="M576">
        <v>80</v>
      </c>
      <c r="N576">
        <v>3</v>
      </c>
      <c r="O576" s="19" t="s">
        <v>5769</v>
      </c>
      <c r="P576" s="19" t="s">
        <v>5770</v>
      </c>
      <c r="Q576">
        <v>2</v>
      </c>
      <c r="R576">
        <v>2</v>
      </c>
      <c r="S576" s="156">
        <v>43945</v>
      </c>
      <c r="T576">
        <v>1</v>
      </c>
      <c r="U576">
        <v>4</v>
      </c>
      <c r="V576">
        <v>1</v>
      </c>
      <c r="W576">
        <v>2</v>
      </c>
      <c r="X576" s="154" t="s">
        <v>54</v>
      </c>
      <c r="Y576" s="6" t="s">
        <v>2891</v>
      </c>
      <c r="Z576" t="s">
        <v>1473</v>
      </c>
      <c r="AA576">
        <v>1</v>
      </c>
      <c r="AB576">
        <v>1</v>
      </c>
      <c r="AC576" s="6" t="s">
        <v>5771</v>
      </c>
      <c r="AD576" s="19" t="s">
        <v>2795</v>
      </c>
      <c r="AE576" s="6" t="s">
        <v>5772</v>
      </c>
      <c r="AF576">
        <v>1</v>
      </c>
      <c r="AG576" s="19" t="s">
        <v>54</v>
      </c>
      <c r="AH576" s="6" t="s">
        <v>5773</v>
      </c>
      <c r="AI576">
        <v>4</v>
      </c>
      <c r="AJ576" s="19" t="s">
        <v>63</v>
      </c>
      <c r="AK576" s="19" t="s">
        <v>1068</v>
      </c>
      <c r="AL576" s="6" t="s">
        <v>382</v>
      </c>
      <c r="AN576">
        <v>2</v>
      </c>
      <c r="AO576" s="19" t="s">
        <v>5774</v>
      </c>
      <c r="AP576" s="19" t="s">
        <v>54</v>
      </c>
      <c r="AQ576" s="19" t="s">
        <v>63</v>
      </c>
      <c r="AR576">
        <v>1</v>
      </c>
      <c r="AS576">
        <v>3</v>
      </c>
      <c r="AT576" s="19" t="s">
        <v>63</v>
      </c>
      <c r="AU576" s="11">
        <v>30</v>
      </c>
      <c r="AV576" s="7" t="s">
        <v>1383</v>
      </c>
    </row>
    <row r="577" spans="1:48" ht="20" customHeight="1">
      <c r="A577">
        <v>1378</v>
      </c>
      <c r="B577" s="5" t="s">
        <v>5775</v>
      </c>
      <c r="C577" s="6" t="s">
        <v>5776</v>
      </c>
      <c r="D577" s="6" t="s">
        <v>5777</v>
      </c>
      <c r="E577" s="6" t="s">
        <v>5778</v>
      </c>
      <c r="F577" s="6">
        <v>3</v>
      </c>
      <c r="G577" s="80">
        <v>43563</v>
      </c>
      <c r="H577" s="11">
        <v>2019</v>
      </c>
      <c r="I577" s="6" t="s">
        <v>1600</v>
      </c>
      <c r="J577" s="19">
        <v>2</v>
      </c>
      <c r="K577" s="19" t="s">
        <v>54</v>
      </c>
      <c r="L577">
        <v>50</v>
      </c>
      <c r="M577" t="s">
        <v>54</v>
      </c>
      <c r="N577">
        <v>3</v>
      </c>
      <c r="O577" s="19" t="s">
        <v>5779</v>
      </c>
      <c r="P577" s="19" t="s">
        <v>5780</v>
      </c>
      <c r="Q577">
        <v>2</v>
      </c>
      <c r="R577">
        <v>2</v>
      </c>
      <c r="S577" s="80">
        <v>43623</v>
      </c>
      <c r="T577">
        <v>2</v>
      </c>
      <c r="U577">
        <v>1</v>
      </c>
      <c r="V577" s="154" t="s">
        <v>63</v>
      </c>
      <c r="W577">
        <v>0</v>
      </c>
      <c r="X577" s="154" t="s">
        <v>54</v>
      </c>
      <c r="Y577" s="6" t="s">
        <v>5781</v>
      </c>
      <c r="Z577" t="s">
        <v>1473</v>
      </c>
      <c r="AA577">
        <v>1</v>
      </c>
      <c r="AB577">
        <v>1</v>
      </c>
      <c r="AC577" s="86" t="s">
        <v>5782</v>
      </c>
      <c r="AD577">
        <v>1</v>
      </c>
      <c r="AE577" s="6" t="s">
        <v>5783</v>
      </c>
      <c r="AF577">
        <v>1</v>
      </c>
      <c r="AG577" s="19" t="s">
        <v>5784</v>
      </c>
      <c r="AH577" s="86" t="s">
        <v>5785</v>
      </c>
      <c r="AI577" s="19" t="s">
        <v>5786</v>
      </c>
      <c r="AJ577" s="19" t="s">
        <v>2088</v>
      </c>
      <c r="AK577" s="19" t="s">
        <v>4878</v>
      </c>
      <c r="AL577" s="6" t="s">
        <v>382</v>
      </c>
      <c r="AN577" s="19">
        <v>2</v>
      </c>
      <c r="AO577" s="19" t="s">
        <v>64</v>
      </c>
      <c r="AP577" s="19" t="s">
        <v>54</v>
      </c>
      <c r="AQ577" s="19" t="s">
        <v>2795</v>
      </c>
      <c r="AR577">
        <v>1</v>
      </c>
      <c r="AS577">
        <v>3</v>
      </c>
      <c r="AT577" s="19" t="s">
        <v>4997</v>
      </c>
      <c r="AU577" s="11">
        <v>100</v>
      </c>
      <c r="AV577" s="7" t="s">
        <v>1383</v>
      </c>
    </row>
    <row r="578" spans="1:48" ht="20" customHeight="1">
      <c r="A578">
        <v>1379</v>
      </c>
      <c r="B578" s="5" t="s">
        <v>5787</v>
      </c>
      <c r="C578" s="6" t="s">
        <v>5788</v>
      </c>
      <c r="D578" s="6" t="s">
        <v>5789</v>
      </c>
      <c r="E578" s="6" t="s">
        <v>5790</v>
      </c>
      <c r="F578" s="6" t="s">
        <v>497</v>
      </c>
      <c r="G578" s="80">
        <v>43473</v>
      </c>
      <c r="H578" s="11">
        <v>2019</v>
      </c>
      <c r="I578" s="6" t="s">
        <v>2150</v>
      </c>
      <c r="J578" s="19">
        <v>5</v>
      </c>
      <c r="K578" s="19" t="s">
        <v>54</v>
      </c>
      <c r="L578">
        <v>18</v>
      </c>
      <c r="M578">
        <v>80</v>
      </c>
      <c r="N578">
        <v>3</v>
      </c>
      <c r="O578" s="19" t="s">
        <v>5791</v>
      </c>
      <c r="P578" s="19" t="s">
        <v>5792</v>
      </c>
      <c r="Q578">
        <v>2</v>
      </c>
      <c r="R578">
        <v>2</v>
      </c>
      <c r="S578" s="80">
        <v>43360</v>
      </c>
      <c r="T578">
        <v>1</v>
      </c>
      <c r="U578">
        <v>1</v>
      </c>
      <c r="V578">
        <v>1</v>
      </c>
      <c r="W578" t="s">
        <v>54</v>
      </c>
      <c r="X578" s="154" t="s">
        <v>54</v>
      </c>
      <c r="Y578" s="6" t="s">
        <v>5793</v>
      </c>
      <c r="Z578" t="s">
        <v>1795</v>
      </c>
      <c r="AA578">
        <v>1</v>
      </c>
      <c r="AB578">
        <v>1</v>
      </c>
      <c r="AC578" s="6" t="s">
        <v>5794</v>
      </c>
      <c r="AD578">
        <v>2</v>
      </c>
      <c r="AE578" s="6" t="s">
        <v>5795</v>
      </c>
      <c r="AF578">
        <v>1</v>
      </c>
      <c r="AG578" s="19" t="s">
        <v>54</v>
      </c>
      <c r="AH578" s="86" t="s">
        <v>5796</v>
      </c>
      <c r="AI578">
        <v>1</v>
      </c>
      <c r="AJ578">
        <v>3</v>
      </c>
      <c r="AK578" s="19" t="s">
        <v>4985</v>
      </c>
      <c r="AL578" s="6" t="s">
        <v>382</v>
      </c>
      <c r="AN578" s="19">
        <v>2</v>
      </c>
      <c r="AO578" s="19" t="s">
        <v>111</v>
      </c>
      <c r="AP578" s="19" t="s">
        <v>54</v>
      </c>
      <c r="AQ578" s="19" t="s">
        <v>63</v>
      </c>
      <c r="AR578">
        <v>1</v>
      </c>
      <c r="AS578">
        <v>3</v>
      </c>
      <c r="AT578" s="19" t="s">
        <v>63</v>
      </c>
      <c r="AU578" s="11">
        <v>6</v>
      </c>
      <c r="AV578" s="7" t="s">
        <v>1383</v>
      </c>
    </row>
    <row r="579" spans="1:48" ht="20" customHeight="1">
      <c r="A579">
        <v>1380</v>
      </c>
      <c r="B579" s="5" t="s">
        <v>5797</v>
      </c>
      <c r="C579" s="6" t="s">
        <v>5798</v>
      </c>
      <c r="D579" s="6" t="s">
        <v>5799</v>
      </c>
      <c r="E579" s="6" t="s">
        <v>2705</v>
      </c>
      <c r="F579" s="6">
        <v>4</v>
      </c>
      <c r="G579" s="80">
        <v>41187</v>
      </c>
      <c r="H579" s="11">
        <v>2012</v>
      </c>
      <c r="I579" s="6" t="s">
        <v>375</v>
      </c>
      <c r="J579" s="19">
        <v>1</v>
      </c>
      <c r="K579" s="19" t="s">
        <v>54</v>
      </c>
      <c r="L579">
        <v>35</v>
      </c>
      <c r="M579">
        <v>80</v>
      </c>
      <c r="N579">
        <v>3</v>
      </c>
      <c r="O579" s="19" t="s">
        <v>5800</v>
      </c>
      <c r="P579" s="19" t="s">
        <v>5801</v>
      </c>
      <c r="Q579">
        <v>2</v>
      </c>
      <c r="R579">
        <v>2</v>
      </c>
      <c r="S579" s="60">
        <v>44055</v>
      </c>
      <c r="T579">
        <v>1</v>
      </c>
      <c r="U579">
        <v>2</v>
      </c>
      <c r="V579">
        <v>4</v>
      </c>
      <c r="W579">
        <v>1</v>
      </c>
      <c r="X579" s="154" t="s">
        <v>2795</v>
      </c>
      <c r="Y579" s="6" t="s">
        <v>5802</v>
      </c>
      <c r="Z579" t="s">
        <v>5803</v>
      </c>
      <c r="AA579">
        <v>1</v>
      </c>
      <c r="AB579">
        <v>1</v>
      </c>
      <c r="AC579" s="6" t="s">
        <v>5804</v>
      </c>
      <c r="AE579" s="6" t="s">
        <v>5805</v>
      </c>
      <c r="AF579">
        <v>1</v>
      </c>
      <c r="AG579" s="19" t="s">
        <v>54</v>
      </c>
      <c r="AH579" s="86" t="s">
        <v>5806</v>
      </c>
      <c r="AI579">
        <v>2</v>
      </c>
      <c r="AJ579" s="19" t="s">
        <v>1168</v>
      </c>
      <c r="AK579" s="19" t="s">
        <v>4878</v>
      </c>
      <c r="AL579" s="6" t="s">
        <v>382</v>
      </c>
      <c r="AN579" s="19">
        <v>1</v>
      </c>
      <c r="AO579" s="19" t="s">
        <v>5807</v>
      </c>
      <c r="AP579" s="19" t="s">
        <v>54</v>
      </c>
      <c r="AQ579">
        <v>2</v>
      </c>
      <c r="AR579">
        <v>1</v>
      </c>
      <c r="AS579">
        <v>3</v>
      </c>
      <c r="AT579" s="19" t="s">
        <v>63</v>
      </c>
      <c r="AU579" s="11">
        <v>6</v>
      </c>
      <c r="AV579" s="7" t="s">
        <v>1383</v>
      </c>
    </row>
    <row r="580" spans="1:48" ht="20" customHeight="1">
      <c r="A580">
        <v>1381</v>
      </c>
      <c r="B580" s="18" t="s">
        <v>5808</v>
      </c>
      <c r="C580" s="6" t="s">
        <v>5809</v>
      </c>
      <c r="D580" s="6" t="s">
        <v>5810</v>
      </c>
      <c r="E580" s="6" t="s">
        <v>2805</v>
      </c>
      <c r="F580" s="6">
        <v>2</v>
      </c>
      <c r="G580" s="156">
        <v>38660</v>
      </c>
      <c r="H580" s="11">
        <v>2005</v>
      </c>
      <c r="I580" s="6" t="s">
        <v>375</v>
      </c>
      <c r="J580" s="19">
        <v>1</v>
      </c>
      <c r="K580" s="19" t="s">
        <v>54</v>
      </c>
      <c r="L580">
        <v>18</v>
      </c>
      <c r="M580">
        <v>80</v>
      </c>
      <c r="N580">
        <v>3</v>
      </c>
      <c r="O580" s="19" t="s">
        <v>5811</v>
      </c>
      <c r="P580" s="19" t="s">
        <v>5812</v>
      </c>
      <c r="Q580">
        <v>2</v>
      </c>
      <c r="R580">
        <v>2</v>
      </c>
      <c r="S580" s="76">
        <v>43866</v>
      </c>
      <c r="T580">
        <v>1</v>
      </c>
      <c r="U580">
        <v>1</v>
      </c>
      <c r="V580">
        <v>1</v>
      </c>
      <c r="W580">
        <v>2</v>
      </c>
      <c r="X580">
        <v>1</v>
      </c>
      <c r="Y580" s="6" t="s">
        <v>5813</v>
      </c>
      <c r="Z580" t="s">
        <v>1473</v>
      </c>
      <c r="AA580">
        <v>1</v>
      </c>
      <c r="AB580">
        <v>1</v>
      </c>
      <c r="AC580" s="6" t="s">
        <v>5814</v>
      </c>
      <c r="AD580">
        <v>1</v>
      </c>
      <c r="AE580" s="6" t="s">
        <v>5815</v>
      </c>
      <c r="AF580">
        <v>3</v>
      </c>
      <c r="AG580" s="19" t="s">
        <v>54</v>
      </c>
      <c r="AH580" s="86" t="s">
        <v>5816</v>
      </c>
      <c r="AI580">
        <v>2</v>
      </c>
      <c r="AJ580" s="19" t="s">
        <v>63</v>
      </c>
      <c r="AK580" s="19" t="s">
        <v>5817</v>
      </c>
      <c r="AL580" s="6" t="s">
        <v>382</v>
      </c>
      <c r="AN580" s="19">
        <v>1</v>
      </c>
      <c r="AO580" s="19" t="s">
        <v>5818</v>
      </c>
      <c r="AP580" s="19" t="s">
        <v>54</v>
      </c>
      <c r="AQ580">
        <v>1</v>
      </c>
      <c r="AR580">
        <v>2</v>
      </c>
      <c r="AS580">
        <v>1</v>
      </c>
      <c r="AT580" s="19" t="s">
        <v>1880</v>
      </c>
      <c r="AU580" s="11">
        <v>20</v>
      </c>
      <c r="AV580" s="7" t="s">
        <v>1383</v>
      </c>
    </row>
    <row r="581" spans="1:48" ht="20" customHeight="1">
      <c r="A581">
        <v>1382</v>
      </c>
      <c r="B581" s="18" t="s">
        <v>5819</v>
      </c>
      <c r="C581" s="6" t="s">
        <v>5820</v>
      </c>
      <c r="D581" s="6" t="s">
        <v>5821</v>
      </c>
      <c r="E581" s="6" t="s">
        <v>2339</v>
      </c>
      <c r="F581" s="6">
        <v>4</v>
      </c>
      <c r="G581" s="80">
        <v>43670</v>
      </c>
      <c r="H581" s="11">
        <v>2019</v>
      </c>
      <c r="I581" s="6" t="s">
        <v>375</v>
      </c>
      <c r="J581" s="19">
        <v>1</v>
      </c>
      <c r="K581" s="19" t="s">
        <v>54</v>
      </c>
      <c r="L581">
        <v>45</v>
      </c>
      <c r="M581">
        <v>75</v>
      </c>
      <c r="N581">
        <v>3</v>
      </c>
      <c r="O581" s="19" t="s">
        <v>5822</v>
      </c>
      <c r="P581" s="19" t="s">
        <v>5823</v>
      </c>
      <c r="Q581">
        <v>2</v>
      </c>
      <c r="R581">
        <v>2</v>
      </c>
      <c r="S581" s="80">
        <v>43296</v>
      </c>
      <c r="T581">
        <v>1</v>
      </c>
      <c r="U581">
        <v>2</v>
      </c>
      <c r="V581">
        <v>2</v>
      </c>
      <c r="W581">
        <v>1</v>
      </c>
      <c r="X581" s="154" t="s">
        <v>54</v>
      </c>
      <c r="Y581" s="6" t="s">
        <v>5824</v>
      </c>
      <c r="Z581" t="s">
        <v>3345</v>
      </c>
      <c r="AA581">
        <v>1</v>
      </c>
      <c r="AB581">
        <v>1</v>
      </c>
      <c r="AC581" s="6" t="s">
        <v>5825</v>
      </c>
      <c r="AD581">
        <v>1</v>
      </c>
      <c r="AE581" s="6" t="s">
        <v>1890</v>
      </c>
      <c r="AF581">
        <v>3</v>
      </c>
      <c r="AG581" s="19" t="s">
        <v>54</v>
      </c>
      <c r="AH581" s="86" t="s">
        <v>5826</v>
      </c>
      <c r="AI581">
        <v>2</v>
      </c>
      <c r="AJ581" s="19" t="s">
        <v>63</v>
      </c>
      <c r="AK581" s="19" t="s">
        <v>4985</v>
      </c>
      <c r="AL581" s="6" t="s">
        <v>382</v>
      </c>
      <c r="AN581" s="19">
        <v>2</v>
      </c>
      <c r="AO581" s="19" t="s">
        <v>5818</v>
      </c>
      <c r="AP581" s="19" t="s">
        <v>54</v>
      </c>
      <c r="AQ581">
        <v>1</v>
      </c>
      <c r="AR581">
        <v>2</v>
      </c>
      <c r="AS581">
        <v>1</v>
      </c>
      <c r="AT581" s="19" t="s">
        <v>5462</v>
      </c>
      <c r="AU581" s="11">
        <v>30</v>
      </c>
      <c r="AV581" s="7" t="s">
        <v>1383</v>
      </c>
    </row>
    <row r="582" spans="1:48" ht="20" customHeight="1">
      <c r="A582">
        <v>1383</v>
      </c>
      <c r="B582" s="5" t="s">
        <v>5827</v>
      </c>
      <c r="C582" s="6" t="s">
        <v>5828</v>
      </c>
      <c r="D582" s="6" t="s">
        <v>5829</v>
      </c>
      <c r="E582" s="6" t="s">
        <v>5830</v>
      </c>
      <c r="F582" s="6">
        <v>4</v>
      </c>
      <c r="G582" s="156">
        <v>41985</v>
      </c>
      <c r="H582" s="11">
        <v>2014</v>
      </c>
      <c r="I582" s="6" t="s">
        <v>349</v>
      </c>
      <c r="J582" s="19">
        <v>3</v>
      </c>
      <c r="K582">
        <v>2</v>
      </c>
      <c r="L582">
        <v>19</v>
      </c>
      <c r="M582" t="s">
        <v>54</v>
      </c>
      <c r="N582">
        <v>3</v>
      </c>
      <c r="O582" s="19" t="s">
        <v>5831</v>
      </c>
      <c r="P582" s="19" t="s">
        <v>5832</v>
      </c>
      <c r="Q582">
        <v>2</v>
      </c>
      <c r="R582">
        <v>2</v>
      </c>
      <c r="S582" s="60">
        <v>43845</v>
      </c>
      <c r="T582">
        <v>1</v>
      </c>
      <c r="U582">
        <v>2</v>
      </c>
      <c r="V582">
        <v>5</v>
      </c>
      <c r="W582">
        <v>1</v>
      </c>
      <c r="X582" s="154" t="s">
        <v>54</v>
      </c>
      <c r="Y582" s="6" t="s">
        <v>5833</v>
      </c>
      <c r="Z582" t="s">
        <v>1795</v>
      </c>
      <c r="AA582">
        <v>1</v>
      </c>
      <c r="AB582">
        <v>1</v>
      </c>
      <c r="AC582" s="6" t="s">
        <v>5834</v>
      </c>
      <c r="AD582">
        <v>1</v>
      </c>
      <c r="AE582" s="6" t="s">
        <v>5835</v>
      </c>
      <c r="AF582">
        <v>6</v>
      </c>
      <c r="AG582" s="19" t="s">
        <v>54</v>
      </c>
      <c r="AH582" s="86" t="s">
        <v>5836</v>
      </c>
      <c r="AI582">
        <v>2</v>
      </c>
      <c r="AJ582">
        <v>4</v>
      </c>
      <c r="AK582" s="19" t="s">
        <v>626</v>
      </c>
      <c r="AL582" s="6" t="s">
        <v>382</v>
      </c>
      <c r="AN582" s="19">
        <v>2</v>
      </c>
      <c r="AO582" s="19" t="s">
        <v>63</v>
      </c>
      <c r="AP582" s="19" t="s">
        <v>63</v>
      </c>
      <c r="AQ582" s="19" t="s">
        <v>63</v>
      </c>
      <c r="AR582" s="19" t="s">
        <v>63</v>
      </c>
      <c r="AS582">
        <v>1</v>
      </c>
      <c r="AT582" s="19" t="s">
        <v>63</v>
      </c>
      <c r="AU582" s="11">
        <v>3</v>
      </c>
      <c r="AV582" s="7" t="s">
        <v>1383</v>
      </c>
    </row>
    <row r="583" spans="1:48" ht="20" customHeight="1">
      <c r="A583">
        <v>1384</v>
      </c>
      <c r="B583" s="18" t="s">
        <v>5837</v>
      </c>
      <c r="C583" s="6" t="s">
        <v>5838</v>
      </c>
      <c r="D583" s="6" t="s">
        <v>5839</v>
      </c>
      <c r="E583" s="6" t="s">
        <v>4578</v>
      </c>
      <c r="F583" s="6">
        <v>4</v>
      </c>
      <c r="G583" s="80">
        <v>42709</v>
      </c>
      <c r="H583" s="11">
        <v>2016</v>
      </c>
      <c r="I583" s="6" t="s">
        <v>2150</v>
      </c>
      <c r="J583" s="19">
        <v>5</v>
      </c>
      <c r="K583" s="19" t="s">
        <v>54</v>
      </c>
      <c r="L583">
        <v>18</v>
      </c>
      <c r="M583" t="s">
        <v>54</v>
      </c>
      <c r="N583">
        <v>3</v>
      </c>
      <c r="O583" s="19" t="s">
        <v>5840</v>
      </c>
      <c r="P583" s="19" t="s">
        <v>5841</v>
      </c>
      <c r="Q583">
        <v>2</v>
      </c>
      <c r="R583">
        <v>2</v>
      </c>
      <c r="S583" s="80">
        <v>42856</v>
      </c>
      <c r="T583">
        <v>1</v>
      </c>
      <c r="U583">
        <v>2</v>
      </c>
      <c r="V583">
        <v>1</v>
      </c>
      <c r="W583">
        <v>2</v>
      </c>
      <c r="X583">
        <v>4</v>
      </c>
      <c r="Y583" s="6" t="s">
        <v>5842</v>
      </c>
      <c r="Z583" t="s">
        <v>1923</v>
      </c>
      <c r="AA583">
        <v>1</v>
      </c>
      <c r="AB583">
        <v>1</v>
      </c>
      <c r="AC583" s="86" t="s">
        <v>5843</v>
      </c>
      <c r="AD583">
        <v>1</v>
      </c>
      <c r="AE583" s="6" t="s">
        <v>5844</v>
      </c>
      <c r="AF583">
        <v>1</v>
      </c>
      <c r="AG583" s="6" t="s">
        <v>5844</v>
      </c>
      <c r="AH583" s="86" t="s">
        <v>5845</v>
      </c>
      <c r="AI583">
        <v>4</v>
      </c>
      <c r="AJ583">
        <v>4</v>
      </c>
      <c r="AK583" s="19" t="s">
        <v>1068</v>
      </c>
      <c r="AL583" s="6" t="s">
        <v>382</v>
      </c>
      <c r="AN583" s="19">
        <v>1</v>
      </c>
      <c r="AO583" s="19" t="s">
        <v>63</v>
      </c>
      <c r="AP583" s="19" t="s">
        <v>63</v>
      </c>
      <c r="AQ583" s="19" t="s">
        <v>63</v>
      </c>
      <c r="AR583">
        <v>1</v>
      </c>
      <c r="AS583">
        <v>3</v>
      </c>
      <c r="AT583" s="19" t="s">
        <v>63</v>
      </c>
      <c r="AU583" s="11">
        <v>12</v>
      </c>
      <c r="AV583" s="7" t="s">
        <v>1383</v>
      </c>
    </row>
    <row r="584" spans="1:48" ht="20" customHeight="1">
      <c r="A584">
        <v>1385</v>
      </c>
      <c r="B584" s="5" t="s">
        <v>5846</v>
      </c>
      <c r="C584" s="6" t="s">
        <v>5847</v>
      </c>
      <c r="D584" s="6" t="s">
        <v>5848</v>
      </c>
      <c r="E584" s="6" t="s">
        <v>5849</v>
      </c>
      <c r="F584" s="6">
        <v>4</v>
      </c>
      <c r="G584" s="156">
        <v>43067</v>
      </c>
      <c r="H584" s="11">
        <v>2017</v>
      </c>
      <c r="I584" s="6" t="s">
        <v>375</v>
      </c>
      <c r="J584" s="19">
        <v>1</v>
      </c>
      <c r="K584" s="19" t="s">
        <v>54</v>
      </c>
      <c r="L584">
        <v>18</v>
      </c>
      <c r="M584" t="s">
        <v>54</v>
      </c>
      <c r="N584">
        <v>3</v>
      </c>
      <c r="O584" s="19" t="s">
        <v>5850</v>
      </c>
      <c r="P584" s="19" t="s">
        <v>5851</v>
      </c>
      <c r="Q584">
        <v>2</v>
      </c>
      <c r="R584">
        <v>2</v>
      </c>
      <c r="S584" s="80">
        <v>42948</v>
      </c>
      <c r="T584">
        <v>1</v>
      </c>
      <c r="U584">
        <v>2</v>
      </c>
      <c r="V584">
        <v>2</v>
      </c>
      <c r="W584">
        <v>1</v>
      </c>
      <c r="X584" s="154" t="s">
        <v>54</v>
      </c>
      <c r="Y584" s="6" t="s">
        <v>5852</v>
      </c>
      <c r="Z584" t="s">
        <v>4272</v>
      </c>
      <c r="AA584">
        <v>1</v>
      </c>
      <c r="AB584">
        <v>1</v>
      </c>
      <c r="AC584" s="6" t="s">
        <v>5853</v>
      </c>
      <c r="AD584">
        <v>1</v>
      </c>
      <c r="AE584" s="6" t="s">
        <v>5854</v>
      </c>
      <c r="AF584">
        <v>3</v>
      </c>
      <c r="AG584" s="19" t="s">
        <v>5855</v>
      </c>
      <c r="AH584" s="86" t="s">
        <v>5856</v>
      </c>
      <c r="AI584">
        <v>4</v>
      </c>
      <c r="AJ584">
        <v>4</v>
      </c>
      <c r="AK584" s="19" t="s">
        <v>1068</v>
      </c>
      <c r="AL584" s="6" t="s">
        <v>382</v>
      </c>
      <c r="AN584" s="19">
        <v>1</v>
      </c>
      <c r="AO584" s="19" t="s">
        <v>5204</v>
      </c>
      <c r="AP584" s="19" t="s">
        <v>54</v>
      </c>
      <c r="AQ584" s="19" t="s">
        <v>63</v>
      </c>
      <c r="AR584">
        <v>2</v>
      </c>
      <c r="AS584">
        <v>1</v>
      </c>
      <c r="AT584" s="19" t="s">
        <v>5074</v>
      </c>
      <c r="AU584" s="11">
        <v>20</v>
      </c>
      <c r="AV584" s="7" t="s">
        <v>1383</v>
      </c>
    </row>
    <row r="585" spans="1:48" ht="20" customHeight="1">
      <c r="A585">
        <v>1386</v>
      </c>
      <c r="B585" s="5" t="s">
        <v>5857</v>
      </c>
      <c r="C585" s="6" t="s">
        <v>5858</v>
      </c>
      <c r="D585" s="6" t="s">
        <v>5859</v>
      </c>
      <c r="E585" s="6" t="s">
        <v>5860</v>
      </c>
      <c r="F585" s="6">
        <v>4</v>
      </c>
      <c r="G585" s="156">
        <v>42387</v>
      </c>
      <c r="H585" s="11">
        <v>2016</v>
      </c>
      <c r="I585" s="6" t="s">
        <v>375</v>
      </c>
      <c r="J585" s="19">
        <v>1</v>
      </c>
      <c r="K585" s="19" t="s">
        <v>54</v>
      </c>
      <c r="L585">
        <v>18</v>
      </c>
      <c r="M585" t="s">
        <v>5861</v>
      </c>
      <c r="N585">
        <v>3</v>
      </c>
      <c r="O585" s="19" t="s">
        <v>5862</v>
      </c>
      <c r="P585" s="19" t="s">
        <v>5863</v>
      </c>
      <c r="Q585">
        <v>2</v>
      </c>
      <c r="R585">
        <v>2</v>
      </c>
      <c r="S585" s="60">
        <v>44119</v>
      </c>
      <c r="T585">
        <v>1</v>
      </c>
      <c r="U585">
        <v>2</v>
      </c>
      <c r="V585">
        <v>3</v>
      </c>
      <c r="W585">
        <v>1</v>
      </c>
      <c r="X585">
        <v>2</v>
      </c>
      <c r="Y585" s="6" t="s">
        <v>5320</v>
      </c>
      <c r="Z585" t="s">
        <v>1923</v>
      </c>
      <c r="AA585">
        <v>1</v>
      </c>
      <c r="AB585">
        <v>1</v>
      </c>
      <c r="AC585" s="86" t="s">
        <v>5864</v>
      </c>
      <c r="AD585">
        <v>1</v>
      </c>
      <c r="AE585" s="6" t="s">
        <v>5321</v>
      </c>
      <c r="AF585">
        <v>3</v>
      </c>
      <c r="AG585" s="19" t="s">
        <v>54</v>
      </c>
      <c r="AH585" s="86" t="s">
        <v>5865</v>
      </c>
      <c r="AI585">
        <v>1</v>
      </c>
      <c r="AJ585">
        <v>1</v>
      </c>
      <c r="AK585" s="19" t="s">
        <v>5866</v>
      </c>
      <c r="AL585" s="6" t="s">
        <v>382</v>
      </c>
      <c r="AN585" s="19" t="s">
        <v>63</v>
      </c>
      <c r="AO585" s="19" t="s">
        <v>731</v>
      </c>
      <c r="AP585" s="19" t="s">
        <v>54</v>
      </c>
      <c r="AQ585">
        <v>1</v>
      </c>
      <c r="AR585" s="19" t="s">
        <v>63</v>
      </c>
      <c r="AS585">
        <v>1</v>
      </c>
      <c r="AT585" s="19" t="s">
        <v>63</v>
      </c>
      <c r="AU585" s="11">
        <v>50</v>
      </c>
      <c r="AV585" s="7" t="s">
        <v>1383</v>
      </c>
    </row>
    <row r="586" spans="1:48" ht="20" customHeight="1">
      <c r="A586">
        <v>1387</v>
      </c>
      <c r="B586" s="5" t="s">
        <v>5867</v>
      </c>
      <c r="C586" s="6" t="s">
        <v>5868</v>
      </c>
      <c r="D586" s="6" t="s">
        <v>5869</v>
      </c>
      <c r="E586" s="6" t="s">
        <v>5870</v>
      </c>
      <c r="F586" s="6" t="s">
        <v>497</v>
      </c>
      <c r="G586" s="80">
        <v>41725</v>
      </c>
      <c r="H586" s="11">
        <v>2014</v>
      </c>
      <c r="I586" s="6" t="s">
        <v>1600</v>
      </c>
      <c r="J586" s="19">
        <v>2</v>
      </c>
      <c r="K586" s="19" t="s">
        <v>54</v>
      </c>
      <c r="L586">
        <v>7</v>
      </c>
      <c r="M586">
        <v>18</v>
      </c>
      <c r="N586">
        <v>3</v>
      </c>
      <c r="O586" s="19" t="s">
        <v>5871</v>
      </c>
      <c r="P586" s="19" t="s">
        <v>5872</v>
      </c>
      <c r="Q586">
        <v>1</v>
      </c>
      <c r="R586">
        <v>1</v>
      </c>
      <c r="S586" s="60">
        <v>43875</v>
      </c>
      <c r="T586">
        <v>2</v>
      </c>
      <c r="U586">
        <v>1</v>
      </c>
      <c r="V586" s="154" t="s">
        <v>252</v>
      </c>
      <c r="W586">
        <v>0</v>
      </c>
      <c r="X586" s="154" t="s">
        <v>54</v>
      </c>
      <c r="Y586" s="6" t="s">
        <v>5873</v>
      </c>
      <c r="Z586" t="s">
        <v>57</v>
      </c>
      <c r="AA586">
        <v>1</v>
      </c>
      <c r="AB586">
        <v>1</v>
      </c>
      <c r="AC586" s="6" t="s">
        <v>5874</v>
      </c>
      <c r="AD586">
        <v>9</v>
      </c>
      <c r="AE586" s="6"/>
      <c r="AF586">
        <v>1</v>
      </c>
      <c r="AG586" s="19" t="s">
        <v>54</v>
      </c>
      <c r="AH586" s="6" t="s">
        <v>5875</v>
      </c>
      <c r="AI586">
        <v>3</v>
      </c>
      <c r="AJ586" s="19" t="s">
        <v>5521</v>
      </c>
      <c r="AK586" s="19" t="s">
        <v>5173</v>
      </c>
      <c r="AL586" s="6" t="s">
        <v>382</v>
      </c>
      <c r="AN586" s="19">
        <v>1</v>
      </c>
      <c r="AO586" s="19" t="s">
        <v>1610</v>
      </c>
      <c r="AP586" s="19" t="s">
        <v>54</v>
      </c>
      <c r="AQ586" s="19" t="s">
        <v>63</v>
      </c>
      <c r="AR586">
        <v>1</v>
      </c>
      <c r="AS586">
        <v>3</v>
      </c>
      <c r="AT586" s="19" t="s">
        <v>63</v>
      </c>
      <c r="AU586" s="11">
        <v>20</v>
      </c>
      <c r="AV586" s="7" t="s">
        <v>1383</v>
      </c>
    </row>
    <row r="587" spans="1:48" ht="20" customHeight="1">
      <c r="A587">
        <v>1388</v>
      </c>
      <c r="B587" s="5" t="s">
        <v>5876</v>
      </c>
      <c r="C587" s="6" t="s">
        <v>5877</v>
      </c>
      <c r="D587" s="6" t="s">
        <v>5878</v>
      </c>
      <c r="E587" s="6" t="s">
        <v>5879</v>
      </c>
      <c r="F587" s="6">
        <v>4</v>
      </c>
      <c r="G587" s="156">
        <v>42964</v>
      </c>
      <c r="H587" s="11">
        <v>2017</v>
      </c>
      <c r="I587" s="6" t="s">
        <v>2150</v>
      </c>
      <c r="J587" s="19">
        <v>5</v>
      </c>
      <c r="K587" s="19" t="s">
        <v>54</v>
      </c>
      <c r="L587">
        <v>18</v>
      </c>
      <c r="M587" t="s">
        <v>54</v>
      </c>
      <c r="N587">
        <v>3</v>
      </c>
      <c r="O587" s="19" t="s">
        <v>5880</v>
      </c>
      <c r="P587" s="19" t="s">
        <v>5881</v>
      </c>
      <c r="Q587">
        <v>2</v>
      </c>
      <c r="R587">
        <v>2</v>
      </c>
      <c r="S587" s="80">
        <v>42948</v>
      </c>
      <c r="T587">
        <v>1</v>
      </c>
      <c r="U587">
        <v>4</v>
      </c>
      <c r="V587">
        <v>2</v>
      </c>
      <c r="W587">
        <v>1</v>
      </c>
      <c r="X587" s="154" t="s">
        <v>54</v>
      </c>
      <c r="Y587" s="6" t="s">
        <v>5882</v>
      </c>
      <c r="Z587" t="s">
        <v>5803</v>
      </c>
      <c r="AA587">
        <v>1</v>
      </c>
      <c r="AB587">
        <v>1</v>
      </c>
      <c r="AC587" s="86" t="s">
        <v>5883</v>
      </c>
      <c r="AD587">
        <v>1</v>
      </c>
      <c r="AE587" s="6" t="s">
        <v>5884</v>
      </c>
      <c r="AF587" s="19" t="s">
        <v>5885</v>
      </c>
      <c r="AH587" s="6" t="s">
        <v>5886</v>
      </c>
      <c r="AI587">
        <v>1</v>
      </c>
      <c r="AJ587">
        <v>4</v>
      </c>
      <c r="AK587" s="19" t="s">
        <v>1068</v>
      </c>
      <c r="AL587" s="6" t="s">
        <v>382</v>
      </c>
      <c r="AN587" s="19">
        <v>2</v>
      </c>
      <c r="AO587" s="19" t="s">
        <v>63</v>
      </c>
      <c r="AP587" s="19" t="s">
        <v>63</v>
      </c>
      <c r="AQ587" s="19" t="s">
        <v>63</v>
      </c>
      <c r="AR587">
        <v>2</v>
      </c>
      <c r="AS587">
        <v>1</v>
      </c>
      <c r="AT587" s="19" t="s">
        <v>5887</v>
      </c>
      <c r="AU587" s="11">
        <v>66</v>
      </c>
      <c r="AV587" s="7" t="s">
        <v>1383</v>
      </c>
    </row>
    <row r="588" spans="1:48" s="4" customFormat="1" ht="20" customHeight="1">
      <c r="A588" s="4">
        <v>1389</v>
      </c>
      <c r="B588" s="233" t="s">
        <v>5888</v>
      </c>
      <c r="C588" s="243" t="s">
        <v>5889</v>
      </c>
      <c r="D588" s="243" t="s">
        <v>5890</v>
      </c>
      <c r="E588" s="243" t="s">
        <v>5891</v>
      </c>
      <c r="F588" s="254" t="s">
        <v>130</v>
      </c>
      <c r="G588" s="251">
        <v>36452</v>
      </c>
      <c r="H588" s="248">
        <v>1999</v>
      </c>
      <c r="I588" s="243" t="s">
        <v>375</v>
      </c>
      <c r="J588" s="268">
        <v>1</v>
      </c>
      <c r="K588" s="268" t="s">
        <v>54</v>
      </c>
      <c r="L588" s="4">
        <v>18</v>
      </c>
      <c r="M588" s="4">
        <v>75</v>
      </c>
      <c r="N588" s="4">
        <v>3</v>
      </c>
      <c r="O588" s="268" t="s">
        <v>63</v>
      </c>
      <c r="P588" s="268" t="s">
        <v>63</v>
      </c>
      <c r="Q588" s="4">
        <v>2</v>
      </c>
      <c r="R588" s="4">
        <v>2</v>
      </c>
      <c r="S588" s="248" t="s">
        <v>5892</v>
      </c>
      <c r="T588" s="4">
        <v>1</v>
      </c>
      <c r="U588" s="4">
        <v>2</v>
      </c>
      <c r="V588" s="4">
        <v>3</v>
      </c>
      <c r="W588" s="268" t="s">
        <v>63</v>
      </c>
      <c r="X588" s="268" t="s">
        <v>2263</v>
      </c>
      <c r="Y588" s="243" t="s">
        <v>5893</v>
      </c>
      <c r="Z588" s="4" t="s">
        <v>1473</v>
      </c>
      <c r="AA588" s="4">
        <v>1</v>
      </c>
      <c r="AB588" s="4">
        <v>1</v>
      </c>
      <c r="AC588" s="243" t="s">
        <v>453</v>
      </c>
      <c r="AD588" s="4">
        <v>3</v>
      </c>
      <c r="AE588" s="243" t="s">
        <v>5894</v>
      </c>
      <c r="AF588" s="4">
        <v>1</v>
      </c>
      <c r="AG588" s="268" t="s">
        <v>54</v>
      </c>
      <c r="AH588" s="253"/>
      <c r="AI588" s="268" t="s">
        <v>74</v>
      </c>
      <c r="AJ588" s="268" t="s">
        <v>74</v>
      </c>
      <c r="AK588" s="285" t="s">
        <v>7152</v>
      </c>
      <c r="AL588" s="243" t="s">
        <v>382</v>
      </c>
      <c r="AN588" s="268" t="s">
        <v>63</v>
      </c>
      <c r="AO588" s="268" t="s">
        <v>1610</v>
      </c>
      <c r="AP588" s="268" t="s">
        <v>54</v>
      </c>
      <c r="AQ588" s="268" t="s">
        <v>63</v>
      </c>
      <c r="AR588" s="4">
        <v>1</v>
      </c>
      <c r="AS588" s="4">
        <v>3</v>
      </c>
      <c r="AT588" s="268" t="s">
        <v>63</v>
      </c>
      <c r="AU588" s="248">
        <v>15</v>
      </c>
      <c r="AV588" s="244" t="s">
        <v>1383</v>
      </c>
    </row>
    <row r="589" spans="1:48" ht="20" customHeight="1">
      <c r="A589">
        <v>1390</v>
      </c>
      <c r="B589" s="5" t="s">
        <v>5895</v>
      </c>
      <c r="C589" s="6" t="s">
        <v>5896</v>
      </c>
      <c r="D589" s="6" t="s">
        <v>5897</v>
      </c>
      <c r="E589" s="6" t="s">
        <v>5898</v>
      </c>
      <c r="F589" s="6">
        <v>4</v>
      </c>
      <c r="G589" s="80">
        <v>38610</v>
      </c>
      <c r="H589" s="11">
        <v>2005</v>
      </c>
      <c r="I589" s="6" t="s">
        <v>375</v>
      </c>
      <c r="J589" s="19">
        <v>1</v>
      </c>
      <c r="K589" s="19" t="s">
        <v>54</v>
      </c>
      <c r="L589">
        <v>15</v>
      </c>
      <c r="M589">
        <v>65</v>
      </c>
      <c r="N589">
        <v>3</v>
      </c>
      <c r="O589" s="19" t="s">
        <v>5899</v>
      </c>
      <c r="P589" s="19" t="s">
        <v>5900</v>
      </c>
      <c r="Q589">
        <v>1</v>
      </c>
      <c r="R589">
        <v>1</v>
      </c>
      <c r="S589" s="76">
        <v>44079</v>
      </c>
      <c r="T589">
        <v>1</v>
      </c>
      <c r="U589">
        <v>2</v>
      </c>
      <c r="V589">
        <v>3</v>
      </c>
      <c r="W589">
        <v>1</v>
      </c>
      <c r="X589">
        <v>2</v>
      </c>
      <c r="Y589" s="6" t="s">
        <v>5901</v>
      </c>
      <c r="Z589" t="s">
        <v>1416</v>
      </c>
      <c r="AA589">
        <v>1</v>
      </c>
      <c r="AB589">
        <v>1</v>
      </c>
      <c r="AC589" s="6" t="s">
        <v>453</v>
      </c>
      <c r="AD589">
        <v>3</v>
      </c>
      <c r="AE589" s="6" t="s">
        <v>1442</v>
      </c>
      <c r="AF589">
        <v>1</v>
      </c>
      <c r="AG589" s="19" t="s">
        <v>54</v>
      </c>
      <c r="AH589" s="86"/>
      <c r="AI589" s="19" t="s">
        <v>74</v>
      </c>
      <c r="AJ589" s="19" t="s">
        <v>74</v>
      </c>
      <c r="AK589" s="19" t="s">
        <v>74</v>
      </c>
      <c r="AL589" s="6" t="s">
        <v>382</v>
      </c>
      <c r="AN589" s="19" t="s">
        <v>63</v>
      </c>
      <c r="AO589" s="19" t="s">
        <v>1610</v>
      </c>
      <c r="AP589" s="19" t="s">
        <v>54</v>
      </c>
      <c r="AQ589">
        <v>2</v>
      </c>
      <c r="AR589">
        <v>1</v>
      </c>
      <c r="AS589">
        <v>3</v>
      </c>
      <c r="AT589" s="19" t="s">
        <v>63</v>
      </c>
      <c r="AU589" s="11">
        <v>13</v>
      </c>
      <c r="AV589" s="7" t="s">
        <v>1383</v>
      </c>
    </row>
    <row r="590" spans="1:48" ht="20" customHeight="1">
      <c r="A590">
        <v>1391</v>
      </c>
      <c r="B590" s="5" t="s">
        <v>5902</v>
      </c>
      <c r="C590" s="6" t="s">
        <v>5903</v>
      </c>
      <c r="D590" s="6" t="s">
        <v>5904</v>
      </c>
      <c r="E590" s="6" t="s">
        <v>3098</v>
      </c>
      <c r="F590" s="6">
        <v>4</v>
      </c>
      <c r="G590" s="80">
        <v>39912</v>
      </c>
      <c r="H590" s="11">
        <v>2009</v>
      </c>
      <c r="I590" s="6" t="s">
        <v>375</v>
      </c>
      <c r="J590" s="19">
        <v>1</v>
      </c>
      <c r="K590" s="19" t="s">
        <v>54</v>
      </c>
      <c r="L590">
        <v>2</v>
      </c>
      <c r="M590">
        <v>29</v>
      </c>
      <c r="N590">
        <v>3</v>
      </c>
      <c r="O590" s="19" t="s">
        <v>5905</v>
      </c>
      <c r="P590" s="19" t="s">
        <v>5906</v>
      </c>
      <c r="Q590">
        <v>1</v>
      </c>
      <c r="R590">
        <v>1</v>
      </c>
      <c r="S590" s="76">
        <v>43838</v>
      </c>
      <c r="T590">
        <v>1</v>
      </c>
      <c r="U590">
        <v>1</v>
      </c>
      <c r="V590">
        <v>1</v>
      </c>
      <c r="W590">
        <v>2</v>
      </c>
      <c r="X590" s="154" t="s">
        <v>54</v>
      </c>
      <c r="Y590" s="6" t="s">
        <v>5907</v>
      </c>
      <c r="Z590" t="s">
        <v>1473</v>
      </c>
      <c r="AA590">
        <v>1</v>
      </c>
      <c r="AB590">
        <v>1</v>
      </c>
      <c r="AC590" s="86" t="s">
        <v>453</v>
      </c>
      <c r="AD590">
        <v>3</v>
      </c>
      <c r="AE590" s="6" t="s">
        <v>1811</v>
      </c>
      <c r="AF590">
        <v>3</v>
      </c>
      <c r="AG590" s="19" t="s">
        <v>54</v>
      </c>
      <c r="AH590" s="6" t="s">
        <v>5908</v>
      </c>
      <c r="AI590">
        <v>4</v>
      </c>
      <c r="AJ590" s="19" t="s">
        <v>63</v>
      </c>
      <c r="AK590" s="19" t="s">
        <v>1068</v>
      </c>
      <c r="AL590" s="6" t="s">
        <v>382</v>
      </c>
      <c r="AN590" s="19" t="s">
        <v>63</v>
      </c>
      <c r="AO590" s="19" t="s">
        <v>731</v>
      </c>
      <c r="AP590" s="19" t="s">
        <v>54</v>
      </c>
      <c r="AQ590" s="19" t="s">
        <v>63</v>
      </c>
      <c r="AR590">
        <v>2</v>
      </c>
      <c r="AS590">
        <v>1</v>
      </c>
      <c r="AT590" s="19" t="s">
        <v>5909</v>
      </c>
      <c r="AU590" s="11">
        <v>5</v>
      </c>
      <c r="AV590" s="7" t="s">
        <v>1383</v>
      </c>
    </row>
    <row r="591" spans="1:48" ht="20" customHeight="1">
      <c r="A591">
        <v>1392</v>
      </c>
      <c r="B591" s="5" t="s">
        <v>5910</v>
      </c>
      <c r="C591" s="6" t="s">
        <v>5911</v>
      </c>
      <c r="D591" s="6" t="s">
        <v>5912</v>
      </c>
      <c r="E591" s="6" t="s">
        <v>2311</v>
      </c>
      <c r="F591" s="6">
        <v>1</v>
      </c>
      <c r="G591" s="156">
        <v>38390</v>
      </c>
      <c r="H591" s="11">
        <v>2005</v>
      </c>
      <c r="I591" s="6" t="s">
        <v>375</v>
      </c>
      <c r="J591" s="19">
        <v>1</v>
      </c>
      <c r="K591" s="19" t="s">
        <v>54</v>
      </c>
      <c r="L591">
        <v>18</v>
      </c>
      <c r="M591" t="s">
        <v>54</v>
      </c>
      <c r="N591">
        <v>3</v>
      </c>
      <c r="O591" s="19" t="s">
        <v>5913</v>
      </c>
      <c r="P591" s="19" t="s">
        <v>5914</v>
      </c>
      <c r="Q591">
        <v>2</v>
      </c>
      <c r="R591">
        <v>2</v>
      </c>
      <c r="S591" s="156">
        <v>38383</v>
      </c>
      <c r="T591">
        <v>2</v>
      </c>
      <c r="U591">
        <v>2</v>
      </c>
      <c r="V591" s="154" t="s">
        <v>74</v>
      </c>
      <c r="W591" s="154" t="s">
        <v>63</v>
      </c>
      <c r="X591" s="154" t="s">
        <v>54</v>
      </c>
      <c r="Y591" s="6" t="s">
        <v>3242</v>
      </c>
      <c r="Z591" t="s">
        <v>1473</v>
      </c>
      <c r="AA591">
        <v>1</v>
      </c>
      <c r="AB591">
        <v>1</v>
      </c>
      <c r="AC591" s="6" t="s">
        <v>453</v>
      </c>
      <c r="AD591">
        <v>3</v>
      </c>
      <c r="AE591" s="6"/>
      <c r="AF591">
        <v>3</v>
      </c>
      <c r="AG591" s="19" t="s">
        <v>5915</v>
      </c>
      <c r="AH591" s="86"/>
      <c r="AI591">
        <v>1</v>
      </c>
      <c r="AJ591">
        <v>4</v>
      </c>
      <c r="AK591" s="19" t="s">
        <v>5916</v>
      </c>
      <c r="AL591" s="6" t="s">
        <v>382</v>
      </c>
      <c r="AN591" s="19" t="s">
        <v>63</v>
      </c>
      <c r="AO591" s="19" t="s">
        <v>731</v>
      </c>
      <c r="AP591" s="19" t="s">
        <v>54</v>
      </c>
      <c r="AQ591" s="19" t="s">
        <v>63</v>
      </c>
      <c r="AR591">
        <v>1</v>
      </c>
      <c r="AS591">
        <v>1</v>
      </c>
      <c r="AT591" s="19" t="s">
        <v>63</v>
      </c>
      <c r="AU591" s="11">
        <v>118</v>
      </c>
      <c r="AV591" s="7" t="s">
        <v>1383</v>
      </c>
    </row>
    <row r="592" spans="1:48" ht="20" customHeight="1">
      <c r="A592">
        <v>1393</v>
      </c>
      <c r="B592" s="5" t="s">
        <v>5917</v>
      </c>
      <c r="C592" s="6" t="s">
        <v>5918</v>
      </c>
      <c r="D592" s="6" t="s">
        <v>5919</v>
      </c>
      <c r="E592" s="6" t="s">
        <v>2311</v>
      </c>
      <c r="F592" s="6">
        <v>1</v>
      </c>
      <c r="G592" s="80">
        <v>41453</v>
      </c>
      <c r="H592" s="11">
        <v>2013</v>
      </c>
      <c r="I592" s="6" t="s">
        <v>375</v>
      </c>
      <c r="J592" s="19">
        <v>1</v>
      </c>
      <c r="K592" s="19" t="s">
        <v>54</v>
      </c>
      <c r="L592">
        <v>18</v>
      </c>
      <c r="M592">
        <v>100</v>
      </c>
      <c r="N592">
        <v>3</v>
      </c>
      <c r="O592" s="19" t="s">
        <v>5920</v>
      </c>
      <c r="P592" s="19" t="s">
        <v>5921</v>
      </c>
      <c r="Q592">
        <v>2</v>
      </c>
      <c r="R592">
        <v>2</v>
      </c>
      <c r="S592" s="80">
        <v>41443</v>
      </c>
      <c r="T592">
        <v>2</v>
      </c>
      <c r="U592">
        <v>3</v>
      </c>
      <c r="V592" s="154" t="s">
        <v>74</v>
      </c>
      <c r="W592" s="154" t="s">
        <v>63</v>
      </c>
      <c r="X592" s="154" t="s">
        <v>54</v>
      </c>
      <c r="Y592" s="6" t="s">
        <v>3242</v>
      </c>
      <c r="Z592" t="s">
        <v>1473</v>
      </c>
      <c r="AA592">
        <v>1</v>
      </c>
      <c r="AB592">
        <v>1</v>
      </c>
      <c r="AC592" s="6" t="s">
        <v>453</v>
      </c>
      <c r="AD592">
        <v>3</v>
      </c>
      <c r="AE592" s="6"/>
      <c r="AF592" s="19">
        <v>3</v>
      </c>
      <c r="AG592" s="19" t="s">
        <v>5922</v>
      </c>
      <c r="AH592" s="86" t="s">
        <v>5923</v>
      </c>
      <c r="AI592">
        <v>4</v>
      </c>
      <c r="AJ592" s="19">
        <v>4</v>
      </c>
      <c r="AK592" s="19" t="s">
        <v>1068</v>
      </c>
      <c r="AL592" s="6" t="s">
        <v>382</v>
      </c>
      <c r="AN592" s="19" t="s">
        <v>63</v>
      </c>
      <c r="AO592" s="19" t="s">
        <v>63</v>
      </c>
      <c r="AP592" s="19" t="s">
        <v>63</v>
      </c>
      <c r="AQ592" s="19" t="s">
        <v>63</v>
      </c>
      <c r="AR592">
        <v>1</v>
      </c>
      <c r="AS592">
        <v>1</v>
      </c>
      <c r="AT592" s="19" t="s">
        <v>63</v>
      </c>
      <c r="AU592" s="11">
        <v>19</v>
      </c>
      <c r="AV592" s="7" t="s">
        <v>1383</v>
      </c>
    </row>
    <row r="593" spans="1:48" ht="20" customHeight="1">
      <c r="A593">
        <v>1394</v>
      </c>
      <c r="B593" s="5" t="s">
        <v>5924</v>
      </c>
      <c r="C593" s="6" t="s">
        <v>5925</v>
      </c>
      <c r="D593" s="6" t="s">
        <v>5926</v>
      </c>
      <c r="E593" s="6" t="s">
        <v>2287</v>
      </c>
      <c r="F593" s="6">
        <v>4</v>
      </c>
      <c r="G593" s="156">
        <v>43188</v>
      </c>
      <c r="H593" s="11">
        <v>2018</v>
      </c>
      <c r="I593" s="6" t="s">
        <v>1412</v>
      </c>
      <c r="J593" s="19">
        <v>2</v>
      </c>
      <c r="K593" s="19" t="s">
        <v>54</v>
      </c>
      <c r="L593">
        <v>15.25</v>
      </c>
      <c r="M593" t="s">
        <v>54</v>
      </c>
      <c r="N593">
        <v>3</v>
      </c>
      <c r="O593" s="19" t="s">
        <v>5927</v>
      </c>
      <c r="P593" s="19" t="s">
        <v>5928</v>
      </c>
      <c r="Q593">
        <v>1</v>
      </c>
      <c r="R593">
        <v>2</v>
      </c>
      <c r="S593" s="80">
        <v>43224</v>
      </c>
      <c r="T593">
        <v>1</v>
      </c>
      <c r="U593">
        <v>2</v>
      </c>
      <c r="V593">
        <v>2</v>
      </c>
      <c r="W593">
        <v>2</v>
      </c>
      <c r="X593" s="154" t="s">
        <v>54</v>
      </c>
      <c r="Y593" s="6"/>
      <c r="Z593" s="19" t="s">
        <v>1416</v>
      </c>
      <c r="AA593">
        <v>1</v>
      </c>
      <c r="AB593">
        <v>1</v>
      </c>
      <c r="AC593" s="6" t="s">
        <v>453</v>
      </c>
      <c r="AD593">
        <v>3</v>
      </c>
      <c r="AE593" s="6" t="s">
        <v>5929</v>
      </c>
      <c r="AF593">
        <v>3</v>
      </c>
      <c r="AG593" s="19" t="s">
        <v>54</v>
      </c>
      <c r="AH593" s="86" t="s">
        <v>5930</v>
      </c>
      <c r="AI593">
        <v>4</v>
      </c>
      <c r="AJ593">
        <v>4</v>
      </c>
      <c r="AK593" s="19" t="s">
        <v>5628</v>
      </c>
      <c r="AL593" s="6" t="s">
        <v>382</v>
      </c>
      <c r="AN593">
        <v>2</v>
      </c>
      <c r="AO593" s="19" t="s">
        <v>5189</v>
      </c>
      <c r="AP593" s="19" t="s">
        <v>54</v>
      </c>
      <c r="AQ593" s="19" t="s">
        <v>63</v>
      </c>
      <c r="AR593">
        <v>1</v>
      </c>
      <c r="AS593">
        <v>1</v>
      </c>
      <c r="AT593" s="19" t="s">
        <v>63</v>
      </c>
      <c r="AU593" s="11">
        <v>104</v>
      </c>
      <c r="AV593" s="7" t="s">
        <v>1383</v>
      </c>
    </row>
    <row r="594" spans="1:48" ht="20" customHeight="1">
      <c r="A594">
        <v>1395</v>
      </c>
      <c r="B594" s="5" t="s">
        <v>5931</v>
      </c>
      <c r="C594" s="6" t="s">
        <v>5932</v>
      </c>
      <c r="D594" s="6" t="s">
        <v>5933</v>
      </c>
      <c r="E594" s="6" t="s">
        <v>2311</v>
      </c>
      <c r="F594" s="6">
        <v>1</v>
      </c>
      <c r="G594" s="80">
        <v>42937</v>
      </c>
      <c r="H594" s="11">
        <v>2017</v>
      </c>
      <c r="I594" s="6" t="s">
        <v>53</v>
      </c>
      <c r="J594" s="19">
        <v>2</v>
      </c>
      <c r="K594" s="19" t="s">
        <v>54</v>
      </c>
      <c r="L594">
        <v>18</v>
      </c>
      <c r="M594">
        <v>70</v>
      </c>
      <c r="N594">
        <v>3</v>
      </c>
      <c r="O594" s="19" t="s">
        <v>5934</v>
      </c>
      <c r="P594" s="19" t="s">
        <v>5935</v>
      </c>
      <c r="Q594">
        <v>2</v>
      </c>
      <c r="R594">
        <v>2</v>
      </c>
      <c r="S594" s="156">
        <v>43081</v>
      </c>
      <c r="T594">
        <v>1</v>
      </c>
      <c r="U594">
        <v>2</v>
      </c>
      <c r="V594">
        <v>1</v>
      </c>
      <c r="W594">
        <v>2</v>
      </c>
      <c r="X594" s="154" t="s">
        <v>54</v>
      </c>
      <c r="Y594" s="6" t="s">
        <v>2726</v>
      </c>
      <c r="Z594" t="s">
        <v>1473</v>
      </c>
      <c r="AA594">
        <v>1</v>
      </c>
      <c r="AB594">
        <v>1</v>
      </c>
      <c r="AC594" s="6" t="s">
        <v>453</v>
      </c>
      <c r="AD594">
        <v>3</v>
      </c>
      <c r="AE594" s="6" t="s">
        <v>5936</v>
      </c>
      <c r="AF594">
        <v>3</v>
      </c>
      <c r="AG594" s="19" t="s">
        <v>54</v>
      </c>
      <c r="AH594" s="86" t="s">
        <v>5937</v>
      </c>
      <c r="AI594">
        <v>4</v>
      </c>
      <c r="AJ594" s="19" t="s">
        <v>63</v>
      </c>
      <c r="AK594" s="19" t="s">
        <v>5695</v>
      </c>
      <c r="AL594" s="6" t="s">
        <v>382</v>
      </c>
      <c r="AN594" s="19" t="s">
        <v>63</v>
      </c>
      <c r="AO594" s="19" t="s">
        <v>731</v>
      </c>
      <c r="AP594" s="19" t="s">
        <v>54</v>
      </c>
      <c r="AQ594" s="19" t="s">
        <v>63</v>
      </c>
      <c r="AR594">
        <v>1</v>
      </c>
      <c r="AS594">
        <v>1</v>
      </c>
      <c r="AT594" s="19" t="s">
        <v>63</v>
      </c>
      <c r="AU594" s="11">
        <v>60</v>
      </c>
      <c r="AV594" s="7" t="s">
        <v>1383</v>
      </c>
    </row>
    <row r="595" spans="1:48" s="4" customFormat="1" ht="20" customHeight="1">
      <c r="A595" s="4">
        <v>1396</v>
      </c>
      <c r="B595" s="233" t="s">
        <v>5938</v>
      </c>
      <c r="C595" s="243" t="s">
        <v>5939</v>
      </c>
      <c r="D595" s="243" t="s">
        <v>5940</v>
      </c>
      <c r="E595" s="243" t="s">
        <v>5941</v>
      </c>
      <c r="F595" s="254">
        <v>1</v>
      </c>
      <c r="G595" s="251">
        <v>41368</v>
      </c>
      <c r="H595" s="248">
        <v>2013</v>
      </c>
      <c r="I595" s="243" t="s">
        <v>2161</v>
      </c>
      <c r="J595" s="268">
        <v>4</v>
      </c>
      <c r="K595" s="4">
        <v>4</v>
      </c>
      <c r="L595" s="4">
        <v>18</v>
      </c>
      <c r="M595" s="4">
        <v>80</v>
      </c>
      <c r="N595" s="4">
        <v>3</v>
      </c>
      <c r="O595" s="273" t="s">
        <v>5942</v>
      </c>
      <c r="P595" s="268" t="s">
        <v>5943</v>
      </c>
      <c r="Q595" s="4">
        <v>2</v>
      </c>
      <c r="R595" s="4">
        <v>2</v>
      </c>
      <c r="S595" s="252">
        <v>43874</v>
      </c>
      <c r="T595" s="4">
        <v>1</v>
      </c>
      <c r="U595" s="4">
        <v>2</v>
      </c>
      <c r="V595" s="4">
        <v>3</v>
      </c>
      <c r="W595" s="4">
        <v>1</v>
      </c>
      <c r="X595" s="268" t="s">
        <v>54</v>
      </c>
      <c r="Y595" s="243" t="s">
        <v>5944</v>
      </c>
      <c r="Z595" s="4" t="s">
        <v>1473</v>
      </c>
      <c r="AA595" s="4">
        <v>1</v>
      </c>
      <c r="AB595" s="4">
        <v>1</v>
      </c>
      <c r="AC595" s="243" t="s">
        <v>453</v>
      </c>
      <c r="AD595" s="4">
        <v>3</v>
      </c>
      <c r="AE595" s="243" t="s">
        <v>5945</v>
      </c>
      <c r="AF595" s="4">
        <v>3</v>
      </c>
      <c r="AG595" s="268" t="s">
        <v>54</v>
      </c>
      <c r="AH595" s="243" t="s">
        <v>5946</v>
      </c>
      <c r="AI595" s="4">
        <v>1</v>
      </c>
      <c r="AJ595" s="268" t="s">
        <v>63</v>
      </c>
      <c r="AK595" s="268" t="s">
        <v>4942</v>
      </c>
      <c r="AL595" s="243" t="s">
        <v>382</v>
      </c>
      <c r="AN595" s="4">
        <v>2</v>
      </c>
      <c r="AO595" s="268" t="s">
        <v>731</v>
      </c>
      <c r="AP595" s="268" t="s">
        <v>54</v>
      </c>
      <c r="AQ595" s="268" t="s">
        <v>63</v>
      </c>
      <c r="AR595" s="4">
        <v>2</v>
      </c>
      <c r="AS595" s="4">
        <v>1</v>
      </c>
      <c r="AT595" s="268" t="s">
        <v>5947</v>
      </c>
      <c r="AU595" s="248">
        <v>15</v>
      </c>
      <c r="AV595" s="244" t="s">
        <v>1383</v>
      </c>
    </row>
    <row r="596" spans="1:48" ht="20" customHeight="1">
      <c r="A596">
        <v>1397</v>
      </c>
      <c r="B596" s="5" t="s">
        <v>5948</v>
      </c>
      <c r="C596" s="6" t="s">
        <v>5949</v>
      </c>
      <c r="D596" s="6" t="s">
        <v>5950</v>
      </c>
      <c r="E596" s="6" t="s">
        <v>2311</v>
      </c>
      <c r="F596" s="6">
        <v>1</v>
      </c>
      <c r="G596" s="156">
        <v>41320</v>
      </c>
      <c r="H596" s="11">
        <v>2013</v>
      </c>
      <c r="I596" s="6" t="s">
        <v>349</v>
      </c>
      <c r="J596" s="19">
        <v>3</v>
      </c>
      <c r="K596" s="19" t="s">
        <v>252</v>
      </c>
      <c r="L596">
        <v>18</v>
      </c>
      <c r="M596">
        <v>70</v>
      </c>
      <c r="N596">
        <v>3</v>
      </c>
      <c r="O596" s="19" t="s">
        <v>5951</v>
      </c>
      <c r="P596" s="19" t="s">
        <v>5952</v>
      </c>
      <c r="Q596">
        <v>2</v>
      </c>
      <c r="R596">
        <v>2</v>
      </c>
      <c r="S596" s="156">
        <v>41318</v>
      </c>
      <c r="T596">
        <v>2</v>
      </c>
      <c r="U596">
        <v>2</v>
      </c>
      <c r="V596" s="154" t="s">
        <v>74</v>
      </c>
      <c r="W596">
        <v>2</v>
      </c>
      <c r="X596" s="154" t="s">
        <v>54</v>
      </c>
      <c r="Y596" s="6" t="s">
        <v>3242</v>
      </c>
      <c r="Z596" t="s">
        <v>1473</v>
      </c>
      <c r="AA596">
        <v>1</v>
      </c>
      <c r="AB596">
        <v>1</v>
      </c>
      <c r="AC596" s="6" t="s">
        <v>453</v>
      </c>
      <c r="AD596">
        <v>3</v>
      </c>
      <c r="AE596" s="6"/>
      <c r="AF596">
        <v>3</v>
      </c>
      <c r="AG596" s="19" t="s">
        <v>54</v>
      </c>
      <c r="AH596" s="86" t="s">
        <v>5953</v>
      </c>
      <c r="AI596">
        <v>4</v>
      </c>
      <c r="AJ596" s="19" t="s">
        <v>63</v>
      </c>
      <c r="AK596" s="19" t="s">
        <v>4878</v>
      </c>
      <c r="AL596" s="6" t="s">
        <v>382</v>
      </c>
      <c r="AN596" s="19" t="s">
        <v>63</v>
      </c>
      <c r="AO596" s="19" t="s">
        <v>731</v>
      </c>
      <c r="AP596" s="19" t="s">
        <v>54</v>
      </c>
      <c r="AQ596">
        <v>2</v>
      </c>
      <c r="AR596">
        <v>2</v>
      </c>
      <c r="AS596">
        <v>1</v>
      </c>
      <c r="AT596" s="19" t="s">
        <v>5954</v>
      </c>
      <c r="AU596" s="11">
        <v>30</v>
      </c>
      <c r="AV596" s="7" t="s">
        <v>1383</v>
      </c>
    </row>
    <row r="597" spans="1:48" ht="20" customHeight="1">
      <c r="A597">
        <v>1398</v>
      </c>
      <c r="B597" s="5" t="s">
        <v>5955</v>
      </c>
      <c r="C597" s="6" t="s">
        <v>5956</v>
      </c>
      <c r="D597" s="6" t="s">
        <v>5957</v>
      </c>
      <c r="E597" s="6" t="s">
        <v>5958</v>
      </c>
      <c r="F597" s="6">
        <v>4</v>
      </c>
      <c r="G597" s="80">
        <v>42298</v>
      </c>
      <c r="H597" s="11">
        <v>2015</v>
      </c>
      <c r="I597" s="6" t="s">
        <v>2150</v>
      </c>
      <c r="J597" s="19">
        <v>5</v>
      </c>
      <c r="K597" s="19" t="s">
        <v>54</v>
      </c>
      <c r="L597" s="19" t="s">
        <v>63</v>
      </c>
      <c r="M597" s="19" t="s">
        <v>63</v>
      </c>
      <c r="N597">
        <v>3</v>
      </c>
      <c r="O597" s="19" t="s">
        <v>5959</v>
      </c>
      <c r="P597" s="19" t="s">
        <v>5960</v>
      </c>
      <c r="Q597">
        <v>2</v>
      </c>
      <c r="R597">
        <v>2</v>
      </c>
      <c r="S597" s="80">
        <v>42262</v>
      </c>
      <c r="T597">
        <v>1</v>
      </c>
      <c r="U597">
        <v>2</v>
      </c>
      <c r="V597">
        <v>4</v>
      </c>
      <c r="W597">
        <v>1</v>
      </c>
      <c r="X597" s="154" t="s">
        <v>54</v>
      </c>
      <c r="Y597" s="6" t="s">
        <v>5961</v>
      </c>
      <c r="Z597" t="s">
        <v>86</v>
      </c>
      <c r="AA597">
        <v>1</v>
      </c>
      <c r="AB597">
        <v>1</v>
      </c>
      <c r="AC597" s="6" t="s">
        <v>453</v>
      </c>
      <c r="AD597">
        <v>3</v>
      </c>
      <c r="AE597" s="6" t="s">
        <v>5962</v>
      </c>
      <c r="AF597">
        <v>1</v>
      </c>
      <c r="AG597" s="19" t="s">
        <v>54</v>
      </c>
      <c r="AH597" s="86" t="s">
        <v>5963</v>
      </c>
      <c r="AI597">
        <v>1</v>
      </c>
      <c r="AJ597" s="19" t="s">
        <v>2263</v>
      </c>
      <c r="AK597" s="19" t="s">
        <v>4878</v>
      </c>
      <c r="AL597" s="6" t="s">
        <v>382</v>
      </c>
      <c r="AN597" s="11">
        <v>1</v>
      </c>
      <c r="AO597" s="19" t="s">
        <v>64</v>
      </c>
      <c r="AP597" s="19" t="s">
        <v>63</v>
      </c>
      <c r="AQ597" s="19" t="s">
        <v>63</v>
      </c>
      <c r="AR597">
        <v>1</v>
      </c>
      <c r="AS597">
        <v>3</v>
      </c>
      <c r="AT597" s="19" t="s">
        <v>63</v>
      </c>
      <c r="AU597" s="11">
        <v>40</v>
      </c>
      <c r="AV597" s="7" t="s">
        <v>1383</v>
      </c>
    </row>
    <row r="598" spans="1:48" ht="20" customHeight="1">
      <c r="A598">
        <v>1399</v>
      </c>
      <c r="B598" s="5" t="s">
        <v>5964</v>
      </c>
      <c r="C598" s="6" t="s">
        <v>5965</v>
      </c>
      <c r="D598" s="6" t="s">
        <v>5966</v>
      </c>
      <c r="E598" s="6" t="s">
        <v>5717</v>
      </c>
      <c r="F598" s="6" t="s">
        <v>497</v>
      </c>
      <c r="G598" s="80">
        <v>38597</v>
      </c>
      <c r="H598" s="11">
        <v>2005</v>
      </c>
      <c r="I598" s="6" t="s">
        <v>2150</v>
      </c>
      <c r="J598" s="19">
        <v>5</v>
      </c>
      <c r="K598" s="19" t="s">
        <v>54</v>
      </c>
      <c r="L598">
        <v>14</v>
      </c>
      <c r="M598">
        <v>75</v>
      </c>
      <c r="N598">
        <v>3</v>
      </c>
      <c r="O598" s="19" t="s">
        <v>5967</v>
      </c>
      <c r="P598" s="19" t="s">
        <v>5968</v>
      </c>
      <c r="Q598">
        <v>1</v>
      </c>
      <c r="R598">
        <v>2</v>
      </c>
      <c r="S598" s="76">
        <v>44106</v>
      </c>
      <c r="T598">
        <v>1</v>
      </c>
      <c r="U598" s="154" t="s">
        <v>252</v>
      </c>
      <c r="V598">
        <v>3</v>
      </c>
      <c r="W598">
        <v>1</v>
      </c>
      <c r="X598">
        <v>4</v>
      </c>
      <c r="Y598" s="6" t="s">
        <v>5969</v>
      </c>
      <c r="Z598" t="s">
        <v>5721</v>
      </c>
      <c r="AA598">
        <v>2</v>
      </c>
      <c r="AC598" s="6" t="s">
        <v>453</v>
      </c>
      <c r="AD598">
        <v>3</v>
      </c>
      <c r="AE598" s="6" t="s">
        <v>5970</v>
      </c>
      <c r="AF598">
        <v>1</v>
      </c>
      <c r="AG598" s="19" t="s">
        <v>54</v>
      </c>
      <c r="AH598" s="86" t="s">
        <v>5971</v>
      </c>
      <c r="AI598">
        <v>1</v>
      </c>
      <c r="AJ598" s="19">
        <v>3</v>
      </c>
      <c r="AK598" s="19" t="s">
        <v>4985</v>
      </c>
      <c r="AL598" s="6" t="s">
        <v>382</v>
      </c>
      <c r="AN598" s="19" t="s">
        <v>63</v>
      </c>
      <c r="AO598" s="19" t="s">
        <v>1610</v>
      </c>
      <c r="AP598" s="19" t="s">
        <v>54</v>
      </c>
      <c r="AQ598">
        <v>2</v>
      </c>
      <c r="AR598">
        <v>1</v>
      </c>
      <c r="AS598">
        <v>3</v>
      </c>
      <c r="AT598" s="19" t="s">
        <v>54</v>
      </c>
      <c r="AU598" s="11">
        <v>40</v>
      </c>
      <c r="AV598" s="7" t="s">
        <v>1383</v>
      </c>
    </row>
    <row r="599" spans="1:48" ht="20" customHeight="1">
      <c r="A599">
        <v>1400</v>
      </c>
      <c r="B599" s="5" t="s">
        <v>5972</v>
      </c>
      <c r="C599" s="6" t="s">
        <v>5973</v>
      </c>
      <c r="D599" s="6" t="s">
        <v>5974</v>
      </c>
      <c r="E599" s="6" t="s">
        <v>5975</v>
      </c>
      <c r="F599" s="6">
        <v>4</v>
      </c>
      <c r="G599" s="80">
        <v>38610</v>
      </c>
      <c r="H599" s="11">
        <v>2005</v>
      </c>
      <c r="I599" s="6" t="s">
        <v>2150</v>
      </c>
      <c r="J599" s="19">
        <v>5</v>
      </c>
      <c r="K599" s="19" t="s">
        <v>54</v>
      </c>
      <c r="L599">
        <v>15</v>
      </c>
      <c r="M599">
        <v>65</v>
      </c>
      <c r="N599">
        <v>3</v>
      </c>
      <c r="O599" s="19" t="s">
        <v>5976</v>
      </c>
      <c r="P599" s="19" t="s">
        <v>5977</v>
      </c>
      <c r="Q599">
        <v>1</v>
      </c>
      <c r="R599">
        <v>1</v>
      </c>
      <c r="S599" s="6" t="s">
        <v>252</v>
      </c>
      <c r="T599">
        <v>1</v>
      </c>
      <c r="U599">
        <v>1</v>
      </c>
      <c r="V599">
        <v>1</v>
      </c>
      <c r="W599">
        <v>2</v>
      </c>
      <c r="X599">
        <v>3</v>
      </c>
      <c r="Y599" s="6" t="s">
        <v>5901</v>
      </c>
      <c r="Z599" t="s">
        <v>1416</v>
      </c>
      <c r="AA599">
        <v>1</v>
      </c>
      <c r="AB599">
        <v>1</v>
      </c>
      <c r="AC599" s="6" t="s">
        <v>453</v>
      </c>
      <c r="AD599">
        <v>3</v>
      </c>
      <c r="AE599" s="6" t="s">
        <v>1442</v>
      </c>
      <c r="AF599">
        <v>1</v>
      </c>
      <c r="AG599" s="19" t="s">
        <v>54</v>
      </c>
      <c r="AH599" s="86"/>
      <c r="AI599" s="19" t="s">
        <v>74</v>
      </c>
      <c r="AJ599" s="19" t="s">
        <v>74</v>
      </c>
      <c r="AK599" s="19" t="s">
        <v>5037</v>
      </c>
      <c r="AL599" s="6" t="s">
        <v>382</v>
      </c>
      <c r="AN599" s="19" t="s">
        <v>63</v>
      </c>
      <c r="AO599" s="19" t="s">
        <v>1610</v>
      </c>
      <c r="AP599" s="19" t="s">
        <v>54</v>
      </c>
      <c r="AQ599" s="19" t="s">
        <v>63</v>
      </c>
      <c r="AR599">
        <v>1</v>
      </c>
      <c r="AS599">
        <v>3</v>
      </c>
      <c r="AT599" s="19" t="s">
        <v>63</v>
      </c>
      <c r="AU599" s="6"/>
      <c r="AV599" s="7" t="s">
        <v>1383</v>
      </c>
    </row>
    <row r="600" spans="1:48" ht="20" customHeight="1">
      <c r="A600">
        <v>1401</v>
      </c>
      <c r="B600" s="5" t="s">
        <v>5978</v>
      </c>
      <c r="C600" s="6" t="s">
        <v>5979</v>
      </c>
      <c r="D600" s="6" t="s">
        <v>5980</v>
      </c>
      <c r="E600" s="6" t="s">
        <v>5981</v>
      </c>
      <c r="F600" s="6">
        <v>4</v>
      </c>
      <c r="G600" s="156">
        <v>40550</v>
      </c>
      <c r="H600" s="11">
        <v>2011</v>
      </c>
      <c r="I600" s="6" t="s">
        <v>2150</v>
      </c>
      <c r="J600" s="19">
        <v>5</v>
      </c>
      <c r="K600" s="19" t="s">
        <v>54</v>
      </c>
      <c r="L600">
        <v>18</v>
      </c>
      <c r="M600">
        <v>65</v>
      </c>
      <c r="N600">
        <v>3</v>
      </c>
      <c r="O600" s="19" t="s">
        <v>5982</v>
      </c>
      <c r="P600" s="19" t="s">
        <v>5983</v>
      </c>
      <c r="Q600">
        <v>2</v>
      </c>
      <c r="R600">
        <v>1</v>
      </c>
      <c r="S600" s="60">
        <v>43841</v>
      </c>
      <c r="T600">
        <v>1</v>
      </c>
      <c r="U600">
        <v>4</v>
      </c>
      <c r="V600">
        <v>2</v>
      </c>
      <c r="W600">
        <v>1</v>
      </c>
      <c r="X600" s="154" t="s">
        <v>54</v>
      </c>
      <c r="Y600" s="6" t="s">
        <v>5984</v>
      </c>
      <c r="Z600" t="s">
        <v>1416</v>
      </c>
      <c r="AA600">
        <v>1</v>
      </c>
      <c r="AB600">
        <v>1</v>
      </c>
      <c r="AC600" s="6" t="s">
        <v>453</v>
      </c>
      <c r="AD600">
        <v>3</v>
      </c>
      <c r="AE600" s="6" t="s">
        <v>5985</v>
      </c>
      <c r="AF600">
        <v>3</v>
      </c>
      <c r="AG600" s="19" t="s">
        <v>5986</v>
      </c>
      <c r="AH600" s="6" t="s">
        <v>5987</v>
      </c>
      <c r="AI600">
        <v>4</v>
      </c>
      <c r="AJ600" s="19" t="s">
        <v>5988</v>
      </c>
      <c r="AK600" s="19" t="s">
        <v>5628</v>
      </c>
      <c r="AL600" s="6" t="s">
        <v>382</v>
      </c>
      <c r="AN600">
        <v>1</v>
      </c>
      <c r="AO600" s="19" t="s">
        <v>5189</v>
      </c>
      <c r="AP600" s="19" t="s">
        <v>54</v>
      </c>
      <c r="AQ600" s="19" t="s">
        <v>63</v>
      </c>
      <c r="AR600">
        <v>2</v>
      </c>
      <c r="AS600">
        <v>1</v>
      </c>
      <c r="AT600" s="19" t="s">
        <v>63</v>
      </c>
      <c r="AU600" s="11">
        <v>120</v>
      </c>
      <c r="AV600" s="7" t="s">
        <v>1383</v>
      </c>
    </row>
    <row r="601" spans="1:48" ht="20" customHeight="1">
      <c r="A601">
        <v>1402</v>
      </c>
      <c r="B601" s="5" t="s">
        <v>5989</v>
      </c>
      <c r="C601" s="6" t="s">
        <v>5990</v>
      </c>
      <c r="D601" s="6" t="s">
        <v>5991</v>
      </c>
      <c r="E601" s="6" t="s">
        <v>5992</v>
      </c>
      <c r="F601" s="6" t="s">
        <v>497</v>
      </c>
      <c r="G601" s="80">
        <v>41446</v>
      </c>
      <c r="H601" s="11">
        <v>2013</v>
      </c>
      <c r="I601" s="6" t="s">
        <v>375</v>
      </c>
      <c r="J601" s="19">
        <v>1</v>
      </c>
      <c r="K601" s="19" t="s">
        <v>54</v>
      </c>
      <c r="L601">
        <v>21</v>
      </c>
      <c r="M601">
        <v>75</v>
      </c>
      <c r="N601">
        <v>3</v>
      </c>
      <c r="O601" s="19" t="s">
        <v>5993</v>
      </c>
      <c r="P601" s="19" t="s">
        <v>5994</v>
      </c>
      <c r="Q601">
        <v>2</v>
      </c>
      <c r="R601">
        <v>2</v>
      </c>
      <c r="S601" s="76">
        <v>44020</v>
      </c>
      <c r="T601">
        <v>1</v>
      </c>
      <c r="U601">
        <v>2</v>
      </c>
      <c r="V601">
        <v>1</v>
      </c>
      <c r="W601">
        <v>1</v>
      </c>
      <c r="X601">
        <v>1</v>
      </c>
      <c r="Y601" s="6" t="s">
        <v>5995</v>
      </c>
      <c r="Z601" t="s">
        <v>1473</v>
      </c>
      <c r="AA601">
        <v>1</v>
      </c>
      <c r="AB601">
        <v>1</v>
      </c>
      <c r="AC601" s="6" t="s">
        <v>5996</v>
      </c>
      <c r="AD601">
        <v>3</v>
      </c>
      <c r="AE601" s="6" t="s">
        <v>5997</v>
      </c>
      <c r="AF601">
        <v>3</v>
      </c>
      <c r="AG601" s="19" t="s">
        <v>54</v>
      </c>
      <c r="AH601" s="86" t="s">
        <v>5998</v>
      </c>
      <c r="AI601">
        <v>4</v>
      </c>
      <c r="AJ601" s="19" t="s">
        <v>63</v>
      </c>
      <c r="AK601" s="19" t="s">
        <v>5999</v>
      </c>
      <c r="AL601" s="6" t="s">
        <v>2611</v>
      </c>
      <c r="AN601">
        <v>1</v>
      </c>
      <c r="AO601" s="19" t="s">
        <v>717</v>
      </c>
      <c r="AP601" s="19" t="s">
        <v>54</v>
      </c>
      <c r="AQ601">
        <v>1</v>
      </c>
      <c r="AR601">
        <v>2</v>
      </c>
      <c r="AS601">
        <v>1</v>
      </c>
      <c r="AT601" s="19" t="s">
        <v>5074</v>
      </c>
      <c r="AU601" s="11">
        <v>17</v>
      </c>
      <c r="AV601" s="7" t="s">
        <v>1383</v>
      </c>
    </row>
    <row r="602" spans="1:48" ht="20" customHeight="1">
      <c r="A602">
        <v>1403</v>
      </c>
      <c r="B602" s="5" t="s">
        <v>6000</v>
      </c>
      <c r="C602" s="6" t="s">
        <v>6001</v>
      </c>
      <c r="D602" s="6" t="s">
        <v>6002</v>
      </c>
      <c r="E602" s="6" t="s">
        <v>6003</v>
      </c>
      <c r="F602" s="6">
        <v>4</v>
      </c>
      <c r="G602" s="156">
        <v>43091</v>
      </c>
      <c r="H602" s="11">
        <v>2017</v>
      </c>
      <c r="I602" s="6" t="s">
        <v>375</v>
      </c>
      <c r="J602" s="19">
        <v>1</v>
      </c>
      <c r="K602" s="19" t="s">
        <v>54</v>
      </c>
      <c r="L602">
        <v>18</v>
      </c>
      <c r="M602">
        <v>70</v>
      </c>
      <c r="N602">
        <v>3</v>
      </c>
      <c r="O602" s="19" t="s">
        <v>6004</v>
      </c>
      <c r="P602" s="19" t="s">
        <v>6005</v>
      </c>
      <c r="Q602">
        <v>2</v>
      </c>
      <c r="R602">
        <v>2</v>
      </c>
      <c r="S602" s="60">
        <v>43936</v>
      </c>
      <c r="T602">
        <v>1</v>
      </c>
      <c r="U602">
        <v>2</v>
      </c>
      <c r="V602">
        <v>1</v>
      </c>
      <c r="W602">
        <v>2</v>
      </c>
      <c r="X602" s="154" t="s">
        <v>54</v>
      </c>
      <c r="Y602" s="6" t="s">
        <v>6006</v>
      </c>
      <c r="Z602" t="s">
        <v>1416</v>
      </c>
      <c r="AA602">
        <v>1</v>
      </c>
      <c r="AB602">
        <v>1</v>
      </c>
      <c r="AC602" s="6" t="s">
        <v>6007</v>
      </c>
      <c r="AD602">
        <v>3</v>
      </c>
      <c r="AE602" s="6" t="s">
        <v>6008</v>
      </c>
      <c r="AF602">
        <v>3</v>
      </c>
      <c r="AG602" s="19" t="s">
        <v>54</v>
      </c>
      <c r="AH602" s="6" t="s">
        <v>6009</v>
      </c>
      <c r="AI602">
        <v>4</v>
      </c>
      <c r="AJ602" s="19" t="s">
        <v>63</v>
      </c>
      <c r="AK602" s="19" t="s">
        <v>1068</v>
      </c>
      <c r="AL602" s="6" t="s">
        <v>382</v>
      </c>
      <c r="AN602">
        <v>2</v>
      </c>
      <c r="AO602" s="19" t="s">
        <v>63</v>
      </c>
      <c r="AP602" s="19" t="s">
        <v>63</v>
      </c>
      <c r="AQ602" s="19" t="s">
        <v>63</v>
      </c>
      <c r="AR602">
        <v>2</v>
      </c>
      <c r="AS602">
        <v>1</v>
      </c>
      <c r="AT602" s="19" t="s">
        <v>63</v>
      </c>
      <c r="AU602" s="11">
        <v>20</v>
      </c>
      <c r="AV602" s="7" t="s">
        <v>1383</v>
      </c>
    </row>
    <row r="603" spans="1:48" ht="20" customHeight="1">
      <c r="A603">
        <v>1404</v>
      </c>
      <c r="B603" s="5" t="s">
        <v>6010</v>
      </c>
      <c r="C603" s="6" t="s">
        <v>6011</v>
      </c>
      <c r="D603" s="6" t="s">
        <v>6012</v>
      </c>
      <c r="E603" s="6" t="s">
        <v>6013</v>
      </c>
      <c r="F603" s="6">
        <v>1</v>
      </c>
      <c r="G603" s="156">
        <v>40799</v>
      </c>
      <c r="H603" s="11">
        <v>2011</v>
      </c>
      <c r="I603" s="6" t="s">
        <v>375</v>
      </c>
      <c r="J603" s="19">
        <v>1</v>
      </c>
      <c r="K603" s="19" t="s">
        <v>54</v>
      </c>
      <c r="L603">
        <v>7</v>
      </c>
      <c r="M603">
        <v>40</v>
      </c>
      <c r="N603">
        <v>3</v>
      </c>
      <c r="O603" s="19" t="s">
        <v>6014</v>
      </c>
      <c r="P603" s="19" t="s">
        <v>6015</v>
      </c>
      <c r="Q603">
        <v>1</v>
      </c>
      <c r="R603">
        <v>1</v>
      </c>
      <c r="S603" s="156">
        <v>40796</v>
      </c>
      <c r="T603">
        <v>2</v>
      </c>
      <c r="U603">
        <v>2</v>
      </c>
      <c r="V603">
        <v>2</v>
      </c>
      <c r="W603">
        <v>0</v>
      </c>
      <c r="X603" s="154" t="s">
        <v>54</v>
      </c>
      <c r="Y603" s="6" t="s">
        <v>3242</v>
      </c>
      <c r="Z603" t="s">
        <v>1473</v>
      </c>
      <c r="AA603">
        <v>1</v>
      </c>
      <c r="AB603">
        <v>1</v>
      </c>
      <c r="AC603" s="6" t="s">
        <v>6016</v>
      </c>
      <c r="AD603" s="19" t="s">
        <v>6017</v>
      </c>
      <c r="AE603" s="6"/>
      <c r="AF603" s="19">
        <v>3</v>
      </c>
      <c r="AG603" s="19" t="s">
        <v>6018</v>
      </c>
      <c r="AH603" s="86" t="s">
        <v>6019</v>
      </c>
      <c r="AI603" s="19" t="s">
        <v>4941</v>
      </c>
      <c r="AJ603" s="19" t="s">
        <v>63</v>
      </c>
      <c r="AK603" s="19" t="s">
        <v>6020</v>
      </c>
      <c r="AL603" s="6" t="s">
        <v>382</v>
      </c>
      <c r="AN603" s="19" t="s">
        <v>63</v>
      </c>
      <c r="AO603" s="19" t="s">
        <v>731</v>
      </c>
      <c r="AP603" s="19" t="s">
        <v>54</v>
      </c>
      <c r="AQ603" s="19" t="s">
        <v>2795</v>
      </c>
      <c r="AR603">
        <v>2</v>
      </c>
      <c r="AS603">
        <v>1</v>
      </c>
      <c r="AT603" s="19" t="s">
        <v>63</v>
      </c>
      <c r="AU603" s="11">
        <v>21</v>
      </c>
      <c r="AV603" s="7" t="s">
        <v>1383</v>
      </c>
    </row>
    <row r="604" spans="1:48" ht="20" customHeight="1">
      <c r="A604">
        <v>1405</v>
      </c>
      <c r="B604" s="5" t="s">
        <v>6021</v>
      </c>
      <c r="C604" s="6" t="s">
        <v>6022</v>
      </c>
      <c r="D604" s="6" t="s">
        <v>6023</v>
      </c>
      <c r="E604" s="6" t="s">
        <v>6024</v>
      </c>
      <c r="F604" s="6" t="s">
        <v>497</v>
      </c>
      <c r="G604" s="80">
        <v>42166</v>
      </c>
      <c r="H604" s="11">
        <v>2015</v>
      </c>
      <c r="I604" s="6" t="s">
        <v>375</v>
      </c>
      <c r="J604" s="19">
        <v>1</v>
      </c>
      <c r="K604" s="19" t="s">
        <v>54</v>
      </c>
      <c r="L604">
        <v>18</v>
      </c>
      <c r="M604">
        <v>80</v>
      </c>
      <c r="N604">
        <v>3</v>
      </c>
      <c r="O604" s="19" t="s">
        <v>6025</v>
      </c>
      <c r="P604" s="19" t="s">
        <v>6026</v>
      </c>
      <c r="Q604">
        <v>2</v>
      </c>
      <c r="R604">
        <v>2</v>
      </c>
      <c r="S604" s="60">
        <v>44027</v>
      </c>
      <c r="T604">
        <v>2</v>
      </c>
      <c r="U604">
        <v>1</v>
      </c>
      <c r="V604" s="154" t="s">
        <v>74</v>
      </c>
      <c r="W604">
        <v>0</v>
      </c>
      <c r="X604" s="154" t="s">
        <v>54</v>
      </c>
      <c r="Y604" s="6" t="s">
        <v>2567</v>
      </c>
      <c r="Z604" t="s">
        <v>1473</v>
      </c>
      <c r="AA604">
        <v>1</v>
      </c>
      <c r="AB604">
        <v>1</v>
      </c>
      <c r="AC604" s="6" t="s">
        <v>6027</v>
      </c>
      <c r="AD604">
        <v>3</v>
      </c>
      <c r="AE604" s="6" t="s">
        <v>6028</v>
      </c>
      <c r="AF604">
        <v>1</v>
      </c>
      <c r="AG604" s="19" t="s">
        <v>54</v>
      </c>
      <c r="AH604" s="6" t="s">
        <v>6029</v>
      </c>
      <c r="AI604">
        <v>1</v>
      </c>
      <c r="AJ604" s="19" t="s">
        <v>6030</v>
      </c>
      <c r="AK604" s="19" t="s">
        <v>6031</v>
      </c>
      <c r="AL604" s="6" t="s">
        <v>382</v>
      </c>
      <c r="AN604">
        <v>2</v>
      </c>
      <c r="AO604" s="19" t="s">
        <v>6032</v>
      </c>
      <c r="AP604" s="19" t="s">
        <v>54</v>
      </c>
      <c r="AQ604">
        <v>2</v>
      </c>
      <c r="AR604">
        <v>1</v>
      </c>
      <c r="AS604">
        <v>3</v>
      </c>
      <c r="AT604" s="19" t="s">
        <v>63</v>
      </c>
      <c r="AU604" s="11">
        <v>10</v>
      </c>
      <c r="AV604" s="7" t="s">
        <v>1383</v>
      </c>
    </row>
    <row r="605" spans="1:48" ht="20" customHeight="1">
      <c r="A605">
        <v>1406</v>
      </c>
      <c r="B605" s="5" t="s">
        <v>6033</v>
      </c>
      <c r="C605" s="6" t="s">
        <v>6034</v>
      </c>
      <c r="D605" s="6" t="s">
        <v>6035</v>
      </c>
      <c r="E605" s="6" t="s">
        <v>2311</v>
      </c>
      <c r="F605" s="6">
        <v>1</v>
      </c>
      <c r="G605" s="80">
        <v>39251</v>
      </c>
      <c r="H605" s="11">
        <v>2007</v>
      </c>
      <c r="I605" s="6" t="s">
        <v>349</v>
      </c>
      <c r="J605" s="19">
        <v>3</v>
      </c>
      <c r="K605" s="19" t="s">
        <v>252</v>
      </c>
      <c r="L605">
        <v>18</v>
      </c>
      <c r="M605">
        <v>85</v>
      </c>
      <c r="N605">
        <v>3</v>
      </c>
      <c r="O605" s="19" t="s">
        <v>6036</v>
      </c>
      <c r="P605" s="19" t="s">
        <v>6037</v>
      </c>
      <c r="Q605">
        <v>2</v>
      </c>
      <c r="R605">
        <v>2</v>
      </c>
      <c r="S605" s="80">
        <v>39245</v>
      </c>
      <c r="T605">
        <v>2</v>
      </c>
      <c r="U605" s="154" t="s">
        <v>74</v>
      </c>
      <c r="V605" s="154" t="s">
        <v>6038</v>
      </c>
      <c r="W605">
        <v>2</v>
      </c>
      <c r="X605" s="154" t="s">
        <v>54</v>
      </c>
      <c r="Y605" s="6" t="s">
        <v>3242</v>
      </c>
      <c r="Z605" t="s">
        <v>1473</v>
      </c>
      <c r="AA605">
        <v>1</v>
      </c>
      <c r="AB605">
        <v>1</v>
      </c>
      <c r="AC605" s="6" t="s">
        <v>6039</v>
      </c>
      <c r="AD605">
        <v>3</v>
      </c>
      <c r="AE605" s="6"/>
      <c r="AF605">
        <v>3</v>
      </c>
      <c r="AG605" s="19" t="s">
        <v>6040</v>
      </c>
      <c r="AH605" s="6"/>
      <c r="AI605">
        <v>4</v>
      </c>
      <c r="AJ605">
        <v>4</v>
      </c>
      <c r="AK605" s="19" t="s">
        <v>74</v>
      </c>
      <c r="AL605" s="6" t="s">
        <v>382</v>
      </c>
      <c r="AN605" s="19" t="s">
        <v>63</v>
      </c>
      <c r="AO605" s="19" t="s">
        <v>5189</v>
      </c>
      <c r="AP605" s="19" t="s">
        <v>54</v>
      </c>
      <c r="AQ605">
        <v>1</v>
      </c>
      <c r="AR605">
        <v>2</v>
      </c>
      <c r="AS605">
        <v>1</v>
      </c>
      <c r="AT605" s="19" t="s">
        <v>63</v>
      </c>
      <c r="AU605" s="11">
        <v>47</v>
      </c>
      <c r="AV605" s="7" t="s">
        <v>1383</v>
      </c>
    </row>
    <row r="606" spans="1:48" ht="20" customHeight="1">
      <c r="A606">
        <v>1407</v>
      </c>
      <c r="B606" s="5" t="s">
        <v>6041</v>
      </c>
      <c r="C606" s="6" t="s">
        <v>6042</v>
      </c>
      <c r="D606" s="6" t="s">
        <v>6043</v>
      </c>
      <c r="E606" s="6" t="s">
        <v>2311</v>
      </c>
      <c r="F606" s="6">
        <v>1</v>
      </c>
      <c r="G606" s="156">
        <v>38441</v>
      </c>
      <c r="H606" s="11">
        <v>2005</v>
      </c>
      <c r="I606" s="6" t="s">
        <v>375</v>
      </c>
      <c r="J606" s="19">
        <v>1</v>
      </c>
      <c r="K606" s="19" t="s">
        <v>54</v>
      </c>
      <c r="L606">
        <v>18</v>
      </c>
      <c r="M606" t="s">
        <v>54</v>
      </c>
      <c r="N606">
        <v>3</v>
      </c>
      <c r="O606" s="19" t="s">
        <v>6044</v>
      </c>
      <c r="P606" s="19" t="s">
        <v>6045</v>
      </c>
      <c r="Q606">
        <v>2</v>
      </c>
      <c r="R606">
        <v>2</v>
      </c>
      <c r="S606" s="156">
        <v>38429</v>
      </c>
      <c r="T606">
        <v>1</v>
      </c>
      <c r="U606">
        <v>2</v>
      </c>
      <c r="V606">
        <v>4</v>
      </c>
      <c r="W606">
        <v>1</v>
      </c>
      <c r="X606">
        <v>2</v>
      </c>
      <c r="Y606" s="6" t="s">
        <v>3242</v>
      </c>
      <c r="Z606" t="s">
        <v>1473</v>
      </c>
      <c r="AA606">
        <v>1</v>
      </c>
      <c r="AB606">
        <v>1</v>
      </c>
      <c r="AC606" s="6" t="s">
        <v>6046</v>
      </c>
      <c r="AD606">
        <v>3</v>
      </c>
      <c r="AE606" s="6" t="s">
        <v>6047</v>
      </c>
      <c r="AF606">
        <v>6</v>
      </c>
      <c r="AG606" s="19" t="s">
        <v>54</v>
      </c>
      <c r="AH606" s="86" t="s">
        <v>6048</v>
      </c>
      <c r="AI606">
        <v>1</v>
      </c>
      <c r="AJ606" s="19" t="s">
        <v>63</v>
      </c>
      <c r="AK606" s="19" t="s">
        <v>1914</v>
      </c>
      <c r="AL606" s="6" t="s">
        <v>382</v>
      </c>
      <c r="AN606" s="19" t="s">
        <v>63</v>
      </c>
      <c r="AO606" s="19" t="s">
        <v>731</v>
      </c>
      <c r="AP606" s="19" t="s">
        <v>54</v>
      </c>
      <c r="AQ606">
        <v>2</v>
      </c>
      <c r="AR606" s="19" t="s">
        <v>2950</v>
      </c>
      <c r="AS606">
        <v>1</v>
      </c>
      <c r="AT606" s="19" t="s">
        <v>63</v>
      </c>
      <c r="AU606" s="11">
        <v>12</v>
      </c>
      <c r="AV606" s="7" t="s">
        <v>1383</v>
      </c>
    </row>
    <row r="607" spans="1:48" s="4" customFormat="1" ht="20" customHeight="1">
      <c r="A607" s="4">
        <v>1408</v>
      </c>
      <c r="B607" s="233" t="s">
        <v>6049</v>
      </c>
      <c r="C607" s="243" t="s">
        <v>6050</v>
      </c>
      <c r="D607" s="243" t="s">
        <v>6051</v>
      </c>
      <c r="E607" s="243" t="s">
        <v>2311</v>
      </c>
      <c r="F607" s="243">
        <v>1</v>
      </c>
      <c r="G607" s="251">
        <v>38425</v>
      </c>
      <c r="H607" s="248">
        <v>2005</v>
      </c>
      <c r="I607" s="243" t="s">
        <v>375</v>
      </c>
      <c r="J607" s="268">
        <v>1</v>
      </c>
      <c r="K607" s="268" t="s">
        <v>54</v>
      </c>
      <c r="L607" s="4">
        <v>7</v>
      </c>
      <c r="M607" s="4">
        <v>70</v>
      </c>
      <c r="N607" s="4">
        <v>3</v>
      </c>
      <c r="O607" s="273" t="s">
        <v>6052</v>
      </c>
      <c r="P607" s="268" t="s">
        <v>6053</v>
      </c>
      <c r="Q607" s="4">
        <v>1</v>
      </c>
      <c r="R607" s="4">
        <v>2</v>
      </c>
      <c r="S607" s="286">
        <v>43895</v>
      </c>
      <c r="T607" s="4">
        <v>1</v>
      </c>
      <c r="U607" s="268">
        <v>2</v>
      </c>
      <c r="V607" s="268" t="s">
        <v>74</v>
      </c>
      <c r="W607" s="4">
        <v>2</v>
      </c>
      <c r="X607" s="4">
        <v>1</v>
      </c>
      <c r="Y607" s="243" t="s">
        <v>2321</v>
      </c>
      <c r="Z607" s="4" t="s">
        <v>1473</v>
      </c>
      <c r="AA607" s="4">
        <v>1</v>
      </c>
      <c r="AB607" s="4">
        <v>1</v>
      </c>
      <c r="AC607" s="243" t="s">
        <v>6054</v>
      </c>
      <c r="AD607" s="4">
        <v>3</v>
      </c>
      <c r="AE607" s="243" t="s">
        <v>3475</v>
      </c>
      <c r="AF607" s="4">
        <v>3</v>
      </c>
      <c r="AG607" s="268" t="s">
        <v>54</v>
      </c>
      <c r="AH607" s="253" t="s">
        <v>6055</v>
      </c>
      <c r="AI607" s="4">
        <v>1</v>
      </c>
      <c r="AJ607" s="4">
        <v>4</v>
      </c>
      <c r="AK607" s="268" t="s">
        <v>2404</v>
      </c>
      <c r="AL607" s="243" t="s">
        <v>382</v>
      </c>
      <c r="AN607" s="268" t="s">
        <v>63</v>
      </c>
      <c r="AO607" s="268" t="s">
        <v>1633</v>
      </c>
      <c r="AP607" s="268" t="s">
        <v>54</v>
      </c>
      <c r="AQ607" s="4">
        <v>2</v>
      </c>
      <c r="AR607" s="4">
        <v>1</v>
      </c>
      <c r="AS607" s="4">
        <v>3</v>
      </c>
      <c r="AT607" s="268" t="s">
        <v>63</v>
      </c>
      <c r="AU607" s="248">
        <v>40</v>
      </c>
      <c r="AV607" s="244" t="s">
        <v>1383</v>
      </c>
    </row>
    <row r="608" spans="1:48" ht="20" customHeight="1">
      <c r="A608">
        <v>1409</v>
      </c>
      <c r="B608" s="5" t="s">
        <v>6056</v>
      </c>
      <c r="C608" s="6" t="s">
        <v>6057</v>
      </c>
      <c r="D608" s="6" t="s">
        <v>6058</v>
      </c>
      <c r="E608" s="6" t="s">
        <v>6059</v>
      </c>
      <c r="F608" s="6">
        <v>4</v>
      </c>
      <c r="G608" s="80">
        <v>38722</v>
      </c>
      <c r="H608" s="11">
        <v>2006</v>
      </c>
      <c r="I608" s="6" t="s">
        <v>2150</v>
      </c>
      <c r="J608" s="19">
        <v>5</v>
      </c>
      <c r="K608" s="19" t="s">
        <v>54</v>
      </c>
      <c r="L608">
        <v>12</v>
      </c>
      <c r="M608">
        <v>60</v>
      </c>
      <c r="N608">
        <v>3</v>
      </c>
      <c r="O608" s="19" t="s">
        <v>6060</v>
      </c>
      <c r="P608" s="19" t="s">
        <v>6061</v>
      </c>
      <c r="Q608">
        <v>1</v>
      </c>
      <c r="R608">
        <v>1</v>
      </c>
      <c r="S608" s="76">
        <v>43866</v>
      </c>
      <c r="T608">
        <v>1</v>
      </c>
      <c r="U608">
        <v>2</v>
      </c>
      <c r="V608">
        <v>3</v>
      </c>
      <c r="W608">
        <v>1</v>
      </c>
      <c r="X608" s="154" t="s">
        <v>2263</v>
      </c>
      <c r="Y608" s="6" t="s">
        <v>6062</v>
      </c>
      <c r="Z608" t="s">
        <v>178</v>
      </c>
      <c r="AA608">
        <v>1</v>
      </c>
      <c r="AB608">
        <v>1</v>
      </c>
      <c r="AC608" s="6" t="s">
        <v>6063</v>
      </c>
      <c r="AD608">
        <v>3</v>
      </c>
      <c r="AE608" s="6" t="s">
        <v>6064</v>
      </c>
      <c r="AF608">
        <v>3</v>
      </c>
      <c r="AG608" s="19" t="s">
        <v>54</v>
      </c>
      <c r="AH608" s="86" t="s">
        <v>6065</v>
      </c>
      <c r="AI608">
        <v>1</v>
      </c>
      <c r="AJ608" s="19" t="s">
        <v>6066</v>
      </c>
      <c r="AK608" s="19" t="s">
        <v>4878</v>
      </c>
      <c r="AL608" s="6" t="s">
        <v>382</v>
      </c>
      <c r="AN608" s="19" t="s">
        <v>63</v>
      </c>
      <c r="AO608" s="19" t="s">
        <v>1610</v>
      </c>
      <c r="AP608" s="19" t="s">
        <v>54</v>
      </c>
      <c r="AQ608">
        <v>2</v>
      </c>
      <c r="AR608">
        <v>1</v>
      </c>
      <c r="AS608">
        <v>3</v>
      </c>
      <c r="AT608" s="19" t="s">
        <v>63</v>
      </c>
      <c r="AU608" s="11">
        <v>24</v>
      </c>
      <c r="AV608" s="7" t="s">
        <v>1383</v>
      </c>
    </row>
    <row r="609" spans="1:48" ht="20" customHeight="1">
      <c r="A609">
        <v>1410</v>
      </c>
      <c r="B609" s="5" t="s">
        <v>6067</v>
      </c>
      <c r="C609" s="6" t="s">
        <v>6068</v>
      </c>
      <c r="D609" s="6" t="s">
        <v>6069</v>
      </c>
      <c r="E609" s="6" t="s">
        <v>2311</v>
      </c>
      <c r="F609" s="6">
        <v>1</v>
      </c>
      <c r="G609" s="156">
        <v>37938</v>
      </c>
      <c r="H609" s="11">
        <v>2003</v>
      </c>
      <c r="I609" s="6" t="s">
        <v>375</v>
      </c>
      <c r="J609" s="19">
        <v>1</v>
      </c>
      <c r="K609" s="19" t="s">
        <v>54</v>
      </c>
      <c r="L609" s="19" t="s">
        <v>63</v>
      </c>
      <c r="M609" s="19" t="s">
        <v>63</v>
      </c>
      <c r="N609">
        <v>3</v>
      </c>
      <c r="O609" s="19" t="s">
        <v>6070</v>
      </c>
      <c r="P609" s="19" t="s">
        <v>6071</v>
      </c>
      <c r="Q609">
        <v>2</v>
      </c>
      <c r="R609">
        <v>2</v>
      </c>
      <c r="S609" s="76">
        <v>44138</v>
      </c>
      <c r="T609">
        <v>2</v>
      </c>
      <c r="U609" s="154">
        <v>2</v>
      </c>
      <c r="V609">
        <v>2</v>
      </c>
      <c r="W609">
        <v>2</v>
      </c>
      <c r="X609" s="154" t="s">
        <v>54</v>
      </c>
      <c r="Y609" s="6" t="s">
        <v>2321</v>
      </c>
      <c r="Z609" t="s">
        <v>1473</v>
      </c>
      <c r="AA609">
        <v>1</v>
      </c>
      <c r="AB609">
        <v>1</v>
      </c>
      <c r="AC609" s="6" t="s">
        <v>6072</v>
      </c>
      <c r="AD609">
        <v>3</v>
      </c>
      <c r="AE609" s="6"/>
      <c r="AF609">
        <v>3</v>
      </c>
      <c r="AG609" s="19" t="s">
        <v>54</v>
      </c>
      <c r="AH609" s="86"/>
      <c r="AI609" s="19" t="s">
        <v>74</v>
      </c>
      <c r="AJ609" s="19" t="s">
        <v>74</v>
      </c>
      <c r="AK609" s="19" t="s">
        <v>1068</v>
      </c>
      <c r="AL609" s="6" t="s">
        <v>382</v>
      </c>
      <c r="AN609" s="19" t="s">
        <v>63</v>
      </c>
      <c r="AO609" s="19" t="s">
        <v>731</v>
      </c>
      <c r="AP609" s="19" t="s">
        <v>54</v>
      </c>
      <c r="AQ609" s="19" t="s">
        <v>63</v>
      </c>
      <c r="AR609">
        <v>2</v>
      </c>
      <c r="AS609">
        <v>1</v>
      </c>
      <c r="AT609" s="19" t="s">
        <v>63</v>
      </c>
      <c r="AU609" s="11">
        <v>49</v>
      </c>
      <c r="AV609" s="7" t="s">
        <v>1383</v>
      </c>
    </row>
    <row r="610" spans="1:48" ht="20" customHeight="1">
      <c r="A610">
        <v>1411</v>
      </c>
      <c r="B610" s="5" t="s">
        <v>6073</v>
      </c>
      <c r="C610" s="6" t="s">
        <v>6074</v>
      </c>
      <c r="D610" s="6" t="s">
        <v>6075</v>
      </c>
      <c r="E610" s="6" t="s">
        <v>2542</v>
      </c>
      <c r="F610" s="6" t="s">
        <v>5023</v>
      </c>
      <c r="G610" s="80">
        <v>43896</v>
      </c>
      <c r="H610" s="11">
        <v>2020</v>
      </c>
      <c r="I610" s="6" t="s">
        <v>53</v>
      </c>
      <c r="J610" s="19">
        <v>2</v>
      </c>
      <c r="K610" s="19" t="s">
        <v>54</v>
      </c>
      <c r="L610">
        <v>21</v>
      </c>
      <c r="M610">
        <v>80</v>
      </c>
      <c r="N610">
        <v>3</v>
      </c>
      <c r="O610" s="19" t="s">
        <v>6076</v>
      </c>
      <c r="P610" s="19" t="s">
        <v>6077</v>
      </c>
      <c r="Q610">
        <v>2</v>
      </c>
      <c r="R610">
        <v>2</v>
      </c>
      <c r="S610" s="156">
        <v>43902</v>
      </c>
      <c r="T610">
        <v>1</v>
      </c>
      <c r="U610">
        <v>2</v>
      </c>
      <c r="V610">
        <v>1</v>
      </c>
      <c r="W610">
        <v>2</v>
      </c>
      <c r="X610" s="154" t="s">
        <v>54</v>
      </c>
      <c r="Y610" s="6" t="s">
        <v>2484</v>
      </c>
      <c r="Z610" t="s">
        <v>1473</v>
      </c>
      <c r="AA610">
        <v>1</v>
      </c>
      <c r="AB610">
        <v>1</v>
      </c>
      <c r="AC610" s="6" t="s">
        <v>6078</v>
      </c>
      <c r="AD610" s="19" t="s">
        <v>2263</v>
      </c>
      <c r="AE610" s="6" t="s">
        <v>6079</v>
      </c>
      <c r="AF610">
        <v>3</v>
      </c>
      <c r="AG610" s="19" t="s">
        <v>54</v>
      </c>
      <c r="AH610" s="86" t="s">
        <v>6080</v>
      </c>
      <c r="AI610">
        <v>4</v>
      </c>
      <c r="AJ610" s="19" t="s">
        <v>63</v>
      </c>
      <c r="AK610" s="19" t="s">
        <v>1068</v>
      </c>
      <c r="AL610" s="6" t="s">
        <v>382</v>
      </c>
      <c r="AN610">
        <v>1</v>
      </c>
      <c r="AO610" s="19" t="s">
        <v>6081</v>
      </c>
      <c r="AP610" s="19" t="s">
        <v>5189</v>
      </c>
      <c r="AQ610" s="19" t="s">
        <v>63</v>
      </c>
      <c r="AR610">
        <v>1</v>
      </c>
      <c r="AS610">
        <v>1</v>
      </c>
      <c r="AT610" s="19" t="s">
        <v>63</v>
      </c>
      <c r="AU610" s="11">
        <v>90</v>
      </c>
      <c r="AV610" s="7" t="s">
        <v>1383</v>
      </c>
    </row>
    <row r="611" spans="1:48" ht="20" customHeight="1">
      <c r="A611">
        <v>1412</v>
      </c>
      <c r="B611" s="5" t="s">
        <v>6082</v>
      </c>
      <c r="C611" s="6" t="s">
        <v>6083</v>
      </c>
      <c r="D611" s="6" t="s">
        <v>6084</v>
      </c>
      <c r="E611" s="6" t="s">
        <v>2311</v>
      </c>
      <c r="F611" s="6">
        <v>1</v>
      </c>
      <c r="G611" s="80">
        <v>37060</v>
      </c>
      <c r="H611" s="11">
        <v>2001</v>
      </c>
      <c r="I611" s="6" t="s">
        <v>375</v>
      </c>
      <c r="J611" s="19">
        <v>1</v>
      </c>
      <c r="K611" s="19" t="s">
        <v>54</v>
      </c>
      <c r="N611">
        <v>3</v>
      </c>
      <c r="O611" s="19" t="s">
        <v>6085</v>
      </c>
      <c r="P611" s="19" t="s">
        <v>6086</v>
      </c>
      <c r="Q611">
        <v>1</v>
      </c>
      <c r="R611">
        <v>1</v>
      </c>
      <c r="S611" s="76">
        <v>43983</v>
      </c>
      <c r="T611">
        <v>2</v>
      </c>
      <c r="U611" s="154">
        <v>2</v>
      </c>
      <c r="V611" s="154" t="s">
        <v>74</v>
      </c>
      <c r="W611">
        <v>2</v>
      </c>
      <c r="X611" s="154" t="s">
        <v>54</v>
      </c>
      <c r="Y611" s="6" t="s">
        <v>2321</v>
      </c>
      <c r="Z611" t="s">
        <v>1473</v>
      </c>
      <c r="AA611">
        <v>1</v>
      </c>
      <c r="AB611">
        <v>1</v>
      </c>
      <c r="AC611" s="6" t="s">
        <v>6087</v>
      </c>
      <c r="AD611">
        <v>3</v>
      </c>
      <c r="AE611" s="6"/>
      <c r="AF611">
        <v>3</v>
      </c>
      <c r="AG611" s="19" t="s">
        <v>54</v>
      </c>
      <c r="AH611" s="6"/>
      <c r="AI611" s="19" t="s">
        <v>74</v>
      </c>
      <c r="AJ611" s="19" t="s">
        <v>74</v>
      </c>
      <c r="AK611" s="19" t="s">
        <v>1068</v>
      </c>
      <c r="AL611" s="6" t="s">
        <v>382</v>
      </c>
      <c r="AN611" s="19" t="s">
        <v>63</v>
      </c>
      <c r="AO611" s="19" t="s">
        <v>5730</v>
      </c>
      <c r="AP611" s="19" t="s">
        <v>54</v>
      </c>
      <c r="AQ611" s="19" t="s">
        <v>63</v>
      </c>
      <c r="AR611">
        <v>1</v>
      </c>
      <c r="AS611">
        <v>1</v>
      </c>
      <c r="AT611" s="19" t="s">
        <v>63</v>
      </c>
      <c r="AU611" s="11">
        <v>120</v>
      </c>
      <c r="AV611" s="7" t="s">
        <v>1383</v>
      </c>
    </row>
    <row r="612" spans="1:48" ht="20" customHeight="1">
      <c r="A612">
        <v>1413</v>
      </c>
      <c r="B612" s="5" t="s">
        <v>6088</v>
      </c>
      <c r="C612" s="6" t="s">
        <v>6089</v>
      </c>
      <c r="D612" s="6" t="s">
        <v>6090</v>
      </c>
      <c r="E612" s="6" t="s">
        <v>2311</v>
      </c>
      <c r="F612" s="6">
        <v>1</v>
      </c>
      <c r="G612" s="156">
        <v>37580</v>
      </c>
      <c r="H612" s="11">
        <v>2002</v>
      </c>
      <c r="I612" s="6" t="s">
        <v>375</v>
      </c>
      <c r="J612" s="19">
        <v>1</v>
      </c>
      <c r="K612" s="19" t="s">
        <v>54</v>
      </c>
      <c r="L612">
        <v>18</v>
      </c>
      <c r="M612" t="s">
        <v>54</v>
      </c>
      <c r="N612">
        <v>3</v>
      </c>
      <c r="O612" s="19" t="s">
        <v>6091</v>
      </c>
      <c r="P612" s="19" t="s">
        <v>6092</v>
      </c>
      <c r="Q612">
        <v>2</v>
      </c>
      <c r="R612">
        <v>2</v>
      </c>
      <c r="S612" s="156">
        <v>37573</v>
      </c>
      <c r="T612">
        <v>2</v>
      </c>
      <c r="U612">
        <v>2</v>
      </c>
      <c r="V612" s="154" t="s">
        <v>74</v>
      </c>
      <c r="W612">
        <v>2</v>
      </c>
      <c r="X612" s="154" t="s">
        <v>54</v>
      </c>
      <c r="Y612" s="6" t="s">
        <v>3242</v>
      </c>
      <c r="Z612" t="s">
        <v>1473</v>
      </c>
      <c r="AA612">
        <v>1</v>
      </c>
      <c r="AB612">
        <v>1</v>
      </c>
      <c r="AC612" s="6" t="s">
        <v>6093</v>
      </c>
      <c r="AD612">
        <v>3</v>
      </c>
      <c r="AE612" s="6"/>
      <c r="AF612">
        <v>3</v>
      </c>
      <c r="AG612" s="19" t="s">
        <v>5922</v>
      </c>
      <c r="AH612" s="86"/>
      <c r="AI612" s="19" t="s">
        <v>74</v>
      </c>
      <c r="AJ612" s="19" t="s">
        <v>74</v>
      </c>
      <c r="AK612" s="19" t="s">
        <v>1068</v>
      </c>
      <c r="AL612" s="6" t="s">
        <v>382</v>
      </c>
      <c r="AN612" s="19" t="s">
        <v>63</v>
      </c>
      <c r="AO612" s="19" t="s">
        <v>731</v>
      </c>
      <c r="AP612" s="19" t="s">
        <v>54</v>
      </c>
      <c r="AQ612" s="19" t="s">
        <v>63</v>
      </c>
      <c r="AR612">
        <v>1</v>
      </c>
      <c r="AS612">
        <v>1</v>
      </c>
      <c r="AT612" s="19" t="s">
        <v>63</v>
      </c>
      <c r="AU612" s="11">
        <v>38</v>
      </c>
      <c r="AV612" s="7" t="s">
        <v>1383</v>
      </c>
    </row>
    <row r="613" spans="1:48" ht="20" customHeight="1">
      <c r="A613">
        <v>1414</v>
      </c>
      <c r="B613" s="5" t="s">
        <v>6094</v>
      </c>
      <c r="C613" s="6" t="s">
        <v>6095</v>
      </c>
      <c r="D613" s="6" t="s">
        <v>6096</v>
      </c>
      <c r="E613" s="6" t="s">
        <v>2311</v>
      </c>
      <c r="F613" s="6">
        <v>1</v>
      </c>
      <c r="G613" s="156">
        <v>37552</v>
      </c>
      <c r="H613" s="11">
        <v>2002</v>
      </c>
      <c r="I613" s="6" t="s">
        <v>375</v>
      </c>
      <c r="J613" s="19">
        <v>1</v>
      </c>
      <c r="K613" s="19" t="s">
        <v>54</v>
      </c>
      <c r="N613">
        <v>3</v>
      </c>
      <c r="O613" s="19" t="s">
        <v>6097</v>
      </c>
      <c r="P613" s="19" t="s">
        <v>6098</v>
      </c>
      <c r="Q613">
        <v>1</v>
      </c>
      <c r="R613">
        <v>1</v>
      </c>
      <c r="S613" s="76">
        <v>44106</v>
      </c>
      <c r="T613">
        <v>2</v>
      </c>
      <c r="U613" s="154">
        <v>2</v>
      </c>
      <c r="V613" s="154" t="s">
        <v>74</v>
      </c>
      <c r="W613">
        <v>2</v>
      </c>
      <c r="X613" s="154" t="s">
        <v>54</v>
      </c>
      <c r="Y613" s="6" t="s">
        <v>2321</v>
      </c>
      <c r="Z613" t="s">
        <v>1473</v>
      </c>
      <c r="AA613">
        <v>1</v>
      </c>
      <c r="AB613">
        <v>1</v>
      </c>
      <c r="AC613" s="6" t="s">
        <v>6093</v>
      </c>
      <c r="AD613">
        <v>3</v>
      </c>
      <c r="AE613" s="6"/>
      <c r="AF613">
        <v>3</v>
      </c>
      <c r="AG613" s="19" t="s">
        <v>54</v>
      </c>
      <c r="AH613" s="86"/>
      <c r="AI613" s="19" t="s">
        <v>74</v>
      </c>
      <c r="AJ613" s="19" t="s">
        <v>74</v>
      </c>
      <c r="AK613" s="19" t="s">
        <v>74</v>
      </c>
      <c r="AL613" s="6" t="s">
        <v>382</v>
      </c>
      <c r="AN613" s="19" t="s">
        <v>63</v>
      </c>
      <c r="AO613" s="19" t="s">
        <v>731</v>
      </c>
      <c r="AP613" s="19" t="s">
        <v>54</v>
      </c>
      <c r="AQ613" s="19" t="s">
        <v>63</v>
      </c>
      <c r="AR613">
        <v>1</v>
      </c>
      <c r="AS613">
        <v>1</v>
      </c>
      <c r="AT613" s="19" t="s">
        <v>63</v>
      </c>
      <c r="AU613" s="11">
        <v>20</v>
      </c>
      <c r="AV613" s="7" t="s">
        <v>1383</v>
      </c>
    </row>
    <row r="614" spans="1:48" ht="20" customHeight="1">
      <c r="A614">
        <v>1415</v>
      </c>
      <c r="B614" s="5" t="s">
        <v>6099</v>
      </c>
      <c r="C614" s="6" t="s">
        <v>6100</v>
      </c>
      <c r="D614" s="6" t="s">
        <v>6101</v>
      </c>
      <c r="E614" s="6" t="s">
        <v>2311</v>
      </c>
      <c r="F614" s="6">
        <v>1</v>
      </c>
      <c r="G614" s="156">
        <v>37272</v>
      </c>
      <c r="H614" s="11">
        <v>2002</v>
      </c>
      <c r="I614" s="6" t="s">
        <v>375</v>
      </c>
      <c r="J614" s="19">
        <v>1</v>
      </c>
      <c r="K614" s="19" t="s">
        <v>54</v>
      </c>
      <c r="N614">
        <v>3</v>
      </c>
      <c r="O614" s="19" t="s">
        <v>6102</v>
      </c>
      <c r="P614" s="19" t="s">
        <v>6103</v>
      </c>
      <c r="Q614">
        <v>1</v>
      </c>
      <c r="R614">
        <v>1</v>
      </c>
      <c r="S614" s="76">
        <v>43832</v>
      </c>
      <c r="T614">
        <v>2</v>
      </c>
      <c r="U614" s="154" t="s">
        <v>74</v>
      </c>
      <c r="V614" s="154" t="s">
        <v>74</v>
      </c>
      <c r="W614">
        <v>2</v>
      </c>
      <c r="X614" s="154" t="s">
        <v>54</v>
      </c>
      <c r="Y614" s="6" t="s">
        <v>2321</v>
      </c>
      <c r="Z614" t="s">
        <v>1473</v>
      </c>
      <c r="AA614">
        <v>1</v>
      </c>
      <c r="AB614">
        <v>1</v>
      </c>
      <c r="AC614" s="6" t="s">
        <v>6104</v>
      </c>
      <c r="AD614">
        <v>3</v>
      </c>
      <c r="AE614" s="6"/>
      <c r="AF614">
        <v>3</v>
      </c>
      <c r="AG614" s="19" t="s">
        <v>54</v>
      </c>
      <c r="AH614" s="86"/>
      <c r="AI614" s="19" t="s">
        <v>74</v>
      </c>
      <c r="AJ614" s="19" t="s">
        <v>74</v>
      </c>
      <c r="AK614" s="19" t="s">
        <v>74</v>
      </c>
      <c r="AL614" s="6" t="s">
        <v>382</v>
      </c>
      <c r="AN614" s="19" t="s">
        <v>63</v>
      </c>
      <c r="AO614" s="19" t="s">
        <v>731</v>
      </c>
      <c r="AP614" s="19" t="s">
        <v>54</v>
      </c>
      <c r="AQ614" s="19" t="s">
        <v>63</v>
      </c>
      <c r="AR614">
        <v>1</v>
      </c>
      <c r="AS614">
        <v>1</v>
      </c>
      <c r="AT614" s="19" t="s">
        <v>63</v>
      </c>
      <c r="AU614" s="11">
        <v>60</v>
      </c>
      <c r="AV614" s="7" t="s">
        <v>1383</v>
      </c>
    </row>
    <row r="615" spans="1:48" ht="20" customHeight="1">
      <c r="A615">
        <v>1416</v>
      </c>
      <c r="B615" s="5" t="s">
        <v>6105</v>
      </c>
      <c r="C615" s="6" t="s">
        <v>6106</v>
      </c>
      <c r="D615" s="6" t="s">
        <v>6107</v>
      </c>
      <c r="E615" s="6" t="s">
        <v>6108</v>
      </c>
      <c r="F615" s="6">
        <v>4</v>
      </c>
      <c r="G615" s="80">
        <v>40805</v>
      </c>
      <c r="H615" s="11">
        <v>2011</v>
      </c>
      <c r="I615" s="6" t="s">
        <v>375</v>
      </c>
      <c r="J615" s="19">
        <v>1</v>
      </c>
      <c r="K615" s="19" t="s">
        <v>54</v>
      </c>
      <c r="L615">
        <v>10</v>
      </c>
      <c r="M615">
        <v>80</v>
      </c>
      <c r="N615">
        <v>3</v>
      </c>
      <c r="O615" s="19" t="s">
        <v>6109</v>
      </c>
      <c r="P615" s="19" t="s">
        <v>6110</v>
      </c>
      <c r="Q615">
        <v>1</v>
      </c>
      <c r="R615">
        <v>2</v>
      </c>
      <c r="S615" s="89">
        <v>43963</v>
      </c>
      <c r="T615">
        <v>2</v>
      </c>
      <c r="U615" s="154">
        <v>2</v>
      </c>
      <c r="V615">
        <v>2</v>
      </c>
      <c r="W615">
        <v>0</v>
      </c>
      <c r="X615" s="154" t="s">
        <v>54</v>
      </c>
      <c r="Y615" s="6" t="s">
        <v>6111</v>
      </c>
      <c r="Z615" t="s">
        <v>1473</v>
      </c>
      <c r="AA615">
        <v>1</v>
      </c>
      <c r="AB615">
        <v>1</v>
      </c>
      <c r="AC615" s="6" t="s">
        <v>6112</v>
      </c>
      <c r="AD615">
        <v>3</v>
      </c>
      <c r="AE615" s="6"/>
      <c r="AF615">
        <v>1</v>
      </c>
      <c r="AG615" s="19" t="s">
        <v>2323</v>
      </c>
      <c r="AH615" s="86" t="s">
        <v>6113</v>
      </c>
      <c r="AI615">
        <v>4</v>
      </c>
      <c r="AJ615">
        <v>4</v>
      </c>
      <c r="AK615" s="19" t="s">
        <v>4878</v>
      </c>
      <c r="AL615" s="6" t="s">
        <v>382</v>
      </c>
      <c r="AN615">
        <v>1</v>
      </c>
      <c r="AO615" s="19" t="s">
        <v>63</v>
      </c>
      <c r="AP615" s="19" t="s">
        <v>63</v>
      </c>
      <c r="AQ615" s="19" t="s">
        <v>63</v>
      </c>
      <c r="AR615">
        <v>1</v>
      </c>
      <c r="AS615" s="19" t="s">
        <v>435</v>
      </c>
      <c r="AT615" s="19" t="s">
        <v>63</v>
      </c>
      <c r="AU615" s="11">
        <v>5</v>
      </c>
      <c r="AV615" s="7" t="s">
        <v>1383</v>
      </c>
    </row>
    <row r="616" spans="1:48" ht="20" customHeight="1">
      <c r="A616">
        <v>1417</v>
      </c>
      <c r="B616" s="5" t="s">
        <v>6114</v>
      </c>
      <c r="C616" s="6" t="s">
        <v>6115</v>
      </c>
      <c r="D616" s="6" t="s">
        <v>6116</v>
      </c>
      <c r="E616" s="6" t="s">
        <v>2311</v>
      </c>
      <c r="F616" s="6">
        <v>1</v>
      </c>
      <c r="G616" s="156">
        <v>42769</v>
      </c>
      <c r="H616" s="11">
        <v>2017</v>
      </c>
      <c r="I616" s="6" t="s">
        <v>375</v>
      </c>
      <c r="J616" s="19">
        <v>1</v>
      </c>
      <c r="K616" s="19" t="s">
        <v>54</v>
      </c>
      <c r="L616">
        <v>18</v>
      </c>
      <c r="M616">
        <v>85</v>
      </c>
      <c r="N616">
        <v>3</v>
      </c>
      <c r="O616" s="19" t="s">
        <v>6117</v>
      </c>
      <c r="P616" s="19" t="s">
        <v>6118</v>
      </c>
      <c r="Q616">
        <v>2</v>
      </c>
      <c r="R616">
        <v>2</v>
      </c>
      <c r="S616" s="80">
        <v>42832</v>
      </c>
      <c r="T616">
        <v>2</v>
      </c>
      <c r="U616" s="154">
        <v>3</v>
      </c>
      <c r="V616" s="154" t="s">
        <v>74</v>
      </c>
      <c r="W616">
        <v>0</v>
      </c>
      <c r="X616" s="154" t="s">
        <v>54</v>
      </c>
      <c r="Y616" s="6" t="s">
        <v>2726</v>
      </c>
      <c r="Z616" t="s">
        <v>1473</v>
      </c>
      <c r="AA616">
        <v>1</v>
      </c>
      <c r="AB616">
        <v>1</v>
      </c>
      <c r="AC616" s="6" t="s">
        <v>6119</v>
      </c>
      <c r="AD616" s="19">
        <v>2</v>
      </c>
      <c r="AE616" s="6"/>
      <c r="AF616">
        <v>3</v>
      </c>
      <c r="AG616" s="19" t="s">
        <v>6018</v>
      </c>
      <c r="AH616" s="86" t="s">
        <v>6120</v>
      </c>
      <c r="AI616">
        <v>4</v>
      </c>
      <c r="AJ616" s="19" t="s">
        <v>63</v>
      </c>
      <c r="AK616" s="19" t="s">
        <v>4963</v>
      </c>
      <c r="AL616" s="6" t="s">
        <v>382</v>
      </c>
      <c r="AN616" s="19" t="s">
        <v>63</v>
      </c>
      <c r="AO616" s="19" t="s">
        <v>6121</v>
      </c>
      <c r="AP616" s="19" t="s">
        <v>54</v>
      </c>
      <c r="AQ616" s="19" t="s">
        <v>63</v>
      </c>
      <c r="AR616">
        <v>1</v>
      </c>
      <c r="AS616">
        <v>1</v>
      </c>
      <c r="AT616" s="19" t="s">
        <v>63</v>
      </c>
      <c r="AU616" s="11">
        <v>2</v>
      </c>
      <c r="AV616" s="7" t="s">
        <v>1383</v>
      </c>
    </row>
    <row r="617" spans="1:48" ht="20" customHeight="1">
      <c r="A617">
        <v>1418</v>
      </c>
      <c r="B617" s="5" t="s">
        <v>6122</v>
      </c>
      <c r="C617" s="6" t="s">
        <v>6123</v>
      </c>
      <c r="D617" s="6" t="s">
        <v>6124</v>
      </c>
      <c r="E617" s="6" t="s">
        <v>1449</v>
      </c>
      <c r="F617" s="6">
        <v>4</v>
      </c>
      <c r="G617" s="80">
        <v>42671</v>
      </c>
      <c r="H617" s="11">
        <v>2016</v>
      </c>
      <c r="I617" s="6" t="s">
        <v>375</v>
      </c>
      <c r="J617" s="19">
        <v>1</v>
      </c>
      <c r="K617" s="19" t="s">
        <v>54</v>
      </c>
      <c r="L617">
        <v>18</v>
      </c>
      <c r="M617" t="s">
        <v>54</v>
      </c>
      <c r="N617">
        <v>3</v>
      </c>
      <c r="O617" s="19" t="s">
        <v>6125</v>
      </c>
      <c r="P617" s="19" t="s">
        <v>6126</v>
      </c>
      <c r="Q617">
        <v>2</v>
      </c>
      <c r="R617">
        <v>2</v>
      </c>
      <c r="S617" s="60">
        <v>44120</v>
      </c>
      <c r="T617">
        <v>1</v>
      </c>
      <c r="U617" s="154">
        <v>2</v>
      </c>
      <c r="V617">
        <v>4</v>
      </c>
      <c r="W617">
        <v>1</v>
      </c>
      <c r="X617" s="154" t="s">
        <v>54</v>
      </c>
      <c r="Y617" s="6" t="s">
        <v>6127</v>
      </c>
      <c r="Z617" t="s">
        <v>1473</v>
      </c>
      <c r="AA617">
        <v>1</v>
      </c>
      <c r="AB617">
        <v>1</v>
      </c>
      <c r="AC617" s="6" t="s">
        <v>6128</v>
      </c>
      <c r="AD617">
        <v>2</v>
      </c>
      <c r="AE617" s="6" t="s">
        <v>6129</v>
      </c>
      <c r="AF617">
        <v>1</v>
      </c>
      <c r="AG617" s="19" t="s">
        <v>6130</v>
      </c>
      <c r="AH617" s="86" t="s">
        <v>6131</v>
      </c>
      <c r="AI617">
        <v>1</v>
      </c>
      <c r="AJ617" s="19" t="s">
        <v>435</v>
      </c>
      <c r="AK617" s="19" t="s">
        <v>5139</v>
      </c>
      <c r="AL617" s="6" t="s">
        <v>382</v>
      </c>
      <c r="AN617">
        <v>1</v>
      </c>
      <c r="AO617" s="19" t="s">
        <v>481</v>
      </c>
      <c r="AP617" s="19" t="s">
        <v>54</v>
      </c>
      <c r="AQ617" s="19" t="s">
        <v>54</v>
      </c>
      <c r="AR617">
        <v>2</v>
      </c>
      <c r="AS617">
        <v>3</v>
      </c>
      <c r="AT617" s="19" t="s">
        <v>63</v>
      </c>
      <c r="AU617" s="11">
        <v>22</v>
      </c>
      <c r="AV617" s="7" t="s">
        <v>1383</v>
      </c>
    </row>
    <row r="618" spans="1:48" ht="20" customHeight="1">
      <c r="A618">
        <v>1419</v>
      </c>
      <c r="B618" s="5" t="s">
        <v>6132</v>
      </c>
      <c r="C618" s="6" t="s">
        <v>6133</v>
      </c>
      <c r="D618" s="6" t="s">
        <v>6134</v>
      </c>
      <c r="E618" s="6" t="s">
        <v>6135</v>
      </c>
      <c r="F618" s="6">
        <v>4</v>
      </c>
      <c r="G618" s="80">
        <v>43377</v>
      </c>
      <c r="H618" s="11">
        <v>2018</v>
      </c>
      <c r="I618" s="6" t="s">
        <v>375</v>
      </c>
      <c r="J618" s="19">
        <v>1</v>
      </c>
      <c r="K618" s="19" t="s">
        <v>54</v>
      </c>
      <c r="L618">
        <v>18</v>
      </c>
      <c r="M618" t="s">
        <v>54</v>
      </c>
      <c r="N618">
        <v>3</v>
      </c>
      <c r="O618" s="19" t="s">
        <v>6136</v>
      </c>
      <c r="P618" s="19" t="s">
        <v>6137</v>
      </c>
      <c r="Q618">
        <v>2</v>
      </c>
      <c r="R618">
        <v>2</v>
      </c>
      <c r="S618" s="80">
        <v>43434</v>
      </c>
      <c r="T618">
        <v>2</v>
      </c>
      <c r="U618" s="154">
        <v>1</v>
      </c>
      <c r="V618">
        <v>1</v>
      </c>
      <c r="W618">
        <v>0</v>
      </c>
      <c r="X618" s="154" t="s">
        <v>54</v>
      </c>
      <c r="Y618" s="6" t="s">
        <v>6138</v>
      </c>
      <c r="Z618" t="s">
        <v>1416</v>
      </c>
      <c r="AA618">
        <v>1</v>
      </c>
      <c r="AB618">
        <v>1</v>
      </c>
      <c r="AC618" s="6" t="s">
        <v>6128</v>
      </c>
      <c r="AD618">
        <v>2</v>
      </c>
      <c r="AE618" s="6" t="s">
        <v>6139</v>
      </c>
      <c r="AF618">
        <v>1</v>
      </c>
      <c r="AG618" s="19" t="s">
        <v>54</v>
      </c>
      <c r="AH618" s="86" t="s">
        <v>6140</v>
      </c>
      <c r="AI618">
        <v>6</v>
      </c>
      <c r="AJ618" s="19" t="s">
        <v>63</v>
      </c>
      <c r="AK618" s="19" t="s">
        <v>4878</v>
      </c>
      <c r="AL618" s="6" t="s">
        <v>382</v>
      </c>
      <c r="AN618">
        <v>2</v>
      </c>
      <c r="AO618" s="19" t="s">
        <v>481</v>
      </c>
      <c r="AP618" s="19" t="s">
        <v>54</v>
      </c>
      <c r="AQ618" s="19" t="s">
        <v>63</v>
      </c>
      <c r="AR618">
        <v>1</v>
      </c>
      <c r="AS618">
        <v>3</v>
      </c>
      <c r="AT618" s="19" t="s">
        <v>63</v>
      </c>
      <c r="AU618" s="11">
        <v>40</v>
      </c>
      <c r="AV618" s="7" t="s">
        <v>1383</v>
      </c>
    </row>
    <row r="619" spans="1:48" ht="20" customHeight="1">
      <c r="A619">
        <v>1420</v>
      </c>
      <c r="B619" s="5" t="s">
        <v>6141</v>
      </c>
      <c r="C619" s="6" t="s">
        <v>6142</v>
      </c>
      <c r="D619" s="6" t="s">
        <v>6143</v>
      </c>
      <c r="E619" s="6" t="s">
        <v>6144</v>
      </c>
      <c r="F619" s="6" t="s">
        <v>4888</v>
      </c>
      <c r="G619" s="80">
        <v>43444</v>
      </c>
      <c r="H619" s="11">
        <v>2018</v>
      </c>
      <c r="I619" s="6" t="s">
        <v>349</v>
      </c>
      <c r="J619" s="19">
        <v>3</v>
      </c>
      <c r="K619">
        <v>3</v>
      </c>
      <c r="L619">
        <v>18</v>
      </c>
      <c r="M619">
        <v>80</v>
      </c>
      <c r="N619">
        <v>3</v>
      </c>
      <c r="O619" s="19" t="s">
        <v>6145</v>
      </c>
      <c r="P619" s="19" t="s">
        <v>6146</v>
      </c>
      <c r="Q619">
        <v>2</v>
      </c>
      <c r="R619">
        <v>2</v>
      </c>
      <c r="S619" s="80">
        <v>43435</v>
      </c>
      <c r="T619">
        <v>2</v>
      </c>
      <c r="U619" s="154">
        <v>4</v>
      </c>
      <c r="V619" s="154" t="s">
        <v>74</v>
      </c>
      <c r="W619">
        <v>0</v>
      </c>
      <c r="X619" s="154" t="s">
        <v>54</v>
      </c>
      <c r="Y619" s="6" t="s">
        <v>6147</v>
      </c>
      <c r="Z619" t="s">
        <v>1473</v>
      </c>
      <c r="AA619">
        <v>1</v>
      </c>
      <c r="AB619">
        <v>2</v>
      </c>
      <c r="AC619" s="6" t="s">
        <v>6148</v>
      </c>
      <c r="AD619">
        <v>2</v>
      </c>
      <c r="AE619" s="6" t="s">
        <v>6149</v>
      </c>
      <c r="AF619">
        <v>1</v>
      </c>
      <c r="AG619" s="19" t="s">
        <v>54</v>
      </c>
      <c r="AH619" s="86" t="s">
        <v>6150</v>
      </c>
      <c r="AI619">
        <v>1</v>
      </c>
      <c r="AJ619">
        <v>2</v>
      </c>
      <c r="AK619" s="19" t="s">
        <v>6151</v>
      </c>
      <c r="AL619" s="6" t="s">
        <v>382</v>
      </c>
      <c r="AN619" s="80">
        <v>2</v>
      </c>
      <c r="AO619" s="19" t="s">
        <v>481</v>
      </c>
      <c r="AP619" s="19" t="s">
        <v>63</v>
      </c>
      <c r="AQ619">
        <v>2</v>
      </c>
      <c r="AR619">
        <v>1</v>
      </c>
      <c r="AS619">
        <v>3</v>
      </c>
      <c r="AT619" s="19" t="s">
        <v>63</v>
      </c>
      <c r="AU619" s="11">
        <v>6</v>
      </c>
      <c r="AV619" s="7" t="s">
        <v>1383</v>
      </c>
    </row>
    <row r="620" spans="1:48" ht="20" customHeight="1">
      <c r="A620">
        <v>1421</v>
      </c>
      <c r="B620" s="112" t="s">
        <v>6152</v>
      </c>
      <c r="C620" s="6" t="s">
        <v>6153</v>
      </c>
      <c r="D620" s="6" t="s">
        <v>6154</v>
      </c>
      <c r="E620" s="6" t="s">
        <v>6155</v>
      </c>
      <c r="F620" s="6">
        <v>4</v>
      </c>
      <c r="G620" s="156">
        <v>41185</v>
      </c>
      <c r="H620" s="11">
        <v>2012</v>
      </c>
      <c r="I620" s="6" t="s">
        <v>375</v>
      </c>
      <c r="J620" s="19">
        <v>1</v>
      </c>
      <c r="K620" s="19" t="s">
        <v>54</v>
      </c>
      <c r="L620">
        <v>18</v>
      </c>
      <c r="M620">
        <v>80</v>
      </c>
      <c r="N620">
        <v>3</v>
      </c>
      <c r="O620" s="19" t="s">
        <v>6156</v>
      </c>
      <c r="P620" s="19" t="s">
        <v>6157</v>
      </c>
      <c r="Q620">
        <v>2</v>
      </c>
      <c r="R620">
        <v>2</v>
      </c>
      <c r="S620" s="60">
        <v>44147</v>
      </c>
      <c r="T620">
        <v>1</v>
      </c>
      <c r="U620" s="154">
        <v>1</v>
      </c>
      <c r="V620">
        <v>1</v>
      </c>
      <c r="W620" t="s">
        <v>54</v>
      </c>
      <c r="X620">
        <v>1</v>
      </c>
      <c r="Y620" s="6" t="s">
        <v>6158</v>
      </c>
      <c r="Z620" t="s">
        <v>1642</v>
      </c>
      <c r="AA620">
        <v>1</v>
      </c>
      <c r="AB620">
        <v>1</v>
      </c>
      <c r="AC620" s="6" t="s">
        <v>6159</v>
      </c>
      <c r="AD620" s="19" t="s">
        <v>1168</v>
      </c>
      <c r="AE620" s="6" t="s">
        <v>6160</v>
      </c>
      <c r="AF620">
        <v>9</v>
      </c>
      <c r="AG620" s="19" t="s">
        <v>54</v>
      </c>
      <c r="AH620" s="86" t="s">
        <v>6161</v>
      </c>
      <c r="AI620" s="19" t="s">
        <v>6162</v>
      </c>
      <c r="AJ620">
        <v>3</v>
      </c>
      <c r="AK620" s="19" t="s">
        <v>4985</v>
      </c>
      <c r="AL620" s="6" t="s">
        <v>382</v>
      </c>
      <c r="AN620">
        <v>1</v>
      </c>
      <c r="AO620" s="19" t="s">
        <v>6163</v>
      </c>
      <c r="AP620" s="19" t="s">
        <v>54</v>
      </c>
      <c r="AQ620" s="19" t="s">
        <v>63</v>
      </c>
      <c r="AR620">
        <v>1</v>
      </c>
      <c r="AS620">
        <v>1</v>
      </c>
      <c r="AT620" s="19" t="s">
        <v>63</v>
      </c>
      <c r="AU620" s="11">
        <v>10</v>
      </c>
      <c r="AV620" s="7" t="s">
        <v>1383</v>
      </c>
    </row>
    <row r="621" spans="1:48" ht="20" customHeight="1">
      <c r="A621">
        <v>1422</v>
      </c>
      <c r="B621" s="5" t="s">
        <v>6164</v>
      </c>
      <c r="C621" s="6" t="s">
        <v>6165</v>
      </c>
      <c r="D621" s="6" t="s">
        <v>6166</v>
      </c>
      <c r="E621" s="6" t="s">
        <v>1554</v>
      </c>
      <c r="F621" s="6">
        <v>4</v>
      </c>
      <c r="G621" s="80">
        <v>43018</v>
      </c>
      <c r="H621" s="11">
        <v>2017</v>
      </c>
      <c r="I621" s="6" t="s">
        <v>53</v>
      </c>
      <c r="J621" s="19">
        <v>2</v>
      </c>
      <c r="K621" s="19" t="s">
        <v>54</v>
      </c>
      <c r="L621">
        <v>18</v>
      </c>
      <c r="M621">
        <v>99</v>
      </c>
      <c r="N621">
        <v>3</v>
      </c>
      <c r="O621" s="19" t="s">
        <v>6167</v>
      </c>
      <c r="P621" s="19" t="s">
        <v>6168</v>
      </c>
      <c r="Q621">
        <v>2</v>
      </c>
      <c r="R621">
        <v>2</v>
      </c>
      <c r="S621" s="80">
        <v>43074</v>
      </c>
      <c r="T621" s="158">
        <v>1</v>
      </c>
      <c r="U621" s="158">
        <v>1</v>
      </c>
      <c r="V621" s="158">
        <v>1</v>
      </c>
      <c r="W621" s="158" t="s">
        <v>54</v>
      </c>
      <c r="X621" s="159" t="s">
        <v>54</v>
      </c>
      <c r="Y621" s="6" t="s">
        <v>6169</v>
      </c>
      <c r="Z621" t="s">
        <v>1473</v>
      </c>
      <c r="AA621">
        <v>1</v>
      </c>
      <c r="AB621">
        <v>1</v>
      </c>
      <c r="AC621" s="86" t="s">
        <v>6170</v>
      </c>
      <c r="AD621" s="19" t="s">
        <v>2795</v>
      </c>
      <c r="AE621" s="6" t="s">
        <v>6171</v>
      </c>
      <c r="AF621" s="19" t="s">
        <v>6172</v>
      </c>
      <c r="AG621" s="19" t="s">
        <v>54</v>
      </c>
      <c r="AH621" s="6" t="s">
        <v>6173</v>
      </c>
      <c r="AI621">
        <v>1</v>
      </c>
      <c r="AJ621" s="19" t="s">
        <v>5269</v>
      </c>
      <c r="AK621" s="19" t="s">
        <v>5173</v>
      </c>
      <c r="AL621" s="6" t="s">
        <v>382</v>
      </c>
      <c r="AN621">
        <v>2</v>
      </c>
      <c r="AO621" s="19" t="s">
        <v>481</v>
      </c>
      <c r="AP621" s="19" t="s">
        <v>54</v>
      </c>
      <c r="AQ621" s="19" t="s">
        <v>63</v>
      </c>
      <c r="AR621">
        <v>1</v>
      </c>
      <c r="AS621">
        <v>1</v>
      </c>
      <c r="AT621" s="19" t="s">
        <v>63</v>
      </c>
      <c r="AU621" s="11">
        <v>40</v>
      </c>
      <c r="AV621" s="7" t="s">
        <v>1383</v>
      </c>
    </row>
    <row r="622" spans="1:48" ht="20" customHeight="1">
      <c r="A622" s="160">
        <v>1423</v>
      </c>
      <c r="B622" s="112" t="s">
        <v>6174</v>
      </c>
      <c r="C622" s="20" t="s">
        <v>6175</v>
      </c>
      <c r="D622" s="20" t="s">
        <v>6176</v>
      </c>
      <c r="E622" s="20" t="s">
        <v>2898</v>
      </c>
      <c r="F622" s="160">
        <v>3</v>
      </c>
      <c r="G622" s="161">
        <v>43472</v>
      </c>
      <c r="H622" s="20">
        <v>2019</v>
      </c>
      <c r="I622" s="20" t="s">
        <v>375</v>
      </c>
      <c r="J622" s="19">
        <v>2</v>
      </c>
      <c r="K622" s="160" t="s">
        <v>54</v>
      </c>
      <c r="L622" s="160">
        <v>18</v>
      </c>
      <c r="M622" s="160">
        <v>80</v>
      </c>
      <c r="N622" s="19">
        <v>3</v>
      </c>
      <c r="O622" s="160" t="s">
        <v>6177</v>
      </c>
      <c r="P622" s="162" t="s">
        <v>6178</v>
      </c>
      <c r="Q622" s="19">
        <v>1</v>
      </c>
      <c r="R622" s="19">
        <v>1</v>
      </c>
      <c r="S622" s="161">
        <v>43643</v>
      </c>
      <c r="T622" s="163">
        <v>1</v>
      </c>
      <c r="U622" s="164">
        <v>1</v>
      </c>
      <c r="V622" s="164">
        <v>1</v>
      </c>
      <c r="W622" s="164" t="s">
        <v>54</v>
      </c>
      <c r="X622" s="164" t="s">
        <v>54</v>
      </c>
      <c r="Y622" s="20" t="s">
        <v>6179</v>
      </c>
      <c r="Z622" s="160" t="s">
        <v>6180</v>
      </c>
      <c r="AA622" s="160">
        <v>1</v>
      </c>
      <c r="AB622" s="160">
        <v>4</v>
      </c>
      <c r="AC622" s="20" t="s">
        <v>6181</v>
      </c>
      <c r="AD622" s="160" t="s">
        <v>61</v>
      </c>
      <c r="AE622" s="20" t="s">
        <v>6182</v>
      </c>
      <c r="AF622" s="160">
        <v>1</v>
      </c>
      <c r="AG622" s="160"/>
      <c r="AH622" s="165" t="s">
        <v>6183</v>
      </c>
      <c r="AI622" s="160">
        <v>6</v>
      </c>
      <c r="AJ622" s="160" t="s">
        <v>3140</v>
      </c>
      <c r="AK622" s="160" t="s">
        <v>6184</v>
      </c>
      <c r="AL622" s="20" t="s">
        <v>382</v>
      </c>
      <c r="AM622" s="160"/>
      <c r="AN622" s="160">
        <v>2</v>
      </c>
      <c r="AO622" s="160" t="s">
        <v>64</v>
      </c>
      <c r="AP622" s="160"/>
      <c r="AQ622" s="160" t="s">
        <v>6185</v>
      </c>
      <c r="AR622" s="160"/>
      <c r="AS622" s="160">
        <v>3</v>
      </c>
      <c r="AT622" s="160"/>
      <c r="AU622" s="20">
        <v>8</v>
      </c>
      <c r="AV622" s="7" t="s">
        <v>1383</v>
      </c>
    </row>
    <row r="623" spans="1:48" ht="20" customHeight="1">
      <c r="A623" s="160">
        <v>1424</v>
      </c>
      <c r="B623" s="112" t="s">
        <v>6186</v>
      </c>
      <c r="C623" s="20" t="s">
        <v>6187</v>
      </c>
      <c r="D623" s="20" t="s">
        <v>6188</v>
      </c>
      <c r="E623" s="20" t="s">
        <v>5252</v>
      </c>
      <c r="F623" s="160" t="s">
        <v>122</v>
      </c>
      <c r="G623" s="124">
        <v>42447</v>
      </c>
      <c r="H623" s="20">
        <v>2016</v>
      </c>
      <c r="I623" s="20" t="s">
        <v>53</v>
      </c>
      <c r="J623" s="19">
        <v>2</v>
      </c>
      <c r="K623" s="160" t="s">
        <v>54</v>
      </c>
      <c r="L623" s="160">
        <v>21</v>
      </c>
      <c r="M623" s="160" t="s">
        <v>6189</v>
      </c>
      <c r="N623" s="19">
        <v>3</v>
      </c>
      <c r="O623" s="162" t="s">
        <v>6190</v>
      </c>
      <c r="P623" s="162" t="s">
        <v>6191</v>
      </c>
      <c r="Q623" s="19">
        <v>1</v>
      </c>
      <c r="R623" s="19">
        <v>1</v>
      </c>
      <c r="S623" s="166">
        <v>44271</v>
      </c>
      <c r="T623" s="163">
        <v>2</v>
      </c>
      <c r="U623" s="164">
        <v>2</v>
      </c>
      <c r="V623" s="164" t="s">
        <v>54</v>
      </c>
      <c r="W623" s="164" t="s">
        <v>54</v>
      </c>
      <c r="X623" s="164" t="s">
        <v>54</v>
      </c>
      <c r="Y623" s="20" t="s">
        <v>2484</v>
      </c>
      <c r="Z623" s="160" t="s">
        <v>6180</v>
      </c>
      <c r="AA623" s="160">
        <v>1</v>
      </c>
      <c r="AB623" s="160">
        <v>1</v>
      </c>
      <c r="AC623" s="20" t="s">
        <v>6181</v>
      </c>
      <c r="AD623" s="160" t="s">
        <v>61</v>
      </c>
      <c r="AE623" s="20" t="s">
        <v>6192</v>
      </c>
      <c r="AF623" s="160">
        <v>1</v>
      </c>
      <c r="AG623" s="160"/>
      <c r="AH623" s="165" t="s">
        <v>6193</v>
      </c>
      <c r="AI623" s="160">
        <v>6</v>
      </c>
      <c r="AJ623" s="160"/>
      <c r="AK623" s="160"/>
      <c r="AL623" s="20" t="s">
        <v>382</v>
      </c>
      <c r="AM623" s="160"/>
      <c r="AN623" s="160">
        <v>1</v>
      </c>
      <c r="AO623" s="160" t="s">
        <v>481</v>
      </c>
      <c r="AP623" s="160"/>
      <c r="AQ623" s="160">
        <v>1</v>
      </c>
      <c r="AR623" s="160"/>
      <c r="AS623" s="160">
        <v>3</v>
      </c>
      <c r="AT623" s="160"/>
      <c r="AU623" s="20">
        <v>50</v>
      </c>
      <c r="AV623" s="7" t="s">
        <v>1383</v>
      </c>
    </row>
    <row r="624" spans="1:48" ht="20" customHeight="1">
      <c r="A624" s="160">
        <v>1425</v>
      </c>
      <c r="B624" s="112" t="s">
        <v>6194</v>
      </c>
      <c r="C624" s="20" t="s">
        <v>6195</v>
      </c>
      <c r="D624" s="20" t="s">
        <v>6196</v>
      </c>
      <c r="E624" s="20" t="s">
        <v>2743</v>
      </c>
      <c r="F624" s="160">
        <v>1</v>
      </c>
      <c r="G624" s="161">
        <v>41194</v>
      </c>
      <c r="H624" s="20">
        <v>2012</v>
      </c>
      <c r="I624" s="20" t="s">
        <v>375</v>
      </c>
      <c r="J624" s="19">
        <v>1</v>
      </c>
      <c r="K624" s="160" t="s">
        <v>54</v>
      </c>
      <c r="L624" s="160">
        <v>18</v>
      </c>
      <c r="M624" s="160">
        <v>90</v>
      </c>
      <c r="N624" s="19">
        <v>3</v>
      </c>
      <c r="O624" s="162" t="s">
        <v>6197</v>
      </c>
      <c r="P624" s="167" t="s">
        <v>6198</v>
      </c>
      <c r="Q624" s="19">
        <v>1</v>
      </c>
      <c r="R624" s="19">
        <v>1</v>
      </c>
      <c r="S624" s="166">
        <v>44206</v>
      </c>
      <c r="T624" s="163">
        <v>2</v>
      </c>
      <c r="U624" s="164">
        <v>1</v>
      </c>
      <c r="V624" s="164" t="s">
        <v>54</v>
      </c>
      <c r="W624" s="164" t="s">
        <v>54</v>
      </c>
      <c r="X624" s="164" t="s">
        <v>54</v>
      </c>
      <c r="Y624" s="20" t="s">
        <v>6199</v>
      </c>
      <c r="Z624" s="160" t="s">
        <v>6180</v>
      </c>
      <c r="AA624" s="160">
        <v>1</v>
      </c>
      <c r="AB624" s="160">
        <v>1</v>
      </c>
      <c r="AC624" s="20" t="s">
        <v>6200</v>
      </c>
      <c r="AD624" s="160" t="s">
        <v>122</v>
      </c>
      <c r="AE624" s="20" t="s">
        <v>6201</v>
      </c>
      <c r="AF624" s="160">
        <v>1</v>
      </c>
      <c r="AG624" s="160"/>
      <c r="AH624" s="165" t="s">
        <v>6202</v>
      </c>
      <c r="AI624" s="160">
        <v>4</v>
      </c>
      <c r="AJ624" s="160">
        <v>4</v>
      </c>
      <c r="AK624" s="160"/>
      <c r="AL624" s="20" t="s">
        <v>382</v>
      </c>
      <c r="AM624" s="160"/>
      <c r="AN624" s="160">
        <v>2</v>
      </c>
      <c r="AO624" s="160" t="s">
        <v>481</v>
      </c>
      <c r="AP624" s="160"/>
      <c r="AQ624" s="160"/>
      <c r="AR624" s="160"/>
      <c r="AS624" s="160">
        <v>3</v>
      </c>
      <c r="AT624" s="160"/>
      <c r="AU624" s="20">
        <v>36</v>
      </c>
      <c r="AV624" s="7" t="s">
        <v>1383</v>
      </c>
    </row>
    <row r="625" spans="1:48" ht="20" customHeight="1">
      <c r="A625" s="160">
        <v>1426</v>
      </c>
      <c r="B625" s="112" t="s">
        <v>6203</v>
      </c>
      <c r="C625" s="20" t="s">
        <v>6204</v>
      </c>
      <c r="D625" s="20" t="s">
        <v>6205</v>
      </c>
      <c r="E625" s="20" t="s">
        <v>2093</v>
      </c>
      <c r="F625" s="160">
        <v>3</v>
      </c>
      <c r="G625" s="161">
        <v>42829</v>
      </c>
      <c r="H625" s="20">
        <v>2017</v>
      </c>
      <c r="I625" s="20" t="s">
        <v>1600</v>
      </c>
      <c r="J625" s="19">
        <v>2</v>
      </c>
      <c r="K625" s="160" t="s">
        <v>54</v>
      </c>
      <c r="L625" s="160" t="s">
        <v>6206</v>
      </c>
      <c r="M625" s="160" t="s">
        <v>6189</v>
      </c>
      <c r="N625" s="19">
        <v>3</v>
      </c>
      <c r="O625" s="162" t="s">
        <v>6207</v>
      </c>
      <c r="P625" s="162" t="s">
        <v>6208</v>
      </c>
      <c r="Q625" s="19">
        <v>1</v>
      </c>
      <c r="R625" s="19">
        <v>1</v>
      </c>
      <c r="S625" s="166">
        <v>44546</v>
      </c>
      <c r="T625" s="163">
        <v>2</v>
      </c>
      <c r="U625" s="164" t="s">
        <v>54</v>
      </c>
      <c r="V625" s="164" t="s">
        <v>54</v>
      </c>
      <c r="W625" s="164" t="s">
        <v>54</v>
      </c>
      <c r="X625" s="164" t="s">
        <v>54</v>
      </c>
      <c r="Y625" s="20" t="s">
        <v>6209</v>
      </c>
      <c r="Z625" s="160" t="s">
        <v>6210</v>
      </c>
      <c r="AA625" s="160">
        <v>3</v>
      </c>
      <c r="AB625" s="160">
        <v>8</v>
      </c>
      <c r="AC625" s="20" t="s">
        <v>6211</v>
      </c>
      <c r="AD625" s="160" t="s">
        <v>61</v>
      </c>
      <c r="AE625" s="20"/>
      <c r="AF625" s="160">
        <v>9</v>
      </c>
      <c r="AG625" s="160"/>
      <c r="AH625" s="165" t="s">
        <v>6212</v>
      </c>
      <c r="AI625" s="160">
        <v>1</v>
      </c>
      <c r="AJ625" s="160"/>
      <c r="AK625" s="160" t="s">
        <v>357</v>
      </c>
      <c r="AL625" s="20" t="s">
        <v>382</v>
      </c>
      <c r="AM625" s="160"/>
      <c r="AN625" s="160">
        <v>2</v>
      </c>
      <c r="AO625" s="160"/>
      <c r="AP625" s="160"/>
      <c r="AQ625" s="160"/>
      <c r="AR625" s="160"/>
      <c r="AS625" s="160">
        <v>1</v>
      </c>
      <c r="AT625" s="160"/>
      <c r="AU625" s="20">
        <v>500</v>
      </c>
      <c r="AV625" s="7" t="s">
        <v>1383</v>
      </c>
    </row>
    <row r="626" spans="1:48" ht="20" customHeight="1">
      <c r="A626" s="160">
        <v>1427</v>
      </c>
      <c r="B626" s="112" t="s">
        <v>6213</v>
      </c>
      <c r="C626" s="20" t="s">
        <v>6214</v>
      </c>
      <c r="D626" s="20" t="s">
        <v>6215</v>
      </c>
      <c r="E626" s="20" t="s">
        <v>6216</v>
      </c>
      <c r="F626" s="160">
        <v>1</v>
      </c>
      <c r="G626" s="161">
        <v>43601</v>
      </c>
      <c r="H626" s="20">
        <v>2019</v>
      </c>
      <c r="I626" s="20" t="s">
        <v>2150</v>
      </c>
      <c r="J626" s="19">
        <v>5</v>
      </c>
      <c r="K626" s="160" t="s">
        <v>54</v>
      </c>
      <c r="L626" s="160">
        <v>18</v>
      </c>
      <c r="M626" s="160" t="s">
        <v>6189</v>
      </c>
      <c r="N626" s="19">
        <v>3</v>
      </c>
      <c r="O626" s="162" t="s">
        <v>6217</v>
      </c>
      <c r="P626" s="167" t="s">
        <v>6218</v>
      </c>
      <c r="Q626" s="19">
        <v>1</v>
      </c>
      <c r="R626" s="19">
        <v>1</v>
      </c>
      <c r="S626" s="161">
        <v>43665</v>
      </c>
      <c r="T626" s="163">
        <v>1</v>
      </c>
      <c r="U626" s="164">
        <v>2</v>
      </c>
      <c r="V626" s="164">
        <v>4</v>
      </c>
      <c r="W626" s="164">
        <v>1</v>
      </c>
      <c r="X626" s="164" t="s">
        <v>54</v>
      </c>
      <c r="Y626" s="20" t="s">
        <v>6219</v>
      </c>
      <c r="Z626" s="160" t="s">
        <v>6220</v>
      </c>
      <c r="AA626" s="160">
        <v>1</v>
      </c>
      <c r="AB626" s="160">
        <v>1</v>
      </c>
      <c r="AC626" s="20" t="s">
        <v>6221</v>
      </c>
      <c r="AD626" s="160">
        <v>2</v>
      </c>
      <c r="AE626" s="20" t="s">
        <v>5218</v>
      </c>
      <c r="AF626" s="160">
        <v>6</v>
      </c>
      <c r="AG626" s="160"/>
      <c r="AH626" s="20" t="s">
        <v>6222</v>
      </c>
      <c r="AI626" s="160">
        <v>1</v>
      </c>
      <c r="AJ626" s="160">
        <v>1</v>
      </c>
      <c r="AK626" s="160"/>
      <c r="AL626" s="20" t="s">
        <v>382</v>
      </c>
      <c r="AM626" s="160"/>
      <c r="AN626" s="160">
        <v>1</v>
      </c>
      <c r="AO626" s="162" t="s">
        <v>6223</v>
      </c>
      <c r="AP626" s="160"/>
      <c r="AQ626" s="160">
        <v>1</v>
      </c>
      <c r="AR626" s="160"/>
      <c r="AS626" s="160">
        <v>1</v>
      </c>
      <c r="AT626" s="160"/>
      <c r="AU626" s="20">
        <v>40</v>
      </c>
      <c r="AV626" s="7" t="s">
        <v>1383</v>
      </c>
    </row>
    <row r="627" spans="1:48" ht="20" customHeight="1">
      <c r="A627" s="160">
        <v>1428</v>
      </c>
      <c r="B627" s="112" t="s">
        <v>6224</v>
      </c>
      <c r="C627" s="20" t="s">
        <v>6225</v>
      </c>
      <c r="D627" s="20" t="s">
        <v>6226</v>
      </c>
      <c r="E627" s="20" t="s">
        <v>2625</v>
      </c>
      <c r="F627" s="160">
        <v>1</v>
      </c>
      <c r="G627" s="124">
        <v>42683</v>
      </c>
      <c r="H627" s="20">
        <v>2016</v>
      </c>
      <c r="I627" s="20" t="s">
        <v>375</v>
      </c>
      <c r="J627" s="19">
        <v>1</v>
      </c>
      <c r="K627" s="160" t="s">
        <v>54</v>
      </c>
      <c r="L627" s="160">
        <v>18</v>
      </c>
      <c r="M627" s="160">
        <v>80</v>
      </c>
      <c r="N627" s="19">
        <v>3</v>
      </c>
      <c r="O627" s="162" t="s">
        <v>6227</v>
      </c>
      <c r="P627" s="162" t="s">
        <v>6228</v>
      </c>
      <c r="Q627" s="19">
        <v>1</v>
      </c>
      <c r="R627" s="19">
        <v>1</v>
      </c>
      <c r="S627" s="166">
        <v>44424</v>
      </c>
      <c r="T627" s="163">
        <v>1</v>
      </c>
      <c r="U627" s="164">
        <v>4</v>
      </c>
      <c r="V627" s="164">
        <v>4</v>
      </c>
      <c r="W627" s="164">
        <v>1</v>
      </c>
      <c r="X627" s="164" t="s">
        <v>61</v>
      </c>
      <c r="Y627" s="20" t="s">
        <v>5793</v>
      </c>
      <c r="Z627" s="160" t="s">
        <v>1795</v>
      </c>
      <c r="AA627" s="160">
        <v>1</v>
      </c>
      <c r="AB627" s="160">
        <v>1</v>
      </c>
      <c r="AC627" s="20" t="s">
        <v>6229</v>
      </c>
      <c r="AD627" s="160">
        <v>2</v>
      </c>
      <c r="AE627" s="20" t="s">
        <v>1403</v>
      </c>
      <c r="AF627" s="160">
        <v>1</v>
      </c>
      <c r="AG627" s="160"/>
      <c r="AH627" s="165" t="s">
        <v>6230</v>
      </c>
      <c r="AI627" s="160">
        <v>1</v>
      </c>
      <c r="AJ627" s="160">
        <v>1</v>
      </c>
      <c r="AK627" s="160"/>
      <c r="AL627" s="20" t="s">
        <v>382</v>
      </c>
      <c r="AM627" s="160"/>
      <c r="AN627" s="160">
        <v>2</v>
      </c>
      <c r="AO627" s="160" t="s">
        <v>481</v>
      </c>
      <c r="AP627" s="160"/>
      <c r="AQ627" s="160">
        <v>2</v>
      </c>
      <c r="AR627" s="160"/>
      <c r="AS627" s="160">
        <v>3</v>
      </c>
      <c r="AT627" s="160"/>
      <c r="AU627" s="20">
        <v>10</v>
      </c>
      <c r="AV627" s="7" t="s">
        <v>1383</v>
      </c>
    </row>
    <row r="628" spans="1:48" ht="20" customHeight="1">
      <c r="A628" s="160">
        <v>1429</v>
      </c>
      <c r="B628" s="112" t="s">
        <v>6231</v>
      </c>
      <c r="C628" s="20" t="s">
        <v>6232</v>
      </c>
      <c r="D628" s="20" t="s">
        <v>6233</v>
      </c>
      <c r="E628" s="20" t="s">
        <v>6234</v>
      </c>
      <c r="F628" s="160" t="s">
        <v>84</v>
      </c>
      <c r="G628" s="161">
        <v>39286</v>
      </c>
      <c r="H628" s="20">
        <v>2007</v>
      </c>
      <c r="I628" s="20" t="s">
        <v>375</v>
      </c>
      <c r="J628" s="19">
        <v>1</v>
      </c>
      <c r="K628" s="160" t="s">
        <v>54</v>
      </c>
      <c r="L628" s="160">
        <v>18</v>
      </c>
      <c r="M628" s="160">
        <v>65</v>
      </c>
      <c r="N628" s="19">
        <v>3</v>
      </c>
      <c r="O628" s="167" t="s">
        <v>6235</v>
      </c>
      <c r="P628" s="167" t="s">
        <v>6236</v>
      </c>
      <c r="Q628" s="19">
        <v>1</v>
      </c>
      <c r="R628" s="19">
        <v>1</v>
      </c>
      <c r="S628" s="166">
        <v>44446</v>
      </c>
      <c r="T628" s="163">
        <v>1</v>
      </c>
      <c r="U628" s="164">
        <v>1</v>
      </c>
      <c r="V628" s="164">
        <v>3</v>
      </c>
      <c r="W628" s="164">
        <v>1</v>
      </c>
      <c r="X628" s="164">
        <v>1</v>
      </c>
      <c r="Y628" s="20"/>
      <c r="Z628" s="160" t="s">
        <v>1416</v>
      </c>
      <c r="AA628" s="160">
        <v>1</v>
      </c>
      <c r="AB628" s="160">
        <v>1</v>
      </c>
      <c r="AC628" s="20" t="s">
        <v>6237</v>
      </c>
      <c r="AD628" s="160">
        <v>3</v>
      </c>
      <c r="AE628" s="20" t="s">
        <v>6238</v>
      </c>
      <c r="AF628" s="160">
        <v>1</v>
      </c>
      <c r="AG628" s="160"/>
      <c r="AH628" s="20" t="s">
        <v>6239</v>
      </c>
      <c r="AI628" s="160">
        <v>1</v>
      </c>
      <c r="AJ628" s="160">
        <v>3</v>
      </c>
      <c r="AK628" s="160"/>
      <c r="AL628" s="20" t="s">
        <v>382</v>
      </c>
      <c r="AM628" s="160"/>
      <c r="AN628" s="160" t="s">
        <v>74</v>
      </c>
      <c r="AO628" s="160" t="s">
        <v>6240</v>
      </c>
      <c r="AP628" s="160"/>
      <c r="AQ628" s="160"/>
      <c r="AR628" s="160"/>
      <c r="AS628" s="160">
        <v>3</v>
      </c>
      <c r="AT628" s="160"/>
      <c r="AU628" s="20">
        <v>5</v>
      </c>
      <c r="AV628" s="7" t="s">
        <v>1383</v>
      </c>
    </row>
    <row r="629" spans="1:48" ht="20" customHeight="1">
      <c r="A629" s="160">
        <v>1430</v>
      </c>
      <c r="B629" s="112" t="s">
        <v>6241</v>
      </c>
      <c r="C629" s="20" t="s">
        <v>6242</v>
      </c>
      <c r="D629" s="20" t="s">
        <v>6243</v>
      </c>
      <c r="E629" s="20" t="s">
        <v>3362</v>
      </c>
      <c r="F629" s="160">
        <v>1</v>
      </c>
      <c r="G629" s="124">
        <v>41243</v>
      </c>
      <c r="H629" s="20">
        <v>2012</v>
      </c>
      <c r="I629" s="20" t="s">
        <v>375</v>
      </c>
      <c r="J629" s="19">
        <v>1</v>
      </c>
      <c r="K629" s="160" t="s">
        <v>54</v>
      </c>
      <c r="L629" s="160">
        <v>18</v>
      </c>
      <c r="M629" s="160">
        <v>75</v>
      </c>
      <c r="N629" s="19">
        <v>3</v>
      </c>
      <c r="O629" s="162" t="s">
        <v>6244</v>
      </c>
      <c r="P629" s="162" t="s">
        <v>6245</v>
      </c>
      <c r="Q629" s="19">
        <v>1</v>
      </c>
      <c r="R629" s="19">
        <v>1</v>
      </c>
      <c r="S629" s="166">
        <v>44511</v>
      </c>
      <c r="T629" s="163">
        <v>1</v>
      </c>
      <c r="U629" s="164">
        <v>2</v>
      </c>
      <c r="V629" s="164">
        <v>2</v>
      </c>
      <c r="W629" s="164">
        <v>1</v>
      </c>
      <c r="X629" s="164" t="s">
        <v>61</v>
      </c>
      <c r="Y629" s="20" t="s">
        <v>6246</v>
      </c>
      <c r="Z629" s="160" t="s">
        <v>6180</v>
      </c>
      <c r="AA629" s="160">
        <v>1</v>
      </c>
      <c r="AB629" s="160">
        <v>2</v>
      </c>
      <c r="AC629" s="20" t="s">
        <v>6237</v>
      </c>
      <c r="AD629" s="160">
        <v>3</v>
      </c>
      <c r="AE629" s="20" t="s">
        <v>6247</v>
      </c>
      <c r="AF629" s="160">
        <v>3</v>
      </c>
      <c r="AG629" s="160"/>
      <c r="AH629" s="165" t="s">
        <v>6248</v>
      </c>
      <c r="AI629" s="160">
        <v>1</v>
      </c>
      <c r="AJ629" s="160">
        <v>1</v>
      </c>
      <c r="AK629" s="160"/>
      <c r="AL629" s="20" t="s">
        <v>2611</v>
      </c>
      <c r="AM629" s="160"/>
      <c r="AN629" s="160">
        <v>1</v>
      </c>
      <c r="AO629" s="160"/>
      <c r="AP629" s="160"/>
      <c r="AQ629" s="160">
        <v>2</v>
      </c>
      <c r="AR629" s="160"/>
      <c r="AS629" s="160">
        <v>1</v>
      </c>
      <c r="AT629" s="160">
        <v>2</v>
      </c>
      <c r="AU629" s="20">
        <v>9</v>
      </c>
      <c r="AV629" s="7" t="s">
        <v>1383</v>
      </c>
    </row>
    <row r="630" spans="1:48" ht="20" customHeight="1">
      <c r="A630" s="160">
        <v>1431</v>
      </c>
      <c r="B630" s="112" t="s">
        <v>6249</v>
      </c>
      <c r="C630" s="20" t="s">
        <v>6250</v>
      </c>
      <c r="D630" s="20" t="s">
        <v>6251</v>
      </c>
      <c r="E630" s="20" t="s">
        <v>2311</v>
      </c>
      <c r="F630" s="160">
        <v>2</v>
      </c>
      <c r="G630" s="124">
        <v>38806</v>
      </c>
      <c r="H630" s="20">
        <v>2006</v>
      </c>
      <c r="I630" s="20" t="s">
        <v>375</v>
      </c>
      <c r="J630" s="19">
        <v>1</v>
      </c>
      <c r="K630" s="160" t="s">
        <v>54</v>
      </c>
      <c r="L630" s="160">
        <v>18</v>
      </c>
      <c r="M630" s="160">
        <v>80</v>
      </c>
      <c r="N630" s="19">
        <v>3</v>
      </c>
      <c r="O630" s="167" t="s">
        <v>6252</v>
      </c>
      <c r="P630" s="167" t="s">
        <v>6253</v>
      </c>
      <c r="Q630" s="19">
        <v>1</v>
      </c>
      <c r="R630" s="19">
        <v>1</v>
      </c>
      <c r="S630" s="126">
        <v>38804</v>
      </c>
      <c r="T630" s="163">
        <v>2</v>
      </c>
      <c r="U630" s="164" t="s">
        <v>54</v>
      </c>
      <c r="V630" s="164" t="s">
        <v>54</v>
      </c>
      <c r="W630" s="164" t="s">
        <v>54</v>
      </c>
      <c r="X630" s="164" t="s">
        <v>54</v>
      </c>
      <c r="Y630" s="20" t="s">
        <v>3242</v>
      </c>
      <c r="Z630" s="160" t="s">
        <v>6180</v>
      </c>
      <c r="AA630" s="160">
        <v>1</v>
      </c>
      <c r="AB630" s="160">
        <v>1</v>
      </c>
      <c r="AC630" s="20" t="s">
        <v>6237</v>
      </c>
      <c r="AD630" s="160">
        <v>3</v>
      </c>
      <c r="AE630" s="20"/>
      <c r="AF630" s="160">
        <v>3</v>
      </c>
      <c r="AG630" s="160"/>
      <c r="AH630" s="20"/>
      <c r="AI630" s="160">
        <v>6</v>
      </c>
      <c r="AJ630" s="160" t="s">
        <v>541</v>
      </c>
      <c r="AK630" s="160"/>
      <c r="AL630" s="20" t="s">
        <v>382</v>
      </c>
      <c r="AM630" s="160"/>
      <c r="AN630" s="160" t="s">
        <v>74</v>
      </c>
      <c r="AO630" s="160" t="s">
        <v>6254</v>
      </c>
      <c r="AP630" s="160"/>
      <c r="AQ630" s="160"/>
      <c r="AR630" s="160"/>
      <c r="AS630" s="160">
        <v>1</v>
      </c>
      <c r="AT630" s="160"/>
      <c r="AU630" s="20">
        <v>115</v>
      </c>
      <c r="AV630" s="7" t="s">
        <v>1383</v>
      </c>
    </row>
    <row r="631" spans="1:48" ht="20" customHeight="1">
      <c r="A631" s="160">
        <v>1432</v>
      </c>
      <c r="B631" s="112" t="s">
        <v>6255</v>
      </c>
      <c r="C631" s="20" t="s">
        <v>6256</v>
      </c>
      <c r="D631" s="20" t="s">
        <v>6257</v>
      </c>
      <c r="E631" s="20" t="s">
        <v>2311</v>
      </c>
      <c r="F631" s="160">
        <v>2</v>
      </c>
      <c r="G631" s="161">
        <v>37112</v>
      </c>
      <c r="H631" s="20">
        <v>2001</v>
      </c>
      <c r="I631" s="20" t="s">
        <v>375</v>
      </c>
      <c r="J631" s="19">
        <v>1</v>
      </c>
      <c r="K631" s="160" t="s">
        <v>54</v>
      </c>
      <c r="L631" s="160" t="s">
        <v>6206</v>
      </c>
      <c r="M631" s="160" t="s">
        <v>6189</v>
      </c>
      <c r="N631" s="19">
        <v>3</v>
      </c>
      <c r="O631" s="167" t="s">
        <v>6258</v>
      </c>
      <c r="P631" s="167" t="s">
        <v>6259</v>
      </c>
      <c r="Q631" s="19">
        <v>1</v>
      </c>
      <c r="R631" s="19">
        <v>1</v>
      </c>
      <c r="S631" s="166">
        <v>44409</v>
      </c>
      <c r="T631" s="163">
        <v>1</v>
      </c>
      <c r="U631" s="164"/>
      <c r="V631" s="164" t="s">
        <v>54</v>
      </c>
      <c r="W631" s="164" t="s">
        <v>54</v>
      </c>
      <c r="X631" s="164">
        <v>2</v>
      </c>
      <c r="Y631" s="20" t="s">
        <v>2321</v>
      </c>
      <c r="Z631" s="160" t="s">
        <v>6180</v>
      </c>
      <c r="AA631" s="160">
        <v>1</v>
      </c>
      <c r="AB631" s="160">
        <v>1</v>
      </c>
      <c r="AC631" s="20" t="s">
        <v>6237</v>
      </c>
      <c r="AD631" s="160">
        <v>3</v>
      </c>
      <c r="AE631" s="20" t="s">
        <v>6260</v>
      </c>
      <c r="AF631" s="160">
        <v>3</v>
      </c>
      <c r="AG631" s="160"/>
      <c r="AH631" s="165"/>
      <c r="AI631" s="160"/>
      <c r="AJ631" s="160"/>
      <c r="AK631" s="160"/>
      <c r="AL631" s="20" t="s">
        <v>382</v>
      </c>
      <c r="AM631" s="160"/>
      <c r="AN631" s="160" t="s">
        <v>74</v>
      </c>
      <c r="AO631" s="160" t="s">
        <v>1786</v>
      </c>
      <c r="AP631" s="160"/>
      <c r="AQ631" s="160"/>
      <c r="AR631" s="160"/>
      <c r="AS631" s="160">
        <v>1</v>
      </c>
      <c r="AT631" s="160"/>
      <c r="AU631" s="20">
        <v>15</v>
      </c>
      <c r="AV631" s="7" t="s">
        <v>1383</v>
      </c>
    </row>
    <row r="632" spans="1:48" ht="20" customHeight="1">
      <c r="A632" s="160">
        <v>1433</v>
      </c>
      <c r="B632" s="112" t="s">
        <v>6261</v>
      </c>
      <c r="C632" s="20" t="s">
        <v>6262</v>
      </c>
      <c r="D632" s="20" t="s">
        <v>6263</v>
      </c>
      <c r="E632" s="20" t="s">
        <v>6264</v>
      </c>
      <c r="F632" s="160" t="s">
        <v>61</v>
      </c>
      <c r="G632" s="161">
        <v>41737</v>
      </c>
      <c r="H632" s="20">
        <v>2014</v>
      </c>
      <c r="I632" s="20" t="s">
        <v>349</v>
      </c>
      <c r="J632" s="19">
        <v>3</v>
      </c>
      <c r="K632" s="160"/>
      <c r="L632" s="160">
        <v>18</v>
      </c>
      <c r="M632" s="160">
        <v>80</v>
      </c>
      <c r="N632" s="19">
        <v>3</v>
      </c>
      <c r="O632" s="167" t="s">
        <v>6265</v>
      </c>
      <c r="P632" s="167" t="s">
        <v>6266</v>
      </c>
      <c r="Q632" s="19">
        <v>1</v>
      </c>
      <c r="R632" s="19">
        <v>1</v>
      </c>
      <c r="S632" s="161">
        <v>41703</v>
      </c>
      <c r="T632" s="163">
        <v>2</v>
      </c>
      <c r="U632" s="164" t="s">
        <v>54</v>
      </c>
      <c r="V632" s="164" t="s">
        <v>54</v>
      </c>
      <c r="W632" s="164" t="s">
        <v>54</v>
      </c>
      <c r="X632" s="164" t="s">
        <v>54</v>
      </c>
      <c r="Y632" s="20" t="s">
        <v>3242</v>
      </c>
      <c r="Z632" s="160" t="s">
        <v>6180</v>
      </c>
      <c r="AA632" s="160">
        <v>1</v>
      </c>
      <c r="AB632" s="160">
        <v>1</v>
      </c>
      <c r="AC632" s="20" t="s">
        <v>6267</v>
      </c>
      <c r="AD632" s="160">
        <v>3</v>
      </c>
      <c r="AE632" s="20"/>
      <c r="AF632" s="162" t="s">
        <v>6268</v>
      </c>
      <c r="AG632" s="160"/>
      <c r="AH632" s="165" t="s">
        <v>6269</v>
      </c>
      <c r="AI632" s="160">
        <v>1</v>
      </c>
      <c r="AJ632" s="160"/>
      <c r="AK632" s="160"/>
      <c r="AL632" s="20" t="s">
        <v>382</v>
      </c>
      <c r="AM632" s="160"/>
      <c r="AN632" s="160" t="s">
        <v>74</v>
      </c>
      <c r="AO632" s="160" t="s">
        <v>1786</v>
      </c>
      <c r="AP632" s="160"/>
      <c r="AQ632" s="160"/>
      <c r="AR632" s="160"/>
      <c r="AS632" s="160"/>
      <c r="AT632" s="160"/>
      <c r="AU632" s="20">
        <v>6</v>
      </c>
      <c r="AV632" s="7" t="s">
        <v>1383</v>
      </c>
    </row>
    <row r="633" spans="1:48" ht="20" customHeight="1">
      <c r="A633" s="160">
        <v>1434</v>
      </c>
      <c r="B633" s="112" t="s">
        <v>6270</v>
      </c>
      <c r="C633" s="20" t="s">
        <v>6271</v>
      </c>
      <c r="D633" s="20" t="s">
        <v>6272</v>
      </c>
      <c r="E633" s="20" t="s">
        <v>2311</v>
      </c>
      <c r="F633" s="160">
        <v>2</v>
      </c>
      <c r="G633" s="161">
        <v>42918</v>
      </c>
      <c r="H633" s="20">
        <v>2017</v>
      </c>
      <c r="I633" s="20" t="s">
        <v>349</v>
      </c>
      <c r="J633" s="19">
        <v>3</v>
      </c>
      <c r="K633" s="168" t="s">
        <v>6273</v>
      </c>
      <c r="L633" s="160">
        <v>18</v>
      </c>
      <c r="M633" s="160">
        <v>70</v>
      </c>
      <c r="N633" s="19">
        <v>3</v>
      </c>
      <c r="O633" s="167" t="s">
        <v>6274</v>
      </c>
      <c r="P633" s="167" t="s">
        <v>6275</v>
      </c>
      <c r="Q633" s="19">
        <v>1</v>
      </c>
      <c r="R633" s="19">
        <v>1</v>
      </c>
      <c r="S633" s="126">
        <v>42998</v>
      </c>
      <c r="T633" s="163">
        <v>2</v>
      </c>
      <c r="U633" s="164">
        <v>2</v>
      </c>
      <c r="V633" s="164" t="s">
        <v>54</v>
      </c>
      <c r="W633" s="164" t="s">
        <v>54</v>
      </c>
      <c r="X633" s="164" t="s">
        <v>54</v>
      </c>
      <c r="Y633" s="20" t="s">
        <v>2726</v>
      </c>
      <c r="Z633" s="160" t="s">
        <v>6180</v>
      </c>
      <c r="AA633" s="160">
        <v>1</v>
      </c>
      <c r="AB633" s="160">
        <v>1</v>
      </c>
      <c r="AC633" s="165" t="s">
        <v>6267</v>
      </c>
      <c r="AD633" s="160">
        <v>3</v>
      </c>
      <c r="AE633" s="20" t="s">
        <v>6276</v>
      </c>
      <c r="AF633" s="160">
        <v>3</v>
      </c>
      <c r="AG633" s="160"/>
      <c r="AH633" s="20" t="s">
        <v>6277</v>
      </c>
      <c r="AI633" s="160">
        <v>1</v>
      </c>
      <c r="AJ633" s="160">
        <v>1</v>
      </c>
      <c r="AK633" s="160"/>
      <c r="AL633" s="20" t="s">
        <v>382</v>
      </c>
      <c r="AM633" s="160"/>
      <c r="AN633" s="160" t="s">
        <v>74</v>
      </c>
      <c r="AO633" s="162" t="s">
        <v>6278</v>
      </c>
      <c r="AP633" s="160" t="s">
        <v>6279</v>
      </c>
      <c r="AQ633" s="160"/>
      <c r="AR633" s="160"/>
      <c r="AS633" s="160">
        <v>1</v>
      </c>
      <c r="AT633" s="160"/>
      <c r="AU633" s="20">
        <v>6</v>
      </c>
      <c r="AV633" s="7" t="s">
        <v>1383</v>
      </c>
    </row>
    <row r="634" spans="1:48" ht="20" customHeight="1">
      <c r="A634" s="160">
        <v>1435</v>
      </c>
      <c r="B634" s="112" t="s">
        <v>6280</v>
      </c>
      <c r="C634" s="20" t="s">
        <v>6281</v>
      </c>
      <c r="D634" s="20" t="s">
        <v>6282</v>
      </c>
      <c r="E634" s="20" t="s">
        <v>2311</v>
      </c>
      <c r="F634" s="160">
        <v>2</v>
      </c>
      <c r="G634" s="124">
        <v>39463</v>
      </c>
      <c r="H634" s="20">
        <v>2008</v>
      </c>
      <c r="I634" s="20" t="s">
        <v>375</v>
      </c>
      <c r="J634" s="19">
        <v>1</v>
      </c>
      <c r="K634" s="160" t="s">
        <v>54</v>
      </c>
      <c r="L634" s="160">
        <v>18</v>
      </c>
      <c r="M634" s="160">
        <v>80</v>
      </c>
      <c r="N634" s="19">
        <v>3</v>
      </c>
      <c r="O634" s="167" t="s">
        <v>6283</v>
      </c>
      <c r="P634" s="167" t="s">
        <v>6284</v>
      </c>
      <c r="Q634" s="19">
        <v>1</v>
      </c>
      <c r="R634" s="19">
        <v>1</v>
      </c>
      <c r="S634" s="126">
        <v>39437</v>
      </c>
      <c r="T634" s="163">
        <v>2</v>
      </c>
      <c r="U634" s="164" t="s">
        <v>54</v>
      </c>
      <c r="V634" s="164" t="s">
        <v>54</v>
      </c>
      <c r="W634" s="164" t="s">
        <v>54</v>
      </c>
      <c r="X634" s="164" t="s">
        <v>54</v>
      </c>
      <c r="Y634" s="20" t="s">
        <v>3242</v>
      </c>
      <c r="Z634" s="160" t="s">
        <v>6180</v>
      </c>
      <c r="AA634" s="160">
        <v>1</v>
      </c>
      <c r="AB634" s="160">
        <v>1</v>
      </c>
      <c r="AC634" s="20" t="s">
        <v>6285</v>
      </c>
      <c r="AD634" s="160">
        <v>3</v>
      </c>
      <c r="AE634" s="20"/>
      <c r="AF634" s="160">
        <v>3</v>
      </c>
      <c r="AG634" s="160"/>
      <c r="AH634" s="165"/>
      <c r="AI634" s="160">
        <v>1</v>
      </c>
      <c r="AJ634" s="160">
        <v>1</v>
      </c>
      <c r="AK634" s="160"/>
      <c r="AL634" s="20" t="s">
        <v>382</v>
      </c>
      <c r="AM634" s="160"/>
      <c r="AN634" s="160" t="s">
        <v>74</v>
      </c>
      <c r="AO634" s="162" t="s">
        <v>6286</v>
      </c>
      <c r="AP634" s="160"/>
      <c r="AQ634" s="160">
        <v>2</v>
      </c>
      <c r="AR634" s="160"/>
      <c r="AS634" s="160">
        <v>1</v>
      </c>
      <c r="AT634" s="160"/>
      <c r="AU634" s="20">
        <v>90</v>
      </c>
      <c r="AV634" s="7" t="s">
        <v>1383</v>
      </c>
    </row>
    <row r="635" spans="1:48" ht="20" customHeight="1">
      <c r="A635" s="160">
        <v>1436</v>
      </c>
      <c r="B635" s="112" t="s">
        <v>6287</v>
      </c>
      <c r="C635" s="20" t="s">
        <v>6288</v>
      </c>
      <c r="D635" s="20" t="s">
        <v>6289</v>
      </c>
      <c r="E635" s="20" t="s">
        <v>2311</v>
      </c>
      <c r="F635" s="160">
        <v>2</v>
      </c>
      <c r="G635" s="124">
        <v>38975</v>
      </c>
      <c r="H635" s="20">
        <v>2006</v>
      </c>
      <c r="I635" s="20" t="s">
        <v>375</v>
      </c>
      <c r="J635" s="19">
        <v>1</v>
      </c>
      <c r="K635" s="160" t="s">
        <v>54</v>
      </c>
      <c r="L635" s="160">
        <v>18</v>
      </c>
      <c r="M635" s="160" t="s">
        <v>6189</v>
      </c>
      <c r="N635" s="19">
        <v>3</v>
      </c>
      <c r="O635" s="167" t="s">
        <v>6290</v>
      </c>
      <c r="P635" s="167" t="s">
        <v>6291</v>
      </c>
      <c r="Q635" s="19">
        <v>1</v>
      </c>
      <c r="R635" s="19">
        <v>1</v>
      </c>
      <c r="S635" s="126">
        <v>38971</v>
      </c>
      <c r="T635" s="163">
        <v>2</v>
      </c>
      <c r="U635" s="164" t="s">
        <v>54</v>
      </c>
      <c r="V635" s="164" t="s">
        <v>54</v>
      </c>
      <c r="W635" s="164" t="s">
        <v>54</v>
      </c>
      <c r="X635" s="164" t="s">
        <v>54</v>
      </c>
      <c r="Y635" s="20" t="s">
        <v>3242</v>
      </c>
      <c r="Z635" s="160" t="s">
        <v>6180</v>
      </c>
      <c r="AA635" s="160">
        <v>1</v>
      </c>
      <c r="AB635" s="160">
        <v>1</v>
      </c>
      <c r="AC635" s="20" t="s">
        <v>6292</v>
      </c>
      <c r="AD635" s="160">
        <v>3</v>
      </c>
      <c r="AE635" s="20"/>
      <c r="AF635" s="160">
        <v>3</v>
      </c>
      <c r="AG635" s="160"/>
      <c r="AH635" s="165"/>
      <c r="AI635" s="160">
        <v>1</v>
      </c>
      <c r="AJ635" s="160">
        <v>1</v>
      </c>
      <c r="AK635" s="160"/>
      <c r="AL635" s="20" t="s">
        <v>382</v>
      </c>
      <c r="AM635" s="160"/>
      <c r="AN635" s="160" t="s">
        <v>74</v>
      </c>
      <c r="AO635" s="162" t="s">
        <v>1231</v>
      </c>
      <c r="AP635" s="160"/>
      <c r="AQ635" s="160">
        <v>2</v>
      </c>
      <c r="AR635" s="160"/>
      <c r="AS635" s="160">
        <v>1</v>
      </c>
      <c r="AT635" s="160"/>
      <c r="AU635" s="20">
        <v>84</v>
      </c>
      <c r="AV635" s="7" t="s">
        <v>1383</v>
      </c>
    </row>
    <row r="636" spans="1:48" ht="20" customHeight="1">
      <c r="A636" s="160">
        <v>1437</v>
      </c>
      <c r="B636" s="112" t="s">
        <v>6293</v>
      </c>
      <c r="C636" s="20" t="s">
        <v>6294</v>
      </c>
      <c r="D636" s="20" t="s">
        <v>6295</v>
      </c>
      <c r="E636" s="20" t="s">
        <v>2311</v>
      </c>
      <c r="F636" s="160">
        <v>2</v>
      </c>
      <c r="G636" s="161">
        <v>38849</v>
      </c>
      <c r="H636" s="20">
        <v>2006</v>
      </c>
      <c r="I636" s="20" t="s">
        <v>375</v>
      </c>
      <c r="J636" s="19">
        <v>1</v>
      </c>
      <c r="K636" s="160" t="s">
        <v>54</v>
      </c>
      <c r="L636" s="160">
        <v>18</v>
      </c>
      <c r="M636" s="160" t="s">
        <v>6189</v>
      </c>
      <c r="N636" s="19">
        <v>3</v>
      </c>
      <c r="O636" s="167" t="s">
        <v>6296</v>
      </c>
      <c r="P636" s="167" t="s">
        <v>6297</v>
      </c>
      <c r="Q636" s="19">
        <v>1</v>
      </c>
      <c r="R636" s="19">
        <v>1</v>
      </c>
      <c r="S636" s="161">
        <v>38846</v>
      </c>
      <c r="T636" s="163">
        <v>2</v>
      </c>
      <c r="U636" s="164" t="s">
        <v>54</v>
      </c>
      <c r="V636" s="164" t="s">
        <v>54</v>
      </c>
      <c r="W636" s="164" t="s">
        <v>54</v>
      </c>
      <c r="X636" s="164" t="s">
        <v>54</v>
      </c>
      <c r="Y636" s="20" t="s">
        <v>3242</v>
      </c>
      <c r="Z636" s="160" t="s">
        <v>6180</v>
      </c>
      <c r="AA636" s="160">
        <v>1</v>
      </c>
      <c r="AB636" s="160">
        <v>1</v>
      </c>
      <c r="AC636" s="165" t="s">
        <v>6292</v>
      </c>
      <c r="AD636" s="160">
        <v>3</v>
      </c>
      <c r="AE636" s="20"/>
      <c r="AF636" s="160">
        <v>3</v>
      </c>
      <c r="AG636" s="160"/>
      <c r="AH636" s="20"/>
      <c r="AI636" s="160">
        <v>1</v>
      </c>
      <c r="AJ636" s="160">
        <v>1</v>
      </c>
      <c r="AK636" s="160"/>
      <c r="AL636" s="20" t="s">
        <v>382</v>
      </c>
      <c r="AM636" s="160"/>
      <c r="AN636" s="160" t="s">
        <v>74</v>
      </c>
      <c r="AO636" s="162" t="s">
        <v>1786</v>
      </c>
      <c r="AP636" s="160"/>
      <c r="AQ636" s="160"/>
      <c r="AR636" s="160"/>
      <c r="AS636" s="160">
        <v>1</v>
      </c>
      <c r="AT636" s="160"/>
      <c r="AU636" s="20">
        <v>19</v>
      </c>
      <c r="AV636" s="7" t="s">
        <v>1383</v>
      </c>
    </row>
    <row r="637" spans="1:48" ht="20" customHeight="1">
      <c r="A637" s="160">
        <v>1438</v>
      </c>
      <c r="B637" s="112" t="s">
        <v>6298</v>
      </c>
      <c r="C637" s="20" t="s">
        <v>6299</v>
      </c>
      <c r="D637" s="20" t="s">
        <v>6300</v>
      </c>
      <c r="E637" s="20" t="s">
        <v>6301</v>
      </c>
      <c r="F637" s="160">
        <v>1</v>
      </c>
      <c r="G637" s="124">
        <v>39437</v>
      </c>
      <c r="H637" s="20">
        <v>2007</v>
      </c>
      <c r="I637" s="20" t="s">
        <v>2150</v>
      </c>
      <c r="J637" s="19">
        <v>5</v>
      </c>
      <c r="K637" s="160" t="s">
        <v>54</v>
      </c>
      <c r="L637" s="160">
        <v>18</v>
      </c>
      <c r="M637" s="160" t="s">
        <v>6189</v>
      </c>
      <c r="N637" s="19">
        <v>3</v>
      </c>
      <c r="O637" s="167" t="s">
        <v>6302</v>
      </c>
      <c r="P637" s="167" t="s">
        <v>6303</v>
      </c>
      <c r="Q637" s="19">
        <v>1</v>
      </c>
      <c r="R637" s="19">
        <v>1</v>
      </c>
      <c r="S637" s="166">
        <v>44323</v>
      </c>
      <c r="T637" s="163">
        <v>1</v>
      </c>
      <c r="U637" s="164">
        <v>2</v>
      </c>
      <c r="V637" s="164">
        <v>2</v>
      </c>
      <c r="W637" s="164">
        <v>1</v>
      </c>
      <c r="X637" s="164" t="s">
        <v>54</v>
      </c>
      <c r="Y637" s="20" t="s">
        <v>6304</v>
      </c>
      <c r="Z637" s="160" t="s">
        <v>1795</v>
      </c>
      <c r="AA637" s="160">
        <v>1</v>
      </c>
      <c r="AB637" s="160">
        <v>1</v>
      </c>
      <c r="AC637" s="165" t="s">
        <v>6305</v>
      </c>
      <c r="AD637" s="160">
        <v>3</v>
      </c>
      <c r="AE637" s="20" t="s">
        <v>6306</v>
      </c>
      <c r="AF637" s="160">
        <v>3</v>
      </c>
      <c r="AG637" s="160"/>
      <c r="AH637" s="165" t="s">
        <v>6307</v>
      </c>
      <c r="AI637" s="160">
        <v>1</v>
      </c>
      <c r="AJ637" s="160" t="s">
        <v>6308</v>
      </c>
      <c r="AK637" s="160"/>
      <c r="AL637" s="20" t="s">
        <v>382</v>
      </c>
      <c r="AM637" s="160"/>
      <c r="AN637" s="160">
        <v>2</v>
      </c>
      <c r="AO637" s="162" t="s">
        <v>6309</v>
      </c>
      <c r="AP637" s="160"/>
      <c r="AQ637" s="160"/>
      <c r="AR637" s="160"/>
      <c r="AS637" s="160">
        <v>1</v>
      </c>
      <c r="AT637" s="162" t="s">
        <v>705</v>
      </c>
      <c r="AU637" s="20">
        <v>24</v>
      </c>
      <c r="AV637" s="7" t="s">
        <v>1383</v>
      </c>
    </row>
    <row r="638" spans="1:48" ht="20" customHeight="1">
      <c r="A638" s="160">
        <v>1439</v>
      </c>
      <c r="B638" s="112" t="s">
        <v>6310</v>
      </c>
      <c r="C638" s="20" t="s">
        <v>6311</v>
      </c>
      <c r="D638" s="20" t="s">
        <v>6312</v>
      </c>
      <c r="E638" s="20" t="s">
        <v>2301</v>
      </c>
      <c r="F638" s="160">
        <v>1</v>
      </c>
      <c r="G638" s="124">
        <v>43812</v>
      </c>
      <c r="H638" s="20">
        <v>2019</v>
      </c>
      <c r="I638" s="20" t="s">
        <v>53</v>
      </c>
      <c r="J638" s="19">
        <v>2</v>
      </c>
      <c r="K638" s="160" t="s">
        <v>54</v>
      </c>
      <c r="L638" s="160">
        <v>20</v>
      </c>
      <c r="M638" s="160">
        <v>75</v>
      </c>
      <c r="N638" s="19">
        <v>3</v>
      </c>
      <c r="O638" s="167" t="s">
        <v>6313</v>
      </c>
      <c r="P638" s="167" t="s">
        <v>6314</v>
      </c>
      <c r="Q638" s="19">
        <v>1</v>
      </c>
      <c r="R638" s="19">
        <v>1</v>
      </c>
      <c r="S638" s="126">
        <v>43697</v>
      </c>
      <c r="T638" s="163">
        <v>1</v>
      </c>
      <c r="U638" s="164">
        <v>1</v>
      </c>
      <c r="V638" s="164">
        <v>1</v>
      </c>
      <c r="W638" s="164" t="s">
        <v>54</v>
      </c>
      <c r="X638" s="164" t="s">
        <v>54</v>
      </c>
      <c r="Y638" s="20" t="s">
        <v>6315</v>
      </c>
      <c r="Z638" s="160" t="s">
        <v>1096</v>
      </c>
      <c r="AA638" s="160">
        <v>1</v>
      </c>
      <c r="AB638" s="160">
        <v>1</v>
      </c>
      <c r="AC638" s="20" t="s">
        <v>6316</v>
      </c>
      <c r="AD638" s="160">
        <v>1</v>
      </c>
      <c r="AE638" s="20" t="s">
        <v>6317</v>
      </c>
      <c r="AF638" s="160">
        <v>1</v>
      </c>
      <c r="AG638" s="160"/>
      <c r="AH638" s="165" t="s">
        <v>6318</v>
      </c>
      <c r="AI638" s="160">
        <v>1</v>
      </c>
      <c r="AJ638" s="160">
        <v>1</v>
      </c>
      <c r="AK638" s="160"/>
      <c r="AL638" s="20" t="s">
        <v>382</v>
      </c>
      <c r="AM638" s="160"/>
      <c r="AN638" s="160" t="s">
        <v>74</v>
      </c>
      <c r="AO638" s="160" t="s">
        <v>64</v>
      </c>
      <c r="AP638" s="160"/>
      <c r="AQ638" s="160"/>
      <c r="AR638" s="160"/>
      <c r="AS638" s="160">
        <v>3</v>
      </c>
      <c r="AT638" s="162" t="s">
        <v>6319</v>
      </c>
      <c r="AU638" s="20">
        <v>20</v>
      </c>
      <c r="AV638" s="7" t="s">
        <v>1383</v>
      </c>
    </row>
    <row r="639" spans="1:48" ht="20" customHeight="1">
      <c r="A639" s="160">
        <v>1440</v>
      </c>
      <c r="B639" s="112" t="s">
        <v>6320</v>
      </c>
      <c r="C639" s="20" t="s">
        <v>6321</v>
      </c>
      <c r="D639" s="20" t="s">
        <v>6322</v>
      </c>
      <c r="E639" s="20" t="s">
        <v>2507</v>
      </c>
      <c r="F639" s="160">
        <v>1</v>
      </c>
      <c r="G639" s="161">
        <v>39227</v>
      </c>
      <c r="H639" s="20">
        <v>2007</v>
      </c>
      <c r="I639" s="20" t="s">
        <v>375</v>
      </c>
      <c r="J639" s="19">
        <v>1</v>
      </c>
      <c r="K639" s="160" t="s">
        <v>54</v>
      </c>
      <c r="L639" s="160">
        <v>18</v>
      </c>
      <c r="M639" s="160">
        <v>60</v>
      </c>
      <c r="N639" s="19">
        <v>3</v>
      </c>
      <c r="O639" s="20" t="s">
        <v>6323</v>
      </c>
      <c r="P639" s="167" t="s">
        <v>6324</v>
      </c>
      <c r="Q639" s="19">
        <v>1</v>
      </c>
      <c r="R639" s="19">
        <v>1</v>
      </c>
      <c r="S639" s="166">
        <v>44507</v>
      </c>
      <c r="T639" s="163">
        <v>1</v>
      </c>
      <c r="U639" s="164">
        <v>1</v>
      </c>
      <c r="V639" s="164">
        <v>3</v>
      </c>
      <c r="W639" s="164">
        <v>1</v>
      </c>
      <c r="X639" s="164">
        <v>3</v>
      </c>
      <c r="Y639" s="20" t="s">
        <v>6325</v>
      </c>
      <c r="Z639" s="160" t="s">
        <v>1416</v>
      </c>
      <c r="AA639" s="160">
        <v>1</v>
      </c>
      <c r="AB639" s="160">
        <v>1</v>
      </c>
      <c r="AC639" s="20" t="s">
        <v>6326</v>
      </c>
      <c r="AD639" s="160">
        <v>7</v>
      </c>
      <c r="AE639" s="20" t="s">
        <v>1474</v>
      </c>
      <c r="AF639" s="160">
        <v>1</v>
      </c>
      <c r="AG639" s="160"/>
      <c r="AH639" s="165" t="s">
        <v>6327</v>
      </c>
      <c r="AI639" s="160">
        <v>1</v>
      </c>
      <c r="AJ639" s="160" t="s">
        <v>541</v>
      </c>
      <c r="AK639" s="162" t="s">
        <v>6328</v>
      </c>
      <c r="AL639" s="20" t="s">
        <v>382</v>
      </c>
      <c r="AM639" s="160"/>
      <c r="AN639" s="160">
        <v>1</v>
      </c>
      <c r="AO639" s="160" t="s">
        <v>6329</v>
      </c>
      <c r="AP639" s="160"/>
      <c r="AQ639" s="160">
        <v>2</v>
      </c>
      <c r="AR639" s="160"/>
      <c r="AS639" s="160">
        <v>3</v>
      </c>
      <c r="AT639" s="160">
        <v>1</v>
      </c>
      <c r="AU639" s="20">
        <v>20</v>
      </c>
      <c r="AV639" s="7" t="s">
        <v>1383</v>
      </c>
    </row>
    <row r="640" spans="1:48" ht="20" customHeight="1">
      <c r="A640" s="160">
        <v>1441</v>
      </c>
      <c r="B640" s="112" t="s">
        <v>6330</v>
      </c>
      <c r="C640" s="20" t="s">
        <v>6331</v>
      </c>
      <c r="D640" s="20" t="s">
        <v>6332</v>
      </c>
      <c r="E640" s="20" t="s">
        <v>2287</v>
      </c>
      <c r="F640" s="160">
        <v>1</v>
      </c>
      <c r="G640" s="124">
        <v>40184</v>
      </c>
      <c r="H640" s="20">
        <v>2010</v>
      </c>
      <c r="I640" s="20" t="s">
        <v>349</v>
      </c>
      <c r="J640" s="19">
        <v>3</v>
      </c>
      <c r="K640" s="168" t="s">
        <v>6333</v>
      </c>
      <c r="L640" s="160">
        <v>18</v>
      </c>
      <c r="M640" s="160">
        <v>70</v>
      </c>
      <c r="N640" s="19">
        <v>3</v>
      </c>
      <c r="O640" s="167" t="s">
        <v>6334</v>
      </c>
      <c r="P640" s="167" t="s">
        <v>6335</v>
      </c>
      <c r="Q640" s="19">
        <v>1</v>
      </c>
      <c r="R640" s="19">
        <v>1</v>
      </c>
      <c r="S640" s="166">
        <v>44237</v>
      </c>
      <c r="T640" s="163">
        <v>1</v>
      </c>
      <c r="U640" s="164">
        <v>1</v>
      </c>
      <c r="V640" s="164">
        <v>3</v>
      </c>
      <c r="W640" s="164">
        <v>2</v>
      </c>
      <c r="X640" s="164">
        <v>2</v>
      </c>
      <c r="Y640" s="20" t="s">
        <v>6336</v>
      </c>
      <c r="Z640" s="160" t="s">
        <v>1416</v>
      </c>
      <c r="AA640" s="160">
        <v>1</v>
      </c>
      <c r="AB640" s="160">
        <v>1</v>
      </c>
      <c r="AC640" s="20" t="s">
        <v>6337</v>
      </c>
      <c r="AD640" s="160">
        <v>7</v>
      </c>
      <c r="AE640" s="20" t="s">
        <v>5997</v>
      </c>
      <c r="AF640" s="160">
        <v>3</v>
      </c>
      <c r="AG640" s="160"/>
      <c r="AH640" s="165" t="s">
        <v>6338</v>
      </c>
      <c r="AI640" s="160">
        <v>1</v>
      </c>
      <c r="AJ640" s="160"/>
      <c r="AK640" s="160"/>
      <c r="AL640" s="20" t="s">
        <v>382</v>
      </c>
      <c r="AM640" s="160"/>
      <c r="AN640" s="160">
        <v>2</v>
      </c>
      <c r="AO640" s="162" t="s">
        <v>6339</v>
      </c>
      <c r="AP640" s="160"/>
      <c r="AQ640" s="160"/>
      <c r="AR640" s="160"/>
      <c r="AS640" s="160">
        <v>1</v>
      </c>
      <c r="AT640" s="160"/>
      <c r="AU640" s="20">
        <v>5</v>
      </c>
      <c r="AV640" s="7" t="s">
        <v>1383</v>
      </c>
    </row>
    <row r="641" spans="1:48" ht="20" customHeight="1">
      <c r="A641" s="160">
        <v>1442</v>
      </c>
      <c r="B641" s="112" t="s">
        <v>6340</v>
      </c>
      <c r="C641" s="20" t="s">
        <v>6341</v>
      </c>
      <c r="D641" s="20" t="s">
        <v>6342</v>
      </c>
      <c r="E641" s="20" t="s">
        <v>2287</v>
      </c>
      <c r="F641" s="160">
        <v>1</v>
      </c>
      <c r="G641" s="161">
        <v>40897</v>
      </c>
      <c r="H641" s="20">
        <v>2011</v>
      </c>
      <c r="I641" s="20" t="s">
        <v>375</v>
      </c>
      <c r="J641" s="19">
        <v>1</v>
      </c>
      <c r="K641" s="160" t="s">
        <v>54</v>
      </c>
      <c r="L641" s="160">
        <v>18</v>
      </c>
      <c r="M641" s="160" t="s">
        <v>6189</v>
      </c>
      <c r="N641" s="19">
        <v>3</v>
      </c>
      <c r="O641" s="167" t="s">
        <v>6343</v>
      </c>
      <c r="P641" s="167" t="s">
        <v>6344</v>
      </c>
      <c r="Q641" s="19">
        <v>1</v>
      </c>
      <c r="R641" s="19">
        <v>1</v>
      </c>
      <c r="S641" s="166">
        <v>44266</v>
      </c>
      <c r="T641" s="163">
        <v>1</v>
      </c>
      <c r="U641" s="164">
        <v>4</v>
      </c>
      <c r="V641" s="164">
        <v>1</v>
      </c>
      <c r="W641" s="164">
        <v>2</v>
      </c>
      <c r="X641" s="164" t="s">
        <v>54</v>
      </c>
      <c r="Y641" s="20" t="s">
        <v>6345</v>
      </c>
      <c r="Z641" s="160" t="s">
        <v>1416</v>
      </c>
      <c r="AA641" s="160">
        <v>1</v>
      </c>
      <c r="AB641" s="160">
        <v>1</v>
      </c>
      <c r="AC641" s="20" t="s">
        <v>6346</v>
      </c>
      <c r="AD641" s="160" t="s">
        <v>84</v>
      </c>
      <c r="AE641" s="20" t="s">
        <v>6347</v>
      </c>
      <c r="AF641" s="160">
        <v>1</v>
      </c>
      <c r="AG641" s="160"/>
      <c r="AH641" s="165" t="s">
        <v>6348</v>
      </c>
      <c r="AI641" s="160">
        <v>1</v>
      </c>
      <c r="AJ641" s="160">
        <v>1</v>
      </c>
      <c r="AK641" s="160"/>
      <c r="AL641" s="20" t="s">
        <v>382</v>
      </c>
      <c r="AM641" s="160"/>
      <c r="AN641" s="160">
        <v>2</v>
      </c>
      <c r="AO641" s="160" t="s">
        <v>481</v>
      </c>
      <c r="AP641" s="160"/>
      <c r="AQ641" s="160"/>
      <c r="AR641" s="160"/>
      <c r="AS641" s="160">
        <v>3</v>
      </c>
      <c r="AT641" s="160">
        <v>1</v>
      </c>
      <c r="AU641" s="20">
        <v>14</v>
      </c>
      <c r="AV641" s="7" t="s">
        <v>1383</v>
      </c>
    </row>
    <row r="642" spans="1:48" ht="20" customHeight="1">
      <c r="A642" s="160">
        <v>1443</v>
      </c>
      <c r="B642" s="112" t="s">
        <v>6349</v>
      </c>
      <c r="C642" s="20" t="s">
        <v>6350</v>
      </c>
      <c r="D642" s="20" t="s">
        <v>6351</v>
      </c>
      <c r="E642" s="20" t="s">
        <v>6352</v>
      </c>
      <c r="F642" s="160">
        <v>1</v>
      </c>
      <c r="G642" s="124">
        <v>43468</v>
      </c>
      <c r="H642" s="20">
        <v>2019</v>
      </c>
      <c r="I642" s="20" t="s">
        <v>2150</v>
      </c>
      <c r="J642" s="19">
        <v>5</v>
      </c>
      <c r="K642" s="160" t="s">
        <v>54</v>
      </c>
      <c r="L642" s="160">
        <v>5</v>
      </c>
      <c r="M642" s="160">
        <v>18</v>
      </c>
      <c r="N642" s="19">
        <v>3</v>
      </c>
      <c r="O642" s="167" t="s">
        <v>6353</v>
      </c>
      <c r="P642" s="167" t="s">
        <v>6354</v>
      </c>
      <c r="Q642" s="19">
        <v>1</v>
      </c>
      <c r="R642" s="19">
        <v>1</v>
      </c>
      <c r="S642" s="126">
        <v>43480</v>
      </c>
      <c r="T642" s="163">
        <v>1</v>
      </c>
      <c r="U642" s="164">
        <v>2</v>
      </c>
      <c r="V642" s="164">
        <v>3</v>
      </c>
      <c r="W642" s="164">
        <v>1</v>
      </c>
      <c r="X642" s="164" t="s">
        <v>54</v>
      </c>
      <c r="Y642" s="20" t="s">
        <v>6355</v>
      </c>
      <c r="Z642" s="160" t="s">
        <v>712</v>
      </c>
      <c r="AA642" s="160">
        <v>1</v>
      </c>
      <c r="AB642" s="160">
        <v>1</v>
      </c>
      <c r="AC642" s="20" t="s">
        <v>6356</v>
      </c>
      <c r="AD642" s="160">
        <v>9</v>
      </c>
      <c r="AE642" s="20" t="s">
        <v>6357</v>
      </c>
      <c r="AF642" s="160">
        <v>3</v>
      </c>
      <c r="AG642" s="160"/>
      <c r="AH642" s="165" t="s">
        <v>6358</v>
      </c>
      <c r="AI642" s="160">
        <v>1</v>
      </c>
      <c r="AJ642" s="160" t="s">
        <v>84</v>
      </c>
      <c r="AK642" s="160"/>
      <c r="AL642" s="20" t="s">
        <v>382</v>
      </c>
      <c r="AM642" s="160"/>
      <c r="AN642" s="160">
        <v>2</v>
      </c>
      <c r="AO642" s="162" t="s">
        <v>1231</v>
      </c>
      <c r="AP642" s="160"/>
      <c r="AQ642" s="160">
        <v>1</v>
      </c>
      <c r="AR642" s="160"/>
      <c r="AS642" s="160">
        <v>3</v>
      </c>
      <c r="AT642" s="162" t="s">
        <v>6359</v>
      </c>
      <c r="AU642" s="20">
        <v>40</v>
      </c>
      <c r="AV642" s="7" t="s">
        <v>1383</v>
      </c>
    </row>
    <row r="643" spans="1:48" ht="20" customHeight="1">
      <c r="A643" s="160">
        <v>1444</v>
      </c>
      <c r="B643" s="112" t="s">
        <v>6360</v>
      </c>
      <c r="C643" s="20" t="s">
        <v>6361</v>
      </c>
      <c r="D643" s="20" t="s">
        <v>6362</v>
      </c>
      <c r="E643" s="20" t="s">
        <v>6363</v>
      </c>
      <c r="F643" s="160">
        <v>1</v>
      </c>
      <c r="G643" s="161">
        <v>42858</v>
      </c>
      <c r="H643" s="20">
        <v>2017</v>
      </c>
      <c r="I643" s="20" t="s">
        <v>375</v>
      </c>
      <c r="J643" s="19">
        <v>1</v>
      </c>
      <c r="K643" s="160" t="s">
        <v>54</v>
      </c>
      <c r="L643" s="160">
        <v>10</v>
      </c>
      <c r="M643" s="160">
        <v>28</v>
      </c>
      <c r="N643" s="19">
        <v>3</v>
      </c>
      <c r="O643" s="167" t="s">
        <v>6364</v>
      </c>
      <c r="P643" s="162" t="s">
        <v>6365</v>
      </c>
      <c r="Q643" s="19">
        <v>1</v>
      </c>
      <c r="R643" s="19">
        <v>1</v>
      </c>
      <c r="S643" s="126">
        <v>42814</v>
      </c>
      <c r="T643" s="163">
        <v>1</v>
      </c>
      <c r="U643" s="164">
        <v>2</v>
      </c>
      <c r="V643" s="164">
        <v>5</v>
      </c>
      <c r="W643" s="118"/>
      <c r="X643" s="164" t="s">
        <v>54</v>
      </c>
      <c r="Y643" s="20" t="s">
        <v>6366</v>
      </c>
      <c r="Z643" s="160" t="s">
        <v>1888</v>
      </c>
      <c r="AA643" s="160">
        <v>1</v>
      </c>
      <c r="AB643" s="160">
        <v>1</v>
      </c>
      <c r="AC643" s="20" t="s">
        <v>6367</v>
      </c>
      <c r="AD643" s="160">
        <v>9</v>
      </c>
      <c r="AE643" s="20" t="s">
        <v>6368</v>
      </c>
      <c r="AF643" s="160">
        <v>6</v>
      </c>
      <c r="AG643" s="160"/>
      <c r="AH643" s="165" t="s">
        <v>6369</v>
      </c>
      <c r="AI643" s="160">
        <v>1</v>
      </c>
      <c r="AJ643" s="160" t="s">
        <v>130</v>
      </c>
      <c r="AK643" s="160"/>
      <c r="AL643" s="20" t="s">
        <v>382</v>
      </c>
      <c r="AM643" s="160"/>
      <c r="AN643" s="160">
        <v>1</v>
      </c>
      <c r="AO643" s="162" t="s">
        <v>6370</v>
      </c>
      <c r="AP643" s="160"/>
      <c r="AQ643" s="160">
        <v>1</v>
      </c>
      <c r="AR643" s="160"/>
      <c r="AS643" s="160">
        <v>1</v>
      </c>
      <c r="AT643" s="160"/>
      <c r="AU643" s="20">
        <v>8</v>
      </c>
      <c r="AV643" s="7" t="s">
        <v>1383</v>
      </c>
    </row>
    <row r="644" spans="1:48" ht="20" customHeight="1">
      <c r="A644" s="160">
        <v>1445</v>
      </c>
      <c r="B644" s="112" t="s">
        <v>6371</v>
      </c>
      <c r="C644" s="20" t="s">
        <v>6372</v>
      </c>
      <c r="D644" s="20" t="s">
        <v>6373</v>
      </c>
      <c r="E644" s="20" t="s">
        <v>5236</v>
      </c>
      <c r="F644" s="160">
        <v>1</v>
      </c>
      <c r="G644" s="124">
        <v>43848</v>
      </c>
      <c r="H644" s="20">
        <v>2020</v>
      </c>
      <c r="I644" s="20" t="s">
        <v>2150</v>
      </c>
      <c r="J644" s="19">
        <v>5</v>
      </c>
      <c r="K644" s="160" t="s">
        <v>54</v>
      </c>
      <c r="L644" s="160">
        <v>6</v>
      </c>
      <c r="M644" s="160">
        <v>18</v>
      </c>
      <c r="N644" s="19">
        <v>3</v>
      </c>
      <c r="O644" s="167" t="s">
        <v>6374</v>
      </c>
      <c r="P644" s="167" t="s">
        <v>6375</v>
      </c>
      <c r="Q644" s="19">
        <v>1</v>
      </c>
      <c r="R644" s="19">
        <v>1</v>
      </c>
      <c r="S644" s="126">
        <v>43549</v>
      </c>
      <c r="T644" s="163">
        <v>1</v>
      </c>
      <c r="U644" s="164">
        <v>2</v>
      </c>
      <c r="V644" s="164">
        <v>4</v>
      </c>
      <c r="W644" s="164">
        <v>1</v>
      </c>
      <c r="X644" s="164">
        <v>2</v>
      </c>
      <c r="Y644" s="20" t="s">
        <v>6376</v>
      </c>
      <c r="Z644" s="160" t="s">
        <v>1795</v>
      </c>
      <c r="AA644" s="160">
        <v>1</v>
      </c>
      <c r="AB644" s="160">
        <v>1</v>
      </c>
      <c r="AC644" s="20" t="s">
        <v>6377</v>
      </c>
      <c r="AD644" s="160">
        <v>9</v>
      </c>
      <c r="AE644" s="20" t="s">
        <v>6378</v>
      </c>
      <c r="AF644" s="160">
        <v>6</v>
      </c>
      <c r="AG644" s="160"/>
      <c r="AH644" s="20" t="s">
        <v>6379</v>
      </c>
      <c r="AI644" s="160">
        <v>6</v>
      </c>
      <c r="AJ644" s="160" t="s">
        <v>541</v>
      </c>
      <c r="AK644" s="162" t="s">
        <v>467</v>
      </c>
      <c r="AL644" s="20" t="s">
        <v>382</v>
      </c>
      <c r="AM644" s="160"/>
      <c r="AN644" s="160">
        <v>2</v>
      </c>
      <c r="AO644" s="160" t="s">
        <v>731</v>
      </c>
      <c r="AP644" s="160"/>
      <c r="AQ644" s="160">
        <v>2</v>
      </c>
      <c r="AR644" s="160"/>
      <c r="AS644" s="160">
        <v>1</v>
      </c>
      <c r="AT644" s="160"/>
      <c r="AU644" s="20">
        <v>20</v>
      </c>
      <c r="AV644" s="7" t="s">
        <v>1383</v>
      </c>
    </row>
    <row r="645" spans="1:48" ht="20" customHeight="1">
      <c r="A645" s="160">
        <v>1446</v>
      </c>
      <c r="B645" s="112" t="s">
        <v>6380</v>
      </c>
      <c r="C645" s="20" t="s">
        <v>6381</v>
      </c>
      <c r="D645" s="20" t="s">
        <v>6382</v>
      </c>
      <c r="E645" s="20" t="s">
        <v>2173</v>
      </c>
      <c r="F645" s="160">
        <v>1</v>
      </c>
      <c r="G645" s="161">
        <v>43994</v>
      </c>
      <c r="H645" s="20">
        <v>2020</v>
      </c>
      <c r="I645" s="20" t="s">
        <v>1412</v>
      </c>
      <c r="J645" s="19">
        <v>2</v>
      </c>
      <c r="K645" s="160" t="s">
        <v>54</v>
      </c>
      <c r="L645" s="160">
        <v>15</v>
      </c>
      <c r="M645" s="160">
        <v>75</v>
      </c>
      <c r="N645" s="19">
        <v>3</v>
      </c>
      <c r="O645" s="162" t="s">
        <v>6383</v>
      </c>
      <c r="P645" s="167" t="s">
        <v>6384</v>
      </c>
      <c r="Q645" s="19">
        <v>1</v>
      </c>
      <c r="R645" s="19">
        <v>1</v>
      </c>
      <c r="S645" s="161">
        <v>44013</v>
      </c>
      <c r="T645" s="163">
        <v>1</v>
      </c>
      <c r="U645" s="164">
        <v>2</v>
      </c>
      <c r="V645" s="164">
        <v>3</v>
      </c>
      <c r="W645" s="164">
        <v>1</v>
      </c>
      <c r="X645" s="164" t="s">
        <v>54</v>
      </c>
      <c r="Y645" s="20"/>
      <c r="Z645" s="160"/>
      <c r="AA645" s="160"/>
      <c r="AB645" s="160"/>
      <c r="AC645" s="20" t="s">
        <v>2425</v>
      </c>
      <c r="AD645" s="160">
        <v>11</v>
      </c>
      <c r="AE645" s="20" t="s">
        <v>6385</v>
      </c>
      <c r="AF645" s="160" t="s">
        <v>1010</v>
      </c>
      <c r="AG645" s="160"/>
      <c r="AH645" s="165" t="s">
        <v>6386</v>
      </c>
      <c r="AI645" s="160">
        <v>5</v>
      </c>
      <c r="AJ645" s="160">
        <v>1</v>
      </c>
      <c r="AK645" s="160"/>
      <c r="AL645" s="20" t="s">
        <v>382</v>
      </c>
      <c r="AM645" s="160"/>
      <c r="AN645" s="160">
        <v>2</v>
      </c>
      <c r="AO645" s="160"/>
      <c r="AP645" s="160"/>
      <c r="AQ645" s="160"/>
      <c r="AR645" s="160"/>
      <c r="AS645" s="160">
        <v>1</v>
      </c>
      <c r="AT645" s="160"/>
      <c r="AU645" s="20">
        <v>15</v>
      </c>
      <c r="AV645" s="7" t="s">
        <v>1383</v>
      </c>
    </row>
    <row r="646" spans="1:48" ht="20" customHeight="1">
      <c r="A646" s="160">
        <v>1447</v>
      </c>
      <c r="B646" s="112" t="s">
        <v>6387</v>
      </c>
      <c r="C646" s="20" t="s">
        <v>6388</v>
      </c>
      <c r="D646" s="20" t="s">
        <v>6389</v>
      </c>
      <c r="E646" s="20" t="s">
        <v>6390</v>
      </c>
      <c r="F646" s="160">
        <v>1</v>
      </c>
      <c r="G646" s="161">
        <v>39948</v>
      </c>
      <c r="H646" s="20">
        <v>2009</v>
      </c>
      <c r="I646" s="20" t="s">
        <v>375</v>
      </c>
      <c r="J646" s="19">
        <v>1</v>
      </c>
      <c r="K646" s="160" t="s">
        <v>54</v>
      </c>
      <c r="L646" s="160">
        <v>18</v>
      </c>
      <c r="M646" s="160" t="s">
        <v>6189</v>
      </c>
      <c r="N646" s="19">
        <v>3</v>
      </c>
      <c r="O646" s="167" t="s">
        <v>6391</v>
      </c>
      <c r="P646" s="167" t="s">
        <v>6392</v>
      </c>
      <c r="Q646" s="19">
        <v>1</v>
      </c>
      <c r="R646" s="19">
        <v>1</v>
      </c>
      <c r="S646" s="166">
        <v>44325</v>
      </c>
      <c r="T646" s="163">
        <v>1</v>
      </c>
      <c r="U646" s="164">
        <v>2</v>
      </c>
      <c r="V646" s="164">
        <v>1</v>
      </c>
      <c r="W646" s="164">
        <v>1</v>
      </c>
      <c r="X646" s="164">
        <v>1</v>
      </c>
      <c r="Y646" s="20" t="s">
        <v>6393</v>
      </c>
      <c r="Z646" s="160" t="s">
        <v>57</v>
      </c>
      <c r="AA646" s="160">
        <v>1</v>
      </c>
      <c r="AB646" s="160">
        <v>1</v>
      </c>
      <c r="AC646" s="20" t="s">
        <v>2589</v>
      </c>
      <c r="AD646" s="160">
        <v>11</v>
      </c>
      <c r="AE646" s="20" t="s">
        <v>6394</v>
      </c>
      <c r="AF646" s="160">
        <v>1</v>
      </c>
      <c r="AG646" s="160"/>
      <c r="AH646" s="165" t="s">
        <v>6395</v>
      </c>
      <c r="AI646" s="160">
        <v>6</v>
      </c>
      <c r="AJ646" s="160" t="s">
        <v>61</v>
      </c>
      <c r="AK646" s="160"/>
      <c r="AL646" s="20" t="s">
        <v>382</v>
      </c>
      <c r="AM646" s="160"/>
      <c r="AN646" s="160">
        <v>2</v>
      </c>
      <c r="AO646" s="160" t="s">
        <v>6396</v>
      </c>
      <c r="AP646" s="160"/>
      <c r="AQ646" s="160">
        <v>2</v>
      </c>
      <c r="AR646" s="160"/>
      <c r="AS646" s="160">
        <v>3</v>
      </c>
      <c r="AT646" s="160"/>
      <c r="AU646" s="20">
        <v>6</v>
      </c>
      <c r="AV646" s="7" t="s">
        <v>1383</v>
      </c>
    </row>
    <row r="647" spans="1:48" ht="20" customHeight="1">
      <c r="A647" s="160">
        <v>1448</v>
      </c>
      <c r="B647" s="112" t="s">
        <v>6397</v>
      </c>
      <c r="C647" s="20" t="s">
        <v>6398</v>
      </c>
      <c r="D647" s="20" t="s">
        <v>6399</v>
      </c>
      <c r="E647" s="20" t="s">
        <v>6400</v>
      </c>
      <c r="F647" s="160">
        <v>1</v>
      </c>
      <c r="G647" s="124">
        <v>41866</v>
      </c>
      <c r="H647" s="20">
        <v>2014</v>
      </c>
      <c r="I647" s="20" t="s">
        <v>375</v>
      </c>
      <c r="J647" s="19">
        <v>1</v>
      </c>
      <c r="K647" s="160" t="s">
        <v>54</v>
      </c>
      <c r="L647" s="160">
        <v>18</v>
      </c>
      <c r="M647" s="160">
        <v>65</v>
      </c>
      <c r="N647" s="19">
        <v>3</v>
      </c>
      <c r="O647" s="167" t="s">
        <v>6401</v>
      </c>
      <c r="P647" s="167" t="s">
        <v>6402</v>
      </c>
      <c r="Q647" s="19">
        <v>1</v>
      </c>
      <c r="R647" s="19">
        <v>1</v>
      </c>
      <c r="S647" s="166">
        <v>44453</v>
      </c>
      <c r="T647" s="163">
        <v>1</v>
      </c>
      <c r="U647" s="164">
        <v>1</v>
      </c>
      <c r="V647" s="164">
        <v>3</v>
      </c>
      <c r="W647" s="164">
        <v>1</v>
      </c>
      <c r="X647" s="164" t="s">
        <v>54</v>
      </c>
      <c r="Y647" s="20" t="s">
        <v>6403</v>
      </c>
      <c r="Z647" s="160" t="s">
        <v>403</v>
      </c>
      <c r="AA647" s="160">
        <v>1</v>
      </c>
      <c r="AB647" s="160">
        <v>1</v>
      </c>
      <c r="AC647" s="20" t="s">
        <v>6404</v>
      </c>
      <c r="AD647" s="160" t="s">
        <v>6405</v>
      </c>
      <c r="AE647" s="20" t="s">
        <v>6406</v>
      </c>
      <c r="AF647" s="160">
        <v>6</v>
      </c>
      <c r="AG647" s="160"/>
      <c r="AH647" s="20" t="s">
        <v>6407</v>
      </c>
      <c r="AI647" s="160">
        <v>2</v>
      </c>
      <c r="AJ647" s="160" t="s">
        <v>61</v>
      </c>
      <c r="AK647" s="162" t="s">
        <v>6408</v>
      </c>
      <c r="AL647" s="20" t="s">
        <v>382</v>
      </c>
      <c r="AM647" s="160"/>
      <c r="AN647" s="160">
        <v>1</v>
      </c>
      <c r="AO647" s="162" t="s">
        <v>6409</v>
      </c>
      <c r="AP647" s="160"/>
      <c r="AQ647" s="160"/>
      <c r="AR647" s="160"/>
      <c r="AS647" s="160">
        <v>1</v>
      </c>
      <c r="AT647" s="160"/>
      <c r="AU647" s="20">
        <v>20</v>
      </c>
      <c r="AV647" s="7" t="s">
        <v>1383</v>
      </c>
    </row>
    <row r="648" spans="1:48" ht="20" customHeight="1">
      <c r="A648" s="160">
        <v>1449</v>
      </c>
      <c r="B648" s="112" t="s">
        <v>6410</v>
      </c>
      <c r="C648" s="20" t="s">
        <v>6411</v>
      </c>
      <c r="D648" s="20" t="s">
        <v>6412</v>
      </c>
      <c r="E648" s="20" t="s">
        <v>6413</v>
      </c>
      <c r="F648" s="160">
        <v>1</v>
      </c>
      <c r="G648" s="124">
        <v>42683</v>
      </c>
      <c r="H648" s="20">
        <v>2016</v>
      </c>
      <c r="I648" s="20" t="s">
        <v>2150</v>
      </c>
      <c r="J648" s="19">
        <v>5</v>
      </c>
      <c r="K648" s="160" t="s">
        <v>54</v>
      </c>
      <c r="L648" s="160">
        <v>35</v>
      </c>
      <c r="M648" s="160">
        <v>80</v>
      </c>
      <c r="N648" s="19">
        <v>3</v>
      </c>
      <c r="O648" s="167" t="s">
        <v>6414</v>
      </c>
      <c r="P648" s="167" t="s">
        <v>6415</v>
      </c>
      <c r="Q648" s="19">
        <v>1</v>
      </c>
      <c r="R648" s="19">
        <v>1</v>
      </c>
      <c r="S648" s="166">
        <v>44485</v>
      </c>
      <c r="T648" s="163">
        <v>1</v>
      </c>
      <c r="U648" s="164">
        <v>2</v>
      </c>
      <c r="V648" s="164">
        <v>3</v>
      </c>
      <c r="W648" s="164">
        <v>1</v>
      </c>
      <c r="X648" s="164" t="s">
        <v>54</v>
      </c>
      <c r="Y648" s="20" t="s">
        <v>6416</v>
      </c>
      <c r="Z648" s="160" t="s">
        <v>699</v>
      </c>
      <c r="AA648" s="160">
        <v>1</v>
      </c>
      <c r="AB648" s="160">
        <v>1</v>
      </c>
      <c r="AC648" s="20" t="s">
        <v>6417</v>
      </c>
      <c r="AD648" s="160">
        <v>1</v>
      </c>
      <c r="AE648" s="20" t="s">
        <v>6418</v>
      </c>
      <c r="AF648" s="160">
        <v>6</v>
      </c>
      <c r="AG648" s="160"/>
      <c r="AH648" s="165" t="s">
        <v>6419</v>
      </c>
      <c r="AI648" s="160">
        <v>2</v>
      </c>
      <c r="AJ648" s="160">
        <v>2</v>
      </c>
      <c r="AK648" s="160"/>
      <c r="AL648" s="20" t="s">
        <v>382</v>
      </c>
      <c r="AM648" s="160"/>
      <c r="AN648" s="160">
        <v>2</v>
      </c>
      <c r="AO648" s="160"/>
      <c r="AP648" s="160"/>
      <c r="AQ648" s="160"/>
      <c r="AR648" s="160"/>
      <c r="AS648" s="160">
        <v>1</v>
      </c>
      <c r="AT648" s="160"/>
      <c r="AU648" s="20">
        <v>50</v>
      </c>
      <c r="AV648" s="7" t="s">
        <v>1383</v>
      </c>
    </row>
    <row r="649" spans="1:48" ht="20" customHeight="1">
      <c r="A649" s="160">
        <v>1450</v>
      </c>
      <c r="B649" s="112" t="s">
        <v>6420</v>
      </c>
      <c r="C649" s="20" t="s">
        <v>6421</v>
      </c>
      <c r="D649" s="20" t="s">
        <v>6422</v>
      </c>
      <c r="E649" s="20" t="s">
        <v>2676</v>
      </c>
      <c r="F649" s="160">
        <v>2</v>
      </c>
      <c r="G649" s="161">
        <v>42662</v>
      </c>
      <c r="H649" s="20">
        <v>2016</v>
      </c>
      <c r="I649" s="20" t="s">
        <v>2150</v>
      </c>
      <c r="J649" s="19">
        <v>5</v>
      </c>
      <c r="K649" s="160" t="s">
        <v>54</v>
      </c>
      <c r="L649" s="160">
        <v>18</v>
      </c>
      <c r="M649" s="160">
        <v>75</v>
      </c>
      <c r="N649" s="19">
        <v>3</v>
      </c>
      <c r="O649" s="167" t="s">
        <v>6423</v>
      </c>
      <c r="P649" s="167" t="s">
        <v>6424</v>
      </c>
      <c r="Q649" s="19">
        <v>1</v>
      </c>
      <c r="R649" s="19">
        <v>1</v>
      </c>
      <c r="S649" s="166">
        <v>44516</v>
      </c>
      <c r="T649" s="163">
        <v>1</v>
      </c>
      <c r="U649" s="164">
        <v>1</v>
      </c>
      <c r="V649" s="164">
        <v>1</v>
      </c>
      <c r="W649" s="164" t="s">
        <v>54</v>
      </c>
      <c r="X649" s="164">
        <v>1</v>
      </c>
      <c r="Y649" s="20" t="s">
        <v>6425</v>
      </c>
      <c r="Z649" s="160" t="s">
        <v>86</v>
      </c>
      <c r="AA649" s="160">
        <v>1</v>
      </c>
      <c r="AB649" s="160">
        <v>3</v>
      </c>
      <c r="AC649" s="165" t="s">
        <v>6426</v>
      </c>
      <c r="AD649" s="160">
        <v>1</v>
      </c>
      <c r="AE649" s="20" t="s">
        <v>6427</v>
      </c>
      <c r="AF649" s="160">
        <v>1</v>
      </c>
      <c r="AG649" s="160"/>
      <c r="AH649" s="165" t="s">
        <v>6428</v>
      </c>
      <c r="AI649" s="160">
        <v>1</v>
      </c>
      <c r="AJ649" s="160">
        <v>1</v>
      </c>
      <c r="AK649" s="160"/>
      <c r="AL649" s="20" t="s">
        <v>382</v>
      </c>
      <c r="AM649" s="160"/>
      <c r="AN649" s="160">
        <v>1</v>
      </c>
      <c r="AO649" s="160" t="s">
        <v>64</v>
      </c>
      <c r="AP649" s="160"/>
      <c r="AQ649" s="160"/>
      <c r="AR649" s="160"/>
      <c r="AS649" s="160">
        <v>3</v>
      </c>
      <c r="AT649" s="160"/>
      <c r="AU649" s="20">
        <v>10</v>
      </c>
      <c r="AV649" s="7" t="s">
        <v>1383</v>
      </c>
    </row>
    <row r="650" spans="1:48" ht="20" customHeight="1">
      <c r="A650" s="160">
        <v>1451</v>
      </c>
      <c r="B650" s="112" t="s">
        <v>6429</v>
      </c>
      <c r="C650" s="20" t="s">
        <v>6430</v>
      </c>
      <c r="D650" s="20" t="s">
        <v>6431</v>
      </c>
      <c r="E650" s="20" t="s">
        <v>2454</v>
      </c>
      <c r="F650" s="160">
        <v>2</v>
      </c>
      <c r="G650" s="161">
        <v>40469</v>
      </c>
      <c r="H650" s="20">
        <v>2010</v>
      </c>
      <c r="I650" s="20" t="s">
        <v>375</v>
      </c>
      <c r="J650" s="19">
        <v>1</v>
      </c>
      <c r="K650" s="160" t="s">
        <v>54</v>
      </c>
      <c r="L650" s="160">
        <v>21</v>
      </c>
      <c r="M650" s="160">
        <v>75</v>
      </c>
      <c r="N650" s="19">
        <v>3</v>
      </c>
      <c r="O650" s="167" t="s">
        <v>6432</v>
      </c>
      <c r="P650" s="167" t="s">
        <v>6433</v>
      </c>
      <c r="Q650" s="19">
        <v>1</v>
      </c>
      <c r="R650" s="19">
        <v>1</v>
      </c>
      <c r="S650" s="166">
        <v>44479</v>
      </c>
      <c r="T650" s="163">
        <v>1</v>
      </c>
      <c r="U650" s="164">
        <v>1</v>
      </c>
      <c r="V650" s="164">
        <v>1</v>
      </c>
      <c r="W650" s="164" t="s">
        <v>54</v>
      </c>
      <c r="X650" s="164">
        <v>2</v>
      </c>
      <c r="Y650" s="20" t="s">
        <v>6434</v>
      </c>
      <c r="Z650" s="160" t="s">
        <v>6435</v>
      </c>
      <c r="AA650" s="160">
        <v>6</v>
      </c>
      <c r="AB650" s="160">
        <v>7</v>
      </c>
      <c r="AC650" s="20" t="s">
        <v>6436</v>
      </c>
      <c r="AD650" s="160">
        <v>1</v>
      </c>
      <c r="AE650" s="20" t="s">
        <v>1403</v>
      </c>
      <c r="AF650" s="160">
        <v>1</v>
      </c>
      <c r="AG650" s="160"/>
      <c r="AH650" s="165" t="s">
        <v>6437</v>
      </c>
      <c r="AI650" s="160">
        <v>1</v>
      </c>
      <c r="AJ650" s="160" t="s">
        <v>84</v>
      </c>
      <c r="AK650" s="160"/>
      <c r="AL650" s="20" t="s">
        <v>2611</v>
      </c>
      <c r="AM650" s="160"/>
      <c r="AN650" s="160">
        <v>1</v>
      </c>
      <c r="AO650" s="160" t="s">
        <v>64</v>
      </c>
      <c r="AP650" s="160"/>
      <c r="AQ650" s="160">
        <v>2</v>
      </c>
      <c r="AR650" s="160"/>
      <c r="AS650" s="160">
        <v>3</v>
      </c>
      <c r="AT650" s="160"/>
      <c r="AU650" s="20">
        <v>53</v>
      </c>
      <c r="AV650" s="7" t="s">
        <v>1383</v>
      </c>
    </row>
    <row r="651" spans="1:48" ht="20" customHeight="1">
      <c r="A651" s="169">
        <v>1452</v>
      </c>
      <c r="B651" s="170" t="s">
        <v>6438</v>
      </c>
      <c r="C651" s="171" t="s">
        <v>6439</v>
      </c>
      <c r="D651" s="171" t="s">
        <v>6440</v>
      </c>
      <c r="E651" s="171" t="s">
        <v>4946</v>
      </c>
      <c r="F651" s="169">
        <v>1</v>
      </c>
      <c r="G651" s="172">
        <v>39560</v>
      </c>
      <c r="H651" s="171">
        <v>2008</v>
      </c>
      <c r="I651" s="171" t="s">
        <v>375</v>
      </c>
      <c r="J651" s="173">
        <v>1</v>
      </c>
      <c r="K651" s="169" t="s">
        <v>54</v>
      </c>
      <c r="L651" s="169">
        <v>30</v>
      </c>
      <c r="M651" s="169">
        <v>75</v>
      </c>
      <c r="N651" s="173">
        <v>3</v>
      </c>
      <c r="O651" s="174" t="s">
        <v>6441</v>
      </c>
      <c r="P651" s="174" t="s">
        <v>6442</v>
      </c>
      <c r="Q651" s="173">
        <v>1</v>
      </c>
      <c r="R651" s="173">
        <v>1</v>
      </c>
      <c r="S651" s="175">
        <v>44446</v>
      </c>
      <c r="T651" s="163">
        <v>1</v>
      </c>
      <c r="U651" s="164">
        <v>2</v>
      </c>
      <c r="V651" s="164">
        <v>1</v>
      </c>
      <c r="W651" s="164">
        <v>2</v>
      </c>
      <c r="X651" s="164" t="s">
        <v>54</v>
      </c>
      <c r="Y651" s="171" t="s">
        <v>5043</v>
      </c>
      <c r="Z651" s="169" t="s">
        <v>1416</v>
      </c>
      <c r="AA651" s="169">
        <v>1</v>
      </c>
      <c r="AB651" s="169">
        <v>1</v>
      </c>
      <c r="AC651" s="171" t="s">
        <v>6436</v>
      </c>
      <c r="AD651" s="169">
        <v>1</v>
      </c>
      <c r="AE651" s="171" t="s">
        <v>6443</v>
      </c>
      <c r="AF651" s="169">
        <v>1</v>
      </c>
      <c r="AG651" s="169"/>
      <c r="AH651" s="165" t="s">
        <v>6444</v>
      </c>
      <c r="AI651" s="169">
        <v>1</v>
      </c>
      <c r="AJ651" s="169">
        <v>2</v>
      </c>
      <c r="AK651" s="169"/>
      <c r="AL651" s="171" t="s">
        <v>382</v>
      </c>
      <c r="AM651" s="169"/>
      <c r="AN651" s="169" t="s">
        <v>74</v>
      </c>
      <c r="AO651" s="169" t="s">
        <v>64</v>
      </c>
      <c r="AP651" s="169"/>
      <c r="AQ651" s="169">
        <v>2</v>
      </c>
      <c r="AR651" s="169"/>
      <c r="AS651" s="169">
        <v>3</v>
      </c>
      <c r="AT651" s="169">
        <v>3</v>
      </c>
      <c r="AU651" s="171">
        <v>80</v>
      </c>
      <c r="AV651" s="7" t="s">
        <v>1383</v>
      </c>
    </row>
    <row r="652" spans="1:48" ht="20" customHeight="1">
      <c r="A652" s="176">
        <v>1453</v>
      </c>
      <c r="B652" s="128" t="s">
        <v>6445</v>
      </c>
      <c r="C652" s="165" t="s">
        <v>6446</v>
      </c>
      <c r="D652" s="165" t="s">
        <v>6447</v>
      </c>
      <c r="E652" s="165" t="s">
        <v>4946</v>
      </c>
      <c r="F652" s="176">
        <v>1</v>
      </c>
      <c r="G652" s="177">
        <v>39560</v>
      </c>
      <c r="H652" s="165">
        <v>2008</v>
      </c>
      <c r="I652" s="165" t="s">
        <v>349</v>
      </c>
      <c r="J652" s="132">
        <v>3</v>
      </c>
      <c r="K652" s="176"/>
      <c r="L652" s="176">
        <v>18</v>
      </c>
      <c r="M652" s="176">
        <v>70</v>
      </c>
      <c r="N652" s="132">
        <v>3</v>
      </c>
      <c r="O652" s="178" t="s">
        <v>6448</v>
      </c>
      <c r="P652" s="178" t="s">
        <v>6449</v>
      </c>
      <c r="Q652" s="132">
        <v>1</v>
      </c>
      <c r="R652" s="132">
        <v>1</v>
      </c>
      <c r="S652" s="179">
        <v>44294</v>
      </c>
      <c r="T652" s="163">
        <v>1</v>
      </c>
      <c r="U652" s="164">
        <v>1</v>
      </c>
      <c r="V652" s="164">
        <v>1</v>
      </c>
      <c r="W652" s="164">
        <v>2</v>
      </c>
      <c r="X652" s="164" t="s">
        <v>54</v>
      </c>
      <c r="Y652" s="165" t="s">
        <v>5043</v>
      </c>
      <c r="Z652" s="176" t="s">
        <v>1416</v>
      </c>
      <c r="AA652" s="176">
        <v>1</v>
      </c>
      <c r="AB652" s="176">
        <v>1</v>
      </c>
      <c r="AC652" s="165" t="s">
        <v>6436</v>
      </c>
      <c r="AD652" s="176">
        <v>1</v>
      </c>
      <c r="AE652" s="165" t="s">
        <v>6450</v>
      </c>
      <c r="AF652" s="176">
        <v>1</v>
      </c>
      <c r="AG652" s="176"/>
      <c r="AH652" s="165" t="s">
        <v>6451</v>
      </c>
      <c r="AI652" s="176">
        <v>4</v>
      </c>
      <c r="AJ652" s="176">
        <v>4</v>
      </c>
      <c r="AK652" s="176"/>
      <c r="AL652" s="165" t="s">
        <v>382</v>
      </c>
      <c r="AM652" s="176"/>
      <c r="AN652" s="176" t="s">
        <v>74</v>
      </c>
      <c r="AO652" s="176" t="s">
        <v>64</v>
      </c>
      <c r="AP652" s="176"/>
      <c r="AQ652" s="176">
        <v>2</v>
      </c>
      <c r="AR652" s="176"/>
      <c r="AS652" s="176">
        <v>3</v>
      </c>
      <c r="AT652" s="176"/>
      <c r="AU652" s="165">
        <v>8</v>
      </c>
      <c r="AV652" s="7" t="s">
        <v>1383</v>
      </c>
    </row>
    <row r="653" spans="1:48" ht="20" customHeight="1">
      <c r="A653" s="176">
        <v>1454</v>
      </c>
      <c r="B653" s="128" t="s">
        <v>6452</v>
      </c>
      <c r="C653" s="165" t="s">
        <v>6453</v>
      </c>
      <c r="D653" s="165" t="s">
        <v>6454</v>
      </c>
      <c r="E653" s="165" t="s">
        <v>6455</v>
      </c>
      <c r="F653" s="176">
        <v>1</v>
      </c>
      <c r="G653" s="177">
        <v>41446</v>
      </c>
      <c r="H653" s="165">
        <v>2013</v>
      </c>
      <c r="I653" s="165" t="s">
        <v>375</v>
      </c>
      <c r="J653" s="132">
        <v>1</v>
      </c>
      <c r="K653" s="176" t="s">
        <v>54</v>
      </c>
      <c r="L653" s="176">
        <v>30</v>
      </c>
      <c r="M653" s="176">
        <v>79</v>
      </c>
      <c r="N653" s="132">
        <v>3</v>
      </c>
      <c r="O653" s="178" t="s">
        <v>6456</v>
      </c>
      <c r="P653" s="178" t="s">
        <v>6457</v>
      </c>
      <c r="Q653" s="132">
        <v>1</v>
      </c>
      <c r="R653" s="132">
        <v>1</v>
      </c>
      <c r="S653" s="179">
        <v>44327</v>
      </c>
      <c r="T653" s="163">
        <v>2</v>
      </c>
      <c r="U653" s="164" t="s">
        <v>54</v>
      </c>
      <c r="V653" s="164" t="s">
        <v>54</v>
      </c>
      <c r="W653" s="164" t="s">
        <v>54</v>
      </c>
      <c r="X653" s="164" t="s">
        <v>54</v>
      </c>
      <c r="Y653" s="165" t="s">
        <v>6458</v>
      </c>
      <c r="Z653" s="176" t="s">
        <v>6180</v>
      </c>
      <c r="AA653" s="176">
        <v>1</v>
      </c>
      <c r="AB653" s="176">
        <v>1</v>
      </c>
      <c r="AC653" s="165" t="s">
        <v>6459</v>
      </c>
      <c r="AD653" s="176">
        <v>1</v>
      </c>
      <c r="AE653" s="165"/>
      <c r="AF653" s="176">
        <v>1</v>
      </c>
      <c r="AG653" s="176"/>
      <c r="AH653" s="165" t="s">
        <v>6460</v>
      </c>
      <c r="AI653" s="176">
        <v>1</v>
      </c>
      <c r="AJ653" s="176"/>
      <c r="AK653" s="176"/>
      <c r="AL653" s="165" t="s">
        <v>382</v>
      </c>
      <c r="AM653" s="176"/>
      <c r="AN653" s="176">
        <v>2</v>
      </c>
      <c r="AO653" s="176" t="s">
        <v>6461</v>
      </c>
      <c r="AP653" s="176"/>
      <c r="AQ653" s="176">
        <v>1</v>
      </c>
      <c r="AR653" s="176">
        <v>1</v>
      </c>
      <c r="AS653" s="176">
        <v>3</v>
      </c>
      <c r="AT653" s="176"/>
      <c r="AU653" s="165">
        <v>20</v>
      </c>
      <c r="AV653" s="7" t="s">
        <v>1383</v>
      </c>
    </row>
    <row r="654" spans="1:48" ht="20" customHeight="1">
      <c r="A654" s="176">
        <v>1455</v>
      </c>
      <c r="B654" s="128" t="s">
        <v>6462</v>
      </c>
      <c r="C654" s="165" t="s">
        <v>6463</v>
      </c>
      <c r="D654" s="165" t="s">
        <v>6464</v>
      </c>
      <c r="E654" s="165" t="s">
        <v>2686</v>
      </c>
      <c r="F654" s="176">
        <v>1</v>
      </c>
      <c r="G654" s="177">
        <v>42803</v>
      </c>
      <c r="H654" s="165">
        <v>2017</v>
      </c>
      <c r="I654" s="165" t="s">
        <v>53</v>
      </c>
      <c r="J654" s="132">
        <v>2</v>
      </c>
      <c r="K654" s="176" t="s">
        <v>54</v>
      </c>
      <c r="L654" s="176">
        <v>18</v>
      </c>
      <c r="M654" s="176">
        <v>95</v>
      </c>
      <c r="N654" s="132">
        <v>3</v>
      </c>
      <c r="O654" s="178" t="s">
        <v>6465</v>
      </c>
      <c r="P654" s="178" t="s">
        <v>6466</v>
      </c>
      <c r="Q654" s="132">
        <v>1</v>
      </c>
      <c r="R654" s="132">
        <v>1</v>
      </c>
      <c r="S654" s="179">
        <v>44243</v>
      </c>
      <c r="T654" s="163">
        <v>1</v>
      </c>
      <c r="U654" s="164">
        <v>2</v>
      </c>
      <c r="V654" s="164">
        <v>3</v>
      </c>
      <c r="W654" s="164">
        <v>1</v>
      </c>
      <c r="X654" s="164" t="s">
        <v>54</v>
      </c>
      <c r="Y654" s="165" t="s">
        <v>6467</v>
      </c>
      <c r="Z654" s="176" t="s">
        <v>6180</v>
      </c>
      <c r="AA654" s="176">
        <v>1</v>
      </c>
      <c r="AB654" s="176">
        <v>1</v>
      </c>
      <c r="AC654" s="165" t="s">
        <v>6468</v>
      </c>
      <c r="AD654" s="176">
        <v>1</v>
      </c>
      <c r="AE654" s="165" t="s">
        <v>3775</v>
      </c>
      <c r="AF654" s="176">
        <v>6</v>
      </c>
      <c r="AG654" s="176"/>
      <c r="AH654" s="165" t="s">
        <v>6469</v>
      </c>
      <c r="AI654" s="176">
        <v>2</v>
      </c>
      <c r="AJ654" s="176" t="s">
        <v>61</v>
      </c>
      <c r="AK654" s="176"/>
      <c r="AL654" s="165" t="s">
        <v>382</v>
      </c>
      <c r="AM654" s="176"/>
      <c r="AN654" s="176">
        <v>2</v>
      </c>
      <c r="AO654" s="176"/>
      <c r="AP654" s="176"/>
      <c r="AQ654" s="176"/>
      <c r="AR654" s="176"/>
      <c r="AS654" s="176">
        <v>1</v>
      </c>
      <c r="AT654" s="176"/>
      <c r="AU654" s="165">
        <v>80</v>
      </c>
      <c r="AV654" s="7" t="s">
        <v>1383</v>
      </c>
    </row>
    <row r="655" spans="1:48" ht="20" customHeight="1">
      <c r="A655" s="176">
        <v>1456</v>
      </c>
      <c r="B655" s="128" t="s">
        <v>6470</v>
      </c>
      <c r="C655" s="165" t="s">
        <v>6471</v>
      </c>
      <c r="D655" s="165" t="s">
        <v>6472</v>
      </c>
      <c r="E655" s="165" t="s">
        <v>3306</v>
      </c>
      <c r="F655" s="176">
        <v>1</v>
      </c>
      <c r="G655" s="124">
        <v>41908</v>
      </c>
      <c r="H655" s="165">
        <v>2014</v>
      </c>
      <c r="I655" s="165" t="s">
        <v>2150</v>
      </c>
      <c r="J655" s="132">
        <v>5</v>
      </c>
      <c r="K655" s="176" t="s">
        <v>54</v>
      </c>
      <c r="L655" s="176">
        <v>40</v>
      </c>
      <c r="M655" s="176">
        <v>80</v>
      </c>
      <c r="N655" s="132">
        <v>3</v>
      </c>
      <c r="O655" s="167" t="s">
        <v>6473</v>
      </c>
      <c r="P655" s="167" t="s">
        <v>6474</v>
      </c>
      <c r="Q655" s="132">
        <v>1</v>
      </c>
      <c r="R655" s="132">
        <v>1</v>
      </c>
      <c r="S655" s="179">
        <v>44452</v>
      </c>
      <c r="T655" s="163">
        <v>1</v>
      </c>
      <c r="U655" s="164">
        <v>2</v>
      </c>
      <c r="V655" s="164">
        <v>3</v>
      </c>
      <c r="W655" s="164">
        <v>1</v>
      </c>
      <c r="X655" s="164" t="s">
        <v>54</v>
      </c>
      <c r="Y655" s="165"/>
      <c r="Z655" s="176"/>
      <c r="AA655" s="176"/>
      <c r="AB655" s="176"/>
      <c r="AC655" s="165" t="s">
        <v>6475</v>
      </c>
      <c r="AD655" s="176">
        <v>1</v>
      </c>
      <c r="AE655" s="165" t="s">
        <v>6476</v>
      </c>
      <c r="AF655" s="176">
        <v>6</v>
      </c>
      <c r="AG655" s="176"/>
      <c r="AH655" s="165" t="s">
        <v>6477</v>
      </c>
      <c r="AI655" s="176">
        <v>1</v>
      </c>
      <c r="AJ655" s="176" t="s">
        <v>130</v>
      </c>
      <c r="AK655" s="176"/>
      <c r="AL655" s="165" t="s">
        <v>382</v>
      </c>
      <c r="AM655" s="176"/>
      <c r="AN655" s="176">
        <v>1</v>
      </c>
      <c r="AO655" s="176"/>
      <c r="AP655" s="176"/>
      <c r="AQ655" s="176"/>
      <c r="AR655" s="176"/>
      <c r="AS655" s="176">
        <v>1</v>
      </c>
      <c r="AT655" s="176"/>
      <c r="AU655" s="165">
        <v>24</v>
      </c>
      <c r="AV655" s="7" t="s">
        <v>1383</v>
      </c>
    </row>
    <row r="656" spans="1:48" ht="20" customHeight="1">
      <c r="A656" s="176">
        <v>1457</v>
      </c>
      <c r="B656" s="128" t="s">
        <v>6478</v>
      </c>
      <c r="C656" s="165" t="s">
        <v>6479</v>
      </c>
      <c r="D656" s="165" t="s">
        <v>6480</v>
      </c>
      <c r="E656" s="165" t="s">
        <v>2408</v>
      </c>
      <c r="F656" s="176">
        <v>1</v>
      </c>
      <c r="G656" s="177">
        <v>42606</v>
      </c>
      <c r="H656" s="165">
        <v>2016</v>
      </c>
      <c r="I656" s="165" t="s">
        <v>2150</v>
      </c>
      <c r="J656" s="132">
        <v>5</v>
      </c>
      <c r="K656" s="176" t="s">
        <v>54</v>
      </c>
      <c r="L656" s="176">
        <v>18</v>
      </c>
      <c r="M656" s="176">
        <v>84</v>
      </c>
      <c r="N656" s="132">
        <v>3</v>
      </c>
      <c r="O656" s="167" t="s">
        <v>6481</v>
      </c>
      <c r="P656" s="167" t="s">
        <v>6482</v>
      </c>
      <c r="Q656" s="132">
        <v>1</v>
      </c>
      <c r="R656" s="132">
        <v>1</v>
      </c>
      <c r="S656" s="179">
        <v>44453</v>
      </c>
      <c r="T656" s="163">
        <v>1</v>
      </c>
      <c r="U656" s="164">
        <v>4</v>
      </c>
      <c r="V656" s="164">
        <v>1</v>
      </c>
      <c r="W656" s="164">
        <v>2</v>
      </c>
      <c r="X656" s="164" t="s">
        <v>54</v>
      </c>
      <c r="Y656" s="165" t="s">
        <v>6483</v>
      </c>
      <c r="Z656" s="176" t="s">
        <v>3899</v>
      </c>
      <c r="AA656" s="176">
        <v>1</v>
      </c>
      <c r="AB656" s="176">
        <v>1</v>
      </c>
      <c r="AC656" s="165" t="s">
        <v>6484</v>
      </c>
      <c r="AD656" s="176">
        <v>3</v>
      </c>
      <c r="AE656" s="165" t="s">
        <v>6485</v>
      </c>
      <c r="AF656" s="176">
        <v>1</v>
      </c>
      <c r="AG656" s="176"/>
      <c r="AH656" s="165" t="s">
        <v>6486</v>
      </c>
      <c r="AI656" s="176">
        <v>1</v>
      </c>
      <c r="AJ656" s="176">
        <v>1</v>
      </c>
      <c r="AK656" s="176"/>
      <c r="AL656" s="165" t="s">
        <v>382</v>
      </c>
      <c r="AM656" s="176"/>
      <c r="AN656" s="176">
        <v>2</v>
      </c>
      <c r="AO656" s="176" t="s">
        <v>6329</v>
      </c>
      <c r="AP656" s="176"/>
      <c r="AQ656" s="176"/>
      <c r="AR656" s="176"/>
      <c r="AS656" s="176">
        <v>3</v>
      </c>
      <c r="AT656" s="176"/>
      <c r="AU656" s="165">
        <v>40</v>
      </c>
      <c r="AV656" s="7" t="s">
        <v>1383</v>
      </c>
    </row>
    <row r="657" spans="1:48" ht="20" customHeight="1">
      <c r="A657" s="176">
        <v>1458</v>
      </c>
      <c r="B657" s="128" t="s">
        <v>6487</v>
      </c>
      <c r="C657" s="165" t="s">
        <v>6488</v>
      </c>
      <c r="D657" s="165" t="s">
        <v>6489</v>
      </c>
      <c r="E657" s="165" t="s">
        <v>6490</v>
      </c>
      <c r="F657" s="176">
        <v>1</v>
      </c>
      <c r="G657" s="142">
        <v>41614</v>
      </c>
      <c r="H657" s="165">
        <v>2013</v>
      </c>
      <c r="I657" s="165" t="s">
        <v>375</v>
      </c>
      <c r="J657" s="132">
        <v>1</v>
      </c>
      <c r="K657" s="176" t="s">
        <v>54</v>
      </c>
      <c r="L657" s="176">
        <v>20</v>
      </c>
      <c r="M657" s="176">
        <v>80</v>
      </c>
      <c r="N657" s="132">
        <v>3</v>
      </c>
      <c r="O657" s="167" t="s">
        <v>6491</v>
      </c>
      <c r="P657" s="167" t="s">
        <v>6492</v>
      </c>
      <c r="Q657" s="132">
        <v>1</v>
      </c>
      <c r="R657" s="132">
        <v>1</v>
      </c>
      <c r="S657" s="152">
        <v>41586</v>
      </c>
      <c r="T657" s="163">
        <v>1</v>
      </c>
      <c r="U657" s="164">
        <v>1</v>
      </c>
      <c r="V657" s="164">
        <v>1</v>
      </c>
      <c r="W657" s="164">
        <v>2</v>
      </c>
      <c r="X657" s="164">
        <v>1</v>
      </c>
      <c r="Y657" s="165" t="s">
        <v>6493</v>
      </c>
      <c r="Z657" s="176" t="s">
        <v>3297</v>
      </c>
      <c r="AA657" s="176">
        <v>1</v>
      </c>
      <c r="AB657" s="176">
        <v>1</v>
      </c>
      <c r="AC657" s="165" t="s">
        <v>6494</v>
      </c>
      <c r="AD657" s="176" t="s">
        <v>6495</v>
      </c>
      <c r="AE657" s="165" t="s">
        <v>6496</v>
      </c>
      <c r="AF657" s="176">
        <v>9</v>
      </c>
      <c r="AG657" s="176"/>
      <c r="AH657" s="165" t="s">
        <v>6497</v>
      </c>
      <c r="AI657" s="176">
        <v>1</v>
      </c>
      <c r="AJ657" s="176"/>
      <c r="AK657" s="176"/>
      <c r="AL657" s="165" t="s">
        <v>382</v>
      </c>
      <c r="AM657" s="176"/>
      <c r="AN657" s="176">
        <v>1</v>
      </c>
      <c r="AO657" s="176"/>
      <c r="AP657" s="176"/>
      <c r="AQ657" s="176">
        <v>1</v>
      </c>
      <c r="AR657" s="176"/>
      <c r="AS657" s="176">
        <v>1</v>
      </c>
      <c r="AT657" s="176"/>
      <c r="AU657" s="165">
        <v>10</v>
      </c>
      <c r="AV657" s="7" t="s">
        <v>1383</v>
      </c>
    </row>
    <row r="658" spans="1:48" ht="20" customHeight="1">
      <c r="A658" s="176">
        <v>1459</v>
      </c>
      <c r="B658" s="128" t="s">
        <v>6498</v>
      </c>
      <c r="C658" s="165" t="s">
        <v>6499</v>
      </c>
      <c r="D658" s="165" t="s">
        <v>6500</v>
      </c>
      <c r="E658" s="165" t="s">
        <v>6501</v>
      </c>
      <c r="F658" s="176">
        <v>1</v>
      </c>
      <c r="G658" s="177">
        <v>44049</v>
      </c>
      <c r="H658" s="165">
        <v>2020</v>
      </c>
      <c r="I658" s="165" t="s">
        <v>53</v>
      </c>
      <c r="J658" s="132">
        <v>2</v>
      </c>
      <c r="K658" s="176" t="s">
        <v>54</v>
      </c>
      <c r="L658" s="176">
        <v>18</v>
      </c>
      <c r="M658" s="176" t="s">
        <v>6189</v>
      </c>
      <c r="N658" s="132">
        <v>3</v>
      </c>
      <c r="O658" s="167" t="s">
        <v>6502</v>
      </c>
      <c r="P658" s="167" t="s">
        <v>6503</v>
      </c>
      <c r="Q658" s="132">
        <v>1</v>
      </c>
      <c r="R658" s="132">
        <v>1</v>
      </c>
      <c r="S658" s="152">
        <v>44119</v>
      </c>
      <c r="T658" s="163">
        <v>2</v>
      </c>
      <c r="U658" s="164">
        <v>7</v>
      </c>
      <c r="V658" s="164" t="s">
        <v>54</v>
      </c>
      <c r="W658" s="164" t="s">
        <v>54</v>
      </c>
      <c r="X658" s="164" t="s">
        <v>54</v>
      </c>
      <c r="Y658" s="165" t="s">
        <v>6504</v>
      </c>
      <c r="Z658" s="176" t="s">
        <v>6180</v>
      </c>
      <c r="AA658" s="176">
        <v>1</v>
      </c>
      <c r="AB658" s="176">
        <v>1</v>
      </c>
      <c r="AC658" s="165" t="s">
        <v>6505</v>
      </c>
      <c r="AD658" s="176" t="s">
        <v>61</v>
      </c>
      <c r="AE658" s="165" t="s">
        <v>6506</v>
      </c>
      <c r="AF658" s="176">
        <v>1</v>
      </c>
      <c r="AG658" s="176"/>
      <c r="AH658" s="165" t="s">
        <v>6507</v>
      </c>
      <c r="AI658" s="176">
        <v>6</v>
      </c>
      <c r="AJ658" s="176"/>
      <c r="AK658" s="176"/>
      <c r="AL658" s="165" t="s">
        <v>382</v>
      </c>
      <c r="AM658" s="176"/>
      <c r="AN658" s="176">
        <v>1</v>
      </c>
      <c r="AO658" s="160" t="s">
        <v>6329</v>
      </c>
      <c r="AP658" s="176"/>
      <c r="AQ658" s="176"/>
      <c r="AR658" s="176"/>
      <c r="AS658" s="176">
        <v>3</v>
      </c>
      <c r="AT658" s="176"/>
      <c r="AU658" s="165">
        <v>48</v>
      </c>
      <c r="AV658" s="7" t="s">
        <v>1383</v>
      </c>
    </row>
    <row r="659" spans="1:48" ht="20" customHeight="1">
      <c r="A659" s="176">
        <v>1460</v>
      </c>
      <c r="B659" s="128" t="s">
        <v>6508</v>
      </c>
      <c r="C659" s="165" t="s">
        <v>6509</v>
      </c>
      <c r="D659" s="165" t="s">
        <v>6510</v>
      </c>
      <c r="E659" s="165" t="s">
        <v>6511</v>
      </c>
      <c r="F659" s="176">
        <v>2</v>
      </c>
      <c r="G659" s="124">
        <v>41656</v>
      </c>
      <c r="H659" s="165">
        <v>2014</v>
      </c>
      <c r="I659" s="165" t="s">
        <v>375</v>
      </c>
      <c r="J659" s="132">
        <v>1</v>
      </c>
      <c r="K659" s="176" t="s">
        <v>54</v>
      </c>
      <c r="L659" s="176">
        <v>20</v>
      </c>
      <c r="M659" s="176">
        <v>80</v>
      </c>
      <c r="N659" s="132">
        <v>3</v>
      </c>
      <c r="O659" s="162" t="s">
        <v>6512</v>
      </c>
      <c r="P659" s="167" t="s">
        <v>6513</v>
      </c>
      <c r="Q659" s="132">
        <v>1</v>
      </c>
      <c r="R659" s="132">
        <v>1</v>
      </c>
      <c r="S659" s="179">
        <v>44241</v>
      </c>
      <c r="T659" s="163">
        <v>1</v>
      </c>
      <c r="U659" s="164">
        <v>1</v>
      </c>
      <c r="V659" s="164">
        <v>1</v>
      </c>
      <c r="W659" s="164" t="s">
        <v>54</v>
      </c>
      <c r="X659" s="164">
        <v>2</v>
      </c>
      <c r="Y659" s="165" t="s">
        <v>6514</v>
      </c>
      <c r="Z659" s="176" t="s">
        <v>4971</v>
      </c>
      <c r="AA659" s="176">
        <v>1</v>
      </c>
      <c r="AB659" s="176">
        <v>1</v>
      </c>
      <c r="AC659" s="165" t="s">
        <v>6515</v>
      </c>
      <c r="AD659" s="176" t="s">
        <v>6516</v>
      </c>
      <c r="AE659" s="165" t="s">
        <v>6517</v>
      </c>
      <c r="AF659" s="176">
        <v>3</v>
      </c>
      <c r="AG659" s="176"/>
      <c r="AH659" s="165" t="s">
        <v>6518</v>
      </c>
      <c r="AI659" s="176">
        <v>1</v>
      </c>
      <c r="AJ659" s="176"/>
      <c r="AK659" s="176"/>
      <c r="AL659" s="165" t="s">
        <v>382</v>
      </c>
      <c r="AM659" s="176"/>
      <c r="AN659" s="176">
        <v>1</v>
      </c>
      <c r="AO659" s="176"/>
      <c r="AP659" s="176"/>
      <c r="AQ659" s="176"/>
      <c r="AR659" s="176"/>
      <c r="AS659" s="176"/>
      <c r="AT659" s="153">
        <v>2</v>
      </c>
      <c r="AU659" s="165">
        <v>20</v>
      </c>
      <c r="AV659" s="7" t="s">
        <v>1383</v>
      </c>
    </row>
    <row r="660" spans="1:48" ht="20" customHeight="1">
      <c r="A660" s="176">
        <v>1461</v>
      </c>
      <c r="B660" s="128" t="s">
        <v>6519</v>
      </c>
      <c r="C660" s="165" t="s">
        <v>6520</v>
      </c>
      <c r="D660" s="165" t="s">
        <v>6521</v>
      </c>
      <c r="E660" s="165" t="s">
        <v>6522</v>
      </c>
      <c r="F660" s="176">
        <v>1</v>
      </c>
      <c r="G660" s="142">
        <v>43861</v>
      </c>
      <c r="H660" s="165">
        <v>2020</v>
      </c>
      <c r="I660" s="165" t="s">
        <v>1513</v>
      </c>
      <c r="J660" s="132">
        <v>2</v>
      </c>
      <c r="K660" s="176" t="s">
        <v>54</v>
      </c>
      <c r="L660" s="176">
        <v>45</v>
      </c>
      <c r="M660" s="176">
        <v>93</v>
      </c>
      <c r="N660" s="132">
        <v>3</v>
      </c>
      <c r="O660" s="167" t="s">
        <v>6523</v>
      </c>
      <c r="P660" s="167" t="s">
        <v>6524</v>
      </c>
      <c r="Q660" s="132">
        <v>1</v>
      </c>
      <c r="R660" s="132">
        <v>1</v>
      </c>
      <c r="S660" s="152">
        <v>43066</v>
      </c>
      <c r="T660" s="163">
        <v>1</v>
      </c>
      <c r="U660" s="164">
        <v>1</v>
      </c>
      <c r="V660" s="164">
        <v>1</v>
      </c>
      <c r="W660" s="164" t="s">
        <v>54</v>
      </c>
      <c r="X660" s="164" t="s">
        <v>54</v>
      </c>
      <c r="Y660" s="165" t="s">
        <v>6525</v>
      </c>
      <c r="Z660" s="176" t="s">
        <v>6180</v>
      </c>
      <c r="AA660" s="176">
        <v>1</v>
      </c>
      <c r="AB660" s="176">
        <v>1</v>
      </c>
      <c r="AC660" s="165" t="s">
        <v>6526</v>
      </c>
      <c r="AD660" s="176">
        <v>1</v>
      </c>
      <c r="AE660" s="165" t="s">
        <v>6527</v>
      </c>
      <c r="AF660" s="176">
        <v>9</v>
      </c>
      <c r="AG660" s="176"/>
      <c r="AH660" s="165" t="s">
        <v>6528</v>
      </c>
      <c r="AI660" s="176">
        <v>2</v>
      </c>
      <c r="AJ660" s="176" t="s">
        <v>4080</v>
      </c>
      <c r="AK660" s="176"/>
      <c r="AL660" s="165" t="s">
        <v>382</v>
      </c>
      <c r="AM660" s="176"/>
      <c r="AN660" s="176">
        <v>2</v>
      </c>
      <c r="AO660" s="176"/>
      <c r="AP660" s="176"/>
      <c r="AQ660" s="176"/>
      <c r="AR660" s="176"/>
      <c r="AS660" s="176">
        <v>1</v>
      </c>
      <c r="AT660" s="176"/>
      <c r="AU660" s="165">
        <v>100</v>
      </c>
      <c r="AV660" s="7" t="s">
        <v>1383</v>
      </c>
    </row>
    <row r="661" spans="1:48" ht="20" customHeight="1">
      <c r="A661" s="176">
        <v>1462</v>
      </c>
      <c r="B661" s="128" t="s">
        <v>2308</v>
      </c>
      <c r="C661" s="165" t="s">
        <v>2309</v>
      </c>
      <c r="D661" s="165" t="s">
        <v>2310</v>
      </c>
      <c r="E661" s="165" t="s">
        <v>2311</v>
      </c>
      <c r="F661" s="176">
        <v>2</v>
      </c>
      <c r="G661" s="124">
        <v>36468</v>
      </c>
      <c r="H661" s="165">
        <v>1999</v>
      </c>
      <c r="I661" s="165" t="s">
        <v>375</v>
      </c>
      <c r="J661" s="132">
        <v>1</v>
      </c>
      <c r="K661" s="176" t="s">
        <v>54</v>
      </c>
      <c r="L661" s="176" t="s">
        <v>6206</v>
      </c>
      <c r="M661" s="176" t="s">
        <v>6189</v>
      </c>
      <c r="N661" s="132">
        <v>3</v>
      </c>
      <c r="O661" s="162" t="s">
        <v>6529</v>
      </c>
      <c r="P661" s="160" t="s">
        <v>6530</v>
      </c>
      <c r="Q661" s="132">
        <v>1</v>
      </c>
      <c r="R661" s="132">
        <v>1</v>
      </c>
      <c r="S661" s="180">
        <v>35431</v>
      </c>
      <c r="T661" s="163">
        <v>1</v>
      </c>
      <c r="U661" s="164"/>
      <c r="V661" s="164" t="s">
        <v>54</v>
      </c>
      <c r="W661" s="164" t="s">
        <v>54</v>
      </c>
      <c r="X661" s="164">
        <v>1</v>
      </c>
      <c r="Y661" s="165" t="s">
        <v>2321</v>
      </c>
      <c r="Z661" s="176" t="s">
        <v>6180</v>
      </c>
      <c r="AA661" s="85">
        <v>1</v>
      </c>
      <c r="AB661" s="176">
        <v>1</v>
      </c>
      <c r="AC661" s="165" t="s">
        <v>2314</v>
      </c>
      <c r="AD661" s="176">
        <v>6</v>
      </c>
      <c r="AE661" s="165" t="s">
        <v>2315</v>
      </c>
      <c r="AF661" s="176">
        <v>3</v>
      </c>
      <c r="AG661" s="176"/>
      <c r="AH661" s="165"/>
      <c r="AI661" s="176"/>
      <c r="AJ661" s="176"/>
      <c r="AK661" s="176"/>
      <c r="AL661" s="165" t="s">
        <v>382</v>
      </c>
      <c r="AM661" s="176"/>
      <c r="AN661" s="176" t="s">
        <v>74</v>
      </c>
      <c r="AO661" s="151" t="s">
        <v>1231</v>
      </c>
      <c r="AP661" s="176"/>
      <c r="AQ661" s="176"/>
      <c r="AR661" s="176"/>
      <c r="AS661" s="176">
        <v>1</v>
      </c>
      <c r="AT661" s="176"/>
      <c r="AU661" s="165">
        <v>10</v>
      </c>
      <c r="AV661" s="7" t="s">
        <v>1383</v>
      </c>
    </row>
    <row r="662" spans="1:48" ht="20" customHeight="1">
      <c r="A662" s="176">
        <v>1463</v>
      </c>
      <c r="B662" s="128" t="s">
        <v>6531</v>
      </c>
      <c r="C662" s="165" t="s">
        <v>6532</v>
      </c>
      <c r="D662" s="165" t="s">
        <v>6533</v>
      </c>
      <c r="E662" s="165" t="s">
        <v>1554</v>
      </c>
      <c r="F662" s="176">
        <v>1</v>
      </c>
      <c r="G662" s="124">
        <v>43696</v>
      </c>
      <c r="H662" s="165">
        <v>2019</v>
      </c>
      <c r="I662" s="165" t="s">
        <v>53</v>
      </c>
      <c r="J662" s="132">
        <v>2</v>
      </c>
      <c r="K662" s="176" t="s">
        <v>54</v>
      </c>
      <c r="L662" s="176">
        <v>18</v>
      </c>
      <c r="M662" s="176" t="s">
        <v>6189</v>
      </c>
      <c r="N662" s="132">
        <v>3</v>
      </c>
      <c r="O662" s="167" t="s">
        <v>6534</v>
      </c>
      <c r="P662" s="167" t="s">
        <v>6535</v>
      </c>
      <c r="Q662" s="132">
        <v>1</v>
      </c>
      <c r="R662" s="132">
        <v>1</v>
      </c>
      <c r="S662" s="126">
        <v>43709</v>
      </c>
      <c r="T662" s="163">
        <v>1</v>
      </c>
      <c r="U662" s="164">
        <v>2</v>
      </c>
      <c r="V662" s="164">
        <v>2</v>
      </c>
      <c r="W662" s="164">
        <v>1</v>
      </c>
      <c r="X662" s="164" t="s">
        <v>54</v>
      </c>
      <c r="Y662" s="165" t="s">
        <v>1557</v>
      </c>
      <c r="Z662" s="176" t="s">
        <v>6180</v>
      </c>
      <c r="AA662" s="176">
        <v>1</v>
      </c>
      <c r="AB662" s="176">
        <v>1</v>
      </c>
      <c r="AC662" s="165" t="s">
        <v>6536</v>
      </c>
      <c r="AD662" s="176">
        <v>1</v>
      </c>
      <c r="AE662" s="165" t="s">
        <v>6537</v>
      </c>
      <c r="AF662" s="176">
        <v>1</v>
      </c>
      <c r="AG662" s="176"/>
      <c r="AH662" s="165" t="s">
        <v>6538</v>
      </c>
      <c r="AI662" s="176">
        <v>1</v>
      </c>
      <c r="AJ662" s="176">
        <v>1</v>
      </c>
      <c r="AK662" s="176"/>
      <c r="AL662" s="165" t="s">
        <v>382</v>
      </c>
      <c r="AM662" s="176"/>
      <c r="AN662" s="176" t="s">
        <v>74</v>
      </c>
      <c r="AO662" s="176"/>
      <c r="AP662" s="176"/>
      <c r="AQ662" s="176"/>
      <c r="AR662" s="176"/>
      <c r="AS662" s="176">
        <v>3</v>
      </c>
      <c r="AT662" s="176"/>
      <c r="AU662" s="165">
        <v>60</v>
      </c>
      <c r="AV662" s="7" t="s">
        <v>1383</v>
      </c>
    </row>
    <row r="663" spans="1:48" ht="20" customHeight="1">
      <c r="A663" s="176">
        <v>1464</v>
      </c>
      <c r="B663" s="128" t="s">
        <v>6539</v>
      </c>
      <c r="C663" s="165" t="s">
        <v>6540</v>
      </c>
      <c r="D663" s="165" t="s">
        <v>6541</v>
      </c>
      <c r="E663" s="165" t="s">
        <v>1575</v>
      </c>
      <c r="F663" s="176">
        <v>1</v>
      </c>
      <c r="G663" s="142">
        <v>44104</v>
      </c>
      <c r="H663" s="165">
        <v>2020</v>
      </c>
      <c r="I663" s="165" t="s">
        <v>53</v>
      </c>
      <c r="J663" s="132">
        <v>2</v>
      </c>
      <c r="K663" s="176" t="s">
        <v>54</v>
      </c>
      <c r="L663" s="176">
        <v>22</v>
      </c>
      <c r="M663" s="176">
        <v>99</v>
      </c>
      <c r="N663" s="132">
        <v>3</v>
      </c>
      <c r="O663" s="167" t="s">
        <v>6542</v>
      </c>
      <c r="P663" s="167" t="s">
        <v>6543</v>
      </c>
      <c r="Q663" s="132">
        <v>1</v>
      </c>
      <c r="R663" s="132">
        <v>1</v>
      </c>
      <c r="S663" s="152">
        <v>43452</v>
      </c>
      <c r="T663" s="163">
        <v>2</v>
      </c>
      <c r="U663" s="164" t="s">
        <v>54</v>
      </c>
      <c r="V663" s="164" t="s">
        <v>54</v>
      </c>
      <c r="W663" s="164" t="s">
        <v>54</v>
      </c>
      <c r="X663" s="164" t="s">
        <v>54</v>
      </c>
      <c r="Y663" s="165" t="s">
        <v>6544</v>
      </c>
      <c r="Z663" s="176" t="s">
        <v>86</v>
      </c>
      <c r="AA663" s="176">
        <v>1</v>
      </c>
      <c r="AB663" s="176">
        <v>1</v>
      </c>
      <c r="AC663" s="165" t="s">
        <v>6536</v>
      </c>
      <c r="AD663" s="176" t="s">
        <v>61</v>
      </c>
      <c r="AE663" s="165"/>
      <c r="AF663" s="176">
        <v>9</v>
      </c>
      <c r="AG663" s="176"/>
      <c r="AH663" s="165" t="s">
        <v>6545</v>
      </c>
      <c r="AI663" s="176">
        <v>1</v>
      </c>
      <c r="AJ663" s="176">
        <v>1</v>
      </c>
      <c r="AK663" s="153" t="s">
        <v>6546</v>
      </c>
      <c r="AL663" s="165" t="s">
        <v>382</v>
      </c>
      <c r="AM663" s="176"/>
      <c r="AN663" s="176" t="s">
        <v>74</v>
      </c>
      <c r="AO663" s="176"/>
      <c r="AP663" s="176"/>
      <c r="AQ663" s="176"/>
      <c r="AR663" s="176"/>
      <c r="AS663" s="176"/>
      <c r="AT663" s="176"/>
      <c r="AU663" s="165">
        <v>68</v>
      </c>
      <c r="AV663" s="7" t="s">
        <v>1383</v>
      </c>
    </row>
    <row r="664" spans="1:48" ht="20" customHeight="1">
      <c r="A664" s="176">
        <v>1465</v>
      </c>
      <c r="B664" s="128" t="s">
        <v>6547</v>
      </c>
      <c r="C664" s="165" t="s">
        <v>6548</v>
      </c>
      <c r="D664" s="165" t="s">
        <v>6549</v>
      </c>
      <c r="E664" s="165" t="s">
        <v>2093</v>
      </c>
      <c r="F664" s="176">
        <v>2</v>
      </c>
      <c r="G664" s="142">
        <v>41912</v>
      </c>
      <c r="H664" s="165">
        <v>2014</v>
      </c>
      <c r="I664" s="165" t="s">
        <v>1600</v>
      </c>
      <c r="J664" s="132">
        <v>2</v>
      </c>
      <c r="K664" s="176" t="s">
        <v>54</v>
      </c>
      <c r="L664" s="176">
        <v>18</v>
      </c>
      <c r="M664" s="176">
        <v>85</v>
      </c>
      <c r="N664" s="132">
        <v>3</v>
      </c>
      <c r="O664" s="167" t="s">
        <v>6550</v>
      </c>
      <c r="P664" s="167" t="s">
        <v>6551</v>
      </c>
      <c r="Q664" s="132">
        <v>1</v>
      </c>
      <c r="R664" s="132">
        <v>1</v>
      </c>
      <c r="S664" s="179">
        <v>44331</v>
      </c>
      <c r="T664" s="163">
        <v>1</v>
      </c>
      <c r="U664" s="164">
        <v>1</v>
      </c>
      <c r="V664" s="164">
        <v>1</v>
      </c>
      <c r="W664" s="164" t="s">
        <v>54</v>
      </c>
      <c r="X664" s="164" t="s">
        <v>54</v>
      </c>
      <c r="Y664" s="165" t="s">
        <v>6552</v>
      </c>
      <c r="Z664" s="176" t="s">
        <v>1795</v>
      </c>
      <c r="AA664" s="176">
        <v>1</v>
      </c>
      <c r="AB664" s="176">
        <v>2</v>
      </c>
      <c r="AC664" s="165" t="s">
        <v>6553</v>
      </c>
      <c r="AD664" s="176" t="s">
        <v>6554</v>
      </c>
      <c r="AE664" s="165" t="s">
        <v>6555</v>
      </c>
      <c r="AF664" s="160">
        <v>9</v>
      </c>
      <c r="AG664" s="176"/>
      <c r="AH664" s="165" t="s">
        <v>6556</v>
      </c>
      <c r="AI664" s="176">
        <v>6</v>
      </c>
      <c r="AJ664" s="176"/>
      <c r="AK664" s="153" t="s">
        <v>6557</v>
      </c>
      <c r="AL664" s="165" t="s">
        <v>382</v>
      </c>
      <c r="AM664" s="176"/>
      <c r="AN664" s="176">
        <v>1</v>
      </c>
      <c r="AO664" s="176" t="s">
        <v>6558</v>
      </c>
      <c r="AP664" s="176"/>
      <c r="AQ664" s="176">
        <v>1</v>
      </c>
      <c r="AR664" s="176"/>
      <c r="AS664" s="176"/>
      <c r="AT664" s="176"/>
      <c r="AU664" s="165">
        <v>10</v>
      </c>
      <c r="AV664" s="7" t="s">
        <v>1383</v>
      </c>
    </row>
    <row r="665" spans="1:48" ht="20" customHeight="1">
      <c r="A665" s="176">
        <v>1466</v>
      </c>
      <c r="B665" s="128" t="s">
        <v>6559</v>
      </c>
      <c r="C665" s="165" t="s">
        <v>6560</v>
      </c>
      <c r="D665" s="165" t="s">
        <v>6561</v>
      </c>
      <c r="E665" s="165" t="s">
        <v>2898</v>
      </c>
      <c r="F665" s="176">
        <v>2</v>
      </c>
      <c r="G665" s="177">
        <v>43545</v>
      </c>
      <c r="H665" s="165">
        <v>2019</v>
      </c>
      <c r="I665" s="165" t="s">
        <v>53</v>
      </c>
      <c r="J665" s="132">
        <v>2</v>
      </c>
      <c r="K665" s="160" t="s">
        <v>54</v>
      </c>
      <c r="L665" s="176" t="s">
        <v>6206</v>
      </c>
      <c r="M665" s="176" t="s">
        <v>6189</v>
      </c>
      <c r="N665" s="132">
        <v>3</v>
      </c>
      <c r="O665" s="167" t="s">
        <v>6562</v>
      </c>
      <c r="P665" s="167" t="s">
        <v>6563</v>
      </c>
      <c r="Q665" s="132">
        <v>1</v>
      </c>
      <c r="R665" s="132">
        <v>1</v>
      </c>
      <c r="S665" s="161">
        <v>43565</v>
      </c>
      <c r="T665" s="163">
        <v>2</v>
      </c>
      <c r="U665" s="164">
        <v>2</v>
      </c>
      <c r="V665" s="164" t="s">
        <v>54</v>
      </c>
      <c r="W665" s="164" t="s">
        <v>54</v>
      </c>
      <c r="X665" s="164" t="s">
        <v>54</v>
      </c>
      <c r="Y665" s="165" t="s">
        <v>6564</v>
      </c>
      <c r="Z665" s="176" t="s">
        <v>6565</v>
      </c>
      <c r="AA665" s="176">
        <v>4</v>
      </c>
      <c r="AB665" s="176">
        <v>14</v>
      </c>
      <c r="AC665" s="165" t="s">
        <v>6566</v>
      </c>
      <c r="AD665" s="176" t="s">
        <v>122</v>
      </c>
      <c r="AE665" s="165" t="s">
        <v>6567</v>
      </c>
      <c r="AF665" s="176">
        <v>1</v>
      </c>
      <c r="AG665" s="176"/>
      <c r="AH665" s="165" t="s">
        <v>6568</v>
      </c>
      <c r="AI665" s="176">
        <v>6</v>
      </c>
      <c r="AJ665" s="176"/>
      <c r="AK665" s="176"/>
      <c r="AL665" s="165" t="s">
        <v>382</v>
      </c>
      <c r="AM665" s="176"/>
      <c r="AN665" s="176">
        <v>2</v>
      </c>
      <c r="AO665" s="160"/>
      <c r="AP665" s="176"/>
      <c r="AQ665" s="176"/>
      <c r="AR665" s="176"/>
      <c r="AS665" s="176">
        <v>3</v>
      </c>
      <c r="AT665" s="176"/>
      <c r="AU665" s="165">
        <v>74</v>
      </c>
      <c r="AV665" s="7" t="s">
        <v>1383</v>
      </c>
    </row>
    <row r="666" spans="1:48" ht="20" customHeight="1">
      <c r="A666" s="176">
        <v>1467</v>
      </c>
      <c r="B666" s="128" t="s">
        <v>6569</v>
      </c>
      <c r="C666" s="165" t="s">
        <v>6570</v>
      </c>
      <c r="D666" s="165" t="s">
        <v>6571</v>
      </c>
      <c r="E666" s="165" t="s">
        <v>2898</v>
      </c>
      <c r="F666" s="176">
        <v>2</v>
      </c>
      <c r="G666" s="161">
        <v>43705</v>
      </c>
      <c r="H666" s="165">
        <v>2019</v>
      </c>
      <c r="I666" s="165" t="s">
        <v>53</v>
      </c>
      <c r="J666" s="132">
        <v>2</v>
      </c>
      <c r="K666" s="176" t="s">
        <v>54</v>
      </c>
      <c r="L666" s="176" t="s">
        <v>6206</v>
      </c>
      <c r="M666" s="176" t="s">
        <v>6189</v>
      </c>
      <c r="N666" s="132">
        <v>3</v>
      </c>
      <c r="O666" s="162" t="s">
        <v>6572</v>
      </c>
      <c r="P666" s="167" t="s">
        <v>6573</v>
      </c>
      <c r="Q666" s="132">
        <v>1</v>
      </c>
      <c r="R666" s="132">
        <v>1</v>
      </c>
      <c r="S666" s="161">
        <v>43795</v>
      </c>
      <c r="T666" s="163">
        <v>2</v>
      </c>
      <c r="U666" s="164">
        <v>1</v>
      </c>
      <c r="V666" s="164" t="s">
        <v>54</v>
      </c>
      <c r="W666" s="164" t="s">
        <v>54</v>
      </c>
      <c r="X666" s="164" t="s">
        <v>54</v>
      </c>
      <c r="Y666" s="165" t="s">
        <v>6574</v>
      </c>
      <c r="Z666" s="176" t="s">
        <v>6575</v>
      </c>
      <c r="AA666" s="176">
        <v>9</v>
      </c>
      <c r="AB666" s="176">
        <v>34</v>
      </c>
      <c r="AC666" s="165" t="s">
        <v>6576</v>
      </c>
      <c r="AD666" s="176" t="s">
        <v>122</v>
      </c>
      <c r="AE666" s="165" t="s">
        <v>2560</v>
      </c>
      <c r="AF666" s="176">
        <v>1</v>
      </c>
      <c r="AG666" s="176"/>
      <c r="AH666" s="165" t="s">
        <v>6577</v>
      </c>
      <c r="AI666" s="176">
        <v>1</v>
      </c>
      <c r="AJ666" s="176"/>
      <c r="AK666" s="176" t="s">
        <v>357</v>
      </c>
      <c r="AL666" s="165" t="s">
        <v>382</v>
      </c>
      <c r="AM666" s="176"/>
      <c r="AN666" s="176">
        <v>2</v>
      </c>
      <c r="AO666" s="160" t="s">
        <v>6578</v>
      </c>
      <c r="AP666" s="176"/>
      <c r="AQ666" s="176"/>
      <c r="AR666" s="176"/>
      <c r="AS666" s="176">
        <v>3</v>
      </c>
      <c r="AT666" s="176"/>
      <c r="AU666" s="165">
        <v>1000</v>
      </c>
      <c r="AV666" s="7" t="s">
        <v>1383</v>
      </c>
    </row>
    <row r="667" spans="1:48" ht="20" customHeight="1">
      <c r="A667" s="176">
        <v>1468</v>
      </c>
      <c r="B667" s="128" t="s">
        <v>6579</v>
      </c>
      <c r="C667" s="165" t="s">
        <v>6580</v>
      </c>
      <c r="D667" s="165" t="s">
        <v>6581</v>
      </c>
      <c r="E667" s="165" t="s">
        <v>4188</v>
      </c>
      <c r="F667" s="176">
        <v>1</v>
      </c>
      <c r="G667" s="161">
        <v>38923</v>
      </c>
      <c r="H667" s="165">
        <v>2006</v>
      </c>
      <c r="I667" s="165" t="s">
        <v>2150</v>
      </c>
      <c r="J667" s="132">
        <v>5</v>
      </c>
      <c r="K667" s="176" t="s">
        <v>54</v>
      </c>
      <c r="L667" s="176" t="s">
        <v>6206</v>
      </c>
      <c r="M667" s="176" t="s">
        <v>6189</v>
      </c>
      <c r="N667" s="132">
        <v>3</v>
      </c>
      <c r="O667" s="162" t="s">
        <v>6582</v>
      </c>
      <c r="P667" s="162" t="s">
        <v>6583</v>
      </c>
      <c r="Q667" s="132">
        <v>1</v>
      </c>
      <c r="R667" s="132">
        <v>1</v>
      </c>
      <c r="S667" s="166">
        <v>44445</v>
      </c>
      <c r="T667" s="163">
        <v>1</v>
      </c>
      <c r="U667" s="164"/>
      <c r="V667" s="164">
        <v>1</v>
      </c>
      <c r="W667" s="164">
        <v>2</v>
      </c>
      <c r="X667" s="164" t="s">
        <v>54</v>
      </c>
      <c r="Y667" s="165" t="s">
        <v>6584</v>
      </c>
      <c r="Z667" s="176" t="s">
        <v>4971</v>
      </c>
      <c r="AA667" s="176">
        <v>1</v>
      </c>
      <c r="AB667" s="176">
        <v>1</v>
      </c>
      <c r="AC667" s="165" t="s">
        <v>6585</v>
      </c>
      <c r="AD667" s="176" t="s">
        <v>6586</v>
      </c>
      <c r="AE667" s="165" t="s">
        <v>6587</v>
      </c>
      <c r="AF667" s="176">
        <v>1</v>
      </c>
      <c r="AG667" s="176"/>
      <c r="AH667" s="165" t="s">
        <v>6588</v>
      </c>
      <c r="AI667" s="176">
        <v>4</v>
      </c>
      <c r="AJ667" s="176"/>
      <c r="AK667" s="176"/>
      <c r="AL667" s="165" t="s">
        <v>382</v>
      </c>
      <c r="AM667" s="176"/>
      <c r="AN667" s="176">
        <v>2</v>
      </c>
      <c r="AO667" s="160" t="s">
        <v>64</v>
      </c>
      <c r="AP667" s="176"/>
      <c r="AQ667" s="176"/>
      <c r="AR667" s="176"/>
      <c r="AS667" s="176">
        <v>3</v>
      </c>
      <c r="AT667" s="176"/>
      <c r="AU667" s="165">
        <v>20</v>
      </c>
      <c r="AV667" s="7" t="s">
        <v>1383</v>
      </c>
    </row>
    <row r="668" spans="1:48" ht="20" customHeight="1">
      <c r="A668" s="176">
        <v>1469</v>
      </c>
      <c r="B668" s="128" t="s">
        <v>6589</v>
      </c>
      <c r="C668" s="165" t="s">
        <v>6590</v>
      </c>
      <c r="D668" s="165" t="s">
        <v>6591</v>
      </c>
      <c r="E668" s="165" t="s">
        <v>5252</v>
      </c>
      <c r="F668" s="176" t="s">
        <v>122</v>
      </c>
      <c r="G668" s="177">
        <v>40032</v>
      </c>
      <c r="H668" s="165">
        <v>2009</v>
      </c>
      <c r="I668" s="165" t="s">
        <v>375</v>
      </c>
      <c r="J668" s="132">
        <v>1</v>
      </c>
      <c r="K668" s="176" t="s">
        <v>54</v>
      </c>
      <c r="L668" s="176">
        <v>18</v>
      </c>
      <c r="M668" s="176">
        <v>79</v>
      </c>
      <c r="N668" s="132">
        <v>3</v>
      </c>
      <c r="O668" s="167" t="s">
        <v>6592</v>
      </c>
      <c r="P668" s="167" t="s">
        <v>6593</v>
      </c>
      <c r="Q668" s="132">
        <v>1</v>
      </c>
      <c r="R668" s="132">
        <v>1</v>
      </c>
      <c r="S668" s="179">
        <v>44506</v>
      </c>
      <c r="T668" s="163">
        <v>1</v>
      </c>
      <c r="U668" s="164">
        <v>1</v>
      </c>
      <c r="V668" s="164">
        <v>1</v>
      </c>
      <c r="W668" s="164" t="s">
        <v>54</v>
      </c>
      <c r="X668" s="164" t="s">
        <v>54</v>
      </c>
      <c r="Y668" s="165" t="s">
        <v>2484</v>
      </c>
      <c r="Z668" s="176" t="s">
        <v>6180</v>
      </c>
      <c r="AA668" s="176">
        <v>1</v>
      </c>
      <c r="AB668" s="176">
        <v>1</v>
      </c>
      <c r="AC668" s="165" t="s">
        <v>6594</v>
      </c>
      <c r="AD668" s="151" t="s">
        <v>6594</v>
      </c>
      <c r="AE668" s="165" t="s">
        <v>1403</v>
      </c>
      <c r="AF668" s="176">
        <v>1</v>
      </c>
      <c r="AG668" s="176"/>
      <c r="AH668" s="165" t="s">
        <v>6595</v>
      </c>
      <c r="AI668" s="176">
        <v>1</v>
      </c>
      <c r="AJ668" s="176">
        <v>1</v>
      </c>
      <c r="AK668" s="176"/>
      <c r="AL668" s="165" t="s">
        <v>2611</v>
      </c>
      <c r="AM668" s="176"/>
      <c r="AN668" s="176">
        <v>1</v>
      </c>
      <c r="AO668" s="160" t="s">
        <v>5259</v>
      </c>
      <c r="AP668" s="176"/>
      <c r="AQ668" s="176">
        <v>1</v>
      </c>
      <c r="AR668" s="176"/>
      <c r="AS668" s="176">
        <v>3</v>
      </c>
      <c r="AT668" s="176"/>
      <c r="AU668" s="165">
        <v>16</v>
      </c>
      <c r="AV668" s="7" t="s">
        <v>1383</v>
      </c>
    </row>
    <row r="669" spans="1:48" ht="20" customHeight="1">
      <c r="A669" s="176">
        <v>1470</v>
      </c>
      <c r="B669" s="128" t="s">
        <v>6596</v>
      </c>
      <c r="C669" s="165" t="s">
        <v>6597</v>
      </c>
      <c r="D669" s="165" t="s">
        <v>6598</v>
      </c>
      <c r="E669" s="165" t="s">
        <v>6599</v>
      </c>
      <c r="F669" s="176">
        <v>1</v>
      </c>
      <c r="G669" s="124">
        <v>43882</v>
      </c>
      <c r="H669" s="165">
        <v>2020</v>
      </c>
      <c r="I669" s="165" t="s">
        <v>53</v>
      </c>
      <c r="J669" s="132">
        <v>2</v>
      </c>
      <c r="K669" s="176" t="s">
        <v>54</v>
      </c>
      <c r="L669" s="176">
        <v>18</v>
      </c>
      <c r="M669" s="176">
        <v>80</v>
      </c>
      <c r="N669" s="132">
        <v>3</v>
      </c>
      <c r="O669" s="167" t="s">
        <v>6600</v>
      </c>
      <c r="P669" s="167" t="s">
        <v>6601</v>
      </c>
      <c r="Q669" s="132">
        <v>1</v>
      </c>
      <c r="R669" s="132">
        <v>1</v>
      </c>
      <c r="S669" s="152">
        <v>43846</v>
      </c>
      <c r="T669" s="163">
        <v>1</v>
      </c>
      <c r="U669" s="164">
        <v>1</v>
      </c>
      <c r="V669" s="164">
        <v>1</v>
      </c>
      <c r="W669" s="164" t="s">
        <v>54</v>
      </c>
      <c r="X669" s="164" t="s">
        <v>54</v>
      </c>
      <c r="Y669" s="165" t="s">
        <v>2073</v>
      </c>
      <c r="Z669" s="176" t="s">
        <v>1795</v>
      </c>
      <c r="AA669" s="176">
        <v>1</v>
      </c>
      <c r="AB669" s="176">
        <v>1</v>
      </c>
      <c r="AC669" s="165" t="s">
        <v>6594</v>
      </c>
      <c r="AD669" s="151" t="s">
        <v>6594</v>
      </c>
      <c r="AE669" s="165" t="s">
        <v>6602</v>
      </c>
      <c r="AF669" s="176">
        <v>9</v>
      </c>
      <c r="AG669" s="176"/>
      <c r="AH669" s="165" t="s">
        <v>6603</v>
      </c>
      <c r="AI669" s="176">
        <v>5</v>
      </c>
      <c r="AJ669" s="176" t="s">
        <v>6604</v>
      </c>
      <c r="AK669" s="176"/>
      <c r="AL669" s="165" t="s">
        <v>382</v>
      </c>
      <c r="AM669" s="176"/>
      <c r="AN669" s="176">
        <v>1</v>
      </c>
      <c r="AO669" s="160" t="s">
        <v>481</v>
      </c>
      <c r="AP669" s="176"/>
      <c r="AQ669" s="176">
        <v>1</v>
      </c>
      <c r="AR669" s="176"/>
      <c r="AS669" s="176"/>
      <c r="AT669" s="160"/>
      <c r="AU669" s="165">
        <v>6</v>
      </c>
      <c r="AV669" s="7" t="s">
        <v>1383</v>
      </c>
    </row>
    <row r="670" spans="1:48" ht="20" customHeight="1">
      <c r="A670" s="176">
        <v>1471</v>
      </c>
      <c r="B670" s="128" t="s">
        <v>6605</v>
      </c>
      <c r="C670" s="165" t="s">
        <v>6606</v>
      </c>
      <c r="D670" s="165" t="s">
        <v>6607</v>
      </c>
      <c r="E670" s="165" t="s">
        <v>1965</v>
      </c>
      <c r="F670" s="176">
        <v>1</v>
      </c>
      <c r="G670" s="124">
        <v>43052</v>
      </c>
      <c r="H670" s="165">
        <v>2017</v>
      </c>
      <c r="I670" s="165" t="s">
        <v>2150</v>
      </c>
      <c r="J670" s="132">
        <v>5</v>
      </c>
      <c r="K670" s="176" t="s">
        <v>54</v>
      </c>
      <c r="L670" s="176">
        <v>18</v>
      </c>
      <c r="M670" s="176">
        <v>70</v>
      </c>
      <c r="N670" s="132">
        <v>3</v>
      </c>
      <c r="O670" s="167" t="s">
        <v>6608</v>
      </c>
      <c r="P670" s="167" t="s">
        <v>6609</v>
      </c>
      <c r="Q670" s="132">
        <v>1</v>
      </c>
      <c r="R670" s="132">
        <v>1</v>
      </c>
      <c r="S670" s="126">
        <v>43033</v>
      </c>
      <c r="T670" s="163">
        <v>1</v>
      </c>
      <c r="U670" s="164">
        <v>1</v>
      </c>
      <c r="V670" s="164">
        <v>1</v>
      </c>
      <c r="W670" s="164" t="s">
        <v>54</v>
      </c>
      <c r="X670" s="164" t="s">
        <v>54</v>
      </c>
      <c r="Y670" s="165" t="s">
        <v>6610</v>
      </c>
      <c r="Z670" s="176" t="s">
        <v>1416</v>
      </c>
      <c r="AA670" s="176">
        <v>1</v>
      </c>
      <c r="AB670" s="176">
        <v>1</v>
      </c>
      <c r="AC670" s="165" t="s">
        <v>6594</v>
      </c>
      <c r="AD670" s="151" t="s">
        <v>6594</v>
      </c>
      <c r="AE670" s="165" t="s">
        <v>6611</v>
      </c>
      <c r="AF670" s="176">
        <v>13</v>
      </c>
      <c r="AG670" s="176"/>
      <c r="AH670" s="165" t="s">
        <v>6612</v>
      </c>
      <c r="AI670" s="176">
        <v>1</v>
      </c>
      <c r="AJ670" s="176"/>
      <c r="AK670" s="176"/>
      <c r="AL670" s="165" t="s">
        <v>382</v>
      </c>
      <c r="AM670" s="176"/>
      <c r="AN670" s="176">
        <v>2</v>
      </c>
      <c r="AO670" s="176" t="s">
        <v>481</v>
      </c>
      <c r="AP670" s="176"/>
      <c r="AQ670" s="176">
        <v>1</v>
      </c>
      <c r="AR670" s="176"/>
      <c r="AS670" s="176"/>
      <c r="AT670" s="160"/>
      <c r="AU670" s="165">
        <v>20</v>
      </c>
      <c r="AV670" s="7" t="s">
        <v>1383</v>
      </c>
    </row>
    <row r="671" spans="1:48" ht="20" customHeight="1">
      <c r="A671" s="176">
        <v>1472</v>
      </c>
      <c r="B671" s="128" t="s">
        <v>6613</v>
      </c>
      <c r="C671" s="165" t="s">
        <v>6614</v>
      </c>
      <c r="D671" s="165" t="s">
        <v>6615</v>
      </c>
      <c r="E671" s="165" t="s">
        <v>6616</v>
      </c>
      <c r="F671" s="176">
        <v>1</v>
      </c>
      <c r="G671" s="142">
        <v>42333</v>
      </c>
      <c r="H671" s="165">
        <v>2015</v>
      </c>
      <c r="I671" s="165" t="s">
        <v>2150</v>
      </c>
      <c r="J671" s="132">
        <v>5</v>
      </c>
      <c r="K671" s="176" t="s">
        <v>54</v>
      </c>
      <c r="L671" s="176">
        <v>18</v>
      </c>
      <c r="M671" s="176">
        <v>90</v>
      </c>
      <c r="N671" s="132">
        <v>3</v>
      </c>
      <c r="O671" s="167" t="s">
        <v>6617</v>
      </c>
      <c r="P671" s="167" t="s">
        <v>6618</v>
      </c>
      <c r="Q671" s="132">
        <v>1</v>
      </c>
      <c r="R671" s="132">
        <v>1</v>
      </c>
      <c r="S671" s="179">
        <v>44212</v>
      </c>
      <c r="T671" s="163">
        <v>1</v>
      </c>
      <c r="U671" s="164">
        <v>1</v>
      </c>
      <c r="V671" s="164">
        <v>1</v>
      </c>
      <c r="W671" s="164" t="s">
        <v>54</v>
      </c>
      <c r="X671" s="164" t="s">
        <v>54</v>
      </c>
      <c r="Y671" s="165"/>
      <c r="Z671" s="176"/>
      <c r="AA671" s="176"/>
      <c r="AB671" s="176"/>
      <c r="AC671" s="165" t="s">
        <v>6594</v>
      </c>
      <c r="AD671" s="151" t="s">
        <v>6594</v>
      </c>
      <c r="AE671" s="165" t="s">
        <v>6619</v>
      </c>
      <c r="AF671" s="176">
        <v>9</v>
      </c>
      <c r="AG671" s="176"/>
      <c r="AH671" s="165" t="s">
        <v>6620</v>
      </c>
      <c r="AI671" s="176">
        <v>5</v>
      </c>
      <c r="AJ671" s="176">
        <v>1</v>
      </c>
      <c r="AK671" s="160"/>
      <c r="AL671" s="165" t="s">
        <v>382</v>
      </c>
      <c r="AM671" s="176"/>
      <c r="AN671" s="176">
        <v>2</v>
      </c>
      <c r="AO671" s="176"/>
      <c r="AP671" s="176"/>
      <c r="AQ671" s="176">
        <v>1</v>
      </c>
      <c r="AR671" s="176"/>
      <c r="AS671" s="176"/>
      <c r="AT671" s="176"/>
      <c r="AU671" s="165">
        <v>15</v>
      </c>
      <c r="AV671" s="7" t="s">
        <v>1383</v>
      </c>
    </row>
    <row r="672" spans="1:48" ht="20" customHeight="1">
      <c r="A672" s="176">
        <v>1473</v>
      </c>
      <c r="B672" s="128" t="s">
        <v>6621</v>
      </c>
      <c r="C672" s="165" t="s">
        <v>6622</v>
      </c>
      <c r="D672" s="165" t="s">
        <v>6623</v>
      </c>
      <c r="E672" s="165" t="s">
        <v>3294</v>
      </c>
      <c r="F672" s="176">
        <v>1</v>
      </c>
      <c r="G672" s="124">
        <v>43725</v>
      </c>
      <c r="H672" s="165">
        <v>2019</v>
      </c>
      <c r="I672" s="165" t="s">
        <v>53</v>
      </c>
      <c r="J672" s="132">
        <v>2</v>
      </c>
      <c r="K672" s="160" t="s">
        <v>54</v>
      </c>
      <c r="L672" s="176">
        <v>40</v>
      </c>
      <c r="M672" s="176">
        <v>70</v>
      </c>
      <c r="N672" s="132">
        <v>3</v>
      </c>
      <c r="O672" s="167" t="s">
        <v>6624</v>
      </c>
      <c r="P672" s="167" t="s">
        <v>6625</v>
      </c>
      <c r="Q672" s="132">
        <v>1</v>
      </c>
      <c r="R672" s="132">
        <v>1</v>
      </c>
      <c r="S672" s="152">
        <v>43739</v>
      </c>
      <c r="T672" s="163">
        <v>1</v>
      </c>
      <c r="U672" s="164">
        <v>3</v>
      </c>
      <c r="V672" s="164">
        <v>5</v>
      </c>
      <c r="W672" s="164">
        <v>1</v>
      </c>
      <c r="X672" s="164" t="s">
        <v>54</v>
      </c>
      <c r="Y672" s="165" t="s">
        <v>6626</v>
      </c>
      <c r="Z672" s="176" t="s">
        <v>1164</v>
      </c>
      <c r="AA672" s="176">
        <v>1</v>
      </c>
      <c r="AB672" s="176">
        <v>1</v>
      </c>
      <c r="AC672" s="165" t="s">
        <v>6627</v>
      </c>
      <c r="AD672" s="176" t="s">
        <v>4046</v>
      </c>
      <c r="AE672" s="165" t="s">
        <v>5218</v>
      </c>
      <c r="AF672" s="176">
        <v>6</v>
      </c>
      <c r="AG672" s="176"/>
      <c r="AH672" s="165" t="s">
        <v>6628</v>
      </c>
      <c r="AI672" s="176">
        <v>1</v>
      </c>
      <c r="AJ672" s="176" t="s">
        <v>84</v>
      </c>
      <c r="AK672" s="176"/>
      <c r="AL672" s="165" t="s">
        <v>382</v>
      </c>
      <c r="AM672" s="176"/>
      <c r="AN672" s="176">
        <v>2</v>
      </c>
      <c r="AO672" s="160" t="s">
        <v>731</v>
      </c>
      <c r="AP672" s="153" t="s">
        <v>6629</v>
      </c>
      <c r="AQ672" s="176"/>
      <c r="AR672" s="176"/>
      <c r="AS672" s="176"/>
      <c r="AT672" s="176"/>
      <c r="AU672" s="165">
        <v>10</v>
      </c>
      <c r="AV672" s="7" t="s">
        <v>1383</v>
      </c>
    </row>
    <row r="673" spans="1:48" ht="20" customHeight="1">
      <c r="A673" s="176">
        <v>1474</v>
      </c>
      <c r="B673" s="128" t="s">
        <v>6630</v>
      </c>
      <c r="C673" s="165" t="s">
        <v>6631</v>
      </c>
      <c r="D673" s="165" t="s">
        <v>6632</v>
      </c>
      <c r="E673" s="165" t="s">
        <v>3294</v>
      </c>
      <c r="F673" s="176">
        <v>1</v>
      </c>
      <c r="G673" s="142">
        <v>44124</v>
      </c>
      <c r="H673" s="165">
        <v>2020</v>
      </c>
      <c r="I673" s="165" t="s">
        <v>375</v>
      </c>
      <c r="J673" s="132">
        <v>1</v>
      </c>
      <c r="K673" s="176" t="s">
        <v>54</v>
      </c>
      <c r="L673" s="176">
        <v>20</v>
      </c>
      <c r="M673" s="176" t="s">
        <v>6189</v>
      </c>
      <c r="N673" s="132">
        <v>3</v>
      </c>
      <c r="O673" s="167" t="s">
        <v>6633</v>
      </c>
      <c r="P673" s="167" t="s">
        <v>6634</v>
      </c>
      <c r="Q673" s="132">
        <v>1</v>
      </c>
      <c r="R673" s="132">
        <v>1</v>
      </c>
      <c r="S673" s="152">
        <v>42979</v>
      </c>
      <c r="T673" s="163">
        <v>1</v>
      </c>
      <c r="U673" s="164">
        <v>2</v>
      </c>
      <c r="V673" s="164">
        <v>5</v>
      </c>
      <c r="W673" s="164">
        <v>1</v>
      </c>
      <c r="X673" s="164" t="s">
        <v>54</v>
      </c>
      <c r="Y673" s="165" t="s">
        <v>6626</v>
      </c>
      <c r="Z673" s="176" t="s">
        <v>6635</v>
      </c>
      <c r="AA673" s="176">
        <v>1</v>
      </c>
      <c r="AB673" s="176">
        <v>1</v>
      </c>
      <c r="AC673" s="165" t="s">
        <v>6636</v>
      </c>
      <c r="AD673" s="176" t="s">
        <v>4046</v>
      </c>
      <c r="AE673" s="165" t="s">
        <v>6637</v>
      </c>
      <c r="AF673" s="176">
        <v>9</v>
      </c>
      <c r="AG673" s="176"/>
      <c r="AH673" s="165" t="s">
        <v>6638</v>
      </c>
      <c r="AI673" s="176">
        <v>1</v>
      </c>
      <c r="AJ673" s="176" t="s">
        <v>84</v>
      </c>
      <c r="AK673" s="176"/>
      <c r="AL673" s="165" t="s">
        <v>382</v>
      </c>
      <c r="AM673" s="176"/>
      <c r="AN673" s="176" t="s">
        <v>74</v>
      </c>
      <c r="AO673" s="176"/>
      <c r="AP673" s="176"/>
      <c r="AQ673" s="176"/>
      <c r="AR673" s="176"/>
      <c r="AS673" s="176"/>
      <c r="AT673" s="153" t="s">
        <v>6639</v>
      </c>
      <c r="AU673" s="165">
        <v>34</v>
      </c>
      <c r="AV673" s="7" t="s">
        <v>1383</v>
      </c>
    </row>
    <row r="674" spans="1:48" ht="20" customHeight="1">
      <c r="A674" s="85">
        <v>1475</v>
      </c>
      <c r="B674" s="14" t="s">
        <v>6640</v>
      </c>
      <c r="C674" s="86" t="s">
        <v>6641</v>
      </c>
      <c r="D674" s="86" t="s">
        <v>6642</v>
      </c>
      <c r="E674" s="86" t="s">
        <v>6643</v>
      </c>
      <c r="F674" s="85" t="s">
        <v>130</v>
      </c>
      <c r="G674" s="80">
        <v>43301</v>
      </c>
      <c r="H674" s="131">
        <f t="shared" ref="H674:H723" si="21">YEAR(G674)</f>
        <v>2018</v>
      </c>
      <c r="I674" s="86" t="s">
        <v>53</v>
      </c>
      <c r="J674" s="15">
        <v>2</v>
      </c>
      <c r="K674" s="15" t="s">
        <v>54</v>
      </c>
      <c r="L674" s="85">
        <v>18</v>
      </c>
      <c r="M674" s="132" t="s">
        <v>63</v>
      </c>
      <c r="N674" s="85">
        <v>3</v>
      </c>
      <c r="O674" s="52" t="s">
        <v>6644</v>
      </c>
      <c r="P674" s="52" t="s">
        <v>6645</v>
      </c>
      <c r="Q674" s="85">
        <f t="shared" ref="Q674:Q723" si="22">IF(J674&lt;18,1,2)</f>
        <v>1</v>
      </c>
      <c r="R674" s="85">
        <f t="shared" ref="R674:R723" si="23">IF(K674&gt;65,2,1)</f>
        <v>2</v>
      </c>
      <c r="S674" s="156">
        <v>43352</v>
      </c>
      <c r="T674" s="4">
        <f>IF(D674="Observational",2,1)</f>
        <v>1</v>
      </c>
      <c r="U674" s="181">
        <v>1</v>
      </c>
      <c r="V674" s="4">
        <v>1</v>
      </c>
      <c r="W674" s="182" t="s">
        <v>54</v>
      </c>
      <c r="X674" s="181" t="s">
        <v>54</v>
      </c>
      <c r="Y674" s="86" t="s">
        <v>1695</v>
      </c>
      <c r="Z674" s="132" t="s">
        <v>1696</v>
      </c>
      <c r="AA674" s="85">
        <v>1</v>
      </c>
      <c r="AB674" s="85">
        <v>1</v>
      </c>
      <c r="AC674" s="86" t="s">
        <v>6646</v>
      </c>
      <c r="AD674" s="132">
        <v>12</v>
      </c>
      <c r="AE674" s="86" t="s">
        <v>1442</v>
      </c>
      <c r="AF674" s="85">
        <v>1</v>
      </c>
      <c r="AG674" s="85" t="s">
        <v>63</v>
      </c>
      <c r="AH674" s="86" t="s">
        <v>6647</v>
      </c>
      <c r="AI674" s="132" t="s">
        <v>6648</v>
      </c>
      <c r="AJ674" s="132" t="s">
        <v>6649</v>
      </c>
      <c r="AK674" s="132" t="s">
        <v>895</v>
      </c>
      <c r="AL674" s="86" t="s">
        <v>382</v>
      </c>
      <c r="AM674" s="85"/>
      <c r="AN674" s="85">
        <v>1</v>
      </c>
      <c r="AO674" s="19" t="s">
        <v>4334</v>
      </c>
      <c r="AP674" s="132" t="s">
        <v>63</v>
      </c>
      <c r="AQ674" s="132" t="s">
        <v>112</v>
      </c>
      <c r="AR674" s="132" t="s">
        <v>63</v>
      </c>
      <c r="AS674" s="85">
        <v>3</v>
      </c>
      <c r="AT674" s="19" t="s">
        <v>63</v>
      </c>
      <c r="AU674" s="131">
        <v>10</v>
      </c>
      <c r="AV674" s="7" t="s">
        <v>1383</v>
      </c>
    </row>
    <row r="675" spans="1:48" ht="20" customHeight="1">
      <c r="A675" s="85">
        <v>1476</v>
      </c>
      <c r="B675" s="14" t="s">
        <v>2245</v>
      </c>
      <c r="C675" s="86" t="s">
        <v>2246</v>
      </c>
      <c r="D675" s="86" t="s">
        <v>2247</v>
      </c>
      <c r="E675" s="86" t="s">
        <v>2149</v>
      </c>
      <c r="F675" s="85">
        <v>1</v>
      </c>
      <c r="G675" s="155">
        <v>44088</v>
      </c>
      <c r="H675" s="131">
        <f t="shared" si="21"/>
        <v>2020</v>
      </c>
      <c r="I675" s="86" t="s">
        <v>53</v>
      </c>
      <c r="J675" s="15">
        <v>2</v>
      </c>
      <c r="K675" s="15" t="s">
        <v>54</v>
      </c>
      <c r="L675" s="85">
        <v>18</v>
      </c>
      <c r="M675" s="85">
        <v>85</v>
      </c>
      <c r="N675" s="85">
        <v>3</v>
      </c>
      <c r="O675" s="35" t="s">
        <v>2248</v>
      </c>
      <c r="P675" s="35" t="s">
        <v>2249</v>
      </c>
      <c r="Q675" s="85">
        <f t="shared" si="22"/>
        <v>1</v>
      </c>
      <c r="R675" s="85">
        <f t="shared" si="23"/>
        <v>2</v>
      </c>
      <c r="S675" s="156">
        <v>44109</v>
      </c>
      <c r="T675" s="4">
        <f>IF(D675="Observational",2,1)</f>
        <v>1</v>
      </c>
      <c r="U675" s="4">
        <v>2</v>
      </c>
      <c r="V675" s="4">
        <v>3</v>
      </c>
      <c r="W675" s="4">
        <v>1</v>
      </c>
      <c r="X675" s="181" t="s">
        <v>54</v>
      </c>
      <c r="Y675" s="86" t="s">
        <v>2250</v>
      </c>
      <c r="Z675" s="132" t="s">
        <v>699</v>
      </c>
      <c r="AA675" s="85">
        <v>1</v>
      </c>
      <c r="AB675" s="85">
        <v>1</v>
      </c>
      <c r="AC675" s="86" t="s">
        <v>2251</v>
      </c>
      <c r="AD675" s="85">
        <v>1</v>
      </c>
      <c r="AE675" s="86" t="s">
        <v>2252</v>
      </c>
      <c r="AF675" s="85">
        <v>3</v>
      </c>
      <c r="AG675" s="132" t="s">
        <v>63</v>
      </c>
      <c r="AH675" s="86" t="s">
        <v>2253</v>
      </c>
      <c r="AI675" s="132" t="s">
        <v>6650</v>
      </c>
      <c r="AJ675" s="132" t="s">
        <v>6651</v>
      </c>
      <c r="AK675" s="132" t="s">
        <v>1433</v>
      </c>
      <c r="AL675" s="86" t="s">
        <v>382</v>
      </c>
      <c r="AM675" s="85"/>
      <c r="AN675" s="85">
        <v>1</v>
      </c>
      <c r="AO675" s="19" t="s">
        <v>6652</v>
      </c>
      <c r="AP675" s="132" t="s">
        <v>63</v>
      </c>
      <c r="AQ675" s="132" t="s">
        <v>63</v>
      </c>
      <c r="AR675" s="132" t="s">
        <v>63</v>
      </c>
      <c r="AS675" s="85">
        <v>1</v>
      </c>
      <c r="AT675" s="132" t="s">
        <v>63</v>
      </c>
      <c r="AU675" s="131">
        <v>40</v>
      </c>
      <c r="AV675" s="7" t="s">
        <v>1383</v>
      </c>
    </row>
    <row r="676" spans="1:48" ht="20" customHeight="1">
      <c r="A676" s="85">
        <v>1478</v>
      </c>
      <c r="B676" s="14" t="s">
        <v>6653</v>
      </c>
      <c r="C676" s="86" t="s">
        <v>6654</v>
      </c>
      <c r="D676" s="86" t="s">
        <v>6655</v>
      </c>
      <c r="E676" s="86" t="s">
        <v>6656</v>
      </c>
      <c r="F676" s="85">
        <v>3</v>
      </c>
      <c r="G676" s="80">
        <v>43642</v>
      </c>
      <c r="H676" s="131">
        <f t="shared" si="21"/>
        <v>2019</v>
      </c>
      <c r="I676" s="86" t="s">
        <v>1412</v>
      </c>
      <c r="J676" s="15">
        <v>2</v>
      </c>
      <c r="K676" s="15" t="s">
        <v>54</v>
      </c>
      <c r="L676" s="85">
        <v>21</v>
      </c>
      <c r="M676" s="132" t="s">
        <v>63</v>
      </c>
      <c r="N676" s="85">
        <v>3</v>
      </c>
      <c r="O676" s="35" t="s">
        <v>6657</v>
      </c>
      <c r="P676" s="35" t="s">
        <v>6658</v>
      </c>
      <c r="Q676" s="85">
        <f t="shared" si="22"/>
        <v>1</v>
      </c>
      <c r="R676" s="85">
        <f t="shared" si="23"/>
        <v>2</v>
      </c>
      <c r="S676" s="80">
        <v>43891</v>
      </c>
      <c r="T676" s="4">
        <v>2</v>
      </c>
      <c r="U676" s="181">
        <v>2</v>
      </c>
      <c r="V676" s="181" t="s">
        <v>54</v>
      </c>
      <c r="W676" s="181" t="s">
        <v>54</v>
      </c>
      <c r="X676" s="181" t="s">
        <v>54</v>
      </c>
      <c r="Y676" s="86" t="s">
        <v>63</v>
      </c>
      <c r="Z676" s="132" t="s">
        <v>63</v>
      </c>
      <c r="AA676" s="132" t="s">
        <v>63</v>
      </c>
      <c r="AB676" s="132" t="s">
        <v>63</v>
      </c>
      <c r="AC676" s="86" t="s">
        <v>6659</v>
      </c>
      <c r="AD676" s="85">
        <v>1</v>
      </c>
      <c r="AE676" s="86" t="s">
        <v>6660</v>
      </c>
      <c r="AF676" s="85">
        <v>3</v>
      </c>
      <c r="AG676" s="132" t="s">
        <v>63</v>
      </c>
      <c r="AH676" s="86" t="s">
        <v>6661</v>
      </c>
      <c r="AI676" s="132" t="s">
        <v>6662</v>
      </c>
      <c r="AJ676" s="132" t="s">
        <v>6663</v>
      </c>
      <c r="AK676" s="19" t="s">
        <v>6664</v>
      </c>
      <c r="AL676" s="86" t="s">
        <v>382</v>
      </c>
      <c r="AM676" s="85"/>
      <c r="AN676" s="85">
        <v>2</v>
      </c>
      <c r="AO676" s="132" t="s">
        <v>731</v>
      </c>
      <c r="AP676" s="132" t="s">
        <v>63</v>
      </c>
      <c r="AQ676" s="132" t="s">
        <v>63</v>
      </c>
      <c r="AR676" s="132" t="s">
        <v>6665</v>
      </c>
      <c r="AS676" s="85">
        <v>1</v>
      </c>
      <c r="AT676" s="132" t="s">
        <v>63</v>
      </c>
      <c r="AU676" s="131">
        <v>40</v>
      </c>
      <c r="AV676" s="7" t="s">
        <v>1383</v>
      </c>
    </row>
    <row r="677" spans="1:48" ht="20" customHeight="1">
      <c r="A677" s="85">
        <v>1479</v>
      </c>
      <c r="B677" s="14" t="s">
        <v>6666</v>
      </c>
      <c r="C677" s="86" t="s">
        <v>6667</v>
      </c>
      <c r="D677" s="86" t="s">
        <v>6668</v>
      </c>
      <c r="E677" s="86" t="s">
        <v>4296</v>
      </c>
      <c r="F677" s="85">
        <v>1</v>
      </c>
      <c r="G677" s="130">
        <v>43774</v>
      </c>
      <c r="H677" s="131">
        <f t="shared" si="21"/>
        <v>2019</v>
      </c>
      <c r="I677" s="86" t="s">
        <v>53</v>
      </c>
      <c r="J677" s="15">
        <v>2</v>
      </c>
      <c r="K677" s="15" t="s">
        <v>54</v>
      </c>
      <c r="L677" s="132" t="s">
        <v>63</v>
      </c>
      <c r="M677" s="132" t="s">
        <v>63</v>
      </c>
      <c r="N677" s="85">
        <v>3</v>
      </c>
      <c r="O677" s="35" t="s">
        <v>6669</v>
      </c>
      <c r="P677" s="35" t="s">
        <v>6670</v>
      </c>
      <c r="Q677" s="85">
        <f t="shared" si="22"/>
        <v>1</v>
      </c>
      <c r="R677" s="85">
        <f t="shared" si="23"/>
        <v>2</v>
      </c>
      <c r="S677" s="130">
        <v>43800</v>
      </c>
      <c r="T677" s="4">
        <f>IF(D677="Observational",2,1)</f>
        <v>1</v>
      </c>
      <c r="U677" s="4">
        <v>2</v>
      </c>
      <c r="V677" s="4">
        <v>3</v>
      </c>
      <c r="W677" s="4">
        <v>1</v>
      </c>
      <c r="X677" s="181" t="s">
        <v>54</v>
      </c>
      <c r="Y677" s="86" t="s">
        <v>6671</v>
      </c>
      <c r="Z677" s="132" t="s">
        <v>6672</v>
      </c>
      <c r="AA677" s="85">
        <v>1</v>
      </c>
      <c r="AB677" s="85">
        <v>1</v>
      </c>
      <c r="AC677" s="86" t="s">
        <v>6673</v>
      </c>
      <c r="AD677" s="85">
        <v>1</v>
      </c>
      <c r="AE677" s="86" t="s">
        <v>6674</v>
      </c>
      <c r="AF677" s="85">
        <v>1</v>
      </c>
      <c r="AG677" s="132" t="s">
        <v>6675</v>
      </c>
      <c r="AH677" s="86" t="s">
        <v>6676</v>
      </c>
      <c r="AI677" s="132" t="s">
        <v>1927</v>
      </c>
      <c r="AJ677" s="85">
        <v>1</v>
      </c>
      <c r="AK677" s="132" t="s">
        <v>63</v>
      </c>
      <c r="AL677" s="86" t="s">
        <v>382</v>
      </c>
      <c r="AM677" s="85"/>
      <c r="AN677" s="85">
        <v>1</v>
      </c>
      <c r="AO677" s="132" t="s">
        <v>64</v>
      </c>
      <c r="AP677" s="132" t="s">
        <v>63</v>
      </c>
      <c r="AQ677" s="132" t="s">
        <v>112</v>
      </c>
      <c r="AR677" s="132" t="s">
        <v>63</v>
      </c>
      <c r="AS677" s="85">
        <v>3</v>
      </c>
      <c r="AT677" s="132" t="s">
        <v>63</v>
      </c>
      <c r="AU677" s="131">
        <v>32</v>
      </c>
      <c r="AV677" s="7" t="s">
        <v>1383</v>
      </c>
    </row>
    <row r="678" spans="1:48" ht="20" customHeight="1">
      <c r="A678" s="85">
        <v>1480</v>
      </c>
      <c r="B678" s="14" t="s">
        <v>6677</v>
      </c>
      <c r="C678" s="86" t="s">
        <v>6678</v>
      </c>
      <c r="D678" s="86" t="s">
        <v>6679</v>
      </c>
      <c r="E678" s="86" t="s">
        <v>2149</v>
      </c>
      <c r="F678" s="85">
        <v>1</v>
      </c>
      <c r="G678" s="130">
        <v>43210</v>
      </c>
      <c r="H678" s="131">
        <f t="shared" si="21"/>
        <v>2018</v>
      </c>
      <c r="I678" s="86" t="s">
        <v>2150</v>
      </c>
      <c r="J678" s="15">
        <v>5</v>
      </c>
      <c r="K678" s="15" t="s">
        <v>54</v>
      </c>
      <c r="L678" s="85">
        <v>18</v>
      </c>
      <c r="M678" s="85">
        <v>80</v>
      </c>
      <c r="N678" s="85">
        <v>3</v>
      </c>
      <c r="O678" s="35" t="s">
        <v>6680</v>
      </c>
      <c r="P678" s="35" t="s">
        <v>6681</v>
      </c>
      <c r="Q678" s="85">
        <f t="shared" si="22"/>
        <v>1</v>
      </c>
      <c r="R678" s="85">
        <f t="shared" si="23"/>
        <v>2</v>
      </c>
      <c r="S678" s="130">
        <v>42205</v>
      </c>
      <c r="T678" s="4">
        <f>IF(D678="Observational",2,1)</f>
        <v>1</v>
      </c>
      <c r="U678" s="4">
        <v>2</v>
      </c>
      <c r="V678" s="4">
        <v>3</v>
      </c>
      <c r="W678" s="4">
        <v>1</v>
      </c>
      <c r="X678" s="181" t="s">
        <v>54</v>
      </c>
      <c r="Y678" s="86" t="s">
        <v>6682</v>
      </c>
      <c r="Z678" s="132" t="s">
        <v>699</v>
      </c>
      <c r="AA678" s="85">
        <v>1</v>
      </c>
      <c r="AB678" s="85">
        <v>1</v>
      </c>
      <c r="AC678" s="86" t="s">
        <v>6683</v>
      </c>
      <c r="AD678" s="132">
        <v>1</v>
      </c>
      <c r="AE678" s="86" t="s">
        <v>6684</v>
      </c>
      <c r="AF678" s="85">
        <v>3</v>
      </c>
      <c r="AG678" s="132" t="s">
        <v>63</v>
      </c>
      <c r="AH678" s="86" t="s">
        <v>6685</v>
      </c>
      <c r="AI678" s="132" t="s">
        <v>1927</v>
      </c>
      <c r="AJ678" s="132" t="s">
        <v>63</v>
      </c>
      <c r="AK678" s="132" t="s">
        <v>1433</v>
      </c>
      <c r="AL678" s="86" t="s">
        <v>382</v>
      </c>
      <c r="AM678" s="85"/>
      <c r="AN678" s="85">
        <v>1</v>
      </c>
      <c r="AO678" s="132" t="s">
        <v>63</v>
      </c>
      <c r="AP678" s="132" t="s">
        <v>63</v>
      </c>
      <c r="AQ678" s="132" t="s">
        <v>63</v>
      </c>
      <c r="AR678" s="132" t="s">
        <v>63</v>
      </c>
      <c r="AS678" s="85">
        <v>1</v>
      </c>
      <c r="AT678" s="132" t="s">
        <v>63</v>
      </c>
      <c r="AU678" s="131">
        <v>30</v>
      </c>
      <c r="AV678" s="7" t="s">
        <v>1383</v>
      </c>
    </row>
    <row r="679" spans="1:48" ht="20" customHeight="1">
      <c r="A679" s="85">
        <v>1481</v>
      </c>
      <c r="B679" s="14" t="s">
        <v>6686</v>
      </c>
      <c r="C679" s="86" t="s">
        <v>6687</v>
      </c>
      <c r="D679" s="86" t="s">
        <v>6688</v>
      </c>
      <c r="E679" s="86" t="s">
        <v>1752</v>
      </c>
      <c r="F679" s="85">
        <v>1</v>
      </c>
      <c r="G679" s="156">
        <v>42984</v>
      </c>
      <c r="H679" s="131">
        <f t="shared" si="21"/>
        <v>2017</v>
      </c>
      <c r="I679" s="86" t="s">
        <v>375</v>
      </c>
      <c r="J679" s="15">
        <v>1</v>
      </c>
      <c r="K679" s="15" t="s">
        <v>54</v>
      </c>
      <c r="L679" s="132" t="s">
        <v>63</v>
      </c>
      <c r="M679" s="85" t="s">
        <v>63</v>
      </c>
      <c r="N679" s="85">
        <v>3</v>
      </c>
      <c r="O679" s="19" t="s">
        <v>6689</v>
      </c>
      <c r="P679" s="19" t="s">
        <v>6690</v>
      </c>
      <c r="Q679" s="85">
        <f t="shared" si="22"/>
        <v>1</v>
      </c>
      <c r="R679" s="85">
        <f t="shared" si="23"/>
        <v>2</v>
      </c>
      <c r="S679" s="130">
        <v>42947</v>
      </c>
      <c r="T679" s="4">
        <f>IF(D679="Observational",2,1)</f>
        <v>1</v>
      </c>
      <c r="U679" s="181">
        <v>2</v>
      </c>
      <c r="V679" s="4">
        <v>4</v>
      </c>
      <c r="W679" s="4">
        <v>1</v>
      </c>
      <c r="X679" s="181" t="s">
        <v>54</v>
      </c>
      <c r="Y679" s="86" t="s">
        <v>1755</v>
      </c>
      <c r="Z679" s="132" t="s">
        <v>1675</v>
      </c>
      <c r="AA679" s="85">
        <v>1</v>
      </c>
      <c r="AB679" s="85">
        <v>1</v>
      </c>
      <c r="AC679" s="86" t="s">
        <v>6691</v>
      </c>
      <c r="AD679" s="85">
        <v>1</v>
      </c>
      <c r="AE679" s="86" t="s">
        <v>6692</v>
      </c>
      <c r="AF679" s="85">
        <v>3</v>
      </c>
      <c r="AG679" s="132" t="s">
        <v>63</v>
      </c>
      <c r="AH679" s="86" t="s">
        <v>6693</v>
      </c>
      <c r="AI679" s="132" t="s">
        <v>870</v>
      </c>
      <c r="AJ679" s="85">
        <v>1</v>
      </c>
      <c r="AK679" s="19" t="s">
        <v>1914</v>
      </c>
      <c r="AL679" s="86" t="s">
        <v>382</v>
      </c>
      <c r="AM679" s="85"/>
      <c r="AN679" s="85">
        <v>2</v>
      </c>
      <c r="AO679" s="19" t="s">
        <v>904</v>
      </c>
      <c r="AP679" s="132" t="s">
        <v>63</v>
      </c>
      <c r="AQ679" s="132" t="s">
        <v>63</v>
      </c>
      <c r="AR679" s="132" t="s">
        <v>733</v>
      </c>
      <c r="AS679" s="85">
        <v>1</v>
      </c>
      <c r="AT679" s="132" t="s">
        <v>775</v>
      </c>
      <c r="AU679" s="131">
        <v>20</v>
      </c>
      <c r="AV679" s="7" t="s">
        <v>1383</v>
      </c>
    </row>
    <row r="680" spans="1:48" ht="20" customHeight="1">
      <c r="A680" s="85">
        <v>1482</v>
      </c>
      <c r="B680" s="14" t="s">
        <v>6694</v>
      </c>
      <c r="C680" s="86" t="s">
        <v>6695</v>
      </c>
      <c r="D680" s="86" t="s">
        <v>6696</v>
      </c>
      <c r="E680" s="86" t="s">
        <v>6697</v>
      </c>
      <c r="F680" s="132" t="s">
        <v>84</v>
      </c>
      <c r="G680" s="156">
        <v>42425</v>
      </c>
      <c r="H680" s="131">
        <f t="shared" si="21"/>
        <v>2016</v>
      </c>
      <c r="I680" s="86" t="s">
        <v>2150</v>
      </c>
      <c r="J680" s="15">
        <v>5</v>
      </c>
      <c r="K680" s="15" t="s">
        <v>54</v>
      </c>
      <c r="L680" s="132" t="s">
        <v>63</v>
      </c>
      <c r="M680" s="132" t="s">
        <v>63</v>
      </c>
      <c r="N680" s="85">
        <v>3</v>
      </c>
      <c r="O680" s="35" t="s">
        <v>6698</v>
      </c>
      <c r="P680" s="35" t="s">
        <v>6699</v>
      </c>
      <c r="Q680" s="85">
        <f t="shared" si="22"/>
        <v>1</v>
      </c>
      <c r="R680" s="85">
        <f t="shared" si="23"/>
        <v>2</v>
      </c>
      <c r="S680" s="139">
        <v>43877</v>
      </c>
      <c r="T680" s="4">
        <v>2</v>
      </c>
      <c r="U680" s="181">
        <v>2</v>
      </c>
      <c r="V680" s="181" t="s">
        <v>54</v>
      </c>
      <c r="W680" s="181" t="s">
        <v>54</v>
      </c>
      <c r="X680" s="181" t="s">
        <v>54</v>
      </c>
      <c r="Y680" s="86" t="s">
        <v>63</v>
      </c>
      <c r="Z680" s="132" t="s">
        <v>63</v>
      </c>
      <c r="AA680" s="132" t="s">
        <v>63</v>
      </c>
      <c r="AB680" s="132" t="s">
        <v>63</v>
      </c>
      <c r="AC680" s="86" t="s">
        <v>6700</v>
      </c>
      <c r="AD680" s="132" t="s">
        <v>61</v>
      </c>
      <c r="AE680" s="86"/>
      <c r="AF680" s="85">
        <v>9</v>
      </c>
      <c r="AG680" s="132" t="s">
        <v>63</v>
      </c>
      <c r="AH680" s="86" t="s">
        <v>6701</v>
      </c>
      <c r="AI680" s="132" t="s">
        <v>6702</v>
      </c>
      <c r="AJ680" s="85">
        <v>1</v>
      </c>
      <c r="AK680" s="132" t="s">
        <v>895</v>
      </c>
      <c r="AL680" s="86" t="s">
        <v>382</v>
      </c>
      <c r="AM680" s="85"/>
      <c r="AN680" s="85">
        <v>2</v>
      </c>
      <c r="AO680" s="132" t="s">
        <v>481</v>
      </c>
      <c r="AP680" s="132" t="s">
        <v>63</v>
      </c>
      <c r="AQ680" s="132" t="s">
        <v>1359</v>
      </c>
      <c r="AR680" s="132" t="s">
        <v>63</v>
      </c>
      <c r="AS680" s="85">
        <v>3</v>
      </c>
      <c r="AT680" s="132" t="s">
        <v>63</v>
      </c>
      <c r="AU680" s="131">
        <v>100</v>
      </c>
      <c r="AV680" s="7" t="s">
        <v>1383</v>
      </c>
    </row>
    <row r="681" spans="1:48" ht="20" customHeight="1">
      <c r="A681" s="85">
        <v>1483</v>
      </c>
      <c r="B681" s="14" t="s">
        <v>6703</v>
      </c>
      <c r="C681" s="86" t="s">
        <v>6704</v>
      </c>
      <c r="D681" s="86" t="s">
        <v>6705</v>
      </c>
      <c r="E681" s="86" t="s">
        <v>6706</v>
      </c>
      <c r="F681" s="85">
        <v>1</v>
      </c>
      <c r="G681" s="130">
        <v>43945</v>
      </c>
      <c r="H681" s="131">
        <f t="shared" si="21"/>
        <v>2020</v>
      </c>
      <c r="I681" s="86" t="s">
        <v>53</v>
      </c>
      <c r="J681" s="15">
        <v>2</v>
      </c>
      <c r="K681" s="15" t="s">
        <v>54</v>
      </c>
      <c r="L681" s="85">
        <v>18</v>
      </c>
      <c r="M681" s="85"/>
      <c r="N681" s="85">
        <v>3</v>
      </c>
      <c r="O681" s="35" t="s">
        <v>6707</v>
      </c>
      <c r="P681" s="35" t="s">
        <v>6708</v>
      </c>
      <c r="Q681" s="85">
        <f t="shared" si="22"/>
        <v>1</v>
      </c>
      <c r="R681" s="85">
        <f t="shared" si="23"/>
        <v>2</v>
      </c>
      <c r="S681" s="130">
        <v>43800</v>
      </c>
      <c r="T681" s="4">
        <f>IF(D681="Observational",2,1)</f>
        <v>1</v>
      </c>
      <c r="U681" s="181">
        <v>2</v>
      </c>
      <c r="V681" s="4">
        <v>4</v>
      </c>
      <c r="W681" s="4">
        <v>1</v>
      </c>
      <c r="X681" s="181" t="s">
        <v>54</v>
      </c>
      <c r="Y681" s="86" t="s">
        <v>6709</v>
      </c>
      <c r="Z681" s="132" t="s">
        <v>86</v>
      </c>
      <c r="AA681" s="85">
        <v>1</v>
      </c>
      <c r="AB681" s="85">
        <v>1</v>
      </c>
      <c r="AC681" s="86" t="s">
        <v>6710</v>
      </c>
      <c r="AD681" s="132" t="s">
        <v>6711</v>
      </c>
      <c r="AE681" s="86" t="s">
        <v>6712</v>
      </c>
      <c r="AF681" s="85">
        <v>1</v>
      </c>
      <c r="AG681" s="132" t="s">
        <v>63</v>
      </c>
      <c r="AH681" s="86" t="s">
        <v>6713</v>
      </c>
      <c r="AI681" s="85">
        <v>1</v>
      </c>
      <c r="AJ681" s="132" t="s">
        <v>6714</v>
      </c>
      <c r="AK681" s="132" t="s">
        <v>716</v>
      </c>
      <c r="AL681" s="86" t="s">
        <v>382</v>
      </c>
      <c r="AM681" s="85"/>
      <c r="AN681" s="85">
        <v>1</v>
      </c>
      <c r="AO681" s="132" t="s">
        <v>63</v>
      </c>
      <c r="AP681" s="132" t="s">
        <v>63</v>
      </c>
      <c r="AQ681" s="132" t="s">
        <v>63</v>
      </c>
      <c r="AR681" s="132" t="s">
        <v>63</v>
      </c>
      <c r="AS681" s="85">
        <v>3</v>
      </c>
      <c r="AT681" s="132" t="s">
        <v>63</v>
      </c>
      <c r="AU681" s="131">
        <v>78</v>
      </c>
      <c r="AV681" s="7" t="s">
        <v>1383</v>
      </c>
    </row>
    <row r="682" spans="1:48" ht="20" customHeight="1">
      <c r="A682" s="85">
        <v>1484</v>
      </c>
      <c r="B682" s="14" t="s">
        <v>6715</v>
      </c>
      <c r="C682" s="86" t="s">
        <v>6716</v>
      </c>
      <c r="D682" s="86" t="s">
        <v>6717</v>
      </c>
      <c r="E682" s="86" t="s">
        <v>6718</v>
      </c>
      <c r="F682" s="85">
        <v>1</v>
      </c>
      <c r="G682" s="130">
        <v>43683</v>
      </c>
      <c r="H682" s="131">
        <f t="shared" si="21"/>
        <v>2019</v>
      </c>
      <c r="I682" s="86" t="s">
        <v>375</v>
      </c>
      <c r="J682" s="15">
        <v>1</v>
      </c>
      <c r="K682" s="15" t="s">
        <v>54</v>
      </c>
      <c r="L682" s="85">
        <v>50</v>
      </c>
      <c r="M682" s="85">
        <v>90</v>
      </c>
      <c r="N682" s="85">
        <v>3</v>
      </c>
      <c r="O682" s="52" t="s">
        <v>6719</v>
      </c>
      <c r="P682" s="52" t="s">
        <v>6720</v>
      </c>
      <c r="Q682" s="85">
        <f t="shared" si="22"/>
        <v>1</v>
      </c>
      <c r="R682" s="85">
        <f t="shared" si="23"/>
        <v>2</v>
      </c>
      <c r="S682" s="155">
        <v>43800</v>
      </c>
      <c r="T682" s="4">
        <f>IF(D682="Observational",2,1)</f>
        <v>1</v>
      </c>
      <c r="U682" s="181">
        <v>5</v>
      </c>
      <c r="V682" s="4">
        <v>2</v>
      </c>
      <c r="W682" s="4">
        <v>1</v>
      </c>
      <c r="X682" s="181" t="s">
        <v>54</v>
      </c>
      <c r="Y682" s="86" t="s">
        <v>1978</v>
      </c>
      <c r="Z682" s="132" t="s">
        <v>1675</v>
      </c>
      <c r="AA682" s="85">
        <v>1</v>
      </c>
      <c r="AB682" s="85">
        <v>1</v>
      </c>
      <c r="AC682" s="86" t="s">
        <v>6721</v>
      </c>
      <c r="AD682" s="85">
        <v>1</v>
      </c>
      <c r="AE682" s="86" t="s">
        <v>6722</v>
      </c>
      <c r="AF682" s="85">
        <v>6</v>
      </c>
      <c r="AG682" s="132" t="s">
        <v>63</v>
      </c>
      <c r="AH682" s="86" t="s">
        <v>6723</v>
      </c>
      <c r="AI682" s="85">
        <v>1</v>
      </c>
      <c r="AJ682" s="132" t="s">
        <v>54</v>
      </c>
      <c r="AK682" s="132" t="s">
        <v>716</v>
      </c>
      <c r="AL682" s="86" t="s">
        <v>382</v>
      </c>
      <c r="AM682" s="85"/>
      <c r="AN682" s="85">
        <v>2</v>
      </c>
      <c r="AO682" s="132" t="s">
        <v>5189</v>
      </c>
      <c r="AP682" s="132" t="s">
        <v>63</v>
      </c>
      <c r="AQ682" s="132" t="s">
        <v>6724</v>
      </c>
      <c r="AR682" s="132" t="s">
        <v>6725</v>
      </c>
      <c r="AS682" s="85">
        <v>1</v>
      </c>
      <c r="AT682" s="132" t="s">
        <v>63</v>
      </c>
      <c r="AU682" s="131">
        <v>7</v>
      </c>
      <c r="AV682" s="7" t="s">
        <v>1383</v>
      </c>
    </row>
    <row r="683" spans="1:48" ht="20" customHeight="1">
      <c r="A683" s="85">
        <v>1485</v>
      </c>
      <c r="B683" s="14" t="s">
        <v>6726</v>
      </c>
      <c r="C683" s="86" t="s">
        <v>6727</v>
      </c>
      <c r="D683" s="86" t="s">
        <v>6728</v>
      </c>
      <c r="E683" s="86" t="s">
        <v>2058</v>
      </c>
      <c r="F683" s="85">
        <v>1</v>
      </c>
      <c r="G683" s="155">
        <v>44113</v>
      </c>
      <c r="H683" s="131">
        <f t="shared" si="21"/>
        <v>2020</v>
      </c>
      <c r="I683" s="86" t="s">
        <v>1412</v>
      </c>
      <c r="J683" s="15">
        <v>2</v>
      </c>
      <c r="K683" s="15" t="s">
        <v>54</v>
      </c>
      <c r="L683" s="85">
        <v>40</v>
      </c>
      <c r="M683" s="85">
        <v>70</v>
      </c>
      <c r="N683" s="85">
        <v>3</v>
      </c>
      <c r="O683" s="35" t="s">
        <v>6729</v>
      </c>
      <c r="P683" s="35" t="s">
        <v>6730</v>
      </c>
      <c r="Q683" s="85">
        <f t="shared" si="22"/>
        <v>1</v>
      </c>
      <c r="R683" s="85">
        <f t="shared" si="23"/>
        <v>2</v>
      </c>
      <c r="S683" s="139">
        <v>44185</v>
      </c>
      <c r="T683" s="4">
        <f>IF(D683="Observational",2,1)</f>
        <v>1</v>
      </c>
      <c r="U683" s="181">
        <v>2</v>
      </c>
      <c r="V683" s="4">
        <v>4</v>
      </c>
      <c r="W683" s="4">
        <v>1</v>
      </c>
      <c r="X683" s="181" t="s">
        <v>54</v>
      </c>
      <c r="Y683" s="86" t="s">
        <v>63</v>
      </c>
      <c r="Z683" s="132" t="s">
        <v>63</v>
      </c>
      <c r="AA683" s="132" t="s">
        <v>63</v>
      </c>
      <c r="AB683" s="132" t="s">
        <v>63</v>
      </c>
      <c r="AC683" s="86" t="s">
        <v>6731</v>
      </c>
      <c r="AD683" s="85">
        <v>1</v>
      </c>
      <c r="AE683" s="86" t="s">
        <v>6732</v>
      </c>
      <c r="AF683" s="85">
        <v>6</v>
      </c>
      <c r="AG683" s="132" t="s">
        <v>6733</v>
      </c>
      <c r="AH683" s="86" t="s">
        <v>6734</v>
      </c>
      <c r="AI683" s="85">
        <v>2</v>
      </c>
      <c r="AJ683" s="132" t="s">
        <v>6735</v>
      </c>
      <c r="AK683" s="132" t="s">
        <v>2191</v>
      </c>
      <c r="AL683" s="86" t="s">
        <v>382</v>
      </c>
      <c r="AM683" s="85"/>
      <c r="AN683" s="85">
        <v>2</v>
      </c>
      <c r="AO683" s="132" t="s">
        <v>63</v>
      </c>
      <c r="AP683" s="132" t="s">
        <v>63</v>
      </c>
      <c r="AQ683" s="132" t="s">
        <v>63</v>
      </c>
      <c r="AR683" s="132" t="s">
        <v>63</v>
      </c>
      <c r="AS683" s="85">
        <v>1</v>
      </c>
      <c r="AT683" s="132" t="s">
        <v>63</v>
      </c>
      <c r="AU683" s="131">
        <v>242</v>
      </c>
      <c r="AV683" s="7" t="s">
        <v>1383</v>
      </c>
    </row>
    <row r="684" spans="1:48" ht="20" customHeight="1">
      <c r="A684" s="85">
        <v>1486</v>
      </c>
      <c r="B684" s="14" t="s">
        <v>6736</v>
      </c>
      <c r="C684" s="86" t="s">
        <v>6737</v>
      </c>
      <c r="D684" s="86" t="s">
        <v>6738</v>
      </c>
      <c r="E684" s="86" t="s">
        <v>1470</v>
      </c>
      <c r="F684" s="85">
        <v>1</v>
      </c>
      <c r="G684" s="130">
        <v>42918</v>
      </c>
      <c r="H684" s="131">
        <f t="shared" si="21"/>
        <v>2017</v>
      </c>
      <c r="I684" s="86" t="s">
        <v>375</v>
      </c>
      <c r="J684" s="15">
        <v>1</v>
      </c>
      <c r="K684" s="15" t="s">
        <v>54</v>
      </c>
      <c r="L684" s="85">
        <v>18</v>
      </c>
      <c r="M684" s="132" t="s">
        <v>63</v>
      </c>
      <c r="N684" s="85">
        <v>3</v>
      </c>
      <c r="O684" s="19" t="s">
        <v>6739</v>
      </c>
      <c r="P684" s="19" t="s">
        <v>63</v>
      </c>
      <c r="Q684" s="85">
        <f t="shared" si="22"/>
        <v>1</v>
      </c>
      <c r="R684" s="85">
        <f t="shared" si="23"/>
        <v>2</v>
      </c>
      <c r="S684" s="139">
        <v>43997</v>
      </c>
      <c r="T684" s="4">
        <f>IF(D684="Observational",2,1)</f>
        <v>1</v>
      </c>
      <c r="U684" s="181">
        <v>1</v>
      </c>
      <c r="V684" s="4">
        <v>1</v>
      </c>
      <c r="W684" s="183" t="s">
        <v>54</v>
      </c>
      <c r="X684" s="181" t="s">
        <v>54</v>
      </c>
      <c r="Y684" s="86" t="s">
        <v>6740</v>
      </c>
      <c r="Z684" s="132" t="s">
        <v>1675</v>
      </c>
      <c r="AA684" s="85">
        <v>1</v>
      </c>
      <c r="AB684" s="85">
        <v>1</v>
      </c>
      <c r="AC684" s="86" t="s">
        <v>6741</v>
      </c>
      <c r="AD684" s="132">
        <v>1</v>
      </c>
      <c r="AE684" s="86" t="s">
        <v>6742</v>
      </c>
      <c r="AF684" s="85">
        <v>1</v>
      </c>
      <c r="AG684" s="132" t="s">
        <v>63</v>
      </c>
      <c r="AH684" s="86" t="s">
        <v>6743</v>
      </c>
      <c r="AI684" s="85">
        <v>2</v>
      </c>
      <c r="AJ684" s="132" t="s">
        <v>61</v>
      </c>
      <c r="AK684" s="132" t="s">
        <v>3644</v>
      </c>
      <c r="AL684" s="86" t="s">
        <v>382</v>
      </c>
      <c r="AM684" s="85"/>
      <c r="AN684" s="132" t="s">
        <v>63</v>
      </c>
      <c r="AO684" s="132" t="s">
        <v>6744</v>
      </c>
      <c r="AP684" s="132" t="s">
        <v>63</v>
      </c>
      <c r="AQ684" s="132" t="s">
        <v>63</v>
      </c>
      <c r="AR684" s="132" t="s">
        <v>6745</v>
      </c>
      <c r="AS684" s="85">
        <v>3</v>
      </c>
      <c r="AT684" s="132" t="s">
        <v>6746</v>
      </c>
      <c r="AU684" s="131">
        <v>16</v>
      </c>
      <c r="AV684" s="7" t="s">
        <v>1383</v>
      </c>
    </row>
    <row r="685" spans="1:48" ht="20" customHeight="1">
      <c r="A685" s="85">
        <v>1487</v>
      </c>
      <c r="B685" s="14" t="s">
        <v>6747</v>
      </c>
      <c r="C685" s="86" t="s">
        <v>6748</v>
      </c>
      <c r="D685" s="86" t="s">
        <v>6749</v>
      </c>
      <c r="E685" s="86" t="s">
        <v>6750</v>
      </c>
      <c r="F685" s="132" t="s">
        <v>2420</v>
      </c>
      <c r="G685" s="130">
        <v>43075</v>
      </c>
      <c r="H685" s="131">
        <f t="shared" si="21"/>
        <v>2017</v>
      </c>
      <c r="I685" s="86" t="s">
        <v>375</v>
      </c>
      <c r="J685" s="15">
        <v>1</v>
      </c>
      <c r="K685" s="15" t="s">
        <v>54</v>
      </c>
      <c r="L685" s="132" t="s">
        <v>63</v>
      </c>
      <c r="M685" s="132" t="s">
        <v>63</v>
      </c>
      <c r="N685" s="85">
        <v>3</v>
      </c>
      <c r="O685" s="35" t="s">
        <v>6751</v>
      </c>
      <c r="P685" s="35" t="s">
        <v>6752</v>
      </c>
      <c r="Q685" s="85">
        <f t="shared" si="22"/>
        <v>1</v>
      </c>
      <c r="R685" s="85">
        <f t="shared" si="23"/>
        <v>2</v>
      </c>
      <c r="S685" s="139">
        <v>44181</v>
      </c>
      <c r="T685" s="4">
        <v>2</v>
      </c>
      <c r="U685" s="181">
        <v>1</v>
      </c>
      <c r="V685" s="181" t="s">
        <v>54</v>
      </c>
      <c r="W685" s="181" t="s">
        <v>54</v>
      </c>
      <c r="X685" s="181" t="s">
        <v>54</v>
      </c>
      <c r="Y685" s="86" t="s">
        <v>63</v>
      </c>
      <c r="Z685" s="132" t="s">
        <v>63</v>
      </c>
      <c r="AA685" s="132" t="s">
        <v>63</v>
      </c>
      <c r="AB685" s="132" t="s">
        <v>63</v>
      </c>
      <c r="AC685" s="86" t="s">
        <v>1685</v>
      </c>
      <c r="AD685" s="85">
        <v>1</v>
      </c>
      <c r="AE685" s="86" t="s">
        <v>6753</v>
      </c>
      <c r="AF685" s="85">
        <v>1</v>
      </c>
      <c r="AG685" s="85"/>
      <c r="AH685" s="86" t="s">
        <v>6754</v>
      </c>
      <c r="AI685" s="132" t="s">
        <v>1420</v>
      </c>
      <c r="AJ685" s="132" t="s">
        <v>6755</v>
      </c>
      <c r="AK685" s="132" t="s">
        <v>882</v>
      </c>
      <c r="AL685" s="86" t="s">
        <v>382</v>
      </c>
      <c r="AM685" s="85"/>
      <c r="AN685" s="85">
        <v>2</v>
      </c>
      <c r="AO685" s="132" t="s">
        <v>64</v>
      </c>
      <c r="AP685" s="132" t="s">
        <v>63</v>
      </c>
      <c r="AQ685" s="132" t="s">
        <v>63</v>
      </c>
      <c r="AR685" s="132" t="s">
        <v>63</v>
      </c>
      <c r="AS685" s="85">
        <v>3</v>
      </c>
      <c r="AT685" s="132" t="s">
        <v>63</v>
      </c>
      <c r="AU685" s="131">
        <v>103</v>
      </c>
      <c r="AV685" s="7" t="s">
        <v>1383</v>
      </c>
    </row>
    <row r="686" spans="1:48" ht="20" customHeight="1">
      <c r="A686" s="85">
        <v>1488</v>
      </c>
      <c r="B686" s="14" t="s">
        <v>6756</v>
      </c>
      <c r="C686" s="86" t="s">
        <v>6757</v>
      </c>
      <c r="D686" s="86" t="s">
        <v>6758</v>
      </c>
      <c r="E686" s="86" t="s">
        <v>6759</v>
      </c>
      <c r="F686" s="85">
        <v>1</v>
      </c>
      <c r="G686" s="130">
        <v>43888</v>
      </c>
      <c r="H686" s="131">
        <f t="shared" si="21"/>
        <v>2020</v>
      </c>
      <c r="I686" s="86" t="s">
        <v>53</v>
      </c>
      <c r="J686" s="15">
        <v>2</v>
      </c>
      <c r="K686" s="15" t="s">
        <v>54</v>
      </c>
      <c r="L686" s="132" t="s">
        <v>63</v>
      </c>
      <c r="M686" s="85">
        <v>80</v>
      </c>
      <c r="N686" s="85">
        <v>3</v>
      </c>
      <c r="O686" s="35" t="s">
        <v>6760</v>
      </c>
      <c r="P686" s="35" t="s">
        <v>6761</v>
      </c>
      <c r="Q686" s="85">
        <f t="shared" si="22"/>
        <v>1</v>
      </c>
      <c r="R686" s="85">
        <f t="shared" si="23"/>
        <v>2</v>
      </c>
      <c r="S686" s="130">
        <v>43313</v>
      </c>
      <c r="T686" s="4">
        <v>2</v>
      </c>
      <c r="U686" s="181" t="s">
        <v>63</v>
      </c>
      <c r="V686" s="181" t="s">
        <v>54</v>
      </c>
      <c r="W686" s="181" t="s">
        <v>54</v>
      </c>
      <c r="X686" s="181" t="s">
        <v>54</v>
      </c>
      <c r="Y686" s="86" t="s">
        <v>4432</v>
      </c>
      <c r="Z686" s="132" t="s">
        <v>4418</v>
      </c>
      <c r="AA686" s="85">
        <v>1</v>
      </c>
      <c r="AB686" s="85">
        <v>1</v>
      </c>
      <c r="AC686" s="86" t="s">
        <v>1685</v>
      </c>
      <c r="AD686" s="85">
        <v>1</v>
      </c>
      <c r="AE686" s="86"/>
      <c r="AF686" s="85">
        <v>1</v>
      </c>
      <c r="AG686" s="132" t="s">
        <v>63</v>
      </c>
      <c r="AH686" s="86" t="s">
        <v>6762</v>
      </c>
      <c r="AI686" s="85">
        <v>1</v>
      </c>
      <c r="AJ686" s="132" t="s">
        <v>6763</v>
      </c>
      <c r="AK686" s="132" t="s">
        <v>716</v>
      </c>
      <c r="AL686" s="86" t="s">
        <v>382</v>
      </c>
      <c r="AM686" s="85"/>
      <c r="AN686" s="85">
        <v>2</v>
      </c>
      <c r="AO686" s="132" t="s">
        <v>64</v>
      </c>
      <c r="AP686" s="132" t="s">
        <v>63</v>
      </c>
      <c r="AQ686" s="132" t="s">
        <v>63</v>
      </c>
      <c r="AR686" s="132" t="s">
        <v>63</v>
      </c>
      <c r="AS686" s="85">
        <v>3</v>
      </c>
      <c r="AT686" s="132" t="s">
        <v>63</v>
      </c>
      <c r="AU686" s="131">
        <v>30</v>
      </c>
      <c r="AV686" s="7" t="s">
        <v>1383</v>
      </c>
    </row>
    <row r="687" spans="1:48" ht="20" customHeight="1">
      <c r="A687" s="85">
        <v>1489</v>
      </c>
      <c r="B687" s="14" t="s">
        <v>6764</v>
      </c>
      <c r="C687" s="86" t="s">
        <v>6765</v>
      </c>
      <c r="D687" s="86" t="s">
        <v>6766</v>
      </c>
      <c r="E687" s="86" t="s">
        <v>2849</v>
      </c>
      <c r="F687" s="85">
        <v>1</v>
      </c>
      <c r="G687" s="80">
        <v>42984</v>
      </c>
      <c r="H687" s="131">
        <f t="shared" si="21"/>
        <v>2017</v>
      </c>
      <c r="I687" s="86" t="s">
        <v>53</v>
      </c>
      <c r="J687" s="15">
        <v>2</v>
      </c>
      <c r="K687" s="15" t="s">
        <v>54</v>
      </c>
      <c r="L687" s="85">
        <v>18</v>
      </c>
      <c r="M687" s="132" t="s">
        <v>63</v>
      </c>
      <c r="N687" s="85">
        <v>3</v>
      </c>
      <c r="O687" s="52" t="s">
        <v>6767</v>
      </c>
      <c r="P687" s="52" t="s">
        <v>6768</v>
      </c>
      <c r="Q687" s="85">
        <f t="shared" si="22"/>
        <v>1</v>
      </c>
      <c r="R687" s="85">
        <f t="shared" si="23"/>
        <v>2</v>
      </c>
      <c r="S687" s="130">
        <v>43083</v>
      </c>
      <c r="T687" s="4">
        <f t="shared" ref="T687:T692" si="24">IF(D687="Observational",2,1)</f>
        <v>1</v>
      </c>
      <c r="U687" s="181">
        <v>2</v>
      </c>
      <c r="V687" s="4">
        <v>2</v>
      </c>
      <c r="W687" s="4">
        <v>1</v>
      </c>
      <c r="X687" s="181" t="s">
        <v>54</v>
      </c>
      <c r="Y687" s="86" t="s">
        <v>6769</v>
      </c>
      <c r="Z687" s="132" t="s">
        <v>1416</v>
      </c>
      <c r="AA687" s="85">
        <v>1</v>
      </c>
      <c r="AB687" s="85">
        <v>1</v>
      </c>
      <c r="AC687" s="86" t="s">
        <v>1685</v>
      </c>
      <c r="AD687" s="85">
        <v>1</v>
      </c>
      <c r="AE687" s="86" t="s">
        <v>6770</v>
      </c>
      <c r="AF687" s="85">
        <v>3</v>
      </c>
      <c r="AG687" s="132" t="s">
        <v>6771</v>
      </c>
      <c r="AH687" s="86" t="s">
        <v>6772</v>
      </c>
      <c r="AI687" s="85">
        <v>2</v>
      </c>
      <c r="AJ687" s="132" t="s">
        <v>6773</v>
      </c>
      <c r="AK687" s="132" t="s">
        <v>1914</v>
      </c>
      <c r="AL687" s="86" t="s">
        <v>382</v>
      </c>
      <c r="AM687" s="85"/>
      <c r="AN687" s="85">
        <v>2</v>
      </c>
      <c r="AO687" s="132" t="s">
        <v>6774</v>
      </c>
      <c r="AP687" s="132" t="s">
        <v>63</v>
      </c>
      <c r="AQ687" s="132" t="s">
        <v>2551</v>
      </c>
      <c r="AR687" s="132" t="s">
        <v>63</v>
      </c>
      <c r="AS687" s="85">
        <v>3</v>
      </c>
      <c r="AT687" s="132" t="s">
        <v>63</v>
      </c>
      <c r="AU687" s="131">
        <v>56</v>
      </c>
      <c r="AV687" s="7" t="s">
        <v>1383</v>
      </c>
    </row>
    <row r="688" spans="1:48" ht="20" customHeight="1">
      <c r="A688" s="85">
        <v>1490</v>
      </c>
      <c r="B688" s="14" t="s">
        <v>6775</v>
      </c>
      <c r="C688" s="86" t="s">
        <v>6776</v>
      </c>
      <c r="D688" s="86" t="s">
        <v>6777</v>
      </c>
      <c r="E688" s="86" t="s">
        <v>3037</v>
      </c>
      <c r="F688" s="85">
        <v>1</v>
      </c>
      <c r="G688" s="130">
        <v>43866</v>
      </c>
      <c r="H688" s="131">
        <f t="shared" si="21"/>
        <v>2020</v>
      </c>
      <c r="I688" s="86" t="s">
        <v>375</v>
      </c>
      <c r="J688" s="15">
        <v>1</v>
      </c>
      <c r="K688" s="15" t="s">
        <v>54</v>
      </c>
      <c r="L688" s="85">
        <v>55</v>
      </c>
      <c r="M688" s="85">
        <v>75</v>
      </c>
      <c r="N688" s="85">
        <v>3</v>
      </c>
      <c r="O688" s="35" t="s">
        <v>6778</v>
      </c>
      <c r="P688" s="35" t="s">
        <v>6779</v>
      </c>
      <c r="Q688" s="85">
        <f t="shared" si="22"/>
        <v>1</v>
      </c>
      <c r="R688" s="85">
        <f t="shared" si="23"/>
        <v>2</v>
      </c>
      <c r="S688" s="130">
        <v>43891</v>
      </c>
      <c r="T688" s="4">
        <f t="shared" si="24"/>
        <v>1</v>
      </c>
      <c r="U688" s="4">
        <v>2</v>
      </c>
      <c r="V688" s="4">
        <v>3</v>
      </c>
      <c r="W688" s="4">
        <v>1</v>
      </c>
      <c r="X688" s="181" t="s">
        <v>54</v>
      </c>
      <c r="Y688" s="86" t="s">
        <v>6780</v>
      </c>
      <c r="Z688" s="132" t="s">
        <v>86</v>
      </c>
      <c r="AA688" s="85">
        <v>1</v>
      </c>
      <c r="AB688" s="85">
        <v>1</v>
      </c>
      <c r="AC688" s="86" t="s">
        <v>6781</v>
      </c>
      <c r="AD688" s="85">
        <v>1</v>
      </c>
      <c r="AE688" s="86" t="s">
        <v>6782</v>
      </c>
      <c r="AF688" s="85">
        <v>1</v>
      </c>
      <c r="AG688" s="85"/>
      <c r="AH688" s="86" t="s">
        <v>6783</v>
      </c>
      <c r="AI688" s="85">
        <v>1</v>
      </c>
      <c r="AJ688" s="132" t="s">
        <v>6784</v>
      </c>
      <c r="AK688" s="85"/>
      <c r="AL688" s="86" t="s">
        <v>382</v>
      </c>
      <c r="AM688" s="85"/>
      <c r="AN688" s="85">
        <v>2</v>
      </c>
      <c r="AO688" s="132" t="s">
        <v>1633</v>
      </c>
      <c r="AP688" s="132" t="s">
        <v>63</v>
      </c>
      <c r="AQ688" s="132" t="s">
        <v>1359</v>
      </c>
      <c r="AR688" s="132" t="s">
        <v>63</v>
      </c>
      <c r="AS688" s="85">
        <v>3</v>
      </c>
      <c r="AT688" s="132" t="s">
        <v>63</v>
      </c>
      <c r="AU688" s="131">
        <v>10</v>
      </c>
      <c r="AV688" s="7" t="s">
        <v>1383</v>
      </c>
    </row>
    <row r="689" spans="1:48" ht="20" customHeight="1">
      <c r="A689" s="85">
        <v>1491</v>
      </c>
      <c r="B689" s="14" t="s">
        <v>6785</v>
      </c>
      <c r="C689" s="86" t="s">
        <v>6786</v>
      </c>
      <c r="D689" s="86" t="s">
        <v>6787</v>
      </c>
      <c r="E689" s="86" t="s">
        <v>6788</v>
      </c>
      <c r="F689" s="85">
        <v>1</v>
      </c>
      <c r="G689" s="80">
        <v>42305</v>
      </c>
      <c r="H689" s="131">
        <f t="shared" si="21"/>
        <v>2015</v>
      </c>
      <c r="I689" s="86" t="s">
        <v>1600</v>
      </c>
      <c r="J689" s="15">
        <v>2</v>
      </c>
      <c r="K689" s="15" t="s">
        <v>54</v>
      </c>
      <c r="L689" s="85">
        <v>35</v>
      </c>
      <c r="M689" s="85">
        <v>75</v>
      </c>
      <c r="N689" s="85">
        <v>3</v>
      </c>
      <c r="O689" s="35" t="s">
        <v>6789</v>
      </c>
      <c r="P689" s="35" t="s">
        <v>6790</v>
      </c>
      <c r="Q689" s="85">
        <f t="shared" si="22"/>
        <v>1</v>
      </c>
      <c r="R689" s="85">
        <f t="shared" si="23"/>
        <v>2</v>
      </c>
      <c r="S689" s="60">
        <v>44120</v>
      </c>
      <c r="T689" s="4">
        <f t="shared" si="24"/>
        <v>1</v>
      </c>
      <c r="U689" s="4">
        <v>2</v>
      </c>
      <c r="V689" s="4">
        <v>3</v>
      </c>
      <c r="W689" s="4">
        <v>1</v>
      </c>
      <c r="X689" s="181" t="s">
        <v>54</v>
      </c>
      <c r="Y689" s="86" t="s">
        <v>6791</v>
      </c>
      <c r="Z689" s="132" t="s">
        <v>57</v>
      </c>
      <c r="AA689" s="85">
        <v>1</v>
      </c>
      <c r="AB689" s="85">
        <v>1</v>
      </c>
      <c r="AC689" s="86" t="s">
        <v>6792</v>
      </c>
      <c r="AD689" s="85">
        <v>1</v>
      </c>
      <c r="AE689" s="86" t="s">
        <v>6793</v>
      </c>
      <c r="AF689" s="85">
        <v>1</v>
      </c>
      <c r="AG689" s="85"/>
      <c r="AH689" s="86" t="s">
        <v>6794</v>
      </c>
      <c r="AI689" s="85">
        <v>5</v>
      </c>
      <c r="AJ689" s="132" t="s">
        <v>6795</v>
      </c>
      <c r="AK689" s="132" t="s">
        <v>6796</v>
      </c>
      <c r="AL689" s="86" t="s">
        <v>382</v>
      </c>
      <c r="AM689" s="85"/>
      <c r="AN689" s="85">
        <v>2</v>
      </c>
      <c r="AO689" s="132" t="s">
        <v>6797</v>
      </c>
      <c r="AP689" s="132" t="s">
        <v>63</v>
      </c>
      <c r="AQ689" s="132" t="s">
        <v>112</v>
      </c>
      <c r="AR689" s="132" t="s">
        <v>63</v>
      </c>
      <c r="AS689" s="85">
        <v>3</v>
      </c>
      <c r="AT689" s="132" t="s">
        <v>63</v>
      </c>
      <c r="AU689" s="131">
        <v>10</v>
      </c>
      <c r="AV689" s="7" t="s">
        <v>1383</v>
      </c>
    </row>
    <row r="690" spans="1:48" ht="20" customHeight="1">
      <c r="A690" s="85">
        <v>1492</v>
      </c>
      <c r="B690" s="14" t="s">
        <v>6798</v>
      </c>
      <c r="C690" s="86" t="s">
        <v>6799</v>
      </c>
      <c r="D690" s="86" t="s">
        <v>6800</v>
      </c>
      <c r="E690" s="86" t="s">
        <v>6801</v>
      </c>
      <c r="F690" s="85">
        <v>1</v>
      </c>
      <c r="G690" s="155">
        <v>42641</v>
      </c>
      <c r="H690" s="131">
        <f t="shared" si="21"/>
        <v>2016</v>
      </c>
      <c r="I690" s="86" t="s">
        <v>349</v>
      </c>
      <c r="J690" s="15">
        <v>3</v>
      </c>
      <c r="K690" s="15" t="s">
        <v>54</v>
      </c>
      <c r="L690" s="85">
        <v>18</v>
      </c>
      <c r="M690" s="85">
        <v>75</v>
      </c>
      <c r="N690" s="85">
        <v>3</v>
      </c>
      <c r="O690" s="35" t="s">
        <v>6802</v>
      </c>
      <c r="P690" s="35" t="s">
        <v>6803</v>
      </c>
      <c r="Q690" s="85">
        <f t="shared" si="22"/>
        <v>1</v>
      </c>
      <c r="R690" s="85">
        <f t="shared" si="23"/>
        <v>2</v>
      </c>
      <c r="S690" s="60">
        <v>44058</v>
      </c>
      <c r="T690" s="4">
        <f t="shared" si="24"/>
        <v>1</v>
      </c>
      <c r="U690" s="181">
        <v>2</v>
      </c>
      <c r="V690" s="4">
        <v>1</v>
      </c>
      <c r="W690" s="4">
        <v>1</v>
      </c>
      <c r="X690" s="181" t="s">
        <v>61</v>
      </c>
      <c r="Y690" s="86" t="s">
        <v>6801</v>
      </c>
      <c r="Z690" s="132" t="s">
        <v>86</v>
      </c>
      <c r="AA690" s="85">
        <v>1</v>
      </c>
      <c r="AB690" s="85">
        <v>1</v>
      </c>
      <c r="AC690" s="86" t="s">
        <v>6804</v>
      </c>
      <c r="AD690" s="85">
        <v>1</v>
      </c>
      <c r="AE690" s="86" t="s">
        <v>6805</v>
      </c>
      <c r="AF690" s="85">
        <v>6</v>
      </c>
      <c r="AG690" s="132" t="s">
        <v>6806</v>
      </c>
      <c r="AH690" s="86" t="s">
        <v>6807</v>
      </c>
      <c r="AI690" s="132" t="s">
        <v>61</v>
      </c>
      <c r="AJ690" s="132" t="s">
        <v>63</v>
      </c>
      <c r="AK690" s="132" t="s">
        <v>1960</v>
      </c>
      <c r="AL690" s="86" t="s">
        <v>382</v>
      </c>
      <c r="AM690" s="85"/>
      <c r="AN690" s="85">
        <v>1</v>
      </c>
      <c r="AO690" s="132" t="s">
        <v>63</v>
      </c>
      <c r="AP690" s="132" t="s">
        <v>63</v>
      </c>
      <c r="AQ690" s="132" t="s">
        <v>6808</v>
      </c>
      <c r="AR690" s="132" t="s">
        <v>63</v>
      </c>
      <c r="AS690" s="85">
        <v>3</v>
      </c>
      <c r="AT690" s="132" t="s">
        <v>63</v>
      </c>
      <c r="AU690" s="131">
        <v>40</v>
      </c>
      <c r="AV690" s="7" t="s">
        <v>1383</v>
      </c>
    </row>
    <row r="691" spans="1:48" ht="20" customHeight="1">
      <c r="A691" s="85">
        <v>1493</v>
      </c>
      <c r="B691" s="14" t="s">
        <v>6809</v>
      </c>
      <c r="C691" s="86" t="s">
        <v>6810</v>
      </c>
      <c r="D691" s="86" t="s">
        <v>6811</v>
      </c>
      <c r="E691" s="86" t="s">
        <v>2605</v>
      </c>
      <c r="F691" s="85">
        <v>1</v>
      </c>
      <c r="G691" s="80">
        <v>43292</v>
      </c>
      <c r="H691" s="131">
        <f t="shared" si="21"/>
        <v>2018</v>
      </c>
      <c r="I691" s="86" t="s">
        <v>53</v>
      </c>
      <c r="J691" s="15">
        <v>2</v>
      </c>
      <c r="K691" s="15" t="s">
        <v>54</v>
      </c>
      <c r="L691" s="85">
        <v>21</v>
      </c>
      <c r="M691" s="85">
        <v>75</v>
      </c>
      <c r="N691" s="85">
        <v>3</v>
      </c>
      <c r="O691" s="35" t="s">
        <v>6812</v>
      </c>
      <c r="P691" s="35" t="s">
        <v>6813</v>
      </c>
      <c r="Q691" s="85">
        <f t="shared" si="22"/>
        <v>1</v>
      </c>
      <c r="R691" s="85">
        <f t="shared" si="23"/>
        <v>2</v>
      </c>
      <c r="S691" s="155">
        <v>43374</v>
      </c>
      <c r="T691" s="4">
        <f t="shared" si="24"/>
        <v>1</v>
      </c>
      <c r="U691" s="4">
        <v>3</v>
      </c>
      <c r="V691" s="4">
        <v>3</v>
      </c>
      <c r="W691" s="4">
        <v>1</v>
      </c>
      <c r="X691" s="181" t="s">
        <v>54</v>
      </c>
      <c r="Y691" s="86" t="s">
        <v>6814</v>
      </c>
      <c r="Z691" s="132" t="s">
        <v>1675</v>
      </c>
      <c r="AA691" s="85">
        <v>1</v>
      </c>
      <c r="AB691" s="85">
        <v>1</v>
      </c>
      <c r="AC691" s="86" t="s">
        <v>1391</v>
      </c>
      <c r="AD691" s="132" t="s">
        <v>84</v>
      </c>
      <c r="AE691" s="86" t="s">
        <v>6815</v>
      </c>
      <c r="AF691" s="132" t="s">
        <v>1633</v>
      </c>
      <c r="AG691" s="132" t="s">
        <v>63</v>
      </c>
      <c r="AH691" s="86" t="s">
        <v>6816</v>
      </c>
      <c r="AI691" s="132" t="s">
        <v>6817</v>
      </c>
      <c r="AJ691" s="132" t="s">
        <v>6818</v>
      </c>
      <c r="AK691" s="132" t="s">
        <v>381</v>
      </c>
      <c r="AL691" s="86" t="s">
        <v>382</v>
      </c>
      <c r="AM691" s="85"/>
      <c r="AN691" s="85">
        <v>1</v>
      </c>
      <c r="AO691" s="132" t="s">
        <v>3942</v>
      </c>
      <c r="AP691" s="132" t="s">
        <v>63</v>
      </c>
      <c r="AQ691" s="132" t="s">
        <v>2551</v>
      </c>
      <c r="AR691" s="132" t="s">
        <v>63</v>
      </c>
      <c r="AS691" s="85">
        <v>3</v>
      </c>
      <c r="AT691" s="19" t="s">
        <v>63</v>
      </c>
      <c r="AU691" s="131">
        <v>25</v>
      </c>
      <c r="AV691" s="7" t="s">
        <v>1383</v>
      </c>
    </row>
    <row r="692" spans="1:48" ht="20" customHeight="1">
      <c r="A692" s="85">
        <v>1494</v>
      </c>
      <c r="B692" s="14" t="s">
        <v>6819</v>
      </c>
      <c r="C692" s="86" t="s">
        <v>6820</v>
      </c>
      <c r="D692" s="86" t="s">
        <v>6821</v>
      </c>
      <c r="E692" s="86" t="s">
        <v>6822</v>
      </c>
      <c r="F692" s="85">
        <v>1</v>
      </c>
      <c r="G692" s="80">
        <v>43431</v>
      </c>
      <c r="H692" s="131">
        <f t="shared" si="21"/>
        <v>2018</v>
      </c>
      <c r="I692" s="86" t="s">
        <v>53</v>
      </c>
      <c r="J692" s="15">
        <v>2</v>
      </c>
      <c r="K692" s="15" t="s">
        <v>54</v>
      </c>
      <c r="L692" s="85">
        <v>18</v>
      </c>
      <c r="M692" s="85">
        <v>85</v>
      </c>
      <c r="N692" s="85">
        <v>3</v>
      </c>
      <c r="O692" s="35" t="s">
        <v>6823</v>
      </c>
      <c r="P692" s="35" t="s">
        <v>6824</v>
      </c>
      <c r="Q692" s="85">
        <f t="shared" si="22"/>
        <v>1</v>
      </c>
      <c r="R692" s="85">
        <f t="shared" si="23"/>
        <v>2</v>
      </c>
      <c r="S692" s="80">
        <v>43525</v>
      </c>
      <c r="T692" s="4">
        <f t="shared" si="24"/>
        <v>1</v>
      </c>
      <c r="U692" s="181">
        <v>1</v>
      </c>
      <c r="V692" s="4">
        <v>1</v>
      </c>
      <c r="W692" s="183" t="s">
        <v>54</v>
      </c>
      <c r="X692" s="181" t="s">
        <v>54</v>
      </c>
      <c r="Y692" s="86" t="s">
        <v>5020</v>
      </c>
      <c r="Z692" s="132" t="s">
        <v>1795</v>
      </c>
      <c r="AA692" s="85">
        <v>1</v>
      </c>
      <c r="AB692" s="85">
        <v>1</v>
      </c>
      <c r="AC692" s="86" t="s">
        <v>6825</v>
      </c>
      <c r="AD692" s="132" t="s">
        <v>84</v>
      </c>
      <c r="AE692" s="86" t="s">
        <v>6826</v>
      </c>
      <c r="AF692" s="85">
        <v>1</v>
      </c>
      <c r="AG692" s="132" t="s">
        <v>340</v>
      </c>
      <c r="AH692" s="86" t="s">
        <v>6827</v>
      </c>
      <c r="AI692" s="85">
        <v>5</v>
      </c>
      <c r="AJ692" s="132" t="s">
        <v>6828</v>
      </c>
      <c r="AK692" s="132" t="s">
        <v>62</v>
      </c>
      <c r="AL692" s="86" t="s">
        <v>382</v>
      </c>
      <c r="AM692" s="85"/>
      <c r="AN692" s="132" t="s">
        <v>63</v>
      </c>
      <c r="AO692" s="132" t="s">
        <v>63</v>
      </c>
      <c r="AP692" s="132" t="s">
        <v>63</v>
      </c>
      <c r="AQ692" s="132" t="s">
        <v>63</v>
      </c>
      <c r="AR692" s="132" t="s">
        <v>63</v>
      </c>
      <c r="AS692" s="85">
        <v>3</v>
      </c>
      <c r="AT692" s="132" t="s">
        <v>63</v>
      </c>
      <c r="AU692" s="131">
        <v>50</v>
      </c>
      <c r="AV692" s="7" t="s">
        <v>1383</v>
      </c>
    </row>
    <row r="693" spans="1:48" ht="20" customHeight="1">
      <c r="A693" s="85">
        <v>1495</v>
      </c>
      <c r="B693" s="14" t="s">
        <v>6829</v>
      </c>
      <c r="C693" s="86" t="s">
        <v>6830</v>
      </c>
      <c r="D693" s="86" t="s">
        <v>6831</v>
      </c>
      <c r="E693" s="86" t="s">
        <v>6832</v>
      </c>
      <c r="F693" s="85">
        <v>1</v>
      </c>
      <c r="G693" s="156">
        <v>40449</v>
      </c>
      <c r="H693" s="131">
        <f t="shared" si="21"/>
        <v>2010</v>
      </c>
      <c r="I693" s="86" t="s">
        <v>1600</v>
      </c>
      <c r="J693" s="15">
        <v>2</v>
      </c>
      <c r="K693" s="15" t="s">
        <v>54</v>
      </c>
      <c r="L693" s="85">
        <v>7</v>
      </c>
      <c r="M693" s="85">
        <v>90</v>
      </c>
      <c r="N693" s="85">
        <v>3</v>
      </c>
      <c r="O693" s="35" t="s">
        <v>6833</v>
      </c>
      <c r="P693" s="132" t="s">
        <v>452</v>
      </c>
      <c r="Q693" s="85">
        <f t="shared" si="22"/>
        <v>1</v>
      </c>
      <c r="R693" s="85">
        <f t="shared" si="23"/>
        <v>2</v>
      </c>
      <c r="S693" s="139">
        <v>44053</v>
      </c>
      <c r="T693" s="4">
        <v>2</v>
      </c>
      <c r="U693" s="181" t="s">
        <v>63</v>
      </c>
      <c r="V693" s="181" t="s">
        <v>54</v>
      </c>
      <c r="W693" s="181" t="s">
        <v>54</v>
      </c>
      <c r="X693" s="181" t="s">
        <v>54</v>
      </c>
      <c r="Y693" s="86" t="s">
        <v>6834</v>
      </c>
      <c r="Z693" s="132" t="s">
        <v>1675</v>
      </c>
      <c r="AA693" s="85">
        <v>1</v>
      </c>
      <c r="AB693" s="85">
        <v>1</v>
      </c>
      <c r="AC693" s="86" t="s">
        <v>6835</v>
      </c>
      <c r="AD693" s="132" t="s">
        <v>122</v>
      </c>
      <c r="AE693" s="86" t="s">
        <v>6149</v>
      </c>
      <c r="AF693" s="85">
        <v>1</v>
      </c>
      <c r="AG693" s="85"/>
      <c r="AH693" s="86" t="s">
        <v>6836</v>
      </c>
      <c r="AI693" s="132" t="s">
        <v>1420</v>
      </c>
      <c r="AJ693" s="132" t="s">
        <v>63</v>
      </c>
      <c r="AK693" s="132" t="s">
        <v>63</v>
      </c>
      <c r="AL693" s="86" t="s">
        <v>382</v>
      </c>
      <c r="AM693" s="85"/>
      <c r="AN693" s="85">
        <v>2</v>
      </c>
      <c r="AO693" s="19" t="s">
        <v>63</v>
      </c>
      <c r="AP693" s="132" t="s">
        <v>63</v>
      </c>
      <c r="AQ693" s="132" t="s">
        <v>63</v>
      </c>
      <c r="AR693" s="132" t="s">
        <v>63</v>
      </c>
      <c r="AS693" s="85">
        <v>3</v>
      </c>
      <c r="AT693" s="132" t="s">
        <v>63</v>
      </c>
      <c r="AU693" s="131">
        <v>500</v>
      </c>
      <c r="AV693" s="7" t="s">
        <v>1383</v>
      </c>
    </row>
    <row r="694" spans="1:48" ht="20" customHeight="1">
      <c r="A694" s="85">
        <v>1496</v>
      </c>
      <c r="B694" s="14" t="s">
        <v>6837</v>
      </c>
      <c r="C694" s="86" t="s">
        <v>6838</v>
      </c>
      <c r="D694" s="86" t="s">
        <v>6839</v>
      </c>
      <c r="E694" s="86" t="s">
        <v>6840</v>
      </c>
      <c r="F694" s="132" t="s">
        <v>61</v>
      </c>
      <c r="G694" s="80">
        <v>42149</v>
      </c>
      <c r="H694" s="131">
        <f t="shared" si="21"/>
        <v>2015</v>
      </c>
      <c r="I694" s="86" t="s">
        <v>375</v>
      </c>
      <c r="J694" s="15">
        <v>1</v>
      </c>
      <c r="K694" s="15" t="s">
        <v>54</v>
      </c>
      <c r="L694" s="85">
        <v>18</v>
      </c>
      <c r="M694" s="85">
        <v>30</v>
      </c>
      <c r="N694" s="85">
        <v>3</v>
      </c>
      <c r="O694" s="35" t="s">
        <v>6841</v>
      </c>
      <c r="P694" s="35" t="s">
        <v>6842</v>
      </c>
      <c r="Q694" s="85">
        <f t="shared" si="22"/>
        <v>1</v>
      </c>
      <c r="R694" s="85">
        <f t="shared" si="23"/>
        <v>2</v>
      </c>
      <c r="S694" s="60">
        <v>43997</v>
      </c>
      <c r="T694" s="4">
        <v>2</v>
      </c>
      <c r="U694" s="181">
        <v>1</v>
      </c>
      <c r="V694" s="181" t="s">
        <v>54</v>
      </c>
      <c r="W694" s="181" t="s">
        <v>54</v>
      </c>
      <c r="X694" s="181" t="s">
        <v>54</v>
      </c>
      <c r="Y694" s="86" t="s">
        <v>2484</v>
      </c>
      <c r="Z694" s="132" t="s">
        <v>1675</v>
      </c>
      <c r="AA694" s="85">
        <v>1</v>
      </c>
      <c r="AB694" s="85">
        <v>1</v>
      </c>
      <c r="AC694" s="86" t="s">
        <v>6843</v>
      </c>
      <c r="AD694" s="85">
        <v>1</v>
      </c>
      <c r="AE694" s="86" t="s">
        <v>6844</v>
      </c>
      <c r="AF694" s="85">
        <v>6</v>
      </c>
      <c r="AG694" s="132" t="s">
        <v>63</v>
      </c>
      <c r="AH694" s="86" t="s">
        <v>6845</v>
      </c>
      <c r="AI694" s="132" t="s">
        <v>6846</v>
      </c>
      <c r="AJ694" s="132" t="s">
        <v>63</v>
      </c>
      <c r="AK694" s="132" t="s">
        <v>2572</v>
      </c>
      <c r="AL694" s="86" t="s">
        <v>382</v>
      </c>
      <c r="AM694" s="85"/>
      <c r="AN694" s="85">
        <v>1</v>
      </c>
      <c r="AO694" s="132" t="s">
        <v>63</v>
      </c>
      <c r="AP694" s="132" t="s">
        <v>63</v>
      </c>
      <c r="AQ694" s="132" t="s">
        <v>63</v>
      </c>
      <c r="AR694" s="132" t="s">
        <v>63</v>
      </c>
      <c r="AS694" s="85">
        <v>1</v>
      </c>
      <c r="AT694" s="132" t="s">
        <v>63</v>
      </c>
      <c r="AU694" s="131">
        <v>17</v>
      </c>
      <c r="AV694" s="7" t="s">
        <v>1383</v>
      </c>
    </row>
    <row r="695" spans="1:48" ht="20" customHeight="1">
      <c r="A695" s="85">
        <v>1497</v>
      </c>
      <c r="B695" s="14" t="s">
        <v>6847</v>
      </c>
      <c r="C695" s="86" t="s">
        <v>6848</v>
      </c>
      <c r="D695" s="86" t="s">
        <v>6849</v>
      </c>
      <c r="E695" s="86" t="s">
        <v>3480</v>
      </c>
      <c r="F695" s="85">
        <v>1</v>
      </c>
      <c r="G695" s="80">
        <v>43888</v>
      </c>
      <c r="H695" s="131">
        <f t="shared" si="21"/>
        <v>2020</v>
      </c>
      <c r="I695" s="86" t="s">
        <v>1412</v>
      </c>
      <c r="J695" s="15">
        <v>2</v>
      </c>
      <c r="K695" s="15" t="s">
        <v>54</v>
      </c>
      <c r="L695" s="85">
        <v>18</v>
      </c>
      <c r="M695" s="85">
        <v>85</v>
      </c>
      <c r="N695" s="85">
        <v>3</v>
      </c>
      <c r="O695" s="35" t="s">
        <v>6850</v>
      </c>
      <c r="P695" s="35" t="s">
        <v>6851</v>
      </c>
      <c r="Q695" s="85">
        <f t="shared" si="22"/>
        <v>1</v>
      </c>
      <c r="R695" s="85">
        <f t="shared" si="23"/>
        <v>2</v>
      </c>
      <c r="S695" s="60">
        <v>44124</v>
      </c>
      <c r="T695" s="4">
        <f>IF(D695="Observational",2,1)</f>
        <v>1</v>
      </c>
      <c r="U695" s="181">
        <v>1</v>
      </c>
      <c r="V695" s="4">
        <v>1</v>
      </c>
      <c r="W695" s="183" t="s">
        <v>54</v>
      </c>
      <c r="X695" s="181" t="s">
        <v>54</v>
      </c>
      <c r="Y695" s="86" t="s">
        <v>3483</v>
      </c>
      <c r="Z695" s="132" t="s">
        <v>1675</v>
      </c>
      <c r="AA695" s="85">
        <v>1</v>
      </c>
      <c r="AB695" s="85">
        <v>1</v>
      </c>
      <c r="AC695" s="86" t="s">
        <v>2392</v>
      </c>
      <c r="AD695" s="132" t="s">
        <v>122</v>
      </c>
      <c r="AE695" s="86" t="s">
        <v>6852</v>
      </c>
      <c r="AF695" s="85">
        <v>1</v>
      </c>
      <c r="AG695" s="132" t="s">
        <v>6853</v>
      </c>
      <c r="AH695" s="86" t="s">
        <v>6854</v>
      </c>
      <c r="AI695" s="132" t="s">
        <v>6855</v>
      </c>
      <c r="AJ695" s="132" t="s">
        <v>54</v>
      </c>
      <c r="AK695" s="19" t="s">
        <v>62</v>
      </c>
      <c r="AL695" s="86" t="s">
        <v>382</v>
      </c>
      <c r="AM695" s="85"/>
      <c r="AN695" s="85">
        <v>2</v>
      </c>
      <c r="AO695" s="132" t="s">
        <v>63</v>
      </c>
      <c r="AP695" s="132" t="s">
        <v>63</v>
      </c>
      <c r="AQ695" s="132" t="s">
        <v>63</v>
      </c>
      <c r="AR695" s="132" t="s">
        <v>63</v>
      </c>
      <c r="AS695" s="85">
        <v>3</v>
      </c>
      <c r="AT695" s="132" t="s">
        <v>63</v>
      </c>
      <c r="AU695" s="131">
        <v>120</v>
      </c>
      <c r="AV695" s="7" t="s">
        <v>1383</v>
      </c>
    </row>
    <row r="696" spans="1:48" ht="20" customHeight="1">
      <c r="A696" s="85">
        <v>1498</v>
      </c>
      <c r="B696" s="14" t="s">
        <v>6856</v>
      </c>
      <c r="C696" s="86" t="s">
        <v>6857</v>
      </c>
      <c r="D696" s="86" t="s">
        <v>6858</v>
      </c>
      <c r="E696" s="86" t="s">
        <v>2743</v>
      </c>
      <c r="F696" s="85">
        <v>1</v>
      </c>
      <c r="G696" s="80">
        <v>41346</v>
      </c>
      <c r="H696" s="131">
        <f t="shared" si="21"/>
        <v>2013</v>
      </c>
      <c r="I696" s="86" t="s">
        <v>375</v>
      </c>
      <c r="J696" s="15">
        <v>1</v>
      </c>
      <c r="K696" s="15" t="s">
        <v>54</v>
      </c>
      <c r="L696" s="85">
        <v>18</v>
      </c>
      <c r="M696" s="85">
        <v>90</v>
      </c>
      <c r="N696" s="85">
        <v>3</v>
      </c>
      <c r="O696" s="19" t="s">
        <v>6859</v>
      </c>
      <c r="P696" s="19" t="s">
        <v>6860</v>
      </c>
      <c r="Q696" s="85">
        <f t="shared" si="22"/>
        <v>1</v>
      </c>
      <c r="R696" s="85">
        <f t="shared" si="23"/>
        <v>2</v>
      </c>
      <c r="S696" s="139">
        <v>43903</v>
      </c>
      <c r="T696" s="4">
        <v>2</v>
      </c>
      <c r="U696" s="181">
        <v>1</v>
      </c>
      <c r="V696" s="181" t="s">
        <v>54</v>
      </c>
      <c r="W696" s="181" t="s">
        <v>54</v>
      </c>
      <c r="X696" s="181" t="s">
        <v>54</v>
      </c>
      <c r="Y696" s="86" t="s">
        <v>6199</v>
      </c>
      <c r="Z696" s="132" t="s">
        <v>1675</v>
      </c>
      <c r="AA696" s="85">
        <v>1</v>
      </c>
      <c r="AB696" s="85">
        <v>1</v>
      </c>
      <c r="AC696" s="86" t="s">
        <v>6861</v>
      </c>
      <c r="AD696" s="132" t="s">
        <v>122</v>
      </c>
      <c r="AE696" s="86" t="s">
        <v>6862</v>
      </c>
      <c r="AF696" s="85">
        <v>1</v>
      </c>
      <c r="AG696" s="132" t="s">
        <v>63</v>
      </c>
      <c r="AH696" s="86" t="s">
        <v>6863</v>
      </c>
      <c r="AI696" s="85">
        <v>1</v>
      </c>
      <c r="AJ696" s="132" t="s">
        <v>63</v>
      </c>
      <c r="AK696" s="19" t="s">
        <v>716</v>
      </c>
      <c r="AL696" s="86" t="s">
        <v>382</v>
      </c>
      <c r="AM696" s="85"/>
      <c r="AN696" s="85">
        <v>2</v>
      </c>
      <c r="AO696" s="132" t="s">
        <v>63</v>
      </c>
      <c r="AP696" s="132" t="s">
        <v>63</v>
      </c>
      <c r="AQ696" s="132" t="s">
        <v>63</v>
      </c>
      <c r="AR696" s="132" t="s">
        <v>63</v>
      </c>
      <c r="AS696" s="85">
        <v>3</v>
      </c>
      <c r="AT696" s="132" t="s">
        <v>63</v>
      </c>
      <c r="AU696" s="131">
        <v>88</v>
      </c>
      <c r="AV696" s="7" t="s">
        <v>1383</v>
      </c>
    </row>
    <row r="697" spans="1:48" ht="20" customHeight="1">
      <c r="A697" s="85">
        <v>1499</v>
      </c>
      <c r="B697" s="14" t="s">
        <v>6864</v>
      </c>
      <c r="C697" s="86" t="s">
        <v>6865</v>
      </c>
      <c r="D697" s="86" t="s">
        <v>6866</v>
      </c>
      <c r="E697" s="86" t="s">
        <v>6867</v>
      </c>
      <c r="F697" s="132" t="s">
        <v>84</v>
      </c>
      <c r="G697" s="130">
        <v>43886</v>
      </c>
      <c r="H697" s="131">
        <f t="shared" si="21"/>
        <v>2020</v>
      </c>
      <c r="I697" s="86" t="s">
        <v>1412</v>
      </c>
      <c r="J697" s="15">
        <v>2</v>
      </c>
      <c r="K697" s="15" t="s">
        <v>54</v>
      </c>
      <c r="L697" s="85">
        <v>18</v>
      </c>
      <c r="M697" s="85">
        <v>90</v>
      </c>
      <c r="N697" s="85">
        <v>3</v>
      </c>
      <c r="O697" s="35" t="s">
        <v>6868</v>
      </c>
      <c r="P697" s="35" t="s">
        <v>6869</v>
      </c>
      <c r="Q697" s="85">
        <f t="shared" si="22"/>
        <v>1</v>
      </c>
      <c r="R697" s="85">
        <f t="shared" si="23"/>
        <v>2</v>
      </c>
      <c r="S697" s="135">
        <v>43972</v>
      </c>
      <c r="T697" s="4">
        <f>IF(D697="Observational",2,1)</f>
        <v>1</v>
      </c>
      <c r="U697" s="181">
        <v>1</v>
      </c>
      <c r="V697" s="4">
        <v>1</v>
      </c>
      <c r="W697" s="183" t="s">
        <v>54</v>
      </c>
      <c r="X697" s="181" t="s">
        <v>54</v>
      </c>
      <c r="Y697" s="86" t="s">
        <v>6870</v>
      </c>
      <c r="Z697" s="132" t="s">
        <v>1675</v>
      </c>
      <c r="AA697" s="85">
        <v>1</v>
      </c>
      <c r="AB697" s="85">
        <v>1</v>
      </c>
      <c r="AC697" s="86" t="s">
        <v>6871</v>
      </c>
      <c r="AD697" s="132" t="s">
        <v>6872</v>
      </c>
      <c r="AE697" s="86" t="s">
        <v>6873</v>
      </c>
      <c r="AF697" s="85">
        <v>1</v>
      </c>
      <c r="AG697" s="132" t="s">
        <v>54</v>
      </c>
      <c r="AH697" s="86" t="s">
        <v>6874</v>
      </c>
      <c r="AI697" s="132" t="s">
        <v>6875</v>
      </c>
      <c r="AJ697" s="132" t="s">
        <v>54</v>
      </c>
      <c r="AK697" s="132" t="s">
        <v>6876</v>
      </c>
      <c r="AL697" s="86" t="s">
        <v>382</v>
      </c>
      <c r="AM697" s="85"/>
      <c r="AN697" s="85">
        <v>1</v>
      </c>
      <c r="AO697" s="132" t="s">
        <v>63</v>
      </c>
      <c r="AP697" s="132" t="s">
        <v>63</v>
      </c>
      <c r="AQ697" s="132" t="s">
        <v>63</v>
      </c>
      <c r="AR697" s="132" t="s">
        <v>63</v>
      </c>
      <c r="AS697" s="85">
        <v>3</v>
      </c>
      <c r="AT697" s="132" t="s">
        <v>63</v>
      </c>
      <c r="AU697" s="131">
        <v>10</v>
      </c>
      <c r="AV697" s="7" t="s">
        <v>1383</v>
      </c>
    </row>
    <row r="698" spans="1:48" ht="20" customHeight="1">
      <c r="A698" s="85">
        <v>1500</v>
      </c>
      <c r="B698" s="14" t="s">
        <v>6877</v>
      </c>
      <c r="C698" s="86" t="s">
        <v>6878</v>
      </c>
      <c r="D698" s="86" t="s">
        <v>6879</v>
      </c>
      <c r="E698" s="86" t="s">
        <v>6880</v>
      </c>
      <c r="F698" s="86" t="s">
        <v>130</v>
      </c>
      <c r="G698" s="130">
        <v>42264</v>
      </c>
      <c r="H698" s="131">
        <f t="shared" si="21"/>
        <v>2015</v>
      </c>
      <c r="I698" s="86" t="s">
        <v>1513</v>
      </c>
      <c r="J698" s="15">
        <v>2</v>
      </c>
      <c r="K698" s="15" t="s">
        <v>54</v>
      </c>
      <c r="L698" s="85">
        <v>21</v>
      </c>
      <c r="M698" s="85">
        <v>80</v>
      </c>
      <c r="N698" s="85">
        <v>3</v>
      </c>
      <c r="O698" s="52" t="s">
        <v>6881</v>
      </c>
      <c r="P698" s="52" t="s">
        <v>6882</v>
      </c>
      <c r="Q698" s="85">
        <f t="shared" si="22"/>
        <v>1</v>
      </c>
      <c r="R698" s="85">
        <f t="shared" si="23"/>
        <v>2</v>
      </c>
      <c r="S698" s="130">
        <v>42523</v>
      </c>
      <c r="T698" s="4">
        <f>IF(D698="Observational",2,1)</f>
        <v>1</v>
      </c>
      <c r="U698" s="181">
        <v>2</v>
      </c>
      <c r="V698" s="4">
        <v>2</v>
      </c>
      <c r="W698" s="4">
        <v>2</v>
      </c>
      <c r="X698" s="181" t="s">
        <v>54</v>
      </c>
      <c r="Y698" s="86" t="s">
        <v>6883</v>
      </c>
      <c r="Z698" s="132" t="s">
        <v>1675</v>
      </c>
      <c r="AA698" s="85">
        <v>1</v>
      </c>
      <c r="AB698" s="85">
        <v>3</v>
      </c>
      <c r="AC698" s="86" t="s">
        <v>6884</v>
      </c>
      <c r="AD698" s="85" t="s">
        <v>6711</v>
      </c>
      <c r="AE698" s="86" t="s">
        <v>6885</v>
      </c>
      <c r="AF698" s="85">
        <v>1</v>
      </c>
      <c r="AG698" s="132" t="s">
        <v>63</v>
      </c>
      <c r="AH698" s="86" t="s">
        <v>6886</v>
      </c>
      <c r="AI698" s="85" t="s">
        <v>6887</v>
      </c>
      <c r="AJ698" s="132" t="s">
        <v>6888</v>
      </c>
      <c r="AK698" s="132" t="s">
        <v>2572</v>
      </c>
      <c r="AL698" s="86" t="s">
        <v>382</v>
      </c>
      <c r="AM698" s="85"/>
      <c r="AN698" s="85">
        <v>2</v>
      </c>
      <c r="AO698" s="132" t="s">
        <v>63</v>
      </c>
      <c r="AP698" s="132" t="s">
        <v>63</v>
      </c>
      <c r="AQ698" s="132" t="s">
        <v>1359</v>
      </c>
      <c r="AR698" s="132" t="s">
        <v>63</v>
      </c>
      <c r="AS698" s="85">
        <v>3</v>
      </c>
      <c r="AT698" s="132" t="s">
        <v>63</v>
      </c>
      <c r="AU698" s="131">
        <v>180</v>
      </c>
      <c r="AV698" s="7" t="s">
        <v>1383</v>
      </c>
    </row>
    <row r="699" spans="1:48" ht="20" customHeight="1">
      <c r="A699" s="85">
        <v>1501</v>
      </c>
      <c r="B699" s="14" t="s">
        <v>6889</v>
      </c>
      <c r="C699" s="86" t="s">
        <v>6890</v>
      </c>
      <c r="D699" s="86" t="s">
        <v>6891</v>
      </c>
      <c r="E699" s="86" t="s">
        <v>6892</v>
      </c>
      <c r="F699" s="85">
        <v>1</v>
      </c>
      <c r="G699" s="130">
        <v>43998</v>
      </c>
      <c r="H699" s="131">
        <f t="shared" si="21"/>
        <v>2020</v>
      </c>
      <c r="I699" s="86" t="s">
        <v>1412</v>
      </c>
      <c r="J699" s="15">
        <v>2</v>
      </c>
      <c r="K699" s="15" t="s">
        <v>54</v>
      </c>
      <c r="L699" s="85">
        <v>50</v>
      </c>
      <c r="M699" s="85">
        <v>70</v>
      </c>
      <c r="N699" s="85">
        <v>3</v>
      </c>
      <c r="O699" s="35" t="s">
        <v>6893</v>
      </c>
      <c r="P699" s="35" t="s">
        <v>6894</v>
      </c>
      <c r="Q699" s="85">
        <f t="shared" si="22"/>
        <v>1</v>
      </c>
      <c r="R699" s="85">
        <f t="shared" si="23"/>
        <v>2</v>
      </c>
      <c r="S699" s="130">
        <v>43997</v>
      </c>
      <c r="T699" s="4">
        <f>IF(D699="Observational",2,1)</f>
        <v>1</v>
      </c>
      <c r="U699" s="4"/>
      <c r="V699" s="4">
        <v>5</v>
      </c>
      <c r="W699" s="4">
        <v>1</v>
      </c>
      <c r="X699" s="181" t="s">
        <v>54</v>
      </c>
      <c r="Y699" s="86" t="s">
        <v>6895</v>
      </c>
      <c r="Z699" s="132" t="s">
        <v>86</v>
      </c>
      <c r="AA699" s="85">
        <v>1</v>
      </c>
      <c r="AB699" s="85">
        <v>1</v>
      </c>
      <c r="AC699" s="86" t="s">
        <v>1589</v>
      </c>
      <c r="AD699" s="85">
        <v>1</v>
      </c>
      <c r="AE699" s="86" t="s">
        <v>6896</v>
      </c>
      <c r="AF699" s="85">
        <v>3</v>
      </c>
      <c r="AG699" s="132" t="s">
        <v>63</v>
      </c>
      <c r="AH699" s="86" t="s">
        <v>6897</v>
      </c>
      <c r="AI699" s="85">
        <v>1</v>
      </c>
      <c r="AJ699" s="132" t="s">
        <v>6898</v>
      </c>
      <c r="AK699" s="132" t="s">
        <v>3644</v>
      </c>
      <c r="AL699" s="86" t="s">
        <v>382</v>
      </c>
      <c r="AM699" s="85"/>
      <c r="AN699" s="132" t="s">
        <v>63</v>
      </c>
      <c r="AO699" s="132" t="s">
        <v>6899</v>
      </c>
      <c r="AP699" s="132" t="s">
        <v>63</v>
      </c>
      <c r="AQ699" s="132" t="s">
        <v>63</v>
      </c>
      <c r="AR699" s="132" t="s">
        <v>6900</v>
      </c>
      <c r="AS699" s="85">
        <v>1</v>
      </c>
      <c r="AT699" s="132" t="s">
        <v>63</v>
      </c>
      <c r="AU699" s="131">
        <v>66</v>
      </c>
      <c r="AV699" s="7" t="s">
        <v>1383</v>
      </c>
    </row>
    <row r="700" spans="1:48" ht="20" customHeight="1">
      <c r="A700" s="85">
        <v>1502</v>
      </c>
      <c r="B700" s="14" t="s">
        <v>2316</v>
      </c>
      <c r="C700" s="86" t="s">
        <v>2317</v>
      </c>
      <c r="D700" s="86" t="s">
        <v>2318</v>
      </c>
      <c r="E700" s="86" t="s">
        <v>2311</v>
      </c>
      <c r="F700" s="85">
        <v>2</v>
      </c>
      <c r="G700" s="155">
        <v>37126</v>
      </c>
      <c r="H700" s="131">
        <f t="shared" si="21"/>
        <v>2001</v>
      </c>
      <c r="I700" s="86" t="s">
        <v>375</v>
      </c>
      <c r="J700" s="15">
        <v>1</v>
      </c>
      <c r="K700" s="15" t="s">
        <v>54</v>
      </c>
      <c r="L700" s="132">
        <v>21</v>
      </c>
      <c r="M700" s="132" t="s">
        <v>63</v>
      </c>
      <c r="N700" s="85">
        <v>3</v>
      </c>
      <c r="O700" s="35" t="s">
        <v>6901</v>
      </c>
      <c r="P700" s="35" t="s">
        <v>6902</v>
      </c>
      <c r="Q700" s="85">
        <f t="shared" si="22"/>
        <v>1</v>
      </c>
      <c r="R700" s="85">
        <f t="shared" si="23"/>
        <v>2</v>
      </c>
      <c r="S700" s="144">
        <v>44044</v>
      </c>
      <c r="T700" s="4">
        <v>2</v>
      </c>
      <c r="U700" s="181" t="s">
        <v>63</v>
      </c>
      <c r="V700" s="181" t="s">
        <v>54</v>
      </c>
      <c r="W700" s="181" t="s">
        <v>54</v>
      </c>
      <c r="X700" s="181" t="s">
        <v>54</v>
      </c>
      <c r="Y700" s="86" t="s">
        <v>2321</v>
      </c>
      <c r="Z700" s="132" t="s">
        <v>1675</v>
      </c>
      <c r="AA700" s="85">
        <v>1</v>
      </c>
      <c r="AB700" s="85">
        <v>1</v>
      </c>
      <c r="AC700" s="86" t="s">
        <v>2322</v>
      </c>
      <c r="AD700">
        <v>1</v>
      </c>
      <c r="AE700" s="86" t="s">
        <v>2323</v>
      </c>
      <c r="AF700" s="85">
        <v>3</v>
      </c>
      <c r="AG700" s="85"/>
      <c r="AH700" s="86"/>
      <c r="AI700" s="132" t="s">
        <v>61</v>
      </c>
      <c r="AJ700" s="132" t="s">
        <v>63</v>
      </c>
      <c r="AK700" s="132" t="s">
        <v>63</v>
      </c>
      <c r="AL700" s="86" t="s">
        <v>382</v>
      </c>
      <c r="AM700" s="85"/>
      <c r="AN700" s="132" t="s">
        <v>63</v>
      </c>
      <c r="AO700" s="132" t="s">
        <v>731</v>
      </c>
      <c r="AP700" s="132" t="s">
        <v>63</v>
      </c>
      <c r="AQ700" s="132" t="s">
        <v>63</v>
      </c>
      <c r="AR700" s="132" t="s">
        <v>63</v>
      </c>
      <c r="AS700" s="85">
        <v>1</v>
      </c>
      <c r="AT700" s="132" t="s">
        <v>3052</v>
      </c>
      <c r="AU700" s="131">
        <v>80</v>
      </c>
      <c r="AV700" s="7" t="s">
        <v>1383</v>
      </c>
    </row>
    <row r="701" spans="1:48" ht="20" customHeight="1">
      <c r="A701" s="85">
        <v>1504</v>
      </c>
      <c r="B701" s="14" t="s">
        <v>6903</v>
      </c>
      <c r="C701" s="86" t="s">
        <v>6904</v>
      </c>
      <c r="D701" s="86" t="s">
        <v>6905</v>
      </c>
      <c r="E701" s="86" t="s">
        <v>2868</v>
      </c>
      <c r="F701" s="85">
        <v>1</v>
      </c>
      <c r="G701" s="156">
        <v>44104</v>
      </c>
      <c r="H701" s="131">
        <f t="shared" si="21"/>
        <v>2020</v>
      </c>
      <c r="I701" s="86" t="s">
        <v>1600</v>
      </c>
      <c r="J701" s="15">
        <v>2</v>
      </c>
      <c r="K701" s="15" t="s">
        <v>54</v>
      </c>
      <c r="L701" s="132" t="s">
        <v>63</v>
      </c>
      <c r="M701" s="132" t="s">
        <v>63</v>
      </c>
      <c r="N701" s="85">
        <v>3</v>
      </c>
      <c r="O701" s="35" t="s">
        <v>6906</v>
      </c>
      <c r="P701" s="35" t="s">
        <v>6907</v>
      </c>
      <c r="Q701" s="85">
        <f t="shared" si="22"/>
        <v>1</v>
      </c>
      <c r="R701" s="85">
        <f t="shared" si="23"/>
        <v>2</v>
      </c>
      <c r="S701" s="156">
        <v>43073</v>
      </c>
      <c r="T701" s="4">
        <f t="shared" ref="T701:T708" si="25">IF(D701="Observational",2,1)</f>
        <v>1</v>
      </c>
      <c r="U701" s="4">
        <v>2</v>
      </c>
      <c r="V701" s="4">
        <v>3</v>
      </c>
      <c r="W701" s="4">
        <v>1</v>
      </c>
      <c r="X701" s="181" t="s">
        <v>54</v>
      </c>
      <c r="Y701" s="86" t="s">
        <v>5020</v>
      </c>
      <c r="Z701" s="132" t="s">
        <v>1795</v>
      </c>
      <c r="AA701" s="85">
        <v>1</v>
      </c>
      <c r="AB701" s="85">
        <v>1</v>
      </c>
      <c r="AC701" s="86" t="s">
        <v>6908</v>
      </c>
      <c r="AD701" s="19" t="s">
        <v>6909</v>
      </c>
      <c r="AE701" s="86" t="s">
        <v>6910</v>
      </c>
      <c r="AF701" s="85">
        <v>1</v>
      </c>
      <c r="AG701" s="85"/>
      <c r="AH701" s="86" t="s">
        <v>6911</v>
      </c>
      <c r="AI701" s="132" t="s">
        <v>6912</v>
      </c>
      <c r="AJ701" s="132" t="s">
        <v>6913</v>
      </c>
      <c r="AK701" s="85"/>
      <c r="AL701" s="86" t="s">
        <v>382</v>
      </c>
      <c r="AM701" s="85"/>
      <c r="AN701" s="85">
        <v>2</v>
      </c>
      <c r="AO701" s="132" t="s">
        <v>6914</v>
      </c>
      <c r="AP701" s="132" t="s">
        <v>63</v>
      </c>
      <c r="AQ701" s="132" t="s">
        <v>112</v>
      </c>
      <c r="AR701" s="132" t="s">
        <v>63</v>
      </c>
      <c r="AS701" s="85">
        <v>3</v>
      </c>
      <c r="AT701" s="132" t="s">
        <v>63</v>
      </c>
      <c r="AU701" s="131">
        <v>6</v>
      </c>
      <c r="AV701" s="7" t="s">
        <v>1383</v>
      </c>
    </row>
    <row r="702" spans="1:48" ht="20" customHeight="1">
      <c r="A702" s="85">
        <v>1505</v>
      </c>
      <c r="B702" s="14" t="s">
        <v>6915</v>
      </c>
      <c r="C702" s="86" t="s">
        <v>6916</v>
      </c>
      <c r="D702" s="86" t="s">
        <v>6917</v>
      </c>
      <c r="E702" s="86" t="s">
        <v>6918</v>
      </c>
      <c r="F702" s="132" t="s">
        <v>130</v>
      </c>
      <c r="G702" s="156">
        <v>42754</v>
      </c>
      <c r="H702" s="131">
        <f t="shared" si="21"/>
        <v>2017</v>
      </c>
      <c r="I702" s="86" t="s">
        <v>53</v>
      </c>
      <c r="J702" s="15">
        <v>2</v>
      </c>
      <c r="K702" s="15" t="s">
        <v>54</v>
      </c>
      <c r="L702" s="85">
        <v>40</v>
      </c>
      <c r="M702" s="132" t="s">
        <v>63</v>
      </c>
      <c r="N702" s="85">
        <v>3</v>
      </c>
      <c r="O702" s="35" t="s">
        <v>6919</v>
      </c>
      <c r="P702" s="35" t="s">
        <v>6920</v>
      </c>
      <c r="Q702" s="85">
        <f t="shared" si="22"/>
        <v>1</v>
      </c>
      <c r="R702" s="85">
        <f t="shared" si="23"/>
        <v>2</v>
      </c>
      <c r="S702" s="156">
        <v>42816</v>
      </c>
      <c r="T702" s="4">
        <f t="shared" si="25"/>
        <v>1</v>
      </c>
      <c r="U702" s="181">
        <v>2</v>
      </c>
      <c r="V702" s="4">
        <v>4</v>
      </c>
      <c r="W702" s="4">
        <v>1</v>
      </c>
      <c r="X702" s="181" t="s">
        <v>54</v>
      </c>
      <c r="Y702" s="86" t="s">
        <v>6921</v>
      </c>
      <c r="Z702" s="132" t="s">
        <v>1795</v>
      </c>
      <c r="AA702" s="85">
        <v>1</v>
      </c>
      <c r="AB702" s="85">
        <v>1</v>
      </c>
      <c r="AC702" s="86" t="s">
        <v>6922</v>
      </c>
      <c r="AD702">
        <v>1</v>
      </c>
      <c r="AE702" s="86" t="s">
        <v>6923</v>
      </c>
      <c r="AF702" s="85">
        <v>6</v>
      </c>
      <c r="AG702" s="132" t="s">
        <v>63</v>
      </c>
      <c r="AH702" s="86" t="s">
        <v>6924</v>
      </c>
      <c r="AI702" s="85">
        <v>2</v>
      </c>
      <c r="AJ702" s="132" t="s">
        <v>63</v>
      </c>
      <c r="AK702" s="132" t="s">
        <v>6876</v>
      </c>
      <c r="AL702" s="86" t="s">
        <v>382</v>
      </c>
      <c r="AM702" s="85"/>
      <c r="AN702" s="132" t="s">
        <v>63</v>
      </c>
      <c r="AO702" s="132" t="s">
        <v>3766</v>
      </c>
      <c r="AP702" s="132" t="s">
        <v>63</v>
      </c>
      <c r="AQ702" s="132" t="s">
        <v>6925</v>
      </c>
      <c r="AR702" s="132" t="s">
        <v>63</v>
      </c>
      <c r="AS702" s="85">
        <v>1</v>
      </c>
      <c r="AT702" s="132" t="s">
        <v>63</v>
      </c>
      <c r="AU702" s="131">
        <v>36</v>
      </c>
      <c r="AV702" s="7" t="s">
        <v>1383</v>
      </c>
    </row>
    <row r="703" spans="1:48" ht="20" customHeight="1">
      <c r="A703" s="85">
        <v>1506</v>
      </c>
      <c r="B703" s="14" t="s">
        <v>6926</v>
      </c>
      <c r="C703" s="86" t="s">
        <v>6927</v>
      </c>
      <c r="D703" s="86" t="s">
        <v>6928</v>
      </c>
      <c r="E703" s="86" t="s">
        <v>6929</v>
      </c>
      <c r="F703" s="85">
        <v>1</v>
      </c>
      <c r="G703" s="80">
        <v>42905</v>
      </c>
      <c r="H703" s="131">
        <f t="shared" si="21"/>
        <v>2017</v>
      </c>
      <c r="I703" s="86" t="s">
        <v>53</v>
      </c>
      <c r="J703" s="15">
        <v>2</v>
      </c>
      <c r="K703" s="15" t="s">
        <v>54</v>
      </c>
      <c r="L703" s="132" t="s">
        <v>63</v>
      </c>
      <c r="M703" s="132" t="s">
        <v>63</v>
      </c>
      <c r="N703" s="85">
        <v>3</v>
      </c>
      <c r="O703" s="35" t="s">
        <v>6930</v>
      </c>
      <c r="P703" s="35" t="s">
        <v>6931</v>
      </c>
      <c r="Q703" s="85">
        <f t="shared" si="22"/>
        <v>1</v>
      </c>
      <c r="R703" s="85">
        <f t="shared" si="23"/>
        <v>2</v>
      </c>
      <c r="S703" s="155">
        <v>42296</v>
      </c>
      <c r="T703" s="4">
        <f t="shared" si="25"/>
        <v>1</v>
      </c>
      <c r="U703" s="4">
        <v>2</v>
      </c>
      <c r="V703" s="4">
        <v>3</v>
      </c>
      <c r="W703" s="4">
        <v>1</v>
      </c>
      <c r="X703" s="181" t="s">
        <v>54</v>
      </c>
      <c r="Y703" s="86" t="s">
        <v>6932</v>
      </c>
      <c r="Z703" s="132" t="s">
        <v>1675</v>
      </c>
      <c r="AA703" s="85">
        <v>1</v>
      </c>
      <c r="AB703" s="85">
        <v>1</v>
      </c>
      <c r="AC703" s="86" t="s">
        <v>6922</v>
      </c>
      <c r="AD703">
        <v>1</v>
      </c>
      <c r="AE703" s="86" t="s">
        <v>6933</v>
      </c>
      <c r="AF703" s="85">
        <v>6</v>
      </c>
      <c r="AG703" s="132" t="s">
        <v>63</v>
      </c>
      <c r="AH703" s="86" t="s">
        <v>6934</v>
      </c>
      <c r="AI703" s="85">
        <v>2</v>
      </c>
      <c r="AJ703" s="132" t="s">
        <v>6935</v>
      </c>
      <c r="AK703" s="132" t="s">
        <v>6936</v>
      </c>
      <c r="AL703" s="86" t="s">
        <v>382</v>
      </c>
      <c r="AM703" s="85"/>
      <c r="AN703" s="85">
        <v>2</v>
      </c>
      <c r="AO703" s="132" t="s">
        <v>3766</v>
      </c>
      <c r="AP703" s="132" t="s">
        <v>63</v>
      </c>
      <c r="AQ703" s="132" t="s">
        <v>6937</v>
      </c>
      <c r="AR703" s="132" t="s">
        <v>6938</v>
      </c>
      <c r="AS703" s="85">
        <v>1</v>
      </c>
      <c r="AT703" s="132" t="s">
        <v>6939</v>
      </c>
      <c r="AU703" s="131">
        <v>40</v>
      </c>
      <c r="AV703" s="7" t="s">
        <v>1383</v>
      </c>
    </row>
    <row r="704" spans="1:48" s="4" customFormat="1" ht="20" customHeight="1">
      <c r="A704" s="118">
        <v>1507</v>
      </c>
      <c r="B704" s="287" t="s">
        <v>6940</v>
      </c>
      <c r="C704" s="253" t="s">
        <v>6941</v>
      </c>
      <c r="D704" s="253" t="s">
        <v>6942</v>
      </c>
      <c r="E704" s="253" t="s">
        <v>2898</v>
      </c>
      <c r="F704" s="118">
        <v>3</v>
      </c>
      <c r="G704" s="251">
        <v>39388</v>
      </c>
      <c r="H704" s="277">
        <f t="shared" si="21"/>
        <v>2007</v>
      </c>
      <c r="I704" s="253" t="s">
        <v>375</v>
      </c>
      <c r="J704" s="288">
        <v>1</v>
      </c>
      <c r="K704" s="288" t="s">
        <v>54</v>
      </c>
      <c r="L704" s="118">
        <v>18</v>
      </c>
      <c r="M704" s="118">
        <v>80</v>
      </c>
      <c r="N704" s="118">
        <v>3</v>
      </c>
      <c r="O704" s="273" t="s">
        <v>6943</v>
      </c>
      <c r="P704" s="273" t="s">
        <v>6944</v>
      </c>
      <c r="Q704" s="118">
        <f t="shared" si="22"/>
        <v>1</v>
      </c>
      <c r="R704" s="118">
        <f t="shared" si="23"/>
        <v>2</v>
      </c>
      <c r="S704" s="286">
        <v>44109</v>
      </c>
      <c r="T704" s="118">
        <v>1</v>
      </c>
      <c r="U704" s="278">
        <v>2</v>
      </c>
      <c r="V704" s="118">
        <v>1</v>
      </c>
      <c r="W704" s="118">
        <v>1</v>
      </c>
      <c r="X704" s="278" t="s">
        <v>54</v>
      </c>
      <c r="Y704" s="253" t="s">
        <v>6945</v>
      </c>
      <c r="Z704" s="278" t="s">
        <v>1675</v>
      </c>
      <c r="AA704" s="118">
        <v>1</v>
      </c>
      <c r="AB704" s="118">
        <v>15</v>
      </c>
      <c r="AC704" s="253" t="s">
        <v>6946</v>
      </c>
      <c r="AD704" s="118">
        <v>1</v>
      </c>
      <c r="AE704" s="253" t="s">
        <v>6947</v>
      </c>
      <c r="AF704" s="118">
        <v>1</v>
      </c>
      <c r="AG704" s="278" t="s">
        <v>63</v>
      </c>
      <c r="AH704" s="253" t="s">
        <v>6948</v>
      </c>
      <c r="AI704" s="118">
        <v>1</v>
      </c>
      <c r="AJ704" s="278" t="s">
        <v>84</v>
      </c>
      <c r="AK704" s="289" t="s">
        <v>357</v>
      </c>
      <c r="AL704" s="253" t="s">
        <v>382</v>
      </c>
      <c r="AM704" s="118"/>
      <c r="AN704" s="118">
        <v>1</v>
      </c>
      <c r="AO704" s="278" t="s">
        <v>64</v>
      </c>
      <c r="AP704" s="268" t="s">
        <v>63</v>
      </c>
      <c r="AQ704" s="278" t="s">
        <v>112</v>
      </c>
      <c r="AR704" s="278" t="s">
        <v>63</v>
      </c>
      <c r="AS704" s="118">
        <v>3</v>
      </c>
      <c r="AT704" s="278" t="s">
        <v>63</v>
      </c>
      <c r="AU704" s="277">
        <v>136</v>
      </c>
      <c r="AV704" s="244" t="s">
        <v>1383</v>
      </c>
    </row>
    <row r="705" spans="1:48" ht="20" customHeight="1">
      <c r="A705" s="85">
        <v>1508</v>
      </c>
      <c r="B705" s="14" t="s">
        <v>6949</v>
      </c>
      <c r="C705" s="86" t="s">
        <v>6950</v>
      </c>
      <c r="D705" s="86" t="s">
        <v>6951</v>
      </c>
      <c r="E705" s="86" t="s">
        <v>1533</v>
      </c>
      <c r="F705" s="85">
        <v>1</v>
      </c>
      <c r="G705" s="80">
        <v>43581</v>
      </c>
      <c r="H705" s="131">
        <f t="shared" si="21"/>
        <v>2019</v>
      </c>
      <c r="I705" s="86" t="s">
        <v>1412</v>
      </c>
      <c r="J705" s="15">
        <v>2</v>
      </c>
      <c r="K705" s="15" t="s">
        <v>54</v>
      </c>
      <c r="L705" s="132">
        <v>18</v>
      </c>
      <c r="M705" s="85">
        <v>80</v>
      </c>
      <c r="N705" s="85">
        <v>3</v>
      </c>
      <c r="O705" s="35" t="s">
        <v>6952</v>
      </c>
      <c r="P705" s="35" t="s">
        <v>6953</v>
      </c>
      <c r="Q705" s="85">
        <f t="shared" si="22"/>
        <v>1</v>
      </c>
      <c r="R705" s="85">
        <f t="shared" si="23"/>
        <v>2</v>
      </c>
      <c r="S705" s="89">
        <v>43970</v>
      </c>
      <c r="T705" s="4">
        <f t="shared" si="25"/>
        <v>1</v>
      </c>
      <c r="U705" s="181">
        <v>1</v>
      </c>
      <c r="V705" s="4">
        <v>1</v>
      </c>
      <c r="W705" s="183" t="s">
        <v>54</v>
      </c>
      <c r="X705" s="181" t="s">
        <v>54</v>
      </c>
      <c r="Y705" s="86" t="s">
        <v>6954</v>
      </c>
      <c r="Z705" s="132" t="s">
        <v>1416</v>
      </c>
      <c r="AA705" s="85">
        <v>1</v>
      </c>
      <c r="AB705" s="85">
        <v>1</v>
      </c>
      <c r="AC705" s="86" t="s">
        <v>6955</v>
      </c>
      <c r="AD705" s="85">
        <v>1</v>
      </c>
      <c r="AE705" s="86" t="s">
        <v>6956</v>
      </c>
      <c r="AF705" s="85">
        <v>1</v>
      </c>
      <c r="AG705" s="132" t="s">
        <v>6957</v>
      </c>
      <c r="AH705" s="86" t="s">
        <v>6958</v>
      </c>
      <c r="AI705" s="132" t="s">
        <v>6959</v>
      </c>
      <c r="AJ705" s="132" t="s">
        <v>63</v>
      </c>
      <c r="AK705" s="132" t="s">
        <v>63</v>
      </c>
      <c r="AL705" s="86" t="s">
        <v>382</v>
      </c>
      <c r="AM705" s="85"/>
      <c r="AN705" s="85">
        <v>2</v>
      </c>
      <c r="AO705" s="132" t="s">
        <v>5774</v>
      </c>
      <c r="AP705" s="132" t="s">
        <v>63</v>
      </c>
      <c r="AQ705" s="132" t="s">
        <v>63</v>
      </c>
      <c r="AR705" s="132" t="s">
        <v>63</v>
      </c>
      <c r="AS705" s="85">
        <v>3</v>
      </c>
      <c r="AT705" s="19" t="s">
        <v>63</v>
      </c>
      <c r="AU705" s="131">
        <v>40</v>
      </c>
      <c r="AV705" s="7" t="s">
        <v>1383</v>
      </c>
    </row>
    <row r="706" spans="1:48" ht="20" customHeight="1">
      <c r="A706">
        <v>1509</v>
      </c>
      <c r="B706" s="5" t="s">
        <v>6960</v>
      </c>
      <c r="C706" s="6" t="s">
        <v>6961</v>
      </c>
      <c r="D706" s="6" t="s">
        <v>6962</v>
      </c>
      <c r="E706" s="6" t="s">
        <v>2093</v>
      </c>
      <c r="F706">
        <v>3</v>
      </c>
      <c r="G706" s="80">
        <v>43613</v>
      </c>
      <c r="H706" s="11">
        <f t="shared" si="21"/>
        <v>2019</v>
      </c>
      <c r="I706" s="6" t="s">
        <v>53</v>
      </c>
      <c r="J706" s="8">
        <v>2</v>
      </c>
      <c r="K706" s="8" t="s">
        <v>54</v>
      </c>
      <c r="L706">
        <v>30</v>
      </c>
      <c r="M706">
        <v>75</v>
      </c>
      <c r="N706">
        <v>3</v>
      </c>
      <c r="O706" s="35" t="s">
        <v>6963</v>
      </c>
      <c r="P706" s="35" t="s">
        <v>6964</v>
      </c>
      <c r="Q706">
        <f t="shared" si="22"/>
        <v>1</v>
      </c>
      <c r="R706">
        <f t="shared" si="23"/>
        <v>2</v>
      </c>
      <c r="S706" s="80">
        <v>43634</v>
      </c>
      <c r="T706" s="4">
        <f t="shared" si="25"/>
        <v>1</v>
      </c>
      <c r="U706" s="181">
        <v>1</v>
      </c>
      <c r="V706" s="4">
        <v>1</v>
      </c>
      <c r="W706" s="183" t="s">
        <v>54</v>
      </c>
      <c r="X706" s="181" t="s">
        <v>54</v>
      </c>
      <c r="Y706" s="6" t="s">
        <v>3795</v>
      </c>
      <c r="Z706" s="19" t="s">
        <v>1923</v>
      </c>
      <c r="AA706">
        <v>1</v>
      </c>
      <c r="AB706">
        <v>1</v>
      </c>
      <c r="AC706" s="6" t="s">
        <v>6965</v>
      </c>
      <c r="AD706">
        <v>1</v>
      </c>
      <c r="AE706" s="6" t="s">
        <v>6966</v>
      </c>
      <c r="AF706">
        <v>9</v>
      </c>
      <c r="AG706" s="19" t="s">
        <v>63</v>
      </c>
      <c r="AH706" s="6" t="s">
        <v>6967</v>
      </c>
      <c r="AI706" s="19" t="s">
        <v>6968</v>
      </c>
      <c r="AJ706" s="19" t="s">
        <v>1997</v>
      </c>
      <c r="AK706" s="19" t="s">
        <v>280</v>
      </c>
      <c r="AL706" s="6" t="s">
        <v>382</v>
      </c>
      <c r="AN706" s="19" t="s">
        <v>63</v>
      </c>
      <c r="AO706" s="19" t="s">
        <v>468</v>
      </c>
      <c r="AP706" s="19" t="s">
        <v>63</v>
      </c>
      <c r="AQ706" s="19" t="s">
        <v>112</v>
      </c>
      <c r="AR706" s="19" t="s">
        <v>63</v>
      </c>
      <c r="AS706">
        <v>3</v>
      </c>
      <c r="AT706" s="19" t="s">
        <v>63</v>
      </c>
      <c r="AU706" s="11">
        <v>10</v>
      </c>
      <c r="AV706" s="7" t="s">
        <v>1383</v>
      </c>
    </row>
    <row r="707" spans="1:48" ht="20" customHeight="1">
      <c r="A707">
        <v>1510</v>
      </c>
      <c r="B707" s="5" t="s">
        <v>6969</v>
      </c>
      <c r="C707" s="6" t="s">
        <v>6970</v>
      </c>
      <c r="D707" s="6" t="s">
        <v>6971</v>
      </c>
      <c r="E707" s="6" t="s">
        <v>6972</v>
      </c>
      <c r="F707">
        <v>4</v>
      </c>
      <c r="G707" s="156">
        <v>43061</v>
      </c>
      <c r="H707" s="11">
        <f t="shared" si="21"/>
        <v>2017</v>
      </c>
      <c r="I707" s="6" t="s">
        <v>2150</v>
      </c>
      <c r="J707" s="8">
        <v>5</v>
      </c>
      <c r="K707" s="8" t="s">
        <v>54</v>
      </c>
      <c r="L707" s="19">
        <v>18</v>
      </c>
      <c r="M707">
        <v>80</v>
      </c>
      <c r="N707">
        <v>3</v>
      </c>
      <c r="O707" s="35" t="s">
        <v>6973</v>
      </c>
      <c r="P707" s="35" t="s">
        <v>6974</v>
      </c>
      <c r="Q707">
        <f t="shared" si="22"/>
        <v>1</v>
      </c>
      <c r="R707">
        <f t="shared" si="23"/>
        <v>2</v>
      </c>
      <c r="S707" s="60">
        <v>44152</v>
      </c>
      <c r="T707" s="4">
        <f t="shared" si="25"/>
        <v>1</v>
      </c>
      <c r="U707" s="181">
        <v>1</v>
      </c>
      <c r="V707" s="4">
        <v>1</v>
      </c>
      <c r="W707" s="183" t="s">
        <v>54</v>
      </c>
      <c r="X707" s="181" t="s">
        <v>54</v>
      </c>
      <c r="Y707" s="6" t="s">
        <v>74</v>
      </c>
      <c r="Z707" s="19" t="s">
        <v>74</v>
      </c>
      <c r="AA707" s="19" t="s">
        <v>74</v>
      </c>
      <c r="AB707" s="132" t="s">
        <v>74</v>
      </c>
      <c r="AC707" s="6" t="s">
        <v>6975</v>
      </c>
      <c r="AD707">
        <v>1</v>
      </c>
      <c r="AE707" s="6" t="s">
        <v>4652</v>
      </c>
      <c r="AF707">
        <v>3</v>
      </c>
      <c r="AG707" s="19" t="s">
        <v>63</v>
      </c>
      <c r="AH707" s="6" t="s">
        <v>6976</v>
      </c>
      <c r="AI707">
        <v>1</v>
      </c>
      <c r="AJ707" s="19" t="s">
        <v>1927</v>
      </c>
      <c r="AK707" s="19" t="s">
        <v>1169</v>
      </c>
      <c r="AL707" s="6" t="s">
        <v>382</v>
      </c>
      <c r="AN707" s="19" t="s">
        <v>63</v>
      </c>
      <c r="AO707" s="19" t="s">
        <v>63</v>
      </c>
      <c r="AP707" s="19" t="s">
        <v>63</v>
      </c>
      <c r="AQ707" s="19" t="s">
        <v>63</v>
      </c>
      <c r="AR707" s="19" t="s">
        <v>6977</v>
      </c>
      <c r="AS707">
        <v>1</v>
      </c>
      <c r="AT707" s="19" t="s">
        <v>63</v>
      </c>
      <c r="AU707" s="11">
        <v>10</v>
      </c>
      <c r="AV707" s="7" t="s">
        <v>1383</v>
      </c>
    </row>
    <row r="708" spans="1:48" ht="20" customHeight="1">
      <c r="A708">
        <v>1511</v>
      </c>
      <c r="B708" s="5" t="s">
        <v>6978</v>
      </c>
      <c r="C708" s="6" t="s">
        <v>6979</v>
      </c>
      <c r="D708" s="6" t="s">
        <v>6980</v>
      </c>
      <c r="E708" s="6" t="s">
        <v>1533</v>
      </c>
      <c r="F708">
        <v>1</v>
      </c>
      <c r="G708" s="156">
        <v>43538</v>
      </c>
      <c r="H708" s="11">
        <f t="shared" si="21"/>
        <v>2019</v>
      </c>
      <c r="I708" s="6" t="s">
        <v>2150</v>
      </c>
      <c r="J708" s="8">
        <v>2</v>
      </c>
      <c r="K708" s="8" t="s">
        <v>54</v>
      </c>
      <c r="L708">
        <v>18</v>
      </c>
      <c r="M708">
        <v>75</v>
      </c>
      <c r="N708">
        <v>3</v>
      </c>
      <c r="O708" s="35" t="s">
        <v>6981</v>
      </c>
      <c r="P708" s="19" t="s">
        <v>6982</v>
      </c>
      <c r="Q708">
        <f t="shared" si="22"/>
        <v>1</v>
      </c>
      <c r="R708">
        <f t="shared" si="23"/>
        <v>2</v>
      </c>
      <c r="S708" s="80">
        <v>40646</v>
      </c>
      <c r="T708" s="4">
        <f t="shared" si="25"/>
        <v>1</v>
      </c>
      <c r="U708" s="181">
        <v>1</v>
      </c>
      <c r="V708" s="4">
        <v>1</v>
      </c>
      <c r="W708" s="183" t="s">
        <v>54</v>
      </c>
      <c r="X708" s="181" t="s">
        <v>54</v>
      </c>
      <c r="Y708" s="6" t="s">
        <v>6983</v>
      </c>
      <c r="Z708" s="19" t="s">
        <v>1416</v>
      </c>
      <c r="AA708">
        <v>1</v>
      </c>
      <c r="AB708">
        <v>1</v>
      </c>
      <c r="AC708" s="6" t="s">
        <v>6984</v>
      </c>
      <c r="AD708">
        <v>1</v>
      </c>
      <c r="AE708" s="6" t="s">
        <v>6985</v>
      </c>
      <c r="AF708">
        <v>1</v>
      </c>
      <c r="AG708" s="19" t="s">
        <v>6853</v>
      </c>
      <c r="AH708" s="6" t="s">
        <v>6986</v>
      </c>
      <c r="AI708" s="19" t="s">
        <v>6987</v>
      </c>
      <c r="AJ708" s="19" t="s">
        <v>6988</v>
      </c>
      <c r="AK708" s="19" t="s">
        <v>774</v>
      </c>
      <c r="AL708" s="6" t="s">
        <v>382</v>
      </c>
      <c r="AN708">
        <v>2</v>
      </c>
      <c r="AO708" s="19" t="s">
        <v>63</v>
      </c>
      <c r="AP708" s="19" t="s">
        <v>63</v>
      </c>
      <c r="AQ708" s="19" t="s">
        <v>63</v>
      </c>
      <c r="AR708" s="19" t="s">
        <v>63</v>
      </c>
      <c r="AS708">
        <v>3</v>
      </c>
      <c r="AT708" s="19" t="s">
        <v>63</v>
      </c>
      <c r="AU708" s="11">
        <v>125</v>
      </c>
      <c r="AV708" s="7" t="s">
        <v>1383</v>
      </c>
    </row>
    <row r="709" spans="1:48" ht="20" customHeight="1">
      <c r="A709">
        <v>1512</v>
      </c>
      <c r="B709" s="5" t="s">
        <v>6989</v>
      </c>
      <c r="C709" s="6" t="s">
        <v>6990</v>
      </c>
      <c r="D709" s="6" t="s">
        <v>6991</v>
      </c>
      <c r="E709" s="6" t="s">
        <v>1533</v>
      </c>
      <c r="F709">
        <v>1</v>
      </c>
      <c r="G709" s="80">
        <v>44020</v>
      </c>
      <c r="H709" s="11">
        <f t="shared" si="21"/>
        <v>2020</v>
      </c>
      <c r="I709" s="6" t="s">
        <v>1412</v>
      </c>
      <c r="J709" s="8">
        <v>2</v>
      </c>
      <c r="K709" s="8" t="s">
        <v>54</v>
      </c>
      <c r="L709" s="19">
        <v>18</v>
      </c>
      <c r="M709" s="19" t="s">
        <v>63</v>
      </c>
      <c r="N709">
        <v>3</v>
      </c>
      <c r="O709" s="35" t="s">
        <v>6992</v>
      </c>
      <c r="P709" s="35" t="s">
        <v>6993</v>
      </c>
      <c r="Q709">
        <f t="shared" si="22"/>
        <v>1</v>
      </c>
      <c r="R709">
        <f t="shared" si="23"/>
        <v>2</v>
      </c>
      <c r="S709" s="60">
        <v>44094</v>
      </c>
      <c r="T709" s="4">
        <v>2</v>
      </c>
      <c r="U709" s="181">
        <v>5</v>
      </c>
      <c r="V709" s="181" t="s">
        <v>54</v>
      </c>
      <c r="W709" s="181" t="s">
        <v>54</v>
      </c>
      <c r="X709" s="181" t="s">
        <v>54</v>
      </c>
      <c r="Y709" s="6" t="s">
        <v>63</v>
      </c>
      <c r="Z709" s="19" t="s">
        <v>63</v>
      </c>
      <c r="AA709" s="19" t="s">
        <v>63</v>
      </c>
      <c r="AB709" s="19" t="s">
        <v>63</v>
      </c>
      <c r="AC709" s="6" t="s">
        <v>6994</v>
      </c>
      <c r="AD709" s="19" t="s">
        <v>122</v>
      </c>
      <c r="AE709" s="6" t="s">
        <v>6742</v>
      </c>
      <c r="AF709">
        <v>1</v>
      </c>
      <c r="AH709" s="86" t="s">
        <v>6995</v>
      </c>
      <c r="AI709">
        <v>2</v>
      </c>
      <c r="AJ709" s="19" t="s">
        <v>6996</v>
      </c>
      <c r="AK709" s="19" t="s">
        <v>63</v>
      </c>
      <c r="AL709" s="6" t="s">
        <v>382</v>
      </c>
      <c r="AN709">
        <v>1</v>
      </c>
      <c r="AO709" s="19" t="s">
        <v>63</v>
      </c>
      <c r="AP709" s="19" t="s">
        <v>63</v>
      </c>
      <c r="AQ709" s="19" t="s">
        <v>63</v>
      </c>
      <c r="AR709" s="19" t="s">
        <v>63</v>
      </c>
      <c r="AS709">
        <v>3</v>
      </c>
      <c r="AT709" s="19" t="s">
        <v>63</v>
      </c>
      <c r="AU709" s="11">
        <v>240</v>
      </c>
      <c r="AV709" s="7" t="s">
        <v>1383</v>
      </c>
    </row>
    <row r="710" spans="1:48" ht="20" customHeight="1">
      <c r="A710">
        <v>1513</v>
      </c>
      <c r="B710" s="5" t="s">
        <v>6997</v>
      </c>
      <c r="C710" s="6" t="s">
        <v>6998</v>
      </c>
      <c r="D710" s="6" t="s">
        <v>6999</v>
      </c>
      <c r="E710" s="6" t="s">
        <v>7000</v>
      </c>
      <c r="F710">
        <v>1</v>
      </c>
      <c r="G710" s="80">
        <v>42934</v>
      </c>
      <c r="H710" s="11">
        <f t="shared" si="21"/>
        <v>2017</v>
      </c>
      <c r="I710" s="6" t="s">
        <v>375</v>
      </c>
      <c r="J710" s="8">
        <v>1</v>
      </c>
      <c r="K710" s="8" t="s">
        <v>54</v>
      </c>
      <c r="L710">
        <v>18</v>
      </c>
      <c r="M710" s="19" t="s">
        <v>63</v>
      </c>
      <c r="N710">
        <v>3</v>
      </c>
      <c r="O710" s="52" t="s">
        <v>7001</v>
      </c>
      <c r="P710" s="52" t="s">
        <v>7002</v>
      </c>
      <c r="Q710">
        <f t="shared" si="22"/>
        <v>1</v>
      </c>
      <c r="R710">
        <f t="shared" si="23"/>
        <v>2</v>
      </c>
      <c r="S710" s="80">
        <v>42491</v>
      </c>
      <c r="T710" s="4">
        <f>IF(D710="Observational",2,1)</f>
        <v>1</v>
      </c>
      <c r="U710" s="181">
        <v>2</v>
      </c>
      <c r="V710" s="4">
        <v>2</v>
      </c>
      <c r="W710" s="4">
        <v>1</v>
      </c>
      <c r="X710" s="181" t="s">
        <v>54</v>
      </c>
      <c r="Y710" s="6" t="s">
        <v>7003</v>
      </c>
      <c r="Z710" s="19" t="s">
        <v>1888</v>
      </c>
      <c r="AA710">
        <v>1</v>
      </c>
      <c r="AB710">
        <v>1</v>
      </c>
      <c r="AC710" s="6" t="s">
        <v>1924</v>
      </c>
      <c r="AD710">
        <v>1</v>
      </c>
      <c r="AE710" s="6" t="s">
        <v>7004</v>
      </c>
      <c r="AF710">
        <v>5</v>
      </c>
      <c r="AG710" s="19" t="s">
        <v>63</v>
      </c>
      <c r="AH710" s="6" t="s">
        <v>7005</v>
      </c>
      <c r="AI710" t="s">
        <v>7006</v>
      </c>
      <c r="AK710" s="19" t="s">
        <v>895</v>
      </c>
      <c r="AL710" s="6" t="s">
        <v>382</v>
      </c>
      <c r="AN710" s="157" t="s">
        <v>74</v>
      </c>
      <c r="AO710" s="19" t="s">
        <v>63</v>
      </c>
      <c r="AP710" s="19" t="s">
        <v>63</v>
      </c>
      <c r="AQ710" s="19" t="s">
        <v>63</v>
      </c>
      <c r="AR710" s="19" t="s">
        <v>63</v>
      </c>
      <c r="AS710">
        <v>1</v>
      </c>
      <c r="AT710" s="19" t="s">
        <v>63</v>
      </c>
      <c r="AU710" s="11">
        <v>30</v>
      </c>
      <c r="AV710" s="7" t="s">
        <v>1383</v>
      </c>
    </row>
    <row r="711" spans="1:48" ht="20" customHeight="1">
      <c r="A711">
        <v>1514</v>
      </c>
      <c r="B711" s="5" t="s">
        <v>7007</v>
      </c>
      <c r="C711" s="6" t="s">
        <v>7008</v>
      </c>
      <c r="D711" s="6" t="s">
        <v>7009</v>
      </c>
      <c r="E711" s="6" t="s">
        <v>3362</v>
      </c>
      <c r="F711">
        <v>1</v>
      </c>
      <c r="G711" s="80">
        <v>43654</v>
      </c>
      <c r="H711" s="11">
        <f t="shared" si="21"/>
        <v>2019</v>
      </c>
      <c r="I711" s="6" t="s">
        <v>1388</v>
      </c>
      <c r="J711" s="8">
        <v>6</v>
      </c>
      <c r="K711" s="8" t="s">
        <v>7010</v>
      </c>
      <c r="L711" s="19">
        <v>45</v>
      </c>
      <c r="M711">
        <v>75</v>
      </c>
      <c r="N711">
        <v>3</v>
      </c>
      <c r="O711" s="35" t="s">
        <v>7011</v>
      </c>
      <c r="P711" s="35" t="s">
        <v>7012</v>
      </c>
      <c r="Q711">
        <f t="shared" si="22"/>
        <v>1</v>
      </c>
      <c r="R711">
        <f t="shared" si="23"/>
        <v>2</v>
      </c>
      <c r="S711" s="156">
        <v>43709</v>
      </c>
      <c r="T711" s="4">
        <f>IF(D711="Observational",2,1)</f>
        <v>1</v>
      </c>
      <c r="U711" s="181">
        <v>1</v>
      </c>
      <c r="V711" s="4">
        <v>1</v>
      </c>
      <c r="W711" s="183" t="s">
        <v>54</v>
      </c>
      <c r="X711" s="181" t="s">
        <v>54</v>
      </c>
      <c r="Y711" s="6" t="s">
        <v>3365</v>
      </c>
      <c r="Z711" s="19" t="s">
        <v>1675</v>
      </c>
      <c r="AA711">
        <v>1</v>
      </c>
      <c r="AB711">
        <v>1</v>
      </c>
      <c r="AC711" s="6" t="s">
        <v>7013</v>
      </c>
      <c r="AD711">
        <v>1</v>
      </c>
      <c r="AE711" s="6" t="s">
        <v>7014</v>
      </c>
      <c r="AF711">
        <v>1</v>
      </c>
      <c r="AG711" s="19" t="s">
        <v>63</v>
      </c>
      <c r="AH711" s="86" t="s">
        <v>7015</v>
      </c>
      <c r="AI711" s="19" t="s">
        <v>7016</v>
      </c>
      <c r="AJ711" s="19" t="s">
        <v>63</v>
      </c>
      <c r="AK711" s="19" t="s">
        <v>716</v>
      </c>
      <c r="AL711" s="6" t="s">
        <v>382</v>
      </c>
      <c r="AN711">
        <v>2</v>
      </c>
      <c r="AO711" s="19" t="s">
        <v>7017</v>
      </c>
      <c r="AP711" s="19" t="s">
        <v>63</v>
      </c>
      <c r="AQ711" s="19" t="s">
        <v>1359</v>
      </c>
      <c r="AR711" s="19" t="s">
        <v>63</v>
      </c>
      <c r="AS711">
        <v>3</v>
      </c>
      <c r="AT711" s="19" t="s">
        <v>63</v>
      </c>
      <c r="AU711" s="11">
        <v>10</v>
      </c>
      <c r="AV711" s="7" t="s">
        <v>1383</v>
      </c>
    </row>
    <row r="712" spans="1:48" ht="20" customHeight="1">
      <c r="A712">
        <v>1516</v>
      </c>
      <c r="B712" s="5" t="s">
        <v>7018</v>
      </c>
      <c r="C712" s="6" t="s">
        <v>7019</v>
      </c>
      <c r="D712" s="6" t="s">
        <v>7020</v>
      </c>
      <c r="E712" s="6" t="s">
        <v>3628</v>
      </c>
      <c r="F712" s="19">
        <v>1</v>
      </c>
      <c r="G712" s="80">
        <v>43088</v>
      </c>
      <c r="H712" s="11">
        <f t="shared" si="21"/>
        <v>2017</v>
      </c>
      <c r="I712" s="6" t="s">
        <v>375</v>
      </c>
      <c r="J712" s="8">
        <v>2</v>
      </c>
      <c r="K712" s="8" t="s">
        <v>54</v>
      </c>
      <c r="L712" s="19">
        <v>18</v>
      </c>
      <c r="M712">
        <v>80</v>
      </c>
      <c r="N712">
        <v>3</v>
      </c>
      <c r="O712" s="35" t="s">
        <v>7021</v>
      </c>
      <c r="P712" s="35" t="s">
        <v>7022</v>
      </c>
      <c r="Q712">
        <f t="shared" si="22"/>
        <v>1</v>
      </c>
      <c r="R712">
        <f t="shared" si="23"/>
        <v>2</v>
      </c>
      <c r="S712" s="80">
        <v>43158</v>
      </c>
      <c r="T712" s="4">
        <v>2</v>
      </c>
      <c r="U712" s="181">
        <v>3</v>
      </c>
      <c r="V712" s="181" t="s">
        <v>54</v>
      </c>
      <c r="W712" s="181" t="s">
        <v>54</v>
      </c>
      <c r="X712" s="181" t="s">
        <v>54</v>
      </c>
      <c r="Y712" s="6" t="s">
        <v>3631</v>
      </c>
      <c r="Z712" s="19" t="s">
        <v>1675</v>
      </c>
      <c r="AA712">
        <v>1</v>
      </c>
      <c r="AB712">
        <v>1</v>
      </c>
      <c r="AC712" s="6" t="s">
        <v>7023</v>
      </c>
      <c r="AD712">
        <v>1</v>
      </c>
      <c r="AE712" s="6" t="s">
        <v>7024</v>
      </c>
      <c r="AF712">
        <v>1</v>
      </c>
      <c r="AH712" s="86" t="s">
        <v>7025</v>
      </c>
      <c r="AI712" s="19" t="s">
        <v>7026</v>
      </c>
      <c r="AJ712" s="19" t="s">
        <v>63</v>
      </c>
      <c r="AK712" s="19" t="s">
        <v>1845</v>
      </c>
      <c r="AL712" s="6" t="s">
        <v>382</v>
      </c>
      <c r="AN712">
        <v>1</v>
      </c>
      <c r="AO712" s="19" t="s">
        <v>64</v>
      </c>
      <c r="AP712" s="19" t="s">
        <v>63</v>
      </c>
      <c r="AQ712" s="19" t="s">
        <v>112</v>
      </c>
      <c r="AR712" s="19" t="s">
        <v>63</v>
      </c>
      <c r="AS712">
        <v>3</v>
      </c>
      <c r="AT712" s="19" t="s">
        <v>63</v>
      </c>
      <c r="AU712" s="11">
        <v>40</v>
      </c>
      <c r="AV712" s="7" t="s">
        <v>1383</v>
      </c>
    </row>
    <row r="713" spans="1:48" ht="20" customHeight="1">
      <c r="A713">
        <v>1517</v>
      </c>
      <c r="B713" s="5" t="s">
        <v>7027</v>
      </c>
      <c r="C713" s="6" t="s">
        <v>7028</v>
      </c>
      <c r="D713" s="6" t="s">
        <v>7029</v>
      </c>
      <c r="E713" s="6" t="s">
        <v>4958</v>
      </c>
      <c r="F713" s="19" t="s">
        <v>61</v>
      </c>
      <c r="G713" s="80">
        <v>44067</v>
      </c>
      <c r="H713" s="11">
        <f t="shared" si="21"/>
        <v>2020</v>
      </c>
      <c r="I713" s="6" t="s">
        <v>53</v>
      </c>
      <c r="J713" s="8">
        <v>2</v>
      </c>
      <c r="K713" s="8" t="s">
        <v>54</v>
      </c>
      <c r="L713">
        <v>18</v>
      </c>
      <c r="M713" s="19" t="s">
        <v>63</v>
      </c>
      <c r="N713">
        <v>3</v>
      </c>
      <c r="O713" s="35" t="s">
        <v>7030</v>
      </c>
      <c r="P713" s="35" t="s">
        <v>7031</v>
      </c>
      <c r="Q713">
        <f t="shared" si="22"/>
        <v>1</v>
      </c>
      <c r="R713">
        <f t="shared" si="23"/>
        <v>2</v>
      </c>
      <c r="S713" s="80">
        <v>43671</v>
      </c>
      <c r="T713" s="4">
        <v>2</v>
      </c>
      <c r="U713" s="181">
        <v>1</v>
      </c>
      <c r="V713" s="181" t="s">
        <v>54</v>
      </c>
      <c r="W713" s="181" t="s">
        <v>54</v>
      </c>
      <c r="X713" s="181" t="s">
        <v>54</v>
      </c>
      <c r="Y713" s="6" t="s">
        <v>7032</v>
      </c>
      <c r="Z713" s="19" t="s">
        <v>7033</v>
      </c>
      <c r="AA713">
        <v>1</v>
      </c>
      <c r="AB713">
        <v>1</v>
      </c>
      <c r="AC713" s="6" t="s">
        <v>7034</v>
      </c>
      <c r="AD713">
        <v>1</v>
      </c>
      <c r="AE713" s="6" t="s">
        <v>3475</v>
      </c>
      <c r="AF713">
        <v>1</v>
      </c>
      <c r="AG713" s="19" t="s">
        <v>63</v>
      </c>
      <c r="AH713" s="86" t="s">
        <v>7035</v>
      </c>
      <c r="AI713" s="19" t="s">
        <v>7036</v>
      </c>
      <c r="AJ713" s="19" t="s">
        <v>7037</v>
      </c>
      <c r="AL713" s="6" t="s">
        <v>382</v>
      </c>
      <c r="AN713" s="19" t="s">
        <v>63</v>
      </c>
      <c r="AO713" s="19" t="s">
        <v>64</v>
      </c>
      <c r="AP713" s="19" t="s">
        <v>63</v>
      </c>
      <c r="AQ713" s="19" t="s">
        <v>63</v>
      </c>
      <c r="AR713" s="19" t="s">
        <v>63</v>
      </c>
      <c r="AS713">
        <v>3</v>
      </c>
      <c r="AT713" s="19" t="s">
        <v>63</v>
      </c>
      <c r="AU713" s="11">
        <v>26</v>
      </c>
      <c r="AV713" s="7" t="s">
        <v>1383</v>
      </c>
    </row>
    <row r="714" spans="1:48" ht="20" customHeight="1">
      <c r="A714">
        <v>1518</v>
      </c>
      <c r="B714" s="5" t="s">
        <v>7038</v>
      </c>
      <c r="C714" s="6" t="s">
        <v>7039</v>
      </c>
      <c r="D714" s="6" t="s">
        <v>7040</v>
      </c>
      <c r="E714" s="6" t="s">
        <v>2825</v>
      </c>
      <c r="F714">
        <v>1</v>
      </c>
      <c r="G714" s="80">
        <v>43474</v>
      </c>
      <c r="H714" s="11">
        <f t="shared" si="21"/>
        <v>2019</v>
      </c>
      <c r="I714" s="6" t="s">
        <v>2910</v>
      </c>
      <c r="J714" s="8">
        <v>5</v>
      </c>
      <c r="K714" s="8" t="s">
        <v>54</v>
      </c>
      <c r="L714" s="19">
        <v>40</v>
      </c>
      <c r="M714">
        <v>70</v>
      </c>
      <c r="N714">
        <v>3</v>
      </c>
      <c r="O714" s="35" t="s">
        <v>7041</v>
      </c>
      <c r="P714" s="35" t="s">
        <v>7042</v>
      </c>
      <c r="Q714">
        <f t="shared" si="22"/>
        <v>1</v>
      </c>
      <c r="R714">
        <f t="shared" si="23"/>
        <v>2</v>
      </c>
      <c r="S714" s="80">
        <v>43101</v>
      </c>
      <c r="T714" s="4">
        <f>IF(D714="Observational",2,1)</f>
        <v>1</v>
      </c>
      <c r="U714" s="181">
        <v>1</v>
      </c>
      <c r="V714" s="4">
        <v>1</v>
      </c>
      <c r="W714" s="183" t="s">
        <v>54</v>
      </c>
      <c r="X714" s="181" t="s">
        <v>54</v>
      </c>
      <c r="Y714" s="6" t="s">
        <v>7043</v>
      </c>
      <c r="Z714" s="19" t="s">
        <v>2829</v>
      </c>
      <c r="AA714">
        <v>1</v>
      </c>
      <c r="AB714">
        <v>1</v>
      </c>
      <c r="AC714" s="6" t="s">
        <v>7044</v>
      </c>
      <c r="AD714">
        <v>1</v>
      </c>
      <c r="AE714" s="6" t="s">
        <v>7045</v>
      </c>
      <c r="AF714">
        <v>1</v>
      </c>
      <c r="AG714" s="19" t="s">
        <v>63</v>
      </c>
      <c r="AH714" s="86" t="s">
        <v>7046</v>
      </c>
      <c r="AI714" s="19" t="s">
        <v>7047</v>
      </c>
      <c r="AJ714" s="19" t="s">
        <v>7048</v>
      </c>
      <c r="AK714" s="19" t="s">
        <v>467</v>
      </c>
      <c r="AL714" s="6" t="s">
        <v>382</v>
      </c>
      <c r="AN714">
        <v>1</v>
      </c>
      <c r="AO714" s="19" t="s">
        <v>63</v>
      </c>
      <c r="AP714" s="19" t="s">
        <v>63</v>
      </c>
      <c r="AQ714" s="19" t="s">
        <v>63</v>
      </c>
      <c r="AR714" s="19" t="s">
        <v>63</v>
      </c>
      <c r="AS714">
        <v>3</v>
      </c>
      <c r="AT714" s="19" t="s">
        <v>63</v>
      </c>
      <c r="AU714" s="11">
        <v>10</v>
      </c>
      <c r="AV714" s="7" t="s">
        <v>1383</v>
      </c>
    </row>
    <row r="715" spans="1:48" ht="20" customHeight="1">
      <c r="A715">
        <v>1519</v>
      </c>
      <c r="B715" s="5" t="s">
        <v>7049</v>
      </c>
      <c r="C715" s="6" t="s">
        <v>7050</v>
      </c>
      <c r="D715" s="6" t="s">
        <v>7051</v>
      </c>
      <c r="E715" s="6" t="s">
        <v>7052</v>
      </c>
      <c r="F715">
        <v>1</v>
      </c>
      <c r="G715" s="80">
        <v>43312</v>
      </c>
      <c r="H715" s="11">
        <f t="shared" si="21"/>
        <v>2018</v>
      </c>
      <c r="I715" s="6" t="s">
        <v>375</v>
      </c>
      <c r="J715" s="8">
        <v>2</v>
      </c>
      <c r="K715" s="8" t="s">
        <v>54</v>
      </c>
      <c r="L715">
        <v>18</v>
      </c>
      <c r="M715" s="19" t="s">
        <v>7053</v>
      </c>
      <c r="N715">
        <v>3</v>
      </c>
      <c r="O715" s="35" t="s">
        <v>7054</v>
      </c>
      <c r="P715" s="35" t="s">
        <v>7055</v>
      </c>
      <c r="Q715">
        <f t="shared" si="22"/>
        <v>1</v>
      </c>
      <c r="R715">
        <f t="shared" si="23"/>
        <v>2</v>
      </c>
      <c r="S715" s="156">
        <v>42710</v>
      </c>
      <c r="T715" s="4">
        <v>2</v>
      </c>
      <c r="U715" s="181">
        <v>1</v>
      </c>
      <c r="V715" s="181" t="s">
        <v>54</v>
      </c>
      <c r="W715" s="181" t="s">
        <v>54</v>
      </c>
      <c r="X715" s="181" t="s">
        <v>54</v>
      </c>
      <c r="Y715" s="6" t="s">
        <v>6504</v>
      </c>
      <c r="Z715" s="19" t="s">
        <v>1675</v>
      </c>
      <c r="AA715">
        <v>1</v>
      </c>
      <c r="AB715">
        <v>1</v>
      </c>
      <c r="AC715" s="6" t="s">
        <v>7056</v>
      </c>
      <c r="AD715">
        <v>1</v>
      </c>
      <c r="AE715" s="6" t="s">
        <v>7057</v>
      </c>
      <c r="AF715">
        <v>1</v>
      </c>
      <c r="AH715" s="86" t="s">
        <v>7058</v>
      </c>
      <c r="AI715" s="19" t="s">
        <v>6959</v>
      </c>
      <c r="AK715" s="19" t="s">
        <v>62</v>
      </c>
      <c r="AL715" s="6" t="s">
        <v>382</v>
      </c>
      <c r="AN715">
        <v>1</v>
      </c>
      <c r="AO715" s="19" t="s">
        <v>63</v>
      </c>
      <c r="AP715" s="19" t="s">
        <v>63</v>
      </c>
      <c r="AQ715" s="19" t="s">
        <v>63</v>
      </c>
      <c r="AR715" s="19" t="s">
        <v>63</v>
      </c>
      <c r="AS715">
        <v>3</v>
      </c>
      <c r="AT715" s="19" t="s">
        <v>63</v>
      </c>
      <c r="AU715" s="11">
        <v>36</v>
      </c>
      <c r="AV715" s="7" t="s">
        <v>1383</v>
      </c>
    </row>
    <row r="716" spans="1:48" ht="20" customHeight="1">
      <c r="A716">
        <v>1520</v>
      </c>
      <c r="B716" s="5" t="s">
        <v>7059</v>
      </c>
      <c r="C716" s="6" t="s">
        <v>7060</v>
      </c>
      <c r="D716" s="6" t="s">
        <v>7061</v>
      </c>
      <c r="E716" s="6" t="s">
        <v>2339</v>
      </c>
      <c r="F716">
        <v>1</v>
      </c>
      <c r="G716" s="156">
        <v>43542</v>
      </c>
      <c r="H716" s="11">
        <f t="shared" si="21"/>
        <v>2019</v>
      </c>
      <c r="I716" s="6" t="s">
        <v>375</v>
      </c>
      <c r="J716" s="8">
        <v>1</v>
      </c>
      <c r="K716" s="8" t="s">
        <v>54</v>
      </c>
      <c r="L716" s="19">
        <v>45</v>
      </c>
      <c r="M716">
        <v>75</v>
      </c>
      <c r="N716">
        <v>3</v>
      </c>
      <c r="O716" s="52" t="s">
        <v>7062</v>
      </c>
      <c r="P716" s="52" t="s">
        <v>7063</v>
      </c>
      <c r="Q716">
        <f t="shared" si="22"/>
        <v>1</v>
      </c>
      <c r="R716">
        <f t="shared" si="23"/>
        <v>2</v>
      </c>
      <c r="S716" s="156">
        <v>43539</v>
      </c>
      <c r="T716" s="4">
        <f>IF(D716="Observational",2,1)</f>
        <v>1</v>
      </c>
      <c r="U716" s="181">
        <v>2</v>
      </c>
      <c r="V716" s="181">
        <v>2</v>
      </c>
      <c r="W716" s="4">
        <v>1</v>
      </c>
      <c r="X716" s="181" t="s">
        <v>54</v>
      </c>
      <c r="Y716" s="6" t="s">
        <v>7064</v>
      </c>
      <c r="Z716" s="19" t="s">
        <v>3345</v>
      </c>
      <c r="AA716">
        <v>1</v>
      </c>
      <c r="AB716">
        <v>1</v>
      </c>
      <c r="AC716" s="6" t="s">
        <v>7065</v>
      </c>
      <c r="AD716">
        <v>1</v>
      </c>
      <c r="AE716" s="6" t="s">
        <v>7066</v>
      </c>
      <c r="AF716">
        <v>3</v>
      </c>
      <c r="AG716" s="19" t="s">
        <v>63</v>
      </c>
      <c r="AH716" s="86" t="s">
        <v>7067</v>
      </c>
      <c r="AI716" t="s">
        <v>7068</v>
      </c>
      <c r="AJ716" s="19" t="s">
        <v>7069</v>
      </c>
      <c r="AK716" s="19" t="s">
        <v>467</v>
      </c>
      <c r="AL716" s="6" t="s">
        <v>382</v>
      </c>
      <c r="AN716" t="s">
        <v>74</v>
      </c>
      <c r="AO716" s="19" t="s">
        <v>7070</v>
      </c>
      <c r="AP716" s="19" t="s">
        <v>63</v>
      </c>
      <c r="AQ716" s="19" t="s">
        <v>112</v>
      </c>
      <c r="AR716" s="19" t="s">
        <v>7071</v>
      </c>
      <c r="AS716">
        <v>1</v>
      </c>
      <c r="AT716" s="19" t="s">
        <v>63</v>
      </c>
      <c r="AU716" s="11">
        <v>30</v>
      </c>
      <c r="AV716" s="7" t="s">
        <v>1383</v>
      </c>
    </row>
    <row r="717" spans="1:48" ht="20" customHeight="1">
      <c r="A717">
        <v>1521</v>
      </c>
      <c r="B717" s="5" t="s">
        <v>7072</v>
      </c>
      <c r="C717" s="6" t="s">
        <v>7073</v>
      </c>
      <c r="D717" s="6" t="s">
        <v>7074</v>
      </c>
      <c r="E717" s="6" t="s">
        <v>7075</v>
      </c>
      <c r="F717" s="19" t="s">
        <v>122</v>
      </c>
      <c r="G717" s="80">
        <v>41704</v>
      </c>
      <c r="H717" s="11">
        <f t="shared" si="21"/>
        <v>2014</v>
      </c>
      <c r="I717" s="6" t="s">
        <v>375</v>
      </c>
      <c r="J717" s="8">
        <v>1</v>
      </c>
      <c r="K717" s="8" t="s">
        <v>54</v>
      </c>
      <c r="L717">
        <v>21</v>
      </c>
      <c r="M717" s="19" t="s">
        <v>63</v>
      </c>
      <c r="N717">
        <v>3</v>
      </c>
      <c r="O717" s="35" t="s">
        <v>7076</v>
      </c>
      <c r="P717" s="35" t="s">
        <v>7077</v>
      </c>
      <c r="Q717">
        <f t="shared" si="22"/>
        <v>1</v>
      </c>
      <c r="R717">
        <f t="shared" si="23"/>
        <v>2</v>
      </c>
      <c r="S717" s="60">
        <v>43875</v>
      </c>
      <c r="T717" s="4">
        <v>2</v>
      </c>
      <c r="U717" s="181">
        <v>1</v>
      </c>
      <c r="V717" s="181" t="s">
        <v>54</v>
      </c>
      <c r="W717" s="181" t="s">
        <v>54</v>
      </c>
      <c r="X717" s="181" t="s">
        <v>54</v>
      </c>
      <c r="Y717" s="6" t="s">
        <v>7078</v>
      </c>
      <c r="Z717" s="19" t="s">
        <v>1675</v>
      </c>
      <c r="AA717">
        <v>1</v>
      </c>
      <c r="AB717">
        <v>2</v>
      </c>
      <c r="AC717" s="6" t="s">
        <v>7079</v>
      </c>
      <c r="AD717">
        <v>1</v>
      </c>
      <c r="AE717" s="6"/>
      <c r="AF717">
        <v>1</v>
      </c>
      <c r="AH717" s="86" t="s">
        <v>7080</v>
      </c>
      <c r="AI717">
        <v>1</v>
      </c>
      <c r="AJ717" s="19" t="s">
        <v>63</v>
      </c>
      <c r="AK717" s="19" t="s">
        <v>62</v>
      </c>
      <c r="AL717" s="6" t="s">
        <v>382</v>
      </c>
      <c r="AN717">
        <v>2</v>
      </c>
      <c r="AO717" s="19" t="s">
        <v>64</v>
      </c>
      <c r="AP717" s="19" t="s">
        <v>63</v>
      </c>
      <c r="AQ717" s="19" t="s">
        <v>63</v>
      </c>
      <c r="AR717" s="19" t="s">
        <v>63</v>
      </c>
      <c r="AS717">
        <v>3</v>
      </c>
      <c r="AT717" s="19" t="s">
        <v>63</v>
      </c>
      <c r="AU717" s="11">
        <v>22</v>
      </c>
      <c r="AV717" s="7" t="s">
        <v>1383</v>
      </c>
    </row>
    <row r="718" spans="1:48" ht="20" customHeight="1">
      <c r="A718">
        <v>1522</v>
      </c>
      <c r="B718" s="5" t="s">
        <v>7081</v>
      </c>
      <c r="C718" s="6" t="s">
        <v>7082</v>
      </c>
      <c r="D718" s="6" t="s">
        <v>7083</v>
      </c>
      <c r="E718" s="6" t="s">
        <v>7084</v>
      </c>
      <c r="F718" s="19" t="s">
        <v>61</v>
      </c>
      <c r="G718" s="80">
        <v>42850</v>
      </c>
      <c r="H718" s="11">
        <f t="shared" si="21"/>
        <v>2017</v>
      </c>
      <c r="I718" s="6" t="s">
        <v>2150</v>
      </c>
      <c r="J718" s="8">
        <v>5</v>
      </c>
      <c r="K718" s="8" t="s">
        <v>54</v>
      </c>
      <c r="L718" s="19">
        <v>20</v>
      </c>
      <c r="M718">
        <v>80</v>
      </c>
      <c r="N718">
        <v>3</v>
      </c>
      <c r="O718" s="35" t="s">
        <v>7085</v>
      </c>
      <c r="P718" s="35" t="s">
        <v>7086</v>
      </c>
      <c r="Q718">
        <f t="shared" si="22"/>
        <v>1</v>
      </c>
      <c r="R718">
        <f t="shared" si="23"/>
        <v>2</v>
      </c>
      <c r="S718" s="80">
        <v>42583</v>
      </c>
      <c r="T718" s="4">
        <f>IF(D718="Observational",2,1)</f>
        <v>1</v>
      </c>
      <c r="U718" s="181">
        <v>2</v>
      </c>
      <c r="V718" s="4">
        <v>5</v>
      </c>
      <c r="W718" s="4">
        <v>1</v>
      </c>
      <c r="X718" s="181" t="s">
        <v>54</v>
      </c>
      <c r="Y718" s="6" t="s">
        <v>7087</v>
      </c>
      <c r="Z718" s="19" t="s">
        <v>1096</v>
      </c>
      <c r="AA718">
        <v>1</v>
      </c>
      <c r="AB718">
        <v>1</v>
      </c>
      <c r="AC718" s="6" t="s">
        <v>7088</v>
      </c>
      <c r="AD718">
        <v>12</v>
      </c>
      <c r="AE718" s="6" t="s">
        <v>1937</v>
      </c>
      <c r="AF718">
        <v>3</v>
      </c>
      <c r="AG718" s="19" t="s">
        <v>63</v>
      </c>
      <c r="AH718" s="86" t="s">
        <v>7089</v>
      </c>
      <c r="AI718">
        <v>1</v>
      </c>
      <c r="AJ718" s="19" t="s">
        <v>84</v>
      </c>
      <c r="AK718" s="19" t="s">
        <v>2191</v>
      </c>
      <c r="AL718" s="6" t="s">
        <v>382</v>
      </c>
      <c r="AN718">
        <v>1</v>
      </c>
      <c r="AO718" s="19" t="s">
        <v>731</v>
      </c>
      <c r="AP718" s="19" t="s">
        <v>63</v>
      </c>
      <c r="AQ718" s="19" t="s">
        <v>1359</v>
      </c>
      <c r="AR718" s="19" t="s">
        <v>7090</v>
      </c>
      <c r="AS718">
        <v>1</v>
      </c>
      <c r="AT718" s="19" t="s">
        <v>63</v>
      </c>
      <c r="AU718" s="11">
        <v>20</v>
      </c>
      <c r="AV718" s="7" t="s">
        <v>1383</v>
      </c>
    </row>
    <row r="719" spans="1:48" ht="20" customHeight="1">
      <c r="A719">
        <v>1523</v>
      </c>
      <c r="B719" s="5" t="s">
        <v>7091</v>
      </c>
      <c r="C719" s="6" t="s">
        <v>7092</v>
      </c>
      <c r="D719" s="6" t="s">
        <v>7093</v>
      </c>
      <c r="E719" s="6" t="s">
        <v>7094</v>
      </c>
      <c r="F719" s="19" t="s">
        <v>61</v>
      </c>
      <c r="G719" s="80">
        <v>41298</v>
      </c>
      <c r="H719" s="11">
        <f t="shared" si="21"/>
        <v>2013</v>
      </c>
      <c r="I719" s="6" t="s">
        <v>375</v>
      </c>
      <c r="J719" s="8">
        <v>1</v>
      </c>
      <c r="K719" s="8" t="s">
        <v>54</v>
      </c>
      <c r="L719">
        <v>20</v>
      </c>
      <c r="M719" s="19">
        <v>80</v>
      </c>
      <c r="N719">
        <v>3</v>
      </c>
      <c r="O719" s="35" t="s">
        <v>7095</v>
      </c>
      <c r="P719" s="35" t="s">
        <v>7096</v>
      </c>
      <c r="Q719">
        <f t="shared" si="22"/>
        <v>1</v>
      </c>
      <c r="R719">
        <f t="shared" si="23"/>
        <v>2</v>
      </c>
      <c r="S719" s="60">
        <v>44055</v>
      </c>
      <c r="T719" s="4">
        <v>2</v>
      </c>
      <c r="U719" s="181" t="s">
        <v>63</v>
      </c>
      <c r="V719" s="181" t="s">
        <v>54</v>
      </c>
      <c r="W719" s="181" t="s">
        <v>54</v>
      </c>
      <c r="X719" s="181" t="s">
        <v>54</v>
      </c>
      <c r="Y719" s="6" t="s">
        <v>7097</v>
      </c>
      <c r="Z719" s="19" t="s">
        <v>86</v>
      </c>
      <c r="AA719">
        <v>1</v>
      </c>
      <c r="AB719">
        <v>1</v>
      </c>
      <c r="AC719" s="6" t="s">
        <v>7098</v>
      </c>
      <c r="AD719">
        <v>1</v>
      </c>
      <c r="AE719" s="6"/>
      <c r="AF719">
        <v>1</v>
      </c>
      <c r="AH719" s="86" t="s">
        <v>7099</v>
      </c>
      <c r="AI719" s="19" t="s">
        <v>7100</v>
      </c>
      <c r="AJ719" s="19" t="s">
        <v>63</v>
      </c>
      <c r="AK719" s="19" t="s">
        <v>3911</v>
      </c>
      <c r="AL719" s="6" t="s">
        <v>382</v>
      </c>
      <c r="AN719">
        <v>1</v>
      </c>
      <c r="AO719" s="19" t="s">
        <v>64</v>
      </c>
      <c r="AP719" s="19" t="s">
        <v>63</v>
      </c>
      <c r="AQ719" s="19" t="s">
        <v>63</v>
      </c>
      <c r="AR719" s="19" t="s">
        <v>63</v>
      </c>
      <c r="AS719">
        <v>3</v>
      </c>
      <c r="AT719" s="19" t="s">
        <v>63</v>
      </c>
      <c r="AU719" s="11">
        <v>3</v>
      </c>
      <c r="AV719" s="7" t="s">
        <v>1383</v>
      </c>
    </row>
    <row r="720" spans="1:48" ht="20" customHeight="1">
      <c r="A720">
        <v>1524</v>
      </c>
      <c r="B720" s="5" t="s">
        <v>7101</v>
      </c>
      <c r="C720" s="6" t="s">
        <v>7102</v>
      </c>
      <c r="D720" s="6" t="s">
        <v>7103</v>
      </c>
      <c r="E720" s="6" t="s">
        <v>7104</v>
      </c>
      <c r="G720" s="157" t="s">
        <v>7105</v>
      </c>
      <c r="H720" s="11" t="e">
        <f t="shared" si="21"/>
        <v>#VALUE!</v>
      </c>
      <c r="I720" s="6" t="s">
        <v>2150</v>
      </c>
      <c r="J720" s="8">
        <v>5</v>
      </c>
      <c r="K720" s="8" t="s">
        <v>54</v>
      </c>
      <c r="L720" s="19">
        <v>18</v>
      </c>
      <c r="M720">
        <v>70</v>
      </c>
      <c r="N720">
        <v>3</v>
      </c>
      <c r="O720" s="35" t="s">
        <v>7106</v>
      </c>
      <c r="P720" s="35" t="s">
        <v>7107</v>
      </c>
      <c r="Q720">
        <f t="shared" si="22"/>
        <v>1</v>
      </c>
      <c r="R720">
        <f t="shared" si="23"/>
        <v>2</v>
      </c>
      <c r="S720" s="60">
        <v>43872</v>
      </c>
      <c r="T720" s="4">
        <v>2</v>
      </c>
      <c r="U720" s="181">
        <v>2</v>
      </c>
      <c r="V720" s="181" t="s">
        <v>54</v>
      </c>
      <c r="W720" s="181" t="s">
        <v>54</v>
      </c>
      <c r="X720" s="181" t="s">
        <v>54</v>
      </c>
      <c r="Y720" s="6" t="s">
        <v>7108</v>
      </c>
      <c r="Z720" s="19" t="s">
        <v>1888</v>
      </c>
      <c r="AA720">
        <v>1</v>
      </c>
      <c r="AB720">
        <v>1</v>
      </c>
      <c r="AC720" s="6" t="s">
        <v>7109</v>
      </c>
      <c r="AD720">
        <v>1</v>
      </c>
      <c r="AE720" s="6" t="s">
        <v>1403</v>
      </c>
      <c r="AF720">
        <v>1</v>
      </c>
      <c r="AH720" s="86" t="s">
        <v>7110</v>
      </c>
      <c r="AI720">
        <v>1</v>
      </c>
      <c r="AJ720" s="19" t="s">
        <v>7111</v>
      </c>
      <c r="AK720" s="19" t="s">
        <v>280</v>
      </c>
      <c r="AL720" s="6" t="s">
        <v>382</v>
      </c>
      <c r="AN720">
        <v>2</v>
      </c>
      <c r="AO720" s="19" t="s">
        <v>64</v>
      </c>
      <c r="AP720" s="19" t="s">
        <v>63</v>
      </c>
      <c r="AQ720" s="19" t="s">
        <v>112</v>
      </c>
      <c r="AR720" s="19" t="s">
        <v>63</v>
      </c>
      <c r="AS720">
        <v>3</v>
      </c>
      <c r="AT720" s="19" t="s">
        <v>63</v>
      </c>
      <c r="AU720" s="11">
        <v>40</v>
      </c>
      <c r="AV720" s="7" t="s">
        <v>1383</v>
      </c>
    </row>
    <row r="721" spans="1:48" ht="20" customHeight="1">
      <c r="A721">
        <v>1525</v>
      </c>
      <c r="B721" s="5" t="s">
        <v>7112</v>
      </c>
      <c r="C721" s="6" t="s">
        <v>7113</v>
      </c>
      <c r="D721" s="6" t="s">
        <v>7114</v>
      </c>
      <c r="E721" s="6" t="s">
        <v>2743</v>
      </c>
      <c r="F721">
        <v>1</v>
      </c>
      <c r="G721" s="80">
        <v>40994</v>
      </c>
      <c r="H721" s="11">
        <f t="shared" si="21"/>
        <v>2012</v>
      </c>
      <c r="I721" s="6" t="s">
        <v>1513</v>
      </c>
      <c r="J721" s="8">
        <v>2</v>
      </c>
      <c r="K721" s="8" t="s">
        <v>54</v>
      </c>
      <c r="L721">
        <v>40</v>
      </c>
      <c r="M721" s="19">
        <v>80</v>
      </c>
      <c r="N721">
        <v>3</v>
      </c>
      <c r="O721" s="35" t="s">
        <v>7115</v>
      </c>
      <c r="P721" s="35" t="s">
        <v>7116</v>
      </c>
      <c r="Q721">
        <f t="shared" si="22"/>
        <v>1</v>
      </c>
      <c r="R721">
        <f t="shared" si="23"/>
        <v>2</v>
      </c>
      <c r="S721" s="60">
        <v>43933</v>
      </c>
      <c r="T721" s="4">
        <f>IF(D721="Observational",2,1)</f>
        <v>1</v>
      </c>
      <c r="U721" s="181">
        <v>1</v>
      </c>
      <c r="V721" s="4">
        <v>1</v>
      </c>
      <c r="W721" s="183" t="s">
        <v>54</v>
      </c>
      <c r="X721" s="181" t="s">
        <v>54</v>
      </c>
      <c r="Y721" s="6" t="s">
        <v>3693</v>
      </c>
      <c r="Z721" s="19" t="s">
        <v>1675</v>
      </c>
      <c r="AA721">
        <v>1</v>
      </c>
      <c r="AB721">
        <v>1</v>
      </c>
      <c r="AC721" s="6" t="s">
        <v>7117</v>
      </c>
      <c r="AD721">
        <v>1</v>
      </c>
      <c r="AE721" s="6" t="s">
        <v>1474</v>
      </c>
      <c r="AF721">
        <v>1</v>
      </c>
      <c r="AG721" s="19" t="s">
        <v>63</v>
      </c>
      <c r="AH721" s="86" t="s">
        <v>7118</v>
      </c>
      <c r="AI721">
        <v>2</v>
      </c>
      <c r="AJ721" s="19" t="s">
        <v>54</v>
      </c>
      <c r="AK721" s="19" t="s">
        <v>280</v>
      </c>
      <c r="AL721" s="6" t="s">
        <v>382</v>
      </c>
      <c r="AN721">
        <v>2</v>
      </c>
      <c r="AO721" s="19" t="s">
        <v>1633</v>
      </c>
      <c r="AP721" s="19" t="s">
        <v>63</v>
      </c>
      <c r="AQ721" s="19" t="s">
        <v>112</v>
      </c>
      <c r="AR721" s="19" t="s">
        <v>63</v>
      </c>
      <c r="AS721">
        <v>3</v>
      </c>
      <c r="AT721" s="19" t="s">
        <v>63</v>
      </c>
      <c r="AU721" s="11">
        <v>12</v>
      </c>
      <c r="AV721" s="7" t="s">
        <v>1383</v>
      </c>
    </row>
    <row r="722" spans="1:48" ht="20" customHeight="1">
      <c r="A722">
        <v>1526</v>
      </c>
      <c r="B722" s="5" t="s">
        <v>7119</v>
      </c>
      <c r="C722" s="6" t="s">
        <v>7120</v>
      </c>
      <c r="D722" s="6" t="s">
        <v>7121</v>
      </c>
      <c r="E722" s="6" t="s">
        <v>5558</v>
      </c>
      <c r="F722" s="19" t="s">
        <v>84</v>
      </c>
      <c r="G722" s="80">
        <v>44112</v>
      </c>
      <c r="H722" s="11">
        <f t="shared" si="21"/>
        <v>2020</v>
      </c>
      <c r="I722" s="6" t="s">
        <v>53</v>
      </c>
      <c r="J722" s="8">
        <v>2</v>
      </c>
      <c r="K722" s="8" t="s">
        <v>54</v>
      </c>
      <c r="L722" s="19" t="s">
        <v>63</v>
      </c>
      <c r="M722" s="19" t="s">
        <v>63</v>
      </c>
      <c r="N722">
        <v>3</v>
      </c>
      <c r="O722" s="35" t="s">
        <v>7122</v>
      </c>
      <c r="P722" s="35" t="s">
        <v>7123</v>
      </c>
      <c r="Q722">
        <f t="shared" si="22"/>
        <v>1</v>
      </c>
      <c r="R722">
        <f t="shared" si="23"/>
        <v>2</v>
      </c>
      <c r="S722" s="80">
        <v>43686</v>
      </c>
      <c r="T722" s="4">
        <v>2</v>
      </c>
      <c r="U722" s="181">
        <v>4</v>
      </c>
      <c r="V722" s="181" t="s">
        <v>54</v>
      </c>
      <c r="W722" s="181" t="s">
        <v>54</v>
      </c>
      <c r="X722" s="181" t="s">
        <v>54</v>
      </c>
      <c r="Y722" s="6" t="s">
        <v>7124</v>
      </c>
      <c r="Z722" s="19" t="s">
        <v>7125</v>
      </c>
      <c r="AA722">
        <v>3</v>
      </c>
      <c r="AB722">
        <v>4</v>
      </c>
      <c r="AC722" s="6" t="s">
        <v>7117</v>
      </c>
      <c r="AD722">
        <v>1</v>
      </c>
      <c r="AE722" s="6" t="s">
        <v>7126</v>
      </c>
      <c r="AF722">
        <v>1</v>
      </c>
      <c r="AH722" s="86" t="s">
        <v>7127</v>
      </c>
      <c r="AI722">
        <v>2</v>
      </c>
      <c r="AJ722" s="19" t="s">
        <v>7128</v>
      </c>
      <c r="AK722" s="19" t="s">
        <v>4016</v>
      </c>
      <c r="AL722" s="6" t="s">
        <v>382</v>
      </c>
      <c r="AN722">
        <v>2</v>
      </c>
      <c r="AO722" s="19" t="s">
        <v>64</v>
      </c>
      <c r="AP722" s="19" t="s">
        <v>63</v>
      </c>
      <c r="AQ722" s="19" t="s">
        <v>112</v>
      </c>
      <c r="AR722" s="19" t="s">
        <v>63</v>
      </c>
      <c r="AS722">
        <v>3</v>
      </c>
      <c r="AT722" s="19" t="s">
        <v>63</v>
      </c>
      <c r="AU722" s="11">
        <v>110</v>
      </c>
      <c r="AV722" s="7" t="s">
        <v>1383</v>
      </c>
    </row>
    <row r="723" spans="1:48" ht="20" customHeight="1">
      <c r="A723">
        <v>1527</v>
      </c>
      <c r="B723" s="5" t="s">
        <v>7129</v>
      </c>
      <c r="C723" s="6" t="s">
        <v>7130</v>
      </c>
      <c r="D723" s="6" t="s">
        <v>7131</v>
      </c>
      <c r="E723" s="6" t="s">
        <v>4688</v>
      </c>
      <c r="F723">
        <v>1</v>
      </c>
      <c r="G723" s="80">
        <v>40170</v>
      </c>
      <c r="H723" s="11">
        <f t="shared" si="21"/>
        <v>2009</v>
      </c>
      <c r="I723" s="6" t="s">
        <v>2150</v>
      </c>
      <c r="J723" s="8">
        <v>5</v>
      </c>
      <c r="K723" s="8" t="s">
        <v>54</v>
      </c>
      <c r="L723">
        <v>40</v>
      </c>
      <c r="M723" s="19">
        <v>80</v>
      </c>
      <c r="N723">
        <v>3</v>
      </c>
      <c r="O723" s="35" t="s">
        <v>7132</v>
      </c>
      <c r="P723" s="35" t="s">
        <v>7133</v>
      </c>
      <c r="Q723">
        <f t="shared" si="22"/>
        <v>1</v>
      </c>
      <c r="R723">
        <f t="shared" si="23"/>
        <v>2</v>
      </c>
      <c r="S723" s="76">
        <v>43867</v>
      </c>
      <c r="T723" s="4">
        <f>IF(D723="Observational",2,1)</f>
        <v>1</v>
      </c>
      <c r="U723" s="181">
        <v>1</v>
      </c>
      <c r="V723" s="4">
        <v>1</v>
      </c>
      <c r="W723" s="4">
        <v>2</v>
      </c>
      <c r="X723" s="181" t="s">
        <v>54</v>
      </c>
      <c r="Y723" s="6" t="s">
        <v>7134</v>
      </c>
      <c r="Z723" s="19" t="s">
        <v>4971</v>
      </c>
      <c r="AA723">
        <v>1</v>
      </c>
      <c r="AB723">
        <v>1</v>
      </c>
      <c r="AC723" s="6" t="s">
        <v>7117</v>
      </c>
      <c r="AD723">
        <v>1</v>
      </c>
      <c r="AE723" s="6" t="s">
        <v>7135</v>
      </c>
      <c r="AF723">
        <v>1</v>
      </c>
      <c r="AG723" s="19" t="s">
        <v>63</v>
      </c>
      <c r="AH723" s="86" t="s">
        <v>7136</v>
      </c>
      <c r="AI723" s="19" t="s">
        <v>7137</v>
      </c>
      <c r="AJ723" s="19" t="s">
        <v>7138</v>
      </c>
      <c r="AK723" s="19" t="s">
        <v>895</v>
      </c>
      <c r="AL723" s="6" t="s">
        <v>382</v>
      </c>
      <c r="AN723">
        <v>2</v>
      </c>
      <c r="AO723" s="19" t="s">
        <v>63</v>
      </c>
      <c r="AP723" s="19" t="s">
        <v>63</v>
      </c>
      <c r="AQ723" s="19" t="s">
        <v>63</v>
      </c>
      <c r="AR723" s="19" t="s">
        <v>63</v>
      </c>
      <c r="AS723" s="19">
        <v>3</v>
      </c>
      <c r="AT723" s="19" t="s">
        <v>63</v>
      </c>
      <c r="AU723" s="11">
        <v>120</v>
      </c>
      <c r="AV723" s="7" t="s">
        <v>1383</v>
      </c>
    </row>
  </sheetData>
  <conditionalFormatting sqref="L23:M35 L38:M43 L45:M55">
    <cfRule type="cellIs" dxfId="418" priority="57" operator="equal">
      <formula>"x"</formula>
    </cfRule>
  </conditionalFormatting>
  <conditionalFormatting sqref="G652:G653">
    <cfRule type="cellIs" dxfId="417" priority="51" operator="equal">
      <formula>"############"</formula>
    </cfRule>
  </conditionalFormatting>
  <conditionalFormatting sqref="G220">
    <cfRule type="cellIs" dxfId="416" priority="56" operator="equal">
      <formula>"############"</formula>
    </cfRule>
  </conditionalFormatting>
  <conditionalFormatting sqref="G396:G397">
    <cfRule type="cellIs" dxfId="415" priority="55" operator="equal">
      <formula>"############"</formula>
    </cfRule>
  </conditionalFormatting>
  <conditionalFormatting sqref="G398:G399 G401:G410 G415 G417:G423 G425:G430 G432 G434:G448 G450:G456 G458:G461 G465:G466 G468 G476:G477 G482:G485 G488:G497">
    <cfRule type="cellIs" dxfId="414" priority="54" operator="equal">
      <formula>"############"</formula>
    </cfRule>
  </conditionalFormatting>
  <conditionalFormatting sqref="G498:G499">
    <cfRule type="cellIs" dxfId="413" priority="53" operator="equal">
      <formula>"############"</formula>
    </cfRule>
  </conditionalFormatting>
  <conditionalFormatting sqref="G500:G502 G504:G528 G530:G587 G589:G594 G596:G606 G608:G651">
    <cfRule type="cellIs" dxfId="412" priority="52" operator="equal">
      <formula>"############"</formula>
    </cfRule>
  </conditionalFormatting>
  <conditionalFormatting sqref="S220">
    <cfRule type="cellIs" dxfId="411" priority="50" operator="equal">
      <formula>"############"</formula>
    </cfRule>
  </conditionalFormatting>
  <conditionalFormatting sqref="S396:S397">
    <cfRule type="cellIs" dxfId="410" priority="49" operator="equal">
      <formula>"############"</formula>
    </cfRule>
  </conditionalFormatting>
  <conditionalFormatting sqref="S398:S414 S416:S466 S480 S482:S485 S487:S497 S468:S478">
    <cfRule type="cellIs" dxfId="409" priority="48" operator="equal">
      <formula>"############"</formula>
    </cfRule>
  </conditionalFormatting>
  <conditionalFormatting sqref="S498:S499">
    <cfRule type="cellIs" dxfId="408" priority="47" operator="equal">
      <formula>"############"</formula>
    </cfRule>
  </conditionalFormatting>
  <conditionalFormatting sqref="S500:S502 S504:S528 S530:S587 S589:S594 S596:S606 S608:S651">
    <cfRule type="cellIs" dxfId="407" priority="46" operator="equal">
      <formula>"############"</formula>
    </cfRule>
  </conditionalFormatting>
  <conditionalFormatting sqref="S652:S653">
    <cfRule type="cellIs" dxfId="406" priority="45" operator="equal">
      <formula>"############"</formula>
    </cfRule>
  </conditionalFormatting>
  <conditionalFormatting sqref="A1:A2">
    <cfRule type="duplicateValues" dxfId="405" priority="44"/>
  </conditionalFormatting>
  <conditionalFormatting sqref="A3:A4 A6:A10 A12:A35 A38:A43 A45:A92 A94:A106 A108:A120 A122:A135 A137:A148 A150 A152:A180 A182:A205 A207:A227 A229:A256 A258:A279 A281:A286 A288:A303 A305:A317 A323:A353 A355:A375 A377:A466 A468:A502 A504:A528 A530:A587 A589:A594 A596:A606 A608:A703 A705:A723">
    <cfRule type="duplicateValues" dxfId="404" priority="58"/>
  </conditionalFormatting>
  <conditionalFormatting sqref="A1:A4 A6:A10 A12:A35 A38:A43 A45:A92 A94:A106 A108:A120 A122:A135 A137:A148 A150 A152:A180 A182:A205 A207:A227 A229:A256 A258:A279 A281:A286 A288:A303 A305:A317 A323:A353 A355:A375 A377:A466 A468:A502 A504:A528 A530:A587 A589:A594 A596:A606 A608:A703 A705:A1048576">
    <cfRule type="duplicateValues" dxfId="403" priority="101"/>
  </conditionalFormatting>
  <conditionalFormatting sqref="A5">
    <cfRule type="duplicateValues" dxfId="402" priority="40"/>
  </conditionalFormatting>
  <conditionalFormatting sqref="A11">
    <cfRule type="duplicateValues" dxfId="401" priority="39"/>
  </conditionalFormatting>
  <conditionalFormatting sqref="L36:M37">
    <cfRule type="cellIs" dxfId="400" priority="37" operator="equal">
      <formula>"x"</formula>
    </cfRule>
  </conditionalFormatting>
  <conditionalFormatting sqref="A36:A37">
    <cfRule type="duplicateValues" dxfId="399" priority="38"/>
  </conditionalFormatting>
  <conditionalFormatting sqref="L44:M44">
    <cfRule type="cellIs" dxfId="398" priority="35" operator="equal">
      <formula>"x"</formula>
    </cfRule>
  </conditionalFormatting>
  <conditionalFormatting sqref="A44">
    <cfRule type="duplicateValues" dxfId="397" priority="36"/>
  </conditionalFormatting>
  <conditionalFormatting sqref="A93">
    <cfRule type="duplicateValues" dxfId="396" priority="34"/>
  </conditionalFormatting>
  <conditionalFormatting sqref="A107">
    <cfRule type="duplicateValues" dxfId="395" priority="33"/>
  </conditionalFormatting>
  <conditionalFormatting sqref="A121">
    <cfRule type="duplicateValues" dxfId="394" priority="32"/>
  </conditionalFormatting>
  <conditionalFormatting sqref="A136">
    <cfRule type="duplicateValues" dxfId="393" priority="31"/>
  </conditionalFormatting>
  <conditionalFormatting sqref="A149">
    <cfRule type="duplicateValues" dxfId="392" priority="30"/>
  </conditionalFormatting>
  <conditionalFormatting sqref="A151">
    <cfRule type="duplicateValues" dxfId="391" priority="29"/>
  </conditionalFormatting>
  <conditionalFormatting sqref="A181">
    <cfRule type="duplicateValues" dxfId="390" priority="28"/>
  </conditionalFormatting>
  <conditionalFormatting sqref="A206">
    <cfRule type="duplicateValues" dxfId="389" priority="27"/>
  </conditionalFormatting>
  <conditionalFormatting sqref="A228">
    <cfRule type="duplicateValues" dxfId="388" priority="26"/>
  </conditionalFormatting>
  <conditionalFormatting sqref="A257">
    <cfRule type="duplicateValues" dxfId="387" priority="25"/>
  </conditionalFormatting>
  <conditionalFormatting sqref="A280">
    <cfRule type="duplicateValues" dxfId="386" priority="24"/>
  </conditionalFormatting>
  <conditionalFormatting sqref="A287">
    <cfRule type="duplicateValues" dxfId="385" priority="23"/>
  </conditionalFormatting>
  <conditionalFormatting sqref="A304">
    <cfRule type="duplicateValues" dxfId="384" priority="22"/>
  </conditionalFormatting>
  <conditionalFormatting sqref="A318:A322">
    <cfRule type="duplicateValues" dxfId="383" priority="21"/>
  </conditionalFormatting>
  <conditionalFormatting sqref="A354">
    <cfRule type="duplicateValues" dxfId="382" priority="20"/>
  </conditionalFormatting>
  <conditionalFormatting sqref="A376">
    <cfRule type="duplicateValues" dxfId="381" priority="19"/>
  </conditionalFormatting>
  <conditionalFormatting sqref="S467">
    <cfRule type="cellIs" dxfId="380" priority="17" operator="equal">
      <formula>"############"</formula>
    </cfRule>
  </conditionalFormatting>
  <conditionalFormatting sqref="A467">
    <cfRule type="duplicateValues" dxfId="379" priority="18"/>
  </conditionalFormatting>
  <conditionalFormatting sqref="G503">
    <cfRule type="cellIs" dxfId="378" priority="15" operator="equal">
      <formula>"############"</formula>
    </cfRule>
  </conditionalFormatting>
  <conditionalFormatting sqref="S503">
    <cfRule type="cellIs" dxfId="377" priority="14" operator="equal">
      <formula>"############"</formula>
    </cfRule>
  </conditionalFormatting>
  <conditionalFormatting sqref="A503">
    <cfRule type="duplicateValues" dxfId="376" priority="16"/>
  </conditionalFormatting>
  <conditionalFormatting sqref="G529">
    <cfRule type="cellIs" dxfId="375" priority="12" operator="equal">
      <formula>"############"</formula>
    </cfRule>
  </conditionalFormatting>
  <conditionalFormatting sqref="S529">
    <cfRule type="cellIs" dxfId="374" priority="11" operator="equal">
      <formula>"############"</formula>
    </cfRule>
  </conditionalFormatting>
  <conditionalFormatting sqref="A529">
    <cfRule type="duplicateValues" dxfId="373" priority="13"/>
  </conditionalFormatting>
  <conditionalFormatting sqref="G588">
    <cfRule type="cellIs" dxfId="372" priority="9" operator="equal">
      <formula>"############"</formula>
    </cfRule>
  </conditionalFormatting>
  <conditionalFormatting sqref="S588">
    <cfRule type="cellIs" dxfId="371" priority="8" operator="equal">
      <formula>"############"</formula>
    </cfRule>
  </conditionalFormatting>
  <conditionalFormatting sqref="A588">
    <cfRule type="duplicateValues" dxfId="370" priority="10"/>
  </conditionalFormatting>
  <conditionalFormatting sqref="G595">
    <cfRule type="cellIs" dxfId="369" priority="6" operator="equal">
      <formula>"############"</formula>
    </cfRule>
  </conditionalFormatting>
  <conditionalFormatting sqref="S595">
    <cfRule type="cellIs" dxfId="368" priority="5" operator="equal">
      <formula>"############"</formula>
    </cfRule>
  </conditionalFormatting>
  <conditionalFormatting sqref="A595">
    <cfRule type="duplicateValues" dxfId="367" priority="7"/>
  </conditionalFormatting>
  <conditionalFormatting sqref="G607">
    <cfRule type="cellIs" dxfId="366" priority="3" operator="equal">
      <formula>"############"</formula>
    </cfRule>
  </conditionalFormatting>
  <conditionalFormatting sqref="S607">
    <cfRule type="cellIs" dxfId="365" priority="2" operator="equal">
      <formula>"############"</formula>
    </cfRule>
  </conditionalFormatting>
  <conditionalFormatting sqref="A607">
    <cfRule type="duplicateValues" dxfId="364" priority="4"/>
  </conditionalFormatting>
  <conditionalFormatting sqref="A704">
    <cfRule type="duplicateValues" dxfId="363" priority="1"/>
  </conditionalFormatting>
  <dataValidations count="24">
    <dataValidation type="list" allowBlank="1" sqref="AI2:AJ2" xr:uid="{A1C55311-AE10-8242-A54C-E3E636F21272}">
      <formula1>"1=Motor efficacy,2=Psychological/cognitive effects,3=Quality of life assessment,4=Biological correlates,5=Safety/feasibility,6=programming/targeting,7=other"</formula1>
    </dataValidation>
    <dataValidation type="list" allowBlank="1" sqref="AD2" xr:uid="{41D3DB06-D431-0347-8A07-FA0EC2B2B2A9}">
      <formula1>"1=PD,2=ET,3=Dystonia,4/5=Meige,6=Myoclonus,7=Tourette/Tics,8=Chorea,9=Cerebral Palsy,10=dyskinesia/dyskinesis,11=HD,12=PD+(DLB/MSA/PSP/CBGD)"</formula1>
    </dataValidation>
    <dataValidation type="list" allowBlank="1" showInputMessage="1" showErrorMessage="1" sqref="W2" xr:uid="{B2E6EB88-7DD9-9A42-A6F5-B95E8E9C3267}">
      <formula1>"1=yes,2=no"</formula1>
    </dataValidation>
    <dataValidation type="list" allowBlank="1" showInputMessage="1" showErrorMessage="1" sqref="V2" xr:uid="{BF84F23A-6AFA-284A-B98C-730AF08BE380}">
      <formula1>"1=no blinding,2=single,3=double,4=triple,5=quadruple"</formula1>
    </dataValidation>
    <dataValidation type="list" allowBlank="1" showInputMessage="1" showErrorMessage="1" sqref="T2" xr:uid="{4C7FC0B2-2392-AD4E-8A9B-908DA0F1E807}">
      <formula1>"1=interventional,2=observational"</formula1>
    </dataValidation>
    <dataValidation type="list" allowBlank="1" sqref="F57 F220 F396 F498 F652 F706 F124 F2" xr:uid="{8909B8FD-59D5-8D4A-BA7A-2CC80D88F430}">
      <formula1>"1=academic,2=government,3=industry,4=private grants (foundation/application based awards/individual)"</formula1>
      <formula2>0</formula2>
    </dataValidation>
    <dataValidation type="list" allowBlank="1" sqref="K57 K124 K220 K396 K498 K652 K706 K2" xr:uid="{D36CA000-733F-8B40-98DA-8301428E530E}">
      <formula1>"1=PI left,2=lack of resources/funding,3=enrollment issues,4=ethical/safety issues,5=methods/results issues,missing,NA=not applicable"</formula1>
      <formula2>0</formula2>
    </dataValidation>
    <dataValidation type="list" allowBlank="1" sqref="J57 J124 J220 J396 J498 J652 J706 J2" xr:uid="{6E476D8E-1E45-D144-8C7C-1EC64D0F6DD2}">
      <formula1>"1=completed,2=active (not yet recruiting/recruiting/enrolling by invitation/active - not recruiting),3=terminated,4=suspended,5=unknown,6=withdrawn,missing"</formula1>
      <formula2>0</formula2>
    </dataValidation>
    <dataValidation type="list" allowBlank="1" sqref="L220 L396 L498 L652" xr:uid="{AA47DAC3-6CA9-A74F-9858-9EFCB915E9FD}">
      <formula1>"no min,missing,NA=not applicable"</formula1>
      <formula2>0</formula2>
    </dataValidation>
    <dataValidation type="list" allowBlank="1" sqref="M220 M396 M498 M652" xr:uid="{D63278BB-0249-054F-988E-21E2D1017D48}">
      <formula1>"no max,missing,NA=not applicable"</formula1>
      <formula2>0</formula2>
    </dataValidation>
    <dataValidation type="list" allowBlank="1" sqref="Q220:R220 Q396:R396 Q498:R498 Q652:R652" xr:uid="{0571F36F-0A7A-AC4C-B8A4-C2CF8AF461ED}">
      <formula1>"1=yes,2=no,NS=not specified"</formula1>
      <formula2>0</formula2>
    </dataValidation>
    <dataValidation type="list" allowBlank="1" sqref="N220 N396 N498 N652" xr:uid="{75C6EC5C-3069-E14F-8BFC-F4DF547ACE6E}">
      <formula1>"1=only male,2=only female,3=All,missing"</formula1>
      <formula2>0</formula2>
    </dataValidation>
    <dataValidation type="list" allowBlank="1" sqref="AM652 AM498 AM396 AM220" xr:uid="{B7FF600F-4F79-FC44-826C-31A25066D600}">
      <formula1>"1=yes,2=no,missing"</formula1>
      <formula2>0</formula2>
    </dataValidation>
    <dataValidation type="list" allowBlank="1" sqref="AD57 AD124 AD220 AD396 AD498 AD652 AD706" xr:uid="{7DB7D9C9-3593-6C42-8FDA-283E35A29EA8}">
      <formula1>"1=PD,2=ET,3=Dystonia,4=Meige,5=Meige,6=Myoclonus,7=Tourette/Tics,8=Chorea,9=Cerebral Palsy,10=dyskinesia,11=HD,12=PD+(DLB/MSA/PSP/CBGD)"</formula1>
      <formula2>0</formula2>
    </dataValidation>
    <dataValidation type="list" allowBlank="1" sqref="AG220 AG396 AG498 AG652 AG706" xr:uid="{E17DDA01-F1F8-614D-AD6C-55A386B6D6D1}">
      <formula1>"1=DBS,2=ECT,3=TMS,4=tES,5=tACS,6=tDCS,7=tRNS,8=LFMS,9=MRgFUS,10=tUS,11=ECS,12=MST,13=GKRS,14=RFA,15=SCS,NA=not applicable"</formula1>
      <formula2>0</formula2>
    </dataValidation>
    <dataValidation type="list" allowBlank="1" sqref="AF57 AF124 AF220 AF396 AF498 AF652 AF706 AF2:AG2" xr:uid="{5CF78C7F-B48D-8448-9FF0-0B5DD3115D44}">
      <formula1>"1=DBS,2=ECT,3=TMS,4=tES,5=tACS,6=tDCS,7=tRNS,8=LFMS,9=MRgFUS,10=tUS,11=ECS,12=MST,13=GKRS,14=RFA,15=SCS"</formula1>
      <formula2>0</formula2>
    </dataValidation>
    <dataValidation type="list" allowBlank="1" sqref="AI220:AJ220 AI57:AJ57 AI124:AJ124 AI706:AJ706" xr:uid="{7DBD6DBF-529B-E64E-A89A-D0959CFC16FC}">
      <formula1>"1=Motor efficacy,2=Psychological/cognitive effects,3=Quality of life assessment=Biological correlates,5=Safety/feasibility,6=programming,7=other"</formula1>
      <formula2>0</formula2>
    </dataValidation>
    <dataValidation type="list" allowBlank="1" sqref="AK220 AK396 AK498 AK652" xr:uid="{6327D74D-91F5-184D-8A44-E6330943F7CF}">
      <formula1>"acute=immediate,longest followup time,missing,not specified"</formula1>
      <formula2>0</formula2>
    </dataValidation>
    <dataValidation type="list" allowBlank="1" sqref="AN220 AN396 AN498 AN652 AN706 AN2" xr:uid="{745AF256-F26E-084E-8FD9-4A977BE0C512}">
      <formula1>"1=yes,2=no,missing,NS=not specified"</formula1>
      <formula2>0</formula2>
    </dataValidation>
    <dataValidation type="list" allowBlank="1" sqref="AT220 AT396 AT498 AT652 AT706" xr:uid="{223A529C-CB7D-3841-A19F-35DDD4A79C01}">
      <formula1>"1=high,2=low,3=both,NA=not applicable,NS=not specified,missing"</formula1>
      <formula2>0</formula2>
    </dataValidation>
    <dataValidation type="list" allowBlank="1" sqref="AQ220 AQ396 AQ498 AQ652 AQ706" xr:uid="{19D187C5-A11B-1341-AE42-50D0C304AE3E}">
      <formula1>"1=unilateral,2=bilateral,NA=not applicable,missing"</formula1>
      <formula2>0</formula2>
    </dataValidation>
    <dataValidation type="list" allowBlank="1" sqref="AR220 AR396 AR498 AR652 AR706" xr:uid="{81681642-0F69-574D-B996-8ECEB0BB78B6}">
      <formula1>"1=optimal,2=non-optimal,NA=not applicable,missing"</formula1>
      <formula2>0</formula2>
    </dataValidation>
    <dataValidation type="list" allowBlank="1" sqref="AS220 AS396 AS498 AS652 AS706 AS2" xr:uid="{FC8DF17F-A4C3-1C45-8765-593E6717E36B}">
      <formula1>"1= non-convulsive non-invasive (TMS/tES/tDCS/tRNS/tACS/LFMS/ tUS),2= convulsive non-invasive ( ECT/MST),3= invasive (DBS/VNS/ ECS)"</formula1>
      <formula2>0</formula2>
    </dataValidation>
    <dataValidation type="list" allowBlank="1" sqref="AI396:AJ396 AI498:AJ498 AI652:AJ652" xr:uid="{D64E3335-5AC4-FC46-A6C3-2D3016DF70F9}">
      <formula1>"1=Motor efficacy,2=Psychological/cognitive effects,3=Quality of life assessment,4=Biological correlates,5=Safety/feasibility,6=programming,7=other"</formula1>
    </dataValidation>
  </dataValidations>
  <hyperlinks>
    <hyperlink ref="B24" r:id="rId1" xr:uid="{BE9BAD1E-06D7-5D41-80F2-703F7299A648}"/>
    <hyperlink ref="B25" r:id="rId2" xr:uid="{B6144ADD-2D70-DE41-B755-1971E0464F4C}"/>
    <hyperlink ref="B26" r:id="rId3" xr:uid="{DE2862C7-AE0E-5147-BA91-60131F954452}"/>
    <hyperlink ref="B27" r:id="rId4" xr:uid="{69825DE4-92A9-2049-B638-023BC7139A26}"/>
    <hyperlink ref="B28" r:id="rId5" xr:uid="{4E349943-9231-D94E-A715-9F10A1D7C954}"/>
    <hyperlink ref="B29" r:id="rId6" xr:uid="{45006C7A-8D13-1E46-8626-D7F4EFDFB6D7}"/>
    <hyperlink ref="B30" r:id="rId7" xr:uid="{5370D45B-6F06-5344-9BAF-33B6B5560A5C}"/>
    <hyperlink ref="B31" r:id="rId8" xr:uid="{42C1CFF6-1F6A-6C47-BAF0-B683929710F3}"/>
    <hyperlink ref="B32" r:id="rId9" xr:uid="{875BC2D0-87FF-444B-9606-FAF0FFC08447}"/>
    <hyperlink ref="B33" r:id="rId10" xr:uid="{B21BE478-7E77-2C4C-B002-A51C27336349}"/>
    <hyperlink ref="B34" r:id="rId11" xr:uid="{10F5624C-5B88-6E4A-9190-85D329FAEA9A}"/>
    <hyperlink ref="B35" r:id="rId12" xr:uid="{B91EC218-54D2-2B4A-A681-9F2BEE4EB455}"/>
    <hyperlink ref="B38" r:id="rId13" xr:uid="{E01D7D2C-2FBE-D64B-93C2-56E72CEF532D}"/>
    <hyperlink ref="B39" r:id="rId14" xr:uid="{03D98561-54B2-CC42-8A9D-D7E98F58389A}"/>
    <hyperlink ref="B40" r:id="rId15" xr:uid="{6763D70B-B606-EF40-B556-88A6574BBB40}"/>
    <hyperlink ref="B41" r:id="rId16" xr:uid="{8CA5BA29-6815-BC47-8453-48487927FD09}"/>
    <hyperlink ref="B42" r:id="rId17" xr:uid="{A9D9BC95-BF3B-5B46-8F7B-DD586074A622}"/>
    <hyperlink ref="B43" r:id="rId18" xr:uid="{BE3C4843-76E2-6C45-A425-76C4B12AED3D}"/>
    <hyperlink ref="B45" r:id="rId19" xr:uid="{DF8D5C69-FAC7-5848-B614-3FCC4EFB111E}"/>
    <hyperlink ref="B46" r:id="rId20" xr:uid="{19980547-2172-5B41-B514-FAC6BB9C7329}"/>
    <hyperlink ref="B47" r:id="rId21" xr:uid="{DD1467E4-0012-D141-B93B-5FBB0F1096B2}"/>
    <hyperlink ref="B48" r:id="rId22" xr:uid="{DDEBE71C-4AAF-CA43-98D3-D4CE759D3360}"/>
    <hyperlink ref="B49" r:id="rId23" xr:uid="{CD83EB02-A395-C245-9393-6B4BCDE3280F}"/>
    <hyperlink ref="B50" r:id="rId24" xr:uid="{545E45DE-C4C7-F743-8FC0-F63FD201210D}"/>
    <hyperlink ref="B51" r:id="rId25" xr:uid="{FE6299CC-3258-6849-A4D7-47ADC21027C1}"/>
    <hyperlink ref="B52" r:id="rId26" xr:uid="{3B9511E6-3CF7-2C40-8064-8878B1B7AC0E}"/>
    <hyperlink ref="B53" r:id="rId27" xr:uid="{7BC9FAA2-A402-C74C-93B9-58A8DEADF835}"/>
    <hyperlink ref="B54" r:id="rId28" xr:uid="{7FAB696A-6915-DF47-BD5E-C72294A031A7}"/>
    <hyperlink ref="B55" r:id="rId29" xr:uid="{58EDDE8A-467A-0A40-BDA8-E904FAC4A6B4}"/>
    <hyperlink ref="B56" r:id="rId30" xr:uid="{E637861A-736F-9B45-873F-574244F64500}"/>
    <hyperlink ref="B57" r:id="rId31" xr:uid="{9D37273F-AB85-8F43-86D7-61148AA11B25}"/>
    <hyperlink ref="B276" r:id="rId32" xr:uid="{B9E48BDC-9C16-054D-9596-9FF112DA49AA}"/>
    <hyperlink ref="B277" r:id="rId33" xr:uid="{14603776-FC74-CB49-9327-A3A420C2E44A}"/>
    <hyperlink ref="B278" r:id="rId34" xr:uid="{1E87651E-C413-3B4D-9B1F-9A69BE34EC5E}"/>
    <hyperlink ref="B279" r:id="rId35" xr:uid="{6849F949-184B-DD41-B01A-B6A3AE14AC58}"/>
    <hyperlink ref="B275" r:id="rId36" xr:uid="{5EDAF6C0-7EBF-BF48-ADF0-335D265474B2}"/>
    <hyperlink ref="B281" r:id="rId37" xr:uid="{9BC682A3-61B1-8144-B196-FD34655CB4D9}"/>
    <hyperlink ref="B282" r:id="rId38" xr:uid="{74311D44-E23E-354F-96DC-4CEB990D39E5}"/>
    <hyperlink ref="B283" r:id="rId39" xr:uid="{66790516-9170-8F42-868C-CD43118BE770}"/>
    <hyperlink ref="B294" r:id="rId40" xr:uid="{4837C88E-3AE1-0A4C-8F1E-8892CDC4FA98}"/>
    <hyperlink ref="B325" r:id="rId41" xr:uid="{43A601BA-B511-7346-AC2E-2BC46DD4794A}"/>
    <hyperlink ref="B348" r:id="rId42" xr:uid="{122D5856-CEF3-DA46-B4E9-6B7891869C87}"/>
    <hyperlink ref="B347" r:id="rId43" xr:uid="{D6735A6E-1C68-6547-ACDF-1451336F5DF3}"/>
    <hyperlink ref="B292" r:id="rId44" xr:uid="{E09DBCE6-9888-C24E-8AD9-65277E5D6A31}"/>
    <hyperlink ref="B374" r:id="rId45" xr:uid="{4A315B26-1B68-C24D-B121-1BE4604AFCAC}"/>
    <hyperlink ref="B373" r:id="rId46" xr:uid="{588BBCE5-D3D8-4D45-BCE2-52B783E9F89D}"/>
    <hyperlink ref="B372" r:id="rId47" xr:uid="{74C1B212-ED12-5742-84A5-BD788503D6A6}"/>
    <hyperlink ref="B370" r:id="rId48" xr:uid="{E9259318-33BB-D842-9ACF-0E53DDA10AA3}"/>
    <hyperlink ref="B367" r:id="rId49" xr:uid="{825B412F-DB28-CA4A-9456-DE7A1519C9BC}"/>
    <hyperlink ref="B369" r:id="rId50" xr:uid="{D3186214-93A8-6646-8D45-15587F3F2D35}"/>
    <hyperlink ref="B286" r:id="rId51" xr:uid="{78AF72F3-0ED5-6848-95C4-D486F37C09B6}"/>
    <hyperlink ref="B371" r:id="rId52" xr:uid="{620DE681-82F9-9943-979F-29C8264DF084}"/>
    <hyperlink ref="B285" r:id="rId53" xr:uid="{D480A1EB-B24D-B246-BACC-6CDEE5F28A97}"/>
    <hyperlink ref="B291" r:id="rId54" xr:uid="{1FDFB68C-6CFC-5D48-A4AF-53FD80162B6C}"/>
    <hyperlink ref="B299" r:id="rId55" xr:uid="{67E52E9A-8610-2E44-B191-D4A3499AF422}"/>
    <hyperlink ref="B301" r:id="rId56" xr:uid="{43772E75-6DB1-E549-A862-A7A28777F8F5}"/>
    <hyperlink ref="B314" r:id="rId57" xr:uid="{8A8A667F-810F-134A-A494-861C3A81EEED}"/>
    <hyperlink ref="B315" r:id="rId58" xr:uid="{1740AEC0-C030-9D42-ABDE-C675A38FC884}"/>
    <hyperlink ref="B366" r:id="rId59" xr:uid="{779F19D8-1340-E048-9B6E-9273D67527C5}"/>
    <hyperlink ref="B293" r:id="rId60" xr:uid="{71449F83-D0FD-6F40-8EA5-4FCB3684DF4B}"/>
    <hyperlink ref="B295" r:id="rId61" xr:uid="{A7D0C16D-7302-4746-AE02-E8E9D34B6D96}"/>
    <hyperlink ref="B296" r:id="rId62" xr:uid="{0E539FF3-2A33-8B47-878B-0847F376470E}"/>
    <hyperlink ref="B297" r:id="rId63" xr:uid="{74129D45-F185-1D47-94ED-36A537819B32}"/>
    <hyperlink ref="B311" r:id="rId64" xr:uid="{8B6CF516-F686-7343-A0E6-2324981A3974}"/>
    <hyperlink ref="B288" r:id="rId65" xr:uid="{294AEB20-656B-9042-B7D7-E5471F64E6FE}"/>
    <hyperlink ref="B394" r:id="rId66" xr:uid="{39724FB8-5D97-D841-AE85-BB0739F437E5}"/>
    <hyperlink ref="B469" r:id="rId67" xr:uid="{D9B31A99-297D-864D-93AE-389D2DA2B34F}"/>
    <hyperlink ref="B395" r:id="rId68" xr:uid="{4D914493-DE14-E045-8ACA-5EF3A5A8C06F}"/>
    <hyperlink ref="B396" r:id="rId69" xr:uid="{A6BDBA1D-F62B-CA44-A12F-AAEF7C0505B2}"/>
    <hyperlink ref="B383" r:id="rId70" xr:uid="{54D4C030-D703-3F43-8AAD-6206223291CF}"/>
    <hyperlink ref="B397" r:id="rId71" xr:uid="{7F23D4B6-69DD-8E4B-B547-04966C60DFC0}"/>
    <hyperlink ref="B398" r:id="rId72" xr:uid="{53125368-A0E2-8845-9965-FA2D68501C91}"/>
    <hyperlink ref="B399" r:id="rId73" xr:uid="{695AD20C-74BB-1141-A9CD-E801AFE5E0FA}"/>
    <hyperlink ref="B400" r:id="rId74" xr:uid="{4B62AA78-893B-FF44-8809-D5390314770C}"/>
    <hyperlink ref="B401" r:id="rId75" xr:uid="{59165CC0-8A59-8441-82C5-95B61F944FA9}"/>
    <hyperlink ref="B402" r:id="rId76" xr:uid="{D7041A75-83B0-F342-9C56-C62F5710D305}"/>
    <hyperlink ref="B466" r:id="rId77" xr:uid="{FDADC106-CDED-5741-9015-9717B4D29E63}"/>
    <hyperlink ref="B403" r:id="rId78" xr:uid="{F2F9D182-E0EF-6543-8F41-FC5F23258947}"/>
    <hyperlink ref="B378" r:id="rId79" xr:uid="{933050FB-1E7C-C04A-BC7B-D60496872A01}"/>
    <hyperlink ref="B404" r:id="rId80" xr:uid="{D5EA3773-0C6B-B34B-A5DC-DA194B365C24}"/>
    <hyperlink ref="B405" r:id="rId81" xr:uid="{0E065D00-C361-604C-A72A-CAAAFCB6086D}"/>
    <hyperlink ref="B384" r:id="rId82" xr:uid="{39B0B9C9-C0C3-AA41-82C7-485FBD042031}"/>
    <hyperlink ref="B406" r:id="rId83" xr:uid="{11948D15-B2EE-4E44-AD87-B31F5C7E4124}"/>
    <hyperlink ref="B407" r:id="rId84" xr:uid="{6E907ED6-0394-D741-B004-B98401E15C99}"/>
    <hyperlink ref="B408" r:id="rId85" xr:uid="{84DC8C81-9E7B-C04A-A29B-BA6FD413FC4B}"/>
    <hyperlink ref="B409" r:id="rId86" xr:uid="{7EBD70C9-272D-6847-9B3C-915A2910B769}"/>
    <hyperlink ref="B410" r:id="rId87" xr:uid="{0F7B6A5A-64D1-BC48-8D64-4FA4D9AA6FEE}"/>
    <hyperlink ref="B385" r:id="rId88" xr:uid="{EAF44F5B-60B5-874B-B75D-C5C2CE5A8967}"/>
    <hyperlink ref="B411" r:id="rId89" xr:uid="{F5E4E2C0-2458-6A4C-AD25-00D0B2AAB8E7}"/>
    <hyperlink ref="B412" r:id="rId90" xr:uid="{7BFDAEFC-62C0-2B41-A3F7-777F4159A195}"/>
    <hyperlink ref="B413" r:id="rId91" xr:uid="{22B95AD5-32BE-3E40-9427-94DCBAA8F3D3}"/>
    <hyperlink ref="B414" r:id="rId92" xr:uid="{AF76591C-0925-DF4D-AC7A-32B12A383E61}"/>
    <hyperlink ref="B470" r:id="rId93" xr:uid="{9A1A8864-F5C5-B349-A727-10617541FD17}"/>
    <hyperlink ref="B415" r:id="rId94" xr:uid="{D39BFBB3-91FA-1643-84B8-1AC8F6C1790D}"/>
    <hyperlink ref="B416" r:id="rId95" xr:uid="{90361639-2761-724D-8BEB-F036655A0E49}"/>
    <hyperlink ref="B417" r:id="rId96" xr:uid="{05872089-DDF4-724B-A860-B214CDD3E57E}"/>
    <hyperlink ref="B418" r:id="rId97" xr:uid="{7CD03182-2444-8E4E-98F6-8B0945DDD609}"/>
    <hyperlink ref="B419" r:id="rId98" xr:uid="{828B0A20-31AE-054C-B270-DF51644F4801}"/>
    <hyperlink ref="B420" r:id="rId99" xr:uid="{CE6243D1-443E-E442-BC96-17EE8BDCA8CA}"/>
    <hyperlink ref="B421" r:id="rId100" xr:uid="{43FD9BB7-5658-EA47-A4EC-74A00F064BA2}"/>
    <hyperlink ref="B422" r:id="rId101" xr:uid="{F5AFCE2F-8D75-474C-BA5B-D2DE789D4215}"/>
    <hyperlink ref="B379" r:id="rId102" xr:uid="{B643906F-C267-654B-8D67-5E064C996148}"/>
    <hyperlink ref="B423" r:id="rId103" xr:uid="{E4851BA9-F0A1-4B4E-BFC9-2BDC79487BF0}"/>
    <hyperlink ref="B380" r:id="rId104" xr:uid="{87FAB9CF-D73D-4249-A278-811822504960}"/>
    <hyperlink ref="B424" r:id="rId105" xr:uid="{A9213CE0-759E-D143-AC1F-CA38D236C8ED}"/>
    <hyperlink ref="B425" r:id="rId106" xr:uid="{D94C82DF-AC3D-FF43-B78E-7FCB68F7CDAB}"/>
    <hyperlink ref="B426" r:id="rId107" xr:uid="{E3068991-098F-5D47-8EF8-760F9CB45F30}"/>
    <hyperlink ref="B427" r:id="rId108" xr:uid="{EF6F9966-B859-7E4E-9C52-5F2D68A16F40}"/>
    <hyperlink ref="B471" r:id="rId109" xr:uid="{9E53D742-708E-3844-BDD4-D787878FC57E}"/>
    <hyperlink ref="B428" r:id="rId110" xr:uid="{0E69B1EF-5511-924C-85D4-930F9347C13D}"/>
    <hyperlink ref="B429" r:id="rId111" xr:uid="{6B3E8BE1-B0BE-1341-9485-EBA1D8E385E0}"/>
    <hyperlink ref="B472" r:id="rId112" xr:uid="{F2ED96A6-521B-294F-9CA3-F5CDF18DEF06}"/>
    <hyperlink ref="B473" r:id="rId113" xr:uid="{CAD7E170-62BA-EA47-88F4-E3771086EBC1}"/>
    <hyperlink ref="B386" r:id="rId114" xr:uid="{C2065C02-417F-B54A-95AD-CD0F35A8D984}"/>
    <hyperlink ref="B474" r:id="rId115" xr:uid="{53F79C32-ED3D-8446-9EA0-A25CCCDAF414}"/>
    <hyperlink ref="B430" r:id="rId116" xr:uid="{B5A3FC9A-F294-924C-8372-9022F5FC3AA4}"/>
    <hyperlink ref="B431" r:id="rId117" xr:uid="{11E9D499-82C7-B14D-9304-30AE1A987844}"/>
    <hyperlink ref="B432" r:id="rId118" xr:uid="{7445EA64-3980-3243-8A81-DF70F0C45C6C}"/>
    <hyperlink ref="B433" r:id="rId119" xr:uid="{A3AE8031-7C98-1F43-9EF2-35AE3B38E103}"/>
    <hyperlink ref="B434" r:id="rId120" xr:uid="{72E320C8-826E-8848-8934-B3BADA24AA0E}"/>
    <hyperlink ref="B435" r:id="rId121" xr:uid="{D79D7D82-AD89-9D4F-8094-47BE1F35A3EB}"/>
    <hyperlink ref="B436" r:id="rId122" xr:uid="{24BBADB5-EB65-494D-8305-E4AC4B4E2370}"/>
    <hyperlink ref="B437" r:id="rId123" xr:uid="{E7E5FA22-816B-F04D-9804-0905E83DB260}"/>
    <hyperlink ref="B438" r:id="rId124" xr:uid="{F1AC14B7-A7A6-B54D-BCF5-3A5B4BC9C17F}"/>
    <hyperlink ref="B439" r:id="rId125" xr:uid="{CC28900A-9BBC-6E48-A5A5-240E0836BE39}"/>
    <hyperlink ref="B440" r:id="rId126" xr:uid="{B5F753F8-89E8-2941-B0B0-6B411DDB7CE6}"/>
    <hyperlink ref="B441" r:id="rId127" xr:uid="{93191BBF-9C27-974C-A43C-53D370F1B3F1}"/>
    <hyperlink ref="B442" r:id="rId128" xr:uid="{EB675FE7-92B2-0547-91CB-6255B763F63A}"/>
    <hyperlink ref="B382" r:id="rId129" xr:uid="{E63F7425-0AB6-704D-B5DA-76375DC3AE80}"/>
    <hyperlink ref="B443" r:id="rId130" xr:uid="{C78015DC-8F7E-584A-AFB6-A982AEADF0E1}"/>
    <hyperlink ref="B444" r:id="rId131" xr:uid="{1CBB21BA-DA5F-E448-85BC-D066D4615EE3}"/>
    <hyperlink ref="B445" r:id="rId132" xr:uid="{8BA0E498-CD5D-C34D-899B-E5ED3564EC11}"/>
    <hyperlink ref="B446" r:id="rId133" xr:uid="{46CD3184-C264-F34B-A185-3F6148059CE5}"/>
    <hyperlink ref="B447" r:id="rId134" xr:uid="{8E002DDF-3F85-C846-A1A7-F894C57471BC}"/>
    <hyperlink ref="B448" r:id="rId135" xr:uid="{BDE7C355-F07B-2D4D-A05B-A1D7309F0400}"/>
    <hyperlink ref="B449" r:id="rId136" xr:uid="{0AD3B793-B55C-E941-BA87-D50F8F41508E}"/>
    <hyperlink ref="B450" r:id="rId137" xr:uid="{A83CD2AD-E6D6-AA4C-8CB2-C64B7EC4969B}"/>
    <hyperlink ref="B451" r:id="rId138" xr:uid="{27438950-26E3-8D49-B3F2-3D0A0D1220C4}"/>
    <hyperlink ref="B452" r:id="rId139" xr:uid="{A9BB8F35-4FD8-C346-A527-2DF05E5C053C}"/>
    <hyperlink ref="B453" r:id="rId140" xr:uid="{79D8438D-9677-A249-8B06-AEF2A136A3D4}"/>
    <hyperlink ref="B381" r:id="rId141" xr:uid="{EC9A0EAA-F78E-204F-811B-CDD4E7AA459E}"/>
    <hyperlink ref="B454" r:id="rId142" xr:uid="{F75769E2-4004-B648-9146-8F7E3E972EFB}"/>
    <hyperlink ref="B455" r:id="rId143" xr:uid="{28FC6B67-5C7F-2248-9664-80FFC7A88E02}"/>
    <hyperlink ref="B456" r:id="rId144" xr:uid="{8F663FEF-37E1-BC4F-847C-AC0DAB4AD8AF}"/>
    <hyperlink ref="B457" r:id="rId145" xr:uid="{62C92CA4-C3BC-0F42-B421-F0D6A9CA313A}"/>
    <hyperlink ref="B458" r:id="rId146" xr:uid="{4CD9269E-C6BF-D745-B3D9-C1E6BF26B449}"/>
    <hyperlink ref="B387" r:id="rId147" xr:uid="{5265F530-F100-0C47-9A84-E2984C511372}"/>
    <hyperlink ref="B459" r:id="rId148" xr:uid="{ED07305F-8135-FB40-B89E-EB34DA9158A1}"/>
    <hyperlink ref="B460" r:id="rId149" xr:uid="{CECACFC3-3347-8B4B-8C2E-EEE085CC1CC6}"/>
    <hyperlink ref="B375" r:id="rId150" xr:uid="{1E106E66-8DBC-A148-837E-A953C2FE6DDB}"/>
    <hyperlink ref="B461" r:id="rId151" xr:uid="{6CD42AAE-AE0F-E74F-8E69-580EFEBB2C8D}"/>
    <hyperlink ref="B462" r:id="rId152" xr:uid="{525A76D4-2C45-514C-842D-43BB11B51C5F}"/>
    <hyperlink ref="B388" r:id="rId153" xr:uid="{DFEC897B-60CE-AC4A-A331-9E3320369E72}"/>
    <hyperlink ref="B463" r:id="rId154" xr:uid="{3BC8EB3D-4A16-CC48-B881-4E5F058165B1}"/>
    <hyperlink ref="B389" r:id="rId155" xr:uid="{57DA5A6A-A62B-884F-A997-5F576A6E3A0E}"/>
    <hyperlink ref="B390" r:id="rId156" xr:uid="{DD04CEBF-AB39-1042-944D-1106E661F235}"/>
    <hyperlink ref="B464" r:id="rId157" xr:uid="{7684E8C9-337C-BB44-A571-E6DF6AD7FED0}"/>
    <hyperlink ref="B391" r:id="rId158" xr:uid="{16C2ACAF-55A8-3F4C-86FC-F95389D6AB81}"/>
    <hyperlink ref="B392" r:id="rId159" xr:uid="{8F81CF80-6B3C-3B41-BACD-5FF05ADE6307}"/>
    <hyperlink ref="B377" r:id="rId160" xr:uid="{10D89894-E62B-B147-9A89-930556160B50}"/>
    <hyperlink ref="B393" r:id="rId161" xr:uid="{361FB396-397B-C64A-8391-C48F236D1C6A}"/>
    <hyperlink ref="B465" r:id="rId162" xr:uid="{081A96A6-E3AA-C64B-98A3-CE650DF95375}"/>
    <hyperlink ref="B468" r:id="rId163" xr:uid="{6D8B059C-F438-BD43-8A61-88536892B30C}"/>
    <hyperlink ref="B604" r:id="rId164" xr:uid="{EDB56131-75C0-2742-8A4D-39CD30F9DEDB}"/>
    <hyperlink ref="B519" r:id="rId165" xr:uid="{11BBD47B-0285-5342-B045-93AF40D4CD3E}"/>
    <hyperlink ref="B541" r:id="rId166" xr:uid="{8613E9B3-245D-C442-84CA-1985A08877F0}"/>
    <hyperlink ref="B534" r:id="rId167" xr:uid="{53BE3088-8264-AB4F-BA6D-2D6FA5BD17FB}"/>
    <hyperlink ref="B617" r:id="rId168" xr:uid="{A97E799D-53FA-6745-842A-F0622705A70B}"/>
    <hyperlink ref="B520" r:id="rId169" xr:uid="{7FD84B27-1CD1-D042-BDC8-714DE41E2C6C}"/>
    <hyperlink ref="B521" r:id="rId170" xr:uid="{87DEF2A0-A98C-C94F-B5FE-250C92306238}"/>
    <hyperlink ref="B522" r:id="rId171" xr:uid="{80D4BB77-596C-0E4B-925C-AC2218F4378E}"/>
    <hyperlink ref="B586" r:id="rId172" xr:uid="{56CB461D-C3A9-CD42-B6D1-F6ED91D2880B}"/>
    <hyperlink ref="B569" r:id="rId173" xr:uid="{5C0058DA-DEDA-5644-A6A8-678B679C5FC7}"/>
    <hyperlink ref="B485" r:id="rId174" xr:uid="{49FE789C-2909-8C44-BCA7-1C7A985AC9E6}"/>
    <hyperlink ref="B479" r:id="rId175" xr:uid="{F4B48BF7-92FB-414F-B02E-9D6524AF79A1}"/>
    <hyperlink ref="B480" r:id="rId176" xr:uid="{BF7C4BCC-1095-E14E-8A7E-4DCF006F0334}"/>
    <hyperlink ref="B486" r:id="rId177" xr:uid="{25404757-4C9D-A841-927C-AF9C7C5B103F}"/>
    <hyperlink ref="B598" r:id="rId178" xr:uid="{23F6ED4B-B94E-224D-B40F-0A574E96977E}"/>
    <hyperlink ref="B570" r:id="rId179" xr:uid="{4E8AF075-EBE1-1443-A60A-0FAEDCE31246}"/>
    <hyperlink ref="B542" r:id="rId180" xr:uid="{6B6AE16C-DE77-ED4E-AB6E-0B0DFDB2ED2A}"/>
    <hyperlink ref="B499" r:id="rId181" xr:uid="{D0A9751F-FF57-A141-9B27-96DB36ED2431}"/>
    <hyperlink ref="B579" r:id="rId182" xr:uid="{2FCA601D-D30A-9040-86E5-899EE1E883A0}"/>
    <hyperlink ref="B487" r:id="rId183" xr:uid="{A59AC26F-D723-A842-A684-BD1AA68CB351}"/>
    <hyperlink ref="B533" r:id="rId184" xr:uid="{8E138BAE-D90D-0848-9281-66975A222DAB}"/>
    <hyperlink ref="B488" r:id="rId185" xr:uid="{5CDC12F0-D334-F94C-9D18-37C261A9A9E7}"/>
    <hyperlink ref="B500" r:id="rId186" xr:uid="{126B5090-1460-8947-90E6-140FFB0228C4}"/>
    <hyperlink ref="B501" r:id="rId187" xr:uid="{EDB4E192-4F58-BE44-9F23-532F837EB665}"/>
    <hyperlink ref="B523" r:id="rId188" xr:uid="{1413405D-D327-574B-A38C-4F512FE462D6}"/>
    <hyperlink ref="B619" r:id="rId189" xr:uid="{1F86C183-A4DD-C645-9C14-09B11D633370}"/>
    <hyperlink ref="B608" r:id="rId190" xr:uid="{B4743D65-01FE-3D40-95F5-8718FC76D891}"/>
    <hyperlink ref="B481" r:id="rId191" xr:uid="{07266C1D-8869-B14C-94AF-2D5D21210C32}"/>
    <hyperlink ref="B510" r:id="rId192" xr:uid="{9F0FE415-E5C3-D54B-8929-C9F97D07B640}"/>
    <hyperlink ref="B502" r:id="rId193" xr:uid="{46D6D69B-8C21-7542-90E4-9C0E564C97AF}"/>
    <hyperlink ref="B599" r:id="rId194" xr:uid="{414B6842-546F-244B-9548-07E1F0721F94}"/>
    <hyperlink ref="B489" r:id="rId195" xr:uid="{C33C0500-310D-0E43-B521-57EC967F9249}"/>
    <hyperlink ref="B490" r:id="rId196" xr:uid="{E0DD102F-69BD-C24D-A43D-EA8BB0AF8D14}"/>
    <hyperlink ref="B618" r:id="rId197" xr:uid="{FD1F3B66-4846-7940-A6EF-785E64EFC686}"/>
    <hyperlink ref="B531" r:id="rId198" xr:uid="{43DA7D5C-2C5C-8046-AAF4-415CA80824DB}"/>
    <hyperlink ref="B491" r:id="rId199" xr:uid="{D0AF9483-D3D7-5143-A3BD-544D79A2D42F}"/>
    <hyperlink ref="B475" r:id="rId200" xr:uid="{5E8F97C4-11F8-1E43-86F3-E45B4BA71BE7}"/>
    <hyperlink ref="B505" r:id="rId201" xr:uid="{AFB91F57-009D-4440-ADD4-DF4DD607FCFD}"/>
    <hyperlink ref="B492" r:id="rId202" xr:uid="{E1F5A1D7-91C4-6A43-BDB4-9E5752EB8071}"/>
    <hyperlink ref="B578" r:id="rId203" xr:uid="{7D5D067A-CE44-5A46-9728-BAEB40AF7D3B}"/>
    <hyperlink ref="B621" r:id="rId204" xr:uid="{47218F7E-1E6A-5740-B3FA-4CEAC88749C1}"/>
    <hyperlink ref="B553" r:id="rId205" xr:uid="{045E7EF3-46E7-FF41-B694-C1AFCD59C529}"/>
    <hyperlink ref="B482" r:id="rId206" xr:uid="{64922396-B1E4-7547-80D7-5FC3CCC0A16D}"/>
    <hyperlink ref="B476" r:id="rId207" xr:uid="{351ECC0A-D1AB-CC4B-BA9A-6ED207ED8E64}"/>
    <hyperlink ref="B575" r:id="rId208" xr:uid="{D8BBDEE2-C5BE-1E4E-9ECF-CAA35D99E065}"/>
    <hyperlink ref="B493" r:id="rId209" xr:uid="{0C8413FD-4524-0E46-BBD3-E5EBB262D663}"/>
    <hyperlink ref="B583" r:id="rId210" xr:uid="{64DF9D58-8C4B-1A40-BE7F-CAA71A87873B}"/>
    <hyperlink ref="B615" r:id="rId211" xr:uid="{9FA60634-F2FE-A748-BE58-790F1195B1B2}"/>
    <hyperlink ref="B494" r:id="rId212" xr:uid="{B3D7F057-D544-3244-94D4-96CBB8142228}"/>
    <hyperlink ref="B544" r:id="rId213" xr:uid="{E8E77834-59C0-6449-9415-B63E6765E74A}"/>
    <hyperlink ref="B495" r:id="rId214" xr:uid="{87F941C6-4155-D249-AC49-A1078B75427B}"/>
    <hyperlink ref="B550" r:id="rId215" xr:uid="{677FC0DE-938B-4948-8EEB-18E246DB5731}"/>
    <hyperlink ref="B483" r:id="rId216" xr:uid="{4B648C04-22E1-3747-B418-7F2FF41AB798}"/>
    <hyperlink ref="B477" r:id="rId217" xr:uid="{488CFFF9-E93F-DC43-9E13-9F744786BC5A}"/>
    <hyperlink ref="B577" r:id="rId218" xr:uid="{D1AD1A19-86E1-D248-AD39-182DB9645269}"/>
    <hyperlink ref="B554" r:id="rId219" xr:uid="{7BBEB7E0-6BB1-DA4E-ACFF-D66994A67C49}"/>
    <hyperlink ref="B535" r:id="rId220" xr:uid="{5D8F4A85-8061-0D45-AFFA-1834FC981A57}"/>
    <hyperlink ref="B536" r:id="rId221" xr:uid="{69E01933-E1BE-BB45-87B5-6D53EC930513}"/>
    <hyperlink ref="B584" r:id="rId222" xr:uid="{35464F6A-32F6-584F-A6FA-AED873C0CA23}"/>
    <hyperlink ref="B537" r:id="rId223" xr:uid="{10A6741B-4B97-8B47-807E-B54BBD7E38BD}"/>
    <hyperlink ref="B596" r:id="rId224" xr:uid="{E24CCD2F-1774-9E43-877B-96BC2417215A}"/>
    <hyperlink ref="B538" r:id="rId225" xr:uid="{93EB0365-5789-CA46-9489-AC296A0EA5CF}"/>
    <hyperlink ref="B530" r:id="rId226" xr:uid="{0A5CA97B-9C01-F14F-8CC0-5C53F5DB07BB}"/>
    <hyperlink ref="B562" r:id="rId227" xr:uid="{A926C723-7D60-DE43-95B8-9520B9F916CC}"/>
    <hyperlink ref="B601" r:id="rId228" xr:uid="{F37BA800-99E3-B340-945C-5A22CB550963}"/>
    <hyperlink ref="B590" r:id="rId229" xr:uid="{84BFF217-7035-5B44-BDCD-052BDE5C142F}"/>
    <hyperlink ref="B504" r:id="rId230" xr:uid="{8FC2D83A-A12F-6046-B8AD-D9ABAB36F16C}"/>
    <hyperlink ref="B600" r:id="rId231" xr:uid="{5B11331C-587B-8249-878C-56C11A67D313}"/>
    <hyperlink ref="B611" r:id="rId232" xr:uid="{082E524A-92CB-7F48-9463-072D58D1E3D8}"/>
    <hyperlink ref="B511" r:id="rId233" xr:uid="{1F4114D4-CEFB-CD4A-8F85-B211E7CA154B}"/>
    <hyperlink ref="B545" r:id="rId234" xr:uid="{ED349FB1-A3A7-A24F-B088-209C6B485FB1}"/>
    <hyperlink ref="B612" r:id="rId235" xr:uid="{A91B7181-C280-3347-B24A-29D2B886EED6}"/>
    <hyperlink ref="B594" r:id="rId236" xr:uid="{36750013-BE1E-7747-BE12-91F66571C746}"/>
    <hyperlink ref="B496" r:id="rId237" xr:uid="{E81981C8-0137-4843-B329-E0E26DB576D6}"/>
    <hyperlink ref="B558" r:id="rId238" xr:uid="{8751FBA9-3A4C-6145-89FD-0A0355FF0B98}"/>
    <hyperlink ref="B593" r:id="rId239" xr:uid="{28E1A20A-9E4D-D848-86C7-6E441E92FA8F}"/>
    <hyperlink ref="B551" r:id="rId240" xr:uid="{5E88A7D2-562D-054C-8219-B4EFEB71A5F1}"/>
    <hyperlink ref="B616" r:id="rId241" xr:uid="{4271352E-91FF-B749-B746-F46424C1CCB0}"/>
    <hyperlink ref="B543" r:id="rId242" xr:uid="{A806C065-A896-0A44-B375-979E48D24DFD}"/>
    <hyperlink ref="B512" r:id="rId243" xr:uid="{9B421B07-B2BC-3C4D-B064-3B5C9FAA5712}"/>
    <hyperlink ref="B497" r:id="rId244" xr:uid="{22526214-67BB-A74A-9239-BA23FC444FF8}"/>
    <hyperlink ref="B498" r:id="rId245" xr:uid="{D7A334AE-6100-7544-AEED-8297D3CA1BE3}"/>
    <hyperlink ref="B513" r:id="rId246" xr:uid="{1F74774F-2198-4A40-BDF0-3A64C142D416}"/>
    <hyperlink ref="B591" r:id="rId247" xr:uid="{10766299-6EDB-ED47-A5CE-48CBA9F1BEA6}"/>
    <hyperlink ref="B614" r:id="rId248" xr:uid="{CCB7388F-E49F-B349-BA73-B31127FB0EF2}"/>
    <hyperlink ref="B571" r:id="rId249" xr:uid="{7EAE77CB-F8CE-2E4B-ACC4-9DEE4E08A163}"/>
    <hyperlink ref="B592" r:id="rId250" xr:uid="{D7D9DAEE-0AE1-D645-A0E3-D61B7CCF136F}"/>
    <hyperlink ref="B605" r:id="rId251" xr:uid="{03EDA494-558F-1149-8D6E-419749AB2268}"/>
    <hyperlink ref="B609" r:id="rId252" xr:uid="{CA6C6B48-A66F-7F4B-814F-F9963AD433CA}"/>
    <hyperlink ref="B613" r:id="rId253" xr:uid="{A211AA46-ECA5-5A4B-B10E-2557A83866A0}"/>
    <hyperlink ref="B603" r:id="rId254" xr:uid="{1244DDA4-2444-684B-BC23-B740B5608B4F}"/>
    <hyperlink ref="B587" r:id="rId255" xr:uid="{187A275F-DB24-CD4D-87D3-DB699F48EFFC}"/>
    <hyperlink ref="B557" r:id="rId256" xr:uid="{902C62EE-8631-544A-9581-09C702602CFF}"/>
    <hyperlink ref="B580" r:id="rId257" xr:uid="{CB3682F4-7710-8443-B8B7-70B73F4274F8}"/>
    <hyperlink ref="B514" r:id="rId258" xr:uid="{70082DDF-1995-8847-BC5C-8E7382FFBB5E}"/>
    <hyperlink ref="B484" r:id="rId259" xr:uid="{18294380-F8A9-8D41-B8B4-DFC1F64A5D4C}"/>
    <hyperlink ref="B549" r:id="rId260" xr:uid="{F45E7A21-1C66-FC40-9DBE-AC8525416C91}"/>
    <hyperlink ref="B548" r:id="rId261" xr:uid="{FDCEF5DB-F14E-064D-903F-AB54BC409322}"/>
    <hyperlink ref="B555" r:id="rId262" xr:uid="{E7D22834-80CA-7F4F-86C4-FD1607CA0077}"/>
    <hyperlink ref="B606" r:id="rId263" xr:uid="{BBC73488-3269-5C48-BB8A-79F50091E4B0}"/>
    <hyperlink ref="B582" r:id="rId264" xr:uid="{99537EA7-E28C-8D46-BC23-D9A49E834FFD}"/>
    <hyperlink ref="B546" r:id="rId265" xr:uid="{0089A3F2-0CBB-F44B-B695-BC635C1AB817}"/>
    <hyperlink ref="B539" r:id="rId266" xr:uid="{68B1899E-972E-084F-B76A-0F6270497BC4}"/>
    <hyperlink ref="B574" r:id="rId267" xr:uid="{C7A729FD-BCDF-E043-89CA-AA81FC5CA8E3}"/>
    <hyperlink ref="B559" r:id="rId268" xr:uid="{39D11846-71EE-DE42-8AA7-A7BE691B8C49}"/>
    <hyperlink ref="B515" r:id="rId269" xr:uid="{78CFA3DD-8DF1-7146-A457-4317683AAC61}"/>
    <hyperlink ref="B565" r:id="rId270" xr:uid="{A7BA18A4-715E-A942-B020-DC37072E3FFF}"/>
    <hyperlink ref="B560" r:id="rId271" xr:uid="{97EE9D20-4B06-6042-A5A3-66AB062BC9FA}"/>
    <hyperlink ref="B478" r:id="rId272" xr:uid="{35A19881-2077-E941-B7E2-7939C73BAF31}"/>
    <hyperlink ref="B567" r:id="rId273" xr:uid="{EACB0FE5-DB47-BE48-AA36-7CD803B91E64}"/>
    <hyperlink ref="B563" r:id="rId274" xr:uid="{A4789EE7-C584-2F4C-8A91-58112CD6F8E6}"/>
    <hyperlink ref="B572" r:id="rId275" xr:uid="{DB330384-A2CF-B04A-BABA-46DC9E9FF0FD}"/>
    <hyperlink ref="B552" r:id="rId276" xr:uid="{9EBF76AB-60F5-1149-A60D-E765B621156F}"/>
    <hyperlink ref="B547" r:id="rId277" xr:uid="{7E6CB499-E1E5-E647-8FA6-953283F9AA47}"/>
    <hyperlink ref="B556" r:id="rId278" xr:uid="{53FA32CD-FC96-564B-8792-1299BE58DBC4}"/>
    <hyperlink ref="B524" r:id="rId279" xr:uid="{29EB3814-A1A4-0148-A7BC-6FFCB101BD0A}"/>
    <hyperlink ref="B506" r:id="rId280" xr:uid="{5E392227-5B10-8F48-9E0F-74255B256057}"/>
    <hyperlink ref="B516" r:id="rId281" xr:uid="{0F8ADB0B-6275-C346-A1D3-B1E867BD1D32}"/>
    <hyperlink ref="B517" r:id="rId282" xr:uid="{93A188C1-823E-624A-BF08-2E7C010DEC29}"/>
    <hyperlink ref="B507" r:id="rId283" xr:uid="{9423CD68-ECEB-E64F-8238-350E740E0E56}"/>
    <hyperlink ref="B525" r:id="rId284" xr:uid="{61AAD23F-3EAF-3C49-847A-A30D85FDD4E6}"/>
    <hyperlink ref="B508" r:id="rId285" xr:uid="{0B14963B-DF9A-B049-AA8F-A3C4D0595986}"/>
    <hyperlink ref="B526" r:id="rId286" xr:uid="{C4ABFFBE-B970-8046-9523-C61679D1085F}"/>
    <hyperlink ref="B620" r:id="rId287" xr:uid="{D8C19B6F-959B-034E-B352-607AF925D9C8}"/>
    <hyperlink ref="B576" r:id="rId288" xr:uid="{95EE34DE-8816-0349-BD9F-3F6EF4A777BA}"/>
    <hyperlink ref="B610" r:id="rId289" xr:uid="{31AB33E1-A6A9-B547-AB4C-AC6F0224BE18}"/>
    <hyperlink ref="B527" r:id="rId290" xr:uid="{7DEBAF61-1AE3-9E46-A012-9BB58361247F}"/>
    <hyperlink ref="B573" r:id="rId291" xr:uid="{9FF25BFB-5122-DB40-91B2-50E49754C38D}"/>
    <hyperlink ref="B581" r:id="rId292" xr:uid="{A69785C9-D1DC-DD41-AB55-80CA39F7C413}"/>
    <hyperlink ref="B568" r:id="rId293" xr:uid="{91968F42-BB48-0145-8A0B-AC7D094D6421}"/>
    <hyperlink ref="B585" r:id="rId294" xr:uid="{F573A7F5-8536-0040-B5E6-7D9855ED421C}"/>
    <hyperlink ref="B518" r:id="rId295" xr:uid="{B305A0E0-E6E4-D442-A790-7E5A2773EF20}"/>
    <hyperlink ref="B540" r:id="rId296" xr:uid="{FC0993E4-5A48-8C45-8137-E51CF53CEDF2}"/>
    <hyperlink ref="B564" r:id="rId297" xr:uid="{A0E0EEA3-B688-8044-B727-E87D41C80886}"/>
    <hyperlink ref="B532" r:id="rId298" xr:uid="{E1B2E854-6691-6D4B-A23F-409C2F0C173C}"/>
    <hyperlink ref="B561" r:id="rId299" xr:uid="{CA468059-1609-5A4B-8C60-259CE2BF8498}"/>
    <hyperlink ref="B566" r:id="rId300" xr:uid="{510CAE4A-A7DF-9A4E-8DC0-8886DE52B77C}"/>
    <hyperlink ref="B602" r:id="rId301" xr:uid="{7DA30432-DF47-A845-A2A0-B6A69EB5FEB2}"/>
    <hyperlink ref="B509" r:id="rId302" xr:uid="{16FAAF96-83B3-4C4F-89D9-C7A611476762}"/>
    <hyperlink ref="B528" r:id="rId303" xr:uid="{CB529A70-E1B1-5B4D-A00D-675F8D7349FA}"/>
    <hyperlink ref="B673" r:id="rId304" xr:uid="{3B8C4C96-F4AC-7242-A6D6-8FA2DC2B8863}"/>
    <hyperlink ref="B672" r:id="rId305" xr:uid="{7E5CD94C-58A1-5F44-8F5F-619819356B66}"/>
    <hyperlink ref="B671" r:id="rId306" xr:uid="{927A5FBA-C221-534A-9ED6-BF112598A841}"/>
    <hyperlink ref="B670" r:id="rId307" xr:uid="{FD23C2AE-6D23-E547-B45E-D6F67C725B5A}"/>
    <hyperlink ref="B669" r:id="rId308" xr:uid="{B4639641-334B-A745-BECB-DAB78301687F}"/>
    <hyperlink ref="B668" r:id="rId309" xr:uid="{30F6BF5C-A22E-0642-9DBB-4287AE81E298}"/>
    <hyperlink ref="B667" r:id="rId310" xr:uid="{F6197E90-2C3C-9A4C-990C-6B5AA9E5212A}"/>
    <hyperlink ref="B666" r:id="rId311" xr:uid="{7F238E05-0E03-5247-B3ED-0D7A28C4D25F}"/>
    <hyperlink ref="B665" r:id="rId312" xr:uid="{670004EF-6F85-7043-841C-CD53297EA973}"/>
    <hyperlink ref="B664" r:id="rId313" xr:uid="{8B0419D2-B970-CA40-BA01-2940D90A50C4}"/>
    <hyperlink ref="B663" r:id="rId314" xr:uid="{9C9AFF7E-945B-8146-B621-70FD9C913C0C}"/>
    <hyperlink ref="B662" r:id="rId315" xr:uid="{990B85B8-D594-3245-A349-9B30406AC857}"/>
    <hyperlink ref="B661" r:id="rId316" xr:uid="{2F3E9DBE-797E-5B44-AC07-9C9EB7C43E82}"/>
    <hyperlink ref="B660" r:id="rId317" xr:uid="{4974A492-3CAC-E040-8BE0-675C9F40F04A}"/>
    <hyperlink ref="B659" r:id="rId318" xr:uid="{57245922-6FEB-4842-ADC8-64A7E12C0B2F}"/>
    <hyperlink ref="B658" r:id="rId319" xr:uid="{9A6BBF56-F164-CC43-BE76-D21FF0F25DC6}"/>
    <hyperlink ref="B657" r:id="rId320" xr:uid="{36F22257-4235-B946-82A2-3EB5A465DDF6}"/>
    <hyperlink ref="B656" r:id="rId321" xr:uid="{81CCC530-71A9-B84C-8AC4-0FCA593603CA}"/>
    <hyperlink ref="B655" r:id="rId322" xr:uid="{4E1AFF1A-900F-E243-A702-4075791A4F15}"/>
    <hyperlink ref="B654" r:id="rId323" xr:uid="{A6A83661-24FB-6C43-853C-584C9621A164}"/>
    <hyperlink ref="B653" r:id="rId324" xr:uid="{B8B69864-65FA-E644-946D-29F4A12E7A64}"/>
    <hyperlink ref="B652" r:id="rId325" xr:uid="{1B9DCF7C-191E-A84F-9573-9F0CF6D42862}"/>
    <hyperlink ref="B651" r:id="rId326" xr:uid="{7EDAA8DF-6AF0-0F47-8CA7-AA218A966270}"/>
    <hyperlink ref="B650" r:id="rId327" xr:uid="{6D275B72-A36B-F94D-A500-C911BBD2DF0A}"/>
    <hyperlink ref="B649" r:id="rId328" xr:uid="{FE59077D-492C-7446-B8AB-302DFB2379C0}"/>
    <hyperlink ref="B648" r:id="rId329" xr:uid="{72FF8C84-C09E-D046-9255-1D8B86A8B32B}"/>
    <hyperlink ref="B647" r:id="rId330" xr:uid="{12AE461D-A170-4349-A4A3-BD3A6A2CC2E6}"/>
    <hyperlink ref="B646" r:id="rId331" xr:uid="{C724FAF3-8C65-E342-A181-76C0D5DFEF41}"/>
    <hyperlink ref="B645" r:id="rId332" xr:uid="{F4FED0FD-DA90-BD41-B879-B1F945FD601D}"/>
    <hyperlink ref="B644" r:id="rId333" xr:uid="{B7EDDE93-1584-ED47-832A-1B2819380AED}"/>
    <hyperlink ref="B643" r:id="rId334" xr:uid="{3C85BEF7-0591-154A-B9D9-31B772A016DA}"/>
    <hyperlink ref="B642" r:id="rId335" xr:uid="{86FA13F0-141C-0A46-9C76-631948F67DC1}"/>
    <hyperlink ref="B641" r:id="rId336" xr:uid="{F11F07C4-B3B4-4944-954F-21087FD52149}"/>
    <hyperlink ref="B640" r:id="rId337" xr:uid="{4773DA6C-D953-F741-B141-2815B2181FE5}"/>
    <hyperlink ref="B639" r:id="rId338" xr:uid="{7B4C1E56-C021-884D-B3EC-2A163CB3D70F}"/>
    <hyperlink ref="B638" r:id="rId339" xr:uid="{88E05A8B-097F-C548-8ECD-8012385B4116}"/>
    <hyperlink ref="B637" r:id="rId340" xr:uid="{7F6468EE-C7AE-4144-883D-2C2505DE43EA}"/>
    <hyperlink ref="B636" r:id="rId341" xr:uid="{BFC028EC-600A-BF49-AA0D-B038E0D5896F}"/>
    <hyperlink ref="B635" r:id="rId342" xr:uid="{C878F14F-F7FE-0544-BC12-28B5D077708C}"/>
    <hyperlink ref="B634" r:id="rId343" xr:uid="{B295A38B-BC6F-A94F-AD0A-C2B0A6D10F38}"/>
    <hyperlink ref="B633" r:id="rId344" xr:uid="{4D80CD83-F350-F148-A8E3-67234CDDECE0}"/>
    <hyperlink ref="B632" r:id="rId345" xr:uid="{CFB03146-2442-8240-B36E-4E9123727B91}"/>
    <hyperlink ref="B631" r:id="rId346" xr:uid="{9916EF8B-6672-1F49-AB82-C3054545D3EB}"/>
    <hyperlink ref="B630" r:id="rId347" xr:uid="{B988D2E0-1D6A-6C43-91E9-FF2A869772E6}"/>
    <hyperlink ref="B629" r:id="rId348" xr:uid="{F44B91B9-0A5A-AA40-AE03-95A6620308B5}"/>
    <hyperlink ref="B628" r:id="rId349" xr:uid="{47901C91-BCB8-F54B-8395-8BC1C4888243}"/>
    <hyperlink ref="B627" r:id="rId350" xr:uid="{E866664D-4830-3F4C-BCF6-9D8652202B65}"/>
    <hyperlink ref="B626" r:id="rId351" xr:uid="{FD4D7D57-0AAC-0B4F-B531-A634EAACCA04}"/>
    <hyperlink ref="B625" r:id="rId352" xr:uid="{B69CBDDC-E61E-3F40-B1B7-268193742AAD}"/>
    <hyperlink ref="B624" r:id="rId353" xr:uid="{10AD786F-3492-B343-B968-9AC366DBD7E3}"/>
    <hyperlink ref="B623" r:id="rId354" xr:uid="{F49256EB-A394-0A41-B380-9D1E3F41621E}"/>
    <hyperlink ref="B622" r:id="rId355" xr:uid="{CFEB4068-C91A-7D44-8C8B-E0914DDB4B0A}"/>
    <hyperlink ref="B5" r:id="rId356" xr:uid="{DC10489C-43D2-B047-BB5F-5229B7155ED1}"/>
    <hyperlink ref="B11" r:id="rId357" xr:uid="{6E0F9BBD-08F2-984E-8C63-9EEB50EB5EBF}"/>
    <hyperlink ref="B36" r:id="rId358" xr:uid="{CE58A6DC-5F25-CF43-8EEC-E467835955D6}"/>
    <hyperlink ref="B37" r:id="rId359" xr:uid="{679CF6EC-C90C-CD4E-8BC0-672CBEABC4E0}"/>
    <hyperlink ref="B44" r:id="rId360" xr:uid="{31FEAB41-B28F-9844-A801-49351306AFB5}"/>
    <hyperlink ref="B93" r:id="rId361" xr:uid="{E50032F3-4A78-474F-9634-81A552ABB9BB}"/>
    <hyperlink ref="B107" r:id="rId362" xr:uid="{D0D4BBD0-6746-B643-A7FB-D10DD7EC41B8}"/>
    <hyperlink ref="B121" r:id="rId363" xr:uid="{09AF079A-761A-F24B-A89A-1512D9F1D8A5}"/>
    <hyperlink ref="B136" r:id="rId364" xr:uid="{32E57183-7FED-5E4B-A8BB-6F2162F2EFA1}"/>
    <hyperlink ref="B149" r:id="rId365" xr:uid="{833E4903-7ED4-2347-93BD-86572D5B22BA}"/>
    <hyperlink ref="B151" r:id="rId366" xr:uid="{A1E2A023-27D3-CE40-8849-CE317B1DF986}"/>
    <hyperlink ref="B181" r:id="rId367" xr:uid="{6E7EF002-E86A-4340-B20B-3F96DAB8761A}"/>
    <hyperlink ref="B206" r:id="rId368" xr:uid="{E8ECFEDE-8FFF-1540-90B5-698EED92C69F}"/>
    <hyperlink ref="B228" r:id="rId369" xr:uid="{095E58B5-5A93-9A4E-BFA1-CDBC087ACA77}"/>
    <hyperlink ref="B280" r:id="rId370" xr:uid="{2F548A35-8127-2840-B400-0EF8543BF91E}"/>
    <hyperlink ref="B287" r:id="rId371" xr:uid="{E55C81F4-C114-1442-9A6C-0F8D80D82AC1}"/>
    <hyperlink ref="B304" r:id="rId372" xr:uid="{75F6F80D-2AD8-E54B-8FFD-33FA843D07A2}"/>
    <hyperlink ref="B322" r:id="rId373" xr:uid="{3D2DB1D7-6D17-9D4E-B56F-A6FBE16F30C1}"/>
    <hyperlink ref="B318" r:id="rId374" xr:uid="{5125AB14-F716-3C4F-B151-7FDD7B567CC4}"/>
    <hyperlink ref="B319" r:id="rId375" xr:uid="{F535B0B8-0A48-9640-AF71-E5C85B81C653}"/>
    <hyperlink ref="B320" r:id="rId376" xr:uid="{5B0F47EF-C556-D741-86D9-51C0C533533A}"/>
    <hyperlink ref="B321" r:id="rId377" xr:uid="{7AE73C9A-9685-1744-8FAF-AC1DCDA7ECD9}"/>
    <hyperlink ref="B354" r:id="rId378" xr:uid="{E6A988F6-A43D-6B4E-970B-7C642DCE9B1E}"/>
    <hyperlink ref="B376" r:id="rId379" xr:uid="{8FED71FD-7EC6-A04D-9F94-E418E8B75733}"/>
    <hyperlink ref="B467" r:id="rId380" xr:uid="{96949F2E-455E-4444-8C78-C900472FBE8E}"/>
    <hyperlink ref="B503" r:id="rId381" xr:uid="{E845D6FB-B5A7-0049-B260-6A15FB0C09D4}"/>
    <hyperlink ref="B529" r:id="rId382" xr:uid="{56D495BC-15AD-0945-AB31-45D8B4502EDB}"/>
    <hyperlink ref="B589" r:id="rId383" xr:uid="{C060F76E-5C93-AB40-8358-F3A8AA60B891}"/>
    <hyperlink ref="B588" r:id="rId384" xr:uid="{BB4197B5-3C41-FC47-BEB1-67318D764E4D}"/>
    <hyperlink ref="B597" r:id="rId385" xr:uid="{C371AEE3-1319-6C48-AE1D-46C875B4F525}"/>
    <hyperlink ref="B595" r:id="rId386" xr:uid="{2C51F141-CED9-594C-8C6A-67089F536D3D}"/>
    <hyperlink ref="B607" r:id="rId387" xr:uid="{74868E1F-6C90-D540-AD3A-B5453179C5F2}"/>
    <hyperlink ref="B704" r:id="rId388" xr:uid="{D3FED778-B230-E74A-828F-00E308B9B0E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E4E4D-D9BD-EF48-A90E-3892BC783765}">
  <dimension ref="A1:K726"/>
  <sheetViews>
    <sheetView workbookViewId="0">
      <selection activeCell="K3" sqref="K3:K18"/>
    </sheetView>
  </sheetViews>
  <sheetFormatPr baseColWidth="10" defaultRowHeight="16"/>
  <cols>
    <col min="1" max="6" width="46.5" customWidth="1"/>
  </cols>
  <sheetData>
    <row r="1" spans="1:11">
      <c r="A1" t="s">
        <v>0</v>
      </c>
      <c r="B1" t="s">
        <v>1</v>
      </c>
      <c r="C1" t="s">
        <v>28</v>
      </c>
      <c r="D1" t="s">
        <v>30</v>
      </c>
      <c r="E1" t="s">
        <v>31</v>
      </c>
      <c r="F1" t="s">
        <v>32</v>
      </c>
    </row>
    <row r="2" spans="1:11">
      <c r="E2" s="1"/>
      <c r="F2" s="1"/>
    </row>
    <row r="3" spans="1:11">
      <c r="A3">
        <v>1</v>
      </c>
      <c r="B3" s="5" t="s">
        <v>49</v>
      </c>
      <c r="C3" s="6" t="s">
        <v>58</v>
      </c>
      <c r="D3" s="6" t="s">
        <v>59</v>
      </c>
      <c r="E3" s="6">
        <v>1</v>
      </c>
      <c r="F3" s="6" t="s">
        <v>54</v>
      </c>
      <c r="I3" s="6">
        <v>1</v>
      </c>
      <c r="J3">
        <v>1</v>
      </c>
      <c r="K3">
        <f>COUNTIF(I:I,J3)</f>
        <v>402</v>
      </c>
    </row>
    <row r="4" spans="1:11">
      <c r="A4">
        <v>2</v>
      </c>
      <c r="B4" s="12" t="s">
        <v>67</v>
      </c>
      <c r="C4" s="6" t="s">
        <v>75</v>
      </c>
      <c r="D4" s="6" t="s">
        <v>76</v>
      </c>
      <c r="E4" s="6">
        <v>1</v>
      </c>
      <c r="F4" s="6" t="s">
        <v>54</v>
      </c>
      <c r="I4" s="6">
        <v>1</v>
      </c>
      <c r="J4">
        <v>2</v>
      </c>
      <c r="K4">
        <f t="shared" ref="K4:K18" si="0">COUNTIF(I:I,J4)</f>
        <v>1</v>
      </c>
    </row>
    <row r="5" spans="1:11">
      <c r="A5" s="4">
        <v>3</v>
      </c>
      <c r="B5" s="242" t="s">
        <v>80</v>
      </c>
      <c r="C5" s="243" t="s">
        <v>87</v>
      </c>
      <c r="D5" s="243" t="s">
        <v>88</v>
      </c>
      <c r="E5" s="243">
        <v>1</v>
      </c>
      <c r="F5" s="243" t="s">
        <v>54</v>
      </c>
      <c r="I5" s="243">
        <v>1</v>
      </c>
      <c r="J5">
        <v>3</v>
      </c>
      <c r="K5">
        <f t="shared" si="0"/>
        <v>146</v>
      </c>
    </row>
    <row r="6" spans="1:11">
      <c r="A6">
        <v>4</v>
      </c>
      <c r="B6" s="5" t="s">
        <v>92</v>
      </c>
      <c r="C6" s="6" t="s">
        <v>99</v>
      </c>
      <c r="D6" s="6"/>
      <c r="E6" s="6">
        <v>1</v>
      </c>
      <c r="F6" s="6" t="s">
        <v>54</v>
      </c>
      <c r="I6" s="6">
        <v>1</v>
      </c>
      <c r="J6">
        <v>4</v>
      </c>
      <c r="K6">
        <f t="shared" si="0"/>
        <v>4</v>
      </c>
    </row>
    <row r="7" spans="1:11">
      <c r="A7">
        <v>5</v>
      </c>
      <c r="B7" s="5" t="s">
        <v>101</v>
      </c>
      <c r="C7" s="6" t="s">
        <v>107</v>
      </c>
      <c r="D7" s="6" t="s">
        <v>108</v>
      </c>
      <c r="E7" s="6">
        <v>1</v>
      </c>
      <c r="F7" s="6" t="s">
        <v>54</v>
      </c>
      <c r="I7" s="6">
        <v>1</v>
      </c>
      <c r="J7">
        <v>5</v>
      </c>
      <c r="K7">
        <f t="shared" si="0"/>
        <v>5</v>
      </c>
    </row>
    <row r="8" spans="1:11">
      <c r="A8">
        <v>6</v>
      </c>
      <c r="B8" s="5" t="s">
        <v>113</v>
      </c>
      <c r="C8" s="6" t="s">
        <v>119</v>
      </c>
      <c r="D8" s="6" t="s">
        <v>120</v>
      </c>
      <c r="E8" s="6">
        <v>1</v>
      </c>
      <c r="F8" s="6" t="s">
        <v>54</v>
      </c>
      <c r="I8" s="6">
        <v>1</v>
      </c>
      <c r="J8">
        <v>6</v>
      </c>
      <c r="K8">
        <f t="shared" si="0"/>
        <v>96</v>
      </c>
    </row>
    <row r="9" spans="1:11" ht="409.6">
      <c r="A9">
        <v>7</v>
      </c>
      <c r="B9" s="12" t="s">
        <v>126</v>
      </c>
      <c r="C9" s="6" t="s">
        <v>135</v>
      </c>
      <c r="D9" s="7" t="s">
        <v>136</v>
      </c>
      <c r="E9" s="6">
        <v>1</v>
      </c>
      <c r="F9" s="6" t="s">
        <v>54</v>
      </c>
      <c r="I9" s="6">
        <v>1</v>
      </c>
      <c r="J9">
        <v>7</v>
      </c>
      <c r="K9">
        <f t="shared" si="0"/>
        <v>0</v>
      </c>
    </row>
    <row r="10" spans="1:11">
      <c r="A10">
        <v>8</v>
      </c>
      <c r="B10" s="5" t="s">
        <v>140</v>
      </c>
      <c r="C10" s="6" t="s">
        <v>58</v>
      </c>
      <c r="D10" s="6" t="s">
        <v>146</v>
      </c>
      <c r="E10" s="6">
        <v>1</v>
      </c>
      <c r="F10" s="6" t="s">
        <v>54</v>
      </c>
      <c r="I10" s="6">
        <v>1</v>
      </c>
      <c r="J10">
        <v>8</v>
      </c>
      <c r="K10">
        <f t="shared" si="0"/>
        <v>0</v>
      </c>
    </row>
    <row r="11" spans="1:11">
      <c r="A11" s="4">
        <v>9</v>
      </c>
      <c r="B11" s="242" t="s">
        <v>151</v>
      </c>
      <c r="C11" s="243" t="s">
        <v>157</v>
      </c>
      <c r="D11" s="243" t="s">
        <v>158</v>
      </c>
      <c r="E11" s="243">
        <v>1</v>
      </c>
      <c r="F11" s="243" t="s">
        <v>54</v>
      </c>
      <c r="I11" s="243">
        <v>1</v>
      </c>
      <c r="J11">
        <v>9</v>
      </c>
      <c r="K11">
        <f t="shared" si="0"/>
        <v>44</v>
      </c>
    </row>
    <row r="12" spans="1:11">
      <c r="A12">
        <v>10</v>
      </c>
      <c r="B12" s="14" t="s">
        <v>160</v>
      </c>
      <c r="C12" s="6" t="s">
        <v>166</v>
      </c>
      <c r="D12" s="6" t="s">
        <v>167</v>
      </c>
      <c r="E12" s="6">
        <v>1</v>
      </c>
      <c r="F12" s="6" t="s">
        <v>168</v>
      </c>
      <c r="I12" s="6">
        <v>1</v>
      </c>
      <c r="J12">
        <v>10</v>
      </c>
      <c r="K12">
        <f t="shared" si="0"/>
        <v>1</v>
      </c>
    </row>
    <row r="13" spans="1:11">
      <c r="A13">
        <v>11</v>
      </c>
      <c r="B13" s="5" t="s">
        <v>172</v>
      </c>
      <c r="C13" s="6" t="s">
        <v>179</v>
      </c>
      <c r="D13" s="6" t="s">
        <v>180</v>
      </c>
      <c r="E13" s="6">
        <v>1</v>
      </c>
      <c r="F13" s="6" t="s">
        <v>54</v>
      </c>
      <c r="I13" s="6">
        <v>1</v>
      </c>
      <c r="J13">
        <v>11</v>
      </c>
      <c r="K13">
        <f t="shared" si="0"/>
        <v>0</v>
      </c>
    </row>
    <row r="14" spans="1:11" ht="136">
      <c r="A14">
        <v>12</v>
      </c>
      <c r="B14" s="12" t="s">
        <v>184</v>
      </c>
      <c r="C14" s="7" t="s">
        <v>192</v>
      </c>
      <c r="D14" s="6" t="s">
        <v>193</v>
      </c>
      <c r="E14" s="6">
        <v>1</v>
      </c>
      <c r="F14" s="6" t="s">
        <v>54</v>
      </c>
      <c r="I14" s="6">
        <v>1</v>
      </c>
      <c r="J14">
        <v>12</v>
      </c>
      <c r="K14">
        <f t="shared" si="0"/>
        <v>0</v>
      </c>
    </row>
    <row r="15" spans="1:11">
      <c r="A15">
        <v>13</v>
      </c>
      <c r="B15" s="12" t="s">
        <v>198</v>
      </c>
      <c r="C15" s="6" t="s">
        <v>87</v>
      </c>
      <c r="D15" s="6" t="s">
        <v>204</v>
      </c>
      <c r="E15" s="6">
        <v>1</v>
      </c>
      <c r="F15" s="6" t="s">
        <v>54</v>
      </c>
      <c r="I15" s="6">
        <v>1</v>
      </c>
      <c r="J15">
        <v>13</v>
      </c>
      <c r="K15">
        <f t="shared" si="0"/>
        <v>5</v>
      </c>
    </row>
    <row r="16" spans="1:11">
      <c r="A16">
        <v>14</v>
      </c>
      <c r="B16" s="5" t="s">
        <v>207</v>
      </c>
      <c r="C16" s="6" t="s">
        <v>87</v>
      </c>
      <c r="D16" s="6" t="s">
        <v>204</v>
      </c>
      <c r="E16" s="6">
        <v>1</v>
      </c>
      <c r="F16" s="6" t="s">
        <v>54</v>
      </c>
      <c r="I16" s="6">
        <v>1</v>
      </c>
      <c r="J16">
        <v>14</v>
      </c>
      <c r="K16">
        <f t="shared" si="0"/>
        <v>3</v>
      </c>
    </row>
    <row r="17" spans="1:11">
      <c r="A17">
        <v>15</v>
      </c>
      <c r="B17" s="12" t="s">
        <v>214</v>
      </c>
      <c r="C17" s="6" t="s">
        <v>107</v>
      </c>
      <c r="D17" s="6" t="s">
        <v>220</v>
      </c>
      <c r="E17" s="6">
        <v>1</v>
      </c>
      <c r="F17" s="6" t="s">
        <v>54</v>
      </c>
      <c r="I17" s="6">
        <v>1</v>
      </c>
      <c r="J17">
        <v>15</v>
      </c>
      <c r="K17">
        <f t="shared" si="0"/>
        <v>13</v>
      </c>
    </row>
    <row r="18" spans="1:11">
      <c r="A18">
        <v>16</v>
      </c>
      <c r="B18" s="12" t="s">
        <v>223</v>
      </c>
      <c r="C18" s="6" t="s">
        <v>157</v>
      </c>
      <c r="D18" s="6" t="s">
        <v>229</v>
      </c>
      <c r="E18" s="11">
        <v>1</v>
      </c>
      <c r="F18" s="6" t="s">
        <v>54</v>
      </c>
      <c r="I18" s="11">
        <v>1</v>
      </c>
      <c r="J18">
        <v>16</v>
      </c>
      <c r="K18">
        <f t="shared" si="0"/>
        <v>4</v>
      </c>
    </row>
    <row r="19" spans="1:11" ht="136">
      <c r="A19">
        <v>17</v>
      </c>
      <c r="B19" s="12" t="s">
        <v>232</v>
      </c>
      <c r="C19" s="7" t="s">
        <v>238</v>
      </c>
      <c r="D19" s="6" t="s">
        <v>239</v>
      </c>
      <c r="E19" s="6">
        <v>1</v>
      </c>
      <c r="F19" s="6" t="s">
        <v>54</v>
      </c>
      <c r="I19" s="6">
        <v>1</v>
      </c>
    </row>
    <row r="20" spans="1:11">
      <c r="A20">
        <v>18</v>
      </c>
      <c r="B20" s="12" t="s">
        <v>243</v>
      </c>
      <c r="C20" s="6" t="s">
        <v>157</v>
      </c>
      <c r="D20" s="6" t="s">
        <v>239</v>
      </c>
      <c r="E20" s="6">
        <v>1</v>
      </c>
      <c r="F20" s="6" t="s">
        <v>247</v>
      </c>
      <c r="I20" s="6">
        <v>1</v>
      </c>
    </row>
    <row r="21" spans="1:11">
      <c r="A21">
        <v>19</v>
      </c>
      <c r="B21" s="12" t="s">
        <v>253</v>
      </c>
      <c r="C21" s="6" t="s">
        <v>157</v>
      </c>
      <c r="D21" s="6" t="s">
        <v>259</v>
      </c>
      <c r="E21" s="6">
        <v>1</v>
      </c>
      <c r="F21" s="6" t="s">
        <v>54</v>
      </c>
      <c r="I21" s="6">
        <v>1</v>
      </c>
    </row>
    <row r="22" spans="1:11">
      <c r="A22">
        <v>20</v>
      </c>
      <c r="B22" s="12" t="s">
        <v>262</v>
      </c>
      <c r="C22" s="6" t="s">
        <v>268</v>
      </c>
      <c r="D22" s="6" t="s">
        <v>239</v>
      </c>
      <c r="E22" s="6">
        <v>1</v>
      </c>
      <c r="F22" s="6" t="s">
        <v>54</v>
      </c>
      <c r="I22" s="6">
        <v>1</v>
      </c>
    </row>
    <row r="23" spans="1:11">
      <c r="A23">
        <v>21</v>
      </c>
      <c r="B23" s="5" t="s">
        <v>271</v>
      </c>
      <c r="C23" s="6" t="s">
        <v>277</v>
      </c>
      <c r="D23" s="6" t="s">
        <v>278</v>
      </c>
      <c r="E23" s="6">
        <v>1</v>
      </c>
      <c r="F23" s="6"/>
      <c r="I23" s="6">
        <v>1</v>
      </c>
    </row>
    <row r="24" spans="1:11">
      <c r="A24">
        <v>22</v>
      </c>
      <c r="B24" s="18" t="s">
        <v>281</v>
      </c>
      <c r="C24" s="19" t="s">
        <v>289</v>
      </c>
      <c r="D24" s="19" t="s">
        <v>290</v>
      </c>
      <c r="E24" s="22">
        <v>1</v>
      </c>
      <c r="F24" s="20"/>
      <c r="I24" s="22">
        <v>1</v>
      </c>
    </row>
    <row r="25" spans="1:11">
      <c r="A25">
        <v>23</v>
      </c>
      <c r="B25" s="18" t="s">
        <v>294</v>
      </c>
      <c r="C25" s="19" t="s">
        <v>302</v>
      </c>
      <c r="D25" s="19" t="s">
        <v>304</v>
      </c>
      <c r="E25" s="20">
        <v>1</v>
      </c>
      <c r="F25" s="20" t="s">
        <v>54</v>
      </c>
      <c r="I25" s="20">
        <v>1</v>
      </c>
    </row>
    <row r="26" spans="1:11">
      <c r="A26">
        <v>24</v>
      </c>
      <c r="B26" s="18" t="s">
        <v>307</v>
      </c>
      <c r="C26" s="19" t="s">
        <v>58</v>
      </c>
      <c r="D26" s="19" t="s">
        <v>315</v>
      </c>
      <c r="E26" s="20">
        <v>1</v>
      </c>
      <c r="F26" s="20" t="s">
        <v>54</v>
      </c>
      <c r="I26" s="20">
        <v>1</v>
      </c>
    </row>
    <row r="27" spans="1:11">
      <c r="A27">
        <v>25</v>
      </c>
      <c r="B27" s="18" t="s">
        <v>317</v>
      </c>
      <c r="C27" s="19" t="s">
        <v>325</v>
      </c>
      <c r="D27" s="19" t="s">
        <v>327</v>
      </c>
      <c r="E27" s="20">
        <v>1</v>
      </c>
      <c r="F27" s="20" t="s">
        <v>54</v>
      </c>
      <c r="I27" s="20">
        <v>1</v>
      </c>
    </row>
    <row r="28" spans="1:11">
      <c r="A28">
        <v>26</v>
      </c>
      <c r="B28" s="18" t="s">
        <v>331</v>
      </c>
      <c r="C28" s="19" t="s">
        <v>339</v>
      </c>
      <c r="D28" s="19" t="s">
        <v>340</v>
      </c>
      <c r="E28" s="22">
        <v>1</v>
      </c>
      <c r="F28" s="20" t="s">
        <v>54</v>
      </c>
      <c r="I28" s="22">
        <v>1</v>
      </c>
    </row>
    <row r="29" spans="1:11">
      <c r="A29" s="27">
        <v>27</v>
      </c>
      <c r="B29" s="27" t="s">
        <v>345</v>
      </c>
      <c r="C29" s="27" t="s">
        <v>157</v>
      </c>
      <c r="D29" s="27" t="s">
        <v>354</v>
      </c>
      <c r="E29" s="27">
        <v>1</v>
      </c>
      <c r="F29" s="27" t="s">
        <v>54</v>
      </c>
      <c r="I29" s="27">
        <v>1</v>
      </c>
    </row>
    <row r="30" spans="1:11" ht="51">
      <c r="A30" s="30">
        <v>28</v>
      </c>
      <c r="B30" s="30" t="s">
        <v>359</v>
      </c>
      <c r="C30" s="31" t="s">
        <v>366</v>
      </c>
      <c r="D30" s="30" t="s">
        <v>367</v>
      </c>
      <c r="E30" s="30">
        <v>1</v>
      </c>
      <c r="F30" s="30" t="s">
        <v>54</v>
      </c>
      <c r="I30" s="30">
        <v>1</v>
      </c>
    </row>
    <row r="31" spans="1:11">
      <c r="A31" s="30">
        <v>29</v>
      </c>
      <c r="B31" s="30" t="s">
        <v>370</v>
      </c>
      <c r="C31" s="30" t="s">
        <v>268</v>
      </c>
      <c r="D31" s="30" t="s">
        <v>378</v>
      </c>
      <c r="E31" s="30">
        <v>1</v>
      </c>
      <c r="F31" s="30" t="s">
        <v>54</v>
      </c>
      <c r="I31" s="30">
        <v>1</v>
      </c>
    </row>
    <row r="32" spans="1:11">
      <c r="A32">
        <v>30</v>
      </c>
      <c r="B32" s="18" t="s">
        <v>383</v>
      </c>
      <c r="C32" s="19" t="s">
        <v>391</v>
      </c>
      <c r="D32" s="19" t="s">
        <v>392</v>
      </c>
      <c r="E32" s="20">
        <v>1</v>
      </c>
      <c r="F32" s="19" t="s">
        <v>54</v>
      </c>
      <c r="I32" s="20">
        <v>1</v>
      </c>
    </row>
    <row r="33" spans="1:9">
      <c r="A33">
        <v>31</v>
      </c>
      <c r="B33" s="18" t="s">
        <v>394</v>
      </c>
      <c r="C33" s="20" t="s">
        <v>405</v>
      </c>
      <c r="D33" s="20" t="s">
        <v>406</v>
      </c>
      <c r="E33" s="20">
        <v>1</v>
      </c>
      <c r="F33" s="20"/>
      <c r="I33" s="20">
        <v>1</v>
      </c>
    </row>
    <row r="34" spans="1:9">
      <c r="A34" s="290">
        <v>32</v>
      </c>
      <c r="B34" s="291" t="s">
        <v>7153</v>
      </c>
      <c r="C34" s="290" t="s">
        <v>417</v>
      </c>
      <c r="D34" s="290" t="s">
        <v>419</v>
      </c>
      <c r="E34" s="290">
        <v>1</v>
      </c>
      <c r="F34" s="290" t="s">
        <v>54</v>
      </c>
      <c r="I34" s="290">
        <v>1</v>
      </c>
    </row>
    <row r="35" spans="1:9">
      <c r="A35">
        <v>33</v>
      </c>
      <c r="B35" s="18" t="s">
        <v>423</v>
      </c>
      <c r="C35" s="19" t="s">
        <v>432</v>
      </c>
      <c r="D35" s="19" t="s">
        <v>433</v>
      </c>
      <c r="E35" s="20">
        <v>1</v>
      </c>
      <c r="F35" s="20" t="s">
        <v>54</v>
      </c>
      <c r="I35" s="20">
        <v>1</v>
      </c>
    </row>
    <row r="36" spans="1:9">
      <c r="A36" s="393">
        <v>34</v>
      </c>
      <c r="B36" s="394" t="s">
        <v>437</v>
      </c>
      <c r="C36" s="393" t="s">
        <v>443</v>
      </c>
      <c r="D36" s="393" t="s">
        <v>444</v>
      </c>
      <c r="E36" s="393">
        <v>1</v>
      </c>
      <c r="F36" s="393"/>
      <c r="I36" s="393">
        <v>1</v>
      </c>
    </row>
    <row r="37" spans="1:9">
      <c r="A37" s="393">
        <v>35</v>
      </c>
      <c r="B37" s="393" t="s">
        <v>446</v>
      </c>
      <c r="C37" s="393" t="s">
        <v>453</v>
      </c>
      <c r="D37" s="393"/>
      <c r="E37" s="393">
        <v>1</v>
      </c>
      <c r="F37" s="393" t="s">
        <v>54</v>
      </c>
      <c r="I37" s="393">
        <v>1</v>
      </c>
    </row>
    <row r="38" spans="1:9">
      <c r="A38">
        <v>36</v>
      </c>
      <c r="B38" s="18" t="s">
        <v>455</v>
      </c>
      <c r="C38" s="19" t="s">
        <v>463</v>
      </c>
      <c r="D38" s="19" t="s">
        <v>464</v>
      </c>
      <c r="E38" s="20">
        <v>1</v>
      </c>
      <c r="F38" s="20" t="s">
        <v>54</v>
      </c>
      <c r="I38" s="20">
        <v>1</v>
      </c>
    </row>
    <row r="39" spans="1:9">
      <c r="A39">
        <v>37</v>
      </c>
      <c r="B39" s="18" t="s">
        <v>470</v>
      </c>
      <c r="C39" s="19" t="s">
        <v>478</v>
      </c>
      <c r="D39" s="19" t="s">
        <v>479</v>
      </c>
      <c r="E39" s="20">
        <v>1</v>
      </c>
      <c r="F39" s="20" t="s">
        <v>54</v>
      </c>
      <c r="I39" s="20">
        <v>1</v>
      </c>
    </row>
    <row r="40" spans="1:9">
      <c r="A40">
        <v>38</v>
      </c>
      <c r="B40" s="18" t="s">
        <v>482</v>
      </c>
      <c r="C40" s="19" t="s">
        <v>453</v>
      </c>
      <c r="D40" s="19" t="s">
        <v>490</v>
      </c>
      <c r="E40" s="20">
        <v>1</v>
      </c>
      <c r="F40" s="19" t="s">
        <v>54</v>
      </c>
      <c r="I40" s="20">
        <v>1</v>
      </c>
    </row>
    <row r="41" spans="1:9">
      <c r="A41">
        <v>39</v>
      </c>
      <c r="B41" s="18" t="s">
        <v>493</v>
      </c>
      <c r="C41" s="19" t="s">
        <v>453</v>
      </c>
      <c r="D41" s="19" t="s">
        <v>501</v>
      </c>
      <c r="E41" s="20">
        <v>1</v>
      </c>
      <c r="F41" s="20" t="s">
        <v>54</v>
      </c>
      <c r="I41" s="20">
        <v>1</v>
      </c>
    </row>
    <row r="42" spans="1:9">
      <c r="A42">
        <v>40</v>
      </c>
      <c r="B42" s="18" t="s">
        <v>504</v>
      </c>
      <c r="C42" s="19" t="s">
        <v>512</v>
      </c>
      <c r="D42" s="19" t="s">
        <v>513</v>
      </c>
      <c r="E42" s="20">
        <v>1</v>
      </c>
      <c r="F42" s="20" t="s">
        <v>54</v>
      </c>
      <c r="I42" s="20">
        <v>1</v>
      </c>
    </row>
    <row r="43" spans="1:9">
      <c r="A43">
        <v>41</v>
      </c>
      <c r="B43" s="18" t="s">
        <v>516</v>
      </c>
      <c r="C43" s="19" t="s">
        <v>524</v>
      </c>
      <c r="D43" s="19" t="s">
        <v>525</v>
      </c>
      <c r="E43" s="20">
        <v>1</v>
      </c>
      <c r="F43" s="20" t="s">
        <v>54</v>
      </c>
      <c r="I43" s="20">
        <v>1</v>
      </c>
    </row>
    <row r="44" spans="1:9">
      <c r="A44" s="393">
        <v>42</v>
      </c>
      <c r="B44" s="233" t="s">
        <v>529</v>
      </c>
      <c r="C44" s="393" t="s">
        <v>538</v>
      </c>
      <c r="D44" s="393" t="s">
        <v>539</v>
      </c>
      <c r="E44" s="393">
        <v>1</v>
      </c>
      <c r="F44" s="393" t="s">
        <v>54</v>
      </c>
      <c r="I44" s="393">
        <v>1</v>
      </c>
    </row>
    <row r="45" spans="1:9">
      <c r="A45">
        <v>43</v>
      </c>
      <c r="B45" s="18" t="s">
        <v>542</v>
      </c>
      <c r="C45" s="20" t="s">
        <v>550</v>
      </c>
      <c r="D45" s="20" t="s">
        <v>551</v>
      </c>
      <c r="E45" s="20">
        <v>1</v>
      </c>
      <c r="F45" s="20" t="s">
        <v>54</v>
      </c>
      <c r="I45" s="20">
        <v>1</v>
      </c>
    </row>
    <row r="46" spans="1:9">
      <c r="A46">
        <v>44</v>
      </c>
      <c r="B46" s="18" t="s">
        <v>554</v>
      </c>
      <c r="C46" s="19" t="s">
        <v>561</v>
      </c>
      <c r="D46" s="19" t="s">
        <v>562</v>
      </c>
      <c r="E46" s="20">
        <v>1</v>
      </c>
      <c r="F46" s="20" t="s">
        <v>54</v>
      </c>
      <c r="I46" s="20">
        <v>1</v>
      </c>
    </row>
    <row r="47" spans="1:9">
      <c r="A47">
        <v>45</v>
      </c>
      <c r="B47" s="18" t="s">
        <v>566</v>
      </c>
      <c r="C47" s="19" t="s">
        <v>573</v>
      </c>
      <c r="D47" s="19" t="s">
        <v>574</v>
      </c>
      <c r="E47" s="20">
        <v>1</v>
      </c>
      <c r="F47" s="20" t="s">
        <v>54</v>
      </c>
      <c r="I47" s="20">
        <v>1</v>
      </c>
    </row>
    <row r="48" spans="1:9">
      <c r="A48" s="310">
        <v>46</v>
      </c>
      <c r="B48" s="311" t="s">
        <v>578</v>
      </c>
      <c r="C48" s="312" t="s">
        <v>586</v>
      </c>
      <c r="D48" s="312" t="s">
        <v>587</v>
      </c>
      <c r="E48" s="312">
        <v>1</v>
      </c>
      <c r="F48" s="312" t="s">
        <v>54</v>
      </c>
      <c r="I48" s="312">
        <v>1</v>
      </c>
    </row>
    <row r="49" spans="1:9">
      <c r="A49">
        <v>47</v>
      </c>
      <c r="B49" s="18" t="s">
        <v>591</v>
      </c>
      <c r="C49" s="19" t="s">
        <v>598</v>
      </c>
      <c r="D49" s="19" t="s">
        <v>599</v>
      </c>
      <c r="E49" s="20">
        <v>1</v>
      </c>
      <c r="F49" s="20" t="s">
        <v>54</v>
      </c>
      <c r="I49" s="20">
        <v>1</v>
      </c>
    </row>
    <row r="50" spans="1:9">
      <c r="A50">
        <v>48</v>
      </c>
      <c r="B50" s="18" t="s">
        <v>601</v>
      </c>
      <c r="C50" s="19" t="s">
        <v>478</v>
      </c>
      <c r="D50" s="19" t="s">
        <v>609</v>
      </c>
      <c r="E50" s="20">
        <v>1</v>
      </c>
      <c r="F50" s="20" t="s">
        <v>54</v>
      </c>
      <c r="I50" s="20">
        <v>1</v>
      </c>
    </row>
    <row r="51" spans="1:9">
      <c r="A51">
        <v>49</v>
      </c>
      <c r="B51" s="18" t="s">
        <v>613</v>
      </c>
      <c r="C51" s="19" t="s">
        <v>623</v>
      </c>
      <c r="D51" s="19" t="s">
        <v>624</v>
      </c>
      <c r="E51" s="20">
        <v>1</v>
      </c>
      <c r="F51" s="20" t="s">
        <v>54</v>
      </c>
      <c r="I51" s="20">
        <v>1</v>
      </c>
    </row>
    <row r="52" spans="1:9">
      <c r="A52">
        <v>50</v>
      </c>
      <c r="B52" s="18" t="s">
        <v>628</v>
      </c>
      <c r="C52" s="19" t="s">
        <v>478</v>
      </c>
      <c r="D52" s="19" t="s">
        <v>636</v>
      </c>
      <c r="E52" s="20">
        <v>1</v>
      </c>
      <c r="F52" s="20">
        <v>1</v>
      </c>
      <c r="I52" s="20">
        <v>1</v>
      </c>
    </row>
    <row r="53" spans="1:9">
      <c r="A53">
        <v>51</v>
      </c>
      <c r="B53" s="18" t="s">
        <v>639</v>
      </c>
      <c r="C53" s="19" t="s">
        <v>478</v>
      </c>
      <c r="D53" s="19" t="s">
        <v>647</v>
      </c>
      <c r="E53" s="20">
        <v>1</v>
      </c>
      <c r="F53" s="19"/>
      <c r="I53" s="20">
        <v>1</v>
      </c>
    </row>
    <row r="54" spans="1:9">
      <c r="A54">
        <v>52</v>
      </c>
      <c r="B54" s="294" t="s">
        <v>650</v>
      </c>
      <c r="C54" s="19" t="s">
        <v>478</v>
      </c>
      <c r="D54" s="19" t="s">
        <v>657</v>
      </c>
      <c r="E54" s="20">
        <v>1</v>
      </c>
      <c r="F54" s="19"/>
      <c r="I54" s="20">
        <v>1</v>
      </c>
    </row>
    <row r="55" spans="1:9">
      <c r="A55">
        <v>53</v>
      </c>
      <c r="B55" s="18" t="s">
        <v>659</v>
      </c>
      <c r="C55" s="19" t="s">
        <v>667</v>
      </c>
      <c r="D55" s="19" t="s">
        <v>668</v>
      </c>
      <c r="E55" s="20">
        <v>1</v>
      </c>
      <c r="F55" s="19"/>
      <c r="I55" s="20">
        <v>1</v>
      </c>
    </row>
    <row r="56" spans="1:9">
      <c r="A56">
        <v>54</v>
      </c>
      <c r="B56" s="18" t="s">
        <v>671</v>
      </c>
      <c r="C56" s="19" t="s">
        <v>679</v>
      </c>
      <c r="D56" s="19" t="s">
        <v>680</v>
      </c>
      <c r="E56" s="20">
        <v>1</v>
      </c>
      <c r="F56" s="19"/>
      <c r="I56" s="20">
        <v>1</v>
      </c>
    </row>
    <row r="57" spans="1:9">
      <c r="A57">
        <v>55</v>
      </c>
      <c r="B57" s="294" t="s">
        <v>683</v>
      </c>
      <c r="C57" s="19" t="s">
        <v>690</v>
      </c>
      <c r="D57" s="19" t="s">
        <v>691</v>
      </c>
      <c r="E57" s="20">
        <v>1</v>
      </c>
      <c r="F57" s="19"/>
      <c r="I57" s="20">
        <v>1</v>
      </c>
    </row>
    <row r="58" spans="1:9" ht="17">
      <c r="A58">
        <v>121</v>
      </c>
      <c r="B58" s="12" t="s">
        <v>1384</v>
      </c>
      <c r="C58" s="7" t="s">
        <v>1391</v>
      </c>
      <c r="D58" s="7" t="s">
        <v>1392</v>
      </c>
      <c r="E58" s="11">
        <v>1</v>
      </c>
      <c r="F58" s="6" t="s">
        <v>54</v>
      </c>
      <c r="I58" s="11">
        <v>1</v>
      </c>
    </row>
    <row r="59" spans="1:9" ht="17">
      <c r="A59">
        <v>122</v>
      </c>
      <c r="B59" s="12" t="s">
        <v>1395</v>
      </c>
      <c r="C59" s="7" t="s">
        <v>1324</v>
      </c>
      <c r="D59" s="7" t="s">
        <v>1403</v>
      </c>
      <c r="E59" s="6">
        <v>1</v>
      </c>
      <c r="F59" s="6" t="s">
        <v>54</v>
      </c>
      <c r="I59" s="6">
        <v>1</v>
      </c>
    </row>
    <row r="60" spans="1:9" ht="17">
      <c r="A60">
        <v>123</v>
      </c>
      <c r="B60" s="12" t="s">
        <v>1408</v>
      </c>
      <c r="C60" s="7" t="s">
        <v>1417</v>
      </c>
      <c r="D60" s="7" t="s">
        <v>1418</v>
      </c>
      <c r="E60" s="6">
        <v>1</v>
      </c>
      <c r="F60" s="6" t="s">
        <v>54</v>
      </c>
      <c r="I60" s="6">
        <v>1</v>
      </c>
    </row>
    <row r="61" spans="1:9" ht="17">
      <c r="A61">
        <v>124</v>
      </c>
      <c r="B61" s="12" t="s">
        <v>1422</v>
      </c>
      <c r="C61" s="7" t="s">
        <v>749</v>
      </c>
      <c r="D61" s="7" t="s">
        <v>1430</v>
      </c>
      <c r="E61" s="6">
        <v>1</v>
      </c>
      <c r="F61" s="6" t="s">
        <v>54</v>
      </c>
      <c r="I61" s="6">
        <v>1</v>
      </c>
    </row>
    <row r="62" spans="1:9" ht="17">
      <c r="A62">
        <v>125</v>
      </c>
      <c r="B62" s="12" t="s">
        <v>1435</v>
      </c>
      <c r="C62" s="7" t="s">
        <v>453</v>
      </c>
      <c r="D62" s="7" t="s">
        <v>1442</v>
      </c>
      <c r="E62" s="6">
        <v>1</v>
      </c>
      <c r="F62" s="6" t="s">
        <v>54</v>
      </c>
      <c r="I62" s="6">
        <v>1</v>
      </c>
    </row>
    <row r="63" spans="1:9" ht="34">
      <c r="A63">
        <v>126</v>
      </c>
      <c r="B63" s="12" t="s">
        <v>1446</v>
      </c>
      <c r="C63" s="7" t="s">
        <v>1324</v>
      </c>
      <c r="D63" s="7" t="s">
        <v>1453</v>
      </c>
      <c r="E63" s="6">
        <v>1</v>
      </c>
      <c r="F63" s="6" t="s">
        <v>54</v>
      </c>
      <c r="I63" s="6">
        <v>1</v>
      </c>
    </row>
    <row r="64" spans="1:9" ht="17">
      <c r="A64">
        <v>127</v>
      </c>
      <c r="B64" s="12" t="s">
        <v>1455</v>
      </c>
      <c r="C64" s="7" t="s">
        <v>749</v>
      </c>
      <c r="D64" s="7" t="s">
        <v>1464</v>
      </c>
      <c r="E64" s="6">
        <v>1</v>
      </c>
      <c r="F64" s="6" t="s">
        <v>54</v>
      </c>
      <c r="I64" s="6">
        <v>1</v>
      </c>
    </row>
    <row r="65" spans="1:9" ht="17">
      <c r="A65">
        <v>128</v>
      </c>
      <c r="B65" s="12" t="s">
        <v>1467</v>
      </c>
      <c r="C65" s="7" t="s">
        <v>749</v>
      </c>
      <c r="D65" s="7" t="s">
        <v>1474</v>
      </c>
      <c r="E65" s="11">
        <v>1</v>
      </c>
      <c r="F65" s="6" t="s">
        <v>54</v>
      </c>
      <c r="I65" s="11">
        <v>1</v>
      </c>
    </row>
    <row r="66" spans="1:9" ht="34">
      <c r="A66">
        <v>129</v>
      </c>
      <c r="B66" s="12" t="s">
        <v>1477</v>
      </c>
      <c r="C66" s="7" t="s">
        <v>749</v>
      </c>
      <c r="D66" s="7" t="s">
        <v>1484</v>
      </c>
      <c r="E66" s="6">
        <v>1</v>
      </c>
      <c r="F66" s="6" t="s">
        <v>54</v>
      </c>
      <c r="I66" s="6">
        <v>1</v>
      </c>
    </row>
    <row r="67" spans="1:9" ht="17">
      <c r="A67">
        <v>130</v>
      </c>
      <c r="B67" s="12" t="s">
        <v>1487</v>
      </c>
      <c r="C67" s="7" t="s">
        <v>1494</v>
      </c>
      <c r="D67" s="7" t="s">
        <v>1495</v>
      </c>
      <c r="E67" s="6">
        <v>1</v>
      </c>
      <c r="F67" s="6" t="s">
        <v>54</v>
      </c>
      <c r="I67" s="6">
        <v>1</v>
      </c>
    </row>
    <row r="68" spans="1:9" ht="51">
      <c r="A68">
        <v>131</v>
      </c>
      <c r="B68" s="12" t="s">
        <v>1500</v>
      </c>
      <c r="C68" s="7" t="s">
        <v>749</v>
      </c>
      <c r="D68" s="7" t="s">
        <v>1507</v>
      </c>
      <c r="E68" s="6">
        <v>1</v>
      </c>
      <c r="F68" s="6" t="s">
        <v>54</v>
      </c>
      <c r="I68" s="6">
        <v>1</v>
      </c>
    </row>
    <row r="69" spans="1:9" ht="17">
      <c r="A69">
        <v>132</v>
      </c>
      <c r="B69" s="12" t="s">
        <v>1509</v>
      </c>
      <c r="C69" s="7" t="s">
        <v>1518</v>
      </c>
      <c r="D69" s="7" t="s">
        <v>1519</v>
      </c>
      <c r="E69" s="6">
        <v>1</v>
      </c>
      <c r="F69" s="6" t="s">
        <v>54</v>
      </c>
      <c r="I69" s="6">
        <v>1</v>
      </c>
    </row>
    <row r="70" spans="1:9" ht="17">
      <c r="A70">
        <v>133</v>
      </c>
      <c r="B70" s="12" t="s">
        <v>1523</v>
      </c>
      <c r="C70" s="7" t="s">
        <v>1518</v>
      </c>
      <c r="D70" s="7" t="s">
        <v>1519</v>
      </c>
      <c r="E70" s="6">
        <v>1</v>
      </c>
      <c r="F70" s="6" t="s">
        <v>54</v>
      </c>
      <c r="I70" s="6">
        <v>1</v>
      </c>
    </row>
    <row r="71" spans="1:9" ht="17">
      <c r="A71">
        <v>134</v>
      </c>
      <c r="B71" s="12" t="s">
        <v>1530</v>
      </c>
      <c r="C71" s="7" t="s">
        <v>1537</v>
      </c>
      <c r="D71" s="7" t="s">
        <v>1538</v>
      </c>
      <c r="E71" s="6">
        <v>1</v>
      </c>
      <c r="F71" s="6" t="s">
        <v>54</v>
      </c>
      <c r="I71" s="6">
        <v>1</v>
      </c>
    </row>
    <row r="72" spans="1:9" ht="51">
      <c r="A72" s="4">
        <v>135</v>
      </c>
      <c r="B72" s="242" t="s">
        <v>1541</v>
      </c>
      <c r="C72" s="244" t="s">
        <v>749</v>
      </c>
      <c r="D72" s="244" t="s">
        <v>1548</v>
      </c>
      <c r="E72" s="243">
        <v>1</v>
      </c>
      <c r="F72" s="243" t="s">
        <v>54</v>
      </c>
      <c r="I72" s="243">
        <v>1</v>
      </c>
    </row>
    <row r="73" spans="1:9" ht="34">
      <c r="A73">
        <v>136</v>
      </c>
      <c r="B73" s="12" t="s">
        <v>1551</v>
      </c>
      <c r="C73" s="7" t="s">
        <v>749</v>
      </c>
      <c r="D73" s="7" t="s">
        <v>1558</v>
      </c>
      <c r="E73" s="6">
        <v>1</v>
      </c>
      <c r="F73" s="6" t="s">
        <v>54</v>
      </c>
      <c r="I73" s="6">
        <v>1</v>
      </c>
    </row>
    <row r="74" spans="1:9" ht="17">
      <c r="A74">
        <v>137</v>
      </c>
      <c r="B74" s="12" t="s">
        <v>1561</v>
      </c>
      <c r="C74" s="7" t="s">
        <v>749</v>
      </c>
      <c r="D74" s="7" t="s">
        <v>1442</v>
      </c>
      <c r="E74" s="6">
        <v>1</v>
      </c>
      <c r="F74" s="6" t="s">
        <v>54</v>
      </c>
      <c r="I74" s="6">
        <v>1</v>
      </c>
    </row>
    <row r="75" spans="1:9" ht="34">
      <c r="A75">
        <v>138</v>
      </c>
      <c r="B75" s="12" t="s">
        <v>1572</v>
      </c>
      <c r="C75" s="7" t="s">
        <v>1579</v>
      </c>
      <c r="D75" s="7" t="s">
        <v>1580</v>
      </c>
      <c r="E75" s="6">
        <v>1</v>
      </c>
      <c r="F75" s="6" t="s">
        <v>54</v>
      </c>
      <c r="I75" s="6">
        <v>1</v>
      </c>
    </row>
    <row r="76" spans="1:9" ht="17">
      <c r="A76">
        <v>139</v>
      </c>
      <c r="B76" s="12" t="s">
        <v>1582</v>
      </c>
      <c r="C76" s="7" t="s">
        <v>1589</v>
      </c>
      <c r="D76" s="7" t="s">
        <v>1591</v>
      </c>
      <c r="E76" s="6">
        <v>1</v>
      </c>
      <c r="F76" s="6" t="s">
        <v>54</v>
      </c>
      <c r="I76" s="6">
        <v>1</v>
      </c>
    </row>
    <row r="77" spans="1:9" ht="102">
      <c r="A77">
        <v>140</v>
      </c>
      <c r="B77" s="12" t="s">
        <v>1596</v>
      </c>
      <c r="C77" s="7" t="s">
        <v>1606</v>
      </c>
      <c r="D77" s="7" t="s">
        <v>1607</v>
      </c>
      <c r="E77" s="6">
        <v>1</v>
      </c>
      <c r="F77" s="6" t="s">
        <v>54</v>
      </c>
      <c r="I77" s="6">
        <v>1</v>
      </c>
    </row>
    <row r="78" spans="1:9" ht="17">
      <c r="A78">
        <v>141</v>
      </c>
      <c r="B78" s="12" t="s">
        <v>1611</v>
      </c>
      <c r="C78" s="7" t="s">
        <v>749</v>
      </c>
      <c r="D78" s="7" t="s">
        <v>1619</v>
      </c>
      <c r="E78" s="6">
        <v>1</v>
      </c>
      <c r="F78" s="6" t="s">
        <v>54</v>
      </c>
      <c r="I78" s="6">
        <v>1</v>
      </c>
    </row>
    <row r="79" spans="1:9" ht="34">
      <c r="A79">
        <v>142</v>
      </c>
      <c r="B79" s="12" t="s">
        <v>1623</v>
      </c>
      <c r="C79" s="7" t="s">
        <v>1630</v>
      </c>
      <c r="D79" s="7" t="s">
        <v>1631</v>
      </c>
      <c r="E79" s="6">
        <v>1</v>
      </c>
      <c r="F79" s="6" t="s">
        <v>54</v>
      </c>
      <c r="I79" s="6">
        <v>1</v>
      </c>
    </row>
    <row r="80" spans="1:9" ht="17">
      <c r="A80">
        <v>143</v>
      </c>
      <c r="B80" s="12" t="s">
        <v>1635</v>
      </c>
      <c r="C80" s="7" t="s">
        <v>749</v>
      </c>
      <c r="D80" s="7" t="s">
        <v>1643</v>
      </c>
      <c r="E80" s="6">
        <v>1</v>
      </c>
      <c r="F80" s="6" t="s">
        <v>54</v>
      </c>
      <c r="I80" s="6">
        <v>1</v>
      </c>
    </row>
    <row r="81" spans="1:9" ht="34">
      <c r="A81">
        <v>144</v>
      </c>
      <c r="B81" s="12" t="s">
        <v>1647</v>
      </c>
      <c r="C81" s="7" t="s">
        <v>1652</v>
      </c>
      <c r="D81" s="7" t="s">
        <v>1653</v>
      </c>
      <c r="E81" s="6">
        <v>1</v>
      </c>
      <c r="F81" s="6" t="s">
        <v>54</v>
      </c>
      <c r="I81" s="6">
        <v>1</v>
      </c>
    </row>
    <row r="82" spans="1:9" ht="34">
      <c r="A82" s="27">
        <v>145</v>
      </c>
      <c r="B82" s="65" t="s">
        <v>1655</v>
      </c>
      <c r="C82" s="29" t="s">
        <v>749</v>
      </c>
      <c r="D82" s="29" t="s">
        <v>1662</v>
      </c>
      <c r="E82" s="27">
        <v>1</v>
      </c>
      <c r="F82" s="27" t="s">
        <v>54</v>
      </c>
      <c r="I82" s="27">
        <v>1</v>
      </c>
    </row>
    <row r="83" spans="1:9" ht="17">
      <c r="A83" s="27">
        <v>146</v>
      </c>
      <c r="B83" s="65" t="s">
        <v>1667</v>
      </c>
      <c r="C83" s="29" t="s">
        <v>1676</v>
      </c>
      <c r="D83" s="184" t="s">
        <v>239</v>
      </c>
      <c r="E83" s="27">
        <v>1</v>
      </c>
      <c r="F83" s="27" t="s">
        <v>54</v>
      </c>
      <c r="I83" s="27">
        <v>1</v>
      </c>
    </row>
    <row r="84" spans="1:9" ht="34">
      <c r="A84" s="4">
        <v>148</v>
      </c>
      <c r="B84" s="242" t="s">
        <v>1689</v>
      </c>
      <c r="C84" s="244" t="s">
        <v>1697</v>
      </c>
      <c r="D84" s="244" t="s">
        <v>1474</v>
      </c>
      <c r="E84" s="243">
        <v>1</v>
      </c>
      <c r="F84" s="243" t="s">
        <v>54</v>
      </c>
      <c r="I84" s="243">
        <v>1</v>
      </c>
    </row>
    <row r="85" spans="1:9" ht="85">
      <c r="A85">
        <v>149</v>
      </c>
      <c r="B85" s="12" t="s">
        <v>1705</v>
      </c>
      <c r="C85" s="7" t="s">
        <v>1711</v>
      </c>
      <c r="D85" s="7" t="s">
        <v>1712</v>
      </c>
      <c r="E85" s="6">
        <v>1</v>
      </c>
      <c r="F85" s="6" t="s">
        <v>54</v>
      </c>
      <c r="I85" s="6">
        <v>1</v>
      </c>
    </row>
    <row r="86" spans="1:9" ht="17">
      <c r="A86" s="4">
        <v>150</v>
      </c>
      <c r="B86" s="242" t="s">
        <v>1715</v>
      </c>
      <c r="C86" s="244" t="s">
        <v>1722</v>
      </c>
      <c r="D86" s="244" t="s">
        <v>1724</v>
      </c>
      <c r="E86" s="243">
        <v>1</v>
      </c>
      <c r="F86" s="243" t="s">
        <v>54</v>
      </c>
      <c r="I86" s="243">
        <v>1</v>
      </c>
    </row>
    <row r="87" spans="1:9" ht="17">
      <c r="A87">
        <v>151</v>
      </c>
      <c r="B87" s="12" t="s">
        <v>1727</v>
      </c>
      <c r="C87" s="7" t="s">
        <v>1735</v>
      </c>
      <c r="D87" s="8" t="s">
        <v>239</v>
      </c>
      <c r="E87" s="6">
        <v>1</v>
      </c>
      <c r="F87" s="6" t="s">
        <v>54</v>
      </c>
      <c r="I87" s="6">
        <v>1</v>
      </c>
    </row>
    <row r="88" spans="1:9" ht="17">
      <c r="A88">
        <v>161</v>
      </c>
      <c r="B88" s="12" t="s">
        <v>1846</v>
      </c>
      <c r="C88" s="7" t="s">
        <v>1850</v>
      </c>
      <c r="D88" s="7" t="s">
        <v>1852</v>
      </c>
      <c r="E88" s="6">
        <v>1</v>
      </c>
      <c r="F88" s="6" t="s">
        <v>54</v>
      </c>
      <c r="I88" s="6">
        <v>1</v>
      </c>
    </row>
    <row r="89" spans="1:9">
      <c r="A89">
        <v>1000</v>
      </c>
      <c r="B89" s="79" t="s">
        <v>2324</v>
      </c>
      <c r="C89" s="6" t="s">
        <v>2331</v>
      </c>
      <c r="D89" s="6" t="s">
        <v>2333</v>
      </c>
      <c r="E89">
        <v>1</v>
      </c>
      <c r="F89" s="6" t="s">
        <v>54</v>
      </c>
      <c r="I89">
        <v>1</v>
      </c>
    </row>
    <row r="90" spans="1:9">
      <c r="A90" s="4">
        <v>1001</v>
      </c>
      <c r="B90" s="249" t="s">
        <v>2336</v>
      </c>
      <c r="C90" s="243" t="s">
        <v>2343</v>
      </c>
      <c r="D90" s="243" t="s">
        <v>1403</v>
      </c>
      <c r="E90" s="4">
        <v>1</v>
      </c>
      <c r="F90" s="246" t="s">
        <v>63</v>
      </c>
      <c r="I90" s="4">
        <v>1</v>
      </c>
    </row>
    <row r="91" spans="1:9">
      <c r="A91">
        <v>1002</v>
      </c>
      <c r="B91" s="12" t="s">
        <v>2348</v>
      </c>
      <c r="C91" s="6" t="s">
        <v>2355</v>
      </c>
      <c r="D91" s="6" t="s">
        <v>1474</v>
      </c>
      <c r="E91">
        <v>1</v>
      </c>
      <c r="F91" s="8" t="s">
        <v>63</v>
      </c>
      <c r="I91">
        <v>1</v>
      </c>
    </row>
    <row r="92" spans="1:9">
      <c r="A92">
        <v>1003</v>
      </c>
      <c r="B92" s="5" t="s">
        <v>2360</v>
      </c>
      <c r="C92" s="6" t="s">
        <v>2368</v>
      </c>
      <c r="D92" s="6" t="s">
        <v>2370</v>
      </c>
      <c r="E92">
        <v>1</v>
      </c>
      <c r="F92" t="s">
        <v>63</v>
      </c>
      <c r="I92">
        <v>1</v>
      </c>
    </row>
    <row r="93" spans="1:9">
      <c r="A93">
        <v>1004</v>
      </c>
      <c r="B93" s="5" t="s">
        <v>2376</v>
      </c>
      <c r="C93" s="6" t="s">
        <v>2382</v>
      </c>
      <c r="D93" s="6" t="s">
        <v>2383</v>
      </c>
      <c r="E93">
        <v>1</v>
      </c>
      <c r="F93" t="s">
        <v>54</v>
      </c>
      <c r="I93">
        <v>1</v>
      </c>
    </row>
    <row r="94" spans="1:9">
      <c r="A94">
        <v>1005</v>
      </c>
      <c r="B94" s="5" t="s">
        <v>2385</v>
      </c>
      <c r="C94" s="6" t="s">
        <v>2392</v>
      </c>
      <c r="D94" s="6" t="s">
        <v>1403</v>
      </c>
      <c r="E94">
        <v>1</v>
      </c>
      <c r="F94" t="s">
        <v>54</v>
      </c>
      <c r="I94">
        <v>1</v>
      </c>
    </row>
    <row r="95" spans="1:9">
      <c r="A95">
        <v>1006</v>
      </c>
      <c r="B95" s="5" t="s">
        <v>2394</v>
      </c>
      <c r="C95" s="6" t="s">
        <v>2401</v>
      </c>
      <c r="D95" s="6" t="s">
        <v>2402</v>
      </c>
      <c r="E95">
        <v>1</v>
      </c>
      <c r="F95" t="s">
        <v>54</v>
      </c>
      <c r="I95">
        <v>1</v>
      </c>
    </row>
    <row r="96" spans="1:9">
      <c r="A96">
        <v>1007</v>
      </c>
      <c r="B96" s="5" t="s">
        <v>2405</v>
      </c>
      <c r="C96" s="6" t="s">
        <v>2413</v>
      </c>
      <c r="D96" s="6" t="s">
        <v>2414</v>
      </c>
      <c r="E96">
        <v>1</v>
      </c>
      <c r="I96">
        <v>1</v>
      </c>
    </row>
    <row r="97" spans="1:9">
      <c r="A97">
        <v>1008</v>
      </c>
      <c r="B97" s="5" t="s">
        <v>2416</v>
      </c>
      <c r="C97" s="6" t="s">
        <v>2425</v>
      </c>
      <c r="D97" s="6" t="s">
        <v>2426</v>
      </c>
      <c r="E97">
        <v>1</v>
      </c>
      <c r="F97" t="s">
        <v>63</v>
      </c>
      <c r="I97">
        <v>1</v>
      </c>
    </row>
    <row r="98" spans="1:9">
      <c r="A98">
        <v>1010</v>
      </c>
      <c r="B98" s="5" t="s">
        <v>2440</v>
      </c>
      <c r="C98" s="6" t="s">
        <v>2447</v>
      </c>
      <c r="D98" s="6" t="s">
        <v>1418</v>
      </c>
      <c r="E98">
        <v>1</v>
      </c>
      <c r="F98" t="s">
        <v>54</v>
      </c>
      <c r="I98">
        <v>1</v>
      </c>
    </row>
    <row r="99" spans="1:9">
      <c r="A99">
        <v>1011</v>
      </c>
      <c r="B99" s="5" t="s">
        <v>2451</v>
      </c>
      <c r="C99" s="6" t="s">
        <v>1324</v>
      </c>
      <c r="D99" s="6" t="s">
        <v>2459</v>
      </c>
      <c r="E99">
        <v>1</v>
      </c>
      <c r="F99" t="s">
        <v>54</v>
      </c>
      <c r="I99">
        <v>1</v>
      </c>
    </row>
    <row r="100" spans="1:9">
      <c r="A100">
        <v>1012</v>
      </c>
      <c r="B100" s="5" t="s">
        <v>2461</v>
      </c>
      <c r="C100" s="6" t="s">
        <v>1324</v>
      </c>
      <c r="D100" s="6" t="s">
        <v>2468</v>
      </c>
      <c r="E100">
        <v>1</v>
      </c>
      <c r="F100" t="s">
        <v>54</v>
      </c>
      <c r="I100">
        <v>1</v>
      </c>
    </row>
    <row r="101" spans="1:9">
      <c r="A101">
        <v>1013</v>
      </c>
      <c r="B101" s="5" t="s">
        <v>2470</v>
      </c>
      <c r="C101" s="6" t="s">
        <v>391</v>
      </c>
      <c r="D101" s="6" t="s">
        <v>2475</v>
      </c>
      <c r="E101">
        <v>1</v>
      </c>
      <c r="I101">
        <v>1</v>
      </c>
    </row>
    <row r="102" spans="1:9">
      <c r="A102">
        <v>1014</v>
      </c>
      <c r="B102" s="5" t="s">
        <v>2478</v>
      </c>
      <c r="C102" s="6" t="s">
        <v>1324</v>
      </c>
      <c r="D102" s="6" t="s">
        <v>2485</v>
      </c>
      <c r="E102">
        <v>1</v>
      </c>
      <c r="I102">
        <v>1</v>
      </c>
    </row>
    <row r="103" spans="1:9">
      <c r="A103">
        <v>1015</v>
      </c>
      <c r="B103" s="291" t="s">
        <v>2487</v>
      </c>
      <c r="C103" s="6" t="s">
        <v>453</v>
      </c>
      <c r="D103" s="6" t="s">
        <v>2492</v>
      </c>
      <c r="E103" s="295">
        <v>1</v>
      </c>
      <c r="F103" t="s">
        <v>54</v>
      </c>
      <c r="I103" s="295">
        <v>1</v>
      </c>
    </row>
    <row r="104" spans="1:9">
      <c r="A104">
        <v>1016</v>
      </c>
      <c r="B104" s="5" t="s">
        <v>2494</v>
      </c>
      <c r="C104" s="6" t="s">
        <v>1324</v>
      </c>
      <c r="D104" s="6" t="s">
        <v>2501</v>
      </c>
      <c r="E104">
        <v>1</v>
      </c>
      <c r="F104" t="s">
        <v>54</v>
      </c>
      <c r="I104">
        <v>1</v>
      </c>
    </row>
    <row r="105" spans="1:9">
      <c r="A105">
        <v>1017</v>
      </c>
      <c r="B105" s="5" t="s">
        <v>2504</v>
      </c>
      <c r="C105" s="6" t="s">
        <v>391</v>
      </c>
      <c r="D105" s="6" t="s">
        <v>2511</v>
      </c>
      <c r="E105">
        <v>1</v>
      </c>
      <c r="F105" t="s">
        <v>54</v>
      </c>
      <c r="I105">
        <v>1</v>
      </c>
    </row>
    <row r="106" spans="1:9">
      <c r="A106" s="27">
        <v>1018</v>
      </c>
      <c r="B106" s="27" t="s">
        <v>2515</v>
      </c>
      <c r="C106" s="191" t="s">
        <v>1324</v>
      </c>
      <c r="D106" s="191" t="s">
        <v>2522</v>
      </c>
      <c r="E106" s="28">
        <v>1</v>
      </c>
      <c r="F106" s="28" t="s">
        <v>54</v>
      </c>
      <c r="I106" s="28">
        <v>1</v>
      </c>
    </row>
    <row r="107" spans="1:9">
      <c r="A107" s="27">
        <v>1019</v>
      </c>
      <c r="B107" s="27" t="s">
        <v>2526</v>
      </c>
      <c r="C107" s="191" t="s">
        <v>2534</v>
      </c>
      <c r="D107" s="191" t="s">
        <v>1403</v>
      </c>
      <c r="E107" s="27">
        <v>1</v>
      </c>
      <c r="F107" s="27"/>
      <c r="I107" s="27">
        <v>1</v>
      </c>
    </row>
    <row r="108" spans="1:9">
      <c r="A108">
        <v>1020</v>
      </c>
      <c r="B108" s="12" t="s">
        <v>2539</v>
      </c>
      <c r="C108" s="412" t="s">
        <v>2546</v>
      </c>
      <c r="D108" s="412" t="s">
        <v>2547</v>
      </c>
      <c r="E108">
        <v>1</v>
      </c>
      <c r="F108" s="8" t="s">
        <v>54</v>
      </c>
      <c r="I108">
        <v>1</v>
      </c>
    </row>
    <row r="109" spans="1:9">
      <c r="A109">
        <v>1021</v>
      </c>
      <c r="B109" s="5" t="s">
        <v>2553</v>
      </c>
      <c r="C109" s="412" t="s">
        <v>453</v>
      </c>
      <c r="D109" s="412" t="s">
        <v>2560</v>
      </c>
      <c r="E109">
        <v>1</v>
      </c>
      <c r="F109" s="8" t="s">
        <v>54</v>
      </c>
      <c r="I109">
        <v>1</v>
      </c>
    </row>
    <row r="110" spans="1:9">
      <c r="A110">
        <v>1022</v>
      </c>
      <c r="B110" s="5" t="s">
        <v>2562</v>
      </c>
      <c r="C110" s="412" t="s">
        <v>2568</v>
      </c>
      <c r="D110" s="412" t="s">
        <v>2569</v>
      </c>
      <c r="E110">
        <v>1</v>
      </c>
      <c r="F110" s="8" t="s">
        <v>63</v>
      </c>
      <c r="I110">
        <v>1</v>
      </c>
    </row>
    <row r="111" spans="1:9">
      <c r="A111" s="4">
        <v>1023</v>
      </c>
      <c r="B111" s="233" t="s">
        <v>2573</v>
      </c>
      <c r="C111" s="415" t="s">
        <v>1324</v>
      </c>
      <c r="D111" s="415" t="s">
        <v>2580</v>
      </c>
      <c r="E111" s="4">
        <v>1</v>
      </c>
      <c r="F111" s="246" t="s">
        <v>54</v>
      </c>
      <c r="I111" s="4">
        <v>1</v>
      </c>
    </row>
    <row r="112" spans="1:9">
      <c r="A112">
        <v>1024</v>
      </c>
      <c r="B112" s="5" t="s">
        <v>2582</v>
      </c>
      <c r="C112" s="412" t="s">
        <v>2589</v>
      </c>
      <c r="D112" s="412" t="s">
        <v>1403</v>
      </c>
      <c r="E112">
        <v>1</v>
      </c>
      <c r="F112" s="8" t="s">
        <v>54</v>
      </c>
      <c r="I112">
        <v>1</v>
      </c>
    </row>
    <row r="113" spans="1:9">
      <c r="A113">
        <v>1025</v>
      </c>
      <c r="B113" s="5" t="s">
        <v>2592</v>
      </c>
      <c r="C113" s="412" t="s">
        <v>391</v>
      </c>
      <c r="D113" s="412" t="s">
        <v>2599</v>
      </c>
      <c r="E113">
        <v>1</v>
      </c>
      <c r="F113" s="8" t="s">
        <v>54</v>
      </c>
      <c r="I113">
        <v>1</v>
      </c>
    </row>
    <row r="114" spans="1:9">
      <c r="A114">
        <v>1026</v>
      </c>
      <c r="B114" s="5" t="s">
        <v>2602</v>
      </c>
      <c r="C114" s="412" t="s">
        <v>453</v>
      </c>
      <c r="D114" s="412" t="s">
        <v>2609</v>
      </c>
      <c r="E114">
        <v>1</v>
      </c>
      <c r="F114" s="8" t="s">
        <v>54</v>
      </c>
      <c r="I114">
        <v>1</v>
      </c>
    </row>
    <row r="115" spans="1:9">
      <c r="A115">
        <v>1027</v>
      </c>
      <c r="B115" s="5" t="s">
        <v>2612</v>
      </c>
      <c r="C115" s="412" t="s">
        <v>1324</v>
      </c>
      <c r="D115" s="412" t="s">
        <v>2619</v>
      </c>
      <c r="E115">
        <v>1</v>
      </c>
      <c r="F115" s="8" t="s">
        <v>54</v>
      </c>
      <c r="I115">
        <v>1</v>
      </c>
    </row>
    <row r="116" spans="1:9">
      <c r="A116">
        <v>1028</v>
      </c>
      <c r="B116" s="5" t="s">
        <v>2622</v>
      </c>
      <c r="C116" s="412" t="s">
        <v>2629</v>
      </c>
      <c r="D116" s="412" t="s">
        <v>1403</v>
      </c>
      <c r="E116">
        <v>1</v>
      </c>
      <c r="I116">
        <v>1</v>
      </c>
    </row>
    <row r="117" spans="1:9">
      <c r="A117">
        <v>1029</v>
      </c>
      <c r="B117" s="5" t="s">
        <v>2633</v>
      </c>
      <c r="C117" s="412" t="s">
        <v>453</v>
      </c>
      <c r="D117" s="412" t="s">
        <v>2639</v>
      </c>
      <c r="E117">
        <v>1</v>
      </c>
      <c r="F117" s="8" t="s">
        <v>54</v>
      </c>
      <c r="I117">
        <v>1</v>
      </c>
    </row>
    <row r="118" spans="1:9">
      <c r="A118">
        <v>1030</v>
      </c>
      <c r="B118" s="5" t="s">
        <v>2643</v>
      </c>
      <c r="C118" s="412" t="s">
        <v>1324</v>
      </c>
      <c r="D118" s="412" t="s">
        <v>2651</v>
      </c>
      <c r="E118">
        <v>1</v>
      </c>
      <c r="F118" s="8" t="s">
        <v>2652</v>
      </c>
      <c r="I118">
        <v>1</v>
      </c>
    </row>
    <row r="119" spans="1:9">
      <c r="A119">
        <v>1031</v>
      </c>
      <c r="B119" s="5" t="s">
        <v>2656</v>
      </c>
      <c r="C119" s="412" t="s">
        <v>391</v>
      </c>
      <c r="D119" s="412" t="s">
        <v>2663</v>
      </c>
      <c r="E119">
        <v>1</v>
      </c>
      <c r="F119" s="8" t="s">
        <v>54</v>
      </c>
      <c r="I119">
        <v>1</v>
      </c>
    </row>
    <row r="120" spans="1:9">
      <c r="A120">
        <v>1033</v>
      </c>
      <c r="B120" s="5" t="s">
        <v>2673</v>
      </c>
      <c r="C120" s="412" t="s">
        <v>453</v>
      </c>
      <c r="D120" s="412" t="s">
        <v>2680</v>
      </c>
      <c r="E120">
        <v>1</v>
      </c>
      <c r="F120" s="8" t="s">
        <v>54</v>
      </c>
      <c r="I120">
        <v>1</v>
      </c>
    </row>
    <row r="121" spans="1:9">
      <c r="A121">
        <v>1034</v>
      </c>
      <c r="B121" s="5" t="s">
        <v>2683</v>
      </c>
      <c r="C121" s="412" t="s">
        <v>391</v>
      </c>
      <c r="D121" s="412" t="s">
        <v>2690</v>
      </c>
      <c r="E121">
        <v>1</v>
      </c>
      <c r="I121">
        <v>1</v>
      </c>
    </row>
    <row r="122" spans="1:9">
      <c r="A122">
        <v>1035</v>
      </c>
      <c r="B122" s="5" t="s">
        <v>2693</v>
      </c>
      <c r="C122" s="412" t="s">
        <v>1780</v>
      </c>
      <c r="D122" s="412" t="s">
        <v>2699</v>
      </c>
      <c r="E122">
        <v>1</v>
      </c>
      <c r="F122" s="8" t="s">
        <v>1782</v>
      </c>
      <c r="I122">
        <v>1</v>
      </c>
    </row>
    <row r="123" spans="1:9">
      <c r="A123">
        <v>1036</v>
      </c>
      <c r="B123" s="5" t="s">
        <v>2702</v>
      </c>
      <c r="C123" s="412" t="s">
        <v>391</v>
      </c>
      <c r="D123" s="412" t="s">
        <v>2709</v>
      </c>
      <c r="E123">
        <v>1</v>
      </c>
      <c r="F123" s="8" t="s">
        <v>54</v>
      </c>
      <c r="I123">
        <v>1</v>
      </c>
    </row>
    <row r="124" spans="1:9">
      <c r="A124">
        <v>1037</v>
      </c>
      <c r="B124" s="5" t="s">
        <v>2712</v>
      </c>
      <c r="C124" s="412" t="s">
        <v>453</v>
      </c>
      <c r="D124" s="412" t="s">
        <v>2718</v>
      </c>
      <c r="E124">
        <v>1</v>
      </c>
      <c r="I124">
        <v>1</v>
      </c>
    </row>
    <row r="125" spans="1:9">
      <c r="A125">
        <v>1038</v>
      </c>
      <c r="B125" s="5" t="s">
        <v>2721</v>
      </c>
      <c r="C125" s="412" t="s">
        <v>2727</v>
      </c>
      <c r="D125" s="412" t="s">
        <v>2728</v>
      </c>
      <c r="E125">
        <v>1</v>
      </c>
      <c r="F125" s="8" t="s">
        <v>63</v>
      </c>
      <c r="I125">
        <v>1</v>
      </c>
    </row>
    <row r="126" spans="1:9">
      <c r="A126">
        <v>1039</v>
      </c>
      <c r="B126" s="5" t="s">
        <v>2731</v>
      </c>
      <c r="C126" s="412" t="s">
        <v>391</v>
      </c>
      <c r="D126" s="412" t="s">
        <v>2737</v>
      </c>
      <c r="E126">
        <v>1</v>
      </c>
      <c r="F126" s="8" t="s">
        <v>63</v>
      </c>
      <c r="I126">
        <v>1</v>
      </c>
    </row>
    <row r="127" spans="1:9">
      <c r="A127">
        <v>1040</v>
      </c>
      <c r="B127" s="5" t="s">
        <v>2740</v>
      </c>
      <c r="C127" s="412" t="s">
        <v>1324</v>
      </c>
      <c r="D127" s="412" t="s">
        <v>2747</v>
      </c>
      <c r="E127">
        <v>1</v>
      </c>
      <c r="F127" s="8" t="s">
        <v>63</v>
      </c>
      <c r="I127">
        <v>1</v>
      </c>
    </row>
    <row r="128" spans="1:9">
      <c r="A128">
        <v>1041</v>
      </c>
      <c r="B128" s="5" t="s">
        <v>2751</v>
      </c>
      <c r="C128" s="412" t="s">
        <v>2392</v>
      </c>
      <c r="D128" s="412" t="s">
        <v>1403</v>
      </c>
      <c r="E128">
        <v>1</v>
      </c>
      <c r="I128">
        <v>1</v>
      </c>
    </row>
    <row r="129" spans="1:9">
      <c r="A129">
        <v>1042</v>
      </c>
      <c r="B129" s="5" t="s">
        <v>2760</v>
      </c>
      <c r="C129" s="412" t="s">
        <v>453</v>
      </c>
      <c r="D129" s="412" t="s">
        <v>2767</v>
      </c>
      <c r="E129">
        <v>1</v>
      </c>
      <c r="F129" s="8" t="s">
        <v>63</v>
      </c>
      <c r="I129">
        <v>1</v>
      </c>
    </row>
    <row r="130" spans="1:9">
      <c r="A130">
        <v>1043</v>
      </c>
      <c r="B130" s="5" t="s">
        <v>2769</v>
      </c>
      <c r="C130" s="412" t="s">
        <v>1780</v>
      </c>
      <c r="D130" s="412" t="s">
        <v>1474</v>
      </c>
      <c r="E130">
        <v>1</v>
      </c>
      <c r="I130">
        <v>1</v>
      </c>
    </row>
    <row r="131" spans="1:9">
      <c r="A131">
        <v>1044</v>
      </c>
      <c r="B131" s="5" t="s">
        <v>2778</v>
      </c>
      <c r="C131" s="6" t="s">
        <v>1780</v>
      </c>
      <c r="D131" s="412" t="s">
        <v>2784</v>
      </c>
      <c r="E131">
        <v>1</v>
      </c>
      <c r="F131">
        <v>3</v>
      </c>
      <c r="I131">
        <v>1</v>
      </c>
    </row>
    <row r="132" spans="1:9">
      <c r="A132">
        <v>1045</v>
      </c>
      <c r="B132" s="5" t="s">
        <v>2788</v>
      </c>
      <c r="C132" s="412" t="s">
        <v>2796</v>
      </c>
      <c r="D132" s="412" t="s">
        <v>2797</v>
      </c>
      <c r="E132">
        <v>1</v>
      </c>
      <c r="F132" s="6" t="s">
        <v>54</v>
      </c>
      <c r="I132">
        <v>1</v>
      </c>
    </row>
    <row r="133" spans="1:9">
      <c r="A133">
        <v>1046</v>
      </c>
      <c r="B133" s="5" t="s">
        <v>2802</v>
      </c>
      <c r="C133" s="412" t="s">
        <v>2809</v>
      </c>
      <c r="D133" s="412" t="s">
        <v>1403</v>
      </c>
      <c r="E133">
        <v>1</v>
      </c>
      <c r="F133" s="8" t="s">
        <v>54</v>
      </c>
      <c r="I133">
        <v>1</v>
      </c>
    </row>
    <row r="134" spans="1:9">
      <c r="A134">
        <v>1047</v>
      </c>
      <c r="B134" s="5" t="s">
        <v>2810</v>
      </c>
      <c r="C134" s="6" t="s">
        <v>2809</v>
      </c>
      <c r="D134" s="412" t="s">
        <v>2817</v>
      </c>
      <c r="E134">
        <v>1</v>
      </c>
      <c r="F134" s="8" t="s">
        <v>54</v>
      </c>
      <c r="I134">
        <v>1</v>
      </c>
    </row>
    <row r="135" spans="1:9">
      <c r="A135">
        <v>1048</v>
      </c>
      <c r="B135" s="5" t="s">
        <v>2822</v>
      </c>
      <c r="C135" s="412" t="s">
        <v>2809</v>
      </c>
      <c r="D135" s="412" t="s">
        <v>1403</v>
      </c>
      <c r="E135">
        <v>1</v>
      </c>
      <c r="F135" s="8" t="s">
        <v>54</v>
      </c>
      <c r="I135">
        <v>1</v>
      </c>
    </row>
    <row r="136" spans="1:9">
      <c r="A136">
        <v>1050</v>
      </c>
      <c r="B136" s="14" t="s">
        <v>2846</v>
      </c>
      <c r="C136" s="412" t="s">
        <v>2809</v>
      </c>
      <c r="D136" s="412" t="s">
        <v>2853</v>
      </c>
      <c r="E136" s="8">
        <v>1</v>
      </c>
      <c r="I136" s="8">
        <v>1</v>
      </c>
    </row>
    <row r="137" spans="1:9">
      <c r="A137" s="4">
        <v>1052</v>
      </c>
      <c r="B137" s="255" t="s">
        <v>2865</v>
      </c>
      <c r="C137" s="415" t="s">
        <v>749</v>
      </c>
      <c r="D137" s="415" t="s">
        <v>1474</v>
      </c>
      <c r="E137" s="4">
        <v>1</v>
      </c>
      <c r="F137" s="246" t="s">
        <v>63</v>
      </c>
      <c r="I137" s="4">
        <v>1</v>
      </c>
    </row>
    <row r="138" spans="1:9">
      <c r="A138">
        <v>1053</v>
      </c>
      <c r="B138" s="5" t="s">
        <v>2874</v>
      </c>
      <c r="C138" s="412" t="s">
        <v>749</v>
      </c>
      <c r="D138" s="412" t="s">
        <v>2882</v>
      </c>
      <c r="E138">
        <v>1</v>
      </c>
      <c r="F138" s="8" t="s">
        <v>54</v>
      </c>
      <c r="I138">
        <v>1</v>
      </c>
    </row>
    <row r="139" spans="1:9">
      <c r="A139">
        <v>1054</v>
      </c>
      <c r="B139" s="291" t="s">
        <v>2885</v>
      </c>
      <c r="C139" s="412" t="s">
        <v>749</v>
      </c>
      <c r="D139" s="412" t="s">
        <v>2892</v>
      </c>
      <c r="E139">
        <v>1</v>
      </c>
      <c r="F139" s="8" t="s">
        <v>54</v>
      </c>
      <c r="I139">
        <v>1</v>
      </c>
    </row>
    <row r="140" spans="1:9">
      <c r="A140">
        <v>1055</v>
      </c>
      <c r="B140" s="5" t="s">
        <v>2895</v>
      </c>
      <c r="C140" s="412" t="s">
        <v>749</v>
      </c>
      <c r="D140" s="412" t="s">
        <v>2903</v>
      </c>
      <c r="E140">
        <v>1</v>
      </c>
      <c r="F140" s="8" t="s">
        <v>63</v>
      </c>
      <c r="I140">
        <v>1</v>
      </c>
    </row>
    <row r="141" spans="1:9">
      <c r="A141">
        <v>1056</v>
      </c>
      <c r="B141" s="5" t="s">
        <v>2906</v>
      </c>
      <c r="C141" s="412" t="s">
        <v>749</v>
      </c>
      <c r="D141" s="412" t="s">
        <v>239</v>
      </c>
      <c r="E141">
        <v>1</v>
      </c>
      <c r="F141" s="8" t="s">
        <v>63</v>
      </c>
      <c r="I141">
        <v>1</v>
      </c>
    </row>
    <row r="142" spans="1:9">
      <c r="A142">
        <v>1057</v>
      </c>
      <c r="B142" s="5" t="s">
        <v>2916</v>
      </c>
      <c r="C142" s="412" t="s">
        <v>749</v>
      </c>
      <c r="D142" s="412" t="s">
        <v>2923</v>
      </c>
      <c r="E142">
        <v>1</v>
      </c>
      <c r="F142" s="8" t="s">
        <v>63</v>
      </c>
      <c r="I142">
        <v>1</v>
      </c>
    </row>
    <row r="143" spans="1:9">
      <c r="A143">
        <v>1062</v>
      </c>
      <c r="B143" s="14" t="s">
        <v>2973</v>
      </c>
      <c r="C143" s="412" t="s">
        <v>749</v>
      </c>
      <c r="D143" s="412" t="s">
        <v>239</v>
      </c>
      <c r="E143">
        <v>1</v>
      </c>
      <c r="I143">
        <v>1</v>
      </c>
    </row>
    <row r="144" spans="1:9">
      <c r="A144">
        <v>1063</v>
      </c>
      <c r="B144" s="5" t="s">
        <v>2982</v>
      </c>
      <c r="C144" s="412" t="s">
        <v>749</v>
      </c>
      <c r="D144" s="412" t="s">
        <v>2989</v>
      </c>
      <c r="E144">
        <v>1</v>
      </c>
      <c r="F144" s="461" t="s">
        <v>63</v>
      </c>
      <c r="I144">
        <v>1</v>
      </c>
    </row>
    <row r="145" spans="1:9">
      <c r="A145" s="295">
        <v>1064</v>
      </c>
      <c r="B145" s="296" t="s">
        <v>2993</v>
      </c>
      <c r="C145" s="423" t="s">
        <v>749</v>
      </c>
      <c r="D145" s="423" t="s">
        <v>3000</v>
      </c>
      <c r="E145" s="295">
        <v>1</v>
      </c>
      <c r="F145" s="250" t="s">
        <v>3001</v>
      </c>
      <c r="I145" s="295">
        <v>1</v>
      </c>
    </row>
    <row r="146" spans="1:9">
      <c r="A146">
        <v>1065</v>
      </c>
      <c r="B146" s="5" t="s">
        <v>3004</v>
      </c>
      <c r="C146" s="412" t="s">
        <v>749</v>
      </c>
      <c r="D146" s="412" t="s">
        <v>3010</v>
      </c>
      <c r="E146">
        <v>1</v>
      </c>
      <c r="F146" s="8" t="s">
        <v>63</v>
      </c>
      <c r="I146">
        <v>1</v>
      </c>
    </row>
    <row r="147" spans="1:9">
      <c r="A147">
        <v>1066</v>
      </c>
      <c r="B147" s="5" t="s">
        <v>3013</v>
      </c>
      <c r="C147" s="412" t="s">
        <v>749</v>
      </c>
      <c r="D147" s="412" t="s">
        <v>3020</v>
      </c>
      <c r="E147">
        <v>1</v>
      </c>
      <c r="F147" s="8" t="s">
        <v>63</v>
      </c>
      <c r="I147">
        <v>1</v>
      </c>
    </row>
    <row r="148" spans="1:9">
      <c r="A148">
        <v>1067</v>
      </c>
      <c r="B148" s="5" t="s">
        <v>3024</v>
      </c>
      <c r="C148" s="412" t="s">
        <v>749</v>
      </c>
      <c r="D148" s="412" t="s">
        <v>239</v>
      </c>
      <c r="E148">
        <v>1</v>
      </c>
      <c r="F148" s="8" t="s">
        <v>63</v>
      </c>
      <c r="I148">
        <v>1</v>
      </c>
    </row>
    <row r="149" spans="1:9">
      <c r="A149">
        <v>1068</v>
      </c>
      <c r="B149" s="5" t="s">
        <v>3034</v>
      </c>
      <c r="C149" s="412" t="s">
        <v>749</v>
      </c>
      <c r="D149" s="412" t="s">
        <v>239</v>
      </c>
      <c r="E149">
        <v>1</v>
      </c>
      <c r="F149" s="8" t="s">
        <v>63</v>
      </c>
      <c r="I149">
        <v>1</v>
      </c>
    </row>
    <row r="150" spans="1:9">
      <c r="A150">
        <v>1069</v>
      </c>
      <c r="B150" s="5" t="s">
        <v>3043</v>
      </c>
      <c r="C150" s="412" t="s">
        <v>749</v>
      </c>
      <c r="D150" s="412" t="s">
        <v>3051</v>
      </c>
      <c r="E150">
        <v>1</v>
      </c>
      <c r="F150" s="8" t="s">
        <v>3052</v>
      </c>
      <c r="I150">
        <v>1</v>
      </c>
    </row>
    <row r="151" spans="1:9">
      <c r="A151" s="39">
        <v>1070</v>
      </c>
      <c r="B151" s="92" t="s">
        <v>3056</v>
      </c>
      <c r="C151" s="419" t="s">
        <v>749</v>
      </c>
      <c r="D151" s="419" t="s">
        <v>3063</v>
      </c>
      <c r="E151" s="39">
        <v>1</v>
      </c>
      <c r="F151" s="43" t="s">
        <v>54</v>
      </c>
      <c r="I151" s="39">
        <v>1</v>
      </c>
    </row>
    <row r="152" spans="1:9">
      <c r="A152" s="41">
        <v>1071</v>
      </c>
      <c r="B152" s="92" t="s">
        <v>3067</v>
      </c>
      <c r="C152" s="41" t="s">
        <v>749</v>
      </c>
      <c r="D152" s="419" t="s">
        <v>3074</v>
      </c>
      <c r="E152" s="39">
        <v>1</v>
      </c>
      <c r="F152" s="43" t="s">
        <v>54</v>
      </c>
      <c r="I152" s="39">
        <v>1</v>
      </c>
    </row>
    <row r="153" spans="1:9">
      <c r="A153" s="41">
        <v>1072</v>
      </c>
      <c r="B153" s="92" t="s">
        <v>3076</v>
      </c>
      <c r="C153" s="419" t="s">
        <v>749</v>
      </c>
      <c r="D153" s="419" t="s">
        <v>3083</v>
      </c>
      <c r="E153" s="39">
        <v>1</v>
      </c>
      <c r="F153" s="43" t="s">
        <v>54</v>
      </c>
      <c r="I153" s="39">
        <v>1</v>
      </c>
    </row>
    <row r="154" spans="1:9">
      <c r="A154" s="39">
        <v>1073</v>
      </c>
      <c r="B154" s="92" t="s">
        <v>3086</v>
      </c>
      <c r="C154" s="419" t="s">
        <v>749</v>
      </c>
      <c r="D154" s="419" t="s">
        <v>3093</v>
      </c>
      <c r="E154" s="39">
        <v>1</v>
      </c>
      <c r="F154" s="43" t="s">
        <v>54</v>
      </c>
      <c r="I154" s="39">
        <v>1</v>
      </c>
    </row>
    <row r="155" spans="1:9">
      <c r="A155" s="194">
        <v>1074</v>
      </c>
      <c r="B155" s="194" t="s">
        <v>3095</v>
      </c>
      <c r="C155" s="198" t="s">
        <v>749</v>
      </c>
      <c r="D155" s="198" t="s">
        <v>3102</v>
      </c>
      <c r="E155" s="194">
        <v>1</v>
      </c>
      <c r="F155" s="194" t="s">
        <v>54</v>
      </c>
      <c r="I155" s="194">
        <v>1</v>
      </c>
    </row>
    <row r="156" spans="1:9">
      <c r="A156" s="234">
        <v>1075</v>
      </c>
      <c r="B156" s="233" t="s">
        <v>3105</v>
      </c>
      <c r="C156" s="422" t="s">
        <v>749</v>
      </c>
      <c r="D156" s="422" t="s">
        <v>3111</v>
      </c>
      <c r="E156" s="232">
        <v>1</v>
      </c>
      <c r="F156" s="259" t="s">
        <v>54</v>
      </c>
      <c r="I156" s="232">
        <v>1</v>
      </c>
    </row>
    <row r="157" spans="1:9">
      <c r="A157" s="39">
        <v>1076</v>
      </c>
      <c r="B157" s="92" t="s">
        <v>3115</v>
      </c>
      <c r="C157" s="419" t="s">
        <v>749</v>
      </c>
      <c r="D157" s="419" t="s">
        <v>3121</v>
      </c>
      <c r="E157" s="39">
        <v>1</v>
      </c>
      <c r="F157" s="43" t="s">
        <v>54</v>
      </c>
      <c r="I157" s="39">
        <v>1</v>
      </c>
    </row>
    <row r="158" spans="1:9">
      <c r="A158" s="41">
        <v>1077</v>
      </c>
      <c r="B158" s="92" t="s">
        <v>3124</v>
      </c>
      <c r="C158" s="419" t="s">
        <v>749</v>
      </c>
      <c r="D158" s="419" t="s">
        <v>3131</v>
      </c>
      <c r="E158" s="39">
        <v>1</v>
      </c>
      <c r="F158" s="43" t="s">
        <v>54</v>
      </c>
      <c r="I158" s="39">
        <v>1</v>
      </c>
    </row>
    <row r="159" spans="1:9">
      <c r="A159" s="41">
        <v>1078</v>
      </c>
      <c r="B159" s="92" t="s">
        <v>3133</v>
      </c>
      <c r="C159" s="419" t="s">
        <v>749</v>
      </c>
      <c r="D159" s="419"/>
      <c r="E159" s="39">
        <v>1</v>
      </c>
      <c r="F159" s="43" t="s">
        <v>54</v>
      </c>
      <c r="I159" s="39">
        <v>1</v>
      </c>
    </row>
    <row r="160" spans="1:9">
      <c r="A160" s="39">
        <v>1079</v>
      </c>
      <c r="B160" s="40" t="s">
        <v>3141</v>
      </c>
      <c r="C160" s="419" t="s">
        <v>749</v>
      </c>
      <c r="D160" s="419" t="s">
        <v>3148</v>
      </c>
      <c r="E160" s="39">
        <v>1</v>
      </c>
      <c r="F160" s="43" t="s">
        <v>54</v>
      </c>
      <c r="I160" s="39">
        <v>1</v>
      </c>
    </row>
    <row r="161" spans="1:9">
      <c r="A161" s="41">
        <v>1080</v>
      </c>
      <c r="B161" s="92" t="s">
        <v>3150</v>
      </c>
      <c r="C161" s="419" t="s">
        <v>749</v>
      </c>
      <c r="D161" s="419" t="s">
        <v>1442</v>
      </c>
      <c r="E161" s="39">
        <v>1</v>
      </c>
      <c r="F161" s="43" t="s">
        <v>54</v>
      </c>
      <c r="I161" s="39">
        <v>1</v>
      </c>
    </row>
    <row r="162" spans="1:9">
      <c r="A162" s="41">
        <v>1081</v>
      </c>
      <c r="B162" s="92" t="s">
        <v>3159</v>
      </c>
      <c r="C162" s="419" t="s">
        <v>749</v>
      </c>
      <c r="D162" s="419" t="s">
        <v>3165</v>
      </c>
      <c r="E162" s="43">
        <v>1</v>
      </c>
      <c r="F162" s="43" t="s">
        <v>54</v>
      </c>
      <c r="I162" s="43">
        <v>1</v>
      </c>
    </row>
    <row r="163" spans="1:9">
      <c r="A163" s="232">
        <v>1082</v>
      </c>
      <c r="B163" s="233" t="s">
        <v>3170</v>
      </c>
      <c r="C163" s="422" t="s">
        <v>749</v>
      </c>
      <c r="D163" s="422" t="s">
        <v>3177</v>
      </c>
      <c r="E163" s="232">
        <v>1</v>
      </c>
      <c r="F163" s="259" t="s">
        <v>54</v>
      </c>
      <c r="I163" s="232">
        <v>1</v>
      </c>
    </row>
    <row r="164" spans="1:9">
      <c r="A164" s="41">
        <v>1083</v>
      </c>
      <c r="B164" s="18" t="s">
        <v>3182</v>
      </c>
      <c r="C164" s="419" t="s">
        <v>749</v>
      </c>
      <c r="D164" s="419" t="s">
        <v>3188</v>
      </c>
      <c r="E164" s="39">
        <v>1</v>
      </c>
      <c r="F164" s="43" t="s">
        <v>54</v>
      </c>
      <c r="I164" s="39">
        <v>1</v>
      </c>
    </row>
    <row r="165" spans="1:9">
      <c r="A165" s="41">
        <v>1084</v>
      </c>
      <c r="B165" s="40" t="s">
        <v>3192</v>
      </c>
      <c r="C165" s="419" t="s">
        <v>749</v>
      </c>
      <c r="D165" s="419" t="s">
        <v>3199</v>
      </c>
      <c r="E165" s="39">
        <v>1</v>
      </c>
      <c r="F165" s="43" t="s">
        <v>54</v>
      </c>
      <c r="I165" s="39">
        <v>1</v>
      </c>
    </row>
    <row r="166" spans="1:9">
      <c r="A166" s="39">
        <v>1085</v>
      </c>
      <c r="B166" s="40" t="s">
        <v>3202</v>
      </c>
      <c r="C166" s="419" t="s">
        <v>749</v>
      </c>
      <c r="D166" s="419" t="s">
        <v>3208</v>
      </c>
      <c r="E166" s="39">
        <v>1</v>
      </c>
      <c r="F166" s="43" t="s">
        <v>54</v>
      </c>
      <c r="I166" s="39">
        <v>1</v>
      </c>
    </row>
    <row r="167" spans="1:9">
      <c r="A167" s="41">
        <v>1086</v>
      </c>
      <c r="B167" s="92" t="s">
        <v>3211</v>
      </c>
      <c r="C167" s="419" t="s">
        <v>749</v>
      </c>
      <c r="D167" s="419"/>
      <c r="E167" s="39">
        <v>1</v>
      </c>
      <c r="F167" s="43" t="s">
        <v>54</v>
      </c>
      <c r="I167" s="39">
        <v>1</v>
      </c>
    </row>
    <row r="168" spans="1:9">
      <c r="A168" s="41">
        <v>1102</v>
      </c>
      <c r="B168" s="40" t="s">
        <v>3359</v>
      </c>
      <c r="C168" s="41" t="s">
        <v>749</v>
      </c>
      <c r="D168" s="419" t="s">
        <v>3366</v>
      </c>
      <c r="E168" s="39">
        <v>1</v>
      </c>
      <c r="F168" s="43" t="s">
        <v>54</v>
      </c>
      <c r="I168" s="39">
        <v>1</v>
      </c>
    </row>
    <row r="169" spans="1:9">
      <c r="A169" s="39">
        <v>1103</v>
      </c>
      <c r="B169" s="40" t="s">
        <v>3369</v>
      </c>
      <c r="C169" s="419" t="s">
        <v>749</v>
      </c>
      <c r="D169" s="419" t="s">
        <v>3376</v>
      </c>
      <c r="E169" s="39">
        <v>1</v>
      </c>
      <c r="F169" s="43" t="s">
        <v>54</v>
      </c>
      <c r="I169" s="39">
        <v>1</v>
      </c>
    </row>
    <row r="170" spans="1:9">
      <c r="A170" s="41">
        <v>1104</v>
      </c>
      <c r="B170" s="291" t="s">
        <v>7155</v>
      </c>
      <c r="C170" s="419" t="s">
        <v>749</v>
      </c>
      <c r="D170" s="419"/>
      <c r="E170" s="39">
        <v>1</v>
      </c>
      <c r="F170" s="43" t="s">
        <v>54</v>
      </c>
      <c r="I170" s="39">
        <v>1</v>
      </c>
    </row>
    <row r="171" spans="1:9">
      <c r="A171" s="41">
        <v>1105</v>
      </c>
      <c r="B171" s="40" t="s">
        <v>3385</v>
      </c>
      <c r="C171" s="419" t="s">
        <v>749</v>
      </c>
      <c r="D171" s="419" t="s">
        <v>3390</v>
      </c>
      <c r="E171" s="39">
        <v>1</v>
      </c>
      <c r="F171" s="43" t="s">
        <v>54</v>
      </c>
      <c r="I171" s="39">
        <v>1</v>
      </c>
    </row>
    <row r="172" spans="1:9">
      <c r="A172" s="39">
        <v>1106</v>
      </c>
      <c r="B172" s="40" t="s">
        <v>3393</v>
      </c>
      <c r="C172" s="419" t="s">
        <v>749</v>
      </c>
      <c r="D172" s="419" t="s">
        <v>3399</v>
      </c>
      <c r="E172" s="39">
        <v>1</v>
      </c>
      <c r="F172" s="43" t="s">
        <v>54</v>
      </c>
      <c r="I172" s="39">
        <v>1</v>
      </c>
    </row>
    <row r="173" spans="1:9">
      <c r="A173" s="325">
        <v>1108</v>
      </c>
      <c r="B173" s="337" t="s">
        <v>3414</v>
      </c>
      <c r="C173" s="420" t="s">
        <v>749</v>
      </c>
      <c r="D173" s="420" t="s">
        <v>3422</v>
      </c>
      <c r="E173" s="326">
        <v>1</v>
      </c>
      <c r="F173" s="334" t="s">
        <v>54</v>
      </c>
      <c r="I173" s="326">
        <v>1</v>
      </c>
    </row>
    <row r="174" spans="1:9">
      <c r="A174" s="39">
        <v>1109</v>
      </c>
      <c r="B174" s="40" t="s">
        <v>3426</v>
      </c>
      <c r="C174" s="419" t="s">
        <v>749</v>
      </c>
      <c r="D174" s="419" t="s">
        <v>2817</v>
      </c>
      <c r="E174" s="39">
        <v>1</v>
      </c>
      <c r="F174" s="43" t="s">
        <v>54</v>
      </c>
      <c r="I174" s="39">
        <v>1</v>
      </c>
    </row>
    <row r="175" spans="1:9">
      <c r="A175" s="41">
        <v>1110</v>
      </c>
      <c r="B175" s="92" t="s">
        <v>3435</v>
      </c>
      <c r="C175" s="419" t="s">
        <v>749</v>
      </c>
      <c r="D175" s="419" t="s">
        <v>3441</v>
      </c>
      <c r="E175" s="39">
        <v>1</v>
      </c>
      <c r="F175" s="43" t="s">
        <v>54</v>
      </c>
      <c r="I175" s="39">
        <v>1</v>
      </c>
    </row>
    <row r="176" spans="1:9">
      <c r="A176" s="41">
        <v>1111</v>
      </c>
      <c r="B176" s="92" t="s">
        <v>3444</v>
      </c>
      <c r="C176" s="419" t="s">
        <v>749</v>
      </c>
      <c r="D176" s="419" t="s">
        <v>3450</v>
      </c>
      <c r="E176" s="39">
        <v>1</v>
      </c>
      <c r="F176" s="43" t="s">
        <v>54</v>
      </c>
      <c r="I176" s="39">
        <v>1</v>
      </c>
    </row>
    <row r="177" spans="1:9">
      <c r="A177" s="39">
        <v>1112</v>
      </c>
      <c r="B177" s="46" t="s">
        <v>3453</v>
      </c>
      <c r="C177" s="419" t="s">
        <v>749</v>
      </c>
      <c r="D177" s="419" t="s">
        <v>3458</v>
      </c>
      <c r="E177" s="39">
        <v>1</v>
      </c>
      <c r="F177" s="43" t="s">
        <v>54</v>
      </c>
      <c r="I177" s="39">
        <v>1</v>
      </c>
    </row>
    <row r="178" spans="1:9">
      <c r="A178" s="41">
        <v>1113</v>
      </c>
      <c r="B178" s="40" t="s">
        <v>3460</v>
      </c>
      <c r="C178" s="419" t="s">
        <v>749</v>
      </c>
      <c r="D178" s="419" t="s">
        <v>3467</v>
      </c>
      <c r="E178" s="39">
        <v>1</v>
      </c>
      <c r="F178" s="43" t="s">
        <v>54</v>
      </c>
      <c r="I178" s="39">
        <v>1</v>
      </c>
    </row>
    <row r="179" spans="1:9">
      <c r="A179" s="234">
        <v>1114</v>
      </c>
      <c r="B179" s="233" t="s">
        <v>3471</v>
      </c>
      <c r="C179" s="422" t="s">
        <v>749</v>
      </c>
      <c r="D179" s="422" t="s">
        <v>3475</v>
      </c>
      <c r="E179" s="232">
        <v>1</v>
      </c>
      <c r="F179" s="259" t="s">
        <v>54</v>
      </c>
      <c r="I179" s="232">
        <v>1</v>
      </c>
    </row>
    <row r="180" spans="1:9">
      <c r="A180" s="39">
        <v>1115</v>
      </c>
      <c r="B180" s="233" t="s">
        <v>3477</v>
      </c>
      <c r="C180" s="41" t="s">
        <v>749</v>
      </c>
      <c r="D180" s="419" t="s">
        <v>3484</v>
      </c>
      <c r="E180" s="39">
        <v>1</v>
      </c>
      <c r="F180" s="43" t="s">
        <v>54</v>
      </c>
      <c r="I180" s="39">
        <v>1</v>
      </c>
    </row>
    <row r="181" spans="1:9">
      <c r="A181" s="41">
        <v>1122</v>
      </c>
      <c r="B181" s="40" t="s">
        <v>3540</v>
      </c>
      <c r="C181" s="419" t="s">
        <v>749</v>
      </c>
      <c r="D181" s="419" t="s">
        <v>3547</v>
      </c>
      <c r="E181" s="39">
        <v>1</v>
      </c>
      <c r="F181" s="43" t="s">
        <v>54</v>
      </c>
      <c r="I181" s="39">
        <v>1</v>
      </c>
    </row>
    <row r="182" spans="1:9">
      <c r="A182" s="41">
        <v>1123</v>
      </c>
      <c r="B182" s="40" t="s">
        <v>3551</v>
      </c>
      <c r="C182" s="419" t="s">
        <v>749</v>
      </c>
      <c r="D182" s="419" t="s">
        <v>2383</v>
      </c>
      <c r="E182" s="39">
        <v>1</v>
      </c>
      <c r="F182" s="43" t="s">
        <v>54</v>
      </c>
      <c r="I182" s="39">
        <v>1</v>
      </c>
    </row>
    <row r="183" spans="1:9">
      <c r="A183" s="39">
        <v>1124</v>
      </c>
      <c r="B183" s="40" t="s">
        <v>3559</v>
      </c>
      <c r="C183" s="419" t="s">
        <v>749</v>
      </c>
      <c r="D183" s="419" t="s">
        <v>1403</v>
      </c>
      <c r="E183" s="39">
        <v>1</v>
      </c>
      <c r="F183" s="43" t="s">
        <v>54</v>
      </c>
      <c r="I183" s="39">
        <v>1</v>
      </c>
    </row>
    <row r="184" spans="1:9">
      <c r="A184" s="325">
        <v>1125</v>
      </c>
      <c r="B184" s="338" t="s">
        <v>3568</v>
      </c>
      <c r="C184" s="420" t="s">
        <v>749</v>
      </c>
      <c r="D184" s="420" t="s">
        <v>3574</v>
      </c>
      <c r="E184" s="326">
        <v>1</v>
      </c>
      <c r="F184" s="334" t="s">
        <v>54</v>
      </c>
      <c r="I184" s="326">
        <v>1</v>
      </c>
    </row>
    <row r="185" spans="1:9">
      <c r="A185" s="41">
        <v>1126</v>
      </c>
      <c r="B185" s="40" t="s">
        <v>3578</v>
      </c>
      <c r="C185" s="419" t="s">
        <v>749</v>
      </c>
      <c r="D185" s="419" t="s">
        <v>3585</v>
      </c>
      <c r="E185" s="39">
        <v>1</v>
      </c>
      <c r="F185" s="43" t="s">
        <v>54</v>
      </c>
      <c r="I185" s="39">
        <v>1</v>
      </c>
    </row>
    <row r="186" spans="1:9">
      <c r="A186" s="39">
        <v>1127</v>
      </c>
      <c r="B186" s="40" t="s">
        <v>3588</v>
      </c>
      <c r="C186" s="419" t="s">
        <v>749</v>
      </c>
      <c r="D186" s="419" t="s">
        <v>3595</v>
      </c>
      <c r="E186" s="39">
        <v>1</v>
      </c>
      <c r="F186" s="43" t="s">
        <v>54</v>
      </c>
      <c r="I186" s="39">
        <v>1</v>
      </c>
    </row>
    <row r="187" spans="1:9">
      <c r="A187" s="41">
        <v>1128</v>
      </c>
      <c r="B187" s="46" t="s">
        <v>3598</v>
      </c>
      <c r="C187" s="419" t="s">
        <v>749</v>
      </c>
      <c r="D187" s="419" t="s">
        <v>3605</v>
      </c>
      <c r="E187" s="39">
        <v>1</v>
      </c>
      <c r="F187" s="43" t="s">
        <v>54</v>
      </c>
      <c r="I187" s="39">
        <v>1</v>
      </c>
    </row>
    <row r="188" spans="1:9">
      <c r="A188" s="41">
        <v>1129</v>
      </c>
      <c r="B188" s="40" t="s">
        <v>3608</v>
      </c>
      <c r="C188" s="419" t="s">
        <v>749</v>
      </c>
      <c r="D188" s="419" t="s">
        <v>3615</v>
      </c>
      <c r="E188" s="39">
        <v>1</v>
      </c>
      <c r="F188" s="43" t="s">
        <v>54</v>
      </c>
      <c r="I188" s="39">
        <v>1</v>
      </c>
    </row>
    <row r="189" spans="1:9">
      <c r="A189" s="326">
        <v>1130</v>
      </c>
      <c r="B189" s="337" t="s">
        <v>3618</v>
      </c>
      <c r="C189" s="420" t="s">
        <v>749</v>
      </c>
      <c r="D189" s="420" t="s">
        <v>1474</v>
      </c>
      <c r="E189" s="326">
        <v>1</v>
      </c>
      <c r="F189" s="334" t="s">
        <v>54</v>
      </c>
      <c r="I189" s="326">
        <v>1</v>
      </c>
    </row>
    <row r="190" spans="1:9">
      <c r="A190" s="41">
        <v>1131</v>
      </c>
      <c r="B190" s="40" t="s">
        <v>3625</v>
      </c>
      <c r="C190" s="419" t="s">
        <v>749</v>
      </c>
      <c r="D190" s="419" t="s">
        <v>1403</v>
      </c>
      <c r="E190" s="39">
        <v>1</v>
      </c>
      <c r="F190" s="43" t="s">
        <v>54</v>
      </c>
      <c r="I190" s="39">
        <v>1</v>
      </c>
    </row>
    <row r="191" spans="1:9">
      <c r="A191" s="41">
        <v>1132</v>
      </c>
      <c r="B191" s="40" t="s">
        <v>3635</v>
      </c>
      <c r="C191" s="419" t="s">
        <v>749</v>
      </c>
      <c r="D191" s="419" t="s">
        <v>3641</v>
      </c>
      <c r="E191" s="39">
        <v>1</v>
      </c>
      <c r="F191" s="43" t="s">
        <v>54</v>
      </c>
      <c r="I191" s="39">
        <v>1</v>
      </c>
    </row>
    <row r="192" spans="1:9">
      <c r="A192" s="194">
        <v>1133</v>
      </c>
      <c r="B192" s="194" t="s">
        <v>3645</v>
      </c>
      <c r="C192" s="198" t="s">
        <v>749</v>
      </c>
      <c r="D192" s="198" t="s">
        <v>3652</v>
      </c>
      <c r="E192" s="194">
        <v>1</v>
      </c>
      <c r="F192" s="194" t="s">
        <v>54</v>
      </c>
      <c r="I192" s="194">
        <v>1</v>
      </c>
    </row>
    <row r="193" spans="1:9">
      <c r="A193" s="41">
        <v>1134</v>
      </c>
      <c r="B193" s="40" t="s">
        <v>3655</v>
      </c>
      <c r="C193" s="41" t="s">
        <v>749</v>
      </c>
      <c r="D193" s="419"/>
      <c r="E193" s="39">
        <v>1</v>
      </c>
      <c r="F193" s="43" t="s">
        <v>54</v>
      </c>
      <c r="I193" s="39">
        <v>1</v>
      </c>
    </row>
    <row r="194" spans="1:9">
      <c r="A194" s="41">
        <v>1135</v>
      </c>
      <c r="B194" s="40" t="s">
        <v>3661</v>
      </c>
      <c r="C194" s="419" t="s">
        <v>749</v>
      </c>
      <c r="D194" s="419" t="s">
        <v>3666</v>
      </c>
      <c r="E194" s="39">
        <v>1</v>
      </c>
      <c r="F194" s="43" t="s">
        <v>54</v>
      </c>
      <c r="I194" s="39">
        <v>1</v>
      </c>
    </row>
    <row r="195" spans="1:9">
      <c r="A195" s="39">
        <v>1136</v>
      </c>
      <c r="B195" s="40" t="s">
        <v>3669</v>
      </c>
      <c r="C195" s="419" t="s">
        <v>749</v>
      </c>
      <c r="D195" s="419" t="s">
        <v>3676</v>
      </c>
      <c r="E195" s="39">
        <v>1</v>
      </c>
      <c r="F195" s="43" t="s">
        <v>54</v>
      </c>
      <c r="I195" s="39">
        <v>1</v>
      </c>
    </row>
    <row r="196" spans="1:9">
      <c r="A196" s="41">
        <v>1137</v>
      </c>
      <c r="B196" s="40" t="s">
        <v>3679</v>
      </c>
      <c r="C196" s="419" t="s">
        <v>749</v>
      </c>
      <c r="D196" s="419" t="s">
        <v>3686</v>
      </c>
      <c r="E196" s="39">
        <v>1</v>
      </c>
      <c r="F196" s="43" t="s">
        <v>54</v>
      </c>
      <c r="I196" s="39">
        <v>1</v>
      </c>
    </row>
    <row r="197" spans="1:9">
      <c r="A197" s="41">
        <v>1138</v>
      </c>
      <c r="B197" s="40" t="s">
        <v>3688</v>
      </c>
      <c r="C197" s="41" t="s">
        <v>749</v>
      </c>
      <c r="D197" s="419" t="s">
        <v>3694</v>
      </c>
      <c r="E197" s="39">
        <v>1</v>
      </c>
      <c r="F197" s="43" t="s">
        <v>54</v>
      </c>
      <c r="I197" s="39">
        <v>1</v>
      </c>
    </row>
    <row r="198" spans="1:9">
      <c r="A198" s="39">
        <v>1139</v>
      </c>
      <c r="B198" s="40" t="s">
        <v>3698</v>
      </c>
      <c r="C198" s="419" t="s">
        <v>749</v>
      </c>
      <c r="D198" s="419" t="s">
        <v>3705</v>
      </c>
      <c r="E198" s="39">
        <v>1</v>
      </c>
      <c r="F198" s="43" t="s">
        <v>54</v>
      </c>
      <c r="I198" s="39">
        <v>1</v>
      </c>
    </row>
    <row r="199" spans="1:9">
      <c r="A199" s="41">
        <v>1140</v>
      </c>
      <c r="B199" s="40" t="s">
        <v>3709</v>
      </c>
      <c r="C199" s="419" t="s">
        <v>749</v>
      </c>
      <c r="D199" s="419" t="s">
        <v>3715</v>
      </c>
      <c r="E199" s="39">
        <v>1</v>
      </c>
      <c r="F199" s="43" t="s">
        <v>54</v>
      </c>
      <c r="I199" s="39">
        <v>1</v>
      </c>
    </row>
    <row r="200" spans="1:9">
      <c r="A200" s="325">
        <v>1141</v>
      </c>
      <c r="B200" s="337" t="s">
        <v>3718</v>
      </c>
      <c r="C200" s="420" t="s">
        <v>749</v>
      </c>
      <c r="D200" s="420" t="s">
        <v>3724</v>
      </c>
      <c r="E200" s="326">
        <v>1</v>
      </c>
      <c r="F200" s="334" t="s">
        <v>54</v>
      </c>
      <c r="I200" s="326">
        <v>1</v>
      </c>
    </row>
    <row r="201" spans="1:9" ht="19" customHeight="1">
      <c r="A201" s="326">
        <v>1142</v>
      </c>
      <c r="B201" s="337" t="s">
        <v>3730</v>
      </c>
      <c r="C201" s="420" t="s">
        <v>749</v>
      </c>
      <c r="D201" s="420" t="s">
        <v>3735</v>
      </c>
      <c r="E201" s="326">
        <v>1</v>
      </c>
      <c r="F201" s="334" t="s">
        <v>54</v>
      </c>
      <c r="I201" s="326">
        <v>1</v>
      </c>
    </row>
    <row r="202" spans="1:9">
      <c r="A202" s="325">
        <v>1143</v>
      </c>
      <c r="B202" s="601" t="s">
        <v>3738</v>
      </c>
      <c r="C202" s="420" t="s">
        <v>749</v>
      </c>
      <c r="D202" s="420" t="s">
        <v>3747</v>
      </c>
      <c r="E202" s="326">
        <v>1</v>
      </c>
      <c r="F202" s="334" t="s">
        <v>54</v>
      </c>
      <c r="I202" s="326">
        <v>1</v>
      </c>
    </row>
    <row r="203" spans="1:9">
      <c r="A203" s="41">
        <v>1149</v>
      </c>
      <c r="B203" s="46" t="s">
        <v>3800</v>
      </c>
      <c r="C203" s="419" t="s">
        <v>749</v>
      </c>
      <c r="D203" s="419" t="s">
        <v>3807</v>
      </c>
      <c r="E203" s="39">
        <v>1</v>
      </c>
      <c r="F203" s="43" t="s">
        <v>54</v>
      </c>
      <c r="I203" s="39">
        <v>1</v>
      </c>
    </row>
    <row r="204" spans="1:9">
      <c r="A204" s="325">
        <v>1156</v>
      </c>
      <c r="B204" s="338" t="s">
        <v>3874</v>
      </c>
      <c r="C204" s="420" t="s">
        <v>749</v>
      </c>
      <c r="D204" s="420" t="s">
        <v>3880</v>
      </c>
      <c r="E204" s="326">
        <v>1</v>
      </c>
      <c r="F204" s="334" t="s">
        <v>54</v>
      </c>
      <c r="I204" s="326">
        <v>1</v>
      </c>
    </row>
    <row r="205" spans="1:9">
      <c r="A205" s="39">
        <v>1157</v>
      </c>
      <c r="B205" s="40" t="s">
        <v>3882</v>
      </c>
      <c r="C205" s="419" t="s">
        <v>749</v>
      </c>
      <c r="D205" s="419" t="s">
        <v>3889</v>
      </c>
      <c r="E205" s="39">
        <v>1</v>
      </c>
      <c r="F205" s="43" t="s">
        <v>54</v>
      </c>
      <c r="I205" s="39">
        <v>1</v>
      </c>
    </row>
    <row r="206" spans="1:9">
      <c r="A206" s="41">
        <v>1158</v>
      </c>
      <c r="B206" s="40" t="s">
        <v>3893</v>
      </c>
      <c r="C206" s="419" t="s">
        <v>749</v>
      </c>
      <c r="D206" s="419" t="s">
        <v>3900</v>
      </c>
      <c r="E206" s="39">
        <v>1</v>
      </c>
      <c r="F206" s="43" t="s">
        <v>54</v>
      </c>
      <c r="I206" s="39">
        <v>1</v>
      </c>
    </row>
    <row r="207" spans="1:9">
      <c r="A207" s="41">
        <v>1159</v>
      </c>
      <c r="B207" s="40" t="s">
        <v>3902</v>
      </c>
      <c r="C207" s="419" t="s">
        <v>749</v>
      </c>
      <c r="D207" s="419" t="s">
        <v>3908</v>
      </c>
      <c r="E207" s="39">
        <v>1</v>
      </c>
      <c r="F207" s="43" t="s">
        <v>54</v>
      </c>
      <c r="I207" s="39">
        <v>1</v>
      </c>
    </row>
    <row r="208" spans="1:9">
      <c r="A208" s="41">
        <v>1161</v>
      </c>
      <c r="B208" s="40" t="s">
        <v>3923</v>
      </c>
      <c r="C208" s="419" t="s">
        <v>749</v>
      </c>
      <c r="D208" s="419" t="s">
        <v>3929</v>
      </c>
      <c r="E208" s="39">
        <v>1</v>
      </c>
      <c r="F208" s="43" t="s">
        <v>54</v>
      </c>
      <c r="I208" s="39">
        <v>1</v>
      </c>
    </row>
    <row r="209" spans="1:9">
      <c r="A209" s="41">
        <v>1162</v>
      </c>
      <c r="B209" s="92" t="s">
        <v>3932</v>
      </c>
      <c r="C209" s="419" t="s">
        <v>749</v>
      </c>
      <c r="D209" s="419" t="s">
        <v>3938</v>
      </c>
      <c r="E209" s="39">
        <v>1</v>
      </c>
      <c r="F209" s="43" t="s">
        <v>54</v>
      </c>
      <c r="I209" s="39">
        <v>1</v>
      </c>
    </row>
    <row r="210" spans="1:9">
      <c r="A210" s="325">
        <v>1164</v>
      </c>
      <c r="B210" s="337" t="s">
        <v>3953</v>
      </c>
      <c r="C210" s="420" t="s">
        <v>749</v>
      </c>
      <c r="D210" s="420" t="s">
        <v>3959</v>
      </c>
      <c r="E210" s="326">
        <v>1</v>
      </c>
      <c r="F210" s="334" t="s">
        <v>54</v>
      </c>
      <c r="I210" s="326">
        <v>1</v>
      </c>
    </row>
    <row r="211" spans="1:9">
      <c r="A211" s="41">
        <v>1165</v>
      </c>
      <c r="B211" s="110" t="s">
        <v>3963</v>
      </c>
      <c r="C211" s="419" t="s">
        <v>749</v>
      </c>
      <c r="D211" s="419" t="s">
        <v>3969</v>
      </c>
      <c r="E211" s="39">
        <v>1</v>
      </c>
      <c r="F211" s="43" t="s">
        <v>54</v>
      </c>
      <c r="I211" s="39">
        <v>1</v>
      </c>
    </row>
    <row r="212" spans="1:9">
      <c r="A212" s="39">
        <v>1166</v>
      </c>
      <c r="B212" s="110" t="s">
        <v>3972</v>
      </c>
      <c r="C212" s="419" t="s">
        <v>749</v>
      </c>
      <c r="D212" s="419" t="s">
        <v>1403</v>
      </c>
      <c r="E212" s="39">
        <v>1</v>
      </c>
      <c r="F212" s="43" t="s">
        <v>54</v>
      </c>
      <c r="I212" s="39">
        <v>1</v>
      </c>
    </row>
    <row r="213" spans="1:9">
      <c r="A213">
        <v>1174</v>
      </c>
      <c r="B213" s="112" t="s">
        <v>4047</v>
      </c>
      <c r="C213" s="412" t="s">
        <v>749</v>
      </c>
      <c r="D213" s="412" t="s">
        <v>4053</v>
      </c>
      <c r="E213">
        <v>1</v>
      </c>
      <c r="I213">
        <v>1</v>
      </c>
    </row>
    <row r="214" spans="1:9">
      <c r="A214">
        <v>1175</v>
      </c>
      <c r="B214" s="112" t="s">
        <v>4055</v>
      </c>
      <c r="C214" s="412" t="s">
        <v>749</v>
      </c>
      <c r="D214" s="412" t="s">
        <v>4062</v>
      </c>
      <c r="E214">
        <v>1</v>
      </c>
      <c r="I214">
        <v>1</v>
      </c>
    </row>
    <row r="215" spans="1:9">
      <c r="A215">
        <v>1176</v>
      </c>
      <c r="B215" s="112" t="s">
        <v>4064</v>
      </c>
      <c r="C215" s="412" t="s">
        <v>749</v>
      </c>
      <c r="D215" s="412"/>
      <c r="E215">
        <v>1</v>
      </c>
      <c r="I215">
        <v>1</v>
      </c>
    </row>
    <row r="216" spans="1:9">
      <c r="A216">
        <v>1178</v>
      </c>
      <c r="B216" s="112" t="s">
        <v>4081</v>
      </c>
      <c r="C216" s="6" t="s">
        <v>4077</v>
      </c>
      <c r="D216" s="6" t="s">
        <v>4087</v>
      </c>
      <c r="E216">
        <v>1</v>
      </c>
      <c r="I216">
        <v>1</v>
      </c>
    </row>
    <row r="217" spans="1:9">
      <c r="A217">
        <v>1179</v>
      </c>
      <c r="B217" s="112" t="s">
        <v>4089</v>
      </c>
      <c r="C217" s="6" t="s">
        <v>1494</v>
      </c>
      <c r="D217" s="6" t="s">
        <v>1403</v>
      </c>
      <c r="E217">
        <v>1</v>
      </c>
      <c r="I217">
        <v>1</v>
      </c>
    </row>
    <row r="218" spans="1:9">
      <c r="A218" s="310">
        <v>1180</v>
      </c>
      <c r="B218" s="342" t="s">
        <v>4096</v>
      </c>
      <c r="C218" s="317" t="s">
        <v>1494</v>
      </c>
      <c r="D218" s="317" t="s">
        <v>4101</v>
      </c>
      <c r="E218" s="310">
        <v>1</v>
      </c>
      <c r="F218" s="310"/>
      <c r="I218" s="310">
        <v>1</v>
      </c>
    </row>
    <row r="219" spans="1:9">
      <c r="A219">
        <v>1181</v>
      </c>
      <c r="B219" s="112" t="s">
        <v>4104</v>
      </c>
      <c r="C219" s="6" t="s">
        <v>1494</v>
      </c>
      <c r="D219" s="6" t="s">
        <v>4110</v>
      </c>
      <c r="E219">
        <v>1</v>
      </c>
      <c r="I219">
        <v>1</v>
      </c>
    </row>
    <row r="220" spans="1:9">
      <c r="A220">
        <v>1182</v>
      </c>
      <c r="B220" s="112" t="s">
        <v>4112</v>
      </c>
      <c r="C220" s="6" t="s">
        <v>1494</v>
      </c>
      <c r="D220" s="6" t="s">
        <v>4118</v>
      </c>
      <c r="E220">
        <v>1</v>
      </c>
      <c r="I220">
        <v>1</v>
      </c>
    </row>
    <row r="221" spans="1:9">
      <c r="A221">
        <v>1188</v>
      </c>
      <c r="B221" s="112" t="s">
        <v>4161</v>
      </c>
      <c r="C221" s="6" t="s">
        <v>1494</v>
      </c>
      <c r="D221" s="6" t="s">
        <v>4166</v>
      </c>
      <c r="E221">
        <v>1</v>
      </c>
      <c r="I221">
        <v>1</v>
      </c>
    </row>
    <row r="222" spans="1:9">
      <c r="A222">
        <v>1190</v>
      </c>
      <c r="B222" s="112" t="s">
        <v>4179</v>
      </c>
      <c r="C222" s="6" t="s">
        <v>1494</v>
      </c>
      <c r="D222" s="6" t="s">
        <v>2402</v>
      </c>
      <c r="E222">
        <v>1</v>
      </c>
      <c r="I222">
        <v>1</v>
      </c>
    </row>
    <row r="223" spans="1:9">
      <c r="A223">
        <v>1191</v>
      </c>
      <c r="B223" s="112" t="s">
        <v>4185</v>
      </c>
      <c r="C223" s="86" t="s">
        <v>1494</v>
      </c>
      <c r="D223" s="6" t="s">
        <v>4192</v>
      </c>
      <c r="E223">
        <v>1</v>
      </c>
      <c r="I223">
        <v>1</v>
      </c>
    </row>
    <row r="224" spans="1:9">
      <c r="A224" s="376">
        <v>1192</v>
      </c>
      <c r="B224" s="112" t="s">
        <v>4194</v>
      </c>
      <c r="C224" s="86" t="s">
        <v>1494</v>
      </c>
      <c r="D224" s="86" t="s">
        <v>4200</v>
      </c>
      <c r="E224" s="376">
        <v>1</v>
      </c>
      <c r="F224" s="376"/>
      <c r="I224" s="376">
        <v>1</v>
      </c>
    </row>
    <row r="225" spans="1:9">
      <c r="A225" s="376">
        <v>1193</v>
      </c>
      <c r="B225" s="112" t="s">
        <v>4202</v>
      </c>
      <c r="C225" s="86" t="s">
        <v>1494</v>
      </c>
      <c r="D225" s="86" t="s">
        <v>4207</v>
      </c>
      <c r="E225" s="376">
        <v>1</v>
      </c>
      <c r="F225" s="376"/>
      <c r="I225" s="376">
        <v>1</v>
      </c>
    </row>
    <row r="226" spans="1:9">
      <c r="A226" s="376">
        <v>1194</v>
      </c>
      <c r="B226" s="112" t="s">
        <v>4209</v>
      </c>
      <c r="C226" s="86" t="s">
        <v>1494</v>
      </c>
      <c r="D226" s="86" t="s">
        <v>1474</v>
      </c>
      <c r="E226" s="376">
        <v>1</v>
      </c>
      <c r="F226" s="376"/>
      <c r="I226" s="376">
        <v>1</v>
      </c>
    </row>
    <row r="227" spans="1:9">
      <c r="A227" s="376">
        <v>1195</v>
      </c>
      <c r="B227" s="112" t="s">
        <v>4217</v>
      </c>
      <c r="C227" s="86" t="s">
        <v>1494</v>
      </c>
      <c r="D227" s="86" t="s">
        <v>1418</v>
      </c>
      <c r="E227" s="376">
        <v>1</v>
      </c>
      <c r="F227" s="376"/>
      <c r="I227" s="376">
        <v>1</v>
      </c>
    </row>
    <row r="228" spans="1:9">
      <c r="A228" s="376">
        <v>1197</v>
      </c>
      <c r="B228" s="112" t="s">
        <v>4233</v>
      </c>
      <c r="C228" s="86" t="s">
        <v>1494</v>
      </c>
      <c r="D228" s="86" t="s">
        <v>4238</v>
      </c>
      <c r="E228" s="376">
        <v>1</v>
      </c>
      <c r="F228" s="376"/>
      <c r="I228" s="376">
        <v>1</v>
      </c>
    </row>
    <row r="229" spans="1:9">
      <c r="A229" s="376">
        <v>1198</v>
      </c>
      <c r="B229" s="112" t="s">
        <v>4241</v>
      </c>
      <c r="C229" s="86" t="s">
        <v>1494</v>
      </c>
      <c r="D229" s="86" t="s">
        <v>4248</v>
      </c>
      <c r="E229" s="376">
        <v>1</v>
      </c>
      <c r="F229" s="376"/>
      <c r="I229" s="376">
        <v>1</v>
      </c>
    </row>
    <row r="230" spans="1:9">
      <c r="A230" s="376">
        <v>1199</v>
      </c>
      <c r="B230" s="112" t="s">
        <v>4250</v>
      </c>
      <c r="C230" s="86" t="s">
        <v>1494</v>
      </c>
      <c r="D230" s="86" t="s">
        <v>4255</v>
      </c>
      <c r="E230" s="376">
        <v>1</v>
      </c>
      <c r="F230" s="376"/>
      <c r="I230" s="376">
        <v>1</v>
      </c>
    </row>
    <row r="231" spans="1:9">
      <c r="A231" s="376">
        <v>1200</v>
      </c>
      <c r="B231" s="112" t="s">
        <v>4257</v>
      </c>
      <c r="C231" s="86" t="s">
        <v>1494</v>
      </c>
      <c r="D231" s="86" t="s">
        <v>2402</v>
      </c>
      <c r="E231" s="376">
        <v>1</v>
      </c>
      <c r="F231" s="376"/>
      <c r="I231" s="376">
        <v>1</v>
      </c>
    </row>
    <row r="232" spans="1:9">
      <c r="A232" s="376">
        <v>1201</v>
      </c>
      <c r="B232" s="112" t="s">
        <v>4265</v>
      </c>
      <c r="C232" s="86" t="s">
        <v>1494</v>
      </c>
      <c r="D232" s="86" t="s">
        <v>4273</v>
      </c>
      <c r="E232" s="376">
        <v>1</v>
      </c>
      <c r="F232" s="376"/>
      <c r="I232" s="376">
        <v>1</v>
      </c>
    </row>
    <row r="233" spans="1:9">
      <c r="A233" s="376">
        <v>1202</v>
      </c>
      <c r="B233" s="112" t="s">
        <v>4276</v>
      </c>
      <c r="C233" s="86" t="s">
        <v>1494</v>
      </c>
      <c r="D233" s="86" t="s">
        <v>4282</v>
      </c>
      <c r="E233" s="376">
        <v>1</v>
      </c>
      <c r="F233" s="376"/>
      <c r="I233" s="376">
        <v>1</v>
      </c>
    </row>
    <row r="234" spans="1:9">
      <c r="A234" s="376">
        <v>1203</v>
      </c>
      <c r="B234" s="112" t="s">
        <v>4284</v>
      </c>
      <c r="C234" s="86" t="s">
        <v>1494</v>
      </c>
      <c r="D234" s="86" t="s">
        <v>4291</v>
      </c>
      <c r="E234" s="376">
        <v>1</v>
      </c>
      <c r="F234" s="376"/>
      <c r="I234" s="376">
        <v>1</v>
      </c>
    </row>
    <row r="235" spans="1:9">
      <c r="A235" s="376">
        <v>1204</v>
      </c>
      <c r="B235" s="112" t="s">
        <v>4293</v>
      </c>
      <c r="C235" s="86" t="s">
        <v>1494</v>
      </c>
      <c r="D235" s="86" t="s">
        <v>4300</v>
      </c>
      <c r="E235" s="376">
        <v>1</v>
      </c>
      <c r="F235" s="376"/>
      <c r="I235" s="376">
        <v>1</v>
      </c>
    </row>
    <row r="236" spans="1:9">
      <c r="A236" s="376">
        <v>1205</v>
      </c>
      <c r="B236" s="112" t="s">
        <v>4302</v>
      </c>
      <c r="C236" s="86" t="s">
        <v>1494</v>
      </c>
      <c r="D236" s="86" t="s">
        <v>4309</v>
      </c>
      <c r="E236" s="376">
        <v>1</v>
      </c>
      <c r="F236" s="376"/>
      <c r="I236" s="376">
        <v>1</v>
      </c>
    </row>
    <row r="237" spans="1:9">
      <c r="A237" s="376">
        <v>1206</v>
      </c>
      <c r="B237" s="112" t="s">
        <v>4312</v>
      </c>
      <c r="C237" s="86" t="s">
        <v>1494</v>
      </c>
      <c r="D237" s="86" t="s">
        <v>3475</v>
      </c>
      <c r="E237" s="376">
        <v>1</v>
      </c>
      <c r="F237" s="376"/>
      <c r="I237" s="376">
        <v>1</v>
      </c>
    </row>
    <row r="238" spans="1:9">
      <c r="A238" s="191">
        <v>1207</v>
      </c>
      <c r="B238" s="191" t="s">
        <v>4317</v>
      </c>
      <c r="C238" s="187" t="s">
        <v>1494</v>
      </c>
      <c r="D238" s="187" t="s">
        <v>1403</v>
      </c>
      <c r="E238" s="191">
        <v>1</v>
      </c>
      <c r="F238" s="191"/>
      <c r="I238" s="191">
        <v>1</v>
      </c>
    </row>
    <row r="239" spans="1:9">
      <c r="A239" s="376">
        <v>1208</v>
      </c>
      <c r="B239" s="112" t="s">
        <v>4324</v>
      </c>
      <c r="C239" s="86" t="s">
        <v>1494</v>
      </c>
      <c r="D239" s="86" t="s">
        <v>4331</v>
      </c>
      <c r="E239" s="376">
        <v>1</v>
      </c>
      <c r="F239" s="376"/>
      <c r="I239" s="376">
        <v>1</v>
      </c>
    </row>
    <row r="240" spans="1:9">
      <c r="A240" s="376">
        <v>1209</v>
      </c>
      <c r="B240" s="112" t="s">
        <v>4335</v>
      </c>
      <c r="C240" s="86" t="s">
        <v>1494</v>
      </c>
      <c r="D240" s="86" t="s">
        <v>239</v>
      </c>
      <c r="E240" s="376">
        <v>1</v>
      </c>
      <c r="F240" s="376"/>
      <c r="I240" s="376">
        <v>1</v>
      </c>
    </row>
    <row r="241" spans="1:9">
      <c r="A241" s="376">
        <v>1210</v>
      </c>
      <c r="B241" s="112" t="s">
        <v>4344</v>
      </c>
      <c r="C241" s="86" t="s">
        <v>1494</v>
      </c>
      <c r="D241" s="86" t="s">
        <v>4351</v>
      </c>
      <c r="E241" s="376">
        <v>1</v>
      </c>
      <c r="F241" s="376"/>
      <c r="I241" s="376">
        <v>1</v>
      </c>
    </row>
    <row r="242" spans="1:9">
      <c r="A242" s="376">
        <v>1211</v>
      </c>
      <c r="B242" s="112" t="s">
        <v>4353</v>
      </c>
      <c r="C242" s="86" t="s">
        <v>1494</v>
      </c>
      <c r="D242" s="86" t="s">
        <v>4358</v>
      </c>
      <c r="E242" s="376">
        <v>1</v>
      </c>
      <c r="F242" s="376"/>
      <c r="I242" s="376">
        <v>1</v>
      </c>
    </row>
    <row r="243" spans="1:9">
      <c r="A243" s="376">
        <v>1212</v>
      </c>
      <c r="B243" s="112" t="s">
        <v>4360</v>
      </c>
      <c r="C243" s="86" t="s">
        <v>1494</v>
      </c>
      <c r="D243" s="86" t="s">
        <v>4367</v>
      </c>
      <c r="E243" s="376">
        <v>1</v>
      </c>
      <c r="F243" s="376"/>
      <c r="I243" s="376">
        <v>1</v>
      </c>
    </row>
    <row r="244" spans="1:9">
      <c r="A244" s="191">
        <v>1213</v>
      </c>
      <c r="B244" s="191" t="s">
        <v>4369</v>
      </c>
      <c r="C244" s="187" t="s">
        <v>1494</v>
      </c>
      <c r="D244" s="187" t="s">
        <v>1474</v>
      </c>
      <c r="E244" s="191">
        <v>1</v>
      </c>
      <c r="F244" s="191"/>
      <c r="I244" s="191">
        <v>1</v>
      </c>
    </row>
    <row r="245" spans="1:9">
      <c r="A245" s="376">
        <v>1214</v>
      </c>
      <c r="B245" s="112" t="s">
        <v>4376</v>
      </c>
      <c r="C245" s="86" t="s">
        <v>1494</v>
      </c>
      <c r="D245" s="86" t="s">
        <v>4383</v>
      </c>
      <c r="E245" s="376">
        <v>1</v>
      </c>
      <c r="F245" s="376"/>
      <c r="I245" s="376">
        <v>1</v>
      </c>
    </row>
    <row r="246" spans="1:9">
      <c r="A246" s="376">
        <v>1215</v>
      </c>
      <c r="B246" s="112" t="s">
        <v>4386</v>
      </c>
      <c r="C246" s="86" t="s">
        <v>1494</v>
      </c>
      <c r="D246" s="86" t="s">
        <v>4393</v>
      </c>
      <c r="E246" s="376">
        <v>1</v>
      </c>
      <c r="F246" s="376"/>
      <c r="I246" s="376">
        <v>1</v>
      </c>
    </row>
    <row r="247" spans="1:9">
      <c r="A247" s="376">
        <v>1216</v>
      </c>
      <c r="B247" s="112" t="s">
        <v>4395</v>
      </c>
      <c r="C247" s="86" t="s">
        <v>1494</v>
      </c>
      <c r="D247" s="86" t="s">
        <v>4402</v>
      </c>
      <c r="E247" s="376">
        <v>1</v>
      </c>
      <c r="F247" s="376"/>
      <c r="I247" s="376">
        <v>1</v>
      </c>
    </row>
    <row r="248" spans="1:9">
      <c r="A248" s="376">
        <v>1217</v>
      </c>
      <c r="B248" s="307" t="s">
        <v>4404</v>
      </c>
      <c r="C248" s="86" t="s">
        <v>1494</v>
      </c>
      <c r="D248" s="86" t="s">
        <v>4410</v>
      </c>
      <c r="E248" s="376">
        <v>1</v>
      </c>
      <c r="F248" s="376"/>
      <c r="I248" s="376">
        <v>1</v>
      </c>
    </row>
    <row r="249" spans="1:9">
      <c r="A249" s="376">
        <v>1218</v>
      </c>
      <c r="B249" s="112" t="s">
        <v>4412</v>
      </c>
      <c r="C249" s="412" t="s">
        <v>1494</v>
      </c>
      <c r="D249" s="86"/>
      <c r="E249" s="376">
        <v>1</v>
      </c>
      <c r="F249" s="376"/>
      <c r="I249" s="376">
        <v>1</v>
      </c>
    </row>
    <row r="250" spans="1:9">
      <c r="A250" s="376">
        <v>1219</v>
      </c>
      <c r="B250" s="112" t="s">
        <v>4421</v>
      </c>
      <c r="C250" s="86" t="s">
        <v>1494</v>
      </c>
      <c r="D250" s="86" t="s">
        <v>1403</v>
      </c>
      <c r="E250" s="376">
        <v>1</v>
      </c>
      <c r="F250" s="376"/>
      <c r="I250" s="376">
        <v>1</v>
      </c>
    </row>
    <row r="251" spans="1:9">
      <c r="A251" s="376">
        <v>1220</v>
      </c>
      <c r="B251" s="112" t="s">
        <v>4427</v>
      </c>
      <c r="C251" s="86" t="s">
        <v>1494</v>
      </c>
      <c r="D251" s="86" t="s">
        <v>4433</v>
      </c>
      <c r="E251" s="376">
        <v>1</v>
      </c>
      <c r="F251" s="376"/>
      <c r="I251" s="376">
        <v>1</v>
      </c>
    </row>
    <row r="252" spans="1:9">
      <c r="A252" s="376">
        <v>1221</v>
      </c>
      <c r="B252" s="112" t="s">
        <v>4435</v>
      </c>
      <c r="C252" s="412" t="s">
        <v>1494</v>
      </c>
      <c r="D252" s="86"/>
      <c r="E252" s="376">
        <v>1</v>
      </c>
      <c r="F252" s="376"/>
      <c r="I252" s="376">
        <v>1</v>
      </c>
    </row>
    <row r="253" spans="1:9">
      <c r="A253" s="376">
        <v>1222</v>
      </c>
      <c r="B253" s="112" t="s">
        <v>4441</v>
      </c>
      <c r="C253" s="86" t="s">
        <v>1494</v>
      </c>
      <c r="D253" s="86" t="s">
        <v>4448</v>
      </c>
      <c r="E253" s="376">
        <v>1</v>
      </c>
      <c r="F253" s="376"/>
      <c r="I253" s="376">
        <v>1</v>
      </c>
    </row>
    <row r="254" spans="1:9">
      <c r="A254" s="376">
        <v>1223</v>
      </c>
      <c r="B254" s="112" t="s">
        <v>4451</v>
      </c>
      <c r="C254" s="86" t="s">
        <v>1494</v>
      </c>
      <c r="D254" s="86" t="s">
        <v>4456</v>
      </c>
      <c r="E254" s="376">
        <v>1</v>
      </c>
      <c r="F254" s="376"/>
      <c r="I254" s="376">
        <v>1</v>
      </c>
    </row>
    <row r="255" spans="1:9">
      <c r="A255" s="191">
        <v>1224</v>
      </c>
      <c r="B255" s="191" t="s">
        <v>4458</v>
      </c>
      <c r="C255" s="187" t="s">
        <v>1494</v>
      </c>
      <c r="D255" s="187"/>
      <c r="E255" s="191">
        <v>1</v>
      </c>
      <c r="F255" s="191" t="s">
        <v>7142</v>
      </c>
      <c r="I255" s="191">
        <v>1</v>
      </c>
    </row>
    <row r="256" spans="1:9">
      <c r="A256" s="376">
        <v>1225</v>
      </c>
      <c r="B256" s="112" t="s">
        <v>4467</v>
      </c>
      <c r="C256" s="86" t="s">
        <v>1494</v>
      </c>
      <c r="D256" s="86" t="s">
        <v>4474</v>
      </c>
      <c r="E256" s="376">
        <v>1</v>
      </c>
      <c r="F256" s="376"/>
      <c r="I256" s="376">
        <v>1</v>
      </c>
    </row>
    <row r="257" spans="1:9">
      <c r="A257" s="377">
        <v>1226</v>
      </c>
      <c r="B257" s="342" t="s">
        <v>4477</v>
      </c>
      <c r="C257" s="321" t="s">
        <v>1494</v>
      </c>
      <c r="D257" s="321"/>
      <c r="E257" s="377">
        <v>1</v>
      </c>
      <c r="F257" s="377"/>
      <c r="I257" s="377">
        <v>1</v>
      </c>
    </row>
    <row r="258" spans="1:9">
      <c r="A258" s="376">
        <v>1227</v>
      </c>
      <c r="B258" s="112" t="s">
        <v>4483</v>
      </c>
      <c r="C258" s="86" t="s">
        <v>1494</v>
      </c>
      <c r="D258" s="86" t="s">
        <v>4488</v>
      </c>
      <c r="E258" s="376">
        <v>1</v>
      </c>
      <c r="F258" s="376"/>
      <c r="I258" s="376">
        <v>1</v>
      </c>
    </row>
    <row r="259" spans="1:9">
      <c r="A259" s="376">
        <v>1228</v>
      </c>
      <c r="B259" s="112" t="s">
        <v>4490</v>
      </c>
      <c r="C259" s="86" t="s">
        <v>1494</v>
      </c>
      <c r="D259" s="86" t="s">
        <v>4496</v>
      </c>
      <c r="E259" s="376">
        <v>1</v>
      </c>
      <c r="F259" s="376"/>
      <c r="I259" s="376">
        <v>1</v>
      </c>
    </row>
    <row r="260" spans="1:9">
      <c r="A260" s="376">
        <v>1229</v>
      </c>
      <c r="B260" s="112" t="s">
        <v>4498</v>
      </c>
      <c r="C260" s="86" t="s">
        <v>1494</v>
      </c>
      <c r="D260" s="86" t="s">
        <v>4505</v>
      </c>
      <c r="E260" s="376">
        <v>1</v>
      </c>
      <c r="F260" s="376"/>
      <c r="I260" s="376">
        <v>1</v>
      </c>
    </row>
    <row r="261" spans="1:9">
      <c r="A261" s="191">
        <v>1230</v>
      </c>
      <c r="B261" s="191" t="s">
        <v>4507</v>
      </c>
      <c r="C261" s="187" t="s">
        <v>1494</v>
      </c>
      <c r="D261" s="187" t="s">
        <v>4514</v>
      </c>
      <c r="E261" s="191">
        <v>1</v>
      </c>
      <c r="F261" s="191"/>
      <c r="I261" s="191">
        <v>1</v>
      </c>
    </row>
    <row r="262" spans="1:9">
      <c r="A262" s="376">
        <v>1231</v>
      </c>
      <c r="B262" s="112" t="s">
        <v>4516</v>
      </c>
      <c r="C262" s="86" t="s">
        <v>1494</v>
      </c>
      <c r="D262" s="86"/>
      <c r="E262" s="376">
        <v>1</v>
      </c>
      <c r="F262" s="376"/>
      <c r="I262" s="376">
        <v>1</v>
      </c>
    </row>
    <row r="263" spans="1:9">
      <c r="A263" s="376">
        <v>1232</v>
      </c>
      <c r="B263" s="112" t="s">
        <v>4524</v>
      </c>
      <c r="C263" s="86" t="s">
        <v>1494</v>
      </c>
      <c r="D263" s="86"/>
      <c r="E263" s="376">
        <v>1</v>
      </c>
      <c r="F263" s="376"/>
      <c r="I263" s="376">
        <v>1</v>
      </c>
    </row>
    <row r="264" spans="1:9">
      <c r="A264" s="376">
        <v>1233</v>
      </c>
      <c r="B264" s="112" t="s">
        <v>4531</v>
      </c>
      <c r="C264" s="86" t="s">
        <v>1494</v>
      </c>
      <c r="D264" s="86" t="s">
        <v>4538</v>
      </c>
      <c r="E264" s="376">
        <v>1</v>
      </c>
      <c r="F264" s="376"/>
      <c r="I264" s="376">
        <v>1</v>
      </c>
    </row>
    <row r="265" spans="1:9">
      <c r="A265" s="376">
        <v>1234</v>
      </c>
      <c r="B265" s="112" t="s">
        <v>4540</v>
      </c>
      <c r="C265" s="86" t="s">
        <v>1494</v>
      </c>
      <c r="D265" s="86" t="s">
        <v>4547</v>
      </c>
      <c r="E265" s="376">
        <v>1</v>
      </c>
      <c r="F265" s="376"/>
      <c r="I265" s="376">
        <v>1</v>
      </c>
    </row>
    <row r="266" spans="1:9">
      <c r="A266" s="376">
        <v>1235</v>
      </c>
      <c r="B266" s="112" t="s">
        <v>4549</v>
      </c>
      <c r="C266" s="86" t="s">
        <v>1494</v>
      </c>
      <c r="D266" s="86" t="s">
        <v>4556</v>
      </c>
      <c r="E266" s="376">
        <v>1</v>
      </c>
      <c r="F266" s="376"/>
      <c r="I266" s="376">
        <v>1</v>
      </c>
    </row>
    <row r="267" spans="1:9">
      <c r="A267" s="376">
        <v>1236</v>
      </c>
      <c r="B267" s="112" t="s">
        <v>4558</v>
      </c>
      <c r="C267" s="86" t="s">
        <v>1494</v>
      </c>
      <c r="D267" s="86" t="s">
        <v>4565</v>
      </c>
      <c r="E267" s="376">
        <v>1</v>
      </c>
      <c r="F267" s="376"/>
      <c r="I267" s="376">
        <v>1</v>
      </c>
    </row>
    <row r="268" spans="1:9">
      <c r="A268" s="376">
        <v>1237</v>
      </c>
      <c r="B268" s="112" t="s">
        <v>4567</v>
      </c>
      <c r="C268" s="86" t="s">
        <v>1494</v>
      </c>
      <c r="D268" s="86" t="s">
        <v>4573</v>
      </c>
      <c r="E268" s="376">
        <v>1</v>
      </c>
      <c r="F268" s="85"/>
      <c r="I268" s="376">
        <v>1</v>
      </c>
    </row>
    <row r="269" spans="1:9">
      <c r="A269" s="376">
        <v>1238</v>
      </c>
      <c r="B269" s="112" t="s">
        <v>4575</v>
      </c>
      <c r="C269" s="86" t="s">
        <v>1494</v>
      </c>
      <c r="D269" s="86" t="s">
        <v>4582</v>
      </c>
      <c r="E269" s="376">
        <v>1</v>
      </c>
      <c r="F269" s="376"/>
      <c r="I269" s="376">
        <v>1</v>
      </c>
    </row>
    <row r="270" spans="1:9">
      <c r="A270" s="376">
        <v>1239</v>
      </c>
      <c r="B270" s="112" t="s">
        <v>4584</v>
      </c>
      <c r="C270" s="86" t="s">
        <v>1494</v>
      </c>
      <c r="D270" s="86" t="s">
        <v>4590</v>
      </c>
      <c r="E270" s="376">
        <v>1</v>
      </c>
      <c r="F270" s="376"/>
      <c r="I270" s="376">
        <v>1</v>
      </c>
    </row>
    <row r="271" spans="1:9">
      <c r="A271" s="376">
        <v>1240</v>
      </c>
      <c r="B271" s="112" t="s">
        <v>4592</v>
      </c>
      <c r="C271" s="86" t="s">
        <v>1494</v>
      </c>
      <c r="D271" s="86"/>
      <c r="E271" s="376">
        <v>1</v>
      </c>
      <c r="F271" s="376"/>
      <c r="I271" s="376">
        <v>1</v>
      </c>
    </row>
    <row r="272" spans="1:9">
      <c r="A272" s="376">
        <v>1241</v>
      </c>
      <c r="B272" s="112" t="s">
        <v>4600</v>
      </c>
      <c r="C272" s="86" t="s">
        <v>1494</v>
      </c>
      <c r="D272" s="86" t="s">
        <v>4606</v>
      </c>
      <c r="E272" s="376">
        <v>1</v>
      </c>
      <c r="F272" s="376"/>
      <c r="I272" s="376">
        <v>1</v>
      </c>
    </row>
    <row r="273" spans="1:9">
      <c r="A273" s="376">
        <v>1242</v>
      </c>
      <c r="B273" s="112" t="s">
        <v>4608</v>
      </c>
      <c r="C273" s="86" t="s">
        <v>1494</v>
      </c>
      <c r="D273" s="86" t="s">
        <v>4615</v>
      </c>
      <c r="E273" s="376">
        <v>1</v>
      </c>
      <c r="F273" s="376"/>
      <c r="I273" s="376">
        <v>1</v>
      </c>
    </row>
    <row r="274" spans="1:9">
      <c r="A274" s="376">
        <v>1243</v>
      </c>
      <c r="B274" s="112" t="s">
        <v>4619</v>
      </c>
      <c r="C274" s="86" t="s">
        <v>1494</v>
      </c>
      <c r="D274" s="86"/>
      <c r="E274" s="376">
        <v>1</v>
      </c>
      <c r="F274" s="376"/>
      <c r="I274" s="376">
        <v>1</v>
      </c>
    </row>
    <row r="275" spans="1:9">
      <c r="A275" s="376">
        <v>1244</v>
      </c>
      <c r="B275" s="112" t="s">
        <v>4625</v>
      </c>
      <c r="C275" s="86" t="s">
        <v>1494</v>
      </c>
      <c r="D275" s="86"/>
      <c r="E275" s="376">
        <v>1</v>
      </c>
      <c r="F275" s="376"/>
      <c r="I275" s="376">
        <v>1</v>
      </c>
    </row>
    <row r="276" spans="1:9">
      <c r="A276" s="376">
        <v>1245</v>
      </c>
      <c r="B276" s="112" t="s">
        <v>4631</v>
      </c>
      <c r="C276" s="412" t="s">
        <v>1494</v>
      </c>
      <c r="D276" s="86"/>
      <c r="E276" s="376">
        <v>1</v>
      </c>
      <c r="F276" s="376"/>
      <c r="I276" s="376">
        <v>1</v>
      </c>
    </row>
    <row r="277" spans="1:9">
      <c r="A277" s="376">
        <v>1246</v>
      </c>
      <c r="B277" s="112" t="s">
        <v>4640</v>
      </c>
      <c r="C277" s="86" t="s">
        <v>1494</v>
      </c>
      <c r="D277" s="86"/>
      <c r="E277" s="376">
        <v>1</v>
      </c>
      <c r="F277" s="376"/>
      <c r="I277" s="376">
        <v>1</v>
      </c>
    </row>
    <row r="278" spans="1:9">
      <c r="A278" s="191">
        <v>1262</v>
      </c>
      <c r="B278" s="191" t="s">
        <v>4776</v>
      </c>
      <c r="C278" s="187" t="s">
        <v>1494</v>
      </c>
      <c r="D278" s="187" t="s">
        <v>4782</v>
      </c>
      <c r="E278" s="191">
        <v>1</v>
      </c>
      <c r="F278" s="191" t="s">
        <v>7145</v>
      </c>
      <c r="I278" s="191">
        <v>1</v>
      </c>
    </row>
    <row r="279" spans="1:9">
      <c r="A279" s="378">
        <v>1263</v>
      </c>
      <c r="B279" s="406" t="s">
        <v>4785</v>
      </c>
      <c r="C279" s="253" t="s">
        <v>1494</v>
      </c>
      <c r="D279" s="253" t="s">
        <v>4792</v>
      </c>
      <c r="E279" s="378">
        <v>1</v>
      </c>
      <c r="F279" s="378"/>
      <c r="I279" s="378">
        <v>1</v>
      </c>
    </row>
    <row r="280" spans="1:9">
      <c r="A280" s="376">
        <v>1265</v>
      </c>
      <c r="B280" s="112" t="s">
        <v>4804</v>
      </c>
      <c r="C280" s="86" t="s">
        <v>1494</v>
      </c>
      <c r="D280" s="86" t="s">
        <v>4811</v>
      </c>
      <c r="E280" s="376">
        <v>1</v>
      </c>
      <c r="F280" s="376"/>
      <c r="I280" s="376">
        <v>1</v>
      </c>
    </row>
    <row r="281" spans="1:9">
      <c r="A281" s="376">
        <v>1266</v>
      </c>
      <c r="B281" s="112" t="s">
        <v>4815</v>
      </c>
      <c r="C281" s="86" t="s">
        <v>1494</v>
      </c>
      <c r="D281" s="86" t="s">
        <v>4821</v>
      </c>
      <c r="E281" s="376">
        <v>1</v>
      </c>
      <c r="F281" s="376"/>
      <c r="I281" s="376">
        <v>1</v>
      </c>
    </row>
    <row r="282" spans="1:9">
      <c r="A282" s="376">
        <v>1267</v>
      </c>
      <c r="B282" s="112" t="s">
        <v>4824</v>
      </c>
      <c r="C282" s="86" t="s">
        <v>1494</v>
      </c>
      <c r="D282" s="86"/>
      <c r="E282" s="376">
        <v>1</v>
      </c>
      <c r="F282" s="376"/>
      <c r="I282" s="376">
        <v>1</v>
      </c>
    </row>
    <row r="283" spans="1:9">
      <c r="A283" s="379">
        <v>1268</v>
      </c>
      <c r="B283" s="411" t="s">
        <v>4831</v>
      </c>
      <c r="C283" s="213" t="s">
        <v>1494</v>
      </c>
      <c r="D283" s="213" t="s">
        <v>4836</v>
      </c>
      <c r="E283" s="379">
        <v>1</v>
      </c>
      <c r="F283" s="379"/>
      <c r="I283" s="379">
        <v>1</v>
      </c>
    </row>
    <row r="284" spans="1:9">
      <c r="A284" s="376">
        <v>1269</v>
      </c>
      <c r="B284" s="112" t="s">
        <v>4839</v>
      </c>
      <c r="C284" s="86" t="s">
        <v>1494</v>
      </c>
      <c r="D284" s="86" t="s">
        <v>2560</v>
      </c>
      <c r="E284" s="376">
        <v>1</v>
      </c>
      <c r="F284" s="376"/>
      <c r="I284" s="376">
        <v>1</v>
      </c>
    </row>
    <row r="285" spans="1:9">
      <c r="A285" s="376">
        <v>1270</v>
      </c>
      <c r="B285" s="112" t="s">
        <v>4846</v>
      </c>
      <c r="C285" s="86" t="s">
        <v>1494</v>
      </c>
      <c r="D285" s="86" t="s">
        <v>4851</v>
      </c>
      <c r="E285" s="376">
        <v>1</v>
      </c>
      <c r="F285" s="376"/>
      <c r="I285" s="376">
        <v>1</v>
      </c>
    </row>
    <row r="286" spans="1:9">
      <c r="A286" s="376">
        <v>1271</v>
      </c>
      <c r="B286" s="404" t="s">
        <v>4853</v>
      </c>
      <c r="C286" s="86" t="s">
        <v>1494</v>
      </c>
      <c r="D286" s="86" t="s">
        <v>4860</v>
      </c>
      <c r="E286" s="376">
        <v>1</v>
      </c>
      <c r="F286" s="434" t="s">
        <v>54</v>
      </c>
      <c r="I286" s="376">
        <v>1</v>
      </c>
    </row>
    <row r="287" spans="1:9">
      <c r="A287" s="376">
        <v>1272</v>
      </c>
      <c r="B287" s="404" t="s">
        <v>4862</v>
      </c>
      <c r="C287" s="86" t="s">
        <v>1494</v>
      </c>
      <c r="D287" s="86"/>
      <c r="E287" s="376">
        <v>1</v>
      </c>
      <c r="F287" s="434" t="s">
        <v>54</v>
      </c>
      <c r="I287" s="376">
        <v>1</v>
      </c>
    </row>
    <row r="288" spans="1:9">
      <c r="A288" s="376">
        <v>1273</v>
      </c>
      <c r="B288" s="404" t="s">
        <v>4870</v>
      </c>
      <c r="C288" s="86" t="s">
        <v>1494</v>
      </c>
      <c r="D288" s="86" t="s">
        <v>4876</v>
      </c>
      <c r="E288" s="376">
        <v>1</v>
      </c>
      <c r="F288" s="434" t="s">
        <v>54</v>
      </c>
      <c r="I288" s="376">
        <v>1</v>
      </c>
    </row>
    <row r="289" spans="1:9">
      <c r="A289" s="376">
        <v>1275</v>
      </c>
      <c r="B289" s="404" t="s">
        <v>4890</v>
      </c>
      <c r="C289" s="86" t="s">
        <v>1494</v>
      </c>
      <c r="D289" s="86" t="s">
        <v>2468</v>
      </c>
      <c r="E289" s="376">
        <v>1</v>
      </c>
      <c r="F289" s="434" t="s">
        <v>54</v>
      </c>
      <c r="I289" s="376">
        <v>1</v>
      </c>
    </row>
    <row r="290" spans="1:9">
      <c r="A290" s="376">
        <v>1276</v>
      </c>
      <c r="B290" s="404" t="s">
        <v>4895</v>
      </c>
      <c r="C290" s="86" t="s">
        <v>1494</v>
      </c>
      <c r="D290" s="86" t="s">
        <v>1403</v>
      </c>
      <c r="E290" s="376">
        <v>1</v>
      </c>
      <c r="F290" s="434" t="s">
        <v>54</v>
      </c>
      <c r="I290" s="376">
        <v>1</v>
      </c>
    </row>
    <row r="291" spans="1:9">
      <c r="A291" s="376">
        <v>1277</v>
      </c>
      <c r="B291" s="404" t="s">
        <v>4902</v>
      </c>
      <c r="C291" s="86" t="s">
        <v>1494</v>
      </c>
      <c r="D291" s="86" t="s">
        <v>4910</v>
      </c>
      <c r="E291" s="376">
        <v>1</v>
      </c>
      <c r="F291" s="434" t="s">
        <v>4911</v>
      </c>
      <c r="I291" s="376">
        <v>1</v>
      </c>
    </row>
    <row r="292" spans="1:9">
      <c r="A292" s="376">
        <v>1278</v>
      </c>
      <c r="B292" s="404" t="s">
        <v>4914</v>
      </c>
      <c r="C292" s="86" t="s">
        <v>1494</v>
      </c>
      <c r="D292" s="86" t="s">
        <v>4920</v>
      </c>
      <c r="E292" s="376">
        <v>1</v>
      </c>
      <c r="F292" s="434" t="s">
        <v>54</v>
      </c>
      <c r="I292" s="376">
        <v>1</v>
      </c>
    </row>
    <row r="293" spans="1:9">
      <c r="A293" s="376">
        <v>1279</v>
      </c>
      <c r="B293" s="112" t="s">
        <v>4923</v>
      </c>
      <c r="C293" s="412" t="s">
        <v>1494</v>
      </c>
      <c r="D293" s="412" t="s">
        <v>4930</v>
      </c>
      <c r="E293" s="434">
        <v>1</v>
      </c>
      <c r="F293" s="434" t="s">
        <v>4931</v>
      </c>
      <c r="I293" s="434">
        <v>1</v>
      </c>
    </row>
    <row r="294" spans="1:9">
      <c r="A294" s="376">
        <v>1282</v>
      </c>
      <c r="B294" s="404" t="s">
        <v>4943</v>
      </c>
      <c r="C294" s="412" t="s">
        <v>1494</v>
      </c>
      <c r="D294" s="412" t="s">
        <v>4950</v>
      </c>
      <c r="E294" s="376">
        <v>1</v>
      </c>
      <c r="F294" s="434" t="s">
        <v>54</v>
      </c>
      <c r="I294" s="376">
        <v>1</v>
      </c>
    </row>
    <row r="295" spans="1:9">
      <c r="A295" s="376">
        <v>1283</v>
      </c>
      <c r="B295" s="404" t="s">
        <v>4955</v>
      </c>
      <c r="C295" s="86" t="s">
        <v>1494</v>
      </c>
      <c r="D295" s="86" t="s">
        <v>1418</v>
      </c>
      <c r="E295" s="376">
        <v>1</v>
      </c>
      <c r="F295" s="434" t="s">
        <v>54</v>
      </c>
      <c r="I295" s="376">
        <v>1</v>
      </c>
    </row>
    <row r="296" spans="1:9">
      <c r="A296" s="376">
        <v>1284</v>
      </c>
      <c r="B296" s="404" t="s">
        <v>4965</v>
      </c>
      <c r="C296" s="86" t="s">
        <v>1494</v>
      </c>
      <c r="D296" s="86" t="s">
        <v>4972</v>
      </c>
      <c r="E296" s="376">
        <v>1</v>
      </c>
      <c r="F296" s="434" t="s">
        <v>54</v>
      </c>
      <c r="I296" s="376">
        <v>1</v>
      </c>
    </row>
    <row r="297" spans="1:9">
      <c r="A297" s="376">
        <v>1285</v>
      </c>
      <c r="B297" s="404" t="s">
        <v>4975</v>
      </c>
      <c r="C297" s="86" t="s">
        <v>1494</v>
      </c>
      <c r="D297" s="86" t="s">
        <v>4981</v>
      </c>
      <c r="E297" s="376">
        <v>1</v>
      </c>
      <c r="F297" s="434" t="s">
        <v>4982</v>
      </c>
      <c r="I297" s="376">
        <v>1</v>
      </c>
    </row>
    <row r="298" spans="1:9">
      <c r="A298" s="376">
        <v>1286</v>
      </c>
      <c r="B298" s="112" t="s">
        <v>4986</v>
      </c>
      <c r="C298" s="86" t="s">
        <v>1494</v>
      </c>
      <c r="D298" s="86" t="s">
        <v>4993</v>
      </c>
      <c r="E298" s="376">
        <v>1</v>
      </c>
      <c r="F298" s="434" t="s">
        <v>54</v>
      </c>
      <c r="I298" s="376">
        <v>1</v>
      </c>
    </row>
    <row r="299" spans="1:9">
      <c r="A299" s="376">
        <v>1287</v>
      </c>
      <c r="B299" s="404" t="s">
        <v>4998</v>
      </c>
      <c r="C299" s="86" t="s">
        <v>1494</v>
      </c>
      <c r="D299" s="86" t="s">
        <v>5003</v>
      </c>
      <c r="E299" s="376">
        <v>1</v>
      </c>
      <c r="F299" s="434" t="s">
        <v>54</v>
      </c>
      <c r="I299" s="376">
        <v>1</v>
      </c>
    </row>
    <row r="300" spans="1:9">
      <c r="A300" s="376">
        <v>1288</v>
      </c>
      <c r="B300" s="404" t="s">
        <v>5006</v>
      </c>
      <c r="C300" s="86" t="s">
        <v>1494</v>
      </c>
      <c r="D300" s="86"/>
      <c r="E300" s="376">
        <v>1</v>
      </c>
      <c r="F300" s="434" t="s">
        <v>54</v>
      </c>
      <c r="I300" s="376">
        <v>1</v>
      </c>
    </row>
    <row r="301" spans="1:9">
      <c r="A301" s="376">
        <v>1289</v>
      </c>
      <c r="B301" s="404" t="s">
        <v>5014</v>
      </c>
      <c r="C301" s="86" t="s">
        <v>1494</v>
      </c>
      <c r="D301" s="86" t="s">
        <v>5021</v>
      </c>
      <c r="E301" s="376">
        <v>1</v>
      </c>
      <c r="F301" s="434" t="s">
        <v>54</v>
      </c>
      <c r="I301" s="376">
        <v>1</v>
      </c>
    </row>
    <row r="302" spans="1:9">
      <c r="A302" s="376">
        <v>1291</v>
      </c>
      <c r="B302" s="112" t="s">
        <v>5029</v>
      </c>
      <c r="C302" s="86" t="s">
        <v>1494</v>
      </c>
      <c r="D302" s="86" t="s">
        <v>2402</v>
      </c>
      <c r="E302" s="376">
        <v>1</v>
      </c>
      <c r="F302" s="434" t="s">
        <v>54</v>
      </c>
      <c r="I302" s="376">
        <v>1</v>
      </c>
    </row>
    <row r="303" spans="1:9">
      <c r="A303" s="376">
        <v>1292</v>
      </c>
      <c r="B303" s="404" t="s">
        <v>5038</v>
      </c>
      <c r="C303" s="86" t="s">
        <v>1494</v>
      </c>
      <c r="D303" s="86" t="s">
        <v>5044</v>
      </c>
      <c r="E303" s="376">
        <v>1</v>
      </c>
      <c r="F303" s="434" t="s">
        <v>54</v>
      </c>
      <c r="I303" s="376">
        <v>1</v>
      </c>
    </row>
    <row r="304" spans="1:9">
      <c r="A304">
        <v>1296</v>
      </c>
      <c r="B304" s="112" t="s">
        <v>5075</v>
      </c>
      <c r="C304" s="86" t="s">
        <v>1494</v>
      </c>
      <c r="D304" s="86" t="s">
        <v>5081</v>
      </c>
      <c r="E304">
        <v>1</v>
      </c>
      <c r="F304" s="19" t="s">
        <v>54</v>
      </c>
      <c r="I304">
        <v>1</v>
      </c>
    </row>
    <row r="305" spans="1:9">
      <c r="A305">
        <v>1297</v>
      </c>
      <c r="B305" s="5" t="s">
        <v>5083</v>
      </c>
      <c r="C305" s="86" t="s">
        <v>1494</v>
      </c>
      <c r="D305" s="86" t="s">
        <v>5089</v>
      </c>
      <c r="E305">
        <v>1</v>
      </c>
      <c r="F305" s="19" t="s">
        <v>5090</v>
      </c>
      <c r="I305">
        <v>1</v>
      </c>
    </row>
    <row r="306" spans="1:9">
      <c r="A306">
        <v>1298</v>
      </c>
      <c r="B306" s="5" t="s">
        <v>5094</v>
      </c>
      <c r="C306" s="6" t="s">
        <v>1494</v>
      </c>
      <c r="D306" s="86" t="s">
        <v>5101</v>
      </c>
      <c r="E306">
        <v>1</v>
      </c>
      <c r="F306" s="19" t="s">
        <v>5102</v>
      </c>
      <c r="I306">
        <v>1</v>
      </c>
    </row>
    <row r="307" spans="1:9">
      <c r="A307">
        <v>1299</v>
      </c>
      <c r="B307" s="5" t="s">
        <v>5105</v>
      </c>
      <c r="C307" s="86" t="s">
        <v>1494</v>
      </c>
      <c r="D307" s="86" t="s">
        <v>2402</v>
      </c>
      <c r="E307">
        <v>1</v>
      </c>
      <c r="F307" s="19" t="s">
        <v>54</v>
      </c>
      <c r="I307">
        <v>1</v>
      </c>
    </row>
    <row r="308" spans="1:9">
      <c r="A308" s="4">
        <v>1300</v>
      </c>
      <c r="B308" s="266" t="s">
        <v>5115</v>
      </c>
      <c r="C308" s="253" t="s">
        <v>1494</v>
      </c>
      <c r="D308" s="253" t="s">
        <v>5120</v>
      </c>
      <c r="E308" s="4">
        <v>1</v>
      </c>
      <c r="F308" s="243" t="s">
        <v>5120</v>
      </c>
      <c r="I308" s="4">
        <v>1</v>
      </c>
    </row>
    <row r="309" spans="1:9">
      <c r="A309">
        <v>1302</v>
      </c>
      <c r="B309" s="5" t="s">
        <v>5129</v>
      </c>
      <c r="C309" s="86" t="s">
        <v>5135</v>
      </c>
      <c r="D309" s="86" t="s">
        <v>5136</v>
      </c>
      <c r="E309">
        <v>1</v>
      </c>
      <c r="F309" s="19" t="s">
        <v>5137</v>
      </c>
      <c r="I309">
        <v>1</v>
      </c>
    </row>
    <row r="310" spans="1:9">
      <c r="A310">
        <v>1307</v>
      </c>
      <c r="B310" s="18" t="s">
        <v>5174</v>
      </c>
      <c r="C310" s="86" t="s">
        <v>1324</v>
      </c>
      <c r="D310" s="86"/>
      <c r="E310">
        <v>1</v>
      </c>
      <c r="F310" s="19" t="s">
        <v>54</v>
      </c>
      <c r="I310">
        <v>1</v>
      </c>
    </row>
    <row r="311" spans="1:9">
      <c r="A311">
        <v>1316</v>
      </c>
      <c r="B311" s="18" t="s">
        <v>5241</v>
      </c>
      <c r="C311" s="86" t="s">
        <v>1324</v>
      </c>
      <c r="D311" s="86" t="s">
        <v>5246</v>
      </c>
      <c r="E311">
        <v>1</v>
      </c>
      <c r="F311" s="19" t="s">
        <v>5247</v>
      </c>
      <c r="I311">
        <v>1</v>
      </c>
    </row>
    <row r="312" spans="1:9">
      <c r="A312">
        <v>1317</v>
      </c>
      <c r="B312" s="5" t="s">
        <v>5249</v>
      </c>
      <c r="C312" s="86" t="s">
        <v>1324</v>
      </c>
      <c r="D312" s="86" t="s">
        <v>5256</v>
      </c>
      <c r="E312">
        <v>1</v>
      </c>
      <c r="F312" s="19" t="s">
        <v>54</v>
      </c>
      <c r="I312">
        <v>1</v>
      </c>
    </row>
    <row r="313" spans="1:9">
      <c r="A313">
        <v>1318</v>
      </c>
      <c r="B313" s="18" t="s">
        <v>5260</v>
      </c>
      <c r="C313" s="86" t="s">
        <v>1324</v>
      </c>
      <c r="D313" s="86" t="s">
        <v>5266</v>
      </c>
      <c r="E313">
        <v>1</v>
      </c>
      <c r="F313" s="19" t="s">
        <v>5267</v>
      </c>
      <c r="I313">
        <v>1</v>
      </c>
    </row>
    <row r="314" spans="1:9">
      <c r="A314">
        <v>1319</v>
      </c>
      <c r="B314" s="18" t="s">
        <v>5270</v>
      </c>
      <c r="C314" s="86" t="s">
        <v>1324</v>
      </c>
      <c r="D314" s="86" t="s">
        <v>5277</v>
      </c>
      <c r="E314">
        <v>1</v>
      </c>
      <c r="F314" s="19" t="s">
        <v>5278</v>
      </c>
      <c r="I314">
        <v>1</v>
      </c>
    </row>
    <row r="315" spans="1:9">
      <c r="A315">
        <v>1320</v>
      </c>
      <c r="B315" s="18" t="s">
        <v>5280</v>
      </c>
      <c r="C315" s="86" t="s">
        <v>1324</v>
      </c>
      <c r="D315" s="86" t="s">
        <v>5285</v>
      </c>
      <c r="E315">
        <v>1</v>
      </c>
      <c r="F315" s="19" t="s">
        <v>5286</v>
      </c>
      <c r="I315">
        <v>1</v>
      </c>
    </row>
    <row r="316" spans="1:9">
      <c r="A316">
        <v>1329</v>
      </c>
      <c r="B316" s="5" t="s">
        <v>5358</v>
      </c>
      <c r="C316" s="86" t="s">
        <v>1324</v>
      </c>
      <c r="D316" s="86" t="s">
        <v>2402</v>
      </c>
      <c r="E316">
        <v>1</v>
      </c>
      <c r="F316" s="19" t="s">
        <v>54</v>
      </c>
      <c r="I316">
        <v>1</v>
      </c>
    </row>
    <row r="317" spans="1:9">
      <c r="A317">
        <v>1330</v>
      </c>
      <c r="B317" s="5" t="s">
        <v>5367</v>
      </c>
      <c r="C317" s="86" t="s">
        <v>1324</v>
      </c>
      <c r="D317" s="86" t="s">
        <v>5373</v>
      </c>
      <c r="E317">
        <v>1</v>
      </c>
      <c r="F317" s="19" t="s">
        <v>54</v>
      </c>
      <c r="I317">
        <v>1</v>
      </c>
    </row>
    <row r="318" spans="1:9">
      <c r="A318">
        <v>1331</v>
      </c>
      <c r="B318" s="18" t="s">
        <v>5376</v>
      </c>
      <c r="C318" s="86" t="s">
        <v>391</v>
      </c>
      <c r="D318" s="86" t="s">
        <v>5382</v>
      </c>
      <c r="E318">
        <v>1</v>
      </c>
      <c r="F318" s="19" t="s">
        <v>54</v>
      </c>
      <c r="I318">
        <v>1</v>
      </c>
    </row>
    <row r="319" spans="1:9">
      <c r="A319">
        <v>1338</v>
      </c>
      <c r="B319" s="18" t="s">
        <v>5436</v>
      </c>
      <c r="C319" s="6" t="s">
        <v>391</v>
      </c>
      <c r="D319" s="86" t="s">
        <v>5441</v>
      </c>
      <c r="E319">
        <v>1</v>
      </c>
      <c r="F319" s="19" t="s">
        <v>54</v>
      </c>
      <c r="I319">
        <v>1</v>
      </c>
    </row>
    <row r="320" spans="1:9">
      <c r="A320">
        <v>1339</v>
      </c>
      <c r="B320" s="5" t="s">
        <v>5443</v>
      </c>
      <c r="C320" s="86" t="s">
        <v>5449</v>
      </c>
      <c r="D320" s="86" t="s">
        <v>5450</v>
      </c>
      <c r="E320">
        <v>1</v>
      </c>
      <c r="F320" s="19" t="s">
        <v>5451</v>
      </c>
      <c r="I320">
        <v>1</v>
      </c>
    </row>
    <row r="321" spans="1:9">
      <c r="A321">
        <v>1341</v>
      </c>
      <c r="B321" s="18" t="s">
        <v>5463</v>
      </c>
      <c r="C321" s="86" t="s">
        <v>5469</v>
      </c>
      <c r="D321" s="86"/>
      <c r="E321">
        <v>1</v>
      </c>
      <c r="F321" s="19" t="s">
        <v>54</v>
      </c>
      <c r="I321">
        <v>1</v>
      </c>
    </row>
    <row r="322" spans="1:9">
      <c r="A322">
        <v>1347</v>
      </c>
      <c r="B322" s="5" t="s">
        <v>5522</v>
      </c>
      <c r="C322" s="86" t="s">
        <v>5529</v>
      </c>
      <c r="D322" s="86"/>
      <c r="E322">
        <v>1</v>
      </c>
      <c r="F322" s="19" t="s">
        <v>54</v>
      </c>
      <c r="I322">
        <v>1</v>
      </c>
    </row>
    <row r="323" spans="1:9">
      <c r="A323">
        <v>1350</v>
      </c>
      <c r="B323" s="5" t="s">
        <v>5555</v>
      </c>
      <c r="C323" s="6" t="s">
        <v>5562</v>
      </c>
      <c r="D323" s="86" t="s">
        <v>5563</v>
      </c>
      <c r="E323">
        <v>1</v>
      </c>
      <c r="F323" s="19" t="s">
        <v>54</v>
      </c>
      <c r="I323">
        <v>1</v>
      </c>
    </row>
    <row r="324" spans="1:9">
      <c r="A324">
        <v>1351</v>
      </c>
      <c r="B324" s="18" t="s">
        <v>5565</v>
      </c>
      <c r="C324" s="86" t="s">
        <v>5571</v>
      </c>
      <c r="D324" s="86" t="s">
        <v>5572</v>
      </c>
      <c r="E324">
        <v>1</v>
      </c>
      <c r="F324" s="19" t="s">
        <v>5573</v>
      </c>
      <c r="I324">
        <v>1</v>
      </c>
    </row>
    <row r="325" spans="1:9">
      <c r="A325">
        <v>1369</v>
      </c>
      <c r="B325" s="5" t="s">
        <v>5706</v>
      </c>
      <c r="C325" s="86" t="s">
        <v>1780</v>
      </c>
      <c r="D325" s="86" t="s">
        <v>5711</v>
      </c>
      <c r="E325">
        <v>1</v>
      </c>
      <c r="F325" s="19" t="s">
        <v>5712</v>
      </c>
      <c r="I325">
        <v>1</v>
      </c>
    </row>
    <row r="326" spans="1:9">
      <c r="A326">
        <v>1370</v>
      </c>
      <c r="B326" s="5" t="s">
        <v>5714</v>
      </c>
      <c r="C326" s="86" t="s">
        <v>1780</v>
      </c>
      <c r="D326" s="86" t="s">
        <v>2492</v>
      </c>
      <c r="E326">
        <v>1</v>
      </c>
      <c r="F326" s="19" t="s">
        <v>54</v>
      </c>
      <c r="I326">
        <v>1</v>
      </c>
    </row>
    <row r="327" spans="1:9">
      <c r="A327">
        <v>1376</v>
      </c>
      <c r="B327" s="5" t="s">
        <v>5756</v>
      </c>
      <c r="C327" s="86" t="s">
        <v>5762</v>
      </c>
      <c r="D327" s="86" t="s">
        <v>5763</v>
      </c>
      <c r="E327">
        <v>1</v>
      </c>
      <c r="F327" s="19" t="s">
        <v>54</v>
      </c>
      <c r="I327">
        <v>1</v>
      </c>
    </row>
    <row r="328" spans="1:9">
      <c r="A328">
        <v>1377</v>
      </c>
      <c r="B328" s="294" t="s">
        <v>5766</v>
      </c>
      <c r="C328" s="86" t="s">
        <v>5771</v>
      </c>
      <c r="D328" s="86" t="s">
        <v>5772</v>
      </c>
      <c r="E328">
        <v>1</v>
      </c>
      <c r="F328" s="19" t="s">
        <v>54</v>
      </c>
      <c r="I328">
        <v>1</v>
      </c>
    </row>
    <row r="329" spans="1:9">
      <c r="A329">
        <v>1378</v>
      </c>
      <c r="B329" s="5" t="s">
        <v>5775</v>
      </c>
      <c r="C329" s="86" t="s">
        <v>5782</v>
      </c>
      <c r="D329" s="86" t="s">
        <v>5783</v>
      </c>
      <c r="E329">
        <v>1</v>
      </c>
      <c r="F329" s="19" t="s">
        <v>5784</v>
      </c>
      <c r="I329">
        <v>1</v>
      </c>
    </row>
    <row r="330" spans="1:9">
      <c r="A330">
        <v>1379</v>
      </c>
      <c r="B330" s="5" t="s">
        <v>5787</v>
      </c>
      <c r="C330" s="86" t="s">
        <v>5794</v>
      </c>
      <c r="D330" s="86" t="s">
        <v>5795</v>
      </c>
      <c r="E330">
        <v>1</v>
      </c>
      <c r="F330" s="19" t="s">
        <v>54</v>
      </c>
      <c r="I330">
        <v>1</v>
      </c>
    </row>
    <row r="331" spans="1:9">
      <c r="A331">
        <v>1380</v>
      </c>
      <c r="B331" s="5" t="s">
        <v>5797</v>
      </c>
      <c r="C331" s="86" t="s">
        <v>5804</v>
      </c>
      <c r="D331" s="86" t="s">
        <v>5805</v>
      </c>
      <c r="E331">
        <v>1</v>
      </c>
      <c r="F331" s="19" t="s">
        <v>54</v>
      </c>
      <c r="I331">
        <v>1</v>
      </c>
    </row>
    <row r="332" spans="1:9">
      <c r="A332">
        <v>1384</v>
      </c>
      <c r="B332" s="18" t="s">
        <v>5837</v>
      </c>
      <c r="C332" s="86" t="s">
        <v>5843</v>
      </c>
      <c r="D332" s="86" t="s">
        <v>5844</v>
      </c>
      <c r="E332">
        <v>1</v>
      </c>
      <c r="F332" s="6" t="s">
        <v>5844</v>
      </c>
      <c r="I332">
        <v>1</v>
      </c>
    </row>
    <row r="333" spans="1:9">
      <c r="A333">
        <v>1387</v>
      </c>
      <c r="B333" s="5" t="s">
        <v>5867</v>
      </c>
      <c r="C333" s="86" t="s">
        <v>5874</v>
      </c>
      <c r="D333" s="86"/>
      <c r="E333">
        <v>1</v>
      </c>
      <c r="F333" s="19" t="s">
        <v>54</v>
      </c>
      <c r="I333">
        <v>1</v>
      </c>
    </row>
    <row r="334" spans="1:9">
      <c r="A334" s="4">
        <v>1389</v>
      </c>
      <c r="B334" s="233" t="s">
        <v>5888</v>
      </c>
      <c r="C334" s="253" t="s">
        <v>453</v>
      </c>
      <c r="D334" s="253" t="s">
        <v>5894</v>
      </c>
      <c r="E334" s="4">
        <v>1</v>
      </c>
      <c r="F334" s="268" t="s">
        <v>54</v>
      </c>
      <c r="I334" s="4">
        <v>1</v>
      </c>
    </row>
    <row r="335" spans="1:9">
      <c r="A335">
        <v>1390</v>
      </c>
      <c r="B335" s="5" t="s">
        <v>5895</v>
      </c>
      <c r="C335" s="86" t="s">
        <v>453</v>
      </c>
      <c r="D335" s="86" t="s">
        <v>1442</v>
      </c>
      <c r="E335">
        <v>1</v>
      </c>
      <c r="F335" s="19" t="s">
        <v>54</v>
      </c>
      <c r="I335">
        <v>1</v>
      </c>
    </row>
    <row r="336" spans="1:9">
      <c r="A336">
        <v>1398</v>
      </c>
      <c r="B336" s="5" t="s">
        <v>5955</v>
      </c>
      <c r="C336" s="86" t="s">
        <v>453</v>
      </c>
      <c r="D336" s="86" t="s">
        <v>5962</v>
      </c>
      <c r="E336">
        <v>1</v>
      </c>
      <c r="F336" s="19" t="s">
        <v>54</v>
      </c>
      <c r="I336">
        <v>1</v>
      </c>
    </row>
    <row r="337" spans="1:9">
      <c r="A337">
        <v>1399</v>
      </c>
      <c r="B337" s="5" t="s">
        <v>5964</v>
      </c>
      <c r="C337" s="86" t="s">
        <v>453</v>
      </c>
      <c r="D337" s="86" t="s">
        <v>5970</v>
      </c>
      <c r="E337">
        <v>1</v>
      </c>
      <c r="F337" s="19" t="s">
        <v>54</v>
      </c>
      <c r="I337">
        <v>1</v>
      </c>
    </row>
    <row r="338" spans="1:9">
      <c r="A338">
        <v>1400</v>
      </c>
      <c r="B338" s="5" t="s">
        <v>5972</v>
      </c>
      <c r="C338" s="6" t="s">
        <v>453</v>
      </c>
      <c r="D338" s="86" t="s">
        <v>1442</v>
      </c>
      <c r="E338">
        <v>1</v>
      </c>
      <c r="F338" s="19" t="s">
        <v>54</v>
      </c>
      <c r="I338">
        <v>1</v>
      </c>
    </row>
    <row r="339" spans="1:9">
      <c r="A339">
        <v>1405</v>
      </c>
      <c r="B339" s="5" t="s">
        <v>6021</v>
      </c>
      <c r="C339" s="86" t="s">
        <v>6027</v>
      </c>
      <c r="D339" s="86" t="s">
        <v>6028</v>
      </c>
      <c r="E339">
        <v>1</v>
      </c>
      <c r="F339" s="19" t="s">
        <v>54</v>
      </c>
      <c r="I339">
        <v>1</v>
      </c>
    </row>
    <row r="340" spans="1:9">
      <c r="A340">
        <v>1416</v>
      </c>
      <c r="B340" s="5" t="s">
        <v>6105</v>
      </c>
      <c r="C340" s="86" t="s">
        <v>6112</v>
      </c>
      <c r="D340" s="86"/>
      <c r="E340">
        <v>1</v>
      </c>
      <c r="F340" s="19" t="s">
        <v>2323</v>
      </c>
      <c r="I340">
        <v>1</v>
      </c>
    </row>
    <row r="341" spans="1:9">
      <c r="A341">
        <v>1418</v>
      </c>
      <c r="B341" s="5" t="s">
        <v>6122</v>
      </c>
      <c r="C341" s="86" t="s">
        <v>6128</v>
      </c>
      <c r="D341" s="86" t="s">
        <v>6129</v>
      </c>
      <c r="E341">
        <v>1</v>
      </c>
      <c r="F341" s="19" t="s">
        <v>6130</v>
      </c>
      <c r="I341">
        <v>1</v>
      </c>
    </row>
    <row r="342" spans="1:9">
      <c r="A342">
        <v>1419</v>
      </c>
      <c r="B342" s="5" t="s">
        <v>6132</v>
      </c>
      <c r="C342" s="6" t="s">
        <v>6128</v>
      </c>
      <c r="D342" s="86" t="s">
        <v>6139</v>
      </c>
      <c r="E342">
        <v>1</v>
      </c>
      <c r="F342" s="19" t="s">
        <v>54</v>
      </c>
      <c r="I342">
        <v>1</v>
      </c>
    </row>
    <row r="343" spans="1:9">
      <c r="A343">
        <v>1420</v>
      </c>
      <c r="B343" s="5" t="s">
        <v>6141</v>
      </c>
      <c r="C343" s="86" t="s">
        <v>6148</v>
      </c>
      <c r="D343" s="86" t="s">
        <v>6149</v>
      </c>
      <c r="E343">
        <v>1</v>
      </c>
      <c r="F343" s="19" t="s">
        <v>54</v>
      </c>
      <c r="I343">
        <v>1</v>
      </c>
    </row>
    <row r="344" spans="1:9">
      <c r="A344" s="328">
        <v>1423</v>
      </c>
      <c r="B344" s="342" t="s">
        <v>6174</v>
      </c>
      <c r="C344" s="369" t="s">
        <v>6181</v>
      </c>
      <c r="D344" s="369" t="s">
        <v>6182</v>
      </c>
      <c r="E344" s="328">
        <v>1</v>
      </c>
      <c r="F344" s="328"/>
      <c r="I344" s="328">
        <v>1</v>
      </c>
    </row>
    <row r="345" spans="1:9">
      <c r="A345" s="160">
        <v>1424</v>
      </c>
      <c r="B345" s="307" t="s">
        <v>6186</v>
      </c>
      <c r="C345" s="165" t="s">
        <v>6181</v>
      </c>
      <c r="D345" s="165" t="s">
        <v>6192</v>
      </c>
      <c r="E345" s="160">
        <v>1</v>
      </c>
      <c r="F345" s="160"/>
      <c r="I345" s="160">
        <v>1</v>
      </c>
    </row>
    <row r="346" spans="1:9">
      <c r="A346" s="160">
        <v>1425</v>
      </c>
      <c r="B346" s="112" t="s">
        <v>6194</v>
      </c>
      <c r="C346" s="165" t="s">
        <v>6200</v>
      </c>
      <c r="D346" s="165" t="s">
        <v>6201</v>
      </c>
      <c r="E346" s="160">
        <v>1</v>
      </c>
      <c r="F346" s="160"/>
      <c r="I346" s="160">
        <v>1</v>
      </c>
    </row>
    <row r="347" spans="1:9">
      <c r="A347" s="160">
        <v>1428</v>
      </c>
      <c r="B347" s="112" t="s">
        <v>6224</v>
      </c>
      <c r="C347" s="165" t="s">
        <v>6229</v>
      </c>
      <c r="D347" s="165" t="s">
        <v>1403</v>
      </c>
      <c r="E347" s="160">
        <v>1</v>
      </c>
      <c r="F347" s="160"/>
      <c r="I347" s="160">
        <v>1</v>
      </c>
    </row>
    <row r="348" spans="1:9">
      <c r="A348" s="160">
        <v>1429</v>
      </c>
      <c r="B348" s="112" t="s">
        <v>6231</v>
      </c>
      <c r="C348" s="165" t="s">
        <v>6237</v>
      </c>
      <c r="D348" s="165" t="s">
        <v>6238</v>
      </c>
      <c r="E348" s="160">
        <v>1</v>
      </c>
      <c r="F348" s="160"/>
      <c r="I348" s="160">
        <v>1</v>
      </c>
    </row>
    <row r="349" spans="1:9">
      <c r="A349" s="160">
        <v>1439</v>
      </c>
      <c r="B349" s="112" t="s">
        <v>6310</v>
      </c>
      <c r="C349" s="165" t="s">
        <v>6316</v>
      </c>
      <c r="D349" s="165" t="s">
        <v>6317</v>
      </c>
      <c r="E349" s="160">
        <v>1</v>
      </c>
      <c r="F349" s="160"/>
      <c r="I349" s="160">
        <v>1</v>
      </c>
    </row>
    <row r="350" spans="1:9">
      <c r="A350" s="160">
        <v>1440</v>
      </c>
      <c r="B350" s="112" t="s">
        <v>6320</v>
      </c>
      <c r="C350" s="165" t="s">
        <v>6326</v>
      </c>
      <c r="D350" s="165" t="s">
        <v>1474</v>
      </c>
      <c r="E350" s="160">
        <v>1</v>
      </c>
      <c r="F350" s="160"/>
      <c r="I350" s="160">
        <v>1</v>
      </c>
    </row>
    <row r="351" spans="1:9">
      <c r="A351" s="160">
        <v>1442</v>
      </c>
      <c r="B351" s="307" t="s">
        <v>6340</v>
      </c>
      <c r="C351" s="165" t="s">
        <v>6346</v>
      </c>
      <c r="D351" s="165" t="s">
        <v>6347</v>
      </c>
      <c r="E351" s="160">
        <v>1</v>
      </c>
      <c r="F351" s="160"/>
      <c r="I351" s="160">
        <v>1</v>
      </c>
    </row>
    <row r="352" spans="1:9">
      <c r="A352" s="160">
        <v>1447</v>
      </c>
      <c r="B352" s="112" t="s">
        <v>6387</v>
      </c>
      <c r="C352" s="165" t="s">
        <v>2589</v>
      </c>
      <c r="D352" s="165" t="s">
        <v>6394</v>
      </c>
      <c r="E352" s="160">
        <v>1</v>
      </c>
      <c r="F352" s="160"/>
      <c r="I352" s="160">
        <v>1</v>
      </c>
    </row>
    <row r="353" spans="1:9">
      <c r="A353" s="160">
        <v>1450</v>
      </c>
      <c r="B353" s="112" t="s">
        <v>6420</v>
      </c>
      <c r="C353" s="165" t="s">
        <v>6426</v>
      </c>
      <c r="D353" s="165" t="s">
        <v>6427</v>
      </c>
      <c r="E353" s="160">
        <v>1</v>
      </c>
      <c r="F353" s="160"/>
      <c r="I353" s="160">
        <v>1</v>
      </c>
    </row>
    <row r="354" spans="1:9">
      <c r="A354" s="160">
        <v>1451</v>
      </c>
      <c r="B354" s="112" t="s">
        <v>6429</v>
      </c>
      <c r="C354" s="165" t="s">
        <v>6436</v>
      </c>
      <c r="D354" s="165" t="s">
        <v>1403</v>
      </c>
      <c r="E354" s="160">
        <v>1</v>
      </c>
      <c r="F354" s="160"/>
      <c r="I354" s="160">
        <v>1</v>
      </c>
    </row>
    <row r="355" spans="1:9">
      <c r="A355" s="400">
        <v>1452</v>
      </c>
      <c r="B355" s="112" t="s">
        <v>6438</v>
      </c>
      <c r="C355" s="165" t="s">
        <v>6436</v>
      </c>
      <c r="D355" s="165" t="s">
        <v>6443</v>
      </c>
      <c r="E355" s="400">
        <v>1</v>
      </c>
      <c r="F355" s="400"/>
      <c r="I355" s="400">
        <v>1</v>
      </c>
    </row>
    <row r="356" spans="1:9">
      <c r="A356" s="400">
        <v>1453</v>
      </c>
      <c r="B356" s="112" t="s">
        <v>6445</v>
      </c>
      <c r="C356" s="165" t="s">
        <v>6436</v>
      </c>
      <c r="D356" s="165" t="s">
        <v>6450</v>
      </c>
      <c r="E356" s="400">
        <v>1</v>
      </c>
      <c r="F356" s="400"/>
      <c r="I356" s="400">
        <v>1</v>
      </c>
    </row>
    <row r="357" spans="1:9">
      <c r="A357" s="400">
        <v>1454</v>
      </c>
      <c r="B357" s="112" t="s">
        <v>6452</v>
      </c>
      <c r="C357" s="165" t="s">
        <v>6459</v>
      </c>
      <c r="D357" s="165"/>
      <c r="E357" s="400">
        <v>1</v>
      </c>
      <c r="F357" s="400"/>
      <c r="I357" s="400">
        <v>1</v>
      </c>
    </row>
    <row r="358" spans="1:9">
      <c r="A358" s="400">
        <v>1457</v>
      </c>
      <c r="B358" s="112" t="s">
        <v>6478</v>
      </c>
      <c r="C358" s="165" t="s">
        <v>6484</v>
      </c>
      <c r="D358" s="165" t="s">
        <v>6485</v>
      </c>
      <c r="E358" s="400">
        <v>1</v>
      </c>
      <c r="F358" s="400"/>
      <c r="I358" s="400">
        <v>1</v>
      </c>
    </row>
    <row r="359" spans="1:9">
      <c r="A359" s="400">
        <v>1459</v>
      </c>
      <c r="B359" s="112" t="s">
        <v>6498</v>
      </c>
      <c r="C359" s="165" t="s">
        <v>6505</v>
      </c>
      <c r="D359" s="165" t="s">
        <v>6506</v>
      </c>
      <c r="E359" s="400">
        <v>1</v>
      </c>
      <c r="F359" s="400"/>
      <c r="I359" s="400">
        <v>1</v>
      </c>
    </row>
    <row r="360" spans="1:9">
      <c r="A360" s="400">
        <v>1463</v>
      </c>
      <c r="B360" s="112" t="s">
        <v>6531</v>
      </c>
      <c r="C360" s="165" t="s">
        <v>6536</v>
      </c>
      <c r="D360" s="165" t="s">
        <v>6537</v>
      </c>
      <c r="E360" s="400">
        <v>1</v>
      </c>
      <c r="F360" s="400"/>
      <c r="I360" s="400">
        <v>1</v>
      </c>
    </row>
    <row r="361" spans="1:9">
      <c r="A361" s="400">
        <v>1466</v>
      </c>
      <c r="B361" s="112" t="s">
        <v>6559</v>
      </c>
      <c r="C361" s="165" t="s">
        <v>6566</v>
      </c>
      <c r="D361" s="165" t="s">
        <v>6567</v>
      </c>
      <c r="E361" s="400">
        <v>1</v>
      </c>
      <c r="F361" s="400"/>
      <c r="I361" s="400">
        <v>1</v>
      </c>
    </row>
    <row r="362" spans="1:9">
      <c r="A362" s="400">
        <v>1467</v>
      </c>
      <c r="B362" s="112" t="s">
        <v>6569</v>
      </c>
      <c r="C362" s="165" t="s">
        <v>6576</v>
      </c>
      <c r="D362" s="165" t="s">
        <v>2560</v>
      </c>
      <c r="E362" s="400">
        <v>1</v>
      </c>
      <c r="F362" s="400"/>
      <c r="I362" s="400">
        <v>1</v>
      </c>
    </row>
    <row r="363" spans="1:9">
      <c r="A363" s="400">
        <v>1468</v>
      </c>
      <c r="B363" s="112" t="s">
        <v>6579</v>
      </c>
      <c r="C363" s="165" t="s">
        <v>6585</v>
      </c>
      <c r="D363" s="165" t="s">
        <v>6587</v>
      </c>
      <c r="E363" s="400">
        <v>1</v>
      </c>
      <c r="F363" s="400"/>
      <c r="I363" s="400">
        <v>1</v>
      </c>
    </row>
    <row r="364" spans="1:9">
      <c r="A364" s="400">
        <v>1469</v>
      </c>
      <c r="B364" s="112" t="s">
        <v>6589</v>
      </c>
      <c r="C364" s="165" t="s">
        <v>6594</v>
      </c>
      <c r="D364" s="165" t="s">
        <v>1403</v>
      </c>
      <c r="E364" s="400">
        <v>1</v>
      </c>
      <c r="F364" s="400"/>
      <c r="I364" s="400">
        <v>1</v>
      </c>
    </row>
    <row r="365" spans="1:9">
      <c r="A365" s="376">
        <v>1475</v>
      </c>
      <c r="B365" s="404" t="s">
        <v>6640</v>
      </c>
      <c r="C365" s="86" t="s">
        <v>6646</v>
      </c>
      <c r="D365" s="86" t="s">
        <v>1442</v>
      </c>
      <c r="E365" s="376">
        <v>1</v>
      </c>
      <c r="F365" s="376" t="s">
        <v>63</v>
      </c>
      <c r="I365" s="376">
        <v>1</v>
      </c>
    </row>
    <row r="366" spans="1:9">
      <c r="A366" s="376">
        <v>1479</v>
      </c>
      <c r="B366" s="404" t="s">
        <v>6666</v>
      </c>
      <c r="C366" s="86" t="s">
        <v>6673</v>
      </c>
      <c r="D366" s="86" t="s">
        <v>6674</v>
      </c>
      <c r="E366" s="376">
        <v>1</v>
      </c>
      <c r="F366" s="434" t="s">
        <v>6675</v>
      </c>
      <c r="I366" s="376">
        <v>1</v>
      </c>
    </row>
    <row r="367" spans="1:9">
      <c r="A367" s="376">
        <v>1483</v>
      </c>
      <c r="B367" s="404" t="s">
        <v>6703</v>
      </c>
      <c r="C367" s="86" t="s">
        <v>6710</v>
      </c>
      <c r="D367" s="86" t="s">
        <v>6712</v>
      </c>
      <c r="E367" s="376">
        <v>1</v>
      </c>
      <c r="F367" s="434" t="s">
        <v>63</v>
      </c>
      <c r="I367" s="376">
        <v>1</v>
      </c>
    </row>
    <row r="368" spans="1:9">
      <c r="A368" s="376">
        <v>1486</v>
      </c>
      <c r="B368" s="404" t="s">
        <v>6736</v>
      </c>
      <c r="C368" s="86" t="s">
        <v>6741</v>
      </c>
      <c r="D368" s="86" t="s">
        <v>6742</v>
      </c>
      <c r="E368" s="376">
        <v>1</v>
      </c>
      <c r="F368" s="434" t="s">
        <v>63</v>
      </c>
      <c r="I368" s="376">
        <v>1</v>
      </c>
    </row>
    <row r="369" spans="1:9">
      <c r="A369" s="376">
        <v>1487</v>
      </c>
      <c r="B369" s="404" t="s">
        <v>6747</v>
      </c>
      <c r="C369" s="86" t="s">
        <v>1685</v>
      </c>
      <c r="D369" s="86" t="s">
        <v>6753</v>
      </c>
      <c r="E369" s="376">
        <v>1</v>
      </c>
      <c r="F369" s="376"/>
      <c r="I369" s="376">
        <v>1</v>
      </c>
    </row>
    <row r="370" spans="1:9">
      <c r="A370" s="376">
        <v>1488</v>
      </c>
      <c r="B370" s="404" t="s">
        <v>6756</v>
      </c>
      <c r="C370" s="86" t="s">
        <v>1685</v>
      </c>
      <c r="D370" s="86"/>
      <c r="E370" s="376">
        <v>1</v>
      </c>
      <c r="F370" s="434" t="s">
        <v>63</v>
      </c>
      <c r="I370" s="376">
        <v>1</v>
      </c>
    </row>
    <row r="371" spans="1:9">
      <c r="A371" s="376">
        <v>1490</v>
      </c>
      <c r="B371" s="404" t="s">
        <v>6775</v>
      </c>
      <c r="C371" s="86" t="s">
        <v>6781</v>
      </c>
      <c r="D371" s="86" t="s">
        <v>6782</v>
      </c>
      <c r="E371" s="376">
        <v>1</v>
      </c>
      <c r="F371" s="376"/>
      <c r="I371" s="376">
        <v>1</v>
      </c>
    </row>
    <row r="372" spans="1:9">
      <c r="A372" s="376">
        <v>1491</v>
      </c>
      <c r="B372" s="404" t="s">
        <v>6785</v>
      </c>
      <c r="C372" s="86" t="s">
        <v>6792</v>
      </c>
      <c r="D372" s="86" t="s">
        <v>6793</v>
      </c>
      <c r="E372" s="376">
        <v>1</v>
      </c>
      <c r="F372" s="376"/>
      <c r="I372" s="376">
        <v>1</v>
      </c>
    </row>
    <row r="373" spans="1:9">
      <c r="A373" s="376">
        <v>1494</v>
      </c>
      <c r="B373" s="404" t="s">
        <v>6819</v>
      </c>
      <c r="C373" s="86" t="s">
        <v>6825</v>
      </c>
      <c r="D373" s="86" t="s">
        <v>6826</v>
      </c>
      <c r="E373" s="376">
        <v>1</v>
      </c>
      <c r="F373" s="434" t="s">
        <v>340</v>
      </c>
      <c r="I373" s="376">
        <v>1</v>
      </c>
    </row>
    <row r="374" spans="1:9">
      <c r="A374" s="376">
        <v>1495</v>
      </c>
      <c r="B374" s="404" t="s">
        <v>6829</v>
      </c>
      <c r="C374" s="86" t="s">
        <v>6835</v>
      </c>
      <c r="D374" s="86" t="s">
        <v>6149</v>
      </c>
      <c r="E374" s="376">
        <v>1</v>
      </c>
      <c r="F374" s="376"/>
      <c r="I374" s="376">
        <v>1</v>
      </c>
    </row>
    <row r="375" spans="1:9">
      <c r="A375" s="376">
        <v>1497</v>
      </c>
      <c r="B375" s="404" t="s">
        <v>6847</v>
      </c>
      <c r="C375" s="86" t="s">
        <v>2392</v>
      </c>
      <c r="D375" s="86" t="s">
        <v>6852</v>
      </c>
      <c r="E375" s="376">
        <v>1</v>
      </c>
      <c r="F375" s="434" t="s">
        <v>6853</v>
      </c>
      <c r="I375" s="376">
        <v>1</v>
      </c>
    </row>
    <row r="376" spans="1:9">
      <c r="A376" s="376">
        <v>1498</v>
      </c>
      <c r="B376" s="404" t="s">
        <v>6856</v>
      </c>
      <c r="C376" s="86" t="s">
        <v>6861</v>
      </c>
      <c r="D376" s="86" t="s">
        <v>6862</v>
      </c>
      <c r="E376" s="376">
        <v>1</v>
      </c>
      <c r="F376" s="434" t="s">
        <v>63</v>
      </c>
      <c r="I376" s="376">
        <v>1</v>
      </c>
    </row>
    <row r="377" spans="1:9">
      <c r="A377" s="376">
        <v>1499</v>
      </c>
      <c r="B377" s="404" t="s">
        <v>6864</v>
      </c>
      <c r="C377" s="86" t="s">
        <v>6871</v>
      </c>
      <c r="D377" s="86" t="s">
        <v>6873</v>
      </c>
      <c r="E377" s="376">
        <v>1</v>
      </c>
      <c r="F377" s="434" t="s">
        <v>54</v>
      </c>
      <c r="I377" s="376">
        <v>1</v>
      </c>
    </row>
    <row r="378" spans="1:9">
      <c r="A378" s="376">
        <v>1500</v>
      </c>
      <c r="B378" s="404" t="s">
        <v>6877</v>
      </c>
      <c r="C378" s="86" t="s">
        <v>6884</v>
      </c>
      <c r="D378" s="86" t="s">
        <v>6885</v>
      </c>
      <c r="E378" s="376">
        <v>1</v>
      </c>
      <c r="F378" s="434" t="s">
        <v>63</v>
      </c>
      <c r="I378" s="376">
        <v>1</v>
      </c>
    </row>
    <row r="379" spans="1:9">
      <c r="A379" s="376">
        <v>1504</v>
      </c>
      <c r="B379" s="404" t="s">
        <v>6903</v>
      </c>
      <c r="C379" s="86" t="s">
        <v>6908</v>
      </c>
      <c r="D379" s="86" t="s">
        <v>6910</v>
      </c>
      <c r="E379" s="376">
        <v>1</v>
      </c>
      <c r="F379" s="376"/>
      <c r="I379" s="376">
        <v>1</v>
      </c>
    </row>
    <row r="380" spans="1:9">
      <c r="A380" s="378">
        <v>1507</v>
      </c>
      <c r="B380" s="266" t="s">
        <v>6940</v>
      </c>
      <c r="C380" s="253" t="s">
        <v>6946</v>
      </c>
      <c r="D380" s="253" t="s">
        <v>6947</v>
      </c>
      <c r="E380" s="378">
        <v>1</v>
      </c>
      <c r="F380" s="463" t="s">
        <v>63</v>
      </c>
      <c r="I380" s="378">
        <v>1</v>
      </c>
    </row>
    <row r="381" spans="1:9">
      <c r="A381" s="376">
        <v>1508</v>
      </c>
      <c r="B381" s="404" t="s">
        <v>6949</v>
      </c>
      <c r="C381" s="412" t="s">
        <v>6955</v>
      </c>
      <c r="D381" s="86" t="s">
        <v>6956</v>
      </c>
      <c r="E381" s="376">
        <v>1</v>
      </c>
      <c r="F381" s="434" t="s">
        <v>6957</v>
      </c>
      <c r="I381" s="376">
        <v>1</v>
      </c>
    </row>
    <row r="382" spans="1:9">
      <c r="A382">
        <v>1511</v>
      </c>
      <c r="B382" s="5" t="s">
        <v>6978</v>
      </c>
      <c r="C382" s="6" t="s">
        <v>6984</v>
      </c>
      <c r="D382" s="6" t="s">
        <v>6985</v>
      </c>
      <c r="E382">
        <v>1</v>
      </c>
      <c r="F382" s="19" t="s">
        <v>6853</v>
      </c>
      <c r="I382">
        <v>1</v>
      </c>
    </row>
    <row r="383" spans="1:9">
      <c r="A383">
        <v>1512</v>
      </c>
      <c r="B383" s="5" t="s">
        <v>6989</v>
      </c>
      <c r="C383" s="6" t="s">
        <v>6994</v>
      </c>
      <c r="D383" s="6" t="s">
        <v>6742</v>
      </c>
      <c r="E383">
        <v>1</v>
      </c>
      <c r="I383">
        <v>1</v>
      </c>
    </row>
    <row r="384" spans="1:9">
      <c r="A384">
        <v>1514</v>
      </c>
      <c r="B384" s="5" t="s">
        <v>7007</v>
      </c>
      <c r="C384" s="6" t="s">
        <v>7013</v>
      </c>
      <c r="D384" s="6" t="s">
        <v>7014</v>
      </c>
      <c r="E384">
        <v>1</v>
      </c>
      <c r="F384" s="19" t="s">
        <v>63</v>
      </c>
      <c r="I384">
        <v>1</v>
      </c>
    </row>
    <row r="385" spans="1:9">
      <c r="A385">
        <v>1516</v>
      </c>
      <c r="B385" s="5" t="s">
        <v>7018</v>
      </c>
      <c r="C385" s="6" t="s">
        <v>7023</v>
      </c>
      <c r="D385" s="6" t="s">
        <v>7024</v>
      </c>
      <c r="E385">
        <v>1</v>
      </c>
      <c r="I385">
        <v>1</v>
      </c>
    </row>
    <row r="386" spans="1:9">
      <c r="A386">
        <v>1517</v>
      </c>
      <c r="B386" s="5" t="s">
        <v>7027</v>
      </c>
      <c r="C386" s="6" t="s">
        <v>7034</v>
      </c>
      <c r="D386" s="6" t="s">
        <v>3475</v>
      </c>
      <c r="E386">
        <v>1</v>
      </c>
      <c r="F386" s="19" t="s">
        <v>63</v>
      </c>
      <c r="I386">
        <v>1</v>
      </c>
    </row>
    <row r="387" spans="1:9">
      <c r="A387">
        <v>1518</v>
      </c>
      <c r="B387" s="5" t="s">
        <v>7038</v>
      </c>
      <c r="C387" s="6" t="s">
        <v>7044</v>
      </c>
      <c r="D387" s="6" t="s">
        <v>7045</v>
      </c>
      <c r="E387">
        <v>1</v>
      </c>
      <c r="F387" s="19" t="s">
        <v>63</v>
      </c>
      <c r="I387">
        <v>1</v>
      </c>
    </row>
    <row r="388" spans="1:9">
      <c r="A388">
        <v>1519</v>
      </c>
      <c r="B388" s="5" t="s">
        <v>7049</v>
      </c>
      <c r="C388" s="6" t="s">
        <v>7056</v>
      </c>
      <c r="D388" s="6" t="s">
        <v>7057</v>
      </c>
      <c r="E388">
        <v>1</v>
      </c>
      <c r="I388">
        <v>1</v>
      </c>
    </row>
    <row r="389" spans="1:9">
      <c r="A389">
        <v>1521</v>
      </c>
      <c r="B389" s="5" t="s">
        <v>7072</v>
      </c>
      <c r="C389" s="6" t="s">
        <v>7079</v>
      </c>
      <c r="D389" s="6"/>
      <c r="E389">
        <v>1</v>
      </c>
      <c r="I389">
        <v>1</v>
      </c>
    </row>
    <row r="390" spans="1:9">
      <c r="A390">
        <v>1523</v>
      </c>
      <c r="B390" s="5" t="s">
        <v>7091</v>
      </c>
      <c r="C390" s="6" t="s">
        <v>7098</v>
      </c>
      <c r="D390" s="6"/>
      <c r="E390">
        <v>1</v>
      </c>
      <c r="I390">
        <v>1</v>
      </c>
    </row>
    <row r="391" spans="1:9">
      <c r="A391" s="310">
        <v>1524</v>
      </c>
      <c r="B391" s="316" t="s">
        <v>7101</v>
      </c>
      <c r="C391" s="317" t="s">
        <v>7109</v>
      </c>
      <c r="D391" s="317" t="s">
        <v>1403</v>
      </c>
      <c r="E391" s="310">
        <v>1</v>
      </c>
      <c r="F391" s="310"/>
      <c r="I391" s="310">
        <v>1</v>
      </c>
    </row>
    <row r="392" spans="1:9">
      <c r="A392">
        <v>1525</v>
      </c>
      <c r="B392" s="5" t="s">
        <v>7112</v>
      </c>
      <c r="C392" s="6" t="s">
        <v>7117</v>
      </c>
      <c r="D392" s="6" t="s">
        <v>1474</v>
      </c>
      <c r="E392">
        <v>1</v>
      </c>
      <c r="F392" s="19" t="s">
        <v>63</v>
      </c>
      <c r="I392">
        <v>1</v>
      </c>
    </row>
    <row r="393" spans="1:9">
      <c r="A393">
        <v>1526</v>
      </c>
      <c r="B393" s="5" t="s">
        <v>7119</v>
      </c>
      <c r="C393" s="6" t="s">
        <v>7117</v>
      </c>
      <c r="D393" s="6" t="s">
        <v>7126</v>
      </c>
      <c r="E393">
        <v>1</v>
      </c>
      <c r="I393">
        <v>1</v>
      </c>
    </row>
    <row r="394" spans="1:9">
      <c r="A394">
        <v>1527</v>
      </c>
      <c r="B394" s="5" t="s">
        <v>7129</v>
      </c>
      <c r="C394" s="6" t="s">
        <v>7117</v>
      </c>
      <c r="D394" s="6" t="s">
        <v>7135</v>
      </c>
      <c r="E394">
        <v>1</v>
      </c>
      <c r="F394" s="19" t="s">
        <v>63</v>
      </c>
      <c r="I394">
        <v>1</v>
      </c>
    </row>
    <row r="395" spans="1:9" ht="17">
      <c r="A395" s="27">
        <v>147</v>
      </c>
      <c r="B395" s="65" t="s">
        <v>1678</v>
      </c>
      <c r="C395" s="29" t="s">
        <v>1685</v>
      </c>
      <c r="D395" s="27"/>
      <c r="E395" s="27">
        <v>2</v>
      </c>
      <c r="F395" s="27" t="s">
        <v>54</v>
      </c>
      <c r="I395" s="27">
        <v>2</v>
      </c>
    </row>
    <row r="396" spans="1:9">
      <c r="A396" s="85">
        <v>57</v>
      </c>
      <c r="B396" s="14" t="s">
        <v>693</v>
      </c>
      <c r="C396" s="86" t="s">
        <v>700</v>
      </c>
      <c r="D396" s="86" t="s">
        <v>701</v>
      </c>
      <c r="E396" s="86">
        <v>3</v>
      </c>
      <c r="F396" s="86" t="s">
        <v>63</v>
      </c>
      <c r="I396" s="86">
        <v>3</v>
      </c>
    </row>
    <row r="397" spans="1:9">
      <c r="A397" s="85">
        <v>58</v>
      </c>
      <c r="B397" s="14" t="s">
        <v>706</v>
      </c>
      <c r="C397" s="86" t="s">
        <v>713</v>
      </c>
      <c r="D397" s="86" t="s">
        <v>714</v>
      </c>
      <c r="E397" s="86">
        <v>3</v>
      </c>
      <c r="F397" s="86" t="s">
        <v>63</v>
      </c>
      <c r="I397" s="86">
        <v>3</v>
      </c>
    </row>
    <row r="398" spans="1:9">
      <c r="A398" s="85">
        <v>59</v>
      </c>
      <c r="B398" s="14" t="s">
        <v>720</v>
      </c>
      <c r="C398" s="86" t="s">
        <v>726</v>
      </c>
      <c r="D398" s="86" t="s">
        <v>727</v>
      </c>
      <c r="E398" s="86">
        <v>3</v>
      </c>
      <c r="F398" s="86" t="s">
        <v>63</v>
      </c>
      <c r="I398" s="86">
        <v>3</v>
      </c>
    </row>
    <row r="399" spans="1:9">
      <c r="A399" s="85">
        <v>60</v>
      </c>
      <c r="B399" s="14" t="s">
        <v>734</v>
      </c>
      <c r="C399" s="86" t="s">
        <v>391</v>
      </c>
      <c r="D399" s="86" t="s">
        <v>740</v>
      </c>
      <c r="E399" s="86">
        <v>3</v>
      </c>
      <c r="F399" s="86" t="s">
        <v>63</v>
      </c>
      <c r="I399" s="86">
        <v>3</v>
      </c>
    </row>
    <row r="400" spans="1:9">
      <c r="A400" s="85">
        <v>61</v>
      </c>
      <c r="B400" s="14" t="s">
        <v>743</v>
      </c>
      <c r="C400" s="86" t="s">
        <v>749</v>
      </c>
      <c r="D400" s="86" t="s">
        <v>750</v>
      </c>
      <c r="E400" s="86">
        <v>3</v>
      </c>
      <c r="F400" s="86" t="s">
        <v>63</v>
      </c>
      <c r="I400" s="86">
        <v>3</v>
      </c>
    </row>
    <row r="401" spans="1:9">
      <c r="A401" s="85">
        <v>62</v>
      </c>
      <c r="B401" s="14" t="s">
        <v>754</v>
      </c>
      <c r="C401" s="86" t="s">
        <v>760</v>
      </c>
      <c r="D401" s="86" t="s">
        <v>761</v>
      </c>
      <c r="E401" s="86">
        <v>3</v>
      </c>
      <c r="F401" s="86" t="s">
        <v>63</v>
      </c>
      <c r="I401" s="86">
        <v>3</v>
      </c>
    </row>
    <row r="402" spans="1:9" ht="68">
      <c r="A402" s="85">
        <v>63</v>
      </c>
      <c r="B402" s="14" t="s">
        <v>763</v>
      </c>
      <c r="C402" s="418" t="s">
        <v>769</v>
      </c>
      <c r="D402" s="86" t="s">
        <v>771</v>
      </c>
      <c r="E402" s="86">
        <v>3</v>
      </c>
      <c r="F402" s="86" t="s">
        <v>63</v>
      </c>
      <c r="I402" s="86">
        <v>3</v>
      </c>
    </row>
    <row r="403" spans="1:9" ht="153">
      <c r="A403" s="85">
        <v>64</v>
      </c>
      <c r="B403" s="14" t="s">
        <v>776</v>
      </c>
      <c r="C403" s="86" t="s">
        <v>782</v>
      </c>
      <c r="D403" s="418" t="s">
        <v>784</v>
      </c>
      <c r="E403" s="86">
        <v>3</v>
      </c>
      <c r="F403" s="86" t="s">
        <v>63</v>
      </c>
      <c r="I403" s="86">
        <v>3</v>
      </c>
    </row>
    <row r="404" spans="1:9">
      <c r="A404" s="85">
        <v>65</v>
      </c>
      <c r="B404" s="14" t="s">
        <v>787</v>
      </c>
      <c r="C404" s="86" t="s">
        <v>794</v>
      </c>
      <c r="D404" s="86" t="s">
        <v>795</v>
      </c>
      <c r="E404" s="86">
        <v>3</v>
      </c>
      <c r="F404" s="86" t="s">
        <v>63</v>
      </c>
      <c r="I404" s="86">
        <v>3</v>
      </c>
    </row>
    <row r="405" spans="1:9">
      <c r="A405" s="85">
        <v>66</v>
      </c>
      <c r="B405" s="14" t="s">
        <v>801</v>
      </c>
      <c r="C405" s="86" t="s">
        <v>807</v>
      </c>
      <c r="D405" s="86" t="s">
        <v>808</v>
      </c>
      <c r="E405" s="86">
        <v>3</v>
      </c>
      <c r="F405" s="86" t="s">
        <v>63</v>
      </c>
      <c r="I405" s="86">
        <v>3</v>
      </c>
    </row>
    <row r="406" spans="1:9">
      <c r="A406" s="327">
        <v>67</v>
      </c>
      <c r="B406" s="603" t="s">
        <v>814</v>
      </c>
      <c r="C406" s="321" t="s">
        <v>821</v>
      </c>
      <c r="D406" s="321" t="s">
        <v>822</v>
      </c>
      <c r="E406" s="297">
        <v>3</v>
      </c>
      <c r="F406" s="297" t="s">
        <v>54</v>
      </c>
      <c r="I406" s="297">
        <v>3</v>
      </c>
    </row>
    <row r="407" spans="1:9">
      <c r="A407" s="327">
        <v>68</v>
      </c>
      <c r="B407" s="603" t="s">
        <v>824</v>
      </c>
      <c r="C407" s="321" t="s">
        <v>830</v>
      </c>
      <c r="D407" s="321" t="s">
        <v>831</v>
      </c>
      <c r="E407" s="297">
        <v>3</v>
      </c>
      <c r="F407" s="297" t="s">
        <v>54</v>
      </c>
      <c r="I407" s="297">
        <v>3</v>
      </c>
    </row>
    <row r="408" spans="1:9">
      <c r="A408" s="85">
        <v>69</v>
      </c>
      <c r="B408" s="14" t="s">
        <v>833</v>
      </c>
      <c r="C408" s="86" t="s">
        <v>839</v>
      </c>
      <c r="D408" s="86" t="s">
        <v>840</v>
      </c>
      <c r="E408" s="86">
        <v>3</v>
      </c>
      <c r="F408" s="86" t="s">
        <v>63</v>
      </c>
      <c r="I408" s="86">
        <v>3</v>
      </c>
    </row>
    <row r="409" spans="1:9">
      <c r="A409" s="85">
        <v>70</v>
      </c>
      <c r="B409" s="309" t="s">
        <v>844</v>
      </c>
      <c r="C409" s="86" t="s">
        <v>690</v>
      </c>
      <c r="D409" s="86" t="s">
        <v>849</v>
      </c>
      <c r="E409" s="86">
        <v>3</v>
      </c>
      <c r="F409" s="86" t="s">
        <v>63</v>
      </c>
      <c r="I409" s="86">
        <v>3</v>
      </c>
    </row>
    <row r="410" spans="1:9">
      <c r="A410" s="85">
        <v>72</v>
      </c>
      <c r="B410" s="14" t="s">
        <v>861</v>
      </c>
      <c r="C410" s="86" t="s">
        <v>867</v>
      </c>
      <c r="D410" s="86" t="s">
        <v>868</v>
      </c>
      <c r="E410" s="86">
        <v>3</v>
      </c>
      <c r="F410" s="86" t="s">
        <v>63</v>
      </c>
      <c r="I410" s="86">
        <v>3</v>
      </c>
    </row>
    <row r="411" spans="1:9">
      <c r="A411" s="85">
        <v>73</v>
      </c>
      <c r="B411" s="14" t="s">
        <v>871</v>
      </c>
      <c r="C411" s="86" t="s">
        <v>878</v>
      </c>
      <c r="D411" s="86" t="s">
        <v>879</v>
      </c>
      <c r="E411" s="86">
        <v>3</v>
      </c>
      <c r="F411" s="86" t="s">
        <v>63</v>
      </c>
      <c r="I411" s="86">
        <v>3</v>
      </c>
    </row>
    <row r="412" spans="1:9">
      <c r="A412" s="187">
        <v>74</v>
      </c>
      <c r="B412" s="187" t="s">
        <v>884</v>
      </c>
      <c r="C412" s="187" t="s">
        <v>891</v>
      </c>
      <c r="D412" s="187" t="s">
        <v>892</v>
      </c>
      <c r="E412" s="187">
        <v>3</v>
      </c>
      <c r="F412" s="187" t="s">
        <v>63</v>
      </c>
      <c r="I412" s="187">
        <v>3</v>
      </c>
    </row>
    <row r="413" spans="1:9">
      <c r="A413" s="85">
        <v>75</v>
      </c>
      <c r="B413" s="14" t="s">
        <v>896</v>
      </c>
      <c r="C413" s="86" t="s">
        <v>157</v>
      </c>
      <c r="D413" s="86" t="s">
        <v>902</v>
      </c>
      <c r="E413" s="86">
        <v>3</v>
      </c>
      <c r="F413" s="86" t="s">
        <v>63</v>
      </c>
      <c r="I413" s="86">
        <v>3</v>
      </c>
    </row>
    <row r="414" spans="1:9">
      <c r="A414" s="85">
        <v>76</v>
      </c>
      <c r="B414" s="14" t="s">
        <v>905</v>
      </c>
      <c r="C414" s="86" t="s">
        <v>911</v>
      </c>
      <c r="D414" s="86" t="s">
        <v>912</v>
      </c>
      <c r="E414" s="86">
        <v>3</v>
      </c>
      <c r="F414" s="86" t="s">
        <v>63</v>
      </c>
      <c r="I414" s="86">
        <v>3</v>
      </c>
    </row>
    <row r="415" spans="1:9">
      <c r="A415" s="105">
        <v>77</v>
      </c>
      <c r="B415" s="46" t="s">
        <v>917</v>
      </c>
      <c r="C415" s="93" t="s">
        <v>923</v>
      </c>
      <c r="D415" s="93" t="s">
        <v>924</v>
      </c>
      <c r="E415" s="93">
        <v>3</v>
      </c>
      <c r="F415" s="93" t="s">
        <v>54</v>
      </c>
      <c r="I415" s="93">
        <v>3</v>
      </c>
    </row>
    <row r="416" spans="1:9">
      <c r="A416" s="105">
        <v>78</v>
      </c>
      <c r="B416" s="46" t="s">
        <v>930</v>
      </c>
      <c r="C416" s="93" t="s">
        <v>937</v>
      </c>
      <c r="D416" s="93" t="s">
        <v>938</v>
      </c>
      <c r="E416" s="93">
        <v>3</v>
      </c>
      <c r="F416" s="93" t="s">
        <v>54</v>
      </c>
      <c r="I416" s="93">
        <v>3</v>
      </c>
    </row>
    <row r="417" spans="1:9">
      <c r="A417" s="105">
        <v>79</v>
      </c>
      <c r="B417" s="46" t="s">
        <v>942</v>
      </c>
      <c r="C417" s="93" t="s">
        <v>948</v>
      </c>
      <c r="D417" s="93" t="s">
        <v>949</v>
      </c>
      <c r="E417" s="93">
        <v>3</v>
      </c>
      <c r="F417" s="93" t="s">
        <v>54</v>
      </c>
      <c r="I417" s="93">
        <v>3</v>
      </c>
    </row>
    <row r="418" spans="1:9">
      <c r="A418" s="105">
        <v>80</v>
      </c>
      <c r="B418" s="46" t="s">
        <v>953</v>
      </c>
      <c r="C418" s="93" t="s">
        <v>961</v>
      </c>
      <c r="D418" s="93" t="s">
        <v>962</v>
      </c>
      <c r="E418" s="93">
        <v>3</v>
      </c>
      <c r="F418" s="93" t="s">
        <v>54</v>
      </c>
      <c r="I418" s="93">
        <v>3</v>
      </c>
    </row>
    <row r="419" spans="1:9">
      <c r="A419" s="105">
        <v>81</v>
      </c>
      <c r="B419" s="46" t="s">
        <v>965</v>
      </c>
      <c r="C419" s="93" t="s">
        <v>971</v>
      </c>
      <c r="D419" s="93" t="s">
        <v>972</v>
      </c>
      <c r="E419" s="93">
        <v>3</v>
      </c>
      <c r="F419" s="93" t="s">
        <v>54</v>
      </c>
      <c r="I419" s="93">
        <v>3</v>
      </c>
    </row>
    <row r="420" spans="1:9">
      <c r="A420" s="105">
        <v>82</v>
      </c>
      <c r="B420" s="46" t="s">
        <v>978</v>
      </c>
      <c r="C420" s="93" t="s">
        <v>971</v>
      </c>
      <c r="D420" s="93" t="s">
        <v>984</v>
      </c>
      <c r="E420" s="93">
        <v>3</v>
      </c>
      <c r="F420" s="93" t="s">
        <v>54</v>
      </c>
      <c r="I420" s="93">
        <v>3</v>
      </c>
    </row>
    <row r="421" spans="1:9" ht="17">
      <c r="A421" s="85">
        <v>152</v>
      </c>
      <c r="B421" s="62" t="s">
        <v>1737</v>
      </c>
      <c r="C421" s="418" t="s">
        <v>1744</v>
      </c>
      <c r="D421" s="418" t="s">
        <v>1746</v>
      </c>
      <c r="E421" s="86">
        <v>3</v>
      </c>
      <c r="F421" s="86" t="s">
        <v>54</v>
      </c>
      <c r="I421" s="86">
        <v>3</v>
      </c>
    </row>
    <row r="422" spans="1:9" ht="51">
      <c r="A422" s="85">
        <v>154</v>
      </c>
      <c r="B422" s="62" t="s">
        <v>1763</v>
      </c>
      <c r="C422" s="418" t="s">
        <v>391</v>
      </c>
      <c r="D422" s="418" t="s">
        <v>1769</v>
      </c>
      <c r="E422" s="86">
        <v>3</v>
      </c>
      <c r="F422" s="86" t="s">
        <v>1770</v>
      </c>
      <c r="I422" s="86">
        <v>3</v>
      </c>
    </row>
    <row r="423" spans="1:9" ht="17">
      <c r="A423" s="187">
        <v>155</v>
      </c>
      <c r="B423" s="408" t="s">
        <v>1774</v>
      </c>
      <c r="C423" s="206" t="s">
        <v>1780</v>
      </c>
      <c r="D423" s="206" t="s">
        <v>1781</v>
      </c>
      <c r="E423" s="187">
        <v>3</v>
      </c>
      <c r="F423" s="187" t="s">
        <v>1782</v>
      </c>
      <c r="I423" s="187">
        <v>3</v>
      </c>
    </row>
    <row r="424" spans="1:9" ht="34">
      <c r="A424" s="187">
        <v>156</v>
      </c>
      <c r="B424" s="408" t="s">
        <v>1788</v>
      </c>
      <c r="C424" s="206" t="s">
        <v>1236</v>
      </c>
      <c r="D424" s="206" t="s">
        <v>1796</v>
      </c>
      <c r="E424" s="187">
        <v>3</v>
      </c>
      <c r="F424" s="187" t="s">
        <v>1797</v>
      </c>
      <c r="I424" s="187">
        <v>3</v>
      </c>
    </row>
    <row r="425" spans="1:9" ht="17">
      <c r="A425" s="85">
        <v>157</v>
      </c>
      <c r="B425" s="62" t="s">
        <v>1802</v>
      </c>
      <c r="C425" s="418" t="s">
        <v>1810</v>
      </c>
      <c r="D425" s="418" t="s">
        <v>1811</v>
      </c>
      <c r="E425" s="86">
        <v>3</v>
      </c>
      <c r="F425" s="86" t="s">
        <v>54</v>
      </c>
      <c r="I425" s="86">
        <v>3</v>
      </c>
    </row>
    <row r="426" spans="1:9" ht="34">
      <c r="A426" s="85">
        <v>158</v>
      </c>
      <c r="B426" s="62" t="s">
        <v>1813</v>
      </c>
      <c r="C426" s="418" t="s">
        <v>1819</v>
      </c>
      <c r="D426" s="418" t="s">
        <v>1820</v>
      </c>
      <c r="E426" s="86">
        <v>3</v>
      </c>
      <c r="F426" s="86" t="s">
        <v>54</v>
      </c>
      <c r="I426" s="86">
        <v>3</v>
      </c>
    </row>
    <row r="427" spans="1:9" ht="17">
      <c r="A427" s="85">
        <v>159</v>
      </c>
      <c r="B427" s="62" t="s">
        <v>1825</v>
      </c>
      <c r="C427" s="418" t="s">
        <v>749</v>
      </c>
      <c r="D427" s="418" t="s">
        <v>1832</v>
      </c>
      <c r="E427" s="86">
        <v>3</v>
      </c>
      <c r="F427" s="86" t="s">
        <v>54</v>
      </c>
      <c r="I427" s="86">
        <v>3</v>
      </c>
    </row>
    <row r="428" spans="1:9" ht="34">
      <c r="A428" s="85">
        <v>160</v>
      </c>
      <c r="B428" s="62" t="s">
        <v>1835</v>
      </c>
      <c r="C428" s="418" t="s">
        <v>749</v>
      </c>
      <c r="D428" s="418" t="s">
        <v>1843</v>
      </c>
      <c r="E428" s="86">
        <v>3</v>
      </c>
      <c r="F428" s="86" t="s">
        <v>54</v>
      </c>
      <c r="I428" s="86">
        <v>3</v>
      </c>
    </row>
    <row r="429" spans="1:9" ht="34">
      <c r="A429" s="85">
        <v>163</v>
      </c>
      <c r="B429" s="62" t="s">
        <v>1854</v>
      </c>
      <c r="C429" s="418" t="s">
        <v>1861</v>
      </c>
      <c r="D429" s="418" t="s">
        <v>1862</v>
      </c>
      <c r="E429" s="131">
        <v>3</v>
      </c>
      <c r="F429" s="86" t="s">
        <v>54</v>
      </c>
      <c r="I429" s="131">
        <v>3</v>
      </c>
    </row>
    <row r="430" spans="1:9" ht="34">
      <c r="A430" s="85">
        <v>164</v>
      </c>
      <c r="B430" s="62" t="s">
        <v>1867</v>
      </c>
      <c r="C430" s="418" t="s">
        <v>1874</v>
      </c>
      <c r="D430" s="418" t="s">
        <v>1875</v>
      </c>
      <c r="E430" s="86">
        <v>3</v>
      </c>
      <c r="F430" s="86" t="s">
        <v>63</v>
      </c>
      <c r="I430" s="86">
        <v>3</v>
      </c>
    </row>
    <row r="431" spans="1:9" ht="34">
      <c r="A431" s="85">
        <v>165</v>
      </c>
      <c r="B431" s="62" t="s">
        <v>1881</v>
      </c>
      <c r="C431" s="418" t="s">
        <v>1889</v>
      </c>
      <c r="D431" s="418" t="s">
        <v>1890</v>
      </c>
      <c r="E431" s="86">
        <v>3</v>
      </c>
      <c r="F431" s="86" t="s">
        <v>63</v>
      </c>
      <c r="I431" s="86">
        <v>3</v>
      </c>
    </row>
    <row r="432" spans="1:9" ht="51">
      <c r="A432" s="85">
        <v>166</v>
      </c>
      <c r="B432" s="62" t="s">
        <v>1895</v>
      </c>
      <c r="C432" s="418" t="s">
        <v>1744</v>
      </c>
      <c r="D432" s="418" t="s">
        <v>1901</v>
      </c>
      <c r="E432" s="86">
        <v>3</v>
      </c>
      <c r="F432" s="86" t="s">
        <v>63</v>
      </c>
      <c r="I432" s="86">
        <v>3</v>
      </c>
    </row>
    <row r="433" spans="1:9" ht="17">
      <c r="A433" s="85">
        <v>191</v>
      </c>
      <c r="B433" s="62" t="s">
        <v>2183</v>
      </c>
      <c r="C433" s="418" t="s">
        <v>2188</v>
      </c>
      <c r="D433" s="418" t="s">
        <v>2189</v>
      </c>
      <c r="E433" s="86">
        <v>3</v>
      </c>
      <c r="F433" s="86"/>
      <c r="I433" s="86">
        <v>3</v>
      </c>
    </row>
    <row r="434" spans="1:9" ht="51">
      <c r="A434" s="85">
        <v>192</v>
      </c>
      <c r="B434" s="62" t="s">
        <v>1500</v>
      </c>
      <c r="C434" s="418" t="s">
        <v>749</v>
      </c>
      <c r="D434" s="418" t="s">
        <v>1507</v>
      </c>
      <c r="E434" s="86">
        <v>3</v>
      </c>
      <c r="F434" s="86">
        <v>1</v>
      </c>
      <c r="I434" s="86">
        <v>3</v>
      </c>
    </row>
    <row r="435" spans="1:9" ht="51">
      <c r="A435" s="85">
        <v>195</v>
      </c>
      <c r="B435" s="62" t="s">
        <v>1895</v>
      </c>
      <c r="C435" s="418" t="s">
        <v>1744</v>
      </c>
      <c r="D435" s="418" t="s">
        <v>1901</v>
      </c>
      <c r="E435" s="86">
        <v>3</v>
      </c>
      <c r="F435" s="86"/>
      <c r="I435" s="86">
        <v>3</v>
      </c>
    </row>
    <row r="436" spans="1:9" ht="51">
      <c r="A436" s="85">
        <v>198</v>
      </c>
      <c r="B436" s="62" t="s">
        <v>2245</v>
      </c>
      <c r="C436" s="418" t="s">
        <v>2251</v>
      </c>
      <c r="D436" s="418" t="s">
        <v>2252</v>
      </c>
      <c r="E436" s="86">
        <v>3</v>
      </c>
      <c r="F436" s="86" t="s">
        <v>54</v>
      </c>
      <c r="I436" s="86">
        <v>3</v>
      </c>
    </row>
    <row r="437" spans="1:9" ht="17">
      <c r="A437" s="85">
        <v>199</v>
      </c>
      <c r="B437" s="62" t="s">
        <v>2257</v>
      </c>
      <c r="C437" s="418" t="s">
        <v>2266</v>
      </c>
      <c r="D437" s="418" t="s">
        <v>2267</v>
      </c>
      <c r="E437" s="86">
        <v>3</v>
      </c>
      <c r="F437" s="86"/>
      <c r="I437" s="86">
        <v>3</v>
      </c>
    </row>
    <row r="438" spans="1:9" ht="34">
      <c r="A438" s="85">
        <v>202</v>
      </c>
      <c r="B438" s="62" t="s">
        <v>2298</v>
      </c>
      <c r="C438" s="418" t="s">
        <v>1236</v>
      </c>
      <c r="D438" s="418" t="s">
        <v>2305</v>
      </c>
      <c r="E438" s="86">
        <v>3</v>
      </c>
      <c r="F438" s="86"/>
      <c r="I438" s="86">
        <v>3</v>
      </c>
    </row>
    <row r="439" spans="1:9" ht="34">
      <c r="A439" s="85">
        <v>203</v>
      </c>
      <c r="B439" s="62" t="s">
        <v>2308</v>
      </c>
      <c r="C439" s="418" t="s">
        <v>2314</v>
      </c>
      <c r="D439" s="418" t="s">
        <v>2315</v>
      </c>
      <c r="E439" s="86">
        <v>3</v>
      </c>
      <c r="F439" s="86"/>
      <c r="I439" s="86">
        <v>3</v>
      </c>
    </row>
    <row r="440" spans="1:9" ht="17">
      <c r="A440" s="85">
        <v>204</v>
      </c>
      <c r="B440" s="62" t="s">
        <v>2316</v>
      </c>
      <c r="C440" s="418" t="s">
        <v>2322</v>
      </c>
      <c r="D440" s="418" t="s">
        <v>2323</v>
      </c>
      <c r="E440" s="86">
        <v>3</v>
      </c>
      <c r="F440" s="86"/>
      <c r="I440" s="86">
        <v>3</v>
      </c>
    </row>
    <row r="441" spans="1:9">
      <c r="A441" s="85">
        <v>1051</v>
      </c>
      <c r="B441" s="14" t="s">
        <v>2856</v>
      </c>
      <c r="C441" s="86" t="s">
        <v>2809</v>
      </c>
      <c r="D441" s="86" t="s">
        <v>2863</v>
      </c>
      <c r="E441" s="85">
        <v>3</v>
      </c>
      <c r="F441" s="15" t="s">
        <v>54</v>
      </c>
      <c r="I441" s="85">
        <v>3</v>
      </c>
    </row>
    <row r="442" spans="1:9">
      <c r="A442" s="85">
        <v>1058</v>
      </c>
      <c r="B442" s="14" t="s">
        <v>2927</v>
      </c>
      <c r="C442" s="86" t="s">
        <v>749</v>
      </c>
      <c r="D442" s="86" t="s">
        <v>2934</v>
      </c>
      <c r="E442" s="85">
        <v>3</v>
      </c>
      <c r="F442" s="15" t="s">
        <v>63</v>
      </c>
      <c r="I442" s="85">
        <v>3</v>
      </c>
    </row>
    <row r="443" spans="1:9">
      <c r="A443" s="85">
        <v>1061</v>
      </c>
      <c r="B443" s="14" t="s">
        <v>2963</v>
      </c>
      <c r="C443" s="86" t="s">
        <v>749</v>
      </c>
      <c r="D443" s="86" t="s">
        <v>2969</v>
      </c>
      <c r="E443" s="85">
        <v>3</v>
      </c>
      <c r="F443" s="15" t="s">
        <v>63</v>
      </c>
      <c r="I443" s="85">
        <v>3</v>
      </c>
    </row>
    <row r="444" spans="1:9">
      <c r="A444" s="93">
        <v>1089</v>
      </c>
      <c r="B444" s="128" t="s">
        <v>3225</v>
      </c>
      <c r="C444" s="93" t="s">
        <v>749</v>
      </c>
      <c r="D444" s="93" t="s">
        <v>3233</v>
      </c>
      <c r="E444" s="105">
        <v>3</v>
      </c>
      <c r="F444" s="47" t="s">
        <v>54</v>
      </c>
      <c r="I444" s="105">
        <v>3</v>
      </c>
    </row>
    <row r="445" spans="1:9">
      <c r="A445" s="93">
        <v>1090</v>
      </c>
      <c r="B445" s="405" t="s">
        <v>3237</v>
      </c>
      <c r="C445" s="93" t="s">
        <v>749</v>
      </c>
      <c r="D445" s="93" t="s">
        <v>3243</v>
      </c>
      <c r="E445" s="105">
        <v>3</v>
      </c>
      <c r="F445" s="47" t="s">
        <v>54</v>
      </c>
      <c r="I445" s="105">
        <v>3</v>
      </c>
    </row>
    <row r="446" spans="1:9">
      <c r="A446" s="105">
        <v>1091</v>
      </c>
      <c r="B446" s="128" t="s">
        <v>3249</v>
      </c>
      <c r="C446" s="93" t="s">
        <v>749</v>
      </c>
      <c r="D446" s="93" t="s">
        <v>3256</v>
      </c>
      <c r="E446" s="105">
        <v>3</v>
      </c>
      <c r="F446" s="47" t="s">
        <v>54</v>
      </c>
      <c r="I446" s="105">
        <v>3</v>
      </c>
    </row>
    <row r="447" spans="1:9">
      <c r="A447" s="93">
        <v>1092</v>
      </c>
      <c r="B447" s="128" t="s">
        <v>3261</v>
      </c>
      <c r="C447" s="93" t="s">
        <v>749</v>
      </c>
      <c r="D447" s="93" t="s">
        <v>3266</v>
      </c>
      <c r="E447" s="105">
        <v>3</v>
      </c>
      <c r="F447" s="47" t="s">
        <v>54</v>
      </c>
      <c r="I447" s="105">
        <v>3</v>
      </c>
    </row>
    <row r="448" spans="1:9">
      <c r="A448" s="93">
        <v>1093</v>
      </c>
      <c r="B448" s="128" t="s">
        <v>3270</v>
      </c>
      <c r="C448" s="93" t="s">
        <v>749</v>
      </c>
      <c r="D448" s="93" t="s">
        <v>3278</v>
      </c>
      <c r="E448" s="105">
        <v>3</v>
      </c>
      <c r="F448" s="47" t="s">
        <v>54</v>
      </c>
      <c r="I448" s="105">
        <v>3</v>
      </c>
    </row>
    <row r="449" spans="1:9">
      <c r="A449" s="105">
        <v>1094</v>
      </c>
      <c r="B449" s="46" t="s">
        <v>3283</v>
      </c>
      <c r="C449" s="93" t="s">
        <v>749</v>
      </c>
      <c r="D449" s="93" t="s">
        <v>3288</v>
      </c>
      <c r="E449" s="105">
        <v>3</v>
      </c>
      <c r="F449" s="47" t="s">
        <v>54</v>
      </c>
      <c r="I449" s="105">
        <v>3</v>
      </c>
    </row>
    <row r="450" spans="1:9">
      <c r="A450" s="330">
        <v>1095</v>
      </c>
      <c r="B450" s="601" t="s">
        <v>3291</v>
      </c>
      <c r="C450" s="330" t="s">
        <v>749</v>
      </c>
      <c r="D450" s="330" t="s">
        <v>3298</v>
      </c>
      <c r="E450" s="401">
        <v>3</v>
      </c>
      <c r="F450" s="330">
        <v>6</v>
      </c>
      <c r="I450" s="401">
        <v>3</v>
      </c>
    </row>
    <row r="451" spans="1:9">
      <c r="A451" s="105">
        <v>1097</v>
      </c>
      <c r="B451" s="405" t="s">
        <v>3315</v>
      </c>
      <c r="C451" s="93" t="s">
        <v>749</v>
      </c>
      <c r="D451" s="93"/>
      <c r="E451" s="105">
        <v>3</v>
      </c>
      <c r="F451" s="47" t="s">
        <v>54</v>
      </c>
      <c r="I451" s="105">
        <v>3</v>
      </c>
    </row>
    <row r="452" spans="1:9">
      <c r="A452" s="93">
        <v>1099</v>
      </c>
      <c r="B452" s="46" t="s">
        <v>3327</v>
      </c>
      <c r="C452" s="93" t="s">
        <v>749</v>
      </c>
      <c r="D452" s="93" t="s">
        <v>3332</v>
      </c>
      <c r="E452" s="105">
        <v>3</v>
      </c>
      <c r="F452" s="47" t="s">
        <v>54</v>
      </c>
      <c r="I452" s="105">
        <v>3</v>
      </c>
    </row>
    <row r="453" spans="1:9">
      <c r="A453" s="402">
        <v>1100</v>
      </c>
      <c r="B453" s="287" t="s">
        <v>3339</v>
      </c>
      <c r="C453" s="256" t="s">
        <v>749</v>
      </c>
      <c r="D453" s="256" t="s">
        <v>1781</v>
      </c>
      <c r="E453" s="402">
        <v>3</v>
      </c>
      <c r="F453" s="279" t="s">
        <v>54</v>
      </c>
      <c r="I453" s="402">
        <v>3</v>
      </c>
    </row>
    <row r="454" spans="1:9">
      <c r="A454" s="93">
        <v>1101</v>
      </c>
      <c r="B454" s="46" t="s">
        <v>3348</v>
      </c>
      <c r="C454" s="93" t="s">
        <v>749</v>
      </c>
      <c r="D454" s="93" t="s">
        <v>1781</v>
      </c>
      <c r="E454" s="105">
        <v>3</v>
      </c>
      <c r="F454" s="47" t="s">
        <v>54</v>
      </c>
      <c r="I454" s="105">
        <v>3</v>
      </c>
    </row>
    <row r="455" spans="1:9">
      <c r="A455" s="93">
        <v>1117</v>
      </c>
      <c r="B455" s="287" t="s">
        <v>3495</v>
      </c>
      <c r="C455" s="93" t="s">
        <v>749</v>
      </c>
      <c r="D455" s="93" t="s">
        <v>3500</v>
      </c>
      <c r="E455" s="105">
        <v>3</v>
      </c>
      <c r="F455" s="47" t="s">
        <v>54</v>
      </c>
      <c r="I455" s="105">
        <v>3</v>
      </c>
    </row>
    <row r="456" spans="1:9">
      <c r="A456" s="256">
        <v>1150</v>
      </c>
      <c r="B456" s="287" t="s">
        <v>3809</v>
      </c>
      <c r="C456" s="256" t="s">
        <v>749</v>
      </c>
      <c r="D456" s="256" t="s">
        <v>3815</v>
      </c>
      <c r="E456" s="402">
        <v>3</v>
      </c>
      <c r="F456" s="279">
        <v>1</v>
      </c>
      <c r="I456" s="402">
        <v>3</v>
      </c>
    </row>
    <row r="457" spans="1:9">
      <c r="A457" s="300">
        <v>1170</v>
      </c>
      <c r="B457" s="602" t="s">
        <v>7156</v>
      </c>
      <c r="C457" s="300" t="s">
        <v>749</v>
      </c>
      <c r="D457" s="300" t="s">
        <v>4014</v>
      </c>
      <c r="E457" s="606">
        <v>3</v>
      </c>
      <c r="F457" s="542" t="s">
        <v>54</v>
      </c>
      <c r="I457" s="606">
        <v>3</v>
      </c>
    </row>
    <row r="458" spans="1:9">
      <c r="A458" s="85">
        <v>1177</v>
      </c>
      <c r="B458" s="128" t="s">
        <v>4071</v>
      </c>
      <c r="C458" s="86" t="s">
        <v>4077</v>
      </c>
      <c r="D458" s="86" t="s">
        <v>4078</v>
      </c>
      <c r="E458" s="85">
        <v>3</v>
      </c>
      <c r="F458" s="85"/>
      <c r="I458" s="85">
        <v>3</v>
      </c>
    </row>
    <row r="459" spans="1:9">
      <c r="A459" s="85">
        <v>1189</v>
      </c>
      <c r="B459" s="128" t="s">
        <v>4168</v>
      </c>
      <c r="C459" s="86" t="s">
        <v>1494</v>
      </c>
      <c r="D459" s="86" t="s">
        <v>4175</v>
      </c>
      <c r="E459" s="85">
        <v>3</v>
      </c>
      <c r="F459" s="85"/>
      <c r="I459" s="85">
        <v>3</v>
      </c>
    </row>
    <row r="460" spans="1:9">
      <c r="A460" s="327">
        <v>1196</v>
      </c>
      <c r="B460" s="352" t="s">
        <v>4226</v>
      </c>
      <c r="C460" s="321" t="s">
        <v>1494</v>
      </c>
      <c r="D460" s="321" t="s">
        <v>4231</v>
      </c>
      <c r="E460" s="327">
        <v>3</v>
      </c>
      <c r="F460" s="327"/>
      <c r="I460" s="327">
        <v>3</v>
      </c>
    </row>
    <row r="461" spans="1:9">
      <c r="A461" s="85">
        <v>1247</v>
      </c>
      <c r="B461" s="128" t="s">
        <v>4646</v>
      </c>
      <c r="C461" s="86" t="s">
        <v>1494</v>
      </c>
      <c r="D461" s="86" t="s">
        <v>4652</v>
      </c>
      <c r="E461" s="85">
        <v>3</v>
      </c>
      <c r="F461" s="85"/>
      <c r="I461" s="85">
        <v>3</v>
      </c>
    </row>
    <row r="462" spans="1:9">
      <c r="A462" s="85">
        <v>1248</v>
      </c>
      <c r="B462" s="128" t="s">
        <v>4655</v>
      </c>
      <c r="C462" s="86" t="s">
        <v>1494</v>
      </c>
      <c r="D462" s="86" t="s">
        <v>4662</v>
      </c>
      <c r="E462" s="85">
        <v>3</v>
      </c>
      <c r="F462" s="85"/>
      <c r="I462" s="85">
        <v>3</v>
      </c>
    </row>
    <row r="463" spans="1:9">
      <c r="A463" s="85">
        <v>1249</v>
      </c>
      <c r="B463" s="128" t="s">
        <v>4665</v>
      </c>
      <c r="C463" s="86" t="s">
        <v>1494</v>
      </c>
      <c r="D463" s="86" t="s">
        <v>4671</v>
      </c>
      <c r="E463" s="85">
        <v>3</v>
      </c>
      <c r="F463" s="85"/>
      <c r="I463" s="85">
        <v>3</v>
      </c>
    </row>
    <row r="464" spans="1:9">
      <c r="A464" s="85">
        <v>1250</v>
      </c>
      <c r="B464" s="128" t="s">
        <v>4675</v>
      </c>
      <c r="C464" s="86" t="s">
        <v>1494</v>
      </c>
      <c r="D464" s="86" t="s">
        <v>4681</v>
      </c>
      <c r="E464" s="85">
        <v>3</v>
      </c>
      <c r="F464" s="85"/>
      <c r="I464" s="85">
        <v>3</v>
      </c>
    </row>
    <row r="465" spans="1:9">
      <c r="A465" s="85">
        <v>1251</v>
      </c>
      <c r="B465" s="128" t="s">
        <v>4685</v>
      </c>
      <c r="C465" s="86" t="s">
        <v>1494</v>
      </c>
      <c r="D465" s="86" t="s">
        <v>4692</v>
      </c>
      <c r="E465" s="85">
        <v>3</v>
      </c>
      <c r="F465" s="85"/>
      <c r="I465" s="85">
        <v>3</v>
      </c>
    </row>
    <row r="466" spans="1:9">
      <c r="A466" s="85">
        <v>1252</v>
      </c>
      <c r="B466" s="128" t="s">
        <v>4694</v>
      </c>
      <c r="C466" s="86" t="s">
        <v>1494</v>
      </c>
      <c r="D466" s="86"/>
      <c r="E466" s="85">
        <v>3</v>
      </c>
      <c r="F466" s="85"/>
      <c r="I466" s="85">
        <v>3</v>
      </c>
    </row>
    <row r="467" spans="1:9">
      <c r="A467" s="85">
        <v>1254</v>
      </c>
      <c r="B467" s="128" t="s">
        <v>4707</v>
      </c>
      <c r="C467" s="86" t="s">
        <v>1494</v>
      </c>
      <c r="D467" s="86"/>
      <c r="E467" s="85">
        <v>3</v>
      </c>
      <c r="F467" s="85"/>
      <c r="I467" s="85">
        <v>3</v>
      </c>
    </row>
    <row r="468" spans="1:9">
      <c r="A468" s="85">
        <v>1261</v>
      </c>
      <c r="B468" s="128" t="s">
        <v>4767</v>
      </c>
      <c r="C468" s="86" t="s">
        <v>1494</v>
      </c>
      <c r="D468" s="86" t="s">
        <v>4774</v>
      </c>
      <c r="E468" s="85">
        <v>3</v>
      </c>
      <c r="F468" s="85"/>
      <c r="I468" s="85">
        <v>3</v>
      </c>
    </row>
    <row r="469" spans="1:9">
      <c r="A469" s="85">
        <v>1293</v>
      </c>
      <c r="B469" s="14" t="s">
        <v>5046</v>
      </c>
      <c r="C469" s="86" t="s">
        <v>1494</v>
      </c>
      <c r="D469" s="86" t="s">
        <v>5052</v>
      </c>
      <c r="E469" s="85">
        <v>3</v>
      </c>
      <c r="F469" s="132" t="s">
        <v>54</v>
      </c>
      <c r="I469" s="85">
        <v>3</v>
      </c>
    </row>
    <row r="470" spans="1:9">
      <c r="A470" s="85">
        <v>1294</v>
      </c>
      <c r="B470" s="14" t="s">
        <v>5054</v>
      </c>
      <c r="C470" s="86" t="s">
        <v>1494</v>
      </c>
      <c r="D470" s="86" t="s">
        <v>5061</v>
      </c>
      <c r="E470" s="85">
        <v>3</v>
      </c>
      <c r="F470" s="132" t="s">
        <v>54</v>
      </c>
      <c r="I470" s="85">
        <v>3</v>
      </c>
    </row>
    <row r="471" spans="1:9">
      <c r="A471" s="85">
        <v>1295</v>
      </c>
      <c r="B471" s="128" t="s">
        <v>5064</v>
      </c>
      <c r="C471" s="86" t="s">
        <v>1494</v>
      </c>
      <c r="D471" s="86" t="s">
        <v>5071</v>
      </c>
      <c r="E471" s="85">
        <v>3</v>
      </c>
      <c r="F471" s="132" t="s">
        <v>54</v>
      </c>
      <c r="I471" s="85">
        <v>3</v>
      </c>
    </row>
    <row r="472" spans="1:9">
      <c r="A472" s="85">
        <v>1301</v>
      </c>
      <c r="B472" s="128" t="s">
        <v>5122</v>
      </c>
      <c r="C472" s="86" t="s">
        <v>1494</v>
      </c>
      <c r="D472" s="86" t="s">
        <v>5127</v>
      </c>
      <c r="E472" s="85">
        <v>3</v>
      </c>
      <c r="F472" s="132" t="s">
        <v>54</v>
      </c>
      <c r="I472" s="85">
        <v>3</v>
      </c>
    </row>
    <row r="473" spans="1:9">
      <c r="A473" s="85">
        <v>1308</v>
      </c>
      <c r="B473" s="14" t="s">
        <v>5179</v>
      </c>
      <c r="C473" s="86" t="s">
        <v>1324</v>
      </c>
      <c r="D473" s="86" t="s">
        <v>5186</v>
      </c>
      <c r="E473" s="85">
        <v>3</v>
      </c>
      <c r="F473" s="132" t="s">
        <v>54</v>
      </c>
      <c r="I473" s="85">
        <v>3</v>
      </c>
    </row>
    <row r="474" spans="1:9">
      <c r="A474" s="85">
        <v>1309</v>
      </c>
      <c r="B474" s="14" t="s">
        <v>5190</v>
      </c>
      <c r="C474" s="86" t="s">
        <v>1324</v>
      </c>
      <c r="D474" s="86"/>
      <c r="E474" s="85">
        <v>3</v>
      </c>
      <c r="F474" s="132" t="s">
        <v>5195</v>
      </c>
      <c r="I474" s="85">
        <v>3</v>
      </c>
    </row>
    <row r="475" spans="1:9">
      <c r="A475" s="85">
        <v>1310</v>
      </c>
      <c r="B475" s="14" t="s">
        <v>5197</v>
      </c>
      <c r="C475" s="86" t="s">
        <v>1324</v>
      </c>
      <c r="D475" s="86" t="s">
        <v>5202</v>
      </c>
      <c r="E475" s="85">
        <v>3</v>
      </c>
      <c r="F475" s="132" t="s">
        <v>54</v>
      </c>
      <c r="I475" s="85">
        <v>3</v>
      </c>
    </row>
    <row r="476" spans="1:9">
      <c r="A476" s="85">
        <v>1327</v>
      </c>
      <c r="B476" s="128" t="s">
        <v>5342</v>
      </c>
      <c r="C476" s="86" t="s">
        <v>1324</v>
      </c>
      <c r="D476" s="86" t="s">
        <v>5347</v>
      </c>
      <c r="E476" s="85">
        <v>3</v>
      </c>
      <c r="F476" s="132" t="s">
        <v>54</v>
      </c>
      <c r="I476" s="85">
        <v>3</v>
      </c>
    </row>
    <row r="477" spans="1:9">
      <c r="A477" s="85">
        <v>1332</v>
      </c>
      <c r="B477" s="128" t="s">
        <v>5385</v>
      </c>
      <c r="C477" s="86" t="s">
        <v>391</v>
      </c>
      <c r="D477" s="86" t="s">
        <v>5391</v>
      </c>
      <c r="E477" s="85">
        <v>3</v>
      </c>
      <c r="F477" s="132" t="s">
        <v>54</v>
      </c>
      <c r="I477" s="85">
        <v>3</v>
      </c>
    </row>
    <row r="478" spans="1:9">
      <c r="A478" s="85">
        <v>1333</v>
      </c>
      <c r="B478" s="128" t="s">
        <v>5393</v>
      </c>
      <c r="C478" s="86" t="s">
        <v>391</v>
      </c>
      <c r="D478" s="86" t="s">
        <v>5400</v>
      </c>
      <c r="E478" s="85">
        <v>3</v>
      </c>
      <c r="F478" s="132" t="s">
        <v>54</v>
      </c>
      <c r="I478" s="85">
        <v>3</v>
      </c>
    </row>
    <row r="479" spans="1:9">
      <c r="A479" s="85">
        <v>1334</v>
      </c>
      <c r="B479" s="128" t="s">
        <v>5402</v>
      </c>
      <c r="C479" s="86" t="s">
        <v>391</v>
      </c>
      <c r="D479" s="86" t="s">
        <v>5409</v>
      </c>
      <c r="E479" s="85">
        <v>3</v>
      </c>
      <c r="F479" s="132" t="s">
        <v>54</v>
      </c>
      <c r="I479" s="85">
        <v>3</v>
      </c>
    </row>
    <row r="480" spans="1:9">
      <c r="A480" s="85">
        <v>1335</v>
      </c>
      <c r="B480" s="14" t="s">
        <v>5411</v>
      </c>
      <c r="C480" s="86" t="s">
        <v>391</v>
      </c>
      <c r="D480" s="86" t="s">
        <v>5416</v>
      </c>
      <c r="E480" s="85">
        <v>3</v>
      </c>
      <c r="F480" s="132" t="s">
        <v>54</v>
      </c>
      <c r="I480" s="85">
        <v>3</v>
      </c>
    </row>
    <row r="481" spans="1:9">
      <c r="A481" s="85">
        <v>1337</v>
      </c>
      <c r="B481" s="14" t="s">
        <v>5427</v>
      </c>
      <c r="C481" s="86" t="s">
        <v>391</v>
      </c>
      <c r="D481" s="86" t="s">
        <v>5434</v>
      </c>
      <c r="E481" s="85">
        <v>3</v>
      </c>
      <c r="F481" s="132" t="s">
        <v>54</v>
      </c>
      <c r="I481" s="85">
        <v>3</v>
      </c>
    </row>
    <row r="482" spans="1:9">
      <c r="A482" s="85">
        <v>1340</v>
      </c>
      <c r="B482" s="14" t="s">
        <v>5453</v>
      </c>
      <c r="C482" s="86" t="s">
        <v>5459</v>
      </c>
      <c r="D482" s="86" t="s">
        <v>5460</v>
      </c>
      <c r="E482" s="85">
        <v>3</v>
      </c>
      <c r="F482" s="132" t="s">
        <v>54</v>
      </c>
      <c r="I482" s="85">
        <v>3</v>
      </c>
    </row>
    <row r="483" spans="1:9">
      <c r="A483" s="85">
        <v>1342</v>
      </c>
      <c r="B483" s="128" t="s">
        <v>5470</v>
      </c>
      <c r="C483" s="86" t="s">
        <v>5477</v>
      </c>
      <c r="D483" s="86" t="s">
        <v>5478</v>
      </c>
      <c r="E483" s="85">
        <v>3</v>
      </c>
      <c r="F483" s="132" t="s">
        <v>54</v>
      </c>
      <c r="I483" s="85">
        <v>3</v>
      </c>
    </row>
    <row r="484" spans="1:9">
      <c r="A484" s="85">
        <v>1352</v>
      </c>
      <c r="B484" s="14" t="s">
        <v>5575</v>
      </c>
      <c r="C484" s="86" t="s">
        <v>5571</v>
      </c>
      <c r="D484" s="86" t="s">
        <v>5580</v>
      </c>
      <c r="E484" s="85">
        <v>3</v>
      </c>
      <c r="F484" s="132" t="s">
        <v>54</v>
      </c>
      <c r="I484" s="85">
        <v>3</v>
      </c>
    </row>
    <row r="485" spans="1:9">
      <c r="A485" s="85">
        <v>1354</v>
      </c>
      <c r="B485" s="14" t="s">
        <v>5593</v>
      </c>
      <c r="C485" s="86" t="s">
        <v>5599</v>
      </c>
      <c r="D485" s="86" t="s">
        <v>5601</v>
      </c>
      <c r="E485" s="85">
        <v>3</v>
      </c>
      <c r="F485" s="132" t="s">
        <v>54</v>
      </c>
      <c r="I485" s="85">
        <v>3</v>
      </c>
    </row>
    <row r="486" spans="1:9">
      <c r="A486" s="85">
        <v>1362</v>
      </c>
      <c r="B486" s="14" t="s">
        <v>2298</v>
      </c>
      <c r="C486" s="86" t="s">
        <v>1236</v>
      </c>
      <c r="D486" s="86" t="s">
        <v>2305</v>
      </c>
      <c r="E486" s="85">
        <v>3</v>
      </c>
      <c r="F486" s="132" t="s">
        <v>5638</v>
      </c>
      <c r="I486" s="85">
        <v>3</v>
      </c>
    </row>
    <row r="487" spans="1:9">
      <c r="A487" s="85">
        <v>1364</v>
      </c>
      <c r="B487" s="14" t="s">
        <v>5652</v>
      </c>
      <c r="C487" s="86" t="s">
        <v>5659</v>
      </c>
      <c r="D487" s="86" t="s">
        <v>5660</v>
      </c>
      <c r="E487" s="85">
        <v>3</v>
      </c>
      <c r="F487" s="132" t="s">
        <v>5661</v>
      </c>
      <c r="I487" s="85">
        <v>3</v>
      </c>
    </row>
    <row r="488" spans="1:9">
      <c r="A488" s="85">
        <v>1372</v>
      </c>
      <c r="B488" s="14" t="s">
        <v>5724</v>
      </c>
      <c r="C488" s="86" t="s">
        <v>1780</v>
      </c>
      <c r="D488" s="86"/>
      <c r="E488" s="85">
        <v>3</v>
      </c>
      <c r="F488" s="132" t="s">
        <v>5729</v>
      </c>
      <c r="I488" s="85">
        <v>3</v>
      </c>
    </row>
    <row r="489" spans="1:9">
      <c r="A489" s="85">
        <v>1381</v>
      </c>
      <c r="B489" s="128" t="s">
        <v>5808</v>
      </c>
      <c r="C489" s="86" t="s">
        <v>5814</v>
      </c>
      <c r="D489" s="86" t="s">
        <v>5815</v>
      </c>
      <c r="E489" s="85">
        <v>3</v>
      </c>
      <c r="F489" s="132" t="s">
        <v>54</v>
      </c>
      <c r="I489" s="85">
        <v>3</v>
      </c>
    </row>
    <row r="490" spans="1:9">
      <c r="A490" s="85">
        <v>1382</v>
      </c>
      <c r="B490" s="128" t="s">
        <v>5819</v>
      </c>
      <c r="C490" s="86" t="s">
        <v>5825</v>
      </c>
      <c r="D490" s="86" t="s">
        <v>1890</v>
      </c>
      <c r="E490" s="85">
        <v>3</v>
      </c>
      <c r="F490" s="132" t="s">
        <v>54</v>
      </c>
      <c r="I490" s="85">
        <v>3</v>
      </c>
    </row>
    <row r="491" spans="1:9">
      <c r="A491" s="85">
        <v>1385</v>
      </c>
      <c r="B491" s="14" t="s">
        <v>5846</v>
      </c>
      <c r="C491" s="86" t="s">
        <v>5853</v>
      </c>
      <c r="D491" s="86" t="s">
        <v>5854</v>
      </c>
      <c r="E491" s="85">
        <v>3</v>
      </c>
      <c r="F491" s="132" t="s">
        <v>5855</v>
      </c>
      <c r="I491" s="85">
        <v>3</v>
      </c>
    </row>
    <row r="492" spans="1:9">
      <c r="A492" s="85">
        <v>1386</v>
      </c>
      <c r="B492" s="14" t="s">
        <v>5857</v>
      </c>
      <c r="C492" s="86" t="s">
        <v>5864</v>
      </c>
      <c r="D492" s="86" t="s">
        <v>5321</v>
      </c>
      <c r="E492" s="85">
        <v>3</v>
      </c>
      <c r="F492" s="132" t="s">
        <v>54</v>
      </c>
      <c r="I492" s="85">
        <v>3</v>
      </c>
    </row>
    <row r="493" spans="1:9">
      <c r="A493" s="85">
        <v>1391</v>
      </c>
      <c r="B493" s="14" t="s">
        <v>5902</v>
      </c>
      <c r="C493" s="86" t="s">
        <v>453</v>
      </c>
      <c r="D493" s="86" t="s">
        <v>1811</v>
      </c>
      <c r="E493" s="85">
        <v>3</v>
      </c>
      <c r="F493" s="132" t="s">
        <v>54</v>
      </c>
      <c r="I493" s="85">
        <v>3</v>
      </c>
    </row>
    <row r="494" spans="1:9">
      <c r="A494" s="85">
        <v>1392</v>
      </c>
      <c r="B494" s="14" t="s">
        <v>5910</v>
      </c>
      <c r="C494" s="86" t="s">
        <v>453</v>
      </c>
      <c r="D494" s="86"/>
      <c r="E494" s="85">
        <v>3</v>
      </c>
      <c r="F494" s="132" t="s">
        <v>5915</v>
      </c>
      <c r="I494" s="85">
        <v>3</v>
      </c>
    </row>
    <row r="495" spans="1:9">
      <c r="A495" s="85">
        <v>1393</v>
      </c>
      <c r="B495" s="14" t="s">
        <v>5917</v>
      </c>
      <c r="C495" s="86" t="s">
        <v>453</v>
      </c>
      <c r="D495" s="86"/>
      <c r="E495" s="132">
        <v>3</v>
      </c>
      <c r="F495" s="132" t="s">
        <v>5922</v>
      </c>
      <c r="I495" s="132">
        <v>3</v>
      </c>
    </row>
    <row r="496" spans="1:9">
      <c r="A496" s="85">
        <v>1394</v>
      </c>
      <c r="B496" s="14" t="s">
        <v>5924</v>
      </c>
      <c r="C496" s="86" t="s">
        <v>453</v>
      </c>
      <c r="D496" s="86" t="s">
        <v>5929</v>
      </c>
      <c r="E496" s="85">
        <v>3</v>
      </c>
      <c r="F496" s="132" t="s">
        <v>54</v>
      </c>
      <c r="I496" s="85">
        <v>3</v>
      </c>
    </row>
    <row r="497" spans="1:9">
      <c r="A497" s="85">
        <v>1395</v>
      </c>
      <c r="B497" s="14" t="s">
        <v>5931</v>
      </c>
      <c r="C497" s="86" t="s">
        <v>453</v>
      </c>
      <c r="D497" s="86" t="s">
        <v>5936</v>
      </c>
      <c r="E497" s="85">
        <v>3</v>
      </c>
      <c r="F497" s="132" t="s">
        <v>54</v>
      </c>
      <c r="I497" s="85">
        <v>3</v>
      </c>
    </row>
    <row r="498" spans="1:9">
      <c r="A498" s="4">
        <v>1396</v>
      </c>
      <c r="B498" s="233" t="s">
        <v>5938</v>
      </c>
      <c r="C498" s="243" t="s">
        <v>453</v>
      </c>
      <c r="D498" s="243" t="s">
        <v>5945</v>
      </c>
      <c r="E498" s="4">
        <v>3</v>
      </c>
      <c r="F498" s="268" t="s">
        <v>54</v>
      </c>
      <c r="I498" s="4">
        <v>3</v>
      </c>
    </row>
    <row r="499" spans="1:9">
      <c r="A499">
        <v>1397</v>
      </c>
      <c r="B499" s="5" t="s">
        <v>5948</v>
      </c>
      <c r="C499" s="6" t="s">
        <v>453</v>
      </c>
      <c r="D499" s="6"/>
      <c r="E499">
        <v>3</v>
      </c>
      <c r="F499" s="19" t="s">
        <v>54</v>
      </c>
      <c r="I499">
        <v>3</v>
      </c>
    </row>
    <row r="500" spans="1:9">
      <c r="A500">
        <v>1401</v>
      </c>
      <c r="B500" s="5" t="s">
        <v>5978</v>
      </c>
      <c r="C500" s="6" t="s">
        <v>453</v>
      </c>
      <c r="D500" s="6" t="s">
        <v>5985</v>
      </c>
      <c r="E500">
        <v>3</v>
      </c>
      <c r="F500" s="19" t="s">
        <v>5986</v>
      </c>
      <c r="I500">
        <v>3</v>
      </c>
    </row>
    <row r="501" spans="1:9">
      <c r="A501">
        <v>1402</v>
      </c>
      <c r="B501" s="5" t="s">
        <v>5989</v>
      </c>
      <c r="C501" s="6" t="s">
        <v>5996</v>
      </c>
      <c r="D501" s="6" t="s">
        <v>5997</v>
      </c>
      <c r="E501">
        <v>3</v>
      </c>
      <c r="F501" s="19" t="s">
        <v>54</v>
      </c>
      <c r="I501">
        <v>3</v>
      </c>
    </row>
    <row r="502" spans="1:9">
      <c r="A502">
        <v>1403</v>
      </c>
      <c r="B502" s="5" t="s">
        <v>6000</v>
      </c>
      <c r="C502" s="6" t="s">
        <v>6007</v>
      </c>
      <c r="D502" s="6" t="s">
        <v>6008</v>
      </c>
      <c r="E502">
        <v>3</v>
      </c>
      <c r="F502" s="19" t="s">
        <v>54</v>
      </c>
      <c r="I502">
        <v>3</v>
      </c>
    </row>
    <row r="503" spans="1:9">
      <c r="A503">
        <v>1404</v>
      </c>
      <c r="B503" s="5" t="s">
        <v>6010</v>
      </c>
      <c r="C503" s="6" t="s">
        <v>6016</v>
      </c>
      <c r="D503" s="6"/>
      <c r="E503" s="19">
        <v>3</v>
      </c>
      <c r="F503" s="19" t="s">
        <v>6018</v>
      </c>
      <c r="I503" s="19">
        <v>3</v>
      </c>
    </row>
    <row r="504" spans="1:9">
      <c r="A504">
        <v>1406</v>
      </c>
      <c r="B504" s="5" t="s">
        <v>6033</v>
      </c>
      <c r="C504" s="86" t="s">
        <v>6039</v>
      </c>
      <c r="D504" s="6"/>
      <c r="E504">
        <v>3</v>
      </c>
      <c r="F504" s="19" t="s">
        <v>6040</v>
      </c>
      <c r="I504">
        <v>3</v>
      </c>
    </row>
    <row r="505" spans="1:9">
      <c r="A505" s="4">
        <v>1408</v>
      </c>
      <c r="B505" s="233" t="s">
        <v>6049</v>
      </c>
      <c r="C505" s="243" t="s">
        <v>6054</v>
      </c>
      <c r="D505" s="243" t="s">
        <v>3475</v>
      </c>
      <c r="E505" s="4">
        <v>3</v>
      </c>
      <c r="F505" s="268" t="s">
        <v>54</v>
      </c>
      <c r="I505" s="4">
        <v>3</v>
      </c>
    </row>
    <row r="506" spans="1:9">
      <c r="A506">
        <v>1409</v>
      </c>
      <c r="B506" s="5" t="s">
        <v>6056</v>
      </c>
      <c r="C506" s="6" t="s">
        <v>6063</v>
      </c>
      <c r="D506" s="6" t="s">
        <v>6064</v>
      </c>
      <c r="E506">
        <v>3</v>
      </c>
      <c r="F506" s="19" t="s">
        <v>54</v>
      </c>
      <c r="I506">
        <v>3</v>
      </c>
    </row>
    <row r="507" spans="1:9">
      <c r="A507">
        <v>1410</v>
      </c>
      <c r="B507" s="5" t="s">
        <v>6067</v>
      </c>
      <c r="C507" s="6" t="s">
        <v>6072</v>
      </c>
      <c r="D507" s="6"/>
      <c r="E507">
        <v>3</v>
      </c>
      <c r="F507" s="19" t="s">
        <v>54</v>
      </c>
      <c r="I507">
        <v>3</v>
      </c>
    </row>
    <row r="508" spans="1:9">
      <c r="A508">
        <v>1411</v>
      </c>
      <c r="B508" s="5" t="s">
        <v>6073</v>
      </c>
      <c r="C508" s="6" t="s">
        <v>6078</v>
      </c>
      <c r="D508" s="6" t="s">
        <v>6079</v>
      </c>
      <c r="E508">
        <v>3</v>
      </c>
      <c r="F508" s="19" t="s">
        <v>54</v>
      </c>
      <c r="I508">
        <v>3</v>
      </c>
    </row>
    <row r="509" spans="1:9">
      <c r="A509">
        <v>1412</v>
      </c>
      <c r="B509" s="5" t="s">
        <v>6082</v>
      </c>
      <c r="C509" s="6" t="s">
        <v>6087</v>
      </c>
      <c r="D509" s="6"/>
      <c r="E509">
        <v>3</v>
      </c>
      <c r="F509" s="19" t="s">
        <v>54</v>
      </c>
      <c r="I509">
        <v>3</v>
      </c>
    </row>
    <row r="510" spans="1:9">
      <c r="A510">
        <v>1413</v>
      </c>
      <c r="B510" s="5" t="s">
        <v>6088</v>
      </c>
      <c r="C510" s="6" t="s">
        <v>6093</v>
      </c>
      <c r="D510" s="6"/>
      <c r="E510">
        <v>3</v>
      </c>
      <c r="F510" s="19" t="s">
        <v>5922</v>
      </c>
      <c r="I510">
        <v>3</v>
      </c>
    </row>
    <row r="511" spans="1:9">
      <c r="A511">
        <v>1414</v>
      </c>
      <c r="B511" s="5" t="s">
        <v>6094</v>
      </c>
      <c r="C511" s="6" t="s">
        <v>6093</v>
      </c>
      <c r="D511" s="6"/>
      <c r="E511">
        <v>3</v>
      </c>
      <c r="F511" s="19" t="s">
        <v>54</v>
      </c>
      <c r="I511">
        <v>3</v>
      </c>
    </row>
    <row r="512" spans="1:9">
      <c r="A512">
        <v>1415</v>
      </c>
      <c r="B512" s="5" t="s">
        <v>6099</v>
      </c>
      <c r="C512" s="6" t="s">
        <v>6104</v>
      </c>
      <c r="D512" s="6"/>
      <c r="E512">
        <v>3</v>
      </c>
      <c r="F512" s="19" t="s">
        <v>54</v>
      </c>
      <c r="I512">
        <v>3</v>
      </c>
    </row>
    <row r="513" spans="1:9">
      <c r="A513">
        <v>1417</v>
      </c>
      <c r="B513" s="5" t="s">
        <v>6114</v>
      </c>
      <c r="C513" s="6" t="s">
        <v>6119</v>
      </c>
      <c r="D513" s="6"/>
      <c r="E513">
        <v>3</v>
      </c>
      <c r="F513" s="19" t="s">
        <v>6018</v>
      </c>
      <c r="I513">
        <v>3</v>
      </c>
    </row>
    <row r="514" spans="1:9">
      <c r="A514" s="160">
        <v>1430</v>
      </c>
      <c r="B514" s="112" t="s">
        <v>6241</v>
      </c>
      <c r="C514" s="165" t="s">
        <v>6237</v>
      </c>
      <c r="D514" s="20" t="s">
        <v>6247</v>
      </c>
      <c r="E514" s="160">
        <v>3</v>
      </c>
      <c r="F514" s="160"/>
      <c r="I514" s="160">
        <v>3</v>
      </c>
    </row>
    <row r="515" spans="1:9">
      <c r="A515" s="160">
        <v>1431</v>
      </c>
      <c r="B515" s="112" t="s">
        <v>6249</v>
      </c>
      <c r="C515" s="165" t="s">
        <v>6237</v>
      </c>
      <c r="D515" s="20"/>
      <c r="E515" s="160">
        <v>3</v>
      </c>
      <c r="F515" s="160"/>
      <c r="I515" s="160">
        <v>3</v>
      </c>
    </row>
    <row r="516" spans="1:9">
      <c r="A516" s="160">
        <v>1432</v>
      </c>
      <c r="B516" s="112" t="s">
        <v>6255</v>
      </c>
      <c r="C516" s="20" t="s">
        <v>6237</v>
      </c>
      <c r="D516" s="20" t="s">
        <v>6260</v>
      </c>
      <c r="E516" s="160">
        <v>3</v>
      </c>
      <c r="F516" s="160"/>
      <c r="I516" s="160">
        <v>3</v>
      </c>
    </row>
    <row r="517" spans="1:9">
      <c r="A517" s="160">
        <v>1434</v>
      </c>
      <c r="B517" s="112" t="s">
        <v>6270</v>
      </c>
      <c r="C517" s="413" t="s">
        <v>6267</v>
      </c>
      <c r="D517" s="20" t="s">
        <v>6276</v>
      </c>
      <c r="E517" s="160">
        <v>3</v>
      </c>
      <c r="F517" s="160"/>
      <c r="I517" s="160">
        <v>3</v>
      </c>
    </row>
    <row r="518" spans="1:9">
      <c r="A518" s="160">
        <v>1435</v>
      </c>
      <c r="B518" s="112" t="s">
        <v>6280</v>
      </c>
      <c r="C518" s="20" t="s">
        <v>6285</v>
      </c>
      <c r="D518" s="20"/>
      <c r="E518" s="160">
        <v>3</v>
      </c>
      <c r="F518" s="160"/>
      <c r="I518" s="160">
        <v>3</v>
      </c>
    </row>
    <row r="519" spans="1:9">
      <c r="A519" s="160">
        <v>1436</v>
      </c>
      <c r="B519" s="112" t="s">
        <v>6287</v>
      </c>
      <c r="C519" s="20" t="s">
        <v>6292</v>
      </c>
      <c r="D519" s="20"/>
      <c r="E519" s="160">
        <v>3</v>
      </c>
      <c r="F519" s="160"/>
      <c r="I519" s="160">
        <v>3</v>
      </c>
    </row>
    <row r="520" spans="1:9">
      <c r="A520" s="160">
        <v>1437</v>
      </c>
      <c r="B520" s="112" t="s">
        <v>6293</v>
      </c>
      <c r="C520" s="413" t="s">
        <v>6292</v>
      </c>
      <c r="D520" s="20"/>
      <c r="E520" s="160">
        <v>3</v>
      </c>
      <c r="F520" s="160"/>
      <c r="I520" s="160">
        <v>3</v>
      </c>
    </row>
    <row r="521" spans="1:9">
      <c r="A521" s="160">
        <v>1438</v>
      </c>
      <c r="B521" s="112" t="s">
        <v>6298</v>
      </c>
      <c r="C521" s="413" t="s">
        <v>6305</v>
      </c>
      <c r="D521" s="20" t="s">
        <v>6306</v>
      </c>
      <c r="E521" s="160">
        <v>3</v>
      </c>
      <c r="F521" s="160"/>
      <c r="I521" s="160">
        <v>3</v>
      </c>
    </row>
    <row r="522" spans="1:9">
      <c r="A522" s="160">
        <v>1441</v>
      </c>
      <c r="B522" s="307" t="s">
        <v>6330</v>
      </c>
      <c r="C522" s="20" t="s">
        <v>6337</v>
      </c>
      <c r="D522" s="20" t="s">
        <v>5997</v>
      </c>
      <c r="E522" s="160">
        <v>3</v>
      </c>
      <c r="F522" s="160"/>
      <c r="I522" s="160">
        <v>3</v>
      </c>
    </row>
    <row r="523" spans="1:9">
      <c r="A523" s="160">
        <v>1443</v>
      </c>
      <c r="B523" s="112" t="s">
        <v>6349</v>
      </c>
      <c r="C523" s="20" t="s">
        <v>6356</v>
      </c>
      <c r="D523" s="20" t="s">
        <v>6357</v>
      </c>
      <c r="E523" s="160">
        <v>3</v>
      </c>
      <c r="F523" s="160"/>
      <c r="I523" s="160">
        <v>3</v>
      </c>
    </row>
    <row r="524" spans="1:9">
      <c r="A524" s="400">
        <v>1460</v>
      </c>
      <c r="B524" s="112" t="s">
        <v>6508</v>
      </c>
      <c r="C524" s="413" t="s">
        <v>6515</v>
      </c>
      <c r="D524" s="413" t="s">
        <v>6517</v>
      </c>
      <c r="E524" s="400">
        <v>3</v>
      </c>
      <c r="F524" s="400"/>
      <c r="I524" s="400">
        <v>3</v>
      </c>
    </row>
    <row r="525" spans="1:9">
      <c r="A525" s="400">
        <v>1462</v>
      </c>
      <c r="B525" s="112" t="s">
        <v>2308</v>
      </c>
      <c r="C525" s="165" t="s">
        <v>2314</v>
      </c>
      <c r="D525" s="413" t="s">
        <v>2315</v>
      </c>
      <c r="E525" s="400">
        <v>3</v>
      </c>
      <c r="F525" s="400"/>
      <c r="I525" s="400">
        <v>3</v>
      </c>
    </row>
    <row r="526" spans="1:9">
      <c r="A526" s="376">
        <v>1476</v>
      </c>
      <c r="B526" s="404" t="s">
        <v>2245</v>
      </c>
      <c r="C526" s="412" t="s">
        <v>2251</v>
      </c>
      <c r="D526" s="412" t="s">
        <v>2252</v>
      </c>
      <c r="E526" s="376">
        <v>3</v>
      </c>
      <c r="F526" s="434" t="s">
        <v>63</v>
      </c>
      <c r="I526" s="376">
        <v>3</v>
      </c>
    </row>
    <row r="527" spans="1:9">
      <c r="A527" s="376">
        <v>1478</v>
      </c>
      <c r="B527" s="404" t="s">
        <v>6653</v>
      </c>
      <c r="C527" s="412" t="s">
        <v>6659</v>
      </c>
      <c r="D527" s="412" t="s">
        <v>6660</v>
      </c>
      <c r="E527" s="376">
        <v>3</v>
      </c>
      <c r="F527" s="434" t="s">
        <v>63</v>
      </c>
      <c r="I527" s="376">
        <v>3</v>
      </c>
    </row>
    <row r="528" spans="1:9">
      <c r="A528" s="376">
        <v>1480</v>
      </c>
      <c r="B528" s="404" t="s">
        <v>6677</v>
      </c>
      <c r="C528" s="86" t="s">
        <v>6683</v>
      </c>
      <c r="D528" s="412" t="s">
        <v>6684</v>
      </c>
      <c r="E528" s="376">
        <v>3</v>
      </c>
      <c r="F528" s="434" t="s">
        <v>63</v>
      </c>
      <c r="I528" s="376">
        <v>3</v>
      </c>
    </row>
    <row r="529" spans="1:9">
      <c r="A529" s="376">
        <v>1481</v>
      </c>
      <c r="B529" s="404" t="s">
        <v>6686</v>
      </c>
      <c r="C529" s="86" t="s">
        <v>6691</v>
      </c>
      <c r="D529" s="412" t="s">
        <v>6692</v>
      </c>
      <c r="E529" s="376">
        <v>3</v>
      </c>
      <c r="F529" s="434" t="s">
        <v>63</v>
      </c>
      <c r="I529" s="376">
        <v>3</v>
      </c>
    </row>
    <row r="530" spans="1:9">
      <c r="A530" s="376">
        <v>1489</v>
      </c>
      <c r="B530" s="404" t="s">
        <v>6764</v>
      </c>
      <c r="C530" s="412" t="s">
        <v>1685</v>
      </c>
      <c r="D530" s="412" t="s">
        <v>6770</v>
      </c>
      <c r="E530" s="376">
        <v>3</v>
      </c>
      <c r="F530" s="434" t="s">
        <v>6771</v>
      </c>
      <c r="I530" s="376">
        <v>3</v>
      </c>
    </row>
    <row r="531" spans="1:9">
      <c r="A531" s="376">
        <v>1501</v>
      </c>
      <c r="B531" s="404" t="s">
        <v>6889</v>
      </c>
      <c r="C531" s="412" t="s">
        <v>1589</v>
      </c>
      <c r="D531" s="412" t="s">
        <v>6896</v>
      </c>
      <c r="E531" s="376">
        <v>3</v>
      </c>
      <c r="F531" s="434" t="s">
        <v>63</v>
      </c>
      <c r="I531" s="376">
        <v>3</v>
      </c>
    </row>
    <row r="532" spans="1:9">
      <c r="A532" s="376">
        <v>1502</v>
      </c>
      <c r="B532" s="404" t="s">
        <v>2316</v>
      </c>
      <c r="C532" s="412" t="s">
        <v>2322</v>
      </c>
      <c r="D532" s="412" t="s">
        <v>2323</v>
      </c>
      <c r="E532" s="376">
        <v>3</v>
      </c>
      <c r="F532" s="376"/>
      <c r="I532" s="376">
        <v>3</v>
      </c>
    </row>
    <row r="533" spans="1:9">
      <c r="A533">
        <v>1510</v>
      </c>
      <c r="B533" s="5" t="s">
        <v>6969</v>
      </c>
      <c r="C533" s="6" t="s">
        <v>6975</v>
      </c>
      <c r="D533" s="6" t="s">
        <v>4652</v>
      </c>
      <c r="E533">
        <v>3</v>
      </c>
      <c r="F533" s="19" t="s">
        <v>63</v>
      </c>
      <c r="I533">
        <v>3</v>
      </c>
    </row>
    <row r="534" spans="1:9">
      <c r="A534">
        <v>1520</v>
      </c>
      <c r="B534" s="5" t="s">
        <v>7059</v>
      </c>
      <c r="C534" s="6" t="s">
        <v>7065</v>
      </c>
      <c r="D534" s="6" t="s">
        <v>7066</v>
      </c>
      <c r="E534">
        <v>3</v>
      </c>
      <c r="F534" s="19" t="s">
        <v>63</v>
      </c>
      <c r="I534">
        <v>3</v>
      </c>
    </row>
    <row r="535" spans="1:9">
      <c r="A535">
        <v>1522</v>
      </c>
      <c r="B535" s="5" t="s">
        <v>7081</v>
      </c>
      <c r="C535" s="86" t="s">
        <v>7088</v>
      </c>
      <c r="D535" s="6" t="s">
        <v>1937</v>
      </c>
      <c r="E535">
        <v>3</v>
      </c>
      <c r="F535" s="19" t="s">
        <v>63</v>
      </c>
      <c r="I535">
        <v>3</v>
      </c>
    </row>
    <row r="536" spans="1:9">
      <c r="A536" s="39">
        <v>89</v>
      </c>
      <c r="B536" s="410" t="s">
        <v>1060</v>
      </c>
      <c r="C536" s="41" t="s">
        <v>1065</v>
      </c>
      <c r="D536" s="41" t="s">
        <v>1066</v>
      </c>
      <c r="E536" s="41">
        <v>4</v>
      </c>
      <c r="F536" s="41" t="s">
        <v>54</v>
      </c>
      <c r="I536" s="41">
        <v>4</v>
      </c>
    </row>
    <row r="537" spans="1:9" ht="17">
      <c r="A537">
        <v>172</v>
      </c>
      <c r="B537" s="12" t="s">
        <v>1962</v>
      </c>
      <c r="C537" s="7" t="s">
        <v>749</v>
      </c>
      <c r="D537" s="7" t="s">
        <v>1969</v>
      </c>
      <c r="E537" s="6">
        <v>4</v>
      </c>
      <c r="F537" s="6" t="s">
        <v>54</v>
      </c>
      <c r="I537" s="6">
        <v>4</v>
      </c>
    </row>
    <row r="538" spans="1:9">
      <c r="A538">
        <v>1183</v>
      </c>
      <c r="B538" s="112" t="s">
        <v>4121</v>
      </c>
      <c r="C538" s="86" t="s">
        <v>1494</v>
      </c>
      <c r="D538" s="6" t="s">
        <v>4128</v>
      </c>
      <c r="E538">
        <v>4</v>
      </c>
      <c r="F538" s="19">
        <v>9</v>
      </c>
      <c r="I538">
        <v>4</v>
      </c>
    </row>
    <row r="539" spans="1:9">
      <c r="A539" s="39">
        <v>87</v>
      </c>
      <c r="B539" s="40" t="s">
        <v>1040</v>
      </c>
      <c r="C539" s="41" t="s">
        <v>1047</v>
      </c>
      <c r="D539" s="41" t="s">
        <v>1048</v>
      </c>
      <c r="E539" s="41">
        <v>5</v>
      </c>
      <c r="F539" s="41" t="s">
        <v>54</v>
      </c>
      <c r="I539" s="41">
        <v>5</v>
      </c>
    </row>
    <row r="540" spans="1:9">
      <c r="A540" s="39">
        <v>88</v>
      </c>
      <c r="B540" s="40" t="s">
        <v>1050</v>
      </c>
      <c r="C540" s="41" t="s">
        <v>1056</v>
      </c>
      <c r="D540" s="41" t="s">
        <v>1057</v>
      </c>
      <c r="E540" s="41">
        <v>5</v>
      </c>
      <c r="F540" s="41" t="s">
        <v>54</v>
      </c>
      <c r="I540" s="41">
        <v>5</v>
      </c>
    </row>
    <row r="541" spans="1:9">
      <c r="A541">
        <v>1315</v>
      </c>
      <c r="B541" s="18" t="s">
        <v>5233</v>
      </c>
      <c r="C541" s="6" t="s">
        <v>1324</v>
      </c>
      <c r="D541" s="6" t="s">
        <v>5239</v>
      </c>
      <c r="E541">
        <v>5</v>
      </c>
      <c r="F541" s="19" t="s">
        <v>54</v>
      </c>
      <c r="I541">
        <v>5</v>
      </c>
    </row>
    <row r="542" spans="1:9">
      <c r="A542" s="27">
        <v>1328</v>
      </c>
      <c r="B542" s="27" t="s">
        <v>5349</v>
      </c>
      <c r="C542" s="191" t="s">
        <v>1324</v>
      </c>
      <c r="D542" s="27" t="s">
        <v>5355</v>
      </c>
      <c r="E542" s="27">
        <v>5</v>
      </c>
      <c r="F542" s="27" t="s">
        <v>5356</v>
      </c>
      <c r="I542" s="27">
        <v>5</v>
      </c>
    </row>
    <row r="543" spans="1:9">
      <c r="A543" s="27">
        <v>1513</v>
      </c>
      <c r="B543" s="27" t="s">
        <v>6997</v>
      </c>
      <c r="C543" s="27" t="s">
        <v>1924</v>
      </c>
      <c r="D543" s="27" t="s">
        <v>7004</v>
      </c>
      <c r="E543" s="27">
        <v>5</v>
      </c>
      <c r="F543" s="27" t="s">
        <v>63</v>
      </c>
      <c r="I543" s="27">
        <v>5</v>
      </c>
    </row>
    <row r="544" spans="1:9">
      <c r="A544" s="39">
        <v>83</v>
      </c>
      <c r="B544" s="40" t="s">
        <v>990</v>
      </c>
      <c r="C544" s="41" t="s">
        <v>996</v>
      </c>
      <c r="D544" s="41" t="s">
        <v>997</v>
      </c>
      <c r="E544" s="41">
        <v>6</v>
      </c>
      <c r="F544" s="44" t="s">
        <v>54</v>
      </c>
      <c r="I544" s="41">
        <v>6</v>
      </c>
    </row>
    <row r="545" spans="1:9">
      <c r="A545" s="39">
        <v>85</v>
      </c>
      <c r="B545" s="40" t="s">
        <v>1017</v>
      </c>
      <c r="C545" s="41" t="s">
        <v>1024</v>
      </c>
      <c r="D545" s="41" t="s">
        <v>1025</v>
      </c>
      <c r="E545" s="41">
        <v>6</v>
      </c>
      <c r="F545" s="41" t="s">
        <v>54</v>
      </c>
      <c r="I545" s="41">
        <v>6</v>
      </c>
    </row>
    <row r="546" spans="1:9">
      <c r="A546" s="39">
        <v>86</v>
      </c>
      <c r="B546" s="40" t="s">
        <v>1028</v>
      </c>
      <c r="C546" s="41" t="s">
        <v>1036</v>
      </c>
      <c r="D546" s="41" t="s">
        <v>1037</v>
      </c>
      <c r="E546" s="41">
        <v>6</v>
      </c>
      <c r="F546" s="41" t="s">
        <v>54</v>
      </c>
      <c r="I546" s="41">
        <v>6</v>
      </c>
    </row>
    <row r="547" spans="1:9">
      <c r="A547" s="39">
        <v>91</v>
      </c>
      <c r="B547" s="40" t="s">
        <v>1079</v>
      </c>
      <c r="C547" s="41" t="s">
        <v>1086</v>
      </c>
      <c r="D547" s="41" t="s">
        <v>1087</v>
      </c>
      <c r="E547" s="41">
        <v>6</v>
      </c>
      <c r="F547" s="41" t="s">
        <v>54</v>
      </c>
      <c r="I547" s="41">
        <v>6</v>
      </c>
    </row>
    <row r="548" spans="1:9">
      <c r="A548" s="232">
        <v>92</v>
      </c>
      <c r="B548" s="233" t="s">
        <v>1090</v>
      </c>
      <c r="C548" s="256" t="s">
        <v>1097</v>
      </c>
      <c r="D548" s="234" t="s">
        <v>1098</v>
      </c>
      <c r="E548" s="234">
        <v>6</v>
      </c>
      <c r="F548" s="234" t="s">
        <v>54</v>
      </c>
      <c r="I548" s="234">
        <v>6</v>
      </c>
    </row>
    <row r="549" spans="1:9">
      <c r="A549" s="39">
        <v>93</v>
      </c>
      <c r="B549" s="40" t="s">
        <v>1101</v>
      </c>
      <c r="C549" s="41" t="s">
        <v>1108</v>
      </c>
      <c r="D549" s="41" t="s">
        <v>1109</v>
      </c>
      <c r="E549" s="41">
        <v>6</v>
      </c>
      <c r="F549" s="41" t="s">
        <v>54</v>
      </c>
      <c r="I549" s="41">
        <v>6</v>
      </c>
    </row>
    <row r="550" spans="1:9">
      <c r="A550" s="39">
        <v>94</v>
      </c>
      <c r="B550" s="40" t="s">
        <v>1113</v>
      </c>
      <c r="C550" s="41" t="s">
        <v>1119</v>
      </c>
      <c r="D550" s="41" t="s">
        <v>1120</v>
      </c>
      <c r="E550" s="41">
        <v>6</v>
      </c>
      <c r="F550" s="41" t="s">
        <v>54</v>
      </c>
      <c r="I550" s="41">
        <v>6</v>
      </c>
    </row>
    <row r="551" spans="1:9">
      <c r="A551" s="39">
        <v>95</v>
      </c>
      <c r="B551" s="40" t="s">
        <v>1125</v>
      </c>
      <c r="C551" s="41" t="s">
        <v>1130</v>
      </c>
      <c r="D551" s="41" t="s">
        <v>1131</v>
      </c>
      <c r="E551" s="41">
        <v>6</v>
      </c>
      <c r="F551" s="41" t="s">
        <v>54</v>
      </c>
      <c r="I551" s="41">
        <v>6</v>
      </c>
    </row>
    <row r="552" spans="1:9">
      <c r="A552" s="39">
        <v>96</v>
      </c>
      <c r="B552" s="40" t="s">
        <v>1136</v>
      </c>
      <c r="C552" s="41" t="s">
        <v>1142</v>
      </c>
      <c r="D552" s="41" t="s">
        <v>1143</v>
      </c>
      <c r="E552" s="41">
        <v>6</v>
      </c>
      <c r="F552" s="41" t="s">
        <v>54</v>
      </c>
      <c r="I552" s="41">
        <v>6</v>
      </c>
    </row>
    <row r="553" spans="1:9">
      <c r="A553" s="39">
        <v>97</v>
      </c>
      <c r="B553" s="40" t="s">
        <v>1147</v>
      </c>
      <c r="C553" s="41" t="s">
        <v>1153</v>
      </c>
      <c r="D553" s="41" t="s">
        <v>1154</v>
      </c>
      <c r="E553" s="41">
        <v>6</v>
      </c>
      <c r="F553" s="41" t="s">
        <v>54</v>
      </c>
      <c r="I553" s="41">
        <v>6</v>
      </c>
    </row>
    <row r="554" spans="1:9">
      <c r="A554" s="39">
        <v>98</v>
      </c>
      <c r="B554" s="40" t="s">
        <v>1157</v>
      </c>
      <c r="C554" s="41" t="s">
        <v>1165</v>
      </c>
      <c r="D554" s="41" t="s">
        <v>1166</v>
      </c>
      <c r="E554" s="41">
        <v>6</v>
      </c>
      <c r="F554" s="41" t="s">
        <v>54</v>
      </c>
      <c r="I554" s="41">
        <v>6</v>
      </c>
    </row>
    <row r="555" spans="1:9">
      <c r="A555" s="39">
        <v>99</v>
      </c>
      <c r="B555" s="40" t="s">
        <v>1171</v>
      </c>
      <c r="C555" s="41" t="s">
        <v>157</v>
      </c>
      <c r="D555" s="41" t="s">
        <v>1177</v>
      </c>
      <c r="E555" s="41">
        <v>6</v>
      </c>
      <c r="F555" s="41" t="s">
        <v>54</v>
      </c>
      <c r="I555" s="41">
        <v>6</v>
      </c>
    </row>
    <row r="556" spans="1:9">
      <c r="A556" s="39">
        <v>100</v>
      </c>
      <c r="B556" s="40" t="s">
        <v>1179</v>
      </c>
      <c r="C556" s="41" t="s">
        <v>1186</v>
      </c>
      <c r="D556" s="41" t="s">
        <v>1187</v>
      </c>
      <c r="E556" s="41">
        <v>6</v>
      </c>
      <c r="F556" s="41" t="s">
        <v>54</v>
      </c>
      <c r="I556" s="41">
        <v>6</v>
      </c>
    </row>
    <row r="557" spans="1:9">
      <c r="A557" s="39">
        <v>101</v>
      </c>
      <c r="B557" s="40" t="s">
        <v>1190</v>
      </c>
      <c r="C557" s="41" t="s">
        <v>1196</v>
      </c>
      <c r="D557" s="41" t="s">
        <v>1197</v>
      </c>
      <c r="E557" s="41">
        <v>6</v>
      </c>
      <c r="F557" s="41" t="s">
        <v>54</v>
      </c>
      <c r="I557" s="41">
        <v>6</v>
      </c>
    </row>
    <row r="558" spans="1:9">
      <c r="A558" s="39">
        <v>102</v>
      </c>
      <c r="B558" s="40" t="s">
        <v>1200</v>
      </c>
      <c r="C558" s="93" t="s">
        <v>1206</v>
      </c>
      <c r="D558" s="41" t="s">
        <v>1207</v>
      </c>
      <c r="E558" s="41">
        <v>6</v>
      </c>
      <c r="F558" s="41" t="s">
        <v>54</v>
      </c>
      <c r="I558" s="41">
        <v>6</v>
      </c>
    </row>
    <row r="559" spans="1:9">
      <c r="A559" s="39">
        <v>103</v>
      </c>
      <c r="B559" s="40" t="s">
        <v>1211</v>
      </c>
      <c r="C559" s="41" t="s">
        <v>1217</v>
      </c>
      <c r="D559" s="41" t="s">
        <v>1218</v>
      </c>
      <c r="E559" s="41">
        <v>6</v>
      </c>
      <c r="F559" s="41" t="s">
        <v>54</v>
      </c>
      <c r="I559" s="41">
        <v>6</v>
      </c>
    </row>
    <row r="560" spans="1:9">
      <c r="A560" s="39">
        <v>104</v>
      </c>
      <c r="B560" s="40" t="s">
        <v>1222</v>
      </c>
      <c r="C560" s="41" t="s">
        <v>1228</v>
      </c>
      <c r="D560" s="41" t="s">
        <v>1229</v>
      </c>
      <c r="E560" s="41">
        <v>6</v>
      </c>
      <c r="F560" s="41" t="s">
        <v>54</v>
      </c>
      <c r="I560" s="41">
        <v>6</v>
      </c>
    </row>
    <row r="561" spans="1:9">
      <c r="A561" s="39">
        <v>105</v>
      </c>
      <c r="B561" s="40" t="s">
        <v>1232</v>
      </c>
      <c r="C561" s="93" t="s">
        <v>1236</v>
      </c>
      <c r="D561" s="41" t="s">
        <v>1238</v>
      </c>
      <c r="E561" s="41">
        <v>6</v>
      </c>
      <c r="F561" s="41" t="s">
        <v>54</v>
      </c>
      <c r="I561" s="41">
        <v>6</v>
      </c>
    </row>
    <row r="562" spans="1:9">
      <c r="A562" s="232">
        <v>106</v>
      </c>
      <c r="B562" s="233" t="s">
        <v>1240</v>
      </c>
      <c r="C562" s="256" t="s">
        <v>1246</v>
      </c>
      <c r="D562" s="234" t="s">
        <v>1247</v>
      </c>
      <c r="E562" s="234">
        <v>6</v>
      </c>
      <c r="F562" s="234" t="s">
        <v>54</v>
      </c>
      <c r="I562" s="234">
        <v>6</v>
      </c>
    </row>
    <row r="563" spans="1:9">
      <c r="A563" s="39">
        <v>107</v>
      </c>
      <c r="B563" s="40" t="s">
        <v>1250</v>
      </c>
      <c r="C563" s="41" t="s">
        <v>1257</v>
      </c>
      <c r="D563" s="41" t="s">
        <v>1258</v>
      </c>
      <c r="E563" s="41">
        <v>6</v>
      </c>
      <c r="F563" s="41" t="s">
        <v>54</v>
      </c>
      <c r="I563" s="41">
        <v>6</v>
      </c>
    </row>
    <row r="564" spans="1:9">
      <c r="A564" s="39">
        <v>108</v>
      </c>
      <c r="B564" s="40" t="s">
        <v>1261</v>
      </c>
      <c r="C564" s="41" t="s">
        <v>1267</v>
      </c>
      <c r="D564" s="41" t="s">
        <v>1268</v>
      </c>
      <c r="E564" s="41">
        <v>6</v>
      </c>
      <c r="F564" s="41" t="s">
        <v>54</v>
      </c>
      <c r="I564" s="41">
        <v>6</v>
      </c>
    </row>
    <row r="565" spans="1:9" ht="85">
      <c r="A565">
        <v>153</v>
      </c>
      <c r="B565" s="12" t="s">
        <v>1749</v>
      </c>
      <c r="C565" s="7" t="s">
        <v>1756</v>
      </c>
      <c r="D565" s="7" t="s">
        <v>1758</v>
      </c>
      <c r="E565" s="6">
        <v>6</v>
      </c>
      <c r="F565" s="6" t="s">
        <v>54</v>
      </c>
      <c r="I565" s="6">
        <v>6</v>
      </c>
    </row>
    <row r="566" spans="1:9" ht="34">
      <c r="A566">
        <v>167</v>
      </c>
      <c r="B566" s="12" t="s">
        <v>1905</v>
      </c>
      <c r="C566" s="418" t="s">
        <v>1236</v>
      </c>
      <c r="D566" s="7" t="s">
        <v>1911</v>
      </c>
      <c r="E566" s="6">
        <v>6</v>
      </c>
      <c r="F566" s="6" t="s">
        <v>1912</v>
      </c>
      <c r="I566" s="6">
        <v>6</v>
      </c>
    </row>
    <row r="567" spans="1:9" ht="51">
      <c r="A567">
        <v>168</v>
      </c>
      <c r="B567" s="12" t="s">
        <v>1916</v>
      </c>
      <c r="C567" s="7" t="s">
        <v>1924</v>
      </c>
      <c r="D567" s="7" t="s">
        <v>1925</v>
      </c>
      <c r="E567" s="6">
        <v>6</v>
      </c>
      <c r="F567" s="6" t="s">
        <v>54</v>
      </c>
      <c r="I567" s="6">
        <v>6</v>
      </c>
    </row>
    <row r="568" spans="1:9" ht="17">
      <c r="A568">
        <v>169</v>
      </c>
      <c r="B568" s="12" t="s">
        <v>1929</v>
      </c>
      <c r="C568" s="7" t="s">
        <v>749</v>
      </c>
      <c r="D568" s="7" t="s">
        <v>1937</v>
      </c>
      <c r="E568" s="6">
        <v>6</v>
      </c>
      <c r="F568" s="6" t="s">
        <v>54</v>
      </c>
      <c r="I568" s="6">
        <v>6</v>
      </c>
    </row>
    <row r="569" spans="1:9" ht="17">
      <c r="A569">
        <v>170</v>
      </c>
      <c r="B569" s="12" t="s">
        <v>1942</v>
      </c>
      <c r="C569" s="7" t="s">
        <v>749</v>
      </c>
      <c r="D569" s="7" t="s">
        <v>1937</v>
      </c>
      <c r="E569" s="6">
        <v>6</v>
      </c>
      <c r="F569" s="6" t="s">
        <v>54</v>
      </c>
      <c r="I569" s="6">
        <v>6</v>
      </c>
    </row>
    <row r="570" spans="1:9" ht="51">
      <c r="A570">
        <v>173</v>
      </c>
      <c r="B570" s="12" t="s">
        <v>1972</v>
      </c>
      <c r="C570" s="7" t="s">
        <v>1980</v>
      </c>
      <c r="D570" s="7" t="s">
        <v>1981</v>
      </c>
      <c r="E570" s="11">
        <v>6</v>
      </c>
      <c r="F570" s="6" t="s">
        <v>54</v>
      </c>
      <c r="I570" s="11">
        <v>6</v>
      </c>
    </row>
    <row r="571" spans="1:9" ht="34">
      <c r="A571">
        <v>175</v>
      </c>
      <c r="B571" s="12" t="s">
        <v>2001</v>
      </c>
      <c r="C571" s="7" t="s">
        <v>2008</v>
      </c>
      <c r="D571" s="7" t="s">
        <v>2009</v>
      </c>
      <c r="E571" s="6">
        <v>6</v>
      </c>
      <c r="F571" s="6" t="s">
        <v>54</v>
      </c>
      <c r="I571" s="6">
        <v>6</v>
      </c>
    </row>
    <row r="572" spans="1:9" ht="17">
      <c r="A572">
        <v>176</v>
      </c>
      <c r="B572" s="12" t="s">
        <v>2016</v>
      </c>
      <c r="C572" s="418" t="s">
        <v>2023</v>
      </c>
      <c r="D572" s="7" t="s">
        <v>2024</v>
      </c>
      <c r="E572" s="6">
        <v>6</v>
      </c>
      <c r="F572" s="6" t="s">
        <v>54</v>
      </c>
      <c r="I572" s="6">
        <v>6</v>
      </c>
    </row>
    <row r="573" spans="1:9" ht="34">
      <c r="A573">
        <v>177</v>
      </c>
      <c r="B573" s="12" t="s">
        <v>2031</v>
      </c>
      <c r="C573" s="7" t="s">
        <v>2038</v>
      </c>
      <c r="D573" s="7" t="s">
        <v>2039</v>
      </c>
      <c r="E573" s="6">
        <v>6</v>
      </c>
      <c r="F573" s="6" t="s">
        <v>54</v>
      </c>
      <c r="I573" s="6">
        <v>6</v>
      </c>
    </row>
    <row r="574" spans="1:9" ht="34">
      <c r="A574">
        <v>178</v>
      </c>
      <c r="B574" s="12" t="s">
        <v>2044</v>
      </c>
      <c r="C574" s="7" t="s">
        <v>2050</v>
      </c>
      <c r="D574" s="7" t="s">
        <v>2051</v>
      </c>
      <c r="E574" s="6">
        <v>6</v>
      </c>
      <c r="F574" s="6" t="s">
        <v>2052</v>
      </c>
      <c r="I574" s="6">
        <v>6</v>
      </c>
    </row>
    <row r="575" spans="1:9" ht="51">
      <c r="A575">
        <v>179</v>
      </c>
      <c r="B575" s="12" t="s">
        <v>2055</v>
      </c>
      <c r="C575" s="418" t="s">
        <v>2062</v>
      </c>
      <c r="D575" s="7" t="s">
        <v>2064</v>
      </c>
      <c r="E575" s="6">
        <v>6</v>
      </c>
      <c r="F575" s="6" t="s">
        <v>63</v>
      </c>
      <c r="I575" s="6">
        <v>6</v>
      </c>
    </row>
    <row r="576" spans="1:9" ht="16" customHeight="1">
      <c r="A576">
        <v>201</v>
      </c>
      <c r="B576" s="12" t="s">
        <v>2284</v>
      </c>
      <c r="C576" s="7" t="s">
        <v>2291</v>
      </c>
      <c r="D576" s="7" t="s">
        <v>2293</v>
      </c>
      <c r="E576" s="6">
        <v>6</v>
      </c>
      <c r="F576" s="72"/>
      <c r="I576" s="6">
        <v>6</v>
      </c>
    </row>
    <row r="577" spans="1:9">
      <c r="A577">
        <v>1059</v>
      </c>
      <c r="B577" s="5" t="s">
        <v>2939</v>
      </c>
      <c r="C577" s="86" t="s">
        <v>749</v>
      </c>
      <c r="D577" s="412" t="s">
        <v>2946</v>
      </c>
      <c r="E577">
        <v>6</v>
      </c>
      <c r="F577" s="8" t="s">
        <v>63</v>
      </c>
      <c r="I577">
        <v>6</v>
      </c>
    </row>
    <row r="578" spans="1:9">
      <c r="A578" s="39">
        <v>1088</v>
      </c>
      <c r="B578" s="92" t="s">
        <v>3215</v>
      </c>
      <c r="C578" s="419" t="s">
        <v>749</v>
      </c>
      <c r="D578" s="419" t="s">
        <v>3221</v>
      </c>
      <c r="E578" s="39">
        <v>6</v>
      </c>
      <c r="F578" s="43" t="s">
        <v>54</v>
      </c>
      <c r="I578" s="39">
        <v>6</v>
      </c>
    </row>
    <row r="579" spans="1:9">
      <c r="A579" s="41">
        <v>1096</v>
      </c>
      <c r="B579" s="40" t="s">
        <v>3303</v>
      </c>
      <c r="C579" s="419" t="s">
        <v>749</v>
      </c>
      <c r="D579" s="419" t="s">
        <v>3311</v>
      </c>
      <c r="E579" s="39">
        <v>6</v>
      </c>
      <c r="F579" s="43" t="s">
        <v>54</v>
      </c>
      <c r="I579" s="39">
        <v>6</v>
      </c>
    </row>
    <row r="580" spans="1:9">
      <c r="A580" s="41">
        <v>1098</v>
      </c>
      <c r="B580" s="40" t="s">
        <v>3320</v>
      </c>
      <c r="C580" s="419" t="s">
        <v>749</v>
      </c>
      <c r="D580" s="419" t="s">
        <v>3325</v>
      </c>
      <c r="E580" s="39">
        <v>6</v>
      </c>
      <c r="F580" s="43" t="s">
        <v>54</v>
      </c>
      <c r="I580" s="39">
        <v>6</v>
      </c>
    </row>
    <row r="581" spans="1:9">
      <c r="A581" s="194">
        <v>1107</v>
      </c>
      <c r="B581" s="27" t="s">
        <v>3402</v>
      </c>
      <c r="C581" s="198" t="s">
        <v>749</v>
      </c>
      <c r="D581" s="198" t="s">
        <v>3409</v>
      </c>
      <c r="E581" s="194">
        <v>6</v>
      </c>
      <c r="F581" s="194" t="s">
        <v>54</v>
      </c>
      <c r="I581" s="194">
        <v>6</v>
      </c>
    </row>
    <row r="582" spans="1:9">
      <c r="A582" s="41">
        <v>1116</v>
      </c>
      <c r="B582" s="233" t="s">
        <v>3487</v>
      </c>
      <c r="C582" s="419" t="s">
        <v>749</v>
      </c>
      <c r="D582" s="419" t="s">
        <v>3492</v>
      </c>
      <c r="E582" s="39">
        <v>6</v>
      </c>
      <c r="F582" s="43" t="s">
        <v>54</v>
      </c>
      <c r="I582" s="39">
        <v>6</v>
      </c>
    </row>
    <row r="583" spans="1:9">
      <c r="A583" s="39">
        <v>1118</v>
      </c>
      <c r="B583" s="92" t="s">
        <v>3503</v>
      </c>
      <c r="C583" s="93" t="s">
        <v>749</v>
      </c>
      <c r="D583" s="419" t="s">
        <v>3506</v>
      </c>
      <c r="E583" s="39">
        <v>6</v>
      </c>
      <c r="F583" s="43" t="s">
        <v>54</v>
      </c>
      <c r="I583" s="39">
        <v>6</v>
      </c>
    </row>
    <row r="584" spans="1:9">
      <c r="A584" s="41">
        <v>1119</v>
      </c>
      <c r="B584" s="40" t="s">
        <v>3511</v>
      </c>
      <c r="C584" s="41" t="s">
        <v>749</v>
      </c>
      <c r="D584" s="419" t="s">
        <v>3517</v>
      </c>
      <c r="E584" s="39">
        <v>6</v>
      </c>
      <c r="F584" s="43" t="s">
        <v>54</v>
      </c>
      <c r="I584" s="39">
        <v>6</v>
      </c>
    </row>
    <row r="585" spans="1:9">
      <c r="A585" s="41">
        <v>1120</v>
      </c>
      <c r="B585" s="40" t="s">
        <v>3521</v>
      </c>
      <c r="C585" s="93" t="s">
        <v>749</v>
      </c>
      <c r="D585" s="419" t="s">
        <v>3527</v>
      </c>
      <c r="E585" s="39">
        <v>6</v>
      </c>
      <c r="F585" s="43" t="s">
        <v>54</v>
      </c>
      <c r="I585" s="39">
        <v>6</v>
      </c>
    </row>
    <row r="586" spans="1:9">
      <c r="A586" s="41">
        <v>1144</v>
      </c>
      <c r="B586" s="92" t="s">
        <v>3531</v>
      </c>
      <c r="C586" s="419" t="s">
        <v>749</v>
      </c>
      <c r="D586" s="419" t="s">
        <v>3754</v>
      </c>
      <c r="E586" s="39">
        <v>6</v>
      </c>
      <c r="F586" s="43" t="s">
        <v>54</v>
      </c>
      <c r="I586" s="39">
        <v>6</v>
      </c>
    </row>
    <row r="587" spans="1:9">
      <c r="A587" s="39">
        <v>1145</v>
      </c>
      <c r="B587" s="40" t="s">
        <v>3758</v>
      </c>
      <c r="C587" s="93" t="s">
        <v>749</v>
      </c>
      <c r="D587" s="419" t="s">
        <v>1937</v>
      </c>
      <c r="E587" s="39">
        <v>6</v>
      </c>
      <c r="F587" s="43" t="s">
        <v>54</v>
      </c>
      <c r="I587" s="39">
        <v>6</v>
      </c>
    </row>
    <row r="588" spans="1:9">
      <c r="A588" s="41">
        <v>1146</v>
      </c>
      <c r="B588" s="40" t="s">
        <v>3768</v>
      </c>
      <c r="C588" s="419" t="s">
        <v>749</v>
      </c>
      <c r="D588" s="419" t="s">
        <v>3775</v>
      </c>
      <c r="E588" s="39">
        <v>6</v>
      </c>
      <c r="F588" s="43" t="s">
        <v>54</v>
      </c>
      <c r="I588" s="39">
        <v>6</v>
      </c>
    </row>
    <row r="589" spans="1:9">
      <c r="A589" s="39">
        <v>1151</v>
      </c>
      <c r="B589" s="40" t="s">
        <v>3821</v>
      </c>
      <c r="C589" s="419" t="s">
        <v>749</v>
      </c>
      <c r="D589" s="419" t="s">
        <v>3828</v>
      </c>
      <c r="E589" s="39">
        <v>6</v>
      </c>
      <c r="F589" s="43" t="s">
        <v>54</v>
      </c>
      <c r="I589" s="39">
        <v>6</v>
      </c>
    </row>
    <row r="590" spans="1:9">
      <c r="A590" s="41">
        <v>1152</v>
      </c>
      <c r="B590" s="40" t="s">
        <v>3833</v>
      </c>
      <c r="C590" s="93" t="s">
        <v>749</v>
      </c>
      <c r="D590" s="419" t="s">
        <v>3775</v>
      </c>
      <c r="E590" s="39">
        <v>6</v>
      </c>
      <c r="F590" s="43" t="s">
        <v>54</v>
      </c>
      <c r="I590" s="39">
        <v>6</v>
      </c>
    </row>
    <row r="591" spans="1:9">
      <c r="A591" s="41">
        <v>1153</v>
      </c>
      <c r="B591" s="40" t="s">
        <v>3842</v>
      </c>
      <c r="C591" s="419" t="s">
        <v>749</v>
      </c>
      <c r="D591" s="419" t="s">
        <v>3849</v>
      </c>
      <c r="E591" s="39">
        <v>6</v>
      </c>
      <c r="F591" s="43" t="s">
        <v>54</v>
      </c>
      <c r="I591" s="39">
        <v>6</v>
      </c>
    </row>
    <row r="592" spans="1:9">
      <c r="A592">
        <v>1171</v>
      </c>
      <c r="B592" s="112" t="s">
        <v>4018</v>
      </c>
      <c r="C592" s="412" t="s">
        <v>749</v>
      </c>
      <c r="D592" s="412" t="s">
        <v>3221</v>
      </c>
      <c r="E592">
        <v>6</v>
      </c>
      <c r="I592">
        <v>6</v>
      </c>
    </row>
    <row r="593" spans="1:9">
      <c r="A593" s="4">
        <v>1172</v>
      </c>
      <c r="B593" s="266" t="s">
        <v>4027</v>
      </c>
      <c r="C593" s="415" t="s">
        <v>749</v>
      </c>
      <c r="D593" s="415" t="s">
        <v>4034</v>
      </c>
      <c r="E593" s="4">
        <v>6</v>
      </c>
      <c r="F593" s="4"/>
      <c r="I593" s="4">
        <v>6</v>
      </c>
    </row>
    <row r="594" spans="1:9">
      <c r="A594">
        <v>1184</v>
      </c>
      <c r="B594" s="112" t="s">
        <v>4131</v>
      </c>
      <c r="C594" s="6" t="s">
        <v>1494</v>
      </c>
      <c r="D594" s="6" t="s">
        <v>3221</v>
      </c>
      <c r="E594">
        <v>6</v>
      </c>
      <c r="I594">
        <v>6</v>
      </c>
    </row>
    <row r="595" spans="1:9">
      <c r="A595" s="376">
        <v>1255</v>
      </c>
      <c r="B595" s="112" t="s">
        <v>4712</v>
      </c>
      <c r="C595" s="412" t="s">
        <v>1494</v>
      </c>
      <c r="D595" s="412" t="s">
        <v>4719</v>
      </c>
      <c r="E595" s="376">
        <v>6</v>
      </c>
      <c r="F595" s="376"/>
      <c r="I595" s="376">
        <v>6</v>
      </c>
    </row>
    <row r="596" spans="1:9">
      <c r="A596" s="376">
        <v>1256</v>
      </c>
      <c r="B596" s="112" t="s">
        <v>4722</v>
      </c>
      <c r="C596" s="412" t="s">
        <v>1494</v>
      </c>
      <c r="D596" s="412" t="s">
        <v>4728</v>
      </c>
      <c r="E596" s="376">
        <v>6</v>
      </c>
      <c r="F596" s="376"/>
      <c r="I596" s="376">
        <v>6</v>
      </c>
    </row>
    <row r="597" spans="1:9">
      <c r="A597" s="376">
        <v>1257</v>
      </c>
      <c r="B597" s="112" t="s">
        <v>4730</v>
      </c>
      <c r="C597" s="412" t="s">
        <v>1494</v>
      </c>
      <c r="D597" s="412" t="s">
        <v>1937</v>
      </c>
      <c r="E597" s="376">
        <v>6</v>
      </c>
      <c r="F597" s="376"/>
      <c r="I597" s="376">
        <v>6</v>
      </c>
    </row>
    <row r="598" spans="1:9">
      <c r="A598" s="376">
        <v>1258</v>
      </c>
      <c r="B598" s="112" t="s">
        <v>4739</v>
      </c>
      <c r="C598" s="412" t="s">
        <v>1494</v>
      </c>
      <c r="D598" s="412" t="s">
        <v>4746</v>
      </c>
      <c r="E598" s="376">
        <v>6</v>
      </c>
      <c r="F598" s="376"/>
      <c r="I598" s="376">
        <v>6</v>
      </c>
    </row>
    <row r="599" spans="1:9">
      <c r="A599" s="376">
        <v>1259</v>
      </c>
      <c r="B599" s="112" t="s">
        <v>4748</v>
      </c>
      <c r="C599" s="412" t="s">
        <v>1494</v>
      </c>
      <c r="D599" s="412"/>
      <c r="E599" s="376">
        <v>6</v>
      </c>
      <c r="F599" s="376"/>
      <c r="I599" s="376">
        <v>6</v>
      </c>
    </row>
    <row r="600" spans="1:9">
      <c r="A600" s="376">
        <v>1264</v>
      </c>
      <c r="B600" s="112" t="s">
        <v>4795</v>
      </c>
      <c r="C600" s="412" t="s">
        <v>1494</v>
      </c>
      <c r="D600" s="412" t="s">
        <v>4801</v>
      </c>
      <c r="E600" s="376">
        <v>6</v>
      </c>
      <c r="F600" s="376"/>
      <c r="I600" s="376">
        <v>6</v>
      </c>
    </row>
    <row r="601" spans="1:9">
      <c r="A601" s="376">
        <v>1274</v>
      </c>
      <c r="B601" s="404" t="s">
        <v>4879</v>
      </c>
      <c r="C601" s="412" t="s">
        <v>1494</v>
      </c>
      <c r="D601" s="412" t="s">
        <v>4886</v>
      </c>
      <c r="E601" s="376">
        <v>6</v>
      </c>
      <c r="F601" s="434" t="s">
        <v>54</v>
      </c>
      <c r="I601" s="376">
        <v>6</v>
      </c>
    </row>
    <row r="602" spans="1:9">
      <c r="A602" s="376">
        <v>1281</v>
      </c>
      <c r="B602" s="404" t="s">
        <v>4934</v>
      </c>
      <c r="C602" s="412" t="s">
        <v>1494</v>
      </c>
      <c r="D602" s="412" t="s">
        <v>4939</v>
      </c>
      <c r="E602" s="376">
        <v>6</v>
      </c>
      <c r="F602" s="434" t="s">
        <v>54</v>
      </c>
      <c r="I602" s="376">
        <v>6</v>
      </c>
    </row>
    <row r="603" spans="1:9">
      <c r="A603">
        <v>1311</v>
      </c>
      <c r="B603" s="5" t="s">
        <v>5205</v>
      </c>
      <c r="C603" s="412" t="s">
        <v>1324</v>
      </c>
      <c r="D603" s="6" t="s">
        <v>5211</v>
      </c>
      <c r="E603">
        <v>6</v>
      </c>
      <c r="F603" s="19" t="s">
        <v>54</v>
      </c>
      <c r="I603">
        <v>6</v>
      </c>
    </row>
    <row r="604" spans="1:9">
      <c r="A604">
        <v>1312</v>
      </c>
      <c r="B604" s="18" t="s">
        <v>5213</v>
      </c>
      <c r="C604" s="412" t="s">
        <v>1324</v>
      </c>
      <c r="D604" s="6" t="s">
        <v>5218</v>
      </c>
      <c r="E604">
        <v>6</v>
      </c>
      <c r="F604" s="19" t="s">
        <v>54</v>
      </c>
      <c r="I604">
        <v>6</v>
      </c>
    </row>
    <row r="605" spans="1:9">
      <c r="A605">
        <v>1336</v>
      </c>
      <c r="B605" s="5" t="s">
        <v>5418</v>
      </c>
      <c r="C605" s="6" t="s">
        <v>391</v>
      </c>
      <c r="D605" s="6" t="s">
        <v>5423</v>
      </c>
      <c r="E605">
        <v>6</v>
      </c>
      <c r="F605" s="19" t="s">
        <v>54</v>
      </c>
      <c r="I605">
        <v>6</v>
      </c>
    </row>
    <row r="606" spans="1:9">
      <c r="A606">
        <v>1343</v>
      </c>
      <c r="B606" s="18" t="s">
        <v>5481</v>
      </c>
      <c r="C606" s="6" t="s">
        <v>5487</v>
      </c>
      <c r="D606" s="6" t="s">
        <v>5489</v>
      </c>
      <c r="E606">
        <v>6</v>
      </c>
      <c r="F606" s="19" t="s">
        <v>54</v>
      </c>
      <c r="I606">
        <v>6</v>
      </c>
    </row>
    <row r="607" spans="1:9">
      <c r="A607">
        <v>1344</v>
      </c>
      <c r="B607" s="18" t="s">
        <v>5493</v>
      </c>
      <c r="C607" s="6" t="s">
        <v>5487</v>
      </c>
      <c r="D607" s="6" t="s">
        <v>5499</v>
      </c>
      <c r="E607">
        <v>6</v>
      </c>
      <c r="F607" s="19" t="s">
        <v>5500</v>
      </c>
      <c r="I607">
        <v>6</v>
      </c>
    </row>
    <row r="608" spans="1:9">
      <c r="A608">
        <v>1345</v>
      </c>
      <c r="B608" s="18" t="s">
        <v>5503</v>
      </c>
      <c r="C608" s="412" t="s">
        <v>5511</v>
      </c>
      <c r="D608" s="6" t="s">
        <v>5512</v>
      </c>
      <c r="E608">
        <v>6</v>
      </c>
      <c r="F608" s="19" t="s">
        <v>54</v>
      </c>
      <c r="I608">
        <v>6</v>
      </c>
    </row>
    <row r="609" spans="1:9">
      <c r="A609">
        <v>1346</v>
      </c>
      <c r="B609" s="5" t="s">
        <v>5516</v>
      </c>
      <c r="C609" s="6" t="s">
        <v>5519</v>
      </c>
      <c r="D609" s="6" t="s">
        <v>5512</v>
      </c>
      <c r="E609">
        <v>6</v>
      </c>
      <c r="F609" s="19" t="s">
        <v>54</v>
      </c>
      <c r="I609">
        <v>6</v>
      </c>
    </row>
    <row r="610" spans="1:9">
      <c r="A610">
        <v>1349</v>
      </c>
      <c r="B610" s="5" t="s">
        <v>5544</v>
      </c>
      <c r="C610" s="6" t="s">
        <v>5550</v>
      </c>
      <c r="D610" s="6" t="s">
        <v>5552</v>
      </c>
      <c r="E610">
        <v>6</v>
      </c>
      <c r="F610" s="19" t="s">
        <v>54</v>
      </c>
      <c r="I610">
        <v>6</v>
      </c>
    </row>
    <row r="611" spans="1:9">
      <c r="A611" s="27">
        <v>1353</v>
      </c>
      <c r="B611" s="27" t="s">
        <v>5584</v>
      </c>
      <c r="C611" s="27" t="s">
        <v>5589</v>
      </c>
      <c r="D611" s="27" t="s">
        <v>5590</v>
      </c>
      <c r="E611" s="27">
        <v>6</v>
      </c>
      <c r="F611" s="27" t="s">
        <v>5591</v>
      </c>
      <c r="I611" s="27">
        <v>6</v>
      </c>
    </row>
    <row r="612" spans="1:9">
      <c r="A612">
        <v>1355</v>
      </c>
      <c r="B612" s="5" t="s">
        <v>5602</v>
      </c>
      <c r="C612" s="412" t="s">
        <v>1236</v>
      </c>
      <c r="D612" s="6" t="s">
        <v>5608</v>
      </c>
      <c r="E612">
        <v>6</v>
      </c>
      <c r="F612" s="19" t="s">
        <v>54</v>
      </c>
      <c r="I612">
        <v>6</v>
      </c>
    </row>
    <row r="613" spans="1:9">
      <c r="A613">
        <v>1358</v>
      </c>
      <c r="B613" s="5" t="s">
        <v>5611</v>
      </c>
      <c r="C613" s="6" t="s">
        <v>1236</v>
      </c>
      <c r="D613" s="6" t="s">
        <v>5616</v>
      </c>
      <c r="E613">
        <v>6</v>
      </c>
      <c r="F613" s="19" t="s">
        <v>5617</v>
      </c>
      <c r="I613">
        <v>6</v>
      </c>
    </row>
    <row r="614" spans="1:9">
      <c r="A614">
        <v>1359</v>
      </c>
      <c r="B614" s="18" t="s">
        <v>5618</v>
      </c>
      <c r="C614" s="6" t="s">
        <v>1236</v>
      </c>
      <c r="D614" s="6" t="s">
        <v>5625</v>
      </c>
      <c r="E614">
        <v>6</v>
      </c>
      <c r="F614" s="19" t="s">
        <v>5626</v>
      </c>
      <c r="I614">
        <v>6</v>
      </c>
    </row>
    <row r="615" spans="1:9">
      <c r="A615">
        <v>1363</v>
      </c>
      <c r="B615" s="5" t="s">
        <v>5640</v>
      </c>
      <c r="C615" s="6" t="s">
        <v>5648</v>
      </c>
      <c r="D615" s="6" t="s">
        <v>5649</v>
      </c>
      <c r="E615">
        <v>6</v>
      </c>
      <c r="F615" s="19" t="s">
        <v>5617</v>
      </c>
      <c r="I615">
        <v>6</v>
      </c>
    </row>
    <row r="616" spans="1:9">
      <c r="A616">
        <v>1365</v>
      </c>
      <c r="B616" s="5" t="s">
        <v>5664</v>
      </c>
      <c r="C616" s="6" t="s">
        <v>5672</v>
      </c>
      <c r="D616" s="6" t="s">
        <v>5673</v>
      </c>
      <c r="E616">
        <v>6</v>
      </c>
      <c r="F616" s="19" t="s">
        <v>5674</v>
      </c>
      <c r="I616">
        <v>6</v>
      </c>
    </row>
    <row r="617" spans="1:9">
      <c r="A617">
        <v>1366</v>
      </c>
      <c r="B617" s="5" t="s">
        <v>5676</v>
      </c>
      <c r="C617" s="412" t="s">
        <v>5672</v>
      </c>
      <c r="D617" s="6" t="s">
        <v>5683</v>
      </c>
      <c r="E617">
        <v>6</v>
      </c>
      <c r="F617" s="19" t="s">
        <v>5674</v>
      </c>
      <c r="I617">
        <v>6</v>
      </c>
    </row>
    <row r="618" spans="1:9">
      <c r="A618">
        <v>1367</v>
      </c>
      <c r="B618" s="18" t="s">
        <v>5685</v>
      </c>
      <c r="C618" s="6" t="s">
        <v>5691</v>
      </c>
      <c r="D618" s="6" t="s">
        <v>5692</v>
      </c>
      <c r="E618">
        <v>6</v>
      </c>
      <c r="F618" s="19" t="s">
        <v>5693</v>
      </c>
      <c r="I618">
        <v>6</v>
      </c>
    </row>
    <row r="619" spans="1:9">
      <c r="A619">
        <v>1368</v>
      </c>
      <c r="B619" s="5" t="s">
        <v>5696</v>
      </c>
      <c r="C619" s="6" t="s">
        <v>5703</v>
      </c>
      <c r="D619" s="6" t="s">
        <v>3221</v>
      </c>
      <c r="E619">
        <v>6</v>
      </c>
      <c r="F619" s="19" t="s">
        <v>54</v>
      </c>
      <c r="I619">
        <v>6</v>
      </c>
    </row>
    <row r="620" spans="1:9">
      <c r="A620">
        <v>1373</v>
      </c>
      <c r="B620" s="5" t="s">
        <v>5731</v>
      </c>
      <c r="C620" s="412" t="s">
        <v>1780</v>
      </c>
      <c r="D620" s="6" t="s">
        <v>5736</v>
      </c>
      <c r="E620">
        <v>6</v>
      </c>
      <c r="F620" s="19" t="s">
        <v>5737</v>
      </c>
      <c r="I620">
        <v>6</v>
      </c>
    </row>
    <row r="621" spans="1:9">
      <c r="A621">
        <v>1374</v>
      </c>
      <c r="B621" s="5" t="s">
        <v>5739</v>
      </c>
      <c r="C621" s="86" t="s">
        <v>1780</v>
      </c>
      <c r="D621" s="6" t="s">
        <v>5218</v>
      </c>
      <c r="E621">
        <v>6</v>
      </c>
      <c r="F621" s="19" t="s">
        <v>54</v>
      </c>
      <c r="I621">
        <v>6</v>
      </c>
    </row>
    <row r="622" spans="1:9">
      <c r="A622">
        <v>1375</v>
      </c>
      <c r="B622" s="5" t="s">
        <v>5746</v>
      </c>
      <c r="C622" s="6" t="s">
        <v>5753</v>
      </c>
      <c r="D622" s="6" t="s">
        <v>5754</v>
      </c>
      <c r="E622">
        <v>6</v>
      </c>
      <c r="F622" s="19" t="s">
        <v>54</v>
      </c>
      <c r="I622">
        <v>6</v>
      </c>
    </row>
    <row r="623" spans="1:9">
      <c r="A623">
        <v>1383</v>
      </c>
      <c r="B623" s="5" t="s">
        <v>5827</v>
      </c>
      <c r="C623" s="6" t="s">
        <v>5834</v>
      </c>
      <c r="D623" s="6" t="s">
        <v>5835</v>
      </c>
      <c r="E623">
        <v>6</v>
      </c>
      <c r="F623" s="19" t="s">
        <v>54</v>
      </c>
      <c r="I623">
        <v>6</v>
      </c>
    </row>
    <row r="624" spans="1:9">
      <c r="A624">
        <v>1407</v>
      </c>
      <c r="B624" s="5" t="s">
        <v>6041</v>
      </c>
      <c r="C624" s="6" t="s">
        <v>6046</v>
      </c>
      <c r="D624" s="6" t="s">
        <v>6047</v>
      </c>
      <c r="E624">
        <v>6</v>
      </c>
      <c r="F624" s="19" t="s">
        <v>54</v>
      </c>
      <c r="I624">
        <v>6</v>
      </c>
    </row>
    <row r="625" spans="1:9">
      <c r="A625" s="160">
        <v>1427</v>
      </c>
      <c r="B625" s="112" t="s">
        <v>6213</v>
      </c>
      <c r="C625" s="20" t="s">
        <v>6221</v>
      </c>
      <c r="D625" s="20" t="s">
        <v>5218</v>
      </c>
      <c r="E625" s="160">
        <v>6</v>
      </c>
      <c r="F625" s="160"/>
      <c r="I625" s="160">
        <v>6</v>
      </c>
    </row>
    <row r="626" spans="1:9">
      <c r="A626" s="160">
        <v>1444</v>
      </c>
      <c r="B626" s="112" t="s">
        <v>6360</v>
      </c>
      <c r="C626" s="20" t="s">
        <v>6367</v>
      </c>
      <c r="D626" s="20" t="s">
        <v>6368</v>
      </c>
      <c r="E626" s="160">
        <v>6</v>
      </c>
      <c r="F626" s="160"/>
      <c r="I626" s="160">
        <v>6</v>
      </c>
    </row>
    <row r="627" spans="1:9">
      <c r="A627" s="160">
        <v>1445</v>
      </c>
      <c r="B627" s="112" t="s">
        <v>6371</v>
      </c>
      <c r="C627" s="20" t="s">
        <v>6377</v>
      </c>
      <c r="D627" s="20" t="s">
        <v>6378</v>
      </c>
      <c r="E627" s="160">
        <v>6</v>
      </c>
      <c r="F627" s="160"/>
      <c r="I627" s="160">
        <v>6</v>
      </c>
    </row>
    <row r="628" spans="1:9">
      <c r="A628" s="160">
        <v>1448</v>
      </c>
      <c r="B628" s="112" t="s">
        <v>6397</v>
      </c>
      <c r="C628" s="20" t="s">
        <v>6404</v>
      </c>
      <c r="D628" s="20" t="s">
        <v>6406</v>
      </c>
      <c r="E628" s="160">
        <v>6</v>
      </c>
      <c r="F628" s="160"/>
      <c r="I628" s="160">
        <v>6</v>
      </c>
    </row>
    <row r="629" spans="1:9">
      <c r="A629" s="160">
        <v>1449</v>
      </c>
      <c r="B629" s="112" t="s">
        <v>6410</v>
      </c>
      <c r="C629" s="20" t="s">
        <v>6417</v>
      </c>
      <c r="D629" s="20" t="s">
        <v>6418</v>
      </c>
      <c r="E629" s="160">
        <v>6</v>
      </c>
      <c r="F629" s="160"/>
      <c r="I629" s="160">
        <v>6</v>
      </c>
    </row>
    <row r="630" spans="1:9">
      <c r="A630" s="191">
        <v>1455</v>
      </c>
      <c r="B630" s="191" t="s">
        <v>6462</v>
      </c>
      <c r="C630" s="191" t="s">
        <v>6468</v>
      </c>
      <c r="D630" s="191" t="s">
        <v>3775</v>
      </c>
      <c r="E630" s="191">
        <v>6</v>
      </c>
      <c r="F630" s="191"/>
      <c r="I630" s="191">
        <v>6</v>
      </c>
    </row>
    <row r="631" spans="1:9">
      <c r="A631" s="400">
        <v>1456</v>
      </c>
      <c r="B631" s="112" t="s">
        <v>6470</v>
      </c>
      <c r="C631" s="413" t="s">
        <v>6475</v>
      </c>
      <c r="D631" s="413" t="s">
        <v>6476</v>
      </c>
      <c r="E631" s="400">
        <v>6</v>
      </c>
      <c r="F631" s="400"/>
      <c r="I631" s="400">
        <v>6</v>
      </c>
    </row>
    <row r="632" spans="1:9">
      <c r="A632" s="400">
        <v>1473</v>
      </c>
      <c r="B632" s="112" t="s">
        <v>6621</v>
      </c>
      <c r="C632" s="413" t="s">
        <v>6627</v>
      </c>
      <c r="D632" s="413" t="s">
        <v>5218</v>
      </c>
      <c r="E632" s="400">
        <v>6</v>
      </c>
      <c r="F632" s="400"/>
      <c r="I632" s="400">
        <v>6</v>
      </c>
    </row>
    <row r="633" spans="1:9">
      <c r="A633" s="376">
        <v>1484</v>
      </c>
      <c r="B633" s="404" t="s">
        <v>6715</v>
      </c>
      <c r="C633" s="86" t="s">
        <v>6721</v>
      </c>
      <c r="D633" s="412" t="s">
        <v>6722</v>
      </c>
      <c r="E633" s="376">
        <v>6</v>
      </c>
      <c r="F633" s="434" t="s">
        <v>63</v>
      </c>
      <c r="I633" s="376">
        <v>6</v>
      </c>
    </row>
    <row r="634" spans="1:9">
      <c r="A634" s="376">
        <v>1485</v>
      </c>
      <c r="B634" s="404" t="s">
        <v>6726</v>
      </c>
      <c r="C634" s="412" t="s">
        <v>6731</v>
      </c>
      <c r="D634" s="412" t="s">
        <v>6732</v>
      </c>
      <c r="E634" s="376">
        <v>6</v>
      </c>
      <c r="F634" s="434" t="s">
        <v>6733</v>
      </c>
      <c r="I634" s="376">
        <v>6</v>
      </c>
    </row>
    <row r="635" spans="1:9">
      <c r="A635" s="376">
        <v>1492</v>
      </c>
      <c r="B635" s="404" t="s">
        <v>6798</v>
      </c>
      <c r="C635" s="412" t="s">
        <v>6804</v>
      </c>
      <c r="D635" s="412" t="s">
        <v>6805</v>
      </c>
      <c r="E635" s="376">
        <v>6</v>
      </c>
      <c r="F635" s="434" t="s">
        <v>6806</v>
      </c>
      <c r="I635" s="376">
        <v>6</v>
      </c>
    </row>
    <row r="636" spans="1:9">
      <c r="A636" s="376">
        <v>1496</v>
      </c>
      <c r="B636" s="404" t="s">
        <v>6837</v>
      </c>
      <c r="C636" s="86" t="s">
        <v>6843</v>
      </c>
      <c r="D636" s="412" t="s">
        <v>6844</v>
      </c>
      <c r="E636" s="376">
        <v>6</v>
      </c>
      <c r="F636" s="434" t="s">
        <v>63</v>
      </c>
      <c r="I636" s="376">
        <v>6</v>
      </c>
    </row>
    <row r="637" spans="1:9">
      <c r="A637" s="376">
        <v>1505</v>
      </c>
      <c r="B637" s="404" t="s">
        <v>6915</v>
      </c>
      <c r="C637" s="86" t="s">
        <v>6922</v>
      </c>
      <c r="D637" s="412" t="s">
        <v>6923</v>
      </c>
      <c r="E637" s="376">
        <v>6</v>
      </c>
      <c r="F637" s="434" t="s">
        <v>63</v>
      </c>
      <c r="I637" s="376">
        <v>6</v>
      </c>
    </row>
    <row r="638" spans="1:9">
      <c r="A638" s="376">
        <v>1506</v>
      </c>
      <c r="B638" s="404" t="s">
        <v>6926</v>
      </c>
      <c r="C638" s="412" t="s">
        <v>6922</v>
      </c>
      <c r="D638" s="412" t="s">
        <v>6933</v>
      </c>
      <c r="E638" s="376">
        <v>6</v>
      </c>
      <c r="F638" s="434" t="s">
        <v>63</v>
      </c>
      <c r="I638" s="376">
        <v>6</v>
      </c>
    </row>
    <row r="639" spans="1:9">
      <c r="A639" s="39">
        <v>109</v>
      </c>
      <c r="B639" s="40" t="s">
        <v>1272</v>
      </c>
      <c r="C639" s="41" t="s">
        <v>1278</v>
      </c>
      <c r="D639" s="41" t="s">
        <v>1279</v>
      </c>
      <c r="E639" s="41">
        <v>9</v>
      </c>
      <c r="F639" s="41" t="s">
        <v>54</v>
      </c>
      <c r="I639" s="41">
        <v>9</v>
      </c>
    </row>
    <row r="640" spans="1:9">
      <c r="A640" s="39">
        <v>110</v>
      </c>
      <c r="B640" s="40" t="s">
        <v>1281</v>
      </c>
      <c r="C640" s="41" t="s">
        <v>1287</v>
      </c>
      <c r="D640" s="41" t="s">
        <v>1288</v>
      </c>
      <c r="E640" s="41">
        <v>9</v>
      </c>
      <c r="F640" s="41" t="s">
        <v>54</v>
      </c>
      <c r="I640" s="41">
        <v>9</v>
      </c>
    </row>
    <row r="641" spans="1:9">
      <c r="A641" s="39">
        <v>111</v>
      </c>
      <c r="B641" s="40" t="s">
        <v>1291</v>
      </c>
      <c r="C641" s="41" t="s">
        <v>1278</v>
      </c>
      <c r="D641" s="41" t="s">
        <v>1297</v>
      </c>
      <c r="E641" s="41">
        <v>9</v>
      </c>
      <c r="F641" s="41" t="s">
        <v>54</v>
      </c>
      <c r="I641" s="41">
        <v>9</v>
      </c>
    </row>
    <row r="642" spans="1:9">
      <c r="A642" s="39">
        <v>112</v>
      </c>
      <c r="B642" s="40" t="s">
        <v>1299</v>
      </c>
      <c r="C642" s="41" t="s">
        <v>1305</v>
      </c>
      <c r="D642" s="41" t="s">
        <v>1306</v>
      </c>
      <c r="E642" s="41">
        <v>9</v>
      </c>
      <c r="F642" s="41" t="s">
        <v>54</v>
      </c>
      <c r="I642" s="41">
        <v>9</v>
      </c>
    </row>
    <row r="643" spans="1:9">
      <c r="A643" s="39">
        <v>113</v>
      </c>
      <c r="B643" s="40" t="s">
        <v>1309</v>
      </c>
      <c r="C643" s="41" t="s">
        <v>561</v>
      </c>
      <c r="D643" s="41" t="s">
        <v>1315</v>
      </c>
      <c r="E643" s="41">
        <v>9</v>
      </c>
      <c r="F643" s="41" t="s">
        <v>54</v>
      </c>
      <c r="I643" s="41">
        <v>9</v>
      </c>
    </row>
    <row r="644" spans="1:9">
      <c r="A644" s="39">
        <v>114</v>
      </c>
      <c r="B644" s="40" t="s">
        <v>1318</v>
      </c>
      <c r="C644" s="41" t="s">
        <v>1324</v>
      </c>
      <c r="D644" s="41" t="s">
        <v>1325</v>
      </c>
      <c r="E644" s="41">
        <v>9</v>
      </c>
      <c r="F644" s="41" t="s">
        <v>54</v>
      </c>
      <c r="I644" s="41">
        <v>9</v>
      </c>
    </row>
    <row r="645" spans="1:9">
      <c r="A645" s="39">
        <v>115</v>
      </c>
      <c r="B645" s="40" t="s">
        <v>1328</v>
      </c>
      <c r="C645" s="41" t="s">
        <v>1305</v>
      </c>
      <c r="D645" s="41" t="s">
        <v>1332</v>
      </c>
      <c r="E645" s="41">
        <v>9</v>
      </c>
      <c r="F645" s="41" t="s">
        <v>54</v>
      </c>
      <c r="I645" s="41">
        <v>9</v>
      </c>
    </row>
    <row r="646" spans="1:9">
      <c r="A646">
        <v>118</v>
      </c>
      <c r="B646" s="5" t="s">
        <v>1350</v>
      </c>
      <c r="C646" s="6" t="s">
        <v>1355</v>
      </c>
      <c r="D646" s="6" t="s">
        <v>1356</v>
      </c>
      <c r="E646" s="6">
        <v>9</v>
      </c>
      <c r="F646" s="6" t="s">
        <v>63</v>
      </c>
      <c r="I646" s="6">
        <v>9</v>
      </c>
    </row>
    <row r="647" spans="1:9" ht="17">
      <c r="A647">
        <v>171</v>
      </c>
      <c r="B647" s="12" t="s">
        <v>1948</v>
      </c>
      <c r="C647" s="7" t="s">
        <v>1956</v>
      </c>
      <c r="D647" s="7" t="s">
        <v>1957</v>
      </c>
      <c r="E647" s="6">
        <v>9</v>
      </c>
      <c r="F647" s="6" t="s">
        <v>1958</v>
      </c>
      <c r="I647" s="6">
        <v>9</v>
      </c>
    </row>
    <row r="648" spans="1:9" ht="17">
      <c r="A648">
        <v>180</v>
      </c>
      <c r="B648" s="12" t="s">
        <v>2067</v>
      </c>
      <c r="C648" s="7" t="s">
        <v>1324</v>
      </c>
      <c r="D648" s="7" t="s">
        <v>2074</v>
      </c>
      <c r="E648" s="6">
        <v>9</v>
      </c>
      <c r="F648" s="6" t="s">
        <v>63</v>
      </c>
      <c r="I648" s="6">
        <v>9</v>
      </c>
    </row>
    <row r="649" spans="1:9" ht="17">
      <c r="A649" s="4">
        <v>181</v>
      </c>
      <c r="B649" s="242" t="s">
        <v>2080</v>
      </c>
      <c r="C649" s="421" t="s">
        <v>2085</v>
      </c>
      <c r="D649" s="244" t="s">
        <v>2086</v>
      </c>
      <c r="E649" s="243">
        <v>9</v>
      </c>
      <c r="F649" s="243" t="s">
        <v>63</v>
      </c>
      <c r="I649" s="243">
        <v>9</v>
      </c>
    </row>
    <row r="650" spans="1:9" ht="17">
      <c r="A650">
        <v>182</v>
      </c>
      <c r="B650" s="12" t="s">
        <v>2090</v>
      </c>
      <c r="C650" s="7" t="s">
        <v>749</v>
      </c>
      <c r="D650" s="7" t="s">
        <v>2098</v>
      </c>
      <c r="E650" s="6">
        <v>9</v>
      </c>
      <c r="F650" s="6"/>
      <c r="I650" s="6">
        <v>9</v>
      </c>
    </row>
    <row r="651" spans="1:9" ht="17">
      <c r="A651" s="158">
        <v>183</v>
      </c>
      <c r="B651" s="604" t="s">
        <v>2100</v>
      </c>
      <c r="C651" s="605" t="s">
        <v>749</v>
      </c>
      <c r="D651" s="605" t="s">
        <v>2106</v>
      </c>
      <c r="E651" s="471">
        <v>9</v>
      </c>
      <c r="F651" s="471"/>
      <c r="I651" s="471">
        <v>9</v>
      </c>
    </row>
    <row r="652" spans="1:9">
      <c r="A652" s="85">
        <v>1060</v>
      </c>
      <c r="B652" s="14" t="s">
        <v>2951</v>
      </c>
      <c r="C652" s="86" t="s">
        <v>749</v>
      </c>
      <c r="D652" s="86" t="s">
        <v>2958</v>
      </c>
      <c r="E652" s="85">
        <v>9</v>
      </c>
      <c r="F652" s="15" t="s">
        <v>63</v>
      </c>
      <c r="I652" s="85">
        <v>9</v>
      </c>
    </row>
    <row r="653" spans="1:9">
      <c r="A653" s="93">
        <v>1147</v>
      </c>
      <c r="B653" s="46" t="s">
        <v>3781</v>
      </c>
      <c r="C653" s="93" t="s">
        <v>749</v>
      </c>
      <c r="D653" s="93" t="s">
        <v>3786</v>
      </c>
      <c r="E653" s="105">
        <v>9</v>
      </c>
      <c r="F653" s="47" t="s">
        <v>54</v>
      </c>
      <c r="I653" s="105">
        <v>9</v>
      </c>
    </row>
    <row r="654" spans="1:9">
      <c r="A654" s="327">
        <v>1185</v>
      </c>
      <c r="B654" s="352" t="s">
        <v>4140</v>
      </c>
      <c r="C654" s="321" t="s">
        <v>1494</v>
      </c>
      <c r="D654" s="321" t="s">
        <v>4145</v>
      </c>
      <c r="E654" s="327">
        <v>9</v>
      </c>
      <c r="F654" s="327"/>
      <c r="I654" s="327">
        <v>9</v>
      </c>
    </row>
    <row r="655" spans="1:9">
      <c r="A655" s="85">
        <v>1186</v>
      </c>
      <c r="B655" s="128" t="s">
        <v>4147</v>
      </c>
      <c r="C655" s="86" t="s">
        <v>1494</v>
      </c>
      <c r="D655" s="86" t="s">
        <v>4153</v>
      </c>
      <c r="E655" s="85">
        <v>9</v>
      </c>
      <c r="F655" s="85"/>
      <c r="I655" s="85">
        <v>9</v>
      </c>
    </row>
    <row r="656" spans="1:9">
      <c r="A656" s="85">
        <v>1187</v>
      </c>
      <c r="B656" s="128" t="s">
        <v>4155</v>
      </c>
      <c r="C656" s="86" t="s">
        <v>1494</v>
      </c>
      <c r="D656" s="86" t="s">
        <v>4153</v>
      </c>
      <c r="E656" s="85">
        <v>9</v>
      </c>
      <c r="F656" s="85"/>
      <c r="I656" s="85">
        <v>9</v>
      </c>
    </row>
    <row r="657" spans="1:9">
      <c r="A657" s="85">
        <v>1260</v>
      </c>
      <c r="B657" s="128" t="s">
        <v>4757</v>
      </c>
      <c r="C657" s="86" t="s">
        <v>1494</v>
      </c>
      <c r="D657" s="86" t="s">
        <v>4763</v>
      </c>
      <c r="E657" s="85">
        <v>9</v>
      </c>
      <c r="F657" s="85"/>
      <c r="I657" s="85">
        <v>9</v>
      </c>
    </row>
    <row r="658" spans="1:9">
      <c r="A658" s="85">
        <v>1303</v>
      </c>
      <c r="B658" s="14" t="s">
        <v>5140</v>
      </c>
      <c r="C658" s="86" t="s">
        <v>1324</v>
      </c>
      <c r="D658" s="86" t="s">
        <v>5147</v>
      </c>
      <c r="E658" s="85">
        <v>9</v>
      </c>
      <c r="F658" s="132" t="s">
        <v>54</v>
      </c>
      <c r="I658" s="85">
        <v>9</v>
      </c>
    </row>
    <row r="659" spans="1:9">
      <c r="A659" s="85">
        <v>1304</v>
      </c>
      <c r="B659" s="14" t="s">
        <v>5149</v>
      </c>
      <c r="C659" s="86" t="s">
        <v>1324</v>
      </c>
      <c r="D659" s="86" t="s">
        <v>4145</v>
      </c>
      <c r="E659" s="85">
        <v>9</v>
      </c>
      <c r="F659" s="132" t="s">
        <v>54</v>
      </c>
      <c r="I659" s="85">
        <v>9</v>
      </c>
    </row>
    <row r="660" spans="1:9">
      <c r="A660" s="85">
        <v>1305</v>
      </c>
      <c r="B660" s="128" t="s">
        <v>5154</v>
      </c>
      <c r="C660" s="86" t="s">
        <v>1324</v>
      </c>
      <c r="D660" s="86" t="s">
        <v>5161</v>
      </c>
      <c r="E660" s="85">
        <v>9</v>
      </c>
      <c r="F660" s="132" t="s">
        <v>54</v>
      </c>
      <c r="I660" s="85">
        <v>9</v>
      </c>
    </row>
    <row r="661" spans="1:9">
      <c r="A661" s="85">
        <v>1313</v>
      </c>
      <c r="B661" s="128" t="s">
        <v>5221</v>
      </c>
      <c r="C661" s="86" t="s">
        <v>1324</v>
      </c>
      <c r="D661" s="86" t="s">
        <v>5227</v>
      </c>
      <c r="E661" s="85">
        <v>9</v>
      </c>
      <c r="F661" s="132" t="s">
        <v>54</v>
      </c>
      <c r="I661" s="85">
        <v>9</v>
      </c>
    </row>
    <row r="662" spans="1:9">
      <c r="A662" s="85">
        <v>1314</v>
      </c>
      <c r="B662" s="128" t="s">
        <v>5229</v>
      </c>
      <c r="C662" s="86" t="s">
        <v>1324</v>
      </c>
      <c r="D662" s="86" t="s">
        <v>5227</v>
      </c>
      <c r="E662" s="85">
        <v>9</v>
      </c>
      <c r="F662" s="132" t="s">
        <v>54</v>
      </c>
      <c r="I662" s="85">
        <v>9</v>
      </c>
    </row>
    <row r="663" spans="1:9">
      <c r="A663" s="85">
        <v>1321</v>
      </c>
      <c r="B663" s="14" t="s">
        <v>5288</v>
      </c>
      <c r="C663" s="86" t="s">
        <v>1324</v>
      </c>
      <c r="D663" s="86" t="s">
        <v>5295</v>
      </c>
      <c r="E663" s="85">
        <v>9</v>
      </c>
      <c r="F663" s="132" t="s">
        <v>54</v>
      </c>
      <c r="I663" s="85">
        <v>9</v>
      </c>
    </row>
    <row r="664" spans="1:9">
      <c r="A664" s="85">
        <v>1322</v>
      </c>
      <c r="B664" s="14" t="s">
        <v>5298</v>
      </c>
      <c r="C664" s="86" t="s">
        <v>1324</v>
      </c>
      <c r="D664" s="86" t="s">
        <v>5304</v>
      </c>
      <c r="E664">
        <v>9</v>
      </c>
      <c r="F664" s="132" t="s">
        <v>54</v>
      </c>
      <c r="I664">
        <v>9</v>
      </c>
    </row>
    <row r="665" spans="1:9">
      <c r="A665" s="85">
        <v>1323</v>
      </c>
      <c r="B665" s="128" t="s">
        <v>5306</v>
      </c>
      <c r="C665" s="86" t="s">
        <v>1324</v>
      </c>
      <c r="D665" s="86" t="s">
        <v>5313</v>
      </c>
      <c r="E665" s="85">
        <v>9</v>
      </c>
      <c r="F665" s="132" t="s">
        <v>54</v>
      </c>
      <c r="I665" s="85">
        <v>9</v>
      </c>
    </row>
    <row r="666" spans="1:9">
      <c r="A666" s="85">
        <v>1325</v>
      </c>
      <c r="B666" s="128" t="s">
        <v>5324</v>
      </c>
      <c r="C666" s="86" t="s">
        <v>1324</v>
      </c>
      <c r="D666" s="86" t="s">
        <v>5331</v>
      </c>
      <c r="E666" s="132">
        <v>9</v>
      </c>
      <c r="F666" s="132" t="s">
        <v>54</v>
      </c>
      <c r="I666" s="132">
        <v>9</v>
      </c>
    </row>
    <row r="667" spans="1:9">
      <c r="A667" s="118">
        <v>1326</v>
      </c>
      <c r="B667" s="287" t="s">
        <v>5332</v>
      </c>
      <c r="C667" s="253" t="s">
        <v>1324</v>
      </c>
      <c r="D667" s="253" t="s">
        <v>5338</v>
      </c>
      <c r="E667" s="118">
        <v>9</v>
      </c>
      <c r="F667" s="278" t="s">
        <v>54</v>
      </c>
      <c r="I667" s="118">
        <v>9</v>
      </c>
    </row>
    <row r="668" spans="1:9">
      <c r="A668" s="85">
        <v>1421</v>
      </c>
      <c r="B668" s="128" t="s">
        <v>6152</v>
      </c>
      <c r="C668" s="86" t="s">
        <v>6159</v>
      </c>
      <c r="D668" s="86" t="s">
        <v>6160</v>
      </c>
      <c r="E668" s="85">
        <v>9</v>
      </c>
      <c r="F668" s="132" t="s">
        <v>54</v>
      </c>
      <c r="I668" s="85">
        <v>9</v>
      </c>
    </row>
    <row r="669" spans="1:9">
      <c r="A669" s="176">
        <v>1426</v>
      </c>
      <c r="B669" s="128" t="s">
        <v>6203</v>
      </c>
      <c r="C669" s="165" t="s">
        <v>6211</v>
      </c>
      <c r="D669" s="165"/>
      <c r="E669" s="176">
        <v>9</v>
      </c>
      <c r="F669" s="176"/>
      <c r="I669" s="176">
        <v>9</v>
      </c>
    </row>
    <row r="670" spans="1:9">
      <c r="A670" s="176">
        <v>1458</v>
      </c>
      <c r="B670" s="128" t="s">
        <v>6487</v>
      </c>
      <c r="C670" s="165" t="s">
        <v>6494</v>
      </c>
      <c r="D670" s="165" t="s">
        <v>6496</v>
      </c>
      <c r="E670" s="176">
        <v>9</v>
      </c>
      <c r="F670" s="176"/>
      <c r="I670" s="176">
        <v>9</v>
      </c>
    </row>
    <row r="671" spans="1:9">
      <c r="A671" s="176">
        <v>1461</v>
      </c>
      <c r="B671" s="128" t="s">
        <v>6519</v>
      </c>
      <c r="C671" s="165" t="s">
        <v>6526</v>
      </c>
      <c r="D671" s="165" t="s">
        <v>6527</v>
      </c>
      <c r="E671" s="176">
        <v>9</v>
      </c>
      <c r="F671" s="176"/>
      <c r="I671" s="176">
        <v>9</v>
      </c>
    </row>
    <row r="672" spans="1:9">
      <c r="A672" s="187">
        <v>1464</v>
      </c>
      <c r="B672" s="187" t="s">
        <v>6539</v>
      </c>
      <c r="C672" s="187" t="s">
        <v>6536</v>
      </c>
      <c r="D672" s="187"/>
      <c r="E672" s="187">
        <v>9</v>
      </c>
      <c r="F672" s="187"/>
      <c r="I672" s="187">
        <v>9</v>
      </c>
    </row>
    <row r="673" spans="1:9">
      <c r="A673" s="176">
        <v>1465</v>
      </c>
      <c r="B673" s="128" t="s">
        <v>6547</v>
      </c>
      <c r="C673" s="165" t="s">
        <v>6553</v>
      </c>
      <c r="D673" s="165" t="s">
        <v>6555</v>
      </c>
      <c r="E673" s="176">
        <v>9</v>
      </c>
      <c r="F673" s="176"/>
      <c r="I673" s="176">
        <v>9</v>
      </c>
    </row>
    <row r="674" spans="1:9">
      <c r="A674" s="176">
        <v>1470</v>
      </c>
      <c r="B674" s="128" t="s">
        <v>6596</v>
      </c>
      <c r="C674" s="165" t="s">
        <v>6594</v>
      </c>
      <c r="D674" s="165" t="s">
        <v>6602</v>
      </c>
      <c r="E674" s="176">
        <v>9</v>
      </c>
      <c r="F674" s="176"/>
      <c r="I674" s="176">
        <v>9</v>
      </c>
    </row>
    <row r="675" spans="1:9">
      <c r="A675" s="176">
        <v>1472</v>
      </c>
      <c r="B675" s="128" t="s">
        <v>6613</v>
      </c>
      <c r="C675" s="165" t="s">
        <v>6594</v>
      </c>
      <c r="D675" s="165" t="s">
        <v>6619</v>
      </c>
      <c r="E675" s="176">
        <v>9</v>
      </c>
      <c r="F675" s="176"/>
      <c r="I675" s="176">
        <v>9</v>
      </c>
    </row>
    <row r="676" spans="1:9">
      <c r="A676" s="176">
        <v>1474</v>
      </c>
      <c r="B676" s="128" t="s">
        <v>6630</v>
      </c>
      <c r="C676" s="165" t="s">
        <v>6636</v>
      </c>
      <c r="D676" s="165" t="s">
        <v>6637</v>
      </c>
      <c r="E676" s="176">
        <v>9</v>
      </c>
      <c r="F676" s="176"/>
      <c r="I676" s="176">
        <v>9</v>
      </c>
    </row>
    <row r="677" spans="1:9">
      <c r="A677" s="85">
        <v>1482</v>
      </c>
      <c r="B677" s="309" t="s">
        <v>6694</v>
      </c>
      <c r="C677" s="86" t="s">
        <v>6700</v>
      </c>
      <c r="D677" s="86"/>
      <c r="E677" s="85">
        <v>9</v>
      </c>
      <c r="F677" s="132" t="s">
        <v>63</v>
      </c>
      <c r="I677" s="85">
        <v>9</v>
      </c>
    </row>
    <row r="678" spans="1:9">
      <c r="A678" s="85">
        <v>1509</v>
      </c>
      <c r="B678" s="14" t="s">
        <v>6960</v>
      </c>
      <c r="C678" s="86" t="s">
        <v>6965</v>
      </c>
      <c r="D678" s="86" t="s">
        <v>6966</v>
      </c>
      <c r="E678" s="85">
        <v>9</v>
      </c>
      <c r="F678" s="132" t="s">
        <v>63</v>
      </c>
      <c r="I678" s="85">
        <v>9</v>
      </c>
    </row>
    <row r="679" spans="1:9">
      <c r="A679" s="85">
        <v>117</v>
      </c>
      <c r="B679" s="14" t="s">
        <v>1341</v>
      </c>
      <c r="C679" s="86" t="s">
        <v>561</v>
      </c>
      <c r="D679" s="86" t="s">
        <v>1346</v>
      </c>
      <c r="E679" s="86">
        <v>10</v>
      </c>
      <c r="F679" s="86" t="s">
        <v>54</v>
      </c>
      <c r="I679" s="86">
        <v>10</v>
      </c>
    </row>
    <row r="680" spans="1:9">
      <c r="A680" s="85">
        <v>119</v>
      </c>
      <c r="B680" s="14" t="s">
        <v>1360</v>
      </c>
      <c r="C680" s="86" t="s">
        <v>1367</v>
      </c>
      <c r="D680" s="86" t="s">
        <v>1368</v>
      </c>
      <c r="E680" s="86">
        <v>13</v>
      </c>
      <c r="F680" s="86" t="s">
        <v>63</v>
      </c>
      <c r="I680" s="86">
        <v>13</v>
      </c>
    </row>
    <row r="681" spans="1:9" ht="17">
      <c r="A681" s="85">
        <v>184</v>
      </c>
      <c r="B681" s="62" t="s">
        <v>2111</v>
      </c>
      <c r="C681" s="418" t="s">
        <v>1324</v>
      </c>
      <c r="D681" s="418" t="s">
        <v>2118</v>
      </c>
      <c r="E681" s="86">
        <v>13</v>
      </c>
      <c r="F681" s="86"/>
      <c r="I681" s="86">
        <v>13</v>
      </c>
    </row>
    <row r="682" spans="1:9" ht="34">
      <c r="A682" s="85">
        <v>185</v>
      </c>
      <c r="B682" s="62" t="s">
        <v>2124</v>
      </c>
      <c r="C682" s="418" t="s">
        <v>2129</v>
      </c>
      <c r="D682" s="418" t="s">
        <v>2130</v>
      </c>
      <c r="E682" s="86">
        <v>13</v>
      </c>
      <c r="F682" s="86" t="s">
        <v>63</v>
      </c>
      <c r="I682" s="86">
        <v>13</v>
      </c>
    </row>
    <row r="683" spans="1:9">
      <c r="A683" s="85">
        <v>1306</v>
      </c>
      <c r="B683" s="14" t="s">
        <v>5164</v>
      </c>
      <c r="C683" s="86" t="s">
        <v>1324</v>
      </c>
      <c r="D683" s="86" t="s">
        <v>5171</v>
      </c>
      <c r="E683" s="85">
        <v>13</v>
      </c>
      <c r="F683" s="132" t="s">
        <v>54</v>
      </c>
      <c r="I683" s="85">
        <v>13</v>
      </c>
    </row>
    <row r="684" spans="1:9">
      <c r="A684" s="176">
        <v>1471</v>
      </c>
      <c r="B684" s="128" t="s">
        <v>6605</v>
      </c>
      <c r="C684" s="165" t="s">
        <v>6594</v>
      </c>
      <c r="D684" s="165" t="s">
        <v>6611</v>
      </c>
      <c r="E684" s="176">
        <v>13</v>
      </c>
      <c r="F684" s="176"/>
      <c r="I684" s="176">
        <v>13</v>
      </c>
    </row>
    <row r="685" spans="1:9" ht="34">
      <c r="A685" s="403">
        <v>90</v>
      </c>
      <c r="B685" s="403" t="s">
        <v>1070</v>
      </c>
      <c r="C685" s="403" t="s">
        <v>157</v>
      </c>
      <c r="D685" s="403" t="s">
        <v>1076</v>
      </c>
      <c r="E685" s="403">
        <v>14</v>
      </c>
      <c r="F685" s="403" t="s">
        <v>54</v>
      </c>
      <c r="I685" s="403">
        <v>14</v>
      </c>
    </row>
    <row r="686" spans="1:9" ht="17">
      <c r="A686" s="85">
        <v>186</v>
      </c>
      <c r="B686" s="62" t="s">
        <v>1370</v>
      </c>
      <c r="C686" s="418" t="s">
        <v>1377</v>
      </c>
      <c r="D686" s="418" t="s">
        <v>1378</v>
      </c>
      <c r="E686" s="86">
        <v>15</v>
      </c>
      <c r="F686" s="86">
        <v>1</v>
      </c>
      <c r="I686" s="86">
        <v>15</v>
      </c>
    </row>
    <row r="687" spans="1:9" ht="17">
      <c r="A687" s="85">
        <v>187</v>
      </c>
      <c r="B687" s="62" t="s">
        <v>2135</v>
      </c>
      <c r="C687" s="418" t="s">
        <v>749</v>
      </c>
      <c r="D687" s="418" t="s">
        <v>2142</v>
      </c>
      <c r="E687" s="86">
        <v>15</v>
      </c>
      <c r="F687" s="86" t="s">
        <v>54</v>
      </c>
      <c r="I687" s="86">
        <v>15</v>
      </c>
    </row>
    <row r="688" spans="1:9" ht="17">
      <c r="A688" s="85">
        <v>188</v>
      </c>
      <c r="B688" s="62" t="s">
        <v>2146</v>
      </c>
      <c r="C688" s="418" t="s">
        <v>1494</v>
      </c>
      <c r="D688" s="418" t="s">
        <v>2154</v>
      </c>
      <c r="E688" s="131">
        <v>15</v>
      </c>
      <c r="F688" s="86" t="s">
        <v>54</v>
      </c>
      <c r="I688" s="131">
        <v>15</v>
      </c>
    </row>
    <row r="689" spans="1:9" ht="34">
      <c r="A689" s="85">
        <v>189</v>
      </c>
      <c r="B689" s="62" t="s">
        <v>2157</v>
      </c>
      <c r="C689" s="418" t="s">
        <v>2166</v>
      </c>
      <c r="D689" s="418" t="s">
        <v>2167</v>
      </c>
      <c r="E689" s="131">
        <v>15</v>
      </c>
      <c r="F689" s="86" t="s">
        <v>54</v>
      </c>
      <c r="I689" s="131">
        <v>15</v>
      </c>
    </row>
    <row r="690" spans="1:9" ht="17">
      <c r="A690" s="85">
        <v>190</v>
      </c>
      <c r="B690" s="62" t="s">
        <v>2170</v>
      </c>
      <c r="C690" s="418" t="s">
        <v>2177</v>
      </c>
      <c r="D690" s="418" t="s">
        <v>2178</v>
      </c>
      <c r="E690" s="86">
        <v>15</v>
      </c>
      <c r="F690" s="86"/>
      <c r="I690" s="86">
        <v>15</v>
      </c>
    </row>
    <row r="691" spans="1:9" ht="34">
      <c r="A691" s="85">
        <v>193</v>
      </c>
      <c r="B691" s="62" t="s">
        <v>2203</v>
      </c>
      <c r="C691" s="418" t="s">
        <v>1589</v>
      </c>
      <c r="D691" s="418" t="s">
        <v>2209</v>
      </c>
      <c r="E691" s="86">
        <v>15</v>
      </c>
      <c r="F691" s="86"/>
      <c r="I691" s="86">
        <v>15</v>
      </c>
    </row>
    <row r="692" spans="1:9" ht="17">
      <c r="A692" s="85">
        <v>194</v>
      </c>
      <c r="B692" s="62" t="s">
        <v>2212</v>
      </c>
      <c r="C692" s="418" t="s">
        <v>1494</v>
      </c>
      <c r="D692" s="418" t="s">
        <v>2220</v>
      </c>
      <c r="E692" s="86">
        <v>15</v>
      </c>
      <c r="F692" s="86"/>
      <c r="I692" s="86">
        <v>15</v>
      </c>
    </row>
    <row r="693" spans="1:9" ht="17">
      <c r="A693" s="85">
        <v>196</v>
      </c>
      <c r="B693" s="62" t="s">
        <v>2224</v>
      </c>
      <c r="C693" s="418" t="s">
        <v>2229</v>
      </c>
      <c r="D693" s="418" t="s">
        <v>2230</v>
      </c>
      <c r="E693" s="86">
        <v>15</v>
      </c>
      <c r="F693" s="86"/>
      <c r="I693" s="86">
        <v>15</v>
      </c>
    </row>
    <row r="694" spans="1:9" ht="17">
      <c r="A694" s="85">
        <v>197</v>
      </c>
      <c r="B694" s="62" t="s">
        <v>2233</v>
      </c>
      <c r="C694" s="418" t="s">
        <v>749</v>
      </c>
      <c r="D694" s="418" t="s">
        <v>2241</v>
      </c>
      <c r="E694" s="86">
        <v>15</v>
      </c>
      <c r="F694" s="86" t="s">
        <v>54</v>
      </c>
      <c r="I694" s="86">
        <v>15</v>
      </c>
    </row>
    <row r="695" spans="1:9" ht="34">
      <c r="A695" s="85">
        <v>200</v>
      </c>
      <c r="B695" s="62" t="s">
        <v>2271</v>
      </c>
      <c r="C695" s="418" t="s">
        <v>2279</v>
      </c>
      <c r="D695" s="418" t="s">
        <v>2280</v>
      </c>
      <c r="E695" s="86">
        <v>15</v>
      </c>
      <c r="F695" s="86" t="s">
        <v>54</v>
      </c>
      <c r="I695" s="86">
        <v>15</v>
      </c>
    </row>
    <row r="696" spans="1:9">
      <c r="A696" s="327">
        <v>1049</v>
      </c>
      <c r="B696" s="603" t="s">
        <v>2833</v>
      </c>
      <c r="C696" s="321" t="s">
        <v>2809</v>
      </c>
      <c r="D696" s="321" t="s">
        <v>2839</v>
      </c>
      <c r="E696" s="327">
        <v>15</v>
      </c>
      <c r="F696" s="327"/>
      <c r="I696" s="327">
        <v>15</v>
      </c>
    </row>
    <row r="697" spans="1:9" ht="17">
      <c r="A697" s="118">
        <v>120</v>
      </c>
      <c r="B697" s="249" t="s">
        <v>1370</v>
      </c>
      <c r="C697" s="421" t="s">
        <v>1377</v>
      </c>
      <c r="D697" s="421" t="s">
        <v>1378</v>
      </c>
      <c r="E697" s="253" t="s">
        <v>1379</v>
      </c>
      <c r="F697" s="253" t="s">
        <v>54</v>
      </c>
      <c r="I697" s="253">
        <v>15</v>
      </c>
    </row>
    <row r="698" spans="1:9">
      <c r="A698" s="85">
        <v>1422</v>
      </c>
      <c r="B698" s="14" t="s">
        <v>6164</v>
      </c>
      <c r="C698" s="86" t="s">
        <v>6170</v>
      </c>
      <c r="D698" s="86" t="s">
        <v>6171</v>
      </c>
      <c r="E698" s="132">
        <v>14</v>
      </c>
      <c r="F698" s="132" t="s">
        <v>54</v>
      </c>
      <c r="I698" s="132">
        <v>14</v>
      </c>
    </row>
    <row r="699" spans="1:9">
      <c r="A699" s="85">
        <v>1361</v>
      </c>
      <c r="B699" s="14" t="s">
        <v>5629</v>
      </c>
      <c r="C699" s="86" t="s">
        <v>1236</v>
      </c>
      <c r="D699" s="86" t="s">
        <v>5634</v>
      </c>
      <c r="E699" s="132" t="s">
        <v>497</v>
      </c>
      <c r="F699" s="132" t="s">
        <v>5635</v>
      </c>
      <c r="I699" s="132">
        <v>3</v>
      </c>
    </row>
    <row r="700" spans="1:9">
      <c r="A700" s="85">
        <v>1348</v>
      </c>
      <c r="B700" s="14" t="s">
        <v>5531</v>
      </c>
      <c r="C700" s="86" t="s">
        <v>5537</v>
      </c>
      <c r="D700" s="86" t="s">
        <v>5539</v>
      </c>
      <c r="E700" s="132" t="s">
        <v>466</v>
      </c>
      <c r="F700" s="132" t="s">
        <v>54</v>
      </c>
      <c r="I700" s="132">
        <v>3</v>
      </c>
    </row>
    <row r="701" spans="1:9">
      <c r="A701" s="85">
        <v>1388</v>
      </c>
      <c r="B701" s="14" t="s">
        <v>5876</v>
      </c>
      <c r="C701" s="86" t="s">
        <v>5883</v>
      </c>
      <c r="D701" s="86" t="s">
        <v>5884</v>
      </c>
      <c r="E701" s="132">
        <v>3</v>
      </c>
      <c r="F701" s="85"/>
      <c r="I701" s="132">
        <v>3</v>
      </c>
    </row>
    <row r="702" spans="1:9">
      <c r="A702" s="85">
        <v>1009</v>
      </c>
      <c r="B702" s="14" t="s">
        <v>2430</v>
      </c>
      <c r="C702" s="86" t="s">
        <v>2437</v>
      </c>
      <c r="D702" s="86"/>
      <c r="E702" s="85">
        <v>1</v>
      </c>
      <c r="F702" s="85" t="s">
        <v>54</v>
      </c>
      <c r="I702" s="85">
        <v>1</v>
      </c>
    </row>
    <row r="703" spans="1:9">
      <c r="A703" s="85">
        <v>1253</v>
      </c>
      <c r="B703" s="128" t="s">
        <v>4699</v>
      </c>
      <c r="C703" s="86" t="s">
        <v>1494</v>
      </c>
      <c r="D703" s="86"/>
      <c r="E703" s="132">
        <v>3</v>
      </c>
      <c r="F703" s="85"/>
      <c r="I703" s="132">
        <v>3</v>
      </c>
    </row>
    <row r="704" spans="1:9">
      <c r="A704" s="85">
        <v>1173</v>
      </c>
      <c r="B704" s="128" t="s">
        <v>4037</v>
      </c>
      <c r="C704" s="86" t="s">
        <v>749</v>
      </c>
      <c r="D704" s="86" t="s">
        <v>4043</v>
      </c>
      <c r="E704" s="85" t="s">
        <v>7277</v>
      </c>
      <c r="F704" s="85"/>
      <c r="I704" s="85">
        <v>16</v>
      </c>
    </row>
    <row r="705" spans="1:9" ht="17">
      <c r="A705" s="85">
        <v>174</v>
      </c>
      <c r="B705" s="62" t="s">
        <v>1987</v>
      </c>
      <c r="C705" s="418" t="s">
        <v>749</v>
      </c>
      <c r="D705" s="418" t="s">
        <v>1994</v>
      </c>
      <c r="E705" s="86">
        <v>9</v>
      </c>
      <c r="F705" s="86" t="s">
        <v>54</v>
      </c>
      <c r="I705" s="86">
        <v>9</v>
      </c>
    </row>
    <row r="706" spans="1:9">
      <c r="A706" s="376">
        <v>1290</v>
      </c>
      <c r="B706" s="404" t="s">
        <v>2146</v>
      </c>
      <c r="C706" s="412" t="s">
        <v>1494</v>
      </c>
      <c r="D706" s="412" t="s">
        <v>2154</v>
      </c>
      <c r="E706" s="434">
        <v>15</v>
      </c>
      <c r="F706" s="434" t="s">
        <v>54</v>
      </c>
      <c r="I706" s="434">
        <v>15</v>
      </c>
    </row>
    <row r="707" spans="1:9">
      <c r="A707">
        <v>1324</v>
      </c>
      <c r="B707" s="18" t="s">
        <v>5315</v>
      </c>
      <c r="C707" s="6" t="s">
        <v>1324</v>
      </c>
      <c r="D707" s="6" t="s">
        <v>5321</v>
      </c>
      <c r="E707" s="19" t="s">
        <v>7279</v>
      </c>
      <c r="F707" s="19" t="s">
        <v>54</v>
      </c>
      <c r="I707" s="19">
        <v>16</v>
      </c>
    </row>
    <row r="708" spans="1:9">
      <c r="A708" s="194">
        <v>1154</v>
      </c>
      <c r="B708" s="194" t="s">
        <v>3854</v>
      </c>
      <c r="C708" s="198" t="s">
        <v>749</v>
      </c>
      <c r="D708" s="198" t="s">
        <v>3862</v>
      </c>
      <c r="E708" s="194">
        <v>14</v>
      </c>
      <c r="F708" s="194" t="s">
        <v>54</v>
      </c>
      <c r="I708" s="194">
        <v>14</v>
      </c>
    </row>
    <row r="709" spans="1:9">
      <c r="A709" s="191">
        <v>1433</v>
      </c>
      <c r="B709" s="191" t="s">
        <v>6261</v>
      </c>
      <c r="C709" s="191" t="s">
        <v>6267</v>
      </c>
      <c r="D709" s="191"/>
      <c r="E709" s="191">
        <v>3</v>
      </c>
      <c r="F709" s="191"/>
      <c r="I709" s="191">
        <v>3</v>
      </c>
    </row>
    <row r="710" spans="1:9">
      <c r="A710" s="376">
        <v>1493</v>
      </c>
      <c r="B710" s="404" t="s">
        <v>6809</v>
      </c>
      <c r="C710" s="412" t="s">
        <v>1391</v>
      </c>
      <c r="D710" s="412" t="s">
        <v>6815</v>
      </c>
      <c r="E710" s="434">
        <v>1</v>
      </c>
      <c r="F710" s="434" t="s">
        <v>63</v>
      </c>
      <c r="I710" s="434">
        <v>1</v>
      </c>
    </row>
    <row r="711" spans="1:9">
      <c r="A711" s="39">
        <v>84</v>
      </c>
      <c r="B711" s="40" t="s">
        <v>1002</v>
      </c>
      <c r="C711" s="41" t="s">
        <v>1008</v>
      </c>
      <c r="D711" s="41" t="s">
        <v>1009</v>
      </c>
      <c r="E711" s="41">
        <v>1</v>
      </c>
      <c r="F711" s="41" t="s">
        <v>1011</v>
      </c>
      <c r="I711" s="41">
        <v>1</v>
      </c>
    </row>
    <row r="712" spans="1:9">
      <c r="A712" s="39">
        <v>1121</v>
      </c>
      <c r="B712" s="92" t="s">
        <v>3531</v>
      </c>
      <c r="C712" s="419" t="s">
        <v>749</v>
      </c>
      <c r="D712" s="419" t="s">
        <v>3536</v>
      </c>
      <c r="E712" s="43" t="s">
        <v>7278</v>
      </c>
      <c r="F712" s="43" t="s">
        <v>54</v>
      </c>
      <c r="I712" s="43">
        <v>16</v>
      </c>
    </row>
    <row r="713" spans="1:9">
      <c r="A713" s="160">
        <v>1446</v>
      </c>
      <c r="B713" s="112" t="s">
        <v>6380</v>
      </c>
      <c r="C713" s="20" t="s">
        <v>2425</v>
      </c>
      <c r="D713" s="20" t="s">
        <v>6385</v>
      </c>
      <c r="E713" s="160" t="s">
        <v>7278</v>
      </c>
      <c r="F713" s="160"/>
      <c r="I713" s="160">
        <v>16</v>
      </c>
    </row>
    <row r="714" spans="1:9">
      <c r="A714">
        <v>71</v>
      </c>
      <c r="B714" s="5" t="s">
        <v>852</v>
      </c>
      <c r="C714" s="6" t="s">
        <v>858</v>
      </c>
      <c r="D714" s="6" t="s">
        <v>859</v>
      </c>
      <c r="E714" s="6">
        <v>3</v>
      </c>
      <c r="F714" s="6"/>
      <c r="I714" s="6">
        <v>3</v>
      </c>
    </row>
    <row r="715" spans="1:9">
      <c r="A715">
        <v>116</v>
      </c>
      <c r="B715" s="5" t="s">
        <v>1334</v>
      </c>
      <c r="C715" s="6" t="s">
        <v>1338</v>
      </c>
      <c r="D715" s="6" t="s">
        <v>1339</v>
      </c>
      <c r="E715" s="6">
        <v>9</v>
      </c>
      <c r="F715" s="6"/>
      <c r="I715" s="6">
        <v>9</v>
      </c>
    </row>
    <row r="716" spans="1:9">
      <c r="A716">
        <v>1032</v>
      </c>
      <c r="B716" s="5" t="s">
        <v>2666</v>
      </c>
      <c r="C716" s="412" t="s">
        <v>1324</v>
      </c>
      <c r="D716" s="412" t="s">
        <v>2671</v>
      </c>
      <c r="E716">
        <v>1</v>
      </c>
      <c r="F716" s="8" t="s">
        <v>54</v>
      </c>
      <c r="I716">
        <v>1</v>
      </c>
    </row>
    <row r="717" spans="1:9">
      <c r="A717" s="39">
        <v>1148</v>
      </c>
      <c r="B717" s="40" t="s">
        <v>3790</v>
      </c>
      <c r="C717" s="419" t="s">
        <v>749</v>
      </c>
      <c r="D717" s="419" t="s">
        <v>3796</v>
      </c>
      <c r="E717" s="39">
        <v>9</v>
      </c>
      <c r="F717" s="43" t="s">
        <v>54</v>
      </c>
      <c r="I717" s="39">
        <v>9</v>
      </c>
    </row>
    <row r="718" spans="1:9">
      <c r="A718" s="41">
        <v>1155</v>
      </c>
      <c r="B718" s="40" t="s">
        <v>3865</v>
      </c>
      <c r="C718" s="419" t="s">
        <v>749</v>
      </c>
      <c r="D718" s="419" t="s">
        <v>3872</v>
      </c>
      <c r="E718" s="39">
        <v>9</v>
      </c>
      <c r="F718" s="43" t="s">
        <v>54</v>
      </c>
      <c r="I718" s="39">
        <v>9</v>
      </c>
    </row>
    <row r="719" spans="1:9">
      <c r="A719" s="39">
        <v>1160</v>
      </c>
      <c r="B719" s="40" t="s">
        <v>3912</v>
      </c>
      <c r="C719" s="419" t="s">
        <v>749</v>
      </c>
      <c r="D719" s="419" t="s">
        <v>3919</v>
      </c>
      <c r="E719" s="39">
        <v>1</v>
      </c>
      <c r="F719" s="43" t="s">
        <v>54</v>
      </c>
      <c r="I719" s="39">
        <v>1</v>
      </c>
    </row>
    <row r="720" spans="1:9">
      <c r="A720" s="39">
        <v>1163</v>
      </c>
      <c r="B720" s="110" t="s">
        <v>3943</v>
      </c>
      <c r="C720" s="419" t="s">
        <v>749</v>
      </c>
      <c r="D720" s="419" t="s">
        <v>3950</v>
      </c>
      <c r="E720" s="39">
        <v>1</v>
      </c>
      <c r="F720" s="43" t="s">
        <v>54</v>
      </c>
      <c r="I720" s="39">
        <v>1</v>
      </c>
    </row>
    <row r="721" spans="1:9">
      <c r="A721" s="41">
        <v>1167</v>
      </c>
      <c r="B721" s="110" t="s">
        <v>3980</v>
      </c>
      <c r="C721" s="419" t="s">
        <v>749</v>
      </c>
      <c r="D721" s="419"/>
      <c r="E721" s="39">
        <v>1</v>
      </c>
      <c r="F721" s="43" t="s">
        <v>54</v>
      </c>
      <c r="I721" s="39">
        <v>1</v>
      </c>
    </row>
    <row r="722" spans="1:9">
      <c r="A722" s="41">
        <v>1168</v>
      </c>
      <c r="B722" s="110" t="s">
        <v>3990</v>
      </c>
      <c r="C722" s="419" t="s">
        <v>749</v>
      </c>
      <c r="D722" s="419" t="s">
        <v>3996</v>
      </c>
      <c r="E722" s="39">
        <v>1</v>
      </c>
      <c r="F722" s="43" t="s">
        <v>54</v>
      </c>
      <c r="I722" s="39">
        <v>1</v>
      </c>
    </row>
    <row r="723" spans="1:9">
      <c r="A723" s="39">
        <v>1169</v>
      </c>
      <c r="B723" s="110" t="s">
        <v>4000</v>
      </c>
      <c r="C723" s="419" t="s">
        <v>749</v>
      </c>
      <c r="D723" s="419" t="s">
        <v>4006</v>
      </c>
      <c r="E723" s="39">
        <v>1</v>
      </c>
      <c r="F723" s="43" t="s">
        <v>54</v>
      </c>
      <c r="I723" s="39">
        <v>1</v>
      </c>
    </row>
    <row r="724" spans="1:9">
      <c r="E724" s="39"/>
      <c r="I724" s="39">
        <v>1</v>
      </c>
    </row>
    <row r="725" spans="1:9">
      <c r="I725" s="39">
        <v>4</v>
      </c>
    </row>
    <row r="726" spans="1:9">
      <c r="I726" s="39">
        <v>6</v>
      </c>
    </row>
  </sheetData>
  <sortState xmlns:xlrd2="http://schemas.microsoft.com/office/spreadsheetml/2017/richdata2" ref="A3:F723">
    <sortCondition ref="E3:E723"/>
  </sortState>
  <conditionalFormatting sqref="A1:A2">
    <cfRule type="duplicateValues" dxfId="362" priority="62"/>
  </conditionalFormatting>
  <conditionalFormatting sqref="A3:A4 A94:A106 A108:A120 A122:A135 A137:A148 A150 A152:A180 A182:A205 A207:A219 A229:A253 A258 A281:A286 A288:A298 A305:A307 A322:A328 A355:A359 A377:A383 A468:A502 A504:A528 A530:A563 A589:A594 A596:A606 A608:A612 A705:A719 A35 A55:A56 A58:A67 A72:A92 A221:A227 A260:A268 A270:A279 A309:A311 A375 A422:A429 A566:A575 A579:A587 A614:A621 A624:A639 A642:A679 A681:A703 A49:A53 A70 A255:A256 A300:A303 A313:A317 A330:A333 A335:A344 A348:A353 A361:A367 A369:A373 A385:A388 A390:A399 A401:A420 A431:A466 A721:A723 A38:A43 A6:A10 A12:A33 A45:A47">
    <cfRule type="duplicateValues" dxfId="361" priority="63"/>
  </conditionalFormatting>
  <conditionalFormatting sqref="A149">
    <cfRule type="duplicateValues" dxfId="360" priority="61"/>
  </conditionalFormatting>
  <conditionalFormatting sqref="A151">
    <cfRule type="duplicateValues" dxfId="359" priority="60"/>
  </conditionalFormatting>
  <conditionalFormatting sqref="A181">
    <cfRule type="duplicateValues" dxfId="358" priority="59"/>
  </conditionalFormatting>
  <conditionalFormatting sqref="A206">
    <cfRule type="duplicateValues" dxfId="357" priority="58"/>
  </conditionalFormatting>
  <conditionalFormatting sqref="A228">
    <cfRule type="duplicateValues" dxfId="356" priority="57"/>
  </conditionalFormatting>
  <conditionalFormatting sqref="A257">
    <cfRule type="duplicateValues" dxfId="355" priority="56"/>
  </conditionalFormatting>
  <conditionalFormatting sqref="A280">
    <cfRule type="duplicateValues" dxfId="354" priority="55"/>
  </conditionalFormatting>
  <conditionalFormatting sqref="A287">
    <cfRule type="duplicateValues" dxfId="353" priority="54"/>
  </conditionalFormatting>
  <conditionalFormatting sqref="A354">
    <cfRule type="duplicateValues" dxfId="352" priority="53"/>
  </conditionalFormatting>
  <conditionalFormatting sqref="A376">
    <cfRule type="duplicateValues" dxfId="351" priority="52"/>
  </conditionalFormatting>
  <conditionalFormatting sqref="A467">
    <cfRule type="duplicateValues" dxfId="350" priority="51"/>
  </conditionalFormatting>
  <conditionalFormatting sqref="A503">
    <cfRule type="duplicateValues" dxfId="349" priority="50"/>
  </conditionalFormatting>
  <conditionalFormatting sqref="A529">
    <cfRule type="duplicateValues" dxfId="348" priority="49"/>
  </conditionalFormatting>
  <conditionalFormatting sqref="A588">
    <cfRule type="duplicateValues" dxfId="347" priority="48"/>
  </conditionalFormatting>
  <conditionalFormatting sqref="A595">
    <cfRule type="duplicateValues" dxfId="346" priority="47"/>
  </conditionalFormatting>
  <conditionalFormatting sqref="A607">
    <cfRule type="duplicateValues" dxfId="345" priority="46"/>
  </conditionalFormatting>
  <conditionalFormatting sqref="A704">
    <cfRule type="duplicateValues" dxfId="344" priority="45"/>
  </conditionalFormatting>
  <conditionalFormatting sqref="A34">
    <cfRule type="duplicateValues" dxfId="343" priority="44"/>
  </conditionalFormatting>
  <conditionalFormatting sqref="A54">
    <cfRule type="duplicateValues" dxfId="342" priority="43"/>
  </conditionalFormatting>
  <conditionalFormatting sqref="A57">
    <cfRule type="duplicateValues" dxfId="341" priority="42"/>
  </conditionalFormatting>
  <conditionalFormatting sqref="A71">
    <cfRule type="duplicateValues" dxfId="340" priority="41"/>
  </conditionalFormatting>
  <conditionalFormatting sqref="A220">
    <cfRule type="duplicateValues" dxfId="339" priority="40"/>
  </conditionalFormatting>
  <conditionalFormatting sqref="A269">
    <cfRule type="duplicateValues" dxfId="338" priority="39"/>
  </conditionalFormatting>
  <conditionalFormatting sqref="A259">
    <cfRule type="duplicateValues" dxfId="337" priority="38"/>
  </conditionalFormatting>
  <conditionalFormatting sqref="A308">
    <cfRule type="duplicateValues" dxfId="336" priority="37"/>
  </conditionalFormatting>
  <conditionalFormatting sqref="A374">
    <cfRule type="duplicateValues" dxfId="335" priority="36"/>
  </conditionalFormatting>
  <conditionalFormatting sqref="A421">
    <cfRule type="duplicateValues" dxfId="334" priority="35"/>
  </conditionalFormatting>
  <conditionalFormatting sqref="A564:A565">
    <cfRule type="duplicateValues" dxfId="333" priority="34"/>
  </conditionalFormatting>
  <conditionalFormatting sqref="A576:A578">
    <cfRule type="duplicateValues" dxfId="332" priority="33"/>
  </conditionalFormatting>
  <conditionalFormatting sqref="A613">
    <cfRule type="duplicateValues" dxfId="331" priority="32"/>
  </conditionalFormatting>
  <conditionalFormatting sqref="A623">
    <cfRule type="duplicateValues" dxfId="330" priority="31"/>
  </conditionalFormatting>
  <conditionalFormatting sqref="A640:A641">
    <cfRule type="duplicateValues" dxfId="329" priority="30"/>
  </conditionalFormatting>
  <conditionalFormatting sqref="A680">
    <cfRule type="duplicateValues" dxfId="328" priority="29"/>
  </conditionalFormatting>
  <conditionalFormatting sqref="A48">
    <cfRule type="duplicateValues" dxfId="327" priority="28"/>
  </conditionalFormatting>
  <conditionalFormatting sqref="A68:A69">
    <cfRule type="duplicateValues" dxfId="326" priority="27"/>
  </conditionalFormatting>
  <conditionalFormatting sqref="A254">
    <cfRule type="duplicateValues" dxfId="325" priority="26"/>
  </conditionalFormatting>
  <conditionalFormatting sqref="A299">
    <cfRule type="duplicateValues" dxfId="324" priority="25"/>
  </conditionalFormatting>
  <conditionalFormatting sqref="A312">
    <cfRule type="duplicateValues" dxfId="323" priority="24"/>
  </conditionalFormatting>
  <conditionalFormatting sqref="A329">
    <cfRule type="duplicateValues" dxfId="322" priority="23"/>
  </conditionalFormatting>
  <conditionalFormatting sqref="A334">
    <cfRule type="duplicateValues" dxfId="321" priority="22"/>
  </conditionalFormatting>
  <conditionalFormatting sqref="A345:A347">
    <cfRule type="duplicateValues" dxfId="320" priority="21"/>
  </conditionalFormatting>
  <conditionalFormatting sqref="A360">
    <cfRule type="duplicateValues" dxfId="319" priority="20"/>
  </conditionalFormatting>
  <conditionalFormatting sqref="A368">
    <cfRule type="duplicateValues" dxfId="318" priority="19"/>
  </conditionalFormatting>
  <conditionalFormatting sqref="A384">
    <cfRule type="duplicateValues" dxfId="317" priority="18"/>
  </conditionalFormatting>
  <conditionalFormatting sqref="A389">
    <cfRule type="duplicateValues" dxfId="316" priority="17"/>
  </conditionalFormatting>
  <conditionalFormatting sqref="A400">
    <cfRule type="duplicateValues" dxfId="315" priority="16"/>
  </conditionalFormatting>
  <conditionalFormatting sqref="A430">
    <cfRule type="duplicateValues" dxfId="314" priority="15"/>
  </conditionalFormatting>
  <conditionalFormatting sqref="A622">
    <cfRule type="duplicateValues" dxfId="313" priority="14"/>
  </conditionalFormatting>
  <conditionalFormatting sqref="A720">
    <cfRule type="duplicateValues" dxfId="312" priority="13"/>
  </conditionalFormatting>
  <conditionalFormatting sqref="A5">
    <cfRule type="duplicateValues" dxfId="311" priority="12"/>
  </conditionalFormatting>
  <conditionalFormatting sqref="A11">
    <cfRule type="duplicateValues" dxfId="310" priority="11"/>
  </conditionalFormatting>
  <conditionalFormatting sqref="A36:A37">
    <cfRule type="duplicateValues" dxfId="309" priority="10"/>
  </conditionalFormatting>
  <conditionalFormatting sqref="A44">
    <cfRule type="duplicateValues" dxfId="308" priority="9"/>
  </conditionalFormatting>
  <conditionalFormatting sqref="A93">
    <cfRule type="duplicateValues" dxfId="307" priority="8"/>
  </conditionalFormatting>
  <conditionalFormatting sqref="A107">
    <cfRule type="duplicateValues" dxfId="306" priority="7"/>
  </conditionalFormatting>
  <conditionalFormatting sqref="A121">
    <cfRule type="duplicateValues" dxfId="305" priority="6"/>
  </conditionalFormatting>
  <conditionalFormatting sqref="A136">
    <cfRule type="duplicateValues" dxfId="304" priority="5"/>
  </conditionalFormatting>
  <conditionalFormatting sqref="A318:A321">
    <cfRule type="duplicateValues" dxfId="303" priority="4"/>
  </conditionalFormatting>
  <conditionalFormatting sqref="A304">
    <cfRule type="duplicateValues" dxfId="302" priority="3"/>
  </conditionalFormatting>
  <conditionalFormatting sqref="A1:F1048576">
    <cfRule type="containsBlanks" dxfId="301" priority="2">
      <formula>LEN(TRIM(A1))=0</formula>
    </cfRule>
  </conditionalFormatting>
  <conditionalFormatting sqref="I3:I726">
    <cfRule type="containsBlanks" dxfId="300" priority="1">
      <formula>LEN(TRIM(I3))=0</formula>
    </cfRule>
  </conditionalFormatting>
  <dataValidations count="2">
    <dataValidation type="list" allowBlank="1" sqref="E2:F2 E124 E57 E396 E498 E652 E706 E220 I124 I57 I396 I498 I652 I706 I220" xr:uid="{AE3660A6-F5FA-7646-9E62-6A0CD0D13657}">
      <formula1>"1=DBS,2=ECT,3=TMS,4=tES,5=tACS,6=tDCS,7=tRNS,8=LFMS,9=MRgFUS,10=tUS,11=ECS,12=MST,13=GKRS,14=RFA,15=SCS"</formula1>
      <formula2>0</formula2>
    </dataValidation>
    <dataValidation type="list" allowBlank="1" sqref="F706 F396 F498 F652 F220" xr:uid="{F5958BA6-5CD0-644A-8EFB-B0F748337FE9}">
      <formula1>"1=DBS,2=ECT,3=TMS,4=tES,5=tACS,6=tDCS,7=tRNS,8=LFMS,9=MRgFUS,10=tUS,11=ECS,12=MST,13=GKRS,14=RFA,15=SCS,NA=not applicable"</formula1>
      <formula2>0</formula2>
    </dataValidation>
  </dataValidations>
  <hyperlinks>
    <hyperlink ref="B24" r:id="rId1" xr:uid="{5FE0A630-2CAB-CC41-935C-3A07C1F9865F}"/>
    <hyperlink ref="B25" r:id="rId2" xr:uid="{A175D3A3-8B3F-874B-8CB9-C4EFBE979B0E}"/>
    <hyperlink ref="B26" r:id="rId3" xr:uid="{BF87C42D-DA28-1944-82FB-D4C7C7712D19}"/>
    <hyperlink ref="B27" r:id="rId4" xr:uid="{604340C0-48E2-FB40-80EC-FEC18025366D}"/>
    <hyperlink ref="B28" r:id="rId5" xr:uid="{A4C1DF63-DCE0-574A-A1D6-465FE03FB468}"/>
    <hyperlink ref="B29" r:id="rId6" xr:uid="{29F5605D-1569-4E4A-A6B1-4A405FA2F8B4}"/>
    <hyperlink ref="B30" r:id="rId7" xr:uid="{DD4D039A-A90B-2943-97F7-3BF16FD15A62}"/>
    <hyperlink ref="B31" r:id="rId8" xr:uid="{4A6C91B4-A5EB-4D42-8721-9D3F1F759C92}"/>
    <hyperlink ref="B32" r:id="rId9" xr:uid="{A57A8726-1316-1C47-87DC-0B261C4E537A}"/>
    <hyperlink ref="B33" r:id="rId10" xr:uid="{1C3CB93E-8DFE-2445-82F6-856678CC3861}"/>
    <hyperlink ref="B35" r:id="rId11" xr:uid="{8D873A9F-3B02-4847-A43A-60C77733CF54}"/>
    <hyperlink ref="B38" r:id="rId12" xr:uid="{3B64CF7B-0263-EE4F-9648-960C456352C9}"/>
    <hyperlink ref="B39" r:id="rId13" xr:uid="{7A138E88-DB16-C54B-9F63-9EEBFC5D4EB9}"/>
    <hyperlink ref="B40" r:id="rId14" xr:uid="{FE316C40-3BE0-4E40-A4B5-B91F48A3093C}"/>
    <hyperlink ref="B41" r:id="rId15" xr:uid="{0E66A474-713C-9544-A837-B253E4137848}"/>
    <hyperlink ref="B42" r:id="rId16" xr:uid="{59ACC6B9-8479-DE44-A2DD-739642BC421A}"/>
    <hyperlink ref="B43" r:id="rId17" xr:uid="{A11D6DAA-11C9-8D4C-9C8B-D2770E7CE43A}"/>
    <hyperlink ref="B45" r:id="rId18" xr:uid="{90096C1A-8BA0-E247-ACE5-26451371BE4D}"/>
    <hyperlink ref="B46" r:id="rId19" xr:uid="{962B80D3-7836-E249-9E73-6DCD0AAD36C0}"/>
    <hyperlink ref="B47" r:id="rId20" xr:uid="{15E1AD3C-BCFF-1B43-942E-90DC89C38082}"/>
    <hyperlink ref="B49" r:id="rId21" xr:uid="{8D65B7B0-9083-9341-A6FF-8E39674D79A7}"/>
    <hyperlink ref="B50" r:id="rId22" xr:uid="{5999403C-3B20-7A49-8098-E314958442CA}"/>
    <hyperlink ref="B51" r:id="rId23" xr:uid="{70DA9517-0050-CD40-BB48-4930B2D98426}"/>
    <hyperlink ref="B52" r:id="rId24" xr:uid="{D25558BE-F4F1-DB47-B899-FA57558EB1C1}"/>
    <hyperlink ref="B53" r:id="rId25" xr:uid="{349F4351-EBCF-634F-BE87-53024AA883F7}"/>
    <hyperlink ref="B55" r:id="rId26" xr:uid="{7E549404-A0BE-104A-A915-707BDB0C7F39}"/>
    <hyperlink ref="B56" r:id="rId27" xr:uid="{4E2031D7-F167-254B-A4B2-AD138B038F97}"/>
    <hyperlink ref="B152" r:id="rId28" xr:uid="{7B235D63-D5FB-5F40-B3C5-65EADD3B8A0B}"/>
    <hyperlink ref="B153" r:id="rId29" xr:uid="{BE327682-6B07-A146-91A5-B92D9AAC9293}"/>
    <hyperlink ref="B154" r:id="rId30" xr:uid="{D9F59621-5D5A-B747-AEF5-2CDFD8DD9A7F}"/>
    <hyperlink ref="B155" r:id="rId31" xr:uid="{48483253-7BF4-544F-9425-FF01E671D24C}"/>
    <hyperlink ref="B151" r:id="rId32" xr:uid="{DE1E0A32-CDA3-9442-AB8E-8AF75D6C194C}"/>
    <hyperlink ref="B157" r:id="rId33" xr:uid="{16C80AA3-5659-2042-875B-E3A9C5749DDA}"/>
    <hyperlink ref="B158" r:id="rId34" xr:uid="{1D9EAB81-705B-4E45-A4C2-69A900A65028}"/>
    <hyperlink ref="B159" r:id="rId35" xr:uid="{23D98865-744A-CD4A-A3AA-7D7997C033DA}"/>
    <hyperlink ref="B445" r:id="rId36" xr:uid="{AE295242-3AFC-9849-A5CB-A8DD6FFD061B}"/>
    <hyperlink ref="B712" r:id="rId37" xr:uid="{F5C74F10-F799-354C-AF85-4B846B86CE76}"/>
    <hyperlink ref="B586" r:id="rId38" xr:uid="{B3CCEE2D-30CE-BB4B-805E-DD304B783051}"/>
    <hyperlink ref="B583" r:id="rId39" xr:uid="{FFF4FFCD-0654-C645-8D17-A6FDE0E2685E}"/>
    <hyperlink ref="B578" r:id="rId40" xr:uid="{E92F45D8-A58A-4E48-87B0-AEC6AF9AD7EE}"/>
    <hyperlink ref="B723" r:id="rId41" xr:uid="{4AB1D5CE-9681-A640-AE05-E2286696D10F}"/>
    <hyperlink ref="B722" r:id="rId42" xr:uid="{5C205B05-1797-4244-A2D7-FCDA7B4126C2}"/>
    <hyperlink ref="B212" r:id="rId43" xr:uid="{EB91FF47-69CE-DE45-839A-5686624D01F0}"/>
    <hyperlink ref="B720" r:id="rId44" xr:uid="{BDC4785A-94FB-694D-8454-E8A5AB8448EB}"/>
    <hyperlink ref="B211" r:id="rId45" xr:uid="{94588550-2A0B-B146-8022-CE7E73E5B012}"/>
    <hyperlink ref="B162" r:id="rId46" xr:uid="{C09F47C9-A548-074E-9523-31090E0C8A47}"/>
    <hyperlink ref="B721" r:id="rId47" xr:uid="{1F0EA6F6-DA98-B14A-945D-ACBBDCCFED62}"/>
    <hyperlink ref="B161" r:id="rId48" xr:uid="{7FE05AF5-75F2-5444-B649-416E6083B5D9}"/>
    <hyperlink ref="B167" r:id="rId49" xr:uid="{053F8D89-B73C-4B40-AE40-9797C3E4239E}"/>
    <hyperlink ref="B451" r:id="rId50" xr:uid="{E5A6E531-606A-7640-B1A7-A52E92E78AF8}"/>
    <hyperlink ref="B175" r:id="rId51" xr:uid="{C803586B-51B0-9941-9718-6A615BABE7D0}"/>
    <hyperlink ref="B176" r:id="rId52" xr:uid="{BB21D6D4-51F2-AE46-8AFB-D69BFE60823A}"/>
    <hyperlink ref="B209" r:id="rId53" xr:uid="{34E71D81-8776-D44B-A380-1894CAD6996E}"/>
    <hyperlink ref="B444" r:id="rId54" xr:uid="{1A09D728-0079-5541-AA97-231B839041F9}"/>
    <hyperlink ref="B446" r:id="rId55" xr:uid="{2D72B0E9-BD42-4745-BB20-7F1F87C97A4D}"/>
    <hyperlink ref="B447" r:id="rId56" xr:uid="{D730293C-56EC-8A41-B38A-6F7F3A190795}"/>
    <hyperlink ref="B448" r:id="rId57" xr:uid="{E2BC8F7C-54F5-FE4B-AC82-E612C0A7DFA3}"/>
    <hyperlink ref="B581" r:id="rId58" xr:uid="{325CD0D3-4455-0A4E-A762-AC2E2DA3A6CC}"/>
    <hyperlink ref="B164" r:id="rId59" xr:uid="{0A5E9E81-4E2E-6244-9D25-F08F84C4FEDC}"/>
    <hyperlink ref="B222" r:id="rId60" xr:uid="{329A194D-B5DE-7D47-9086-2EE84E43F971}"/>
    <hyperlink ref="B280" r:id="rId61" xr:uid="{CB41C229-C922-894A-8407-91EB0C1A46A9}"/>
    <hyperlink ref="B223" r:id="rId62" xr:uid="{A996FD1E-D684-9C44-B20B-7EDE5E27BC66}"/>
    <hyperlink ref="B224" r:id="rId63" xr:uid="{7573C14F-1E9D-E245-B3A6-842C5EAA8338}"/>
    <hyperlink ref="B217" r:id="rId64" xr:uid="{4EBDC46C-E9BD-9945-BF3E-5EC96B55443F}"/>
    <hyperlink ref="B225" r:id="rId65" xr:uid="{F13F1426-E21D-6A4B-908A-195B48BCF9E5}"/>
    <hyperlink ref="B226" r:id="rId66" xr:uid="{071A2911-361F-3D4C-B1E2-F92704E1547E}"/>
    <hyperlink ref="B227" r:id="rId67" xr:uid="{3D82DA1C-68DA-AE47-9712-15FAE8795C6A}"/>
    <hyperlink ref="B228" r:id="rId68" xr:uid="{A3E83485-C5C2-B946-9281-06CF4A6CA2E8}"/>
    <hyperlink ref="B229" r:id="rId69" xr:uid="{00425D88-5AFC-0840-AE6C-90293A60EFF8}"/>
    <hyperlink ref="B278" r:id="rId70" xr:uid="{0CDA60F6-B4D1-7C4E-AF72-EEF25A21101E}"/>
    <hyperlink ref="B230" r:id="rId71" xr:uid="{73D8130E-A9A4-4C49-9C69-7C9688CD6AFA}"/>
    <hyperlink ref="B213" r:id="rId72" xr:uid="{96635789-060E-2A42-8350-0A9AF0F6A92F}"/>
    <hyperlink ref="B231" r:id="rId73" xr:uid="{B578E9E2-C417-9B42-9718-11BA3890AC63}"/>
    <hyperlink ref="B232" r:id="rId74" xr:uid="{6702E4B1-E50C-6447-9128-00E2681CDF89}"/>
    <hyperlink ref="B233" r:id="rId75" xr:uid="{9F8B521D-8DE5-FB48-87E9-B19010DDD56F}"/>
    <hyperlink ref="B234" r:id="rId76" xr:uid="{CBD9D57F-35F9-974A-BDB8-8E3FB6CAD699}"/>
    <hyperlink ref="B235" r:id="rId77" xr:uid="{E5405F28-F183-904A-8819-F5FA70D8C2B7}"/>
    <hyperlink ref="B236" r:id="rId78" xr:uid="{1B21398B-B923-CD48-AAC3-89319002B255}"/>
    <hyperlink ref="B237" r:id="rId79" xr:uid="{FE5057EC-B50B-A341-AB20-8FA0D7EA532D}"/>
    <hyperlink ref="B219" r:id="rId80" xr:uid="{451E2A24-783D-CC44-8601-A9026ADA0A11}"/>
    <hyperlink ref="B238" r:id="rId81" xr:uid="{68D4669F-5B40-B742-BFBD-7380D3E64EF1}"/>
    <hyperlink ref="B239" r:id="rId82" xr:uid="{C4AFC6FD-46C5-3B4B-B3A7-DCC11EEA0483}"/>
    <hyperlink ref="B240" r:id="rId83" xr:uid="{E6D5217E-A659-034A-8960-CF9246F5B698}"/>
    <hyperlink ref="B241" r:id="rId84" xr:uid="{15B0BC9B-7D19-5F4D-9A5A-6E1DCDBCA8D0}"/>
    <hyperlink ref="B281" r:id="rId85" xr:uid="{2B9A6743-8767-474C-B7A4-E3E5638B2890}"/>
    <hyperlink ref="B242" r:id="rId86" xr:uid="{AE4F5924-A695-DE45-B96E-5D521E18D959}"/>
    <hyperlink ref="B243" r:id="rId87" xr:uid="{36158F01-902A-D24B-84A9-449A01FD5DB5}"/>
    <hyperlink ref="B244" r:id="rId88" xr:uid="{97C332E8-36A6-BB45-95B4-4C3B56A82841}"/>
    <hyperlink ref="B245" r:id="rId89" xr:uid="{FE4D10E4-0542-CA42-BDDE-7EB9180CE3A7}"/>
    <hyperlink ref="B246" r:id="rId90" xr:uid="{06A45751-243B-3C42-9308-006B178C3E72}"/>
    <hyperlink ref="B247" r:id="rId91" xr:uid="{B510EA99-02CB-5C4E-8059-2D8DCCABC8FC}"/>
    <hyperlink ref="B249" r:id="rId92" xr:uid="{8D8665C7-EEB4-1348-81B9-6A7722B15822}"/>
    <hyperlink ref="B214" r:id="rId93" xr:uid="{FF8D7F9C-D640-4248-AADA-2D4F0AD1B9C2}"/>
    <hyperlink ref="B250" r:id="rId94" xr:uid="{9CC596BA-37ED-4F49-AE2F-F9C1D650E11D}"/>
    <hyperlink ref="B215" r:id="rId95" xr:uid="{52895767-72DD-E141-858A-95D155D4C4C5}"/>
    <hyperlink ref="B251" r:id="rId96" xr:uid="{1D687FB4-6946-294F-A344-BCEA67112409}"/>
    <hyperlink ref="B252" r:id="rId97" xr:uid="{7EDC5BB7-49F7-E24A-96CE-A28B80523403}"/>
    <hyperlink ref="B253" r:id="rId98" xr:uid="{D35FE1AE-C3DA-A54A-B946-F63E0AC10198}"/>
    <hyperlink ref="B254" r:id="rId99" xr:uid="{24EA39E0-A99D-B249-A580-2286E160F492}"/>
    <hyperlink ref="B282" r:id="rId100" xr:uid="{9228D22C-30DD-2E45-A607-C2A124B96660}"/>
    <hyperlink ref="B255" r:id="rId101" xr:uid="{68D9B794-8E19-C041-AC66-E050BEAAFC48}"/>
    <hyperlink ref="B256" r:id="rId102" xr:uid="{0285DFC3-75FD-7B43-BC41-946427DE21F4}"/>
    <hyperlink ref="B283" r:id="rId103" xr:uid="{AC022F38-844C-BE48-8B47-782225426399}"/>
    <hyperlink ref="B284" r:id="rId104" xr:uid="{E0797EEF-04F1-8446-9AE4-9EBDEFA59C57}"/>
    <hyperlink ref="B220" r:id="rId105" xr:uid="{03C9875A-FCA2-264A-A855-A62C2562D2C9}"/>
    <hyperlink ref="B285" r:id="rId106" xr:uid="{EE2FA50E-A561-164C-87CD-18D1FAC9D9FC}"/>
    <hyperlink ref="B258" r:id="rId107" xr:uid="{7B88F00A-B423-474C-9BD9-BB6B6ACFD2C3}"/>
    <hyperlink ref="B259" r:id="rId108" xr:uid="{6C0D0F77-7141-384A-A3A2-23DA38EA3DCF}"/>
    <hyperlink ref="B260" r:id="rId109" xr:uid="{24301753-133D-EB45-922C-ADEC5FB4CE64}"/>
    <hyperlink ref="B261" r:id="rId110" xr:uid="{C9D532B4-61AF-3D44-9F5E-9E8274E42169}"/>
    <hyperlink ref="B262" r:id="rId111" xr:uid="{A7EA6531-8057-2D48-AC70-7F4A860DD8FD}"/>
    <hyperlink ref="B263" r:id="rId112" xr:uid="{628C3EAD-3C7E-7C45-A948-9550B8DC37AC}"/>
    <hyperlink ref="B264" r:id="rId113" xr:uid="{8EDB45E3-478C-5E4B-B8B2-CE521FAD2F10}"/>
    <hyperlink ref="B265" r:id="rId114" xr:uid="{FCD8257F-3265-7D4E-ADFA-A53ADB585886}"/>
    <hyperlink ref="B266" r:id="rId115" xr:uid="{CDD4BF1A-4224-F446-8A49-47531312D100}"/>
    <hyperlink ref="B267" r:id="rId116" xr:uid="{A049B970-6BF3-FD4E-9EE7-9FD8147B6982}"/>
    <hyperlink ref="B268" r:id="rId117" xr:uid="{91C3EDEB-D8BB-974E-98BF-4C88A1695E2F}"/>
    <hyperlink ref="B269" r:id="rId118" xr:uid="{CD52A31D-74A5-7249-ABA5-BDFB379FFA87}"/>
    <hyperlink ref="B216" r:id="rId119" xr:uid="{7159A291-D89C-4349-A54F-114978711CB6}"/>
    <hyperlink ref="B270" r:id="rId120" xr:uid="{D2D5DC7D-F811-064C-B473-C9537596F73B}"/>
    <hyperlink ref="B271" r:id="rId121" xr:uid="{18D0CE06-20EA-A34B-8F7A-1CFE111EBD19}"/>
    <hyperlink ref="B272" r:id="rId122" xr:uid="{C50CAA89-3D0A-D446-96FC-15FE6FDE1318}"/>
    <hyperlink ref="B273" r:id="rId123" xr:uid="{5C00D4AC-9ABC-F949-838E-1706742C8160}"/>
    <hyperlink ref="B274" r:id="rId124" xr:uid="{62ED931F-3C01-2E4A-98EC-B98959E6BB24}"/>
    <hyperlink ref="B275" r:id="rId125" xr:uid="{84493E55-9516-784F-9DAB-D9BB8545BAD1}"/>
    <hyperlink ref="B276" r:id="rId126" xr:uid="{89EC29D3-96B7-F74B-B2DD-D0C2CE8354FB}"/>
    <hyperlink ref="B277" r:id="rId127" xr:uid="{07E52BB2-116E-194F-A511-3F38F7FE4EC6}"/>
    <hyperlink ref="B461" r:id="rId128" xr:uid="{EF01A0D3-F3FD-8040-BDFA-029AE6198A45}"/>
    <hyperlink ref="B462" r:id="rId129" xr:uid="{D1EAF719-B740-FB45-9C09-3F27E986ED5C}"/>
    <hyperlink ref="B463" r:id="rId130" xr:uid="{2CCA6B6A-C723-2445-8660-7FC85EAF7C2F}"/>
    <hyperlink ref="B458" r:id="rId131" xr:uid="{3BD0F55A-9E2E-5E45-A096-E9E373E9123E}"/>
    <hyperlink ref="B464" r:id="rId132" xr:uid="{638671CE-43AE-DC4C-89CE-FAD3F485FF2A}"/>
    <hyperlink ref="B465" r:id="rId133" xr:uid="{77784253-AE7A-DA4D-AE5E-1A96BC1A3C30}"/>
    <hyperlink ref="B466" r:id="rId134" xr:uid="{0393BC4E-F767-1E40-BCDC-208566CED3A0}"/>
    <hyperlink ref="B703" r:id="rId135" xr:uid="{B7B809B2-912B-8840-809C-6FC50111BE2D}"/>
    <hyperlink ref="B467" r:id="rId136" xr:uid="{B8388D9A-C8D2-6743-9D02-F3ED9CC6680D}"/>
    <hyperlink ref="B538" r:id="rId137" xr:uid="{D7631C37-0237-0940-A447-E76AD68D4CC2}"/>
    <hyperlink ref="B595" r:id="rId138" xr:uid="{18A0B45B-E869-1445-97EF-A74F6B33DEC9}"/>
    <hyperlink ref="B596" r:id="rId139" xr:uid="{AF5ABD4C-FFE9-4E4D-BB3D-803ADF49B4C4}"/>
    <hyperlink ref="B592" r:id="rId140" xr:uid="{51287C27-9B28-C646-AB38-5A7EE5FB00A7}"/>
    <hyperlink ref="B597" r:id="rId141" xr:uid="{4166D3E4-CD13-5347-9EC6-879BCF71918F}"/>
    <hyperlink ref="B598" r:id="rId142" xr:uid="{4C3EBDC3-6397-954A-B433-10CD6D32C337}"/>
    <hyperlink ref="B594" r:id="rId143" xr:uid="{829B0F98-5CF2-314A-B567-38F517AA2419}"/>
    <hyperlink ref="B599" r:id="rId144" xr:uid="{36C4BBF6-51CE-204F-9F92-5E14C7A38FCF}"/>
    <hyperlink ref="B655" r:id="rId145" xr:uid="{0B187F44-085E-1E43-BD0B-02A88FA4CFBC}"/>
    <hyperlink ref="B657" r:id="rId146" xr:uid="{9D895A4C-B94E-A547-B04E-5BB4677AED98}"/>
    <hyperlink ref="B656" r:id="rId147" xr:uid="{20B75DAE-DB00-2247-B890-DF4FF350E605}"/>
    <hyperlink ref="B221" r:id="rId148" xr:uid="{95649F39-5CE1-874F-87BA-F3F3F62BB8CA}"/>
    <hyperlink ref="B704" r:id="rId149" xr:uid="{F66D7A71-A8C6-524E-82DC-CACE83FDCB08}"/>
    <hyperlink ref="B459" r:id="rId150" xr:uid="{918D6974-9A42-584C-8376-EBE2A9E80507}"/>
    <hyperlink ref="B468" r:id="rId151" xr:uid="{655AD216-EB04-2342-B977-DC685E6E0ACC}"/>
    <hyperlink ref="B600" r:id="rId152" xr:uid="{421DE257-98E0-DC48-85F3-934A074AE402}"/>
    <hyperlink ref="B339" r:id="rId153" xr:uid="{0A6D8D5F-B77A-F745-BE65-42E29A32F874}"/>
    <hyperlink ref="B311" r:id="rId154" xr:uid="{69790226-B92B-3442-8598-2F4EC21546F4}"/>
    <hyperlink ref="B319" r:id="rId155" xr:uid="{BAE7C8F7-D194-E246-AF7C-36148D846BBA}"/>
    <hyperlink ref="B318" r:id="rId156" xr:uid="{01842CFB-F404-3D49-ADDE-5E61AB98B501}"/>
    <hyperlink ref="B336" r:id="rId157" xr:uid="{287D3A58-AB26-8045-B0A3-467DAC6E7071}"/>
    <hyperlink ref="B341" r:id="rId158" xr:uid="{8634B77C-1B07-E742-BCBE-B3011B291009}"/>
    <hyperlink ref="B312" r:id="rId159" xr:uid="{6D7ABEBB-9F86-1B45-8570-D87A3C8A98F7}"/>
    <hyperlink ref="B313" r:id="rId160" xr:uid="{85004163-7388-9F48-9261-BB8F61F3DF25}"/>
    <hyperlink ref="B314" r:id="rId161" xr:uid="{145FB672-8173-A645-BDCF-1300B8BA5614}"/>
    <hyperlink ref="B333" r:id="rId162" xr:uid="{9532273F-B96F-2D4F-AA07-276E15335424}"/>
    <hyperlink ref="B325" r:id="rId163" xr:uid="{31F9BDBA-BC47-6549-AB47-AE6336D4A690}"/>
    <hyperlink ref="B294" r:id="rId164" xr:uid="{CC311A1A-684D-2C4D-ACAD-302C30DABDC3}"/>
    <hyperlink ref="B289" r:id="rId165" xr:uid="{7383FE40-E3A2-654B-8247-C97F43852B52}"/>
    <hyperlink ref="B290" r:id="rId166" xr:uid="{1BBF38D4-4033-024F-A12E-B3F6456B1BD8}"/>
    <hyperlink ref="B335" r:id="rId167" xr:uid="{CF15C364-3CB5-6040-85AD-83C974B3080E}"/>
    <hyperlink ref="B295" r:id="rId168" xr:uid="{28886353-2D99-6A4A-A8C1-D4F82E48C122}"/>
    <hyperlink ref="B337" r:id="rId169" xr:uid="{E6DDA118-3E19-0044-A0A3-0EC61D7822A3}"/>
    <hyperlink ref="B326" r:id="rId170" xr:uid="{84330149-2662-5C48-A74D-154B4B52B27A}"/>
    <hyperlink ref="B320" r:id="rId171" xr:uid="{175423C9-39D4-AA4B-9833-DF43A90D3AC0}"/>
    <hyperlink ref="B304" r:id="rId172" xr:uid="{D77B87E0-D7B1-8544-A07F-8770F99BBE4E}"/>
    <hyperlink ref="B331" r:id="rId173" xr:uid="{4FFC2CBD-B648-E341-9321-77EADF287D64}"/>
    <hyperlink ref="B296" r:id="rId174" xr:uid="{0C2D10E7-3CC8-5D44-B845-E7B183548374}"/>
    <hyperlink ref="B317" r:id="rId175" xr:uid="{98BCB2A0-9595-B24A-81B7-8CFE5D661ED9}"/>
    <hyperlink ref="B297" r:id="rId176" xr:uid="{98DC58D7-2A98-F649-BE94-12398B843C0C}"/>
    <hyperlink ref="B305" r:id="rId177" xr:uid="{5603DCBA-96CA-3549-87B6-724F84129038}"/>
    <hyperlink ref="B306" r:id="rId178" xr:uid="{DAD5DD9B-8AE7-A245-96D4-31B737A3A3E2}"/>
    <hyperlink ref="B315" r:id="rId179" xr:uid="{C3067255-7D20-FA45-8A08-292C6C126EFF}"/>
    <hyperlink ref="B343" r:id="rId180" xr:uid="{9EA2917B-8D30-754C-AA99-5F233DF3A20D}"/>
    <hyperlink ref="B506" r:id="rId181" xr:uid="{50C304D9-33F4-0643-8032-B0B8853515D9}"/>
    <hyperlink ref="B291" r:id="rId182" xr:uid="{116055A0-C83D-D84E-946C-CA55C5584D5A}"/>
    <hyperlink ref="B310" r:id="rId183" xr:uid="{EFD356A3-DD3D-DA42-93F2-1B5F9FD6EF3E}"/>
    <hyperlink ref="B307" r:id="rId184" xr:uid="{F2E6496E-CD4C-AC4E-9B36-6ABB7684D9D1}"/>
    <hyperlink ref="B338" r:id="rId185" xr:uid="{F6E597DD-D837-0043-8160-255F12708D0A}"/>
    <hyperlink ref="B298" r:id="rId186" xr:uid="{6AA067BB-633A-D74F-8812-DED0DB39DC74}"/>
    <hyperlink ref="B299" r:id="rId187" xr:uid="{22DD5F7D-9560-AF4C-AE41-9457C1B9CCBB}"/>
    <hyperlink ref="B342" r:id="rId188" xr:uid="{7CB39314-B4C0-2A49-AECD-2B7976E671BA}"/>
    <hyperlink ref="B542" r:id="rId189" xr:uid="{C3DA99DC-E223-704F-BD93-CA72BA061817}"/>
    <hyperlink ref="B300" r:id="rId190" xr:uid="{4CDC7129-E1D4-494A-A139-C41BC8D1F486}"/>
    <hyperlink ref="B286" r:id="rId191" xr:uid="{A5C7420C-E7DB-D640-B38C-C3228BF93AED}"/>
    <hyperlink ref="B309" r:id="rId192" xr:uid="{D5570AA2-97C6-C049-BF09-D0AAEF89C186}"/>
    <hyperlink ref="B301" r:id="rId193" xr:uid="{9362A39B-887D-4146-848A-7879D74B59F3}"/>
    <hyperlink ref="B698" r:id="rId194" xr:uid="{1DAE1296-5F2E-0B42-85E3-ADC4020826BF}"/>
    <hyperlink ref="B323" r:id="rId195" xr:uid="{1442E544-9C94-CF42-81F4-017EAB9BBDFA}"/>
    <hyperlink ref="B292" r:id="rId196" xr:uid="{5E6F64C8-2D5D-1E40-9A7F-33D192342E0C}"/>
    <hyperlink ref="B287" r:id="rId197" xr:uid="{67DC9C3C-A7A9-3248-80B5-311AC7EFD001}"/>
    <hyperlink ref="B327" r:id="rId198" xr:uid="{33AA64CC-5A82-4C4B-B5E5-2B452415CCF2}"/>
    <hyperlink ref="B706" r:id="rId199" xr:uid="{6632C246-A44B-CD41-A97F-69778C0B2672}"/>
    <hyperlink ref="B332" r:id="rId200" xr:uid="{9E3F59D6-364B-7849-9AB3-62E9AC36FEFF}"/>
    <hyperlink ref="B340" r:id="rId201" xr:uid="{50231E3A-B684-F44E-A6B3-B880B239FF5C}"/>
    <hyperlink ref="B302" r:id="rId202" xr:uid="{4BCA5D1F-DE64-9149-92AD-CF79FAA497EB}"/>
    <hyperlink ref="B321" r:id="rId203" xr:uid="{995309FF-8BA9-C945-9CBE-994196EE77FA}"/>
    <hyperlink ref="B303" r:id="rId204" xr:uid="{C00367BB-03B6-364B-9D41-F1F6D9C07027}"/>
    <hyperlink ref="B322" r:id="rId205" xr:uid="{3C31D674-44B5-8D40-A393-5A6288DD1B07}"/>
    <hyperlink ref="B293" r:id="rId206" xr:uid="{EF77D836-27D8-CF44-8D39-AE61B2035092}"/>
    <hyperlink ref="B288" r:id="rId207" xr:uid="{83100E36-9293-8844-A454-BDFD8C618F14}"/>
    <hyperlink ref="B324" r:id="rId208" xr:uid="{09BA57DE-1545-504A-9F40-C2FCA0AB291F}"/>
    <hyperlink ref="B477" r:id="rId209" xr:uid="{B2E3413C-FCF5-644D-95AA-95B19D579DEF}"/>
    <hyperlink ref="B478" r:id="rId210" xr:uid="{69107F05-0DF0-9C41-BEF5-5041D7B7EBCD}"/>
    <hyperlink ref="B491" r:id="rId211" xr:uid="{D15D015C-5BB8-1341-8905-06733222033E}"/>
    <hyperlink ref="B479" r:id="rId212" xr:uid="{63257A33-E02F-804E-A64E-87CCAA965723}"/>
    <hyperlink ref="B499" r:id="rId213" xr:uid="{067C92E5-3A3B-1B4A-9C61-FAA1FB8B135E}"/>
    <hyperlink ref="B480" r:id="rId214" xr:uid="{C3F7F384-8A49-C74E-A9B7-E47C22703944}"/>
    <hyperlink ref="B476" r:id="rId215" xr:uid="{4A6C2EC4-0F78-3C49-8AF1-65CA01E00BAF}"/>
    <hyperlink ref="B486" r:id="rId216" xr:uid="{1A5FFF12-82FB-8A4D-9521-3C68C505E088}"/>
    <hyperlink ref="B501" r:id="rId217" xr:uid="{FE59E43C-8D02-754D-8CF0-E948713C45D3}"/>
    <hyperlink ref="B493" r:id="rId218" xr:uid="{3194E569-1088-0C4C-A4C2-84D7A6BB2C3A}"/>
    <hyperlink ref="B472" r:id="rId219" xr:uid="{7FA4268A-092D-664B-BCB1-08E0CB04E4CE}"/>
    <hyperlink ref="B500" r:id="rId220" xr:uid="{F589731F-F8CF-2146-B164-8E0F3BE3DFC3}"/>
    <hyperlink ref="B509" r:id="rId221" xr:uid="{01972BD5-522A-964D-8A38-2D6CE0E3090A}"/>
    <hyperlink ref="B473" r:id="rId222" xr:uid="{1B056B2B-AA48-8643-8AD6-B7DDDA10171A}"/>
    <hyperlink ref="B483" r:id="rId223" xr:uid="{C8079592-3199-6946-919C-4FC08BDFC04C}"/>
    <hyperlink ref="B510" r:id="rId224" xr:uid="{3D830308-D587-E347-AABE-D7555441741A}"/>
    <hyperlink ref="B497" r:id="rId225" xr:uid="{438411B9-5152-1449-A94F-A8F73DA6DE4C}"/>
    <hyperlink ref="B469" r:id="rId226" xr:uid="{2FB6C6CF-DEF6-3642-ABE4-CB6EAB87D1D1}"/>
    <hyperlink ref="B612" r:id="rId227" xr:uid="{FFCB0847-F357-2542-A747-9E3315014119}"/>
    <hyperlink ref="B496" r:id="rId228" xr:uid="{DEB24C86-A8FD-0849-A8D2-CF67778B0414}"/>
    <hyperlink ref="B700" r:id="rId229" xr:uid="{FB9ADC73-D2DA-D943-806A-F34ED5A203E9}"/>
    <hyperlink ref="B513" r:id="rId230" xr:uid="{3D745C0F-2515-1847-996F-41634148E63F}"/>
    <hyperlink ref="B482" r:id="rId231" xr:uid="{152DB1AF-F5B9-AC45-927C-2DDC0DB1C883}"/>
    <hyperlink ref="B474" r:id="rId232" xr:uid="{C746089F-DE91-1741-8436-27695C8F8BE9}"/>
    <hyperlink ref="B470" r:id="rId233" xr:uid="{01FB0808-4DB3-7145-8B32-CE3E10508503}"/>
    <hyperlink ref="B471" r:id="rId234" xr:uid="{65FD2CA2-4438-6C49-99A2-475FA972E1D2}"/>
    <hyperlink ref="B475" r:id="rId235" xr:uid="{CA4F8FCC-8D8B-674D-A0AE-1462734B38F0}"/>
    <hyperlink ref="B494" r:id="rId236" xr:uid="{5FFC3D86-23C5-DE42-BAB8-343795985B1B}"/>
    <hyperlink ref="B512" r:id="rId237" xr:uid="{36273E88-B0A5-3F49-974A-C9D666F51957}"/>
    <hyperlink ref="B488" r:id="rId238" xr:uid="{7121F470-8E9D-9E41-8168-3209749C1BA7}"/>
    <hyperlink ref="B495" r:id="rId239" xr:uid="{79F3636E-B3CB-B24B-B301-893B42D659E5}"/>
    <hyperlink ref="B504" r:id="rId240" xr:uid="{B43698AE-ACC9-8D4C-AD23-547C0A1B2903}"/>
    <hyperlink ref="B507" r:id="rId241" xr:uid="{5229A409-D129-B34B-AE63-4545FFAF5967}"/>
    <hyperlink ref="B503" r:id="rId242" xr:uid="{B7729441-C074-E54D-9976-00D7CDC7E182}"/>
    <hyperlink ref="B701" r:id="rId243" xr:uid="{37C61492-BB40-7E4D-AADA-A454FFD825E5}"/>
    <hyperlink ref="B485" r:id="rId244" xr:uid="{F5C3E1CD-39B5-3440-838C-CA479302BA09}"/>
    <hyperlink ref="B489" r:id="rId245" xr:uid="{872018E9-0440-E94F-AC86-9800AF564B26}"/>
    <hyperlink ref="B603" r:id="rId246" xr:uid="{B6D42327-23BE-9F48-ABC1-CE9F0A41A1E2}"/>
    <hyperlink ref="B602" r:id="rId247" xr:uid="{0E298218-F838-BC4C-8DBA-EC50DF292313}"/>
    <hyperlink ref="B609" r:id="rId248" xr:uid="{B1BE1EF7-5CB7-D34C-9FF8-A3C56E1E4071}"/>
    <hyperlink ref="B608" r:id="rId249" xr:uid="{12DD379E-4A13-5247-82FE-7F59E217C724}"/>
    <hyperlink ref="B484" r:id="rId250" xr:uid="{C0966C37-2B12-5C4E-9D71-721238CB6E3E}"/>
    <hyperlink ref="B624" r:id="rId251" xr:uid="{2E7D3831-C377-3C49-AC73-760B1C81146F}"/>
    <hyperlink ref="B623" r:id="rId252" xr:uid="{345A37EC-3E22-1A4C-9CD3-FF7E9051D3C0}"/>
    <hyperlink ref="B606" r:id="rId253" xr:uid="{28AF17DA-58FD-FB43-9389-F3E30846EDB8}"/>
    <hyperlink ref="B605" r:id="rId254" xr:uid="{70F353EF-E070-1B40-AE67-9EA4AA74F44D}"/>
    <hyperlink ref="B622" r:id="rId255" xr:uid="{EBC0C481-CD63-A944-8145-BE90E724B09D}"/>
    <hyperlink ref="B613" r:id="rId256" xr:uid="{6CE42F87-0819-0C4D-986A-F1662189E4F8}"/>
    <hyperlink ref="B604" r:id="rId257" xr:uid="{03B6A303-693A-8549-B29C-8A21C95F5ED5}"/>
    <hyperlink ref="B614" r:id="rId258" xr:uid="{BE3F11A0-5AE3-A841-9C84-FA0B017AE43C}"/>
    <hyperlink ref="B601" r:id="rId259" xr:uid="{D76F0013-CB37-5449-A961-1249AD8EB043}"/>
    <hyperlink ref="B618" r:id="rId260" xr:uid="{8E4908DE-6501-2049-B04F-DA7794E7BE63}"/>
    <hyperlink ref="B615" r:id="rId261" xr:uid="{47E66875-F001-7D4E-847F-8414131169E0}"/>
    <hyperlink ref="B620" r:id="rId262" xr:uid="{3FD883C4-8063-3042-835E-996329448936}"/>
    <hyperlink ref="B610" r:id="rId263" xr:uid="{E5DEA5A3-9AAA-604D-937F-BC957776DCDD}"/>
    <hyperlink ref="B607" r:id="rId264" xr:uid="{6C52B79A-8C3E-EC44-B00C-E4090967ABEC}"/>
    <hyperlink ref="B611" r:id="rId265" xr:uid="{4AB6D7E6-1681-7F43-99A1-84AD330AFBB2}"/>
    <hyperlink ref="B663" r:id="rId266" xr:uid="{2226CB25-F3F6-3645-B47B-12085C20970F}"/>
    <hyperlink ref="B658" r:id="rId267" xr:uid="{5B02092B-2E34-3D4A-BBAD-60E050EDC8F2}"/>
    <hyperlink ref="B661" r:id="rId268" xr:uid="{C11CC7B7-2313-9B48-B34A-9B5513936B40}"/>
    <hyperlink ref="B662" r:id="rId269" xr:uid="{E1D07484-0281-824D-A42A-FB0A8949D5BD}"/>
    <hyperlink ref="B659" r:id="rId270" xr:uid="{BF74751E-7AC8-2643-93EB-8E2D68A7E581}"/>
    <hyperlink ref="B664" r:id="rId271" xr:uid="{17AA42A0-85AE-4445-8F82-758E284FC69A}"/>
    <hyperlink ref="B660" r:id="rId272" xr:uid="{1E8F5455-2400-8745-A5CC-9A7C8496D1C2}"/>
    <hyperlink ref="B665" r:id="rId273" xr:uid="{3F557E7A-D267-A449-941B-CC227EEE36DC}"/>
    <hyperlink ref="B668" r:id="rId274" xr:uid="{8C01483A-A588-A64C-AA42-92225ED46B26}"/>
    <hyperlink ref="B508" r:id="rId275" xr:uid="{ED5C5A24-FD19-F247-B569-F70F5DEAB7F2}"/>
    <hyperlink ref="B707" r:id="rId276" xr:uid="{DE066F8A-3A34-074B-8AE0-FA7CDEB8994E}"/>
    <hyperlink ref="B621" r:id="rId277" xr:uid="{4A729A27-6CA3-4249-AD73-AF535F2AD43C}"/>
    <hyperlink ref="B490" r:id="rId278" xr:uid="{34EC082E-59FA-544F-93BC-F0AB936496F7}"/>
    <hyperlink ref="B619" r:id="rId279" xr:uid="{27B3D418-A3E2-014A-AD6E-87160F697A2B}"/>
    <hyperlink ref="B492" r:id="rId280" xr:uid="{A23DAB6A-1B66-9849-828E-DF2B67346789}"/>
    <hyperlink ref="B541" r:id="rId281" xr:uid="{928D4460-E819-9448-B6AD-1AE23CEE34F5}"/>
    <hyperlink ref="B481" r:id="rId282" xr:uid="{E0504562-0BF5-3D4E-A7A7-18F263B03091}"/>
    <hyperlink ref="B316" r:id="rId283" xr:uid="{E8D07443-F9C2-E847-9828-EDBFE8A60637}"/>
    <hyperlink ref="B699" r:id="rId284" xr:uid="{D39C158E-3A89-284E-A2D1-E9B37EF9ADAA}"/>
    <hyperlink ref="B617" r:id="rId285" xr:uid="{6F1B804B-0E6A-8743-AC62-CF9A54F0A6F4}"/>
    <hyperlink ref="B502" r:id="rId286" xr:uid="{2DA1EF0B-8C7A-5549-8B15-5D7AE3653AF7}"/>
    <hyperlink ref="B683" r:id="rId287" xr:uid="{28CD2A5E-B5E4-F544-A942-98A5E0571B05}"/>
    <hyperlink ref="B666" r:id="rId288" xr:uid="{56CF2078-4EBC-274C-B132-217F36927F44}"/>
    <hyperlink ref="B676" r:id="rId289" xr:uid="{1C855270-60D8-8F4B-9C04-28E6541BA8CB}"/>
    <hyperlink ref="B632" r:id="rId290" xr:uid="{546C5B02-3454-B942-8198-B6F4E2D1B0C9}"/>
    <hyperlink ref="B675" r:id="rId291" xr:uid="{F7D92B6C-765C-9948-B3EE-24961C1603D7}"/>
    <hyperlink ref="B684" r:id="rId292" xr:uid="{79ABC1BF-E9DE-FF44-98B7-CDBC4E7029D8}"/>
    <hyperlink ref="B674" r:id="rId293" xr:uid="{F4A758DD-432E-424A-B0BC-7C2DB09208FA}"/>
    <hyperlink ref="B364" r:id="rId294" xr:uid="{8F2F8E99-4ED2-AE4E-A7FE-000663EEF4EC}"/>
    <hyperlink ref="B363" r:id="rId295" xr:uid="{6F0110E9-6820-074E-AE56-631C04B70AB3}"/>
    <hyperlink ref="B362" r:id="rId296" xr:uid="{A9380C90-008B-3645-9D5B-2B4DB9992EFD}"/>
    <hyperlink ref="B361" r:id="rId297" xr:uid="{A6873CFB-9A00-0947-BA7D-180718BBFC11}"/>
    <hyperlink ref="B673" r:id="rId298" xr:uid="{D5F02757-2D66-7C4F-8DF4-E0099F9F2542}"/>
    <hyperlink ref="B672" r:id="rId299" xr:uid="{38DCA989-D6D9-0449-91B3-3634D8F578B0}"/>
    <hyperlink ref="B360" r:id="rId300" xr:uid="{197F1E51-C168-F341-8C3F-4E43355ADD03}"/>
    <hyperlink ref="B525" r:id="rId301" xr:uid="{25E4CCFA-9D7B-154C-9B08-E0AC0A584B34}"/>
    <hyperlink ref="B671" r:id="rId302" xr:uid="{6D259541-17B6-4F49-842E-7D7D4F5150B6}"/>
    <hyperlink ref="B524" r:id="rId303" xr:uid="{0B6D9086-259B-9647-A6EC-4A75C9518C0D}"/>
    <hyperlink ref="B359" r:id="rId304" xr:uid="{DC65835F-78B3-6A44-A8AD-458E7691E469}"/>
    <hyperlink ref="B670" r:id="rId305" xr:uid="{6A91125F-A538-9943-A1B2-A35C4A65B3B9}"/>
    <hyperlink ref="B358" r:id="rId306" xr:uid="{E669D2D4-7C41-854D-8AB5-E356175492DB}"/>
    <hyperlink ref="B631" r:id="rId307" xr:uid="{DAD30BF8-6CB8-0648-9D28-73EA791CB0B5}"/>
    <hyperlink ref="B630" r:id="rId308" xr:uid="{22720EC5-E8F8-0949-8F4B-3A61CB7C5749}"/>
    <hyperlink ref="B357" r:id="rId309" xr:uid="{BF44A9BC-0D0F-8F4F-964A-1AEDD8BC9C9B}"/>
    <hyperlink ref="B356" r:id="rId310" xr:uid="{83D038D7-D7B0-F248-A6B0-80188C97BC2D}"/>
    <hyperlink ref="B355" r:id="rId311" xr:uid="{2A47E66D-18E6-DE4A-A262-5348ADE92698}"/>
    <hyperlink ref="B354" r:id="rId312" xr:uid="{F3486906-F956-A043-82C1-DA2595D227D8}"/>
    <hyperlink ref="B353" r:id="rId313" xr:uid="{D3A65302-26D4-354D-ADFE-C1D874674BA2}"/>
    <hyperlink ref="B629" r:id="rId314" xr:uid="{A95AE149-C2B0-4E4B-AFF9-8D346A11704C}"/>
    <hyperlink ref="B628" r:id="rId315" xr:uid="{01DEB485-133A-0A49-B324-81606E432BAC}"/>
    <hyperlink ref="B352" r:id="rId316" xr:uid="{697F7358-55E5-E14F-B9DC-836090C24C20}"/>
    <hyperlink ref="B713" r:id="rId317" xr:uid="{7F382DDF-ADD3-4147-97A3-5F1902F8265F}"/>
    <hyperlink ref="B627" r:id="rId318" xr:uid="{D2FED816-4449-F94B-B66E-64CCA4462F17}"/>
    <hyperlink ref="B626" r:id="rId319" xr:uid="{5EDE7821-FB1E-7A49-B8DB-40E5165A610A}"/>
    <hyperlink ref="B523" r:id="rId320" xr:uid="{1B07EC81-5047-454E-8149-DE532F2BE60D}"/>
    <hyperlink ref="B350" r:id="rId321" xr:uid="{ED2DBA9A-E163-1241-8CD9-EECA3FA4FBAF}"/>
    <hyperlink ref="B349" r:id="rId322" xr:uid="{4EB08B24-2E4C-FF44-ABB2-E72F7FFDBB54}"/>
    <hyperlink ref="B521" r:id="rId323" xr:uid="{F59DB61A-E6C2-DF41-922F-BFCD3767D2CE}"/>
    <hyperlink ref="B520" r:id="rId324" xr:uid="{1398433C-28F7-034B-B6BD-89524292D24B}"/>
    <hyperlink ref="B519" r:id="rId325" xr:uid="{6960BF24-B409-2247-AD55-0340531C5738}"/>
    <hyperlink ref="B518" r:id="rId326" xr:uid="{3B9EDB55-B2AE-0E44-99F4-22BADE081352}"/>
    <hyperlink ref="B517" r:id="rId327" xr:uid="{FD05765A-5F5D-934F-B4B5-C56200897018}"/>
    <hyperlink ref="B709" r:id="rId328" xr:uid="{4CB75482-0641-0E4A-BA67-0AB00CB49F98}"/>
    <hyperlink ref="B516" r:id="rId329" xr:uid="{DF4415F5-0F31-9348-A4F6-BF0011234E0D}"/>
    <hyperlink ref="B515" r:id="rId330" xr:uid="{47287BF2-A5D4-6541-9ECC-FC41C494C364}"/>
    <hyperlink ref="B514" r:id="rId331" xr:uid="{297BA8A7-B522-E64C-A2D5-BF2FA22CF85B}"/>
    <hyperlink ref="B348" r:id="rId332" xr:uid="{268515F0-D200-EA46-8405-6F3067EEF591}"/>
    <hyperlink ref="B347" r:id="rId333" xr:uid="{C8BDEB14-7CD2-5B4B-AFEB-A58EC5A438F7}"/>
    <hyperlink ref="B625" r:id="rId334" xr:uid="{07A604E5-BD84-7942-A0C8-3317721B1B5A}"/>
    <hyperlink ref="B669" r:id="rId335" xr:uid="{73E95277-536F-7442-9A7C-1E7CFC960B6E}"/>
    <hyperlink ref="B346" r:id="rId336" xr:uid="{36316642-F246-7E4C-B63C-D9213966FEC8}"/>
    <hyperlink ref="B84" r:id="rId337" xr:uid="{88F59E86-0C71-704A-8651-C32415316917}"/>
    <hyperlink ref="B86" r:id="rId338" xr:uid="{23F18ED0-696C-ED45-8348-ED70D6C76F3C}"/>
    <hyperlink ref="B649" r:id="rId339" xr:uid="{EFB81DCB-B490-AE48-B288-41C4B9C643F7}"/>
    <hyperlink ref="B90" r:id="rId340" xr:uid="{8621EF63-45E3-4144-A08E-83E0A2DBF375}"/>
    <hyperlink ref="B111" r:id="rId341" xr:uid="{47BB9A50-C21F-3248-BCCF-BB52F9E72049}"/>
    <hyperlink ref="B156" r:id="rId342" xr:uid="{37688121-935A-544F-B72D-AB7BAE46B2E5}"/>
    <hyperlink ref="B163" r:id="rId343" xr:uid="{B8E6D762-6915-5544-B56D-1E3E61BC1EAC}"/>
    <hyperlink ref="B456" r:id="rId344" xr:uid="{9C16D221-5DD0-7841-90B1-990927A703DE}"/>
    <hyperlink ref="B593" r:id="rId345" xr:uid="{8197A452-A93C-5745-8817-1378833F1ACD}"/>
    <hyperlink ref="B279" r:id="rId346" xr:uid="{8B6E6E8F-6073-2144-B837-937FFA9CE47D}"/>
    <hyperlink ref="B308" r:id="rId347" xr:uid="{B5F44DA7-F852-A349-A43E-3C84963748F1}"/>
    <hyperlink ref="B667" r:id="rId348" xr:uid="{7F107BCA-1948-6147-AF63-D2695034E2AE}"/>
    <hyperlink ref="B334" r:id="rId349" xr:uid="{55EBCD0F-97BC-6544-A736-4EA230B8713D}"/>
    <hyperlink ref="B498" r:id="rId350" xr:uid="{FE0E7A5D-B35F-1843-ADE3-B2EFED0AC47F}"/>
    <hyperlink ref="B505" r:id="rId351" xr:uid="{7DE934D4-D87B-3B40-9A63-4DFF2D8581B4}"/>
    <hyperlink ref="B380" r:id="rId352" xr:uid="{543BDA4B-DD57-2D48-94A0-3E44EE44612E}"/>
    <hyperlink ref="B34" r:id="rId353" xr:uid="{9105E01B-F057-7D4F-A3BB-6C8083F07991}"/>
    <hyperlink ref="B54" r:id="rId354" xr:uid="{154D3E33-78D6-8C44-A85E-26647D3E0FA7}"/>
    <hyperlink ref="B57" r:id="rId355" xr:uid="{870D451C-0FF0-764C-A2DA-94E8FEB23632}"/>
    <hyperlink ref="B409" r:id="rId356" xr:uid="{B718F05C-CEC6-634D-A926-0EEE6279B21A}"/>
    <hyperlink ref="B103" r:id="rId357" xr:uid="{80585972-9778-C94B-A0A4-CFC2B16CE26B}"/>
    <hyperlink ref="B145" r:id="rId358" xr:uid="{2CC485D6-A998-AE4B-81B1-EB1FC9EF50E1}"/>
    <hyperlink ref="B139" r:id="rId359" xr:uid="{4E353C3E-9897-7E44-96CC-63C53C914F7F}"/>
    <hyperlink ref="B170" r:id="rId360" xr:uid="{2C96D239-2A55-1B46-9CEF-9C17714D7351}"/>
    <hyperlink ref="B248" r:id="rId361" xr:uid="{CA018E00-2A32-AD4F-A2BC-670B50023CC6}"/>
    <hyperlink ref="B616" r:id="rId362" xr:uid="{B7AB0746-423B-4347-9B93-9C9666322FD4}"/>
    <hyperlink ref="B487" r:id="rId363" xr:uid="{47283B30-9927-DD45-9A52-E674B5D11FF5}"/>
    <hyperlink ref="B330" r:id="rId364" xr:uid="{C4A2E56C-4205-794E-9908-A8D79E98C14D}"/>
    <hyperlink ref="B329" r:id="rId365" xr:uid="{FA464C0B-FF2E-4240-8674-6AEBB4F91614}"/>
    <hyperlink ref="B328" r:id="rId366" xr:uid="{8C10CFF1-876C-5143-9739-0B989CB6D367}"/>
    <hyperlink ref="B511" r:id="rId367" xr:uid="{ECA9C935-D8A8-F145-B00F-5DF1586FCCE8}"/>
    <hyperlink ref="B345" r:id="rId368" xr:uid="{E49EB8E9-0E66-0A48-8ECC-A78482FC897A}"/>
    <hyperlink ref="B351" r:id="rId369" xr:uid="{4D1A3E49-BB4D-2B47-AFEE-B7BB54B5A9EC}"/>
    <hyperlink ref="B522" r:id="rId370" xr:uid="{6A223F92-0590-E147-A26D-1AEADEF5E2B1}"/>
    <hyperlink ref="B677" r:id="rId371" xr:uid="{D71B6A30-B85F-C846-B30C-56DC3868621C}"/>
    <hyperlink ref="B48" r:id="rId372" xr:uid="{6D31F079-68E1-E54E-840D-487974899671}"/>
    <hyperlink ref="B450" r:id="rId373" xr:uid="{C9A94F36-3FAB-0647-9502-609E6FC60E36}"/>
    <hyperlink ref="B184" r:id="rId374" xr:uid="{394278FD-75C6-1342-9F30-64349F158605}"/>
    <hyperlink ref="B202" r:id="rId375" xr:uid="{FDBF491F-1F80-804C-B563-D83C85E92835}"/>
    <hyperlink ref="B204" r:id="rId376" xr:uid="{2E1637A8-476A-4742-B65D-14EA0C7DDC5C}"/>
    <hyperlink ref="B457" r:id="rId377" location="StudyPageTop" xr:uid="{8DCD654B-2EE5-1446-83FF-DCB05B06E733}"/>
    <hyperlink ref="B218" r:id="rId378" xr:uid="{F072C456-29D4-D142-9242-76B3231FD9D5}"/>
    <hyperlink ref="B654" r:id="rId379" xr:uid="{E2E75ECE-2F50-4F48-BB07-6F6AA7D27652}"/>
    <hyperlink ref="B460" r:id="rId380" xr:uid="{CFFE16AE-42BC-3242-AF42-38F481E03874}"/>
    <hyperlink ref="B257" r:id="rId381" xr:uid="{F9BA7D1C-2988-1E49-9127-ADB186D01993}"/>
    <hyperlink ref="B344" r:id="rId382" xr:uid="{CB94F46F-BA5A-1B41-BE6D-89CB49BE1B71}"/>
    <hyperlink ref="B5" r:id="rId383" xr:uid="{09F7511C-169A-DF49-A10F-814132C7CE8F}"/>
    <hyperlink ref="B11" r:id="rId384" xr:uid="{4CF6BC67-3025-844F-89EF-247B9D8707E6}"/>
    <hyperlink ref="B36" r:id="rId385" xr:uid="{2DCBD5D4-DBF1-EA44-890F-4CBE9E97FAAC}"/>
    <hyperlink ref="B37" r:id="rId386" xr:uid="{2C771B3E-0E50-2D47-8042-00E4436B65A8}"/>
    <hyperlink ref="B44" r:id="rId387" xr:uid="{F03B337B-6AF9-DD4F-932B-1E7466D1C079}"/>
    <hyperlink ref="B548" r:id="rId388" xr:uid="{E502F1A6-66C8-8A49-AEAC-67FB34DB2DD2}"/>
    <hyperlink ref="B562" r:id="rId389" xr:uid="{7805A377-88C7-5848-9E29-C6266A97D21A}"/>
    <hyperlink ref="B697" r:id="rId390" xr:uid="{1CD114A5-B34C-A34D-B030-B48EA5466E09}"/>
    <hyperlink ref="B72" r:id="rId391" xr:uid="{0ACDBDCD-5AED-E44B-A466-6FC9E6588C94}"/>
    <hyperlink ref="B179" r:id="rId392" xr:uid="{61969040-4662-214E-A79B-11965365F994}"/>
    <hyperlink ref="B180" r:id="rId393" xr:uid="{CF9C40A3-38AF-A547-9C00-F0AC8FAE3FA3}"/>
    <hyperlink ref="B582" r:id="rId394" xr:uid="{34DE37AB-4016-BD48-908B-17356778DB42}"/>
    <hyperlink ref="B455" r:id="rId395" xr:uid="{E3B8D77B-B69E-6B4B-81E4-56CA419FA4D3}"/>
    <hyperlink ref="B453" r:id="rId396" xr:uid="{0070B82A-9A3E-B44A-BC73-A642E5FBE4B8}"/>
  </hyperlinks>
  <pageMargins left="0.7" right="0.7" top="0.75" bottom="0.75" header="0.3" footer="0.3"/>
  <legacyDrawing r:id="rId39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CE655-376B-F84E-B9A1-A21FE1F1872A}">
  <dimension ref="A1:K824"/>
  <sheetViews>
    <sheetView tabSelected="1" workbookViewId="0">
      <selection activeCell="K1" sqref="K1:K13"/>
    </sheetView>
  </sheetViews>
  <sheetFormatPr baseColWidth="10" defaultRowHeight="16"/>
  <cols>
    <col min="1" max="1" width="11" bestFit="1" customWidth="1"/>
    <col min="2" max="2" width="47" customWidth="1"/>
    <col min="3" max="3" width="47.6640625" customWidth="1"/>
    <col min="4" max="4" width="33.33203125" customWidth="1"/>
    <col min="8" max="8" width="33.33203125" customWidth="1"/>
  </cols>
  <sheetData>
    <row r="1" spans="1:11">
      <c r="A1" t="s">
        <v>0</v>
      </c>
      <c r="B1" t="s">
        <v>1</v>
      </c>
      <c r="C1" t="s">
        <v>28</v>
      </c>
      <c r="D1" t="s">
        <v>29</v>
      </c>
      <c r="E1">
        <v>2</v>
      </c>
      <c r="H1" s="6">
        <v>1</v>
      </c>
      <c r="J1">
        <v>1</v>
      </c>
      <c r="K1">
        <f>COUNTIF(H:H,J1)</f>
        <v>464</v>
      </c>
    </row>
    <row r="2" spans="1:11">
      <c r="D2" s="1"/>
      <c r="E2">
        <v>2</v>
      </c>
      <c r="H2" s="6">
        <v>1</v>
      </c>
      <c r="J2">
        <v>2</v>
      </c>
      <c r="K2">
        <f t="shared" ref="K2:K13" si="0">COUNTIF(H:H,J2)</f>
        <v>107</v>
      </c>
    </row>
    <row r="3" spans="1:11">
      <c r="A3">
        <v>1</v>
      </c>
      <c r="B3" s="5" t="s">
        <v>49</v>
      </c>
      <c r="C3" s="6" t="s">
        <v>58</v>
      </c>
      <c r="D3" s="6">
        <v>1</v>
      </c>
      <c r="E3">
        <v>2</v>
      </c>
      <c r="H3" s="6">
        <v>1</v>
      </c>
      <c r="J3">
        <v>3</v>
      </c>
      <c r="K3">
        <f t="shared" si="0"/>
        <v>99</v>
      </c>
    </row>
    <row r="4" spans="1:11">
      <c r="A4">
        <v>6</v>
      </c>
      <c r="B4" s="5" t="s">
        <v>113</v>
      </c>
      <c r="C4" s="6" t="s">
        <v>119</v>
      </c>
      <c r="D4" s="6">
        <v>1</v>
      </c>
      <c r="E4">
        <v>2</v>
      </c>
      <c r="H4" s="6">
        <v>1</v>
      </c>
      <c r="J4">
        <v>4</v>
      </c>
      <c r="K4">
        <f t="shared" si="0"/>
        <v>6</v>
      </c>
    </row>
    <row r="5" spans="1:11">
      <c r="A5">
        <v>7</v>
      </c>
      <c r="B5" s="12" t="s">
        <v>126</v>
      </c>
      <c r="C5" s="6" t="s">
        <v>135</v>
      </c>
      <c r="D5" s="6">
        <v>1</v>
      </c>
      <c r="E5">
        <v>2</v>
      </c>
      <c r="H5" s="243">
        <v>1</v>
      </c>
      <c r="J5">
        <v>5</v>
      </c>
      <c r="K5">
        <f t="shared" si="0"/>
        <v>5</v>
      </c>
    </row>
    <row r="6" spans="1:11">
      <c r="A6">
        <v>8</v>
      </c>
      <c r="B6" s="5" t="s">
        <v>140</v>
      </c>
      <c r="C6" s="6" t="s">
        <v>58</v>
      </c>
      <c r="D6" s="6">
        <v>1</v>
      </c>
      <c r="E6">
        <v>2</v>
      </c>
      <c r="H6" s="6">
        <v>1</v>
      </c>
      <c r="J6">
        <v>6</v>
      </c>
      <c r="K6">
        <f t="shared" si="0"/>
        <v>2</v>
      </c>
    </row>
    <row r="7" spans="1:11">
      <c r="A7" s="4">
        <v>9</v>
      </c>
      <c r="B7" s="242" t="s">
        <v>151</v>
      </c>
      <c r="C7" s="243" t="s">
        <v>157</v>
      </c>
      <c r="D7" s="243">
        <v>1</v>
      </c>
      <c r="E7">
        <v>2</v>
      </c>
      <c r="H7" s="6">
        <v>1</v>
      </c>
      <c r="J7">
        <v>7</v>
      </c>
      <c r="K7">
        <f t="shared" si="0"/>
        <v>32</v>
      </c>
    </row>
    <row r="8" spans="1:11">
      <c r="A8">
        <v>11</v>
      </c>
      <c r="B8" s="5" t="s">
        <v>172</v>
      </c>
      <c r="C8" s="6" t="s">
        <v>179</v>
      </c>
      <c r="D8" s="6">
        <v>1</v>
      </c>
      <c r="E8">
        <v>2</v>
      </c>
      <c r="H8" s="11">
        <v>1</v>
      </c>
      <c r="J8">
        <v>8</v>
      </c>
      <c r="K8">
        <f t="shared" si="0"/>
        <v>1</v>
      </c>
    </row>
    <row r="9" spans="1:11" ht="136">
      <c r="A9">
        <v>12</v>
      </c>
      <c r="B9" s="12" t="s">
        <v>184</v>
      </c>
      <c r="C9" s="7" t="s">
        <v>192</v>
      </c>
      <c r="D9" s="6">
        <v>1</v>
      </c>
      <c r="E9">
        <v>2</v>
      </c>
      <c r="H9" s="6">
        <v>1</v>
      </c>
      <c r="J9">
        <v>9</v>
      </c>
      <c r="K9">
        <f t="shared" si="0"/>
        <v>44</v>
      </c>
    </row>
    <row r="10" spans="1:11">
      <c r="A10">
        <v>16</v>
      </c>
      <c r="B10" s="12" t="s">
        <v>223</v>
      </c>
      <c r="C10" s="6" t="s">
        <v>157</v>
      </c>
      <c r="D10" s="11">
        <v>1</v>
      </c>
      <c r="E10">
        <v>2</v>
      </c>
      <c r="H10" s="6">
        <v>1</v>
      </c>
      <c r="J10">
        <v>10</v>
      </c>
      <c r="K10">
        <f t="shared" si="0"/>
        <v>6</v>
      </c>
    </row>
    <row r="11" spans="1:11" ht="119">
      <c r="A11">
        <v>17</v>
      </c>
      <c r="B11" s="12" t="s">
        <v>232</v>
      </c>
      <c r="C11" s="7" t="s">
        <v>238</v>
      </c>
      <c r="D11" s="6">
        <v>1</v>
      </c>
      <c r="E11">
        <v>2</v>
      </c>
      <c r="H11" s="6">
        <v>1</v>
      </c>
      <c r="J11">
        <v>11</v>
      </c>
      <c r="K11">
        <f t="shared" si="0"/>
        <v>11</v>
      </c>
    </row>
    <row r="12" spans="1:11">
      <c r="A12">
        <v>18</v>
      </c>
      <c r="B12" s="62" t="s">
        <v>243</v>
      </c>
      <c r="C12" s="6" t="s">
        <v>157</v>
      </c>
      <c r="D12" s="6">
        <v>1</v>
      </c>
      <c r="E12">
        <v>2</v>
      </c>
      <c r="H12" s="6">
        <v>1</v>
      </c>
      <c r="J12">
        <v>12</v>
      </c>
      <c r="K12">
        <f t="shared" si="0"/>
        <v>20</v>
      </c>
    </row>
    <row r="13" spans="1:11">
      <c r="A13">
        <v>19</v>
      </c>
      <c r="B13" s="12" t="s">
        <v>253</v>
      </c>
      <c r="C13" s="6" t="s">
        <v>157</v>
      </c>
      <c r="D13" s="6">
        <v>1</v>
      </c>
      <c r="E13">
        <v>2</v>
      </c>
      <c r="H13" s="6">
        <v>1</v>
      </c>
      <c r="J13">
        <v>13</v>
      </c>
      <c r="K13">
        <f t="shared" si="0"/>
        <v>25</v>
      </c>
    </row>
    <row r="14" spans="1:11">
      <c r="A14">
        <v>20</v>
      </c>
      <c r="B14" s="12" t="s">
        <v>262</v>
      </c>
      <c r="C14" s="6" t="s">
        <v>268</v>
      </c>
      <c r="D14" s="6">
        <v>1</v>
      </c>
      <c r="E14">
        <v>2</v>
      </c>
      <c r="H14" s="20">
        <v>1</v>
      </c>
    </row>
    <row r="15" spans="1:11">
      <c r="A15">
        <v>21</v>
      </c>
      <c r="B15" s="5" t="s">
        <v>271</v>
      </c>
      <c r="C15" s="6" t="s">
        <v>277</v>
      </c>
      <c r="D15" s="6">
        <v>1</v>
      </c>
      <c r="E15">
        <v>2</v>
      </c>
      <c r="H15" s="20">
        <v>1</v>
      </c>
    </row>
    <row r="16" spans="1:11">
      <c r="A16">
        <v>22</v>
      </c>
      <c r="B16" s="18" t="s">
        <v>281</v>
      </c>
      <c r="C16" s="19" t="s">
        <v>289</v>
      </c>
      <c r="D16" s="20">
        <v>1</v>
      </c>
      <c r="E16">
        <v>2</v>
      </c>
      <c r="H16" s="27">
        <v>1</v>
      </c>
    </row>
    <row r="17" spans="1:8">
      <c r="A17">
        <v>24</v>
      </c>
      <c r="B17" s="18" t="s">
        <v>307</v>
      </c>
      <c r="C17" s="19" t="s">
        <v>58</v>
      </c>
      <c r="D17" s="20">
        <v>1</v>
      </c>
      <c r="E17">
        <v>2</v>
      </c>
      <c r="H17" s="30">
        <v>1</v>
      </c>
    </row>
    <row r="18" spans="1:8">
      <c r="A18" s="27">
        <v>27</v>
      </c>
      <c r="B18" s="27" t="s">
        <v>345</v>
      </c>
      <c r="C18" s="27" t="s">
        <v>157</v>
      </c>
      <c r="D18" s="27">
        <v>1</v>
      </c>
      <c r="E18">
        <v>2</v>
      </c>
      <c r="H18" s="30">
        <v>1</v>
      </c>
    </row>
    <row r="19" spans="1:8" ht="51">
      <c r="A19" s="30">
        <v>28</v>
      </c>
      <c r="B19" s="30" t="s">
        <v>359</v>
      </c>
      <c r="C19" s="31" t="s">
        <v>366</v>
      </c>
      <c r="D19" s="30">
        <v>1</v>
      </c>
      <c r="E19">
        <v>2</v>
      </c>
      <c r="H19" s="6">
        <v>1</v>
      </c>
    </row>
    <row r="20" spans="1:8">
      <c r="A20" s="30">
        <v>29</v>
      </c>
      <c r="B20" s="30" t="s">
        <v>370</v>
      </c>
      <c r="C20" s="30" t="s">
        <v>268</v>
      </c>
      <c r="D20" s="30">
        <v>1</v>
      </c>
      <c r="E20">
        <v>2</v>
      </c>
      <c r="H20" s="6">
        <v>1</v>
      </c>
    </row>
    <row r="21" spans="1:8">
      <c r="A21">
        <v>57</v>
      </c>
      <c r="B21" s="5" t="s">
        <v>693</v>
      </c>
      <c r="C21" s="6" t="s">
        <v>700</v>
      </c>
      <c r="D21" s="6">
        <v>1</v>
      </c>
      <c r="E21">
        <v>2</v>
      </c>
      <c r="H21" s="6">
        <v>1</v>
      </c>
    </row>
    <row r="22" spans="1:8">
      <c r="A22">
        <v>58</v>
      </c>
      <c r="B22" s="5" t="s">
        <v>706</v>
      </c>
      <c r="C22" s="6" t="s">
        <v>713</v>
      </c>
      <c r="D22" s="6">
        <v>1</v>
      </c>
      <c r="E22">
        <v>2</v>
      </c>
      <c r="H22" s="254">
        <v>1</v>
      </c>
    </row>
    <row r="23" spans="1:8">
      <c r="A23">
        <v>61</v>
      </c>
      <c r="B23" s="5" t="s">
        <v>743</v>
      </c>
      <c r="C23" s="6" t="s">
        <v>749</v>
      </c>
      <c r="D23" s="6">
        <v>1</v>
      </c>
      <c r="E23">
        <v>2</v>
      </c>
      <c r="H23" s="254">
        <v>1</v>
      </c>
    </row>
    <row r="24" spans="1:8">
      <c r="A24" s="310">
        <v>67</v>
      </c>
      <c r="B24" s="316" t="s">
        <v>814</v>
      </c>
      <c r="C24" s="317" t="s">
        <v>821</v>
      </c>
      <c r="D24" s="254">
        <v>1</v>
      </c>
      <c r="E24">
        <v>2</v>
      </c>
      <c r="H24" s="6">
        <v>1</v>
      </c>
    </row>
    <row r="25" spans="1:8">
      <c r="A25" s="310">
        <v>68</v>
      </c>
      <c r="B25" s="316" t="s">
        <v>824</v>
      </c>
      <c r="C25" s="317" t="s">
        <v>830</v>
      </c>
      <c r="D25" s="254">
        <v>1</v>
      </c>
      <c r="E25">
        <v>2</v>
      </c>
      <c r="H25" s="41">
        <v>1</v>
      </c>
    </row>
    <row r="26" spans="1:8">
      <c r="A26">
        <v>75</v>
      </c>
      <c r="B26" s="5" t="s">
        <v>896</v>
      </c>
      <c r="C26" s="6" t="s">
        <v>157</v>
      </c>
      <c r="D26" s="6">
        <v>1</v>
      </c>
      <c r="E26">
        <v>2</v>
      </c>
      <c r="H26" s="41">
        <v>1</v>
      </c>
    </row>
    <row r="27" spans="1:8">
      <c r="A27" s="39">
        <v>78</v>
      </c>
      <c r="B27" s="40" t="s">
        <v>930</v>
      </c>
      <c r="C27" s="41" t="s">
        <v>937</v>
      </c>
      <c r="D27" s="41">
        <v>1</v>
      </c>
      <c r="E27">
        <v>2</v>
      </c>
      <c r="H27" s="41">
        <v>1</v>
      </c>
    </row>
    <row r="28" spans="1:8">
      <c r="A28" s="39">
        <v>83</v>
      </c>
      <c r="B28" s="40" t="s">
        <v>990</v>
      </c>
      <c r="C28" s="41" t="s">
        <v>996</v>
      </c>
      <c r="D28" s="41">
        <v>1</v>
      </c>
      <c r="E28">
        <v>2</v>
      </c>
      <c r="H28" s="41">
        <v>1</v>
      </c>
    </row>
    <row r="29" spans="1:8">
      <c r="A29" s="39">
        <v>85</v>
      </c>
      <c r="B29" s="40" t="s">
        <v>1017</v>
      </c>
      <c r="C29" s="41" t="s">
        <v>1024</v>
      </c>
      <c r="D29" s="41">
        <v>1</v>
      </c>
      <c r="E29">
        <v>2</v>
      </c>
      <c r="H29" s="41">
        <v>1</v>
      </c>
    </row>
    <row r="30" spans="1:8">
      <c r="A30" s="39">
        <v>87</v>
      </c>
      <c r="B30" s="40" t="s">
        <v>1040</v>
      </c>
      <c r="C30" s="41" t="s">
        <v>1047</v>
      </c>
      <c r="D30" s="41">
        <v>1</v>
      </c>
      <c r="E30">
        <v>2</v>
      </c>
      <c r="H30" s="41">
        <v>1</v>
      </c>
    </row>
    <row r="31" spans="1:8">
      <c r="A31" s="39">
        <v>88</v>
      </c>
      <c r="B31" s="40" t="s">
        <v>1050</v>
      </c>
      <c r="C31" s="41" t="s">
        <v>1056</v>
      </c>
      <c r="D31" s="41">
        <v>1</v>
      </c>
      <c r="E31">
        <v>2</v>
      </c>
      <c r="H31" s="48">
        <v>1</v>
      </c>
    </row>
    <row r="32" spans="1:8">
      <c r="A32" s="39">
        <v>89</v>
      </c>
      <c r="B32" s="410" t="s">
        <v>1060</v>
      </c>
      <c r="C32" s="41" t="s">
        <v>1065</v>
      </c>
      <c r="D32" s="41">
        <v>1</v>
      </c>
      <c r="E32">
        <v>2</v>
      </c>
      <c r="H32" s="41">
        <v>1</v>
      </c>
    </row>
    <row r="33" spans="1:8" ht="34">
      <c r="A33" s="48">
        <v>90</v>
      </c>
      <c r="B33" s="48" t="s">
        <v>1070</v>
      </c>
      <c r="C33" s="48" t="s">
        <v>157</v>
      </c>
      <c r="D33" s="48">
        <v>1</v>
      </c>
      <c r="E33">
        <v>2</v>
      </c>
      <c r="H33" s="234">
        <v>1</v>
      </c>
    </row>
    <row r="34" spans="1:8">
      <c r="A34" s="39">
        <v>91</v>
      </c>
      <c r="B34" s="40" t="s">
        <v>1079</v>
      </c>
      <c r="C34" s="41" t="s">
        <v>1086</v>
      </c>
      <c r="D34" s="41">
        <v>1</v>
      </c>
      <c r="E34">
        <v>2</v>
      </c>
      <c r="H34" s="41">
        <v>1</v>
      </c>
    </row>
    <row r="35" spans="1:8">
      <c r="A35" s="232">
        <v>92</v>
      </c>
      <c r="B35" s="233" t="s">
        <v>1090</v>
      </c>
      <c r="C35" s="234" t="s">
        <v>1097</v>
      </c>
      <c r="D35" s="234">
        <v>1</v>
      </c>
      <c r="E35">
        <v>2</v>
      </c>
      <c r="H35" s="41">
        <v>1</v>
      </c>
    </row>
    <row r="36" spans="1:8">
      <c r="A36" s="39">
        <v>95</v>
      </c>
      <c r="B36" s="40" t="s">
        <v>1125</v>
      </c>
      <c r="C36" s="41" t="s">
        <v>1130</v>
      </c>
      <c r="D36" s="41">
        <v>1</v>
      </c>
      <c r="E36">
        <v>2</v>
      </c>
      <c r="H36" s="41">
        <v>1</v>
      </c>
    </row>
    <row r="37" spans="1:8">
      <c r="A37" s="39">
        <v>99</v>
      </c>
      <c r="B37" s="40" t="s">
        <v>1171</v>
      </c>
      <c r="C37" s="41" t="s">
        <v>157</v>
      </c>
      <c r="D37" s="41">
        <v>1</v>
      </c>
      <c r="E37">
        <v>2</v>
      </c>
      <c r="H37" s="41">
        <v>1</v>
      </c>
    </row>
    <row r="38" spans="1:8">
      <c r="A38" s="39">
        <v>100</v>
      </c>
      <c r="B38" s="40" t="s">
        <v>1179</v>
      </c>
      <c r="C38" s="41" t="s">
        <v>1186</v>
      </c>
      <c r="D38" s="41">
        <v>1</v>
      </c>
      <c r="E38">
        <v>2</v>
      </c>
      <c r="H38" s="41">
        <v>1</v>
      </c>
    </row>
    <row r="39" spans="1:8">
      <c r="A39" s="39">
        <v>109</v>
      </c>
      <c r="B39" s="40" t="s">
        <v>1272</v>
      </c>
      <c r="C39" s="41" t="s">
        <v>1278</v>
      </c>
      <c r="D39" s="41">
        <v>1</v>
      </c>
      <c r="E39">
        <v>3</v>
      </c>
      <c r="H39" s="7">
        <v>1</v>
      </c>
    </row>
    <row r="40" spans="1:8">
      <c r="A40" s="39">
        <v>111</v>
      </c>
      <c r="B40" s="40" t="s">
        <v>1291</v>
      </c>
      <c r="C40" s="41" t="s">
        <v>1278</v>
      </c>
      <c r="D40" s="41">
        <v>1</v>
      </c>
      <c r="E40">
        <v>3</v>
      </c>
      <c r="H40" s="7">
        <v>1</v>
      </c>
    </row>
    <row r="41" spans="1:8" ht="17">
      <c r="A41">
        <v>124</v>
      </c>
      <c r="B41" s="12" t="s">
        <v>1422</v>
      </c>
      <c r="C41" s="7" t="s">
        <v>749</v>
      </c>
      <c r="D41" s="7">
        <v>1</v>
      </c>
      <c r="E41">
        <v>3</v>
      </c>
      <c r="H41" s="61">
        <v>1</v>
      </c>
    </row>
    <row r="42" spans="1:8" ht="17">
      <c r="A42">
        <v>127</v>
      </c>
      <c r="B42" s="12" t="s">
        <v>1455</v>
      </c>
      <c r="C42" s="7" t="s">
        <v>749</v>
      </c>
      <c r="D42" s="7">
        <v>1</v>
      </c>
      <c r="E42">
        <v>3</v>
      </c>
      <c r="H42" s="7">
        <v>1</v>
      </c>
    </row>
    <row r="43" spans="1:8" ht="17">
      <c r="A43">
        <v>128</v>
      </c>
      <c r="B43" s="12" t="s">
        <v>1467</v>
      </c>
      <c r="C43" s="7" t="s">
        <v>749</v>
      </c>
      <c r="D43" s="61">
        <v>1</v>
      </c>
      <c r="E43">
        <v>3</v>
      </c>
      <c r="H43" s="7">
        <v>1</v>
      </c>
    </row>
    <row r="44" spans="1:8" ht="17">
      <c r="A44">
        <v>129</v>
      </c>
      <c r="B44" s="12" t="s">
        <v>1477</v>
      </c>
      <c r="C44" s="7" t="s">
        <v>749</v>
      </c>
      <c r="D44" s="7">
        <v>1</v>
      </c>
      <c r="E44">
        <v>3</v>
      </c>
      <c r="H44" s="7">
        <v>1</v>
      </c>
    </row>
    <row r="45" spans="1:8" ht="17">
      <c r="A45">
        <v>130</v>
      </c>
      <c r="B45" s="12" t="s">
        <v>1487</v>
      </c>
      <c r="C45" s="7" t="s">
        <v>1494</v>
      </c>
      <c r="D45" s="7">
        <v>1</v>
      </c>
      <c r="E45">
        <v>3</v>
      </c>
      <c r="H45" s="7">
        <v>1</v>
      </c>
    </row>
    <row r="46" spans="1:8" ht="17">
      <c r="A46">
        <v>131</v>
      </c>
      <c r="B46" s="12" t="s">
        <v>1500</v>
      </c>
      <c r="C46" s="7" t="s">
        <v>749</v>
      </c>
      <c r="D46" s="7">
        <v>1</v>
      </c>
      <c r="E46">
        <v>3</v>
      </c>
      <c r="H46" s="244">
        <v>1</v>
      </c>
    </row>
    <row r="47" spans="1:8" ht="17">
      <c r="A47">
        <v>134</v>
      </c>
      <c r="B47" s="12" t="s">
        <v>1530</v>
      </c>
      <c r="C47" s="7" t="s">
        <v>1537</v>
      </c>
      <c r="D47" s="7">
        <v>1</v>
      </c>
      <c r="E47">
        <v>3</v>
      </c>
      <c r="H47" s="7">
        <v>1</v>
      </c>
    </row>
    <row r="48" spans="1:8" ht="17">
      <c r="A48" s="4">
        <v>135</v>
      </c>
      <c r="B48" s="242" t="s">
        <v>1541</v>
      </c>
      <c r="C48" s="244" t="s">
        <v>749</v>
      </c>
      <c r="D48" s="244">
        <v>1</v>
      </c>
      <c r="E48">
        <v>9</v>
      </c>
      <c r="H48" s="7">
        <v>1</v>
      </c>
    </row>
    <row r="49" spans="1:8" ht="17">
      <c r="A49">
        <v>137</v>
      </c>
      <c r="B49" s="12" t="s">
        <v>1561</v>
      </c>
      <c r="C49" s="7" t="s">
        <v>749</v>
      </c>
      <c r="D49" s="7">
        <v>1</v>
      </c>
      <c r="E49">
        <v>9</v>
      </c>
      <c r="H49" s="7">
        <v>1</v>
      </c>
    </row>
    <row r="50" spans="1:8" ht="34">
      <c r="A50">
        <v>138</v>
      </c>
      <c r="B50" s="12" t="s">
        <v>1572</v>
      </c>
      <c r="C50" s="7" t="s">
        <v>1579</v>
      </c>
      <c r="D50" s="7">
        <v>1</v>
      </c>
      <c r="E50">
        <v>10</v>
      </c>
      <c r="H50" s="7">
        <v>1</v>
      </c>
    </row>
    <row r="51" spans="1:8" ht="17">
      <c r="A51">
        <v>141</v>
      </c>
      <c r="B51" s="12" t="s">
        <v>1611</v>
      </c>
      <c r="C51" s="7" t="s">
        <v>749</v>
      </c>
      <c r="D51" s="7">
        <v>1</v>
      </c>
      <c r="E51">
        <v>10</v>
      </c>
      <c r="H51" s="7">
        <v>1</v>
      </c>
    </row>
    <row r="52" spans="1:8" ht="34">
      <c r="A52">
        <v>142</v>
      </c>
      <c r="B52" s="12" t="s">
        <v>1623</v>
      </c>
      <c r="C52" s="7" t="s">
        <v>1630</v>
      </c>
      <c r="D52" s="7">
        <v>1</v>
      </c>
      <c r="E52">
        <v>10</v>
      </c>
      <c r="H52" s="7">
        <v>1</v>
      </c>
    </row>
    <row r="53" spans="1:8" ht="17">
      <c r="A53">
        <v>143</v>
      </c>
      <c r="B53" s="12" t="s">
        <v>1635</v>
      </c>
      <c r="C53" s="7" t="s">
        <v>749</v>
      </c>
      <c r="D53" s="7">
        <v>1</v>
      </c>
      <c r="E53">
        <v>11</v>
      </c>
      <c r="H53" s="29">
        <v>1</v>
      </c>
    </row>
    <row r="54" spans="1:8" ht="17">
      <c r="A54">
        <v>144</v>
      </c>
      <c r="B54" s="12" t="s">
        <v>1647</v>
      </c>
      <c r="C54" s="7" t="s">
        <v>1652</v>
      </c>
      <c r="D54" s="7">
        <v>1</v>
      </c>
      <c r="E54">
        <v>11</v>
      </c>
      <c r="H54" s="29">
        <v>1</v>
      </c>
    </row>
    <row r="55" spans="1:8" ht="17">
      <c r="A55" s="27">
        <v>145</v>
      </c>
      <c r="B55" s="65" t="s">
        <v>1655</v>
      </c>
      <c r="C55" s="29" t="s">
        <v>749</v>
      </c>
      <c r="D55" s="29">
        <v>1</v>
      </c>
      <c r="E55">
        <v>11</v>
      </c>
      <c r="H55" s="7">
        <v>1</v>
      </c>
    </row>
    <row r="56" spans="1:8" ht="17">
      <c r="A56" s="27">
        <v>147</v>
      </c>
      <c r="B56" s="65" t="s">
        <v>1678</v>
      </c>
      <c r="C56" s="29" t="s">
        <v>1685</v>
      </c>
      <c r="D56" s="29">
        <v>1</v>
      </c>
      <c r="E56">
        <v>12</v>
      </c>
      <c r="H56">
        <v>1</v>
      </c>
    </row>
    <row r="57" spans="1:8" ht="85">
      <c r="A57">
        <v>149</v>
      </c>
      <c r="B57" s="12" t="s">
        <v>1705</v>
      </c>
      <c r="C57" s="7" t="s">
        <v>1711</v>
      </c>
      <c r="D57" s="7">
        <v>1</v>
      </c>
      <c r="E57">
        <v>12</v>
      </c>
      <c r="H57" s="7">
        <v>1</v>
      </c>
    </row>
    <row r="58" spans="1:8" ht="17">
      <c r="A58">
        <v>151</v>
      </c>
      <c r="B58" s="12" t="s">
        <v>1727</v>
      </c>
      <c r="C58" s="7" t="s">
        <v>1735</v>
      </c>
      <c r="D58">
        <v>1</v>
      </c>
      <c r="E58">
        <v>12</v>
      </c>
      <c r="H58" s="7">
        <v>1</v>
      </c>
    </row>
    <row r="59" spans="1:8" ht="17">
      <c r="A59">
        <v>159</v>
      </c>
      <c r="B59" s="12" t="s">
        <v>1825</v>
      </c>
      <c r="C59" s="7" t="s">
        <v>749</v>
      </c>
      <c r="D59" s="7">
        <v>1</v>
      </c>
      <c r="E59">
        <v>12</v>
      </c>
      <c r="H59" s="61">
        <v>1</v>
      </c>
    </row>
    <row r="60" spans="1:8" ht="17">
      <c r="A60">
        <v>160</v>
      </c>
      <c r="B60" s="12" t="s">
        <v>1835</v>
      </c>
      <c r="C60" s="7" t="s">
        <v>749</v>
      </c>
      <c r="D60" s="7">
        <v>1</v>
      </c>
      <c r="E60">
        <v>12</v>
      </c>
      <c r="H60" s="7">
        <v>1</v>
      </c>
    </row>
    <row r="61" spans="1:8" ht="34">
      <c r="A61">
        <v>163</v>
      </c>
      <c r="B61" s="12" t="s">
        <v>1854</v>
      </c>
      <c r="C61" s="7" t="s">
        <v>1861</v>
      </c>
      <c r="D61" s="61">
        <v>1</v>
      </c>
      <c r="E61">
        <v>12</v>
      </c>
      <c r="H61" s="7">
        <v>1</v>
      </c>
    </row>
    <row r="62" spans="1:8" ht="17">
      <c r="A62">
        <v>164</v>
      </c>
      <c r="B62" s="12" t="s">
        <v>1867</v>
      </c>
      <c r="C62" s="7" t="s">
        <v>1874</v>
      </c>
      <c r="D62" s="7">
        <v>1</v>
      </c>
      <c r="E62" t="s">
        <v>7256</v>
      </c>
      <c r="H62" s="7">
        <v>1</v>
      </c>
    </row>
    <row r="63" spans="1:8" ht="17">
      <c r="A63">
        <v>166</v>
      </c>
      <c r="B63" s="12" t="s">
        <v>1895</v>
      </c>
      <c r="C63" s="7" t="s">
        <v>1744</v>
      </c>
      <c r="D63" s="7">
        <v>1</v>
      </c>
      <c r="E63" t="s">
        <v>7255</v>
      </c>
      <c r="H63" s="7">
        <v>1</v>
      </c>
    </row>
    <row r="64" spans="1:8" ht="17">
      <c r="A64">
        <v>168</v>
      </c>
      <c r="B64" s="12" t="s">
        <v>1916</v>
      </c>
      <c r="C64" s="7" t="s">
        <v>1924</v>
      </c>
      <c r="D64" s="7">
        <v>1</v>
      </c>
      <c r="E64" t="s">
        <v>7228</v>
      </c>
      <c r="H64" s="7">
        <v>1</v>
      </c>
    </row>
    <row r="65" spans="1:8" ht="17">
      <c r="A65">
        <v>169</v>
      </c>
      <c r="B65" s="12" t="s">
        <v>1929</v>
      </c>
      <c r="C65" s="7" t="s">
        <v>749</v>
      </c>
      <c r="D65" s="7">
        <v>1</v>
      </c>
      <c r="E65" t="s">
        <v>7280</v>
      </c>
      <c r="H65" s="7">
        <v>1</v>
      </c>
    </row>
    <row r="66" spans="1:8" ht="17">
      <c r="A66">
        <v>170</v>
      </c>
      <c r="B66" s="12" t="s">
        <v>1942</v>
      </c>
      <c r="C66" s="7" t="s">
        <v>749</v>
      </c>
      <c r="D66" s="7">
        <v>1</v>
      </c>
      <c r="E66" t="s">
        <v>7280</v>
      </c>
      <c r="H66" s="61">
        <v>1</v>
      </c>
    </row>
    <row r="67" spans="1:8" ht="17">
      <c r="A67">
        <v>172</v>
      </c>
      <c r="B67" s="12" t="s">
        <v>1962</v>
      </c>
      <c r="C67" s="7" t="s">
        <v>749</v>
      </c>
      <c r="D67" s="7">
        <v>1</v>
      </c>
      <c r="E67" t="s">
        <v>7282</v>
      </c>
      <c r="H67" s="7">
        <v>1</v>
      </c>
    </row>
    <row r="68" spans="1:8" ht="17">
      <c r="A68">
        <v>173</v>
      </c>
      <c r="B68" s="12" t="s">
        <v>1972</v>
      </c>
      <c r="C68" s="7" t="s">
        <v>1980</v>
      </c>
      <c r="D68" s="61">
        <v>1</v>
      </c>
      <c r="E68" t="s">
        <v>7281</v>
      </c>
      <c r="H68" s="7">
        <v>1</v>
      </c>
    </row>
    <row r="69" spans="1:8" ht="17">
      <c r="A69">
        <v>174</v>
      </c>
      <c r="B69" s="12" t="s">
        <v>1987</v>
      </c>
      <c r="C69" s="7" t="s">
        <v>749</v>
      </c>
      <c r="D69" s="7">
        <v>1</v>
      </c>
      <c r="E69" t="s">
        <v>7230</v>
      </c>
      <c r="H69" s="7">
        <v>1</v>
      </c>
    </row>
    <row r="70" spans="1:8" ht="17">
      <c r="A70">
        <v>176</v>
      </c>
      <c r="B70" s="12" t="s">
        <v>2016</v>
      </c>
      <c r="C70" s="7" t="s">
        <v>2023</v>
      </c>
      <c r="D70" s="7">
        <v>1</v>
      </c>
      <c r="E70" t="s">
        <v>7229</v>
      </c>
      <c r="H70" s="7">
        <v>1</v>
      </c>
    </row>
    <row r="71" spans="1:8" ht="17">
      <c r="A71">
        <v>177</v>
      </c>
      <c r="B71" s="12" t="s">
        <v>2031</v>
      </c>
      <c r="C71" s="7" t="s">
        <v>2038</v>
      </c>
      <c r="D71" s="7">
        <v>1</v>
      </c>
      <c r="E71" t="s">
        <v>7253</v>
      </c>
      <c r="H71" s="244">
        <v>1</v>
      </c>
    </row>
    <row r="72" spans="1:8" ht="34">
      <c r="A72">
        <v>179</v>
      </c>
      <c r="B72" s="12" t="s">
        <v>2055</v>
      </c>
      <c r="C72" s="7" t="s">
        <v>2062</v>
      </c>
      <c r="D72" s="7">
        <v>1</v>
      </c>
      <c r="E72" t="s">
        <v>7252</v>
      </c>
      <c r="H72" s="7">
        <v>1</v>
      </c>
    </row>
    <row r="73" spans="1:8" ht="17">
      <c r="A73" s="4">
        <v>181</v>
      </c>
      <c r="B73" s="242" t="s">
        <v>2080</v>
      </c>
      <c r="C73" s="244" t="s">
        <v>2085</v>
      </c>
      <c r="D73" s="244">
        <v>1</v>
      </c>
      <c r="E73" t="s">
        <v>7225</v>
      </c>
      <c r="H73" s="7">
        <v>1</v>
      </c>
    </row>
    <row r="74" spans="1:8" ht="17">
      <c r="A74">
        <v>182</v>
      </c>
      <c r="B74" s="12" t="s">
        <v>2090</v>
      </c>
      <c r="C74" s="7" t="s">
        <v>749</v>
      </c>
      <c r="D74" s="7">
        <v>1</v>
      </c>
      <c r="E74">
        <v>3</v>
      </c>
      <c r="H74" s="7">
        <v>1</v>
      </c>
    </row>
    <row r="75" spans="1:8" ht="17">
      <c r="A75">
        <v>183</v>
      </c>
      <c r="B75" s="12" t="s">
        <v>2100</v>
      </c>
      <c r="C75" s="7" t="s">
        <v>749</v>
      </c>
      <c r="D75" s="7">
        <v>1</v>
      </c>
      <c r="E75">
        <v>3</v>
      </c>
      <c r="H75" s="61">
        <v>1</v>
      </c>
    </row>
    <row r="76" spans="1:8" ht="17">
      <c r="A76">
        <v>187</v>
      </c>
      <c r="B76" s="12" t="s">
        <v>2135</v>
      </c>
      <c r="C76" s="7" t="s">
        <v>749</v>
      </c>
      <c r="D76" s="7">
        <v>1</v>
      </c>
      <c r="E76">
        <v>3</v>
      </c>
      <c r="H76" s="7">
        <v>1</v>
      </c>
    </row>
    <row r="77" spans="1:8" ht="17">
      <c r="A77">
        <v>188</v>
      </c>
      <c r="B77" s="12" t="s">
        <v>2146</v>
      </c>
      <c r="C77" s="7" t="s">
        <v>1494</v>
      </c>
      <c r="D77" s="61">
        <v>1</v>
      </c>
      <c r="E77">
        <v>3</v>
      </c>
      <c r="H77" s="7">
        <v>1</v>
      </c>
    </row>
    <row r="78" spans="1:8" ht="17">
      <c r="A78">
        <v>191</v>
      </c>
      <c r="B78" s="12" t="s">
        <v>2183</v>
      </c>
      <c r="C78" s="7" t="s">
        <v>2188</v>
      </c>
      <c r="D78" s="7">
        <v>1</v>
      </c>
      <c r="E78">
        <v>3</v>
      </c>
      <c r="H78" s="7">
        <v>1</v>
      </c>
    </row>
    <row r="79" spans="1:8" ht="17">
      <c r="A79">
        <v>192</v>
      </c>
      <c r="B79" s="12" t="s">
        <v>1500</v>
      </c>
      <c r="C79" s="7" t="s">
        <v>749</v>
      </c>
      <c r="D79" s="7">
        <v>1</v>
      </c>
      <c r="E79">
        <v>3</v>
      </c>
      <c r="H79" s="7">
        <v>1</v>
      </c>
    </row>
    <row r="80" spans="1:8" ht="17">
      <c r="A80">
        <v>193</v>
      </c>
      <c r="B80" s="12" t="s">
        <v>2203</v>
      </c>
      <c r="C80" s="7" t="s">
        <v>1589</v>
      </c>
      <c r="D80" s="7">
        <v>1</v>
      </c>
      <c r="E80">
        <v>3</v>
      </c>
      <c r="H80" s="7">
        <v>1</v>
      </c>
    </row>
    <row r="81" spans="1:8" ht="17">
      <c r="A81">
        <v>194</v>
      </c>
      <c r="B81" s="12" t="s">
        <v>2212</v>
      </c>
      <c r="C81" s="7" t="s">
        <v>1494</v>
      </c>
      <c r="D81" s="7">
        <v>1</v>
      </c>
      <c r="E81">
        <v>3</v>
      </c>
      <c r="H81" s="7">
        <v>1</v>
      </c>
    </row>
    <row r="82" spans="1:8" ht="17">
      <c r="A82">
        <v>195</v>
      </c>
      <c r="B82" s="12" t="s">
        <v>1895</v>
      </c>
      <c r="C82" s="7" t="s">
        <v>1744</v>
      </c>
      <c r="D82" s="7">
        <v>1</v>
      </c>
      <c r="E82">
        <v>3</v>
      </c>
      <c r="H82" s="7">
        <v>1</v>
      </c>
    </row>
    <row r="83" spans="1:8" ht="17">
      <c r="A83">
        <v>197</v>
      </c>
      <c r="B83" s="12" t="s">
        <v>2233</v>
      </c>
      <c r="C83" s="7" t="s">
        <v>749</v>
      </c>
      <c r="D83" s="7">
        <v>1</v>
      </c>
      <c r="E83">
        <v>3</v>
      </c>
      <c r="H83" s="7">
        <v>1</v>
      </c>
    </row>
    <row r="84" spans="1:8" ht="17">
      <c r="A84">
        <v>198</v>
      </c>
      <c r="B84" s="12" t="s">
        <v>2245</v>
      </c>
      <c r="C84" s="7" t="s">
        <v>2251</v>
      </c>
      <c r="D84" s="7">
        <v>1</v>
      </c>
      <c r="E84">
        <v>3</v>
      </c>
      <c r="H84">
        <v>1</v>
      </c>
    </row>
    <row r="85" spans="1:8" ht="17">
      <c r="A85">
        <v>204</v>
      </c>
      <c r="B85" s="12" t="s">
        <v>2316</v>
      </c>
      <c r="C85" s="7" t="s">
        <v>2322</v>
      </c>
      <c r="D85" s="7">
        <v>1</v>
      </c>
      <c r="E85">
        <v>3</v>
      </c>
      <c r="H85">
        <v>1</v>
      </c>
    </row>
    <row r="86" spans="1:8">
      <c r="A86">
        <v>1003</v>
      </c>
      <c r="B86" s="5" t="s">
        <v>2360</v>
      </c>
      <c r="C86" s="6" t="s">
        <v>2368</v>
      </c>
      <c r="D86">
        <v>1</v>
      </c>
      <c r="E86">
        <v>3</v>
      </c>
      <c r="H86">
        <v>1</v>
      </c>
    </row>
    <row r="87" spans="1:8">
      <c r="A87">
        <v>1046</v>
      </c>
      <c r="B87" s="5" t="s">
        <v>2802</v>
      </c>
      <c r="C87" s="412" t="s">
        <v>2809</v>
      </c>
      <c r="D87">
        <v>1</v>
      </c>
      <c r="E87">
        <v>3</v>
      </c>
      <c r="H87">
        <v>1</v>
      </c>
    </row>
    <row r="88" spans="1:8">
      <c r="A88">
        <v>1047</v>
      </c>
      <c r="B88" s="5" t="s">
        <v>2810</v>
      </c>
      <c r="C88" s="6" t="s">
        <v>2809</v>
      </c>
      <c r="D88">
        <v>1</v>
      </c>
      <c r="E88">
        <v>3</v>
      </c>
      <c r="H88" s="310">
        <v>1</v>
      </c>
    </row>
    <row r="89" spans="1:8">
      <c r="A89">
        <v>1048</v>
      </c>
      <c r="B89" s="5" t="s">
        <v>2822</v>
      </c>
      <c r="C89" s="412" t="s">
        <v>2809</v>
      </c>
      <c r="D89">
        <v>1</v>
      </c>
      <c r="E89">
        <v>3</v>
      </c>
      <c r="H89">
        <v>1</v>
      </c>
    </row>
    <row r="90" spans="1:8">
      <c r="A90" s="310">
        <v>1049</v>
      </c>
      <c r="B90" s="603" t="s">
        <v>2833</v>
      </c>
      <c r="C90" s="414" t="s">
        <v>2809</v>
      </c>
      <c r="D90" s="310">
        <v>1</v>
      </c>
      <c r="E90">
        <v>3</v>
      </c>
      <c r="H90">
        <v>1</v>
      </c>
    </row>
    <row r="91" spans="1:8">
      <c r="A91">
        <v>1050</v>
      </c>
      <c r="B91" s="5" t="s">
        <v>2846</v>
      </c>
      <c r="C91" s="412" t="s">
        <v>2809</v>
      </c>
      <c r="D91">
        <v>1</v>
      </c>
      <c r="E91">
        <v>3</v>
      </c>
      <c r="H91" s="4">
        <v>1</v>
      </c>
    </row>
    <row r="92" spans="1:8">
      <c r="A92">
        <v>1051</v>
      </c>
      <c r="B92" s="5" t="s">
        <v>2856</v>
      </c>
      <c r="C92" s="412" t="s">
        <v>2809</v>
      </c>
      <c r="D92">
        <v>1</v>
      </c>
      <c r="E92">
        <v>7</v>
      </c>
      <c r="H92">
        <v>1</v>
      </c>
    </row>
    <row r="93" spans="1:8">
      <c r="A93" s="4">
        <v>1052</v>
      </c>
      <c r="B93" s="255" t="s">
        <v>2865</v>
      </c>
      <c r="C93" s="415" t="s">
        <v>749</v>
      </c>
      <c r="D93" s="4">
        <v>1</v>
      </c>
      <c r="E93">
        <v>10</v>
      </c>
      <c r="H93">
        <v>1</v>
      </c>
    </row>
    <row r="94" spans="1:8">
      <c r="A94">
        <v>1053</v>
      </c>
      <c r="B94" s="5" t="s">
        <v>2874</v>
      </c>
      <c r="C94" s="412" t="s">
        <v>749</v>
      </c>
      <c r="D94">
        <v>1</v>
      </c>
      <c r="E94">
        <v>12</v>
      </c>
      <c r="H94">
        <v>1</v>
      </c>
    </row>
    <row r="95" spans="1:8">
      <c r="A95">
        <v>1054</v>
      </c>
      <c r="B95" s="291" t="s">
        <v>2885</v>
      </c>
      <c r="C95" s="412" t="s">
        <v>749</v>
      </c>
      <c r="D95">
        <v>1</v>
      </c>
      <c r="E95">
        <v>12</v>
      </c>
      <c r="H95">
        <v>1</v>
      </c>
    </row>
    <row r="96" spans="1:8">
      <c r="A96">
        <v>1055</v>
      </c>
      <c r="B96" s="5" t="s">
        <v>2895</v>
      </c>
      <c r="C96" s="412" t="s">
        <v>749</v>
      </c>
      <c r="D96">
        <v>1</v>
      </c>
      <c r="E96" t="s">
        <v>7254</v>
      </c>
      <c r="H96">
        <v>1</v>
      </c>
    </row>
    <row r="97" spans="1:8">
      <c r="A97">
        <v>1056</v>
      </c>
      <c r="B97" s="5" t="s">
        <v>2906</v>
      </c>
      <c r="C97" s="412" t="s">
        <v>749</v>
      </c>
      <c r="D97">
        <v>1</v>
      </c>
      <c r="E97">
        <v>5</v>
      </c>
      <c r="H97">
        <v>1</v>
      </c>
    </row>
    <row r="98" spans="1:8">
      <c r="A98">
        <v>1057</v>
      </c>
      <c r="B98" s="5" t="s">
        <v>2916</v>
      </c>
      <c r="C98" s="412" t="s">
        <v>749</v>
      </c>
      <c r="D98">
        <v>1</v>
      </c>
      <c r="E98">
        <v>7</v>
      </c>
      <c r="H98">
        <v>1</v>
      </c>
    </row>
    <row r="99" spans="1:8">
      <c r="A99">
        <v>1058</v>
      </c>
      <c r="B99" s="5" t="s">
        <v>2927</v>
      </c>
      <c r="C99" s="412" t="s">
        <v>749</v>
      </c>
      <c r="D99">
        <v>1</v>
      </c>
      <c r="E99">
        <v>10</v>
      </c>
      <c r="H99">
        <v>1</v>
      </c>
    </row>
    <row r="100" spans="1:8">
      <c r="A100">
        <v>1059</v>
      </c>
      <c r="B100" s="5" t="s">
        <v>2939</v>
      </c>
      <c r="C100" s="412" t="s">
        <v>749</v>
      </c>
      <c r="D100">
        <v>1</v>
      </c>
      <c r="E100" t="s">
        <v>7283</v>
      </c>
      <c r="H100">
        <v>1</v>
      </c>
    </row>
    <row r="101" spans="1:8">
      <c r="A101">
        <v>1060</v>
      </c>
      <c r="B101" s="5" t="s">
        <v>2951</v>
      </c>
      <c r="C101" s="412" t="s">
        <v>749</v>
      </c>
      <c r="D101">
        <v>1</v>
      </c>
      <c r="E101">
        <v>11</v>
      </c>
      <c r="H101">
        <v>1</v>
      </c>
    </row>
    <row r="102" spans="1:8">
      <c r="A102">
        <v>1061</v>
      </c>
      <c r="B102" s="5" t="s">
        <v>2963</v>
      </c>
      <c r="C102" s="412" t="s">
        <v>749</v>
      </c>
      <c r="D102">
        <v>1</v>
      </c>
      <c r="H102">
        <v>1</v>
      </c>
    </row>
    <row r="103" spans="1:8">
      <c r="A103">
        <v>1062</v>
      </c>
      <c r="B103" s="5" t="s">
        <v>2973</v>
      </c>
      <c r="C103" s="412" t="s">
        <v>749</v>
      </c>
      <c r="D103">
        <v>1</v>
      </c>
      <c r="H103" s="295">
        <v>1</v>
      </c>
    </row>
    <row r="104" spans="1:8">
      <c r="A104">
        <v>1063</v>
      </c>
      <c r="B104" s="5" t="s">
        <v>2982</v>
      </c>
      <c r="C104" s="412" t="s">
        <v>749</v>
      </c>
      <c r="D104">
        <v>1</v>
      </c>
      <c r="H104">
        <v>1</v>
      </c>
    </row>
    <row r="105" spans="1:8">
      <c r="A105" s="295">
        <v>1064</v>
      </c>
      <c r="B105" s="296" t="s">
        <v>2993</v>
      </c>
      <c r="C105" s="423" t="s">
        <v>749</v>
      </c>
      <c r="D105" s="295">
        <v>1</v>
      </c>
      <c r="H105">
        <v>1</v>
      </c>
    </row>
    <row r="106" spans="1:8">
      <c r="A106">
        <v>1065</v>
      </c>
      <c r="B106" s="5" t="s">
        <v>3004</v>
      </c>
      <c r="C106" s="412" t="s">
        <v>749</v>
      </c>
      <c r="D106">
        <v>1</v>
      </c>
      <c r="H106">
        <v>1</v>
      </c>
    </row>
    <row r="107" spans="1:8">
      <c r="A107">
        <v>1066</v>
      </c>
      <c r="B107" s="5" t="s">
        <v>3013</v>
      </c>
      <c r="C107" s="412" t="s">
        <v>749</v>
      </c>
      <c r="D107">
        <v>1</v>
      </c>
      <c r="H107">
        <v>1</v>
      </c>
    </row>
    <row r="108" spans="1:8">
      <c r="A108">
        <v>1067</v>
      </c>
      <c r="B108" s="5" t="s">
        <v>3024</v>
      </c>
      <c r="C108" s="412" t="s">
        <v>749</v>
      </c>
      <c r="D108">
        <v>1</v>
      </c>
      <c r="H108">
        <v>1</v>
      </c>
    </row>
    <row r="109" spans="1:8">
      <c r="A109">
        <v>1068</v>
      </c>
      <c r="B109" s="5" t="s">
        <v>3034</v>
      </c>
      <c r="C109" s="412" t="s">
        <v>749</v>
      </c>
      <c r="D109">
        <v>1</v>
      </c>
      <c r="H109" s="39">
        <v>1</v>
      </c>
    </row>
    <row r="110" spans="1:8">
      <c r="A110">
        <v>1069</v>
      </c>
      <c r="B110" s="5" t="s">
        <v>3043</v>
      </c>
      <c r="C110" s="412" t="s">
        <v>749</v>
      </c>
      <c r="D110">
        <v>1</v>
      </c>
      <c r="H110" s="39">
        <v>1</v>
      </c>
    </row>
    <row r="111" spans="1:8">
      <c r="A111" s="39">
        <v>1070</v>
      </c>
      <c r="B111" s="92" t="s">
        <v>3056</v>
      </c>
      <c r="C111" s="419" t="s">
        <v>749</v>
      </c>
      <c r="D111" s="39">
        <v>1</v>
      </c>
      <c r="H111" s="39">
        <v>1</v>
      </c>
    </row>
    <row r="112" spans="1:8">
      <c r="A112" s="41">
        <v>1071</v>
      </c>
      <c r="B112" s="92" t="s">
        <v>3067</v>
      </c>
      <c r="C112" s="41" t="s">
        <v>749</v>
      </c>
      <c r="D112" s="39">
        <v>1</v>
      </c>
      <c r="H112" s="39">
        <v>1</v>
      </c>
    </row>
    <row r="113" spans="1:10">
      <c r="A113" s="41">
        <v>1072</v>
      </c>
      <c r="B113" s="92" t="s">
        <v>3076</v>
      </c>
      <c r="C113" s="419" t="s">
        <v>749</v>
      </c>
      <c r="D113" s="39">
        <v>1</v>
      </c>
      <c r="H113" s="194">
        <v>1</v>
      </c>
    </row>
    <row r="114" spans="1:10">
      <c r="A114" s="39">
        <v>1073</v>
      </c>
      <c r="B114" s="92" t="s">
        <v>3086</v>
      </c>
      <c r="C114" s="419" t="s">
        <v>749</v>
      </c>
      <c r="D114" s="39">
        <v>1</v>
      </c>
      <c r="H114" s="232">
        <v>1</v>
      </c>
    </row>
    <row r="115" spans="1:10">
      <c r="A115" s="194">
        <v>1074</v>
      </c>
      <c r="B115" s="194" t="s">
        <v>3095</v>
      </c>
      <c r="C115" s="198" t="s">
        <v>749</v>
      </c>
      <c r="D115" s="194">
        <v>1</v>
      </c>
      <c r="H115" s="39">
        <v>1</v>
      </c>
    </row>
    <row r="116" spans="1:10">
      <c r="A116" s="234">
        <v>1075</v>
      </c>
      <c r="B116" s="233" t="s">
        <v>3105</v>
      </c>
      <c r="C116" s="422" t="s">
        <v>749</v>
      </c>
      <c r="D116" s="232">
        <v>1</v>
      </c>
      <c r="H116" s="39">
        <v>1</v>
      </c>
    </row>
    <row r="117" spans="1:10">
      <c r="A117" s="39">
        <v>1076</v>
      </c>
      <c r="B117" s="92" t="s">
        <v>3115</v>
      </c>
      <c r="C117" s="419" t="s">
        <v>749</v>
      </c>
      <c r="D117" s="39">
        <v>1</v>
      </c>
      <c r="H117" s="39">
        <v>1</v>
      </c>
    </row>
    <row r="118" spans="1:10">
      <c r="A118" s="41">
        <v>1077</v>
      </c>
      <c r="B118" s="92" t="s">
        <v>3124</v>
      </c>
      <c r="C118" s="419" t="s">
        <v>749</v>
      </c>
      <c r="D118" s="39">
        <v>1</v>
      </c>
      <c r="H118" s="39">
        <v>1</v>
      </c>
    </row>
    <row r="119" spans="1:10">
      <c r="A119" s="41">
        <v>1078</v>
      </c>
      <c r="B119" s="92" t="s">
        <v>3133</v>
      </c>
      <c r="C119" s="419" t="s">
        <v>749</v>
      </c>
      <c r="D119" s="39">
        <v>1</v>
      </c>
      <c r="H119" s="39">
        <v>1</v>
      </c>
    </row>
    <row r="120" spans="1:10">
      <c r="A120" s="39">
        <v>1079</v>
      </c>
      <c r="B120" s="40" t="s">
        <v>3141</v>
      </c>
      <c r="C120" s="419" t="s">
        <v>749</v>
      </c>
      <c r="D120" s="39">
        <v>1</v>
      </c>
      <c r="H120" s="39">
        <v>1</v>
      </c>
      <c r="J120">
        <v>1</v>
      </c>
    </row>
    <row r="121" spans="1:10">
      <c r="A121" s="41">
        <v>1080</v>
      </c>
      <c r="B121" s="92" t="s">
        <v>3150</v>
      </c>
      <c r="C121" s="419" t="s">
        <v>749</v>
      </c>
      <c r="D121" s="39">
        <v>1</v>
      </c>
      <c r="H121" s="232">
        <v>1</v>
      </c>
      <c r="J121">
        <v>2</v>
      </c>
    </row>
    <row r="122" spans="1:10">
      <c r="A122" s="41">
        <v>1081</v>
      </c>
      <c r="B122" s="92" t="s">
        <v>3159</v>
      </c>
      <c r="C122" s="419" t="s">
        <v>749</v>
      </c>
      <c r="D122" s="39">
        <v>1</v>
      </c>
      <c r="H122" s="39">
        <v>1</v>
      </c>
      <c r="J122">
        <v>3</v>
      </c>
    </row>
    <row r="123" spans="1:10">
      <c r="A123" s="232">
        <v>1082</v>
      </c>
      <c r="B123" s="233" t="s">
        <v>3170</v>
      </c>
      <c r="C123" s="422" t="s">
        <v>749</v>
      </c>
      <c r="D123" s="232">
        <v>1</v>
      </c>
      <c r="H123" s="39">
        <v>1</v>
      </c>
      <c r="J123">
        <v>4</v>
      </c>
    </row>
    <row r="124" spans="1:10">
      <c r="A124" s="41">
        <v>1083</v>
      </c>
      <c r="B124" s="18" t="s">
        <v>3182</v>
      </c>
      <c r="C124" s="419" t="s">
        <v>749</v>
      </c>
      <c r="D124" s="39">
        <v>1</v>
      </c>
      <c r="H124" s="39">
        <v>1</v>
      </c>
      <c r="J124">
        <v>5</v>
      </c>
    </row>
    <row r="125" spans="1:10">
      <c r="A125" s="41">
        <v>1084</v>
      </c>
      <c r="B125" s="40" t="s">
        <v>3192</v>
      </c>
      <c r="C125" s="419" t="s">
        <v>749</v>
      </c>
      <c r="D125" s="39">
        <v>1</v>
      </c>
      <c r="H125" s="39">
        <v>1</v>
      </c>
      <c r="J125">
        <v>6</v>
      </c>
    </row>
    <row r="126" spans="1:10">
      <c r="A126" s="39">
        <v>1085</v>
      </c>
      <c r="B126" s="40" t="s">
        <v>3202</v>
      </c>
      <c r="C126" s="419" t="s">
        <v>749</v>
      </c>
      <c r="D126" s="39">
        <v>1</v>
      </c>
      <c r="H126" s="39">
        <v>1</v>
      </c>
      <c r="J126">
        <v>7</v>
      </c>
    </row>
    <row r="127" spans="1:10">
      <c r="A127" s="41">
        <v>1086</v>
      </c>
      <c r="B127" s="92" t="s">
        <v>3211</v>
      </c>
      <c r="C127" s="419" t="s">
        <v>749</v>
      </c>
      <c r="D127" s="39">
        <v>1</v>
      </c>
      <c r="H127" s="39">
        <v>1</v>
      </c>
      <c r="J127">
        <v>8</v>
      </c>
    </row>
    <row r="128" spans="1:10">
      <c r="A128" s="39">
        <v>1088</v>
      </c>
      <c r="B128" s="92" t="s">
        <v>3215</v>
      </c>
      <c r="C128" s="419" t="s">
        <v>749</v>
      </c>
      <c r="D128" s="39">
        <v>1</v>
      </c>
      <c r="H128" s="39">
        <v>1</v>
      </c>
      <c r="J128">
        <v>9</v>
      </c>
    </row>
    <row r="129" spans="1:10">
      <c r="A129" s="41">
        <v>1089</v>
      </c>
      <c r="B129" s="18" t="s">
        <v>3225</v>
      </c>
      <c r="C129" s="41" t="s">
        <v>749</v>
      </c>
      <c r="D129" s="39">
        <v>1</v>
      </c>
      <c r="H129" s="39">
        <v>1</v>
      </c>
      <c r="J129">
        <v>10</v>
      </c>
    </row>
    <row r="130" spans="1:10">
      <c r="A130" s="41">
        <v>1090</v>
      </c>
      <c r="B130" s="92" t="s">
        <v>3237</v>
      </c>
      <c r="C130" s="41" t="s">
        <v>749</v>
      </c>
      <c r="D130" s="39">
        <v>1</v>
      </c>
      <c r="H130" s="39">
        <v>1</v>
      </c>
      <c r="J130">
        <v>11</v>
      </c>
    </row>
    <row r="131" spans="1:10">
      <c r="A131" s="39">
        <v>1091</v>
      </c>
      <c r="B131" s="18" t="s">
        <v>3249</v>
      </c>
      <c r="C131" s="419" t="s">
        <v>749</v>
      </c>
      <c r="D131" s="39">
        <v>1</v>
      </c>
      <c r="H131" s="39">
        <v>1</v>
      </c>
      <c r="J131">
        <v>12</v>
      </c>
    </row>
    <row r="132" spans="1:10">
      <c r="A132" s="41">
        <v>1092</v>
      </c>
      <c r="B132" s="18" t="s">
        <v>3261</v>
      </c>
      <c r="C132" s="419" t="s">
        <v>749</v>
      </c>
      <c r="D132" s="39">
        <v>1</v>
      </c>
      <c r="H132" s="39">
        <v>1</v>
      </c>
      <c r="J132">
        <v>13</v>
      </c>
    </row>
    <row r="133" spans="1:10">
      <c r="A133" s="41">
        <v>1093</v>
      </c>
      <c r="B133" s="18" t="s">
        <v>3270</v>
      </c>
      <c r="C133" s="419" t="s">
        <v>749</v>
      </c>
      <c r="D133" s="39">
        <v>1</v>
      </c>
      <c r="H133" s="326">
        <v>1</v>
      </c>
    </row>
    <row r="134" spans="1:10">
      <c r="A134" s="39">
        <v>1094</v>
      </c>
      <c r="B134" s="40" t="s">
        <v>3283</v>
      </c>
      <c r="C134" s="419" t="s">
        <v>749</v>
      </c>
      <c r="D134" s="39">
        <v>1</v>
      </c>
      <c r="H134" s="39">
        <v>1</v>
      </c>
    </row>
    <row r="135" spans="1:10">
      <c r="A135" s="325">
        <v>1095</v>
      </c>
      <c r="B135" s="329" t="s">
        <v>3291</v>
      </c>
      <c r="C135" s="420" t="s">
        <v>749</v>
      </c>
      <c r="D135" s="326">
        <v>1</v>
      </c>
      <c r="H135" s="39">
        <v>1</v>
      </c>
    </row>
    <row r="136" spans="1:10">
      <c r="A136" s="41">
        <v>1096</v>
      </c>
      <c r="B136" s="46" t="s">
        <v>3303</v>
      </c>
      <c r="C136" s="419" t="s">
        <v>749</v>
      </c>
      <c r="D136" s="39">
        <v>1</v>
      </c>
      <c r="H136" s="39">
        <v>1</v>
      </c>
    </row>
    <row r="137" spans="1:10">
      <c r="A137" s="39">
        <v>1097</v>
      </c>
      <c r="B137" s="92" t="s">
        <v>3315</v>
      </c>
      <c r="C137" s="419" t="s">
        <v>749</v>
      </c>
      <c r="D137" s="39">
        <v>1</v>
      </c>
      <c r="H137" s="39">
        <v>1</v>
      </c>
    </row>
    <row r="138" spans="1:10">
      <c r="A138" s="41">
        <v>1098</v>
      </c>
      <c r="B138" s="40" t="s">
        <v>3320</v>
      </c>
      <c r="C138" s="419" t="s">
        <v>749</v>
      </c>
      <c r="D138" s="39">
        <v>1</v>
      </c>
      <c r="H138" s="232">
        <v>1</v>
      </c>
    </row>
    <row r="139" spans="1:10">
      <c r="A139" s="41">
        <v>1099</v>
      </c>
      <c r="B139" s="40" t="s">
        <v>3327</v>
      </c>
      <c r="C139" s="419" t="s">
        <v>749</v>
      </c>
      <c r="D139" s="39">
        <v>1</v>
      </c>
      <c r="H139" s="39">
        <v>1</v>
      </c>
    </row>
    <row r="140" spans="1:10">
      <c r="A140" s="232">
        <v>1100</v>
      </c>
      <c r="B140" s="233" t="s">
        <v>3339</v>
      </c>
      <c r="C140" s="422" t="s">
        <v>749</v>
      </c>
      <c r="D140" s="232">
        <v>1</v>
      </c>
      <c r="H140" s="39">
        <v>1</v>
      </c>
    </row>
    <row r="141" spans="1:10">
      <c r="A141" s="41">
        <v>1101</v>
      </c>
      <c r="B141" s="40" t="s">
        <v>3348</v>
      </c>
      <c r="C141" s="419" t="s">
        <v>749</v>
      </c>
      <c r="D141" s="39">
        <v>1</v>
      </c>
      <c r="H141" s="39">
        <v>1</v>
      </c>
    </row>
    <row r="142" spans="1:10">
      <c r="A142" s="41">
        <v>1102</v>
      </c>
      <c r="B142" s="40" t="s">
        <v>3359</v>
      </c>
      <c r="C142" s="41" t="s">
        <v>749</v>
      </c>
      <c r="D142" s="39">
        <v>1</v>
      </c>
      <c r="H142" s="39">
        <v>1</v>
      </c>
    </row>
    <row r="143" spans="1:10">
      <c r="A143" s="39">
        <v>1103</v>
      </c>
      <c r="B143" s="46" t="s">
        <v>3369</v>
      </c>
      <c r="C143" s="419" t="s">
        <v>749</v>
      </c>
      <c r="D143" s="39">
        <v>1</v>
      </c>
      <c r="H143" s="39">
        <v>1</v>
      </c>
    </row>
    <row r="144" spans="1:10">
      <c r="A144" s="41">
        <v>1104</v>
      </c>
      <c r="B144" s="291" t="s">
        <v>7155</v>
      </c>
      <c r="C144" s="419" t="s">
        <v>749</v>
      </c>
      <c r="D144" s="39">
        <v>1</v>
      </c>
      <c r="H144" s="39">
        <v>1</v>
      </c>
    </row>
    <row r="145" spans="1:8">
      <c r="A145" s="41">
        <v>1105</v>
      </c>
      <c r="B145" s="40" t="s">
        <v>3385</v>
      </c>
      <c r="C145" s="419" t="s">
        <v>749</v>
      </c>
      <c r="D145" s="39">
        <v>1</v>
      </c>
      <c r="H145" s="194">
        <v>1</v>
      </c>
    </row>
    <row r="146" spans="1:8">
      <c r="A146" s="39">
        <v>1106</v>
      </c>
      <c r="B146" s="40" t="s">
        <v>3393</v>
      </c>
      <c r="C146" s="419" t="s">
        <v>749</v>
      </c>
      <c r="D146" s="39">
        <v>1</v>
      </c>
      <c r="H146" s="326">
        <v>1</v>
      </c>
    </row>
    <row r="147" spans="1:8">
      <c r="A147" s="194">
        <v>1107</v>
      </c>
      <c r="B147" s="27" t="s">
        <v>3402</v>
      </c>
      <c r="C147" s="198" t="s">
        <v>749</v>
      </c>
      <c r="D147" s="194">
        <v>1</v>
      </c>
      <c r="H147" s="39">
        <v>1</v>
      </c>
    </row>
    <row r="148" spans="1:8">
      <c r="A148" s="325">
        <v>1108</v>
      </c>
      <c r="B148" s="337" t="s">
        <v>3414</v>
      </c>
      <c r="C148" s="420" t="s">
        <v>749</v>
      </c>
      <c r="D148" s="326">
        <v>1</v>
      </c>
      <c r="H148" s="39">
        <v>1</v>
      </c>
    </row>
    <row r="149" spans="1:8">
      <c r="A149" s="39">
        <v>1109</v>
      </c>
      <c r="B149" s="40" t="s">
        <v>3426</v>
      </c>
      <c r="C149" s="419" t="s">
        <v>749</v>
      </c>
      <c r="D149" s="39">
        <v>1</v>
      </c>
      <c r="H149" s="39">
        <v>1</v>
      </c>
    </row>
    <row r="150" spans="1:8">
      <c r="A150" s="41">
        <v>1110</v>
      </c>
      <c r="B150" s="92" t="s">
        <v>3435</v>
      </c>
      <c r="C150" s="419" t="s">
        <v>749</v>
      </c>
      <c r="D150" s="39">
        <v>1</v>
      </c>
      <c r="H150" s="39">
        <v>1</v>
      </c>
    </row>
    <row r="151" spans="1:8">
      <c r="A151" s="41">
        <v>1111</v>
      </c>
      <c r="B151" s="92" t="s">
        <v>3444</v>
      </c>
      <c r="C151" s="419" t="s">
        <v>749</v>
      </c>
      <c r="D151" s="39">
        <v>1</v>
      </c>
      <c r="H151" s="39">
        <v>1</v>
      </c>
    </row>
    <row r="152" spans="1:8">
      <c r="A152" s="39">
        <v>1112</v>
      </c>
      <c r="B152" s="40" t="s">
        <v>3453</v>
      </c>
      <c r="C152" s="419" t="s">
        <v>749</v>
      </c>
      <c r="D152" s="39">
        <v>1</v>
      </c>
      <c r="H152" s="232">
        <v>1</v>
      </c>
    </row>
    <row r="153" spans="1:8">
      <c r="A153" s="41">
        <v>1113</v>
      </c>
      <c r="B153" s="40" t="s">
        <v>3460</v>
      </c>
      <c r="C153" s="419" t="s">
        <v>749</v>
      </c>
      <c r="D153" s="39">
        <v>1</v>
      </c>
      <c r="H153" s="39">
        <v>1</v>
      </c>
    </row>
    <row r="154" spans="1:8">
      <c r="A154" s="234">
        <v>1114</v>
      </c>
      <c r="B154" s="233" t="s">
        <v>3471</v>
      </c>
      <c r="C154" s="422" t="s">
        <v>749</v>
      </c>
      <c r="D154" s="232">
        <v>1</v>
      </c>
      <c r="H154" s="39">
        <v>1</v>
      </c>
    </row>
    <row r="155" spans="1:8">
      <c r="A155" s="39">
        <v>1115</v>
      </c>
      <c r="B155" s="233" t="s">
        <v>3477</v>
      </c>
      <c r="C155" s="41" t="s">
        <v>749</v>
      </c>
      <c r="D155" s="39">
        <v>1</v>
      </c>
      <c r="H155" s="39">
        <v>1</v>
      </c>
    </row>
    <row r="156" spans="1:8">
      <c r="A156" s="41">
        <v>1116</v>
      </c>
      <c r="B156" s="233" t="s">
        <v>3487</v>
      </c>
      <c r="C156" s="419" t="s">
        <v>749</v>
      </c>
      <c r="D156" s="39">
        <v>1</v>
      </c>
      <c r="H156" s="39">
        <v>1</v>
      </c>
    </row>
    <row r="157" spans="1:8">
      <c r="A157" s="41">
        <v>1117</v>
      </c>
      <c r="B157" s="233" t="s">
        <v>3495</v>
      </c>
      <c r="C157" s="419" t="s">
        <v>749</v>
      </c>
      <c r="D157" s="39">
        <v>1</v>
      </c>
      <c r="H157" s="39">
        <v>1</v>
      </c>
    </row>
    <row r="158" spans="1:8">
      <c r="A158" s="39">
        <v>1118</v>
      </c>
      <c r="B158" s="92" t="s">
        <v>3503</v>
      </c>
      <c r="C158" s="419" t="s">
        <v>749</v>
      </c>
      <c r="D158" s="39">
        <v>1</v>
      </c>
      <c r="H158" s="39">
        <v>1</v>
      </c>
    </row>
    <row r="159" spans="1:8">
      <c r="A159" s="41">
        <v>1119</v>
      </c>
      <c r="B159" s="40" t="s">
        <v>3511</v>
      </c>
      <c r="C159" s="41" t="s">
        <v>749</v>
      </c>
      <c r="D159" s="39">
        <v>1</v>
      </c>
      <c r="H159" s="39">
        <v>1</v>
      </c>
    </row>
    <row r="160" spans="1:8">
      <c r="A160" s="41">
        <v>1120</v>
      </c>
      <c r="B160" s="40" t="s">
        <v>3521</v>
      </c>
      <c r="C160" s="419" t="s">
        <v>749</v>
      </c>
      <c r="D160" s="39">
        <v>1</v>
      </c>
      <c r="H160" s="39">
        <v>1</v>
      </c>
    </row>
    <row r="161" spans="1:8">
      <c r="A161" s="39">
        <v>1121</v>
      </c>
      <c r="B161" s="92" t="s">
        <v>3531</v>
      </c>
      <c r="C161" s="419" t="s">
        <v>749</v>
      </c>
      <c r="D161" s="39">
        <v>1</v>
      </c>
      <c r="H161" s="39">
        <v>1</v>
      </c>
    </row>
    <row r="162" spans="1:8">
      <c r="A162" s="41">
        <v>1122</v>
      </c>
      <c r="B162" s="40" t="s">
        <v>3540</v>
      </c>
      <c r="C162" s="419" t="s">
        <v>749</v>
      </c>
      <c r="D162" s="39">
        <v>1</v>
      </c>
      <c r="H162" s="39">
        <v>1</v>
      </c>
    </row>
    <row r="163" spans="1:8">
      <c r="A163" s="41">
        <v>1123</v>
      </c>
      <c r="B163" s="40" t="s">
        <v>3551</v>
      </c>
      <c r="C163" s="419" t="s">
        <v>749</v>
      </c>
      <c r="D163" s="39">
        <v>1</v>
      </c>
      <c r="H163" s="326">
        <v>1</v>
      </c>
    </row>
    <row r="164" spans="1:8">
      <c r="A164" s="39">
        <v>1124</v>
      </c>
      <c r="B164" s="40" t="s">
        <v>3559</v>
      </c>
      <c r="C164" s="419" t="s">
        <v>749</v>
      </c>
      <c r="D164" s="39">
        <v>1</v>
      </c>
      <c r="H164" s="39">
        <v>1</v>
      </c>
    </row>
    <row r="165" spans="1:8">
      <c r="A165" s="325">
        <v>1125</v>
      </c>
      <c r="B165" s="338" t="s">
        <v>3568</v>
      </c>
      <c r="C165" s="420" t="s">
        <v>749</v>
      </c>
      <c r="D165" s="326">
        <v>1</v>
      </c>
      <c r="H165" s="39">
        <v>1</v>
      </c>
    </row>
    <row r="166" spans="1:8">
      <c r="A166" s="41">
        <v>1126</v>
      </c>
      <c r="B166" s="40" t="s">
        <v>3578</v>
      </c>
      <c r="C166" s="419" t="s">
        <v>749</v>
      </c>
      <c r="D166" s="39">
        <v>1</v>
      </c>
      <c r="H166" s="39">
        <v>1</v>
      </c>
    </row>
    <row r="167" spans="1:8">
      <c r="A167" s="39">
        <v>1127</v>
      </c>
      <c r="B167" s="40" t="s">
        <v>3588</v>
      </c>
      <c r="C167" s="419" t="s">
        <v>749</v>
      </c>
      <c r="D167" s="39">
        <v>1</v>
      </c>
      <c r="H167" s="39">
        <v>1</v>
      </c>
    </row>
    <row r="168" spans="1:8">
      <c r="A168" s="41">
        <v>1128</v>
      </c>
      <c r="B168" s="40" t="s">
        <v>3598</v>
      </c>
      <c r="C168" s="419" t="s">
        <v>749</v>
      </c>
      <c r="D168" s="39">
        <v>1</v>
      </c>
      <c r="H168" s="326">
        <v>1</v>
      </c>
    </row>
    <row r="169" spans="1:8">
      <c r="A169" s="41">
        <v>1129</v>
      </c>
      <c r="B169" s="40" t="s">
        <v>3608</v>
      </c>
      <c r="C169" s="419" t="s">
        <v>749</v>
      </c>
      <c r="D169" s="39">
        <v>1</v>
      </c>
      <c r="H169" s="39">
        <v>1</v>
      </c>
    </row>
    <row r="170" spans="1:8">
      <c r="A170" s="326">
        <v>1130</v>
      </c>
      <c r="B170" s="337" t="s">
        <v>3618</v>
      </c>
      <c r="C170" s="420" t="s">
        <v>749</v>
      </c>
      <c r="D170" s="326">
        <v>1</v>
      </c>
      <c r="H170" s="39">
        <v>1</v>
      </c>
    </row>
    <row r="171" spans="1:8">
      <c r="A171" s="41">
        <v>1131</v>
      </c>
      <c r="B171" s="40" t="s">
        <v>3625</v>
      </c>
      <c r="C171" s="419" t="s">
        <v>749</v>
      </c>
      <c r="D171" s="39">
        <v>1</v>
      </c>
      <c r="H171" s="194">
        <v>1</v>
      </c>
    </row>
    <row r="172" spans="1:8">
      <c r="A172" s="41">
        <v>1132</v>
      </c>
      <c r="B172" s="40" t="s">
        <v>3635</v>
      </c>
      <c r="C172" s="419" t="s">
        <v>749</v>
      </c>
      <c r="D172" s="39">
        <v>1</v>
      </c>
      <c r="H172" s="39">
        <v>1</v>
      </c>
    </row>
    <row r="173" spans="1:8">
      <c r="A173" s="194">
        <v>1133</v>
      </c>
      <c r="B173" s="194" t="s">
        <v>3645</v>
      </c>
      <c r="C173" s="198" t="s">
        <v>749</v>
      </c>
      <c r="D173" s="194">
        <v>1</v>
      </c>
      <c r="H173" s="39">
        <v>1</v>
      </c>
    </row>
    <row r="174" spans="1:8">
      <c r="A174" s="41">
        <v>1134</v>
      </c>
      <c r="B174" s="40" t="s">
        <v>3655</v>
      </c>
      <c r="C174" s="41" t="s">
        <v>749</v>
      </c>
      <c r="D174" s="39">
        <v>1</v>
      </c>
      <c r="H174" s="39">
        <v>1</v>
      </c>
    </row>
    <row r="175" spans="1:8">
      <c r="A175" s="41">
        <v>1135</v>
      </c>
      <c r="B175" s="40" t="s">
        <v>3661</v>
      </c>
      <c r="C175" s="419" t="s">
        <v>749</v>
      </c>
      <c r="D175" s="39">
        <v>1</v>
      </c>
      <c r="H175" s="39">
        <v>1</v>
      </c>
    </row>
    <row r="176" spans="1:8">
      <c r="A176" s="39">
        <v>1136</v>
      </c>
      <c r="B176" s="40" t="s">
        <v>3669</v>
      </c>
      <c r="C176" s="419" t="s">
        <v>749</v>
      </c>
      <c r="D176" s="39">
        <v>1</v>
      </c>
      <c r="H176" s="39">
        <v>1</v>
      </c>
    </row>
    <row r="177" spans="1:8">
      <c r="A177" s="41">
        <v>1137</v>
      </c>
      <c r="B177" s="46" t="s">
        <v>3679</v>
      </c>
      <c r="C177" s="419" t="s">
        <v>749</v>
      </c>
      <c r="D177" s="39">
        <v>1</v>
      </c>
      <c r="H177" s="39">
        <v>1</v>
      </c>
    </row>
    <row r="178" spans="1:8">
      <c r="A178" s="41">
        <v>1138</v>
      </c>
      <c r="B178" s="40" t="s">
        <v>3688</v>
      </c>
      <c r="C178" s="41" t="s">
        <v>749</v>
      </c>
      <c r="D178" s="39">
        <v>1</v>
      </c>
      <c r="H178" s="39">
        <v>1</v>
      </c>
    </row>
    <row r="179" spans="1:8">
      <c r="A179" s="39">
        <v>1139</v>
      </c>
      <c r="B179" s="40" t="s">
        <v>3698</v>
      </c>
      <c r="C179" s="419" t="s">
        <v>749</v>
      </c>
      <c r="D179" s="39">
        <v>1</v>
      </c>
      <c r="H179" s="326">
        <v>1</v>
      </c>
    </row>
    <row r="180" spans="1:8">
      <c r="A180" s="41">
        <v>1140</v>
      </c>
      <c r="B180" s="40" t="s">
        <v>3709</v>
      </c>
      <c r="C180" s="419" t="s">
        <v>749</v>
      </c>
      <c r="D180" s="39">
        <v>1</v>
      </c>
      <c r="H180" s="326">
        <v>1</v>
      </c>
    </row>
    <row r="181" spans="1:8">
      <c r="A181" s="325">
        <v>1141</v>
      </c>
      <c r="B181" s="337" t="s">
        <v>3718</v>
      </c>
      <c r="C181" s="420" t="s">
        <v>749</v>
      </c>
      <c r="D181" s="326">
        <v>1</v>
      </c>
      <c r="H181" s="326">
        <v>1</v>
      </c>
    </row>
    <row r="182" spans="1:8">
      <c r="A182" s="326">
        <v>1142</v>
      </c>
      <c r="B182" s="337" t="s">
        <v>3730</v>
      </c>
      <c r="C182" s="420" t="s">
        <v>749</v>
      </c>
      <c r="D182" s="326">
        <v>1</v>
      </c>
      <c r="H182" s="39">
        <v>1</v>
      </c>
    </row>
    <row r="183" spans="1:8">
      <c r="A183" s="325">
        <v>1143</v>
      </c>
      <c r="B183" s="329" t="s">
        <v>3738</v>
      </c>
      <c r="C183" s="420" t="s">
        <v>749</v>
      </c>
      <c r="D183" s="326">
        <v>1</v>
      </c>
      <c r="H183" s="39">
        <v>1</v>
      </c>
    </row>
    <row r="184" spans="1:8">
      <c r="A184" s="41">
        <v>1144</v>
      </c>
      <c r="B184" s="92" t="s">
        <v>3531</v>
      </c>
      <c r="C184" s="419" t="s">
        <v>749</v>
      </c>
      <c r="D184" s="39">
        <v>1</v>
      </c>
      <c r="H184" s="39">
        <v>1</v>
      </c>
    </row>
    <row r="185" spans="1:8">
      <c r="A185" s="39">
        <v>1145</v>
      </c>
      <c r="B185" s="40" t="s">
        <v>3758</v>
      </c>
      <c r="C185" s="419" t="s">
        <v>749</v>
      </c>
      <c r="D185" s="39">
        <v>1</v>
      </c>
      <c r="H185" s="39">
        <v>1</v>
      </c>
    </row>
    <row r="186" spans="1:8">
      <c r="A186" s="41">
        <v>1146</v>
      </c>
      <c r="B186" s="40" t="s">
        <v>3768</v>
      </c>
      <c r="C186" s="419" t="s">
        <v>749</v>
      </c>
      <c r="D186" s="39">
        <v>1</v>
      </c>
      <c r="H186" s="39">
        <v>1</v>
      </c>
    </row>
    <row r="187" spans="1:8">
      <c r="A187" s="41">
        <v>1147</v>
      </c>
      <c r="B187" s="46" t="s">
        <v>3781</v>
      </c>
      <c r="C187" s="419" t="s">
        <v>749</v>
      </c>
      <c r="D187" s="39">
        <v>1</v>
      </c>
      <c r="H187" s="39">
        <v>1</v>
      </c>
    </row>
    <row r="188" spans="1:8">
      <c r="A188" s="39">
        <v>1148</v>
      </c>
      <c r="B188" s="40" t="s">
        <v>3790</v>
      </c>
      <c r="C188" s="419" t="s">
        <v>749</v>
      </c>
      <c r="D188" s="39">
        <v>1</v>
      </c>
      <c r="H188" s="232">
        <v>1</v>
      </c>
    </row>
    <row r="189" spans="1:8">
      <c r="A189" s="41">
        <v>1149</v>
      </c>
      <c r="B189" s="40" t="s">
        <v>3800</v>
      </c>
      <c r="C189" s="419" t="s">
        <v>749</v>
      </c>
      <c r="D189" s="39">
        <v>1</v>
      </c>
      <c r="H189" s="39">
        <v>1</v>
      </c>
    </row>
    <row r="190" spans="1:8">
      <c r="A190" s="234">
        <v>1150</v>
      </c>
      <c r="B190" s="233" t="s">
        <v>3809</v>
      </c>
      <c r="C190" s="422" t="s">
        <v>749</v>
      </c>
      <c r="D190" s="232">
        <v>1</v>
      </c>
      <c r="H190" s="39">
        <v>1</v>
      </c>
    </row>
    <row r="191" spans="1:8">
      <c r="A191" s="39">
        <v>1151</v>
      </c>
      <c r="B191" s="40" t="s">
        <v>3821</v>
      </c>
      <c r="C191" s="419" t="s">
        <v>749</v>
      </c>
      <c r="D191" s="39">
        <v>1</v>
      </c>
      <c r="H191" s="39">
        <v>1</v>
      </c>
    </row>
    <row r="192" spans="1:8">
      <c r="A192" s="41">
        <v>1152</v>
      </c>
      <c r="B192" s="40" t="s">
        <v>3833</v>
      </c>
      <c r="C192" s="419" t="s">
        <v>749</v>
      </c>
      <c r="D192" s="39">
        <v>1</v>
      </c>
      <c r="H192" s="194">
        <v>1</v>
      </c>
    </row>
    <row r="193" spans="1:8">
      <c r="A193" s="41">
        <v>1153</v>
      </c>
      <c r="B193" s="40" t="s">
        <v>3842</v>
      </c>
      <c r="C193" s="419" t="s">
        <v>749</v>
      </c>
      <c r="D193" s="39">
        <v>1</v>
      </c>
      <c r="H193" s="39">
        <v>1</v>
      </c>
    </row>
    <row r="194" spans="1:8">
      <c r="A194" s="194">
        <v>1154</v>
      </c>
      <c r="B194" s="194" t="s">
        <v>3854</v>
      </c>
      <c r="C194" s="198" t="s">
        <v>749</v>
      </c>
      <c r="D194" s="194">
        <v>1</v>
      </c>
      <c r="H194" s="326">
        <v>1</v>
      </c>
    </row>
    <row r="195" spans="1:8">
      <c r="A195" s="41">
        <v>1155</v>
      </c>
      <c r="B195" s="40" t="s">
        <v>3865</v>
      </c>
      <c r="C195" s="419" t="s">
        <v>749</v>
      </c>
      <c r="D195" s="39">
        <v>1</v>
      </c>
      <c r="H195" s="39">
        <v>1</v>
      </c>
    </row>
    <row r="196" spans="1:8">
      <c r="A196" s="325">
        <v>1156</v>
      </c>
      <c r="B196" s="338" t="s">
        <v>3874</v>
      </c>
      <c r="C196" s="420" t="s">
        <v>749</v>
      </c>
      <c r="D196" s="326">
        <v>1</v>
      </c>
      <c r="H196" s="39">
        <v>1</v>
      </c>
    </row>
    <row r="197" spans="1:8">
      <c r="A197" s="39">
        <v>1157</v>
      </c>
      <c r="B197" s="40" t="s">
        <v>3882</v>
      </c>
      <c r="C197" s="419" t="s">
        <v>749</v>
      </c>
      <c r="D197" s="39">
        <v>1</v>
      </c>
      <c r="H197" s="39">
        <v>1</v>
      </c>
    </row>
    <row r="198" spans="1:8">
      <c r="A198" s="41">
        <v>1158</v>
      </c>
      <c r="B198" s="40" t="s">
        <v>3893</v>
      </c>
      <c r="C198" s="419" t="s">
        <v>749</v>
      </c>
      <c r="D198" s="39">
        <v>1</v>
      </c>
      <c r="H198" s="39">
        <v>1</v>
      </c>
    </row>
    <row r="199" spans="1:8">
      <c r="A199" s="41">
        <v>1159</v>
      </c>
      <c r="B199" s="40" t="s">
        <v>3902</v>
      </c>
      <c r="C199" s="419" t="s">
        <v>749</v>
      </c>
      <c r="D199" s="39">
        <v>1</v>
      </c>
      <c r="H199" s="39">
        <v>1</v>
      </c>
    </row>
    <row r="200" spans="1:8">
      <c r="A200" s="39">
        <v>1160</v>
      </c>
      <c r="B200" s="40" t="s">
        <v>3912</v>
      </c>
      <c r="C200" s="419" t="s">
        <v>749</v>
      </c>
      <c r="D200" s="39">
        <v>1</v>
      </c>
      <c r="H200" s="39">
        <v>1</v>
      </c>
    </row>
    <row r="201" spans="1:8">
      <c r="A201" s="41">
        <v>1161</v>
      </c>
      <c r="B201" s="40" t="s">
        <v>3923</v>
      </c>
      <c r="C201" s="419" t="s">
        <v>749</v>
      </c>
      <c r="D201" s="39">
        <v>1</v>
      </c>
      <c r="H201" s="39">
        <v>1</v>
      </c>
    </row>
    <row r="202" spans="1:8">
      <c r="A202" s="41">
        <v>1162</v>
      </c>
      <c r="B202" s="405" t="s">
        <v>3932</v>
      </c>
      <c r="C202" s="419" t="s">
        <v>749</v>
      </c>
      <c r="D202" s="39">
        <v>1</v>
      </c>
      <c r="H202" s="326">
        <v>1</v>
      </c>
    </row>
    <row r="203" spans="1:8">
      <c r="A203" s="39">
        <v>1163</v>
      </c>
      <c r="B203" s="405" t="s">
        <v>3943</v>
      </c>
      <c r="C203" s="419" t="s">
        <v>749</v>
      </c>
      <c r="D203" s="39">
        <v>1</v>
      </c>
      <c r="H203" s="39">
        <v>1</v>
      </c>
    </row>
    <row r="204" spans="1:8">
      <c r="A204" s="325">
        <v>1164</v>
      </c>
      <c r="B204" s="337" t="s">
        <v>3953</v>
      </c>
      <c r="C204" s="420" t="s">
        <v>749</v>
      </c>
      <c r="D204" s="326">
        <v>1</v>
      </c>
      <c r="H204" s="39">
        <v>1</v>
      </c>
    </row>
    <row r="205" spans="1:8">
      <c r="A205" s="41">
        <v>1165</v>
      </c>
      <c r="B205" s="110" t="s">
        <v>3963</v>
      </c>
      <c r="C205" s="419" t="s">
        <v>749</v>
      </c>
      <c r="D205" s="39">
        <v>1</v>
      </c>
      <c r="H205" s="39">
        <v>1</v>
      </c>
    </row>
    <row r="206" spans="1:8">
      <c r="A206" s="39">
        <v>1166</v>
      </c>
      <c r="B206" s="110" t="s">
        <v>3972</v>
      </c>
      <c r="C206" s="419" t="s">
        <v>749</v>
      </c>
      <c r="D206" s="39">
        <v>1</v>
      </c>
      <c r="H206" s="39">
        <v>1</v>
      </c>
    </row>
    <row r="207" spans="1:8">
      <c r="A207" s="41">
        <v>1167</v>
      </c>
      <c r="B207" s="110" t="s">
        <v>3980</v>
      </c>
      <c r="C207" s="419" t="s">
        <v>749</v>
      </c>
      <c r="D207" s="39">
        <v>1</v>
      </c>
      <c r="H207" s="39">
        <v>1</v>
      </c>
    </row>
    <row r="208" spans="1:8">
      <c r="A208" s="41">
        <v>1168</v>
      </c>
      <c r="B208" s="110" t="s">
        <v>3990</v>
      </c>
      <c r="C208" s="419" t="s">
        <v>749</v>
      </c>
      <c r="D208" s="39">
        <v>1</v>
      </c>
      <c r="H208" s="261">
        <v>1</v>
      </c>
    </row>
    <row r="209" spans="1:8">
      <c r="A209" s="39">
        <v>1169</v>
      </c>
      <c r="B209" s="110" t="s">
        <v>4000</v>
      </c>
      <c r="C209" s="419" t="s">
        <v>749</v>
      </c>
      <c r="D209" s="39">
        <v>1</v>
      </c>
      <c r="H209">
        <v>1</v>
      </c>
    </row>
    <row r="210" spans="1:8">
      <c r="A210" s="239">
        <v>1170</v>
      </c>
      <c r="B210" s="302" t="s">
        <v>7156</v>
      </c>
      <c r="C210" s="417" t="s">
        <v>749</v>
      </c>
      <c r="D210" s="261">
        <v>1</v>
      </c>
      <c r="H210" s="4">
        <v>1</v>
      </c>
    </row>
    <row r="211" spans="1:8">
      <c r="A211">
        <v>1171</v>
      </c>
      <c r="B211" s="112" t="s">
        <v>4018</v>
      </c>
      <c r="C211" s="412" t="s">
        <v>749</v>
      </c>
      <c r="D211">
        <v>1</v>
      </c>
      <c r="H211">
        <v>1</v>
      </c>
    </row>
    <row r="212" spans="1:8">
      <c r="A212" s="4">
        <v>1172</v>
      </c>
      <c r="B212" s="266" t="s">
        <v>4027</v>
      </c>
      <c r="C212" s="415" t="s">
        <v>749</v>
      </c>
      <c r="D212" s="4">
        <v>1</v>
      </c>
      <c r="H212">
        <v>1</v>
      </c>
    </row>
    <row r="213" spans="1:8">
      <c r="A213">
        <v>1173</v>
      </c>
      <c r="B213" s="112" t="s">
        <v>4037</v>
      </c>
      <c r="C213" s="412" t="s">
        <v>749</v>
      </c>
      <c r="D213">
        <v>1</v>
      </c>
      <c r="H213">
        <v>1</v>
      </c>
    </row>
    <row r="214" spans="1:8">
      <c r="A214">
        <v>1174</v>
      </c>
      <c r="B214" s="112" t="s">
        <v>4047</v>
      </c>
      <c r="C214" s="412" t="s">
        <v>749</v>
      </c>
      <c r="D214">
        <v>1</v>
      </c>
      <c r="H214">
        <v>1</v>
      </c>
    </row>
    <row r="215" spans="1:8">
      <c r="A215">
        <v>1175</v>
      </c>
      <c r="B215" s="112" t="s">
        <v>4055</v>
      </c>
      <c r="C215" s="412" t="s">
        <v>749</v>
      </c>
      <c r="D215">
        <v>1</v>
      </c>
      <c r="H215">
        <v>1</v>
      </c>
    </row>
    <row r="216" spans="1:8">
      <c r="A216">
        <v>1176</v>
      </c>
      <c r="B216" s="112" t="s">
        <v>4064</v>
      </c>
      <c r="C216" s="412" t="s">
        <v>749</v>
      </c>
      <c r="D216">
        <v>1</v>
      </c>
      <c r="H216">
        <v>1</v>
      </c>
    </row>
    <row r="217" spans="1:8">
      <c r="A217">
        <v>1177</v>
      </c>
      <c r="B217" s="112" t="s">
        <v>4071</v>
      </c>
      <c r="C217" s="6" t="s">
        <v>4077</v>
      </c>
      <c r="D217">
        <v>1</v>
      </c>
      <c r="H217">
        <v>1</v>
      </c>
    </row>
    <row r="218" spans="1:8">
      <c r="A218">
        <v>1178</v>
      </c>
      <c r="B218" s="112" t="s">
        <v>4081</v>
      </c>
      <c r="C218" s="6" t="s">
        <v>4077</v>
      </c>
      <c r="D218">
        <v>1</v>
      </c>
      <c r="H218" s="310">
        <v>1</v>
      </c>
    </row>
    <row r="219" spans="1:8">
      <c r="A219">
        <v>1179</v>
      </c>
      <c r="B219" s="112" t="s">
        <v>4089</v>
      </c>
      <c r="C219" s="6" t="s">
        <v>1494</v>
      </c>
      <c r="D219">
        <v>1</v>
      </c>
      <c r="H219">
        <v>1</v>
      </c>
    </row>
    <row r="220" spans="1:8">
      <c r="A220" s="310">
        <v>1180</v>
      </c>
      <c r="B220" s="342" t="s">
        <v>4096</v>
      </c>
      <c r="C220" s="317" t="s">
        <v>1494</v>
      </c>
      <c r="D220" s="310">
        <v>1</v>
      </c>
      <c r="H220">
        <v>1</v>
      </c>
    </row>
    <row r="221" spans="1:8">
      <c r="A221">
        <v>1181</v>
      </c>
      <c r="B221" s="112" t="s">
        <v>4104</v>
      </c>
      <c r="C221" s="6" t="s">
        <v>1494</v>
      </c>
      <c r="D221">
        <v>1</v>
      </c>
      <c r="H221">
        <v>1</v>
      </c>
    </row>
    <row r="222" spans="1:8">
      <c r="A222">
        <v>1182</v>
      </c>
      <c r="B222" s="112" t="s">
        <v>4112</v>
      </c>
      <c r="C222" s="6" t="s">
        <v>1494</v>
      </c>
      <c r="D222">
        <v>1</v>
      </c>
      <c r="H222">
        <v>1</v>
      </c>
    </row>
    <row r="223" spans="1:8">
      <c r="A223">
        <v>1183</v>
      </c>
      <c r="B223" s="112" t="s">
        <v>4121</v>
      </c>
      <c r="C223" s="86" t="s">
        <v>1494</v>
      </c>
      <c r="D223">
        <v>1</v>
      </c>
      <c r="H223" s="310">
        <v>1</v>
      </c>
    </row>
    <row r="224" spans="1:8">
      <c r="A224">
        <v>1184</v>
      </c>
      <c r="B224" s="112" t="s">
        <v>4131</v>
      </c>
      <c r="C224" s="86" t="s">
        <v>1494</v>
      </c>
      <c r="D224">
        <v>1</v>
      </c>
      <c r="H224">
        <v>1</v>
      </c>
    </row>
    <row r="225" spans="1:8">
      <c r="A225" s="310">
        <v>1185</v>
      </c>
      <c r="B225" s="342" t="s">
        <v>4140</v>
      </c>
      <c r="C225" s="321" t="s">
        <v>1494</v>
      </c>
      <c r="D225" s="310">
        <v>1</v>
      </c>
      <c r="H225">
        <v>1</v>
      </c>
    </row>
    <row r="226" spans="1:8">
      <c r="A226">
        <v>1186</v>
      </c>
      <c r="B226" s="112" t="s">
        <v>4147</v>
      </c>
      <c r="C226" s="86" t="s">
        <v>1494</v>
      </c>
      <c r="D226">
        <v>1</v>
      </c>
      <c r="H226">
        <v>1</v>
      </c>
    </row>
    <row r="227" spans="1:8">
      <c r="A227">
        <v>1187</v>
      </c>
      <c r="B227" s="112" t="s">
        <v>4155</v>
      </c>
      <c r="C227" s="86" t="s">
        <v>1494</v>
      </c>
      <c r="D227">
        <v>1</v>
      </c>
      <c r="H227">
        <v>1</v>
      </c>
    </row>
    <row r="228" spans="1:8">
      <c r="A228">
        <v>1188</v>
      </c>
      <c r="B228" s="112" t="s">
        <v>4161</v>
      </c>
      <c r="C228" s="86" t="s">
        <v>1494</v>
      </c>
      <c r="D228">
        <v>1</v>
      </c>
      <c r="H228">
        <v>1</v>
      </c>
    </row>
    <row r="229" spans="1:8">
      <c r="A229">
        <v>1189</v>
      </c>
      <c r="B229" s="112" t="s">
        <v>4168</v>
      </c>
      <c r="C229" s="86" t="s">
        <v>1494</v>
      </c>
      <c r="D229">
        <v>1</v>
      </c>
      <c r="H229">
        <v>1</v>
      </c>
    </row>
    <row r="230" spans="1:8">
      <c r="A230">
        <v>1190</v>
      </c>
      <c r="B230" s="112" t="s">
        <v>4179</v>
      </c>
      <c r="C230" s="86" t="s">
        <v>1494</v>
      </c>
      <c r="D230">
        <v>1</v>
      </c>
      <c r="H230" s="376">
        <v>1</v>
      </c>
    </row>
    <row r="231" spans="1:8">
      <c r="A231">
        <v>1191</v>
      </c>
      <c r="B231" s="112" t="s">
        <v>4185</v>
      </c>
      <c r="C231" s="86" t="s">
        <v>1494</v>
      </c>
      <c r="D231">
        <v>1</v>
      </c>
      <c r="H231" s="376">
        <v>1</v>
      </c>
    </row>
    <row r="232" spans="1:8">
      <c r="A232" s="376">
        <v>1192</v>
      </c>
      <c r="B232" s="112" t="s">
        <v>4194</v>
      </c>
      <c r="C232" s="86" t="s">
        <v>1494</v>
      </c>
      <c r="D232" s="376">
        <v>1</v>
      </c>
      <c r="H232" s="376">
        <v>1</v>
      </c>
    </row>
    <row r="233" spans="1:8">
      <c r="A233" s="376">
        <v>1193</v>
      </c>
      <c r="B233" s="112" t="s">
        <v>4202</v>
      </c>
      <c r="C233" s="86" t="s">
        <v>1494</v>
      </c>
      <c r="D233" s="376">
        <v>1</v>
      </c>
      <c r="H233" s="376">
        <v>1</v>
      </c>
    </row>
    <row r="234" spans="1:8">
      <c r="A234" s="376">
        <v>1194</v>
      </c>
      <c r="B234" s="112" t="s">
        <v>4209</v>
      </c>
      <c r="C234" s="86" t="s">
        <v>1494</v>
      </c>
      <c r="D234" s="376">
        <v>1</v>
      </c>
      <c r="H234" s="377">
        <v>1</v>
      </c>
    </row>
    <row r="235" spans="1:8">
      <c r="A235" s="376">
        <v>1195</v>
      </c>
      <c r="B235" s="112" t="s">
        <v>4217</v>
      </c>
      <c r="C235" s="86" t="s">
        <v>1494</v>
      </c>
      <c r="D235" s="376">
        <v>1</v>
      </c>
      <c r="H235" s="376">
        <v>1</v>
      </c>
    </row>
    <row r="236" spans="1:8">
      <c r="A236" s="377">
        <v>1196</v>
      </c>
      <c r="B236" s="342" t="s">
        <v>4226</v>
      </c>
      <c r="C236" s="321" t="s">
        <v>1494</v>
      </c>
      <c r="D236" s="377">
        <v>1</v>
      </c>
      <c r="H236" s="376">
        <v>1</v>
      </c>
    </row>
    <row r="237" spans="1:8">
      <c r="A237" s="376">
        <v>1197</v>
      </c>
      <c r="B237" s="112" t="s">
        <v>4233</v>
      </c>
      <c r="C237" s="86" t="s">
        <v>1494</v>
      </c>
      <c r="D237" s="376">
        <v>1</v>
      </c>
      <c r="H237" s="376">
        <v>1</v>
      </c>
    </row>
    <row r="238" spans="1:8">
      <c r="A238" s="376">
        <v>1198</v>
      </c>
      <c r="B238" s="112" t="s">
        <v>4241</v>
      </c>
      <c r="C238" s="86" t="s">
        <v>1494</v>
      </c>
      <c r="D238" s="376">
        <v>1</v>
      </c>
      <c r="H238" s="376">
        <v>1</v>
      </c>
    </row>
    <row r="239" spans="1:8">
      <c r="A239" s="376">
        <v>1199</v>
      </c>
      <c r="B239" s="112" t="s">
        <v>4250</v>
      </c>
      <c r="C239" s="86" t="s">
        <v>1494</v>
      </c>
      <c r="D239" s="376">
        <v>1</v>
      </c>
      <c r="H239" s="376">
        <v>1</v>
      </c>
    </row>
    <row r="240" spans="1:8">
      <c r="A240" s="376">
        <v>1200</v>
      </c>
      <c r="B240" s="112" t="s">
        <v>4257</v>
      </c>
      <c r="C240" s="86" t="s">
        <v>1494</v>
      </c>
      <c r="D240" s="376">
        <v>1</v>
      </c>
      <c r="H240" s="376">
        <v>1</v>
      </c>
    </row>
    <row r="241" spans="1:8">
      <c r="A241" s="376">
        <v>1201</v>
      </c>
      <c r="B241" s="112" t="s">
        <v>4265</v>
      </c>
      <c r="C241" s="86" t="s">
        <v>1494</v>
      </c>
      <c r="D241" s="376">
        <v>1</v>
      </c>
      <c r="H241" s="376">
        <v>1</v>
      </c>
    </row>
    <row r="242" spans="1:8">
      <c r="A242" s="376">
        <v>1202</v>
      </c>
      <c r="B242" s="112" t="s">
        <v>4276</v>
      </c>
      <c r="C242" s="86" t="s">
        <v>1494</v>
      </c>
      <c r="D242" s="376">
        <v>1</v>
      </c>
      <c r="H242" s="376">
        <v>1</v>
      </c>
    </row>
    <row r="243" spans="1:8">
      <c r="A243" s="376">
        <v>1203</v>
      </c>
      <c r="B243" s="112" t="s">
        <v>4284</v>
      </c>
      <c r="C243" s="86" t="s">
        <v>1494</v>
      </c>
      <c r="D243" s="376">
        <v>1</v>
      </c>
      <c r="H243" s="376">
        <v>1</v>
      </c>
    </row>
    <row r="244" spans="1:8">
      <c r="A244" s="376">
        <v>1204</v>
      </c>
      <c r="B244" s="112" t="s">
        <v>4293</v>
      </c>
      <c r="C244" s="86" t="s">
        <v>1494</v>
      </c>
      <c r="D244" s="376">
        <v>1</v>
      </c>
      <c r="H244" s="376">
        <v>1</v>
      </c>
    </row>
    <row r="245" spans="1:8">
      <c r="A245" s="376">
        <v>1205</v>
      </c>
      <c r="B245" s="112" t="s">
        <v>4302</v>
      </c>
      <c r="C245" s="86" t="s">
        <v>1494</v>
      </c>
      <c r="D245" s="376">
        <v>1</v>
      </c>
      <c r="H245" s="191">
        <v>1</v>
      </c>
    </row>
    <row r="246" spans="1:8">
      <c r="A246" s="376">
        <v>1206</v>
      </c>
      <c r="B246" s="112" t="s">
        <v>4312</v>
      </c>
      <c r="C246" s="86" t="s">
        <v>1494</v>
      </c>
      <c r="D246" s="376">
        <v>1</v>
      </c>
      <c r="H246" s="376">
        <v>1</v>
      </c>
    </row>
    <row r="247" spans="1:8">
      <c r="A247" s="191">
        <v>1207</v>
      </c>
      <c r="B247" s="191" t="s">
        <v>4317</v>
      </c>
      <c r="C247" s="187" t="s">
        <v>1494</v>
      </c>
      <c r="D247" s="191">
        <v>1</v>
      </c>
      <c r="H247" s="376">
        <v>1</v>
      </c>
    </row>
    <row r="248" spans="1:8">
      <c r="A248" s="376">
        <v>1208</v>
      </c>
      <c r="B248" s="112" t="s">
        <v>4324</v>
      </c>
      <c r="C248" s="86" t="s">
        <v>1494</v>
      </c>
      <c r="D248" s="376">
        <v>1</v>
      </c>
      <c r="H248" s="376">
        <v>1</v>
      </c>
    </row>
    <row r="249" spans="1:8">
      <c r="A249" s="376">
        <v>1209</v>
      </c>
      <c r="B249" s="112" t="s">
        <v>4335</v>
      </c>
      <c r="C249" s="412" t="s">
        <v>1494</v>
      </c>
      <c r="D249" s="376">
        <v>1</v>
      </c>
      <c r="H249" s="376">
        <v>1</v>
      </c>
    </row>
    <row r="250" spans="1:8">
      <c r="A250" s="376">
        <v>1210</v>
      </c>
      <c r="B250" s="112" t="s">
        <v>4344</v>
      </c>
      <c r="C250" s="86" t="s">
        <v>1494</v>
      </c>
      <c r="D250" s="376">
        <v>1</v>
      </c>
      <c r="H250" s="376">
        <v>1</v>
      </c>
    </row>
    <row r="251" spans="1:8">
      <c r="A251" s="376">
        <v>1211</v>
      </c>
      <c r="B251" s="112" t="s">
        <v>4353</v>
      </c>
      <c r="C251" s="86" t="s">
        <v>1494</v>
      </c>
      <c r="D251" s="376">
        <v>1</v>
      </c>
      <c r="H251" s="191">
        <v>1</v>
      </c>
    </row>
    <row r="252" spans="1:8">
      <c r="A252" s="376">
        <v>1212</v>
      </c>
      <c r="B252" s="112" t="s">
        <v>4360</v>
      </c>
      <c r="C252" s="412" t="s">
        <v>1494</v>
      </c>
      <c r="D252" s="376">
        <v>1</v>
      </c>
      <c r="H252" s="376">
        <v>1</v>
      </c>
    </row>
    <row r="253" spans="1:8">
      <c r="A253" s="191">
        <v>1213</v>
      </c>
      <c r="B253" s="191" t="s">
        <v>4369</v>
      </c>
      <c r="C253" s="187" t="s">
        <v>1494</v>
      </c>
      <c r="D253" s="191">
        <v>1</v>
      </c>
      <c r="H253" s="376">
        <v>1</v>
      </c>
    </row>
    <row r="254" spans="1:8">
      <c r="A254" s="376">
        <v>1214</v>
      </c>
      <c r="B254" s="112" t="s">
        <v>4376</v>
      </c>
      <c r="C254" s="86" t="s">
        <v>1494</v>
      </c>
      <c r="D254" s="376">
        <v>1</v>
      </c>
      <c r="H254" s="376">
        <v>1</v>
      </c>
    </row>
    <row r="255" spans="1:8">
      <c r="A255" s="376">
        <v>1215</v>
      </c>
      <c r="B255" s="112" t="s">
        <v>4386</v>
      </c>
      <c r="C255" s="86" t="s">
        <v>1494</v>
      </c>
      <c r="D255" s="376">
        <v>1</v>
      </c>
      <c r="H255" s="376">
        <v>1</v>
      </c>
    </row>
    <row r="256" spans="1:8">
      <c r="A256" s="376">
        <v>1216</v>
      </c>
      <c r="B256" s="112" t="s">
        <v>4395</v>
      </c>
      <c r="C256" s="86" t="s">
        <v>1494</v>
      </c>
      <c r="D256" s="376">
        <v>1</v>
      </c>
      <c r="H256" s="376">
        <v>1</v>
      </c>
    </row>
    <row r="257" spans="1:8">
      <c r="A257" s="376">
        <v>1217</v>
      </c>
      <c r="B257" s="307" t="s">
        <v>4404</v>
      </c>
      <c r="C257" s="86" t="s">
        <v>1494</v>
      </c>
      <c r="D257" s="376">
        <v>1</v>
      </c>
      <c r="H257" s="376">
        <v>1</v>
      </c>
    </row>
    <row r="258" spans="1:8">
      <c r="A258" s="376">
        <v>1218</v>
      </c>
      <c r="B258" s="112" t="s">
        <v>4412</v>
      </c>
      <c r="C258" s="86" t="s">
        <v>1494</v>
      </c>
      <c r="D258" s="376">
        <v>1</v>
      </c>
      <c r="H258" s="376">
        <v>1</v>
      </c>
    </row>
    <row r="259" spans="1:8">
      <c r="A259" s="376">
        <v>1219</v>
      </c>
      <c r="B259" s="112" t="s">
        <v>4421</v>
      </c>
      <c r="C259" s="86" t="s">
        <v>1494</v>
      </c>
      <c r="D259" s="376">
        <v>1</v>
      </c>
      <c r="H259" s="376">
        <v>1</v>
      </c>
    </row>
    <row r="260" spans="1:8">
      <c r="A260" s="376">
        <v>1220</v>
      </c>
      <c r="B260" s="112" t="s">
        <v>4427</v>
      </c>
      <c r="C260" s="86" t="s">
        <v>1494</v>
      </c>
      <c r="D260" s="376">
        <v>1</v>
      </c>
      <c r="H260" s="376">
        <v>1</v>
      </c>
    </row>
    <row r="261" spans="1:8">
      <c r="A261" s="376">
        <v>1221</v>
      </c>
      <c r="B261" s="112" t="s">
        <v>4435</v>
      </c>
      <c r="C261" s="86" t="s">
        <v>1494</v>
      </c>
      <c r="D261" s="376">
        <v>1</v>
      </c>
      <c r="H261" s="376">
        <v>1</v>
      </c>
    </row>
    <row r="262" spans="1:8">
      <c r="A262" s="376">
        <v>1222</v>
      </c>
      <c r="B262" s="112" t="s">
        <v>4441</v>
      </c>
      <c r="C262" s="86" t="s">
        <v>1494</v>
      </c>
      <c r="D262" s="376">
        <v>1</v>
      </c>
      <c r="H262" s="191">
        <v>1</v>
      </c>
    </row>
    <row r="263" spans="1:8">
      <c r="A263" s="376">
        <v>1223</v>
      </c>
      <c r="B263" s="112" t="s">
        <v>4451</v>
      </c>
      <c r="C263" s="86" t="s">
        <v>1494</v>
      </c>
      <c r="D263" s="376">
        <v>1</v>
      </c>
      <c r="H263" s="376">
        <v>1</v>
      </c>
    </row>
    <row r="264" spans="1:8">
      <c r="A264" s="191">
        <v>1224</v>
      </c>
      <c r="B264" s="191" t="s">
        <v>4458</v>
      </c>
      <c r="C264" s="187" t="s">
        <v>1494</v>
      </c>
      <c r="D264" s="191">
        <v>1</v>
      </c>
      <c r="H264" s="377">
        <v>1</v>
      </c>
    </row>
    <row r="265" spans="1:8">
      <c r="A265" s="376">
        <v>1225</v>
      </c>
      <c r="B265" s="112" t="s">
        <v>4467</v>
      </c>
      <c r="C265" s="86" t="s">
        <v>1494</v>
      </c>
      <c r="D265" s="376">
        <v>1</v>
      </c>
      <c r="H265" s="376">
        <v>1</v>
      </c>
    </row>
    <row r="266" spans="1:8">
      <c r="A266" s="377">
        <v>1226</v>
      </c>
      <c r="B266" s="342" t="s">
        <v>4477</v>
      </c>
      <c r="C266" s="321" t="s">
        <v>1494</v>
      </c>
      <c r="D266" s="377">
        <v>1</v>
      </c>
      <c r="H266" s="376">
        <v>1</v>
      </c>
    </row>
    <row r="267" spans="1:8">
      <c r="A267" s="376">
        <v>1227</v>
      </c>
      <c r="B267" s="112" t="s">
        <v>4483</v>
      </c>
      <c r="C267" s="86" t="s">
        <v>1494</v>
      </c>
      <c r="D267" s="376">
        <v>1</v>
      </c>
      <c r="H267" s="376">
        <v>1</v>
      </c>
    </row>
    <row r="268" spans="1:8">
      <c r="A268" s="376">
        <v>1228</v>
      </c>
      <c r="B268" s="112" t="s">
        <v>4490</v>
      </c>
      <c r="C268" s="86" t="s">
        <v>1494</v>
      </c>
      <c r="D268" s="376">
        <v>1</v>
      </c>
      <c r="H268" s="191">
        <v>1</v>
      </c>
    </row>
    <row r="269" spans="1:8">
      <c r="A269" s="376">
        <v>1229</v>
      </c>
      <c r="B269" s="112" t="s">
        <v>4498</v>
      </c>
      <c r="C269" s="86" t="s">
        <v>1494</v>
      </c>
      <c r="D269" s="376">
        <v>1</v>
      </c>
      <c r="H269" s="376">
        <v>1</v>
      </c>
    </row>
    <row r="270" spans="1:8">
      <c r="A270" s="191">
        <v>1230</v>
      </c>
      <c r="B270" s="191" t="s">
        <v>4507</v>
      </c>
      <c r="C270" s="187" t="s">
        <v>1494</v>
      </c>
      <c r="D270" s="191">
        <v>1</v>
      </c>
      <c r="H270" s="376">
        <v>1</v>
      </c>
    </row>
    <row r="271" spans="1:8">
      <c r="A271" s="376">
        <v>1231</v>
      </c>
      <c r="B271" s="112" t="s">
        <v>4516</v>
      </c>
      <c r="C271" s="86" t="s">
        <v>1494</v>
      </c>
      <c r="D271" s="376">
        <v>1</v>
      </c>
      <c r="H271" s="376">
        <v>1</v>
      </c>
    </row>
    <row r="272" spans="1:8">
      <c r="A272" s="376">
        <v>1232</v>
      </c>
      <c r="B272" s="112" t="s">
        <v>4524</v>
      </c>
      <c r="C272" s="86" t="s">
        <v>1494</v>
      </c>
      <c r="D272" s="376">
        <v>1</v>
      </c>
      <c r="H272" s="376">
        <v>1</v>
      </c>
    </row>
    <row r="273" spans="1:8">
      <c r="A273" s="376">
        <v>1233</v>
      </c>
      <c r="B273" s="112" t="s">
        <v>4531</v>
      </c>
      <c r="C273" s="86" t="s">
        <v>1494</v>
      </c>
      <c r="D273" s="376">
        <v>1</v>
      </c>
      <c r="H273" s="376">
        <v>1</v>
      </c>
    </row>
    <row r="274" spans="1:8">
      <c r="A274" s="376">
        <v>1234</v>
      </c>
      <c r="B274" s="112" t="s">
        <v>4540</v>
      </c>
      <c r="C274" s="86" t="s">
        <v>1494</v>
      </c>
      <c r="D274" s="376">
        <v>1</v>
      </c>
      <c r="H274" s="376">
        <v>1</v>
      </c>
    </row>
    <row r="275" spans="1:8">
      <c r="A275" s="376">
        <v>1235</v>
      </c>
      <c r="B275" s="112" t="s">
        <v>4549</v>
      </c>
      <c r="C275" s="86" t="s">
        <v>1494</v>
      </c>
      <c r="D275" s="376">
        <v>1</v>
      </c>
      <c r="H275" s="376">
        <v>1</v>
      </c>
    </row>
    <row r="276" spans="1:8">
      <c r="A276" s="376">
        <v>1236</v>
      </c>
      <c r="B276" s="112" t="s">
        <v>4558</v>
      </c>
      <c r="C276" s="412" t="s">
        <v>1494</v>
      </c>
      <c r="D276" s="376">
        <v>1</v>
      </c>
      <c r="H276" s="376">
        <v>1</v>
      </c>
    </row>
    <row r="277" spans="1:8">
      <c r="A277" s="376">
        <v>1237</v>
      </c>
      <c r="B277" s="112" t="s">
        <v>4567</v>
      </c>
      <c r="C277" s="86" t="s">
        <v>1494</v>
      </c>
      <c r="D277" s="376">
        <v>1</v>
      </c>
      <c r="H277" s="376">
        <v>1</v>
      </c>
    </row>
    <row r="278" spans="1:8">
      <c r="A278" s="376">
        <v>1238</v>
      </c>
      <c r="B278" s="112" t="s">
        <v>4575</v>
      </c>
      <c r="C278" s="86" t="s">
        <v>1494</v>
      </c>
      <c r="D278" s="376">
        <v>1</v>
      </c>
      <c r="H278" s="376">
        <v>1</v>
      </c>
    </row>
    <row r="279" spans="1:8">
      <c r="A279" s="376">
        <v>1239</v>
      </c>
      <c r="B279" s="112" t="s">
        <v>4584</v>
      </c>
      <c r="C279" s="86" t="s">
        <v>1494</v>
      </c>
      <c r="D279" s="376">
        <v>1</v>
      </c>
      <c r="H279" s="376">
        <v>1</v>
      </c>
    </row>
    <row r="280" spans="1:8">
      <c r="A280" s="376">
        <v>1240</v>
      </c>
      <c r="B280" s="112" t="s">
        <v>4592</v>
      </c>
      <c r="C280" s="86" t="s">
        <v>1494</v>
      </c>
      <c r="D280" s="376">
        <v>1</v>
      </c>
      <c r="H280" s="376">
        <v>1</v>
      </c>
    </row>
    <row r="281" spans="1:8">
      <c r="A281" s="376">
        <v>1241</v>
      </c>
      <c r="B281" s="112" t="s">
        <v>4600</v>
      </c>
      <c r="C281" s="86" t="s">
        <v>1494</v>
      </c>
      <c r="D281" s="376">
        <v>1</v>
      </c>
      <c r="H281" s="376">
        <v>1</v>
      </c>
    </row>
    <row r="282" spans="1:8">
      <c r="A282" s="376">
        <v>1242</v>
      </c>
      <c r="B282" s="112" t="s">
        <v>4608</v>
      </c>
      <c r="C282" s="86" t="s">
        <v>1494</v>
      </c>
      <c r="D282" s="376">
        <v>1</v>
      </c>
      <c r="H282" s="376">
        <v>1</v>
      </c>
    </row>
    <row r="283" spans="1:8">
      <c r="A283" s="376">
        <v>1243</v>
      </c>
      <c r="B283" s="112" t="s">
        <v>4619</v>
      </c>
      <c r="C283" s="86" t="s">
        <v>1494</v>
      </c>
      <c r="D283" s="376">
        <v>1</v>
      </c>
      <c r="H283" s="376">
        <v>1</v>
      </c>
    </row>
    <row r="284" spans="1:8">
      <c r="A284" s="376">
        <v>1244</v>
      </c>
      <c r="B284" s="112" t="s">
        <v>4625</v>
      </c>
      <c r="C284" s="86" t="s">
        <v>1494</v>
      </c>
      <c r="D284" s="376">
        <v>1</v>
      </c>
      <c r="H284" s="376">
        <v>1</v>
      </c>
    </row>
    <row r="285" spans="1:8">
      <c r="A285" s="376">
        <v>1245</v>
      </c>
      <c r="B285" s="112" t="s">
        <v>4631</v>
      </c>
      <c r="C285" s="86" t="s">
        <v>1494</v>
      </c>
      <c r="D285" s="376">
        <v>1</v>
      </c>
      <c r="H285" s="376">
        <v>1</v>
      </c>
    </row>
    <row r="286" spans="1:8">
      <c r="A286" s="376">
        <v>1246</v>
      </c>
      <c r="B286" s="112" t="s">
        <v>4640</v>
      </c>
      <c r="C286" s="86" t="s">
        <v>1494</v>
      </c>
      <c r="D286" s="376">
        <v>1</v>
      </c>
      <c r="H286" s="376">
        <v>1</v>
      </c>
    </row>
    <row r="287" spans="1:8">
      <c r="A287" s="376">
        <v>1247</v>
      </c>
      <c r="B287" s="112" t="s">
        <v>4646</v>
      </c>
      <c r="C287" s="86" t="s">
        <v>1494</v>
      </c>
      <c r="D287" s="376">
        <v>1</v>
      </c>
      <c r="H287" s="376">
        <v>1</v>
      </c>
    </row>
    <row r="288" spans="1:8">
      <c r="A288" s="376">
        <v>1248</v>
      </c>
      <c r="B288" s="112" t="s">
        <v>4655</v>
      </c>
      <c r="C288" s="86" t="s">
        <v>1494</v>
      </c>
      <c r="D288" s="376">
        <v>1</v>
      </c>
      <c r="H288" s="376">
        <v>1</v>
      </c>
    </row>
    <row r="289" spans="1:8">
      <c r="A289" s="376">
        <v>1249</v>
      </c>
      <c r="B289" s="112" t="s">
        <v>4665</v>
      </c>
      <c r="C289" s="86" t="s">
        <v>1494</v>
      </c>
      <c r="D289" s="376">
        <v>1</v>
      </c>
      <c r="H289" s="376">
        <v>1</v>
      </c>
    </row>
    <row r="290" spans="1:8">
      <c r="A290" s="376">
        <v>1250</v>
      </c>
      <c r="B290" s="112" t="s">
        <v>4675</v>
      </c>
      <c r="C290" s="86" t="s">
        <v>1494</v>
      </c>
      <c r="D290" s="376">
        <v>1</v>
      </c>
      <c r="H290" s="376">
        <v>1</v>
      </c>
    </row>
    <row r="291" spans="1:8">
      <c r="A291" s="376">
        <v>1251</v>
      </c>
      <c r="B291" s="112" t="s">
        <v>4685</v>
      </c>
      <c r="C291" s="86" t="s">
        <v>1494</v>
      </c>
      <c r="D291" s="376">
        <v>1</v>
      </c>
      <c r="H291" s="376">
        <v>1</v>
      </c>
    </row>
    <row r="292" spans="1:8">
      <c r="A292" s="376">
        <v>1252</v>
      </c>
      <c r="B292" s="112" t="s">
        <v>4694</v>
      </c>
      <c r="C292" s="86" t="s">
        <v>1494</v>
      </c>
      <c r="D292" s="376">
        <v>1</v>
      </c>
      <c r="H292" s="376">
        <v>1</v>
      </c>
    </row>
    <row r="293" spans="1:8">
      <c r="A293" s="376">
        <v>1253</v>
      </c>
      <c r="B293" s="112" t="s">
        <v>4699</v>
      </c>
      <c r="C293" s="412" t="s">
        <v>1494</v>
      </c>
      <c r="D293" s="376">
        <v>1</v>
      </c>
      <c r="H293" s="376">
        <v>1</v>
      </c>
    </row>
    <row r="294" spans="1:8">
      <c r="A294" s="376">
        <v>1254</v>
      </c>
      <c r="B294" s="112" t="s">
        <v>4707</v>
      </c>
      <c r="C294" s="412" t="s">
        <v>1494</v>
      </c>
      <c r="D294" s="376">
        <v>1</v>
      </c>
      <c r="H294" s="376">
        <v>1</v>
      </c>
    </row>
    <row r="295" spans="1:8">
      <c r="A295" s="376">
        <v>1255</v>
      </c>
      <c r="B295" s="112" t="s">
        <v>4712</v>
      </c>
      <c r="C295" s="86" t="s">
        <v>1494</v>
      </c>
      <c r="D295" s="376">
        <v>1</v>
      </c>
      <c r="H295" s="376">
        <v>1</v>
      </c>
    </row>
    <row r="296" spans="1:8">
      <c r="A296" s="376">
        <v>1256</v>
      </c>
      <c r="B296" s="112" t="s">
        <v>4722</v>
      </c>
      <c r="C296" s="86" t="s">
        <v>1494</v>
      </c>
      <c r="D296" s="376">
        <v>1</v>
      </c>
      <c r="H296" s="376">
        <v>1</v>
      </c>
    </row>
    <row r="297" spans="1:8">
      <c r="A297" s="376">
        <v>1257</v>
      </c>
      <c r="B297" s="112" t="s">
        <v>4730</v>
      </c>
      <c r="C297" s="86" t="s">
        <v>1494</v>
      </c>
      <c r="D297" s="376">
        <v>1</v>
      </c>
      <c r="H297" s="376">
        <v>1</v>
      </c>
    </row>
    <row r="298" spans="1:8">
      <c r="A298" s="376">
        <v>1258</v>
      </c>
      <c r="B298" s="112" t="s">
        <v>4739</v>
      </c>
      <c r="C298" s="86" t="s">
        <v>1494</v>
      </c>
      <c r="D298" s="376">
        <v>1</v>
      </c>
      <c r="H298" s="376">
        <v>1</v>
      </c>
    </row>
    <row r="299" spans="1:8">
      <c r="A299" s="376">
        <v>1259</v>
      </c>
      <c r="B299" s="112" t="s">
        <v>4748</v>
      </c>
      <c r="C299" s="86" t="s">
        <v>1494</v>
      </c>
      <c r="D299" s="376">
        <v>1</v>
      </c>
      <c r="H299" s="376">
        <v>1</v>
      </c>
    </row>
    <row r="300" spans="1:8">
      <c r="A300" s="376">
        <v>1260</v>
      </c>
      <c r="B300" s="112" t="s">
        <v>4757</v>
      </c>
      <c r="C300" s="86" t="s">
        <v>1494</v>
      </c>
      <c r="D300" s="376">
        <v>1</v>
      </c>
      <c r="H300" s="191">
        <v>1</v>
      </c>
    </row>
    <row r="301" spans="1:8">
      <c r="A301" s="376">
        <v>1261</v>
      </c>
      <c r="B301" s="112" t="s">
        <v>4767</v>
      </c>
      <c r="C301" s="86" t="s">
        <v>1494</v>
      </c>
      <c r="D301" s="376">
        <v>1</v>
      </c>
      <c r="H301" s="378">
        <v>1</v>
      </c>
    </row>
    <row r="302" spans="1:8">
      <c r="A302" s="191">
        <v>1262</v>
      </c>
      <c r="B302" s="191" t="s">
        <v>4776</v>
      </c>
      <c r="C302" s="187" t="s">
        <v>1494</v>
      </c>
      <c r="D302" s="191">
        <v>1</v>
      </c>
      <c r="H302" s="376">
        <v>1</v>
      </c>
    </row>
    <row r="303" spans="1:8">
      <c r="A303" s="378">
        <v>1263</v>
      </c>
      <c r="B303" s="406" t="s">
        <v>4785</v>
      </c>
      <c r="C303" s="253" t="s">
        <v>1494</v>
      </c>
      <c r="D303" s="378">
        <v>1</v>
      </c>
      <c r="H303" s="376">
        <v>1</v>
      </c>
    </row>
    <row r="304" spans="1:8">
      <c r="A304" s="376">
        <v>1264</v>
      </c>
      <c r="B304" s="112" t="s">
        <v>4795</v>
      </c>
      <c r="C304" s="86" t="s">
        <v>1494</v>
      </c>
      <c r="D304" s="376">
        <v>1</v>
      </c>
      <c r="H304" s="376">
        <v>1</v>
      </c>
    </row>
    <row r="305" spans="1:8">
      <c r="A305" s="376">
        <v>1265</v>
      </c>
      <c r="B305" s="112" t="s">
        <v>4804</v>
      </c>
      <c r="C305" s="86" t="s">
        <v>1494</v>
      </c>
      <c r="D305" s="376">
        <v>1</v>
      </c>
      <c r="H305" s="376">
        <v>1</v>
      </c>
    </row>
    <row r="306" spans="1:8">
      <c r="A306" s="376">
        <v>1266</v>
      </c>
      <c r="B306" s="112" t="s">
        <v>4815</v>
      </c>
      <c r="C306" s="412" t="s">
        <v>1494</v>
      </c>
      <c r="D306" s="376">
        <v>1</v>
      </c>
      <c r="H306" s="379">
        <v>1</v>
      </c>
    </row>
    <row r="307" spans="1:8">
      <c r="A307" s="376">
        <v>1267</v>
      </c>
      <c r="B307" s="112" t="s">
        <v>4824</v>
      </c>
      <c r="C307" s="86" t="s">
        <v>1494</v>
      </c>
      <c r="D307" s="376">
        <v>1</v>
      </c>
      <c r="H307" s="376">
        <v>1</v>
      </c>
    </row>
    <row r="308" spans="1:8">
      <c r="A308" s="379">
        <v>1268</v>
      </c>
      <c r="B308" s="411" t="s">
        <v>4831</v>
      </c>
      <c r="C308" s="213" t="s">
        <v>1494</v>
      </c>
      <c r="D308" s="379">
        <v>1</v>
      </c>
      <c r="H308" s="376">
        <v>1</v>
      </c>
    </row>
    <row r="309" spans="1:8">
      <c r="A309" s="376">
        <v>1269</v>
      </c>
      <c r="B309" s="112" t="s">
        <v>4839</v>
      </c>
      <c r="C309" s="86" t="s">
        <v>1494</v>
      </c>
      <c r="D309" s="376">
        <v>1</v>
      </c>
      <c r="H309" s="376">
        <v>1</v>
      </c>
    </row>
    <row r="310" spans="1:8">
      <c r="A310" s="376">
        <v>1270</v>
      </c>
      <c r="B310" s="112" t="s">
        <v>4846</v>
      </c>
      <c r="C310" s="86" t="s">
        <v>1494</v>
      </c>
      <c r="D310" s="376">
        <v>1</v>
      </c>
      <c r="H310" s="376">
        <v>1</v>
      </c>
    </row>
    <row r="311" spans="1:8">
      <c r="A311" s="376">
        <v>1271</v>
      </c>
      <c r="B311" s="404" t="s">
        <v>4853</v>
      </c>
      <c r="C311" s="86" t="s">
        <v>1494</v>
      </c>
      <c r="D311" s="376">
        <v>1</v>
      </c>
      <c r="H311" s="376">
        <v>1</v>
      </c>
    </row>
    <row r="312" spans="1:8">
      <c r="A312" s="376">
        <v>1272</v>
      </c>
      <c r="B312" s="404" t="s">
        <v>4862</v>
      </c>
      <c r="C312" s="86" t="s">
        <v>1494</v>
      </c>
      <c r="D312" s="376">
        <v>1</v>
      </c>
      <c r="H312" s="376">
        <v>1</v>
      </c>
    </row>
    <row r="313" spans="1:8">
      <c r="A313" s="376">
        <v>1273</v>
      </c>
      <c r="B313" s="404" t="s">
        <v>4870</v>
      </c>
      <c r="C313" s="86" t="s">
        <v>1494</v>
      </c>
      <c r="D313" s="376">
        <v>1</v>
      </c>
      <c r="H313" s="376">
        <v>1</v>
      </c>
    </row>
    <row r="314" spans="1:8">
      <c r="A314" s="376">
        <v>1274</v>
      </c>
      <c r="B314" s="404" t="s">
        <v>4879</v>
      </c>
      <c r="C314" s="86" t="s">
        <v>1494</v>
      </c>
      <c r="D314" s="376">
        <v>1</v>
      </c>
      <c r="H314" s="376">
        <v>1</v>
      </c>
    </row>
    <row r="315" spans="1:8">
      <c r="A315" s="376">
        <v>1275</v>
      </c>
      <c r="B315" s="404" t="s">
        <v>4890</v>
      </c>
      <c r="C315" s="86" t="s">
        <v>1494</v>
      </c>
      <c r="D315" s="376">
        <v>1</v>
      </c>
      <c r="H315" s="376">
        <v>1</v>
      </c>
    </row>
    <row r="316" spans="1:8">
      <c r="A316" s="376">
        <v>1276</v>
      </c>
      <c r="B316" s="404" t="s">
        <v>4895</v>
      </c>
      <c r="C316" s="86" t="s">
        <v>1494</v>
      </c>
      <c r="D316" s="376">
        <v>1</v>
      </c>
      <c r="H316" s="376">
        <v>1</v>
      </c>
    </row>
    <row r="317" spans="1:8">
      <c r="A317" s="376">
        <v>1277</v>
      </c>
      <c r="B317" s="404" t="s">
        <v>4902</v>
      </c>
      <c r="C317" s="86" t="s">
        <v>1494</v>
      </c>
      <c r="D317" s="376">
        <v>1</v>
      </c>
      <c r="H317" s="376">
        <v>1</v>
      </c>
    </row>
    <row r="318" spans="1:8">
      <c r="A318" s="376">
        <v>1278</v>
      </c>
      <c r="B318" s="404" t="s">
        <v>4914</v>
      </c>
      <c r="C318" s="86" t="s">
        <v>1494</v>
      </c>
      <c r="D318" s="376">
        <v>1</v>
      </c>
      <c r="H318" s="376">
        <v>1</v>
      </c>
    </row>
    <row r="319" spans="1:8">
      <c r="A319" s="376">
        <v>1279</v>
      </c>
      <c r="B319" s="112" t="s">
        <v>4923</v>
      </c>
      <c r="C319" s="412" t="s">
        <v>1494</v>
      </c>
      <c r="D319" s="376">
        <v>1</v>
      </c>
      <c r="H319" s="376">
        <v>1</v>
      </c>
    </row>
    <row r="320" spans="1:8">
      <c r="A320" s="376">
        <v>1281</v>
      </c>
      <c r="B320" s="404" t="s">
        <v>4934</v>
      </c>
      <c r="C320" s="86" t="s">
        <v>1494</v>
      </c>
      <c r="D320" s="376">
        <v>1</v>
      </c>
      <c r="H320" s="376">
        <v>1</v>
      </c>
    </row>
    <row r="321" spans="1:8">
      <c r="A321" s="376">
        <v>1282</v>
      </c>
      <c r="B321" s="404" t="s">
        <v>4943</v>
      </c>
      <c r="C321" s="86" t="s">
        <v>1494</v>
      </c>
      <c r="D321" s="376">
        <v>1</v>
      </c>
      <c r="H321" s="376">
        <v>1</v>
      </c>
    </row>
    <row r="322" spans="1:8">
      <c r="A322" s="376">
        <v>1283</v>
      </c>
      <c r="B322" s="404" t="s">
        <v>4955</v>
      </c>
      <c r="C322" s="86" t="s">
        <v>1494</v>
      </c>
      <c r="D322" s="376">
        <v>1</v>
      </c>
      <c r="H322" s="376">
        <v>1</v>
      </c>
    </row>
    <row r="323" spans="1:8">
      <c r="A323" s="376">
        <v>1284</v>
      </c>
      <c r="B323" s="404" t="s">
        <v>4965</v>
      </c>
      <c r="C323" s="412" t="s">
        <v>1494</v>
      </c>
      <c r="D323" s="376">
        <v>1</v>
      </c>
      <c r="H323" s="376">
        <v>1</v>
      </c>
    </row>
    <row r="324" spans="1:8">
      <c r="A324" s="376">
        <v>1285</v>
      </c>
      <c r="B324" s="404" t="s">
        <v>4975</v>
      </c>
      <c r="C324" s="86" t="s">
        <v>1494</v>
      </c>
      <c r="D324" s="376">
        <v>1</v>
      </c>
      <c r="H324" s="376">
        <v>1</v>
      </c>
    </row>
    <row r="325" spans="1:8">
      <c r="A325" s="376">
        <v>1286</v>
      </c>
      <c r="B325" s="112" t="s">
        <v>4986</v>
      </c>
      <c r="C325" s="86" t="s">
        <v>1494</v>
      </c>
      <c r="D325" s="376">
        <v>1</v>
      </c>
      <c r="H325" s="376">
        <v>1</v>
      </c>
    </row>
    <row r="326" spans="1:8">
      <c r="A326" s="376">
        <v>1287</v>
      </c>
      <c r="B326" s="404" t="s">
        <v>4998</v>
      </c>
      <c r="C326" s="86" t="s">
        <v>1494</v>
      </c>
      <c r="D326" s="376">
        <v>1</v>
      </c>
      <c r="H326" s="376">
        <v>1</v>
      </c>
    </row>
    <row r="327" spans="1:8">
      <c r="A327" s="376">
        <v>1288</v>
      </c>
      <c r="B327" s="404" t="s">
        <v>5006</v>
      </c>
      <c r="C327" s="86" t="s">
        <v>1494</v>
      </c>
      <c r="D327" s="376">
        <v>1</v>
      </c>
      <c r="H327" s="376">
        <v>1</v>
      </c>
    </row>
    <row r="328" spans="1:8">
      <c r="A328" s="376">
        <v>1289</v>
      </c>
      <c r="B328" s="404" t="s">
        <v>5014</v>
      </c>
      <c r="C328" s="86" t="s">
        <v>1494</v>
      </c>
      <c r="D328" s="376">
        <v>1</v>
      </c>
      <c r="H328" s="376">
        <v>1</v>
      </c>
    </row>
    <row r="329" spans="1:8">
      <c r="A329" s="376">
        <v>1290</v>
      </c>
      <c r="B329" s="404" t="s">
        <v>2146</v>
      </c>
      <c r="C329" s="86" t="s">
        <v>1494</v>
      </c>
      <c r="D329" s="376">
        <v>1</v>
      </c>
      <c r="H329" s="376">
        <v>1</v>
      </c>
    </row>
    <row r="330" spans="1:8">
      <c r="A330" s="376">
        <v>1291</v>
      </c>
      <c r="B330" s="112" t="s">
        <v>5029</v>
      </c>
      <c r="C330" s="86" t="s">
        <v>1494</v>
      </c>
      <c r="D330" s="376">
        <v>1</v>
      </c>
      <c r="H330" s="376">
        <v>1</v>
      </c>
    </row>
    <row r="331" spans="1:8">
      <c r="A331" s="376">
        <v>1292</v>
      </c>
      <c r="B331" s="404" t="s">
        <v>5038</v>
      </c>
      <c r="C331" s="86" t="s">
        <v>1494</v>
      </c>
      <c r="D331" s="376">
        <v>1</v>
      </c>
      <c r="H331" s="376">
        <v>1</v>
      </c>
    </row>
    <row r="332" spans="1:8">
      <c r="A332" s="376">
        <v>1293</v>
      </c>
      <c r="B332" s="404" t="s">
        <v>5046</v>
      </c>
      <c r="C332" s="86" t="s">
        <v>1494</v>
      </c>
      <c r="D332" s="376">
        <v>1</v>
      </c>
      <c r="H332">
        <v>1</v>
      </c>
    </row>
    <row r="333" spans="1:8">
      <c r="A333" s="376">
        <v>1294</v>
      </c>
      <c r="B333" s="404" t="s">
        <v>5054</v>
      </c>
      <c r="C333" s="86" t="s">
        <v>1494</v>
      </c>
      <c r="D333" s="376">
        <v>1</v>
      </c>
      <c r="H333">
        <v>1</v>
      </c>
    </row>
    <row r="334" spans="1:8">
      <c r="A334">
        <v>1295</v>
      </c>
      <c r="B334" s="112" t="s">
        <v>5064</v>
      </c>
      <c r="C334" s="86" t="s">
        <v>1494</v>
      </c>
      <c r="D334">
        <v>1</v>
      </c>
      <c r="H334">
        <v>1</v>
      </c>
    </row>
    <row r="335" spans="1:8">
      <c r="A335">
        <v>1296</v>
      </c>
      <c r="B335" s="112" t="s">
        <v>5075</v>
      </c>
      <c r="C335" s="86" t="s">
        <v>1494</v>
      </c>
      <c r="D335">
        <v>1</v>
      </c>
      <c r="H335">
        <v>1</v>
      </c>
    </row>
    <row r="336" spans="1:8">
      <c r="A336">
        <v>1297</v>
      </c>
      <c r="B336" s="5" t="s">
        <v>5083</v>
      </c>
      <c r="C336" s="86" t="s">
        <v>1494</v>
      </c>
      <c r="D336">
        <v>1</v>
      </c>
      <c r="H336">
        <v>1</v>
      </c>
    </row>
    <row r="337" spans="1:8">
      <c r="A337">
        <v>1298</v>
      </c>
      <c r="B337" s="5" t="s">
        <v>5094</v>
      </c>
      <c r="C337" s="86" t="s">
        <v>1494</v>
      </c>
      <c r="D337">
        <v>1</v>
      </c>
      <c r="H337" s="4">
        <v>1</v>
      </c>
    </row>
    <row r="338" spans="1:8">
      <c r="A338">
        <v>1299</v>
      </c>
      <c r="B338" s="5" t="s">
        <v>5105</v>
      </c>
      <c r="C338" s="6" t="s">
        <v>1494</v>
      </c>
      <c r="D338">
        <v>1</v>
      </c>
      <c r="H338">
        <v>1</v>
      </c>
    </row>
    <row r="339" spans="1:8">
      <c r="A339" s="4">
        <v>1300</v>
      </c>
      <c r="B339" s="266" t="s">
        <v>5115</v>
      </c>
      <c r="C339" s="253" t="s">
        <v>1494</v>
      </c>
      <c r="D339" s="4">
        <v>1</v>
      </c>
      <c r="H339">
        <v>1</v>
      </c>
    </row>
    <row r="340" spans="1:8">
      <c r="A340">
        <v>1301</v>
      </c>
      <c r="B340" s="112" t="s">
        <v>5122</v>
      </c>
      <c r="C340" s="86" t="s">
        <v>1494</v>
      </c>
      <c r="D340">
        <v>1</v>
      </c>
      <c r="H340">
        <v>1</v>
      </c>
    </row>
    <row r="341" spans="1:8">
      <c r="A341">
        <v>1302</v>
      </c>
      <c r="B341" s="5" t="s">
        <v>5129</v>
      </c>
      <c r="C341" s="86" t="s">
        <v>5135</v>
      </c>
      <c r="D341">
        <v>1</v>
      </c>
      <c r="H341">
        <v>1</v>
      </c>
    </row>
    <row r="342" spans="1:8">
      <c r="A342">
        <v>1339</v>
      </c>
      <c r="B342" s="5" t="s">
        <v>5443</v>
      </c>
      <c r="C342" s="6" t="s">
        <v>5449</v>
      </c>
      <c r="D342">
        <v>1</v>
      </c>
      <c r="H342">
        <v>1</v>
      </c>
    </row>
    <row r="343" spans="1:8">
      <c r="A343">
        <v>1340</v>
      </c>
      <c r="B343" s="5" t="s">
        <v>5453</v>
      </c>
      <c r="C343" s="86" t="s">
        <v>5459</v>
      </c>
      <c r="D343">
        <v>1</v>
      </c>
      <c r="H343">
        <v>1</v>
      </c>
    </row>
    <row r="344" spans="1:8">
      <c r="A344">
        <v>1341</v>
      </c>
      <c r="B344" s="18" t="s">
        <v>5463</v>
      </c>
      <c r="C344" s="86" t="s">
        <v>5469</v>
      </c>
      <c r="D344">
        <v>1</v>
      </c>
      <c r="H344">
        <v>1</v>
      </c>
    </row>
    <row r="345" spans="1:8">
      <c r="A345">
        <v>1342</v>
      </c>
      <c r="B345" s="18" t="s">
        <v>5470</v>
      </c>
      <c r="C345" s="86" t="s">
        <v>5477</v>
      </c>
      <c r="D345">
        <v>1</v>
      </c>
      <c r="H345">
        <v>1</v>
      </c>
    </row>
    <row r="346" spans="1:8">
      <c r="A346">
        <v>1347</v>
      </c>
      <c r="B346" s="5" t="s">
        <v>5522</v>
      </c>
      <c r="C346" s="86" t="s">
        <v>5529</v>
      </c>
      <c r="D346">
        <v>1</v>
      </c>
      <c r="H346">
        <v>1</v>
      </c>
    </row>
    <row r="347" spans="1:8">
      <c r="A347">
        <v>1350</v>
      </c>
      <c r="B347" s="5" t="s">
        <v>5555</v>
      </c>
      <c r="C347" s="86" t="s">
        <v>5562</v>
      </c>
      <c r="D347">
        <v>1</v>
      </c>
      <c r="H347">
        <v>1</v>
      </c>
    </row>
    <row r="348" spans="1:8">
      <c r="A348">
        <v>1376</v>
      </c>
      <c r="B348" s="5" t="s">
        <v>5756</v>
      </c>
      <c r="C348" s="86" t="s">
        <v>5762</v>
      </c>
      <c r="D348">
        <v>1</v>
      </c>
      <c r="H348">
        <v>1</v>
      </c>
    </row>
    <row r="349" spans="1:8">
      <c r="A349">
        <v>1378</v>
      </c>
      <c r="B349" s="5" t="s">
        <v>5775</v>
      </c>
      <c r="C349" s="86" t="s">
        <v>5782</v>
      </c>
      <c r="D349">
        <v>1</v>
      </c>
      <c r="H349">
        <v>1</v>
      </c>
    </row>
    <row r="350" spans="1:8">
      <c r="A350">
        <v>1381</v>
      </c>
      <c r="B350" s="18" t="s">
        <v>5808</v>
      </c>
      <c r="C350" s="86" t="s">
        <v>5814</v>
      </c>
      <c r="D350">
        <v>1</v>
      </c>
      <c r="H350">
        <v>1</v>
      </c>
    </row>
    <row r="351" spans="1:8">
      <c r="A351">
        <v>1382</v>
      </c>
      <c r="B351" s="18" t="s">
        <v>5819</v>
      </c>
      <c r="C351" s="86" t="s">
        <v>5825</v>
      </c>
      <c r="D351">
        <v>1</v>
      </c>
      <c r="H351">
        <v>1</v>
      </c>
    </row>
    <row r="352" spans="1:8">
      <c r="A352">
        <v>1383</v>
      </c>
      <c r="B352" s="5" t="s">
        <v>5827</v>
      </c>
      <c r="C352" s="86" t="s">
        <v>5834</v>
      </c>
      <c r="D352">
        <v>1</v>
      </c>
      <c r="H352">
        <v>1</v>
      </c>
    </row>
    <row r="353" spans="1:8">
      <c r="A353">
        <v>1384</v>
      </c>
      <c r="B353" s="18" t="s">
        <v>5837</v>
      </c>
      <c r="C353" s="86" t="s">
        <v>5843</v>
      </c>
      <c r="D353">
        <v>1</v>
      </c>
      <c r="H353">
        <v>1</v>
      </c>
    </row>
    <row r="354" spans="1:8">
      <c r="A354">
        <v>1385</v>
      </c>
      <c r="B354" s="5" t="s">
        <v>5846</v>
      </c>
      <c r="C354" s="86" t="s">
        <v>5853</v>
      </c>
      <c r="D354">
        <v>1</v>
      </c>
      <c r="H354">
        <v>1</v>
      </c>
    </row>
    <row r="355" spans="1:8">
      <c r="A355">
        <v>1386</v>
      </c>
      <c r="B355" s="5" t="s">
        <v>5857</v>
      </c>
      <c r="C355" s="86" t="s">
        <v>5864</v>
      </c>
      <c r="D355">
        <v>1</v>
      </c>
      <c r="H355" s="160">
        <v>1</v>
      </c>
    </row>
    <row r="356" spans="1:8">
      <c r="A356">
        <v>1388</v>
      </c>
      <c r="B356" s="5" t="s">
        <v>5876</v>
      </c>
      <c r="C356" s="86" t="s">
        <v>5883</v>
      </c>
      <c r="D356">
        <v>1</v>
      </c>
      <c r="H356" s="160">
        <v>1</v>
      </c>
    </row>
    <row r="357" spans="1:8">
      <c r="A357" s="160">
        <v>1439</v>
      </c>
      <c r="B357" s="112" t="s">
        <v>6310</v>
      </c>
      <c r="C357" s="165" t="s">
        <v>6316</v>
      </c>
      <c r="D357" s="160">
        <v>1</v>
      </c>
      <c r="H357" s="160">
        <v>1</v>
      </c>
    </row>
    <row r="358" spans="1:8">
      <c r="A358" s="160">
        <v>1449</v>
      </c>
      <c r="B358" s="112" t="s">
        <v>6410</v>
      </c>
      <c r="C358" s="165" t="s">
        <v>6417</v>
      </c>
      <c r="D358" s="160">
        <v>1</v>
      </c>
      <c r="H358" s="160">
        <v>1</v>
      </c>
    </row>
    <row r="359" spans="1:8">
      <c r="A359" s="160">
        <v>1450</v>
      </c>
      <c r="B359" s="112" t="s">
        <v>6420</v>
      </c>
      <c r="C359" s="165" t="s">
        <v>6426</v>
      </c>
      <c r="D359" s="160">
        <v>1</v>
      </c>
      <c r="H359" s="400">
        <v>1</v>
      </c>
    </row>
    <row r="360" spans="1:8">
      <c r="A360" s="160">
        <v>1451</v>
      </c>
      <c r="B360" s="112" t="s">
        <v>6429</v>
      </c>
      <c r="C360" s="165" t="s">
        <v>6436</v>
      </c>
      <c r="D360" s="160">
        <v>1</v>
      </c>
      <c r="H360" s="400">
        <v>1</v>
      </c>
    </row>
    <row r="361" spans="1:8">
      <c r="A361" s="400">
        <v>1452</v>
      </c>
      <c r="B361" s="112" t="s">
        <v>6438</v>
      </c>
      <c r="C361" s="165" t="s">
        <v>6436</v>
      </c>
      <c r="D361" s="400">
        <v>1</v>
      </c>
      <c r="H361" s="400">
        <v>1</v>
      </c>
    </row>
    <row r="362" spans="1:8">
      <c r="A362" s="400">
        <v>1453</v>
      </c>
      <c r="B362" s="112" t="s">
        <v>6445</v>
      </c>
      <c r="C362" s="165" t="s">
        <v>6436</v>
      </c>
      <c r="D362" s="400">
        <v>1</v>
      </c>
      <c r="H362" s="191">
        <v>1</v>
      </c>
    </row>
    <row r="363" spans="1:8">
      <c r="A363" s="400">
        <v>1454</v>
      </c>
      <c r="B363" s="112" t="s">
        <v>6452</v>
      </c>
      <c r="C363" s="165" t="s">
        <v>6459</v>
      </c>
      <c r="D363" s="400">
        <v>1</v>
      </c>
      <c r="H363" s="400">
        <v>1</v>
      </c>
    </row>
    <row r="364" spans="1:8">
      <c r="A364" s="191">
        <v>1455</v>
      </c>
      <c r="B364" s="191" t="s">
        <v>6462</v>
      </c>
      <c r="C364" s="187" t="s">
        <v>6468</v>
      </c>
      <c r="D364" s="191">
        <v>1</v>
      </c>
      <c r="H364" s="400">
        <v>1</v>
      </c>
    </row>
    <row r="365" spans="1:8">
      <c r="A365" s="400">
        <v>1456</v>
      </c>
      <c r="B365" s="112" t="s">
        <v>6470</v>
      </c>
      <c r="C365" s="165" t="s">
        <v>6475</v>
      </c>
      <c r="D365" s="400">
        <v>1</v>
      </c>
      <c r="H365" s="400">
        <v>1</v>
      </c>
    </row>
    <row r="366" spans="1:8">
      <c r="A366" s="400">
        <v>1461</v>
      </c>
      <c r="B366" s="112" t="s">
        <v>6519</v>
      </c>
      <c r="C366" s="165" t="s">
        <v>6526</v>
      </c>
      <c r="D366" s="400">
        <v>1</v>
      </c>
      <c r="H366" s="376">
        <v>1</v>
      </c>
    </row>
    <row r="367" spans="1:8">
      <c r="A367" s="400">
        <v>1463</v>
      </c>
      <c r="B367" s="112" t="s">
        <v>6531</v>
      </c>
      <c r="C367" s="165" t="s">
        <v>6536</v>
      </c>
      <c r="D367" s="400">
        <v>1</v>
      </c>
      <c r="H367" s="376">
        <v>1</v>
      </c>
    </row>
    <row r="368" spans="1:8">
      <c r="A368" s="376">
        <v>1476</v>
      </c>
      <c r="B368" s="404" t="s">
        <v>2245</v>
      </c>
      <c r="C368" s="86" t="s">
        <v>2251</v>
      </c>
      <c r="D368" s="376">
        <v>1</v>
      </c>
      <c r="H368" s="376">
        <v>1</v>
      </c>
    </row>
    <row r="369" spans="1:8">
      <c r="A369" s="376">
        <v>1478</v>
      </c>
      <c r="B369" s="404" t="s">
        <v>6653</v>
      </c>
      <c r="C369" s="86" t="s">
        <v>6659</v>
      </c>
      <c r="D369" s="376">
        <v>1</v>
      </c>
      <c r="H369" s="434">
        <v>1</v>
      </c>
    </row>
    <row r="370" spans="1:8">
      <c r="A370" s="376">
        <v>1479</v>
      </c>
      <c r="B370" s="404" t="s">
        <v>6666</v>
      </c>
      <c r="C370" s="86" t="s">
        <v>6673</v>
      </c>
      <c r="D370" s="376">
        <v>1</v>
      </c>
      <c r="H370" s="376">
        <v>1</v>
      </c>
    </row>
    <row r="371" spans="1:8">
      <c r="A371" s="376">
        <v>1480</v>
      </c>
      <c r="B371" s="404" t="s">
        <v>6677</v>
      </c>
      <c r="C371" s="86" t="s">
        <v>6683</v>
      </c>
      <c r="D371" s="434">
        <v>1</v>
      </c>
      <c r="H371" s="376">
        <v>1</v>
      </c>
    </row>
    <row r="372" spans="1:8">
      <c r="A372" s="376">
        <v>1481</v>
      </c>
      <c r="B372" s="404" t="s">
        <v>6686</v>
      </c>
      <c r="C372" s="86" t="s">
        <v>6691</v>
      </c>
      <c r="D372" s="376">
        <v>1</v>
      </c>
      <c r="H372" s="376">
        <v>1</v>
      </c>
    </row>
    <row r="373" spans="1:8">
      <c r="A373" s="376">
        <v>1484</v>
      </c>
      <c r="B373" s="404" t="s">
        <v>6715</v>
      </c>
      <c r="C373" s="86" t="s">
        <v>6721</v>
      </c>
      <c r="D373" s="376">
        <v>1</v>
      </c>
      <c r="H373" s="434">
        <v>1</v>
      </c>
    </row>
    <row r="374" spans="1:8">
      <c r="A374" s="376">
        <v>1485</v>
      </c>
      <c r="B374" s="404" t="s">
        <v>6726</v>
      </c>
      <c r="C374" s="86" t="s">
        <v>6731</v>
      </c>
      <c r="D374" s="376">
        <v>1</v>
      </c>
      <c r="H374" s="376">
        <v>1</v>
      </c>
    </row>
    <row r="375" spans="1:8">
      <c r="A375" s="376">
        <v>1486</v>
      </c>
      <c r="B375" s="404" t="s">
        <v>6736</v>
      </c>
      <c r="C375" s="86" t="s">
        <v>6741</v>
      </c>
      <c r="D375" s="434">
        <v>1</v>
      </c>
      <c r="H375" s="376">
        <v>1</v>
      </c>
    </row>
    <row r="376" spans="1:8">
      <c r="A376" s="376">
        <v>1487</v>
      </c>
      <c r="B376" s="404" t="s">
        <v>6747</v>
      </c>
      <c r="C376" s="86" t="s">
        <v>1685</v>
      </c>
      <c r="D376" s="376">
        <v>1</v>
      </c>
      <c r="H376" s="376">
        <v>1</v>
      </c>
    </row>
    <row r="377" spans="1:8">
      <c r="A377" s="376">
        <v>1488</v>
      </c>
      <c r="B377" s="404" t="s">
        <v>6756</v>
      </c>
      <c r="C377" s="86" t="s">
        <v>1685</v>
      </c>
      <c r="D377" s="376">
        <v>1</v>
      </c>
      <c r="H377" s="376">
        <v>1</v>
      </c>
    </row>
    <row r="378" spans="1:8">
      <c r="A378" s="376">
        <v>1489</v>
      </c>
      <c r="B378" s="404" t="s">
        <v>6764</v>
      </c>
      <c r="C378" s="86" t="s">
        <v>1685</v>
      </c>
      <c r="D378" s="376">
        <v>1</v>
      </c>
      <c r="H378" s="376">
        <v>1</v>
      </c>
    </row>
    <row r="379" spans="1:8">
      <c r="A379" s="376">
        <v>1490</v>
      </c>
      <c r="B379" s="404" t="s">
        <v>6775</v>
      </c>
      <c r="C379" s="86" t="s">
        <v>6781</v>
      </c>
      <c r="D379" s="376">
        <v>1</v>
      </c>
      <c r="H379" s="376">
        <v>1</v>
      </c>
    </row>
    <row r="380" spans="1:8">
      <c r="A380" s="376">
        <v>1491</v>
      </c>
      <c r="B380" s="404" t="s">
        <v>6785</v>
      </c>
      <c r="C380" s="86" t="s">
        <v>6792</v>
      </c>
      <c r="D380" s="376">
        <v>1</v>
      </c>
      <c r="H380" s="376">
        <v>1</v>
      </c>
    </row>
    <row r="381" spans="1:8">
      <c r="A381" s="376">
        <v>1492</v>
      </c>
      <c r="B381" s="404" t="s">
        <v>6798</v>
      </c>
      <c r="C381" s="412" t="s">
        <v>6804</v>
      </c>
      <c r="D381" s="376">
        <v>1</v>
      </c>
      <c r="H381" s="376">
        <v>1</v>
      </c>
    </row>
    <row r="382" spans="1:8">
      <c r="A382" s="376">
        <v>1496</v>
      </c>
      <c r="B382" s="404" t="s">
        <v>6837</v>
      </c>
      <c r="C382" s="412" t="s">
        <v>6843</v>
      </c>
      <c r="D382" s="376">
        <v>1</v>
      </c>
      <c r="H382">
        <v>1</v>
      </c>
    </row>
    <row r="383" spans="1:8">
      <c r="A383" s="376">
        <v>1501</v>
      </c>
      <c r="B383" s="404" t="s">
        <v>6889</v>
      </c>
      <c r="C383" s="412" t="s">
        <v>1589</v>
      </c>
      <c r="D383" s="376">
        <v>1</v>
      </c>
      <c r="H383" s="19">
        <v>1</v>
      </c>
    </row>
    <row r="384" spans="1:8">
      <c r="A384" s="376">
        <v>1502</v>
      </c>
      <c r="B384" s="404" t="s">
        <v>2316</v>
      </c>
      <c r="C384" s="412" t="s">
        <v>2322</v>
      </c>
      <c r="D384">
        <v>1</v>
      </c>
      <c r="H384">
        <v>1</v>
      </c>
    </row>
    <row r="385" spans="1:8">
      <c r="A385" s="376">
        <v>1504</v>
      </c>
      <c r="B385" s="404" t="s">
        <v>6903</v>
      </c>
      <c r="C385" s="412" t="s">
        <v>6908</v>
      </c>
      <c r="D385" s="19">
        <v>1</v>
      </c>
      <c r="H385">
        <v>1</v>
      </c>
    </row>
    <row r="386" spans="1:8">
      <c r="A386" s="376">
        <v>1505</v>
      </c>
      <c r="B386" s="404" t="s">
        <v>6915</v>
      </c>
      <c r="C386" s="412" t="s">
        <v>6922</v>
      </c>
      <c r="D386">
        <v>1</v>
      </c>
      <c r="H386" s="378">
        <v>1</v>
      </c>
    </row>
    <row r="387" spans="1:8">
      <c r="A387" s="376">
        <v>1506</v>
      </c>
      <c r="B387" s="404" t="s">
        <v>6926</v>
      </c>
      <c r="C387" s="412" t="s">
        <v>6922</v>
      </c>
      <c r="D387">
        <v>1</v>
      </c>
      <c r="H387" s="376">
        <v>1</v>
      </c>
    </row>
    <row r="388" spans="1:8">
      <c r="A388" s="378">
        <v>1507</v>
      </c>
      <c r="B388" s="266" t="s">
        <v>6940</v>
      </c>
      <c r="C388" s="415" t="s">
        <v>6946</v>
      </c>
      <c r="D388" s="378">
        <v>1</v>
      </c>
      <c r="H388">
        <v>1</v>
      </c>
    </row>
    <row r="389" spans="1:8">
      <c r="A389" s="376">
        <v>1508</v>
      </c>
      <c r="B389" s="404" t="s">
        <v>6949</v>
      </c>
      <c r="C389" s="412" t="s">
        <v>6955</v>
      </c>
      <c r="D389" s="376">
        <v>1</v>
      </c>
      <c r="H389">
        <v>1</v>
      </c>
    </row>
    <row r="390" spans="1:8">
      <c r="A390">
        <v>1509</v>
      </c>
      <c r="B390" s="5" t="s">
        <v>6960</v>
      </c>
      <c r="C390" s="6" t="s">
        <v>6965</v>
      </c>
      <c r="D390">
        <v>1</v>
      </c>
      <c r="H390">
        <v>1</v>
      </c>
    </row>
    <row r="391" spans="1:8">
      <c r="A391">
        <v>1510</v>
      </c>
      <c r="B391" s="5" t="s">
        <v>6969</v>
      </c>
      <c r="C391" s="6" t="s">
        <v>6975</v>
      </c>
      <c r="D391">
        <v>1</v>
      </c>
      <c r="H391" s="27">
        <v>1</v>
      </c>
    </row>
    <row r="392" spans="1:8">
      <c r="A392">
        <v>1511</v>
      </c>
      <c r="B392" s="5" t="s">
        <v>6978</v>
      </c>
      <c r="C392" s="6" t="s">
        <v>6984</v>
      </c>
      <c r="D392">
        <v>1</v>
      </c>
      <c r="H392">
        <v>1</v>
      </c>
    </row>
    <row r="393" spans="1:8">
      <c r="A393" s="27">
        <v>1513</v>
      </c>
      <c r="B393" s="27" t="s">
        <v>6997</v>
      </c>
      <c r="C393" s="27" t="s">
        <v>1924</v>
      </c>
      <c r="D393" s="27">
        <v>1</v>
      </c>
      <c r="H393">
        <v>1</v>
      </c>
    </row>
    <row r="394" spans="1:8">
      <c r="A394">
        <v>1514</v>
      </c>
      <c r="B394" s="5" t="s">
        <v>7007</v>
      </c>
      <c r="C394" s="6" t="s">
        <v>7013</v>
      </c>
      <c r="D394">
        <v>1</v>
      </c>
      <c r="H394" s="376">
        <v>1</v>
      </c>
    </row>
    <row r="395" spans="1:8">
      <c r="A395">
        <v>1516</v>
      </c>
      <c r="B395" s="5" t="s">
        <v>7018</v>
      </c>
      <c r="C395" s="6" t="s">
        <v>7023</v>
      </c>
      <c r="D395">
        <v>1</v>
      </c>
      <c r="H395" s="376">
        <v>1</v>
      </c>
    </row>
    <row r="396" spans="1:8">
      <c r="A396" s="85">
        <v>1517</v>
      </c>
      <c r="B396" s="14" t="s">
        <v>7027</v>
      </c>
      <c r="C396" s="86" t="s">
        <v>7034</v>
      </c>
      <c r="D396" s="85">
        <v>1</v>
      </c>
      <c r="H396" s="85">
        <v>1</v>
      </c>
    </row>
    <row r="397" spans="1:8">
      <c r="A397" s="85">
        <v>1518</v>
      </c>
      <c r="B397" s="14" t="s">
        <v>7038</v>
      </c>
      <c r="C397" s="86" t="s">
        <v>7044</v>
      </c>
      <c r="D397" s="85">
        <v>1</v>
      </c>
      <c r="H397" s="85">
        <v>1</v>
      </c>
    </row>
    <row r="398" spans="1:8">
      <c r="A398" s="85">
        <v>1519</v>
      </c>
      <c r="B398" s="14" t="s">
        <v>7049</v>
      </c>
      <c r="C398" s="86" t="s">
        <v>7056</v>
      </c>
      <c r="D398" s="85">
        <v>1</v>
      </c>
      <c r="H398" s="85">
        <v>1</v>
      </c>
    </row>
    <row r="399" spans="1:8">
      <c r="A399" s="85">
        <v>1520</v>
      </c>
      <c r="B399" s="14" t="s">
        <v>7059</v>
      </c>
      <c r="C399" s="86" t="s">
        <v>7065</v>
      </c>
      <c r="D399" s="85">
        <v>1</v>
      </c>
      <c r="H399" s="85">
        <v>1</v>
      </c>
    </row>
    <row r="400" spans="1:8">
      <c r="A400" s="85">
        <v>1521</v>
      </c>
      <c r="B400" s="14" t="s">
        <v>7072</v>
      </c>
      <c r="C400" s="86" t="s">
        <v>7079</v>
      </c>
      <c r="D400" s="85">
        <v>1</v>
      </c>
      <c r="H400" s="327">
        <v>1</v>
      </c>
    </row>
    <row r="401" spans="1:8">
      <c r="A401" s="85">
        <v>1523</v>
      </c>
      <c r="B401" s="14" t="s">
        <v>7091</v>
      </c>
      <c r="C401" s="86" t="s">
        <v>7098</v>
      </c>
      <c r="D401" s="85">
        <v>1</v>
      </c>
      <c r="H401" s="85">
        <v>1</v>
      </c>
    </row>
    <row r="402" spans="1:8">
      <c r="A402" s="327">
        <v>1524</v>
      </c>
      <c r="B402" s="603" t="s">
        <v>7101</v>
      </c>
      <c r="C402" s="321" t="s">
        <v>7109</v>
      </c>
      <c r="D402" s="327">
        <v>1</v>
      </c>
      <c r="H402" s="85">
        <v>1</v>
      </c>
    </row>
    <row r="403" spans="1:8">
      <c r="A403" s="85">
        <v>1525</v>
      </c>
      <c r="B403" s="14" t="s">
        <v>7112</v>
      </c>
      <c r="C403" s="86" t="s">
        <v>7117</v>
      </c>
      <c r="D403" s="85">
        <v>1</v>
      </c>
      <c r="H403" s="85">
        <v>1</v>
      </c>
    </row>
    <row r="404" spans="1:8">
      <c r="A404" s="85">
        <v>1526</v>
      </c>
      <c r="B404" s="14" t="s">
        <v>7119</v>
      </c>
      <c r="C404" s="86" t="s">
        <v>7117</v>
      </c>
      <c r="D404" s="85">
        <v>1</v>
      </c>
      <c r="H404" s="610">
        <v>1</v>
      </c>
    </row>
    <row r="405" spans="1:8">
      <c r="A405" s="85">
        <v>1527</v>
      </c>
      <c r="B405" s="14" t="s">
        <v>7129</v>
      </c>
      <c r="C405" s="86" t="s">
        <v>7117</v>
      </c>
      <c r="D405" s="85">
        <v>1</v>
      </c>
      <c r="H405" s="132">
        <v>1</v>
      </c>
    </row>
    <row r="406" spans="1:8">
      <c r="A406" s="85">
        <v>36</v>
      </c>
      <c r="B406" s="128" t="s">
        <v>455</v>
      </c>
      <c r="C406" s="132" t="s">
        <v>463</v>
      </c>
      <c r="D406" s="165">
        <v>2</v>
      </c>
      <c r="H406" s="418">
        <v>1</v>
      </c>
    </row>
    <row r="407" spans="1:8">
      <c r="A407" s="85">
        <v>37</v>
      </c>
      <c r="B407" s="128" t="s">
        <v>470</v>
      </c>
      <c r="C407" s="132" t="s">
        <v>478</v>
      </c>
      <c r="D407" s="165">
        <v>2</v>
      </c>
      <c r="H407" s="421">
        <v>1</v>
      </c>
    </row>
    <row r="408" spans="1:8">
      <c r="A408" s="85">
        <v>41</v>
      </c>
      <c r="B408" s="128" t="s">
        <v>516</v>
      </c>
      <c r="C408" s="132" t="s">
        <v>524</v>
      </c>
      <c r="D408" s="165">
        <v>2</v>
      </c>
      <c r="H408" s="611">
        <v>1</v>
      </c>
    </row>
    <row r="409" spans="1:8">
      <c r="A409" s="472">
        <v>42</v>
      </c>
      <c r="B409" s="287" t="s">
        <v>529</v>
      </c>
      <c r="C409" s="472" t="s">
        <v>538</v>
      </c>
      <c r="D409" s="472">
        <v>2</v>
      </c>
      <c r="H409" s="132">
        <v>1</v>
      </c>
    </row>
    <row r="410" spans="1:8">
      <c r="A410" s="85">
        <v>44</v>
      </c>
      <c r="B410" s="128" t="s">
        <v>554</v>
      </c>
      <c r="C410" s="132" t="s">
        <v>561</v>
      </c>
      <c r="D410" s="165">
        <v>2</v>
      </c>
      <c r="H410" s="132">
        <v>1</v>
      </c>
    </row>
    <row r="411" spans="1:8">
      <c r="A411" s="85">
        <v>48</v>
      </c>
      <c r="B411" s="128" t="s">
        <v>601</v>
      </c>
      <c r="C411" s="132" t="s">
        <v>478</v>
      </c>
      <c r="D411" s="165">
        <v>2</v>
      </c>
      <c r="H411" s="132">
        <v>1</v>
      </c>
    </row>
    <row r="412" spans="1:8">
      <c r="A412" s="85">
        <v>50</v>
      </c>
      <c r="B412" s="128" t="s">
        <v>628</v>
      </c>
      <c r="C412" s="132" t="s">
        <v>478</v>
      </c>
      <c r="D412" s="165">
        <v>2</v>
      </c>
      <c r="H412" s="176">
        <v>1</v>
      </c>
    </row>
    <row r="413" spans="1:8">
      <c r="A413" s="85">
        <v>51</v>
      </c>
      <c r="B413" s="128" t="s">
        <v>639</v>
      </c>
      <c r="C413" s="132" t="s">
        <v>478</v>
      </c>
      <c r="D413" s="165">
        <v>2</v>
      </c>
      <c r="H413" s="86">
        <v>1</v>
      </c>
    </row>
    <row r="414" spans="1:8">
      <c r="A414" s="85">
        <v>52</v>
      </c>
      <c r="B414" s="304" t="s">
        <v>650</v>
      </c>
      <c r="C414" s="132" t="s">
        <v>478</v>
      </c>
      <c r="D414" s="165">
        <v>2</v>
      </c>
      <c r="H414" s="86">
        <v>1</v>
      </c>
    </row>
    <row r="415" spans="1:8">
      <c r="A415" s="105">
        <v>80</v>
      </c>
      <c r="B415" s="46" t="s">
        <v>953</v>
      </c>
      <c r="C415" s="93" t="s">
        <v>961</v>
      </c>
      <c r="D415" s="93">
        <v>2</v>
      </c>
      <c r="H415" s="86">
        <v>1</v>
      </c>
    </row>
    <row r="416" spans="1:8">
      <c r="A416" s="105">
        <v>86</v>
      </c>
      <c r="B416" s="46" t="s">
        <v>1028</v>
      </c>
      <c r="C416" s="93" t="s">
        <v>1036</v>
      </c>
      <c r="D416" s="93">
        <v>2</v>
      </c>
      <c r="H416" s="187">
        <v>1</v>
      </c>
    </row>
    <row r="417" spans="1:8">
      <c r="A417" s="105">
        <v>110</v>
      </c>
      <c r="B417" s="46" t="s">
        <v>1281</v>
      </c>
      <c r="C417" s="93" t="s">
        <v>1287</v>
      </c>
      <c r="D417" s="93">
        <v>2</v>
      </c>
      <c r="H417" s="418">
        <v>1</v>
      </c>
    </row>
    <row r="418" spans="1:8">
      <c r="A418" s="105">
        <v>112</v>
      </c>
      <c r="B418" s="46" t="s">
        <v>1299</v>
      </c>
      <c r="C418" s="93" t="s">
        <v>1305</v>
      </c>
      <c r="D418" s="93">
        <v>2</v>
      </c>
      <c r="H418" s="418">
        <v>1</v>
      </c>
    </row>
    <row r="419" spans="1:8">
      <c r="A419" s="105">
        <v>113</v>
      </c>
      <c r="B419" s="46" t="s">
        <v>1309</v>
      </c>
      <c r="C419" s="93" t="s">
        <v>561</v>
      </c>
      <c r="D419" s="93">
        <v>2</v>
      </c>
      <c r="H419" s="421">
        <v>1</v>
      </c>
    </row>
    <row r="420" spans="1:8">
      <c r="A420" s="105">
        <v>114</v>
      </c>
      <c r="B420" s="46" t="s">
        <v>1318</v>
      </c>
      <c r="C420" s="93" t="s">
        <v>1324</v>
      </c>
      <c r="D420" s="93">
        <v>2</v>
      </c>
      <c r="H420" s="418">
        <v>1</v>
      </c>
    </row>
    <row r="421" spans="1:8">
      <c r="A421" s="105">
        <v>115</v>
      </c>
      <c r="B421" s="46" t="s">
        <v>1328</v>
      </c>
      <c r="C421" s="93" t="s">
        <v>1305</v>
      </c>
      <c r="D421" s="93">
        <v>2</v>
      </c>
      <c r="H421" s="418">
        <v>1</v>
      </c>
    </row>
    <row r="422" spans="1:8">
      <c r="A422" s="85">
        <v>117</v>
      </c>
      <c r="B422" s="14" t="s">
        <v>1341</v>
      </c>
      <c r="C422" s="86" t="s">
        <v>561</v>
      </c>
      <c r="D422" s="86">
        <v>2</v>
      </c>
      <c r="H422" s="418">
        <v>1</v>
      </c>
    </row>
    <row r="423" spans="1:8">
      <c r="A423" s="85">
        <v>118</v>
      </c>
      <c r="B423" s="14" t="s">
        <v>1350</v>
      </c>
      <c r="C423" s="86" t="s">
        <v>1355</v>
      </c>
      <c r="D423" s="86">
        <v>2</v>
      </c>
      <c r="H423" s="609">
        <v>1</v>
      </c>
    </row>
    <row r="424" spans="1:8" ht="17">
      <c r="A424" s="85">
        <v>122</v>
      </c>
      <c r="B424" s="62" t="s">
        <v>1395</v>
      </c>
      <c r="C424" s="418" t="s">
        <v>1324</v>
      </c>
      <c r="D424" s="418">
        <v>2</v>
      </c>
      <c r="H424" s="86">
        <v>1</v>
      </c>
    </row>
    <row r="425" spans="1:8" ht="17">
      <c r="A425" s="85">
        <v>126</v>
      </c>
      <c r="B425" s="62" t="s">
        <v>1446</v>
      </c>
      <c r="C425" s="418" t="s">
        <v>1324</v>
      </c>
      <c r="D425" s="418">
        <v>2</v>
      </c>
      <c r="H425" s="165">
        <v>1</v>
      </c>
    </row>
    <row r="426" spans="1:8" ht="17">
      <c r="A426" s="85">
        <v>180</v>
      </c>
      <c r="B426" s="62" t="s">
        <v>2067</v>
      </c>
      <c r="C426" s="418" t="s">
        <v>1324</v>
      </c>
      <c r="D426" s="418">
        <v>2</v>
      </c>
      <c r="H426" s="86">
        <v>1</v>
      </c>
    </row>
    <row r="427" spans="1:8" ht="17">
      <c r="A427" s="85">
        <v>184</v>
      </c>
      <c r="B427" s="62" t="s">
        <v>2111</v>
      </c>
      <c r="C427" s="418" t="s">
        <v>1324</v>
      </c>
      <c r="D427" s="418">
        <v>2</v>
      </c>
      <c r="H427" s="418">
        <v>1</v>
      </c>
    </row>
    <row r="428" spans="1:8">
      <c r="A428" s="85">
        <v>1011</v>
      </c>
      <c r="B428" s="14" t="s">
        <v>2451</v>
      </c>
      <c r="C428" s="86" t="s">
        <v>1324</v>
      </c>
      <c r="D428" s="85">
        <v>2</v>
      </c>
      <c r="H428" s="418">
        <v>1</v>
      </c>
    </row>
    <row r="429" spans="1:8">
      <c r="A429" s="85">
        <v>1012</v>
      </c>
      <c r="B429" s="14" t="s">
        <v>2461</v>
      </c>
      <c r="C429" s="86" t="s">
        <v>1324</v>
      </c>
      <c r="D429" s="85">
        <v>2</v>
      </c>
      <c r="H429" s="418">
        <v>1</v>
      </c>
    </row>
    <row r="430" spans="1:8">
      <c r="A430" s="85">
        <v>1014</v>
      </c>
      <c r="B430" s="14" t="s">
        <v>2478</v>
      </c>
      <c r="C430" s="86" t="s">
        <v>1324</v>
      </c>
      <c r="D430" s="85">
        <v>2</v>
      </c>
      <c r="H430" s="418">
        <v>1</v>
      </c>
    </row>
    <row r="431" spans="1:8">
      <c r="A431" s="85">
        <v>1016</v>
      </c>
      <c r="B431" s="14" t="s">
        <v>2494</v>
      </c>
      <c r="C431" s="86" t="s">
        <v>1324</v>
      </c>
      <c r="D431" s="85">
        <v>2</v>
      </c>
      <c r="H431" s="15">
        <v>1</v>
      </c>
    </row>
    <row r="432" spans="1:8">
      <c r="A432" s="187">
        <v>1018</v>
      </c>
      <c r="B432" s="187" t="s">
        <v>2515</v>
      </c>
      <c r="C432" s="187" t="s">
        <v>1324</v>
      </c>
      <c r="D432" s="187">
        <v>2</v>
      </c>
      <c r="H432" s="607">
        <v>1</v>
      </c>
    </row>
    <row r="433" spans="1:8">
      <c r="A433" s="118">
        <v>1023</v>
      </c>
      <c r="B433" s="287" t="s">
        <v>2573</v>
      </c>
      <c r="C433" s="253" t="s">
        <v>1324</v>
      </c>
      <c r="D433" s="118">
        <v>2</v>
      </c>
      <c r="H433" s="176">
        <v>1</v>
      </c>
    </row>
    <row r="434" spans="1:8">
      <c r="A434" s="85">
        <v>1027</v>
      </c>
      <c r="B434" s="14" t="s">
        <v>2612</v>
      </c>
      <c r="C434" s="86" t="s">
        <v>1324</v>
      </c>
      <c r="D434" s="85">
        <v>2</v>
      </c>
      <c r="H434" s="176">
        <v>1</v>
      </c>
    </row>
    <row r="435" spans="1:8">
      <c r="A435" s="85">
        <v>1030</v>
      </c>
      <c r="B435" s="14" t="s">
        <v>2643</v>
      </c>
      <c r="C435" s="86" t="s">
        <v>1324</v>
      </c>
      <c r="D435" s="85">
        <v>2</v>
      </c>
      <c r="H435" s="176">
        <v>1</v>
      </c>
    </row>
    <row r="436" spans="1:8">
      <c r="A436" s="85">
        <v>1032</v>
      </c>
      <c r="B436" s="14" t="s">
        <v>2666</v>
      </c>
      <c r="C436" s="86" t="s">
        <v>1324</v>
      </c>
      <c r="D436" s="85">
        <v>2</v>
      </c>
      <c r="H436" s="187">
        <v>1</v>
      </c>
    </row>
    <row r="437" spans="1:8">
      <c r="A437" s="85">
        <v>1040</v>
      </c>
      <c r="B437" s="14" t="s">
        <v>2740</v>
      </c>
      <c r="C437" s="86" t="s">
        <v>1324</v>
      </c>
      <c r="D437" s="85">
        <v>2</v>
      </c>
      <c r="H437" s="132">
        <v>1</v>
      </c>
    </row>
    <row r="438" spans="1:8">
      <c r="A438" s="85">
        <v>1303</v>
      </c>
      <c r="B438" s="14" t="s">
        <v>5140</v>
      </c>
      <c r="C438" s="86" t="s">
        <v>1324</v>
      </c>
      <c r="D438" s="85">
        <v>2</v>
      </c>
      <c r="H438" s="132">
        <v>1</v>
      </c>
    </row>
    <row r="439" spans="1:8">
      <c r="A439" s="85">
        <v>1304</v>
      </c>
      <c r="B439" s="14" t="s">
        <v>5149</v>
      </c>
      <c r="C439" s="86" t="s">
        <v>1324</v>
      </c>
      <c r="D439" s="85">
        <v>2</v>
      </c>
      <c r="H439" s="85">
        <v>1</v>
      </c>
    </row>
    <row r="440" spans="1:8">
      <c r="A440" s="85">
        <v>1305</v>
      </c>
      <c r="B440" s="128" t="s">
        <v>5154</v>
      </c>
      <c r="C440" s="86" t="s">
        <v>1324</v>
      </c>
      <c r="D440" s="85">
        <v>2</v>
      </c>
      <c r="H440" s="165">
        <v>1</v>
      </c>
    </row>
    <row r="441" spans="1:8">
      <c r="A441" s="85">
        <v>1306</v>
      </c>
      <c r="B441" s="14" t="s">
        <v>5164</v>
      </c>
      <c r="C441" s="86" t="s">
        <v>1324</v>
      </c>
      <c r="D441" s="85">
        <v>2</v>
      </c>
      <c r="H441" s="418">
        <v>1</v>
      </c>
    </row>
    <row r="442" spans="1:8">
      <c r="A442" s="85">
        <v>1307</v>
      </c>
      <c r="B442" s="128" t="s">
        <v>5174</v>
      </c>
      <c r="C442" s="86" t="s">
        <v>1324</v>
      </c>
      <c r="D442" s="85">
        <v>2</v>
      </c>
      <c r="H442" s="288">
        <v>1</v>
      </c>
    </row>
    <row r="443" spans="1:8">
      <c r="A443" s="85">
        <v>1308</v>
      </c>
      <c r="B443" s="14" t="s">
        <v>5179</v>
      </c>
      <c r="C443" s="86" t="s">
        <v>1324</v>
      </c>
      <c r="D443" s="85">
        <v>2</v>
      </c>
      <c r="H443" s="85">
        <v>1</v>
      </c>
    </row>
    <row r="444" spans="1:8">
      <c r="A444" s="85">
        <v>1309</v>
      </c>
      <c r="B444" s="14" t="s">
        <v>5190</v>
      </c>
      <c r="C444" s="86" t="s">
        <v>1324</v>
      </c>
      <c r="D444" s="85">
        <v>2</v>
      </c>
      <c r="H444" s="85">
        <v>1</v>
      </c>
    </row>
    <row r="445" spans="1:8">
      <c r="A445" s="85">
        <v>1310</v>
      </c>
      <c r="B445" s="14" t="s">
        <v>5197</v>
      </c>
      <c r="C445" s="86" t="s">
        <v>1324</v>
      </c>
      <c r="D445" s="85">
        <v>2</v>
      </c>
      <c r="H445" s="15">
        <v>1</v>
      </c>
    </row>
    <row r="446" spans="1:8">
      <c r="A446" s="85">
        <v>1311</v>
      </c>
      <c r="B446" s="14" t="s">
        <v>5205</v>
      </c>
      <c r="C446" s="86" t="s">
        <v>1324</v>
      </c>
      <c r="D446" s="85">
        <v>2</v>
      </c>
      <c r="H446" s="15">
        <v>1</v>
      </c>
    </row>
    <row r="447" spans="1:8">
      <c r="A447" s="85">
        <v>1312</v>
      </c>
      <c r="B447" s="128" t="s">
        <v>5213</v>
      </c>
      <c r="C447" s="86" t="s">
        <v>1324</v>
      </c>
      <c r="D447" s="85">
        <v>2</v>
      </c>
      <c r="H447" s="176">
        <v>1</v>
      </c>
    </row>
    <row r="448" spans="1:8">
      <c r="A448" s="85">
        <v>1313</v>
      </c>
      <c r="B448" s="128" t="s">
        <v>5221</v>
      </c>
      <c r="C448" s="86" t="s">
        <v>1324</v>
      </c>
      <c r="D448" s="85">
        <v>2</v>
      </c>
      <c r="H448" s="176">
        <v>1</v>
      </c>
    </row>
    <row r="449" spans="1:8">
      <c r="A449" s="85">
        <v>1314</v>
      </c>
      <c r="B449" s="128" t="s">
        <v>5229</v>
      </c>
      <c r="C449" s="86" t="s">
        <v>1324</v>
      </c>
      <c r="D449" s="85">
        <v>2</v>
      </c>
      <c r="H449" s="176">
        <v>1</v>
      </c>
    </row>
    <row r="450" spans="1:8">
      <c r="A450" s="85">
        <v>1315</v>
      </c>
      <c r="B450" s="128" t="s">
        <v>5233</v>
      </c>
      <c r="C450" s="86" t="s">
        <v>1324</v>
      </c>
      <c r="D450" s="85">
        <v>2</v>
      </c>
      <c r="H450" s="132">
        <v>1</v>
      </c>
    </row>
    <row r="451" spans="1:8">
      <c r="A451" s="85">
        <v>1316</v>
      </c>
      <c r="B451" s="128" t="s">
        <v>5241</v>
      </c>
      <c r="C451" s="86" t="s">
        <v>1324</v>
      </c>
      <c r="D451" s="85">
        <v>2</v>
      </c>
      <c r="H451" s="132">
        <v>1</v>
      </c>
    </row>
    <row r="452" spans="1:8">
      <c r="A452" s="85">
        <v>1317</v>
      </c>
      <c r="B452" s="14" t="s">
        <v>5249</v>
      </c>
      <c r="C452" s="86" t="s">
        <v>1324</v>
      </c>
      <c r="D452" s="85">
        <v>2</v>
      </c>
      <c r="H452" s="132">
        <v>1</v>
      </c>
    </row>
    <row r="453" spans="1:8">
      <c r="A453" s="85">
        <v>1318</v>
      </c>
      <c r="B453" s="128" t="s">
        <v>5260</v>
      </c>
      <c r="C453" s="86" t="s">
        <v>1324</v>
      </c>
      <c r="D453" s="85">
        <v>2</v>
      </c>
      <c r="H453" s="132">
        <v>1</v>
      </c>
    </row>
    <row r="454" spans="1:8">
      <c r="A454" s="85">
        <v>1319</v>
      </c>
      <c r="B454" s="128" t="s">
        <v>5270</v>
      </c>
      <c r="C454" s="86" t="s">
        <v>1324</v>
      </c>
      <c r="D454" s="85">
        <v>2</v>
      </c>
      <c r="H454" s="176">
        <v>1</v>
      </c>
    </row>
    <row r="455" spans="1:8">
      <c r="A455" s="85">
        <v>1320</v>
      </c>
      <c r="B455" s="128" t="s">
        <v>5280</v>
      </c>
      <c r="C455" s="86" t="s">
        <v>1324</v>
      </c>
      <c r="D455" s="85">
        <v>2</v>
      </c>
      <c r="H455" s="187">
        <v>1</v>
      </c>
    </row>
    <row r="456" spans="1:8">
      <c r="A456" s="85">
        <v>1321</v>
      </c>
      <c r="B456" s="14" t="s">
        <v>5288</v>
      </c>
      <c r="C456" s="86" t="s">
        <v>1324</v>
      </c>
      <c r="D456" s="85">
        <v>2</v>
      </c>
      <c r="H456" s="132">
        <v>1</v>
      </c>
    </row>
    <row r="457" spans="1:8">
      <c r="A457" s="85">
        <v>1322</v>
      </c>
      <c r="B457" s="14" t="s">
        <v>5298</v>
      </c>
      <c r="C457" s="86" t="s">
        <v>1324</v>
      </c>
      <c r="D457" s="85">
        <v>2</v>
      </c>
      <c r="H457" s="418">
        <v>1</v>
      </c>
    </row>
    <row r="458" spans="1:8">
      <c r="A458" s="85">
        <v>1323</v>
      </c>
      <c r="B458" s="128" t="s">
        <v>5306</v>
      </c>
      <c r="C458" s="86" t="s">
        <v>1324</v>
      </c>
      <c r="D458" s="85">
        <v>2</v>
      </c>
      <c r="H458" s="85">
        <v>1</v>
      </c>
    </row>
    <row r="459" spans="1:8">
      <c r="A459" s="85">
        <v>1324</v>
      </c>
      <c r="B459" s="128" t="s">
        <v>5315</v>
      </c>
      <c r="C459" s="86" t="s">
        <v>1324</v>
      </c>
      <c r="D459" s="85">
        <v>2</v>
      </c>
      <c r="H459" s="85">
        <v>1</v>
      </c>
    </row>
    <row r="460" spans="1:8">
      <c r="A460" s="85">
        <v>1325</v>
      </c>
      <c r="B460" s="128" t="s">
        <v>5324</v>
      </c>
      <c r="C460" s="86" t="s">
        <v>1324</v>
      </c>
      <c r="D460" s="85">
        <v>2</v>
      </c>
      <c r="H460" s="176">
        <v>1</v>
      </c>
    </row>
    <row r="461" spans="1:8">
      <c r="A461" s="118">
        <v>1326</v>
      </c>
      <c r="B461" s="287" t="s">
        <v>5332</v>
      </c>
      <c r="C461" s="253" t="s">
        <v>1324</v>
      </c>
      <c r="D461" s="118">
        <v>2</v>
      </c>
      <c r="H461" s="132">
        <v>1</v>
      </c>
    </row>
    <row r="462" spans="1:8">
      <c r="A462" s="85">
        <v>1327</v>
      </c>
      <c r="B462" s="128" t="s">
        <v>5342</v>
      </c>
      <c r="C462" s="86" t="s">
        <v>1324</v>
      </c>
      <c r="D462" s="85">
        <v>2</v>
      </c>
      <c r="H462" s="132">
        <v>1</v>
      </c>
    </row>
    <row r="463" spans="1:8">
      <c r="A463" s="187">
        <v>1328</v>
      </c>
      <c r="B463" s="187" t="s">
        <v>5349</v>
      </c>
      <c r="C463" s="187" t="s">
        <v>1324</v>
      </c>
      <c r="D463" s="187">
        <v>2</v>
      </c>
      <c r="H463" s="176">
        <v>1</v>
      </c>
    </row>
    <row r="464" spans="1:8">
      <c r="A464" s="85">
        <v>1329</v>
      </c>
      <c r="B464" s="14" t="s">
        <v>5358</v>
      </c>
      <c r="C464" s="86" t="s">
        <v>1324</v>
      </c>
      <c r="D464" s="85">
        <v>2</v>
      </c>
      <c r="H464" s="85">
        <v>1</v>
      </c>
    </row>
    <row r="465" spans="1:8">
      <c r="A465" s="85">
        <v>1330</v>
      </c>
      <c r="B465" s="14" t="s">
        <v>5367</v>
      </c>
      <c r="C465" s="86" t="s">
        <v>1324</v>
      </c>
      <c r="D465" s="85">
        <v>2</v>
      </c>
      <c r="H465" s="165">
        <v>2</v>
      </c>
    </row>
    <row r="466" spans="1:8">
      <c r="A466" s="85">
        <v>1379</v>
      </c>
      <c r="B466" s="14" t="s">
        <v>5787</v>
      </c>
      <c r="C466" s="86" t="s">
        <v>5794</v>
      </c>
      <c r="D466" s="85">
        <v>2</v>
      </c>
      <c r="H466" s="165">
        <v>2</v>
      </c>
    </row>
    <row r="467" spans="1:8">
      <c r="A467" s="85">
        <v>1417</v>
      </c>
      <c r="B467" s="14" t="s">
        <v>6114</v>
      </c>
      <c r="C467" s="86" t="s">
        <v>6119</v>
      </c>
      <c r="D467" s="132">
        <v>2</v>
      </c>
      <c r="H467" s="165">
        <v>2</v>
      </c>
    </row>
    <row r="468" spans="1:8">
      <c r="A468" s="85">
        <v>1418</v>
      </c>
      <c r="B468" s="14" t="s">
        <v>6122</v>
      </c>
      <c r="C468" s="86" t="s">
        <v>6128</v>
      </c>
      <c r="D468" s="85">
        <v>2</v>
      </c>
      <c r="H468" s="472">
        <v>2</v>
      </c>
    </row>
    <row r="469" spans="1:8">
      <c r="A469" s="85">
        <v>1419</v>
      </c>
      <c r="B469" s="14" t="s">
        <v>6132</v>
      </c>
      <c r="C469" s="86" t="s">
        <v>6128</v>
      </c>
      <c r="D469" s="85">
        <v>2</v>
      </c>
      <c r="H469" s="165">
        <v>2</v>
      </c>
    </row>
    <row r="470" spans="1:8">
      <c r="A470" s="85">
        <v>1420</v>
      </c>
      <c r="B470" s="14" t="s">
        <v>6141</v>
      </c>
      <c r="C470" s="86" t="s">
        <v>6148</v>
      </c>
      <c r="D470" s="85">
        <v>2</v>
      </c>
      <c r="H470" s="165">
        <v>2</v>
      </c>
    </row>
    <row r="471" spans="1:8">
      <c r="A471" s="176">
        <v>1427</v>
      </c>
      <c r="B471" s="128" t="s">
        <v>6213</v>
      </c>
      <c r="C471" s="165" t="s">
        <v>6221</v>
      </c>
      <c r="D471" s="176">
        <v>2</v>
      </c>
      <c r="H471" s="165">
        <v>2</v>
      </c>
    </row>
    <row r="472" spans="1:8">
      <c r="A472" s="176">
        <v>1428</v>
      </c>
      <c r="B472" s="128" t="s">
        <v>6224</v>
      </c>
      <c r="C472" s="165" t="s">
        <v>6229</v>
      </c>
      <c r="D472" s="176">
        <v>2</v>
      </c>
      <c r="H472" s="165">
        <v>2</v>
      </c>
    </row>
    <row r="473" spans="1:8">
      <c r="A473" s="472">
        <v>35</v>
      </c>
      <c r="B473" s="472" t="s">
        <v>446</v>
      </c>
      <c r="C473" s="472" t="s">
        <v>453</v>
      </c>
      <c r="D473" s="472">
        <v>3</v>
      </c>
      <c r="H473" s="165">
        <v>2</v>
      </c>
    </row>
    <row r="474" spans="1:8">
      <c r="A474" s="85">
        <v>38</v>
      </c>
      <c r="B474" s="128" t="s">
        <v>482</v>
      </c>
      <c r="C474" s="132" t="s">
        <v>453</v>
      </c>
      <c r="D474" s="165">
        <v>3</v>
      </c>
      <c r="H474" s="93">
        <v>2</v>
      </c>
    </row>
    <row r="475" spans="1:8">
      <c r="A475" s="85">
        <v>39</v>
      </c>
      <c r="B475" s="128" t="s">
        <v>493</v>
      </c>
      <c r="C475" s="132" t="s">
        <v>453</v>
      </c>
      <c r="D475" s="165">
        <v>3</v>
      </c>
      <c r="H475" s="93">
        <v>2</v>
      </c>
    </row>
    <row r="476" spans="1:8">
      <c r="A476" s="85">
        <v>40</v>
      </c>
      <c r="B476" s="128" t="s">
        <v>504</v>
      </c>
      <c r="C476" s="132" t="s">
        <v>512</v>
      </c>
      <c r="D476" s="165">
        <v>3</v>
      </c>
      <c r="H476" s="93">
        <v>2</v>
      </c>
    </row>
    <row r="477" spans="1:8">
      <c r="A477" s="85">
        <v>53</v>
      </c>
      <c r="B477" s="128" t="s">
        <v>659</v>
      </c>
      <c r="C477" s="132" t="s">
        <v>667</v>
      </c>
      <c r="D477" s="165">
        <v>3</v>
      </c>
      <c r="H477" s="93">
        <v>2</v>
      </c>
    </row>
    <row r="478" spans="1:8">
      <c r="A478" s="85">
        <v>54</v>
      </c>
      <c r="B478" s="128" t="s">
        <v>671</v>
      </c>
      <c r="C478" s="132" t="s">
        <v>679</v>
      </c>
      <c r="D478" s="165">
        <v>3</v>
      </c>
      <c r="H478" s="93">
        <v>2</v>
      </c>
    </row>
    <row r="479" spans="1:8">
      <c r="A479" s="85">
        <v>76</v>
      </c>
      <c r="B479" s="14" t="s">
        <v>905</v>
      </c>
      <c r="C479" s="86" t="s">
        <v>911</v>
      </c>
      <c r="D479" s="86">
        <v>3</v>
      </c>
      <c r="H479" s="93">
        <v>2</v>
      </c>
    </row>
    <row r="480" spans="1:8">
      <c r="A480" s="105">
        <v>77</v>
      </c>
      <c r="B480" s="46" t="s">
        <v>917</v>
      </c>
      <c r="C480" s="93" t="s">
        <v>923</v>
      </c>
      <c r="D480" s="93">
        <v>3</v>
      </c>
      <c r="H480" s="93">
        <v>2</v>
      </c>
    </row>
    <row r="481" spans="1:8">
      <c r="A481" s="105">
        <v>81</v>
      </c>
      <c r="B481" s="46" t="s">
        <v>965</v>
      </c>
      <c r="C481" s="93" t="s">
        <v>971</v>
      </c>
      <c r="D481" s="93">
        <v>3</v>
      </c>
      <c r="H481" s="86">
        <v>2</v>
      </c>
    </row>
    <row r="482" spans="1:8">
      <c r="A482" s="105">
        <v>82</v>
      </c>
      <c r="B482" s="46" t="s">
        <v>978</v>
      </c>
      <c r="C482" s="93" t="s">
        <v>971</v>
      </c>
      <c r="D482" s="93">
        <v>3</v>
      </c>
      <c r="H482" s="86">
        <v>2</v>
      </c>
    </row>
    <row r="483" spans="1:8">
      <c r="A483" s="402">
        <v>106</v>
      </c>
      <c r="B483" s="287" t="s">
        <v>1240</v>
      </c>
      <c r="C483" s="256" t="s">
        <v>1246</v>
      </c>
      <c r="D483" s="300">
        <v>3</v>
      </c>
      <c r="H483" s="418">
        <v>2</v>
      </c>
    </row>
    <row r="484" spans="1:8">
      <c r="A484" s="105">
        <v>107</v>
      </c>
      <c r="B484" s="46" t="s">
        <v>1250</v>
      </c>
      <c r="C484" s="93" t="s">
        <v>1257</v>
      </c>
      <c r="D484" s="93">
        <v>3</v>
      </c>
      <c r="H484" s="418">
        <v>2</v>
      </c>
    </row>
    <row r="485" spans="1:8">
      <c r="A485" s="105">
        <v>108</v>
      </c>
      <c r="B485" s="46" t="s">
        <v>1261</v>
      </c>
      <c r="C485" s="93" t="s">
        <v>1267</v>
      </c>
      <c r="D485" s="93">
        <v>3</v>
      </c>
      <c r="H485" s="418">
        <v>2</v>
      </c>
    </row>
    <row r="486" spans="1:8" ht="17">
      <c r="A486" s="85">
        <v>125</v>
      </c>
      <c r="B486" s="62" t="s">
        <v>1435</v>
      </c>
      <c r="C486" s="418" t="s">
        <v>453</v>
      </c>
      <c r="D486" s="418">
        <v>3</v>
      </c>
      <c r="H486" s="418">
        <v>2</v>
      </c>
    </row>
    <row r="487" spans="1:8" ht="17">
      <c r="A487" s="187">
        <v>155</v>
      </c>
      <c r="B487" s="408" t="s">
        <v>1774</v>
      </c>
      <c r="C487" s="206" t="s">
        <v>1780</v>
      </c>
      <c r="D487" s="206">
        <v>3</v>
      </c>
      <c r="H487" s="85">
        <v>2</v>
      </c>
    </row>
    <row r="488" spans="1:8" ht="17">
      <c r="A488" s="85">
        <v>157</v>
      </c>
      <c r="B488" s="62" t="s">
        <v>1802</v>
      </c>
      <c r="C488" s="418" t="s">
        <v>1810</v>
      </c>
      <c r="D488" s="418">
        <v>3</v>
      </c>
      <c r="H488" s="85">
        <v>2</v>
      </c>
    </row>
    <row r="489" spans="1:8">
      <c r="A489" s="85">
        <v>1007</v>
      </c>
      <c r="B489" s="14" t="s">
        <v>2405</v>
      </c>
      <c r="C489" s="86" t="s">
        <v>2413</v>
      </c>
      <c r="D489" s="85">
        <v>3</v>
      </c>
      <c r="H489" s="85">
        <v>2</v>
      </c>
    </row>
    <row r="490" spans="1:8">
      <c r="A490" s="85">
        <v>1010</v>
      </c>
      <c r="B490" s="14" t="s">
        <v>2440</v>
      </c>
      <c r="C490" s="86" t="s">
        <v>2447</v>
      </c>
      <c r="D490" s="85">
        <v>3</v>
      </c>
      <c r="H490" s="85">
        <v>2</v>
      </c>
    </row>
    <row r="491" spans="1:8">
      <c r="A491" s="85">
        <v>1015</v>
      </c>
      <c r="B491" s="309" t="s">
        <v>2487</v>
      </c>
      <c r="C491" s="86" t="s">
        <v>453</v>
      </c>
      <c r="D491" s="85">
        <v>3</v>
      </c>
      <c r="H491" s="187">
        <v>2</v>
      </c>
    </row>
    <row r="492" spans="1:8">
      <c r="A492" s="85">
        <v>1021</v>
      </c>
      <c r="B492" s="14" t="s">
        <v>2553</v>
      </c>
      <c r="C492" s="86" t="s">
        <v>453</v>
      </c>
      <c r="D492" s="85">
        <v>3</v>
      </c>
      <c r="H492" s="118">
        <v>2</v>
      </c>
    </row>
    <row r="493" spans="1:8">
      <c r="A493" s="85">
        <v>1026</v>
      </c>
      <c r="B493" s="14" t="s">
        <v>2602</v>
      </c>
      <c r="C493" s="86" t="s">
        <v>453</v>
      </c>
      <c r="D493" s="85">
        <v>3</v>
      </c>
      <c r="H493" s="85">
        <v>2</v>
      </c>
    </row>
    <row r="494" spans="1:8">
      <c r="A494" s="85">
        <v>1028</v>
      </c>
      <c r="B494" s="14" t="s">
        <v>2622</v>
      </c>
      <c r="C494" s="86" t="s">
        <v>2629</v>
      </c>
      <c r="D494" s="85">
        <v>3</v>
      </c>
      <c r="H494" s="85">
        <v>2</v>
      </c>
    </row>
    <row r="495" spans="1:8">
      <c r="A495" s="85">
        <v>1029</v>
      </c>
      <c r="B495" s="14" t="s">
        <v>2633</v>
      </c>
      <c r="C495" s="86" t="s">
        <v>453</v>
      </c>
      <c r="D495" s="85">
        <v>3</v>
      </c>
      <c r="H495" s="85">
        <v>2</v>
      </c>
    </row>
    <row r="496" spans="1:8">
      <c r="A496" s="85">
        <v>1033</v>
      </c>
      <c r="B496" s="14" t="s">
        <v>2673</v>
      </c>
      <c r="C496" s="86" t="s">
        <v>453</v>
      </c>
      <c r="D496" s="85">
        <v>3</v>
      </c>
      <c r="H496" s="85">
        <v>2</v>
      </c>
    </row>
    <row r="497" spans="1:8">
      <c r="A497" s="85">
        <v>1035</v>
      </c>
      <c r="B497" s="14" t="s">
        <v>2693</v>
      </c>
      <c r="C497" s="86" t="s">
        <v>1780</v>
      </c>
      <c r="D497" s="85">
        <v>3</v>
      </c>
      <c r="H497" s="85">
        <v>2</v>
      </c>
    </row>
    <row r="498" spans="1:8">
      <c r="A498">
        <v>1037</v>
      </c>
      <c r="B498" s="5" t="s">
        <v>2712</v>
      </c>
      <c r="C498" s="412" t="s">
        <v>453</v>
      </c>
      <c r="D498">
        <v>3</v>
      </c>
      <c r="H498" s="376">
        <v>2</v>
      </c>
    </row>
    <row r="499" spans="1:8">
      <c r="A499">
        <v>1038</v>
      </c>
      <c r="B499" s="5" t="s">
        <v>2721</v>
      </c>
      <c r="C499" s="412" t="s">
        <v>2727</v>
      </c>
      <c r="D499">
        <v>3</v>
      </c>
      <c r="H499" s="376">
        <v>2</v>
      </c>
    </row>
    <row r="500" spans="1:8">
      <c r="A500">
        <v>1042</v>
      </c>
      <c r="B500" s="5" t="s">
        <v>2760</v>
      </c>
      <c r="C500" s="412" t="s">
        <v>453</v>
      </c>
      <c r="D500">
        <v>3</v>
      </c>
      <c r="H500" s="376">
        <v>2</v>
      </c>
    </row>
    <row r="501" spans="1:8">
      <c r="A501">
        <v>1043</v>
      </c>
      <c r="B501" s="5" t="s">
        <v>2769</v>
      </c>
      <c r="C501" s="412" t="s">
        <v>1780</v>
      </c>
      <c r="D501">
        <v>3</v>
      </c>
      <c r="H501" s="376">
        <v>2</v>
      </c>
    </row>
    <row r="502" spans="1:8">
      <c r="A502">
        <v>1044</v>
      </c>
      <c r="B502" s="5" t="s">
        <v>2778</v>
      </c>
      <c r="C502" s="6" t="s">
        <v>1780</v>
      </c>
      <c r="D502">
        <v>3</v>
      </c>
      <c r="H502" s="376">
        <v>2</v>
      </c>
    </row>
    <row r="503" spans="1:8">
      <c r="A503">
        <v>1375</v>
      </c>
      <c r="B503" s="5" t="s">
        <v>5746</v>
      </c>
      <c r="C503" s="6" t="s">
        <v>5753</v>
      </c>
      <c r="D503">
        <v>3</v>
      </c>
      <c r="H503" s="376">
        <v>2</v>
      </c>
    </row>
    <row r="504" spans="1:8">
      <c r="A504" s="4">
        <v>1389</v>
      </c>
      <c r="B504" s="233" t="s">
        <v>5888</v>
      </c>
      <c r="C504" s="253" t="s">
        <v>453</v>
      </c>
      <c r="D504" s="4">
        <v>3</v>
      </c>
      <c r="H504" s="376">
        <v>2</v>
      </c>
    </row>
    <row r="505" spans="1:8">
      <c r="A505">
        <v>1390</v>
      </c>
      <c r="B505" s="5" t="s">
        <v>5895</v>
      </c>
      <c r="C505" s="6" t="s">
        <v>453</v>
      </c>
      <c r="D505">
        <v>3</v>
      </c>
      <c r="H505" s="376">
        <v>2</v>
      </c>
    </row>
    <row r="506" spans="1:8">
      <c r="A506">
        <v>1391</v>
      </c>
      <c r="B506" s="5" t="s">
        <v>5902</v>
      </c>
      <c r="C506" s="412" t="s">
        <v>453</v>
      </c>
      <c r="D506">
        <v>3</v>
      </c>
      <c r="H506" s="376">
        <v>2</v>
      </c>
    </row>
    <row r="507" spans="1:8">
      <c r="A507">
        <v>1392</v>
      </c>
      <c r="B507" s="5" t="s">
        <v>5910</v>
      </c>
      <c r="C507" s="6" t="s">
        <v>453</v>
      </c>
      <c r="D507">
        <v>3</v>
      </c>
      <c r="H507" s="376">
        <v>2</v>
      </c>
    </row>
    <row r="508" spans="1:8">
      <c r="A508">
        <v>1393</v>
      </c>
      <c r="B508" s="5" t="s">
        <v>5917</v>
      </c>
      <c r="C508" s="6" t="s">
        <v>453</v>
      </c>
      <c r="D508">
        <v>3</v>
      </c>
      <c r="H508" s="376">
        <v>2</v>
      </c>
    </row>
    <row r="509" spans="1:8">
      <c r="A509">
        <v>1394</v>
      </c>
      <c r="B509" s="5" t="s">
        <v>5924</v>
      </c>
      <c r="C509" s="6" t="s">
        <v>453</v>
      </c>
      <c r="D509">
        <v>3</v>
      </c>
      <c r="H509" s="376">
        <v>2</v>
      </c>
    </row>
    <row r="510" spans="1:8">
      <c r="A510">
        <v>1395</v>
      </c>
      <c r="B510" s="5" t="s">
        <v>5931</v>
      </c>
      <c r="C510" s="6" t="s">
        <v>453</v>
      </c>
      <c r="D510">
        <v>3</v>
      </c>
      <c r="H510" s="376">
        <v>2</v>
      </c>
    </row>
    <row r="511" spans="1:8">
      <c r="A511" s="4">
        <v>1396</v>
      </c>
      <c r="B511" s="233" t="s">
        <v>5938</v>
      </c>
      <c r="C511" s="243" t="s">
        <v>453</v>
      </c>
      <c r="D511" s="4">
        <v>3</v>
      </c>
      <c r="H511" s="376">
        <v>2</v>
      </c>
    </row>
    <row r="512" spans="1:8">
      <c r="A512">
        <v>1397</v>
      </c>
      <c r="B512" s="5" t="s">
        <v>5948</v>
      </c>
      <c r="C512" s="6" t="s">
        <v>453</v>
      </c>
      <c r="D512">
        <v>3</v>
      </c>
      <c r="H512" s="376">
        <v>2</v>
      </c>
    </row>
    <row r="513" spans="1:8">
      <c r="A513">
        <v>1398</v>
      </c>
      <c r="B513" s="5" t="s">
        <v>5955</v>
      </c>
      <c r="C513" s="6" t="s">
        <v>453</v>
      </c>
      <c r="D513">
        <v>3</v>
      </c>
      <c r="H513" s="376">
        <v>2</v>
      </c>
    </row>
    <row r="514" spans="1:8">
      <c r="A514">
        <v>1399</v>
      </c>
      <c r="B514" s="5" t="s">
        <v>5964</v>
      </c>
      <c r="C514" s="86" t="s">
        <v>453</v>
      </c>
      <c r="D514">
        <v>3</v>
      </c>
      <c r="H514" s="376">
        <v>2</v>
      </c>
    </row>
    <row r="515" spans="1:8">
      <c r="A515">
        <v>1400</v>
      </c>
      <c r="B515" s="5" t="s">
        <v>5972</v>
      </c>
      <c r="C515" s="86" t="s">
        <v>453</v>
      </c>
      <c r="D515">
        <v>3</v>
      </c>
      <c r="H515" s="376">
        <v>2</v>
      </c>
    </row>
    <row r="516" spans="1:8">
      <c r="A516">
        <v>1401</v>
      </c>
      <c r="B516" s="5" t="s">
        <v>5978</v>
      </c>
      <c r="C516" s="6" t="s">
        <v>453</v>
      </c>
      <c r="D516">
        <v>3</v>
      </c>
      <c r="H516" s="376">
        <v>2</v>
      </c>
    </row>
    <row r="517" spans="1:8">
      <c r="A517">
        <v>1402</v>
      </c>
      <c r="B517" s="5" t="s">
        <v>5989</v>
      </c>
      <c r="C517" s="6" t="s">
        <v>5996</v>
      </c>
      <c r="D517">
        <v>3</v>
      </c>
      <c r="H517" s="376">
        <v>2</v>
      </c>
    </row>
    <row r="518" spans="1:8">
      <c r="A518">
        <v>1403</v>
      </c>
      <c r="B518" s="5" t="s">
        <v>6000</v>
      </c>
      <c r="C518" s="6" t="s">
        <v>6007</v>
      </c>
      <c r="D518">
        <v>3</v>
      </c>
      <c r="H518" s="376">
        <v>2</v>
      </c>
    </row>
    <row r="519" spans="1:8">
      <c r="A519">
        <v>1405</v>
      </c>
      <c r="B519" s="5" t="s">
        <v>6021</v>
      </c>
      <c r="C519" s="6" t="s">
        <v>6027</v>
      </c>
      <c r="D519">
        <v>3</v>
      </c>
      <c r="H519" s="376">
        <v>2</v>
      </c>
    </row>
    <row r="520" spans="1:8">
      <c r="A520">
        <v>1406</v>
      </c>
      <c r="B520" s="5" t="s">
        <v>6033</v>
      </c>
      <c r="C520" s="6" t="s">
        <v>6039</v>
      </c>
      <c r="D520">
        <v>3</v>
      </c>
      <c r="H520" s="378">
        <v>2</v>
      </c>
    </row>
    <row r="521" spans="1:8">
      <c r="A521">
        <v>1407</v>
      </c>
      <c r="B521" s="5" t="s">
        <v>6041</v>
      </c>
      <c r="C521" s="6" t="s">
        <v>6046</v>
      </c>
      <c r="D521">
        <v>3</v>
      </c>
      <c r="H521" s="376">
        <v>2</v>
      </c>
    </row>
    <row r="522" spans="1:8">
      <c r="A522" s="4">
        <v>1408</v>
      </c>
      <c r="B522" s="233" t="s">
        <v>6049</v>
      </c>
      <c r="C522" s="243" t="s">
        <v>6054</v>
      </c>
      <c r="D522" s="4">
        <v>3</v>
      </c>
      <c r="H522" s="191">
        <v>2</v>
      </c>
    </row>
    <row r="523" spans="1:8">
      <c r="A523">
        <v>1409</v>
      </c>
      <c r="B523" s="5" t="s">
        <v>6056</v>
      </c>
      <c r="C523" s="6" t="s">
        <v>6063</v>
      </c>
      <c r="D523">
        <v>3</v>
      </c>
      <c r="H523" s="376">
        <v>2</v>
      </c>
    </row>
    <row r="524" spans="1:8">
      <c r="A524">
        <v>1410</v>
      </c>
      <c r="B524" s="5" t="s">
        <v>6067</v>
      </c>
      <c r="C524" s="6" t="s">
        <v>6072</v>
      </c>
      <c r="D524">
        <v>3</v>
      </c>
      <c r="H524" s="376">
        <v>2</v>
      </c>
    </row>
    <row r="525" spans="1:8">
      <c r="A525">
        <v>1412</v>
      </c>
      <c r="B525" s="5" t="s">
        <v>6082</v>
      </c>
      <c r="C525" s="86" t="s">
        <v>6087</v>
      </c>
      <c r="D525">
        <v>3</v>
      </c>
      <c r="H525" s="376">
        <v>2</v>
      </c>
    </row>
    <row r="526" spans="1:8">
      <c r="A526">
        <v>1413</v>
      </c>
      <c r="B526" s="5" t="s">
        <v>6088</v>
      </c>
      <c r="C526" s="6" t="s">
        <v>6093</v>
      </c>
      <c r="D526">
        <v>3</v>
      </c>
      <c r="H526" s="434">
        <v>2</v>
      </c>
    </row>
    <row r="527" spans="1:8">
      <c r="A527">
        <v>1414</v>
      </c>
      <c r="B527" s="5" t="s">
        <v>6094</v>
      </c>
      <c r="C527" s="6" t="s">
        <v>6093</v>
      </c>
      <c r="D527">
        <v>3</v>
      </c>
      <c r="H527" s="376">
        <v>2</v>
      </c>
    </row>
    <row r="528" spans="1:8">
      <c r="A528">
        <v>1415</v>
      </c>
      <c r="B528" s="5" t="s">
        <v>6099</v>
      </c>
      <c r="C528" s="86" t="s">
        <v>6104</v>
      </c>
      <c r="D528">
        <v>3</v>
      </c>
      <c r="H528" s="376">
        <v>2</v>
      </c>
    </row>
    <row r="529" spans="1:8">
      <c r="A529">
        <v>1416</v>
      </c>
      <c r="B529" s="5" t="s">
        <v>6105</v>
      </c>
      <c r="C529" s="86" t="s">
        <v>6112</v>
      </c>
      <c r="D529">
        <v>3</v>
      </c>
      <c r="H529" s="376">
        <v>2</v>
      </c>
    </row>
    <row r="530" spans="1:8">
      <c r="A530" s="160">
        <v>1429</v>
      </c>
      <c r="B530" s="112" t="s">
        <v>6231</v>
      </c>
      <c r="C530" s="20" t="s">
        <v>6237</v>
      </c>
      <c r="D530" s="160">
        <v>3</v>
      </c>
      <c r="H530" s="400">
        <v>2</v>
      </c>
    </row>
    <row r="531" spans="1:8">
      <c r="A531" s="160">
        <v>1430</v>
      </c>
      <c r="B531" s="112" t="s">
        <v>6241</v>
      </c>
      <c r="C531" s="20" t="s">
        <v>6237</v>
      </c>
      <c r="D531" s="160">
        <v>3</v>
      </c>
      <c r="H531" s="400">
        <v>2</v>
      </c>
    </row>
    <row r="532" spans="1:8">
      <c r="A532" s="160">
        <v>1431</v>
      </c>
      <c r="B532" s="112" t="s">
        <v>6249</v>
      </c>
      <c r="C532" s="20" t="s">
        <v>6237</v>
      </c>
      <c r="D532" s="160">
        <v>3</v>
      </c>
      <c r="H532" s="19">
        <v>2</v>
      </c>
    </row>
    <row r="533" spans="1:8">
      <c r="A533" s="160">
        <v>1432</v>
      </c>
      <c r="B533" s="112" t="s">
        <v>6255</v>
      </c>
      <c r="C533" s="20" t="s">
        <v>6237</v>
      </c>
      <c r="D533" s="160">
        <v>3</v>
      </c>
      <c r="H533" s="20">
        <v>2</v>
      </c>
    </row>
    <row r="534" spans="1:8">
      <c r="A534" s="191">
        <v>1433</v>
      </c>
      <c r="B534" s="191" t="s">
        <v>6261</v>
      </c>
      <c r="C534" s="191" t="s">
        <v>6267</v>
      </c>
      <c r="D534" s="191">
        <v>3</v>
      </c>
      <c r="H534">
        <v>2</v>
      </c>
    </row>
    <row r="535" spans="1:8">
      <c r="A535" s="160">
        <v>1434</v>
      </c>
      <c r="B535" s="112" t="s">
        <v>6270</v>
      </c>
      <c r="C535" s="165" t="s">
        <v>6267</v>
      </c>
      <c r="D535" s="160">
        <v>3</v>
      </c>
      <c r="H535">
        <v>2</v>
      </c>
    </row>
    <row r="536" spans="1:8">
      <c r="A536" s="160">
        <v>1435</v>
      </c>
      <c r="B536" s="112" t="s">
        <v>6280</v>
      </c>
      <c r="C536" s="20" t="s">
        <v>6285</v>
      </c>
      <c r="D536" s="160">
        <v>3</v>
      </c>
      <c r="H536">
        <v>2</v>
      </c>
    </row>
    <row r="537" spans="1:8">
      <c r="A537" s="160">
        <v>1436</v>
      </c>
      <c r="B537" s="112" t="s">
        <v>6287</v>
      </c>
      <c r="C537" s="20" t="s">
        <v>6292</v>
      </c>
      <c r="D537" s="160">
        <v>3</v>
      </c>
      <c r="H537">
        <v>2</v>
      </c>
    </row>
    <row r="538" spans="1:8">
      <c r="A538" s="160">
        <v>1437</v>
      </c>
      <c r="B538" s="112" t="s">
        <v>6293</v>
      </c>
      <c r="C538" s="165" t="s">
        <v>6292</v>
      </c>
      <c r="D538" s="160">
        <v>3</v>
      </c>
      <c r="H538">
        <v>2</v>
      </c>
    </row>
    <row r="539" spans="1:8">
      <c r="A539" s="160">
        <v>1438</v>
      </c>
      <c r="B539" s="112" t="s">
        <v>6298</v>
      </c>
      <c r="C539" s="413" t="s">
        <v>6305</v>
      </c>
      <c r="D539" s="160">
        <v>3</v>
      </c>
      <c r="H539">
        <v>2</v>
      </c>
    </row>
    <row r="540" spans="1:8">
      <c r="A540" s="400">
        <v>1457</v>
      </c>
      <c r="B540" s="112" t="s">
        <v>6478</v>
      </c>
      <c r="C540" s="413" t="s">
        <v>6484</v>
      </c>
      <c r="D540" s="400">
        <v>3</v>
      </c>
      <c r="H540">
        <v>2</v>
      </c>
    </row>
    <row r="541" spans="1:8">
      <c r="A541" s="4">
        <v>3</v>
      </c>
      <c r="B541" s="242" t="s">
        <v>80</v>
      </c>
      <c r="C541" s="243" t="s">
        <v>87</v>
      </c>
      <c r="D541" s="243">
        <v>4</v>
      </c>
      <c r="H541">
        <v>2</v>
      </c>
    </row>
    <row r="542" spans="1:8">
      <c r="A542">
        <v>10</v>
      </c>
      <c r="B542" s="404" t="s">
        <v>160</v>
      </c>
      <c r="C542" s="6" t="s">
        <v>166</v>
      </c>
      <c r="D542" s="6">
        <v>4</v>
      </c>
      <c r="H542">
        <v>2</v>
      </c>
    </row>
    <row r="543" spans="1:8">
      <c r="A543">
        <v>13</v>
      </c>
      <c r="B543" s="12" t="s">
        <v>198</v>
      </c>
      <c r="C543" s="6" t="s">
        <v>87</v>
      </c>
      <c r="D543" s="6">
        <v>4</v>
      </c>
      <c r="H543">
        <v>2</v>
      </c>
    </row>
    <row r="544" spans="1:8">
      <c r="A544">
        <v>14</v>
      </c>
      <c r="B544" s="5" t="s">
        <v>207</v>
      </c>
      <c r="C544" s="6" t="s">
        <v>87</v>
      </c>
      <c r="D544" s="6">
        <v>4</v>
      </c>
      <c r="H544">
        <v>2</v>
      </c>
    </row>
    <row r="545" spans="1:8" ht="102">
      <c r="A545">
        <v>140</v>
      </c>
      <c r="B545" s="12" t="s">
        <v>1596</v>
      </c>
      <c r="C545" s="7" t="s">
        <v>1606</v>
      </c>
      <c r="D545" s="7">
        <v>4</v>
      </c>
      <c r="H545">
        <v>2</v>
      </c>
    </row>
    <row r="546" spans="1:8">
      <c r="A546">
        <v>1348</v>
      </c>
      <c r="B546" s="5" t="s">
        <v>5531</v>
      </c>
      <c r="C546" s="6" t="s">
        <v>5537</v>
      </c>
      <c r="D546" s="19">
        <v>4</v>
      </c>
      <c r="H546">
        <v>2</v>
      </c>
    </row>
    <row r="547" spans="1:8" ht="18">
      <c r="A547" s="400">
        <v>1469</v>
      </c>
      <c r="B547" s="112" t="s">
        <v>6589</v>
      </c>
      <c r="C547" s="413" t="s">
        <v>6594</v>
      </c>
      <c r="D547" s="452">
        <v>5</v>
      </c>
      <c r="H547">
        <v>2</v>
      </c>
    </row>
    <row r="548" spans="1:8" ht="18">
      <c r="A548" s="400">
        <v>1470</v>
      </c>
      <c r="B548" s="112" t="s">
        <v>6596</v>
      </c>
      <c r="C548" s="165" t="s">
        <v>6594</v>
      </c>
      <c r="D548" s="452">
        <v>5</v>
      </c>
      <c r="H548">
        <v>2</v>
      </c>
    </row>
    <row r="549" spans="1:8" ht="18">
      <c r="A549" s="400">
        <v>1471</v>
      </c>
      <c r="B549" s="112" t="s">
        <v>6605</v>
      </c>
      <c r="C549" s="413" t="s">
        <v>6594</v>
      </c>
      <c r="D549" s="452">
        <v>5</v>
      </c>
      <c r="H549">
        <v>2</v>
      </c>
    </row>
    <row r="550" spans="1:8" ht="18">
      <c r="A550" s="400">
        <v>1472</v>
      </c>
      <c r="B550" s="112" t="s">
        <v>6613</v>
      </c>
      <c r="C550" s="413" t="s">
        <v>6594</v>
      </c>
      <c r="D550" s="452">
        <v>5</v>
      </c>
      <c r="H550">
        <v>2</v>
      </c>
    </row>
    <row r="551" spans="1:8" ht="34">
      <c r="A551">
        <v>203</v>
      </c>
      <c r="B551" s="12" t="s">
        <v>2308</v>
      </c>
      <c r="C551" s="7" t="s">
        <v>2314</v>
      </c>
      <c r="D551" s="7">
        <v>6</v>
      </c>
      <c r="H551">
        <v>2</v>
      </c>
    </row>
    <row r="552" spans="1:8">
      <c r="A552" s="400">
        <v>1462</v>
      </c>
      <c r="B552" s="112" t="s">
        <v>2308</v>
      </c>
      <c r="C552" s="413" t="s">
        <v>2314</v>
      </c>
      <c r="D552" s="400">
        <v>6</v>
      </c>
      <c r="H552">
        <v>2</v>
      </c>
    </row>
    <row r="553" spans="1:8">
      <c r="A553">
        <v>4</v>
      </c>
      <c r="B553" s="5" t="s">
        <v>92</v>
      </c>
      <c r="C553" s="6" t="s">
        <v>99</v>
      </c>
      <c r="D553" s="6">
        <v>7</v>
      </c>
      <c r="H553">
        <v>2</v>
      </c>
    </row>
    <row r="554" spans="1:8">
      <c r="A554">
        <v>5</v>
      </c>
      <c r="B554" s="5" t="s">
        <v>101</v>
      </c>
      <c r="C554" s="6" t="s">
        <v>107</v>
      </c>
      <c r="D554" s="6">
        <v>7</v>
      </c>
      <c r="H554">
        <v>2</v>
      </c>
    </row>
    <row r="555" spans="1:8">
      <c r="A555">
        <v>15</v>
      </c>
      <c r="B555" s="12" t="s">
        <v>214</v>
      </c>
      <c r="C555" s="6" t="s">
        <v>107</v>
      </c>
      <c r="D555" s="6">
        <v>7</v>
      </c>
      <c r="H555">
        <v>2</v>
      </c>
    </row>
    <row r="556" spans="1:8">
      <c r="A556">
        <v>30</v>
      </c>
      <c r="B556" s="18" t="s">
        <v>383</v>
      </c>
      <c r="C556" s="19" t="s">
        <v>391</v>
      </c>
      <c r="D556" s="20">
        <v>7</v>
      </c>
      <c r="H556">
        <v>2</v>
      </c>
    </row>
    <row r="557" spans="1:8">
      <c r="A557">
        <v>33</v>
      </c>
      <c r="B557" s="18" t="s">
        <v>423</v>
      </c>
      <c r="C557" s="19" t="s">
        <v>432</v>
      </c>
      <c r="D557" s="20">
        <v>7</v>
      </c>
      <c r="H557">
        <v>2</v>
      </c>
    </row>
    <row r="558" spans="1:8">
      <c r="A558" s="393">
        <v>34</v>
      </c>
      <c r="B558" s="394" t="s">
        <v>437</v>
      </c>
      <c r="C558" s="472" t="s">
        <v>443</v>
      </c>
      <c r="D558" s="393">
        <v>7</v>
      </c>
      <c r="H558">
        <v>2</v>
      </c>
    </row>
    <row r="559" spans="1:8">
      <c r="A559">
        <v>60</v>
      </c>
      <c r="B559" s="5" t="s">
        <v>734</v>
      </c>
      <c r="C559" s="6" t="s">
        <v>391</v>
      </c>
      <c r="D559" s="6">
        <v>7</v>
      </c>
      <c r="H559">
        <v>2</v>
      </c>
    </row>
    <row r="560" spans="1:8">
      <c r="A560" s="39">
        <v>102</v>
      </c>
      <c r="B560" s="40" t="s">
        <v>1200</v>
      </c>
      <c r="C560" s="41" t="s">
        <v>1206</v>
      </c>
      <c r="D560" s="41">
        <v>7</v>
      </c>
      <c r="H560">
        <v>2</v>
      </c>
    </row>
    <row r="561" spans="1:8" ht="17">
      <c r="A561">
        <v>154</v>
      </c>
      <c r="B561" s="12" t="s">
        <v>1763</v>
      </c>
      <c r="C561" s="418" t="s">
        <v>391</v>
      </c>
      <c r="D561" s="7">
        <v>7</v>
      </c>
      <c r="H561">
        <v>2</v>
      </c>
    </row>
    <row r="562" spans="1:8">
      <c r="A562">
        <v>1013</v>
      </c>
      <c r="B562" s="5" t="s">
        <v>2470</v>
      </c>
      <c r="C562" s="86" t="s">
        <v>391</v>
      </c>
      <c r="D562">
        <v>7</v>
      </c>
      <c r="H562">
        <v>2</v>
      </c>
    </row>
    <row r="563" spans="1:8">
      <c r="A563">
        <v>1017</v>
      </c>
      <c r="B563" s="5" t="s">
        <v>2504</v>
      </c>
      <c r="C563" s="6" t="s">
        <v>391</v>
      </c>
      <c r="D563">
        <v>7</v>
      </c>
      <c r="H563">
        <v>2</v>
      </c>
    </row>
    <row r="564" spans="1:8">
      <c r="A564">
        <v>1025</v>
      </c>
      <c r="B564" s="5" t="s">
        <v>2592</v>
      </c>
      <c r="C564" s="412" t="s">
        <v>391</v>
      </c>
      <c r="D564">
        <v>7</v>
      </c>
      <c r="H564">
        <v>2</v>
      </c>
    </row>
    <row r="565" spans="1:8">
      <c r="A565">
        <v>1031</v>
      </c>
      <c r="B565" s="5" t="s">
        <v>2656</v>
      </c>
      <c r="C565" s="412" t="s">
        <v>391</v>
      </c>
      <c r="D565">
        <v>7</v>
      </c>
      <c r="H565">
        <v>2</v>
      </c>
    </row>
    <row r="566" spans="1:8">
      <c r="A566">
        <v>1034</v>
      </c>
      <c r="B566" s="5" t="s">
        <v>2683</v>
      </c>
      <c r="C566" s="86" t="s">
        <v>391</v>
      </c>
      <c r="D566">
        <v>7</v>
      </c>
      <c r="H566">
        <v>2</v>
      </c>
    </row>
    <row r="567" spans="1:8">
      <c r="A567">
        <v>1036</v>
      </c>
      <c r="B567" s="5" t="s">
        <v>2702</v>
      </c>
      <c r="C567" s="412" t="s">
        <v>391</v>
      </c>
      <c r="D567">
        <v>7</v>
      </c>
      <c r="H567">
        <v>2</v>
      </c>
    </row>
    <row r="568" spans="1:8">
      <c r="A568">
        <v>1039</v>
      </c>
      <c r="B568" s="5" t="s">
        <v>2731</v>
      </c>
      <c r="C568" s="412" t="s">
        <v>391</v>
      </c>
      <c r="D568">
        <v>7</v>
      </c>
      <c r="H568">
        <v>2</v>
      </c>
    </row>
    <row r="569" spans="1:8">
      <c r="A569">
        <v>1045</v>
      </c>
      <c r="B569" s="5" t="s">
        <v>2788</v>
      </c>
      <c r="C569" s="412" t="s">
        <v>2796</v>
      </c>
      <c r="D569">
        <v>7</v>
      </c>
      <c r="H569">
        <v>2</v>
      </c>
    </row>
    <row r="570" spans="1:8">
      <c r="A570">
        <v>1331</v>
      </c>
      <c r="B570" s="18" t="s">
        <v>5376</v>
      </c>
      <c r="C570" s="6" t="s">
        <v>391</v>
      </c>
      <c r="D570">
        <v>7</v>
      </c>
      <c r="H570">
        <v>2</v>
      </c>
    </row>
    <row r="571" spans="1:8">
      <c r="A571">
        <v>1332</v>
      </c>
      <c r="B571" s="18" t="s">
        <v>5385</v>
      </c>
      <c r="C571" s="412" t="s">
        <v>391</v>
      </c>
      <c r="D571">
        <v>7</v>
      </c>
      <c r="H571">
        <v>2</v>
      </c>
    </row>
    <row r="572" spans="1:8">
      <c r="A572">
        <v>1333</v>
      </c>
      <c r="B572" s="18" t="s">
        <v>5393</v>
      </c>
      <c r="C572" s="86" t="s">
        <v>391</v>
      </c>
      <c r="D572">
        <v>7</v>
      </c>
      <c r="H572" s="482">
        <v>3</v>
      </c>
    </row>
    <row r="573" spans="1:8">
      <c r="A573">
        <v>1334</v>
      </c>
      <c r="B573" s="18" t="s">
        <v>5402</v>
      </c>
      <c r="C573" s="6" t="s">
        <v>391</v>
      </c>
      <c r="D573">
        <v>7</v>
      </c>
      <c r="H573" s="413">
        <v>3</v>
      </c>
    </row>
    <row r="574" spans="1:8">
      <c r="A574">
        <v>1335</v>
      </c>
      <c r="B574" s="5" t="s">
        <v>5411</v>
      </c>
      <c r="C574" s="412" t="s">
        <v>391</v>
      </c>
      <c r="D574">
        <v>7</v>
      </c>
      <c r="H574" s="413">
        <v>3</v>
      </c>
    </row>
    <row r="575" spans="1:8">
      <c r="A575">
        <v>1336</v>
      </c>
      <c r="B575" s="5" t="s">
        <v>5418</v>
      </c>
      <c r="C575" s="86" t="s">
        <v>391</v>
      </c>
      <c r="D575">
        <v>7</v>
      </c>
      <c r="H575" s="413">
        <v>3</v>
      </c>
    </row>
    <row r="576" spans="1:8">
      <c r="A576">
        <v>1337</v>
      </c>
      <c r="B576" s="5" t="s">
        <v>5427</v>
      </c>
      <c r="C576" s="6" t="s">
        <v>391</v>
      </c>
      <c r="D576">
        <v>7</v>
      </c>
      <c r="H576" s="413">
        <v>3</v>
      </c>
    </row>
    <row r="577" spans="1:8">
      <c r="A577">
        <v>1338</v>
      </c>
      <c r="B577" s="18" t="s">
        <v>5436</v>
      </c>
      <c r="C577" s="86" t="s">
        <v>391</v>
      </c>
      <c r="D577">
        <v>7</v>
      </c>
      <c r="H577" s="413">
        <v>3</v>
      </c>
    </row>
    <row r="578" spans="1:8">
      <c r="A578" s="160">
        <v>1440</v>
      </c>
      <c r="B578" s="112" t="s">
        <v>6320</v>
      </c>
      <c r="C578" s="20" t="s">
        <v>6326</v>
      </c>
      <c r="D578" s="160">
        <v>7</v>
      </c>
      <c r="H578" s="412">
        <v>3</v>
      </c>
    </row>
    <row r="579" spans="1:8">
      <c r="A579" s="160">
        <v>1441</v>
      </c>
      <c r="B579" s="307" t="s">
        <v>6330</v>
      </c>
      <c r="C579" s="20" t="s">
        <v>6337</v>
      </c>
      <c r="D579" s="160">
        <v>7</v>
      </c>
      <c r="H579" s="419">
        <v>3</v>
      </c>
    </row>
    <row r="580" spans="1:8">
      <c r="A580">
        <v>55</v>
      </c>
      <c r="B580" s="294" t="s">
        <v>683</v>
      </c>
      <c r="C580" s="19" t="s">
        <v>690</v>
      </c>
      <c r="D580" s="20">
        <v>9</v>
      </c>
      <c r="H580" s="419">
        <v>3</v>
      </c>
    </row>
    <row r="581" spans="1:8">
      <c r="A581">
        <v>59</v>
      </c>
      <c r="B581" s="5" t="s">
        <v>720</v>
      </c>
      <c r="C581" s="6" t="s">
        <v>726</v>
      </c>
      <c r="D581" s="6">
        <v>9</v>
      </c>
      <c r="H581" s="419">
        <v>3</v>
      </c>
    </row>
    <row r="582" spans="1:8">
      <c r="A582">
        <v>62</v>
      </c>
      <c r="B582" s="5" t="s">
        <v>754</v>
      </c>
      <c r="C582" s="6" t="s">
        <v>760</v>
      </c>
      <c r="D582" s="6">
        <v>9</v>
      </c>
      <c r="H582" s="417">
        <v>3</v>
      </c>
    </row>
    <row r="583" spans="1:8">
      <c r="A583">
        <v>65</v>
      </c>
      <c r="B583" s="5" t="s">
        <v>787</v>
      </c>
      <c r="C583" s="86" t="s">
        <v>794</v>
      </c>
      <c r="D583" s="6">
        <v>9</v>
      </c>
      <c r="H583" s="419">
        <v>3</v>
      </c>
    </row>
    <row r="584" spans="1:8">
      <c r="A584">
        <v>66</v>
      </c>
      <c r="B584" s="5" t="s">
        <v>801</v>
      </c>
      <c r="C584" s="6" t="s">
        <v>807</v>
      </c>
      <c r="D584" s="6">
        <v>9</v>
      </c>
      <c r="H584" s="419">
        <v>3</v>
      </c>
    </row>
    <row r="585" spans="1:8">
      <c r="A585">
        <v>69</v>
      </c>
      <c r="B585" s="5" t="s">
        <v>833</v>
      </c>
      <c r="C585" s="86" t="s">
        <v>839</v>
      </c>
      <c r="D585" s="6">
        <v>9</v>
      </c>
      <c r="H585" s="468">
        <v>3</v>
      </c>
    </row>
    <row r="586" spans="1:8">
      <c r="A586">
        <v>70</v>
      </c>
      <c r="B586" s="291" t="s">
        <v>844</v>
      </c>
      <c r="C586" s="6" t="s">
        <v>690</v>
      </c>
      <c r="D586" s="6">
        <v>9</v>
      </c>
      <c r="H586" s="487">
        <v>3</v>
      </c>
    </row>
    <row r="587" spans="1:8">
      <c r="A587" s="39">
        <v>84</v>
      </c>
      <c r="B587" s="40" t="s">
        <v>1002</v>
      </c>
      <c r="C587" s="93" t="s">
        <v>1008</v>
      </c>
      <c r="D587" s="41">
        <v>9</v>
      </c>
      <c r="H587" s="468">
        <v>3</v>
      </c>
    </row>
    <row r="588" spans="1:8">
      <c r="A588" s="39">
        <v>93</v>
      </c>
      <c r="B588" s="40" t="s">
        <v>1101</v>
      </c>
      <c r="C588" s="41" t="s">
        <v>1108</v>
      </c>
      <c r="D588" s="41">
        <v>9</v>
      </c>
      <c r="H588" s="376">
        <v>3</v>
      </c>
    </row>
    <row r="589" spans="1:8">
      <c r="A589" s="39">
        <v>94</v>
      </c>
      <c r="B589" s="40" t="s">
        <v>1113</v>
      </c>
      <c r="C589" s="41" t="s">
        <v>1119</v>
      </c>
      <c r="D589" s="41">
        <v>9</v>
      </c>
      <c r="H589" s="376">
        <v>3</v>
      </c>
    </row>
    <row r="590" spans="1:8">
      <c r="A590" s="39">
        <v>96</v>
      </c>
      <c r="B590" s="40" t="s">
        <v>1136</v>
      </c>
      <c r="C590" s="93" t="s">
        <v>1142</v>
      </c>
      <c r="D590" s="41">
        <v>9</v>
      </c>
      <c r="H590" s="376">
        <v>3</v>
      </c>
    </row>
    <row r="591" spans="1:8">
      <c r="A591" s="39">
        <v>98</v>
      </c>
      <c r="B591" s="40" t="s">
        <v>1157</v>
      </c>
      <c r="C591" s="41" t="s">
        <v>1165</v>
      </c>
      <c r="D591" s="41">
        <v>9</v>
      </c>
      <c r="H591" s="376">
        <v>3</v>
      </c>
    </row>
    <row r="592" spans="1:8">
      <c r="A592" s="39">
        <v>101</v>
      </c>
      <c r="B592" s="40" t="s">
        <v>1190</v>
      </c>
      <c r="C592" s="41" t="s">
        <v>1196</v>
      </c>
      <c r="D592" s="41">
        <v>9</v>
      </c>
      <c r="H592" s="376">
        <v>3</v>
      </c>
    </row>
    <row r="593" spans="1:8">
      <c r="A593" s="39">
        <v>103</v>
      </c>
      <c r="B593" s="40" t="s">
        <v>1211</v>
      </c>
      <c r="C593" s="41" t="s">
        <v>1217</v>
      </c>
      <c r="D593" s="41">
        <v>9</v>
      </c>
      <c r="H593" s="376">
        <v>3</v>
      </c>
    </row>
    <row r="594" spans="1:8">
      <c r="A594" s="39">
        <v>104</v>
      </c>
      <c r="B594" s="40" t="s">
        <v>1222</v>
      </c>
      <c r="C594" s="41" t="s">
        <v>1228</v>
      </c>
      <c r="D594" s="41">
        <v>9</v>
      </c>
      <c r="H594" s="376">
        <v>3</v>
      </c>
    </row>
    <row r="595" spans="1:8">
      <c r="A595" s="39">
        <v>105</v>
      </c>
      <c r="B595" s="40" t="s">
        <v>1232</v>
      </c>
      <c r="C595" s="41" t="s">
        <v>1236</v>
      </c>
      <c r="D595" s="41">
        <v>9</v>
      </c>
      <c r="H595" s="376">
        <v>3</v>
      </c>
    </row>
    <row r="596" spans="1:8" ht="17">
      <c r="A596" s="27">
        <v>156</v>
      </c>
      <c r="B596" s="65" t="s">
        <v>1788</v>
      </c>
      <c r="C596" s="29" t="s">
        <v>1236</v>
      </c>
      <c r="D596" s="29">
        <v>9</v>
      </c>
      <c r="H596" s="376">
        <v>3</v>
      </c>
    </row>
    <row r="597" spans="1:8" ht="17">
      <c r="A597">
        <v>167</v>
      </c>
      <c r="B597" s="12" t="s">
        <v>1905</v>
      </c>
      <c r="C597" s="7" t="s">
        <v>1236</v>
      </c>
      <c r="D597" s="7">
        <v>9</v>
      </c>
      <c r="H597">
        <v>3</v>
      </c>
    </row>
    <row r="598" spans="1:8" ht="17">
      <c r="A598">
        <v>199</v>
      </c>
      <c r="B598" s="12" t="s">
        <v>2257</v>
      </c>
      <c r="C598" s="7" t="s">
        <v>2266</v>
      </c>
      <c r="D598" s="7">
        <v>9</v>
      </c>
      <c r="H598">
        <v>3</v>
      </c>
    </row>
    <row r="599" spans="1:8" ht="17">
      <c r="A599">
        <v>200</v>
      </c>
      <c r="B599" s="12" t="s">
        <v>2271</v>
      </c>
      <c r="C599" s="7" t="s">
        <v>2279</v>
      </c>
      <c r="D599" s="7">
        <v>9</v>
      </c>
      <c r="H599">
        <v>3</v>
      </c>
    </row>
    <row r="600" spans="1:8" ht="17">
      <c r="A600">
        <v>202</v>
      </c>
      <c r="B600" s="12" t="s">
        <v>2298</v>
      </c>
      <c r="C600" s="7" t="s">
        <v>1236</v>
      </c>
      <c r="D600" s="7">
        <v>9</v>
      </c>
      <c r="H600">
        <v>3</v>
      </c>
    </row>
    <row r="601" spans="1:8">
      <c r="A601">
        <v>1355</v>
      </c>
      <c r="B601" s="5" t="s">
        <v>5602</v>
      </c>
      <c r="C601" s="412" t="s">
        <v>1236</v>
      </c>
      <c r="D601">
        <v>9</v>
      </c>
      <c r="H601">
        <v>3</v>
      </c>
    </row>
    <row r="602" spans="1:8">
      <c r="A602">
        <v>1358</v>
      </c>
      <c r="B602" s="5" t="s">
        <v>5611</v>
      </c>
      <c r="C602" s="6" t="s">
        <v>1236</v>
      </c>
      <c r="D602">
        <v>9</v>
      </c>
      <c r="H602">
        <v>3</v>
      </c>
    </row>
    <row r="603" spans="1:8">
      <c r="A603">
        <v>1359</v>
      </c>
      <c r="B603" s="18" t="s">
        <v>5618</v>
      </c>
      <c r="C603" s="6" t="s">
        <v>1236</v>
      </c>
      <c r="D603">
        <v>9</v>
      </c>
      <c r="H603" s="4">
        <v>3</v>
      </c>
    </row>
    <row r="604" spans="1:8">
      <c r="A604">
        <v>1361</v>
      </c>
      <c r="B604" s="5" t="s">
        <v>5629</v>
      </c>
      <c r="C604" s="412" t="s">
        <v>1236</v>
      </c>
      <c r="D604">
        <v>9</v>
      </c>
      <c r="H604">
        <v>3</v>
      </c>
    </row>
    <row r="605" spans="1:8">
      <c r="A605">
        <v>1362</v>
      </c>
      <c r="B605" s="5" t="s">
        <v>2298</v>
      </c>
      <c r="C605" s="412" t="s">
        <v>1236</v>
      </c>
      <c r="D605">
        <v>9</v>
      </c>
      <c r="H605">
        <v>3</v>
      </c>
    </row>
    <row r="606" spans="1:8">
      <c r="A606">
        <v>1363</v>
      </c>
      <c r="B606" s="5" t="s">
        <v>5640</v>
      </c>
      <c r="C606" s="6" t="s">
        <v>5648</v>
      </c>
      <c r="D606">
        <v>9</v>
      </c>
      <c r="H606">
        <v>3</v>
      </c>
    </row>
    <row r="607" spans="1:8">
      <c r="A607">
        <v>1364</v>
      </c>
      <c r="B607" s="5" t="s">
        <v>5652</v>
      </c>
      <c r="C607" s="6" t="s">
        <v>5659</v>
      </c>
      <c r="D607">
        <v>9</v>
      </c>
      <c r="H607">
        <v>3</v>
      </c>
    </row>
    <row r="608" spans="1:8">
      <c r="A608">
        <v>1365</v>
      </c>
      <c r="B608" s="5" t="s">
        <v>5664</v>
      </c>
      <c r="C608" s="6" t="s">
        <v>5672</v>
      </c>
      <c r="D608">
        <v>9</v>
      </c>
      <c r="H608">
        <v>3</v>
      </c>
    </row>
    <row r="609" spans="1:8">
      <c r="A609">
        <v>1366</v>
      </c>
      <c r="B609" s="5" t="s">
        <v>5676</v>
      </c>
      <c r="C609" s="412" t="s">
        <v>5672</v>
      </c>
      <c r="D609">
        <v>9</v>
      </c>
      <c r="H609">
        <v>3</v>
      </c>
    </row>
    <row r="610" spans="1:8">
      <c r="A610">
        <v>1367</v>
      </c>
      <c r="B610" s="18" t="s">
        <v>5685</v>
      </c>
      <c r="C610" s="6" t="s">
        <v>5691</v>
      </c>
      <c r="D610">
        <v>9</v>
      </c>
      <c r="H610" s="4">
        <v>3</v>
      </c>
    </row>
    <row r="611" spans="1:8">
      <c r="A611">
        <v>1368</v>
      </c>
      <c r="B611" s="5" t="s">
        <v>5696</v>
      </c>
      <c r="C611" s="6" t="s">
        <v>5703</v>
      </c>
      <c r="D611">
        <v>9</v>
      </c>
      <c r="H611">
        <v>3</v>
      </c>
    </row>
    <row r="612" spans="1:8">
      <c r="A612">
        <v>1369</v>
      </c>
      <c r="B612" s="5" t="s">
        <v>5706</v>
      </c>
      <c r="C612" s="6" t="s">
        <v>1780</v>
      </c>
      <c r="D612">
        <v>9</v>
      </c>
      <c r="H612">
        <v>3</v>
      </c>
    </row>
    <row r="613" spans="1:8">
      <c r="A613">
        <v>1370</v>
      </c>
      <c r="B613" s="5" t="s">
        <v>5714</v>
      </c>
      <c r="C613" s="6" t="s">
        <v>1780</v>
      </c>
      <c r="D613">
        <v>9</v>
      </c>
      <c r="H613">
        <v>3</v>
      </c>
    </row>
    <row r="614" spans="1:8">
      <c r="A614">
        <v>1372</v>
      </c>
      <c r="B614" s="5" t="s">
        <v>5724</v>
      </c>
      <c r="C614" s="6" t="s">
        <v>1780</v>
      </c>
      <c r="D614">
        <v>9</v>
      </c>
      <c r="H614">
        <v>3</v>
      </c>
    </row>
    <row r="615" spans="1:8">
      <c r="A615">
        <v>1373</v>
      </c>
      <c r="B615" s="5" t="s">
        <v>5731</v>
      </c>
      <c r="C615" s="412" t="s">
        <v>1780</v>
      </c>
      <c r="D615">
        <v>9</v>
      </c>
      <c r="H615">
        <v>3</v>
      </c>
    </row>
    <row r="616" spans="1:8">
      <c r="A616">
        <v>1374</v>
      </c>
      <c r="B616" s="5" t="s">
        <v>5739</v>
      </c>
      <c r="C616" s="6" t="s">
        <v>1780</v>
      </c>
      <c r="D616">
        <v>9</v>
      </c>
      <c r="H616">
        <v>3</v>
      </c>
    </row>
    <row r="617" spans="1:8">
      <c r="A617">
        <v>1387</v>
      </c>
      <c r="B617" s="5" t="s">
        <v>5867</v>
      </c>
      <c r="C617" s="6" t="s">
        <v>5874</v>
      </c>
      <c r="D617">
        <v>9</v>
      </c>
      <c r="H617">
        <v>3</v>
      </c>
    </row>
    <row r="618" spans="1:8">
      <c r="A618" s="160">
        <v>1443</v>
      </c>
      <c r="B618" s="112" t="s">
        <v>6349</v>
      </c>
      <c r="C618" s="20" t="s">
        <v>6356</v>
      </c>
      <c r="D618" s="160">
        <v>9</v>
      </c>
      <c r="H618">
        <v>3</v>
      </c>
    </row>
    <row r="619" spans="1:8">
      <c r="A619" s="160">
        <v>1444</v>
      </c>
      <c r="B619" s="112" t="s">
        <v>6360</v>
      </c>
      <c r="C619" s="20" t="s">
        <v>6367</v>
      </c>
      <c r="D619" s="160">
        <v>9</v>
      </c>
      <c r="H619">
        <v>3</v>
      </c>
    </row>
    <row r="620" spans="1:8">
      <c r="A620" s="160">
        <v>1445</v>
      </c>
      <c r="B620" s="112" t="s">
        <v>6371</v>
      </c>
      <c r="C620" s="20" t="s">
        <v>6377</v>
      </c>
      <c r="D620" s="160">
        <v>9</v>
      </c>
      <c r="H620">
        <v>3</v>
      </c>
    </row>
    <row r="621" spans="1:8">
      <c r="A621" s="39">
        <v>97</v>
      </c>
      <c r="B621" s="40" t="s">
        <v>1147</v>
      </c>
      <c r="C621" s="93" t="s">
        <v>1153</v>
      </c>
      <c r="D621" s="41">
        <v>10</v>
      </c>
      <c r="H621" s="4">
        <v>3</v>
      </c>
    </row>
    <row r="622" spans="1:8">
      <c r="A622">
        <v>45</v>
      </c>
      <c r="B622" s="18" t="s">
        <v>566</v>
      </c>
      <c r="C622" s="19" t="s">
        <v>573</v>
      </c>
      <c r="D622" s="20">
        <v>11</v>
      </c>
      <c r="H622">
        <v>3</v>
      </c>
    </row>
    <row r="623" spans="1:8">
      <c r="A623">
        <v>49</v>
      </c>
      <c r="B623" s="18" t="s">
        <v>613</v>
      </c>
      <c r="C623" s="19" t="s">
        <v>623</v>
      </c>
      <c r="D623" s="20">
        <v>11</v>
      </c>
      <c r="H623">
        <v>3</v>
      </c>
    </row>
    <row r="624" spans="1:8">
      <c r="A624">
        <v>73</v>
      </c>
      <c r="B624" s="5" t="s">
        <v>871</v>
      </c>
      <c r="C624" s="6" t="s">
        <v>878</v>
      </c>
      <c r="D624" s="6">
        <v>11</v>
      </c>
      <c r="H624">
        <v>3</v>
      </c>
    </row>
    <row r="625" spans="1:8">
      <c r="A625">
        <v>1008</v>
      </c>
      <c r="B625" s="5" t="s">
        <v>2416</v>
      </c>
      <c r="C625" s="6" t="s">
        <v>2425</v>
      </c>
      <c r="D625">
        <v>11</v>
      </c>
      <c r="H625">
        <v>3</v>
      </c>
    </row>
    <row r="626" spans="1:8">
      <c r="A626">
        <v>1024</v>
      </c>
      <c r="B626" s="5" t="s">
        <v>2582</v>
      </c>
      <c r="C626" s="412" t="s">
        <v>2589</v>
      </c>
      <c r="D626">
        <v>11</v>
      </c>
      <c r="H626">
        <v>3</v>
      </c>
    </row>
    <row r="627" spans="1:8">
      <c r="A627" s="160">
        <v>1446</v>
      </c>
      <c r="B627" s="112" t="s">
        <v>6380</v>
      </c>
      <c r="C627" s="20" t="s">
        <v>2425</v>
      </c>
      <c r="D627" s="160">
        <v>11</v>
      </c>
      <c r="H627">
        <v>3</v>
      </c>
    </row>
    <row r="628" spans="1:8">
      <c r="A628" s="160">
        <v>1447</v>
      </c>
      <c r="B628" s="112" t="s">
        <v>6387</v>
      </c>
      <c r="C628" s="20" t="s">
        <v>2589</v>
      </c>
      <c r="D628" s="160">
        <v>11</v>
      </c>
      <c r="H628">
        <v>3</v>
      </c>
    </row>
    <row r="629" spans="1:8">
      <c r="A629" s="39">
        <v>79</v>
      </c>
      <c r="B629" s="40" t="s">
        <v>942</v>
      </c>
      <c r="C629" s="41" t="s">
        <v>948</v>
      </c>
      <c r="D629" s="41">
        <v>12</v>
      </c>
      <c r="H629" s="160">
        <v>3</v>
      </c>
    </row>
    <row r="630" spans="1:8" ht="17">
      <c r="A630" s="4">
        <v>120</v>
      </c>
      <c r="B630" s="242" t="s">
        <v>1370</v>
      </c>
      <c r="C630" s="244" t="s">
        <v>1377</v>
      </c>
      <c r="D630" s="244">
        <v>12</v>
      </c>
      <c r="H630" s="160">
        <v>3</v>
      </c>
    </row>
    <row r="631" spans="1:8" ht="17">
      <c r="A631">
        <v>158</v>
      </c>
      <c r="B631" s="12" t="s">
        <v>1813</v>
      </c>
      <c r="C631" s="7" t="s">
        <v>1819</v>
      </c>
      <c r="D631" s="7">
        <v>12</v>
      </c>
      <c r="H631" s="160">
        <v>3</v>
      </c>
    </row>
    <row r="632" spans="1:8" ht="34">
      <c r="A632">
        <v>165</v>
      </c>
      <c r="B632" s="12" t="s">
        <v>1881</v>
      </c>
      <c r="C632" s="7" t="s">
        <v>1889</v>
      </c>
      <c r="D632" s="7">
        <v>12</v>
      </c>
      <c r="H632" s="160">
        <v>3</v>
      </c>
    </row>
    <row r="633" spans="1:8" ht="34">
      <c r="A633">
        <v>175</v>
      </c>
      <c r="B633" s="12" t="s">
        <v>2001</v>
      </c>
      <c r="C633" s="418" t="s">
        <v>2008</v>
      </c>
      <c r="D633" s="7">
        <v>12</v>
      </c>
      <c r="H633" s="191">
        <v>3</v>
      </c>
    </row>
    <row r="634" spans="1:8" ht="34">
      <c r="A634">
        <v>178</v>
      </c>
      <c r="B634" s="12" t="s">
        <v>2044</v>
      </c>
      <c r="C634" s="7" t="s">
        <v>2050</v>
      </c>
      <c r="D634" s="7">
        <v>12</v>
      </c>
      <c r="H634" s="160">
        <v>3</v>
      </c>
    </row>
    <row r="635" spans="1:8" ht="17">
      <c r="A635">
        <v>186</v>
      </c>
      <c r="B635" s="12" t="s">
        <v>1370</v>
      </c>
      <c r="C635" s="7" t="s">
        <v>1377</v>
      </c>
      <c r="D635" s="7">
        <v>12</v>
      </c>
      <c r="H635" s="160">
        <v>3</v>
      </c>
    </row>
    <row r="636" spans="1:8" ht="17">
      <c r="A636">
        <v>189</v>
      </c>
      <c r="B636" s="12" t="s">
        <v>2157</v>
      </c>
      <c r="C636" s="418" t="s">
        <v>2166</v>
      </c>
      <c r="D636" s="61">
        <v>12</v>
      </c>
      <c r="H636" s="160">
        <v>3</v>
      </c>
    </row>
    <row r="637" spans="1:8">
      <c r="A637" s="400">
        <v>1473</v>
      </c>
      <c r="B637" s="112" t="s">
        <v>6621</v>
      </c>
      <c r="C637" s="165" t="s">
        <v>6627</v>
      </c>
      <c r="D637" s="400">
        <v>12</v>
      </c>
      <c r="H637" s="160">
        <v>3</v>
      </c>
    </row>
    <row r="638" spans="1:8">
      <c r="A638" s="400">
        <v>1474</v>
      </c>
      <c r="B638" s="112" t="s">
        <v>6630</v>
      </c>
      <c r="C638" s="413" t="s">
        <v>6636</v>
      </c>
      <c r="D638" s="400">
        <v>12</v>
      </c>
      <c r="H638" s="160">
        <v>3</v>
      </c>
    </row>
    <row r="639" spans="1:8">
      <c r="A639" s="376">
        <v>1475</v>
      </c>
      <c r="B639" s="404" t="s">
        <v>6640</v>
      </c>
      <c r="C639" s="412" t="s">
        <v>6646</v>
      </c>
      <c r="D639" s="434">
        <v>12</v>
      </c>
      <c r="H639" s="400">
        <v>3</v>
      </c>
    </row>
    <row r="640" spans="1:8">
      <c r="A640">
        <v>1522</v>
      </c>
      <c r="B640" s="5" t="s">
        <v>7081</v>
      </c>
      <c r="C640" s="6" t="s">
        <v>7088</v>
      </c>
      <c r="D640">
        <v>12</v>
      </c>
      <c r="H640" s="19">
        <v>3</v>
      </c>
    </row>
    <row r="641" spans="1:8" ht="17">
      <c r="A641">
        <v>171</v>
      </c>
      <c r="B641" s="12" t="s">
        <v>1948</v>
      </c>
      <c r="C641" s="7" t="s">
        <v>1956</v>
      </c>
      <c r="D641" s="69">
        <v>1</v>
      </c>
      <c r="H641" s="290">
        <v>3</v>
      </c>
    </row>
    <row r="642" spans="1:8">
      <c r="A642">
        <v>1354</v>
      </c>
      <c r="B642" s="5" t="s">
        <v>5593</v>
      </c>
      <c r="C642" s="6" t="s">
        <v>5599</v>
      </c>
      <c r="D642" s="19">
        <v>1</v>
      </c>
      <c r="H642">
        <v>3</v>
      </c>
    </row>
    <row r="643" spans="1:8" ht="17">
      <c r="A643">
        <v>161</v>
      </c>
      <c r="B643" s="12" t="s">
        <v>1846</v>
      </c>
      <c r="C643" s="7" t="s">
        <v>1850</v>
      </c>
      <c r="D643" s="7">
        <v>1</v>
      </c>
      <c r="H643" s="6">
        <v>3</v>
      </c>
    </row>
    <row r="644" spans="1:8" ht="17">
      <c r="A644" s="4">
        <v>150</v>
      </c>
      <c r="B644" s="242" t="s">
        <v>1715</v>
      </c>
      <c r="C644" s="244" t="s">
        <v>1722</v>
      </c>
      <c r="D644" s="244">
        <v>1</v>
      </c>
      <c r="H644">
        <v>3</v>
      </c>
    </row>
    <row r="645" spans="1:8">
      <c r="A645" s="310">
        <v>46</v>
      </c>
      <c r="B645" s="311" t="s">
        <v>578</v>
      </c>
      <c r="C645" s="312" t="s">
        <v>586</v>
      </c>
      <c r="D645" s="314">
        <v>1</v>
      </c>
      <c r="H645">
        <v>3</v>
      </c>
    </row>
    <row r="646" spans="1:8">
      <c r="A646">
        <v>1377</v>
      </c>
      <c r="B646" s="294" t="s">
        <v>5766</v>
      </c>
      <c r="C646" s="6" t="s">
        <v>5771</v>
      </c>
      <c r="D646" s="19">
        <v>1</v>
      </c>
      <c r="H646">
        <v>3</v>
      </c>
    </row>
    <row r="647" spans="1:8">
      <c r="A647">
        <v>1422</v>
      </c>
      <c r="B647" s="5" t="s">
        <v>6164</v>
      </c>
      <c r="C647" s="412" t="s">
        <v>6170</v>
      </c>
      <c r="D647" s="19">
        <v>1</v>
      </c>
      <c r="H647">
        <v>3</v>
      </c>
    </row>
    <row r="648" spans="1:8">
      <c r="A648">
        <v>1421</v>
      </c>
      <c r="B648" s="112" t="s">
        <v>6152</v>
      </c>
      <c r="C648" s="6" t="s">
        <v>6159</v>
      </c>
      <c r="D648" s="19">
        <v>1</v>
      </c>
      <c r="H648">
        <v>3</v>
      </c>
    </row>
    <row r="649" spans="1:8">
      <c r="A649" s="400">
        <v>1458</v>
      </c>
      <c r="B649" s="112" t="s">
        <v>6487</v>
      </c>
      <c r="C649" s="165" t="s">
        <v>6494</v>
      </c>
      <c r="D649" s="400">
        <v>1</v>
      </c>
      <c r="H649">
        <v>3</v>
      </c>
    </row>
    <row r="650" spans="1:8" ht="51">
      <c r="A650">
        <v>63</v>
      </c>
      <c r="B650" s="5" t="s">
        <v>763</v>
      </c>
      <c r="C650" s="7" t="s">
        <v>769</v>
      </c>
      <c r="D650" s="6">
        <v>1</v>
      </c>
      <c r="H650">
        <v>3</v>
      </c>
    </row>
    <row r="651" spans="1:8">
      <c r="A651" s="158">
        <v>64</v>
      </c>
      <c r="B651" s="608" t="s">
        <v>776</v>
      </c>
      <c r="C651" s="471" t="s">
        <v>782</v>
      </c>
      <c r="D651" s="471">
        <v>1</v>
      </c>
      <c r="H651" s="158">
        <v>3</v>
      </c>
    </row>
    <row r="652" spans="1:8">
      <c r="A652" s="85">
        <v>72</v>
      </c>
      <c r="B652" s="14" t="s">
        <v>861</v>
      </c>
      <c r="C652" s="86" t="s">
        <v>867</v>
      </c>
      <c r="D652" s="86">
        <v>1</v>
      </c>
      <c r="H652" s="85">
        <v>3</v>
      </c>
    </row>
    <row r="653" spans="1:8">
      <c r="A653" s="187">
        <v>74</v>
      </c>
      <c r="B653" s="187" t="s">
        <v>884</v>
      </c>
      <c r="C653" s="187" t="s">
        <v>891</v>
      </c>
      <c r="D653" s="187">
        <v>1</v>
      </c>
      <c r="H653" s="85">
        <v>3</v>
      </c>
    </row>
    <row r="654" spans="1:8" ht="17">
      <c r="A654" s="85">
        <v>190</v>
      </c>
      <c r="B654" s="62" t="s">
        <v>2170</v>
      </c>
      <c r="C654" s="418" t="s">
        <v>2177</v>
      </c>
      <c r="D654" s="418">
        <v>1</v>
      </c>
      <c r="H654" s="85">
        <v>3</v>
      </c>
    </row>
    <row r="655" spans="1:8" ht="17">
      <c r="A655" s="85">
        <v>196</v>
      </c>
      <c r="B655" s="62" t="s">
        <v>2224</v>
      </c>
      <c r="C655" s="418" t="s">
        <v>2229</v>
      </c>
      <c r="D655" s="418">
        <v>1</v>
      </c>
      <c r="H655" s="85">
        <v>3</v>
      </c>
    </row>
    <row r="656" spans="1:8" ht="34">
      <c r="A656" s="118">
        <v>148</v>
      </c>
      <c r="B656" s="249" t="s">
        <v>1689</v>
      </c>
      <c r="C656" s="421" t="s">
        <v>1697</v>
      </c>
      <c r="D656" s="421">
        <v>1</v>
      </c>
      <c r="H656" s="85">
        <v>3</v>
      </c>
    </row>
    <row r="657" spans="1:8" ht="17">
      <c r="A657" s="85">
        <v>153</v>
      </c>
      <c r="B657" s="62" t="s">
        <v>1749</v>
      </c>
      <c r="C657" s="418" t="s">
        <v>1756</v>
      </c>
      <c r="D657" s="418">
        <v>1</v>
      </c>
      <c r="H657" s="85">
        <v>3</v>
      </c>
    </row>
    <row r="658" spans="1:8" ht="17">
      <c r="A658" s="85">
        <v>152</v>
      </c>
      <c r="B658" s="62" t="s">
        <v>1737</v>
      </c>
      <c r="C658" s="418" t="s">
        <v>1744</v>
      </c>
      <c r="D658" s="418">
        <v>1</v>
      </c>
      <c r="H658" s="85">
        <v>3</v>
      </c>
    </row>
    <row r="659" spans="1:8" ht="17">
      <c r="A659" s="85">
        <v>139</v>
      </c>
      <c r="B659" s="62" t="s">
        <v>1582</v>
      </c>
      <c r="C659" s="418" t="s">
        <v>1589</v>
      </c>
      <c r="D659" s="418">
        <v>1</v>
      </c>
      <c r="H659" s="85">
        <v>3</v>
      </c>
    </row>
    <row r="660" spans="1:8" ht="17">
      <c r="A660" s="187">
        <v>146</v>
      </c>
      <c r="B660" s="408" t="s">
        <v>1667</v>
      </c>
      <c r="C660" s="206" t="s">
        <v>1676</v>
      </c>
      <c r="D660" s="609">
        <v>1</v>
      </c>
      <c r="H660" s="85">
        <v>3</v>
      </c>
    </row>
    <row r="661" spans="1:8">
      <c r="A661" s="85">
        <v>2</v>
      </c>
      <c r="B661" s="62" t="s">
        <v>67</v>
      </c>
      <c r="C661" s="86" t="s">
        <v>75</v>
      </c>
      <c r="D661" s="86">
        <v>1</v>
      </c>
      <c r="H661" s="85">
        <v>3</v>
      </c>
    </row>
    <row r="662" spans="1:8">
      <c r="A662" s="85">
        <v>47</v>
      </c>
      <c r="B662" s="128" t="s">
        <v>591</v>
      </c>
      <c r="C662" s="132" t="s">
        <v>598</v>
      </c>
      <c r="D662" s="165">
        <v>1</v>
      </c>
      <c r="H662" s="85">
        <v>3</v>
      </c>
    </row>
    <row r="663" spans="1:8">
      <c r="A663" s="85">
        <v>119</v>
      </c>
      <c r="B663" s="14" t="s">
        <v>1360</v>
      </c>
      <c r="C663" s="86" t="s">
        <v>1367</v>
      </c>
      <c r="D663" s="86">
        <v>1</v>
      </c>
      <c r="H663" s="85">
        <v>3</v>
      </c>
    </row>
    <row r="664" spans="1:8" ht="17">
      <c r="A664" s="85">
        <v>132</v>
      </c>
      <c r="B664" s="62" t="s">
        <v>1509</v>
      </c>
      <c r="C664" s="418" t="s">
        <v>1518</v>
      </c>
      <c r="D664" s="418">
        <v>1</v>
      </c>
      <c r="H664" s="85">
        <v>3</v>
      </c>
    </row>
    <row r="665" spans="1:8" ht="17">
      <c r="A665" s="85">
        <v>133</v>
      </c>
      <c r="B665" s="62" t="s">
        <v>1523</v>
      </c>
      <c r="C665" s="418" t="s">
        <v>1518</v>
      </c>
      <c r="D665" s="418">
        <v>1</v>
      </c>
      <c r="H665" s="85">
        <v>3</v>
      </c>
    </row>
    <row r="666" spans="1:8" ht="17">
      <c r="A666" s="85">
        <v>136</v>
      </c>
      <c r="B666" s="62" t="s">
        <v>1551</v>
      </c>
      <c r="C666" s="418" t="s">
        <v>749</v>
      </c>
      <c r="D666" s="418">
        <v>1</v>
      </c>
      <c r="H666" s="85">
        <v>3</v>
      </c>
    </row>
    <row r="667" spans="1:8" ht="17">
      <c r="A667" s="85">
        <v>185</v>
      </c>
      <c r="B667" s="62" t="s">
        <v>2124</v>
      </c>
      <c r="C667" s="418" t="s">
        <v>2129</v>
      </c>
      <c r="D667" s="418">
        <v>1</v>
      </c>
      <c r="H667" s="85">
        <v>3</v>
      </c>
    </row>
    <row r="668" spans="1:8">
      <c r="A668" s="85">
        <v>1022</v>
      </c>
      <c r="B668" s="14" t="s">
        <v>2562</v>
      </c>
      <c r="C668" s="86" t="s">
        <v>2568</v>
      </c>
      <c r="D668" s="15">
        <v>1</v>
      </c>
      <c r="H668" s="85">
        <v>3</v>
      </c>
    </row>
    <row r="669" spans="1:8">
      <c r="A669" s="607">
        <v>1423</v>
      </c>
      <c r="B669" s="352" t="s">
        <v>6174</v>
      </c>
      <c r="C669" s="369" t="s">
        <v>6181</v>
      </c>
      <c r="D669" s="607">
        <v>1</v>
      </c>
      <c r="H669" s="85">
        <v>3</v>
      </c>
    </row>
    <row r="670" spans="1:8">
      <c r="A670" s="176">
        <v>1424</v>
      </c>
      <c r="B670" s="304" t="s">
        <v>6186</v>
      </c>
      <c r="C670" s="165" t="s">
        <v>6181</v>
      </c>
      <c r="D670" s="176">
        <v>1</v>
      </c>
      <c r="H670" s="85">
        <v>3</v>
      </c>
    </row>
    <row r="671" spans="1:8">
      <c r="A671" s="176">
        <v>1426</v>
      </c>
      <c r="B671" s="128" t="s">
        <v>6203</v>
      </c>
      <c r="C671" s="165" t="s">
        <v>6211</v>
      </c>
      <c r="D671" s="176">
        <v>1</v>
      </c>
      <c r="H671" s="253">
        <v>4</v>
      </c>
    </row>
    <row r="672" spans="1:8">
      <c r="A672" s="176">
        <v>1459</v>
      </c>
      <c r="B672" s="128" t="s">
        <v>6498</v>
      </c>
      <c r="C672" s="165" t="s">
        <v>6505</v>
      </c>
      <c r="D672" s="176">
        <v>1</v>
      </c>
      <c r="H672" s="86">
        <v>4</v>
      </c>
    </row>
    <row r="673" spans="1:8">
      <c r="A673" s="187">
        <v>1464</v>
      </c>
      <c r="B673" s="187" t="s">
        <v>6539</v>
      </c>
      <c r="C673" s="187" t="s">
        <v>6536</v>
      </c>
      <c r="D673" s="187">
        <v>1</v>
      </c>
      <c r="H673" s="86">
        <v>4</v>
      </c>
    </row>
    <row r="674" spans="1:8">
      <c r="A674" s="85">
        <v>1482</v>
      </c>
      <c r="B674" s="309" t="s">
        <v>6694</v>
      </c>
      <c r="C674" s="86" t="s">
        <v>6700</v>
      </c>
      <c r="D674" s="132">
        <v>1</v>
      </c>
      <c r="H674" s="86">
        <v>4</v>
      </c>
    </row>
    <row r="675" spans="1:8">
      <c r="A675" s="85">
        <v>1483</v>
      </c>
      <c r="B675" s="14" t="s">
        <v>6703</v>
      </c>
      <c r="C675" s="86" t="s">
        <v>6710</v>
      </c>
      <c r="D675" s="132">
        <v>1</v>
      </c>
      <c r="H675" s="418">
        <v>4</v>
      </c>
    </row>
    <row r="676" spans="1:8">
      <c r="A676" s="85">
        <v>1500</v>
      </c>
      <c r="B676" s="14" t="s">
        <v>6877</v>
      </c>
      <c r="C676" s="86" t="s">
        <v>6884</v>
      </c>
      <c r="D676" s="85">
        <v>1</v>
      </c>
      <c r="H676" s="132">
        <v>4</v>
      </c>
    </row>
    <row r="677" spans="1:8">
      <c r="A677" s="85">
        <v>26</v>
      </c>
      <c r="B677" s="128" t="s">
        <v>331</v>
      </c>
      <c r="C677" s="132" t="s">
        <v>339</v>
      </c>
      <c r="D677" s="165">
        <v>1</v>
      </c>
      <c r="H677" s="151">
        <v>5</v>
      </c>
    </row>
    <row r="678" spans="1:8" ht="17">
      <c r="A678" s="85">
        <v>123</v>
      </c>
      <c r="B678" s="62" t="s">
        <v>1408</v>
      </c>
      <c r="C678" s="418" t="s">
        <v>1417</v>
      </c>
      <c r="D678" s="418">
        <v>1</v>
      </c>
      <c r="H678" s="151">
        <v>5</v>
      </c>
    </row>
    <row r="679" spans="1:8">
      <c r="A679" s="118">
        <v>1001</v>
      </c>
      <c r="B679" s="249" t="s">
        <v>2336</v>
      </c>
      <c r="C679" s="253" t="s">
        <v>2343</v>
      </c>
      <c r="D679" s="288">
        <v>1</v>
      </c>
      <c r="H679" s="151">
        <v>5</v>
      </c>
    </row>
    <row r="680" spans="1:8">
      <c r="A680" s="85">
        <v>1005</v>
      </c>
      <c r="B680" s="14" t="s">
        <v>2385</v>
      </c>
      <c r="C680" s="86" t="s">
        <v>2392</v>
      </c>
      <c r="D680" s="85">
        <v>1</v>
      </c>
      <c r="H680" s="151">
        <v>5</v>
      </c>
    </row>
    <row r="681" spans="1:8">
      <c r="A681" s="85">
        <v>1009</v>
      </c>
      <c r="B681" s="14" t="s">
        <v>2430</v>
      </c>
      <c r="C681" s="86" t="s">
        <v>2437</v>
      </c>
      <c r="D681" s="85">
        <v>1</v>
      </c>
      <c r="H681" s="85">
        <v>5</v>
      </c>
    </row>
    <row r="682" spans="1:8">
      <c r="A682" s="85">
        <v>1020</v>
      </c>
      <c r="B682" s="62" t="s">
        <v>2539</v>
      </c>
      <c r="C682" s="86" t="s">
        <v>2546</v>
      </c>
      <c r="D682" s="15">
        <v>1</v>
      </c>
      <c r="H682" s="418">
        <v>6</v>
      </c>
    </row>
    <row r="683" spans="1:8">
      <c r="A683" s="85">
        <v>1041</v>
      </c>
      <c r="B683" s="14" t="s">
        <v>2751</v>
      </c>
      <c r="C683" s="86" t="s">
        <v>2392</v>
      </c>
      <c r="D683" s="15">
        <v>1</v>
      </c>
      <c r="H683" s="176">
        <v>6</v>
      </c>
    </row>
    <row r="684" spans="1:8">
      <c r="A684" s="176">
        <v>1425</v>
      </c>
      <c r="B684" s="128" t="s">
        <v>6194</v>
      </c>
      <c r="C684" s="165" t="s">
        <v>6200</v>
      </c>
      <c r="D684" s="176">
        <v>1</v>
      </c>
      <c r="H684" s="86">
        <v>7</v>
      </c>
    </row>
    <row r="685" spans="1:8">
      <c r="A685" s="176">
        <v>1466</v>
      </c>
      <c r="B685" s="128" t="s">
        <v>6559</v>
      </c>
      <c r="C685" s="165" t="s">
        <v>6566</v>
      </c>
      <c r="D685" s="176">
        <v>1</v>
      </c>
      <c r="H685" s="86">
        <v>7</v>
      </c>
    </row>
    <row r="686" spans="1:8">
      <c r="A686" s="176">
        <v>1467</v>
      </c>
      <c r="B686" s="128" t="s">
        <v>6569</v>
      </c>
      <c r="C686" s="165" t="s">
        <v>6576</v>
      </c>
      <c r="D686" s="176">
        <v>1</v>
      </c>
      <c r="H686" s="86">
        <v>7</v>
      </c>
    </row>
    <row r="687" spans="1:8">
      <c r="A687" s="85">
        <v>1495</v>
      </c>
      <c r="B687" s="14" t="s">
        <v>6829</v>
      </c>
      <c r="C687" s="86" t="s">
        <v>6835</v>
      </c>
      <c r="D687" s="132">
        <v>1</v>
      </c>
      <c r="H687" s="165">
        <v>7</v>
      </c>
    </row>
    <row r="688" spans="1:8">
      <c r="A688" s="85">
        <v>1497</v>
      </c>
      <c r="B688" s="14" t="s">
        <v>6847</v>
      </c>
      <c r="C688" s="86" t="s">
        <v>2392</v>
      </c>
      <c r="D688" s="132">
        <v>1</v>
      </c>
      <c r="H688" s="165">
        <v>7</v>
      </c>
    </row>
    <row r="689" spans="1:8">
      <c r="A689" s="85">
        <v>1498</v>
      </c>
      <c r="B689" s="14" t="s">
        <v>6856</v>
      </c>
      <c r="C689" s="86" t="s">
        <v>6861</v>
      </c>
      <c r="D689" s="132">
        <v>1</v>
      </c>
      <c r="H689" s="472">
        <v>7</v>
      </c>
    </row>
    <row r="690" spans="1:8">
      <c r="A690" s="85">
        <v>1512</v>
      </c>
      <c r="B690" s="14" t="s">
        <v>6989</v>
      </c>
      <c r="C690" s="86" t="s">
        <v>6994</v>
      </c>
      <c r="D690" s="132">
        <v>1</v>
      </c>
      <c r="H690" s="86">
        <v>7</v>
      </c>
    </row>
    <row r="691" spans="1:8">
      <c r="A691" s="176">
        <v>1465</v>
      </c>
      <c r="B691" s="128" t="s">
        <v>6547</v>
      </c>
      <c r="C691" s="165" t="s">
        <v>6553</v>
      </c>
      <c r="D691" s="176">
        <v>1</v>
      </c>
      <c r="H691" s="93">
        <v>7</v>
      </c>
    </row>
    <row r="692" spans="1:8">
      <c r="A692" s="187">
        <v>1019</v>
      </c>
      <c r="B692" s="187" t="s">
        <v>2526</v>
      </c>
      <c r="C692" s="187" t="s">
        <v>2534</v>
      </c>
      <c r="D692" s="187">
        <v>1</v>
      </c>
      <c r="H692" s="418">
        <v>7</v>
      </c>
    </row>
    <row r="693" spans="1:8">
      <c r="A693" s="85">
        <v>1499</v>
      </c>
      <c r="B693" s="14" t="s">
        <v>6864</v>
      </c>
      <c r="C693" s="86" t="s">
        <v>6871</v>
      </c>
      <c r="D693" s="132">
        <v>1</v>
      </c>
      <c r="H693" s="85">
        <v>7</v>
      </c>
    </row>
    <row r="694" spans="1:8" ht="17">
      <c r="A694" s="85">
        <v>121</v>
      </c>
      <c r="B694" s="62" t="s">
        <v>1384</v>
      </c>
      <c r="C694" s="418" t="s">
        <v>1391</v>
      </c>
      <c r="D694" s="418">
        <v>1</v>
      </c>
      <c r="H694" s="85">
        <v>7</v>
      </c>
    </row>
    <row r="695" spans="1:8">
      <c r="A695" s="85">
        <v>1004</v>
      </c>
      <c r="B695" s="14" t="s">
        <v>2376</v>
      </c>
      <c r="C695" s="86" t="s">
        <v>2382</v>
      </c>
      <c r="D695" s="85">
        <v>1</v>
      </c>
      <c r="H695" s="85">
        <v>7</v>
      </c>
    </row>
    <row r="696" spans="1:8">
      <c r="A696" s="85">
        <v>1006</v>
      </c>
      <c r="B696" s="14" t="s">
        <v>2394</v>
      </c>
      <c r="C696" s="86" t="s">
        <v>2401</v>
      </c>
      <c r="D696" s="85">
        <v>1</v>
      </c>
      <c r="H696" s="85">
        <v>7</v>
      </c>
    </row>
    <row r="697" spans="1:8">
      <c r="A697" s="176">
        <v>1442</v>
      </c>
      <c r="B697" s="304" t="s">
        <v>6340</v>
      </c>
      <c r="C697" s="165" t="s">
        <v>6346</v>
      </c>
      <c r="D697" s="176">
        <v>1</v>
      </c>
      <c r="H697" s="85">
        <v>7</v>
      </c>
    </row>
    <row r="698" spans="1:8">
      <c r="A698" s="85">
        <v>1493</v>
      </c>
      <c r="B698" s="14" t="s">
        <v>6809</v>
      </c>
      <c r="C698" s="86" t="s">
        <v>1391</v>
      </c>
      <c r="D698" s="132">
        <v>1</v>
      </c>
      <c r="H698" s="85">
        <v>7</v>
      </c>
    </row>
    <row r="699" spans="1:8">
      <c r="A699" s="85">
        <v>1494</v>
      </c>
      <c r="B699" s="14" t="s">
        <v>6819</v>
      </c>
      <c r="C699" s="86" t="s">
        <v>6825</v>
      </c>
      <c r="D699" s="132">
        <v>1</v>
      </c>
      <c r="H699" s="85">
        <v>7</v>
      </c>
    </row>
    <row r="700" spans="1:8">
      <c r="A700" s="176">
        <v>1468</v>
      </c>
      <c r="B700" s="128" t="s">
        <v>6579</v>
      </c>
      <c r="C700" s="165" t="s">
        <v>6585</v>
      </c>
      <c r="D700" s="400">
        <v>1</v>
      </c>
      <c r="H700">
        <v>7</v>
      </c>
    </row>
    <row r="701" spans="1:8">
      <c r="A701" s="85">
        <v>1349</v>
      </c>
      <c r="B701" s="14" t="s">
        <v>5544</v>
      </c>
      <c r="C701" s="86" t="s">
        <v>5550</v>
      </c>
      <c r="D701" s="19" t="s">
        <v>7250</v>
      </c>
      <c r="H701">
        <v>7</v>
      </c>
    </row>
    <row r="702" spans="1:8">
      <c r="A702" s="85">
        <v>1343</v>
      </c>
      <c r="B702" s="128" t="s">
        <v>5481</v>
      </c>
      <c r="C702" s="86" t="s">
        <v>5487</v>
      </c>
      <c r="D702" s="19" t="s">
        <v>7248</v>
      </c>
      <c r="H702">
        <v>7</v>
      </c>
    </row>
    <row r="703" spans="1:8">
      <c r="A703" s="85">
        <v>1344</v>
      </c>
      <c r="B703" s="128" t="s">
        <v>5493</v>
      </c>
      <c r="C703" s="86" t="s">
        <v>5487</v>
      </c>
      <c r="D703" s="19" t="s">
        <v>7248</v>
      </c>
      <c r="H703">
        <v>7</v>
      </c>
    </row>
    <row r="704" spans="1:8">
      <c r="A704" s="85">
        <v>1345</v>
      </c>
      <c r="B704" s="128" t="s">
        <v>5503</v>
      </c>
      <c r="C704" s="86" t="s">
        <v>5511</v>
      </c>
      <c r="D704" s="132" t="s">
        <v>7248</v>
      </c>
      <c r="H704" s="85">
        <v>7</v>
      </c>
    </row>
    <row r="705" spans="1:8">
      <c r="A705" s="85">
        <v>1346</v>
      </c>
      <c r="B705" s="14" t="s">
        <v>5516</v>
      </c>
      <c r="C705" s="86" t="s">
        <v>5519</v>
      </c>
      <c r="D705" s="132" t="s">
        <v>7248</v>
      </c>
      <c r="H705" s="85">
        <v>7</v>
      </c>
    </row>
    <row r="706" spans="1:8">
      <c r="A706">
        <v>1351</v>
      </c>
      <c r="B706" s="18" t="s">
        <v>5565</v>
      </c>
      <c r="C706" s="6" t="s">
        <v>5571</v>
      </c>
      <c r="D706" s="19" t="s">
        <v>7248</v>
      </c>
      <c r="H706">
        <v>7</v>
      </c>
    </row>
    <row r="707" spans="1:8">
      <c r="A707">
        <v>1352</v>
      </c>
      <c r="B707" s="5" t="s">
        <v>5575</v>
      </c>
      <c r="C707" s="6" t="s">
        <v>5571</v>
      </c>
      <c r="D707" s="19" t="s">
        <v>7248</v>
      </c>
      <c r="H707">
        <v>7</v>
      </c>
    </row>
    <row r="708" spans="1:8">
      <c r="A708" s="27">
        <v>1353</v>
      </c>
      <c r="B708" s="27" t="s">
        <v>5584</v>
      </c>
      <c r="C708" s="27" t="s">
        <v>5589</v>
      </c>
      <c r="D708" s="19" t="s">
        <v>7248</v>
      </c>
      <c r="H708">
        <v>7</v>
      </c>
    </row>
    <row r="709" spans="1:8">
      <c r="A709" s="400">
        <v>1460</v>
      </c>
      <c r="B709" s="112" t="s">
        <v>6508</v>
      </c>
      <c r="C709" s="413" t="s">
        <v>6515</v>
      </c>
      <c r="D709" s="400" t="s">
        <v>7245</v>
      </c>
      <c r="H709" s="160">
        <v>7</v>
      </c>
    </row>
    <row r="710" spans="1:8" ht="17">
      <c r="A710">
        <v>201</v>
      </c>
      <c r="B710" s="12" t="s">
        <v>2284</v>
      </c>
      <c r="C710" s="7" t="s">
        <v>2291</v>
      </c>
      <c r="D710" s="7" t="s">
        <v>2292</v>
      </c>
      <c r="H710" s="160">
        <v>7</v>
      </c>
    </row>
    <row r="711" spans="1:8">
      <c r="A711">
        <v>1411</v>
      </c>
      <c r="B711" s="5" t="s">
        <v>6073</v>
      </c>
      <c r="C711" s="6" t="s">
        <v>6078</v>
      </c>
      <c r="D711" s="19">
        <v>2</v>
      </c>
      <c r="H711" s="160">
        <v>7</v>
      </c>
    </row>
    <row r="712" spans="1:8">
      <c r="A712">
        <v>43</v>
      </c>
      <c r="B712" s="18" t="s">
        <v>542</v>
      </c>
      <c r="C712" s="20" t="s">
        <v>550</v>
      </c>
      <c r="D712" s="20">
        <v>2</v>
      </c>
      <c r="H712" s="20">
        <v>7</v>
      </c>
    </row>
    <row r="713" spans="1:8">
      <c r="A713">
        <v>1404</v>
      </c>
      <c r="B713" s="5" t="s">
        <v>6010</v>
      </c>
      <c r="C713" s="6" t="s">
        <v>6016</v>
      </c>
      <c r="D713" s="19">
        <v>3</v>
      </c>
      <c r="H713" s="6">
        <v>7</v>
      </c>
    </row>
    <row r="714" spans="1:8">
      <c r="A714" s="290">
        <v>32</v>
      </c>
      <c r="B714" s="291" t="s">
        <v>7153</v>
      </c>
      <c r="C714" s="290" t="s">
        <v>417</v>
      </c>
      <c r="D714" s="290">
        <v>3</v>
      </c>
      <c r="H714">
        <v>7</v>
      </c>
    </row>
    <row r="715" spans="1:8">
      <c r="A715">
        <v>1000</v>
      </c>
      <c r="B715" s="79" t="s">
        <v>2324</v>
      </c>
      <c r="C715" s="6" t="s">
        <v>2331</v>
      </c>
      <c r="D715">
        <v>3</v>
      </c>
      <c r="H715">
        <v>7</v>
      </c>
    </row>
    <row r="716" spans="1:8">
      <c r="A716" s="160">
        <v>1448</v>
      </c>
      <c r="B716" s="112" t="s">
        <v>6397</v>
      </c>
      <c r="C716" s="20" t="s">
        <v>6404</v>
      </c>
      <c r="D716" s="160">
        <v>7</v>
      </c>
      <c r="H716" s="8">
        <v>8</v>
      </c>
    </row>
    <row r="717" spans="1:8">
      <c r="A717">
        <v>25</v>
      </c>
      <c r="B717" s="18" t="s">
        <v>317</v>
      </c>
      <c r="C717" s="19" t="s">
        <v>325</v>
      </c>
      <c r="D717" s="20">
        <v>7</v>
      </c>
      <c r="H717" s="20">
        <v>9</v>
      </c>
    </row>
    <row r="718" spans="1:8">
      <c r="A718">
        <v>1002</v>
      </c>
      <c r="B718" s="12" t="s">
        <v>2348</v>
      </c>
      <c r="C718" s="6" t="s">
        <v>2355</v>
      </c>
      <c r="D718" s="8">
        <v>8</v>
      </c>
      <c r="H718" s="6">
        <v>9</v>
      </c>
    </row>
    <row r="719" spans="1:8">
      <c r="A719">
        <v>23</v>
      </c>
      <c r="B719" s="18" t="s">
        <v>294</v>
      </c>
      <c r="C719" s="19" t="s">
        <v>302</v>
      </c>
      <c r="D719" s="20">
        <v>9</v>
      </c>
      <c r="H719" s="6">
        <v>9</v>
      </c>
    </row>
    <row r="720" spans="1:8">
      <c r="A720">
        <v>31</v>
      </c>
      <c r="B720" s="18" t="s">
        <v>394</v>
      </c>
      <c r="C720" s="20" t="s">
        <v>405</v>
      </c>
      <c r="D720" s="20" t="s">
        <v>7250</v>
      </c>
      <c r="H720" s="6">
        <v>9</v>
      </c>
    </row>
    <row r="721" spans="1:8">
      <c r="A721">
        <v>71</v>
      </c>
      <c r="B721" s="5" t="s">
        <v>852</v>
      </c>
      <c r="C721" s="6" t="s">
        <v>858</v>
      </c>
      <c r="D721" s="6">
        <v>7</v>
      </c>
      <c r="H721" s="6">
        <v>9</v>
      </c>
    </row>
    <row r="722" spans="1:8">
      <c r="A722">
        <v>116</v>
      </c>
      <c r="B722" s="5" t="s">
        <v>1334</v>
      </c>
      <c r="C722" s="6" t="s">
        <v>1338</v>
      </c>
      <c r="D722" s="6">
        <v>3</v>
      </c>
      <c r="H722" s="6">
        <v>9</v>
      </c>
    </row>
    <row r="723" spans="1:8">
      <c r="A723">
        <v>1380</v>
      </c>
      <c r="B723" s="5" t="s">
        <v>5797</v>
      </c>
      <c r="C723" s="6" t="s">
        <v>5804</v>
      </c>
      <c r="D723">
        <v>1</v>
      </c>
      <c r="H723" s="6">
        <v>9</v>
      </c>
    </row>
    <row r="724" spans="1:8">
      <c r="D724">
        <v>2</v>
      </c>
      <c r="H724" s="41">
        <v>9</v>
      </c>
    </row>
    <row r="725" spans="1:8">
      <c r="D725">
        <v>2</v>
      </c>
      <c r="H725" s="41">
        <v>9</v>
      </c>
    </row>
    <row r="726" spans="1:8">
      <c r="D726">
        <v>2</v>
      </c>
      <c r="H726" s="41">
        <v>9</v>
      </c>
    </row>
    <row r="727" spans="1:8">
      <c r="D727">
        <v>2</v>
      </c>
      <c r="H727" s="41">
        <v>9</v>
      </c>
    </row>
    <row r="728" spans="1:8">
      <c r="D728">
        <v>2</v>
      </c>
      <c r="H728" s="41">
        <v>9</v>
      </c>
    </row>
    <row r="729" spans="1:8">
      <c r="D729">
        <v>2</v>
      </c>
      <c r="H729" s="41">
        <v>9</v>
      </c>
    </row>
    <row r="730" spans="1:8">
      <c r="D730">
        <v>2</v>
      </c>
      <c r="H730" s="41">
        <v>9</v>
      </c>
    </row>
    <row r="731" spans="1:8">
      <c r="D731">
        <v>2</v>
      </c>
      <c r="H731" s="41">
        <v>9</v>
      </c>
    </row>
    <row r="732" spans="1:8">
      <c r="D732">
        <v>2</v>
      </c>
      <c r="H732" s="41">
        <v>9</v>
      </c>
    </row>
    <row r="733" spans="1:8">
      <c r="D733">
        <v>2</v>
      </c>
      <c r="H733" s="29">
        <v>9</v>
      </c>
    </row>
    <row r="734" spans="1:8">
      <c r="D734">
        <v>2</v>
      </c>
      <c r="H734" s="7">
        <v>9</v>
      </c>
    </row>
    <row r="735" spans="1:8">
      <c r="D735">
        <v>2</v>
      </c>
      <c r="H735" s="7">
        <v>9</v>
      </c>
    </row>
    <row r="736" spans="1:8">
      <c r="D736">
        <v>2</v>
      </c>
      <c r="H736" s="7">
        <v>9</v>
      </c>
    </row>
    <row r="737" spans="4:8">
      <c r="D737">
        <v>2</v>
      </c>
      <c r="H737" s="7">
        <v>9</v>
      </c>
    </row>
    <row r="738" spans="4:8">
      <c r="D738">
        <v>2</v>
      </c>
      <c r="H738">
        <v>9</v>
      </c>
    </row>
    <row r="739" spans="4:8">
      <c r="D739">
        <v>2</v>
      </c>
      <c r="H739">
        <v>9</v>
      </c>
    </row>
    <row r="740" spans="4:8">
      <c r="D740">
        <v>2</v>
      </c>
      <c r="H740">
        <v>9</v>
      </c>
    </row>
    <row r="741" spans="4:8">
      <c r="D741">
        <v>2</v>
      </c>
      <c r="H741">
        <v>9</v>
      </c>
    </row>
    <row r="742" spans="4:8">
      <c r="D742">
        <v>2</v>
      </c>
      <c r="H742">
        <v>9</v>
      </c>
    </row>
    <row r="743" spans="4:8">
      <c r="D743">
        <v>2</v>
      </c>
      <c r="H743">
        <v>9</v>
      </c>
    </row>
    <row r="744" spans="4:8">
      <c r="D744">
        <v>2</v>
      </c>
      <c r="H744">
        <v>9</v>
      </c>
    </row>
    <row r="745" spans="4:8">
      <c r="D745">
        <v>2</v>
      </c>
      <c r="H745">
        <v>9</v>
      </c>
    </row>
    <row r="746" spans="4:8">
      <c r="D746">
        <v>2</v>
      </c>
      <c r="H746">
        <v>9</v>
      </c>
    </row>
    <row r="747" spans="4:8">
      <c r="D747">
        <v>2</v>
      </c>
      <c r="H747">
        <v>9</v>
      </c>
    </row>
    <row r="748" spans="4:8">
      <c r="D748">
        <v>2</v>
      </c>
      <c r="H748">
        <v>9</v>
      </c>
    </row>
    <row r="749" spans="4:8">
      <c r="D749">
        <v>2</v>
      </c>
      <c r="H749">
        <v>9</v>
      </c>
    </row>
    <row r="750" spans="4:8">
      <c r="D750">
        <v>2</v>
      </c>
      <c r="H750">
        <v>9</v>
      </c>
    </row>
    <row r="751" spans="4:8">
      <c r="D751">
        <v>2</v>
      </c>
      <c r="H751">
        <v>9</v>
      </c>
    </row>
    <row r="752" spans="4:8">
      <c r="D752">
        <v>2</v>
      </c>
      <c r="H752">
        <v>9</v>
      </c>
    </row>
    <row r="753" spans="4:8">
      <c r="D753">
        <v>2</v>
      </c>
      <c r="H753">
        <v>9</v>
      </c>
    </row>
    <row r="754" spans="4:8">
      <c r="D754">
        <v>2</v>
      </c>
      <c r="H754">
        <v>9</v>
      </c>
    </row>
    <row r="755" spans="4:8">
      <c r="D755">
        <v>2</v>
      </c>
      <c r="H755" s="160">
        <v>9</v>
      </c>
    </row>
    <row r="756" spans="4:8">
      <c r="D756">
        <v>2</v>
      </c>
      <c r="H756" s="160">
        <v>9</v>
      </c>
    </row>
    <row r="757" spans="4:8">
      <c r="D757">
        <v>2</v>
      </c>
      <c r="H757" s="160">
        <v>9</v>
      </c>
    </row>
    <row r="758" spans="4:8">
      <c r="D758">
        <v>2</v>
      </c>
      <c r="H758" s="20">
        <v>9</v>
      </c>
    </row>
    <row r="759" spans="4:8">
      <c r="D759">
        <v>2</v>
      </c>
      <c r="H759">
        <v>9</v>
      </c>
    </row>
    <row r="760" spans="4:8">
      <c r="D760">
        <v>2</v>
      </c>
      <c r="H760">
        <v>9</v>
      </c>
    </row>
    <row r="761" spans="4:8">
      <c r="D761">
        <v>2</v>
      </c>
      <c r="H761" s="41">
        <v>10</v>
      </c>
    </row>
    <row r="762" spans="4:8">
      <c r="D762">
        <v>3</v>
      </c>
      <c r="H762">
        <v>10</v>
      </c>
    </row>
    <row r="763" spans="4:8">
      <c r="D763">
        <v>3</v>
      </c>
      <c r="H763">
        <v>10</v>
      </c>
    </row>
    <row r="764" spans="4:8">
      <c r="D764">
        <v>3</v>
      </c>
      <c r="H764">
        <v>10</v>
      </c>
    </row>
    <row r="765" spans="4:8">
      <c r="D765">
        <v>3</v>
      </c>
      <c r="H765">
        <v>10</v>
      </c>
    </row>
    <row r="766" spans="4:8">
      <c r="D766">
        <v>3</v>
      </c>
      <c r="H766">
        <v>10</v>
      </c>
    </row>
    <row r="767" spans="4:8">
      <c r="D767">
        <v>3</v>
      </c>
      <c r="H767" s="20">
        <v>11</v>
      </c>
    </row>
    <row r="768" spans="4:8">
      <c r="D768">
        <v>3</v>
      </c>
      <c r="H768" s="20">
        <v>11</v>
      </c>
    </row>
    <row r="769" spans="4:8">
      <c r="D769">
        <v>3</v>
      </c>
      <c r="H769" s="6">
        <v>11</v>
      </c>
    </row>
    <row r="770" spans="4:8">
      <c r="D770">
        <v>3</v>
      </c>
      <c r="H770">
        <v>11</v>
      </c>
    </row>
    <row r="771" spans="4:8">
      <c r="D771">
        <v>9</v>
      </c>
      <c r="H771">
        <v>11</v>
      </c>
    </row>
    <row r="772" spans="4:8">
      <c r="D772">
        <v>9</v>
      </c>
      <c r="H772" s="160">
        <v>11</v>
      </c>
    </row>
    <row r="773" spans="4:8">
      <c r="D773">
        <v>10</v>
      </c>
      <c r="H773" s="160">
        <v>11</v>
      </c>
    </row>
    <row r="774" spans="4:8">
      <c r="D774">
        <v>10</v>
      </c>
      <c r="H774">
        <v>11</v>
      </c>
    </row>
    <row r="775" spans="4:8">
      <c r="D775">
        <v>10</v>
      </c>
      <c r="H775">
        <v>11</v>
      </c>
    </row>
    <row r="776" spans="4:8">
      <c r="D776">
        <v>11</v>
      </c>
      <c r="H776">
        <v>11</v>
      </c>
    </row>
    <row r="777" spans="4:8">
      <c r="D777">
        <v>11</v>
      </c>
      <c r="H777">
        <v>11</v>
      </c>
    </row>
    <row r="778" spans="4:8">
      <c r="D778">
        <v>11</v>
      </c>
      <c r="H778" s="41">
        <v>12</v>
      </c>
    </row>
    <row r="779" spans="4:8">
      <c r="D779">
        <v>12</v>
      </c>
      <c r="H779" s="244">
        <v>12</v>
      </c>
    </row>
    <row r="780" spans="4:8">
      <c r="D780">
        <v>12</v>
      </c>
      <c r="H780" s="7">
        <v>12</v>
      </c>
    </row>
    <row r="781" spans="4:8">
      <c r="D781">
        <v>12</v>
      </c>
      <c r="H781" s="7">
        <v>12</v>
      </c>
    </row>
    <row r="782" spans="4:8">
      <c r="D782">
        <v>12</v>
      </c>
      <c r="H782" s="7">
        <v>12</v>
      </c>
    </row>
    <row r="783" spans="4:8">
      <c r="D783">
        <v>12</v>
      </c>
      <c r="H783" s="7">
        <v>12</v>
      </c>
    </row>
    <row r="784" spans="4:8">
      <c r="D784">
        <v>12</v>
      </c>
      <c r="H784" s="7">
        <v>12</v>
      </c>
    </row>
    <row r="785" spans="4:8">
      <c r="D785" t="s">
        <v>7256</v>
      </c>
      <c r="H785" s="61">
        <v>12</v>
      </c>
    </row>
    <row r="786" spans="4:8">
      <c r="D786" t="s">
        <v>7255</v>
      </c>
      <c r="H786" s="400">
        <v>12</v>
      </c>
    </row>
    <row r="787" spans="4:8">
      <c r="D787" t="s">
        <v>7228</v>
      </c>
      <c r="H787" s="400">
        <v>12</v>
      </c>
    </row>
    <row r="788" spans="4:8">
      <c r="D788" t="s">
        <v>7280</v>
      </c>
      <c r="H788" s="434">
        <v>12</v>
      </c>
    </row>
    <row r="789" spans="4:8">
      <c r="D789" t="s">
        <v>7280</v>
      </c>
      <c r="H789">
        <v>12</v>
      </c>
    </row>
    <row r="790" spans="4:8">
      <c r="D790" t="s">
        <v>7282</v>
      </c>
      <c r="H790">
        <v>12</v>
      </c>
    </row>
    <row r="791" spans="4:8">
      <c r="D791" t="s">
        <v>7281</v>
      </c>
      <c r="H791">
        <v>12</v>
      </c>
    </row>
    <row r="792" spans="4:8">
      <c r="D792" t="s">
        <v>7230</v>
      </c>
      <c r="H792">
        <v>12</v>
      </c>
    </row>
    <row r="793" spans="4:8">
      <c r="D793" t="s">
        <v>7229</v>
      </c>
      <c r="H793">
        <v>12</v>
      </c>
    </row>
    <row r="794" spans="4:8">
      <c r="D794" t="s">
        <v>7253</v>
      </c>
      <c r="H794">
        <v>12</v>
      </c>
    </row>
    <row r="795" spans="4:8">
      <c r="D795" t="s">
        <v>7252</v>
      </c>
      <c r="H795">
        <v>12</v>
      </c>
    </row>
    <row r="796" spans="4:8">
      <c r="D796" t="s">
        <v>7225</v>
      </c>
      <c r="H796">
        <v>12</v>
      </c>
    </row>
    <row r="797" spans="4:8">
      <c r="D797">
        <v>3</v>
      </c>
      <c r="H797">
        <v>12</v>
      </c>
    </row>
    <row r="798" spans="4:8">
      <c r="D798">
        <v>3</v>
      </c>
      <c r="H798">
        <v>13</v>
      </c>
    </row>
    <row r="799" spans="4:8">
      <c r="D799">
        <v>3</v>
      </c>
      <c r="H799">
        <v>13</v>
      </c>
    </row>
    <row r="800" spans="4:8">
      <c r="D800">
        <v>3</v>
      </c>
      <c r="H800">
        <v>13</v>
      </c>
    </row>
    <row r="801" spans="4:8">
      <c r="D801">
        <v>3</v>
      </c>
      <c r="H801">
        <v>13</v>
      </c>
    </row>
    <row r="802" spans="4:8">
      <c r="D802">
        <v>3</v>
      </c>
      <c r="H802">
        <v>13</v>
      </c>
    </row>
    <row r="803" spans="4:8">
      <c r="D803">
        <v>3</v>
      </c>
      <c r="H803">
        <v>13</v>
      </c>
    </row>
    <row r="804" spans="4:8">
      <c r="D804">
        <v>3</v>
      </c>
      <c r="H804">
        <v>13</v>
      </c>
    </row>
    <row r="805" spans="4:8">
      <c r="D805">
        <v>3</v>
      </c>
      <c r="H805">
        <v>13</v>
      </c>
    </row>
    <row r="806" spans="4:8">
      <c r="D806">
        <v>3</v>
      </c>
      <c r="H806">
        <v>13</v>
      </c>
    </row>
    <row r="807" spans="4:8">
      <c r="D807">
        <v>3</v>
      </c>
      <c r="H807">
        <v>13</v>
      </c>
    </row>
    <row r="808" spans="4:8">
      <c r="D808">
        <v>3</v>
      </c>
      <c r="H808">
        <v>13</v>
      </c>
    </row>
    <row r="809" spans="4:8">
      <c r="D809">
        <v>3</v>
      </c>
      <c r="H809">
        <v>13</v>
      </c>
    </row>
    <row r="810" spans="4:8">
      <c r="D810">
        <v>3</v>
      </c>
      <c r="H810">
        <v>13</v>
      </c>
    </row>
    <row r="811" spans="4:8">
      <c r="D811">
        <v>3</v>
      </c>
      <c r="H811">
        <v>13</v>
      </c>
    </row>
    <row r="812" spans="4:8">
      <c r="D812">
        <v>3</v>
      </c>
      <c r="H812">
        <v>13</v>
      </c>
    </row>
    <row r="813" spans="4:8">
      <c r="D813">
        <v>3</v>
      </c>
      <c r="H813">
        <v>13</v>
      </c>
    </row>
    <row r="814" spans="4:8">
      <c r="D814">
        <v>3</v>
      </c>
      <c r="H814">
        <v>13</v>
      </c>
    </row>
    <row r="815" spans="4:8">
      <c r="D815">
        <v>7</v>
      </c>
      <c r="H815">
        <v>13</v>
      </c>
    </row>
    <row r="816" spans="4:8">
      <c r="D816">
        <v>10</v>
      </c>
      <c r="H816">
        <v>13</v>
      </c>
    </row>
    <row r="817" spans="4:8">
      <c r="D817">
        <v>12</v>
      </c>
      <c r="H817">
        <v>13</v>
      </c>
    </row>
    <row r="818" spans="4:8">
      <c r="D818">
        <v>12</v>
      </c>
      <c r="H818">
        <v>13</v>
      </c>
    </row>
    <row r="819" spans="4:8">
      <c r="D819" t="s">
        <v>7254</v>
      </c>
      <c r="H819">
        <v>13</v>
      </c>
    </row>
    <row r="820" spans="4:8">
      <c r="D820">
        <v>5</v>
      </c>
      <c r="H820">
        <v>13</v>
      </c>
    </row>
    <row r="821" spans="4:8">
      <c r="D821">
        <v>7</v>
      </c>
      <c r="H821">
        <v>13</v>
      </c>
    </row>
    <row r="822" spans="4:8">
      <c r="D822">
        <v>10</v>
      </c>
      <c r="H822">
        <v>13</v>
      </c>
    </row>
    <row r="823" spans="4:8">
      <c r="D823" t="s">
        <v>7283</v>
      </c>
      <c r="H823" t="s">
        <v>29</v>
      </c>
    </row>
    <row r="824" spans="4:8">
      <c r="D824">
        <v>11</v>
      </c>
      <c r="H824" s="1"/>
    </row>
  </sheetData>
  <sortState xmlns:xlrd2="http://schemas.microsoft.com/office/spreadsheetml/2017/richdata2" ref="H1:H824">
    <sortCondition ref="H1:H824"/>
  </sortState>
  <conditionalFormatting sqref="A1:A2">
    <cfRule type="duplicateValues" dxfId="299" priority="62"/>
  </conditionalFormatting>
  <conditionalFormatting sqref="A3:A4 A94:A106 A108:A120 A122:A135 A137:A148 A150 A152:A180 A182:A205 A207:A219 A229:A253 A258 A281:A286 A288:A298 A305:A307 A322:A328 A355:A359 A377:A383 A468:A502 A504:A528 A530:A563 A589:A594 A596:A606 A608:A612 A705:A719 A35 A55:A56 A58:A67 A72:A92 A221:A227 A260:A268 A270:A279 A309:A311 A375 A422:A429 A566:A575 A579:A587 A614:A621 A624:A639 A642:A679 A681:A703 A49:A53 A70 A255:A256 A300:A303 A313:A317 A330:A333 A335:A344 A348:A353 A361:A367 A369:A373 A385:A388 A390:A399 A401:A420 A431:A466 A721:A723 A38:A43 A6:A10 A12:A33 A45:A47">
    <cfRule type="duplicateValues" dxfId="298" priority="63"/>
  </conditionalFormatting>
  <conditionalFormatting sqref="A149">
    <cfRule type="duplicateValues" dxfId="297" priority="61"/>
  </conditionalFormatting>
  <conditionalFormatting sqref="A151">
    <cfRule type="duplicateValues" dxfId="296" priority="60"/>
  </conditionalFormatting>
  <conditionalFormatting sqref="A181">
    <cfRule type="duplicateValues" dxfId="295" priority="59"/>
  </conditionalFormatting>
  <conditionalFormatting sqref="A206">
    <cfRule type="duplicateValues" dxfId="294" priority="58"/>
  </conditionalFormatting>
  <conditionalFormatting sqref="A228">
    <cfRule type="duplicateValues" dxfId="293" priority="57"/>
  </conditionalFormatting>
  <conditionalFormatting sqref="A257">
    <cfRule type="duplicateValues" dxfId="292" priority="56"/>
  </conditionalFormatting>
  <conditionalFormatting sqref="A280">
    <cfRule type="duplicateValues" dxfId="291" priority="55"/>
  </conditionalFormatting>
  <conditionalFormatting sqref="A287">
    <cfRule type="duplicateValues" dxfId="290" priority="54"/>
  </conditionalFormatting>
  <conditionalFormatting sqref="A354">
    <cfRule type="duplicateValues" dxfId="289" priority="53"/>
  </conditionalFormatting>
  <conditionalFormatting sqref="A376">
    <cfRule type="duplicateValues" dxfId="288" priority="52"/>
  </conditionalFormatting>
  <conditionalFormatting sqref="A467">
    <cfRule type="duplicateValues" dxfId="287" priority="51"/>
  </conditionalFormatting>
  <conditionalFormatting sqref="A503">
    <cfRule type="duplicateValues" dxfId="286" priority="50"/>
  </conditionalFormatting>
  <conditionalFormatting sqref="A529">
    <cfRule type="duplicateValues" dxfId="285" priority="49"/>
  </conditionalFormatting>
  <conditionalFormatting sqref="A588">
    <cfRule type="duplicateValues" dxfId="284" priority="48"/>
  </conditionalFormatting>
  <conditionalFormatting sqref="A595">
    <cfRule type="duplicateValues" dxfId="283" priority="47"/>
  </conditionalFormatting>
  <conditionalFormatting sqref="A607">
    <cfRule type="duplicateValues" dxfId="282" priority="46"/>
  </conditionalFormatting>
  <conditionalFormatting sqref="A704">
    <cfRule type="duplicateValues" dxfId="281" priority="45"/>
  </conditionalFormatting>
  <conditionalFormatting sqref="A34">
    <cfRule type="duplicateValues" dxfId="280" priority="44"/>
  </conditionalFormatting>
  <conditionalFormatting sqref="A54">
    <cfRule type="duplicateValues" dxfId="279" priority="43"/>
  </conditionalFormatting>
  <conditionalFormatting sqref="A57">
    <cfRule type="duplicateValues" dxfId="278" priority="42"/>
  </conditionalFormatting>
  <conditionalFormatting sqref="A71">
    <cfRule type="duplicateValues" dxfId="277" priority="41"/>
  </conditionalFormatting>
  <conditionalFormatting sqref="A220">
    <cfRule type="duplicateValues" dxfId="276" priority="40"/>
  </conditionalFormatting>
  <conditionalFormatting sqref="A269">
    <cfRule type="duplicateValues" dxfId="275" priority="39"/>
  </conditionalFormatting>
  <conditionalFormatting sqref="A259">
    <cfRule type="duplicateValues" dxfId="274" priority="38"/>
  </conditionalFormatting>
  <conditionalFormatting sqref="A308">
    <cfRule type="duplicateValues" dxfId="273" priority="37"/>
  </conditionalFormatting>
  <conditionalFormatting sqref="A374">
    <cfRule type="duplicateValues" dxfId="272" priority="36"/>
  </conditionalFormatting>
  <conditionalFormatting sqref="A421">
    <cfRule type="duplicateValues" dxfId="271" priority="35"/>
  </conditionalFormatting>
  <conditionalFormatting sqref="A564:A565">
    <cfRule type="duplicateValues" dxfId="270" priority="34"/>
  </conditionalFormatting>
  <conditionalFormatting sqref="A576:A578">
    <cfRule type="duplicateValues" dxfId="269" priority="33"/>
  </conditionalFormatting>
  <conditionalFormatting sqref="A613">
    <cfRule type="duplicateValues" dxfId="268" priority="32"/>
  </conditionalFormatting>
  <conditionalFormatting sqref="A623">
    <cfRule type="duplicateValues" dxfId="267" priority="31"/>
  </conditionalFormatting>
  <conditionalFormatting sqref="A640:A641">
    <cfRule type="duplicateValues" dxfId="266" priority="30"/>
  </conditionalFormatting>
  <conditionalFormatting sqref="A680">
    <cfRule type="duplicateValues" dxfId="265" priority="29"/>
  </conditionalFormatting>
  <conditionalFormatting sqref="A48">
    <cfRule type="duplicateValues" dxfId="264" priority="28"/>
  </conditionalFormatting>
  <conditionalFormatting sqref="A68:A69">
    <cfRule type="duplicateValues" dxfId="263" priority="27"/>
  </conditionalFormatting>
  <conditionalFormatting sqref="A254">
    <cfRule type="duplicateValues" dxfId="262" priority="26"/>
  </conditionalFormatting>
  <conditionalFormatting sqref="A299">
    <cfRule type="duplicateValues" dxfId="261" priority="25"/>
  </conditionalFormatting>
  <conditionalFormatting sqref="A312">
    <cfRule type="duplicateValues" dxfId="260" priority="24"/>
  </conditionalFormatting>
  <conditionalFormatting sqref="A329">
    <cfRule type="duplicateValues" dxfId="259" priority="23"/>
  </conditionalFormatting>
  <conditionalFormatting sqref="A334">
    <cfRule type="duplicateValues" dxfId="258" priority="22"/>
  </conditionalFormatting>
  <conditionalFormatting sqref="A345:A347">
    <cfRule type="duplicateValues" dxfId="257" priority="21"/>
  </conditionalFormatting>
  <conditionalFormatting sqref="A360">
    <cfRule type="duplicateValues" dxfId="256" priority="20"/>
  </conditionalFormatting>
  <conditionalFormatting sqref="A368">
    <cfRule type="duplicateValues" dxfId="255" priority="19"/>
  </conditionalFormatting>
  <conditionalFormatting sqref="A384">
    <cfRule type="duplicateValues" dxfId="254" priority="18"/>
  </conditionalFormatting>
  <conditionalFormatting sqref="A389">
    <cfRule type="duplicateValues" dxfId="253" priority="17"/>
  </conditionalFormatting>
  <conditionalFormatting sqref="A400">
    <cfRule type="duplicateValues" dxfId="252" priority="16"/>
  </conditionalFormatting>
  <conditionalFormatting sqref="A430">
    <cfRule type="duplicateValues" dxfId="251" priority="15"/>
  </conditionalFormatting>
  <conditionalFormatting sqref="A622">
    <cfRule type="duplicateValues" dxfId="250" priority="14"/>
  </conditionalFormatting>
  <conditionalFormatting sqref="A720">
    <cfRule type="duplicateValues" dxfId="249" priority="13"/>
  </conditionalFormatting>
  <conditionalFormatting sqref="A5">
    <cfRule type="duplicateValues" dxfId="248" priority="12"/>
  </conditionalFormatting>
  <conditionalFormatting sqref="A11">
    <cfRule type="duplicateValues" dxfId="247" priority="11"/>
  </conditionalFormatting>
  <conditionalFormatting sqref="A36:A37">
    <cfRule type="duplicateValues" dxfId="246" priority="10"/>
  </conditionalFormatting>
  <conditionalFormatting sqref="A44">
    <cfRule type="duplicateValues" dxfId="245" priority="9"/>
  </conditionalFormatting>
  <conditionalFormatting sqref="A93">
    <cfRule type="duplicateValues" dxfId="244" priority="8"/>
  </conditionalFormatting>
  <conditionalFormatting sqref="A107">
    <cfRule type="duplicateValues" dxfId="243" priority="7"/>
  </conditionalFormatting>
  <conditionalFormatting sqref="A121">
    <cfRule type="duplicateValues" dxfId="242" priority="6"/>
  </conditionalFormatting>
  <conditionalFormatting sqref="A136">
    <cfRule type="duplicateValues" dxfId="241" priority="5"/>
  </conditionalFormatting>
  <conditionalFormatting sqref="A318:A321">
    <cfRule type="duplicateValues" dxfId="240" priority="4"/>
  </conditionalFormatting>
  <conditionalFormatting sqref="A304">
    <cfRule type="duplicateValues" dxfId="239" priority="3"/>
  </conditionalFormatting>
  <conditionalFormatting sqref="A1:D723 A825:D1048576 A724:C824">
    <cfRule type="containsBlanks" dxfId="238" priority="2">
      <formula>LEN(TRIM(A1))=0</formula>
    </cfRule>
  </conditionalFormatting>
  <conditionalFormatting sqref="H1:H723 H825:H1048576">
    <cfRule type="containsBlanks" dxfId="0" priority="1">
      <formula>LEN(TRIM(H1))=0</formula>
    </cfRule>
  </conditionalFormatting>
  <dataValidations count="2">
    <dataValidation type="list" allowBlank="1" sqref="D2 H2" xr:uid="{45A3007E-58B5-4042-88E8-E50DDB86C628}">
      <formula1>"1=PD,2=ET,3=Dystonia,4/5=Meige,6=Myoclonus,7=Tourette/Tics,8=Chorea,9=Cerebral Palsy,10=dyskinesia/dyskinesis,11=HD,12=PD+(DLB/MSA/PSP/CBGD)"</formula1>
    </dataValidation>
    <dataValidation type="list" allowBlank="1" sqref="D706 D124 D57 D396 D498 D652 D220 H706 H124 H57 H396 H498 H652 H220" xr:uid="{59F0AA2F-95C5-8D45-9FD2-E91CBE8B8187}">
      <formula1>"1=PD,2=ET,3=Dystonia,4=Meige,5=Meige,6=Myoclonus,7=Tourette/Tics,8=Chorea,9=Cerebral Palsy,10=dyskinesia,11=HD,12=PD+(DLB/MSA/PSP/CBGD)"</formula1>
      <formula2>0</formula2>
    </dataValidation>
  </dataValidations>
  <hyperlinks>
    <hyperlink ref="B16" r:id="rId1" xr:uid="{122B8AE3-D6C0-8141-A980-0C3F1227699D}"/>
    <hyperlink ref="B719" r:id="rId2" xr:uid="{CE19C048-38A5-934D-9439-D3FB08DB1D9B}"/>
    <hyperlink ref="B17" r:id="rId3" xr:uid="{26CBE188-E6FF-D747-B25B-A240A9FE6D2D}"/>
    <hyperlink ref="B717" r:id="rId4" xr:uid="{BD09D61E-3069-B348-9524-F35A23E01A1D}"/>
    <hyperlink ref="B677" r:id="rId5" xr:uid="{78B5BD5C-D17B-834D-935A-2E4F81B96B9D}"/>
    <hyperlink ref="B18" r:id="rId6" xr:uid="{9B2524C6-7517-0E4C-9F5C-3C7BA611BA5E}"/>
    <hyperlink ref="B19" r:id="rId7" xr:uid="{94A5C398-D60C-4C46-B36F-28D77FC0F99E}"/>
    <hyperlink ref="B20" r:id="rId8" xr:uid="{CE779A2B-06C7-A945-98C2-B130C70807D0}"/>
    <hyperlink ref="B556" r:id="rId9" xr:uid="{D952B0AB-E878-ED47-A7E6-A0FFE77F35D9}"/>
    <hyperlink ref="B720" r:id="rId10" xr:uid="{B4505CF9-DF3C-6E45-9BFD-EF2DF34FA88B}"/>
    <hyperlink ref="B557" r:id="rId11" xr:uid="{B0076CAA-C759-054A-8D3C-6117D3DFA481}"/>
    <hyperlink ref="B406" r:id="rId12" xr:uid="{C0A564CA-297C-5B43-ACCE-9C195CE8AEB9}"/>
    <hyperlink ref="B407" r:id="rId13" xr:uid="{5AB400C5-F334-A24E-B97B-2402C4BF6EA3}"/>
    <hyperlink ref="B474" r:id="rId14" xr:uid="{22C0C40A-FB34-994D-9CFA-527C3B9647A7}"/>
    <hyperlink ref="B475" r:id="rId15" xr:uid="{111E9034-ED79-9C4A-8438-11931AFDB580}"/>
    <hyperlink ref="B476" r:id="rId16" xr:uid="{D317425E-F904-7243-ABF2-49CD3DEAC683}"/>
    <hyperlink ref="B408" r:id="rId17" xr:uid="{505EC353-7B99-3746-B05A-E51448D72BD6}"/>
    <hyperlink ref="B712" r:id="rId18" xr:uid="{906FC497-2D4F-DF44-9B24-E12264D996CB}"/>
    <hyperlink ref="B410" r:id="rId19" xr:uid="{B47045C9-066E-764F-A1A9-37504D1319AE}"/>
    <hyperlink ref="B622" r:id="rId20" xr:uid="{E077AA17-87B7-D343-B131-1CAA265948DE}"/>
    <hyperlink ref="B662" r:id="rId21" xr:uid="{56782FA9-5F58-2846-9A68-134852E507E2}"/>
    <hyperlink ref="B411" r:id="rId22" xr:uid="{49B61632-A4A9-2E4A-B501-E882BBA8311F}"/>
    <hyperlink ref="B623" r:id="rId23" xr:uid="{758EF887-D1B5-CF4B-8428-F84323ABE066}"/>
    <hyperlink ref="B412" r:id="rId24" xr:uid="{3501D573-F154-9C43-91AC-52728C2272DB}"/>
    <hyperlink ref="B413" r:id="rId25" xr:uid="{9115DED5-BA5C-2E4D-8451-614D40BC0387}"/>
    <hyperlink ref="B477" r:id="rId26" xr:uid="{06682BE6-0075-1A48-83B8-7E32A00D3591}"/>
    <hyperlink ref="B478" r:id="rId27" xr:uid="{2DB53F6C-DDED-4C4D-A216-3B69F6357E9E}"/>
    <hyperlink ref="B112" r:id="rId28" xr:uid="{0C3AAE3C-0429-4E4E-96A4-743E58F4FA45}"/>
    <hyperlink ref="B113" r:id="rId29" xr:uid="{49AD0DE8-76F0-3843-9FC3-4FEEF3A7869A}"/>
    <hyperlink ref="B114" r:id="rId30" xr:uid="{D3B13DA6-2682-034E-9867-78C81E898638}"/>
    <hyperlink ref="B115" r:id="rId31" xr:uid="{7BE5BFA6-92B5-ED48-B3BE-64E6DA94A0ED}"/>
    <hyperlink ref="B111" r:id="rId32" xr:uid="{3A60FB95-5365-8E4B-9D15-839CC332FB04}"/>
    <hyperlink ref="B117" r:id="rId33" xr:uid="{205A5E9E-66CB-2544-ACB3-9663F33FEA5A}"/>
    <hyperlink ref="B118" r:id="rId34" xr:uid="{324D6BEB-4A8B-BA47-A2BA-CF360A18451A}"/>
    <hyperlink ref="B119" r:id="rId35" xr:uid="{849342B1-2DB0-F24C-9A4A-4921CB752D33}"/>
    <hyperlink ref="B130" r:id="rId36" xr:uid="{04D91EF6-60AA-C14B-B878-3CF057D6DBA6}"/>
    <hyperlink ref="B161" r:id="rId37" xr:uid="{B60969D3-E460-3E4E-A1AB-711DB4240C42}"/>
    <hyperlink ref="B184" r:id="rId38" xr:uid="{C6156C58-EF95-AC46-9B4B-2D7B265D6E38}"/>
    <hyperlink ref="B158" r:id="rId39" xr:uid="{3A7A1209-A579-9842-81B5-47F267191EBB}"/>
    <hyperlink ref="B128" r:id="rId40" xr:uid="{FB5C8D28-4978-304C-9B9A-6F3854249152}"/>
    <hyperlink ref="B209" r:id="rId41" xr:uid="{B4146CA8-4004-204A-82A1-B3CA7BEBD388}"/>
    <hyperlink ref="B208" r:id="rId42" xr:uid="{C079B194-3619-1443-8C1C-ED5BBA056807}"/>
    <hyperlink ref="B206" r:id="rId43" xr:uid="{4E3DF3DC-7B25-7343-9174-4567BFBB28F0}"/>
    <hyperlink ref="B203" r:id="rId44" xr:uid="{685C0756-F2E9-4F45-812E-C1DCC3CD1718}"/>
    <hyperlink ref="B205" r:id="rId45" xr:uid="{6FB20CBD-42C0-7A40-8F5E-FFEC8E50181E}"/>
    <hyperlink ref="B122" r:id="rId46" xr:uid="{3456C10D-830D-ED4B-AE71-E10C6BA148B9}"/>
    <hyperlink ref="B207" r:id="rId47" xr:uid="{7AF7BC3A-3D80-CF4D-B6FE-93B7E24F0DE4}"/>
    <hyperlink ref="B121" r:id="rId48" xr:uid="{85277BA9-5B86-8540-A7B0-7CCC45E72B6D}"/>
    <hyperlink ref="B127" r:id="rId49" xr:uid="{9317D1AC-02C0-2B49-9795-EFE1D01EDD92}"/>
    <hyperlink ref="B137" r:id="rId50" xr:uid="{D8DC3242-9D0C-3342-B331-CC999552B02A}"/>
    <hyperlink ref="B150" r:id="rId51" xr:uid="{F6D39ED7-5AF1-8B46-968A-A31034059D31}"/>
    <hyperlink ref="B151" r:id="rId52" xr:uid="{89B4A865-11E6-7846-BB48-35891E5D739C}"/>
    <hyperlink ref="B202" r:id="rId53" xr:uid="{7F652FBA-09A1-384D-B3BA-753531851FB2}"/>
    <hyperlink ref="B129" r:id="rId54" xr:uid="{8C5E8ED8-8CF3-9B4E-9F4E-32CAC1C0795C}"/>
    <hyperlink ref="B131" r:id="rId55" xr:uid="{60534860-B14E-CB44-BD00-CA6E07FE5F6B}"/>
    <hyperlink ref="B132" r:id="rId56" xr:uid="{F7C33803-9A03-8646-B29F-8C1796CAE94D}"/>
    <hyperlink ref="B133" r:id="rId57" xr:uid="{1B7AF551-0722-9442-BDFE-2A7D6C6202EC}"/>
    <hyperlink ref="B147" r:id="rId58" xr:uid="{35B34CEE-5DE9-EF45-ACEE-FFEA46C23095}"/>
    <hyperlink ref="B124" r:id="rId59" xr:uid="{B560B0A2-7F30-F04A-BC36-5263DC255536}"/>
    <hyperlink ref="B230" r:id="rId60" xr:uid="{F0E270FC-9968-C747-854F-86A8B47153CD}"/>
    <hyperlink ref="B305" r:id="rId61" xr:uid="{84A84AF8-23BC-6448-87C7-611676097C19}"/>
    <hyperlink ref="B231" r:id="rId62" xr:uid="{24A175BA-39D4-A048-BAFE-12286BD7962F}"/>
    <hyperlink ref="B232" r:id="rId63" xr:uid="{C9AB3552-7CA0-D448-B38D-A8083A61C6B0}"/>
    <hyperlink ref="B219" r:id="rId64" xr:uid="{135CC9F4-BB0F-434C-B55D-57428989695D}"/>
    <hyperlink ref="B233" r:id="rId65" xr:uid="{A995960F-E7EE-374C-9A31-05F48BBDC985}"/>
    <hyperlink ref="B234" r:id="rId66" xr:uid="{9DE26B98-1172-574F-B77D-F6571AEDFEC4}"/>
    <hyperlink ref="B235" r:id="rId67" xr:uid="{D8331AF1-D291-7E43-8A53-FF2F549E8E7B}"/>
    <hyperlink ref="B237" r:id="rId68" xr:uid="{6DBA8DE1-5EA7-8C47-8FCE-0458BBFA6D42}"/>
    <hyperlink ref="B238" r:id="rId69" xr:uid="{2C80B42F-A4AB-AD48-B1B4-6E6E99C1EFD9}"/>
    <hyperlink ref="B302" r:id="rId70" xr:uid="{67215A9B-40F9-194D-B763-33F49CD2FC67}"/>
    <hyperlink ref="B239" r:id="rId71" xr:uid="{BC1DA5A6-9C44-3F41-8EB9-B3A7ADDB4997}"/>
    <hyperlink ref="B214" r:id="rId72" xr:uid="{DE67B34A-4D43-114F-B8B7-73AB0FAC2931}"/>
    <hyperlink ref="B240" r:id="rId73" xr:uid="{5BC97DEE-A85A-074A-8833-2A4585666044}"/>
    <hyperlink ref="B241" r:id="rId74" xr:uid="{4811C975-FF06-F04F-903C-A92E537607F8}"/>
    <hyperlink ref="B242" r:id="rId75" xr:uid="{5849CEE6-775B-364E-A14E-D8B3BCAADE7B}"/>
    <hyperlink ref="B243" r:id="rId76" xr:uid="{C7A1EA2B-900D-6148-ABF5-4F29490920AE}"/>
    <hyperlink ref="B244" r:id="rId77" xr:uid="{878FBA34-B392-734F-9721-3B22679D7F57}"/>
    <hyperlink ref="B245" r:id="rId78" xr:uid="{F0E57D1B-A0FB-764C-96FE-3653A6B10E5E}"/>
    <hyperlink ref="B246" r:id="rId79" xr:uid="{ABAB4779-E9FD-564A-B3C7-399B00B161C6}"/>
    <hyperlink ref="B221" r:id="rId80" xr:uid="{98E04E79-6CF4-134E-A8EC-DF7F3DD5B3A2}"/>
    <hyperlink ref="B247" r:id="rId81" xr:uid="{2429D7DF-DAC0-8746-B9CA-B958749218DF}"/>
    <hyperlink ref="B248" r:id="rId82" xr:uid="{01703F5B-3E53-814A-AA65-B4D59E144D2A}"/>
    <hyperlink ref="B249" r:id="rId83" xr:uid="{3AC0B078-650B-6042-A4FE-907F8FD77853}"/>
    <hyperlink ref="B250" r:id="rId84" xr:uid="{011AD329-AB80-3642-871F-DBC998318444}"/>
    <hyperlink ref="B306" r:id="rId85" xr:uid="{8A393F1C-2EFD-B64C-8CB2-C7EF85843C60}"/>
    <hyperlink ref="B251" r:id="rId86" xr:uid="{3553F89E-F68E-3544-84D0-10310006BC83}"/>
    <hyperlink ref="B252" r:id="rId87" xr:uid="{E9F6BDC9-C884-304E-91C4-F373390669D8}"/>
    <hyperlink ref="B253" r:id="rId88" xr:uid="{1FC12A04-B6AF-2842-A6D8-A3E1AB4D7374}"/>
    <hyperlink ref="B254" r:id="rId89" xr:uid="{36242941-00F2-EA46-A44F-8B1B345867B5}"/>
    <hyperlink ref="B255" r:id="rId90" xr:uid="{0A45ECEB-F29D-1E46-8DAE-32ED143F2DF8}"/>
    <hyperlink ref="B256" r:id="rId91" xr:uid="{5F8951CF-5CD0-064F-A21A-F42496D615AB}"/>
    <hyperlink ref="B258" r:id="rId92" xr:uid="{34AFB818-1BC6-1947-B439-02AD7CF54BC5}"/>
    <hyperlink ref="B215" r:id="rId93" xr:uid="{1AE1A5CD-6953-334A-B6D9-8C8615AEE73A}"/>
    <hyperlink ref="B259" r:id="rId94" xr:uid="{BB8FFE6E-01C2-0B45-B13D-84F56DB005EC}"/>
    <hyperlink ref="B216" r:id="rId95" xr:uid="{171B19E9-4F36-6646-A7DA-470DA825C564}"/>
    <hyperlink ref="B260" r:id="rId96" xr:uid="{9B561504-B825-1D43-A2FB-F30871E5426B}"/>
    <hyperlink ref="B261" r:id="rId97" xr:uid="{0B233FE7-8F1F-2749-96EC-95D7C2C79A89}"/>
    <hyperlink ref="B262" r:id="rId98" xr:uid="{F4B33157-428A-AB4B-A74F-1867E56DDE0D}"/>
    <hyperlink ref="B263" r:id="rId99" xr:uid="{58C94501-307B-1943-BE62-37002EE93FE2}"/>
    <hyperlink ref="B307" r:id="rId100" xr:uid="{815B5992-B452-914B-8983-A5ADB4AAFE71}"/>
    <hyperlink ref="B264" r:id="rId101" xr:uid="{E01E0AC4-7E59-714A-811C-7CFB609768BE}"/>
    <hyperlink ref="B265" r:id="rId102" xr:uid="{68D59A35-FBA8-AE4F-94A3-A2C76D9EF56A}"/>
    <hyperlink ref="B308" r:id="rId103" xr:uid="{FB63E4E0-1BD0-F24D-9DDD-72D8D8FD7C56}"/>
    <hyperlink ref="B309" r:id="rId104" xr:uid="{1620EA37-3AB5-784D-9D0B-32AE09F20056}"/>
    <hyperlink ref="B222" r:id="rId105" xr:uid="{A115E466-0F4A-C24C-9E83-D652EBA05033}"/>
    <hyperlink ref="B310" r:id="rId106" xr:uid="{FA8A6E72-9516-444C-80AC-C66EFD784B6B}"/>
    <hyperlink ref="B267" r:id="rId107" xr:uid="{4A7BC9FA-2A31-F64F-94A0-59DEFC730132}"/>
    <hyperlink ref="B268" r:id="rId108" xr:uid="{CAFF0B0D-717F-F549-ABCE-8FC2C5122CB6}"/>
    <hyperlink ref="B269" r:id="rId109" xr:uid="{8759B2D1-678B-B94D-A781-BA715CB49A8A}"/>
    <hyperlink ref="B270" r:id="rId110" xr:uid="{4A00EFAD-36F0-C240-9286-5446407AE15C}"/>
    <hyperlink ref="B271" r:id="rId111" xr:uid="{F14575AD-36D4-4243-951B-055894A406E5}"/>
    <hyperlink ref="B272" r:id="rId112" xr:uid="{763BF5EA-0A0A-EC47-B37B-5F0F8ECBC806}"/>
    <hyperlink ref="B273" r:id="rId113" xr:uid="{F2E6865A-667C-9741-B559-CABA47E5CC25}"/>
    <hyperlink ref="B274" r:id="rId114" xr:uid="{2168B51A-8C13-0743-9CBF-FB741282D2D0}"/>
    <hyperlink ref="B275" r:id="rId115" xr:uid="{B6454F2D-F34E-F44A-9125-D5FF4C43B217}"/>
    <hyperlink ref="B276" r:id="rId116" xr:uid="{FA6951AC-78AB-594E-89CE-C2D245FD3AC4}"/>
    <hyperlink ref="B277" r:id="rId117" xr:uid="{4C964774-1DDD-4E4D-B173-F430F29A5481}"/>
    <hyperlink ref="B278" r:id="rId118" xr:uid="{A20C048D-E502-AA4C-BE61-8BD00E616273}"/>
    <hyperlink ref="B218" r:id="rId119" xr:uid="{14F68910-B182-B749-B28A-EA9024C2680E}"/>
    <hyperlink ref="B279" r:id="rId120" xr:uid="{42E36681-43EE-D545-9223-BD9093333BAE}"/>
    <hyperlink ref="B280" r:id="rId121" xr:uid="{B57117A0-9FA5-984A-BA4D-C0A9B7B6C04C}"/>
    <hyperlink ref="B281" r:id="rId122" xr:uid="{2E543DE0-D6A8-5948-AB4E-F9E9B55300AD}"/>
    <hyperlink ref="B282" r:id="rId123" xr:uid="{E5866F60-3762-314F-9E45-5B54095F0900}"/>
    <hyperlink ref="B283" r:id="rId124" xr:uid="{D6223C31-14AA-D143-BDAE-5AE76D610CBC}"/>
    <hyperlink ref="B284" r:id="rId125" xr:uid="{C11940D3-7F86-1E4C-81FE-F597AB37CE74}"/>
    <hyperlink ref="B285" r:id="rId126" xr:uid="{3CBD6D3D-9F99-6243-B783-D2425841B114}"/>
    <hyperlink ref="B286" r:id="rId127" xr:uid="{E7DF79B0-A490-7F41-8E29-4EE80C3EE3FF}"/>
    <hyperlink ref="B287" r:id="rId128" xr:uid="{6884136C-214A-B943-A78A-B687F1D7CCB6}"/>
    <hyperlink ref="B288" r:id="rId129" xr:uid="{DC126732-FAA4-344C-9FDC-F306EDC8BB2B}"/>
    <hyperlink ref="B289" r:id="rId130" xr:uid="{F0B74050-8646-B242-A925-34A103161117}"/>
    <hyperlink ref="B217" r:id="rId131" xr:uid="{3B1C4926-3D8F-3341-9F09-90A9460EC5F4}"/>
    <hyperlink ref="B290" r:id="rId132" xr:uid="{AF7A52EB-ACF1-144C-BC94-1A43D714ED99}"/>
    <hyperlink ref="B291" r:id="rId133" xr:uid="{5A239586-C77D-5644-9F29-A23F005CA24E}"/>
    <hyperlink ref="B292" r:id="rId134" xr:uid="{2F8CED13-229B-1846-B18B-978CBE6B7FB7}"/>
    <hyperlink ref="B293" r:id="rId135" xr:uid="{477B5417-D39F-CB4D-9DD0-8B2A3B4B7991}"/>
    <hyperlink ref="B294" r:id="rId136" xr:uid="{F6103C92-5645-3448-83CA-5EA6E924CF0A}"/>
    <hyperlink ref="B223" r:id="rId137" xr:uid="{A7583F87-B27A-6949-B4CB-D826608CFE5D}"/>
    <hyperlink ref="B295" r:id="rId138" xr:uid="{E83A5065-C11B-3748-95D1-3CE0CFCE7810}"/>
    <hyperlink ref="B296" r:id="rId139" xr:uid="{C7EEEB97-35F0-DA48-AFCD-43BD6C271CCA}"/>
    <hyperlink ref="B211" r:id="rId140" xr:uid="{2A9931C9-527C-A040-AE62-FD47D4ED1491}"/>
    <hyperlink ref="B297" r:id="rId141" xr:uid="{DF24A5BA-AED8-A34D-ADB4-2B08749DDCFC}"/>
    <hyperlink ref="B298" r:id="rId142" xr:uid="{A164A8CF-6BB4-014F-810C-7E4DB7FACEFF}"/>
    <hyperlink ref="B224" r:id="rId143" xr:uid="{140029FF-E9CC-8140-9B66-84D48FB027DB}"/>
    <hyperlink ref="B299" r:id="rId144" xr:uid="{AC2274CA-4866-DE41-A065-BC1E3E6A41AB}"/>
    <hyperlink ref="B226" r:id="rId145" xr:uid="{9585E126-9907-914F-AAC1-A18622A1F4F2}"/>
    <hyperlink ref="B300" r:id="rId146" xr:uid="{9BEDD8C5-56F7-0D44-B49F-4B41F1B87B2E}"/>
    <hyperlink ref="B227" r:id="rId147" xr:uid="{4D206DA3-6BA0-F745-9CF6-B691C933E93E}"/>
    <hyperlink ref="B228" r:id="rId148" xr:uid="{C62FE6BC-13E5-7046-92BC-F5C840DD6792}"/>
    <hyperlink ref="B213" r:id="rId149" xr:uid="{BDA62D8D-88AD-B34D-B963-4632175543BB}"/>
    <hyperlink ref="B229" r:id="rId150" xr:uid="{10F5F401-CA9A-1F4E-9861-F3798E2D50E2}"/>
    <hyperlink ref="B301" r:id="rId151" xr:uid="{A356BD2A-6DD4-754F-9B76-015E702587D5}"/>
    <hyperlink ref="B304" r:id="rId152" xr:uid="{6A2012BA-080A-994B-8D63-180C1CF6480B}"/>
    <hyperlink ref="B519" r:id="rId153" xr:uid="{2C06CF41-CE0C-7F44-B038-75C14C1BDF15}"/>
    <hyperlink ref="B451" r:id="rId154" xr:uid="{F9B3DD34-C5D4-C042-BC89-194DA8ED64E6}"/>
    <hyperlink ref="B577" r:id="rId155" xr:uid="{7322688D-C6C9-D546-9E8D-AB9D2108D5C2}"/>
    <hyperlink ref="B570" r:id="rId156" xr:uid="{D0D1B0DD-15C7-DC4E-9FE2-14541A246C43}"/>
    <hyperlink ref="B513" r:id="rId157" xr:uid="{9EDF39A1-FFF7-B144-968E-D193A76F349C}"/>
    <hyperlink ref="B468" r:id="rId158" xr:uid="{3A604281-1DB4-9F40-8439-7AB2D48C95EC}"/>
    <hyperlink ref="B452" r:id="rId159" xr:uid="{1D635306-0F13-B449-A500-D39EBA4E3BA5}"/>
    <hyperlink ref="B453" r:id="rId160" xr:uid="{DA7A1FA7-FBC0-E146-9DB1-1FB0281957AD}"/>
    <hyperlink ref="B454" r:id="rId161" xr:uid="{76049A40-3705-1249-9C33-4CC3FAA2F84A}"/>
    <hyperlink ref="B617" r:id="rId162" xr:uid="{FC4BA19D-2F03-5B48-9B61-E414578952A7}"/>
    <hyperlink ref="B612" r:id="rId163" xr:uid="{AA4D87D5-B816-BF43-A2DF-C57F85C193C6}"/>
    <hyperlink ref="B321" r:id="rId164" xr:uid="{458F6ECD-BCBF-554E-9C2A-B5AAD4E9DB3D}"/>
    <hyperlink ref="B315" r:id="rId165" xr:uid="{582EA931-308A-4B41-8DAD-4365DC4A4092}"/>
    <hyperlink ref="B316" r:id="rId166" xr:uid="{EDABE59C-26A1-884C-8432-5868D080D4AB}"/>
    <hyperlink ref="B505" r:id="rId167" xr:uid="{3EDB53C1-7AD0-3C41-9301-C05B984DB508}"/>
    <hyperlink ref="B322" r:id="rId168" xr:uid="{DDD91B3E-7F56-2942-A982-2A57040F112B}"/>
    <hyperlink ref="B514" r:id="rId169" xr:uid="{C595B015-D530-8E48-8EE0-F8FF2407FAD0}"/>
    <hyperlink ref="B613" r:id="rId170" xr:uid="{65650BA0-6572-9A4B-A533-6BFF335015CC}"/>
    <hyperlink ref="B342" r:id="rId171" xr:uid="{DBB85616-2412-F747-BA95-84914EB409E1}"/>
    <hyperlink ref="B335" r:id="rId172" xr:uid="{F777811B-F02B-C547-AD60-A25A1AD22D6A}"/>
    <hyperlink ref="B723" r:id="rId173" xr:uid="{5BD70877-0282-7948-B643-BDB78264E24C}"/>
    <hyperlink ref="B323" r:id="rId174" xr:uid="{496D8C55-472A-874D-A29F-75E5C9AE2367}"/>
    <hyperlink ref="B465" r:id="rId175" xr:uid="{256B88DC-8C59-BC48-8FA5-8744597DABF2}"/>
    <hyperlink ref="B324" r:id="rId176" xr:uid="{4625BBE3-4D62-FD4A-A38D-0B921FE54245}"/>
    <hyperlink ref="B336" r:id="rId177" xr:uid="{6B7760B1-5157-A44E-9A8A-18C6235F9CA7}"/>
    <hyperlink ref="B337" r:id="rId178" xr:uid="{3B3453B2-C2A0-F242-B251-EC73FEF3419E}"/>
    <hyperlink ref="B455" r:id="rId179" xr:uid="{A3E30BDA-054B-594C-B509-D3A1855FCD42}"/>
    <hyperlink ref="B470" r:id="rId180" xr:uid="{32E90180-4F5E-A64B-B919-337D0FF673D3}"/>
    <hyperlink ref="B523" r:id="rId181" xr:uid="{D5C02FD7-EEC9-1A4C-967B-21F148ACBFE8}"/>
    <hyperlink ref="B317" r:id="rId182" xr:uid="{13FA16C7-120F-934B-A80A-033D32BAB4A2}"/>
    <hyperlink ref="B442" r:id="rId183" xr:uid="{2FE9536B-CA14-6940-88FC-41D21D47D607}"/>
    <hyperlink ref="B338" r:id="rId184" xr:uid="{826CEC82-A773-C94B-BD46-8901383E8645}"/>
    <hyperlink ref="B515" r:id="rId185" xr:uid="{A11A977A-6DE1-004A-8AA0-55E1AFFEB81A}"/>
    <hyperlink ref="B325" r:id="rId186" xr:uid="{2D5C13C6-D463-AA41-8D4F-BC32B89A6650}"/>
    <hyperlink ref="B326" r:id="rId187" xr:uid="{218230D6-01DE-1F4F-89E6-7EE1A0D1D80B}"/>
    <hyperlink ref="B469" r:id="rId188" xr:uid="{480B3570-8607-7049-8C23-C80AE9355CEA}"/>
    <hyperlink ref="B463" r:id="rId189" xr:uid="{F0B24777-86CD-8F48-AF8E-9221678A7591}"/>
    <hyperlink ref="B327" r:id="rId190" xr:uid="{F6513EB1-4169-4D43-881A-B8E4DC706658}"/>
    <hyperlink ref="B311" r:id="rId191" xr:uid="{6F9F692C-9B3D-9946-AB41-F95C72EBE328}"/>
    <hyperlink ref="B341" r:id="rId192" xr:uid="{52EDA093-703C-2846-92A4-2B5127540213}"/>
    <hyperlink ref="B328" r:id="rId193" xr:uid="{0AE87AA4-222C-1E41-92AB-76DB80E783DA}"/>
    <hyperlink ref="B647" r:id="rId194" xr:uid="{AA9125B2-D3C0-174E-B304-3902CE219BA7}"/>
    <hyperlink ref="B347" r:id="rId195" xr:uid="{233F6058-EA96-9046-93DB-D15F4DE88897}"/>
    <hyperlink ref="B318" r:id="rId196" xr:uid="{21720AE9-6A60-F44E-ADF4-067F1FF77544}"/>
    <hyperlink ref="B312" r:id="rId197" xr:uid="{25095D2D-AD73-4649-A1C0-936B5F78F1F0}"/>
    <hyperlink ref="B348" r:id="rId198" xr:uid="{ECAEC93D-CF91-B541-9EE1-5A11D7567786}"/>
    <hyperlink ref="B329" r:id="rId199" xr:uid="{4D574546-AF6E-A947-8887-1B8B565E4951}"/>
    <hyperlink ref="B353" r:id="rId200" xr:uid="{59695176-A4FE-FB4D-8182-D3AAC46B6CF8}"/>
    <hyperlink ref="B529" r:id="rId201" xr:uid="{D97FE209-F61F-3841-AB68-3451F1CAA0F7}"/>
    <hyperlink ref="B330" r:id="rId202" xr:uid="{D90B8A1D-FEB8-EA4B-BE51-25EAE89E5E07}"/>
    <hyperlink ref="B344" r:id="rId203" xr:uid="{079FF6F1-999D-C54E-81A0-29F8DA780520}"/>
    <hyperlink ref="B331" r:id="rId204" xr:uid="{1520258B-7516-F946-BE4D-C3B79E11C7EE}"/>
    <hyperlink ref="B346" r:id="rId205" xr:uid="{6A5F5A78-0D16-F849-A3DD-2D4947C40BD2}"/>
    <hyperlink ref="B319" r:id="rId206" xr:uid="{9CBD33E7-9672-E54A-8960-7117927D43F6}"/>
    <hyperlink ref="B313" r:id="rId207" xr:uid="{DFDF8478-E9AE-9348-9992-A310C504CDCD}"/>
    <hyperlink ref="B706" r:id="rId208" xr:uid="{FFEE828E-73A4-8D4E-8626-86F599E62DA0}"/>
    <hyperlink ref="B571" r:id="rId209" xr:uid="{409CD896-1B79-6F4A-817C-3A3477035F61}"/>
    <hyperlink ref="B572" r:id="rId210" xr:uid="{D3D88CA6-5580-4D45-A20B-F7D75F8BDF24}"/>
    <hyperlink ref="B354" r:id="rId211" xr:uid="{96E2E77B-132D-474E-BC10-FC5B26336B01}"/>
    <hyperlink ref="B573" r:id="rId212" xr:uid="{526F5A3A-F20D-3E41-95F5-84B2150808F3}"/>
    <hyperlink ref="B512" r:id="rId213" xr:uid="{B889770D-DDB8-E548-9C77-6D10C2F609DA}"/>
    <hyperlink ref="B574" r:id="rId214" xr:uid="{46118446-78B9-EA4E-9C8C-65651FE7B080}"/>
    <hyperlink ref="B462" r:id="rId215" xr:uid="{BD31E688-B242-8D46-8489-DBCE86099F46}"/>
    <hyperlink ref="B605" r:id="rId216" xr:uid="{9DD6CE85-A568-E74A-B484-F88DF65093B6}"/>
    <hyperlink ref="B517" r:id="rId217" xr:uid="{D51F6DFB-1043-BF42-A97A-4F540BD3AA86}"/>
    <hyperlink ref="B506" r:id="rId218" xr:uid="{F416C845-18FA-544E-AE98-9ECFA550275F}"/>
    <hyperlink ref="B340" r:id="rId219" xr:uid="{BA66603B-82B0-764E-9383-E90026194646}"/>
    <hyperlink ref="B516" r:id="rId220" xr:uid="{5DC64B26-1713-2642-98FD-E93827AC9854}"/>
    <hyperlink ref="B525" r:id="rId221" xr:uid="{98E91FC3-D281-0640-A14C-BC15FBA53D0F}"/>
    <hyperlink ref="B443" r:id="rId222" xr:uid="{D47FC689-42E2-AA4E-A761-DB58DB71D8E3}"/>
    <hyperlink ref="B345" r:id="rId223" xr:uid="{BD3780F6-3BDC-4644-8C6E-B3D3D48B50ED}"/>
    <hyperlink ref="B526" r:id="rId224" xr:uid="{0B7987F9-6DD1-F047-B5B0-D7114A223875}"/>
    <hyperlink ref="B510" r:id="rId225" xr:uid="{FCB3B6DA-FBC0-F34B-8178-76E2785A50FC}"/>
    <hyperlink ref="B332" r:id="rId226" xr:uid="{100DBCD0-F948-8242-93BB-F557E7AA76A7}"/>
    <hyperlink ref="B601" r:id="rId227" xr:uid="{2C42814E-9257-974F-AE16-C8626D7E0C7F}"/>
    <hyperlink ref="B509" r:id="rId228" xr:uid="{7320CF7A-316A-1C48-84F0-29BA8902A75E}"/>
    <hyperlink ref="B546" r:id="rId229" xr:uid="{1FC62C5D-026D-324B-816D-A310FCF5AD46}"/>
    <hyperlink ref="B467" r:id="rId230" xr:uid="{88B7EFF3-D10B-EE4C-8495-D3CEFB39C12A}"/>
    <hyperlink ref="B343" r:id="rId231" xr:uid="{88031758-8EA1-DD45-A47F-0C9EB7D3C6D3}"/>
    <hyperlink ref="B444" r:id="rId232" xr:uid="{8F574076-D8AE-4143-B857-B34A0A43E8A7}"/>
    <hyperlink ref="B333" r:id="rId233" xr:uid="{1D2ABED0-C88E-2C4B-B800-555254F2FD60}"/>
    <hyperlink ref="B334" r:id="rId234" xr:uid="{C25B84FB-8DE2-BA44-BA61-80B91DB5677E}"/>
    <hyperlink ref="B445" r:id="rId235" xr:uid="{6B429EEA-2EC7-0148-B8B5-A10D5A525CA4}"/>
    <hyperlink ref="B507" r:id="rId236" xr:uid="{F2EFCF94-3AA4-2449-B710-4E29E0C253AF}"/>
    <hyperlink ref="B528" r:id="rId237" xr:uid="{696B2B22-64A8-5A4D-BBFC-654BEB816DD2}"/>
    <hyperlink ref="B614" r:id="rId238" xr:uid="{DD93C362-2533-8A4E-BBAC-C3DD2D8FB9C7}"/>
    <hyperlink ref="B508" r:id="rId239" xr:uid="{4C4D1A0B-2D86-B845-8E47-F857B9FBFA8B}"/>
    <hyperlink ref="B520" r:id="rId240" xr:uid="{2F3CA566-79B5-1744-B368-69C97DFF2F1F}"/>
    <hyperlink ref="B524" r:id="rId241" xr:uid="{7E4F85BD-AE17-1C48-B21F-55643A0052D4}"/>
    <hyperlink ref="B713" r:id="rId242" xr:uid="{3A95A931-A7B0-844F-84FF-7938D1AC56A6}"/>
    <hyperlink ref="B356" r:id="rId243" xr:uid="{A97ADF96-6BF5-AA4C-AAA0-C5C3E77B28E2}"/>
    <hyperlink ref="B642" r:id="rId244" xr:uid="{A936057E-F6A7-5246-8A8F-DF4993A9C22F}"/>
    <hyperlink ref="B350" r:id="rId245" xr:uid="{1F456DDB-F67D-8C4F-83BD-115BC3C1742D}"/>
    <hyperlink ref="B446" r:id="rId246" xr:uid="{DB63998D-261D-FA40-A42F-087B07957AC5}"/>
    <hyperlink ref="B320" r:id="rId247" xr:uid="{8C68B6C2-268A-5843-AB62-86250B63FEFE}"/>
    <hyperlink ref="B705" r:id="rId248" xr:uid="{D7818602-8DB0-3640-9DD5-935F08FFB8B5}"/>
    <hyperlink ref="B704" r:id="rId249" xr:uid="{F3DB9ABA-E53C-F44D-AC3B-2B07A83ABB0D}"/>
    <hyperlink ref="B707" r:id="rId250" xr:uid="{D7534318-ABA8-0A40-8C76-A27AD47F9799}"/>
    <hyperlink ref="B521" r:id="rId251" xr:uid="{10E48B55-4B2D-CA46-A926-3F170C85EC90}"/>
    <hyperlink ref="B352" r:id="rId252" xr:uid="{63D326A8-6A99-8142-BFAC-26AD8A02D7DF}"/>
    <hyperlink ref="B702" r:id="rId253" xr:uid="{0172021C-0B8C-4B41-A761-02F79B6B2511}"/>
    <hyperlink ref="B575" r:id="rId254" xr:uid="{DD7BD70A-526B-F449-ABF3-73119FD4D6E9}"/>
    <hyperlink ref="B503" r:id="rId255" xr:uid="{4191F506-254C-DE42-868C-666FADFE0747}"/>
    <hyperlink ref="B602" r:id="rId256" xr:uid="{6EDC78DD-DAF3-8C47-9648-23177055ED90}"/>
    <hyperlink ref="B447" r:id="rId257" xr:uid="{74CE8868-A591-3746-8EA2-BBE5223EFAAF}"/>
    <hyperlink ref="B603" r:id="rId258" xr:uid="{00487C70-3A9A-A942-8C0F-723AF6F3B62C}"/>
    <hyperlink ref="B314" r:id="rId259" xr:uid="{668C01F4-700B-C647-9157-4D4D811224CB}"/>
    <hyperlink ref="B610" r:id="rId260" xr:uid="{B535C324-BA4B-0840-B6FF-989DE826C781}"/>
    <hyperlink ref="B606" r:id="rId261" xr:uid="{4F5ABCA1-55D8-B440-B96A-2668FA566F5D}"/>
    <hyperlink ref="B615" r:id="rId262" xr:uid="{D3244D8A-E360-3B44-81AB-9B9FD8403651}"/>
    <hyperlink ref="B701" r:id="rId263" xr:uid="{419CDE0F-5B52-DA44-B784-732AED2777C1}"/>
    <hyperlink ref="B703" r:id="rId264" xr:uid="{84B65C63-7C5E-9A42-9D79-9027702BE27B}"/>
    <hyperlink ref="B708" r:id="rId265" xr:uid="{39FE2492-2BAC-254E-8708-75D3754B1AD2}"/>
    <hyperlink ref="B456" r:id="rId266" xr:uid="{D66A189E-95E7-564F-840D-AA930936B14E}"/>
    <hyperlink ref="B438" r:id="rId267" xr:uid="{DAA95EBD-8D20-6041-BC15-1DF5DAA99B82}"/>
    <hyperlink ref="B448" r:id="rId268" xr:uid="{84906195-A8C2-5C4E-B556-6B5227F95815}"/>
    <hyperlink ref="B449" r:id="rId269" xr:uid="{507A2736-5F6D-6245-A194-86BE52E50932}"/>
    <hyperlink ref="B439" r:id="rId270" xr:uid="{5916D932-2993-A045-B1AA-050F3D2337BC}"/>
    <hyperlink ref="B457" r:id="rId271" xr:uid="{9D3D09C4-139C-2D4C-B505-4F6359918578}"/>
    <hyperlink ref="B440" r:id="rId272" xr:uid="{BF2B4253-0ACD-6F46-9FB9-7D09FD49F4F9}"/>
    <hyperlink ref="B458" r:id="rId273" xr:uid="{E83ADB78-31C9-CA49-8C00-67E0AB31EEFD}"/>
    <hyperlink ref="B648" r:id="rId274" xr:uid="{E8E35B37-FF0A-B243-BD98-DFFD0B83A3C8}"/>
    <hyperlink ref="B711" r:id="rId275" xr:uid="{3EBE2838-1535-A446-8A04-DACB21A9DCC3}"/>
    <hyperlink ref="B459" r:id="rId276" xr:uid="{B5B374A0-F585-F343-B8C5-FB54FA2163F7}"/>
    <hyperlink ref="B616" r:id="rId277" xr:uid="{FE383115-F075-2241-BFF1-B1F51751793A}"/>
    <hyperlink ref="B351" r:id="rId278" xr:uid="{EA1DE429-4655-0A48-8BA8-EE267E156FC4}"/>
    <hyperlink ref="B611" r:id="rId279" xr:uid="{9CA4F337-AA1C-9E46-9DFA-F4C54D71008B}"/>
    <hyperlink ref="B355" r:id="rId280" xr:uid="{421BF3F9-036C-2C4F-A62D-3EA19F8CB784}"/>
    <hyperlink ref="B450" r:id="rId281" xr:uid="{D7B7E929-DF5B-7747-B935-ABDF6BB74A08}"/>
    <hyperlink ref="B576" r:id="rId282" xr:uid="{09BDDDC2-AB95-D846-B3FD-8EF2FE2D34E2}"/>
    <hyperlink ref="B464" r:id="rId283" xr:uid="{E7FE88F2-9487-414F-818E-8CA0470D5A04}"/>
    <hyperlink ref="B604" r:id="rId284" xr:uid="{666731FC-0DFA-CF4B-BFBB-B9956CCFDE4A}"/>
    <hyperlink ref="B609" r:id="rId285" xr:uid="{0B81BA8E-F093-6641-8E28-CB3C5F430789}"/>
    <hyperlink ref="B518" r:id="rId286" xr:uid="{62B16214-E06D-254B-948D-1B78255F69D4}"/>
    <hyperlink ref="B441" r:id="rId287" xr:uid="{F923692B-414E-E74A-B6EB-DC6A1C7A2B68}"/>
    <hyperlink ref="B460" r:id="rId288" xr:uid="{E3FE63AE-1309-664F-996D-FEE82B4EE363}"/>
    <hyperlink ref="B638" r:id="rId289" xr:uid="{5343110E-F1B3-1B4E-AD4A-B2399CA1B64C}"/>
    <hyperlink ref="B637" r:id="rId290" xr:uid="{569E07E6-5B71-FF48-96AE-F924293C1643}"/>
    <hyperlink ref="B550" r:id="rId291" xr:uid="{52ED167B-057E-C142-915B-B64BBAD0E75F}"/>
    <hyperlink ref="B549" r:id="rId292" xr:uid="{63CD976E-5325-4A41-8613-968F8C773EF6}"/>
    <hyperlink ref="B548" r:id="rId293" xr:uid="{2E51ABB5-580D-314D-B702-7CD699879CE8}"/>
    <hyperlink ref="B547" r:id="rId294" xr:uid="{664D9775-57DA-1E4B-ADD0-9A538915616A}"/>
    <hyperlink ref="B700" r:id="rId295" xr:uid="{C7E1FFE0-FD9D-774C-B9E7-856F659BA0E8}"/>
    <hyperlink ref="B686" r:id="rId296" xr:uid="{CA0ECDC3-A66C-9947-A066-830110BBF783}"/>
    <hyperlink ref="B685" r:id="rId297" xr:uid="{1C449C9D-26ED-0548-AA52-C2C37449737A}"/>
    <hyperlink ref="B691" r:id="rId298" xr:uid="{BCD68839-57DA-1747-816D-3EE89D35D2DC}"/>
    <hyperlink ref="B673" r:id="rId299" xr:uid="{7F96A229-DBCE-F54A-B2E9-B3AF44BFB2CD}"/>
    <hyperlink ref="B367" r:id="rId300" xr:uid="{C18A28C5-8E18-094F-B0EF-0FC31DB6A814}"/>
    <hyperlink ref="B552" r:id="rId301" xr:uid="{A0CE2BB1-1454-8843-B848-D1128F29B673}"/>
    <hyperlink ref="B366" r:id="rId302" xr:uid="{A40D6BC7-A4A3-F84C-B658-F5A346035A09}"/>
    <hyperlink ref="B709" r:id="rId303" xr:uid="{FF7D7FCE-D672-574F-85AD-28E858318AA6}"/>
    <hyperlink ref="B672" r:id="rId304" xr:uid="{65B14B2A-6E01-684B-B66F-861168C34F69}"/>
    <hyperlink ref="B649" r:id="rId305" xr:uid="{C977661C-5D7F-C94D-B27E-E2E3EDED991C}"/>
    <hyperlink ref="B540" r:id="rId306" xr:uid="{71AAF479-8A70-554E-A8C3-1B503B30770D}"/>
    <hyperlink ref="B365" r:id="rId307" xr:uid="{08CEBEAA-0AB9-E947-BAF9-53011AAC81D5}"/>
    <hyperlink ref="B364" r:id="rId308" xr:uid="{7302227D-0F8A-D846-BECE-C180EAB4AA87}"/>
    <hyperlink ref="B363" r:id="rId309" xr:uid="{7B3195F2-FF1D-BE4C-8D1A-B3420758F770}"/>
    <hyperlink ref="B362" r:id="rId310" xr:uid="{406753DB-583F-0C42-A465-FA012B9B0055}"/>
    <hyperlink ref="B361" r:id="rId311" xr:uid="{118F9022-93CC-B347-B8BD-732BA52F4393}"/>
    <hyperlink ref="B360" r:id="rId312" xr:uid="{DF6A0739-587D-3F42-879C-FCDCD996CE7F}"/>
    <hyperlink ref="B359" r:id="rId313" xr:uid="{371C975A-D520-8941-90B6-938FA0E95ECB}"/>
    <hyperlink ref="B358" r:id="rId314" xr:uid="{000660ED-6813-2741-A15C-4713ED50EB01}"/>
    <hyperlink ref="B716" r:id="rId315" xr:uid="{2F17CAE8-8E8D-254B-88FF-DB4BECB09D81}"/>
    <hyperlink ref="B628" r:id="rId316" xr:uid="{9845E6A6-4C96-9245-BE98-5F032836A4BD}"/>
    <hyperlink ref="B627" r:id="rId317" xr:uid="{8768F2B7-C8F5-6444-BC27-3082091F2DC5}"/>
    <hyperlink ref="B620" r:id="rId318" xr:uid="{79102BDC-EA97-B74E-B1E5-F22AFDAEB92A}"/>
    <hyperlink ref="B619" r:id="rId319" xr:uid="{62C2D726-93F9-FD44-A600-128AAFEB5427}"/>
    <hyperlink ref="B618" r:id="rId320" xr:uid="{83F0E0C4-7AC3-B04A-ACC8-A7E4131D0127}"/>
    <hyperlink ref="B578" r:id="rId321" xr:uid="{F16575D3-8B00-7445-9F8E-367ED9685420}"/>
    <hyperlink ref="B357" r:id="rId322" xr:uid="{5E280521-F737-3143-BABC-D7EF31EA9504}"/>
    <hyperlink ref="B539" r:id="rId323" xr:uid="{9D186048-172C-D544-8F07-9CD14939980E}"/>
    <hyperlink ref="B538" r:id="rId324" xr:uid="{97E1409E-9711-494B-A159-796CD544FE5A}"/>
    <hyperlink ref="B537" r:id="rId325" xr:uid="{15B7EA9B-70E8-6844-8149-E88304BDF9D8}"/>
    <hyperlink ref="B536" r:id="rId326" xr:uid="{182623BC-49B7-AD4B-8781-2176A55E36A2}"/>
    <hyperlink ref="B535" r:id="rId327" xr:uid="{407D6B02-BF54-E845-A929-776383027CAE}"/>
    <hyperlink ref="B534" r:id="rId328" xr:uid="{91B27A3E-6DBE-A645-852B-FCC0D1FF8408}"/>
    <hyperlink ref="B533" r:id="rId329" xr:uid="{16437996-28FA-D04C-A143-0BB213DF90B4}"/>
    <hyperlink ref="B532" r:id="rId330" xr:uid="{89EF4EE9-5A5E-F04E-9AE5-C0B4ABC40283}"/>
    <hyperlink ref="B531" r:id="rId331" xr:uid="{2B4983E1-4B0D-E441-A78A-37BFAE085D71}"/>
    <hyperlink ref="B530" r:id="rId332" xr:uid="{951417BD-2696-E943-BC1A-6B9AEBA5B13D}"/>
    <hyperlink ref="B472" r:id="rId333" xr:uid="{BBF37DAE-0662-D846-92BC-74CD62D33434}"/>
    <hyperlink ref="B471" r:id="rId334" xr:uid="{54688FDB-F85E-E247-A4A2-95C495BF044A}"/>
    <hyperlink ref="B671" r:id="rId335" xr:uid="{78E8CAAF-1500-8B4D-BF38-818645A04074}"/>
    <hyperlink ref="B684" r:id="rId336" xr:uid="{CEA072AB-57C2-D543-B027-88070AD870AF}"/>
    <hyperlink ref="B656" r:id="rId337" xr:uid="{4D755DBD-2803-1E41-8313-685602FCB9B4}"/>
    <hyperlink ref="B644" r:id="rId338" xr:uid="{C0F5091B-E71F-104D-BDDD-A81021180F1B}"/>
    <hyperlink ref="B73" r:id="rId339" xr:uid="{2952CD50-BF32-CB41-B8FE-59B7EA38DC19}"/>
    <hyperlink ref="B679" r:id="rId340" xr:uid="{4340C8D9-5150-3741-B492-85F350C52C93}"/>
    <hyperlink ref="B433" r:id="rId341" xr:uid="{117C36F3-BD23-A84F-B93E-F97E308436B5}"/>
    <hyperlink ref="B116" r:id="rId342" xr:uid="{CAC8EF7C-C303-1C4F-B2F9-68E2EED69AE4}"/>
    <hyperlink ref="B123" r:id="rId343" xr:uid="{F08FCD7E-7CA0-2D43-A155-DB56A31BE6C8}"/>
    <hyperlink ref="B190" r:id="rId344" xr:uid="{3AAAE8DA-372E-1347-AFB4-62CEDA9A4DAC}"/>
    <hyperlink ref="B212" r:id="rId345" xr:uid="{F5842917-E624-3A4F-90F1-7962F024D486}"/>
    <hyperlink ref="B303" r:id="rId346" xr:uid="{D487427D-DBF8-C642-A272-9663F4221DE8}"/>
    <hyperlink ref="B339" r:id="rId347" xr:uid="{A63EF42E-C830-EA46-97D9-319B922580C4}"/>
    <hyperlink ref="B461" r:id="rId348" xr:uid="{8C72A7BB-138D-4F47-9444-BC57D3B7FE0F}"/>
    <hyperlink ref="B504" r:id="rId349" xr:uid="{83F7D61F-CF92-6A4A-9447-65AD568F0D33}"/>
    <hyperlink ref="B511" r:id="rId350" xr:uid="{8DFB5684-85A1-194F-B673-B7224BB654FB}"/>
    <hyperlink ref="B522" r:id="rId351" xr:uid="{4D1F5B5B-B2F0-454E-AF01-5CD3E6091A15}"/>
    <hyperlink ref="B388" r:id="rId352" xr:uid="{BEA2E723-CCD5-A643-AB9B-FA92FB4B5E15}"/>
    <hyperlink ref="B714" r:id="rId353" xr:uid="{89916B69-D686-9C44-9B90-03271A654755}"/>
    <hyperlink ref="B414" r:id="rId354" xr:uid="{FE854B54-5053-2D4F-9C72-C9B586F0B92B}"/>
    <hyperlink ref="B580" r:id="rId355" xr:uid="{B8187013-07CA-ED4A-9A9A-AD916020FE64}"/>
    <hyperlink ref="B586" r:id="rId356" xr:uid="{ACEC0CC1-ED30-744A-A12C-2CE11EAE49E5}"/>
    <hyperlink ref="B491" r:id="rId357" xr:uid="{FB10A655-1D98-E548-A948-324D6ED5C892}"/>
    <hyperlink ref="B105" r:id="rId358" xr:uid="{02A2DBB0-A283-6F46-9A36-6EC37D93B910}"/>
    <hyperlink ref="B95" r:id="rId359" xr:uid="{C07E29E3-FD3D-3442-A486-AA42F0C15A02}"/>
    <hyperlink ref="B144" r:id="rId360" xr:uid="{6A59938A-A405-9C4F-93F4-1426F93641FC}"/>
    <hyperlink ref="B257" r:id="rId361" xr:uid="{AB12AD0E-D2DD-9E48-A759-89D185F2D412}"/>
    <hyperlink ref="B608" r:id="rId362" xr:uid="{CC9F1535-1F86-1248-9E96-DF544FD591A1}"/>
    <hyperlink ref="B607" r:id="rId363" xr:uid="{1B833595-D1B6-E449-8EF3-5E5BF046D500}"/>
    <hyperlink ref="B466" r:id="rId364" xr:uid="{78EF6C0F-9D11-7B45-9719-2957AC44E3BA}"/>
    <hyperlink ref="B349" r:id="rId365" xr:uid="{73A838ED-B57D-3748-87E0-96AB227F65EE}"/>
    <hyperlink ref="B646" r:id="rId366" xr:uid="{7FD7975B-F972-8042-A3A6-1676F11A678B}"/>
    <hyperlink ref="B527" r:id="rId367" xr:uid="{EDF9AAA6-5649-284B-9CA9-906A689D7477}"/>
    <hyperlink ref="B670" r:id="rId368" xr:uid="{E9734F0C-2973-1E4D-9D16-05A4E406C25D}"/>
    <hyperlink ref="B697" r:id="rId369" xr:uid="{1EA97F99-E26D-544B-ADAE-911D14170EF3}"/>
    <hyperlink ref="B579" r:id="rId370" xr:uid="{C6F78E46-AEF0-5448-9E23-679D6BBCDF2D}"/>
    <hyperlink ref="B674" r:id="rId371" xr:uid="{E7E9E9B5-CE1D-EF4D-9B12-12E10D00BE53}"/>
    <hyperlink ref="B645" r:id="rId372" xr:uid="{20902E90-4553-4546-B78A-760544C893BC}"/>
    <hyperlink ref="B135" r:id="rId373" xr:uid="{FF357C16-38DF-1140-9974-9FEF16E049B4}"/>
    <hyperlink ref="B165" r:id="rId374" xr:uid="{B48E6439-CA6A-E143-BA39-4C17E32E4CAA}"/>
    <hyperlink ref="B183" r:id="rId375" xr:uid="{FD45C902-45CA-4541-BA84-8A14532861FB}"/>
    <hyperlink ref="B196" r:id="rId376" xr:uid="{5C896066-E726-F049-A51B-4534DFEF8562}"/>
    <hyperlink ref="B210" r:id="rId377" location="StudyPageTop" xr:uid="{3E469D99-A6B0-0549-B58C-7C85C0158F5C}"/>
    <hyperlink ref="B220" r:id="rId378" xr:uid="{11ABF19E-C35B-994C-8188-FBEC1306D4F1}"/>
    <hyperlink ref="B225" r:id="rId379" xr:uid="{50C49B65-019B-3A4B-A02F-1AFF0961C9AE}"/>
    <hyperlink ref="B236" r:id="rId380" xr:uid="{C5ABD693-941D-3045-87DD-A9E6082A25D4}"/>
    <hyperlink ref="B266" r:id="rId381" xr:uid="{F5D2EC89-CA48-E749-B3B6-532A48A25D62}"/>
    <hyperlink ref="B669" r:id="rId382" xr:uid="{A808D5C0-C107-AD41-8A41-E4E12D85BEB0}"/>
    <hyperlink ref="B541" r:id="rId383" xr:uid="{37FB5BE1-B285-D446-B97D-87FDF45E4719}"/>
    <hyperlink ref="B7" r:id="rId384" xr:uid="{FF81D3E2-578B-C24D-8137-36228A33895F}"/>
    <hyperlink ref="B558" r:id="rId385" xr:uid="{78DD891A-9A4D-984C-9F96-51C360930C53}"/>
    <hyperlink ref="B473" r:id="rId386" xr:uid="{5AB5217F-24B5-8C4D-B6D0-441B87732175}"/>
    <hyperlink ref="B409" r:id="rId387" xr:uid="{385104CB-6F08-EF49-A0EE-89EC985D6B7B}"/>
    <hyperlink ref="B35" r:id="rId388" xr:uid="{FEEA08D7-674F-F446-AC85-4402A8A09B17}"/>
    <hyperlink ref="B483" r:id="rId389" xr:uid="{0B992168-6401-8247-9EA8-1357C1881C75}"/>
    <hyperlink ref="B630" r:id="rId390" xr:uid="{9B278E91-7438-5F49-A1FA-1D22C9504FCF}"/>
    <hyperlink ref="B48" r:id="rId391" xr:uid="{7C6633B2-9481-384B-8090-2F8288A19FA1}"/>
    <hyperlink ref="B154" r:id="rId392" xr:uid="{DB8E2439-4A41-8542-87ED-6BAE8694EA5E}"/>
    <hyperlink ref="B155" r:id="rId393" xr:uid="{89651DD8-9661-6047-9F7D-6BEE2963350D}"/>
    <hyperlink ref="B156" r:id="rId394" xr:uid="{3DC769FB-65BD-F24A-A49E-BD1B82AA96B2}"/>
    <hyperlink ref="B157" r:id="rId395" xr:uid="{4D5106B8-6A83-D340-8A10-D03448932849}"/>
    <hyperlink ref="B140" r:id="rId396" xr:uid="{3EFFD77B-92F0-A947-9097-9A1CF71981F9}"/>
  </hyperlinks>
  <pageMargins left="0.7" right="0.7" top="0.75" bottom="0.75" header="0.3" footer="0.3"/>
  <legacyDrawing r:id="rId39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287CB-A7E4-4349-9090-8CADEECE3F59}">
  <dimension ref="A1:AV777"/>
  <sheetViews>
    <sheetView zoomScale="45" zoomScaleNormal="45" workbookViewId="0">
      <pane xSplit="1" ySplit="1" topLeftCell="B2" activePane="bottomRight" state="frozen"/>
      <selection pane="topRight" activeCell="B1" sqref="B1"/>
      <selection pane="bottomLeft" activeCell="A2" sqref="A2"/>
      <selection pane="bottomRight" activeCell="A147" sqref="A147:XFD147"/>
    </sheetView>
  </sheetViews>
  <sheetFormatPr baseColWidth="10" defaultRowHeight="16"/>
  <cols>
    <col min="1" max="1" width="11" bestFit="1" customWidth="1"/>
    <col min="34" max="34" width="10.83203125" customWidth="1"/>
  </cols>
  <sheetData>
    <row r="1" spans="1:48" ht="20" customHeight="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ht="19">
      <c r="B2" s="231" t="str">
        <f>IF(Sheet1!B2 &lt;&gt; 'TO USE'!B2, "Sheet1:"&amp;Sheet1!B2&amp;" vs Sheet2:"&amp;'TO USE'!B2, "")</f>
        <v/>
      </c>
      <c r="C2" s="231" t="str">
        <f>IF(Sheet1!C2 &lt;&gt; 'TO USE'!C2, "Sheet1:"&amp;Sheet1!C2&amp;" vs Sheet2:"&amp;'TO USE'!C2, "")</f>
        <v/>
      </c>
      <c r="D2" s="231" t="str">
        <f>IF(Sheet1!D2 &lt;&gt; 'TO USE'!D2, "Sheet1:"&amp;Sheet1!D2&amp;" vs Sheet2:"&amp;'TO USE'!D2, "")</f>
        <v/>
      </c>
      <c r="E2" s="231" t="str">
        <f>IF(Sheet1!E2 &lt;&gt; 'TO USE'!E2, "Sheet1:"&amp;Sheet1!E2&amp;" vs Sheet2:"&amp;'TO USE'!E2, "")</f>
        <v/>
      </c>
      <c r="F2" s="231" t="str">
        <f>IF(Sheet1!F2 &lt;&gt; 'TO USE'!F2, "Sheet1:"&amp;Sheet1!F2&amp;" vs Sheet2:"&amp;'TO USE'!F2, "")</f>
        <v/>
      </c>
      <c r="G2" s="231" t="str">
        <f>IF(Sheet1!G2 &lt;&gt; 'TO USE'!G2, "Sheet1:"&amp;Sheet1!G2&amp;" vs Sheet2:"&amp;'TO USE'!G2, "")</f>
        <v/>
      </c>
      <c r="H2" s="231" t="str">
        <f>IF(Sheet1!H2 &lt;&gt; 'TO USE'!H2, "Sheet1:"&amp;Sheet1!H2&amp;" vs Sheet2:"&amp;'TO USE'!H2, "")</f>
        <v/>
      </c>
      <c r="I2" s="231" t="str">
        <f>IF(Sheet1!I2 &lt;&gt; 'TO USE'!I2, "Sheet1:"&amp;Sheet1!I2&amp;" vs Sheet2:"&amp;'TO USE'!I2, "")</f>
        <v/>
      </c>
      <c r="J2" s="231" t="str">
        <f>IF(Sheet1!J2 &lt;&gt; 'TO USE'!J2, "Sheet1:"&amp;Sheet1!J2&amp;" vs Sheet2:"&amp;'TO USE'!J2, "")</f>
        <v>Sheet1: vs Sheet2:6=withdrawn</v>
      </c>
      <c r="K2" s="231" t="str">
        <f>IF(Sheet1!K2 &lt;&gt; 'TO USE'!K2, "Sheet1:"&amp;Sheet1!K2&amp;" vs Sheet2:"&amp;'TO USE'!K2, "")</f>
        <v/>
      </c>
      <c r="L2" s="231" t="str">
        <f>IF(Sheet1!L2 &lt;&gt; 'TO USE'!L2, "Sheet1:"&amp;Sheet1!L2&amp;" vs Sheet2:"&amp;'TO USE'!L2, "")</f>
        <v/>
      </c>
      <c r="M2" s="231" t="str">
        <f>IF(Sheet1!M2 &lt;&gt; 'TO USE'!M2, "Sheet1:"&amp;Sheet1!M2&amp;" vs Sheet2:"&amp;'TO USE'!M2, "")</f>
        <v/>
      </c>
      <c r="N2" s="231" t="str">
        <f>IF(Sheet1!N2 &lt;&gt; 'TO USE'!N2, "Sheet1:"&amp;Sheet1!N2&amp;" vs Sheet2:"&amp;'TO USE'!N2, "")</f>
        <v/>
      </c>
      <c r="O2" s="231" t="str">
        <f>IF(Sheet1!O2 &lt;&gt; 'TO USE'!O2, "Sheet1:"&amp;Sheet1!O2&amp;" vs Sheet2:"&amp;'TO USE'!O2, "")</f>
        <v/>
      </c>
      <c r="P2" s="231" t="str">
        <f>IF(Sheet1!P2 &lt;&gt; 'TO USE'!P2, "Sheet1:"&amp;Sheet1!P2&amp;" vs Sheet2:"&amp;'TO USE'!P2, "")</f>
        <v/>
      </c>
      <c r="Q2" s="231" t="str">
        <f>IF(Sheet1!Q2 &lt;&gt; 'TO USE'!Q2, "Sheet1:"&amp;Sheet1!Q2&amp;" vs Sheet2:"&amp;'TO USE'!Q2, "")</f>
        <v/>
      </c>
      <c r="R2" s="231" t="str">
        <f>IF(Sheet1!R2 &lt;&gt; 'TO USE'!R2, "Sheet1:"&amp;Sheet1!R2&amp;" vs Sheet2:"&amp;'TO USE'!R2, "")</f>
        <v>Sheet1: vs Sheet2:*note, translate NA,NS in column M to NA.</v>
      </c>
      <c r="S2" s="231" t="str">
        <f>IF(Sheet1!S2 &lt;&gt; 'TO USE'!S2, "Sheet1:"&amp;Sheet1!S2&amp;" vs Sheet2:"&amp;'TO USE'!S2, "")</f>
        <v/>
      </c>
      <c r="T2" s="231" t="str">
        <f>IF(Sheet1!T2 &lt;&gt; 'TO USE'!T2, "Sheet1:"&amp;Sheet1!T2&amp;" vs Sheet2:"&amp;'TO USE'!T2, "")</f>
        <v/>
      </c>
      <c r="U2" s="231" t="str">
        <f>IF(Sheet1!U2 &lt;&gt; 'TO USE'!U2, "Sheet1:"&amp;Sheet1!U2&amp;" vs Sheet2:"&amp;'TO USE'!U2, "")</f>
        <v/>
      </c>
      <c r="V2" s="231" t="str">
        <f>IF(Sheet1!V2 &lt;&gt; 'TO USE'!V2, "Sheet1:"&amp;Sheet1!V2&amp;" vs Sheet2:"&amp;'TO USE'!V2, "")</f>
        <v/>
      </c>
      <c r="W2" s="231" t="str">
        <f>IF(Sheet1!W2 &lt;&gt; 'TO USE'!W2, "Sheet1:"&amp;Sheet1!W2&amp;" vs Sheet2:"&amp;'TO USE'!W2, "")</f>
        <v/>
      </c>
      <c r="X2" s="231" t="str">
        <f>IF(Sheet1!X2 &lt;&gt; 'TO USE'!X2, "Sheet1:"&amp;Sheet1!X2&amp;" vs Sheet2:"&amp;'TO USE'!X2, "")</f>
        <v/>
      </c>
      <c r="Y2" s="231" t="str">
        <f>IF(Sheet1!Y2 &lt;&gt; 'TO USE'!Y2, "Sheet1:"&amp;Sheet1!Y2&amp;" vs Sheet2:"&amp;'TO USE'!Y2, "")</f>
        <v/>
      </c>
      <c r="Z2" s="231" t="str">
        <f>IF(Sheet1!Z2 &lt;&gt; 'TO USE'!Z2, "Sheet1:"&amp;Sheet1!Z2&amp;" vs Sheet2:"&amp;'TO USE'!Z2, "")</f>
        <v/>
      </c>
      <c r="AA2" s="231" t="str">
        <f>IF(Sheet1!AA2 &lt;&gt; 'TO USE'!AA2, "Sheet1:"&amp;Sheet1!AA2&amp;" vs Sheet2:"&amp;'TO USE'!AA2, "")</f>
        <v/>
      </c>
      <c r="AB2" s="231" t="str">
        <f>IF(Sheet1!AB2 &lt;&gt; 'TO USE'!AB2, "Sheet1:"&amp;Sheet1!AB2&amp;" vs Sheet2:"&amp;'TO USE'!AB2, "")</f>
        <v/>
      </c>
      <c r="AC2" s="231" t="str">
        <f>IF(Sheet1!AC2 &lt;&gt; 'TO USE'!AC2, "Sheet1:"&amp;Sheet1!AC2&amp;" vs Sheet2:"&amp;'TO USE'!AC2, "")</f>
        <v/>
      </c>
      <c r="AD2" s="231" t="str">
        <f>IF(Sheet1!AD2 &lt;&gt; 'TO USE'!AD2, "Sheet1:"&amp;Sheet1!AD2&amp;" vs Sheet2:"&amp;'TO USE'!AD2, "")</f>
        <v/>
      </c>
      <c r="AE2" s="231" t="str">
        <f>IF(Sheet1!AE2 &lt;&gt; 'TO USE'!AE2, "Sheet1:"&amp;Sheet1!AE2&amp;" vs Sheet2:"&amp;'TO USE'!AE2, "")</f>
        <v/>
      </c>
      <c r="AF2" s="231" t="str">
        <f>IF(Sheet1!AF2 &lt;&gt; 'TO USE'!AF2, "Sheet1:"&amp;Sheet1!AF2&amp;" vs Sheet2:"&amp;'TO USE'!AF2, "")</f>
        <v/>
      </c>
      <c r="AG2" s="231" t="str">
        <f>IF(Sheet1!AG2 &lt;&gt; 'TO USE'!AG2, "Sheet1:"&amp;Sheet1!AG2&amp;" vs Sheet2:"&amp;'TO USE'!AG2, "")</f>
        <v/>
      </c>
      <c r="AH2" s="231" t="str">
        <f>IF(Sheet1!AH2 &lt;&gt; 'TO USE'!AH2, "Sheet1:"&amp;Sheet1!AH2&amp;" vs Sheet2:"&amp;'TO USE'!AH2, "")</f>
        <v/>
      </c>
      <c r="AI2" s="231" t="str">
        <f>IF(Sheet1!AI2 &lt;&gt; 'TO USE'!AI2, "Sheet1:"&amp;Sheet1!AI2&amp;" vs Sheet2:"&amp;'TO USE'!AI2, "")</f>
        <v/>
      </c>
      <c r="AJ2" s="231" t="str">
        <f>IF(Sheet1!AJ2 &lt;&gt; 'TO USE'!AJ2, "Sheet1:"&amp;Sheet1!AJ2&amp;" vs Sheet2:"&amp;'TO USE'!AJ2, "")</f>
        <v/>
      </c>
      <c r="AK2" s="231" t="str">
        <f>IF(Sheet1!AK2 &lt;&gt; 'TO USE'!AK2, "Sheet1:"&amp;Sheet1!AK2&amp;" vs Sheet2:"&amp;'TO USE'!AK2, "")</f>
        <v/>
      </c>
      <c r="AL2" s="231" t="str">
        <f>IF(Sheet1!AL2 &lt;&gt; 'TO USE'!AL2, "Sheet1:"&amp;Sheet1!AL2&amp;" vs Sheet2:"&amp;'TO USE'!AL2, "")</f>
        <v/>
      </c>
      <c r="AM2" s="231" t="str">
        <f>IF(Sheet1!AM2 &lt;&gt; 'TO USE'!AM2, "Sheet1:"&amp;Sheet1!AM2&amp;" vs Sheet2:"&amp;'TO USE'!AM2, "")</f>
        <v/>
      </c>
      <c r="AN2" s="231" t="str">
        <f>IF(Sheet1!AN2 &lt;&gt; 'TO USE'!AN2, "Sheet1:"&amp;Sheet1!AN2&amp;" vs Sheet2:"&amp;'TO USE'!AN2, "")</f>
        <v/>
      </c>
      <c r="AO2" s="231" t="str">
        <f>IF(Sheet1!AO2 &lt;&gt; 'TO USE'!AO2, "Sheet1:"&amp;Sheet1!AO2&amp;" vs Sheet2:"&amp;'TO USE'!AO2, "")</f>
        <v/>
      </c>
      <c r="AP2" s="231" t="str">
        <f>IF(Sheet1!AP2 &lt;&gt; 'TO USE'!AP2, "Sheet1:"&amp;Sheet1!AP2&amp;" vs Sheet2:"&amp;'TO USE'!AP2, "")</f>
        <v/>
      </c>
      <c r="AQ2" s="231" t="str">
        <f>IF(Sheet1!AQ2 &lt;&gt; 'TO USE'!AQ2, "Sheet1:"&amp;Sheet1!AQ2&amp;" vs Sheet2:"&amp;'TO USE'!AQ2, "")</f>
        <v/>
      </c>
      <c r="AR2" s="231" t="str">
        <f>IF(Sheet1!AR2 &lt;&gt; 'TO USE'!AR2, "Sheet1:"&amp;Sheet1!AR2&amp;" vs Sheet2:"&amp;'TO USE'!AR2, "")</f>
        <v/>
      </c>
      <c r="AS2" s="231" t="str">
        <f>IF(Sheet1!AS2 &lt;&gt; 'TO USE'!AS2, "Sheet1:"&amp;Sheet1!AS2&amp;" vs Sheet2:"&amp;'TO USE'!AS2, "")</f>
        <v/>
      </c>
      <c r="AT2" s="231" t="str">
        <f>IF(Sheet1!AT2 &lt;&gt; 'TO USE'!AT2, "Sheet1:"&amp;Sheet1!AT2&amp;" vs Sheet2:"&amp;'TO USE'!AT2, "")</f>
        <v/>
      </c>
      <c r="AU2" s="231" t="str">
        <f>IF(Sheet1!AU2 &lt;&gt; 'TO USE'!AU2, "Sheet1:"&amp;Sheet1!AU2&amp;" vs Sheet2:"&amp;'TO USE'!AU2, "")</f>
        <v/>
      </c>
      <c r="AV2" s="231" t="str">
        <f>IF(Sheet1!AV2 &lt;&gt; 'TO USE'!AV2, "Sheet1:"&amp;Sheet1!AV2&amp;" vs Sheet2:"&amp;'TO USE'!AV2, "")</f>
        <v/>
      </c>
    </row>
    <row r="3" spans="1:48" ht="19">
      <c r="A3">
        <v>1</v>
      </c>
      <c r="B3" s="231" t="str">
        <f>IF(Sheet1!B3 &lt;&gt; 'TO USE'!B3, "Sheet1:"&amp;Sheet1!B3&amp;" vs Sheet2:"&amp;'TO USE'!B3, "")</f>
        <v/>
      </c>
      <c r="C3" s="231" t="str">
        <f>IF(Sheet1!C3 &lt;&gt; 'TO USE'!C3, "Sheet1:"&amp;Sheet1!C3&amp;" vs Sheet2:"&amp;'TO USE'!C3, "")</f>
        <v/>
      </c>
      <c r="D3" s="231" t="str">
        <f>IF(Sheet1!D3 &lt;&gt; 'TO USE'!D3, "Sheet1:"&amp;Sheet1!D3&amp;" vs Sheet2:"&amp;'TO USE'!D3, "")</f>
        <v/>
      </c>
      <c r="E3" s="231" t="str">
        <f>IF(Sheet1!E3 &lt;&gt; 'TO USE'!E3, "Sheet1:"&amp;Sheet1!E3&amp;" vs Sheet2:"&amp;'TO USE'!E3, "")</f>
        <v/>
      </c>
      <c r="F3" s="231" t="str">
        <f>IF(Sheet1!F3 &lt;&gt; 'TO USE'!F3, "Sheet1:"&amp;Sheet1!F3&amp;" vs Sheet2:"&amp;'TO USE'!F3, "")</f>
        <v/>
      </c>
      <c r="G3" s="231" t="str">
        <f>IF(Sheet1!G3 &lt;&gt; 'TO USE'!G3, "Sheet1:"&amp;Sheet1!G3&amp;" vs Sheet2:"&amp;'TO USE'!G3, "")</f>
        <v/>
      </c>
      <c r="H3" s="231" t="str">
        <f>IF(Sheet1!H3 &lt;&gt; 'TO USE'!H3, "Sheet1:"&amp;Sheet1!H3&amp;" vs Sheet2:"&amp;'TO USE'!H3, "")</f>
        <v/>
      </c>
      <c r="I3" s="231" t="str">
        <f>IF(Sheet1!I3 &lt;&gt; 'TO USE'!I3, "Sheet1:"&amp;Sheet1!I3&amp;" vs Sheet2:"&amp;'TO USE'!I3, "")</f>
        <v/>
      </c>
      <c r="J3" s="231" t="str">
        <f>IF(Sheet1!J3 &lt;&gt; 'TO USE'!J3, "Sheet1:"&amp;Sheet1!J3&amp;" vs Sheet2:"&amp;'TO USE'!J3, "")</f>
        <v/>
      </c>
      <c r="K3" s="231" t="str">
        <f>IF(Sheet1!K3 &lt;&gt; 'TO USE'!K3, "Sheet1:"&amp;Sheet1!K3&amp;" vs Sheet2:"&amp;'TO USE'!K3, "")</f>
        <v/>
      </c>
      <c r="L3" s="231" t="str">
        <f>IF(Sheet1!L3 &lt;&gt; 'TO USE'!L3, "Sheet1:"&amp;Sheet1!L3&amp;" vs Sheet2:"&amp;'TO USE'!L3, "")</f>
        <v/>
      </c>
      <c r="M3" s="231" t="str">
        <f>IF(Sheet1!M3 &lt;&gt; 'TO USE'!M3, "Sheet1:"&amp;Sheet1!M3&amp;" vs Sheet2:"&amp;'TO USE'!M3, "")</f>
        <v/>
      </c>
      <c r="N3" s="231" t="str">
        <f>IF(Sheet1!N3 &lt;&gt; 'TO USE'!N3, "Sheet1:"&amp;Sheet1!N3&amp;" vs Sheet2:"&amp;'TO USE'!N3, "")</f>
        <v/>
      </c>
      <c r="O3" s="231" t="str">
        <f>IF(Sheet1!O3 &lt;&gt; 'TO USE'!O3, "Sheet1:"&amp;Sheet1!O3&amp;" vs Sheet2:"&amp;'TO USE'!O3, "")</f>
        <v/>
      </c>
      <c r="P3" s="231" t="str">
        <f>IF(Sheet1!P3 &lt;&gt; 'TO USE'!P3, "Sheet1:"&amp;Sheet1!P3&amp;" vs Sheet2:"&amp;'TO USE'!P3, "")</f>
        <v/>
      </c>
      <c r="Q3" s="231" t="str">
        <f>IF(Sheet1!Q3 &lt;&gt; 'TO USE'!Q3, "Sheet1:"&amp;Sheet1!Q3&amp;" vs Sheet2:"&amp;'TO USE'!Q3, "")</f>
        <v/>
      </c>
      <c r="R3" s="231" t="str">
        <f>IF(Sheet1!R3 &lt;&gt; 'TO USE'!R3, "Sheet1:"&amp;Sheet1!R3&amp;" vs Sheet2:"&amp;'TO USE'!R3, "")</f>
        <v/>
      </c>
      <c r="S3" s="231" t="str">
        <f>IF(Sheet1!S3 &lt;&gt; 'TO USE'!S3, "Sheet1:"&amp;Sheet1!S3&amp;" vs Sheet2:"&amp;'TO USE'!S3, "")</f>
        <v/>
      </c>
      <c r="T3" s="231" t="str">
        <f>IF(Sheet1!T3 &lt;&gt; 'TO USE'!T3, "Sheet1:"&amp;Sheet1!T3&amp;" vs Sheet2:"&amp;'TO USE'!T3, "")</f>
        <v/>
      </c>
      <c r="U3" s="231" t="str">
        <f>IF(Sheet1!U3 &lt;&gt; 'TO USE'!U3, "Sheet1:"&amp;Sheet1!U3&amp;" vs Sheet2:"&amp;'TO USE'!U3, "")</f>
        <v/>
      </c>
      <c r="V3" s="231" t="str">
        <f>IF(Sheet1!V3 &lt;&gt; 'TO USE'!V3, "Sheet1:"&amp;Sheet1!V3&amp;" vs Sheet2:"&amp;'TO USE'!V3, "")</f>
        <v/>
      </c>
      <c r="W3" s="231" t="str">
        <f>IF(Sheet1!W3 &lt;&gt; 'TO USE'!W3, "Sheet1:"&amp;Sheet1!W3&amp;" vs Sheet2:"&amp;'TO USE'!W3, "")</f>
        <v/>
      </c>
      <c r="X3" s="231" t="str">
        <f>IF(Sheet1!X3 &lt;&gt; 'TO USE'!X3, "Sheet1:"&amp;Sheet1!X3&amp;" vs Sheet2:"&amp;'TO USE'!X3, "")</f>
        <v/>
      </c>
      <c r="Y3" s="231" t="str">
        <f>IF(Sheet1!Y3 &lt;&gt; 'TO USE'!Y3, "Sheet1:"&amp;Sheet1!Y3&amp;" vs Sheet2:"&amp;'TO USE'!Y3, "")</f>
        <v/>
      </c>
      <c r="Z3" s="231" t="str">
        <f>IF(Sheet1!Z3 &lt;&gt; 'TO USE'!Z3, "Sheet1:"&amp;Sheet1!Z3&amp;" vs Sheet2:"&amp;'TO USE'!Z3, "")</f>
        <v/>
      </c>
      <c r="AA3" s="231" t="str">
        <f>IF(Sheet1!AA3 &lt;&gt; 'TO USE'!AA3, "Sheet1:"&amp;Sheet1!AA3&amp;" vs Sheet2:"&amp;'TO USE'!AA3, "")</f>
        <v/>
      </c>
      <c r="AB3" s="231" t="str">
        <f>IF(Sheet1!AB3 &lt;&gt; 'TO USE'!AB3, "Sheet1:"&amp;Sheet1!AB3&amp;" vs Sheet2:"&amp;'TO USE'!AB3, "")</f>
        <v/>
      </c>
      <c r="AC3" s="231" t="str">
        <f>IF(Sheet1!AC3 &lt;&gt; 'TO USE'!AC3, "Sheet1:"&amp;Sheet1!AC3&amp;" vs Sheet2:"&amp;'TO USE'!AC3, "")</f>
        <v/>
      </c>
      <c r="AD3" s="231" t="str">
        <f>IF(Sheet1!AD3 &lt;&gt; 'TO USE'!AD3, "Sheet1:"&amp;Sheet1!AD3&amp;" vs Sheet2:"&amp;'TO USE'!AD3, "")</f>
        <v/>
      </c>
      <c r="AE3" s="231" t="str">
        <f>IF(Sheet1!AE3 &lt;&gt; 'TO USE'!AE3, "Sheet1:"&amp;Sheet1!AE3&amp;" vs Sheet2:"&amp;'TO USE'!AE3, "")</f>
        <v/>
      </c>
      <c r="AF3" s="231" t="str">
        <f>IF(Sheet1!AF3 &lt;&gt; 'TO USE'!AF3, "Sheet1:"&amp;Sheet1!AF3&amp;" vs Sheet2:"&amp;'TO USE'!AF3, "")</f>
        <v/>
      </c>
      <c r="AG3" s="231" t="str">
        <f>IF(Sheet1!AG3 &lt;&gt; 'TO USE'!AG3, "Sheet1:"&amp;Sheet1!AG3&amp;" vs Sheet2:"&amp;'TO USE'!AG3, "")</f>
        <v/>
      </c>
      <c r="AH3" s="231" t="str">
        <f>IF(Sheet1!AH3 &lt;&gt; 'TO USE'!AH3, "Sheet1:"&amp;Sheet1!AH3&amp;" vs Sheet2:"&amp;'TO USE'!AH3, "")</f>
        <v/>
      </c>
      <c r="AI3" s="231" t="str">
        <f>IF(Sheet1!AI3 &lt;&gt; 'TO USE'!AI3, "Sheet1:"&amp;Sheet1!AI3&amp;" vs Sheet2:"&amp;'TO USE'!AI3, "")</f>
        <v/>
      </c>
      <c r="AJ3" s="231" t="str">
        <f>IF(Sheet1!AJ3 &lt;&gt; 'TO USE'!AJ3, "Sheet1:"&amp;Sheet1!AJ3&amp;" vs Sheet2:"&amp;'TO USE'!AJ3, "")</f>
        <v/>
      </c>
      <c r="AK3" s="231" t="str">
        <f>IF(Sheet1!AK3 &lt;&gt; 'TO USE'!AK3, "Sheet1:"&amp;Sheet1!AK3&amp;" vs Sheet2:"&amp;'TO USE'!AK3, "")</f>
        <v/>
      </c>
      <c r="AL3" s="231" t="str">
        <f>IF(Sheet1!AL3 &lt;&gt; 'TO USE'!AL3, "Sheet1:"&amp;Sheet1!AL3&amp;" vs Sheet2:"&amp;'TO USE'!AL3, "")</f>
        <v/>
      </c>
      <c r="AM3" s="231" t="str">
        <f>IF(Sheet1!AM3 &lt;&gt; 'TO USE'!AM3, "Sheet1:"&amp;Sheet1!AM3&amp;" vs Sheet2:"&amp;'TO USE'!AM3, "")</f>
        <v/>
      </c>
      <c r="AN3" s="231" t="str">
        <f>IF(Sheet1!AN3 &lt;&gt; 'TO USE'!AN3, "Sheet1:"&amp;Sheet1!AN3&amp;" vs Sheet2:"&amp;'TO USE'!AN3, "")</f>
        <v/>
      </c>
      <c r="AO3" s="231" t="str">
        <f>IF(Sheet1!AO3 &lt;&gt; 'TO USE'!AO3, "Sheet1:"&amp;Sheet1!AO3&amp;" vs Sheet2:"&amp;'TO USE'!AO3, "")</f>
        <v/>
      </c>
      <c r="AP3" s="231" t="str">
        <f>IF(Sheet1!AP3 &lt;&gt; 'TO USE'!AP3, "Sheet1:"&amp;Sheet1!AP3&amp;" vs Sheet2:"&amp;'TO USE'!AP3, "")</f>
        <v/>
      </c>
      <c r="AQ3" s="231" t="str">
        <f>IF(Sheet1!AQ3 &lt;&gt; 'TO USE'!AQ3, "Sheet1:"&amp;Sheet1!AQ3&amp;" vs Sheet2:"&amp;'TO USE'!AQ3, "")</f>
        <v/>
      </c>
      <c r="AR3" s="231" t="str">
        <f>IF(Sheet1!AR3 &lt;&gt; 'TO USE'!AR3, "Sheet1:"&amp;Sheet1!AR3&amp;" vs Sheet2:"&amp;'TO USE'!AR3, "")</f>
        <v/>
      </c>
      <c r="AS3" s="231" t="str">
        <f>IF(Sheet1!AS3 &lt;&gt; 'TO USE'!AS3, "Sheet1:"&amp;Sheet1!AS3&amp;" vs Sheet2:"&amp;'TO USE'!AS3, "")</f>
        <v/>
      </c>
      <c r="AT3" s="231" t="str">
        <f>IF(Sheet1!AT3 &lt;&gt; 'TO USE'!AT3, "Sheet1:"&amp;Sheet1!AT3&amp;" vs Sheet2:"&amp;'TO USE'!AT3, "")</f>
        <v/>
      </c>
      <c r="AU3" s="231" t="str">
        <f>IF(Sheet1!AU3 &lt;&gt; 'TO USE'!AU3, "Sheet1:"&amp;Sheet1!AU3&amp;" vs Sheet2:"&amp;'TO USE'!AU3, "")</f>
        <v/>
      </c>
      <c r="AV3" s="231" t="str">
        <f>IF(Sheet1!AV3 &lt;&gt; 'TO USE'!AV3, "Sheet1:"&amp;Sheet1!AV3&amp;" vs Sheet2:"&amp;'TO USE'!AV3, "")</f>
        <v/>
      </c>
    </row>
    <row r="4" spans="1:48" ht="19">
      <c r="A4">
        <v>2</v>
      </c>
      <c r="B4" s="231" t="str">
        <f>IF(Sheet1!B4 &lt;&gt; 'TO USE'!B4, "Sheet1:"&amp;Sheet1!B4&amp;" vs Sheet2:"&amp;'TO USE'!B4, "")</f>
        <v/>
      </c>
      <c r="C4" s="231" t="str">
        <f>IF(Sheet1!C4 &lt;&gt; 'TO USE'!C4, "Sheet1:"&amp;Sheet1!C4&amp;" vs Sheet2:"&amp;'TO USE'!C4, "")</f>
        <v/>
      </c>
      <c r="D4" s="231" t="str">
        <f>IF(Sheet1!D4 &lt;&gt; 'TO USE'!D4, "Sheet1:"&amp;Sheet1!D4&amp;" vs Sheet2:"&amp;'TO USE'!D4, "")</f>
        <v/>
      </c>
      <c r="E4" s="231" t="str">
        <f>IF(Sheet1!E4 &lt;&gt; 'TO USE'!E4, "Sheet1:"&amp;Sheet1!E4&amp;" vs Sheet2:"&amp;'TO USE'!E4, "")</f>
        <v/>
      </c>
      <c r="F4" s="231" t="str">
        <f>IF(Sheet1!F4 &lt;&gt; 'TO USE'!F4, "Sheet1:"&amp;Sheet1!F4&amp;" vs Sheet2:"&amp;'TO USE'!F4, "")</f>
        <v/>
      </c>
      <c r="G4" s="231" t="str">
        <f>IF(Sheet1!G4 &lt;&gt; 'TO USE'!G4, "Sheet1:"&amp;Sheet1!G4&amp;" vs Sheet2:"&amp;'TO USE'!G4, "")</f>
        <v/>
      </c>
      <c r="H4" s="231" t="str">
        <f>IF(Sheet1!H4 &lt;&gt; 'TO USE'!H4, "Sheet1:"&amp;Sheet1!H4&amp;" vs Sheet2:"&amp;'TO USE'!H4, "")</f>
        <v/>
      </c>
      <c r="I4" s="231" t="str">
        <f>IF(Sheet1!I4 &lt;&gt; 'TO USE'!I4, "Sheet1:"&amp;Sheet1!I4&amp;" vs Sheet2:"&amp;'TO USE'!I4, "")</f>
        <v/>
      </c>
      <c r="J4" s="231" t="str">
        <f>IF(Sheet1!J4 &lt;&gt; 'TO USE'!J4, "Sheet1:"&amp;Sheet1!J4&amp;" vs Sheet2:"&amp;'TO USE'!J4, "")</f>
        <v/>
      </c>
      <c r="K4" s="231" t="str">
        <f>IF(Sheet1!K4 &lt;&gt; 'TO USE'!K4, "Sheet1:"&amp;Sheet1!K4&amp;" vs Sheet2:"&amp;'TO USE'!K4, "")</f>
        <v/>
      </c>
      <c r="L4" s="231" t="str">
        <f>IF(Sheet1!L4 &lt;&gt; 'TO USE'!L4, "Sheet1:"&amp;Sheet1!L4&amp;" vs Sheet2:"&amp;'TO USE'!L4, "")</f>
        <v/>
      </c>
      <c r="M4" s="231" t="str">
        <f>IF(Sheet1!M4 &lt;&gt; 'TO USE'!M4, "Sheet1:"&amp;Sheet1!M4&amp;" vs Sheet2:"&amp;'TO USE'!M4, "")</f>
        <v/>
      </c>
      <c r="N4" s="231" t="str">
        <f>IF(Sheet1!N4 &lt;&gt; 'TO USE'!N4, "Sheet1:"&amp;Sheet1!N4&amp;" vs Sheet2:"&amp;'TO USE'!N4, "")</f>
        <v/>
      </c>
      <c r="O4" s="231" t="str">
        <f>IF(Sheet1!O4 &lt;&gt; 'TO USE'!O4, "Sheet1:"&amp;Sheet1!O4&amp;" vs Sheet2:"&amp;'TO USE'!O4, "")</f>
        <v/>
      </c>
      <c r="P4" s="231" t="str">
        <f>IF(Sheet1!P4 &lt;&gt; 'TO USE'!P4, "Sheet1:"&amp;Sheet1!P4&amp;" vs Sheet2:"&amp;'TO USE'!P4, "")</f>
        <v/>
      </c>
      <c r="Q4" s="231" t="str">
        <f>IF(Sheet1!Q4 &lt;&gt; 'TO USE'!Q4, "Sheet1:"&amp;Sheet1!Q4&amp;" vs Sheet2:"&amp;'TO USE'!Q4, "")</f>
        <v/>
      </c>
      <c r="R4" s="231" t="str">
        <f>IF(Sheet1!R4 &lt;&gt; 'TO USE'!R4, "Sheet1:"&amp;Sheet1!R4&amp;" vs Sheet2:"&amp;'TO USE'!R4, "")</f>
        <v/>
      </c>
      <c r="S4" s="231" t="str">
        <f>IF(Sheet1!S4 &lt;&gt; 'TO USE'!S4, "Sheet1:"&amp;Sheet1!S4&amp;" vs Sheet2:"&amp;'TO USE'!S4, "")</f>
        <v/>
      </c>
      <c r="T4" s="231" t="str">
        <f>IF(Sheet1!T4 &lt;&gt; 'TO USE'!T4, "Sheet1:"&amp;Sheet1!T4&amp;" vs Sheet2:"&amp;'TO USE'!T4, "")</f>
        <v/>
      </c>
      <c r="U4" s="231" t="str">
        <f>IF(Sheet1!U4 &lt;&gt; 'TO USE'!U4, "Sheet1:"&amp;Sheet1!U4&amp;" vs Sheet2:"&amp;'TO USE'!U4, "")</f>
        <v/>
      </c>
      <c r="V4" s="231" t="str">
        <f>IF(Sheet1!V4 &lt;&gt; 'TO USE'!V4, "Sheet1:"&amp;Sheet1!V4&amp;" vs Sheet2:"&amp;'TO USE'!V4, "")</f>
        <v/>
      </c>
      <c r="W4" s="231" t="str">
        <f>IF(Sheet1!W4 &lt;&gt; 'TO USE'!W4, "Sheet1:"&amp;Sheet1!W4&amp;" vs Sheet2:"&amp;'TO USE'!W4, "")</f>
        <v/>
      </c>
      <c r="X4" s="231" t="str">
        <f>IF(Sheet1!X4 &lt;&gt; 'TO USE'!X4, "Sheet1:"&amp;Sheet1!X4&amp;" vs Sheet2:"&amp;'TO USE'!X4, "")</f>
        <v/>
      </c>
      <c r="Y4" s="231" t="str">
        <f>IF(Sheet1!Y4 &lt;&gt; 'TO USE'!Y4, "Sheet1:"&amp;Sheet1!Y4&amp;" vs Sheet2:"&amp;'TO USE'!Y4, "")</f>
        <v/>
      </c>
      <c r="Z4" s="231" t="str">
        <f>IF(Sheet1!Z4 &lt;&gt; 'TO USE'!Z4, "Sheet1:"&amp;Sheet1!Z4&amp;" vs Sheet2:"&amp;'TO USE'!Z4, "")</f>
        <v/>
      </c>
      <c r="AA4" s="231" t="str">
        <f>IF(Sheet1!AA4 &lt;&gt; 'TO USE'!AA4, "Sheet1:"&amp;Sheet1!AA4&amp;" vs Sheet2:"&amp;'TO USE'!AA4, "")</f>
        <v/>
      </c>
      <c r="AB4" s="231" t="str">
        <f>IF(Sheet1!AB4 &lt;&gt; 'TO USE'!AB4, "Sheet1:"&amp;Sheet1!AB4&amp;" vs Sheet2:"&amp;'TO USE'!AB4, "")</f>
        <v/>
      </c>
      <c r="AC4" s="231" t="str">
        <f>IF(Sheet1!AC4 &lt;&gt; 'TO USE'!AC4, "Sheet1:"&amp;Sheet1!AC4&amp;" vs Sheet2:"&amp;'TO USE'!AC4, "")</f>
        <v/>
      </c>
      <c r="AD4" s="231" t="str">
        <f>IF(Sheet1!AD4 &lt;&gt; 'TO USE'!AD4, "Sheet1:"&amp;Sheet1!AD4&amp;" vs Sheet2:"&amp;'TO USE'!AD4, "")</f>
        <v/>
      </c>
      <c r="AE4" s="231" t="str">
        <f>IF(Sheet1!AE4 &lt;&gt; 'TO USE'!AE4, "Sheet1:"&amp;Sheet1!AE4&amp;" vs Sheet2:"&amp;'TO USE'!AE4, "")</f>
        <v/>
      </c>
      <c r="AF4" s="231" t="str">
        <f>IF(Sheet1!AF4 &lt;&gt; 'TO USE'!AF4, "Sheet1:"&amp;Sheet1!AF4&amp;" vs Sheet2:"&amp;'TO USE'!AF4, "")</f>
        <v/>
      </c>
      <c r="AG4" s="231" t="str">
        <f>IF(Sheet1!AG4 &lt;&gt; 'TO USE'!AG4, "Sheet1:"&amp;Sheet1!AG4&amp;" vs Sheet2:"&amp;'TO USE'!AG4, "")</f>
        <v/>
      </c>
      <c r="AH4" s="231" t="str">
        <f>IF(Sheet1!AH4 &lt;&gt; 'TO USE'!AH4, "Sheet1:"&amp;Sheet1!AH4&amp;" vs Sheet2:"&amp;'TO USE'!AH4, "")</f>
        <v/>
      </c>
      <c r="AI4" s="231" t="str">
        <f>IF(Sheet1!AI4 &lt;&gt; 'TO USE'!AI4, "Sheet1:"&amp;Sheet1!AI4&amp;" vs Sheet2:"&amp;'TO USE'!AI4, "")</f>
        <v/>
      </c>
      <c r="AJ4" s="231" t="str">
        <f>IF(Sheet1!AJ4 &lt;&gt; 'TO USE'!AJ4, "Sheet1:"&amp;Sheet1!AJ4&amp;" vs Sheet2:"&amp;'TO USE'!AJ4, "")</f>
        <v/>
      </c>
      <c r="AK4" s="231" t="str">
        <f>IF(Sheet1!AK4 &lt;&gt; 'TO USE'!AK4, "Sheet1:"&amp;Sheet1!AK4&amp;" vs Sheet2:"&amp;'TO USE'!AK4, "")</f>
        <v/>
      </c>
      <c r="AL4" s="231" t="str">
        <f>IF(Sheet1!AL4 &lt;&gt; 'TO USE'!AL4, "Sheet1:"&amp;Sheet1!AL4&amp;" vs Sheet2:"&amp;'TO USE'!AL4, "")</f>
        <v/>
      </c>
      <c r="AM4" s="231" t="str">
        <f>IF(Sheet1!AM4 &lt;&gt; 'TO USE'!AM4, "Sheet1:"&amp;Sheet1!AM4&amp;" vs Sheet2:"&amp;'TO USE'!AM4, "")</f>
        <v/>
      </c>
      <c r="AN4" s="231" t="str">
        <f>IF(Sheet1!AN4 &lt;&gt; 'TO USE'!AN4, "Sheet1:"&amp;Sheet1!AN4&amp;" vs Sheet2:"&amp;'TO USE'!AN4, "")</f>
        <v/>
      </c>
      <c r="AO4" s="231" t="str">
        <f>IF(Sheet1!AO4 &lt;&gt; 'TO USE'!AO4, "Sheet1:"&amp;Sheet1!AO4&amp;" vs Sheet2:"&amp;'TO USE'!AO4, "")</f>
        <v/>
      </c>
      <c r="AP4" s="231" t="str">
        <f>IF(Sheet1!AP4 &lt;&gt; 'TO USE'!AP4, "Sheet1:"&amp;Sheet1!AP4&amp;" vs Sheet2:"&amp;'TO USE'!AP4, "")</f>
        <v/>
      </c>
      <c r="AQ4" s="231" t="str">
        <f>IF(Sheet1!AQ4 &lt;&gt; 'TO USE'!AQ4, "Sheet1:"&amp;Sheet1!AQ4&amp;" vs Sheet2:"&amp;'TO USE'!AQ4, "")</f>
        <v/>
      </c>
      <c r="AR4" s="231" t="str">
        <f>IF(Sheet1!AR4 &lt;&gt; 'TO USE'!AR4, "Sheet1:"&amp;Sheet1!AR4&amp;" vs Sheet2:"&amp;'TO USE'!AR4, "")</f>
        <v/>
      </c>
      <c r="AS4" s="231" t="str">
        <f>IF(Sheet1!AS4 &lt;&gt; 'TO USE'!AS4, "Sheet1:"&amp;Sheet1!AS4&amp;" vs Sheet2:"&amp;'TO USE'!AS4, "")</f>
        <v/>
      </c>
      <c r="AT4" s="231" t="str">
        <f>IF(Sheet1!AT4 &lt;&gt; 'TO USE'!AT4, "Sheet1:"&amp;Sheet1!AT4&amp;" vs Sheet2:"&amp;'TO USE'!AT4, "")</f>
        <v/>
      </c>
      <c r="AU4" s="231" t="str">
        <f>IF(Sheet1!AU4 &lt;&gt; 'TO USE'!AU4, "Sheet1:"&amp;Sheet1!AU4&amp;" vs Sheet2:"&amp;'TO USE'!AU4, "")</f>
        <v/>
      </c>
      <c r="AV4" s="231" t="str">
        <f>IF(Sheet1!AV4 &lt;&gt; 'TO USE'!AV4, "Sheet1:"&amp;Sheet1!AV4&amp;" vs Sheet2:"&amp;'TO USE'!AV4, "")</f>
        <v/>
      </c>
    </row>
    <row r="5" spans="1:48" ht="19">
      <c r="A5">
        <v>3</v>
      </c>
      <c r="B5" s="231" t="str">
        <f>IF(Sheet1!B5 &lt;&gt; 'TO USE'!B5, "Sheet1:"&amp;Sheet1!B5&amp;" vs Sheet2:"&amp;'TO USE'!B5, "")</f>
        <v/>
      </c>
      <c r="C5" s="231" t="str">
        <f>IF(Sheet1!C5 &lt;&gt; 'TO USE'!C5, "Sheet1:"&amp;Sheet1!C5&amp;" vs Sheet2:"&amp;'TO USE'!C5, "")</f>
        <v/>
      </c>
      <c r="D5" s="231" t="str">
        <f>IF(Sheet1!D5 &lt;&gt; 'TO USE'!D5, "Sheet1:"&amp;Sheet1!D5&amp;" vs Sheet2:"&amp;'TO USE'!D5, "")</f>
        <v/>
      </c>
      <c r="E5" s="231" t="str">
        <f>IF(Sheet1!E5 &lt;&gt; 'TO USE'!E5, "Sheet1:"&amp;Sheet1!E5&amp;" vs Sheet2:"&amp;'TO USE'!E5, "")</f>
        <v/>
      </c>
      <c r="F5" s="231" t="str">
        <f>IF(Sheet1!F5 &lt;&gt; 'TO USE'!F5, "Sheet1:"&amp;Sheet1!F5&amp;" vs Sheet2:"&amp;'TO USE'!F5, "")</f>
        <v/>
      </c>
      <c r="G5" s="231" t="str">
        <f>IF(Sheet1!G5 &lt;&gt; 'TO USE'!G5, "Sheet1:"&amp;Sheet1!G5&amp;" vs Sheet2:"&amp;'TO USE'!G5, "")</f>
        <v/>
      </c>
      <c r="H5" s="231" t="str">
        <f>IF(Sheet1!H5 &lt;&gt; 'TO USE'!H5, "Sheet1:"&amp;Sheet1!H5&amp;" vs Sheet2:"&amp;'TO USE'!H5, "")</f>
        <v/>
      </c>
      <c r="I5" s="231" t="str">
        <f>IF(Sheet1!I5 &lt;&gt; 'TO USE'!I5, "Sheet1:"&amp;Sheet1!I5&amp;" vs Sheet2:"&amp;'TO USE'!I5, "")</f>
        <v/>
      </c>
      <c r="J5" s="231" t="str">
        <f>IF(Sheet1!J5 &lt;&gt; 'TO USE'!J5, "Sheet1:"&amp;Sheet1!J5&amp;" vs Sheet2:"&amp;'TO USE'!J5, "")</f>
        <v/>
      </c>
      <c r="K5" s="231" t="str">
        <f>IF(Sheet1!K5 &lt;&gt; 'TO USE'!K5, "Sheet1:"&amp;Sheet1!K5&amp;" vs Sheet2:"&amp;'TO USE'!K5, "")</f>
        <v/>
      </c>
      <c r="L5" s="231" t="str">
        <f>IF(Sheet1!L5 &lt;&gt; 'TO USE'!L5, "Sheet1:"&amp;Sheet1!L5&amp;" vs Sheet2:"&amp;'TO USE'!L5, "")</f>
        <v/>
      </c>
      <c r="M5" s="231" t="str">
        <f>IF(Sheet1!M5 &lt;&gt; 'TO USE'!M5, "Sheet1:"&amp;Sheet1!M5&amp;" vs Sheet2:"&amp;'TO USE'!M5, "")</f>
        <v/>
      </c>
      <c r="N5" s="231" t="str">
        <f>IF(Sheet1!N5 &lt;&gt; 'TO USE'!N5, "Sheet1:"&amp;Sheet1!N5&amp;" vs Sheet2:"&amp;'TO USE'!N5, "")</f>
        <v/>
      </c>
      <c r="O5" s="231" t="str">
        <f>IF(Sheet1!O5 &lt;&gt; 'TO USE'!O5, "Sheet1:"&amp;Sheet1!O5&amp;" vs Sheet2:"&amp;'TO USE'!O5, "")</f>
        <v/>
      </c>
      <c r="P5" s="231" t="str">
        <f>IF(Sheet1!P5 &lt;&gt; 'TO USE'!P5, "Sheet1:"&amp;Sheet1!P5&amp;" vs Sheet2:"&amp;'TO USE'!P5, "")</f>
        <v/>
      </c>
      <c r="Q5" s="231" t="str">
        <f>IF(Sheet1!Q5 &lt;&gt; 'TO USE'!Q5, "Sheet1:"&amp;Sheet1!Q5&amp;" vs Sheet2:"&amp;'TO USE'!Q5, "")</f>
        <v/>
      </c>
      <c r="R5" s="231" t="str">
        <f>IF(Sheet1!R5 &lt;&gt; 'TO USE'!R5, "Sheet1:"&amp;Sheet1!R5&amp;" vs Sheet2:"&amp;'TO USE'!R5, "")</f>
        <v/>
      </c>
      <c r="S5" s="231" t="str">
        <f>IF(Sheet1!S5 &lt;&gt; 'TO USE'!S5, "Sheet1:"&amp;Sheet1!S5&amp;" vs Sheet2:"&amp;'TO USE'!S5, "")</f>
        <v/>
      </c>
      <c r="T5" s="231" t="str">
        <f>IF(Sheet1!T5 &lt;&gt; 'TO USE'!T5, "Sheet1:"&amp;Sheet1!T5&amp;" vs Sheet2:"&amp;'TO USE'!T5, "")</f>
        <v/>
      </c>
      <c r="U5" s="231" t="str">
        <f>IF(Sheet1!U5 &lt;&gt; 'TO USE'!U5, "Sheet1:"&amp;Sheet1!U5&amp;" vs Sheet2:"&amp;'TO USE'!U5, "")</f>
        <v/>
      </c>
      <c r="V5" s="231" t="str">
        <f>IF(Sheet1!V5 &lt;&gt; 'TO USE'!V5, "Sheet1:"&amp;Sheet1!V5&amp;" vs Sheet2:"&amp;'TO USE'!V5, "")</f>
        <v/>
      </c>
      <c r="W5" s="231" t="str">
        <f>IF(Sheet1!W5 &lt;&gt; 'TO USE'!W5, "Sheet1:"&amp;Sheet1!W5&amp;" vs Sheet2:"&amp;'TO USE'!W5, "")</f>
        <v/>
      </c>
      <c r="X5" s="231" t="str">
        <f>IF(Sheet1!X5 &lt;&gt; 'TO USE'!X5, "Sheet1:"&amp;Sheet1!X5&amp;" vs Sheet2:"&amp;'TO USE'!X5, "")</f>
        <v/>
      </c>
      <c r="Y5" s="231" t="str">
        <f>IF(Sheet1!Y5 &lt;&gt; 'TO USE'!Y5, "Sheet1:"&amp;Sheet1!Y5&amp;" vs Sheet2:"&amp;'TO USE'!Y5, "")</f>
        <v/>
      </c>
      <c r="Z5" s="231" t="str">
        <f>IF(Sheet1!Z5 &lt;&gt; 'TO USE'!Z5, "Sheet1:"&amp;Sheet1!Z5&amp;" vs Sheet2:"&amp;'TO USE'!Z5, "")</f>
        <v/>
      </c>
      <c r="AA5" s="231" t="str">
        <f>IF(Sheet1!AA5 &lt;&gt; 'TO USE'!AA5, "Sheet1:"&amp;Sheet1!AA5&amp;" vs Sheet2:"&amp;'TO USE'!AA5, "")</f>
        <v/>
      </c>
      <c r="AB5" s="231" t="str">
        <f>IF(Sheet1!AB5 &lt;&gt; 'TO USE'!AB5, "Sheet1:"&amp;Sheet1!AB5&amp;" vs Sheet2:"&amp;'TO USE'!AB5, "")</f>
        <v/>
      </c>
      <c r="AC5" s="231" t="str">
        <f>IF(Sheet1!AC5 &lt;&gt; 'TO USE'!AC5, "Sheet1:"&amp;Sheet1!AC5&amp;" vs Sheet2:"&amp;'TO USE'!AC5, "")</f>
        <v/>
      </c>
      <c r="AD5" s="231" t="str">
        <f>IF(Sheet1!AD5 &lt;&gt; 'TO USE'!AD5, "Sheet1:"&amp;Sheet1!AD5&amp;" vs Sheet2:"&amp;'TO USE'!AD5, "")</f>
        <v/>
      </c>
      <c r="AE5" s="231" t="str">
        <f>IF(Sheet1!AE5 &lt;&gt; 'TO USE'!AE5, "Sheet1:"&amp;Sheet1!AE5&amp;" vs Sheet2:"&amp;'TO USE'!AE5, "")</f>
        <v/>
      </c>
      <c r="AF5" s="231" t="str">
        <f>IF(Sheet1!AF5 &lt;&gt; 'TO USE'!AF5, "Sheet1:"&amp;Sheet1!AF5&amp;" vs Sheet2:"&amp;'TO USE'!AF5, "")</f>
        <v/>
      </c>
      <c r="AG5" s="231" t="str">
        <f>IF(Sheet1!AG5 &lt;&gt; 'TO USE'!AG5, "Sheet1:"&amp;Sheet1!AG5&amp;" vs Sheet2:"&amp;'TO USE'!AG5, "")</f>
        <v/>
      </c>
      <c r="AH5" s="231" t="str">
        <f>IF(Sheet1!AH5 &lt;&gt; 'TO USE'!AH5, "Sheet1:"&amp;Sheet1!AH5&amp;" vs Sheet2:"&amp;'TO USE'!AH5, "")</f>
        <v/>
      </c>
      <c r="AI5" s="231" t="str">
        <f>IF(Sheet1!AI5 &lt;&gt; 'TO USE'!AI5, "Sheet1:"&amp;Sheet1!AI5&amp;" vs Sheet2:"&amp;'TO USE'!AI5, "")</f>
        <v/>
      </c>
      <c r="AJ5" s="231" t="str">
        <f>IF(Sheet1!AJ5 &lt;&gt; 'TO USE'!AJ5, "Sheet1:"&amp;Sheet1!AJ5&amp;" vs Sheet2:"&amp;'TO USE'!AJ5, "")</f>
        <v/>
      </c>
      <c r="AK5" s="231" t="str">
        <f>IF(Sheet1!AK5 &lt;&gt; 'TO USE'!AK5, "Sheet1:"&amp;Sheet1!AK5&amp;" vs Sheet2:"&amp;'TO USE'!AK5, "")</f>
        <v/>
      </c>
      <c r="AL5" s="231" t="str">
        <f>IF(Sheet1!AL5 &lt;&gt; 'TO USE'!AL5, "Sheet1:"&amp;Sheet1!AL5&amp;" vs Sheet2:"&amp;'TO USE'!AL5, "")</f>
        <v/>
      </c>
      <c r="AM5" s="231" t="str">
        <f>IF(Sheet1!AM5 &lt;&gt; 'TO USE'!AM5, "Sheet1:"&amp;Sheet1!AM5&amp;" vs Sheet2:"&amp;'TO USE'!AM5, "")</f>
        <v/>
      </c>
      <c r="AN5" s="231" t="str">
        <f>IF(Sheet1!AN5 &lt;&gt; 'TO USE'!AN5, "Sheet1:"&amp;Sheet1!AN5&amp;" vs Sheet2:"&amp;'TO USE'!AN5, "")</f>
        <v/>
      </c>
      <c r="AO5" s="231" t="str">
        <f>IF(Sheet1!AO5 &lt;&gt; 'TO USE'!AO5, "Sheet1:"&amp;Sheet1!AO5&amp;" vs Sheet2:"&amp;'TO USE'!AO5, "")</f>
        <v/>
      </c>
      <c r="AP5" s="231" t="str">
        <f>IF(Sheet1!AP5 &lt;&gt; 'TO USE'!AP5, "Sheet1:"&amp;Sheet1!AP5&amp;" vs Sheet2:"&amp;'TO USE'!AP5, "")</f>
        <v/>
      </c>
      <c r="AQ5" s="231" t="str">
        <f>IF(Sheet1!AQ5 &lt;&gt; 'TO USE'!AQ5, "Sheet1:"&amp;Sheet1!AQ5&amp;" vs Sheet2:"&amp;'TO USE'!AQ5, "")</f>
        <v/>
      </c>
      <c r="AR5" s="231" t="str">
        <f>IF(Sheet1!AR5 &lt;&gt; 'TO USE'!AR5, "Sheet1:"&amp;Sheet1!AR5&amp;" vs Sheet2:"&amp;'TO USE'!AR5, "")</f>
        <v/>
      </c>
      <c r="AS5" s="231" t="str">
        <f>IF(Sheet1!AS5 &lt;&gt; 'TO USE'!AS5, "Sheet1:"&amp;Sheet1!AS5&amp;" vs Sheet2:"&amp;'TO USE'!AS5, "")</f>
        <v/>
      </c>
      <c r="AT5" s="231" t="str">
        <f>IF(Sheet1!AT5 &lt;&gt; 'TO USE'!AT5, "Sheet1:"&amp;Sheet1!AT5&amp;" vs Sheet2:"&amp;'TO USE'!AT5, "")</f>
        <v/>
      </c>
      <c r="AU5" s="231" t="str">
        <f>IF(Sheet1!AU5 &lt;&gt; 'TO USE'!AU5, "Sheet1:"&amp;Sheet1!AU5&amp;" vs Sheet2:"&amp;'TO USE'!AU5, "")</f>
        <v/>
      </c>
      <c r="AV5" s="231" t="str">
        <f>IF(Sheet1!AV5 &lt;&gt; 'TO USE'!AV5, "Sheet1:"&amp;Sheet1!AV5&amp;" vs Sheet2:"&amp;'TO USE'!AV5, "")</f>
        <v/>
      </c>
    </row>
    <row r="6" spans="1:48" ht="19">
      <c r="A6">
        <v>4</v>
      </c>
      <c r="B6" s="231" t="str">
        <f>IF(Sheet1!B6 &lt;&gt; 'TO USE'!B6, "Sheet1:"&amp;Sheet1!B6&amp;" vs Sheet2:"&amp;'TO USE'!B6, "")</f>
        <v/>
      </c>
      <c r="C6" s="231" t="str">
        <f>IF(Sheet1!C6 &lt;&gt; 'TO USE'!C6, "Sheet1:"&amp;Sheet1!C6&amp;" vs Sheet2:"&amp;'TO USE'!C6, "")</f>
        <v/>
      </c>
      <c r="D6" s="231" t="str">
        <f>IF(Sheet1!D6 &lt;&gt; 'TO USE'!D6, "Sheet1:"&amp;Sheet1!D6&amp;" vs Sheet2:"&amp;'TO USE'!D6, "")</f>
        <v/>
      </c>
      <c r="E6" s="231" t="str">
        <f>IF(Sheet1!E6 &lt;&gt; 'TO USE'!E6, "Sheet1:"&amp;Sheet1!E6&amp;" vs Sheet2:"&amp;'TO USE'!E6, "")</f>
        <v/>
      </c>
      <c r="F6" s="231" t="str">
        <f>IF(Sheet1!F6 &lt;&gt; 'TO USE'!F6, "Sheet1:"&amp;Sheet1!F6&amp;" vs Sheet2:"&amp;'TO USE'!F6, "")</f>
        <v/>
      </c>
      <c r="G6" s="231" t="str">
        <f>IF(Sheet1!G6 &lt;&gt; 'TO USE'!G6, "Sheet1:"&amp;Sheet1!G6&amp;" vs Sheet2:"&amp;'TO USE'!G6, "")</f>
        <v/>
      </c>
      <c r="H6" s="231" t="str">
        <f>IF(Sheet1!H6 &lt;&gt; 'TO USE'!H6, "Sheet1:"&amp;Sheet1!H6&amp;" vs Sheet2:"&amp;'TO USE'!H6, "")</f>
        <v/>
      </c>
      <c r="I6" s="231" t="str">
        <f>IF(Sheet1!I6 &lt;&gt; 'TO USE'!I6, "Sheet1:"&amp;Sheet1!I6&amp;" vs Sheet2:"&amp;'TO USE'!I6, "")</f>
        <v/>
      </c>
      <c r="J6" s="231" t="str">
        <f>IF(Sheet1!J6 &lt;&gt; 'TO USE'!J6, "Sheet1:"&amp;Sheet1!J6&amp;" vs Sheet2:"&amp;'TO USE'!J6, "")</f>
        <v/>
      </c>
      <c r="K6" s="231" t="str">
        <f>IF(Sheet1!K6 &lt;&gt; 'TO USE'!K6, "Sheet1:"&amp;Sheet1!K6&amp;" vs Sheet2:"&amp;'TO USE'!K6, "")</f>
        <v/>
      </c>
      <c r="L6" s="231" t="str">
        <f>IF(Sheet1!L6 &lt;&gt; 'TO USE'!L6, "Sheet1:"&amp;Sheet1!L6&amp;" vs Sheet2:"&amp;'TO USE'!L6, "")</f>
        <v/>
      </c>
      <c r="M6" s="231" t="str">
        <f>IF(Sheet1!M6 &lt;&gt; 'TO USE'!M6, "Sheet1:"&amp;Sheet1!M6&amp;" vs Sheet2:"&amp;'TO USE'!M6, "")</f>
        <v/>
      </c>
      <c r="N6" s="231" t="str">
        <f>IF(Sheet1!N6 &lt;&gt; 'TO USE'!N6, "Sheet1:"&amp;Sheet1!N6&amp;" vs Sheet2:"&amp;'TO USE'!N6, "")</f>
        <v/>
      </c>
      <c r="O6" s="231" t="str">
        <f>IF(Sheet1!O6 &lt;&gt; 'TO USE'!O6, "Sheet1:"&amp;Sheet1!O6&amp;" vs Sheet2:"&amp;'TO USE'!O6, "")</f>
        <v/>
      </c>
      <c r="P6" s="231" t="str">
        <f>IF(Sheet1!P6 &lt;&gt; 'TO USE'!P6, "Sheet1:"&amp;Sheet1!P6&amp;" vs Sheet2:"&amp;'TO USE'!P6, "")</f>
        <v/>
      </c>
      <c r="Q6" s="231" t="str">
        <f>IF(Sheet1!Q6 &lt;&gt; 'TO USE'!Q6, "Sheet1:"&amp;Sheet1!Q6&amp;" vs Sheet2:"&amp;'TO USE'!Q6, "")</f>
        <v/>
      </c>
      <c r="R6" s="231" t="str">
        <f>IF(Sheet1!R6 &lt;&gt; 'TO USE'!R6, "Sheet1:"&amp;Sheet1!R6&amp;" vs Sheet2:"&amp;'TO USE'!R6, "")</f>
        <v/>
      </c>
      <c r="S6" s="231" t="str">
        <f>IF(Sheet1!S6 &lt;&gt; 'TO USE'!S6, "Sheet1:"&amp;Sheet1!S6&amp;" vs Sheet2:"&amp;'TO USE'!S6, "")</f>
        <v/>
      </c>
      <c r="T6" s="231" t="str">
        <f>IF(Sheet1!T6 &lt;&gt; 'TO USE'!T6, "Sheet1:"&amp;Sheet1!T6&amp;" vs Sheet2:"&amp;'TO USE'!T6, "")</f>
        <v/>
      </c>
      <c r="U6" s="231" t="str">
        <f>IF(Sheet1!U6 &lt;&gt; 'TO USE'!U6, "Sheet1:"&amp;Sheet1!U6&amp;" vs Sheet2:"&amp;'TO USE'!U6, "")</f>
        <v/>
      </c>
      <c r="V6" s="231" t="str">
        <f>IF(Sheet1!V6 &lt;&gt; 'TO USE'!V6, "Sheet1:"&amp;Sheet1!V6&amp;" vs Sheet2:"&amp;'TO USE'!V6, "")</f>
        <v/>
      </c>
      <c r="W6" s="231" t="str">
        <f>IF(Sheet1!W6 &lt;&gt; 'TO USE'!W6, "Sheet1:"&amp;Sheet1!W6&amp;" vs Sheet2:"&amp;'TO USE'!W6, "")</f>
        <v/>
      </c>
      <c r="X6" s="231" t="str">
        <f>IF(Sheet1!X6 &lt;&gt; 'TO USE'!X6, "Sheet1:"&amp;Sheet1!X6&amp;" vs Sheet2:"&amp;'TO USE'!X6, "")</f>
        <v/>
      </c>
      <c r="Y6" s="231" t="str">
        <f>IF(Sheet1!Y6 &lt;&gt; 'TO USE'!Y6, "Sheet1:"&amp;Sheet1!Y6&amp;" vs Sheet2:"&amp;'TO USE'!Y6, "")</f>
        <v/>
      </c>
      <c r="Z6" s="231" t="str">
        <f>IF(Sheet1!Z6 &lt;&gt; 'TO USE'!Z6, "Sheet1:"&amp;Sheet1!Z6&amp;" vs Sheet2:"&amp;'TO USE'!Z6, "")</f>
        <v/>
      </c>
      <c r="AA6" s="231" t="str">
        <f>IF(Sheet1!AA6 &lt;&gt; 'TO USE'!AA6, "Sheet1:"&amp;Sheet1!AA6&amp;" vs Sheet2:"&amp;'TO USE'!AA6, "")</f>
        <v/>
      </c>
      <c r="AB6" s="231" t="str">
        <f>IF(Sheet1!AB6 &lt;&gt; 'TO USE'!AB6, "Sheet1:"&amp;Sheet1!AB6&amp;" vs Sheet2:"&amp;'TO USE'!AB6, "")</f>
        <v/>
      </c>
      <c r="AC6" s="231" t="str">
        <f>IF(Sheet1!AC6 &lt;&gt; 'TO USE'!AC6, "Sheet1:"&amp;Sheet1!AC6&amp;" vs Sheet2:"&amp;'TO USE'!AC6, "")</f>
        <v/>
      </c>
      <c r="AD6" s="231" t="str">
        <f>IF(Sheet1!AD6 &lt;&gt; 'TO USE'!AD6, "Sheet1:"&amp;Sheet1!AD6&amp;" vs Sheet2:"&amp;'TO USE'!AD6, "")</f>
        <v/>
      </c>
      <c r="AE6" s="231" t="str">
        <f>IF(Sheet1!AE6 &lt;&gt; 'TO USE'!AE6, "Sheet1:"&amp;Sheet1!AE6&amp;" vs Sheet2:"&amp;'TO USE'!AE6, "")</f>
        <v/>
      </c>
      <c r="AF6" s="231" t="str">
        <f>IF(Sheet1!AF6 &lt;&gt; 'TO USE'!AF6, "Sheet1:"&amp;Sheet1!AF6&amp;" vs Sheet2:"&amp;'TO USE'!AF6, "")</f>
        <v/>
      </c>
      <c r="AG6" s="231" t="str">
        <f>IF(Sheet1!AG6 &lt;&gt; 'TO USE'!AG6, "Sheet1:"&amp;Sheet1!AG6&amp;" vs Sheet2:"&amp;'TO USE'!AG6, "")</f>
        <v/>
      </c>
      <c r="AH6" s="231" t="str">
        <f>IF(Sheet1!AH6 &lt;&gt; 'TO USE'!AH6, "Sheet1:"&amp;Sheet1!AH6&amp;" vs Sheet2:"&amp;'TO USE'!AH6, "")</f>
        <v/>
      </c>
      <c r="AI6" s="231" t="str">
        <f>IF(Sheet1!AI6 &lt;&gt; 'TO USE'!AI6, "Sheet1:"&amp;Sheet1!AI6&amp;" vs Sheet2:"&amp;'TO USE'!AI6, "")</f>
        <v/>
      </c>
      <c r="AJ6" s="231" t="str">
        <f>IF(Sheet1!AJ6 &lt;&gt; 'TO USE'!AJ6, "Sheet1:"&amp;Sheet1!AJ6&amp;" vs Sheet2:"&amp;'TO USE'!AJ6, "")</f>
        <v/>
      </c>
      <c r="AK6" s="231" t="str">
        <f>IF(Sheet1!AK6 &lt;&gt; 'TO USE'!AK6, "Sheet1:"&amp;Sheet1!AK6&amp;" vs Sheet2:"&amp;'TO USE'!AK6, "")</f>
        <v/>
      </c>
      <c r="AL6" s="231" t="str">
        <f>IF(Sheet1!AL6 &lt;&gt; 'TO USE'!AL6, "Sheet1:"&amp;Sheet1!AL6&amp;" vs Sheet2:"&amp;'TO USE'!AL6, "")</f>
        <v/>
      </c>
      <c r="AM6" s="231" t="str">
        <f>IF(Sheet1!AM6 &lt;&gt; 'TO USE'!AM6, "Sheet1:"&amp;Sheet1!AM6&amp;" vs Sheet2:"&amp;'TO USE'!AM6, "")</f>
        <v/>
      </c>
      <c r="AN6" s="231" t="str">
        <f>IF(Sheet1!AN6 &lt;&gt; 'TO USE'!AN6, "Sheet1:"&amp;Sheet1!AN6&amp;" vs Sheet2:"&amp;'TO USE'!AN6, "")</f>
        <v/>
      </c>
      <c r="AO6" s="231" t="str">
        <f>IF(Sheet1!AO6 &lt;&gt; 'TO USE'!AO6, "Sheet1:"&amp;Sheet1!AO6&amp;" vs Sheet2:"&amp;'TO USE'!AO6, "")</f>
        <v/>
      </c>
      <c r="AP6" s="231" t="str">
        <f>IF(Sheet1!AP6 &lt;&gt; 'TO USE'!AP6, "Sheet1:"&amp;Sheet1!AP6&amp;" vs Sheet2:"&amp;'TO USE'!AP6, "")</f>
        <v/>
      </c>
      <c r="AQ6" s="231" t="str">
        <f>IF(Sheet1!AQ6 &lt;&gt; 'TO USE'!AQ6, "Sheet1:"&amp;Sheet1!AQ6&amp;" vs Sheet2:"&amp;'TO USE'!AQ6, "")</f>
        <v/>
      </c>
      <c r="AR6" s="231" t="str">
        <f>IF(Sheet1!AR6 &lt;&gt; 'TO USE'!AR6, "Sheet1:"&amp;Sheet1!AR6&amp;" vs Sheet2:"&amp;'TO USE'!AR6, "")</f>
        <v/>
      </c>
      <c r="AS6" s="231" t="str">
        <f>IF(Sheet1!AS6 &lt;&gt; 'TO USE'!AS6, "Sheet1:"&amp;Sheet1!AS6&amp;" vs Sheet2:"&amp;'TO USE'!AS6, "")</f>
        <v/>
      </c>
      <c r="AT6" s="231" t="str">
        <f>IF(Sheet1!AT6 &lt;&gt; 'TO USE'!AT6, "Sheet1:"&amp;Sheet1!AT6&amp;" vs Sheet2:"&amp;'TO USE'!AT6, "")</f>
        <v/>
      </c>
      <c r="AU6" s="231" t="str">
        <f>IF(Sheet1!AU6 &lt;&gt; 'TO USE'!AU6, "Sheet1:"&amp;Sheet1!AU6&amp;" vs Sheet2:"&amp;'TO USE'!AU6, "")</f>
        <v/>
      </c>
      <c r="AV6" s="231" t="str">
        <f>IF(Sheet1!AV6 &lt;&gt; 'TO USE'!AV6, "Sheet1:"&amp;Sheet1!AV6&amp;" vs Sheet2:"&amp;'TO USE'!AV6, "")</f>
        <v/>
      </c>
    </row>
    <row r="7" spans="1:48" ht="19">
      <c r="A7">
        <v>5</v>
      </c>
      <c r="B7" s="231" t="str">
        <f>IF(Sheet1!B7 &lt;&gt; 'TO USE'!B7, "Sheet1:"&amp;Sheet1!B7&amp;" vs Sheet2:"&amp;'TO USE'!B7, "")</f>
        <v/>
      </c>
      <c r="C7" s="231" t="str">
        <f>IF(Sheet1!C7 &lt;&gt; 'TO USE'!C7, "Sheet1:"&amp;Sheet1!C7&amp;" vs Sheet2:"&amp;'TO USE'!C7, "")</f>
        <v/>
      </c>
      <c r="D7" s="231" t="str">
        <f>IF(Sheet1!D7 &lt;&gt; 'TO USE'!D7, "Sheet1:"&amp;Sheet1!D7&amp;" vs Sheet2:"&amp;'TO USE'!D7, "")</f>
        <v/>
      </c>
      <c r="E7" s="231" t="str">
        <f>IF(Sheet1!E7 &lt;&gt; 'TO USE'!E7, "Sheet1:"&amp;Sheet1!E7&amp;" vs Sheet2:"&amp;'TO USE'!E7, "")</f>
        <v/>
      </c>
      <c r="F7" s="231" t="str">
        <f>IF(Sheet1!F7 &lt;&gt; 'TO USE'!F7, "Sheet1:"&amp;Sheet1!F7&amp;" vs Sheet2:"&amp;'TO USE'!F7, "")</f>
        <v/>
      </c>
      <c r="G7" s="231" t="str">
        <f>IF(Sheet1!G7 &lt;&gt; 'TO USE'!G7, "Sheet1:"&amp;Sheet1!G7&amp;" vs Sheet2:"&amp;'TO USE'!G7, "")</f>
        <v/>
      </c>
      <c r="H7" s="231" t="str">
        <f>IF(Sheet1!H7 &lt;&gt; 'TO USE'!H7, "Sheet1:"&amp;Sheet1!H7&amp;" vs Sheet2:"&amp;'TO USE'!H7, "")</f>
        <v/>
      </c>
      <c r="I7" s="231" t="str">
        <f>IF(Sheet1!I7 &lt;&gt; 'TO USE'!I7, "Sheet1:"&amp;Sheet1!I7&amp;" vs Sheet2:"&amp;'TO USE'!I7, "")</f>
        <v/>
      </c>
      <c r="J7" s="231" t="str">
        <f>IF(Sheet1!J7 &lt;&gt; 'TO USE'!J7, "Sheet1:"&amp;Sheet1!J7&amp;" vs Sheet2:"&amp;'TO USE'!J7, "")</f>
        <v/>
      </c>
      <c r="K7" s="231" t="str">
        <f>IF(Sheet1!K7 &lt;&gt; 'TO USE'!K7, "Sheet1:"&amp;Sheet1!K7&amp;" vs Sheet2:"&amp;'TO USE'!K7, "")</f>
        <v/>
      </c>
      <c r="L7" s="231" t="str">
        <f>IF(Sheet1!L7 &lt;&gt; 'TO USE'!L7, "Sheet1:"&amp;Sheet1!L7&amp;" vs Sheet2:"&amp;'TO USE'!L7, "")</f>
        <v/>
      </c>
      <c r="M7" s="231" t="str">
        <f>IF(Sheet1!M7 &lt;&gt; 'TO USE'!M7, "Sheet1:"&amp;Sheet1!M7&amp;" vs Sheet2:"&amp;'TO USE'!M7, "")</f>
        <v/>
      </c>
      <c r="N7" s="231" t="str">
        <f>IF(Sheet1!N7 &lt;&gt; 'TO USE'!N7, "Sheet1:"&amp;Sheet1!N7&amp;" vs Sheet2:"&amp;'TO USE'!N7, "")</f>
        <v/>
      </c>
      <c r="O7" s="231" t="str">
        <f>IF(Sheet1!O7 &lt;&gt; 'TO USE'!O7, "Sheet1:"&amp;Sheet1!O7&amp;" vs Sheet2:"&amp;'TO USE'!O7, "")</f>
        <v/>
      </c>
      <c r="P7" s="231" t="str">
        <f>IF(Sheet1!P7 &lt;&gt; 'TO USE'!P7, "Sheet1:"&amp;Sheet1!P7&amp;" vs Sheet2:"&amp;'TO USE'!P7, "")</f>
        <v/>
      </c>
      <c r="Q7" s="231" t="str">
        <f>IF(Sheet1!Q7 &lt;&gt; 'TO USE'!Q7, "Sheet1:"&amp;Sheet1!Q7&amp;" vs Sheet2:"&amp;'TO USE'!Q7, "")</f>
        <v/>
      </c>
      <c r="R7" s="231" t="str">
        <f>IF(Sheet1!R7 &lt;&gt; 'TO USE'!R7, "Sheet1:"&amp;Sheet1!R7&amp;" vs Sheet2:"&amp;'TO USE'!R7, "")</f>
        <v/>
      </c>
      <c r="S7" s="231" t="str">
        <f>IF(Sheet1!S7 &lt;&gt; 'TO USE'!S7, "Sheet1:"&amp;Sheet1!S7&amp;" vs Sheet2:"&amp;'TO USE'!S7, "")</f>
        <v/>
      </c>
      <c r="T7" s="231" t="str">
        <f>IF(Sheet1!T7 &lt;&gt; 'TO USE'!T7, "Sheet1:"&amp;Sheet1!T7&amp;" vs Sheet2:"&amp;'TO USE'!T7, "")</f>
        <v/>
      </c>
      <c r="U7" s="231" t="str">
        <f>IF(Sheet1!U7 &lt;&gt; 'TO USE'!U7, "Sheet1:"&amp;Sheet1!U7&amp;" vs Sheet2:"&amp;'TO USE'!U7, "")</f>
        <v/>
      </c>
      <c r="V7" s="231" t="str">
        <f>IF(Sheet1!V7 &lt;&gt; 'TO USE'!V7, "Sheet1:"&amp;Sheet1!V7&amp;" vs Sheet2:"&amp;'TO USE'!V7, "")</f>
        <v/>
      </c>
      <c r="W7" s="231" t="str">
        <f>IF(Sheet1!W7 &lt;&gt; 'TO USE'!W7, "Sheet1:"&amp;Sheet1!W7&amp;" vs Sheet2:"&amp;'TO USE'!W7, "")</f>
        <v/>
      </c>
      <c r="X7" s="231" t="str">
        <f>IF(Sheet1!X7 &lt;&gt; 'TO USE'!X7, "Sheet1:"&amp;Sheet1!X7&amp;" vs Sheet2:"&amp;'TO USE'!X7, "")</f>
        <v/>
      </c>
      <c r="Y7" s="231" t="str">
        <f>IF(Sheet1!Y7 &lt;&gt; 'TO USE'!Y7, "Sheet1:"&amp;Sheet1!Y7&amp;" vs Sheet2:"&amp;'TO USE'!Y7, "")</f>
        <v/>
      </c>
      <c r="Z7" s="231" t="str">
        <f>IF(Sheet1!Z7 &lt;&gt; 'TO USE'!Z7, "Sheet1:"&amp;Sheet1!Z7&amp;" vs Sheet2:"&amp;'TO USE'!Z7, "")</f>
        <v/>
      </c>
      <c r="AA7" s="231" t="str">
        <f>IF(Sheet1!AA7 &lt;&gt; 'TO USE'!AA7, "Sheet1:"&amp;Sheet1!AA7&amp;" vs Sheet2:"&amp;'TO USE'!AA7, "")</f>
        <v/>
      </c>
      <c r="AB7" s="231" t="str">
        <f>IF(Sheet1!AB7 &lt;&gt; 'TO USE'!AB7, "Sheet1:"&amp;Sheet1!AB7&amp;" vs Sheet2:"&amp;'TO USE'!AB7, "")</f>
        <v/>
      </c>
      <c r="AC7" s="231" t="str">
        <f>IF(Sheet1!AC7 &lt;&gt; 'TO USE'!AC7, "Sheet1:"&amp;Sheet1!AC7&amp;" vs Sheet2:"&amp;'TO USE'!AC7, "")</f>
        <v/>
      </c>
      <c r="AD7" s="231" t="str">
        <f>IF(Sheet1!AD7 &lt;&gt; 'TO USE'!AD7, "Sheet1:"&amp;Sheet1!AD7&amp;" vs Sheet2:"&amp;'TO USE'!AD7, "")</f>
        <v/>
      </c>
      <c r="AE7" s="231" t="str">
        <f>IF(Sheet1!AE7 &lt;&gt; 'TO USE'!AE7, "Sheet1:"&amp;Sheet1!AE7&amp;" vs Sheet2:"&amp;'TO USE'!AE7, "")</f>
        <v/>
      </c>
      <c r="AF7" s="231" t="str">
        <f>IF(Sheet1!AF7 &lt;&gt; 'TO USE'!AF7, "Sheet1:"&amp;Sheet1!AF7&amp;" vs Sheet2:"&amp;'TO USE'!AF7, "")</f>
        <v/>
      </c>
      <c r="AG7" s="231" t="str">
        <f>IF(Sheet1!AG7 &lt;&gt; 'TO USE'!AG7, "Sheet1:"&amp;Sheet1!AG7&amp;" vs Sheet2:"&amp;'TO USE'!AG7, "")</f>
        <v/>
      </c>
      <c r="AH7" s="231" t="str">
        <f>IF(Sheet1!AH7 &lt;&gt; 'TO USE'!AH7, "Sheet1:"&amp;Sheet1!AH7&amp;" vs Sheet2:"&amp;'TO USE'!AH7, "")</f>
        <v/>
      </c>
      <c r="AI7" s="231" t="str">
        <f>IF(Sheet1!AI7 &lt;&gt; 'TO USE'!AI7, "Sheet1:"&amp;Sheet1!AI7&amp;" vs Sheet2:"&amp;'TO USE'!AI7, "")</f>
        <v/>
      </c>
      <c r="AJ7" s="231" t="str">
        <f>IF(Sheet1!AJ7 &lt;&gt; 'TO USE'!AJ7, "Sheet1:"&amp;Sheet1!AJ7&amp;" vs Sheet2:"&amp;'TO USE'!AJ7, "")</f>
        <v/>
      </c>
      <c r="AK7" s="231" t="str">
        <f>IF(Sheet1!AK7 &lt;&gt; 'TO USE'!AK7, "Sheet1:"&amp;Sheet1!AK7&amp;" vs Sheet2:"&amp;'TO USE'!AK7, "")</f>
        <v/>
      </c>
      <c r="AL7" s="231" t="str">
        <f>IF(Sheet1!AL7 &lt;&gt; 'TO USE'!AL7, "Sheet1:"&amp;Sheet1!AL7&amp;" vs Sheet2:"&amp;'TO USE'!AL7, "")</f>
        <v/>
      </c>
      <c r="AM7" s="231" t="str">
        <f>IF(Sheet1!AM7 &lt;&gt; 'TO USE'!AM7, "Sheet1:"&amp;Sheet1!AM7&amp;" vs Sheet2:"&amp;'TO USE'!AM7, "")</f>
        <v/>
      </c>
      <c r="AN7" s="231" t="str">
        <f>IF(Sheet1!AN7 &lt;&gt; 'TO USE'!AN7, "Sheet1:"&amp;Sheet1!AN7&amp;" vs Sheet2:"&amp;'TO USE'!AN7, "")</f>
        <v/>
      </c>
      <c r="AO7" s="231" t="str">
        <f>IF(Sheet1!AO7 &lt;&gt; 'TO USE'!AO7, "Sheet1:"&amp;Sheet1!AO7&amp;" vs Sheet2:"&amp;'TO USE'!AO7, "")</f>
        <v/>
      </c>
      <c r="AP7" s="231" t="str">
        <f>IF(Sheet1!AP7 &lt;&gt; 'TO USE'!AP7, "Sheet1:"&amp;Sheet1!AP7&amp;" vs Sheet2:"&amp;'TO USE'!AP7, "")</f>
        <v/>
      </c>
      <c r="AQ7" s="231" t="str">
        <f>IF(Sheet1!AQ7 &lt;&gt; 'TO USE'!AQ7, "Sheet1:"&amp;Sheet1!AQ7&amp;" vs Sheet2:"&amp;'TO USE'!AQ7, "")</f>
        <v/>
      </c>
      <c r="AR7" s="231" t="str">
        <f>IF(Sheet1!AR7 &lt;&gt; 'TO USE'!AR7, "Sheet1:"&amp;Sheet1!AR7&amp;" vs Sheet2:"&amp;'TO USE'!AR7, "")</f>
        <v/>
      </c>
      <c r="AS7" s="231" t="str">
        <f>IF(Sheet1!AS7 &lt;&gt; 'TO USE'!AS7, "Sheet1:"&amp;Sheet1!AS7&amp;" vs Sheet2:"&amp;'TO USE'!AS7, "")</f>
        <v/>
      </c>
      <c r="AT7" s="231" t="str">
        <f>IF(Sheet1!AT7 &lt;&gt; 'TO USE'!AT7, "Sheet1:"&amp;Sheet1!AT7&amp;" vs Sheet2:"&amp;'TO USE'!AT7, "")</f>
        <v/>
      </c>
      <c r="AU7" s="231" t="str">
        <f>IF(Sheet1!AU7 &lt;&gt; 'TO USE'!AU7, "Sheet1:"&amp;Sheet1!AU7&amp;" vs Sheet2:"&amp;'TO USE'!AU7, "")</f>
        <v/>
      </c>
      <c r="AV7" s="231" t="str">
        <f>IF(Sheet1!AV7 &lt;&gt; 'TO USE'!AV7, "Sheet1:"&amp;Sheet1!AV7&amp;" vs Sheet2:"&amp;'TO USE'!AV7, "")</f>
        <v/>
      </c>
    </row>
    <row r="8" spans="1:48" ht="19">
      <c r="A8">
        <v>6</v>
      </c>
      <c r="B8" s="231" t="str">
        <f>IF(Sheet1!B8 &lt;&gt; 'TO USE'!B8, "Sheet1:"&amp;Sheet1!B8&amp;" vs Sheet2:"&amp;'TO USE'!B8, "")</f>
        <v/>
      </c>
      <c r="C8" s="231" t="str">
        <f>IF(Sheet1!C8 &lt;&gt; 'TO USE'!C8, "Sheet1:"&amp;Sheet1!C8&amp;" vs Sheet2:"&amp;'TO USE'!C8, "")</f>
        <v/>
      </c>
      <c r="D8" s="231" t="str">
        <f>IF(Sheet1!D8 &lt;&gt; 'TO USE'!D8, "Sheet1:"&amp;Sheet1!D8&amp;" vs Sheet2:"&amp;'TO USE'!D8, "")</f>
        <v/>
      </c>
      <c r="E8" s="231" t="str">
        <f>IF(Sheet1!E8 &lt;&gt; 'TO USE'!E8, "Sheet1:"&amp;Sheet1!E8&amp;" vs Sheet2:"&amp;'TO USE'!E8, "")</f>
        <v/>
      </c>
      <c r="F8" s="231" t="str">
        <f>IF(Sheet1!F8 &lt;&gt; 'TO USE'!F8, "Sheet1:"&amp;Sheet1!F8&amp;" vs Sheet2:"&amp;'TO USE'!F8, "")</f>
        <v/>
      </c>
      <c r="G8" s="231" t="str">
        <f>IF(Sheet1!G8 &lt;&gt; 'TO USE'!G8, "Sheet1:"&amp;Sheet1!G8&amp;" vs Sheet2:"&amp;'TO USE'!G8, "")</f>
        <v/>
      </c>
      <c r="H8" s="231" t="str">
        <f>IF(Sheet1!H8 &lt;&gt; 'TO USE'!H8, "Sheet1:"&amp;Sheet1!H8&amp;" vs Sheet2:"&amp;'TO USE'!H8, "")</f>
        <v/>
      </c>
      <c r="I8" s="231" t="str">
        <f>IF(Sheet1!I8 &lt;&gt; 'TO USE'!I8, "Sheet1:"&amp;Sheet1!I8&amp;" vs Sheet2:"&amp;'TO USE'!I8, "")</f>
        <v/>
      </c>
      <c r="J8" s="231" t="str">
        <f>IF(Sheet1!J8 &lt;&gt; 'TO USE'!J8, "Sheet1:"&amp;Sheet1!J8&amp;" vs Sheet2:"&amp;'TO USE'!J8, "")</f>
        <v/>
      </c>
      <c r="K8" s="231" t="str">
        <f>IF(Sheet1!K8 &lt;&gt; 'TO USE'!K8, "Sheet1:"&amp;Sheet1!K8&amp;" vs Sheet2:"&amp;'TO USE'!K8, "")</f>
        <v/>
      </c>
      <c r="L8" s="231" t="str">
        <f>IF(Sheet1!L8 &lt;&gt; 'TO USE'!L8, "Sheet1:"&amp;Sheet1!L8&amp;" vs Sheet2:"&amp;'TO USE'!L8, "")</f>
        <v/>
      </c>
      <c r="M8" s="231" t="str">
        <f>IF(Sheet1!M8 &lt;&gt; 'TO USE'!M8, "Sheet1:"&amp;Sheet1!M8&amp;" vs Sheet2:"&amp;'TO USE'!M8, "")</f>
        <v/>
      </c>
      <c r="N8" s="231" t="str">
        <f>IF(Sheet1!N8 &lt;&gt; 'TO USE'!N8, "Sheet1:"&amp;Sheet1!N8&amp;" vs Sheet2:"&amp;'TO USE'!N8, "")</f>
        <v/>
      </c>
      <c r="O8" s="231" t="str">
        <f>IF(Sheet1!O8 &lt;&gt; 'TO USE'!O8, "Sheet1:"&amp;Sheet1!O8&amp;" vs Sheet2:"&amp;'TO USE'!O8, "")</f>
        <v/>
      </c>
      <c r="P8" s="231" t="str">
        <f>IF(Sheet1!P8 &lt;&gt; 'TO USE'!P8, "Sheet1:"&amp;Sheet1!P8&amp;" vs Sheet2:"&amp;'TO USE'!P8, "")</f>
        <v/>
      </c>
      <c r="Q8" s="231" t="str">
        <f>IF(Sheet1!Q8 &lt;&gt; 'TO USE'!Q8, "Sheet1:"&amp;Sheet1!Q8&amp;" vs Sheet2:"&amp;'TO USE'!Q8, "")</f>
        <v/>
      </c>
      <c r="R8" s="231" t="str">
        <f>IF(Sheet1!R8 &lt;&gt; 'TO USE'!R8, "Sheet1:"&amp;Sheet1!R8&amp;" vs Sheet2:"&amp;'TO USE'!R8, "")</f>
        <v/>
      </c>
      <c r="S8" s="231" t="str">
        <f>IF(Sheet1!S8 &lt;&gt; 'TO USE'!S8, "Sheet1:"&amp;Sheet1!S8&amp;" vs Sheet2:"&amp;'TO USE'!S8, "")</f>
        <v/>
      </c>
      <c r="T8" s="231" t="str">
        <f>IF(Sheet1!T8 &lt;&gt; 'TO USE'!T8, "Sheet1:"&amp;Sheet1!T8&amp;" vs Sheet2:"&amp;'TO USE'!T8, "")</f>
        <v/>
      </c>
      <c r="U8" s="231" t="str">
        <f>IF(Sheet1!U8 &lt;&gt; 'TO USE'!U8, "Sheet1:"&amp;Sheet1!U8&amp;" vs Sheet2:"&amp;'TO USE'!U8, "")</f>
        <v/>
      </c>
      <c r="V8" s="231" t="str">
        <f>IF(Sheet1!V8 &lt;&gt; 'TO USE'!V8, "Sheet1:"&amp;Sheet1!V8&amp;" vs Sheet2:"&amp;'TO USE'!V8, "")</f>
        <v/>
      </c>
      <c r="W8" s="231" t="str">
        <f>IF(Sheet1!W8 &lt;&gt; 'TO USE'!W8, "Sheet1:"&amp;Sheet1!W8&amp;" vs Sheet2:"&amp;'TO USE'!W8, "")</f>
        <v/>
      </c>
      <c r="X8" s="231" t="str">
        <f>IF(Sheet1!X8 &lt;&gt; 'TO USE'!X8, "Sheet1:"&amp;Sheet1!X8&amp;" vs Sheet2:"&amp;'TO USE'!X8, "")</f>
        <v/>
      </c>
      <c r="Y8" s="231" t="str">
        <f>IF(Sheet1!Y8 &lt;&gt; 'TO USE'!Y8, "Sheet1:"&amp;Sheet1!Y8&amp;" vs Sheet2:"&amp;'TO USE'!Y8, "")</f>
        <v/>
      </c>
      <c r="Z8" s="231" t="str">
        <f>IF(Sheet1!Z8 &lt;&gt; 'TO USE'!Z8, "Sheet1:"&amp;Sheet1!Z8&amp;" vs Sheet2:"&amp;'TO USE'!Z8, "")</f>
        <v/>
      </c>
      <c r="AA8" s="231" t="str">
        <f>IF(Sheet1!AA8 &lt;&gt; 'TO USE'!AA8, "Sheet1:"&amp;Sheet1!AA8&amp;" vs Sheet2:"&amp;'TO USE'!AA8, "")</f>
        <v/>
      </c>
      <c r="AB8" s="231" t="str">
        <f>IF(Sheet1!AB8 &lt;&gt; 'TO USE'!AB8, "Sheet1:"&amp;Sheet1!AB8&amp;" vs Sheet2:"&amp;'TO USE'!AB8, "")</f>
        <v/>
      </c>
      <c r="AC8" s="231" t="str">
        <f>IF(Sheet1!AC8 &lt;&gt; 'TO USE'!AC8, "Sheet1:"&amp;Sheet1!AC8&amp;" vs Sheet2:"&amp;'TO USE'!AC8, "")</f>
        <v/>
      </c>
      <c r="AD8" s="231" t="str">
        <f>IF(Sheet1!AD8 &lt;&gt; 'TO USE'!AD8, "Sheet1:"&amp;Sheet1!AD8&amp;" vs Sheet2:"&amp;'TO USE'!AD8, "")</f>
        <v/>
      </c>
      <c r="AE8" s="231" t="str">
        <f>IF(Sheet1!AE8 &lt;&gt; 'TO USE'!AE8, "Sheet1:"&amp;Sheet1!AE8&amp;" vs Sheet2:"&amp;'TO USE'!AE8, "")</f>
        <v/>
      </c>
      <c r="AF8" s="231" t="str">
        <f>IF(Sheet1!AF8 &lt;&gt; 'TO USE'!AF8, "Sheet1:"&amp;Sheet1!AF8&amp;" vs Sheet2:"&amp;'TO USE'!AF8, "")</f>
        <v/>
      </c>
      <c r="AG8" s="231" t="str">
        <f>IF(Sheet1!AG8 &lt;&gt; 'TO USE'!AG8, "Sheet1:"&amp;Sheet1!AG8&amp;" vs Sheet2:"&amp;'TO USE'!AG8, "")</f>
        <v/>
      </c>
      <c r="AH8" s="231" t="str">
        <f>IF(Sheet1!AH8 &lt;&gt; 'TO USE'!AH8, "Sheet1:"&amp;Sheet1!AH8&amp;" vs Sheet2:"&amp;'TO USE'!AH8, "")</f>
        <v/>
      </c>
      <c r="AI8" s="231" t="str">
        <f>IF(Sheet1!AI8 &lt;&gt; 'TO USE'!AI8, "Sheet1:"&amp;Sheet1!AI8&amp;" vs Sheet2:"&amp;'TO USE'!AI8, "")</f>
        <v/>
      </c>
      <c r="AJ8" s="231" t="str">
        <f>IF(Sheet1!AJ8 &lt;&gt; 'TO USE'!AJ8, "Sheet1:"&amp;Sheet1!AJ8&amp;" vs Sheet2:"&amp;'TO USE'!AJ8, "")</f>
        <v/>
      </c>
      <c r="AK8" s="231" t="str">
        <f>IF(Sheet1!AK8 &lt;&gt; 'TO USE'!AK8, "Sheet1:"&amp;Sheet1!AK8&amp;" vs Sheet2:"&amp;'TO USE'!AK8, "")</f>
        <v/>
      </c>
      <c r="AL8" s="231" t="str">
        <f>IF(Sheet1!AL8 &lt;&gt; 'TO USE'!AL8, "Sheet1:"&amp;Sheet1!AL8&amp;" vs Sheet2:"&amp;'TO USE'!AL8, "")</f>
        <v/>
      </c>
      <c r="AM8" s="231" t="str">
        <f>IF(Sheet1!AM8 &lt;&gt; 'TO USE'!AM8, "Sheet1:"&amp;Sheet1!AM8&amp;" vs Sheet2:"&amp;'TO USE'!AM8, "")</f>
        <v/>
      </c>
      <c r="AN8" s="231" t="str">
        <f>IF(Sheet1!AN8 &lt;&gt; 'TO USE'!AN8, "Sheet1:"&amp;Sheet1!AN8&amp;" vs Sheet2:"&amp;'TO USE'!AN8, "")</f>
        <v/>
      </c>
      <c r="AO8" s="231" t="str">
        <f>IF(Sheet1!AO8 &lt;&gt; 'TO USE'!AO8, "Sheet1:"&amp;Sheet1!AO8&amp;" vs Sheet2:"&amp;'TO USE'!AO8, "")</f>
        <v/>
      </c>
      <c r="AP8" s="231" t="str">
        <f>IF(Sheet1!AP8 &lt;&gt; 'TO USE'!AP8, "Sheet1:"&amp;Sheet1!AP8&amp;" vs Sheet2:"&amp;'TO USE'!AP8, "")</f>
        <v/>
      </c>
      <c r="AQ8" s="231" t="str">
        <f>IF(Sheet1!AQ8 &lt;&gt; 'TO USE'!AQ8, "Sheet1:"&amp;Sheet1!AQ8&amp;" vs Sheet2:"&amp;'TO USE'!AQ8, "")</f>
        <v/>
      </c>
      <c r="AR8" s="231" t="str">
        <f>IF(Sheet1!AR8 &lt;&gt; 'TO USE'!AR8, "Sheet1:"&amp;Sheet1!AR8&amp;" vs Sheet2:"&amp;'TO USE'!AR8, "")</f>
        <v/>
      </c>
      <c r="AS8" s="231" t="str">
        <f>IF(Sheet1!AS8 &lt;&gt; 'TO USE'!AS8, "Sheet1:"&amp;Sheet1!AS8&amp;" vs Sheet2:"&amp;'TO USE'!AS8, "")</f>
        <v/>
      </c>
      <c r="AT8" s="231" t="str">
        <f>IF(Sheet1!AT8 &lt;&gt; 'TO USE'!AT8, "Sheet1:"&amp;Sheet1!AT8&amp;" vs Sheet2:"&amp;'TO USE'!AT8, "")</f>
        <v/>
      </c>
      <c r="AU8" s="231" t="str">
        <f>IF(Sheet1!AU8 &lt;&gt; 'TO USE'!AU8, "Sheet1:"&amp;Sheet1!AU8&amp;" vs Sheet2:"&amp;'TO USE'!AU8, "")</f>
        <v>Sheet1:A:30;B:30; vs Sheet2:60</v>
      </c>
      <c r="AV8" s="231" t="str">
        <f>IF(Sheet1!AV8 &lt;&gt; 'TO USE'!AV8, "Sheet1:"&amp;Sheet1!AV8&amp;" vs Sheet2:"&amp;'TO USE'!AV8, "")</f>
        <v/>
      </c>
    </row>
    <row r="9" spans="1:48" ht="19">
      <c r="A9">
        <v>7</v>
      </c>
      <c r="B9" s="231" t="str">
        <f>IF(Sheet1!B9 &lt;&gt; 'TO USE'!B9, "Sheet1:"&amp;Sheet1!B9&amp;" vs Sheet2:"&amp;'TO USE'!B9, "")</f>
        <v/>
      </c>
      <c r="C9" s="231" t="str">
        <f>IF(Sheet1!C9 &lt;&gt; 'TO USE'!C9, "Sheet1:"&amp;Sheet1!C9&amp;" vs Sheet2:"&amp;'TO USE'!C9, "")</f>
        <v/>
      </c>
      <c r="D9" s="231" t="str">
        <f>IF(Sheet1!D9 &lt;&gt; 'TO USE'!D9, "Sheet1:"&amp;Sheet1!D9&amp;" vs Sheet2:"&amp;'TO USE'!D9, "")</f>
        <v/>
      </c>
      <c r="E9" s="231" t="str">
        <f>IF(Sheet1!E9 &lt;&gt; 'TO USE'!E9, "Sheet1:"&amp;Sheet1!E9&amp;" vs Sheet2:"&amp;'TO USE'!E9, "")</f>
        <v/>
      </c>
      <c r="F9" s="231" t="str">
        <f>IF(Sheet1!F9 &lt;&gt; 'TO USE'!F9, "Sheet1:"&amp;Sheet1!F9&amp;" vs Sheet2:"&amp;'TO USE'!F9, "")</f>
        <v/>
      </c>
      <c r="G9" s="231" t="str">
        <f>IF(Sheet1!G9 &lt;&gt; 'TO USE'!G9, "Sheet1:"&amp;Sheet1!G9&amp;" vs Sheet2:"&amp;'TO USE'!G9, "")</f>
        <v/>
      </c>
      <c r="H9" s="231" t="str">
        <f>IF(Sheet1!H9 &lt;&gt; 'TO USE'!H9, "Sheet1:"&amp;Sheet1!H9&amp;" vs Sheet2:"&amp;'TO USE'!H9, "")</f>
        <v/>
      </c>
      <c r="I9" s="231" t="str">
        <f>IF(Sheet1!I9 &lt;&gt; 'TO USE'!I9, "Sheet1:"&amp;Sheet1!I9&amp;" vs Sheet2:"&amp;'TO USE'!I9, "")</f>
        <v/>
      </c>
      <c r="J9" s="231" t="str">
        <f>IF(Sheet1!J9 &lt;&gt; 'TO USE'!J9, "Sheet1:"&amp;Sheet1!J9&amp;" vs Sheet2:"&amp;'TO USE'!J9, "")</f>
        <v/>
      </c>
      <c r="K9" s="231" t="str">
        <f>IF(Sheet1!K9 &lt;&gt; 'TO USE'!K9, "Sheet1:"&amp;Sheet1!K9&amp;" vs Sheet2:"&amp;'TO USE'!K9, "")</f>
        <v/>
      </c>
      <c r="L9" s="231" t="str">
        <f>IF(Sheet1!L9 &lt;&gt; 'TO USE'!L9, "Sheet1:"&amp;Sheet1!L9&amp;" vs Sheet2:"&amp;'TO USE'!L9, "")</f>
        <v/>
      </c>
      <c r="M9" s="231" t="str">
        <f>IF(Sheet1!M9 &lt;&gt; 'TO USE'!M9, "Sheet1:"&amp;Sheet1!M9&amp;" vs Sheet2:"&amp;'TO USE'!M9, "")</f>
        <v/>
      </c>
      <c r="N9" s="231" t="str">
        <f>IF(Sheet1!N9 &lt;&gt; 'TO USE'!N9, "Sheet1:"&amp;Sheet1!N9&amp;" vs Sheet2:"&amp;'TO USE'!N9, "")</f>
        <v/>
      </c>
      <c r="O9" s="231" t="str">
        <f>IF(Sheet1!O9 &lt;&gt; 'TO USE'!O9, "Sheet1:"&amp;Sheet1!O9&amp;" vs Sheet2:"&amp;'TO USE'!O9, "")</f>
        <v/>
      </c>
      <c r="P9" s="231" t="str">
        <f>IF(Sheet1!P9 &lt;&gt; 'TO USE'!P9, "Sheet1:"&amp;Sheet1!P9&amp;" vs Sheet2:"&amp;'TO USE'!P9, "")</f>
        <v/>
      </c>
      <c r="Q9" s="231" t="str">
        <f>IF(Sheet1!Q9 &lt;&gt; 'TO USE'!Q9, "Sheet1:"&amp;Sheet1!Q9&amp;" vs Sheet2:"&amp;'TO USE'!Q9, "")</f>
        <v/>
      </c>
      <c r="R9" s="231" t="str">
        <f>IF(Sheet1!R9 &lt;&gt; 'TO USE'!R9, "Sheet1:"&amp;Sheet1!R9&amp;" vs Sheet2:"&amp;'TO USE'!R9, "")</f>
        <v/>
      </c>
      <c r="S9" s="231" t="str">
        <f>IF(Sheet1!S9 &lt;&gt; 'TO USE'!S9, "Sheet1:"&amp;Sheet1!S9&amp;" vs Sheet2:"&amp;'TO USE'!S9, "")</f>
        <v/>
      </c>
      <c r="T9" s="231" t="str">
        <f>IF(Sheet1!T9 &lt;&gt; 'TO USE'!T9, "Sheet1:"&amp;Sheet1!T9&amp;" vs Sheet2:"&amp;'TO USE'!T9, "")</f>
        <v/>
      </c>
      <c r="U9" s="231" t="str">
        <f>IF(Sheet1!U9 &lt;&gt; 'TO USE'!U9, "Sheet1:"&amp;Sheet1!U9&amp;" vs Sheet2:"&amp;'TO USE'!U9, "")</f>
        <v/>
      </c>
      <c r="V9" s="231" t="str">
        <f>IF(Sheet1!V9 &lt;&gt; 'TO USE'!V9, "Sheet1:"&amp;Sheet1!V9&amp;" vs Sheet2:"&amp;'TO USE'!V9, "")</f>
        <v/>
      </c>
      <c r="W9" s="231" t="str">
        <f>IF(Sheet1!W9 &lt;&gt; 'TO USE'!W9, "Sheet1:"&amp;Sheet1!W9&amp;" vs Sheet2:"&amp;'TO USE'!W9, "")</f>
        <v/>
      </c>
      <c r="X9" s="231" t="str">
        <f>IF(Sheet1!X9 &lt;&gt; 'TO USE'!X9, "Sheet1:"&amp;Sheet1!X9&amp;" vs Sheet2:"&amp;'TO USE'!X9, "")</f>
        <v/>
      </c>
      <c r="Y9" s="231" t="str">
        <f>IF(Sheet1!Y9 &lt;&gt; 'TO USE'!Y9, "Sheet1:"&amp;Sheet1!Y9&amp;" vs Sheet2:"&amp;'TO USE'!Y9, "")</f>
        <v/>
      </c>
      <c r="Z9" s="231" t="str">
        <f>IF(Sheet1!Z9 &lt;&gt; 'TO USE'!Z9, "Sheet1:"&amp;Sheet1!Z9&amp;" vs Sheet2:"&amp;'TO USE'!Z9, "")</f>
        <v/>
      </c>
      <c r="AA9" s="231" t="str">
        <f>IF(Sheet1!AA9 &lt;&gt; 'TO USE'!AA9, "Sheet1:"&amp;Sheet1!AA9&amp;" vs Sheet2:"&amp;'TO USE'!AA9, "")</f>
        <v/>
      </c>
      <c r="AB9" s="231" t="str">
        <f>IF(Sheet1!AB9 &lt;&gt; 'TO USE'!AB9, "Sheet1:"&amp;Sheet1!AB9&amp;" vs Sheet2:"&amp;'TO USE'!AB9, "")</f>
        <v/>
      </c>
      <c r="AC9" s="231" t="str">
        <f>IF(Sheet1!AC9 &lt;&gt; 'TO USE'!AC9, "Sheet1:"&amp;Sheet1!AC9&amp;" vs Sheet2:"&amp;'TO USE'!AC9, "")</f>
        <v/>
      </c>
      <c r="AD9" s="231" t="str">
        <f>IF(Sheet1!AD9 &lt;&gt; 'TO USE'!AD9, "Sheet1:"&amp;Sheet1!AD9&amp;" vs Sheet2:"&amp;'TO USE'!AD9, "")</f>
        <v/>
      </c>
      <c r="AE9" s="231" t="str">
        <f>IF(Sheet1!AE9 &lt;&gt; 'TO USE'!AE9, "Sheet1:"&amp;Sheet1!AE9&amp;" vs Sheet2:"&amp;'TO USE'!AE9, "")</f>
        <v/>
      </c>
      <c r="AF9" s="231" t="str">
        <f>IF(Sheet1!AF9 &lt;&gt; 'TO USE'!AF9, "Sheet1:"&amp;Sheet1!AF9&amp;" vs Sheet2:"&amp;'TO USE'!AF9, "")</f>
        <v/>
      </c>
      <c r="AG9" s="231" t="str">
        <f>IF(Sheet1!AG9 &lt;&gt; 'TO USE'!AG9, "Sheet1:"&amp;Sheet1!AG9&amp;" vs Sheet2:"&amp;'TO USE'!AG9, "")</f>
        <v/>
      </c>
      <c r="AH9" s="231" t="str">
        <f>IF(Sheet1!AH9 &lt;&gt; 'TO USE'!AH9, "Sheet1:"&amp;Sheet1!AH9&amp;" vs Sheet2:"&amp;'TO USE'!AH9, "")</f>
        <v/>
      </c>
      <c r="AI9" s="231" t="str">
        <f>IF(Sheet1!AI9 &lt;&gt; 'TO USE'!AI9, "Sheet1:"&amp;Sheet1!AI9&amp;" vs Sheet2:"&amp;'TO USE'!AI9, "")</f>
        <v/>
      </c>
      <c r="AJ9" s="231" t="str">
        <f>IF(Sheet1!AJ9 &lt;&gt; 'TO USE'!AJ9, "Sheet1:"&amp;Sheet1!AJ9&amp;" vs Sheet2:"&amp;'TO USE'!AJ9, "")</f>
        <v/>
      </c>
      <c r="AK9" s="231" t="str">
        <f>IF(Sheet1!AK9 &lt;&gt; 'TO USE'!AK9, "Sheet1:"&amp;Sheet1!AK9&amp;" vs Sheet2:"&amp;'TO USE'!AK9, "")</f>
        <v/>
      </c>
      <c r="AL9" s="231" t="str">
        <f>IF(Sheet1!AL9 &lt;&gt; 'TO USE'!AL9, "Sheet1:"&amp;Sheet1!AL9&amp;" vs Sheet2:"&amp;'TO USE'!AL9, "")</f>
        <v/>
      </c>
      <c r="AM9" s="231" t="str">
        <f>IF(Sheet1!AM9 &lt;&gt; 'TO USE'!AM9, "Sheet1:"&amp;Sheet1!AM9&amp;" vs Sheet2:"&amp;'TO USE'!AM9, "")</f>
        <v/>
      </c>
      <c r="AN9" s="231" t="str">
        <f>IF(Sheet1!AN9 &lt;&gt; 'TO USE'!AN9, "Sheet1:"&amp;Sheet1!AN9&amp;" vs Sheet2:"&amp;'TO USE'!AN9, "")</f>
        <v/>
      </c>
      <c r="AO9" s="231" t="str">
        <f>IF(Sheet1!AO9 &lt;&gt; 'TO USE'!AO9, "Sheet1:"&amp;Sheet1!AO9&amp;" vs Sheet2:"&amp;'TO USE'!AO9, "")</f>
        <v/>
      </c>
      <c r="AP9" s="231" t="str">
        <f>IF(Sheet1!AP9 &lt;&gt; 'TO USE'!AP9, "Sheet1:"&amp;Sheet1!AP9&amp;" vs Sheet2:"&amp;'TO USE'!AP9, "")</f>
        <v/>
      </c>
      <c r="AQ9" s="231" t="str">
        <f>IF(Sheet1!AQ9 &lt;&gt; 'TO USE'!AQ9, "Sheet1:"&amp;Sheet1!AQ9&amp;" vs Sheet2:"&amp;'TO USE'!AQ9, "")</f>
        <v/>
      </c>
      <c r="AR9" s="231" t="str">
        <f>IF(Sheet1!AR9 &lt;&gt; 'TO USE'!AR9, "Sheet1:"&amp;Sheet1!AR9&amp;" vs Sheet2:"&amp;'TO USE'!AR9, "")</f>
        <v/>
      </c>
      <c r="AS9" s="231" t="str">
        <f>IF(Sheet1!AS9 &lt;&gt; 'TO USE'!AS9, "Sheet1:"&amp;Sheet1!AS9&amp;" vs Sheet2:"&amp;'TO USE'!AS9, "")</f>
        <v/>
      </c>
      <c r="AT9" s="231" t="str">
        <f>IF(Sheet1!AT9 &lt;&gt; 'TO USE'!AT9, "Sheet1:"&amp;Sheet1!AT9&amp;" vs Sheet2:"&amp;'TO USE'!AT9, "")</f>
        <v/>
      </c>
      <c r="AU9" s="231" t="str">
        <f>IF(Sheet1!AU9 &lt;&gt; 'TO USE'!AU9, "Sheet1:"&amp;Sheet1!AU9&amp;" vs Sheet2:"&amp;'TO USE'!AU9, "")</f>
        <v/>
      </c>
      <c r="AV9" s="231" t="str">
        <f>IF(Sheet1!AV9 &lt;&gt; 'TO USE'!AV9, "Sheet1:"&amp;Sheet1!AV9&amp;" vs Sheet2:"&amp;'TO USE'!AV9, "")</f>
        <v/>
      </c>
    </row>
    <row r="10" spans="1:48" ht="19">
      <c r="A10">
        <v>8</v>
      </c>
      <c r="B10" s="231" t="str">
        <f>IF(Sheet1!B10 &lt;&gt; 'TO USE'!B10, "Sheet1:"&amp;Sheet1!B10&amp;" vs Sheet2:"&amp;'TO USE'!B10, "")</f>
        <v/>
      </c>
      <c r="C10" s="231" t="str">
        <f>IF(Sheet1!C10 &lt;&gt; 'TO USE'!C10, "Sheet1:"&amp;Sheet1!C10&amp;" vs Sheet2:"&amp;'TO USE'!C10, "")</f>
        <v/>
      </c>
      <c r="D10" s="231" t="str">
        <f>IF(Sheet1!D10 &lt;&gt; 'TO USE'!D10, "Sheet1:"&amp;Sheet1!D10&amp;" vs Sheet2:"&amp;'TO USE'!D10, "")</f>
        <v/>
      </c>
      <c r="E10" s="231" t="str">
        <f>IF(Sheet1!E10 &lt;&gt; 'TO USE'!E10, "Sheet1:"&amp;Sheet1!E10&amp;" vs Sheet2:"&amp;'TO USE'!E10, "")</f>
        <v/>
      </c>
      <c r="F10" s="231" t="str">
        <f>IF(Sheet1!F10 &lt;&gt; 'TO USE'!F10, "Sheet1:"&amp;Sheet1!F10&amp;" vs Sheet2:"&amp;'TO USE'!F10, "")</f>
        <v/>
      </c>
      <c r="G10" s="231" t="str">
        <f>IF(Sheet1!G10 &lt;&gt; 'TO USE'!G10, "Sheet1:"&amp;Sheet1!G10&amp;" vs Sheet2:"&amp;'TO USE'!G10, "")</f>
        <v/>
      </c>
      <c r="H10" s="231" t="str">
        <f>IF(Sheet1!H10 &lt;&gt; 'TO USE'!H10, "Sheet1:"&amp;Sheet1!H10&amp;" vs Sheet2:"&amp;'TO USE'!H10, "")</f>
        <v/>
      </c>
      <c r="I10" s="231" t="str">
        <f>IF(Sheet1!I10 &lt;&gt; 'TO USE'!I10, "Sheet1:"&amp;Sheet1!I10&amp;" vs Sheet2:"&amp;'TO USE'!I10, "")</f>
        <v/>
      </c>
      <c r="J10" s="231" t="str">
        <f>IF(Sheet1!J10 &lt;&gt; 'TO USE'!J10, "Sheet1:"&amp;Sheet1!J10&amp;" vs Sheet2:"&amp;'TO USE'!J10, "")</f>
        <v/>
      </c>
      <c r="K10" s="231" t="str">
        <f>IF(Sheet1!K10 &lt;&gt; 'TO USE'!K10, "Sheet1:"&amp;Sheet1!K10&amp;" vs Sheet2:"&amp;'TO USE'!K10, "")</f>
        <v/>
      </c>
      <c r="L10" s="231" t="str">
        <f>IF(Sheet1!L10 &lt;&gt; 'TO USE'!L10, "Sheet1:"&amp;Sheet1!L10&amp;" vs Sheet2:"&amp;'TO USE'!L10, "")</f>
        <v/>
      </c>
      <c r="M10" s="231" t="str">
        <f>IF(Sheet1!M10 &lt;&gt; 'TO USE'!M10, "Sheet1:"&amp;Sheet1!M10&amp;" vs Sheet2:"&amp;'TO USE'!M10, "")</f>
        <v/>
      </c>
      <c r="N10" s="231" t="str">
        <f>IF(Sheet1!N10 &lt;&gt; 'TO USE'!N10, "Sheet1:"&amp;Sheet1!N10&amp;" vs Sheet2:"&amp;'TO USE'!N10, "")</f>
        <v/>
      </c>
      <c r="O10" s="231" t="str">
        <f>IF(Sheet1!O10 &lt;&gt; 'TO USE'!O10, "Sheet1:"&amp;Sheet1!O10&amp;" vs Sheet2:"&amp;'TO USE'!O10, "")</f>
        <v/>
      </c>
      <c r="P10" s="231" t="str">
        <f>IF(Sheet1!P10 &lt;&gt; 'TO USE'!P10, "Sheet1:"&amp;Sheet1!P10&amp;" vs Sheet2:"&amp;'TO USE'!P10, "")</f>
        <v/>
      </c>
      <c r="Q10" s="231" t="str">
        <f>IF(Sheet1!Q10 &lt;&gt; 'TO USE'!Q10, "Sheet1:"&amp;Sheet1!Q10&amp;" vs Sheet2:"&amp;'TO USE'!Q10, "")</f>
        <v/>
      </c>
      <c r="R10" s="231" t="str">
        <f>IF(Sheet1!R10 &lt;&gt; 'TO USE'!R10, "Sheet1:"&amp;Sheet1!R10&amp;" vs Sheet2:"&amp;'TO USE'!R10, "")</f>
        <v/>
      </c>
      <c r="S10" s="231" t="str">
        <f>IF(Sheet1!S10 &lt;&gt; 'TO USE'!S10, "Sheet1:"&amp;Sheet1!S10&amp;" vs Sheet2:"&amp;'TO USE'!S10, "")</f>
        <v/>
      </c>
      <c r="T10" s="231" t="str">
        <f>IF(Sheet1!T10 &lt;&gt; 'TO USE'!T10, "Sheet1:"&amp;Sheet1!T10&amp;" vs Sheet2:"&amp;'TO USE'!T10, "")</f>
        <v/>
      </c>
      <c r="U10" s="231" t="str">
        <f>IF(Sheet1!U10 &lt;&gt; 'TO USE'!U10, "Sheet1:"&amp;Sheet1!U10&amp;" vs Sheet2:"&amp;'TO USE'!U10, "")</f>
        <v/>
      </c>
      <c r="V10" s="231" t="str">
        <f>IF(Sheet1!V10 &lt;&gt; 'TO USE'!V10, "Sheet1:"&amp;Sheet1!V10&amp;" vs Sheet2:"&amp;'TO USE'!V10, "")</f>
        <v/>
      </c>
      <c r="W10" s="231" t="str">
        <f>IF(Sheet1!W10 &lt;&gt; 'TO USE'!W10, "Sheet1:"&amp;Sheet1!W10&amp;" vs Sheet2:"&amp;'TO USE'!W10, "")</f>
        <v/>
      </c>
      <c r="X10" s="231" t="str">
        <f>IF(Sheet1!X10 &lt;&gt; 'TO USE'!X10, "Sheet1:"&amp;Sheet1!X10&amp;" vs Sheet2:"&amp;'TO USE'!X10, "")</f>
        <v/>
      </c>
      <c r="Y10" s="231" t="str">
        <f>IF(Sheet1!Y10 &lt;&gt; 'TO USE'!Y10, "Sheet1:"&amp;Sheet1!Y10&amp;" vs Sheet2:"&amp;'TO USE'!Y10, "")</f>
        <v/>
      </c>
      <c r="Z10" s="231" t="str">
        <f>IF(Sheet1!Z10 &lt;&gt; 'TO USE'!Z10, "Sheet1:"&amp;Sheet1!Z10&amp;" vs Sheet2:"&amp;'TO USE'!Z10, "")</f>
        <v/>
      </c>
      <c r="AA10" s="231" t="str">
        <f>IF(Sheet1!AA10 &lt;&gt; 'TO USE'!AA10, "Sheet1:"&amp;Sheet1!AA10&amp;" vs Sheet2:"&amp;'TO USE'!AA10, "")</f>
        <v/>
      </c>
      <c r="AB10" s="231" t="str">
        <f>IF(Sheet1!AB10 &lt;&gt; 'TO USE'!AB10, "Sheet1:"&amp;Sheet1!AB10&amp;" vs Sheet2:"&amp;'TO USE'!AB10, "")</f>
        <v/>
      </c>
      <c r="AC10" s="231" t="str">
        <f>IF(Sheet1!AC10 &lt;&gt; 'TO USE'!AC10, "Sheet1:"&amp;Sheet1!AC10&amp;" vs Sheet2:"&amp;'TO USE'!AC10, "")</f>
        <v/>
      </c>
      <c r="AD10" s="231" t="str">
        <f>IF(Sheet1!AD10 &lt;&gt; 'TO USE'!AD10, "Sheet1:"&amp;Sheet1!AD10&amp;" vs Sheet2:"&amp;'TO USE'!AD10, "")</f>
        <v/>
      </c>
      <c r="AE10" s="231" t="str">
        <f>IF(Sheet1!AE10 &lt;&gt; 'TO USE'!AE10, "Sheet1:"&amp;Sheet1!AE10&amp;" vs Sheet2:"&amp;'TO USE'!AE10, "")</f>
        <v/>
      </c>
      <c r="AF10" s="231" t="str">
        <f>IF(Sheet1!AF10 &lt;&gt; 'TO USE'!AF10, "Sheet1:"&amp;Sheet1!AF10&amp;" vs Sheet2:"&amp;'TO USE'!AF10, "")</f>
        <v/>
      </c>
      <c r="AG10" s="231" t="str">
        <f>IF(Sheet1!AG10 &lt;&gt; 'TO USE'!AG10, "Sheet1:"&amp;Sheet1!AG10&amp;" vs Sheet2:"&amp;'TO USE'!AG10, "")</f>
        <v/>
      </c>
      <c r="AH10" s="231" t="str">
        <f>IF(Sheet1!AH10 &lt;&gt; 'TO USE'!AH10, "Sheet1:"&amp;Sheet1!AH10&amp;" vs Sheet2:"&amp;'TO USE'!AH10, "")</f>
        <v/>
      </c>
      <c r="AI10" s="231" t="str">
        <f>IF(Sheet1!AI10 &lt;&gt; 'TO USE'!AI10, "Sheet1:"&amp;Sheet1!AI10&amp;" vs Sheet2:"&amp;'TO USE'!AI10, "")</f>
        <v/>
      </c>
      <c r="AJ10" s="231" t="str">
        <f>IF(Sheet1!AJ10 &lt;&gt; 'TO USE'!AJ10, "Sheet1:"&amp;Sheet1!AJ10&amp;" vs Sheet2:"&amp;'TO USE'!AJ10, "")</f>
        <v/>
      </c>
      <c r="AK10" s="231" t="str">
        <f>IF(Sheet1!AK10 &lt;&gt; 'TO USE'!AK10, "Sheet1:"&amp;Sheet1!AK10&amp;" vs Sheet2:"&amp;'TO USE'!AK10, "")</f>
        <v/>
      </c>
      <c r="AL10" s="231" t="str">
        <f>IF(Sheet1!AL10 &lt;&gt; 'TO USE'!AL10, "Sheet1:"&amp;Sheet1!AL10&amp;" vs Sheet2:"&amp;'TO USE'!AL10, "")</f>
        <v/>
      </c>
      <c r="AM10" s="231" t="str">
        <f>IF(Sheet1!AM10 &lt;&gt; 'TO USE'!AM10, "Sheet1:"&amp;Sheet1!AM10&amp;" vs Sheet2:"&amp;'TO USE'!AM10, "")</f>
        <v/>
      </c>
      <c r="AN10" s="231" t="str">
        <f>IF(Sheet1!AN10 &lt;&gt; 'TO USE'!AN10, "Sheet1:"&amp;Sheet1!AN10&amp;" vs Sheet2:"&amp;'TO USE'!AN10, "")</f>
        <v/>
      </c>
      <c r="AO10" s="231" t="str">
        <f>IF(Sheet1!AO10 &lt;&gt; 'TO USE'!AO10, "Sheet1:"&amp;Sheet1!AO10&amp;" vs Sheet2:"&amp;'TO USE'!AO10, "")</f>
        <v/>
      </c>
      <c r="AP10" s="231" t="str">
        <f>IF(Sheet1!AP10 &lt;&gt; 'TO USE'!AP10, "Sheet1:"&amp;Sheet1!AP10&amp;" vs Sheet2:"&amp;'TO USE'!AP10, "")</f>
        <v/>
      </c>
      <c r="AQ10" s="231" t="str">
        <f>IF(Sheet1!AQ10 &lt;&gt; 'TO USE'!AQ10, "Sheet1:"&amp;Sheet1!AQ10&amp;" vs Sheet2:"&amp;'TO USE'!AQ10, "")</f>
        <v/>
      </c>
      <c r="AR10" s="231" t="str">
        <f>IF(Sheet1!AR10 &lt;&gt; 'TO USE'!AR10, "Sheet1:"&amp;Sheet1!AR10&amp;" vs Sheet2:"&amp;'TO USE'!AR10, "")</f>
        <v/>
      </c>
      <c r="AS10" s="231" t="str">
        <f>IF(Sheet1!AS10 &lt;&gt; 'TO USE'!AS10, "Sheet1:"&amp;Sheet1!AS10&amp;" vs Sheet2:"&amp;'TO USE'!AS10, "")</f>
        <v/>
      </c>
      <c r="AT10" s="231" t="str">
        <f>IF(Sheet1!AT10 &lt;&gt; 'TO USE'!AT10, "Sheet1:"&amp;Sheet1!AT10&amp;" vs Sheet2:"&amp;'TO USE'!AT10, "")</f>
        <v/>
      </c>
      <c r="AU10" s="231" t="str">
        <f>IF(Sheet1!AU10 &lt;&gt; 'TO USE'!AU10, "Sheet1:"&amp;Sheet1!AU10&amp;" vs Sheet2:"&amp;'TO USE'!AU10, "")</f>
        <v/>
      </c>
      <c r="AV10" s="231" t="str">
        <f>IF(Sheet1!AV10 &lt;&gt; 'TO USE'!AV10, "Sheet1:"&amp;Sheet1!AV10&amp;" vs Sheet2:"&amp;'TO USE'!AV10, "")</f>
        <v/>
      </c>
    </row>
    <row r="11" spans="1:48" ht="19">
      <c r="A11">
        <v>9</v>
      </c>
      <c r="B11" s="231" t="str">
        <f>IF(Sheet1!B11 &lt;&gt; 'TO USE'!B11, "Sheet1:"&amp;Sheet1!B11&amp;" vs Sheet2:"&amp;'TO USE'!B11, "")</f>
        <v/>
      </c>
      <c r="C11" s="231" t="str">
        <f>IF(Sheet1!C11 &lt;&gt; 'TO USE'!C11, "Sheet1:"&amp;Sheet1!C11&amp;" vs Sheet2:"&amp;'TO USE'!C11, "")</f>
        <v/>
      </c>
      <c r="D11" s="231" t="str">
        <f>IF(Sheet1!D11 &lt;&gt; 'TO USE'!D11, "Sheet1:"&amp;Sheet1!D11&amp;" vs Sheet2:"&amp;'TO USE'!D11, "")</f>
        <v/>
      </c>
      <c r="E11" s="231" t="str">
        <f>IF(Sheet1!E11 &lt;&gt; 'TO USE'!E11, "Sheet1:"&amp;Sheet1!E11&amp;" vs Sheet2:"&amp;'TO USE'!E11, "")</f>
        <v/>
      </c>
      <c r="F11" s="231" t="str">
        <f>IF(Sheet1!F11 &lt;&gt; 'TO USE'!F11, "Sheet1:"&amp;Sheet1!F11&amp;" vs Sheet2:"&amp;'TO USE'!F11, "")</f>
        <v/>
      </c>
      <c r="G11" s="231" t="str">
        <f>IF(Sheet1!G11 &lt;&gt; 'TO USE'!G11, "Sheet1:"&amp;Sheet1!G11&amp;" vs Sheet2:"&amp;'TO USE'!G11, "")</f>
        <v/>
      </c>
      <c r="H11" s="231" t="str">
        <f>IF(Sheet1!H11 &lt;&gt; 'TO USE'!H11, "Sheet1:"&amp;Sheet1!H11&amp;" vs Sheet2:"&amp;'TO USE'!H11, "")</f>
        <v/>
      </c>
      <c r="I11" s="231" t="str">
        <f>IF(Sheet1!I11 &lt;&gt; 'TO USE'!I11, "Sheet1:"&amp;Sheet1!I11&amp;" vs Sheet2:"&amp;'TO USE'!I11, "")</f>
        <v/>
      </c>
      <c r="J11" s="231" t="str">
        <f>IF(Sheet1!J11 &lt;&gt; 'TO USE'!J11, "Sheet1:"&amp;Sheet1!J11&amp;" vs Sheet2:"&amp;'TO USE'!J11, "")</f>
        <v/>
      </c>
      <c r="K11" s="231" t="str">
        <f>IF(Sheet1!K11 &lt;&gt; 'TO USE'!K11, "Sheet1:"&amp;Sheet1!K11&amp;" vs Sheet2:"&amp;'TO USE'!K11, "")</f>
        <v/>
      </c>
      <c r="L11" s="231" t="str">
        <f>IF(Sheet1!L11 &lt;&gt; 'TO USE'!L11, "Sheet1:"&amp;Sheet1!L11&amp;" vs Sheet2:"&amp;'TO USE'!L11, "")</f>
        <v/>
      </c>
      <c r="M11" s="231" t="str">
        <f>IF(Sheet1!M11 &lt;&gt; 'TO USE'!M11, "Sheet1:"&amp;Sheet1!M11&amp;" vs Sheet2:"&amp;'TO USE'!M11, "")</f>
        <v/>
      </c>
      <c r="N11" s="231" t="str">
        <f>IF(Sheet1!N11 &lt;&gt; 'TO USE'!N11, "Sheet1:"&amp;Sheet1!N11&amp;" vs Sheet2:"&amp;'TO USE'!N11, "")</f>
        <v/>
      </c>
      <c r="O11" s="231" t="str">
        <f>IF(Sheet1!O11 &lt;&gt; 'TO USE'!O11, "Sheet1:"&amp;Sheet1!O11&amp;" vs Sheet2:"&amp;'TO USE'!O11, "")</f>
        <v/>
      </c>
      <c r="P11" s="231" t="str">
        <f>IF(Sheet1!P11 &lt;&gt; 'TO USE'!P11, "Sheet1:"&amp;Sheet1!P11&amp;" vs Sheet2:"&amp;'TO USE'!P11, "")</f>
        <v/>
      </c>
      <c r="Q11" s="231" t="str">
        <f>IF(Sheet1!Q11 &lt;&gt; 'TO USE'!Q11, "Sheet1:"&amp;Sheet1!Q11&amp;" vs Sheet2:"&amp;'TO USE'!Q11, "")</f>
        <v/>
      </c>
      <c r="R11" s="231" t="str">
        <f>IF(Sheet1!R11 &lt;&gt; 'TO USE'!R11, "Sheet1:"&amp;Sheet1!R11&amp;" vs Sheet2:"&amp;'TO USE'!R11, "")</f>
        <v/>
      </c>
      <c r="S11" s="231" t="str">
        <f>IF(Sheet1!S11 &lt;&gt; 'TO USE'!S11, "Sheet1:"&amp;Sheet1!S11&amp;" vs Sheet2:"&amp;'TO USE'!S11, "")</f>
        <v/>
      </c>
      <c r="T11" s="231" t="str">
        <f>IF(Sheet1!T11 &lt;&gt; 'TO USE'!T11, "Sheet1:"&amp;Sheet1!T11&amp;" vs Sheet2:"&amp;'TO USE'!T11, "")</f>
        <v/>
      </c>
      <c r="U11" s="231" t="str">
        <f>IF(Sheet1!U11 &lt;&gt; 'TO USE'!U11, "Sheet1:"&amp;Sheet1!U11&amp;" vs Sheet2:"&amp;'TO USE'!U11, "")</f>
        <v/>
      </c>
      <c r="V11" s="231" t="str">
        <f>IF(Sheet1!V11 &lt;&gt; 'TO USE'!V11, "Sheet1:"&amp;Sheet1!V11&amp;" vs Sheet2:"&amp;'TO USE'!V11, "")</f>
        <v/>
      </c>
      <c r="W11" s="231" t="str">
        <f>IF(Sheet1!W11 &lt;&gt; 'TO USE'!W11, "Sheet1:"&amp;Sheet1!W11&amp;" vs Sheet2:"&amp;'TO USE'!W11, "")</f>
        <v/>
      </c>
      <c r="X11" s="231" t="str">
        <f>IF(Sheet1!X11 &lt;&gt; 'TO USE'!X11, "Sheet1:"&amp;Sheet1!X11&amp;" vs Sheet2:"&amp;'TO USE'!X11, "")</f>
        <v/>
      </c>
      <c r="Y11" s="231" t="str">
        <f>IF(Sheet1!Y11 &lt;&gt; 'TO USE'!Y11, "Sheet1:"&amp;Sheet1!Y11&amp;" vs Sheet2:"&amp;'TO USE'!Y11, "")</f>
        <v/>
      </c>
      <c r="Z11" s="231" t="str">
        <f>IF(Sheet1!Z11 &lt;&gt; 'TO USE'!Z11, "Sheet1:"&amp;Sheet1!Z11&amp;" vs Sheet2:"&amp;'TO USE'!Z11, "")</f>
        <v/>
      </c>
      <c r="AA11" s="231" t="str">
        <f>IF(Sheet1!AA11 &lt;&gt; 'TO USE'!AA11, "Sheet1:"&amp;Sheet1!AA11&amp;" vs Sheet2:"&amp;'TO USE'!AA11, "")</f>
        <v/>
      </c>
      <c r="AB11" s="231" t="str">
        <f>IF(Sheet1!AB11 &lt;&gt; 'TO USE'!AB11, "Sheet1:"&amp;Sheet1!AB11&amp;" vs Sheet2:"&amp;'TO USE'!AB11, "")</f>
        <v/>
      </c>
      <c r="AC11" s="231" t="str">
        <f>IF(Sheet1!AC11 &lt;&gt; 'TO USE'!AC11, "Sheet1:"&amp;Sheet1!AC11&amp;" vs Sheet2:"&amp;'TO USE'!AC11, "")</f>
        <v/>
      </c>
      <c r="AD11" s="231" t="str">
        <f>IF(Sheet1!AD11 &lt;&gt; 'TO USE'!AD11, "Sheet1:"&amp;Sheet1!AD11&amp;" vs Sheet2:"&amp;'TO USE'!AD11, "")</f>
        <v/>
      </c>
      <c r="AE11" s="231" t="str">
        <f>IF(Sheet1!AE11 &lt;&gt; 'TO USE'!AE11, "Sheet1:"&amp;Sheet1!AE11&amp;" vs Sheet2:"&amp;'TO USE'!AE11, "")</f>
        <v/>
      </c>
      <c r="AF11" s="231" t="str">
        <f>IF(Sheet1!AF11 &lt;&gt; 'TO USE'!AF11, "Sheet1:"&amp;Sheet1!AF11&amp;" vs Sheet2:"&amp;'TO USE'!AF11, "")</f>
        <v/>
      </c>
      <c r="AG11" s="231" t="str">
        <f>IF(Sheet1!AG11 &lt;&gt; 'TO USE'!AG11, "Sheet1:"&amp;Sheet1!AG11&amp;" vs Sheet2:"&amp;'TO USE'!AG11, "")</f>
        <v/>
      </c>
      <c r="AH11" s="231" t="str">
        <f>IF(Sheet1!AH11 &lt;&gt; 'TO USE'!AH11, "Sheet1:"&amp;Sheet1!AH11&amp;" vs Sheet2:"&amp;'TO USE'!AH11, "")</f>
        <v/>
      </c>
      <c r="AI11" s="231" t="str">
        <f>IF(Sheet1!AI11 &lt;&gt; 'TO USE'!AI11, "Sheet1:"&amp;Sheet1!AI11&amp;" vs Sheet2:"&amp;'TO USE'!AI11, "")</f>
        <v/>
      </c>
      <c r="AJ11" s="231" t="str">
        <f>IF(Sheet1!AJ11 &lt;&gt; 'TO USE'!AJ11, "Sheet1:"&amp;Sheet1!AJ11&amp;" vs Sheet2:"&amp;'TO USE'!AJ11, "")</f>
        <v/>
      </c>
      <c r="AK11" s="231" t="str">
        <f>IF(Sheet1!AK11 &lt;&gt; 'TO USE'!AK11, "Sheet1:"&amp;Sheet1!AK11&amp;" vs Sheet2:"&amp;'TO USE'!AK11, "")</f>
        <v/>
      </c>
      <c r="AL11" s="231" t="str">
        <f>IF(Sheet1!AL11 &lt;&gt; 'TO USE'!AL11, "Sheet1:"&amp;Sheet1!AL11&amp;" vs Sheet2:"&amp;'TO USE'!AL11, "")</f>
        <v/>
      </c>
      <c r="AM11" s="231" t="str">
        <f>IF(Sheet1!AM11 &lt;&gt; 'TO USE'!AM11, "Sheet1:"&amp;Sheet1!AM11&amp;" vs Sheet2:"&amp;'TO USE'!AM11, "")</f>
        <v/>
      </c>
      <c r="AN11" s="231" t="str">
        <f>IF(Sheet1!AN11 &lt;&gt; 'TO USE'!AN11, "Sheet1:"&amp;Sheet1!AN11&amp;" vs Sheet2:"&amp;'TO USE'!AN11, "")</f>
        <v/>
      </c>
      <c r="AO11" s="231" t="str">
        <f>IF(Sheet1!AO11 &lt;&gt; 'TO USE'!AO11, "Sheet1:"&amp;Sheet1!AO11&amp;" vs Sheet2:"&amp;'TO USE'!AO11, "")</f>
        <v/>
      </c>
      <c r="AP11" s="231" t="str">
        <f>IF(Sheet1!AP11 &lt;&gt; 'TO USE'!AP11, "Sheet1:"&amp;Sheet1!AP11&amp;" vs Sheet2:"&amp;'TO USE'!AP11, "")</f>
        <v/>
      </c>
      <c r="AQ11" s="231" t="str">
        <f>IF(Sheet1!AQ11 &lt;&gt; 'TO USE'!AQ11, "Sheet1:"&amp;Sheet1!AQ11&amp;" vs Sheet2:"&amp;'TO USE'!AQ11, "")</f>
        <v/>
      </c>
      <c r="AR11" s="231" t="str">
        <f>IF(Sheet1!AR11 &lt;&gt; 'TO USE'!AR11, "Sheet1:"&amp;Sheet1!AR11&amp;" vs Sheet2:"&amp;'TO USE'!AR11, "")</f>
        <v/>
      </c>
      <c r="AS11" s="231" t="str">
        <f>IF(Sheet1!AS11 &lt;&gt; 'TO USE'!AS11, "Sheet1:"&amp;Sheet1!AS11&amp;" vs Sheet2:"&amp;'TO USE'!AS11, "")</f>
        <v/>
      </c>
      <c r="AT11" s="231" t="str">
        <f>IF(Sheet1!AT11 &lt;&gt; 'TO USE'!AT11, "Sheet1:"&amp;Sheet1!AT11&amp;" vs Sheet2:"&amp;'TO USE'!AT11, "")</f>
        <v/>
      </c>
      <c r="AU11" s="231" t="str">
        <f>IF(Sheet1!AU11 &lt;&gt; 'TO USE'!AU11, "Sheet1:"&amp;Sheet1!AU11&amp;" vs Sheet2:"&amp;'TO USE'!AU11, "")</f>
        <v/>
      </c>
      <c r="AV11" s="231" t="str">
        <f>IF(Sheet1!AV11 &lt;&gt; 'TO USE'!AV11, "Sheet1:"&amp;Sheet1!AV11&amp;" vs Sheet2:"&amp;'TO USE'!AV11, "")</f>
        <v/>
      </c>
    </row>
    <row r="12" spans="1:48" ht="19">
      <c r="A12">
        <v>10</v>
      </c>
      <c r="B12" s="231" t="str">
        <f>IF(Sheet1!B12 &lt;&gt; 'TO USE'!B12, "Sheet1:"&amp;Sheet1!B12&amp;" vs Sheet2:"&amp;'TO USE'!B12, "")</f>
        <v/>
      </c>
      <c r="C12" s="231" t="str">
        <f>IF(Sheet1!C12 &lt;&gt; 'TO USE'!C12, "Sheet1:"&amp;Sheet1!C12&amp;" vs Sheet2:"&amp;'TO USE'!C12, "")</f>
        <v/>
      </c>
      <c r="D12" s="231" t="str">
        <f>IF(Sheet1!D12 &lt;&gt; 'TO USE'!D12, "Sheet1:"&amp;Sheet1!D12&amp;" vs Sheet2:"&amp;'TO USE'!D12, "")</f>
        <v/>
      </c>
      <c r="E12" s="231" t="str">
        <f>IF(Sheet1!E12 &lt;&gt; 'TO USE'!E12, "Sheet1:"&amp;Sheet1!E12&amp;" vs Sheet2:"&amp;'TO USE'!E12, "")</f>
        <v/>
      </c>
      <c r="F12" s="231" t="str">
        <f>IF(Sheet1!F12 &lt;&gt; 'TO USE'!F12, "Sheet1:"&amp;Sheet1!F12&amp;" vs Sheet2:"&amp;'TO USE'!F12, "")</f>
        <v/>
      </c>
      <c r="G12" s="231" t="str">
        <f>IF(Sheet1!G12 &lt;&gt; 'TO USE'!G12, "Sheet1:"&amp;Sheet1!G12&amp;" vs Sheet2:"&amp;'TO USE'!G12, "")</f>
        <v/>
      </c>
      <c r="H12" s="231" t="str">
        <f>IF(Sheet1!H12 &lt;&gt; 'TO USE'!H12, "Sheet1:"&amp;Sheet1!H12&amp;" vs Sheet2:"&amp;'TO USE'!H12, "")</f>
        <v/>
      </c>
      <c r="I12" s="231" t="str">
        <f>IF(Sheet1!I12 &lt;&gt; 'TO USE'!I12, "Sheet1:"&amp;Sheet1!I12&amp;" vs Sheet2:"&amp;'TO USE'!I12, "")</f>
        <v/>
      </c>
      <c r="J12" s="231" t="str">
        <f>IF(Sheet1!J12 &lt;&gt; 'TO USE'!J12, "Sheet1:"&amp;Sheet1!J12&amp;" vs Sheet2:"&amp;'TO USE'!J12, "")</f>
        <v/>
      </c>
      <c r="K12" s="231" t="str">
        <f>IF(Sheet1!K12 &lt;&gt; 'TO USE'!K12, "Sheet1:"&amp;Sheet1!K12&amp;" vs Sheet2:"&amp;'TO USE'!K12, "")</f>
        <v/>
      </c>
      <c r="L12" s="231" t="str">
        <f>IF(Sheet1!L12 &lt;&gt; 'TO USE'!L12, "Sheet1:"&amp;Sheet1!L12&amp;" vs Sheet2:"&amp;'TO USE'!L12, "")</f>
        <v/>
      </c>
      <c r="M12" s="231" t="str">
        <f>IF(Sheet1!M12 &lt;&gt; 'TO USE'!M12, "Sheet1:"&amp;Sheet1!M12&amp;" vs Sheet2:"&amp;'TO USE'!M12, "")</f>
        <v/>
      </c>
      <c r="N12" s="231" t="str">
        <f>IF(Sheet1!N12 &lt;&gt; 'TO USE'!N12, "Sheet1:"&amp;Sheet1!N12&amp;" vs Sheet2:"&amp;'TO USE'!N12, "")</f>
        <v/>
      </c>
      <c r="O12" s="231" t="str">
        <f>IF(Sheet1!O12 &lt;&gt; 'TO USE'!O12, "Sheet1:"&amp;Sheet1!O12&amp;" vs Sheet2:"&amp;'TO USE'!O12, "")</f>
        <v/>
      </c>
      <c r="P12" s="231" t="str">
        <f>IF(Sheet1!P12 &lt;&gt; 'TO USE'!P12, "Sheet1:"&amp;Sheet1!P12&amp;" vs Sheet2:"&amp;'TO USE'!P12, "")</f>
        <v/>
      </c>
      <c r="Q12" s="231" t="str">
        <f>IF(Sheet1!Q12 &lt;&gt; 'TO USE'!Q12, "Sheet1:"&amp;Sheet1!Q12&amp;" vs Sheet2:"&amp;'TO USE'!Q12, "")</f>
        <v/>
      </c>
      <c r="R12" s="231" t="str">
        <f>IF(Sheet1!R12 &lt;&gt; 'TO USE'!R12, "Sheet1:"&amp;Sheet1!R12&amp;" vs Sheet2:"&amp;'TO USE'!R12, "")</f>
        <v/>
      </c>
      <c r="S12" s="231" t="str">
        <f>IF(Sheet1!S12 &lt;&gt; 'TO USE'!S12, "Sheet1:"&amp;Sheet1!S12&amp;" vs Sheet2:"&amp;'TO USE'!S12, "")</f>
        <v/>
      </c>
      <c r="T12" s="231" t="str">
        <f>IF(Sheet1!T12 &lt;&gt; 'TO USE'!T12, "Sheet1:"&amp;Sheet1!T12&amp;" vs Sheet2:"&amp;'TO USE'!T12, "")</f>
        <v/>
      </c>
      <c r="U12" s="231" t="str">
        <f>IF(Sheet1!U12 &lt;&gt; 'TO USE'!U12, "Sheet1:"&amp;Sheet1!U12&amp;" vs Sheet2:"&amp;'TO USE'!U12, "")</f>
        <v/>
      </c>
      <c r="V12" s="231" t="str">
        <f>IF(Sheet1!V12 &lt;&gt; 'TO USE'!V12, "Sheet1:"&amp;Sheet1!V12&amp;" vs Sheet2:"&amp;'TO USE'!V12, "")</f>
        <v/>
      </c>
      <c r="W12" s="231" t="str">
        <f>IF(Sheet1!W12 &lt;&gt; 'TO USE'!W12, "Sheet1:"&amp;Sheet1!W12&amp;" vs Sheet2:"&amp;'TO USE'!W12, "")</f>
        <v/>
      </c>
      <c r="X12" s="231" t="str">
        <f>IF(Sheet1!X12 &lt;&gt; 'TO USE'!X12, "Sheet1:"&amp;Sheet1!X12&amp;" vs Sheet2:"&amp;'TO USE'!X12, "")</f>
        <v/>
      </c>
      <c r="Y12" s="231" t="str">
        <f>IF(Sheet1!Y12 &lt;&gt; 'TO USE'!Y12, "Sheet1:"&amp;Sheet1!Y12&amp;" vs Sheet2:"&amp;'TO USE'!Y12, "")</f>
        <v/>
      </c>
      <c r="Z12" s="231" t="str">
        <f>IF(Sheet1!Z12 &lt;&gt; 'TO USE'!Z12, "Sheet1:"&amp;Sheet1!Z12&amp;" vs Sheet2:"&amp;'TO USE'!Z12, "")</f>
        <v/>
      </c>
      <c r="AA12" s="231" t="str">
        <f>IF(Sheet1!AA12 &lt;&gt; 'TO USE'!AA12, "Sheet1:"&amp;Sheet1!AA12&amp;" vs Sheet2:"&amp;'TO USE'!AA12, "")</f>
        <v/>
      </c>
      <c r="AB12" s="231" t="str">
        <f>IF(Sheet1!AB12 &lt;&gt; 'TO USE'!AB12, "Sheet1:"&amp;Sheet1!AB12&amp;" vs Sheet2:"&amp;'TO USE'!AB12, "")</f>
        <v/>
      </c>
      <c r="AC12" s="231" t="str">
        <f>IF(Sheet1!AC12 &lt;&gt; 'TO USE'!AC12, "Sheet1:"&amp;Sheet1!AC12&amp;" vs Sheet2:"&amp;'TO USE'!AC12, "")</f>
        <v/>
      </c>
      <c r="AD12" s="231" t="str">
        <f>IF(Sheet1!AD12 &lt;&gt; 'TO USE'!AD12, "Sheet1:"&amp;Sheet1!AD12&amp;" vs Sheet2:"&amp;'TO USE'!AD12, "")</f>
        <v>Sheet1:5 vs Sheet2:4</v>
      </c>
      <c r="AE12" s="231" t="str">
        <f>IF(Sheet1!AE12 &lt;&gt; 'TO USE'!AE12, "Sheet1:"&amp;Sheet1!AE12&amp;" vs Sheet2:"&amp;'TO USE'!AE12, "")</f>
        <v/>
      </c>
      <c r="AF12" s="231" t="str">
        <f>IF(Sheet1!AF12 &lt;&gt; 'TO USE'!AF12, "Sheet1:"&amp;Sheet1!AF12&amp;" vs Sheet2:"&amp;'TO USE'!AF12, "")</f>
        <v/>
      </c>
      <c r="AG12" s="231" t="str">
        <f>IF(Sheet1!AG12 &lt;&gt; 'TO USE'!AG12, "Sheet1:"&amp;Sheet1!AG12&amp;" vs Sheet2:"&amp;'TO USE'!AG12, "")</f>
        <v/>
      </c>
      <c r="AH12" s="231" t="str">
        <f>IF(Sheet1!AH12 &lt;&gt; 'TO USE'!AH12, "Sheet1:"&amp;Sheet1!AH12&amp;" vs Sheet2:"&amp;'TO USE'!AH12, "")</f>
        <v/>
      </c>
      <c r="AI12" s="231" t="str">
        <f>IF(Sheet1!AI12 &lt;&gt; 'TO USE'!AI12, "Sheet1:"&amp;Sheet1!AI12&amp;" vs Sheet2:"&amp;'TO USE'!AI12, "")</f>
        <v/>
      </c>
      <c r="AJ12" s="231" t="str">
        <f>IF(Sheet1!AJ12 &lt;&gt; 'TO USE'!AJ12, "Sheet1:"&amp;Sheet1!AJ12&amp;" vs Sheet2:"&amp;'TO USE'!AJ12, "")</f>
        <v/>
      </c>
      <c r="AK12" s="231" t="str">
        <f>IF(Sheet1!AK12 &lt;&gt; 'TO USE'!AK12, "Sheet1:"&amp;Sheet1!AK12&amp;" vs Sheet2:"&amp;'TO USE'!AK12, "")</f>
        <v/>
      </c>
      <c r="AL12" s="231" t="str">
        <f>IF(Sheet1!AL12 &lt;&gt; 'TO USE'!AL12, "Sheet1:"&amp;Sheet1!AL12&amp;" vs Sheet2:"&amp;'TO USE'!AL12, "")</f>
        <v/>
      </c>
      <c r="AM12" s="231" t="str">
        <f>IF(Sheet1!AM12 &lt;&gt; 'TO USE'!AM12, "Sheet1:"&amp;Sheet1!AM12&amp;" vs Sheet2:"&amp;'TO USE'!AM12, "")</f>
        <v/>
      </c>
      <c r="AN12" s="231" t="str">
        <f>IF(Sheet1!AN12 &lt;&gt; 'TO USE'!AN12, "Sheet1:"&amp;Sheet1!AN12&amp;" vs Sheet2:"&amp;'TO USE'!AN12, "")</f>
        <v/>
      </c>
      <c r="AO12" s="231" t="str">
        <f>IF(Sheet1!AO12 &lt;&gt; 'TO USE'!AO12, "Sheet1:"&amp;Sheet1!AO12&amp;" vs Sheet2:"&amp;'TO USE'!AO12, "")</f>
        <v/>
      </c>
      <c r="AP12" s="231" t="str">
        <f>IF(Sheet1!AP12 &lt;&gt; 'TO USE'!AP12, "Sheet1:"&amp;Sheet1!AP12&amp;" vs Sheet2:"&amp;'TO USE'!AP12, "")</f>
        <v/>
      </c>
      <c r="AQ12" s="231" t="str">
        <f>IF(Sheet1!AQ12 &lt;&gt; 'TO USE'!AQ12, "Sheet1:"&amp;Sheet1!AQ12&amp;" vs Sheet2:"&amp;'TO USE'!AQ12, "")</f>
        <v/>
      </c>
      <c r="AR12" s="231" t="str">
        <f>IF(Sheet1!AR12 &lt;&gt; 'TO USE'!AR12, "Sheet1:"&amp;Sheet1!AR12&amp;" vs Sheet2:"&amp;'TO USE'!AR12, "")</f>
        <v/>
      </c>
      <c r="AS12" s="231" t="str">
        <f>IF(Sheet1!AS12 &lt;&gt; 'TO USE'!AS12, "Sheet1:"&amp;Sheet1!AS12&amp;" vs Sheet2:"&amp;'TO USE'!AS12, "")</f>
        <v/>
      </c>
      <c r="AT12" s="231" t="str">
        <f>IF(Sheet1!AT12 &lt;&gt; 'TO USE'!AT12, "Sheet1:"&amp;Sheet1!AT12&amp;" vs Sheet2:"&amp;'TO USE'!AT12, "")</f>
        <v/>
      </c>
      <c r="AU12" s="231" t="str">
        <f>IF(Sheet1!AU12 &lt;&gt; 'TO USE'!AU12, "Sheet1:"&amp;Sheet1!AU12&amp;" vs Sheet2:"&amp;'TO USE'!AU12, "")</f>
        <v>Sheet1:treatment group:50;control group:50; vs Sheet2:50</v>
      </c>
      <c r="AV12" s="231" t="str">
        <f>IF(Sheet1!AV12 &lt;&gt; 'TO USE'!AV12, "Sheet1:"&amp;Sheet1!AV12&amp;" vs Sheet2:"&amp;'TO USE'!AV12, "")</f>
        <v/>
      </c>
    </row>
    <row r="13" spans="1:48" ht="19">
      <c r="A13">
        <v>11</v>
      </c>
      <c r="B13" s="231" t="str">
        <f>IF(Sheet1!B13 &lt;&gt; 'TO USE'!B13, "Sheet1:"&amp;Sheet1!B13&amp;" vs Sheet2:"&amp;'TO USE'!B13, "")</f>
        <v/>
      </c>
      <c r="C13" s="231" t="str">
        <f>IF(Sheet1!C13 &lt;&gt; 'TO USE'!C13, "Sheet1:"&amp;Sheet1!C13&amp;" vs Sheet2:"&amp;'TO USE'!C13, "")</f>
        <v/>
      </c>
      <c r="D13" s="231" t="str">
        <f>IF(Sheet1!D13 &lt;&gt; 'TO USE'!D13, "Sheet1:"&amp;Sheet1!D13&amp;" vs Sheet2:"&amp;'TO USE'!D13, "")</f>
        <v/>
      </c>
      <c r="E13" s="231" t="str">
        <f>IF(Sheet1!E13 &lt;&gt; 'TO USE'!E13, "Sheet1:"&amp;Sheet1!E13&amp;" vs Sheet2:"&amp;'TO USE'!E13, "")</f>
        <v/>
      </c>
      <c r="F13" s="231" t="str">
        <f>IF(Sheet1!F13 &lt;&gt; 'TO USE'!F13, "Sheet1:"&amp;Sheet1!F13&amp;" vs Sheet2:"&amp;'TO USE'!F13, "")</f>
        <v/>
      </c>
      <c r="G13" s="231" t="str">
        <f>IF(Sheet1!G13 &lt;&gt; 'TO USE'!G13, "Sheet1:"&amp;Sheet1!G13&amp;" vs Sheet2:"&amp;'TO USE'!G13, "")</f>
        <v/>
      </c>
      <c r="H13" s="231" t="str">
        <f>IF(Sheet1!H13 &lt;&gt; 'TO USE'!H13, "Sheet1:"&amp;Sheet1!H13&amp;" vs Sheet2:"&amp;'TO USE'!H13, "")</f>
        <v/>
      </c>
      <c r="I13" s="231" t="str">
        <f>IF(Sheet1!I13 &lt;&gt; 'TO USE'!I13, "Sheet1:"&amp;Sheet1!I13&amp;" vs Sheet2:"&amp;'TO USE'!I13, "")</f>
        <v/>
      </c>
      <c r="J13" s="231" t="str">
        <f>IF(Sheet1!J13 &lt;&gt; 'TO USE'!J13, "Sheet1:"&amp;Sheet1!J13&amp;" vs Sheet2:"&amp;'TO USE'!J13, "")</f>
        <v>Sheet1:1,2 vs Sheet2:2</v>
      </c>
      <c r="K13" s="231" t="str">
        <f>IF(Sheet1!K13 &lt;&gt; 'TO USE'!K13, "Sheet1:"&amp;Sheet1!K13&amp;" vs Sheet2:"&amp;'TO USE'!K13, "")</f>
        <v/>
      </c>
      <c r="L13" s="231" t="str">
        <f>IF(Sheet1!L13 &lt;&gt; 'TO USE'!L13, "Sheet1:"&amp;Sheet1!L13&amp;" vs Sheet2:"&amp;'TO USE'!L13, "")</f>
        <v/>
      </c>
      <c r="M13" s="231" t="str">
        <f>IF(Sheet1!M13 &lt;&gt; 'TO USE'!M13, "Sheet1:"&amp;Sheet1!M13&amp;" vs Sheet2:"&amp;'TO USE'!M13, "")</f>
        <v/>
      </c>
      <c r="N13" s="231" t="str">
        <f>IF(Sheet1!N13 &lt;&gt; 'TO USE'!N13, "Sheet1:"&amp;Sheet1!N13&amp;" vs Sheet2:"&amp;'TO USE'!N13, "")</f>
        <v/>
      </c>
      <c r="O13" s="231" t="str">
        <f>IF(Sheet1!O13 &lt;&gt; 'TO USE'!O13, "Sheet1:"&amp;Sheet1!O13&amp;" vs Sheet2:"&amp;'TO USE'!O13, "")</f>
        <v/>
      </c>
      <c r="P13" s="231" t="str">
        <f>IF(Sheet1!P13 &lt;&gt; 'TO USE'!P13, "Sheet1:"&amp;Sheet1!P13&amp;" vs Sheet2:"&amp;'TO USE'!P13, "")</f>
        <v/>
      </c>
      <c r="Q13" s="231" t="str">
        <f>IF(Sheet1!Q13 &lt;&gt; 'TO USE'!Q13, "Sheet1:"&amp;Sheet1!Q13&amp;" vs Sheet2:"&amp;'TO USE'!Q13, "")</f>
        <v/>
      </c>
      <c r="R13" s="231" t="str">
        <f>IF(Sheet1!R13 &lt;&gt; 'TO USE'!R13, "Sheet1:"&amp;Sheet1!R13&amp;" vs Sheet2:"&amp;'TO USE'!R13, "")</f>
        <v/>
      </c>
      <c r="S13" s="231" t="str">
        <f>IF(Sheet1!S13 &lt;&gt; 'TO USE'!S13, "Sheet1:"&amp;Sheet1!S13&amp;" vs Sheet2:"&amp;'TO USE'!S13, "")</f>
        <v/>
      </c>
      <c r="T13" s="231" t="str">
        <f>IF(Sheet1!T13 &lt;&gt; 'TO USE'!T13, "Sheet1:"&amp;Sheet1!T13&amp;" vs Sheet2:"&amp;'TO USE'!T13, "")</f>
        <v/>
      </c>
      <c r="U13" s="231" t="str">
        <f>IF(Sheet1!U13 &lt;&gt; 'TO USE'!U13, "Sheet1:"&amp;Sheet1!U13&amp;" vs Sheet2:"&amp;'TO USE'!U13, "")</f>
        <v/>
      </c>
      <c r="V13" s="231" t="str">
        <f>IF(Sheet1!V13 &lt;&gt; 'TO USE'!V13, "Sheet1:"&amp;Sheet1!V13&amp;" vs Sheet2:"&amp;'TO USE'!V13, "")</f>
        <v/>
      </c>
      <c r="W13" s="231" t="str">
        <f>IF(Sheet1!W13 &lt;&gt; 'TO USE'!W13, "Sheet1:"&amp;Sheet1!W13&amp;" vs Sheet2:"&amp;'TO USE'!W13, "")</f>
        <v/>
      </c>
      <c r="X13" s="231" t="str">
        <f>IF(Sheet1!X13 &lt;&gt; 'TO USE'!X13, "Sheet1:"&amp;Sheet1!X13&amp;" vs Sheet2:"&amp;'TO USE'!X13, "")</f>
        <v/>
      </c>
      <c r="Y13" s="231" t="str">
        <f>IF(Sheet1!Y13 &lt;&gt; 'TO USE'!Y13, "Sheet1:"&amp;Sheet1!Y13&amp;" vs Sheet2:"&amp;'TO USE'!Y13, "")</f>
        <v/>
      </c>
      <c r="Z13" s="231" t="str">
        <f>IF(Sheet1!Z13 &lt;&gt; 'TO USE'!Z13, "Sheet1:"&amp;Sheet1!Z13&amp;" vs Sheet2:"&amp;'TO USE'!Z13, "")</f>
        <v/>
      </c>
      <c r="AA13" s="231" t="str">
        <f>IF(Sheet1!AA13 &lt;&gt; 'TO USE'!AA13, "Sheet1:"&amp;Sheet1!AA13&amp;" vs Sheet2:"&amp;'TO USE'!AA13, "")</f>
        <v/>
      </c>
      <c r="AB13" s="231" t="str">
        <f>IF(Sheet1!AB13 &lt;&gt; 'TO USE'!AB13, "Sheet1:"&amp;Sheet1!AB13&amp;" vs Sheet2:"&amp;'TO USE'!AB13, "")</f>
        <v/>
      </c>
      <c r="AC13" s="231" t="str">
        <f>IF(Sheet1!AC13 &lt;&gt; 'TO USE'!AC13, "Sheet1:"&amp;Sheet1!AC13&amp;" vs Sheet2:"&amp;'TO USE'!AC13, "")</f>
        <v/>
      </c>
      <c r="AD13" s="231" t="str">
        <f>IF(Sheet1!AD13 &lt;&gt; 'TO USE'!AD13, "Sheet1:"&amp;Sheet1!AD13&amp;" vs Sheet2:"&amp;'TO USE'!AD13, "")</f>
        <v/>
      </c>
      <c r="AE13" s="231" t="str">
        <f>IF(Sheet1!AE13 &lt;&gt; 'TO USE'!AE13, "Sheet1:"&amp;Sheet1!AE13&amp;" vs Sheet2:"&amp;'TO USE'!AE13, "")</f>
        <v/>
      </c>
      <c r="AF13" s="231" t="str">
        <f>IF(Sheet1!AF13 &lt;&gt; 'TO USE'!AF13, "Sheet1:"&amp;Sheet1!AF13&amp;" vs Sheet2:"&amp;'TO USE'!AF13, "")</f>
        <v/>
      </c>
      <c r="AG13" s="231" t="str">
        <f>IF(Sheet1!AG13 &lt;&gt; 'TO USE'!AG13, "Sheet1:"&amp;Sheet1!AG13&amp;" vs Sheet2:"&amp;'TO USE'!AG13, "")</f>
        <v/>
      </c>
      <c r="AH13" s="231" t="str">
        <f>IF(Sheet1!AH13 &lt;&gt; 'TO USE'!AH13, "Sheet1:"&amp;Sheet1!AH13&amp;" vs Sheet2:"&amp;'TO USE'!AH13, "")</f>
        <v/>
      </c>
      <c r="AI13" s="231" t="str">
        <f>IF(Sheet1!AI13 &lt;&gt; 'TO USE'!AI13, "Sheet1:"&amp;Sheet1!AI13&amp;" vs Sheet2:"&amp;'TO USE'!AI13, "")</f>
        <v/>
      </c>
      <c r="AJ13" s="231" t="str">
        <f>IF(Sheet1!AJ13 &lt;&gt; 'TO USE'!AJ13, "Sheet1:"&amp;Sheet1!AJ13&amp;" vs Sheet2:"&amp;'TO USE'!AJ13, "")</f>
        <v/>
      </c>
      <c r="AK13" s="231" t="str">
        <f>IF(Sheet1!AK13 &lt;&gt; 'TO USE'!AK13, "Sheet1:"&amp;Sheet1!AK13&amp;" vs Sheet2:"&amp;'TO USE'!AK13, "")</f>
        <v/>
      </c>
      <c r="AL13" s="231" t="str">
        <f>IF(Sheet1!AL13 &lt;&gt; 'TO USE'!AL13, "Sheet1:"&amp;Sheet1!AL13&amp;" vs Sheet2:"&amp;'TO USE'!AL13, "")</f>
        <v/>
      </c>
      <c r="AM13" s="231" t="str">
        <f>IF(Sheet1!AM13 &lt;&gt; 'TO USE'!AM13, "Sheet1:"&amp;Sheet1!AM13&amp;" vs Sheet2:"&amp;'TO USE'!AM13, "")</f>
        <v/>
      </c>
      <c r="AN13" s="231" t="str">
        <f>IF(Sheet1!AN13 &lt;&gt; 'TO USE'!AN13, "Sheet1:"&amp;Sheet1!AN13&amp;" vs Sheet2:"&amp;'TO USE'!AN13, "")</f>
        <v/>
      </c>
      <c r="AO13" s="231" t="str">
        <f>IF(Sheet1!AO13 &lt;&gt; 'TO USE'!AO13, "Sheet1:"&amp;Sheet1!AO13&amp;" vs Sheet2:"&amp;'TO USE'!AO13, "")</f>
        <v/>
      </c>
      <c r="AP13" s="231" t="str">
        <f>IF(Sheet1!AP13 &lt;&gt; 'TO USE'!AP13, "Sheet1:"&amp;Sheet1!AP13&amp;" vs Sheet2:"&amp;'TO USE'!AP13, "")</f>
        <v/>
      </c>
      <c r="AQ13" s="231" t="str">
        <f>IF(Sheet1!AQ13 &lt;&gt; 'TO USE'!AQ13, "Sheet1:"&amp;Sheet1!AQ13&amp;" vs Sheet2:"&amp;'TO USE'!AQ13, "")</f>
        <v/>
      </c>
      <c r="AR13" s="231" t="str">
        <f>IF(Sheet1!AR13 &lt;&gt; 'TO USE'!AR13, "Sheet1:"&amp;Sheet1!AR13&amp;" vs Sheet2:"&amp;'TO USE'!AR13, "")</f>
        <v/>
      </c>
      <c r="AS13" s="231" t="str">
        <f>IF(Sheet1!AS13 &lt;&gt; 'TO USE'!AS13, "Sheet1:"&amp;Sheet1!AS13&amp;" vs Sheet2:"&amp;'TO USE'!AS13, "")</f>
        <v/>
      </c>
      <c r="AT13" s="231" t="str">
        <f>IF(Sheet1!AT13 &lt;&gt; 'TO USE'!AT13, "Sheet1:"&amp;Sheet1!AT13&amp;" vs Sheet2:"&amp;'TO USE'!AT13, "")</f>
        <v/>
      </c>
      <c r="AU13" s="231" t="str">
        <f>IF(Sheet1!AU13 &lt;&gt; 'TO USE'!AU13, "Sheet1:"&amp;Sheet1!AU13&amp;" vs Sheet2:"&amp;'TO USE'!AU13, "")</f>
        <v/>
      </c>
      <c r="AV13" s="231" t="str">
        <f>IF(Sheet1!AV13 &lt;&gt; 'TO USE'!AV13, "Sheet1:"&amp;Sheet1!AV13&amp;" vs Sheet2:"&amp;'TO USE'!AV13, "")</f>
        <v/>
      </c>
    </row>
    <row r="14" spans="1:48" ht="19">
      <c r="A14">
        <v>12</v>
      </c>
      <c r="B14" s="231" t="str">
        <f>IF(Sheet1!B14 &lt;&gt; 'TO USE'!B14, "Sheet1:"&amp;Sheet1!B14&amp;" vs Sheet2:"&amp;'TO USE'!B14, "")</f>
        <v/>
      </c>
      <c r="C14" s="231" t="str">
        <f>IF(Sheet1!C14 &lt;&gt; 'TO USE'!C14, "Sheet1:"&amp;Sheet1!C14&amp;" vs Sheet2:"&amp;'TO USE'!C14, "")</f>
        <v/>
      </c>
      <c r="D14" s="231" t="str">
        <f>IF(Sheet1!D14 &lt;&gt; 'TO USE'!D14, "Sheet1:"&amp;Sheet1!D14&amp;" vs Sheet2:"&amp;'TO USE'!D14, "")</f>
        <v/>
      </c>
      <c r="E14" s="231" t="str">
        <f>IF(Sheet1!E14 &lt;&gt; 'TO USE'!E14, "Sheet1:"&amp;Sheet1!E14&amp;" vs Sheet2:"&amp;'TO USE'!E14, "")</f>
        <v/>
      </c>
      <c r="F14" s="231" t="str">
        <f>IF(Sheet1!F14 &lt;&gt; 'TO USE'!F14, "Sheet1:"&amp;Sheet1!F14&amp;" vs Sheet2:"&amp;'TO USE'!F14, "")</f>
        <v/>
      </c>
      <c r="G14" s="231" t="str">
        <f>IF(Sheet1!G14 &lt;&gt; 'TO USE'!G14, "Sheet1:"&amp;Sheet1!G14&amp;" vs Sheet2:"&amp;'TO USE'!G14, "")</f>
        <v/>
      </c>
      <c r="H14" s="231" t="str">
        <f>IF(Sheet1!H14 &lt;&gt; 'TO USE'!H14, "Sheet1:"&amp;Sheet1!H14&amp;" vs Sheet2:"&amp;'TO USE'!H14, "")</f>
        <v/>
      </c>
      <c r="I14" s="231" t="str">
        <f>IF(Sheet1!I14 &lt;&gt; 'TO USE'!I14, "Sheet1:"&amp;Sheet1!I14&amp;" vs Sheet2:"&amp;'TO USE'!I14, "")</f>
        <v/>
      </c>
      <c r="J14" s="231" t="str">
        <f>IF(Sheet1!J14 &lt;&gt; 'TO USE'!J14, "Sheet1:"&amp;Sheet1!J14&amp;" vs Sheet2:"&amp;'TO USE'!J14, "")</f>
        <v>Sheet1:1,2 vs Sheet2:2</v>
      </c>
      <c r="K14" s="231" t="str">
        <f>IF(Sheet1!K14 &lt;&gt; 'TO USE'!K14, "Sheet1:"&amp;Sheet1!K14&amp;" vs Sheet2:"&amp;'TO USE'!K14, "")</f>
        <v/>
      </c>
      <c r="L14" s="231" t="str">
        <f>IF(Sheet1!L14 &lt;&gt; 'TO USE'!L14, "Sheet1:"&amp;Sheet1!L14&amp;" vs Sheet2:"&amp;'TO USE'!L14, "")</f>
        <v/>
      </c>
      <c r="M14" s="231" t="str">
        <f>IF(Sheet1!M14 &lt;&gt; 'TO USE'!M14, "Sheet1:"&amp;Sheet1!M14&amp;" vs Sheet2:"&amp;'TO USE'!M14, "")</f>
        <v/>
      </c>
      <c r="N14" s="231" t="str">
        <f>IF(Sheet1!N14 &lt;&gt; 'TO USE'!N14, "Sheet1:"&amp;Sheet1!N14&amp;" vs Sheet2:"&amp;'TO USE'!N14, "")</f>
        <v/>
      </c>
      <c r="O14" s="231" t="str">
        <f>IF(Sheet1!O14 &lt;&gt; 'TO USE'!O14, "Sheet1:"&amp;Sheet1!O14&amp;" vs Sheet2:"&amp;'TO USE'!O14, "")</f>
        <v/>
      </c>
      <c r="P14" s="231" t="str">
        <f>IF(Sheet1!P14 &lt;&gt; 'TO USE'!P14, "Sheet1:"&amp;Sheet1!P14&amp;" vs Sheet2:"&amp;'TO USE'!P14, "")</f>
        <v/>
      </c>
      <c r="Q14" s="231" t="str">
        <f>IF(Sheet1!Q14 &lt;&gt; 'TO USE'!Q14, "Sheet1:"&amp;Sheet1!Q14&amp;" vs Sheet2:"&amp;'TO USE'!Q14, "")</f>
        <v/>
      </c>
      <c r="R14" s="231" t="str">
        <f>IF(Sheet1!R14 &lt;&gt; 'TO USE'!R14, "Sheet1:"&amp;Sheet1!R14&amp;" vs Sheet2:"&amp;'TO USE'!R14, "")</f>
        <v/>
      </c>
      <c r="S14" s="231" t="str">
        <f>IF(Sheet1!S14 &lt;&gt; 'TO USE'!S14, "Sheet1:"&amp;Sheet1!S14&amp;" vs Sheet2:"&amp;'TO USE'!S14, "")</f>
        <v/>
      </c>
      <c r="T14" s="231" t="str">
        <f>IF(Sheet1!T14 &lt;&gt; 'TO USE'!T14, "Sheet1:"&amp;Sheet1!T14&amp;" vs Sheet2:"&amp;'TO USE'!T14, "")</f>
        <v/>
      </c>
      <c r="U14" s="231" t="str">
        <f>IF(Sheet1!U14 &lt;&gt; 'TO USE'!U14, "Sheet1:"&amp;Sheet1!U14&amp;" vs Sheet2:"&amp;'TO USE'!U14, "")</f>
        <v/>
      </c>
      <c r="V14" s="231" t="str">
        <f>IF(Sheet1!V14 &lt;&gt; 'TO USE'!V14, "Sheet1:"&amp;Sheet1!V14&amp;" vs Sheet2:"&amp;'TO USE'!V14, "")</f>
        <v/>
      </c>
      <c r="W14" s="231" t="str">
        <f>IF(Sheet1!W14 &lt;&gt; 'TO USE'!W14, "Sheet1:"&amp;Sheet1!W14&amp;" vs Sheet2:"&amp;'TO USE'!W14, "")</f>
        <v/>
      </c>
      <c r="X14" s="231" t="str">
        <f>IF(Sheet1!X14 &lt;&gt; 'TO USE'!X14, "Sheet1:"&amp;Sheet1!X14&amp;" vs Sheet2:"&amp;'TO USE'!X14, "")</f>
        <v/>
      </c>
      <c r="Y14" s="231" t="str">
        <f>IF(Sheet1!Y14 &lt;&gt; 'TO USE'!Y14, "Sheet1:"&amp;Sheet1!Y14&amp;" vs Sheet2:"&amp;'TO USE'!Y14, "")</f>
        <v/>
      </c>
      <c r="Z14" s="231" t="str">
        <f>IF(Sheet1!Z14 &lt;&gt; 'TO USE'!Z14, "Sheet1:"&amp;Sheet1!Z14&amp;" vs Sheet2:"&amp;'TO USE'!Z14, "")</f>
        <v/>
      </c>
      <c r="AA14" s="231" t="str">
        <f>IF(Sheet1!AA14 &lt;&gt; 'TO USE'!AA14, "Sheet1:"&amp;Sheet1!AA14&amp;" vs Sheet2:"&amp;'TO USE'!AA14, "")</f>
        <v/>
      </c>
      <c r="AB14" s="231" t="str">
        <f>IF(Sheet1!AB14 &lt;&gt; 'TO USE'!AB14, "Sheet1:"&amp;Sheet1!AB14&amp;" vs Sheet2:"&amp;'TO USE'!AB14, "")</f>
        <v/>
      </c>
      <c r="AC14" s="231" t="str">
        <f>IF(Sheet1!AC14 &lt;&gt; 'TO USE'!AC14, "Sheet1:"&amp;Sheet1!AC14&amp;" vs Sheet2:"&amp;'TO USE'!AC14, "")</f>
        <v/>
      </c>
      <c r="AD14" s="231" t="str">
        <f>IF(Sheet1!AD14 &lt;&gt; 'TO USE'!AD14, "Sheet1:"&amp;Sheet1!AD14&amp;" vs Sheet2:"&amp;'TO USE'!AD14, "")</f>
        <v/>
      </c>
      <c r="AE14" s="231" t="str">
        <f>IF(Sheet1!AE14 &lt;&gt; 'TO USE'!AE14, "Sheet1:"&amp;Sheet1!AE14&amp;" vs Sheet2:"&amp;'TO USE'!AE14, "")</f>
        <v/>
      </c>
      <c r="AF14" s="231" t="str">
        <f>IF(Sheet1!AF14 &lt;&gt; 'TO USE'!AF14, "Sheet1:"&amp;Sheet1!AF14&amp;" vs Sheet2:"&amp;'TO USE'!AF14, "")</f>
        <v/>
      </c>
      <c r="AG14" s="231" t="str">
        <f>IF(Sheet1!AG14 &lt;&gt; 'TO USE'!AG14, "Sheet1:"&amp;Sheet1!AG14&amp;" vs Sheet2:"&amp;'TO USE'!AG14, "")</f>
        <v/>
      </c>
      <c r="AH14" s="231" t="str">
        <f>IF(Sheet1!AH14 &lt;&gt; 'TO USE'!AH14, "Sheet1:"&amp;Sheet1!AH14&amp;" vs Sheet2:"&amp;'TO USE'!AH14, "")</f>
        <v/>
      </c>
      <c r="AI14" s="231" t="str">
        <f>IF(Sheet1!AI14 &lt;&gt; 'TO USE'!AI14, "Sheet1:"&amp;Sheet1!AI14&amp;" vs Sheet2:"&amp;'TO USE'!AI14, "")</f>
        <v/>
      </c>
      <c r="AJ14" s="231" t="str">
        <f>IF(Sheet1!AJ14 &lt;&gt; 'TO USE'!AJ14, "Sheet1:"&amp;Sheet1!AJ14&amp;" vs Sheet2:"&amp;'TO USE'!AJ14, "")</f>
        <v/>
      </c>
      <c r="AK14" s="231" t="str">
        <f>IF(Sheet1!AK14 &lt;&gt; 'TO USE'!AK14, "Sheet1:"&amp;Sheet1!AK14&amp;" vs Sheet2:"&amp;'TO USE'!AK14, "")</f>
        <v/>
      </c>
      <c r="AL14" s="231" t="str">
        <f>IF(Sheet1!AL14 &lt;&gt; 'TO USE'!AL14, "Sheet1:"&amp;Sheet1!AL14&amp;" vs Sheet2:"&amp;'TO USE'!AL14, "")</f>
        <v/>
      </c>
      <c r="AM14" s="231" t="str">
        <f>IF(Sheet1!AM14 &lt;&gt; 'TO USE'!AM14, "Sheet1:"&amp;Sheet1!AM14&amp;" vs Sheet2:"&amp;'TO USE'!AM14, "")</f>
        <v/>
      </c>
      <c r="AN14" s="231" t="str">
        <f>IF(Sheet1!AN14 &lt;&gt; 'TO USE'!AN14, "Sheet1:"&amp;Sheet1!AN14&amp;" vs Sheet2:"&amp;'TO USE'!AN14, "")</f>
        <v/>
      </c>
      <c r="AO14" s="231" t="str">
        <f>IF(Sheet1!AO14 &lt;&gt; 'TO USE'!AO14, "Sheet1:"&amp;Sheet1!AO14&amp;" vs Sheet2:"&amp;'TO USE'!AO14, "")</f>
        <v/>
      </c>
      <c r="AP14" s="231" t="str">
        <f>IF(Sheet1!AP14 &lt;&gt; 'TO USE'!AP14, "Sheet1:"&amp;Sheet1!AP14&amp;" vs Sheet2:"&amp;'TO USE'!AP14, "")</f>
        <v/>
      </c>
      <c r="AQ14" s="231" t="str">
        <f>IF(Sheet1!AQ14 &lt;&gt; 'TO USE'!AQ14, "Sheet1:"&amp;Sheet1!AQ14&amp;" vs Sheet2:"&amp;'TO USE'!AQ14, "")</f>
        <v/>
      </c>
      <c r="AR14" s="231" t="str">
        <f>IF(Sheet1!AR14 &lt;&gt; 'TO USE'!AR14, "Sheet1:"&amp;Sheet1!AR14&amp;" vs Sheet2:"&amp;'TO USE'!AR14, "")</f>
        <v/>
      </c>
      <c r="AS14" s="231" t="str">
        <f>IF(Sheet1!AS14 &lt;&gt; 'TO USE'!AS14, "Sheet1:"&amp;Sheet1!AS14&amp;" vs Sheet2:"&amp;'TO USE'!AS14, "")</f>
        <v/>
      </c>
      <c r="AT14" s="231" t="str">
        <f>IF(Sheet1!AT14 &lt;&gt; 'TO USE'!AT14, "Sheet1:"&amp;Sheet1!AT14&amp;" vs Sheet2:"&amp;'TO USE'!AT14, "")</f>
        <v/>
      </c>
      <c r="AU14" s="231" t="str">
        <f>IF(Sheet1!AU14 &lt;&gt; 'TO USE'!AU14, "Sheet1:"&amp;Sheet1!AU14&amp;" vs Sheet2:"&amp;'TO USE'!AU14, "")</f>
        <v/>
      </c>
      <c r="AV14" s="231" t="str">
        <f>IF(Sheet1!AV14 &lt;&gt; 'TO USE'!AV14, "Sheet1:"&amp;Sheet1!AV14&amp;" vs Sheet2:"&amp;'TO USE'!AV14, "")</f>
        <v/>
      </c>
    </row>
    <row r="15" spans="1:48" ht="19">
      <c r="A15">
        <v>13</v>
      </c>
      <c r="B15" s="231" t="str">
        <f>IF(Sheet1!B15 &lt;&gt; 'TO USE'!B15, "Sheet1:"&amp;Sheet1!B15&amp;" vs Sheet2:"&amp;'TO USE'!B15, "")</f>
        <v/>
      </c>
      <c r="C15" s="231" t="str">
        <f>IF(Sheet1!C15 &lt;&gt; 'TO USE'!C15, "Sheet1:"&amp;Sheet1!C15&amp;" vs Sheet2:"&amp;'TO USE'!C15, "")</f>
        <v/>
      </c>
      <c r="D15" s="231" t="str">
        <f>IF(Sheet1!D15 &lt;&gt; 'TO USE'!D15, "Sheet1:"&amp;Sheet1!D15&amp;" vs Sheet2:"&amp;'TO USE'!D15, "")</f>
        <v/>
      </c>
      <c r="E15" s="231" t="str">
        <f>IF(Sheet1!E15 &lt;&gt; 'TO USE'!E15, "Sheet1:"&amp;Sheet1!E15&amp;" vs Sheet2:"&amp;'TO USE'!E15, "")</f>
        <v/>
      </c>
      <c r="F15" s="231" t="str">
        <f>IF(Sheet1!F15 &lt;&gt; 'TO USE'!F15, "Sheet1:"&amp;Sheet1!F15&amp;" vs Sheet2:"&amp;'TO USE'!F15, "")</f>
        <v/>
      </c>
      <c r="G15" s="231" t="str">
        <f>IF(Sheet1!G15 &lt;&gt; 'TO USE'!G15, "Sheet1:"&amp;Sheet1!G15&amp;" vs Sheet2:"&amp;'TO USE'!G15, "")</f>
        <v/>
      </c>
      <c r="H15" s="231" t="str">
        <f>IF(Sheet1!H15 &lt;&gt; 'TO USE'!H15, "Sheet1:"&amp;Sheet1!H15&amp;" vs Sheet2:"&amp;'TO USE'!H15, "")</f>
        <v/>
      </c>
      <c r="I15" s="231" t="str">
        <f>IF(Sheet1!I15 &lt;&gt; 'TO USE'!I15, "Sheet1:"&amp;Sheet1!I15&amp;" vs Sheet2:"&amp;'TO USE'!I15, "")</f>
        <v/>
      </c>
      <c r="J15" s="231" t="str">
        <f>IF(Sheet1!J15 &lt;&gt; 'TO USE'!J15, "Sheet1:"&amp;Sheet1!J15&amp;" vs Sheet2:"&amp;'TO USE'!J15, "")</f>
        <v/>
      </c>
      <c r="K15" s="231" t="str">
        <f>IF(Sheet1!K15 &lt;&gt; 'TO USE'!K15, "Sheet1:"&amp;Sheet1!K15&amp;" vs Sheet2:"&amp;'TO USE'!K15, "")</f>
        <v/>
      </c>
      <c r="L15" s="231" t="str">
        <f>IF(Sheet1!L15 &lt;&gt; 'TO USE'!L15, "Sheet1:"&amp;Sheet1!L15&amp;" vs Sheet2:"&amp;'TO USE'!L15, "")</f>
        <v/>
      </c>
      <c r="M15" s="231" t="str">
        <f>IF(Sheet1!M15 &lt;&gt; 'TO USE'!M15, "Sheet1:"&amp;Sheet1!M15&amp;" vs Sheet2:"&amp;'TO USE'!M15, "")</f>
        <v/>
      </c>
      <c r="N15" s="231" t="str">
        <f>IF(Sheet1!N15 &lt;&gt; 'TO USE'!N15, "Sheet1:"&amp;Sheet1!N15&amp;" vs Sheet2:"&amp;'TO USE'!N15, "")</f>
        <v/>
      </c>
      <c r="O15" s="231" t="str">
        <f>IF(Sheet1!O15 &lt;&gt; 'TO USE'!O15, "Sheet1:"&amp;Sheet1!O15&amp;" vs Sheet2:"&amp;'TO USE'!O15, "")</f>
        <v/>
      </c>
      <c r="P15" s="231" t="str">
        <f>IF(Sheet1!P15 &lt;&gt; 'TO USE'!P15, "Sheet1:"&amp;Sheet1!P15&amp;" vs Sheet2:"&amp;'TO USE'!P15, "")</f>
        <v/>
      </c>
      <c r="Q15" s="231" t="str">
        <f>IF(Sheet1!Q15 &lt;&gt; 'TO USE'!Q15, "Sheet1:"&amp;Sheet1!Q15&amp;" vs Sheet2:"&amp;'TO USE'!Q15, "")</f>
        <v/>
      </c>
      <c r="R15" s="231" t="str">
        <f>IF(Sheet1!R15 &lt;&gt; 'TO USE'!R15, "Sheet1:"&amp;Sheet1!R15&amp;" vs Sheet2:"&amp;'TO USE'!R15, "")</f>
        <v/>
      </c>
      <c r="S15" s="231" t="str">
        <f>IF(Sheet1!S15 &lt;&gt; 'TO USE'!S15, "Sheet1:"&amp;Sheet1!S15&amp;" vs Sheet2:"&amp;'TO USE'!S15, "")</f>
        <v/>
      </c>
      <c r="T15" s="231" t="str">
        <f>IF(Sheet1!T15 &lt;&gt; 'TO USE'!T15, "Sheet1:"&amp;Sheet1!T15&amp;" vs Sheet2:"&amp;'TO USE'!T15, "")</f>
        <v/>
      </c>
      <c r="U15" s="231" t="str">
        <f>IF(Sheet1!U15 &lt;&gt; 'TO USE'!U15, "Sheet1:"&amp;Sheet1!U15&amp;" vs Sheet2:"&amp;'TO USE'!U15, "")</f>
        <v/>
      </c>
      <c r="V15" s="231" t="str">
        <f>IF(Sheet1!V15 &lt;&gt; 'TO USE'!V15, "Sheet1:"&amp;Sheet1!V15&amp;" vs Sheet2:"&amp;'TO USE'!V15, "")</f>
        <v/>
      </c>
      <c r="W15" s="231" t="str">
        <f>IF(Sheet1!W15 &lt;&gt; 'TO USE'!W15, "Sheet1:"&amp;Sheet1!W15&amp;" vs Sheet2:"&amp;'TO USE'!W15, "")</f>
        <v/>
      </c>
      <c r="X15" s="231" t="str">
        <f>IF(Sheet1!X15 &lt;&gt; 'TO USE'!X15, "Sheet1:"&amp;Sheet1!X15&amp;" vs Sheet2:"&amp;'TO USE'!X15, "")</f>
        <v/>
      </c>
      <c r="Y15" s="231" t="str">
        <f>IF(Sheet1!Y15 &lt;&gt; 'TO USE'!Y15, "Sheet1:"&amp;Sheet1!Y15&amp;" vs Sheet2:"&amp;'TO USE'!Y15, "")</f>
        <v/>
      </c>
      <c r="Z15" s="231" t="str">
        <f>IF(Sheet1!Z15 &lt;&gt; 'TO USE'!Z15, "Sheet1:"&amp;Sheet1!Z15&amp;" vs Sheet2:"&amp;'TO USE'!Z15, "")</f>
        <v/>
      </c>
      <c r="AA15" s="231" t="str">
        <f>IF(Sheet1!AA15 &lt;&gt; 'TO USE'!AA15, "Sheet1:"&amp;Sheet1!AA15&amp;" vs Sheet2:"&amp;'TO USE'!AA15, "")</f>
        <v/>
      </c>
      <c r="AB15" s="231" t="str">
        <f>IF(Sheet1!AB15 &lt;&gt; 'TO USE'!AB15, "Sheet1:"&amp;Sheet1!AB15&amp;" vs Sheet2:"&amp;'TO USE'!AB15, "")</f>
        <v/>
      </c>
      <c r="AC15" s="231" t="str">
        <f>IF(Sheet1!AC15 &lt;&gt; 'TO USE'!AC15, "Sheet1:"&amp;Sheet1!AC15&amp;" vs Sheet2:"&amp;'TO USE'!AC15, "")</f>
        <v/>
      </c>
      <c r="AD15" s="231" t="str">
        <f>IF(Sheet1!AD15 &lt;&gt; 'TO USE'!AD15, "Sheet1:"&amp;Sheet1!AD15&amp;" vs Sheet2:"&amp;'TO USE'!AD15, "")</f>
        <v/>
      </c>
      <c r="AE15" s="231" t="str">
        <f>IF(Sheet1!AE15 &lt;&gt; 'TO USE'!AE15, "Sheet1:"&amp;Sheet1!AE15&amp;" vs Sheet2:"&amp;'TO USE'!AE15, "")</f>
        <v/>
      </c>
      <c r="AF15" s="231" t="str">
        <f>IF(Sheet1!AF15 &lt;&gt; 'TO USE'!AF15, "Sheet1:"&amp;Sheet1!AF15&amp;" vs Sheet2:"&amp;'TO USE'!AF15, "")</f>
        <v/>
      </c>
      <c r="AG15" s="231" t="str">
        <f>IF(Sheet1!AG15 &lt;&gt; 'TO USE'!AG15, "Sheet1:"&amp;Sheet1!AG15&amp;" vs Sheet2:"&amp;'TO USE'!AG15, "")</f>
        <v/>
      </c>
      <c r="AH15" s="231" t="str">
        <f>IF(Sheet1!AH15 &lt;&gt; 'TO USE'!AH15, "Sheet1:"&amp;Sheet1!AH15&amp;" vs Sheet2:"&amp;'TO USE'!AH15, "")</f>
        <v/>
      </c>
      <c r="AI15" s="231" t="str">
        <f>IF(Sheet1!AI15 &lt;&gt; 'TO USE'!AI15, "Sheet1:"&amp;Sheet1!AI15&amp;" vs Sheet2:"&amp;'TO USE'!AI15, "")</f>
        <v/>
      </c>
      <c r="AJ15" s="231" t="str">
        <f>IF(Sheet1!AJ15 &lt;&gt; 'TO USE'!AJ15, "Sheet1:"&amp;Sheet1!AJ15&amp;" vs Sheet2:"&amp;'TO USE'!AJ15, "")</f>
        <v/>
      </c>
      <c r="AK15" s="231" t="str">
        <f>IF(Sheet1!AK15 &lt;&gt; 'TO USE'!AK15, "Sheet1:"&amp;Sheet1!AK15&amp;" vs Sheet2:"&amp;'TO USE'!AK15, "")</f>
        <v/>
      </c>
      <c r="AL15" s="231" t="str">
        <f>IF(Sheet1!AL15 &lt;&gt; 'TO USE'!AL15, "Sheet1:"&amp;Sheet1!AL15&amp;" vs Sheet2:"&amp;'TO USE'!AL15, "")</f>
        <v/>
      </c>
      <c r="AM15" s="231" t="str">
        <f>IF(Sheet1!AM15 &lt;&gt; 'TO USE'!AM15, "Sheet1:"&amp;Sheet1!AM15&amp;" vs Sheet2:"&amp;'TO USE'!AM15, "")</f>
        <v/>
      </c>
      <c r="AN15" s="231" t="str">
        <f>IF(Sheet1!AN15 &lt;&gt; 'TO USE'!AN15, "Sheet1:"&amp;Sheet1!AN15&amp;" vs Sheet2:"&amp;'TO USE'!AN15, "")</f>
        <v/>
      </c>
      <c r="AO15" s="231" t="str">
        <f>IF(Sheet1!AO15 &lt;&gt; 'TO USE'!AO15, "Sheet1:"&amp;Sheet1!AO15&amp;" vs Sheet2:"&amp;'TO USE'!AO15, "")</f>
        <v/>
      </c>
      <c r="AP15" s="231" t="str">
        <f>IF(Sheet1!AP15 &lt;&gt; 'TO USE'!AP15, "Sheet1:"&amp;Sheet1!AP15&amp;" vs Sheet2:"&amp;'TO USE'!AP15, "")</f>
        <v/>
      </c>
      <c r="AQ15" s="231" t="str">
        <f>IF(Sheet1!AQ15 &lt;&gt; 'TO USE'!AQ15, "Sheet1:"&amp;Sheet1!AQ15&amp;" vs Sheet2:"&amp;'TO USE'!AQ15, "")</f>
        <v/>
      </c>
      <c r="AR15" s="231" t="str">
        <f>IF(Sheet1!AR15 &lt;&gt; 'TO USE'!AR15, "Sheet1:"&amp;Sheet1!AR15&amp;" vs Sheet2:"&amp;'TO USE'!AR15, "")</f>
        <v/>
      </c>
      <c r="AS15" s="231" t="str">
        <f>IF(Sheet1!AS15 &lt;&gt; 'TO USE'!AS15, "Sheet1:"&amp;Sheet1!AS15&amp;" vs Sheet2:"&amp;'TO USE'!AS15, "")</f>
        <v/>
      </c>
      <c r="AT15" s="231" t="str">
        <f>IF(Sheet1!AT15 &lt;&gt; 'TO USE'!AT15, "Sheet1:"&amp;Sheet1!AT15&amp;" vs Sheet2:"&amp;'TO USE'!AT15, "")</f>
        <v/>
      </c>
      <c r="AU15" s="231" t="str">
        <f>IF(Sheet1!AU15 &lt;&gt; 'TO USE'!AU15, "Sheet1:"&amp;Sheet1!AU15&amp;" vs Sheet2:"&amp;'TO USE'!AU15, "")</f>
        <v>Sheet1:Case series:10; vs Sheet2:10</v>
      </c>
      <c r="AV15" s="231" t="str">
        <f>IF(Sheet1!AV15 &lt;&gt; 'TO USE'!AV15, "Sheet1:"&amp;Sheet1!AV15&amp;" vs Sheet2:"&amp;'TO USE'!AV15, "")</f>
        <v/>
      </c>
    </row>
    <row r="16" spans="1:48" ht="19">
      <c r="A16">
        <v>14</v>
      </c>
      <c r="B16" s="231" t="str">
        <f>IF(Sheet1!B16 &lt;&gt; 'TO USE'!B16, "Sheet1:"&amp;Sheet1!B16&amp;" vs Sheet2:"&amp;'TO USE'!B16, "")</f>
        <v/>
      </c>
      <c r="C16" s="231" t="str">
        <f>IF(Sheet1!C16 &lt;&gt; 'TO USE'!C16, "Sheet1:"&amp;Sheet1!C16&amp;" vs Sheet2:"&amp;'TO USE'!C16, "")</f>
        <v/>
      </c>
      <c r="D16" s="231" t="str">
        <f>IF(Sheet1!D16 &lt;&gt; 'TO USE'!D16, "Sheet1:"&amp;Sheet1!D16&amp;" vs Sheet2:"&amp;'TO USE'!D16, "")</f>
        <v/>
      </c>
      <c r="E16" s="231" t="str">
        <f>IF(Sheet1!E16 &lt;&gt; 'TO USE'!E16, "Sheet1:"&amp;Sheet1!E16&amp;" vs Sheet2:"&amp;'TO USE'!E16, "")</f>
        <v/>
      </c>
      <c r="F16" s="231" t="str">
        <f>IF(Sheet1!F16 &lt;&gt; 'TO USE'!F16, "Sheet1:"&amp;Sheet1!F16&amp;" vs Sheet2:"&amp;'TO USE'!F16, "")</f>
        <v/>
      </c>
      <c r="G16" s="231" t="str">
        <f>IF(Sheet1!G16 &lt;&gt; 'TO USE'!G16, "Sheet1:"&amp;Sheet1!G16&amp;" vs Sheet2:"&amp;'TO USE'!G16, "")</f>
        <v/>
      </c>
      <c r="H16" s="231" t="str">
        <f>IF(Sheet1!H16 &lt;&gt; 'TO USE'!H16, "Sheet1:"&amp;Sheet1!H16&amp;" vs Sheet2:"&amp;'TO USE'!H16, "")</f>
        <v/>
      </c>
      <c r="I16" s="231" t="str">
        <f>IF(Sheet1!I16 &lt;&gt; 'TO USE'!I16, "Sheet1:"&amp;Sheet1!I16&amp;" vs Sheet2:"&amp;'TO USE'!I16, "")</f>
        <v/>
      </c>
      <c r="J16" s="231" t="str">
        <f>IF(Sheet1!J16 &lt;&gt; 'TO USE'!J16, "Sheet1:"&amp;Sheet1!J16&amp;" vs Sheet2:"&amp;'TO USE'!J16, "")</f>
        <v/>
      </c>
      <c r="K16" s="231" t="str">
        <f>IF(Sheet1!K16 &lt;&gt; 'TO USE'!K16, "Sheet1:"&amp;Sheet1!K16&amp;" vs Sheet2:"&amp;'TO USE'!K16, "")</f>
        <v/>
      </c>
      <c r="L16" s="231" t="str">
        <f>IF(Sheet1!L16 &lt;&gt; 'TO USE'!L16, "Sheet1:"&amp;Sheet1!L16&amp;" vs Sheet2:"&amp;'TO USE'!L16, "")</f>
        <v/>
      </c>
      <c r="M16" s="231" t="str">
        <f>IF(Sheet1!M16 &lt;&gt; 'TO USE'!M16, "Sheet1:"&amp;Sheet1!M16&amp;" vs Sheet2:"&amp;'TO USE'!M16, "")</f>
        <v/>
      </c>
      <c r="N16" s="231" t="str">
        <f>IF(Sheet1!N16 &lt;&gt; 'TO USE'!N16, "Sheet1:"&amp;Sheet1!N16&amp;" vs Sheet2:"&amp;'TO USE'!N16, "")</f>
        <v/>
      </c>
      <c r="O16" s="231" t="str">
        <f>IF(Sheet1!O16 &lt;&gt; 'TO USE'!O16, "Sheet1:"&amp;Sheet1!O16&amp;" vs Sheet2:"&amp;'TO USE'!O16, "")</f>
        <v/>
      </c>
      <c r="P16" s="231" t="str">
        <f>IF(Sheet1!P16 &lt;&gt; 'TO USE'!P16, "Sheet1:"&amp;Sheet1!P16&amp;" vs Sheet2:"&amp;'TO USE'!P16, "")</f>
        <v/>
      </c>
      <c r="Q16" s="231" t="str">
        <f>IF(Sheet1!Q16 &lt;&gt; 'TO USE'!Q16, "Sheet1:"&amp;Sheet1!Q16&amp;" vs Sheet2:"&amp;'TO USE'!Q16, "")</f>
        <v/>
      </c>
      <c r="R16" s="231" t="str">
        <f>IF(Sheet1!R16 &lt;&gt; 'TO USE'!R16, "Sheet1:"&amp;Sheet1!R16&amp;" vs Sheet2:"&amp;'TO USE'!R16, "")</f>
        <v/>
      </c>
      <c r="S16" s="231" t="str">
        <f>IF(Sheet1!S16 &lt;&gt; 'TO USE'!S16, "Sheet1:"&amp;Sheet1!S16&amp;" vs Sheet2:"&amp;'TO USE'!S16, "")</f>
        <v/>
      </c>
      <c r="T16" s="231" t="str">
        <f>IF(Sheet1!T16 &lt;&gt; 'TO USE'!T16, "Sheet1:"&amp;Sheet1!T16&amp;" vs Sheet2:"&amp;'TO USE'!T16, "")</f>
        <v/>
      </c>
      <c r="U16" s="231" t="str">
        <f>IF(Sheet1!U16 &lt;&gt; 'TO USE'!U16, "Sheet1:"&amp;Sheet1!U16&amp;" vs Sheet2:"&amp;'TO USE'!U16, "")</f>
        <v/>
      </c>
      <c r="V16" s="231" t="str">
        <f>IF(Sheet1!V16 &lt;&gt; 'TO USE'!V16, "Sheet1:"&amp;Sheet1!V16&amp;" vs Sheet2:"&amp;'TO USE'!V16, "")</f>
        <v/>
      </c>
      <c r="W16" s="231" t="str">
        <f>IF(Sheet1!W16 &lt;&gt; 'TO USE'!W16, "Sheet1:"&amp;Sheet1!W16&amp;" vs Sheet2:"&amp;'TO USE'!W16, "")</f>
        <v/>
      </c>
      <c r="X16" s="231" t="str">
        <f>IF(Sheet1!X16 &lt;&gt; 'TO USE'!X16, "Sheet1:"&amp;Sheet1!X16&amp;" vs Sheet2:"&amp;'TO USE'!X16, "")</f>
        <v/>
      </c>
      <c r="Y16" s="231" t="str">
        <f>IF(Sheet1!Y16 &lt;&gt; 'TO USE'!Y16, "Sheet1:"&amp;Sheet1!Y16&amp;" vs Sheet2:"&amp;'TO USE'!Y16, "")</f>
        <v/>
      </c>
      <c r="Z16" s="231" t="str">
        <f>IF(Sheet1!Z16 &lt;&gt; 'TO USE'!Z16, "Sheet1:"&amp;Sheet1!Z16&amp;" vs Sheet2:"&amp;'TO USE'!Z16, "")</f>
        <v/>
      </c>
      <c r="AA16" s="231" t="str">
        <f>IF(Sheet1!AA16 &lt;&gt; 'TO USE'!AA16, "Sheet1:"&amp;Sheet1!AA16&amp;" vs Sheet2:"&amp;'TO USE'!AA16, "")</f>
        <v/>
      </c>
      <c r="AB16" s="231" t="str">
        <f>IF(Sheet1!AB16 &lt;&gt; 'TO USE'!AB16, "Sheet1:"&amp;Sheet1!AB16&amp;" vs Sheet2:"&amp;'TO USE'!AB16, "")</f>
        <v/>
      </c>
      <c r="AC16" s="231" t="str">
        <f>IF(Sheet1!AC16 &lt;&gt; 'TO USE'!AC16, "Sheet1:"&amp;Sheet1!AC16&amp;" vs Sheet2:"&amp;'TO USE'!AC16, "")</f>
        <v/>
      </c>
      <c r="AD16" s="231" t="str">
        <f>IF(Sheet1!AD16 &lt;&gt; 'TO USE'!AD16, "Sheet1:"&amp;Sheet1!AD16&amp;" vs Sheet2:"&amp;'TO USE'!AD16, "")</f>
        <v/>
      </c>
      <c r="AE16" s="231" t="str">
        <f>IF(Sheet1!AE16 &lt;&gt; 'TO USE'!AE16, "Sheet1:"&amp;Sheet1!AE16&amp;" vs Sheet2:"&amp;'TO USE'!AE16, "")</f>
        <v/>
      </c>
      <c r="AF16" s="231" t="str">
        <f>IF(Sheet1!AF16 &lt;&gt; 'TO USE'!AF16, "Sheet1:"&amp;Sheet1!AF16&amp;" vs Sheet2:"&amp;'TO USE'!AF16, "")</f>
        <v/>
      </c>
      <c r="AG16" s="231" t="str">
        <f>IF(Sheet1!AG16 &lt;&gt; 'TO USE'!AG16, "Sheet1:"&amp;Sheet1!AG16&amp;" vs Sheet2:"&amp;'TO USE'!AG16, "")</f>
        <v/>
      </c>
      <c r="AH16" s="231" t="str">
        <f>IF(Sheet1!AH16 &lt;&gt; 'TO USE'!AH16, "Sheet1:"&amp;Sheet1!AH16&amp;" vs Sheet2:"&amp;'TO USE'!AH16, "")</f>
        <v/>
      </c>
      <c r="AI16" s="231" t="str">
        <f>IF(Sheet1!AI16 &lt;&gt; 'TO USE'!AI16, "Sheet1:"&amp;Sheet1!AI16&amp;" vs Sheet2:"&amp;'TO USE'!AI16, "")</f>
        <v/>
      </c>
      <c r="AJ16" s="231" t="str">
        <f>IF(Sheet1!AJ16 &lt;&gt; 'TO USE'!AJ16, "Sheet1:"&amp;Sheet1!AJ16&amp;" vs Sheet2:"&amp;'TO USE'!AJ16, "")</f>
        <v/>
      </c>
      <c r="AK16" s="231" t="str">
        <f>IF(Sheet1!AK16 &lt;&gt; 'TO USE'!AK16, "Sheet1:"&amp;Sheet1!AK16&amp;" vs Sheet2:"&amp;'TO USE'!AK16, "")</f>
        <v/>
      </c>
      <c r="AL16" s="231" t="str">
        <f>IF(Sheet1!AL16 &lt;&gt; 'TO USE'!AL16, "Sheet1:"&amp;Sheet1!AL16&amp;" vs Sheet2:"&amp;'TO USE'!AL16, "")</f>
        <v/>
      </c>
      <c r="AM16" s="231" t="str">
        <f>IF(Sheet1!AM16 &lt;&gt; 'TO USE'!AM16, "Sheet1:"&amp;Sheet1!AM16&amp;" vs Sheet2:"&amp;'TO USE'!AM16, "")</f>
        <v/>
      </c>
      <c r="AN16" s="231" t="str">
        <f>IF(Sheet1!AN16 &lt;&gt; 'TO USE'!AN16, "Sheet1:"&amp;Sheet1!AN16&amp;" vs Sheet2:"&amp;'TO USE'!AN16, "")</f>
        <v/>
      </c>
      <c r="AO16" s="231" t="str">
        <f>IF(Sheet1!AO16 &lt;&gt; 'TO USE'!AO16, "Sheet1:"&amp;Sheet1!AO16&amp;" vs Sheet2:"&amp;'TO USE'!AO16, "")</f>
        <v/>
      </c>
      <c r="AP16" s="231" t="str">
        <f>IF(Sheet1!AP16 &lt;&gt; 'TO USE'!AP16, "Sheet1:"&amp;Sheet1!AP16&amp;" vs Sheet2:"&amp;'TO USE'!AP16, "")</f>
        <v/>
      </c>
      <c r="AQ16" s="231" t="str">
        <f>IF(Sheet1!AQ16 &lt;&gt; 'TO USE'!AQ16, "Sheet1:"&amp;Sheet1!AQ16&amp;" vs Sheet2:"&amp;'TO USE'!AQ16, "")</f>
        <v/>
      </c>
      <c r="AR16" s="231" t="str">
        <f>IF(Sheet1!AR16 &lt;&gt; 'TO USE'!AR16, "Sheet1:"&amp;Sheet1!AR16&amp;" vs Sheet2:"&amp;'TO USE'!AR16, "")</f>
        <v/>
      </c>
      <c r="AS16" s="231" t="str">
        <f>IF(Sheet1!AS16 &lt;&gt; 'TO USE'!AS16, "Sheet1:"&amp;Sheet1!AS16&amp;" vs Sheet2:"&amp;'TO USE'!AS16, "")</f>
        <v/>
      </c>
      <c r="AT16" s="231" t="str">
        <f>IF(Sheet1!AT16 &lt;&gt; 'TO USE'!AT16, "Sheet1:"&amp;Sheet1!AT16&amp;" vs Sheet2:"&amp;'TO USE'!AT16, "")</f>
        <v/>
      </c>
      <c r="AU16" s="231" t="str">
        <f>IF(Sheet1!AU16 &lt;&gt; 'TO USE'!AU16, "Sheet1:"&amp;Sheet1!AU16&amp;" vs Sheet2:"&amp;'TO USE'!AU16, "")</f>
        <v>Sheet1:Case series:15; vs Sheet2:15</v>
      </c>
      <c r="AV16" s="231" t="str">
        <f>IF(Sheet1!AV16 &lt;&gt; 'TO USE'!AV16, "Sheet1:"&amp;Sheet1!AV16&amp;" vs Sheet2:"&amp;'TO USE'!AV16, "")</f>
        <v/>
      </c>
    </row>
    <row r="17" spans="1:48" ht="19">
      <c r="A17">
        <v>15</v>
      </c>
      <c r="B17" s="231" t="str">
        <f>IF(Sheet1!B17 &lt;&gt; 'TO USE'!B17, "Sheet1:"&amp;Sheet1!B17&amp;" vs Sheet2:"&amp;'TO USE'!B17, "")</f>
        <v/>
      </c>
      <c r="C17" s="231" t="str">
        <f>IF(Sheet1!C17 &lt;&gt; 'TO USE'!C17, "Sheet1:"&amp;Sheet1!C17&amp;" vs Sheet2:"&amp;'TO USE'!C17, "")</f>
        <v/>
      </c>
      <c r="D17" s="231" t="str">
        <f>IF(Sheet1!D17 &lt;&gt; 'TO USE'!D17, "Sheet1:"&amp;Sheet1!D17&amp;" vs Sheet2:"&amp;'TO USE'!D17, "")</f>
        <v/>
      </c>
      <c r="E17" s="231" t="str">
        <f>IF(Sheet1!E17 &lt;&gt; 'TO USE'!E17, "Sheet1:"&amp;Sheet1!E17&amp;" vs Sheet2:"&amp;'TO USE'!E17, "")</f>
        <v/>
      </c>
      <c r="F17" s="231" t="str">
        <f>IF(Sheet1!F17 &lt;&gt; 'TO USE'!F17, "Sheet1:"&amp;Sheet1!F17&amp;" vs Sheet2:"&amp;'TO USE'!F17, "")</f>
        <v/>
      </c>
      <c r="G17" s="231" t="str">
        <f>IF(Sheet1!G17 &lt;&gt; 'TO USE'!G17, "Sheet1:"&amp;Sheet1!G17&amp;" vs Sheet2:"&amp;'TO USE'!G17, "")</f>
        <v/>
      </c>
      <c r="H17" s="231" t="str">
        <f>IF(Sheet1!H17 &lt;&gt; 'TO USE'!H17, "Sheet1:"&amp;Sheet1!H17&amp;" vs Sheet2:"&amp;'TO USE'!H17, "")</f>
        <v/>
      </c>
      <c r="I17" s="231" t="str">
        <f>IF(Sheet1!I17 &lt;&gt; 'TO USE'!I17, "Sheet1:"&amp;Sheet1!I17&amp;" vs Sheet2:"&amp;'TO USE'!I17, "")</f>
        <v/>
      </c>
      <c r="J17" s="231" t="str">
        <f>IF(Sheet1!J17 &lt;&gt; 'TO USE'!J17, "Sheet1:"&amp;Sheet1!J17&amp;" vs Sheet2:"&amp;'TO USE'!J17, "")</f>
        <v/>
      </c>
      <c r="K17" s="231" t="str">
        <f>IF(Sheet1!K17 &lt;&gt; 'TO USE'!K17, "Sheet1:"&amp;Sheet1!K17&amp;" vs Sheet2:"&amp;'TO USE'!K17, "")</f>
        <v/>
      </c>
      <c r="L17" s="231" t="str">
        <f>IF(Sheet1!L17 &lt;&gt; 'TO USE'!L17, "Sheet1:"&amp;Sheet1!L17&amp;" vs Sheet2:"&amp;'TO USE'!L17, "")</f>
        <v/>
      </c>
      <c r="M17" s="231" t="str">
        <f>IF(Sheet1!M17 &lt;&gt; 'TO USE'!M17, "Sheet1:"&amp;Sheet1!M17&amp;" vs Sheet2:"&amp;'TO USE'!M17, "")</f>
        <v/>
      </c>
      <c r="N17" s="231" t="str">
        <f>IF(Sheet1!N17 &lt;&gt; 'TO USE'!N17, "Sheet1:"&amp;Sheet1!N17&amp;" vs Sheet2:"&amp;'TO USE'!N17, "")</f>
        <v/>
      </c>
      <c r="O17" s="231" t="str">
        <f>IF(Sheet1!O17 &lt;&gt; 'TO USE'!O17, "Sheet1:"&amp;Sheet1!O17&amp;" vs Sheet2:"&amp;'TO USE'!O17, "")</f>
        <v/>
      </c>
      <c r="P17" s="231" t="str">
        <f>IF(Sheet1!P17 &lt;&gt; 'TO USE'!P17, "Sheet1:"&amp;Sheet1!P17&amp;" vs Sheet2:"&amp;'TO USE'!P17, "")</f>
        <v/>
      </c>
      <c r="Q17" s="231" t="str">
        <f>IF(Sheet1!Q17 &lt;&gt; 'TO USE'!Q17, "Sheet1:"&amp;Sheet1!Q17&amp;" vs Sheet2:"&amp;'TO USE'!Q17, "")</f>
        <v/>
      </c>
      <c r="R17" s="231" t="str">
        <f>IF(Sheet1!R17 &lt;&gt; 'TO USE'!R17, "Sheet1:"&amp;Sheet1!R17&amp;" vs Sheet2:"&amp;'TO USE'!R17, "")</f>
        <v/>
      </c>
      <c r="S17" s="231" t="str">
        <f>IF(Sheet1!S17 &lt;&gt; 'TO USE'!S17, "Sheet1:"&amp;Sheet1!S17&amp;" vs Sheet2:"&amp;'TO USE'!S17, "")</f>
        <v/>
      </c>
      <c r="T17" s="231" t="str">
        <f>IF(Sheet1!T17 &lt;&gt; 'TO USE'!T17, "Sheet1:"&amp;Sheet1!T17&amp;" vs Sheet2:"&amp;'TO USE'!T17, "")</f>
        <v/>
      </c>
      <c r="U17" s="231" t="str">
        <f>IF(Sheet1!U17 &lt;&gt; 'TO USE'!U17, "Sheet1:"&amp;Sheet1!U17&amp;" vs Sheet2:"&amp;'TO USE'!U17, "")</f>
        <v/>
      </c>
      <c r="V17" s="231" t="str">
        <f>IF(Sheet1!V17 &lt;&gt; 'TO USE'!V17, "Sheet1:"&amp;Sheet1!V17&amp;" vs Sheet2:"&amp;'TO USE'!V17, "")</f>
        <v/>
      </c>
      <c r="W17" s="231" t="str">
        <f>IF(Sheet1!W17 &lt;&gt; 'TO USE'!W17, "Sheet1:"&amp;Sheet1!W17&amp;" vs Sheet2:"&amp;'TO USE'!W17, "")</f>
        <v/>
      </c>
      <c r="X17" s="231" t="str">
        <f>IF(Sheet1!X17 &lt;&gt; 'TO USE'!X17, "Sheet1:"&amp;Sheet1!X17&amp;" vs Sheet2:"&amp;'TO USE'!X17, "")</f>
        <v/>
      </c>
      <c r="Y17" s="231" t="str">
        <f>IF(Sheet1!Y17 &lt;&gt; 'TO USE'!Y17, "Sheet1:"&amp;Sheet1!Y17&amp;" vs Sheet2:"&amp;'TO USE'!Y17, "")</f>
        <v/>
      </c>
      <c r="Z17" s="231" t="str">
        <f>IF(Sheet1!Z17 &lt;&gt; 'TO USE'!Z17, "Sheet1:"&amp;Sheet1!Z17&amp;" vs Sheet2:"&amp;'TO USE'!Z17, "")</f>
        <v/>
      </c>
      <c r="AA17" s="231" t="str">
        <f>IF(Sheet1!AA17 &lt;&gt; 'TO USE'!AA17, "Sheet1:"&amp;Sheet1!AA17&amp;" vs Sheet2:"&amp;'TO USE'!AA17, "")</f>
        <v/>
      </c>
      <c r="AB17" s="231" t="str">
        <f>IF(Sheet1!AB17 &lt;&gt; 'TO USE'!AB17, "Sheet1:"&amp;Sheet1!AB17&amp;" vs Sheet2:"&amp;'TO USE'!AB17, "")</f>
        <v/>
      </c>
      <c r="AC17" s="231" t="str">
        <f>IF(Sheet1!AC17 &lt;&gt; 'TO USE'!AC17, "Sheet1:"&amp;Sheet1!AC17&amp;" vs Sheet2:"&amp;'TO USE'!AC17, "")</f>
        <v/>
      </c>
      <c r="AD17" s="231" t="str">
        <f>IF(Sheet1!AD17 &lt;&gt; 'TO USE'!AD17, "Sheet1:"&amp;Sheet1!AD17&amp;" vs Sheet2:"&amp;'TO USE'!AD17, "")</f>
        <v/>
      </c>
      <c r="AE17" s="231" t="str">
        <f>IF(Sheet1!AE17 &lt;&gt; 'TO USE'!AE17, "Sheet1:"&amp;Sheet1!AE17&amp;" vs Sheet2:"&amp;'TO USE'!AE17, "")</f>
        <v/>
      </c>
      <c r="AF17" s="231" t="str">
        <f>IF(Sheet1!AF17 &lt;&gt; 'TO USE'!AF17, "Sheet1:"&amp;Sheet1!AF17&amp;" vs Sheet2:"&amp;'TO USE'!AF17, "")</f>
        <v/>
      </c>
      <c r="AG17" s="231" t="str">
        <f>IF(Sheet1!AG17 &lt;&gt; 'TO USE'!AG17, "Sheet1:"&amp;Sheet1!AG17&amp;" vs Sheet2:"&amp;'TO USE'!AG17, "")</f>
        <v/>
      </c>
      <c r="AH17" s="231" t="str">
        <f>IF(Sheet1!AH17 &lt;&gt; 'TO USE'!AH17, "Sheet1:"&amp;Sheet1!AH17&amp;" vs Sheet2:"&amp;'TO USE'!AH17, "")</f>
        <v/>
      </c>
      <c r="AI17" s="231" t="str">
        <f>IF(Sheet1!AI17 &lt;&gt; 'TO USE'!AI17, "Sheet1:"&amp;Sheet1!AI17&amp;" vs Sheet2:"&amp;'TO USE'!AI17, "")</f>
        <v/>
      </c>
      <c r="AJ17" s="231" t="str">
        <f>IF(Sheet1!AJ17 &lt;&gt; 'TO USE'!AJ17, "Sheet1:"&amp;Sheet1!AJ17&amp;" vs Sheet2:"&amp;'TO USE'!AJ17, "")</f>
        <v/>
      </c>
      <c r="AK17" s="231" t="str">
        <f>IF(Sheet1!AK17 &lt;&gt; 'TO USE'!AK17, "Sheet1:"&amp;Sheet1!AK17&amp;" vs Sheet2:"&amp;'TO USE'!AK17, "")</f>
        <v/>
      </c>
      <c r="AL17" s="231" t="str">
        <f>IF(Sheet1!AL17 &lt;&gt; 'TO USE'!AL17, "Sheet1:"&amp;Sheet1!AL17&amp;" vs Sheet2:"&amp;'TO USE'!AL17, "")</f>
        <v/>
      </c>
      <c r="AM17" s="231" t="str">
        <f>IF(Sheet1!AM17 &lt;&gt; 'TO USE'!AM17, "Sheet1:"&amp;Sheet1!AM17&amp;" vs Sheet2:"&amp;'TO USE'!AM17, "")</f>
        <v/>
      </c>
      <c r="AN17" s="231" t="str">
        <f>IF(Sheet1!AN17 &lt;&gt; 'TO USE'!AN17, "Sheet1:"&amp;Sheet1!AN17&amp;" vs Sheet2:"&amp;'TO USE'!AN17, "")</f>
        <v/>
      </c>
      <c r="AO17" s="231" t="str">
        <f>IF(Sheet1!AO17 &lt;&gt; 'TO USE'!AO17, "Sheet1:"&amp;Sheet1!AO17&amp;" vs Sheet2:"&amp;'TO USE'!AO17, "")</f>
        <v/>
      </c>
      <c r="AP17" s="231" t="str">
        <f>IF(Sheet1!AP17 &lt;&gt; 'TO USE'!AP17, "Sheet1:"&amp;Sheet1!AP17&amp;" vs Sheet2:"&amp;'TO USE'!AP17, "")</f>
        <v/>
      </c>
      <c r="AQ17" s="231" t="str">
        <f>IF(Sheet1!AQ17 &lt;&gt; 'TO USE'!AQ17, "Sheet1:"&amp;Sheet1!AQ17&amp;" vs Sheet2:"&amp;'TO USE'!AQ17, "")</f>
        <v/>
      </c>
      <c r="AR17" s="231" t="str">
        <f>IF(Sheet1!AR17 &lt;&gt; 'TO USE'!AR17, "Sheet1:"&amp;Sheet1!AR17&amp;" vs Sheet2:"&amp;'TO USE'!AR17, "")</f>
        <v/>
      </c>
      <c r="AS17" s="231" t="str">
        <f>IF(Sheet1!AS17 &lt;&gt; 'TO USE'!AS17, "Sheet1:"&amp;Sheet1!AS17&amp;" vs Sheet2:"&amp;'TO USE'!AS17, "")</f>
        <v/>
      </c>
      <c r="AT17" s="231" t="str">
        <f>IF(Sheet1!AT17 &lt;&gt; 'TO USE'!AT17, "Sheet1:"&amp;Sheet1!AT17&amp;" vs Sheet2:"&amp;'TO USE'!AT17, "")</f>
        <v/>
      </c>
      <c r="AU17" s="231" t="str">
        <f>IF(Sheet1!AU17 &lt;&gt; 'TO USE'!AU17, "Sheet1:"&amp;Sheet1!AU17&amp;" vs Sheet2:"&amp;'TO USE'!AU17, "")</f>
        <v/>
      </c>
      <c r="AV17" s="231" t="str">
        <f>IF(Sheet1!AV17 &lt;&gt; 'TO USE'!AV17, "Sheet1:"&amp;Sheet1!AV17&amp;" vs Sheet2:"&amp;'TO USE'!AV17, "")</f>
        <v/>
      </c>
    </row>
    <row r="18" spans="1:48" ht="19">
      <c r="A18">
        <v>16</v>
      </c>
      <c r="B18" s="231" t="str">
        <f>IF(Sheet1!B18 &lt;&gt; 'TO USE'!B18, "Sheet1:"&amp;Sheet1!B18&amp;" vs Sheet2:"&amp;'TO USE'!B18, "")</f>
        <v/>
      </c>
      <c r="C18" s="231" t="str">
        <f>IF(Sheet1!C18 &lt;&gt; 'TO USE'!C18, "Sheet1:"&amp;Sheet1!C18&amp;" vs Sheet2:"&amp;'TO USE'!C18, "")</f>
        <v/>
      </c>
      <c r="D18" s="231" t="str">
        <f>IF(Sheet1!D18 &lt;&gt; 'TO USE'!D18, "Sheet1:"&amp;Sheet1!D18&amp;" vs Sheet2:"&amp;'TO USE'!D18, "")</f>
        <v/>
      </c>
      <c r="E18" s="231" t="str">
        <f>IF(Sheet1!E18 &lt;&gt; 'TO USE'!E18, "Sheet1:"&amp;Sheet1!E18&amp;" vs Sheet2:"&amp;'TO USE'!E18, "")</f>
        <v/>
      </c>
      <c r="F18" s="231" t="str">
        <f>IF(Sheet1!F18 &lt;&gt; 'TO USE'!F18, "Sheet1:"&amp;Sheet1!F18&amp;" vs Sheet2:"&amp;'TO USE'!F18, "")</f>
        <v/>
      </c>
      <c r="G18" s="231" t="str">
        <f>IF(Sheet1!G18 &lt;&gt; 'TO USE'!G18, "Sheet1:"&amp;Sheet1!G18&amp;" vs Sheet2:"&amp;'TO USE'!G18, "")</f>
        <v/>
      </c>
      <c r="H18" s="231" t="str">
        <f>IF(Sheet1!H18 &lt;&gt; 'TO USE'!H18, "Sheet1:"&amp;Sheet1!H18&amp;" vs Sheet2:"&amp;'TO USE'!H18, "")</f>
        <v/>
      </c>
      <c r="I18" s="231" t="str">
        <f>IF(Sheet1!I18 &lt;&gt; 'TO USE'!I18, "Sheet1:"&amp;Sheet1!I18&amp;" vs Sheet2:"&amp;'TO USE'!I18, "")</f>
        <v/>
      </c>
      <c r="J18" s="231" t="str">
        <f>IF(Sheet1!J18 &lt;&gt; 'TO USE'!J18, "Sheet1:"&amp;Sheet1!J18&amp;" vs Sheet2:"&amp;'TO USE'!J18, "")</f>
        <v/>
      </c>
      <c r="K18" s="231" t="str">
        <f>IF(Sheet1!K18 &lt;&gt; 'TO USE'!K18, "Sheet1:"&amp;Sheet1!K18&amp;" vs Sheet2:"&amp;'TO USE'!K18, "")</f>
        <v/>
      </c>
      <c r="L18" s="231" t="str">
        <f>IF(Sheet1!L18 &lt;&gt; 'TO USE'!L18, "Sheet1:"&amp;Sheet1!L18&amp;" vs Sheet2:"&amp;'TO USE'!L18, "")</f>
        <v/>
      </c>
      <c r="M18" s="231" t="str">
        <f>IF(Sheet1!M18 &lt;&gt; 'TO USE'!M18, "Sheet1:"&amp;Sheet1!M18&amp;" vs Sheet2:"&amp;'TO USE'!M18, "")</f>
        <v/>
      </c>
      <c r="N18" s="231" t="str">
        <f>IF(Sheet1!N18 &lt;&gt; 'TO USE'!N18, "Sheet1:"&amp;Sheet1!N18&amp;" vs Sheet2:"&amp;'TO USE'!N18, "")</f>
        <v/>
      </c>
      <c r="O18" s="231" t="str">
        <f>IF(Sheet1!O18 &lt;&gt; 'TO USE'!O18, "Sheet1:"&amp;Sheet1!O18&amp;" vs Sheet2:"&amp;'TO USE'!O18, "")</f>
        <v/>
      </c>
      <c r="P18" s="231" t="str">
        <f>IF(Sheet1!P18 &lt;&gt; 'TO USE'!P18, "Sheet1:"&amp;Sheet1!P18&amp;" vs Sheet2:"&amp;'TO USE'!P18, "")</f>
        <v/>
      </c>
      <c r="Q18" s="231" t="str">
        <f>IF(Sheet1!Q18 &lt;&gt; 'TO USE'!Q18, "Sheet1:"&amp;Sheet1!Q18&amp;" vs Sheet2:"&amp;'TO USE'!Q18, "")</f>
        <v/>
      </c>
      <c r="R18" s="231" t="str">
        <f>IF(Sheet1!R18 &lt;&gt; 'TO USE'!R18, "Sheet1:"&amp;Sheet1!R18&amp;" vs Sheet2:"&amp;'TO USE'!R18, "")</f>
        <v/>
      </c>
      <c r="S18" s="231" t="str">
        <f>IF(Sheet1!S18 &lt;&gt; 'TO USE'!S18, "Sheet1:"&amp;Sheet1!S18&amp;" vs Sheet2:"&amp;'TO USE'!S18, "")</f>
        <v/>
      </c>
      <c r="T18" s="231" t="str">
        <f>IF(Sheet1!T18 &lt;&gt; 'TO USE'!T18, "Sheet1:"&amp;Sheet1!T18&amp;" vs Sheet2:"&amp;'TO USE'!T18, "")</f>
        <v/>
      </c>
      <c r="U18" s="231" t="str">
        <f>IF(Sheet1!U18 &lt;&gt; 'TO USE'!U18, "Sheet1:"&amp;Sheet1!U18&amp;" vs Sheet2:"&amp;'TO USE'!U18, "")</f>
        <v/>
      </c>
      <c r="V18" s="231" t="str">
        <f>IF(Sheet1!V18 &lt;&gt; 'TO USE'!V18, "Sheet1:"&amp;Sheet1!V18&amp;" vs Sheet2:"&amp;'TO USE'!V18, "")</f>
        <v/>
      </c>
      <c r="W18" s="231" t="str">
        <f>IF(Sheet1!W18 &lt;&gt; 'TO USE'!W18, "Sheet1:"&amp;Sheet1!W18&amp;" vs Sheet2:"&amp;'TO USE'!W18, "")</f>
        <v/>
      </c>
      <c r="X18" s="231" t="str">
        <f>IF(Sheet1!X18 &lt;&gt; 'TO USE'!X18, "Sheet1:"&amp;Sheet1!X18&amp;" vs Sheet2:"&amp;'TO USE'!X18, "")</f>
        <v/>
      </c>
      <c r="Y18" s="231" t="str">
        <f>IF(Sheet1!Y18 &lt;&gt; 'TO USE'!Y18, "Sheet1:"&amp;Sheet1!Y18&amp;" vs Sheet2:"&amp;'TO USE'!Y18, "")</f>
        <v/>
      </c>
      <c r="Z18" s="231" t="str">
        <f>IF(Sheet1!Z18 &lt;&gt; 'TO USE'!Z18, "Sheet1:"&amp;Sheet1!Z18&amp;" vs Sheet2:"&amp;'TO USE'!Z18, "")</f>
        <v/>
      </c>
      <c r="AA18" s="231" t="str">
        <f>IF(Sheet1!AA18 &lt;&gt; 'TO USE'!AA18, "Sheet1:"&amp;Sheet1!AA18&amp;" vs Sheet2:"&amp;'TO USE'!AA18, "")</f>
        <v/>
      </c>
      <c r="AB18" s="231" t="str">
        <f>IF(Sheet1!AB18 &lt;&gt; 'TO USE'!AB18, "Sheet1:"&amp;Sheet1!AB18&amp;" vs Sheet2:"&amp;'TO USE'!AB18, "")</f>
        <v/>
      </c>
      <c r="AC18" s="231" t="str">
        <f>IF(Sheet1!AC18 &lt;&gt; 'TO USE'!AC18, "Sheet1:"&amp;Sheet1!AC18&amp;" vs Sheet2:"&amp;'TO USE'!AC18, "")</f>
        <v/>
      </c>
      <c r="AD18" s="231" t="str">
        <f>IF(Sheet1!AD18 &lt;&gt; 'TO USE'!AD18, "Sheet1:"&amp;Sheet1!AD18&amp;" vs Sheet2:"&amp;'TO USE'!AD18, "")</f>
        <v/>
      </c>
      <c r="AE18" s="231" t="str">
        <f>IF(Sheet1!AE18 &lt;&gt; 'TO USE'!AE18, "Sheet1:"&amp;Sheet1!AE18&amp;" vs Sheet2:"&amp;'TO USE'!AE18, "")</f>
        <v/>
      </c>
      <c r="AF18" s="231" t="str">
        <f>IF(Sheet1!AF18 &lt;&gt; 'TO USE'!AF18, "Sheet1:"&amp;Sheet1!AF18&amp;" vs Sheet2:"&amp;'TO USE'!AF18, "")</f>
        <v/>
      </c>
      <c r="AG18" s="231" t="str">
        <f>IF(Sheet1!AG18 &lt;&gt; 'TO USE'!AG18, "Sheet1:"&amp;Sheet1!AG18&amp;" vs Sheet2:"&amp;'TO USE'!AG18, "")</f>
        <v/>
      </c>
      <c r="AH18" s="231" t="str">
        <f>IF(Sheet1!AH18 &lt;&gt; 'TO USE'!AH18, "Sheet1:"&amp;Sheet1!AH18&amp;" vs Sheet2:"&amp;'TO USE'!AH18, "")</f>
        <v/>
      </c>
      <c r="AI18" s="231" t="str">
        <f>IF(Sheet1!AI18 &lt;&gt; 'TO USE'!AI18, "Sheet1:"&amp;Sheet1!AI18&amp;" vs Sheet2:"&amp;'TO USE'!AI18, "")</f>
        <v/>
      </c>
      <c r="AJ18" s="231" t="str">
        <f>IF(Sheet1!AJ18 &lt;&gt; 'TO USE'!AJ18, "Sheet1:"&amp;Sheet1!AJ18&amp;" vs Sheet2:"&amp;'TO USE'!AJ18, "")</f>
        <v/>
      </c>
      <c r="AK18" s="231" t="str">
        <f>IF(Sheet1!AK18 &lt;&gt; 'TO USE'!AK18, "Sheet1:"&amp;Sheet1!AK18&amp;" vs Sheet2:"&amp;'TO USE'!AK18, "")</f>
        <v/>
      </c>
      <c r="AL18" s="231" t="str">
        <f>IF(Sheet1!AL18 &lt;&gt; 'TO USE'!AL18, "Sheet1:"&amp;Sheet1!AL18&amp;" vs Sheet2:"&amp;'TO USE'!AL18, "")</f>
        <v/>
      </c>
      <c r="AM18" s="231" t="str">
        <f>IF(Sheet1!AM18 &lt;&gt; 'TO USE'!AM18, "Sheet1:"&amp;Sheet1!AM18&amp;" vs Sheet2:"&amp;'TO USE'!AM18, "")</f>
        <v/>
      </c>
      <c r="AN18" s="231" t="str">
        <f>IF(Sheet1!AN18 &lt;&gt; 'TO USE'!AN18, "Sheet1:"&amp;Sheet1!AN18&amp;" vs Sheet2:"&amp;'TO USE'!AN18, "")</f>
        <v/>
      </c>
      <c r="AO18" s="231" t="str">
        <f>IF(Sheet1!AO18 &lt;&gt; 'TO USE'!AO18, "Sheet1:"&amp;Sheet1!AO18&amp;" vs Sheet2:"&amp;'TO USE'!AO18, "")</f>
        <v/>
      </c>
      <c r="AP18" s="231" t="str">
        <f>IF(Sheet1!AP18 &lt;&gt; 'TO USE'!AP18, "Sheet1:"&amp;Sheet1!AP18&amp;" vs Sheet2:"&amp;'TO USE'!AP18, "")</f>
        <v/>
      </c>
      <c r="AQ18" s="231" t="str">
        <f>IF(Sheet1!AQ18 &lt;&gt; 'TO USE'!AQ18, "Sheet1:"&amp;Sheet1!AQ18&amp;" vs Sheet2:"&amp;'TO USE'!AQ18, "")</f>
        <v/>
      </c>
      <c r="AR18" s="231" t="str">
        <f>IF(Sheet1!AR18 &lt;&gt; 'TO USE'!AR18, "Sheet1:"&amp;Sheet1!AR18&amp;" vs Sheet2:"&amp;'TO USE'!AR18, "")</f>
        <v/>
      </c>
      <c r="AS18" s="231" t="str">
        <f>IF(Sheet1!AS18 &lt;&gt; 'TO USE'!AS18, "Sheet1:"&amp;Sheet1!AS18&amp;" vs Sheet2:"&amp;'TO USE'!AS18, "")</f>
        <v/>
      </c>
      <c r="AT18" s="231" t="str">
        <f>IF(Sheet1!AT18 &lt;&gt; 'TO USE'!AT18, "Sheet1:"&amp;Sheet1!AT18&amp;" vs Sheet2:"&amp;'TO USE'!AT18, "")</f>
        <v/>
      </c>
      <c r="AU18" s="231" t="str">
        <f>IF(Sheet1!AU18 &lt;&gt; 'TO USE'!AU18, "Sheet1:"&amp;Sheet1!AU18&amp;" vs Sheet2:"&amp;'TO USE'!AU18, "")</f>
        <v/>
      </c>
      <c r="AV18" s="231" t="str">
        <f>IF(Sheet1!AV18 &lt;&gt; 'TO USE'!AV18, "Sheet1:"&amp;Sheet1!AV18&amp;" vs Sheet2:"&amp;'TO USE'!AV18, "")</f>
        <v/>
      </c>
    </row>
    <row r="19" spans="1:48" ht="19">
      <c r="A19">
        <v>17</v>
      </c>
      <c r="B19" s="231" t="str">
        <f>IF(Sheet1!B19 &lt;&gt; 'TO USE'!B19, "Sheet1:"&amp;Sheet1!B19&amp;" vs Sheet2:"&amp;'TO USE'!B19, "")</f>
        <v/>
      </c>
      <c r="C19" s="231" t="str">
        <f>IF(Sheet1!C19 &lt;&gt; 'TO USE'!C19, "Sheet1:"&amp;Sheet1!C19&amp;" vs Sheet2:"&amp;'TO USE'!C19, "")</f>
        <v/>
      </c>
      <c r="D19" s="231" t="str">
        <f>IF(Sheet1!D19 &lt;&gt; 'TO USE'!D19, "Sheet1:"&amp;Sheet1!D19&amp;" vs Sheet2:"&amp;'TO USE'!D19, "")</f>
        <v/>
      </c>
      <c r="E19" s="231" t="str">
        <f>IF(Sheet1!E19 &lt;&gt; 'TO USE'!E19, "Sheet1:"&amp;Sheet1!E19&amp;" vs Sheet2:"&amp;'TO USE'!E19, "")</f>
        <v/>
      </c>
      <c r="F19" s="231" t="str">
        <f>IF(Sheet1!F19 &lt;&gt; 'TO USE'!F19, "Sheet1:"&amp;Sheet1!F19&amp;" vs Sheet2:"&amp;'TO USE'!F19, "")</f>
        <v/>
      </c>
      <c r="G19" s="231" t="str">
        <f>IF(Sheet1!G19 &lt;&gt; 'TO USE'!G19, "Sheet1:"&amp;Sheet1!G19&amp;" vs Sheet2:"&amp;'TO USE'!G19, "")</f>
        <v/>
      </c>
      <c r="H19" s="231" t="str">
        <f>IF(Sheet1!H19 &lt;&gt; 'TO USE'!H19, "Sheet1:"&amp;Sheet1!H19&amp;" vs Sheet2:"&amp;'TO USE'!H19, "")</f>
        <v/>
      </c>
      <c r="I19" s="231" t="str">
        <f>IF(Sheet1!I19 &lt;&gt; 'TO USE'!I19, "Sheet1:"&amp;Sheet1!I19&amp;" vs Sheet2:"&amp;'TO USE'!I19, "")</f>
        <v/>
      </c>
      <c r="J19" s="231" t="str">
        <f>IF(Sheet1!J19 &lt;&gt; 'TO USE'!J19, "Sheet1:"&amp;Sheet1!J19&amp;" vs Sheet2:"&amp;'TO USE'!J19, "")</f>
        <v/>
      </c>
      <c r="K19" s="231" t="str">
        <f>IF(Sheet1!K19 &lt;&gt; 'TO USE'!K19, "Sheet1:"&amp;Sheet1!K19&amp;" vs Sheet2:"&amp;'TO USE'!K19, "")</f>
        <v/>
      </c>
      <c r="L19" s="231" t="str">
        <f>IF(Sheet1!L19 &lt;&gt; 'TO USE'!L19, "Sheet1:"&amp;Sheet1!L19&amp;" vs Sheet2:"&amp;'TO USE'!L19, "")</f>
        <v/>
      </c>
      <c r="M19" s="231" t="str">
        <f>IF(Sheet1!M19 &lt;&gt; 'TO USE'!M19, "Sheet1:"&amp;Sheet1!M19&amp;" vs Sheet2:"&amp;'TO USE'!M19, "")</f>
        <v/>
      </c>
      <c r="N19" s="231" t="str">
        <f>IF(Sheet1!N19 &lt;&gt; 'TO USE'!N19, "Sheet1:"&amp;Sheet1!N19&amp;" vs Sheet2:"&amp;'TO USE'!N19, "")</f>
        <v/>
      </c>
      <c r="O19" s="231" t="str">
        <f>IF(Sheet1!O19 &lt;&gt; 'TO USE'!O19, "Sheet1:"&amp;Sheet1!O19&amp;" vs Sheet2:"&amp;'TO USE'!O19, "")</f>
        <v/>
      </c>
      <c r="P19" s="231" t="str">
        <f>IF(Sheet1!P19 &lt;&gt; 'TO USE'!P19, "Sheet1:"&amp;Sheet1!P19&amp;" vs Sheet2:"&amp;'TO USE'!P19, "")</f>
        <v/>
      </c>
      <c r="Q19" s="231" t="str">
        <f>IF(Sheet1!Q19 &lt;&gt; 'TO USE'!Q19, "Sheet1:"&amp;Sheet1!Q19&amp;" vs Sheet2:"&amp;'TO USE'!Q19, "")</f>
        <v/>
      </c>
      <c r="R19" s="231" t="str">
        <f>IF(Sheet1!R19 &lt;&gt; 'TO USE'!R19, "Sheet1:"&amp;Sheet1!R19&amp;" vs Sheet2:"&amp;'TO USE'!R19, "")</f>
        <v/>
      </c>
      <c r="S19" s="231" t="str">
        <f>IF(Sheet1!S19 &lt;&gt; 'TO USE'!S19, "Sheet1:"&amp;Sheet1!S19&amp;" vs Sheet2:"&amp;'TO USE'!S19, "")</f>
        <v/>
      </c>
      <c r="T19" s="231" t="str">
        <f>IF(Sheet1!T19 &lt;&gt; 'TO USE'!T19, "Sheet1:"&amp;Sheet1!T19&amp;" vs Sheet2:"&amp;'TO USE'!T19, "")</f>
        <v/>
      </c>
      <c r="U19" s="231" t="str">
        <f>IF(Sheet1!U19 &lt;&gt; 'TO USE'!U19, "Sheet1:"&amp;Sheet1!U19&amp;" vs Sheet2:"&amp;'TO USE'!U19, "")</f>
        <v/>
      </c>
      <c r="V19" s="231" t="str">
        <f>IF(Sheet1!V19 &lt;&gt; 'TO USE'!V19, "Sheet1:"&amp;Sheet1!V19&amp;" vs Sheet2:"&amp;'TO USE'!V19, "")</f>
        <v/>
      </c>
      <c r="W19" s="231" t="str">
        <f>IF(Sheet1!W19 &lt;&gt; 'TO USE'!W19, "Sheet1:"&amp;Sheet1!W19&amp;" vs Sheet2:"&amp;'TO USE'!W19, "")</f>
        <v/>
      </c>
      <c r="X19" s="231" t="str">
        <f>IF(Sheet1!X19 &lt;&gt; 'TO USE'!X19, "Sheet1:"&amp;Sheet1!X19&amp;" vs Sheet2:"&amp;'TO USE'!X19, "")</f>
        <v/>
      </c>
      <c r="Y19" s="231" t="str">
        <f>IF(Sheet1!Y19 &lt;&gt; 'TO USE'!Y19, "Sheet1:"&amp;Sheet1!Y19&amp;" vs Sheet2:"&amp;'TO USE'!Y19, "")</f>
        <v/>
      </c>
      <c r="Z19" s="231" t="str">
        <f>IF(Sheet1!Z19 &lt;&gt; 'TO USE'!Z19, "Sheet1:"&amp;Sheet1!Z19&amp;" vs Sheet2:"&amp;'TO USE'!Z19, "")</f>
        <v/>
      </c>
      <c r="AA19" s="231" t="str">
        <f>IF(Sheet1!AA19 &lt;&gt; 'TO USE'!AA19, "Sheet1:"&amp;Sheet1!AA19&amp;" vs Sheet2:"&amp;'TO USE'!AA19, "")</f>
        <v/>
      </c>
      <c r="AB19" s="231" t="str">
        <f>IF(Sheet1!AB19 &lt;&gt; 'TO USE'!AB19, "Sheet1:"&amp;Sheet1!AB19&amp;" vs Sheet2:"&amp;'TO USE'!AB19, "")</f>
        <v/>
      </c>
      <c r="AC19" s="231" t="str">
        <f>IF(Sheet1!AC19 &lt;&gt; 'TO USE'!AC19, "Sheet1:"&amp;Sheet1!AC19&amp;" vs Sheet2:"&amp;'TO USE'!AC19, "")</f>
        <v/>
      </c>
      <c r="AD19" s="231" t="str">
        <f>IF(Sheet1!AD19 &lt;&gt; 'TO USE'!AD19, "Sheet1:"&amp;Sheet1!AD19&amp;" vs Sheet2:"&amp;'TO USE'!AD19, "")</f>
        <v/>
      </c>
      <c r="AE19" s="231" t="str">
        <f>IF(Sheet1!AE19 &lt;&gt; 'TO USE'!AE19, "Sheet1:"&amp;Sheet1!AE19&amp;" vs Sheet2:"&amp;'TO USE'!AE19, "")</f>
        <v/>
      </c>
      <c r="AF19" s="231" t="str">
        <f>IF(Sheet1!AF19 &lt;&gt; 'TO USE'!AF19, "Sheet1:"&amp;Sheet1!AF19&amp;" vs Sheet2:"&amp;'TO USE'!AF19, "")</f>
        <v/>
      </c>
      <c r="AG19" s="231" t="str">
        <f>IF(Sheet1!AG19 &lt;&gt; 'TO USE'!AG19, "Sheet1:"&amp;Sheet1!AG19&amp;" vs Sheet2:"&amp;'TO USE'!AG19, "")</f>
        <v/>
      </c>
      <c r="AH19" s="231" t="str">
        <f>IF(Sheet1!AH19 &lt;&gt; 'TO USE'!AH19, "Sheet1:"&amp;Sheet1!AH19&amp;" vs Sheet2:"&amp;'TO USE'!AH19, "")</f>
        <v/>
      </c>
      <c r="AI19" s="231" t="str">
        <f>IF(Sheet1!AI19 &lt;&gt; 'TO USE'!AI19, "Sheet1:"&amp;Sheet1!AI19&amp;" vs Sheet2:"&amp;'TO USE'!AI19, "")</f>
        <v/>
      </c>
      <c r="AJ19" s="231" t="str">
        <f>IF(Sheet1!AJ19 &lt;&gt; 'TO USE'!AJ19, "Sheet1:"&amp;Sheet1!AJ19&amp;" vs Sheet2:"&amp;'TO USE'!AJ19, "")</f>
        <v/>
      </c>
      <c r="AK19" s="231" t="str">
        <f>IF(Sheet1!AK19 &lt;&gt; 'TO USE'!AK19, "Sheet1:"&amp;Sheet1!AK19&amp;" vs Sheet2:"&amp;'TO USE'!AK19, "")</f>
        <v/>
      </c>
      <c r="AL19" s="231" t="str">
        <f>IF(Sheet1!AL19 &lt;&gt; 'TO USE'!AL19, "Sheet1:"&amp;Sheet1!AL19&amp;" vs Sheet2:"&amp;'TO USE'!AL19, "")</f>
        <v/>
      </c>
      <c r="AM19" s="231" t="str">
        <f>IF(Sheet1!AM19 &lt;&gt; 'TO USE'!AM19, "Sheet1:"&amp;Sheet1!AM19&amp;" vs Sheet2:"&amp;'TO USE'!AM19, "")</f>
        <v/>
      </c>
      <c r="AN19" s="231" t="str">
        <f>IF(Sheet1!AN19 &lt;&gt; 'TO USE'!AN19, "Sheet1:"&amp;Sheet1!AN19&amp;" vs Sheet2:"&amp;'TO USE'!AN19, "")</f>
        <v/>
      </c>
      <c r="AO19" s="231" t="str">
        <f>IF(Sheet1!AO19 &lt;&gt; 'TO USE'!AO19, "Sheet1:"&amp;Sheet1!AO19&amp;" vs Sheet2:"&amp;'TO USE'!AO19, "")</f>
        <v/>
      </c>
      <c r="AP19" s="231" t="str">
        <f>IF(Sheet1!AP19 &lt;&gt; 'TO USE'!AP19, "Sheet1:"&amp;Sheet1!AP19&amp;" vs Sheet2:"&amp;'TO USE'!AP19, "")</f>
        <v/>
      </c>
      <c r="AQ19" s="231" t="str">
        <f>IF(Sheet1!AQ19 &lt;&gt; 'TO USE'!AQ19, "Sheet1:"&amp;Sheet1!AQ19&amp;" vs Sheet2:"&amp;'TO USE'!AQ19, "")</f>
        <v/>
      </c>
      <c r="AR19" s="231" t="str">
        <f>IF(Sheet1!AR19 &lt;&gt; 'TO USE'!AR19, "Sheet1:"&amp;Sheet1!AR19&amp;" vs Sheet2:"&amp;'TO USE'!AR19, "")</f>
        <v/>
      </c>
      <c r="AS19" s="231" t="str">
        <f>IF(Sheet1!AS19 &lt;&gt; 'TO USE'!AS19, "Sheet1:"&amp;Sheet1!AS19&amp;" vs Sheet2:"&amp;'TO USE'!AS19, "")</f>
        <v/>
      </c>
      <c r="AT19" s="231" t="str">
        <f>IF(Sheet1!AT19 &lt;&gt; 'TO USE'!AT19, "Sheet1:"&amp;Sheet1!AT19&amp;" vs Sheet2:"&amp;'TO USE'!AT19, "")</f>
        <v/>
      </c>
      <c r="AU19" s="231" t="str">
        <f>IF(Sheet1!AU19 &lt;&gt; 'TO USE'!AU19, "Sheet1:"&amp;Sheet1!AU19&amp;" vs Sheet2:"&amp;'TO USE'!AU19, "")</f>
        <v/>
      </c>
      <c r="AV19" s="231" t="str">
        <f>IF(Sheet1!AV19 &lt;&gt; 'TO USE'!AV19, "Sheet1:"&amp;Sheet1!AV19&amp;" vs Sheet2:"&amp;'TO USE'!AV19, "")</f>
        <v/>
      </c>
    </row>
    <row r="20" spans="1:48" ht="19">
      <c r="A20">
        <v>18</v>
      </c>
      <c r="B20" s="231" t="str">
        <f>IF(Sheet1!B20 &lt;&gt; 'TO USE'!B20, "Sheet1:"&amp;Sheet1!B20&amp;" vs Sheet2:"&amp;'TO USE'!B20, "")</f>
        <v/>
      </c>
      <c r="C20" s="231" t="str">
        <f>IF(Sheet1!C20 &lt;&gt; 'TO USE'!C20, "Sheet1:"&amp;Sheet1!C20&amp;" vs Sheet2:"&amp;'TO USE'!C20, "")</f>
        <v/>
      </c>
      <c r="D20" s="231" t="str">
        <f>IF(Sheet1!D20 &lt;&gt; 'TO USE'!D20, "Sheet1:"&amp;Sheet1!D20&amp;" vs Sheet2:"&amp;'TO USE'!D20, "")</f>
        <v/>
      </c>
      <c r="E20" s="231" t="str">
        <f>IF(Sheet1!E20 &lt;&gt; 'TO USE'!E20, "Sheet1:"&amp;Sheet1!E20&amp;" vs Sheet2:"&amp;'TO USE'!E20, "")</f>
        <v/>
      </c>
      <c r="F20" s="231" t="str">
        <f>IF(Sheet1!F20 &lt;&gt; 'TO USE'!F20, "Sheet1:"&amp;Sheet1!F20&amp;" vs Sheet2:"&amp;'TO USE'!F20, "")</f>
        <v/>
      </c>
      <c r="G20" s="231" t="str">
        <f>IF(Sheet1!G20 &lt;&gt; 'TO USE'!G20, "Sheet1:"&amp;Sheet1!G20&amp;" vs Sheet2:"&amp;'TO USE'!G20, "")</f>
        <v/>
      </c>
      <c r="H20" s="231" t="str">
        <f>IF(Sheet1!H20 &lt;&gt; 'TO USE'!H20, "Sheet1:"&amp;Sheet1!H20&amp;" vs Sheet2:"&amp;'TO USE'!H20, "")</f>
        <v/>
      </c>
      <c r="I20" s="231" t="str">
        <f>IF(Sheet1!I20 &lt;&gt; 'TO USE'!I20, "Sheet1:"&amp;Sheet1!I20&amp;" vs Sheet2:"&amp;'TO USE'!I20, "")</f>
        <v/>
      </c>
      <c r="J20" s="231" t="str">
        <f>IF(Sheet1!J20 &lt;&gt; 'TO USE'!J20, "Sheet1:"&amp;Sheet1!J20&amp;" vs Sheet2:"&amp;'TO USE'!J20, "")</f>
        <v/>
      </c>
      <c r="K20" s="231" t="str">
        <f>IF(Sheet1!K20 &lt;&gt; 'TO USE'!K20, "Sheet1:"&amp;Sheet1!K20&amp;" vs Sheet2:"&amp;'TO USE'!K20, "")</f>
        <v/>
      </c>
      <c r="L20" s="231" t="str">
        <f>IF(Sheet1!L20 &lt;&gt; 'TO USE'!L20, "Sheet1:"&amp;Sheet1!L20&amp;" vs Sheet2:"&amp;'TO USE'!L20, "")</f>
        <v/>
      </c>
      <c r="M20" s="231" t="str">
        <f>IF(Sheet1!M20 &lt;&gt; 'TO USE'!M20, "Sheet1:"&amp;Sheet1!M20&amp;" vs Sheet2:"&amp;'TO USE'!M20, "")</f>
        <v/>
      </c>
      <c r="N20" s="231" t="str">
        <f>IF(Sheet1!N20 &lt;&gt; 'TO USE'!N20, "Sheet1:"&amp;Sheet1!N20&amp;" vs Sheet2:"&amp;'TO USE'!N20, "")</f>
        <v/>
      </c>
      <c r="O20" s="231" t="str">
        <f>IF(Sheet1!O20 &lt;&gt; 'TO USE'!O20, "Sheet1:"&amp;Sheet1!O20&amp;" vs Sheet2:"&amp;'TO USE'!O20, "")</f>
        <v/>
      </c>
      <c r="P20" s="231" t="str">
        <f>IF(Sheet1!P20 &lt;&gt; 'TO USE'!P20, "Sheet1:"&amp;Sheet1!P20&amp;" vs Sheet2:"&amp;'TO USE'!P20, "")</f>
        <v/>
      </c>
      <c r="Q20" s="231" t="str">
        <f>IF(Sheet1!Q20 &lt;&gt; 'TO USE'!Q20, "Sheet1:"&amp;Sheet1!Q20&amp;" vs Sheet2:"&amp;'TO USE'!Q20, "")</f>
        <v/>
      </c>
      <c r="R20" s="231" t="str">
        <f>IF(Sheet1!R20 &lt;&gt; 'TO USE'!R20, "Sheet1:"&amp;Sheet1!R20&amp;" vs Sheet2:"&amp;'TO USE'!R20, "")</f>
        <v/>
      </c>
      <c r="S20" s="231" t="str">
        <f>IF(Sheet1!S20 &lt;&gt; 'TO USE'!S20, "Sheet1:"&amp;Sheet1!S20&amp;" vs Sheet2:"&amp;'TO USE'!S20, "")</f>
        <v/>
      </c>
      <c r="T20" s="231" t="str">
        <f>IF(Sheet1!T20 &lt;&gt; 'TO USE'!T20, "Sheet1:"&amp;Sheet1!T20&amp;" vs Sheet2:"&amp;'TO USE'!T20, "")</f>
        <v/>
      </c>
      <c r="U20" s="231" t="str">
        <f>IF(Sheet1!U20 &lt;&gt; 'TO USE'!U20, "Sheet1:"&amp;Sheet1!U20&amp;" vs Sheet2:"&amp;'TO USE'!U20, "")</f>
        <v/>
      </c>
      <c r="V20" s="231" t="str">
        <f>IF(Sheet1!V20 &lt;&gt; 'TO USE'!V20, "Sheet1:"&amp;Sheet1!V20&amp;" vs Sheet2:"&amp;'TO USE'!V20, "")</f>
        <v/>
      </c>
      <c r="W20" s="231" t="str">
        <f>IF(Sheet1!W20 &lt;&gt; 'TO USE'!W20, "Sheet1:"&amp;Sheet1!W20&amp;" vs Sheet2:"&amp;'TO USE'!W20, "")</f>
        <v/>
      </c>
      <c r="X20" s="231" t="str">
        <f>IF(Sheet1!X20 &lt;&gt; 'TO USE'!X20, "Sheet1:"&amp;Sheet1!X20&amp;" vs Sheet2:"&amp;'TO USE'!X20, "")</f>
        <v/>
      </c>
      <c r="Y20" s="231" t="str">
        <f>IF(Sheet1!Y20 &lt;&gt; 'TO USE'!Y20, "Sheet1:"&amp;Sheet1!Y20&amp;" vs Sheet2:"&amp;'TO USE'!Y20, "")</f>
        <v/>
      </c>
      <c r="Z20" s="231" t="str">
        <f>IF(Sheet1!Z20 &lt;&gt; 'TO USE'!Z20, "Sheet1:"&amp;Sheet1!Z20&amp;" vs Sheet2:"&amp;'TO USE'!Z20, "")</f>
        <v/>
      </c>
      <c r="AA20" s="231" t="str">
        <f>IF(Sheet1!AA20 &lt;&gt; 'TO USE'!AA20, "Sheet1:"&amp;Sheet1!AA20&amp;" vs Sheet2:"&amp;'TO USE'!AA20, "")</f>
        <v/>
      </c>
      <c r="AB20" s="231" t="str">
        <f>IF(Sheet1!AB20 &lt;&gt; 'TO USE'!AB20, "Sheet1:"&amp;Sheet1!AB20&amp;" vs Sheet2:"&amp;'TO USE'!AB20, "")</f>
        <v/>
      </c>
      <c r="AC20" s="231" t="str">
        <f>IF(Sheet1!AC20 &lt;&gt; 'TO USE'!AC20, "Sheet1:"&amp;Sheet1!AC20&amp;" vs Sheet2:"&amp;'TO USE'!AC20, "")</f>
        <v/>
      </c>
      <c r="AD20" s="231" t="str">
        <f>IF(Sheet1!AD20 &lt;&gt; 'TO USE'!AD20, "Sheet1:"&amp;Sheet1!AD20&amp;" vs Sheet2:"&amp;'TO USE'!AD20, "")</f>
        <v/>
      </c>
      <c r="AE20" s="231" t="str">
        <f>IF(Sheet1!AE20 &lt;&gt; 'TO USE'!AE20, "Sheet1:"&amp;Sheet1!AE20&amp;" vs Sheet2:"&amp;'TO USE'!AE20, "")</f>
        <v/>
      </c>
      <c r="AF20" s="231" t="str">
        <f>IF(Sheet1!AF20 &lt;&gt; 'TO USE'!AF20, "Sheet1:"&amp;Sheet1!AF20&amp;" vs Sheet2:"&amp;'TO USE'!AF20, "")</f>
        <v/>
      </c>
      <c r="AG20" s="231" t="str">
        <f>IF(Sheet1!AG20 &lt;&gt; 'TO USE'!AG20, "Sheet1:"&amp;Sheet1!AG20&amp;" vs Sheet2:"&amp;'TO USE'!AG20, "")</f>
        <v/>
      </c>
      <c r="AH20" s="231" t="str">
        <f>IF(Sheet1!AH20 &lt;&gt; 'TO USE'!AH20, "Sheet1:"&amp;Sheet1!AH20&amp;" vs Sheet2:"&amp;'TO USE'!AH20, "")</f>
        <v/>
      </c>
      <c r="AI20" s="231" t="str">
        <f>IF(Sheet1!AI20 &lt;&gt; 'TO USE'!AI20, "Sheet1:"&amp;Sheet1!AI20&amp;" vs Sheet2:"&amp;'TO USE'!AI20, "")</f>
        <v/>
      </c>
      <c r="AJ20" s="231" t="str">
        <f>IF(Sheet1!AJ20 &lt;&gt; 'TO USE'!AJ20, "Sheet1:"&amp;Sheet1!AJ20&amp;" vs Sheet2:"&amp;'TO USE'!AJ20, "")</f>
        <v/>
      </c>
      <c r="AK20" s="231" t="str">
        <f>IF(Sheet1!AK20 &lt;&gt; 'TO USE'!AK20, "Sheet1:"&amp;Sheet1!AK20&amp;" vs Sheet2:"&amp;'TO USE'!AK20, "")</f>
        <v/>
      </c>
      <c r="AL20" s="231" t="str">
        <f>IF(Sheet1!AL20 &lt;&gt; 'TO USE'!AL20, "Sheet1:"&amp;Sheet1!AL20&amp;" vs Sheet2:"&amp;'TO USE'!AL20, "")</f>
        <v/>
      </c>
      <c r="AM20" s="231" t="str">
        <f>IF(Sheet1!AM20 &lt;&gt; 'TO USE'!AM20, "Sheet1:"&amp;Sheet1!AM20&amp;" vs Sheet2:"&amp;'TO USE'!AM20, "")</f>
        <v/>
      </c>
      <c r="AN20" s="231" t="str">
        <f>IF(Sheet1!AN20 &lt;&gt; 'TO USE'!AN20, "Sheet1:"&amp;Sheet1!AN20&amp;" vs Sheet2:"&amp;'TO USE'!AN20, "")</f>
        <v/>
      </c>
      <c r="AO20" s="231" t="str">
        <f>IF(Sheet1!AO20 &lt;&gt; 'TO USE'!AO20, "Sheet1:"&amp;Sheet1!AO20&amp;" vs Sheet2:"&amp;'TO USE'!AO20, "")</f>
        <v/>
      </c>
      <c r="AP20" s="231" t="str">
        <f>IF(Sheet1!AP20 &lt;&gt; 'TO USE'!AP20, "Sheet1:"&amp;Sheet1!AP20&amp;" vs Sheet2:"&amp;'TO USE'!AP20, "")</f>
        <v/>
      </c>
      <c r="AQ20" s="231" t="str">
        <f>IF(Sheet1!AQ20 &lt;&gt; 'TO USE'!AQ20, "Sheet1:"&amp;Sheet1!AQ20&amp;" vs Sheet2:"&amp;'TO USE'!AQ20, "")</f>
        <v/>
      </c>
      <c r="AR20" s="231" t="str">
        <f>IF(Sheet1!AR20 &lt;&gt; 'TO USE'!AR20, "Sheet1:"&amp;Sheet1!AR20&amp;" vs Sheet2:"&amp;'TO USE'!AR20, "")</f>
        <v/>
      </c>
      <c r="AS20" s="231" t="str">
        <f>IF(Sheet1!AS20 &lt;&gt; 'TO USE'!AS20, "Sheet1:"&amp;Sheet1!AS20&amp;" vs Sheet2:"&amp;'TO USE'!AS20, "")</f>
        <v/>
      </c>
      <c r="AT20" s="231" t="str">
        <f>IF(Sheet1!AT20 &lt;&gt; 'TO USE'!AT20, "Sheet1:"&amp;Sheet1!AT20&amp;" vs Sheet2:"&amp;'TO USE'!AT20, "")</f>
        <v/>
      </c>
      <c r="AU20" s="231" t="str">
        <f>IF(Sheet1!AU20 &lt;&gt; 'TO USE'!AU20, "Sheet1:"&amp;Sheet1!AU20&amp;" vs Sheet2:"&amp;'TO USE'!AU20, "")</f>
        <v/>
      </c>
      <c r="AV20" s="231" t="str">
        <f>IF(Sheet1!AV20 &lt;&gt; 'TO USE'!AV20, "Sheet1:"&amp;Sheet1!AV20&amp;" vs Sheet2:"&amp;'TO USE'!AV20, "")</f>
        <v/>
      </c>
    </row>
    <row r="21" spans="1:48" ht="19">
      <c r="A21">
        <v>19</v>
      </c>
      <c r="B21" s="231" t="str">
        <f>IF(Sheet1!B21 &lt;&gt; 'TO USE'!B21, "Sheet1:"&amp;Sheet1!B21&amp;" vs Sheet2:"&amp;'TO USE'!B21, "")</f>
        <v/>
      </c>
      <c r="C21" s="231" t="str">
        <f>IF(Sheet1!C21 &lt;&gt; 'TO USE'!C21, "Sheet1:"&amp;Sheet1!C21&amp;" vs Sheet2:"&amp;'TO USE'!C21, "")</f>
        <v/>
      </c>
      <c r="D21" s="231" t="str">
        <f>IF(Sheet1!D21 &lt;&gt; 'TO USE'!D21, "Sheet1:"&amp;Sheet1!D21&amp;" vs Sheet2:"&amp;'TO USE'!D21, "")</f>
        <v/>
      </c>
      <c r="E21" s="231" t="str">
        <f>IF(Sheet1!E21 &lt;&gt; 'TO USE'!E21, "Sheet1:"&amp;Sheet1!E21&amp;" vs Sheet2:"&amp;'TO USE'!E21, "")</f>
        <v/>
      </c>
      <c r="F21" s="231" t="str">
        <f>IF(Sheet1!F21 &lt;&gt; 'TO USE'!F21, "Sheet1:"&amp;Sheet1!F21&amp;" vs Sheet2:"&amp;'TO USE'!F21, "")</f>
        <v/>
      </c>
      <c r="G21" s="231" t="str">
        <f>IF(Sheet1!G21 &lt;&gt; 'TO USE'!G21, "Sheet1:"&amp;Sheet1!G21&amp;" vs Sheet2:"&amp;'TO USE'!G21, "")</f>
        <v/>
      </c>
      <c r="H21" s="231" t="str">
        <f>IF(Sheet1!H21 &lt;&gt; 'TO USE'!H21, "Sheet1:"&amp;Sheet1!H21&amp;" vs Sheet2:"&amp;'TO USE'!H21, "")</f>
        <v/>
      </c>
      <c r="I21" s="231" t="str">
        <f>IF(Sheet1!I21 &lt;&gt; 'TO USE'!I21, "Sheet1:"&amp;Sheet1!I21&amp;" vs Sheet2:"&amp;'TO USE'!I21, "")</f>
        <v/>
      </c>
      <c r="J21" s="231" t="str">
        <f>IF(Sheet1!J21 &lt;&gt; 'TO USE'!J21, "Sheet1:"&amp;Sheet1!J21&amp;" vs Sheet2:"&amp;'TO USE'!J21, "")</f>
        <v/>
      </c>
      <c r="K21" s="231" t="str">
        <f>IF(Sheet1!K21 &lt;&gt; 'TO USE'!K21, "Sheet1:"&amp;Sheet1!K21&amp;" vs Sheet2:"&amp;'TO USE'!K21, "")</f>
        <v/>
      </c>
      <c r="L21" s="231" t="str">
        <f>IF(Sheet1!L21 &lt;&gt; 'TO USE'!L21, "Sheet1:"&amp;Sheet1!L21&amp;" vs Sheet2:"&amp;'TO USE'!L21, "")</f>
        <v/>
      </c>
      <c r="M21" s="231" t="str">
        <f>IF(Sheet1!M21 &lt;&gt; 'TO USE'!M21, "Sheet1:"&amp;Sheet1!M21&amp;" vs Sheet2:"&amp;'TO USE'!M21, "")</f>
        <v/>
      </c>
      <c r="N21" s="231" t="str">
        <f>IF(Sheet1!N21 &lt;&gt; 'TO USE'!N21, "Sheet1:"&amp;Sheet1!N21&amp;" vs Sheet2:"&amp;'TO USE'!N21, "")</f>
        <v/>
      </c>
      <c r="O21" s="231" t="str">
        <f>IF(Sheet1!O21 &lt;&gt; 'TO USE'!O21, "Sheet1:"&amp;Sheet1!O21&amp;" vs Sheet2:"&amp;'TO USE'!O21, "")</f>
        <v/>
      </c>
      <c r="P21" s="231" t="str">
        <f>IF(Sheet1!P21 &lt;&gt; 'TO USE'!P21, "Sheet1:"&amp;Sheet1!P21&amp;" vs Sheet2:"&amp;'TO USE'!P21, "")</f>
        <v/>
      </c>
      <c r="Q21" s="231" t="str">
        <f>IF(Sheet1!Q21 &lt;&gt; 'TO USE'!Q21, "Sheet1:"&amp;Sheet1!Q21&amp;" vs Sheet2:"&amp;'TO USE'!Q21, "")</f>
        <v/>
      </c>
      <c r="R21" s="231" t="str">
        <f>IF(Sheet1!R21 &lt;&gt; 'TO USE'!R21, "Sheet1:"&amp;Sheet1!R21&amp;" vs Sheet2:"&amp;'TO USE'!R21, "")</f>
        <v/>
      </c>
      <c r="S21" s="231" t="str">
        <f>IF(Sheet1!S21 &lt;&gt; 'TO USE'!S21, "Sheet1:"&amp;Sheet1!S21&amp;" vs Sheet2:"&amp;'TO USE'!S21, "")</f>
        <v/>
      </c>
      <c r="T21" s="231" t="str">
        <f>IF(Sheet1!T21 &lt;&gt; 'TO USE'!T21, "Sheet1:"&amp;Sheet1!T21&amp;" vs Sheet2:"&amp;'TO USE'!T21, "")</f>
        <v/>
      </c>
      <c r="U21" s="231" t="str">
        <f>IF(Sheet1!U21 &lt;&gt; 'TO USE'!U21, "Sheet1:"&amp;Sheet1!U21&amp;" vs Sheet2:"&amp;'TO USE'!U21, "")</f>
        <v/>
      </c>
      <c r="V21" s="231" t="str">
        <f>IF(Sheet1!V21 &lt;&gt; 'TO USE'!V21, "Sheet1:"&amp;Sheet1!V21&amp;" vs Sheet2:"&amp;'TO USE'!V21, "")</f>
        <v/>
      </c>
      <c r="W21" s="231" t="str">
        <f>IF(Sheet1!W21 &lt;&gt; 'TO USE'!W21, "Sheet1:"&amp;Sheet1!W21&amp;" vs Sheet2:"&amp;'TO USE'!W21, "")</f>
        <v/>
      </c>
      <c r="X21" s="231" t="str">
        <f>IF(Sheet1!X21 &lt;&gt; 'TO USE'!X21, "Sheet1:"&amp;Sheet1!X21&amp;" vs Sheet2:"&amp;'TO USE'!X21, "")</f>
        <v/>
      </c>
      <c r="Y21" s="231" t="str">
        <f>IF(Sheet1!Y21 &lt;&gt; 'TO USE'!Y21, "Sheet1:"&amp;Sheet1!Y21&amp;" vs Sheet2:"&amp;'TO USE'!Y21, "")</f>
        <v/>
      </c>
      <c r="Z21" s="231" t="str">
        <f>IF(Sheet1!Z21 &lt;&gt; 'TO USE'!Z21, "Sheet1:"&amp;Sheet1!Z21&amp;" vs Sheet2:"&amp;'TO USE'!Z21, "")</f>
        <v/>
      </c>
      <c r="AA21" s="231" t="str">
        <f>IF(Sheet1!AA21 &lt;&gt; 'TO USE'!AA21, "Sheet1:"&amp;Sheet1!AA21&amp;" vs Sheet2:"&amp;'TO USE'!AA21, "")</f>
        <v/>
      </c>
      <c r="AB21" s="231" t="str">
        <f>IF(Sheet1!AB21 &lt;&gt; 'TO USE'!AB21, "Sheet1:"&amp;Sheet1!AB21&amp;" vs Sheet2:"&amp;'TO USE'!AB21, "")</f>
        <v/>
      </c>
      <c r="AC21" s="231" t="str">
        <f>IF(Sheet1!AC21 &lt;&gt; 'TO USE'!AC21, "Sheet1:"&amp;Sheet1!AC21&amp;" vs Sheet2:"&amp;'TO USE'!AC21, "")</f>
        <v/>
      </c>
      <c r="AD21" s="231" t="str">
        <f>IF(Sheet1!AD21 &lt;&gt; 'TO USE'!AD21, "Sheet1:"&amp;Sheet1!AD21&amp;" vs Sheet2:"&amp;'TO USE'!AD21, "")</f>
        <v/>
      </c>
      <c r="AE21" s="231" t="str">
        <f>IF(Sheet1!AE21 &lt;&gt; 'TO USE'!AE21, "Sheet1:"&amp;Sheet1!AE21&amp;" vs Sheet2:"&amp;'TO USE'!AE21, "")</f>
        <v/>
      </c>
      <c r="AF21" s="231" t="str">
        <f>IF(Sheet1!AF21 &lt;&gt; 'TO USE'!AF21, "Sheet1:"&amp;Sheet1!AF21&amp;" vs Sheet2:"&amp;'TO USE'!AF21, "")</f>
        <v/>
      </c>
      <c r="AG21" s="231" t="str">
        <f>IF(Sheet1!AG21 &lt;&gt; 'TO USE'!AG21, "Sheet1:"&amp;Sheet1!AG21&amp;" vs Sheet2:"&amp;'TO USE'!AG21, "")</f>
        <v/>
      </c>
      <c r="AH21" s="231" t="str">
        <f>IF(Sheet1!AH21 &lt;&gt; 'TO USE'!AH21, "Sheet1:"&amp;Sheet1!AH21&amp;" vs Sheet2:"&amp;'TO USE'!AH21, "")</f>
        <v/>
      </c>
      <c r="AI21" s="231" t="str">
        <f>IF(Sheet1!AI21 &lt;&gt; 'TO USE'!AI21, "Sheet1:"&amp;Sheet1!AI21&amp;" vs Sheet2:"&amp;'TO USE'!AI21, "")</f>
        <v/>
      </c>
      <c r="AJ21" s="231" t="str">
        <f>IF(Sheet1!AJ21 &lt;&gt; 'TO USE'!AJ21, "Sheet1:"&amp;Sheet1!AJ21&amp;" vs Sheet2:"&amp;'TO USE'!AJ21, "")</f>
        <v/>
      </c>
      <c r="AK21" s="231" t="str">
        <f>IF(Sheet1!AK21 &lt;&gt; 'TO USE'!AK21, "Sheet1:"&amp;Sheet1!AK21&amp;" vs Sheet2:"&amp;'TO USE'!AK21, "")</f>
        <v/>
      </c>
      <c r="AL21" s="231" t="str">
        <f>IF(Sheet1!AL21 &lt;&gt; 'TO USE'!AL21, "Sheet1:"&amp;Sheet1!AL21&amp;" vs Sheet2:"&amp;'TO USE'!AL21, "")</f>
        <v/>
      </c>
      <c r="AM21" s="231" t="str">
        <f>IF(Sheet1!AM21 &lt;&gt; 'TO USE'!AM21, "Sheet1:"&amp;Sheet1!AM21&amp;" vs Sheet2:"&amp;'TO USE'!AM21, "")</f>
        <v/>
      </c>
      <c r="AN21" s="231" t="str">
        <f>IF(Sheet1!AN21 &lt;&gt; 'TO USE'!AN21, "Sheet1:"&amp;Sheet1!AN21&amp;" vs Sheet2:"&amp;'TO USE'!AN21, "")</f>
        <v/>
      </c>
      <c r="AO21" s="231" t="str">
        <f>IF(Sheet1!AO21 &lt;&gt; 'TO USE'!AO21, "Sheet1:"&amp;Sheet1!AO21&amp;" vs Sheet2:"&amp;'TO USE'!AO21, "")</f>
        <v/>
      </c>
      <c r="AP21" s="231" t="str">
        <f>IF(Sheet1!AP21 &lt;&gt; 'TO USE'!AP21, "Sheet1:"&amp;Sheet1!AP21&amp;" vs Sheet2:"&amp;'TO USE'!AP21, "")</f>
        <v/>
      </c>
      <c r="AQ21" s="231" t="str">
        <f>IF(Sheet1!AQ21 &lt;&gt; 'TO USE'!AQ21, "Sheet1:"&amp;Sheet1!AQ21&amp;" vs Sheet2:"&amp;'TO USE'!AQ21, "")</f>
        <v/>
      </c>
      <c r="AR21" s="231" t="str">
        <f>IF(Sheet1!AR21 &lt;&gt; 'TO USE'!AR21, "Sheet1:"&amp;Sheet1!AR21&amp;" vs Sheet2:"&amp;'TO USE'!AR21, "")</f>
        <v/>
      </c>
      <c r="AS21" s="231" t="str">
        <f>IF(Sheet1!AS21 &lt;&gt; 'TO USE'!AS21, "Sheet1:"&amp;Sheet1!AS21&amp;" vs Sheet2:"&amp;'TO USE'!AS21, "")</f>
        <v/>
      </c>
      <c r="AT21" s="231" t="str">
        <f>IF(Sheet1!AT21 &lt;&gt; 'TO USE'!AT21, "Sheet1:"&amp;Sheet1!AT21&amp;" vs Sheet2:"&amp;'TO USE'!AT21, "")</f>
        <v/>
      </c>
      <c r="AU21" s="231" t="str">
        <f>IF(Sheet1!AU21 &lt;&gt; 'TO USE'!AU21, "Sheet1:"&amp;Sheet1!AU21&amp;" vs Sheet2:"&amp;'TO USE'!AU21, "")</f>
        <v/>
      </c>
      <c r="AV21" s="231" t="str">
        <f>IF(Sheet1!AV21 &lt;&gt; 'TO USE'!AV21, "Sheet1:"&amp;Sheet1!AV21&amp;" vs Sheet2:"&amp;'TO USE'!AV21, "")</f>
        <v/>
      </c>
    </row>
    <row r="22" spans="1:48" ht="19">
      <c r="A22">
        <v>20</v>
      </c>
      <c r="B22" s="231" t="str">
        <f>IF(Sheet1!B22 &lt;&gt; 'TO USE'!B22, "Sheet1:"&amp;Sheet1!B22&amp;" vs Sheet2:"&amp;'TO USE'!B22, "")</f>
        <v/>
      </c>
      <c r="C22" s="231" t="str">
        <f>IF(Sheet1!C22 &lt;&gt; 'TO USE'!C22, "Sheet1:"&amp;Sheet1!C22&amp;" vs Sheet2:"&amp;'TO USE'!C22, "")</f>
        <v/>
      </c>
      <c r="D22" s="231" t="str">
        <f>IF(Sheet1!D22 &lt;&gt; 'TO USE'!D22, "Sheet1:"&amp;Sheet1!D22&amp;" vs Sheet2:"&amp;'TO USE'!D22, "")</f>
        <v/>
      </c>
      <c r="E22" s="231" t="str">
        <f>IF(Sheet1!E22 &lt;&gt; 'TO USE'!E22, "Sheet1:"&amp;Sheet1!E22&amp;" vs Sheet2:"&amp;'TO USE'!E22, "")</f>
        <v/>
      </c>
      <c r="F22" s="231" t="str">
        <f>IF(Sheet1!F22 &lt;&gt; 'TO USE'!F22, "Sheet1:"&amp;Sheet1!F22&amp;" vs Sheet2:"&amp;'TO USE'!F22, "")</f>
        <v/>
      </c>
      <c r="G22" s="231" t="str">
        <f>IF(Sheet1!G22 &lt;&gt; 'TO USE'!G22, "Sheet1:"&amp;Sheet1!G22&amp;" vs Sheet2:"&amp;'TO USE'!G22, "")</f>
        <v/>
      </c>
      <c r="H22" s="231" t="str">
        <f>IF(Sheet1!H22 &lt;&gt; 'TO USE'!H22, "Sheet1:"&amp;Sheet1!H22&amp;" vs Sheet2:"&amp;'TO USE'!H22, "")</f>
        <v/>
      </c>
      <c r="I22" s="231" t="str">
        <f>IF(Sheet1!I22 &lt;&gt; 'TO USE'!I22, "Sheet1:"&amp;Sheet1!I22&amp;" vs Sheet2:"&amp;'TO USE'!I22, "")</f>
        <v/>
      </c>
      <c r="J22" s="231" t="str">
        <f>IF(Sheet1!J22 &lt;&gt; 'TO USE'!J22, "Sheet1:"&amp;Sheet1!J22&amp;" vs Sheet2:"&amp;'TO USE'!J22, "")</f>
        <v/>
      </c>
      <c r="K22" s="231" t="str">
        <f>IF(Sheet1!K22 &lt;&gt; 'TO USE'!K22, "Sheet1:"&amp;Sheet1!K22&amp;" vs Sheet2:"&amp;'TO USE'!K22, "")</f>
        <v/>
      </c>
      <c r="L22" s="231" t="str">
        <f>IF(Sheet1!L22 &lt;&gt; 'TO USE'!L22, "Sheet1:"&amp;Sheet1!L22&amp;" vs Sheet2:"&amp;'TO USE'!L22, "")</f>
        <v/>
      </c>
      <c r="M22" s="231" t="str">
        <f>IF(Sheet1!M22 &lt;&gt; 'TO USE'!M22, "Sheet1:"&amp;Sheet1!M22&amp;" vs Sheet2:"&amp;'TO USE'!M22, "")</f>
        <v/>
      </c>
      <c r="N22" s="231" t="str">
        <f>IF(Sheet1!N22 &lt;&gt; 'TO USE'!N22, "Sheet1:"&amp;Sheet1!N22&amp;" vs Sheet2:"&amp;'TO USE'!N22, "")</f>
        <v/>
      </c>
      <c r="O22" s="231" t="str">
        <f>IF(Sheet1!O22 &lt;&gt; 'TO USE'!O22, "Sheet1:"&amp;Sheet1!O22&amp;" vs Sheet2:"&amp;'TO USE'!O22, "")</f>
        <v/>
      </c>
      <c r="P22" s="231" t="str">
        <f>IF(Sheet1!P22 &lt;&gt; 'TO USE'!P22, "Sheet1:"&amp;Sheet1!P22&amp;" vs Sheet2:"&amp;'TO USE'!P22, "")</f>
        <v/>
      </c>
      <c r="Q22" s="231" t="str">
        <f>IF(Sheet1!Q22 &lt;&gt; 'TO USE'!Q22, "Sheet1:"&amp;Sheet1!Q22&amp;" vs Sheet2:"&amp;'TO USE'!Q22, "")</f>
        <v/>
      </c>
      <c r="R22" s="231" t="str">
        <f>IF(Sheet1!R22 &lt;&gt; 'TO USE'!R22, "Sheet1:"&amp;Sheet1!R22&amp;" vs Sheet2:"&amp;'TO USE'!R22, "")</f>
        <v/>
      </c>
      <c r="S22" s="231" t="str">
        <f>IF(Sheet1!S22 &lt;&gt; 'TO USE'!S22, "Sheet1:"&amp;Sheet1!S22&amp;" vs Sheet2:"&amp;'TO USE'!S22, "")</f>
        <v/>
      </c>
      <c r="T22" s="231" t="str">
        <f>IF(Sheet1!T22 &lt;&gt; 'TO USE'!T22, "Sheet1:"&amp;Sheet1!T22&amp;" vs Sheet2:"&amp;'TO USE'!T22, "")</f>
        <v/>
      </c>
      <c r="U22" s="231" t="str">
        <f>IF(Sheet1!U22 &lt;&gt; 'TO USE'!U22, "Sheet1:"&amp;Sheet1!U22&amp;" vs Sheet2:"&amp;'TO USE'!U22, "")</f>
        <v/>
      </c>
      <c r="V22" s="231" t="str">
        <f>IF(Sheet1!V22 &lt;&gt; 'TO USE'!V22, "Sheet1:"&amp;Sheet1!V22&amp;" vs Sheet2:"&amp;'TO USE'!V22, "")</f>
        <v/>
      </c>
      <c r="W22" s="231" t="str">
        <f>IF(Sheet1!W22 &lt;&gt; 'TO USE'!W22, "Sheet1:"&amp;Sheet1!W22&amp;" vs Sheet2:"&amp;'TO USE'!W22, "")</f>
        <v/>
      </c>
      <c r="X22" s="231" t="str">
        <f>IF(Sheet1!X22 &lt;&gt; 'TO USE'!X22, "Sheet1:"&amp;Sheet1!X22&amp;" vs Sheet2:"&amp;'TO USE'!X22, "")</f>
        <v/>
      </c>
      <c r="Y22" s="231" t="str">
        <f>IF(Sheet1!Y22 &lt;&gt; 'TO USE'!Y22, "Sheet1:"&amp;Sheet1!Y22&amp;" vs Sheet2:"&amp;'TO USE'!Y22, "")</f>
        <v/>
      </c>
      <c r="Z22" s="231" t="str">
        <f>IF(Sheet1!Z22 &lt;&gt; 'TO USE'!Z22, "Sheet1:"&amp;Sheet1!Z22&amp;" vs Sheet2:"&amp;'TO USE'!Z22, "")</f>
        <v/>
      </c>
      <c r="AA22" s="231" t="str">
        <f>IF(Sheet1!AA22 &lt;&gt; 'TO USE'!AA22, "Sheet1:"&amp;Sheet1!AA22&amp;" vs Sheet2:"&amp;'TO USE'!AA22, "")</f>
        <v/>
      </c>
      <c r="AB22" s="231" t="str">
        <f>IF(Sheet1!AB22 &lt;&gt; 'TO USE'!AB22, "Sheet1:"&amp;Sheet1!AB22&amp;" vs Sheet2:"&amp;'TO USE'!AB22, "")</f>
        <v/>
      </c>
      <c r="AC22" s="231" t="str">
        <f>IF(Sheet1!AC22 &lt;&gt; 'TO USE'!AC22, "Sheet1:"&amp;Sheet1!AC22&amp;" vs Sheet2:"&amp;'TO USE'!AC22, "")</f>
        <v/>
      </c>
      <c r="AD22" s="231" t="str">
        <f>IF(Sheet1!AD22 &lt;&gt; 'TO USE'!AD22, "Sheet1:"&amp;Sheet1!AD22&amp;" vs Sheet2:"&amp;'TO USE'!AD22, "")</f>
        <v/>
      </c>
      <c r="AE22" s="231" t="str">
        <f>IF(Sheet1!AE22 &lt;&gt; 'TO USE'!AE22, "Sheet1:"&amp;Sheet1!AE22&amp;" vs Sheet2:"&amp;'TO USE'!AE22, "")</f>
        <v/>
      </c>
      <c r="AF22" s="231" t="str">
        <f>IF(Sheet1!AF22 &lt;&gt; 'TO USE'!AF22, "Sheet1:"&amp;Sheet1!AF22&amp;" vs Sheet2:"&amp;'TO USE'!AF22, "")</f>
        <v/>
      </c>
      <c r="AG22" s="231" t="str">
        <f>IF(Sheet1!AG22 &lt;&gt; 'TO USE'!AG22, "Sheet1:"&amp;Sheet1!AG22&amp;" vs Sheet2:"&amp;'TO USE'!AG22, "")</f>
        <v/>
      </c>
      <c r="AH22" s="231" t="str">
        <f>IF(Sheet1!AH22 &lt;&gt; 'TO USE'!AH22, "Sheet1:"&amp;Sheet1!AH22&amp;" vs Sheet2:"&amp;'TO USE'!AH22, "")</f>
        <v/>
      </c>
      <c r="AI22" s="231" t="str">
        <f>IF(Sheet1!AI22 &lt;&gt; 'TO USE'!AI22, "Sheet1:"&amp;Sheet1!AI22&amp;" vs Sheet2:"&amp;'TO USE'!AI22, "")</f>
        <v/>
      </c>
      <c r="AJ22" s="231" t="str">
        <f>IF(Sheet1!AJ22 &lt;&gt; 'TO USE'!AJ22, "Sheet1:"&amp;Sheet1!AJ22&amp;" vs Sheet2:"&amp;'TO USE'!AJ22, "")</f>
        <v/>
      </c>
      <c r="AK22" s="231" t="str">
        <f>IF(Sheet1!AK22 &lt;&gt; 'TO USE'!AK22, "Sheet1:"&amp;Sheet1!AK22&amp;" vs Sheet2:"&amp;'TO USE'!AK22, "")</f>
        <v/>
      </c>
      <c r="AL22" s="231" t="str">
        <f>IF(Sheet1!AL22 &lt;&gt; 'TO USE'!AL22, "Sheet1:"&amp;Sheet1!AL22&amp;" vs Sheet2:"&amp;'TO USE'!AL22, "")</f>
        <v/>
      </c>
      <c r="AM22" s="231" t="str">
        <f>IF(Sheet1!AM22 &lt;&gt; 'TO USE'!AM22, "Sheet1:"&amp;Sheet1!AM22&amp;" vs Sheet2:"&amp;'TO USE'!AM22, "")</f>
        <v/>
      </c>
      <c r="AN22" s="231" t="str">
        <f>IF(Sheet1!AN22 &lt;&gt; 'TO USE'!AN22, "Sheet1:"&amp;Sheet1!AN22&amp;" vs Sheet2:"&amp;'TO USE'!AN22, "")</f>
        <v/>
      </c>
      <c r="AO22" s="231" t="str">
        <f>IF(Sheet1!AO22 &lt;&gt; 'TO USE'!AO22, "Sheet1:"&amp;Sheet1!AO22&amp;" vs Sheet2:"&amp;'TO USE'!AO22, "")</f>
        <v/>
      </c>
      <c r="AP22" s="231" t="str">
        <f>IF(Sheet1!AP22 &lt;&gt; 'TO USE'!AP22, "Sheet1:"&amp;Sheet1!AP22&amp;" vs Sheet2:"&amp;'TO USE'!AP22, "")</f>
        <v/>
      </c>
      <c r="AQ22" s="231" t="str">
        <f>IF(Sheet1!AQ22 &lt;&gt; 'TO USE'!AQ22, "Sheet1:"&amp;Sheet1!AQ22&amp;" vs Sheet2:"&amp;'TO USE'!AQ22, "")</f>
        <v/>
      </c>
      <c r="AR22" s="231" t="str">
        <f>IF(Sheet1!AR22 &lt;&gt; 'TO USE'!AR22, "Sheet1:"&amp;Sheet1!AR22&amp;" vs Sheet2:"&amp;'TO USE'!AR22, "")</f>
        <v/>
      </c>
      <c r="AS22" s="231" t="str">
        <f>IF(Sheet1!AS22 &lt;&gt; 'TO USE'!AS22, "Sheet1:"&amp;Sheet1!AS22&amp;" vs Sheet2:"&amp;'TO USE'!AS22, "")</f>
        <v/>
      </c>
      <c r="AT22" s="231" t="str">
        <f>IF(Sheet1!AT22 &lt;&gt; 'TO USE'!AT22, "Sheet1:"&amp;Sheet1!AT22&amp;" vs Sheet2:"&amp;'TO USE'!AT22, "")</f>
        <v/>
      </c>
      <c r="AU22" s="231" t="str">
        <f>IF(Sheet1!AU22 &lt;&gt; 'TO USE'!AU22, "Sheet1:"&amp;Sheet1!AU22&amp;" vs Sheet2:"&amp;'TO USE'!AU22, "")</f>
        <v/>
      </c>
      <c r="AV22" s="231" t="str">
        <f>IF(Sheet1!AV22 &lt;&gt; 'TO USE'!AV22, "Sheet1:"&amp;Sheet1!AV22&amp;" vs Sheet2:"&amp;'TO USE'!AV22, "")</f>
        <v/>
      </c>
    </row>
    <row r="23" spans="1:48" ht="19">
      <c r="A23">
        <v>21</v>
      </c>
      <c r="B23" s="231" t="str">
        <f>IF(Sheet1!B23 &lt;&gt; 'TO USE'!B23, "Sheet1:"&amp;Sheet1!B23&amp;" vs Sheet2:"&amp;'TO USE'!B23, "")</f>
        <v/>
      </c>
      <c r="C23" s="231" t="str">
        <f>IF(Sheet1!C23 &lt;&gt; 'TO USE'!C23, "Sheet1:"&amp;Sheet1!C23&amp;" vs Sheet2:"&amp;'TO USE'!C23, "")</f>
        <v/>
      </c>
      <c r="D23" s="231" t="str">
        <f>IF(Sheet1!D23 &lt;&gt; 'TO USE'!D23, "Sheet1:"&amp;Sheet1!D23&amp;" vs Sheet2:"&amp;'TO USE'!D23, "")</f>
        <v/>
      </c>
      <c r="E23" s="231" t="str">
        <f>IF(Sheet1!E23 &lt;&gt; 'TO USE'!E23, "Sheet1:"&amp;Sheet1!E23&amp;" vs Sheet2:"&amp;'TO USE'!E23, "")</f>
        <v/>
      </c>
      <c r="F23" s="231" t="str">
        <f>IF(Sheet1!F23 &lt;&gt; 'TO USE'!F23, "Sheet1:"&amp;Sheet1!F23&amp;" vs Sheet2:"&amp;'TO USE'!F23, "")</f>
        <v/>
      </c>
      <c r="G23" s="231" t="str">
        <f>IF(Sheet1!G23 &lt;&gt; 'TO USE'!G23, "Sheet1:"&amp;Sheet1!G23&amp;" vs Sheet2:"&amp;'TO USE'!G23, "")</f>
        <v/>
      </c>
      <c r="H23" s="231" t="str">
        <f>IF(Sheet1!H23 &lt;&gt; 'TO USE'!H23, "Sheet1:"&amp;Sheet1!H23&amp;" vs Sheet2:"&amp;'TO USE'!H23, "")</f>
        <v/>
      </c>
      <c r="I23" s="231" t="str">
        <f>IF(Sheet1!I23 &lt;&gt; 'TO USE'!I23, "Sheet1:"&amp;Sheet1!I23&amp;" vs Sheet2:"&amp;'TO USE'!I23, "")</f>
        <v/>
      </c>
      <c r="J23" s="231" t="str">
        <f>IF(Sheet1!J23 &lt;&gt; 'TO USE'!J23, "Sheet1:"&amp;Sheet1!J23&amp;" vs Sheet2:"&amp;'TO USE'!J23, "")</f>
        <v/>
      </c>
      <c r="K23" s="231" t="str">
        <f>IF(Sheet1!K23 &lt;&gt; 'TO USE'!K23, "Sheet1:"&amp;Sheet1!K23&amp;" vs Sheet2:"&amp;'TO USE'!K23, "")</f>
        <v/>
      </c>
      <c r="L23" s="231" t="str">
        <f>IF(Sheet1!L23 &lt;&gt; 'TO USE'!L23, "Sheet1:"&amp;Sheet1!L23&amp;" vs Sheet2:"&amp;'TO USE'!L23, "")</f>
        <v/>
      </c>
      <c r="M23" s="231" t="str">
        <f>IF(Sheet1!M23 &lt;&gt; 'TO USE'!M23, "Sheet1:"&amp;Sheet1!M23&amp;" vs Sheet2:"&amp;'TO USE'!M23, "")</f>
        <v/>
      </c>
      <c r="N23" s="231" t="str">
        <f>IF(Sheet1!N23 &lt;&gt; 'TO USE'!N23, "Sheet1:"&amp;Sheet1!N23&amp;" vs Sheet2:"&amp;'TO USE'!N23, "")</f>
        <v/>
      </c>
      <c r="O23" s="231" t="str">
        <f>IF(Sheet1!O23 &lt;&gt; 'TO USE'!O23, "Sheet1:"&amp;Sheet1!O23&amp;" vs Sheet2:"&amp;'TO USE'!O23, "")</f>
        <v/>
      </c>
      <c r="P23" s="231" t="str">
        <f>IF(Sheet1!P23 &lt;&gt; 'TO USE'!P23, "Sheet1:"&amp;Sheet1!P23&amp;" vs Sheet2:"&amp;'TO USE'!P23, "")</f>
        <v/>
      </c>
      <c r="Q23" s="231" t="str">
        <f>IF(Sheet1!Q23 &lt;&gt; 'TO USE'!Q23, "Sheet1:"&amp;Sheet1!Q23&amp;" vs Sheet2:"&amp;'TO USE'!Q23, "")</f>
        <v/>
      </c>
      <c r="R23" s="231" t="str">
        <f>IF(Sheet1!R23 &lt;&gt; 'TO USE'!R23, "Sheet1:"&amp;Sheet1!R23&amp;" vs Sheet2:"&amp;'TO USE'!R23, "")</f>
        <v/>
      </c>
      <c r="S23" s="231" t="str">
        <f>IF(Sheet1!S23 &lt;&gt; 'TO USE'!S23, "Sheet1:"&amp;Sheet1!S23&amp;" vs Sheet2:"&amp;'TO USE'!S23, "")</f>
        <v/>
      </c>
      <c r="T23" s="231" t="str">
        <f>IF(Sheet1!T23 &lt;&gt; 'TO USE'!T23, "Sheet1:"&amp;Sheet1!T23&amp;" vs Sheet2:"&amp;'TO USE'!T23, "")</f>
        <v/>
      </c>
      <c r="U23" s="231" t="str">
        <f>IF(Sheet1!U23 &lt;&gt; 'TO USE'!U23, "Sheet1:"&amp;Sheet1!U23&amp;" vs Sheet2:"&amp;'TO USE'!U23, "")</f>
        <v/>
      </c>
      <c r="V23" s="231" t="str">
        <f>IF(Sheet1!V23 &lt;&gt; 'TO USE'!V23, "Sheet1:"&amp;Sheet1!V23&amp;" vs Sheet2:"&amp;'TO USE'!V23, "")</f>
        <v/>
      </c>
      <c r="W23" s="231" t="str">
        <f>IF(Sheet1!W23 &lt;&gt; 'TO USE'!W23, "Sheet1:"&amp;Sheet1!W23&amp;" vs Sheet2:"&amp;'TO USE'!W23, "")</f>
        <v/>
      </c>
      <c r="X23" s="231" t="str">
        <f>IF(Sheet1!X23 &lt;&gt; 'TO USE'!X23, "Sheet1:"&amp;Sheet1!X23&amp;" vs Sheet2:"&amp;'TO USE'!X23, "")</f>
        <v/>
      </c>
      <c r="Y23" s="231" t="str">
        <f>IF(Sheet1!Y23 &lt;&gt; 'TO USE'!Y23, "Sheet1:"&amp;Sheet1!Y23&amp;" vs Sheet2:"&amp;'TO USE'!Y23, "")</f>
        <v/>
      </c>
      <c r="Z23" s="231" t="str">
        <f>IF(Sheet1!Z23 &lt;&gt; 'TO USE'!Z23, "Sheet1:"&amp;Sheet1!Z23&amp;" vs Sheet2:"&amp;'TO USE'!Z23, "")</f>
        <v/>
      </c>
      <c r="AA23" s="231" t="str">
        <f>IF(Sheet1!AA23 &lt;&gt; 'TO USE'!AA23, "Sheet1:"&amp;Sheet1!AA23&amp;" vs Sheet2:"&amp;'TO USE'!AA23, "")</f>
        <v/>
      </c>
      <c r="AB23" s="231" t="str">
        <f>IF(Sheet1!AB23 &lt;&gt; 'TO USE'!AB23, "Sheet1:"&amp;Sheet1!AB23&amp;" vs Sheet2:"&amp;'TO USE'!AB23, "")</f>
        <v/>
      </c>
      <c r="AC23" s="231" t="str">
        <f>IF(Sheet1!AC23 &lt;&gt; 'TO USE'!AC23, "Sheet1:"&amp;Sheet1!AC23&amp;" vs Sheet2:"&amp;'TO USE'!AC23, "")</f>
        <v/>
      </c>
      <c r="AD23" s="231" t="str">
        <f>IF(Sheet1!AD23 &lt;&gt; 'TO USE'!AD23, "Sheet1:"&amp;Sheet1!AD23&amp;" vs Sheet2:"&amp;'TO USE'!AD23, "")</f>
        <v/>
      </c>
      <c r="AE23" s="231" t="str">
        <f>IF(Sheet1!AE23 &lt;&gt; 'TO USE'!AE23, "Sheet1:"&amp;Sheet1!AE23&amp;" vs Sheet2:"&amp;'TO USE'!AE23, "")</f>
        <v/>
      </c>
      <c r="AF23" s="231" t="str">
        <f>IF(Sheet1!AF23 &lt;&gt; 'TO USE'!AF23, "Sheet1:"&amp;Sheet1!AF23&amp;" vs Sheet2:"&amp;'TO USE'!AF23, "")</f>
        <v/>
      </c>
      <c r="AG23" s="231" t="str">
        <f>IF(Sheet1!AG23 &lt;&gt; 'TO USE'!AG23, "Sheet1:"&amp;Sheet1!AG23&amp;" vs Sheet2:"&amp;'TO USE'!AG23, "")</f>
        <v/>
      </c>
      <c r="AH23" s="231" t="str">
        <f>IF(Sheet1!AH23 &lt;&gt; 'TO USE'!AH23, "Sheet1:"&amp;Sheet1!AH23&amp;" vs Sheet2:"&amp;'TO USE'!AH23, "")</f>
        <v/>
      </c>
      <c r="AI23" s="231" t="str">
        <f>IF(Sheet1!AI23 &lt;&gt; 'TO USE'!AI23, "Sheet1:"&amp;Sheet1!AI23&amp;" vs Sheet2:"&amp;'TO USE'!AI23, "")</f>
        <v/>
      </c>
      <c r="AJ23" s="231" t="str">
        <f>IF(Sheet1!AJ23 &lt;&gt; 'TO USE'!AJ23, "Sheet1:"&amp;Sheet1!AJ23&amp;" vs Sheet2:"&amp;'TO USE'!AJ23, "")</f>
        <v/>
      </c>
      <c r="AK23" s="231" t="str">
        <f>IF(Sheet1!AK23 &lt;&gt; 'TO USE'!AK23, "Sheet1:"&amp;Sheet1!AK23&amp;" vs Sheet2:"&amp;'TO USE'!AK23, "")</f>
        <v/>
      </c>
      <c r="AL23" s="231" t="str">
        <f>IF(Sheet1!AL23 &lt;&gt; 'TO USE'!AL23, "Sheet1:"&amp;Sheet1!AL23&amp;" vs Sheet2:"&amp;'TO USE'!AL23, "")</f>
        <v/>
      </c>
      <c r="AM23" s="231" t="str">
        <f>IF(Sheet1!AM23 &lt;&gt; 'TO USE'!AM23, "Sheet1:"&amp;Sheet1!AM23&amp;" vs Sheet2:"&amp;'TO USE'!AM23, "")</f>
        <v/>
      </c>
      <c r="AN23" s="231" t="str">
        <f>IF(Sheet1!AN23 &lt;&gt; 'TO USE'!AN23, "Sheet1:"&amp;Sheet1!AN23&amp;" vs Sheet2:"&amp;'TO USE'!AN23, "")</f>
        <v/>
      </c>
      <c r="AO23" s="231" t="str">
        <f>IF(Sheet1!AO23 &lt;&gt; 'TO USE'!AO23, "Sheet1:"&amp;Sheet1!AO23&amp;" vs Sheet2:"&amp;'TO USE'!AO23, "")</f>
        <v/>
      </c>
      <c r="AP23" s="231" t="str">
        <f>IF(Sheet1!AP23 &lt;&gt; 'TO USE'!AP23, "Sheet1:"&amp;Sheet1!AP23&amp;" vs Sheet2:"&amp;'TO USE'!AP23, "")</f>
        <v/>
      </c>
      <c r="AQ23" s="231" t="str">
        <f>IF(Sheet1!AQ23 &lt;&gt; 'TO USE'!AQ23, "Sheet1:"&amp;Sheet1!AQ23&amp;" vs Sheet2:"&amp;'TO USE'!AQ23, "")</f>
        <v/>
      </c>
      <c r="AR23" s="231" t="str">
        <f>IF(Sheet1!AR23 &lt;&gt; 'TO USE'!AR23, "Sheet1:"&amp;Sheet1!AR23&amp;" vs Sheet2:"&amp;'TO USE'!AR23, "")</f>
        <v/>
      </c>
      <c r="AS23" s="231" t="str">
        <f>IF(Sheet1!AS23 &lt;&gt; 'TO USE'!AS23, "Sheet1:"&amp;Sheet1!AS23&amp;" vs Sheet2:"&amp;'TO USE'!AS23, "")</f>
        <v/>
      </c>
      <c r="AT23" s="231" t="str">
        <f>IF(Sheet1!AT23 &lt;&gt; 'TO USE'!AT23, "Sheet1:"&amp;Sheet1!AT23&amp;" vs Sheet2:"&amp;'TO USE'!AT23, "")</f>
        <v/>
      </c>
      <c r="AU23" s="231" t="str">
        <f>IF(Sheet1!AU23 &lt;&gt; 'TO USE'!AU23, "Sheet1:"&amp;Sheet1!AU23&amp;" vs Sheet2:"&amp;'TO USE'!AU23, "")</f>
        <v/>
      </c>
      <c r="AV23" s="231" t="str">
        <f>IF(Sheet1!AV23 &lt;&gt; 'TO USE'!AV23, "Sheet1:"&amp;Sheet1!AV23&amp;" vs Sheet2:"&amp;'TO USE'!AV23, "")</f>
        <v/>
      </c>
    </row>
    <row r="24" spans="1:48" ht="19">
      <c r="A24">
        <v>22</v>
      </c>
      <c r="B24" s="231" t="str">
        <f>IF(Sheet1!B24 &lt;&gt; 'TO USE'!B24, "Sheet1:"&amp;Sheet1!B24&amp;" vs Sheet2:"&amp;'TO USE'!B24, "")</f>
        <v/>
      </c>
      <c r="C24" s="231" t="str">
        <f>IF(Sheet1!C24 &lt;&gt; 'TO USE'!C24, "Sheet1:"&amp;Sheet1!C24&amp;" vs Sheet2:"&amp;'TO USE'!C24, "")</f>
        <v/>
      </c>
      <c r="D24" s="231" t="str">
        <f>IF(Sheet1!D24 &lt;&gt; 'TO USE'!D24, "Sheet1:"&amp;Sheet1!D24&amp;" vs Sheet2:"&amp;'TO USE'!D24, "")</f>
        <v/>
      </c>
      <c r="E24" s="231" t="str">
        <f>IF(Sheet1!E24 &lt;&gt; 'TO USE'!E24, "Sheet1:"&amp;Sheet1!E24&amp;" vs Sheet2:"&amp;'TO USE'!E24, "")</f>
        <v/>
      </c>
      <c r="F24" s="231" t="str">
        <f>IF(Sheet1!F24 &lt;&gt; 'TO USE'!F24, "Sheet1:"&amp;Sheet1!F24&amp;" vs Sheet2:"&amp;'TO USE'!F24, "")</f>
        <v/>
      </c>
      <c r="G24" s="231" t="str">
        <f>IF(Sheet1!G24 &lt;&gt; 'TO USE'!G24, "Sheet1:"&amp;Sheet1!G24&amp;" vs Sheet2:"&amp;'TO USE'!G24, "")</f>
        <v/>
      </c>
      <c r="H24" s="231" t="str">
        <f>IF(Sheet1!H24 &lt;&gt; 'TO USE'!H24, "Sheet1:"&amp;Sheet1!H24&amp;" vs Sheet2:"&amp;'TO USE'!H24, "")</f>
        <v/>
      </c>
      <c r="I24" s="231" t="str">
        <f>IF(Sheet1!I24 &lt;&gt; 'TO USE'!I24, "Sheet1:"&amp;Sheet1!I24&amp;" vs Sheet2:"&amp;'TO USE'!I24, "")</f>
        <v/>
      </c>
      <c r="J24" s="231" t="str">
        <f>IF(Sheet1!J24 &lt;&gt; 'TO USE'!J24, "Sheet1:"&amp;Sheet1!J24&amp;" vs Sheet2:"&amp;'TO USE'!J24, "")</f>
        <v/>
      </c>
      <c r="K24" s="231" t="str">
        <f>IF(Sheet1!K24 &lt;&gt; 'TO USE'!K24, "Sheet1:"&amp;Sheet1!K24&amp;" vs Sheet2:"&amp;'TO USE'!K24, "")</f>
        <v/>
      </c>
      <c r="L24" s="231" t="str">
        <f>IF(Sheet1!L24 &lt;&gt; 'TO USE'!L24, "Sheet1:"&amp;Sheet1!L24&amp;" vs Sheet2:"&amp;'TO USE'!L24, "")</f>
        <v/>
      </c>
      <c r="M24" s="231" t="str">
        <f>IF(Sheet1!M24 &lt;&gt; 'TO USE'!M24, "Sheet1:"&amp;Sheet1!M24&amp;" vs Sheet2:"&amp;'TO USE'!M24, "")</f>
        <v/>
      </c>
      <c r="N24" s="231" t="str">
        <f>IF(Sheet1!N24 &lt;&gt; 'TO USE'!N24, "Sheet1:"&amp;Sheet1!N24&amp;" vs Sheet2:"&amp;'TO USE'!N24, "")</f>
        <v/>
      </c>
      <c r="O24" s="231" t="str">
        <f>IF(Sheet1!O24 &lt;&gt; 'TO USE'!O24, "Sheet1:"&amp;Sheet1!O24&amp;" vs Sheet2:"&amp;'TO USE'!O24, "")</f>
        <v/>
      </c>
      <c r="P24" s="231" t="str">
        <f>IF(Sheet1!P24 &lt;&gt; 'TO USE'!P24, "Sheet1:"&amp;Sheet1!P24&amp;" vs Sheet2:"&amp;'TO USE'!P24, "")</f>
        <v/>
      </c>
      <c r="Q24" s="231" t="str">
        <f>IF(Sheet1!Q24 &lt;&gt; 'TO USE'!Q24, "Sheet1:"&amp;Sheet1!Q24&amp;" vs Sheet2:"&amp;'TO USE'!Q24, "")</f>
        <v/>
      </c>
      <c r="R24" s="231" t="str">
        <f>IF(Sheet1!R24 &lt;&gt; 'TO USE'!R24, "Sheet1:"&amp;Sheet1!R24&amp;" vs Sheet2:"&amp;'TO USE'!R24, "")</f>
        <v/>
      </c>
      <c r="S24" s="231" t="str">
        <f>IF(Sheet1!S24 &lt;&gt; 'TO USE'!S24, "Sheet1:"&amp;Sheet1!S24&amp;" vs Sheet2:"&amp;'TO USE'!S24, "")</f>
        <v/>
      </c>
      <c r="T24" s="231" t="str">
        <f>IF(Sheet1!T24 &lt;&gt; 'TO USE'!T24, "Sheet1:"&amp;Sheet1!T24&amp;" vs Sheet2:"&amp;'TO USE'!T24, "")</f>
        <v/>
      </c>
      <c r="U24" s="231" t="str">
        <f>IF(Sheet1!U24 &lt;&gt; 'TO USE'!U24, "Sheet1:"&amp;Sheet1!U24&amp;" vs Sheet2:"&amp;'TO USE'!U24, "")</f>
        <v/>
      </c>
      <c r="V24" s="231" t="str">
        <f>IF(Sheet1!V24 &lt;&gt; 'TO USE'!V24, "Sheet1:"&amp;Sheet1!V24&amp;" vs Sheet2:"&amp;'TO USE'!V24, "")</f>
        <v/>
      </c>
      <c r="W24" s="231" t="str">
        <f>IF(Sheet1!W24 &lt;&gt; 'TO USE'!W24, "Sheet1:"&amp;Sheet1!W24&amp;" vs Sheet2:"&amp;'TO USE'!W24, "")</f>
        <v/>
      </c>
      <c r="X24" s="231" t="str">
        <f>IF(Sheet1!X24 &lt;&gt; 'TO USE'!X24, "Sheet1:"&amp;Sheet1!X24&amp;" vs Sheet2:"&amp;'TO USE'!X24, "")</f>
        <v/>
      </c>
      <c r="Y24" s="231" t="str">
        <f>IF(Sheet1!Y24 &lt;&gt; 'TO USE'!Y24, "Sheet1:"&amp;Sheet1!Y24&amp;" vs Sheet2:"&amp;'TO USE'!Y24, "")</f>
        <v/>
      </c>
      <c r="Z24" s="231" t="str">
        <f>IF(Sheet1!Z24 &lt;&gt; 'TO USE'!Z24, "Sheet1:"&amp;Sheet1!Z24&amp;" vs Sheet2:"&amp;'TO USE'!Z24, "")</f>
        <v/>
      </c>
      <c r="AA24" s="231" t="str">
        <f>IF(Sheet1!AA24 &lt;&gt; 'TO USE'!AA24, "Sheet1:"&amp;Sheet1!AA24&amp;" vs Sheet2:"&amp;'TO USE'!AA24, "")</f>
        <v/>
      </c>
      <c r="AB24" s="231" t="str">
        <f>IF(Sheet1!AB24 &lt;&gt; 'TO USE'!AB24, "Sheet1:"&amp;Sheet1!AB24&amp;" vs Sheet2:"&amp;'TO USE'!AB24, "")</f>
        <v/>
      </c>
      <c r="AC24" s="231" t="str">
        <f>IF(Sheet1!AC24 &lt;&gt; 'TO USE'!AC24, "Sheet1:"&amp;Sheet1!AC24&amp;" vs Sheet2:"&amp;'TO USE'!AC24, "")</f>
        <v/>
      </c>
      <c r="AD24" s="231" t="str">
        <f>IF(Sheet1!AD24 &lt;&gt; 'TO USE'!AD24, "Sheet1:"&amp;Sheet1!AD24&amp;" vs Sheet2:"&amp;'TO USE'!AD24, "")</f>
        <v/>
      </c>
      <c r="AE24" s="231" t="str">
        <f>IF(Sheet1!AE24 &lt;&gt; 'TO USE'!AE24, "Sheet1:"&amp;Sheet1!AE24&amp;" vs Sheet2:"&amp;'TO USE'!AE24, "")</f>
        <v/>
      </c>
      <c r="AF24" s="231" t="str">
        <f>IF(Sheet1!AF24 &lt;&gt; 'TO USE'!AF24, "Sheet1:"&amp;Sheet1!AF24&amp;" vs Sheet2:"&amp;'TO USE'!AF24, "")</f>
        <v/>
      </c>
      <c r="AG24" s="231" t="str">
        <f>IF(Sheet1!AG24 &lt;&gt; 'TO USE'!AG24, "Sheet1:"&amp;Sheet1!AG24&amp;" vs Sheet2:"&amp;'TO USE'!AG24, "")</f>
        <v/>
      </c>
      <c r="AH24" s="231" t="str">
        <f>IF(Sheet1!AH24 &lt;&gt; 'TO USE'!AH24, "Sheet1:"&amp;Sheet1!AH24&amp;" vs Sheet2:"&amp;'TO USE'!AH24, "")</f>
        <v/>
      </c>
      <c r="AI24" s="231" t="str">
        <f>IF(Sheet1!AI24 &lt;&gt; 'TO USE'!AI24, "Sheet1:"&amp;Sheet1!AI24&amp;" vs Sheet2:"&amp;'TO USE'!AI24, "")</f>
        <v/>
      </c>
      <c r="AJ24" s="231" t="str">
        <f>IF(Sheet1!AJ24 &lt;&gt; 'TO USE'!AJ24, "Sheet1:"&amp;Sheet1!AJ24&amp;" vs Sheet2:"&amp;'TO USE'!AJ24, "")</f>
        <v/>
      </c>
      <c r="AK24" s="231" t="str">
        <f>IF(Sheet1!AK24 &lt;&gt; 'TO USE'!AK24, "Sheet1:"&amp;Sheet1!AK24&amp;" vs Sheet2:"&amp;'TO USE'!AK24, "")</f>
        <v/>
      </c>
      <c r="AL24" s="231" t="str">
        <f>IF(Sheet1!AL24 &lt;&gt; 'TO USE'!AL24, "Sheet1:"&amp;Sheet1!AL24&amp;" vs Sheet2:"&amp;'TO USE'!AL24, "")</f>
        <v/>
      </c>
      <c r="AM24" s="231" t="str">
        <f>IF(Sheet1!AM24 &lt;&gt; 'TO USE'!AM24, "Sheet1:"&amp;Sheet1!AM24&amp;" vs Sheet2:"&amp;'TO USE'!AM24, "")</f>
        <v/>
      </c>
      <c r="AN24" s="231" t="str">
        <f>IF(Sheet1!AN24 &lt;&gt; 'TO USE'!AN24, "Sheet1:"&amp;Sheet1!AN24&amp;" vs Sheet2:"&amp;'TO USE'!AN24, "")</f>
        <v/>
      </c>
      <c r="AO24" s="231" t="str">
        <f>IF(Sheet1!AO24 &lt;&gt; 'TO USE'!AO24, "Sheet1:"&amp;Sheet1!AO24&amp;" vs Sheet2:"&amp;'TO USE'!AO24, "")</f>
        <v/>
      </c>
      <c r="AP24" s="231" t="str">
        <f>IF(Sheet1!AP24 &lt;&gt; 'TO USE'!AP24, "Sheet1:"&amp;Sheet1!AP24&amp;" vs Sheet2:"&amp;'TO USE'!AP24, "")</f>
        <v/>
      </c>
      <c r="AQ24" s="231" t="str">
        <f>IF(Sheet1!AQ24 &lt;&gt; 'TO USE'!AQ24, "Sheet1:"&amp;Sheet1!AQ24&amp;" vs Sheet2:"&amp;'TO USE'!AQ24, "")</f>
        <v/>
      </c>
      <c r="AR24" s="231" t="str">
        <f>IF(Sheet1!AR24 &lt;&gt; 'TO USE'!AR24, "Sheet1:"&amp;Sheet1!AR24&amp;" vs Sheet2:"&amp;'TO USE'!AR24, "")</f>
        <v/>
      </c>
      <c r="AS24" s="231" t="str">
        <f>IF(Sheet1!AS24 &lt;&gt; 'TO USE'!AS24, "Sheet1:"&amp;Sheet1!AS24&amp;" vs Sheet2:"&amp;'TO USE'!AS24, "")</f>
        <v/>
      </c>
      <c r="AT24" s="231" t="str">
        <f>IF(Sheet1!AT24 &lt;&gt; 'TO USE'!AT24, "Sheet1:"&amp;Sheet1!AT24&amp;" vs Sheet2:"&amp;'TO USE'!AT24, "")</f>
        <v/>
      </c>
      <c r="AU24" s="231" t="str">
        <f>IF(Sheet1!AU24 &lt;&gt; 'TO USE'!AU24, "Sheet1:"&amp;Sheet1!AU24&amp;" vs Sheet2:"&amp;'TO USE'!AU24, "")</f>
        <v/>
      </c>
      <c r="AV24" s="231" t="str">
        <f>IF(Sheet1!AV24 &lt;&gt; 'TO USE'!AV24, "Sheet1:"&amp;Sheet1!AV24&amp;" vs Sheet2:"&amp;'TO USE'!AV24, "")</f>
        <v/>
      </c>
    </row>
    <row r="25" spans="1:48" ht="19">
      <c r="A25">
        <v>23</v>
      </c>
      <c r="B25" s="231" t="str">
        <f>IF(Sheet1!B25 &lt;&gt; 'TO USE'!B25, "Sheet1:"&amp;Sheet1!B25&amp;" vs Sheet2:"&amp;'TO USE'!B25, "")</f>
        <v/>
      </c>
      <c r="C25" s="231" t="str">
        <f>IF(Sheet1!C25 &lt;&gt; 'TO USE'!C25, "Sheet1:"&amp;Sheet1!C25&amp;" vs Sheet2:"&amp;'TO USE'!C25, "")</f>
        <v/>
      </c>
      <c r="D25" s="231" t="str">
        <f>IF(Sheet1!D25 &lt;&gt; 'TO USE'!D25, "Sheet1:"&amp;Sheet1!D25&amp;" vs Sheet2:"&amp;'TO USE'!D25, "")</f>
        <v/>
      </c>
      <c r="E25" s="231" t="str">
        <f>IF(Sheet1!E25 &lt;&gt; 'TO USE'!E25, "Sheet1:"&amp;Sheet1!E25&amp;" vs Sheet2:"&amp;'TO USE'!E25, "")</f>
        <v/>
      </c>
      <c r="F25" s="231" t="str">
        <f>IF(Sheet1!F25 &lt;&gt; 'TO USE'!F25, "Sheet1:"&amp;Sheet1!F25&amp;" vs Sheet2:"&amp;'TO USE'!F25, "")</f>
        <v/>
      </c>
      <c r="G25" s="231" t="str">
        <f>IF(Sheet1!G25 &lt;&gt; 'TO USE'!G25, "Sheet1:"&amp;Sheet1!G25&amp;" vs Sheet2:"&amp;'TO USE'!G25, "")</f>
        <v/>
      </c>
      <c r="H25" s="231" t="str">
        <f>IF(Sheet1!H25 &lt;&gt; 'TO USE'!H25, "Sheet1:"&amp;Sheet1!H25&amp;" vs Sheet2:"&amp;'TO USE'!H25, "")</f>
        <v/>
      </c>
      <c r="I25" s="231" t="str">
        <f>IF(Sheet1!I25 &lt;&gt; 'TO USE'!I25, "Sheet1:"&amp;Sheet1!I25&amp;" vs Sheet2:"&amp;'TO USE'!I25, "")</f>
        <v/>
      </c>
      <c r="J25" s="231" t="str">
        <f>IF(Sheet1!J25 &lt;&gt; 'TO USE'!J25, "Sheet1:"&amp;Sheet1!J25&amp;" vs Sheet2:"&amp;'TO USE'!J25, "")</f>
        <v/>
      </c>
      <c r="K25" s="231" t="str">
        <f>IF(Sheet1!K25 &lt;&gt; 'TO USE'!K25, "Sheet1:"&amp;Sheet1!K25&amp;" vs Sheet2:"&amp;'TO USE'!K25, "")</f>
        <v/>
      </c>
      <c r="L25" s="231" t="str">
        <f>IF(Sheet1!L25 &lt;&gt; 'TO USE'!L25, "Sheet1:"&amp;Sheet1!L25&amp;" vs Sheet2:"&amp;'TO USE'!L25, "")</f>
        <v/>
      </c>
      <c r="M25" s="231" t="str">
        <f>IF(Sheet1!M25 &lt;&gt; 'TO USE'!M25, "Sheet1:"&amp;Sheet1!M25&amp;" vs Sheet2:"&amp;'TO USE'!M25, "")</f>
        <v/>
      </c>
      <c r="N25" s="231" t="str">
        <f>IF(Sheet1!N25 &lt;&gt; 'TO USE'!N25, "Sheet1:"&amp;Sheet1!N25&amp;" vs Sheet2:"&amp;'TO USE'!N25, "")</f>
        <v/>
      </c>
      <c r="O25" s="231" t="str">
        <f>IF(Sheet1!O25 &lt;&gt; 'TO USE'!O25, "Sheet1:"&amp;Sheet1!O25&amp;" vs Sheet2:"&amp;'TO USE'!O25, "")</f>
        <v/>
      </c>
      <c r="P25" s="231" t="str">
        <f>IF(Sheet1!P25 &lt;&gt; 'TO USE'!P25, "Sheet1:"&amp;Sheet1!P25&amp;" vs Sheet2:"&amp;'TO USE'!P25, "")</f>
        <v/>
      </c>
      <c r="Q25" s="231" t="str">
        <f>IF(Sheet1!Q25 &lt;&gt; 'TO USE'!Q25, "Sheet1:"&amp;Sheet1!Q25&amp;" vs Sheet2:"&amp;'TO USE'!Q25, "")</f>
        <v/>
      </c>
      <c r="R25" s="231" t="str">
        <f>IF(Sheet1!R25 &lt;&gt; 'TO USE'!R25, "Sheet1:"&amp;Sheet1!R25&amp;" vs Sheet2:"&amp;'TO USE'!R25, "")</f>
        <v/>
      </c>
      <c r="S25" s="231" t="str">
        <f>IF(Sheet1!S25 &lt;&gt; 'TO USE'!S25, "Sheet1:"&amp;Sheet1!S25&amp;" vs Sheet2:"&amp;'TO USE'!S25, "")</f>
        <v/>
      </c>
      <c r="T25" s="231" t="str">
        <f>IF(Sheet1!T25 &lt;&gt; 'TO USE'!T25, "Sheet1:"&amp;Sheet1!T25&amp;" vs Sheet2:"&amp;'TO USE'!T25, "")</f>
        <v/>
      </c>
      <c r="U25" s="231" t="str">
        <f>IF(Sheet1!U25 &lt;&gt; 'TO USE'!U25, "Sheet1:"&amp;Sheet1!U25&amp;" vs Sheet2:"&amp;'TO USE'!U25, "")</f>
        <v/>
      </c>
      <c r="V25" s="231" t="str">
        <f>IF(Sheet1!V25 &lt;&gt; 'TO USE'!V25, "Sheet1:"&amp;Sheet1!V25&amp;" vs Sheet2:"&amp;'TO USE'!V25, "")</f>
        <v/>
      </c>
      <c r="W25" s="231" t="str">
        <f>IF(Sheet1!W25 &lt;&gt; 'TO USE'!W25, "Sheet1:"&amp;Sheet1!W25&amp;" vs Sheet2:"&amp;'TO USE'!W25, "")</f>
        <v/>
      </c>
      <c r="X25" s="231" t="str">
        <f>IF(Sheet1!X25 &lt;&gt; 'TO USE'!X25, "Sheet1:"&amp;Sheet1!X25&amp;" vs Sheet2:"&amp;'TO USE'!X25, "")</f>
        <v/>
      </c>
      <c r="Y25" s="231" t="str">
        <f>IF(Sheet1!Y25 &lt;&gt; 'TO USE'!Y25, "Sheet1:"&amp;Sheet1!Y25&amp;" vs Sheet2:"&amp;'TO USE'!Y25, "")</f>
        <v/>
      </c>
      <c r="Z25" s="231" t="str">
        <f>IF(Sheet1!Z25 &lt;&gt; 'TO USE'!Z25, "Sheet1:"&amp;Sheet1!Z25&amp;" vs Sheet2:"&amp;'TO USE'!Z25, "")</f>
        <v/>
      </c>
      <c r="AA25" s="231" t="str">
        <f>IF(Sheet1!AA25 &lt;&gt; 'TO USE'!AA25, "Sheet1:"&amp;Sheet1!AA25&amp;" vs Sheet2:"&amp;'TO USE'!AA25, "")</f>
        <v/>
      </c>
      <c r="AB25" s="231" t="str">
        <f>IF(Sheet1!AB25 &lt;&gt; 'TO USE'!AB25, "Sheet1:"&amp;Sheet1!AB25&amp;" vs Sheet2:"&amp;'TO USE'!AB25, "")</f>
        <v/>
      </c>
      <c r="AC25" s="231" t="str">
        <f>IF(Sheet1!AC25 &lt;&gt; 'TO USE'!AC25, "Sheet1:"&amp;Sheet1!AC25&amp;" vs Sheet2:"&amp;'TO USE'!AC25, "")</f>
        <v/>
      </c>
      <c r="AD25" s="231" t="str">
        <f>IF(Sheet1!AD25 &lt;&gt; 'TO USE'!AD25, "Sheet1:"&amp;Sheet1!AD25&amp;" vs Sheet2:"&amp;'TO USE'!AD25, "")</f>
        <v/>
      </c>
      <c r="AE25" s="231" t="str">
        <f>IF(Sheet1!AE25 &lt;&gt; 'TO USE'!AE25, "Sheet1:"&amp;Sheet1!AE25&amp;" vs Sheet2:"&amp;'TO USE'!AE25, "")</f>
        <v/>
      </c>
      <c r="AF25" s="231" t="str">
        <f>IF(Sheet1!AF25 &lt;&gt; 'TO USE'!AF25, "Sheet1:"&amp;Sheet1!AF25&amp;" vs Sheet2:"&amp;'TO USE'!AF25, "")</f>
        <v/>
      </c>
      <c r="AG25" s="231" t="str">
        <f>IF(Sheet1!AG25 &lt;&gt; 'TO USE'!AG25, "Sheet1:"&amp;Sheet1!AG25&amp;" vs Sheet2:"&amp;'TO USE'!AG25, "")</f>
        <v/>
      </c>
      <c r="AH25" s="231" t="str">
        <f>IF(Sheet1!AH25 &lt;&gt; 'TO USE'!AH25, "Sheet1:"&amp;Sheet1!AH25&amp;" vs Sheet2:"&amp;'TO USE'!AH25, "")</f>
        <v/>
      </c>
      <c r="AI25" s="231" t="str">
        <f>IF(Sheet1!AI25 &lt;&gt; 'TO USE'!AI25, "Sheet1:"&amp;Sheet1!AI25&amp;" vs Sheet2:"&amp;'TO USE'!AI25, "")</f>
        <v/>
      </c>
      <c r="AJ25" s="231" t="str">
        <f>IF(Sheet1!AJ25 &lt;&gt; 'TO USE'!AJ25, "Sheet1:"&amp;Sheet1!AJ25&amp;" vs Sheet2:"&amp;'TO USE'!AJ25, "")</f>
        <v/>
      </c>
      <c r="AK25" s="231" t="str">
        <f>IF(Sheet1!AK25 &lt;&gt; 'TO USE'!AK25, "Sheet1:"&amp;Sheet1!AK25&amp;" vs Sheet2:"&amp;'TO USE'!AK25, "")</f>
        <v/>
      </c>
      <c r="AL25" s="231" t="str">
        <f>IF(Sheet1!AL25 &lt;&gt; 'TO USE'!AL25, "Sheet1:"&amp;Sheet1!AL25&amp;" vs Sheet2:"&amp;'TO USE'!AL25, "")</f>
        <v/>
      </c>
      <c r="AM25" s="231" t="str">
        <f>IF(Sheet1!AM25 &lt;&gt; 'TO USE'!AM25, "Sheet1:"&amp;Sheet1!AM25&amp;" vs Sheet2:"&amp;'TO USE'!AM25, "")</f>
        <v/>
      </c>
      <c r="AN25" s="231" t="str">
        <f>IF(Sheet1!AN25 &lt;&gt; 'TO USE'!AN25, "Sheet1:"&amp;Sheet1!AN25&amp;" vs Sheet2:"&amp;'TO USE'!AN25, "")</f>
        <v/>
      </c>
      <c r="AO25" s="231" t="str">
        <f>IF(Sheet1!AO25 &lt;&gt; 'TO USE'!AO25, "Sheet1:"&amp;Sheet1!AO25&amp;" vs Sheet2:"&amp;'TO USE'!AO25, "")</f>
        <v/>
      </c>
      <c r="AP25" s="231" t="str">
        <f>IF(Sheet1!AP25 &lt;&gt; 'TO USE'!AP25, "Sheet1:"&amp;Sheet1!AP25&amp;" vs Sheet2:"&amp;'TO USE'!AP25, "")</f>
        <v/>
      </c>
      <c r="AQ25" s="231" t="str">
        <f>IF(Sheet1!AQ25 &lt;&gt; 'TO USE'!AQ25, "Sheet1:"&amp;Sheet1!AQ25&amp;" vs Sheet2:"&amp;'TO USE'!AQ25, "")</f>
        <v/>
      </c>
      <c r="AR25" s="231" t="str">
        <f>IF(Sheet1!AR25 &lt;&gt; 'TO USE'!AR25, "Sheet1:"&amp;Sheet1!AR25&amp;" vs Sheet2:"&amp;'TO USE'!AR25, "")</f>
        <v/>
      </c>
      <c r="AS25" s="231" t="str">
        <f>IF(Sheet1!AS25 &lt;&gt; 'TO USE'!AS25, "Sheet1:"&amp;Sheet1!AS25&amp;" vs Sheet2:"&amp;'TO USE'!AS25, "")</f>
        <v/>
      </c>
      <c r="AT25" s="231" t="str">
        <f>IF(Sheet1!AT25 &lt;&gt; 'TO USE'!AT25, "Sheet1:"&amp;Sheet1!AT25&amp;" vs Sheet2:"&amp;'TO USE'!AT25, "")</f>
        <v/>
      </c>
      <c r="AU25" s="231" t="str">
        <f>IF(Sheet1!AU25 &lt;&gt; 'TO USE'!AU25, "Sheet1:"&amp;Sheet1!AU25&amp;" vs Sheet2:"&amp;'TO USE'!AU25, "")</f>
        <v/>
      </c>
      <c r="AV25" s="231" t="str">
        <f>IF(Sheet1!AV25 &lt;&gt; 'TO USE'!AV25, "Sheet1:"&amp;Sheet1!AV25&amp;" vs Sheet2:"&amp;'TO USE'!AV25, "")</f>
        <v/>
      </c>
    </row>
    <row r="26" spans="1:48" ht="19">
      <c r="A26">
        <v>24</v>
      </c>
      <c r="B26" s="231" t="str">
        <f>IF(Sheet1!B26 &lt;&gt; 'TO USE'!B26, "Sheet1:"&amp;Sheet1!B26&amp;" vs Sheet2:"&amp;'TO USE'!B26, "")</f>
        <v/>
      </c>
      <c r="C26" s="231" t="str">
        <f>IF(Sheet1!C26 &lt;&gt; 'TO USE'!C26, "Sheet1:"&amp;Sheet1!C26&amp;" vs Sheet2:"&amp;'TO USE'!C26, "")</f>
        <v/>
      </c>
      <c r="D26" s="231" t="str">
        <f>IF(Sheet1!D26 &lt;&gt; 'TO USE'!D26, "Sheet1:"&amp;Sheet1!D26&amp;" vs Sheet2:"&amp;'TO USE'!D26, "")</f>
        <v/>
      </c>
      <c r="E26" s="231" t="str">
        <f>IF(Sheet1!E26 &lt;&gt; 'TO USE'!E26, "Sheet1:"&amp;Sheet1!E26&amp;" vs Sheet2:"&amp;'TO USE'!E26, "")</f>
        <v/>
      </c>
      <c r="F26" s="231" t="str">
        <f>IF(Sheet1!F26 &lt;&gt; 'TO USE'!F26, "Sheet1:"&amp;Sheet1!F26&amp;" vs Sheet2:"&amp;'TO USE'!F26, "")</f>
        <v/>
      </c>
      <c r="G26" s="231" t="str">
        <f>IF(Sheet1!G26 &lt;&gt; 'TO USE'!G26, "Sheet1:"&amp;Sheet1!G26&amp;" vs Sheet2:"&amp;'TO USE'!G26, "")</f>
        <v/>
      </c>
      <c r="H26" s="231" t="str">
        <f>IF(Sheet1!H26 &lt;&gt; 'TO USE'!H26, "Sheet1:"&amp;Sheet1!H26&amp;" vs Sheet2:"&amp;'TO USE'!H26, "")</f>
        <v/>
      </c>
      <c r="I26" s="231" t="str">
        <f>IF(Sheet1!I26 &lt;&gt; 'TO USE'!I26, "Sheet1:"&amp;Sheet1!I26&amp;" vs Sheet2:"&amp;'TO USE'!I26, "")</f>
        <v/>
      </c>
      <c r="J26" s="231" t="str">
        <f>IF(Sheet1!J26 &lt;&gt; 'TO USE'!J26, "Sheet1:"&amp;Sheet1!J26&amp;" vs Sheet2:"&amp;'TO USE'!J26, "")</f>
        <v/>
      </c>
      <c r="K26" s="231" t="str">
        <f>IF(Sheet1!K26 &lt;&gt; 'TO USE'!K26, "Sheet1:"&amp;Sheet1!K26&amp;" vs Sheet2:"&amp;'TO USE'!K26, "")</f>
        <v/>
      </c>
      <c r="L26" s="231" t="str">
        <f>IF(Sheet1!L26 &lt;&gt; 'TO USE'!L26, "Sheet1:"&amp;Sheet1!L26&amp;" vs Sheet2:"&amp;'TO USE'!L26, "")</f>
        <v/>
      </c>
      <c r="M26" s="231" t="str">
        <f>IF(Sheet1!M26 &lt;&gt; 'TO USE'!M26, "Sheet1:"&amp;Sheet1!M26&amp;" vs Sheet2:"&amp;'TO USE'!M26, "")</f>
        <v/>
      </c>
      <c r="N26" s="231" t="str">
        <f>IF(Sheet1!N26 &lt;&gt; 'TO USE'!N26, "Sheet1:"&amp;Sheet1!N26&amp;" vs Sheet2:"&amp;'TO USE'!N26, "")</f>
        <v/>
      </c>
      <c r="O26" s="231" t="str">
        <f>IF(Sheet1!O26 &lt;&gt; 'TO USE'!O26, "Sheet1:"&amp;Sheet1!O26&amp;" vs Sheet2:"&amp;'TO USE'!O26, "")</f>
        <v/>
      </c>
      <c r="P26" s="231" t="str">
        <f>IF(Sheet1!P26 &lt;&gt; 'TO USE'!P26, "Sheet1:"&amp;Sheet1!P26&amp;" vs Sheet2:"&amp;'TO USE'!P26, "")</f>
        <v/>
      </c>
      <c r="Q26" s="231" t="str">
        <f>IF(Sheet1!Q26 &lt;&gt; 'TO USE'!Q26, "Sheet1:"&amp;Sheet1!Q26&amp;" vs Sheet2:"&amp;'TO USE'!Q26, "")</f>
        <v/>
      </c>
      <c r="R26" s="231" t="str">
        <f>IF(Sheet1!R26 &lt;&gt; 'TO USE'!R26, "Sheet1:"&amp;Sheet1!R26&amp;" vs Sheet2:"&amp;'TO USE'!R26, "")</f>
        <v/>
      </c>
      <c r="S26" s="231" t="str">
        <f>IF(Sheet1!S26 &lt;&gt; 'TO USE'!S26, "Sheet1:"&amp;Sheet1!S26&amp;" vs Sheet2:"&amp;'TO USE'!S26, "")</f>
        <v/>
      </c>
      <c r="T26" s="231" t="str">
        <f>IF(Sheet1!T26 &lt;&gt; 'TO USE'!T26, "Sheet1:"&amp;Sheet1!T26&amp;" vs Sheet2:"&amp;'TO USE'!T26, "")</f>
        <v/>
      </c>
      <c r="U26" s="231" t="str">
        <f>IF(Sheet1!U26 &lt;&gt; 'TO USE'!U26, "Sheet1:"&amp;Sheet1!U26&amp;" vs Sheet2:"&amp;'TO USE'!U26, "")</f>
        <v/>
      </c>
      <c r="V26" s="231" t="str">
        <f>IF(Sheet1!V26 &lt;&gt; 'TO USE'!V26, "Sheet1:"&amp;Sheet1!V26&amp;" vs Sheet2:"&amp;'TO USE'!V26, "")</f>
        <v/>
      </c>
      <c r="W26" s="231" t="str">
        <f>IF(Sheet1!W26 &lt;&gt; 'TO USE'!W26, "Sheet1:"&amp;Sheet1!W26&amp;" vs Sheet2:"&amp;'TO USE'!W26, "")</f>
        <v/>
      </c>
      <c r="X26" s="231" t="str">
        <f>IF(Sheet1!X26 &lt;&gt; 'TO USE'!X26, "Sheet1:"&amp;Sheet1!X26&amp;" vs Sheet2:"&amp;'TO USE'!X26, "")</f>
        <v/>
      </c>
      <c r="Y26" s="231" t="str">
        <f>IF(Sheet1!Y26 &lt;&gt; 'TO USE'!Y26, "Sheet1:"&amp;Sheet1!Y26&amp;" vs Sheet2:"&amp;'TO USE'!Y26, "")</f>
        <v/>
      </c>
      <c r="Z26" s="231" t="str">
        <f>IF(Sheet1!Z26 &lt;&gt; 'TO USE'!Z26, "Sheet1:"&amp;Sheet1!Z26&amp;" vs Sheet2:"&amp;'TO USE'!Z26, "")</f>
        <v/>
      </c>
      <c r="AA26" s="231" t="str">
        <f>IF(Sheet1!AA26 &lt;&gt; 'TO USE'!AA26, "Sheet1:"&amp;Sheet1!AA26&amp;" vs Sheet2:"&amp;'TO USE'!AA26, "")</f>
        <v/>
      </c>
      <c r="AB26" s="231" t="str">
        <f>IF(Sheet1!AB26 &lt;&gt; 'TO USE'!AB26, "Sheet1:"&amp;Sheet1!AB26&amp;" vs Sheet2:"&amp;'TO USE'!AB26, "")</f>
        <v/>
      </c>
      <c r="AC26" s="231" t="str">
        <f>IF(Sheet1!AC26 &lt;&gt; 'TO USE'!AC26, "Sheet1:"&amp;Sheet1!AC26&amp;" vs Sheet2:"&amp;'TO USE'!AC26, "")</f>
        <v/>
      </c>
      <c r="AD26" s="231" t="str">
        <f>IF(Sheet1!AD26 &lt;&gt; 'TO USE'!AD26, "Sheet1:"&amp;Sheet1!AD26&amp;" vs Sheet2:"&amp;'TO USE'!AD26, "")</f>
        <v/>
      </c>
      <c r="AE26" s="231" t="str">
        <f>IF(Sheet1!AE26 &lt;&gt; 'TO USE'!AE26, "Sheet1:"&amp;Sheet1!AE26&amp;" vs Sheet2:"&amp;'TO USE'!AE26, "")</f>
        <v/>
      </c>
      <c r="AF26" s="231" t="str">
        <f>IF(Sheet1!AF26 &lt;&gt; 'TO USE'!AF26, "Sheet1:"&amp;Sheet1!AF26&amp;" vs Sheet2:"&amp;'TO USE'!AF26, "")</f>
        <v/>
      </c>
      <c r="AG26" s="231" t="str">
        <f>IF(Sheet1!AG26 &lt;&gt; 'TO USE'!AG26, "Sheet1:"&amp;Sheet1!AG26&amp;" vs Sheet2:"&amp;'TO USE'!AG26, "")</f>
        <v/>
      </c>
      <c r="AH26" s="231" t="str">
        <f>IF(Sheet1!AH26 &lt;&gt; 'TO USE'!AH26, "Sheet1:"&amp;Sheet1!AH26&amp;" vs Sheet2:"&amp;'TO USE'!AH26, "")</f>
        <v/>
      </c>
      <c r="AI26" s="231" t="str">
        <f>IF(Sheet1!AI26 &lt;&gt; 'TO USE'!AI26, "Sheet1:"&amp;Sheet1!AI26&amp;" vs Sheet2:"&amp;'TO USE'!AI26, "")</f>
        <v/>
      </c>
      <c r="AJ26" s="231" t="str">
        <f>IF(Sheet1!AJ26 &lt;&gt; 'TO USE'!AJ26, "Sheet1:"&amp;Sheet1!AJ26&amp;" vs Sheet2:"&amp;'TO USE'!AJ26, "")</f>
        <v/>
      </c>
      <c r="AK26" s="231" t="str">
        <f>IF(Sheet1!AK26 &lt;&gt; 'TO USE'!AK26, "Sheet1:"&amp;Sheet1!AK26&amp;" vs Sheet2:"&amp;'TO USE'!AK26, "")</f>
        <v/>
      </c>
      <c r="AL26" s="231" t="str">
        <f>IF(Sheet1!AL26 &lt;&gt; 'TO USE'!AL26, "Sheet1:"&amp;Sheet1!AL26&amp;" vs Sheet2:"&amp;'TO USE'!AL26, "")</f>
        <v/>
      </c>
      <c r="AM26" s="231" t="str">
        <f>IF(Sheet1!AM26 &lt;&gt; 'TO USE'!AM26, "Sheet1:"&amp;Sheet1!AM26&amp;" vs Sheet2:"&amp;'TO USE'!AM26, "")</f>
        <v/>
      </c>
      <c r="AN26" s="231" t="str">
        <f>IF(Sheet1!AN26 &lt;&gt; 'TO USE'!AN26, "Sheet1:"&amp;Sheet1!AN26&amp;" vs Sheet2:"&amp;'TO USE'!AN26, "")</f>
        <v/>
      </c>
      <c r="AO26" s="231" t="str">
        <f>IF(Sheet1!AO26 &lt;&gt; 'TO USE'!AO26, "Sheet1:"&amp;Sheet1!AO26&amp;" vs Sheet2:"&amp;'TO USE'!AO26, "")</f>
        <v/>
      </c>
      <c r="AP26" s="231" t="str">
        <f>IF(Sheet1!AP26 &lt;&gt; 'TO USE'!AP26, "Sheet1:"&amp;Sheet1!AP26&amp;" vs Sheet2:"&amp;'TO USE'!AP26, "")</f>
        <v/>
      </c>
      <c r="AQ26" s="231" t="str">
        <f>IF(Sheet1!AQ26 &lt;&gt; 'TO USE'!AQ26, "Sheet1:"&amp;Sheet1!AQ26&amp;" vs Sheet2:"&amp;'TO USE'!AQ26, "")</f>
        <v/>
      </c>
      <c r="AR26" s="231" t="str">
        <f>IF(Sheet1!AR26 &lt;&gt; 'TO USE'!AR26, "Sheet1:"&amp;Sheet1!AR26&amp;" vs Sheet2:"&amp;'TO USE'!AR26, "")</f>
        <v/>
      </c>
      <c r="AS26" s="231" t="str">
        <f>IF(Sheet1!AS26 &lt;&gt; 'TO USE'!AS26, "Sheet1:"&amp;Sheet1!AS26&amp;" vs Sheet2:"&amp;'TO USE'!AS26, "")</f>
        <v/>
      </c>
      <c r="AT26" s="231" t="str">
        <f>IF(Sheet1!AT26 &lt;&gt; 'TO USE'!AT26, "Sheet1:"&amp;Sheet1!AT26&amp;" vs Sheet2:"&amp;'TO USE'!AT26, "")</f>
        <v/>
      </c>
      <c r="AU26" s="231" t="str">
        <f>IF(Sheet1!AU26 &lt;&gt; 'TO USE'!AU26, "Sheet1:"&amp;Sheet1!AU26&amp;" vs Sheet2:"&amp;'TO USE'!AU26, "")</f>
        <v/>
      </c>
      <c r="AV26" s="231" t="str">
        <f>IF(Sheet1!AV26 &lt;&gt; 'TO USE'!AV26, "Sheet1:"&amp;Sheet1!AV26&amp;" vs Sheet2:"&amp;'TO USE'!AV26, "")</f>
        <v/>
      </c>
    </row>
    <row r="27" spans="1:48" ht="19">
      <c r="A27">
        <v>25</v>
      </c>
      <c r="B27" s="231" t="str">
        <f>IF(Sheet1!B27 &lt;&gt; 'TO USE'!B27, "Sheet1:"&amp;Sheet1!B27&amp;" vs Sheet2:"&amp;'TO USE'!B27, "")</f>
        <v/>
      </c>
      <c r="C27" s="231" t="str">
        <f>IF(Sheet1!C27 &lt;&gt; 'TO USE'!C27, "Sheet1:"&amp;Sheet1!C27&amp;" vs Sheet2:"&amp;'TO USE'!C27, "")</f>
        <v/>
      </c>
      <c r="D27" s="231" t="str">
        <f>IF(Sheet1!D27 &lt;&gt; 'TO USE'!D27, "Sheet1:"&amp;Sheet1!D27&amp;" vs Sheet2:"&amp;'TO USE'!D27, "")</f>
        <v/>
      </c>
      <c r="E27" s="231" t="str">
        <f>IF(Sheet1!E27 &lt;&gt; 'TO USE'!E27, "Sheet1:"&amp;Sheet1!E27&amp;" vs Sheet2:"&amp;'TO USE'!E27, "")</f>
        <v/>
      </c>
      <c r="F27" s="231" t="str">
        <f>IF(Sheet1!F27 &lt;&gt; 'TO USE'!F27, "Sheet1:"&amp;Sheet1!F27&amp;" vs Sheet2:"&amp;'TO USE'!F27, "")</f>
        <v/>
      </c>
      <c r="G27" s="231" t="str">
        <f>IF(Sheet1!G27 &lt;&gt; 'TO USE'!G27, "Sheet1:"&amp;Sheet1!G27&amp;" vs Sheet2:"&amp;'TO USE'!G27, "")</f>
        <v/>
      </c>
      <c r="H27" s="231" t="str">
        <f>IF(Sheet1!H27 &lt;&gt; 'TO USE'!H27, "Sheet1:"&amp;Sheet1!H27&amp;" vs Sheet2:"&amp;'TO USE'!H27, "")</f>
        <v/>
      </c>
      <c r="I27" s="231" t="str">
        <f>IF(Sheet1!I27 &lt;&gt; 'TO USE'!I27, "Sheet1:"&amp;Sheet1!I27&amp;" vs Sheet2:"&amp;'TO USE'!I27, "")</f>
        <v/>
      </c>
      <c r="J27" s="231" t="str">
        <f>IF(Sheet1!J27 &lt;&gt; 'TO USE'!J27, "Sheet1:"&amp;Sheet1!J27&amp;" vs Sheet2:"&amp;'TO USE'!J27, "")</f>
        <v/>
      </c>
      <c r="K27" s="231" t="str">
        <f>IF(Sheet1!K27 &lt;&gt; 'TO USE'!K27, "Sheet1:"&amp;Sheet1!K27&amp;" vs Sheet2:"&amp;'TO USE'!K27, "")</f>
        <v/>
      </c>
      <c r="L27" s="231" t="str">
        <f>IF(Sheet1!L27 &lt;&gt; 'TO USE'!L27, "Sheet1:"&amp;Sheet1!L27&amp;" vs Sheet2:"&amp;'TO USE'!L27, "")</f>
        <v/>
      </c>
      <c r="M27" s="231" t="str">
        <f>IF(Sheet1!M27 &lt;&gt; 'TO USE'!M27, "Sheet1:"&amp;Sheet1!M27&amp;" vs Sheet2:"&amp;'TO USE'!M27, "")</f>
        <v/>
      </c>
      <c r="N27" s="231" t="str">
        <f>IF(Sheet1!N27 &lt;&gt; 'TO USE'!N27, "Sheet1:"&amp;Sheet1!N27&amp;" vs Sheet2:"&amp;'TO USE'!N27, "")</f>
        <v/>
      </c>
      <c r="O27" s="231" t="str">
        <f>IF(Sheet1!O27 &lt;&gt; 'TO USE'!O27, "Sheet1:"&amp;Sheet1!O27&amp;" vs Sheet2:"&amp;'TO USE'!O27, "")</f>
        <v/>
      </c>
      <c r="P27" s="231" t="str">
        <f>IF(Sheet1!P27 &lt;&gt; 'TO USE'!P27, "Sheet1:"&amp;Sheet1!P27&amp;" vs Sheet2:"&amp;'TO USE'!P27, "")</f>
        <v/>
      </c>
      <c r="Q27" s="231" t="str">
        <f>IF(Sheet1!Q27 &lt;&gt; 'TO USE'!Q27, "Sheet1:"&amp;Sheet1!Q27&amp;" vs Sheet2:"&amp;'TO USE'!Q27, "")</f>
        <v/>
      </c>
      <c r="R27" s="231" t="str">
        <f>IF(Sheet1!R27 &lt;&gt; 'TO USE'!R27, "Sheet1:"&amp;Sheet1!R27&amp;" vs Sheet2:"&amp;'TO USE'!R27, "")</f>
        <v/>
      </c>
      <c r="S27" s="231" t="str">
        <f>IF(Sheet1!S27 &lt;&gt; 'TO USE'!S27, "Sheet1:"&amp;Sheet1!S27&amp;" vs Sheet2:"&amp;'TO USE'!S27, "")</f>
        <v/>
      </c>
      <c r="T27" s="231" t="str">
        <f>IF(Sheet1!T27 &lt;&gt; 'TO USE'!T27, "Sheet1:"&amp;Sheet1!T27&amp;" vs Sheet2:"&amp;'TO USE'!T27, "")</f>
        <v/>
      </c>
      <c r="U27" s="231" t="str">
        <f>IF(Sheet1!U27 &lt;&gt; 'TO USE'!U27, "Sheet1:"&amp;Sheet1!U27&amp;" vs Sheet2:"&amp;'TO USE'!U27, "")</f>
        <v/>
      </c>
      <c r="V27" s="231" t="str">
        <f>IF(Sheet1!V27 &lt;&gt; 'TO USE'!V27, "Sheet1:"&amp;Sheet1!V27&amp;" vs Sheet2:"&amp;'TO USE'!V27, "")</f>
        <v/>
      </c>
      <c r="W27" s="231" t="str">
        <f>IF(Sheet1!W27 &lt;&gt; 'TO USE'!W27, "Sheet1:"&amp;Sheet1!W27&amp;" vs Sheet2:"&amp;'TO USE'!W27, "")</f>
        <v/>
      </c>
      <c r="X27" s="231" t="str">
        <f>IF(Sheet1!X27 &lt;&gt; 'TO USE'!X27, "Sheet1:"&amp;Sheet1!X27&amp;" vs Sheet2:"&amp;'TO USE'!X27, "")</f>
        <v/>
      </c>
      <c r="Y27" s="231" t="str">
        <f>IF(Sheet1!Y27 &lt;&gt; 'TO USE'!Y27, "Sheet1:"&amp;Sheet1!Y27&amp;" vs Sheet2:"&amp;'TO USE'!Y27, "")</f>
        <v/>
      </c>
      <c r="Z27" s="231" t="str">
        <f>IF(Sheet1!Z27 &lt;&gt; 'TO USE'!Z27, "Sheet1:"&amp;Sheet1!Z27&amp;" vs Sheet2:"&amp;'TO USE'!Z27, "")</f>
        <v/>
      </c>
      <c r="AA27" s="231" t="str">
        <f>IF(Sheet1!AA27 &lt;&gt; 'TO USE'!AA27, "Sheet1:"&amp;Sheet1!AA27&amp;" vs Sheet2:"&amp;'TO USE'!AA27, "")</f>
        <v/>
      </c>
      <c r="AB27" s="231" t="str">
        <f>IF(Sheet1!AB27 &lt;&gt; 'TO USE'!AB27, "Sheet1:"&amp;Sheet1!AB27&amp;" vs Sheet2:"&amp;'TO USE'!AB27, "")</f>
        <v/>
      </c>
      <c r="AC27" s="231" t="str">
        <f>IF(Sheet1!AC27 &lt;&gt; 'TO USE'!AC27, "Sheet1:"&amp;Sheet1!AC27&amp;" vs Sheet2:"&amp;'TO USE'!AC27, "")</f>
        <v/>
      </c>
      <c r="AD27" s="231" t="str">
        <f>IF(Sheet1!AD27 &lt;&gt; 'TO USE'!AD27, "Sheet1:"&amp;Sheet1!AD27&amp;" vs Sheet2:"&amp;'TO USE'!AD27, "")</f>
        <v>Sheet1:7, OCD vs Sheet2:7,13=OCD</v>
      </c>
      <c r="AE27" s="231" t="str">
        <f>IF(Sheet1!AE27 &lt;&gt; 'TO USE'!AE27, "Sheet1:"&amp;Sheet1!AE27&amp;" vs Sheet2:"&amp;'TO USE'!AE27, "")</f>
        <v/>
      </c>
      <c r="AF27" s="231" t="str">
        <f>IF(Sheet1!AF27 &lt;&gt; 'TO USE'!AF27, "Sheet1:"&amp;Sheet1!AF27&amp;" vs Sheet2:"&amp;'TO USE'!AF27, "")</f>
        <v/>
      </c>
      <c r="AG27" s="231" t="str">
        <f>IF(Sheet1!AG27 &lt;&gt; 'TO USE'!AG27, "Sheet1:"&amp;Sheet1!AG27&amp;" vs Sheet2:"&amp;'TO USE'!AG27, "")</f>
        <v/>
      </c>
      <c r="AH27" s="231" t="str">
        <f>IF(Sheet1!AH27 &lt;&gt; 'TO USE'!AH27, "Sheet1:"&amp;Sheet1!AH27&amp;" vs Sheet2:"&amp;'TO USE'!AH27, "")</f>
        <v/>
      </c>
      <c r="AI27" s="231" t="str">
        <f>IF(Sheet1!AI27 &lt;&gt; 'TO USE'!AI27, "Sheet1:"&amp;Sheet1!AI27&amp;" vs Sheet2:"&amp;'TO USE'!AI27, "")</f>
        <v/>
      </c>
      <c r="AJ27" s="231" t="str">
        <f>IF(Sheet1!AJ27 &lt;&gt; 'TO USE'!AJ27, "Sheet1:"&amp;Sheet1!AJ27&amp;" vs Sheet2:"&amp;'TO USE'!AJ27, "")</f>
        <v/>
      </c>
      <c r="AK27" s="231" t="str">
        <f>IF(Sheet1!AK27 &lt;&gt; 'TO USE'!AK27, "Sheet1:"&amp;Sheet1!AK27&amp;" vs Sheet2:"&amp;'TO USE'!AK27, "")</f>
        <v/>
      </c>
      <c r="AL27" s="231" t="str">
        <f>IF(Sheet1!AL27 &lt;&gt; 'TO USE'!AL27, "Sheet1:"&amp;Sheet1!AL27&amp;" vs Sheet2:"&amp;'TO USE'!AL27, "")</f>
        <v/>
      </c>
      <c r="AM27" s="231" t="str">
        <f>IF(Sheet1!AM27 &lt;&gt; 'TO USE'!AM27, "Sheet1:"&amp;Sheet1!AM27&amp;" vs Sheet2:"&amp;'TO USE'!AM27, "")</f>
        <v/>
      </c>
      <c r="AN27" s="231" t="str">
        <f>IF(Sheet1!AN27 &lt;&gt; 'TO USE'!AN27, "Sheet1:"&amp;Sheet1!AN27&amp;" vs Sheet2:"&amp;'TO USE'!AN27, "")</f>
        <v/>
      </c>
      <c r="AO27" s="231" t="str">
        <f>IF(Sheet1!AO27 &lt;&gt; 'TO USE'!AO27, "Sheet1:"&amp;Sheet1!AO27&amp;" vs Sheet2:"&amp;'TO USE'!AO27, "")</f>
        <v/>
      </c>
      <c r="AP27" s="231" t="str">
        <f>IF(Sheet1!AP27 &lt;&gt; 'TO USE'!AP27, "Sheet1:"&amp;Sheet1!AP27&amp;" vs Sheet2:"&amp;'TO USE'!AP27, "")</f>
        <v/>
      </c>
      <c r="AQ27" s="231" t="str">
        <f>IF(Sheet1!AQ27 &lt;&gt; 'TO USE'!AQ27, "Sheet1:"&amp;Sheet1!AQ27&amp;" vs Sheet2:"&amp;'TO USE'!AQ27, "")</f>
        <v/>
      </c>
      <c r="AR27" s="231" t="str">
        <f>IF(Sheet1!AR27 &lt;&gt; 'TO USE'!AR27, "Sheet1:"&amp;Sheet1!AR27&amp;" vs Sheet2:"&amp;'TO USE'!AR27, "")</f>
        <v/>
      </c>
      <c r="AS27" s="231" t="str">
        <f>IF(Sheet1!AS27 &lt;&gt; 'TO USE'!AS27, "Sheet1:"&amp;Sheet1!AS27&amp;" vs Sheet2:"&amp;'TO USE'!AS27, "")</f>
        <v/>
      </c>
      <c r="AT27" s="231" t="str">
        <f>IF(Sheet1!AT27 &lt;&gt; 'TO USE'!AT27, "Sheet1:"&amp;Sheet1!AT27&amp;" vs Sheet2:"&amp;'TO USE'!AT27, "")</f>
        <v/>
      </c>
      <c r="AU27" s="231" t="str">
        <f>IF(Sheet1!AU27 &lt;&gt; 'TO USE'!AU27, "Sheet1:"&amp;Sheet1!AU27&amp;" vs Sheet2:"&amp;'TO USE'!AU27, "")</f>
        <v/>
      </c>
      <c r="AV27" s="231" t="str">
        <f>IF(Sheet1!AV27 &lt;&gt; 'TO USE'!AV27, "Sheet1:"&amp;Sheet1!AV27&amp;" vs Sheet2:"&amp;'TO USE'!AV27, "")</f>
        <v/>
      </c>
    </row>
    <row r="28" spans="1:48" ht="19">
      <c r="A28">
        <v>26</v>
      </c>
      <c r="B28" s="231" t="str">
        <f>IF(Sheet1!B28 &lt;&gt; 'TO USE'!B28, "Sheet1:"&amp;Sheet1!B28&amp;" vs Sheet2:"&amp;'TO USE'!B28, "")</f>
        <v/>
      </c>
      <c r="C28" s="231" t="str">
        <f>IF(Sheet1!C28 &lt;&gt; 'TO USE'!C28, "Sheet1:"&amp;Sheet1!C28&amp;" vs Sheet2:"&amp;'TO USE'!C28, "")</f>
        <v/>
      </c>
      <c r="D28" s="231" t="str">
        <f>IF(Sheet1!D28 &lt;&gt; 'TO USE'!D28, "Sheet1:"&amp;Sheet1!D28&amp;" vs Sheet2:"&amp;'TO USE'!D28, "")</f>
        <v/>
      </c>
      <c r="E28" s="231" t="str">
        <f>IF(Sheet1!E28 &lt;&gt; 'TO USE'!E28, "Sheet1:"&amp;Sheet1!E28&amp;" vs Sheet2:"&amp;'TO USE'!E28, "")</f>
        <v/>
      </c>
      <c r="F28" s="231" t="str">
        <f>IF(Sheet1!F28 &lt;&gt; 'TO USE'!F28, "Sheet1:"&amp;Sheet1!F28&amp;" vs Sheet2:"&amp;'TO USE'!F28, "")</f>
        <v/>
      </c>
      <c r="G28" s="231" t="str">
        <f>IF(Sheet1!G28 &lt;&gt; 'TO USE'!G28, "Sheet1:"&amp;Sheet1!G28&amp;" vs Sheet2:"&amp;'TO USE'!G28, "")</f>
        <v/>
      </c>
      <c r="H28" s="231" t="str">
        <f>IF(Sheet1!H28 &lt;&gt; 'TO USE'!H28, "Sheet1:"&amp;Sheet1!H28&amp;" vs Sheet2:"&amp;'TO USE'!H28, "")</f>
        <v/>
      </c>
      <c r="I28" s="231" t="str">
        <f>IF(Sheet1!I28 &lt;&gt; 'TO USE'!I28, "Sheet1:"&amp;Sheet1!I28&amp;" vs Sheet2:"&amp;'TO USE'!I28, "")</f>
        <v/>
      </c>
      <c r="J28" s="231" t="str">
        <f>IF(Sheet1!J28 &lt;&gt; 'TO USE'!J28, "Sheet1:"&amp;Sheet1!J28&amp;" vs Sheet2:"&amp;'TO USE'!J28, "")</f>
        <v/>
      </c>
      <c r="K28" s="231" t="str">
        <f>IF(Sheet1!K28 &lt;&gt; 'TO USE'!K28, "Sheet1:"&amp;Sheet1!K28&amp;" vs Sheet2:"&amp;'TO USE'!K28, "")</f>
        <v/>
      </c>
      <c r="L28" s="231" t="str">
        <f>IF(Sheet1!L28 &lt;&gt; 'TO USE'!L28, "Sheet1:"&amp;Sheet1!L28&amp;" vs Sheet2:"&amp;'TO USE'!L28, "")</f>
        <v/>
      </c>
      <c r="M28" s="231" t="str">
        <f>IF(Sheet1!M28 &lt;&gt; 'TO USE'!M28, "Sheet1:"&amp;Sheet1!M28&amp;" vs Sheet2:"&amp;'TO USE'!M28, "")</f>
        <v/>
      </c>
      <c r="N28" s="231" t="str">
        <f>IF(Sheet1!N28 &lt;&gt; 'TO USE'!N28, "Sheet1:"&amp;Sheet1!N28&amp;" vs Sheet2:"&amp;'TO USE'!N28, "")</f>
        <v/>
      </c>
      <c r="O28" s="231" t="str">
        <f>IF(Sheet1!O28 &lt;&gt; 'TO USE'!O28, "Sheet1:"&amp;Sheet1!O28&amp;" vs Sheet2:"&amp;'TO USE'!O28, "")</f>
        <v/>
      </c>
      <c r="P28" s="231" t="str">
        <f>IF(Sheet1!P28 &lt;&gt; 'TO USE'!P28, "Sheet1:"&amp;Sheet1!P28&amp;" vs Sheet2:"&amp;'TO USE'!P28, "")</f>
        <v/>
      </c>
      <c r="Q28" s="231" t="str">
        <f>IF(Sheet1!Q28 &lt;&gt; 'TO USE'!Q28, "Sheet1:"&amp;Sheet1!Q28&amp;" vs Sheet2:"&amp;'TO USE'!Q28, "")</f>
        <v/>
      </c>
      <c r="R28" s="231" t="str">
        <f>IF(Sheet1!R28 &lt;&gt; 'TO USE'!R28, "Sheet1:"&amp;Sheet1!R28&amp;" vs Sheet2:"&amp;'TO USE'!R28, "")</f>
        <v/>
      </c>
      <c r="S28" s="231" t="str">
        <f>IF(Sheet1!S28 &lt;&gt; 'TO USE'!S28, "Sheet1:"&amp;Sheet1!S28&amp;" vs Sheet2:"&amp;'TO USE'!S28, "")</f>
        <v/>
      </c>
      <c r="T28" s="231" t="str">
        <f>IF(Sheet1!T28 &lt;&gt; 'TO USE'!T28, "Sheet1:"&amp;Sheet1!T28&amp;" vs Sheet2:"&amp;'TO USE'!T28, "")</f>
        <v/>
      </c>
      <c r="U28" s="231" t="str">
        <f>IF(Sheet1!U28 &lt;&gt; 'TO USE'!U28, "Sheet1:"&amp;Sheet1!U28&amp;" vs Sheet2:"&amp;'TO USE'!U28, "")</f>
        <v/>
      </c>
      <c r="V28" s="231" t="str">
        <f>IF(Sheet1!V28 &lt;&gt; 'TO USE'!V28, "Sheet1:"&amp;Sheet1!V28&amp;" vs Sheet2:"&amp;'TO USE'!V28, "")</f>
        <v/>
      </c>
      <c r="W28" s="231" t="str">
        <f>IF(Sheet1!W28 &lt;&gt; 'TO USE'!W28, "Sheet1:"&amp;Sheet1!W28&amp;" vs Sheet2:"&amp;'TO USE'!W28, "")</f>
        <v/>
      </c>
      <c r="X28" s="231" t="str">
        <f>IF(Sheet1!X28 &lt;&gt; 'TO USE'!X28, "Sheet1:"&amp;Sheet1!X28&amp;" vs Sheet2:"&amp;'TO USE'!X28, "")</f>
        <v/>
      </c>
      <c r="Y28" s="231" t="str">
        <f>IF(Sheet1!Y28 &lt;&gt; 'TO USE'!Y28, "Sheet1:"&amp;Sheet1!Y28&amp;" vs Sheet2:"&amp;'TO USE'!Y28, "")</f>
        <v/>
      </c>
      <c r="Z28" s="231" t="str">
        <f>IF(Sheet1!Z28 &lt;&gt; 'TO USE'!Z28, "Sheet1:"&amp;Sheet1!Z28&amp;" vs Sheet2:"&amp;'TO USE'!Z28, "")</f>
        <v/>
      </c>
      <c r="AA28" s="231" t="str">
        <f>IF(Sheet1!AA28 &lt;&gt; 'TO USE'!AA28, "Sheet1:"&amp;Sheet1!AA28&amp;" vs Sheet2:"&amp;'TO USE'!AA28, "")</f>
        <v/>
      </c>
      <c r="AB28" s="231" t="str">
        <f>IF(Sheet1!AB28 &lt;&gt; 'TO USE'!AB28, "Sheet1:"&amp;Sheet1!AB28&amp;" vs Sheet2:"&amp;'TO USE'!AB28, "")</f>
        <v/>
      </c>
      <c r="AC28" s="231" t="str">
        <f>IF(Sheet1!AC28 &lt;&gt; 'TO USE'!AC28, "Sheet1:"&amp;Sheet1!AC28&amp;" vs Sheet2:"&amp;'TO USE'!AC28, "")</f>
        <v/>
      </c>
      <c r="AD28" s="231" t="str">
        <f>IF(Sheet1!AD28 &lt;&gt; 'TO USE'!AD28, "Sheet1:"&amp;Sheet1!AD28&amp;" vs Sheet2:"&amp;'TO USE'!AD28, "")</f>
        <v/>
      </c>
      <c r="AE28" s="231" t="str">
        <f>IF(Sheet1!AE28 &lt;&gt; 'TO USE'!AE28, "Sheet1:"&amp;Sheet1!AE28&amp;" vs Sheet2:"&amp;'TO USE'!AE28, "")</f>
        <v/>
      </c>
      <c r="AF28" s="231" t="str">
        <f>IF(Sheet1!AF28 &lt;&gt; 'TO USE'!AF28, "Sheet1:"&amp;Sheet1!AF28&amp;" vs Sheet2:"&amp;'TO USE'!AF28, "")</f>
        <v/>
      </c>
      <c r="AG28" s="231" t="str">
        <f>IF(Sheet1!AG28 &lt;&gt; 'TO USE'!AG28, "Sheet1:"&amp;Sheet1!AG28&amp;" vs Sheet2:"&amp;'TO USE'!AG28, "")</f>
        <v/>
      </c>
      <c r="AH28" s="231" t="str">
        <f>IF(Sheet1!AH28 &lt;&gt; 'TO USE'!AH28, "Sheet1:"&amp;Sheet1!AH28&amp;" vs Sheet2:"&amp;'TO USE'!AH28, "")</f>
        <v/>
      </c>
      <c r="AI28" s="231" t="str">
        <f>IF(Sheet1!AI28 &lt;&gt; 'TO USE'!AI28, "Sheet1:"&amp;Sheet1!AI28&amp;" vs Sheet2:"&amp;'TO USE'!AI28, "")</f>
        <v/>
      </c>
      <c r="AJ28" s="231" t="str">
        <f>IF(Sheet1!AJ28 &lt;&gt; 'TO USE'!AJ28, "Sheet1:"&amp;Sheet1!AJ28&amp;" vs Sheet2:"&amp;'TO USE'!AJ28, "")</f>
        <v/>
      </c>
      <c r="AK28" s="231" t="str">
        <f>IF(Sheet1!AK28 &lt;&gt; 'TO USE'!AK28, "Sheet1:"&amp;Sheet1!AK28&amp;" vs Sheet2:"&amp;'TO USE'!AK28, "")</f>
        <v/>
      </c>
      <c r="AL28" s="231" t="str">
        <f>IF(Sheet1!AL28 &lt;&gt; 'TO USE'!AL28, "Sheet1:"&amp;Sheet1!AL28&amp;" vs Sheet2:"&amp;'TO USE'!AL28, "")</f>
        <v/>
      </c>
      <c r="AM28" s="231" t="str">
        <f>IF(Sheet1!AM28 &lt;&gt; 'TO USE'!AM28, "Sheet1:"&amp;Sheet1!AM28&amp;" vs Sheet2:"&amp;'TO USE'!AM28, "")</f>
        <v/>
      </c>
      <c r="AN28" s="231" t="str">
        <f>IF(Sheet1!AN28 &lt;&gt; 'TO USE'!AN28, "Sheet1:"&amp;Sheet1!AN28&amp;" vs Sheet2:"&amp;'TO USE'!AN28, "")</f>
        <v/>
      </c>
      <c r="AO28" s="231" t="str">
        <f>IF(Sheet1!AO28 &lt;&gt; 'TO USE'!AO28, "Sheet1:"&amp;Sheet1!AO28&amp;" vs Sheet2:"&amp;'TO USE'!AO28, "")</f>
        <v/>
      </c>
      <c r="AP28" s="231" t="str">
        <f>IF(Sheet1!AP28 &lt;&gt; 'TO USE'!AP28, "Sheet1:"&amp;Sheet1!AP28&amp;" vs Sheet2:"&amp;'TO USE'!AP28, "")</f>
        <v/>
      </c>
      <c r="AQ28" s="231" t="str">
        <f>IF(Sheet1!AQ28 &lt;&gt; 'TO USE'!AQ28, "Sheet1:"&amp;Sheet1!AQ28&amp;" vs Sheet2:"&amp;'TO USE'!AQ28, "")</f>
        <v/>
      </c>
      <c r="AR28" s="231" t="str">
        <f>IF(Sheet1!AR28 &lt;&gt; 'TO USE'!AR28, "Sheet1:"&amp;Sheet1!AR28&amp;" vs Sheet2:"&amp;'TO USE'!AR28, "")</f>
        <v/>
      </c>
      <c r="AS28" s="231" t="str">
        <f>IF(Sheet1!AS28 &lt;&gt; 'TO USE'!AS28, "Sheet1:"&amp;Sheet1!AS28&amp;" vs Sheet2:"&amp;'TO USE'!AS28, "")</f>
        <v/>
      </c>
      <c r="AT28" s="231" t="str">
        <f>IF(Sheet1!AT28 &lt;&gt; 'TO USE'!AT28, "Sheet1:"&amp;Sheet1!AT28&amp;" vs Sheet2:"&amp;'TO USE'!AT28, "")</f>
        <v/>
      </c>
      <c r="AU28" s="231" t="str">
        <f>IF(Sheet1!AU28 &lt;&gt; 'TO USE'!AU28, "Sheet1:"&amp;Sheet1!AU28&amp;" vs Sheet2:"&amp;'TO USE'!AU28, "")</f>
        <v/>
      </c>
      <c r="AV28" s="231" t="str">
        <f>IF(Sheet1!AV28 &lt;&gt; 'TO USE'!AV28, "Sheet1:"&amp;Sheet1!AV28&amp;" vs Sheet2:"&amp;'TO USE'!AV28, "")</f>
        <v/>
      </c>
    </row>
    <row r="29" spans="1:48" ht="19">
      <c r="A29" s="27">
        <v>27</v>
      </c>
      <c r="B29" s="231" t="str">
        <f>IF(Sheet1!B29 &lt;&gt; 'TO USE'!B29, "Sheet1:"&amp;Sheet1!B29&amp;" vs Sheet2:"&amp;'TO USE'!B29, "")</f>
        <v/>
      </c>
      <c r="C29" s="231" t="str">
        <f>IF(Sheet1!C29 &lt;&gt; 'TO USE'!C29, "Sheet1:"&amp;Sheet1!C29&amp;" vs Sheet2:"&amp;'TO USE'!C29, "")</f>
        <v/>
      </c>
      <c r="D29" s="231" t="str">
        <f>IF(Sheet1!D29 &lt;&gt; 'TO USE'!D29, "Sheet1:"&amp;Sheet1!D29&amp;" vs Sheet2:"&amp;'TO USE'!D29, "")</f>
        <v/>
      </c>
      <c r="E29" s="231" t="str">
        <f>IF(Sheet1!E29 &lt;&gt; 'TO USE'!E29, "Sheet1:"&amp;Sheet1!E29&amp;" vs Sheet2:"&amp;'TO USE'!E29, "")</f>
        <v/>
      </c>
      <c r="F29" s="231" t="str">
        <f>IF(Sheet1!F29 &lt;&gt; 'TO USE'!F29, "Sheet1:"&amp;Sheet1!F29&amp;" vs Sheet2:"&amp;'TO USE'!F29, "")</f>
        <v/>
      </c>
      <c r="G29" s="231" t="str">
        <f>IF(Sheet1!G29 &lt;&gt; 'TO USE'!G29, "Sheet1:"&amp;Sheet1!G29&amp;" vs Sheet2:"&amp;'TO USE'!G29, "")</f>
        <v/>
      </c>
      <c r="H29" s="231" t="str">
        <f>IF(Sheet1!H29 &lt;&gt; 'TO USE'!H29, "Sheet1:"&amp;Sheet1!H29&amp;" vs Sheet2:"&amp;'TO USE'!H29, "")</f>
        <v/>
      </c>
      <c r="I29" s="231" t="str">
        <f>IF(Sheet1!I29 &lt;&gt; 'TO USE'!I29, "Sheet1:"&amp;Sheet1!I29&amp;" vs Sheet2:"&amp;'TO USE'!I29, "")</f>
        <v/>
      </c>
      <c r="J29" s="231" t="str">
        <f>IF(Sheet1!J29 &lt;&gt; 'TO USE'!J29, "Sheet1:"&amp;Sheet1!J29&amp;" vs Sheet2:"&amp;'TO USE'!J29, "")</f>
        <v/>
      </c>
      <c r="K29" s="231" t="str">
        <f>IF(Sheet1!K29 &lt;&gt; 'TO USE'!K29, "Sheet1:"&amp;Sheet1!K29&amp;" vs Sheet2:"&amp;'TO USE'!K29, "")</f>
        <v/>
      </c>
      <c r="L29" s="231" t="str">
        <f>IF(Sheet1!L29 &lt;&gt; 'TO USE'!L29, "Sheet1:"&amp;Sheet1!L29&amp;" vs Sheet2:"&amp;'TO USE'!L29, "")</f>
        <v/>
      </c>
      <c r="M29" s="231" t="str">
        <f>IF(Sheet1!M29 &lt;&gt; 'TO USE'!M29, "Sheet1:"&amp;Sheet1!M29&amp;" vs Sheet2:"&amp;'TO USE'!M29, "")</f>
        <v/>
      </c>
      <c r="N29" s="231" t="str">
        <f>IF(Sheet1!N29 &lt;&gt; 'TO USE'!N29, "Sheet1:"&amp;Sheet1!N29&amp;" vs Sheet2:"&amp;'TO USE'!N29, "")</f>
        <v/>
      </c>
      <c r="O29" s="231" t="str">
        <f>IF(Sheet1!O29 &lt;&gt; 'TO USE'!O29, "Sheet1:"&amp;Sheet1!O29&amp;" vs Sheet2:"&amp;'TO USE'!O29, "")</f>
        <v/>
      </c>
      <c r="P29" s="231" t="str">
        <f>IF(Sheet1!P29 &lt;&gt; 'TO USE'!P29, "Sheet1:"&amp;Sheet1!P29&amp;" vs Sheet2:"&amp;'TO USE'!P29, "")</f>
        <v/>
      </c>
      <c r="Q29" s="231" t="str">
        <f>IF(Sheet1!Q29 &lt;&gt; 'TO USE'!Q29, "Sheet1:"&amp;Sheet1!Q29&amp;" vs Sheet2:"&amp;'TO USE'!Q29, "")</f>
        <v/>
      </c>
      <c r="R29" s="231" t="str">
        <f>IF(Sheet1!R29 &lt;&gt; 'TO USE'!R29, "Sheet1:"&amp;Sheet1!R29&amp;" vs Sheet2:"&amp;'TO USE'!R29, "")</f>
        <v/>
      </c>
      <c r="S29" s="231" t="str">
        <f>IF(Sheet1!S29 &lt;&gt; 'TO USE'!S29, "Sheet1:"&amp;Sheet1!S29&amp;" vs Sheet2:"&amp;'TO USE'!S29, "")</f>
        <v/>
      </c>
      <c r="T29" s="231" t="str">
        <f>IF(Sheet1!T29 &lt;&gt; 'TO USE'!T29, "Sheet1:"&amp;Sheet1!T29&amp;" vs Sheet2:"&amp;'TO USE'!T29, "")</f>
        <v/>
      </c>
      <c r="U29" s="231" t="str">
        <f>IF(Sheet1!U29 &lt;&gt; 'TO USE'!U29, "Sheet1:"&amp;Sheet1!U29&amp;" vs Sheet2:"&amp;'TO USE'!U29, "")</f>
        <v/>
      </c>
      <c r="V29" s="231" t="str">
        <f>IF(Sheet1!V29 &lt;&gt; 'TO USE'!V29, "Sheet1:"&amp;Sheet1!V29&amp;" vs Sheet2:"&amp;'TO USE'!V29, "")</f>
        <v/>
      </c>
      <c r="W29" s="231" t="str">
        <f>IF(Sheet1!W29 &lt;&gt; 'TO USE'!W29, "Sheet1:"&amp;Sheet1!W29&amp;" vs Sheet2:"&amp;'TO USE'!W29, "")</f>
        <v/>
      </c>
      <c r="X29" s="231" t="str">
        <f>IF(Sheet1!X29 &lt;&gt; 'TO USE'!X29, "Sheet1:"&amp;Sheet1!X29&amp;" vs Sheet2:"&amp;'TO USE'!X29, "")</f>
        <v/>
      </c>
      <c r="Y29" s="231" t="str">
        <f>IF(Sheet1!Y29 &lt;&gt; 'TO USE'!Y29, "Sheet1:"&amp;Sheet1!Y29&amp;" vs Sheet2:"&amp;'TO USE'!Y29, "")</f>
        <v/>
      </c>
      <c r="Z29" s="231" t="str">
        <f>IF(Sheet1!Z29 &lt;&gt; 'TO USE'!Z29, "Sheet1:"&amp;Sheet1!Z29&amp;" vs Sheet2:"&amp;'TO USE'!Z29, "")</f>
        <v/>
      </c>
      <c r="AA29" s="231" t="str">
        <f>IF(Sheet1!AA29 &lt;&gt; 'TO USE'!AA29, "Sheet1:"&amp;Sheet1!AA29&amp;" vs Sheet2:"&amp;'TO USE'!AA29, "")</f>
        <v/>
      </c>
      <c r="AB29" s="231" t="str">
        <f>IF(Sheet1!AB29 &lt;&gt; 'TO USE'!AB29, "Sheet1:"&amp;Sheet1!AB29&amp;" vs Sheet2:"&amp;'TO USE'!AB29, "")</f>
        <v/>
      </c>
      <c r="AC29" s="231" t="str">
        <f>IF(Sheet1!AC29 &lt;&gt; 'TO USE'!AC29, "Sheet1:"&amp;Sheet1!AC29&amp;" vs Sheet2:"&amp;'TO USE'!AC29, "")</f>
        <v/>
      </c>
      <c r="AD29" s="231" t="str">
        <f>IF(Sheet1!AD29 &lt;&gt; 'TO USE'!AD29, "Sheet1:"&amp;Sheet1!AD29&amp;" vs Sheet2:"&amp;'TO USE'!AD29, "")</f>
        <v/>
      </c>
      <c r="AE29" s="231" t="str">
        <f>IF(Sheet1!AE29 &lt;&gt; 'TO USE'!AE29, "Sheet1:"&amp;Sheet1!AE29&amp;" vs Sheet2:"&amp;'TO USE'!AE29, "")</f>
        <v/>
      </c>
      <c r="AF29" s="231" t="str">
        <f>IF(Sheet1!AF29 &lt;&gt; 'TO USE'!AF29, "Sheet1:"&amp;Sheet1!AF29&amp;" vs Sheet2:"&amp;'TO USE'!AF29, "")</f>
        <v/>
      </c>
      <c r="AG29" s="231" t="str">
        <f>IF(Sheet1!AG29 &lt;&gt; 'TO USE'!AG29, "Sheet1:"&amp;Sheet1!AG29&amp;" vs Sheet2:"&amp;'TO USE'!AG29, "")</f>
        <v/>
      </c>
      <c r="AH29" s="231" t="str">
        <f>IF(Sheet1!AH29 &lt;&gt; 'TO USE'!AH29, "Sheet1:"&amp;Sheet1!AH29&amp;" vs Sheet2:"&amp;'TO USE'!AH29, "")</f>
        <v/>
      </c>
      <c r="AI29" s="231" t="str">
        <f>IF(Sheet1!AI29 &lt;&gt; 'TO USE'!AI29, "Sheet1:"&amp;Sheet1!AI29&amp;" vs Sheet2:"&amp;'TO USE'!AI29, "")</f>
        <v/>
      </c>
      <c r="AJ29" s="231" t="str">
        <f>IF(Sheet1!AJ29 &lt;&gt; 'TO USE'!AJ29, "Sheet1:"&amp;Sheet1!AJ29&amp;" vs Sheet2:"&amp;'TO USE'!AJ29, "")</f>
        <v/>
      </c>
      <c r="AK29" s="231" t="str">
        <f>IF(Sheet1!AK29 &lt;&gt; 'TO USE'!AK29, "Sheet1:"&amp;Sheet1!AK29&amp;" vs Sheet2:"&amp;'TO USE'!AK29, "")</f>
        <v/>
      </c>
      <c r="AL29" s="231" t="str">
        <f>IF(Sheet1!AL29 &lt;&gt; 'TO USE'!AL29, "Sheet1:"&amp;Sheet1!AL29&amp;" vs Sheet2:"&amp;'TO USE'!AL29, "")</f>
        <v/>
      </c>
      <c r="AM29" s="231" t="str">
        <f>IF(Sheet1!AM29 &lt;&gt; 'TO USE'!AM29, "Sheet1:"&amp;Sheet1!AM29&amp;" vs Sheet2:"&amp;'TO USE'!AM29, "")</f>
        <v/>
      </c>
      <c r="AN29" s="231" t="str">
        <f>IF(Sheet1!AN29 &lt;&gt; 'TO USE'!AN29, "Sheet1:"&amp;Sheet1!AN29&amp;" vs Sheet2:"&amp;'TO USE'!AN29, "")</f>
        <v/>
      </c>
      <c r="AO29" s="231" t="str">
        <f>IF(Sheet1!AO29 &lt;&gt; 'TO USE'!AO29, "Sheet1:"&amp;Sheet1!AO29&amp;" vs Sheet2:"&amp;'TO USE'!AO29, "")</f>
        <v/>
      </c>
      <c r="AP29" s="231" t="str">
        <f>IF(Sheet1!AP29 &lt;&gt; 'TO USE'!AP29, "Sheet1:"&amp;Sheet1!AP29&amp;" vs Sheet2:"&amp;'TO USE'!AP29, "")</f>
        <v/>
      </c>
      <c r="AQ29" s="231" t="str">
        <f>IF(Sheet1!AQ29 &lt;&gt; 'TO USE'!AQ29, "Sheet1:"&amp;Sheet1!AQ29&amp;" vs Sheet2:"&amp;'TO USE'!AQ29, "")</f>
        <v/>
      </c>
      <c r="AR29" s="231" t="str">
        <f>IF(Sheet1!AR29 &lt;&gt; 'TO USE'!AR29, "Sheet1:"&amp;Sheet1!AR29&amp;" vs Sheet2:"&amp;'TO USE'!AR29, "")</f>
        <v/>
      </c>
      <c r="AS29" s="231" t="str">
        <f>IF(Sheet1!AS29 &lt;&gt; 'TO USE'!AS29, "Sheet1:"&amp;Sheet1!AS29&amp;" vs Sheet2:"&amp;'TO USE'!AS29, "")</f>
        <v/>
      </c>
      <c r="AT29" s="231" t="str">
        <f>IF(Sheet1!AT29 &lt;&gt; 'TO USE'!AT29, "Sheet1:"&amp;Sheet1!AT29&amp;" vs Sheet2:"&amp;'TO USE'!AT29, "")</f>
        <v/>
      </c>
      <c r="AU29" s="231" t="str">
        <f>IF(Sheet1!AU29 &lt;&gt; 'TO USE'!AU29, "Sheet1:"&amp;Sheet1!AU29&amp;" vs Sheet2:"&amp;'TO USE'!AU29, "")</f>
        <v/>
      </c>
      <c r="AV29" s="231" t="str">
        <f>IF(Sheet1!AV29 &lt;&gt; 'TO USE'!AV29, "Sheet1:"&amp;Sheet1!AV29&amp;" vs Sheet2:"&amp;'TO USE'!AV29, "")</f>
        <v/>
      </c>
    </row>
    <row r="30" spans="1:48" ht="19">
      <c r="A30" s="30">
        <v>28</v>
      </c>
      <c r="B30" s="231" t="str">
        <f>IF(Sheet1!B30 &lt;&gt; 'TO USE'!B30, "Sheet1:"&amp;Sheet1!B30&amp;" vs Sheet2:"&amp;'TO USE'!B30, "")</f>
        <v/>
      </c>
      <c r="C30" s="231" t="str">
        <f>IF(Sheet1!C30 &lt;&gt; 'TO USE'!C30, "Sheet1:"&amp;Sheet1!C30&amp;" vs Sheet2:"&amp;'TO USE'!C30, "")</f>
        <v/>
      </c>
      <c r="D30" s="231" t="str">
        <f>IF(Sheet1!D30 &lt;&gt; 'TO USE'!D30, "Sheet1:"&amp;Sheet1!D30&amp;" vs Sheet2:"&amp;'TO USE'!D30, "")</f>
        <v/>
      </c>
      <c r="E30" s="231" t="str">
        <f>IF(Sheet1!E30 &lt;&gt; 'TO USE'!E30, "Sheet1:"&amp;Sheet1!E30&amp;" vs Sheet2:"&amp;'TO USE'!E30, "")</f>
        <v/>
      </c>
      <c r="F30" s="231" t="str">
        <f>IF(Sheet1!F30 &lt;&gt; 'TO USE'!F30, "Sheet1:"&amp;Sheet1!F30&amp;" vs Sheet2:"&amp;'TO USE'!F30, "")</f>
        <v/>
      </c>
      <c r="G30" s="231" t="str">
        <f>IF(Sheet1!G30 &lt;&gt; 'TO USE'!G30, "Sheet1:"&amp;Sheet1!G30&amp;" vs Sheet2:"&amp;'TO USE'!G30, "")</f>
        <v/>
      </c>
      <c r="H30" s="231" t="str">
        <f>IF(Sheet1!H30 &lt;&gt; 'TO USE'!H30, "Sheet1:"&amp;Sheet1!H30&amp;" vs Sheet2:"&amp;'TO USE'!H30, "")</f>
        <v/>
      </c>
      <c r="I30" s="231" t="str">
        <f>IF(Sheet1!I30 &lt;&gt; 'TO USE'!I30, "Sheet1:"&amp;Sheet1!I30&amp;" vs Sheet2:"&amp;'TO USE'!I30, "")</f>
        <v/>
      </c>
      <c r="J30" s="231" t="str">
        <f>IF(Sheet1!J30 &lt;&gt; 'TO USE'!J30, "Sheet1:"&amp;Sheet1!J30&amp;" vs Sheet2:"&amp;'TO USE'!J30, "")</f>
        <v/>
      </c>
      <c r="K30" s="231" t="str">
        <f>IF(Sheet1!K30 &lt;&gt; 'TO USE'!K30, "Sheet1:"&amp;Sheet1!K30&amp;" vs Sheet2:"&amp;'TO USE'!K30, "")</f>
        <v/>
      </c>
      <c r="L30" s="231" t="str">
        <f>IF(Sheet1!L30 &lt;&gt; 'TO USE'!L30, "Sheet1:"&amp;Sheet1!L30&amp;" vs Sheet2:"&amp;'TO USE'!L30, "")</f>
        <v/>
      </c>
      <c r="M30" s="231" t="str">
        <f>IF(Sheet1!M30 &lt;&gt; 'TO USE'!M30, "Sheet1:"&amp;Sheet1!M30&amp;" vs Sheet2:"&amp;'TO USE'!M30, "")</f>
        <v/>
      </c>
      <c r="N30" s="231" t="str">
        <f>IF(Sheet1!N30 &lt;&gt; 'TO USE'!N30, "Sheet1:"&amp;Sheet1!N30&amp;" vs Sheet2:"&amp;'TO USE'!N30, "")</f>
        <v/>
      </c>
      <c r="O30" s="231" t="str">
        <f>IF(Sheet1!O30 &lt;&gt; 'TO USE'!O30, "Sheet1:"&amp;Sheet1!O30&amp;" vs Sheet2:"&amp;'TO USE'!O30, "")</f>
        <v/>
      </c>
      <c r="P30" s="231" t="str">
        <f>IF(Sheet1!P30 &lt;&gt; 'TO USE'!P30, "Sheet1:"&amp;Sheet1!P30&amp;" vs Sheet2:"&amp;'TO USE'!P30, "")</f>
        <v/>
      </c>
      <c r="Q30" s="231" t="str">
        <f>IF(Sheet1!Q30 &lt;&gt; 'TO USE'!Q30, "Sheet1:"&amp;Sheet1!Q30&amp;" vs Sheet2:"&amp;'TO USE'!Q30, "")</f>
        <v/>
      </c>
      <c r="R30" s="231" t="str">
        <f>IF(Sheet1!R30 &lt;&gt; 'TO USE'!R30, "Sheet1:"&amp;Sheet1!R30&amp;" vs Sheet2:"&amp;'TO USE'!R30, "")</f>
        <v/>
      </c>
      <c r="S30" s="231" t="str">
        <f>IF(Sheet1!S30 &lt;&gt; 'TO USE'!S30, "Sheet1:"&amp;Sheet1!S30&amp;" vs Sheet2:"&amp;'TO USE'!S30, "")</f>
        <v/>
      </c>
      <c r="T30" s="231" t="str">
        <f>IF(Sheet1!T30 &lt;&gt; 'TO USE'!T30, "Sheet1:"&amp;Sheet1!T30&amp;" vs Sheet2:"&amp;'TO USE'!T30, "")</f>
        <v/>
      </c>
      <c r="U30" s="231" t="str">
        <f>IF(Sheet1!U30 &lt;&gt; 'TO USE'!U30, "Sheet1:"&amp;Sheet1!U30&amp;" vs Sheet2:"&amp;'TO USE'!U30, "")</f>
        <v/>
      </c>
      <c r="V30" s="231" t="str">
        <f>IF(Sheet1!V30 &lt;&gt; 'TO USE'!V30, "Sheet1:"&amp;Sheet1!V30&amp;" vs Sheet2:"&amp;'TO USE'!V30, "")</f>
        <v/>
      </c>
      <c r="W30" s="231" t="str">
        <f>IF(Sheet1!W30 &lt;&gt; 'TO USE'!W30, "Sheet1:"&amp;Sheet1!W30&amp;" vs Sheet2:"&amp;'TO USE'!W30, "")</f>
        <v/>
      </c>
      <c r="X30" s="231" t="str">
        <f>IF(Sheet1!X30 &lt;&gt; 'TO USE'!X30, "Sheet1:"&amp;Sheet1!X30&amp;" vs Sheet2:"&amp;'TO USE'!X30, "")</f>
        <v/>
      </c>
      <c r="Y30" s="231" t="str">
        <f>IF(Sheet1!Y30 &lt;&gt; 'TO USE'!Y30, "Sheet1:"&amp;Sheet1!Y30&amp;" vs Sheet2:"&amp;'TO USE'!Y30, "")</f>
        <v/>
      </c>
      <c r="Z30" s="231" t="str">
        <f>IF(Sheet1!Z30 &lt;&gt; 'TO USE'!Z30, "Sheet1:"&amp;Sheet1!Z30&amp;" vs Sheet2:"&amp;'TO USE'!Z30, "")</f>
        <v/>
      </c>
      <c r="AA30" s="231" t="str">
        <f>IF(Sheet1!AA30 &lt;&gt; 'TO USE'!AA30, "Sheet1:"&amp;Sheet1!AA30&amp;" vs Sheet2:"&amp;'TO USE'!AA30, "")</f>
        <v/>
      </c>
      <c r="AB30" s="231" t="str">
        <f>IF(Sheet1!AB30 &lt;&gt; 'TO USE'!AB30, "Sheet1:"&amp;Sheet1!AB30&amp;" vs Sheet2:"&amp;'TO USE'!AB30, "")</f>
        <v/>
      </c>
      <c r="AC30" s="231" t="str">
        <f>IF(Sheet1!AC30 &lt;&gt; 'TO USE'!AC30, "Sheet1:"&amp;Sheet1!AC30&amp;" vs Sheet2:"&amp;'TO USE'!AC30, "")</f>
        <v/>
      </c>
      <c r="AD30" s="231" t="str">
        <f>IF(Sheet1!AD30 &lt;&gt; 'TO USE'!AD30, "Sheet1:"&amp;Sheet1!AD30&amp;" vs Sheet2:"&amp;'TO USE'!AD30, "")</f>
        <v/>
      </c>
      <c r="AE30" s="231" t="str">
        <f>IF(Sheet1!AE30 &lt;&gt; 'TO USE'!AE30, "Sheet1:"&amp;Sheet1!AE30&amp;" vs Sheet2:"&amp;'TO USE'!AE30, "")</f>
        <v/>
      </c>
      <c r="AF30" s="231" t="str">
        <f>IF(Sheet1!AF30 &lt;&gt; 'TO USE'!AF30, "Sheet1:"&amp;Sheet1!AF30&amp;" vs Sheet2:"&amp;'TO USE'!AF30, "")</f>
        <v/>
      </c>
      <c r="AG30" s="231" t="str">
        <f>IF(Sheet1!AG30 &lt;&gt; 'TO USE'!AG30, "Sheet1:"&amp;Sheet1!AG30&amp;" vs Sheet2:"&amp;'TO USE'!AG30, "")</f>
        <v/>
      </c>
      <c r="AH30" s="231" t="str">
        <f>IF(Sheet1!AH30 &lt;&gt; 'TO USE'!AH30, "Sheet1:"&amp;Sheet1!AH30&amp;" vs Sheet2:"&amp;'TO USE'!AH30, "")</f>
        <v/>
      </c>
      <c r="AI30" s="231" t="str">
        <f>IF(Sheet1!AI30 &lt;&gt; 'TO USE'!AI30, "Sheet1:"&amp;Sheet1!AI30&amp;" vs Sheet2:"&amp;'TO USE'!AI30, "")</f>
        <v/>
      </c>
      <c r="AJ30" s="231" t="str">
        <f>IF(Sheet1!AJ30 &lt;&gt; 'TO USE'!AJ30, "Sheet1:"&amp;Sheet1!AJ30&amp;" vs Sheet2:"&amp;'TO USE'!AJ30, "")</f>
        <v/>
      </c>
      <c r="AK30" s="231" t="str">
        <f>IF(Sheet1!AK30 &lt;&gt; 'TO USE'!AK30, "Sheet1:"&amp;Sheet1!AK30&amp;" vs Sheet2:"&amp;'TO USE'!AK30, "")</f>
        <v/>
      </c>
      <c r="AL30" s="231" t="str">
        <f>IF(Sheet1!AL30 &lt;&gt; 'TO USE'!AL30, "Sheet1:"&amp;Sheet1!AL30&amp;" vs Sheet2:"&amp;'TO USE'!AL30, "")</f>
        <v/>
      </c>
      <c r="AM30" s="231" t="str">
        <f>IF(Sheet1!AM30 &lt;&gt; 'TO USE'!AM30, "Sheet1:"&amp;Sheet1!AM30&amp;" vs Sheet2:"&amp;'TO USE'!AM30, "")</f>
        <v/>
      </c>
      <c r="AN30" s="231" t="str">
        <f>IF(Sheet1!AN30 &lt;&gt; 'TO USE'!AN30, "Sheet1:"&amp;Sheet1!AN30&amp;" vs Sheet2:"&amp;'TO USE'!AN30, "")</f>
        <v/>
      </c>
      <c r="AO30" s="231" t="str">
        <f>IF(Sheet1!AO30 &lt;&gt; 'TO USE'!AO30, "Sheet1:"&amp;Sheet1!AO30&amp;" vs Sheet2:"&amp;'TO USE'!AO30, "")</f>
        <v/>
      </c>
      <c r="AP30" s="231" t="str">
        <f>IF(Sheet1!AP30 &lt;&gt; 'TO USE'!AP30, "Sheet1:"&amp;Sheet1!AP30&amp;" vs Sheet2:"&amp;'TO USE'!AP30, "")</f>
        <v/>
      </c>
      <c r="AQ30" s="231" t="str">
        <f>IF(Sheet1!AQ30 &lt;&gt; 'TO USE'!AQ30, "Sheet1:"&amp;Sheet1!AQ30&amp;" vs Sheet2:"&amp;'TO USE'!AQ30, "")</f>
        <v/>
      </c>
      <c r="AR30" s="231" t="str">
        <f>IF(Sheet1!AR30 &lt;&gt; 'TO USE'!AR30, "Sheet1:"&amp;Sheet1!AR30&amp;" vs Sheet2:"&amp;'TO USE'!AR30, "")</f>
        <v/>
      </c>
      <c r="AS30" s="231" t="str">
        <f>IF(Sheet1!AS30 &lt;&gt; 'TO USE'!AS30, "Sheet1:"&amp;Sheet1!AS30&amp;" vs Sheet2:"&amp;'TO USE'!AS30, "")</f>
        <v/>
      </c>
      <c r="AT30" s="231" t="str">
        <f>IF(Sheet1!AT30 &lt;&gt; 'TO USE'!AT30, "Sheet1:"&amp;Sheet1!AT30&amp;" vs Sheet2:"&amp;'TO USE'!AT30, "")</f>
        <v/>
      </c>
      <c r="AU30" s="231" t="str">
        <f>IF(Sheet1!AU30 &lt;&gt; 'TO USE'!AU30, "Sheet1:"&amp;Sheet1!AU30&amp;" vs Sheet2:"&amp;'TO USE'!AU30, "")</f>
        <v/>
      </c>
      <c r="AV30" s="231" t="str">
        <f>IF(Sheet1!AV30 &lt;&gt; 'TO USE'!AV30, "Sheet1:"&amp;Sheet1!AV30&amp;" vs Sheet2:"&amp;'TO USE'!AV30, "")</f>
        <v/>
      </c>
    </row>
    <row r="31" spans="1:48" ht="19">
      <c r="A31" s="30">
        <v>29</v>
      </c>
      <c r="B31" s="231" t="str">
        <f>IF(Sheet1!B31 &lt;&gt; 'TO USE'!B31, "Sheet1:"&amp;Sheet1!B31&amp;" vs Sheet2:"&amp;'TO USE'!B31, "")</f>
        <v/>
      </c>
      <c r="C31" s="231" t="str">
        <f>IF(Sheet1!C31 &lt;&gt; 'TO USE'!C31, "Sheet1:"&amp;Sheet1!C31&amp;" vs Sheet2:"&amp;'TO USE'!C31, "")</f>
        <v/>
      </c>
      <c r="D31" s="231" t="str">
        <f>IF(Sheet1!D31 &lt;&gt; 'TO USE'!D31, "Sheet1:"&amp;Sheet1!D31&amp;" vs Sheet2:"&amp;'TO USE'!D31, "")</f>
        <v/>
      </c>
      <c r="E31" s="231" t="str">
        <f>IF(Sheet1!E31 &lt;&gt; 'TO USE'!E31, "Sheet1:"&amp;Sheet1!E31&amp;" vs Sheet2:"&amp;'TO USE'!E31, "")</f>
        <v/>
      </c>
      <c r="F31" s="231" t="str">
        <f>IF(Sheet1!F31 &lt;&gt; 'TO USE'!F31, "Sheet1:"&amp;Sheet1!F31&amp;" vs Sheet2:"&amp;'TO USE'!F31, "")</f>
        <v/>
      </c>
      <c r="G31" s="231" t="str">
        <f>IF(Sheet1!G31 &lt;&gt; 'TO USE'!G31, "Sheet1:"&amp;Sheet1!G31&amp;" vs Sheet2:"&amp;'TO USE'!G31, "")</f>
        <v/>
      </c>
      <c r="H31" s="231" t="str">
        <f>IF(Sheet1!H31 &lt;&gt; 'TO USE'!H31, "Sheet1:"&amp;Sheet1!H31&amp;" vs Sheet2:"&amp;'TO USE'!H31, "")</f>
        <v/>
      </c>
      <c r="I31" s="231" t="str">
        <f>IF(Sheet1!I31 &lt;&gt; 'TO USE'!I31, "Sheet1:"&amp;Sheet1!I31&amp;" vs Sheet2:"&amp;'TO USE'!I31, "")</f>
        <v/>
      </c>
      <c r="J31" s="231" t="str">
        <f>IF(Sheet1!J31 &lt;&gt; 'TO USE'!J31, "Sheet1:"&amp;Sheet1!J31&amp;" vs Sheet2:"&amp;'TO USE'!J31, "")</f>
        <v/>
      </c>
      <c r="K31" s="231" t="str">
        <f>IF(Sheet1!K31 &lt;&gt; 'TO USE'!K31, "Sheet1:"&amp;Sheet1!K31&amp;" vs Sheet2:"&amp;'TO USE'!K31, "")</f>
        <v/>
      </c>
      <c r="L31" s="231" t="str">
        <f>IF(Sheet1!L31 &lt;&gt; 'TO USE'!L31, "Sheet1:"&amp;Sheet1!L31&amp;" vs Sheet2:"&amp;'TO USE'!L31, "")</f>
        <v/>
      </c>
      <c r="M31" s="231" t="str">
        <f>IF(Sheet1!M31 &lt;&gt; 'TO USE'!M31, "Sheet1:"&amp;Sheet1!M31&amp;" vs Sheet2:"&amp;'TO USE'!M31, "")</f>
        <v/>
      </c>
      <c r="N31" s="231" t="str">
        <f>IF(Sheet1!N31 &lt;&gt; 'TO USE'!N31, "Sheet1:"&amp;Sheet1!N31&amp;" vs Sheet2:"&amp;'TO USE'!N31, "")</f>
        <v/>
      </c>
      <c r="O31" s="231" t="str">
        <f>IF(Sheet1!O31 &lt;&gt; 'TO USE'!O31, "Sheet1:"&amp;Sheet1!O31&amp;" vs Sheet2:"&amp;'TO USE'!O31, "")</f>
        <v/>
      </c>
      <c r="P31" s="231" t="str">
        <f>IF(Sheet1!P31 &lt;&gt; 'TO USE'!P31, "Sheet1:"&amp;Sheet1!P31&amp;" vs Sheet2:"&amp;'TO USE'!P31, "")</f>
        <v/>
      </c>
      <c r="Q31" s="231" t="str">
        <f>IF(Sheet1!Q31 &lt;&gt; 'TO USE'!Q31, "Sheet1:"&amp;Sheet1!Q31&amp;" vs Sheet2:"&amp;'TO USE'!Q31, "")</f>
        <v/>
      </c>
      <c r="R31" s="231" t="str">
        <f>IF(Sheet1!R31 &lt;&gt; 'TO USE'!R31, "Sheet1:"&amp;Sheet1!R31&amp;" vs Sheet2:"&amp;'TO USE'!R31, "")</f>
        <v/>
      </c>
      <c r="S31" s="231" t="str">
        <f>IF(Sheet1!S31 &lt;&gt; 'TO USE'!S31, "Sheet1:"&amp;Sheet1!S31&amp;" vs Sheet2:"&amp;'TO USE'!S31, "")</f>
        <v/>
      </c>
      <c r="T31" s="231" t="str">
        <f>IF(Sheet1!T31 &lt;&gt; 'TO USE'!T31, "Sheet1:"&amp;Sheet1!T31&amp;" vs Sheet2:"&amp;'TO USE'!T31, "")</f>
        <v/>
      </c>
      <c r="U31" s="231" t="str">
        <f>IF(Sheet1!U31 &lt;&gt; 'TO USE'!U31, "Sheet1:"&amp;Sheet1!U31&amp;" vs Sheet2:"&amp;'TO USE'!U31, "")</f>
        <v/>
      </c>
      <c r="V31" s="231" t="str">
        <f>IF(Sheet1!V31 &lt;&gt; 'TO USE'!V31, "Sheet1:"&amp;Sheet1!V31&amp;" vs Sheet2:"&amp;'TO USE'!V31, "")</f>
        <v/>
      </c>
      <c r="W31" s="231" t="str">
        <f>IF(Sheet1!W31 &lt;&gt; 'TO USE'!W31, "Sheet1:"&amp;Sheet1!W31&amp;" vs Sheet2:"&amp;'TO USE'!W31, "")</f>
        <v/>
      </c>
      <c r="X31" s="231" t="str">
        <f>IF(Sheet1!X31 &lt;&gt; 'TO USE'!X31, "Sheet1:"&amp;Sheet1!X31&amp;" vs Sheet2:"&amp;'TO USE'!X31, "")</f>
        <v/>
      </c>
      <c r="Y31" s="231" t="str">
        <f>IF(Sheet1!Y31 &lt;&gt; 'TO USE'!Y31, "Sheet1:"&amp;Sheet1!Y31&amp;" vs Sheet2:"&amp;'TO USE'!Y31, "")</f>
        <v/>
      </c>
      <c r="Z31" s="231" t="str">
        <f>IF(Sheet1!Z31 &lt;&gt; 'TO USE'!Z31, "Sheet1:"&amp;Sheet1!Z31&amp;" vs Sheet2:"&amp;'TO USE'!Z31, "")</f>
        <v/>
      </c>
      <c r="AA31" s="231" t="str">
        <f>IF(Sheet1!AA31 &lt;&gt; 'TO USE'!AA31, "Sheet1:"&amp;Sheet1!AA31&amp;" vs Sheet2:"&amp;'TO USE'!AA31, "")</f>
        <v/>
      </c>
      <c r="AB31" s="231" t="str">
        <f>IF(Sheet1!AB31 &lt;&gt; 'TO USE'!AB31, "Sheet1:"&amp;Sheet1!AB31&amp;" vs Sheet2:"&amp;'TO USE'!AB31, "")</f>
        <v/>
      </c>
      <c r="AC31" s="231" t="str">
        <f>IF(Sheet1!AC31 &lt;&gt; 'TO USE'!AC31, "Sheet1:"&amp;Sheet1!AC31&amp;" vs Sheet2:"&amp;'TO USE'!AC31, "")</f>
        <v/>
      </c>
      <c r="AD31" s="231" t="str">
        <f>IF(Sheet1!AD31 &lt;&gt; 'TO USE'!AD31, "Sheet1:"&amp;Sheet1!AD31&amp;" vs Sheet2:"&amp;'TO USE'!AD31, "")</f>
        <v/>
      </c>
      <c r="AE31" s="231" t="str">
        <f>IF(Sheet1!AE31 &lt;&gt; 'TO USE'!AE31, "Sheet1:"&amp;Sheet1!AE31&amp;" vs Sheet2:"&amp;'TO USE'!AE31, "")</f>
        <v/>
      </c>
      <c r="AF31" s="231" t="str">
        <f>IF(Sheet1!AF31 &lt;&gt; 'TO USE'!AF31, "Sheet1:"&amp;Sheet1!AF31&amp;" vs Sheet2:"&amp;'TO USE'!AF31, "")</f>
        <v/>
      </c>
      <c r="AG31" s="231" t="str">
        <f>IF(Sheet1!AG31 &lt;&gt; 'TO USE'!AG31, "Sheet1:"&amp;Sheet1!AG31&amp;" vs Sheet2:"&amp;'TO USE'!AG31, "")</f>
        <v/>
      </c>
      <c r="AH31" s="231" t="str">
        <f>IF(Sheet1!AH31 &lt;&gt; 'TO USE'!AH31, "Sheet1:"&amp;Sheet1!AH31&amp;" vs Sheet2:"&amp;'TO USE'!AH31, "")</f>
        <v/>
      </c>
      <c r="AI31" s="231" t="str">
        <f>IF(Sheet1!AI31 &lt;&gt; 'TO USE'!AI31, "Sheet1:"&amp;Sheet1!AI31&amp;" vs Sheet2:"&amp;'TO USE'!AI31, "")</f>
        <v/>
      </c>
      <c r="AJ31" s="231" t="str">
        <f>IF(Sheet1!AJ31 &lt;&gt; 'TO USE'!AJ31, "Sheet1:"&amp;Sheet1!AJ31&amp;" vs Sheet2:"&amp;'TO USE'!AJ31, "")</f>
        <v/>
      </c>
      <c r="AK31" s="231" t="str">
        <f>IF(Sheet1!AK31 &lt;&gt; 'TO USE'!AK31, "Sheet1:"&amp;Sheet1!AK31&amp;" vs Sheet2:"&amp;'TO USE'!AK31, "")</f>
        <v/>
      </c>
      <c r="AL31" s="231" t="str">
        <f>IF(Sheet1!AL31 &lt;&gt; 'TO USE'!AL31, "Sheet1:"&amp;Sheet1!AL31&amp;" vs Sheet2:"&amp;'TO USE'!AL31, "")</f>
        <v/>
      </c>
      <c r="AM31" s="231" t="str">
        <f>IF(Sheet1!AM31 &lt;&gt; 'TO USE'!AM31, "Sheet1:"&amp;Sheet1!AM31&amp;" vs Sheet2:"&amp;'TO USE'!AM31, "")</f>
        <v/>
      </c>
      <c r="AN31" s="231" t="str">
        <f>IF(Sheet1!AN31 &lt;&gt; 'TO USE'!AN31, "Sheet1:"&amp;Sheet1!AN31&amp;" vs Sheet2:"&amp;'TO USE'!AN31, "")</f>
        <v/>
      </c>
      <c r="AO31" s="231" t="str">
        <f>IF(Sheet1!AO31 &lt;&gt; 'TO USE'!AO31, "Sheet1:"&amp;Sheet1!AO31&amp;" vs Sheet2:"&amp;'TO USE'!AO31, "")</f>
        <v/>
      </c>
      <c r="AP31" s="231" t="str">
        <f>IF(Sheet1!AP31 &lt;&gt; 'TO USE'!AP31, "Sheet1:"&amp;Sheet1!AP31&amp;" vs Sheet2:"&amp;'TO USE'!AP31, "")</f>
        <v/>
      </c>
      <c r="AQ31" s="231" t="str">
        <f>IF(Sheet1!AQ31 &lt;&gt; 'TO USE'!AQ31, "Sheet1:"&amp;Sheet1!AQ31&amp;" vs Sheet2:"&amp;'TO USE'!AQ31, "")</f>
        <v/>
      </c>
      <c r="AR31" s="231" t="str">
        <f>IF(Sheet1!AR31 &lt;&gt; 'TO USE'!AR31, "Sheet1:"&amp;Sheet1!AR31&amp;" vs Sheet2:"&amp;'TO USE'!AR31, "")</f>
        <v/>
      </c>
      <c r="AS31" s="231" t="str">
        <f>IF(Sheet1!AS31 &lt;&gt; 'TO USE'!AS31, "Sheet1:"&amp;Sheet1!AS31&amp;" vs Sheet2:"&amp;'TO USE'!AS31, "")</f>
        <v/>
      </c>
      <c r="AT31" s="231" t="str">
        <f>IF(Sheet1!AT31 &lt;&gt; 'TO USE'!AT31, "Sheet1:"&amp;Sheet1!AT31&amp;" vs Sheet2:"&amp;'TO USE'!AT31, "")</f>
        <v/>
      </c>
      <c r="AU31" s="231" t="str">
        <f>IF(Sheet1!AU31 &lt;&gt; 'TO USE'!AU31, "Sheet1:"&amp;Sheet1!AU31&amp;" vs Sheet2:"&amp;'TO USE'!AU31, "")</f>
        <v/>
      </c>
      <c r="AV31" s="231" t="str">
        <f>IF(Sheet1!AV31 &lt;&gt; 'TO USE'!AV31, "Sheet1:"&amp;Sheet1!AV31&amp;" vs Sheet2:"&amp;'TO USE'!AV31, "")</f>
        <v/>
      </c>
    </row>
    <row r="32" spans="1:48" ht="19">
      <c r="A32">
        <v>30</v>
      </c>
      <c r="B32" s="231" t="str">
        <f>IF(Sheet1!B32 &lt;&gt; 'TO USE'!B32, "Sheet1:"&amp;Sheet1!B32&amp;" vs Sheet2:"&amp;'TO USE'!B32, "")</f>
        <v/>
      </c>
      <c r="C32" s="231" t="str">
        <f>IF(Sheet1!C32 &lt;&gt; 'TO USE'!C32, "Sheet1:"&amp;Sheet1!C32&amp;" vs Sheet2:"&amp;'TO USE'!C32, "")</f>
        <v/>
      </c>
      <c r="D32" s="231" t="str">
        <f>IF(Sheet1!D32 &lt;&gt; 'TO USE'!D32, "Sheet1:"&amp;Sheet1!D32&amp;" vs Sheet2:"&amp;'TO USE'!D32, "")</f>
        <v/>
      </c>
      <c r="E32" s="231" t="str">
        <f>IF(Sheet1!E32 &lt;&gt; 'TO USE'!E32, "Sheet1:"&amp;Sheet1!E32&amp;" vs Sheet2:"&amp;'TO USE'!E32, "")</f>
        <v/>
      </c>
      <c r="F32" s="231" t="str">
        <f>IF(Sheet1!F32 &lt;&gt; 'TO USE'!F32, "Sheet1:"&amp;Sheet1!F32&amp;" vs Sheet2:"&amp;'TO USE'!F32, "")</f>
        <v/>
      </c>
      <c r="G32" s="231" t="str">
        <f>IF(Sheet1!G32 &lt;&gt; 'TO USE'!G32, "Sheet1:"&amp;Sheet1!G32&amp;" vs Sheet2:"&amp;'TO USE'!G32, "")</f>
        <v/>
      </c>
      <c r="H32" s="231" t="str">
        <f>IF(Sheet1!H32 &lt;&gt; 'TO USE'!H32, "Sheet1:"&amp;Sheet1!H32&amp;" vs Sheet2:"&amp;'TO USE'!H32, "")</f>
        <v/>
      </c>
      <c r="I32" s="231" t="str">
        <f>IF(Sheet1!I32 &lt;&gt; 'TO USE'!I32, "Sheet1:"&amp;Sheet1!I32&amp;" vs Sheet2:"&amp;'TO USE'!I32, "")</f>
        <v/>
      </c>
      <c r="J32" s="231" t="str">
        <f>IF(Sheet1!J32 &lt;&gt; 'TO USE'!J32, "Sheet1:"&amp;Sheet1!J32&amp;" vs Sheet2:"&amp;'TO USE'!J32, "")</f>
        <v/>
      </c>
      <c r="K32" s="231" t="str">
        <f>IF(Sheet1!K32 &lt;&gt; 'TO USE'!K32, "Sheet1:"&amp;Sheet1!K32&amp;" vs Sheet2:"&amp;'TO USE'!K32, "")</f>
        <v/>
      </c>
      <c r="L32" s="231" t="str">
        <f>IF(Sheet1!L32 &lt;&gt; 'TO USE'!L32, "Sheet1:"&amp;Sheet1!L32&amp;" vs Sheet2:"&amp;'TO USE'!L32, "")</f>
        <v/>
      </c>
      <c r="M32" s="231" t="str">
        <f>IF(Sheet1!M32 &lt;&gt; 'TO USE'!M32, "Sheet1:"&amp;Sheet1!M32&amp;" vs Sheet2:"&amp;'TO USE'!M32, "")</f>
        <v/>
      </c>
      <c r="N32" s="231" t="str">
        <f>IF(Sheet1!N32 &lt;&gt; 'TO USE'!N32, "Sheet1:"&amp;Sheet1!N32&amp;" vs Sheet2:"&amp;'TO USE'!N32, "")</f>
        <v/>
      </c>
      <c r="O32" s="231" t="str">
        <f>IF(Sheet1!O32 &lt;&gt; 'TO USE'!O32, "Sheet1:"&amp;Sheet1!O32&amp;" vs Sheet2:"&amp;'TO USE'!O32, "")</f>
        <v/>
      </c>
      <c r="P32" s="231" t="str">
        <f>IF(Sheet1!P32 &lt;&gt; 'TO USE'!P32, "Sheet1:"&amp;Sheet1!P32&amp;" vs Sheet2:"&amp;'TO USE'!P32, "")</f>
        <v/>
      </c>
      <c r="Q32" s="231" t="str">
        <f>IF(Sheet1!Q32 &lt;&gt; 'TO USE'!Q32, "Sheet1:"&amp;Sheet1!Q32&amp;" vs Sheet2:"&amp;'TO USE'!Q32, "")</f>
        <v/>
      </c>
      <c r="R32" s="231" t="str">
        <f>IF(Sheet1!R32 &lt;&gt; 'TO USE'!R32, "Sheet1:"&amp;Sheet1!R32&amp;" vs Sheet2:"&amp;'TO USE'!R32, "")</f>
        <v/>
      </c>
      <c r="S32" s="231" t="str">
        <f>IF(Sheet1!S32 &lt;&gt; 'TO USE'!S32, "Sheet1:"&amp;Sheet1!S32&amp;" vs Sheet2:"&amp;'TO USE'!S32, "")</f>
        <v/>
      </c>
      <c r="T32" s="231" t="str">
        <f>IF(Sheet1!T32 &lt;&gt; 'TO USE'!T32, "Sheet1:"&amp;Sheet1!T32&amp;" vs Sheet2:"&amp;'TO USE'!T32, "")</f>
        <v/>
      </c>
      <c r="U32" s="231" t="str">
        <f>IF(Sheet1!U32 &lt;&gt; 'TO USE'!U32, "Sheet1:"&amp;Sheet1!U32&amp;" vs Sheet2:"&amp;'TO USE'!U32, "")</f>
        <v/>
      </c>
      <c r="V32" s="231" t="str">
        <f>IF(Sheet1!V32 &lt;&gt; 'TO USE'!V32, "Sheet1:"&amp;Sheet1!V32&amp;" vs Sheet2:"&amp;'TO USE'!V32, "")</f>
        <v/>
      </c>
      <c r="W32" s="231" t="str">
        <f>IF(Sheet1!W32 &lt;&gt; 'TO USE'!W32, "Sheet1:"&amp;Sheet1!W32&amp;" vs Sheet2:"&amp;'TO USE'!W32, "")</f>
        <v/>
      </c>
      <c r="X32" s="231" t="str">
        <f>IF(Sheet1!X32 &lt;&gt; 'TO USE'!X32, "Sheet1:"&amp;Sheet1!X32&amp;" vs Sheet2:"&amp;'TO USE'!X32, "")</f>
        <v/>
      </c>
      <c r="Y32" s="231" t="str">
        <f>IF(Sheet1!Y32 &lt;&gt; 'TO USE'!Y32, "Sheet1:"&amp;Sheet1!Y32&amp;" vs Sheet2:"&amp;'TO USE'!Y32, "")</f>
        <v/>
      </c>
      <c r="Z32" s="231" t="str">
        <f>IF(Sheet1!Z32 &lt;&gt; 'TO USE'!Z32, "Sheet1:"&amp;Sheet1!Z32&amp;" vs Sheet2:"&amp;'TO USE'!Z32, "")</f>
        <v/>
      </c>
      <c r="AA32" s="231" t="str">
        <f>IF(Sheet1!AA32 &lt;&gt; 'TO USE'!AA32, "Sheet1:"&amp;Sheet1!AA32&amp;" vs Sheet2:"&amp;'TO USE'!AA32, "")</f>
        <v/>
      </c>
      <c r="AB32" s="231" t="str">
        <f>IF(Sheet1!AB32 &lt;&gt; 'TO USE'!AB32, "Sheet1:"&amp;Sheet1!AB32&amp;" vs Sheet2:"&amp;'TO USE'!AB32, "")</f>
        <v/>
      </c>
      <c r="AC32" s="231" t="str">
        <f>IF(Sheet1!AC32 &lt;&gt; 'TO USE'!AC32, "Sheet1:"&amp;Sheet1!AC32&amp;" vs Sheet2:"&amp;'TO USE'!AC32, "")</f>
        <v/>
      </c>
      <c r="AD32" s="231" t="str">
        <f>IF(Sheet1!AD32 &lt;&gt; 'TO USE'!AD32, "Sheet1:"&amp;Sheet1!AD32&amp;" vs Sheet2:"&amp;'TO USE'!AD32, "")</f>
        <v/>
      </c>
      <c r="AE32" s="231" t="str">
        <f>IF(Sheet1!AE32 &lt;&gt; 'TO USE'!AE32, "Sheet1:"&amp;Sheet1!AE32&amp;" vs Sheet2:"&amp;'TO USE'!AE32, "")</f>
        <v/>
      </c>
      <c r="AF32" s="231" t="str">
        <f>IF(Sheet1!AF32 &lt;&gt; 'TO USE'!AF32, "Sheet1:"&amp;Sheet1!AF32&amp;" vs Sheet2:"&amp;'TO USE'!AF32, "")</f>
        <v/>
      </c>
      <c r="AG32" s="231" t="str">
        <f>IF(Sheet1!AG32 &lt;&gt; 'TO USE'!AG32, "Sheet1:"&amp;Sheet1!AG32&amp;" vs Sheet2:"&amp;'TO USE'!AG32, "")</f>
        <v/>
      </c>
      <c r="AH32" s="231" t="str">
        <f>IF(Sheet1!AH32 &lt;&gt; 'TO USE'!AH32, "Sheet1:"&amp;Sheet1!AH32&amp;" vs Sheet2:"&amp;'TO USE'!AH32, "")</f>
        <v/>
      </c>
      <c r="AI32" s="231" t="str">
        <f>IF(Sheet1!AI32 &lt;&gt; 'TO USE'!AI32, "Sheet1:"&amp;Sheet1!AI32&amp;" vs Sheet2:"&amp;'TO USE'!AI32, "")</f>
        <v/>
      </c>
      <c r="AJ32" s="231" t="str">
        <f>IF(Sheet1!AJ32 &lt;&gt; 'TO USE'!AJ32, "Sheet1:"&amp;Sheet1!AJ32&amp;" vs Sheet2:"&amp;'TO USE'!AJ32, "")</f>
        <v/>
      </c>
      <c r="AK32" s="231" t="str">
        <f>IF(Sheet1!AK32 &lt;&gt; 'TO USE'!AK32, "Sheet1:"&amp;Sheet1!AK32&amp;" vs Sheet2:"&amp;'TO USE'!AK32, "")</f>
        <v/>
      </c>
      <c r="AL32" s="231" t="str">
        <f>IF(Sheet1!AL32 &lt;&gt; 'TO USE'!AL32, "Sheet1:"&amp;Sheet1!AL32&amp;" vs Sheet2:"&amp;'TO USE'!AL32, "")</f>
        <v/>
      </c>
      <c r="AM32" s="231" t="str">
        <f>IF(Sheet1!AM32 &lt;&gt; 'TO USE'!AM32, "Sheet1:"&amp;Sheet1!AM32&amp;" vs Sheet2:"&amp;'TO USE'!AM32, "")</f>
        <v/>
      </c>
      <c r="AN32" s="231" t="str">
        <f>IF(Sheet1!AN32 &lt;&gt; 'TO USE'!AN32, "Sheet1:"&amp;Sheet1!AN32&amp;" vs Sheet2:"&amp;'TO USE'!AN32, "")</f>
        <v/>
      </c>
      <c r="AO32" s="231" t="str">
        <f>IF(Sheet1!AO32 &lt;&gt; 'TO USE'!AO32, "Sheet1:"&amp;Sheet1!AO32&amp;" vs Sheet2:"&amp;'TO USE'!AO32, "")</f>
        <v/>
      </c>
      <c r="AP32" s="231" t="str">
        <f>IF(Sheet1!AP32 &lt;&gt; 'TO USE'!AP32, "Sheet1:"&amp;Sheet1!AP32&amp;" vs Sheet2:"&amp;'TO USE'!AP32, "")</f>
        <v/>
      </c>
      <c r="AQ32" s="231" t="str">
        <f>IF(Sheet1!AQ32 &lt;&gt; 'TO USE'!AQ32, "Sheet1:"&amp;Sheet1!AQ32&amp;" vs Sheet2:"&amp;'TO USE'!AQ32, "")</f>
        <v/>
      </c>
      <c r="AR32" s="231" t="str">
        <f>IF(Sheet1!AR32 &lt;&gt; 'TO USE'!AR32, "Sheet1:"&amp;Sheet1!AR32&amp;" vs Sheet2:"&amp;'TO USE'!AR32, "")</f>
        <v/>
      </c>
      <c r="AS32" s="231" t="str">
        <f>IF(Sheet1!AS32 &lt;&gt; 'TO USE'!AS32, "Sheet1:"&amp;Sheet1!AS32&amp;" vs Sheet2:"&amp;'TO USE'!AS32, "")</f>
        <v/>
      </c>
      <c r="AT32" s="231" t="str">
        <f>IF(Sheet1!AT32 &lt;&gt; 'TO USE'!AT32, "Sheet1:"&amp;Sheet1!AT32&amp;" vs Sheet2:"&amp;'TO USE'!AT32, "")</f>
        <v/>
      </c>
      <c r="AU32" s="231" t="str">
        <f>IF(Sheet1!AU32 &lt;&gt; 'TO USE'!AU32, "Sheet1:"&amp;Sheet1!AU32&amp;" vs Sheet2:"&amp;'TO USE'!AU32, "")</f>
        <v/>
      </c>
      <c r="AV32" s="231" t="str">
        <f>IF(Sheet1!AV32 &lt;&gt; 'TO USE'!AV32, "Sheet1:"&amp;Sheet1!AV32&amp;" vs Sheet2:"&amp;'TO USE'!AV32, "")</f>
        <v/>
      </c>
    </row>
    <row r="33" spans="1:48" ht="19">
      <c r="A33">
        <v>31</v>
      </c>
      <c r="B33" s="231" t="str">
        <f>IF(Sheet1!B33 &lt;&gt; 'TO USE'!B33, "Sheet1:"&amp;Sheet1!B33&amp;" vs Sheet2:"&amp;'TO USE'!B33, "")</f>
        <v/>
      </c>
      <c r="C33" s="231" t="str">
        <f>IF(Sheet1!C33 &lt;&gt; 'TO USE'!C33, "Sheet1:"&amp;Sheet1!C33&amp;" vs Sheet2:"&amp;'TO USE'!C33, "")</f>
        <v/>
      </c>
      <c r="D33" s="231" t="str">
        <f>IF(Sheet1!D33 &lt;&gt; 'TO USE'!D33, "Sheet1:"&amp;Sheet1!D33&amp;" vs Sheet2:"&amp;'TO USE'!D33, "")</f>
        <v/>
      </c>
      <c r="E33" s="231" t="str">
        <f>IF(Sheet1!E33 &lt;&gt; 'TO USE'!E33, "Sheet1:"&amp;Sheet1!E33&amp;" vs Sheet2:"&amp;'TO USE'!E33, "")</f>
        <v/>
      </c>
      <c r="F33" s="231" t="str">
        <f>IF(Sheet1!F33 &lt;&gt; 'TO USE'!F33, "Sheet1:"&amp;Sheet1!F33&amp;" vs Sheet2:"&amp;'TO USE'!F33, "")</f>
        <v/>
      </c>
      <c r="G33" s="231" t="str">
        <f>IF(Sheet1!G33 &lt;&gt; 'TO USE'!G33, "Sheet1:"&amp;Sheet1!G33&amp;" vs Sheet2:"&amp;'TO USE'!G33, "")</f>
        <v/>
      </c>
      <c r="H33" s="231" t="str">
        <f>IF(Sheet1!H33 &lt;&gt; 'TO USE'!H33, "Sheet1:"&amp;Sheet1!H33&amp;" vs Sheet2:"&amp;'TO USE'!H33, "")</f>
        <v/>
      </c>
      <c r="I33" s="231" t="str">
        <f>IF(Sheet1!I33 &lt;&gt; 'TO USE'!I33, "Sheet1:"&amp;Sheet1!I33&amp;" vs Sheet2:"&amp;'TO USE'!I33, "")</f>
        <v/>
      </c>
      <c r="J33" s="231" t="str">
        <f>IF(Sheet1!J33 &lt;&gt; 'TO USE'!J33, "Sheet1:"&amp;Sheet1!J33&amp;" vs Sheet2:"&amp;'TO USE'!J33, "")</f>
        <v/>
      </c>
      <c r="K33" s="231" t="str">
        <f>IF(Sheet1!K33 &lt;&gt; 'TO USE'!K33, "Sheet1:"&amp;Sheet1!K33&amp;" vs Sheet2:"&amp;'TO USE'!K33, "")</f>
        <v/>
      </c>
      <c r="L33" s="231" t="str">
        <f>IF(Sheet1!L33 &lt;&gt; 'TO USE'!L33, "Sheet1:"&amp;Sheet1!L33&amp;" vs Sheet2:"&amp;'TO USE'!L33, "")</f>
        <v/>
      </c>
      <c r="M33" s="231" t="str">
        <f>IF(Sheet1!M33 &lt;&gt; 'TO USE'!M33, "Sheet1:"&amp;Sheet1!M33&amp;" vs Sheet2:"&amp;'TO USE'!M33, "")</f>
        <v/>
      </c>
      <c r="N33" s="231" t="str">
        <f>IF(Sheet1!N33 &lt;&gt; 'TO USE'!N33, "Sheet1:"&amp;Sheet1!N33&amp;" vs Sheet2:"&amp;'TO USE'!N33, "")</f>
        <v/>
      </c>
      <c r="O33" s="231" t="str">
        <f>IF(Sheet1!O33 &lt;&gt; 'TO USE'!O33, "Sheet1:"&amp;Sheet1!O33&amp;" vs Sheet2:"&amp;'TO USE'!O33, "")</f>
        <v/>
      </c>
      <c r="P33" s="231" t="str">
        <f>IF(Sheet1!P33 &lt;&gt; 'TO USE'!P33, "Sheet1:"&amp;Sheet1!P33&amp;" vs Sheet2:"&amp;'TO USE'!P33, "")</f>
        <v/>
      </c>
      <c r="Q33" s="231" t="str">
        <f>IF(Sheet1!Q33 &lt;&gt; 'TO USE'!Q33, "Sheet1:"&amp;Sheet1!Q33&amp;" vs Sheet2:"&amp;'TO USE'!Q33, "")</f>
        <v/>
      </c>
      <c r="R33" s="231" t="str">
        <f>IF(Sheet1!R33 &lt;&gt; 'TO USE'!R33, "Sheet1:"&amp;Sheet1!R33&amp;" vs Sheet2:"&amp;'TO USE'!R33, "")</f>
        <v/>
      </c>
      <c r="S33" s="231" t="str">
        <f>IF(Sheet1!S33 &lt;&gt; 'TO USE'!S33, "Sheet1:"&amp;Sheet1!S33&amp;" vs Sheet2:"&amp;'TO USE'!S33, "")</f>
        <v/>
      </c>
      <c r="T33" s="231" t="str">
        <f>IF(Sheet1!T33 &lt;&gt; 'TO USE'!T33, "Sheet1:"&amp;Sheet1!T33&amp;" vs Sheet2:"&amp;'TO USE'!T33, "")</f>
        <v/>
      </c>
      <c r="U33" s="231" t="str">
        <f>IF(Sheet1!U33 &lt;&gt; 'TO USE'!U33, "Sheet1:"&amp;Sheet1!U33&amp;" vs Sheet2:"&amp;'TO USE'!U33, "")</f>
        <v/>
      </c>
      <c r="V33" s="231" t="str">
        <f>IF(Sheet1!V33 &lt;&gt; 'TO USE'!V33, "Sheet1:"&amp;Sheet1!V33&amp;" vs Sheet2:"&amp;'TO USE'!V33, "")</f>
        <v/>
      </c>
      <c r="W33" s="231" t="str">
        <f>IF(Sheet1!W33 &lt;&gt; 'TO USE'!W33, "Sheet1:"&amp;Sheet1!W33&amp;" vs Sheet2:"&amp;'TO USE'!W33, "")</f>
        <v/>
      </c>
      <c r="X33" s="231" t="str">
        <f>IF(Sheet1!X33 &lt;&gt; 'TO USE'!X33, "Sheet1:"&amp;Sheet1!X33&amp;" vs Sheet2:"&amp;'TO USE'!X33, "")</f>
        <v/>
      </c>
      <c r="Y33" s="231" t="str">
        <f>IF(Sheet1!Y33 &lt;&gt; 'TO USE'!Y33, "Sheet1:"&amp;Sheet1!Y33&amp;" vs Sheet2:"&amp;'TO USE'!Y33, "")</f>
        <v/>
      </c>
      <c r="Z33" s="231" t="str">
        <f>IF(Sheet1!Z33 &lt;&gt; 'TO USE'!Z33, "Sheet1:"&amp;Sheet1!Z33&amp;" vs Sheet2:"&amp;'TO USE'!Z33, "")</f>
        <v/>
      </c>
      <c r="AA33" s="231" t="str">
        <f>IF(Sheet1!AA33 &lt;&gt; 'TO USE'!AA33, "Sheet1:"&amp;Sheet1!AA33&amp;" vs Sheet2:"&amp;'TO USE'!AA33, "")</f>
        <v/>
      </c>
      <c r="AB33" s="231" t="str">
        <f>IF(Sheet1!AB33 &lt;&gt; 'TO USE'!AB33, "Sheet1:"&amp;Sheet1!AB33&amp;" vs Sheet2:"&amp;'TO USE'!AB33, "")</f>
        <v/>
      </c>
      <c r="AC33" s="231" t="str">
        <f>IF(Sheet1!AC33 &lt;&gt; 'TO USE'!AC33, "Sheet1:"&amp;Sheet1!AC33&amp;" vs Sheet2:"&amp;'TO USE'!AC33, "")</f>
        <v/>
      </c>
      <c r="AD33" s="231" t="str">
        <f>IF(Sheet1!AD33 &lt;&gt; 'TO USE'!AD33, "Sheet1:"&amp;Sheet1!AD33&amp;" vs Sheet2:"&amp;'TO USE'!AD33, "")</f>
        <v/>
      </c>
      <c r="AE33" s="231" t="str">
        <f>IF(Sheet1!AE33 &lt;&gt; 'TO USE'!AE33, "Sheet1:"&amp;Sheet1!AE33&amp;" vs Sheet2:"&amp;'TO USE'!AE33, "")</f>
        <v/>
      </c>
      <c r="AF33" s="231" t="str">
        <f>IF(Sheet1!AF33 &lt;&gt; 'TO USE'!AF33, "Sheet1:"&amp;Sheet1!AF33&amp;" vs Sheet2:"&amp;'TO USE'!AF33, "")</f>
        <v/>
      </c>
      <c r="AG33" s="231" t="str">
        <f>IF(Sheet1!AG33 &lt;&gt; 'TO USE'!AG33, "Sheet1:"&amp;Sheet1!AG33&amp;" vs Sheet2:"&amp;'TO USE'!AG33, "")</f>
        <v/>
      </c>
      <c r="AH33" s="231" t="str">
        <f>IF(Sheet1!AH33 &lt;&gt; 'TO USE'!AH33, "Sheet1:"&amp;Sheet1!AH33&amp;" vs Sheet2:"&amp;'TO USE'!AH33, "")</f>
        <v/>
      </c>
      <c r="AI33" s="231" t="str">
        <f>IF(Sheet1!AI33 &lt;&gt; 'TO USE'!AI33, "Sheet1:"&amp;Sheet1!AI33&amp;" vs Sheet2:"&amp;'TO USE'!AI33, "")</f>
        <v/>
      </c>
      <c r="AJ33" s="231" t="str">
        <f>IF(Sheet1!AJ33 &lt;&gt; 'TO USE'!AJ33, "Sheet1:"&amp;Sheet1!AJ33&amp;" vs Sheet2:"&amp;'TO USE'!AJ33, "")</f>
        <v/>
      </c>
      <c r="AK33" s="231" t="str">
        <f>IF(Sheet1!AK33 &lt;&gt; 'TO USE'!AK33, "Sheet1:"&amp;Sheet1!AK33&amp;" vs Sheet2:"&amp;'TO USE'!AK33, "")</f>
        <v/>
      </c>
      <c r="AL33" s="231" t="str">
        <f>IF(Sheet1!AL33 &lt;&gt; 'TO USE'!AL33, "Sheet1:"&amp;Sheet1!AL33&amp;" vs Sheet2:"&amp;'TO USE'!AL33, "")</f>
        <v/>
      </c>
      <c r="AM33" s="231" t="str">
        <f>IF(Sheet1!AM33 &lt;&gt; 'TO USE'!AM33, "Sheet1:"&amp;Sheet1!AM33&amp;" vs Sheet2:"&amp;'TO USE'!AM33, "")</f>
        <v/>
      </c>
      <c r="AN33" s="231" t="str">
        <f>IF(Sheet1!AN33 &lt;&gt; 'TO USE'!AN33, "Sheet1:"&amp;Sheet1!AN33&amp;" vs Sheet2:"&amp;'TO USE'!AN33, "")</f>
        <v/>
      </c>
      <c r="AO33" s="231" t="str">
        <f>IF(Sheet1!AO33 &lt;&gt; 'TO USE'!AO33, "Sheet1:"&amp;Sheet1!AO33&amp;" vs Sheet2:"&amp;'TO USE'!AO33, "")</f>
        <v/>
      </c>
      <c r="AP33" s="231" t="str">
        <f>IF(Sheet1!AP33 &lt;&gt; 'TO USE'!AP33, "Sheet1:"&amp;Sheet1!AP33&amp;" vs Sheet2:"&amp;'TO USE'!AP33, "")</f>
        <v/>
      </c>
      <c r="AQ33" s="231" t="str">
        <f>IF(Sheet1!AQ33 &lt;&gt; 'TO USE'!AQ33, "Sheet1:"&amp;Sheet1!AQ33&amp;" vs Sheet2:"&amp;'TO USE'!AQ33, "")</f>
        <v/>
      </c>
      <c r="AR33" s="231" t="str">
        <f>IF(Sheet1!AR33 &lt;&gt; 'TO USE'!AR33, "Sheet1:"&amp;Sheet1!AR33&amp;" vs Sheet2:"&amp;'TO USE'!AR33, "")</f>
        <v/>
      </c>
      <c r="AS33" s="231" t="str">
        <f>IF(Sheet1!AS33 &lt;&gt; 'TO USE'!AS33, "Sheet1:"&amp;Sheet1!AS33&amp;" vs Sheet2:"&amp;'TO USE'!AS33, "")</f>
        <v/>
      </c>
      <c r="AT33" s="231" t="str">
        <f>IF(Sheet1!AT33 &lt;&gt; 'TO USE'!AT33, "Sheet1:"&amp;Sheet1!AT33&amp;" vs Sheet2:"&amp;'TO USE'!AT33, "")</f>
        <v/>
      </c>
      <c r="AU33" s="231" t="str">
        <f>IF(Sheet1!AU33 &lt;&gt; 'TO USE'!AU33, "Sheet1:"&amp;Sheet1!AU33&amp;" vs Sheet2:"&amp;'TO USE'!AU33, "")</f>
        <v/>
      </c>
      <c r="AV33" s="231" t="str">
        <f>IF(Sheet1!AV33 &lt;&gt; 'TO USE'!AV33, "Sheet1:"&amp;Sheet1!AV33&amp;" vs Sheet2:"&amp;'TO USE'!AV33, "")</f>
        <v/>
      </c>
    </row>
    <row r="34" spans="1:48" ht="19">
      <c r="A34" s="22">
        <v>32</v>
      </c>
      <c r="B34" s="231" t="str">
        <f>IF(Sheet1!B34 &lt;&gt; 'TO USE'!B34, "Sheet1:"&amp;Sheet1!B34&amp;" vs Sheet2:"&amp;'TO USE'!B34, "")</f>
        <v xml:space="preserve">Sheet1:https://anzctr.org.au/ACTRN12610000385044.aspx vs Sheet2:https://anzctr.org.au/ACTRN12610000385044.aspx  </v>
      </c>
      <c r="C34" s="231" t="str">
        <f>IF(Sheet1!C34 &lt;&gt; 'TO USE'!C34, "Sheet1:"&amp;Sheet1!C34&amp;" vs Sheet2:"&amp;'TO USE'!C34, "")</f>
        <v/>
      </c>
      <c r="D34" s="231" t="str">
        <f>IF(Sheet1!D34 &lt;&gt; 'TO USE'!D34, "Sheet1:"&amp;Sheet1!D34&amp;" vs Sheet2:"&amp;'TO USE'!D34, "")</f>
        <v/>
      </c>
      <c r="E34" s="231" t="str">
        <f>IF(Sheet1!E34 &lt;&gt; 'TO USE'!E34, "Sheet1:"&amp;Sheet1!E34&amp;" vs Sheet2:"&amp;'TO USE'!E34, "")</f>
        <v/>
      </c>
      <c r="F34" s="231" t="str">
        <f>IF(Sheet1!F34 &lt;&gt; 'TO USE'!F34, "Sheet1:"&amp;Sheet1!F34&amp;" vs Sheet2:"&amp;'TO USE'!F34, "")</f>
        <v/>
      </c>
      <c r="G34" s="231" t="str">
        <f>IF(Sheet1!G34 &lt;&gt; 'TO USE'!G34, "Sheet1:"&amp;Sheet1!G34&amp;" vs Sheet2:"&amp;'TO USE'!G34, "")</f>
        <v/>
      </c>
      <c r="H34" s="231" t="str">
        <f>IF(Sheet1!H34 &lt;&gt; 'TO USE'!H34, "Sheet1:"&amp;Sheet1!H34&amp;" vs Sheet2:"&amp;'TO USE'!H34, "")</f>
        <v/>
      </c>
      <c r="I34" s="231" t="str">
        <f>IF(Sheet1!I34 &lt;&gt; 'TO USE'!I34, "Sheet1:"&amp;Sheet1!I34&amp;" vs Sheet2:"&amp;'TO USE'!I34, "")</f>
        <v/>
      </c>
      <c r="J34" s="231" t="str">
        <f>IF(Sheet1!J34 &lt;&gt; 'TO USE'!J34, "Sheet1:"&amp;Sheet1!J34&amp;" vs Sheet2:"&amp;'TO USE'!J34, "")</f>
        <v/>
      </c>
      <c r="K34" s="231" t="str">
        <f>IF(Sheet1!K34 &lt;&gt; 'TO USE'!K34, "Sheet1:"&amp;Sheet1!K34&amp;" vs Sheet2:"&amp;'TO USE'!K34, "")</f>
        <v/>
      </c>
      <c r="L34" s="231" t="str">
        <f>IF(Sheet1!L34 &lt;&gt; 'TO USE'!L34, "Sheet1:"&amp;Sheet1!L34&amp;" vs Sheet2:"&amp;'TO USE'!L34, "")</f>
        <v/>
      </c>
      <c r="M34" s="231" t="str">
        <f>IF(Sheet1!M34 &lt;&gt; 'TO USE'!M34, "Sheet1:"&amp;Sheet1!M34&amp;" vs Sheet2:"&amp;'TO USE'!M34, "")</f>
        <v/>
      </c>
      <c r="N34" s="231" t="str">
        <f>IF(Sheet1!N34 &lt;&gt; 'TO USE'!N34, "Sheet1:"&amp;Sheet1!N34&amp;" vs Sheet2:"&amp;'TO USE'!N34, "")</f>
        <v/>
      </c>
      <c r="O34" s="231" t="str">
        <f>IF(Sheet1!O34 &lt;&gt; 'TO USE'!O34, "Sheet1:"&amp;Sheet1!O34&amp;" vs Sheet2:"&amp;'TO USE'!O34, "")</f>
        <v/>
      </c>
      <c r="P34" s="231" t="str">
        <f>IF(Sheet1!P34 &lt;&gt; 'TO USE'!P34, "Sheet1:"&amp;Sheet1!P34&amp;" vs Sheet2:"&amp;'TO USE'!P34, "")</f>
        <v/>
      </c>
      <c r="Q34" s="231" t="str">
        <f>IF(Sheet1!Q34 &lt;&gt; 'TO USE'!Q34, "Sheet1:"&amp;Sheet1!Q34&amp;" vs Sheet2:"&amp;'TO USE'!Q34, "")</f>
        <v/>
      </c>
      <c r="R34" s="231" t="str">
        <f>IF(Sheet1!R34 &lt;&gt; 'TO USE'!R34, "Sheet1:"&amp;Sheet1!R34&amp;" vs Sheet2:"&amp;'TO USE'!R34, "")</f>
        <v>Sheet1: vs Sheet2:1</v>
      </c>
      <c r="S34" s="231" t="str">
        <f>IF(Sheet1!S34 &lt;&gt; 'TO USE'!S34, "Sheet1:"&amp;Sheet1!S34&amp;" vs Sheet2:"&amp;'TO USE'!S34, "")</f>
        <v/>
      </c>
      <c r="T34" s="231" t="str">
        <f>IF(Sheet1!T34 &lt;&gt; 'TO USE'!T34, "Sheet1:"&amp;Sheet1!T34&amp;" vs Sheet2:"&amp;'TO USE'!T34, "")</f>
        <v/>
      </c>
      <c r="U34" s="231" t="str">
        <f>IF(Sheet1!U34 &lt;&gt; 'TO USE'!U34, "Sheet1:"&amp;Sheet1!U34&amp;" vs Sheet2:"&amp;'TO USE'!U34, "")</f>
        <v/>
      </c>
      <c r="V34" s="231" t="str">
        <f>IF(Sheet1!V34 &lt;&gt; 'TO USE'!V34, "Sheet1:"&amp;Sheet1!V34&amp;" vs Sheet2:"&amp;'TO USE'!V34, "")</f>
        <v/>
      </c>
      <c r="W34" s="231" t="str">
        <f>IF(Sheet1!W34 &lt;&gt; 'TO USE'!W34, "Sheet1:"&amp;Sheet1!W34&amp;" vs Sheet2:"&amp;'TO USE'!W34, "")</f>
        <v/>
      </c>
      <c r="X34" s="231" t="str">
        <f>IF(Sheet1!X34 &lt;&gt; 'TO USE'!X34, "Sheet1:"&amp;Sheet1!X34&amp;" vs Sheet2:"&amp;'TO USE'!X34, "")</f>
        <v/>
      </c>
      <c r="Y34" s="231" t="str">
        <f>IF(Sheet1!Y34 &lt;&gt; 'TO USE'!Y34, "Sheet1:"&amp;Sheet1!Y34&amp;" vs Sheet2:"&amp;'TO USE'!Y34, "")</f>
        <v/>
      </c>
      <c r="Z34" s="231" t="str">
        <f>IF(Sheet1!Z34 &lt;&gt; 'TO USE'!Z34, "Sheet1:"&amp;Sheet1!Z34&amp;" vs Sheet2:"&amp;'TO USE'!Z34, "")</f>
        <v/>
      </c>
      <c r="AA34" s="231" t="str">
        <f>IF(Sheet1!AA34 &lt;&gt; 'TO USE'!AA34, "Sheet1:"&amp;Sheet1!AA34&amp;" vs Sheet2:"&amp;'TO USE'!AA34, "")</f>
        <v/>
      </c>
      <c r="AB34" s="231" t="str">
        <f>IF(Sheet1!AB34 &lt;&gt; 'TO USE'!AB34, "Sheet1:"&amp;Sheet1!AB34&amp;" vs Sheet2:"&amp;'TO USE'!AB34, "")</f>
        <v/>
      </c>
      <c r="AC34" s="231" t="str">
        <f>IF(Sheet1!AC34 &lt;&gt; 'TO USE'!AC34, "Sheet1:"&amp;Sheet1!AC34&amp;" vs Sheet2:"&amp;'TO USE'!AC34, "")</f>
        <v/>
      </c>
      <c r="AD34" s="231" t="str">
        <f>IF(Sheet1!AD34 &lt;&gt; 'TO USE'!AD34, "Sheet1:"&amp;Sheet1!AD34&amp;" vs Sheet2:"&amp;'TO USE'!AD34, "")</f>
        <v/>
      </c>
      <c r="AE34" s="231" t="str">
        <f>IF(Sheet1!AE34 &lt;&gt; 'TO USE'!AE34, "Sheet1:"&amp;Sheet1!AE34&amp;" vs Sheet2:"&amp;'TO USE'!AE34, "")</f>
        <v/>
      </c>
      <c r="AF34" s="231" t="str">
        <f>IF(Sheet1!AF34 &lt;&gt; 'TO USE'!AF34, "Sheet1:"&amp;Sheet1!AF34&amp;" vs Sheet2:"&amp;'TO USE'!AF34, "")</f>
        <v/>
      </c>
      <c r="AG34" s="231" t="str">
        <f>IF(Sheet1!AG34 &lt;&gt; 'TO USE'!AG34, "Sheet1:"&amp;Sheet1!AG34&amp;" vs Sheet2:"&amp;'TO USE'!AG34, "")</f>
        <v>Sheet1:Quality of life will be assessed by the Quality of Life Instrument for People with Developmental Disabilities (Rosenbaum, P.L., et al., Quality of life and health-related quality of life of adolescents with cerebral palsy. Dev Med Child Neurol, 2007. 49(7): p. 516-21.) with the domains of Being, Belonging, and Becoming. This scale is validated in Cerebral Palsy (CP). The health-related quality of life will be assessed with the Short Form General-Health-Survey (SF-36), which evaluates both physical and mental components of functioning (Ware, J.E., Jr. and C.D. Sherbourne, The MOS 36-item short-form health survey (SF-36). I. Conceptual framework and item selection. Med Care, 1992. 30(6): p. 473-83).[The primary outcome parameter will be measured within 2 months before the intervention. Within 48 hours after implantation of the deep brain stimulator patients will be randomised and either allocated to sham or active treatment. Three months after the randomisation and therefore three months after having had continuous effective deep brain stimulation or sham stimulation the primary endpoint will be assed again. Than all deep brain stimulators will be activated and the third assessment of the primary endpoint will be 6 months after the initial randomisation.] vs Sheet2:NA</v>
      </c>
      <c r="AH34" s="231" t="str">
        <f>IF(Sheet1!AH34 &lt;&gt; 'TO USE'!AH34, "Sheet1:"&amp;Sheet1!AH34&amp;" vs Sheet2:"&amp;'TO USE'!AH34, "")</f>
        <v/>
      </c>
      <c r="AI34" s="231" t="str">
        <f>IF(Sheet1!AI34 &lt;&gt; 'TO USE'!AI34, "Sheet1:"&amp;Sheet1!AI34&amp;" vs Sheet2:"&amp;'TO USE'!AI34, "")</f>
        <v>Sheet1:NS vs Sheet2:3</v>
      </c>
      <c r="AJ34" s="231" t="str">
        <f>IF(Sheet1!AJ34 &lt;&gt; 'TO USE'!AJ34, "Sheet1:"&amp;Sheet1!AJ34&amp;" vs Sheet2:"&amp;'TO USE'!AJ34, "")</f>
        <v>Sheet1:3 months, 6 months vs Sheet2:1</v>
      </c>
      <c r="AK34" s="231" t="str">
        <f>IF(Sheet1!AK34 &lt;&gt; 'TO USE'!AK34, "Sheet1:"&amp;Sheet1!AK34&amp;" vs Sheet2:"&amp;'TO USE'!AK34, "")</f>
        <v>Sheet1: vs Sheet2:6 months</v>
      </c>
      <c r="AL34" s="231" t="str">
        <f>IF(Sheet1!AL34 &lt;&gt; 'TO USE'!AL34, "Sheet1:"&amp;Sheet1!AL34&amp;" vs Sheet2:"&amp;'TO USE'!AL34, "")</f>
        <v/>
      </c>
      <c r="AM34" s="231" t="str">
        <f>IF(Sheet1!AM34 &lt;&gt; 'TO USE'!AM34, "Sheet1:"&amp;Sheet1!AM34&amp;" vs Sheet2:"&amp;'TO USE'!AM34, "")</f>
        <v/>
      </c>
      <c r="AN34" s="231" t="str">
        <f>IF(Sheet1!AN34 &lt;&gt; 'TO USE'!AN34, "Sheet1:"&amp;Sheet1!AN34&amp;" vs Sheet2:"&amp;'TO USE'!AN34, "")</f>
        <v>Sheet1: vs Sheet2:NS</v>
      </c>
      <c r="AO34" s="231" t="str">
        <f>IF(Sheet1!AO34 &lt;&gt; 'TO USE'!AO34, "Sheet1:"&amp;Sheet1!AO34&amp;" vs Sheet2:"&amp;'TO USE'!AO34, "")</f>
        <v>Sheet1: vs Sheet2:Gpi</v>
      </c>
      <c r="AP34" s="231" t="str">
        <f>IF(Sheet1!AP34 &lt;&gt; 'TO USE'!AP34, "Sheet1:"&amp;Sheet1!AP34&amp;" vs Sheet2:"&amp;'TO USE'!AP34, "")</f>
        <v/>
      </c>
      <c r="AQ34" s="231" t="str">
        <f>IF(Sheet1!AQ34 &lt;&gt; 'TO USE'!AQ34, "Sheet1:"&amp;Sheet1!AQ34&amp;" vs Sheet2:"&amp;'TO USE'!AQ34, "")</f>
        <v/>
      </c>
      <c r="AR34" s="231" t="str">
        <f>IF(Sheet1!AR34 &lt;&gt; 'TO USE'!AR34, "Sheet1:"&amp;Sheet1!AR34&amp;" vs Sheet2:"&amp;'TO USE'!AR34, "")</f>
        <v/>
      </c>
      <c r="AS34" s="231" t="str">
        <f>IF(Sheet1!AS34 &lt;&gt; 'TO USE'!AS34, "Sheet1:"&amp;Sheet1!AS34&amp;" vs Sheet2:"&amp;'TO USE'!AS34, "")</f>
        <v/>
      </c>
      <c r="AT34" s="231" t="str">
        <f>IF(Sheet1!AT34 &lt;&gt; 'TO USE'!AT34, "Sheet1:"&amp;Sheet1!AT34&amp;" vs Sheet2:"&amp;'TO USE'!AT34, "")</f>
        <v>Sheet1: vs Sheet2:2</v>
      </c>
      <c r="AU34" s="231" t="str">
        <f>IF(Sheet1!AU34 &lt;&gt; 'TO USE'!AU34, "Sheet1:"&amp;Sheet1!AU34&amp;" vs Sheet2:"&amp;'TO USE'!AU34, "")</f>
        <v/>
      </c>
      <c r="AV34" s="231" t="str">
        <f>IF(Sheet1!AV34 &lt;&gt; 'TO USE'!AV34, "Sheet1:"&amp;Sheet1!AV34&amp;" vs Sheet2:"&amp;'TO USE'!AV34, "")</f>
        <v/>
      </c>
    </row>
    <row r="35" spans="1:48" ht="19">
      <c r="A35">
        <v>33</v>
      </c>
      <c r="B35" s="231" t="str">
        <f>IF(Sheet1!B35 &lt;&gt; 'TO USE'!B35, "Sheet1:"&amp;Sheet1!B35&amp;" vs Sheet2:"&amp;'TO USE'!B35, "")</f>
        <v/>
      </c>
      <c r="C35" s="231" t="str">
        <f>IF(Sheet1!C35 &lt;&gt; 'TO USE'!C35, "Sheet1:"&amp;Sheet1!C35&amp;" vs Sheet2:"&amp;'TO USE'!C35, "")</f>
        <v/>
      </c>
      <c r="D35" s="231" t="str">
        <f>IF(Sheet1!D35 &lt;&gt; 'TO USE'!D35, "Sheet1:"&amp;Sheet1!D35&amp;" vs Sheet2:"&amp;'TO USE'!D35, "")</f>
        <v/>
      </c>
      <c r="E35" s="231" t="str">
        <f>IF(Sheet1!E35 &lt;&gt; 'TO USE'!E35, "Sheet1:"&amp;Sheet1!E35&amp;" vs Sheet2:"&amp;'TO USE'!E35, "")</f>
        <v/>
      </c>
      <c r="F35" s="231" t="str">
        <f>IF(Sheet1!F35 &lt;&gt; 'TO USE'!F35, "Sheet1:"&amp;Sheet1!F35&amp;" vs Sheet2:"&amp;'TO USE'!F35, "")</f>
        <v/>
      </c>
      <c r="G35" s="231" t="str">
        <f>IF(Sheet1!G35 &lt;&gt; 'TO USE'!G35, "Sheet1:"&amp;Sheet1!G35&amp;" vs Sheet2:"&amp;'TO USE'!G35, "")</f>
        <v/>
      </c>
      <c r="H35" s="231" t="str">
        <f>IF(Sheet1!H35 &lt;&gt; 'TO USE'!H35, "Sheet1:"&amp;Sheet1!H35&amp;" vs Sheet2:"&amp;'TO USE'!H35, "")</f>
        <v/>
      </c>
      <c r="I35" s="231" t="str">
        <f>IF(Sheet1!I35 &lt;&gt; 'TO USE'!I35, "Sheet1:"&amp;Sheet1!I35&amp;" vs Sheet2:"&amp;'TO USE'!I35, "")</f>
        <v/>
      </c>
      <c r="J35" s="231" t="str">
        <f>IF(Sheet1!J35 &lt;&gt; 'TO USE'!J35, "Sheet1:"&amp;Sheet1!J35&amp;" vs Sheet2:"&amp;'TO USE'!J35, "")</f>
        <v/>
      </c>
      <c r="K35" s="231" t="str">
        <f>IF(Sheet1!K35 &lt;&gt; 'TO USE'!K35, "Sheet1:"&amp;Sheet1!K35&amp;" vs Sheet2:"&amp;'TO USE'!K35, "")</f>
        <v/>
      </c>
      <c r="L35" s="231" t="str">
        <f>IF(Sheet1!L35 &lt;&gt; 'TO USE'!L35, "Sheet1:"&amp;Sheet1!L35&amp;" vs Sheet2:"&amp;'TO USE'!L35, "")</f>
        <v/>
      </c>
      <c r="M35" s="231" t="str">
        <f>IF(Sheet1!M35 &lt;&gt; 'TO USE'!M35, "Sheet1:"&amp;Sheet1!M35&amp;" vs Sheet2:"&amp;'TO USE'!M35, "")</f>
        <v/>
      </c>
      <c r="N35" s="231" t="str">
        <f>IF(Sheet1!N35 &lt;&gt; 'TO USE'!N35, "Sheet1:"&amp;Sheet1!N35&amp;" vs Sheet2:"&amp;'TO USE'!N35, "")</f>
        <v/>
      </c>
      <c r="O35" s="231" t="str">
        <f>IF(Sheet1!O35 &lt;&gt; 'TO USE'!O35, "Sheet1:"&amp;Sheet1!O35&amp;" vs Sheet2:"&amp;'TO USE'!O35, "")</f>
        <v/>
      </c>
      <c r="P35" s="231" t="str">
        <f>IF(Sheet1!P35 &lt;&gt; 'TO USE'!P35, "Sheet1:"&amp;Sheet1!P35&amp;" vs Sheet2:"&amp;'TO USE'!P35, "")</f>
        <v/>
      </c>
      <c r="Q35" s="231" t="str">
        <f>IF(Sheet1!Q35 &lt;&gt; 'TO USE'!Q35, "Sheet1:"&amp;Sheet1!Q35&amp;" vs Sheet2:"&amp;'TO USE'!Q35, "")</f>
        <v/>
      </c>
      <c r="R35" s="231" t="str">
        <f>IF(Sheet1!R35 &lt;&gt; 'TO USE'!R35, "Sheet1:"&amp;Sheet1!R35&amp;" vs Sheet2:"&amp;'TO USE'!R35, "")</f>
        <v/>
      </c>
      <c r="S35" s="231" t="str">
        <f>IF(Sheet1!S35 &lt;&gt; 'TO USE'!S35, "Sheet1:"&amp;Sheet1!S35&amp;" vs Sheet2:"&amp;'TO USE'!S35, "")</f>
        <v/>
      </c>
      <c r="T35" s="231" t="str">
        <f>IF(Sheet1!T35 &lt;&gt; 'TO USE'!T35, "Sheet1:"&amp;Sheet1!T35&amp;" vs Sheet2:"&amp;'TO USE'!T35, "")</f>
        <v/>
      </c>
      <c r="U35" s="231" t="str">
        <f>IF(Sheet1!U35 &lt;&gt; 'TO USE'!U35, "Sheet1:"&amp;Sheet1!U35&amp;" vs Sheet2:"&amp;'TO USE'!U35, "")</f>
        <v/>
      </c>
      <c r="V35" s="231" t="str">
        <f>IF(Sheet1!V35 &lt;&gt; 'TO USE'!V35, "Sheet1:"&amp;Sheet1!V35&amp;" vs Sheet2:"&amp;'TO USE'!V35, "")</f>
        <v/>
      </c>
      <c r="W35" s="231" t="str">
        <f>IF(Sheet1!W35 &lt;&gt; 'TO USE'!W35, "Sheet1:"&amp;Sheet1!W35&amp;" vs Sheet2:"&amp;'TO USE'!W35, "")</f>
        <v/>
      </c>
      <c r="X35" s="231" t="str">
        <f>IF(Sheet1!X35 &lt;&gt; 'TO USE'!X35, "Sheet1:"&amp;Sheet1!X35&amp;" vs Sheet2:"&amp;'TO USE'!X35, "")</f>
        <v/>
      </c>
      <c r="Y35" s="231" t="str">
        <f>IF(Sheet1!Y35 &lt;&gt; 'TO USE'!Y35, "Sheet1:"&amp;Sheet1!Y35&amp;" vs Sheet2:"&amp;'TO USE'!Y35, "")</f>
        <v/>
      </c>
      <c r="Z35" s="231" t="str">
        <f>IF(Sheet1!Z35 &lt;&gt; 'TO USE'!Z35, "Sheet1:"&amp;Sheet1!Z35&amp;" vs Sheet2:"&amp;'TO USE'!Z35, "")</f>
        <v/>
      </c>
      <c r="AA35" s="231" t="str">
        <f>IF(Sheet1!AA35 &lt;&gt; 'TO USE'!AA35, "Sheet1:"&amp;Sheet1!AA35&amp;" vs Sheet2:"&amp;'TO USE'!AA35, "")</f>
        <v/>
      </c>
      <c r="AB35" s="231" t="str">
        <f>IF(Sheet1!AB35 &lt;&gt; 'TO USE'!AB35, "Sheet1:"&amp;Sheet1!AB35&amp;" vs Sheet2:"&amp;'TO USE'!AB35, "")</f>
        <v/>
      </c>
      <c r="AC35" s="231" t="str">
        <f>IF(Sheet1!AC35 &lt;&gt; 'TO USE'!AC35, "Sheet1:"&amp;Sheet1!AC35&amp;" vs Sheet2:"&amp;'TO USE'!AC35, "")</f>
        <v/>
      </c>
      <c r="AD35" s="231" t="str">
        <f>IF(Sheet1!AD35 &lt;&gt; 'TO USE'!AD35, "Sheet1:"&amp;Sheet1!AD35&amp;" vs Sheet2:"&amp;'TO USE'!AD35, "")</f>
        <v/>
      </c>
      <c r="AE35" s="231" t="str">
        <f>IF(Sheet1!AE35 &lt;&gt; 'TO USE'!AE35, "Sheet1:"&amp;Sheet1!AE35&amp;" vs Sheet2:"&amp;'TO USE'!AE35, "")</f>
        <v/>
      </c>
      <c r="AF35" s="231" t="str">
        <f>IF(Sheet1!AF35 &lt;&gt; 'TO USE'!AF35, "Sheet1:"&amp;Sheet1!AF35&amp;" vs Sheet2:"&amp;'TO USE'!AF35, "")</f>
        <v/>
      </c>
      <c r="AG35" s="231" t="str">
        <f>IF(Sheet1!AG35 &lt;&gt; 'TO USE'!AG35, "Sheet1:"&amp;Sheet1!AG35&amp;" vs Sheet2:"&amp;'TO USE'!AG35, "")</f>
        <v/>
      </c>
      <c r="AH35" s="231" t="str">
        <f>IF(Sheet1!AH35 &lt;&gt; 'TO USE'!AH35, "Sheet1:"&amp;Sheet1!AH35&amp;" vs Sheet2:"&amp;'TO USE'!AH35, "")</f>
        <v/>
      </c>
      <c r="AI35" s="231" t="str">
        <f>IF(Sheet1!AI35 &lt;&gt; 'TO USE'!AI35, "Sheet1:"&amp;Sheet1!AI35&amp;" vs Sheet2:"&amp;'TO USE'!AI35, "")</f>
        <v/>
      </c>
      <c r="AJ35" s="231" t="str">
        <f>IF(Sheet1!AJ35 &lt;&gt; 'TO USE'!AJ35, "Sheet1:"&amp;Sheet1!AJ35&amp;" vs Sheet2:"&amp;'TO USE'!AJ35, "")</f>
        <v/>
      </c>
      <c r="AK35" s="231" t="str">
        <f>IF(Sheet1!AK35 &lt;&gt; 'TO USE'!AK35, "Sheet1:"&amp;Sheet1!AK35&amp;" vs Sheet2:"&amp;'TO USE'!AK35, "")</f>
        <v/>
      </c>
      <c r="AL35" s="231" t="str">
        <f>IF(Sheet1!AL35 &lt;&gt; 'TO USE'!AL35, "Sheet1:"&amp;Sheet1!AL35&amp;" vs Sheet2:"&amp;'TO USE'!AL35, "")</f>
        <v/>
      </c>
      <c r="AM35" s="231" t="str">
        <f>IF(Sheet1!AM35 &lt;&gt; 'TO USE'!AM35, "Sheet1:"&amp;Sheet1!AM35&amp;" vs Sheet2:"&amp;'TO USE'!AM35, "")</f>
        <v/>
      </c>
      <c r="AN35" s="231" t="str">
        <f>IF(Sheet1!AN35 &lt;&gt; 'TO USE'!AN35, "Sheet1:"&amp;Sheet1!AN35&amp;" vs Sheet2:"&amp;'TO USE'!AN35, "")</f>
        <v/>
      </c>
      <c r="AO35" s="231" t="str">
        <f>IF(Sheet1!AO35 &lt;&gt; 'TO USE'!AO35, "Sheet1:"&amp;Sheet1!AO35&amp;" vs Sheet2:"&amp;'TO USE'!AO35, "")</f>
        <v/>
      </c>
      <c r="AP35" s="231" t="str">
        <f>IF(Sheet1!AP35 &lt;&gt; 'TO USE'!AP35, "Sheet1:"&amp;Sheet1!AP35&amp;" vs Sheet2:"&amp;'TO USE'!AP35, "")</f>
        <v/>
      </c>
      <c r="AQ35" s="231" t="str">
        <f>IF(Sheet1!AQ35 &lt;&gt; 'TO USE'!AQ35, "Sheet1:"&amp;Sheet1!AQ35&amp;" vs Sheet2:"&amp;'TO USE'!AQ35, "")</f>
        <v/>
      </c>
      <c r="AR35" s="231" t="str">
        <f>IF(Sheet1!AR35 &lt;&gt; 'TO USE'!AR35, "Sheet1:"&amp;Sheet1!AR35&amp;" vs Sheet2:"&amp;'TO USE'!AR35, "")</f>
        <v/>
      </c>
      <c r="AS35" s="231" t="str">
        <f>IF(Sheet1!AS35 &lt;&gt; 'TO USE'!AS35, "Sheet1:"&amp;Sheet1!AS35&amp;" vs Sheet2:"&amp;'TO USE'!AS35, "")</f>
        <v/>
      </c>
      <c r="AT35" s="231" t="str">
        <f>IF(Sheet1!AT35 &lt;&gt; 'TO USE'!AT35, "Sheet1:"&amp;Sheet1!AT35&amp;" vs Sheet2:"&amp;'TO USE'!AT35, "")</f>
        <v/>
      </c>
      <c r="AU35" s="231" t="str">
        <f>IF(Sheet1!AU35 &lt;&gt; 'TO USE'!AU35, "Sheet1:"&amp;Sheet1!AU35&amp;" vs Sheet2:"&amp;'TO USE'!AU35, "")</f>
        <v/>
      </c>
      <c r="AV35" s="231" t="str">
        <f>IF(Sheet1!AV35 &lt;&gt; 'TO USE'!AV35, "Sheet1:"&amp;Sheet1!AV35&amp;" vs Sheet2:"&amp;'TO USE'!AV35, "")</f>
        <v/>
      </c>
    </row>
    <row r="36" spans="1:48" ht="19">
      <c r="A36" s="22">
        <v>34</v>
      </c>
      <c r="B36" s="231" t="str">
        <f>IF(Sheet1!B36 &lt;&gt; 'TO USE'!B36, "Sheet1:"&amp;Sheet1!B36&amp;" vs Sheet2:"&amp;'TO USE'!B36, "")</f>
        <v/>
      </c>
      <c r="C36" s="231" t="str">
        <f>IF(Sheet1!C36 &lt;&gt; 'TO USE'!C36, "Sheet1:"&amp;Sheet1!C36&amp;" vs Sheet2:"&amp;'TO USE'!C36, "")</f>
        <v/>
      </c>
      <c r="D36" s="231" t="str">
        <f>IF(Sheet1!D36 &lt;&gt; 'TO USE'!D36, "Sheet1:"&amp;Sheet1!D36&amp;" vs Sheet2:"&amp;'TO USE'!D36, "")</f>
        <v/>
      </c>
      <c r="E36" s="231" t="str">
        <f>IF(Sheet1!E36 &lt;&gt; 'TO USE'!E36, "Sheet1:"&amp;Sheet1!E36&amp;" vs Sheet2:"&amp;'TO USE'!E36, "")</f>
        <v/>
      </c>
      <c r="F36" s="231" t="str">
        <f>IF(Sheet1!F36 &lt;&gt; 'TO USE'!F36, "Sheet1:"&amp;Sheet1!F36&amp;" vs Sheet2:"&amp;'TO USE'!F36, "")</f>
        <v/>
      </c>
      <c r="G36" s="231" t="str">
        <f>IF(Sheet1!G36 &lt;&gt; 'TO USE'!G36, "Sheet1:"&amp;Sheet1!G36&amp;" vs Sheet2:"&amp;'TO USE'!G36, "")</f>
        <v/>
      </c>
      <c r="H36" s="231" t="str">
        <f>IF(Sheet1!H36 &lt;&gt; 'TO USE'!H36, "Sheet1:"&amp;Sheet1!H36&amp;" vs Sheet2:"&amp;'TO USE'!H36, "")</f>
        <v/>
      </c>
      <c r="I36" s="231" t="str">
        <f>IF(Sheet1!I36 &lt;&gt; 'TO USE'!I36, "Sheet1:"&amp;Sheet1!I36&amp;" vs Sheet2:"&amp;'TO USE'!I36, "")</f>
        <v/>
      </c>
      <c r="J36" s="231" t="str">
        <f>IF(Sheet1!J36 &lt;&gt; 'TO USE'!J36, "Sheet1:"&amp;Sheet1!J36&amp;" vs Sheet2:"&amp;'TO USE'!J36, "")</f>
        <v/>
      </c>
      <c r="K36" s="231" t="str">
        <f>IF(Sheet1!K36 &lt;&gt; 'TO USE'!K36, "Sheet1:"&amp;Sheet1!K36&amp;" vs Sheet2:"&amp;'TO USE'!K36, "")</f>
        <v/>
      </c>
      <c r="L36" s="231" t="str">
        <f>IF(Sheet1!L36 &lt;&gt; 'TO USE'!L36, "Sheet1:"&amp;Sheet1!L36&amp;" vs Sheet2:"&amp;'TO USE'!L36, "")</f>
        <v/>
      </c>
      <c r="M36" s="231" t="str">
        <f>IF(Sheet1!M36 &lt;&gt; 'TO USE'!M36, "Sheet1:"&amp;Sheet1!M36&amp;" vs Sheet2:"&amp;'TO USE'!M36, "")</f>
        <v/>
      </c>
      <c r="N36" s="231" t="str">
        <f>IF(Sheet1!N36 &lt;&gt; 'TO USE'!N36, "Sheet1:"&amp;Sheet1!N36&amp;" vs Sheet2:"&amp;'TO USE'!N36, "")</f>
        <v/>
      </c>
      <c r="O36" s="231" t="str">
        <f>IF(Sheet1!O36 &lt;&gt; 'TO USE'!O36, "Sheet1:"&amp;Sheet1!O36&amp;" vs Sheet2:"&amp;'TO USE'!O36, "")</f>
        <v/>
      </c>
      <c r="P36" s="231" t="str">
        <f>IF(Sheet1!P36 &lt;&gt; 'TO USE'!P36, "Sheet1:"&amp;Sheet1!P36&amp;" vs Sheet2:"&amp;'TO USE'!P36, "")</f>
        <v/>
      </c>
      <c r="Q36" s="231" t="str">
        <f>IF(Sheet1!Q36 &lt;&gt; 'TO USE'!Q36, "Sheet1:"&amp;Sheet1!Q36&amp;" vs Sheet2:"&amp;'TO USE'!Q36, "")</f>
        <v/>
      </c>
      <c r="R36" s="231" t="str">
        <f>IF(Sheet1!R36 &lt;&gt; 'TO USE'!R36, "Sheet1:"&amp;Sheet1!R36&amp;" vs Sheet2:"&amp;'TO USE'!R36, "")</f>
        <v/>
      </c>
      <c r="S36" s="231" t="str">
        <f>IF(Sheet1!S36 &lt;&gt; 'TO USE'!S36, "Sheet1:"&amp;Sheet1!S36&amp;" vs Sheet2:"&amp;'TO USE'!S36, "")</f>
        <v/>
      </c>
      <c r="T36" s="231" t="str">
        <f>IF(Sheet1!T36 &lt;&gt; 'TO USE'!T36, "Sheet1:"&amp;Sheet1!T36&amp;" vs Sheet2:"&amp;'TO USE'!T36, "")</f>
        <v/>
      </c>
      <c r="U36" s="231" t="str">
        <f>IF(Sheet1!U36 &lt;&gt; 'TO USE'!U36, "Sheet1:"&amp;Sheet1!U36&amp;" vs Sheet2:"&amp;'TO USE'!U36, "")</f>
        <v/>
      </c>
      <c r="V36" s="231" t="str">
        <f>IF(Sheet1!V36 &lt;&gt; 'TO USE'!V36, "Sheet1:"&amp;Sheet1!V36&amp;" vs Sheet2:"&amp;'TO USE'!V36, "")</f>
        <v/>
      </c>
      <c r="W36" s="231" t="str">
        <f>IF(Sheet1!W36 &lt;&gt; 'TO USE'!W36, "Sheet1:"&amp;Sheet1!W36&amp;" vs Sheet2:"&amp;'TO USE'!W36, "")</f>
        <v/>
      </c>
      <c r="X36" s="231" t="str">
        <f>IF(Sheet1!X36 &lt;&gt; 'TO USE'!X36, "Sheet1:"&amp;Sheet1!X36&amp;" vs Sheet2:"&amp;'TO USE'!X36, "")</f>
        <v/>
      </c>
      <c r="Y36" s="231" t="str">
        <f>IF(Sheet1!Y36 &lt;&gt; 'TO USE'!Y36, "Sheet1:"&amp;Sheet1!Y36&amp;" vs Sheet2:"&amp;'TO USE'!Y36, "")</f>
        <v/>
      </c>
      <c r="Z36" s="231" t="str">
        <f>IF(Sheet1!Z36 &lt;&gt; 'TO USE'!Z36, "Sheet1:"&amp;Sheet1!Z36&amp;" vs Sheet2:"&amp;'TO USE'!Z36, "")</f>
        <v/>
      </c>
      <c r="AA36" s="231" t="str">
        <f>IF(Sheet1!AA36 &lt;&gt; 'TO USE'!AA36, "Sheet1:"&amp;Sheet1!AA36&amp;" vs Sheet2:"&amp;'TO USE'!AA36, "")</f>
        <v/>
      </c>
      <c r="AB36" s="231" t="str">
        <f>IF(Sheet1!AB36 &lt;&gt; 'TO USE'!AB36, "Sheet1:"&amp;Sheet1!AB36&amp;" vs Sheet2:"&amp;'TO USE'!AB36, "")</f>
        <v/>
      </c>
      <c r="AC36" s="231" t="str">
        <f>IF(Sheet1!AC36 &lt;&gt; 'TO USE'!AC36, "Sheet1:"&amp;Sheet1!AC36&amp;" vs Sheet2:"&amp;'TO USE'!AC36, "")</f>
        <v/>
      </c>
      <c r="AD36" s="231" t="str">
        <f>IF(Sheet1!AD36 &lt;&gt; 'TO USE'!AD36, "Sheet1:"&amp;Sheet1!AD36&amp;" vs Sheet2:"&amp;'TO USE'!AD36, "")</f>
        <v/>
      </c>
      <c r="AE36" s="231" t="str">
        <f>IF(Sheet1!AE36 &lt;&gt; 'TO USE'!AE36, "Sheet1:"&amp;Sheet1!AE36&amp;" vs Sheet2:"&amp;'TO USE'!AE36, "")</f>
        <v/>
      </c>
      <c r="AF36" s="231" t="str">
        <f>IF(Sheet1!AF36 &lt;&gt; 'TO USE'!AF36, "Sheet1:"&amp;Sheet1!AF36&amp;" vs Sheet2:"&amp;'TO USE'!AF36, "")</f>
        <v/>
      </c>
      <c r="AG36" s="231" t="str">
        <f>IF(Sheet1!AG36 &lt;&gt; 'TO USE'!AG36, "Sheet1:"&amp;Sheet1!AG36&amp;" vs Sheet2:"&amp;'TO USE'!AG36, "")</f>
        <v/>
      </c>
      <c r="AH36" s="231" t="str">
        <f>IF(Sheet1!AH36 &lt;&gt; 'TO USE'!AH36, "Sheet1:"&amp;Sheet1!AH36&amp;" vs Sheet2:"&amp;'TO USE'!AH36, "")</f>
        <v/>
      </c>
      <c r="AI36" s="231" t="str">
        <f>IF(Sheet1!AI36 &lt;&gt; 'TO USE'!AI36, "Sheet1:"&amp;Sheet1!AI36&amp;" vs Sheet2:"&amp;'TO USE'!AI36, "")</f>
        <v/>
      </c>
      <c r="AJ36" s="231" t="str">
        <f>IF(Sheet1!AJ36 &lt;&gt; 'TO USE'!AJ36, "Sheet1:"&amp;Sheet1!AJ36&amp;" vs Sheet2:"&amp;'TO USE'!AJ36, "")</f>
        <v/>
      </c>
      <c r="AK36" s="231" t="str">
        <f>IF(Sheet1!AK36 &lt;&gt; 'TO USE'!AK36, "Sheet1:"&amp;Sheet1!AK36&amp;" vs Sheet2:"&amp;'TO USE'!AK36, "")</f>
        <v/>
      </c>
      <c r="AL36" s="231" t="str">
        <f>IF(Sheet1!AL36 &lt;&gt; 'TO USE'!AL36, "Sheet1:"&amp;Sheet1!AL36&amp;" vs Sheet2:"&amp;'TO USE'!AL36, "")</f>
        <v/>
      </c>
      <c r="AM36" s="231" t="str">
        <f>IF(Sheet1!AM36 &lt;&gt; 'TO USE'!AM36, "Sheet1:"&amp;Sheet1!AM36&amp;" vs Sheet2:"&amp;'TO USE'!AM36, "")</f>
        <v/>
      </c>
      <c r="AN36" s="231" t="str">
        <f>IF(Sheet1!AN36 &lt;&gt; 'TO USE'!AN36, "Sheet1:"&amp;Sheet1!AN36&amp;" vs Sheet2:"&amp;'TO USE'!AN36, "")</f>
        <v/>
      </c>
      <c r="AO36" s="231" t="str">
        <f>IF(Sheet1!AO36 &lt;&gt; 'TO USE'!AO36, "Sheet1:"&amp;Sheet1!AO36&amp;" vs Sheet2:"&amp;'TO USE'!AO36, "")</f>
        <v/>
      </c>
      <c r="AP36" s="231" t="str">
        <f>IF(Sheet1!AP36 &lt;&gt; 'TO USE'!AP36, "Sheet1:"&amp;Sheet1!AP36&amp;" vs Sheet2:"&amp;'TO USE'!AP36, "")</f>
        <v/>
      </c>
      <c r="AQ36" s="231" t="str">
        <f>IF(Sheet1!AQ36 &lt;&gt; 'TO USE'!AQ36, "Sheet1:"&amp;Sheet1!AQ36&amp;" vs Sheet2:"&amp;'TO USE'!AQ36, "")</f>
        <v/>
      </c>
      <c r="AR36" s="231" t="str">
        <f>IF(Sheet1!AR36 &lt;&gt; 'TO USE'!AR36, "Sheet1:"&amp;Sheet1!AR36&amp;" vs Sheet2:"&amp;'TO USE'!AR36, "")</f>
        <v/>
      </c>
      <c r="AS36" s="231" t="str">
        <f>IF(Sheet1!AS36 &lt;&gt; 'TO USE'!AS36, "Sheet1:"&amp;Sheet1!AS36&amp;" vs Sheet2:"&amp;'TO USE'!AS36, "")</f>
        <v/>
      </c>
      <c r="AT36" s="231" t="str">
        <f>IF(Sheet1!AT36 &lt;&gt; 'TO USE'!AT36, "Sheet1:"&amp;Sheet1!AT36&amp;" vs Sheet2:"&amp;'TO USE'!AT36, "")</f>
        <v/>
      </c>
      <c r="AU36" s="231" t="str">
        <f>IF(Sheet1!AU36 &lt;&gt; 'TO USE'!AU36, "Sheet1:"&amp;Sheet1!AU36&amp;" vs Sheet2:"&amp;'TO USE'!AU36, "")</f>
        <v/>
      </c>
      <c r="AV36" s="231" t="str">
        <f>IF(Sheet1!AV36 &lt;&gt; 'TO USE'!AV36, "Sheet1:"&amp;Sheet1!AV36&amp;" vs Sheet2:"&amp;'TO USE'!AV36, "")</f>
        <v/>
      </c>
    </row>
    <row r="37" spans="1:48" ht="19">
      <c r="A37" s="22">
        <v>35</v>
      </c>
      <c r="B37" s="231" t="str">
        <f>IF(Sheet1!B37 &lt;&gt; 'TO USE'!B37, "Sheet1:"&amp;Sheet1!B37&amp;" vs Sheet2:"&amp;'TO USE'!B37, "")</f>
        <v/>
      </c>
      <c r="C37" s="231" t="str">
        <f>IF(Sheet1!C37 &lt;&gt; 'TO USE'!C37, "Sheet1:"&amp;Sheet1!C37&amp;" vs Sheet2:"&amp;'TO USE'!C37, "")</f>
        <v/>
      </c>
      <c r="D37" s="231" t="str">
        <f>IF(Sheet1!D37 &lt;&gt; 'TO USE'!D37, "Sheet1:"&amp;Sheet1!D37&amp;" vs Sheet2:"&amp;'TO USE'!D37, "")</f>
        <v/>
      </c>
      <c r="E37" s="231" t="str">
        <f>IF(Sheet1!E37 &lt;&gt; 'TO USE'!E37, "Sheet1:"&amp;Sheet1!E37&amp;" vs Sheet2:"&amp;'TO USE'!E37, "")</f>
        <v/>
      </c>
      <c r="F37" s="231" t="str">
        <f>IF(Sheet1!F37 &lt;&gt; 'TO USE'!F37, "Sheet1:"&amp;Sheet1!F37&amp;" vs Sheet2:"&amp;'TO USE'!F37, "")</f>
        <v/>
      </c>
      <c r="G37" s="231" t="str">
        <f>IF(Sheet1!G37 &lt;&gt; 'TO USE'!G37, "Sheet1:"&amp;Sheet1!G37&amp;" vs Sheet2:"&amp;'TO USE'!G37, "")</f>
        <v/>
      </c>
      <c r="H37" s="231" t="str">
        <f>IF(Sheet1!H37 &lt;&gt; 'TO USE'!H37, "Sheet1:"&amp;Sheet1!H37&amp;" vs Sheet2:"&amp;'TO USE'!H37, "")</f>
        <v/>
      </c>
      <c r="I37" s="231" t="str">
        <f>IF(Sheet1!I37 &lt;&gt; 'TO USE'!I37, "Sheet1:"&amp;Sheet1!I37&amp;" vs Sheet2:"&amp;'TO USE'!I37, "")</f>
        <v/>
      </c>
      <c r="J37" s="231" t="str">
        <f>IF(Sheet1!J37 &lt;&gt; 'TO USE'!J37, "Sheet1:"&amp;Sheet1!J37&amp;" vs Sheet2:"&amp;'TO USE'!J37, "")</f>
        <v/>
      </c>
      <c r="K37" s="231" t="str">
        <f>IF(Sheet1!K37 &lt;&gt; 'TO USE'!K37, "Sheet1:"&amp;Sheet1!K37&amp;" vs Sheet2:"&amp;'TO USE'!K37, "")</f>
        <v/>
      </c>
      <c r="L37" s="231" t="str">
        <f>IF(Sheet1!L37 &lt;&gt; 'TO USE'!L37, "Sheet1:"&amp;Sheet1!L37&amp;" vs Sheet2:"&amp;'TO USE'!L37, "")</f>
        <v/>
      </c>
      <c r="M37" s="231" t="str">
        <f>IF(Sheet1!M37 &lt;&gt; 'TO USE'!M37, "Sheet1:"&amp;Sheet1!M37&amp;" vs Sheet2:"&amp;'TO USE'!M37, "")</f>
        <v/>
      </c>
      <c r="N37" s="231" t="str">
        <f>IF(Sheet1!N37 &lt;&gt; 'TO USE'!N37, "Sheet1:"&amp;Sheet1!N37&amp;" vs Sheet2:"&amp;'TO USE'!N37, "")</f>
        <v/>
      </c>
      <c r="O37" s="231" t="str">
        <f>IF(Sheet1!O37 &lt;&gt; 'TO USE'!O37, "Sheet1:"&amp;Sheet1!O37&amp;" vs Sheet2:"&amp;'TO USE'!O37, "")</f>
        <v/>
      </c>
      <c r="P37" s="231" t="str">
        <f>IF(Sheet1!P37 &lt;&gt; 'TO USE'!P37, "Sheet1:"&amp;Sheet1!P37&amp;" vs Sheet2:"&amp;'TO USE'!P37, "")</f>
        <v/>
      </c>
      <c r="Q37" s="231" t="str">
        <f>IF(Sheet1!Q37 &lt;&gt; 'TO USE'!Q37, "Sheet1:"&amp;Sheet1!Q37&amp;" vs Sheet2:"&amp;'TO USE'!Q37, "")</f>
        <v/>
      </c>
      <c r="R37" s="231" t="str">
        <f>IF(Sheet1!R37 &lt;&gt; 'TO USE'!R37, "Sheet1:"&amp;Sheet1!R37&amp;" vs Sheet2:"&amp;'TO USE'!R37, "")</f>
        <v/>
      </c>
      <c r="S37" s="231" t="str">
        <f>IF(Sheet1!S37 &lt;&gt; 'TO USE'!S37, "Sheet1:"&amp;Sheet1!S37&amp;" vs Sheet2:"&amp;'TO USE'!S37, "")</f>
        <v/>
      </c>
      <c r="T37" s="231" t="str">
        <f>IF(Sheet1!T37 &lt;&gt; 'TO USE'!T37, "Sheet1:"&amp;Sheet1!T37&amp;" vs Sheet2:"&amp;'TO USE'!T37, "")</f>
        <v/>
      </c>
      <c r="U37" s="231" t="str">
        <f>IF(Sheet1!U37 &lt;&gt; 'TO USE'!U37, "Sheet1:"&amp;Sheet1!U37&amp;" vs Sheet2:"&amp;'TO USE'!U37, "")</f>
        <v/>
      </c>
      <c r="V37" s="231" t="str">
        <f>IF(Sheet1!V37 &lt;&gt; 'TO USE'!V37, "Sheet1:"&amp;Sheet1!V37&amp;" vs Sheet2:"&amp;'TO USE'!V37, "")</f>
        <v/>
      </c>
      <c r="W37" s="231" t="str">
        <f>IF(Sheet1!W37 &lt;&gt; 'TO USE'!W37, "Sheet1:"&amp;Sheet1!W37&amp;" vs Sheet2:"&amp;'TO USE'!W37, "")</f>
        <v/>
      </c>
      <c r="X37" s="231" t="str">
        <f>IF(Sheet1!X37 &lt;&gt; 'TO USE'!X37, "Sheet1:"&amp;Sheet1!X37&amp;" vs Sheet2:"&amp;'TO USE'!X37, "")</f>
        <v/>
      </c>
      <c r="Y37" s="231" t="str">
        <f>IF(Sheet1!Y37 &lt;&gt; 'TO USE'!Y37, "Sheet1:"&amp;Sheet1!Y37&amp;" vs Sheet2:"&amp;'TO USE'!Y37, "")</f>
        <v/>
      </c>
      <c r="Z37" s="231" t="str">
        <f>IF(Sheet1!Z37 &lt;&gt; 'TO USE'!Z37, "Sheet1:"&amp;Sheet1!Z37&amp;" vs Sheet2:"&amp;'TO USE'!Z37, "")</f>
        <v/>
      </c>
      <c r="AA37" s="231" t="str">
        <f>IF(Sheet1!AA37 &lt;&gt; 'TO USE'!AA37, "Sheet1:"&amp;Sheet1!AA37&amp;" vs Sheet2:"&amp;'TO USE'!AA37, "")</f>
        <v/>
      </c>
      <c r="AB37" s="231" t="str">
        <f>IF(Sheet1!AB37 &lt;&gt; 'TO USE'!AB37, "Sheet1:"&amp;Sheet1!AB37&amp;" vs Sheet2:"&amp;'TO USE'!AB37, "")</f>
        <v/>
      </c>
      <c r="AC37" s="231" t="str">
        <f>IF(Sheet1!AC37 &lt;&gt; 'TO USE'!AC37, "Sheet1:"&amp;Sheet1!AC37&amp;" vs Sheet2:"&amp;'TO USE'!AC37, "")</f>
        <v/>
      </c>
      <c r="AD37" s="231" t="str">
        <f>IF(Sheet1!AD37 &lt;&gt; 'TO USE'!AD37, "Sheet1:"&amp;Sheet1!AD37&amp;" vs Sheet2:"&amp;'TO USE'!AD37, "")</f>
        <v/>
      </c>
      <c r="AE37" s="231" t="str">
        <f>IF(Sheet1!AE37 &lt;&gt; 'TO USE'!AE37, "Sheet1:"&amp;Sheet1!AE37&amp;" vs Sheet2:"&amp;'TO USE'!AE37, "")</f>
        <v/>
      </c>
      <c r="AF37" s="231" t="str">
        <f>IF(Sheet1!AF37 &lt;&gt; 'TO USE'!AF37, "Sheet1:"&amp;Sheet1!AF37&amp;" vs Sheet2:"&amp;'TO USE'!AF37, "")</f>
        <v/>
      </c>
      <c r="AG37" s="231" t="str">
        <f>IF(Sheet1!AG37 &lt;&gt; 'TO USE'!AG37, "Sheet1:"&amp;Sheet1!AG37&amp;" vs Sheet2:"&amp;'TO USE'!AG37, "")</f>
        <v/>
      </c>
      <c r="AH37" s="231" t="str">
        <f>IF(Sheet1!AH37 &lt;&gt; 'TO USE'!AH37, "Sheet1:"&amp;Sheet1!AH37&amp;" vs Sheet2:"&amp;'TO USE'!AH37, "")</f>
        <v/>
      </c>
      <c r="AI37" s="231" t="str">
        <f>IF(Sheet1!AI37 &lt;&gt; 'TO USE'!AI37, "Sheet1:"&amp;Sheet1!AI37&amp;" vs Sheet2:"&amp;'TO USE'!AI37, "")</f>
        <v/>
      </c>
      <c r="AJ37" s="231" t="str">
        <f>IF(Sheet1!AJ37 &lt;&gt; 'TO USE'!AJ37, "Sheet1:"&amp;Sheet1!AJ37&amp;" vs Sheet2:"&amp;'TO USE'!AJ37, "")</f>
        <v/>
      </c>
      <c r="AK37" s="231" t="str">
        <f>IF(Sheet1!AK37 &lt;&gt; 'TO USE'!AK37, "Sheet1:"&amp;Sheet1!AK37&amp;" vs Sheet2:"&amp;'TO USE'!AK37, "")</f>
        <v/>
      </c>
      <c r="AL37" s="231" t="str">
        <f>IF(Sheet1!AL37 &lt;&gt; 'TO USE'!AL37, "Sheet1:"&amp;Sheet1!AL37&amp;" vs Sheet2:"&amp;'TO USE'!AL37, "")</f>
        <v/>
      </c>
      <c r="AM37" s="231" t="str">
        <f>IF(Sheet1!AM37 &lt;&gt; 'TO USE'!AM37, "Sheet1:"&amp;Sheet1!AM37&amp;" vs Sheet2:"&amp;'TO USE'!AM37, "")</f>
        <v/>
      </c>
      <c r="AN37" s="231" t="str">
        <f>IF(Sheet1!AN37 &lt;&gt; 'TO USE'!AN37, "Sheet1:"&amp;Sheet1!AN37&amp;" vs Sheet2:"&amp;'TO USE'!AN37, "")</f>
        <v/>
      </c>
      <c r="AO37" s="231" t="str">
        <f>IF(Sheet1!AO37 &lt;&gt; 'TO USE'!AO37, "Sheet1:"&amp;Sheet1!AO37&amp;" vs Sheet2:"&amp;'TO USE'!AO37, "")</f>
        <v/>
      </c>
      <c r="AP37" s="231" t="str">
        <f>IF(Sheet1!AP37 &lt;&gt; 'TO USE'!AP37, "Sheet1:"&amp;Sheet1!AP37&amp;" vs Sheet2:"&amp;'TO USE'!AP37, "")</f>
        <v/>
      </c>
      <c r="AQ37" s="231" t="str">
        <f>IF(Sheet1!AQ37 &lt;&gt; 'TO USE'!AQ37, "Sheet1:"&amp;Sheet1!AQ37&amp;" vs Sheet2:"&amp;'TO USE'!AQ37, "")</f>
        <v/>
      </c>
      <c r="AR37" s="231" t="str">
        <f>IF(Sheet1!AR37 &lt;&gt; 'TO USE'!AR37, "Sheet1:"&amp;Sheet1!AR37&amp;" vs Sheet2:"&amp;'TO USE'!AR37, "")</f>
        <v/>
      </c>
      <c r="AS37" s="231" t="str">
        <f>IF(Sheet1!AS37 &lt;&gt; 'TO USE'!AS37, "Sheet1:"&amp;Sheet1!AS37&amp;" vs Sheet2:"&amp;'TO USE'!AS37, "")</f>
        <v/>
      </c>
      <c r="AT37" s="231" t="str">
        <f>IF(Sheet1!AT37 &lt;&gt; 'TO USE'!AT37, "Sheet1:"&amp;Sheet1!AT37&amp;" vs Sheet2:"&amp;'TO USE'!AT37, "")</f>
        <v/>
      </c>
      <c r="AU37" s="231" t="str">
        <f>IF(Sheet1!AU37 &lt;&gt; 'TO USE'!AU37, "Sheet1:"&amp;Sheet1!AU37&amp;" vs Sheet2:"&amp;'TO USE'!AU37, "")</f>
        <v/>
      </c>
      <c r="AV37" s="231" t="str">
        <f>IF(Sheet1!AV37 &lt;&gt; 'TO USE'!AV37, "Sheet1:"&amp;Sheet1!AV37&amp;" vs Sheet2:"&amp;'TO USE'!AV37, "")</f>
        <v/>
      </c>
    </row>
    <row r="38" spans="1:48" ht="19">
      <c r="A38">
        <v>36</v>
      </c>
      <c r="B38" s="231" t="str">
        <f>IF(Sheet1!B38 &lt;&gt; 'TO USE'!B38, "Sheet1:"&amp;Sheet1!B38&amp;" vs Sheet2:"&amp;'TO USE'!B38, "")</f>
        <v/>
      </c>
      <c r="C38" s="231" t="str">
        <f>IF(Sheet1!C38 &lt;&gt; 'TO USE'!C38, "Sheet1:"&amp;Sheet1!C38&amp;" vs Sheet2:"&amp;'TO USE'!C38, "")</f>
        <v/>
      </c>
      <c r="D38" s="231" t="str">
        <f>IF(Sheet1!D38 &lt;&gt; 'TO USE'!D38, "Sheet1:"&amp;Sheet1!D38&amp;" vs Sheet2:"&amp;'TO USE'!D38, "")</f>
        <v/>
      </c>
      <c r="E38" s="231" t="str">
        <f>IF(Sheet1!E38 &lt;&gt; 'TO USE'!E38, "Sheet1:"&amp;Sheet1!E38&amp;" vs Sheet2:"&amp;'TO USE'!E38, "")</f>
        <v/>
      </c>
      <c r="F38" s="231" t="str">
        <f>IF(Sheet1!F38 &lt;&gt; 'TO USE'!F38, "Sheet1:"&amp;Sheet1!F38&amp;" vs Sheet2:"&amp;'TO USE'!F38, "")</f>
        <v/>
      </c>
      <c r="G38" s="231" t="str">
        <f>IF(Sheet1!G38 &lt;&gt; 'TO USE'!G38, "Sheet1:"&amp;Sheet1!G38&amp;" vs Sheet2:"&amp;'TO USE'!G38, "")</f>
        <v/>
      </c>
      <c r="H38" s="231" t="str">
        <f>IF(Sheet1!H38 &lt;&gt; 'TO USE'!H38, "Sheet1:"&amp;Sheet1!H38&amp;" vs Sheet2:"&amp;'TO USE'!H38, "")</f>
        <v/>
      </c>
      <c r="I38" s="231" t="str">
        <f>IF(Sheet1!I38 &lt;&gt; 'TO USE'!I38, "Sheet1:"&amp;Sheet1!I38&amp;" vs Sheet2:"&amp;'TO USE'!I38, "")</f>
        <v/>
      </c>
      <c r="J38" s="231" t="str">
        <f>IF(Sheet1!J38 &lt;&gt; 'TO USE'!J38, "Sheet1:"&amp;Sheet1!J38&amp;" vs Sheet2:"&amp;'TO USE'!J38, "")</f>
        <v/>
      </c>
      <c r="K38" s="231" t="str">
        <f>IF(Sheet1!K38 &lt;&gt; 'TO USE'!K38, "Sheet1:"&amp;Sheet1!K38&amp;" vs Sheet2:"&amp;'TO USE'!K38, "")</f>
        <v/>
      </c>
      <c r="L38" s="231" t="str">
        <f>IF(Sheet1!L38 &lt;&gt; 'TO USE'!L38, "Sheet1:"&amp;Sheet1!L38&amp;" vs Sheet2:"&amp;'TO USE'!L38, "")</f>
        <v/>
      </c>
      <c r="M38" s="231" t="str">
        <f>IF(Sheet1!M38 &lt;&gt; 'TO USE'!M38, "Sheet1:"&amp;Sheet1!M38&amp;" vs Sheet2:"&amp;'TO USE'!M38, "")</f>
        <v/>
      </c>
      <c r="N38" s="231" t="str">
        <f>IF(Sheet1!N38 &lt;&gt; 'TO USE'!N38, "Sheet1:"&amp;Sheet1!N38&amp;" vs Sheet2:"&amp;'TO USE'!N38, "")</f>
        <v/>
      </c>
      <c r="O38" s="231" t="str">
        <f>IF(Sheet1!O38 &lt;&gt; 'TO USE'!O38, "Sheet1:"&amp;Sheet1!O38&amp;" vs Sheet2:"&amp;'TO USE'!O38, "")</f>
        <v/>
      </c>
      <c r="P38" s="231" t="str">
        <f>IF(Sheet1!P38 &lt;&gt; 'TO USE'!P38, "Sheet1:"&amp;Sheet1!P38&amp;" vs Sheet2:"&amp;'TO USE'!P38, "")</f>
        <v/>
      </c>
      <c r="Q38" s="231" t="str">
        <f>IF(Sheet1!Q38 &lt;&gt; 'TO USE'!Q38, "Sheet1:"&amp;Sheet1!Q38&amp;" vs Sheet2:"&amp;'TO USE'!Q38, "")</f>
        <v/>
      </c>
      <c r="R38" s="231" t="str">
        <f>IF(Sheet1!R38 &lt;&gt; 'TO USE'!R38, "Sheet1:"&amp;Sheet1!R38&amp;" vs Sheet2:"&amp;'TO USE'!R38, "")</f>
        <v/>
      </c>
      <c r="S38" s="231" t="str">
        <f>IF(Sheet1!S38 &lt;&gt; 'TO USE'!S38, "Sheet1:"&amp;Sheet1!S38&amp;" vs Sheet2:"&amp;'TO USE'!S38, "")</f>
        <v/>
      </c>
      <c r="T38" s="231" t="str">
        <f>IF(Sheet1!T38 &lt;&gt; 'TO USE'!T38, "Sheet1:"&amp;Sheet1!T38&amp;" vs Sheet2:"&amp;'TO USE'!T38, "")</f>
        <v/>
      </c>
      <c r="U38" s="231" t="str">
        <f>IF(Sheet1!U38 &lt;&gt; 'TO USE'!U38, "Sheet1:"&amp;Sheet1!U38&amp;" vs Sheet2:"&amp;'TO USE'!U38, "")</f>
        <v/>
      </c>
      <c r="V38" s="231" t="str">
        <f>IF(Sheet1!V38 &lt;&gt; 'TO USE'!V38, "Sheet1:"&amp;Sheet1!V38&amp;" vs Sheet2:"&amp;'TO USE'!V38, "")</f>
        <v/>
      </c>
      <c r="W38" s="231" t="str">
        <f>IF(Sheet1!W38 &lt;&gt; 'TO USE'!W38, "Sheet1:"&amp;Sheet1!W38&amp;" vs Sheet2:"&amp;'TO USE'!W38, "")</f>
        <v/>
      </c>
      <c r="X38" s="231" t="str">
        <f>IF(Sheet1!X38 &lt;&gt; 'TO USE'!X38, "Sheet1:"&amp;Sheet1!X38&amp;" vs Sheet2:"&amp;'TO USE'!X38, "")</f>
        <v/>
      </c>
      <c r="Y38" s="231" t="str">
        <f>IF(Sheet1!Y38 &lt;&gt; 'TO USE'!Y38, "Sheet1:"&amp;Sheet1!Y38&amp;" vs Sheet2:"&amp;'TO USE'!Y38, "")</f>
        <v/>
      </c>
      <c r="Z38" s="231" t="str">
        <f>IF(Sheet1!Z38 &lt;&gt; 'TO USE'!Z38, "Sheet1:"&amp;Sheet1!Z38&amp;" vs Sheet2:"&amp;'TO USE'!Z38, "")</f>
        <v/>
      </c>
      <c r="AA38" s="231" t="str">
        <f>IF(Sheet1!AA38 &lt;&gt; 'TO USE'!AA38, "Sheet1:"&amp;Sheet1!AA38&amp;" vs Sheet2:"&amp;'TO USE'!AA38, "")</f>
        <v/>
      </c>
      <c r="AB38" s="231" t="str">
        <f>IF(Sheet1!AB38 &lt;&gt; 'TO USE'!AB38, "Sheet1:"&amp;Sheet1!AB38&amp;" vs Sheet2:"&amp;'TO USE'!AB38, "")</f>
        <v/>
      </c>
      <c r="AC38" s="231" t="str">
        <f>IF(Sheet1!AC38 &lt;&gt; 'TO USE'!AC38, "Sheet1:"&amp;Sheet1!AC38&amp;" vs Sheet2:"&amp;'TO USE'!AC38, "")</f>
        <v/>
      </c>
      <c r="AD38" s="231" t="str">
        <f>IF(Sheet1!AD38 &lt;&gt; 'TO USE'!AD38, "Sheet1:"&amp;Sheet1!AD38&amp;" vs Sheet2:"&amp;'TO USE'!AD38, "")</f>
        <v/>
      </c>
      <c r="AE38" s="231" t="str">
        <f>IF(Sheet1!AE38 &lt;&gt; 'TO USE'!AE38, "Sheet1:"&amp;Sheet1!AE38&amp;" vs Sheet2:"&amp;'TO USE'!AE38, "")</f>
        <v/>
      </c>
      <c r="AF38" s="231" t="str">
        <f>IF(Sheet1!AF38 &lt;&gt; 'TO USE'!AF38, "Sheet1:"&amp;Sheet1!AF38&amp;" vs Sheet2:"&amp;'TO USE'!AF38, "")</f>
        <v/>
      </c>
      <c r="AG38" s="231" t="str">
        <f>IF(Sheet1!AG38 &lt;&gt; 'TO USE'!AG38, "Sheet1:"&amp;Sheet1!AG38&amp;" vs Sheet2:"&amp;'TO USE'!AG38, "")</f>
        <v/>
      </c>
      <c r="AH38" s="231" t="str">
        <f>IF(Sheet1!AH38 &lt;&gt; 'TO USE'!AH38, "Sheet1:"&amp;Sheet1!AH38&amp;" vs Sheet2:"&amp;'TO USE'!AH38, "")</f>
        <v/>
      </c>
      <c r="AI38" s="231" t="str">
        <f>IF(Sheet1!AI38 &lt;&gt; 'TO USE'!AI38, "Sheet1:"&amp;Sheet1!AI38&amp;" vs Sheet2:"&amp;'TO USE'!AI38, "")</f>
        <v/>
      </c>
      <c r="AJ38" s="231" t="str">
        <f>IF(Sheet1!AJ38 &lt;&gt; 'TO USE'!AJ38, "Sheet1:"&amp;Sheet1!AJ38&amp;" vs Sheet2:"&amp;'TO USE'!AJ38, "")</f>
        <v/>
      </c>
      <c r="AK38" s="231" t="str">
        <f>IF(Sheet1!AK38 &lt;&gt; 'TO USE'!AK38, "Sheet1:"&amp;Sheet1!AK38&amp;" vs Sheet2:"&amp;'TO USE'!AK38, "")</f>
        <v/>
      </c>
      <c r="AL38" s="231" t="str">
        <f>IF(Sheet1!AL38 &lt;&gt; 'TO USE'!AL38, "Sheet1:"&amp;Sheet1!AL38&amp;" vs Sheet2:"&amp;'TO USE'!AL38, "")</f>
        <v/>
      </c>
      <c r="AM38" s="231" t="str">
        <f>IF(Sheet1!AM38 &lt;&gt; 'TO USE'!AM38, "Sheet1:"&amp;Sheet1!AM38&amp;" vs Sheet2:"&amp;'TO USE'!AM38, "")</f>
        <v/>
      </c>
      <c r="AN38" s="231" t="str">
        <f>IF(Sheet1!AN38 &lt;&gt; 'TO USE'!AN38, "Sheet1:"&amp;Sheet1!AN38&amp;" vs Sheet2:"&amp;'TO USE'!AN38, "")</f>
        <v/>
      </c>
      <c r="AO38" s="231" t="str">
        <f>IF(Sheet1!AO38 &lt;&gt; 'TO USE'!AO38, "Sheet1:"&amp;Sheet1!AO38&amp;" vs Sheet2:"&amp;'TO USE'!AO38, "")</f>
        <v/>
      </c>
      <c r="AP38" s="231" t="str">
        <f>IF(Sheet1!AP38 &lt;&gt; 'TO USE'!AP38, "Sheet1:"&amp;Sheet1!AP38&amp;" vs Sheet2:"&amp;'TO USE'!AP38, "")</f>
        <v/>
      </c>
      <c r="AQ38" s="231" t="str">
        <f>IF(Sheet1!AQ38 &lt;&gt; 'TO USE'!AQ38, "Sheet1:"&amp;Sheet1!AQ38&amp;" vs Sheet2:"&amp;'TO USE'!AQ38, "")</f>
        <v/>
      </c>
      <c r="AR38" s="231" t="str">
        <f>IF(Sheet1!AR38 &lt;&gt; 'TO USE'!AR38, "Sheet1:"&amp;Sheet1!AR38&amp;" vs Sheet2:"&amp;'TO USE'!AR38, "")</f>
        <v/>
      </c>
      <c r="AS38" s="231" t="str">
        <f>IF(Sheet1!AS38 &lt;&gt; 'TO USE'!AS38, "Sheet1:"&amp;Sheet1!AS38&amp;" vs Sheet2:"&amp;'TO USE'!AS38, "")</f>
        <v/>
      </c>
      <c r="AT38" s="231" t="str">
        <f>IF(Sheet1!AT38 &lt;&gt; 'TO USE'!AT38, "Sheet1:"&amp;Sheet1!AT38&amp;" vs Sheet2:"&amp;'TO USE'!AT38, "")</f>
        <v/>
      </c>
      <c r="AU38" s="231" t="str">
        <f>IF(Sheet1!AU38 &lt;&gt; 'TO USE'!AU38, "Sheet1:"&amp;Sheet1!AU38&amp;" vs Sheet2:"&amp;'TO USE'!AU38, "")</f>
        <v/>
      </c>
      <c r="AV38" s="231" t="str">
        <f>IF(Sheet1!AV38 &lt;&gt; 'TO USE'!AV38, "Sheet1:"&amp;Sheet1!AV38&amp;" vs Sheet2:"&amp;'TO USE'!AV38, "")</f>
        <v/>
      </c>
    </row>
    <row r="39" spans="1:48" ht="19">
      <c r="A39">
        <v>37</v>
      </c>
      <c r="B39" s="231" t="str">
        <f>IF(Sheet1!B39 &lt;&gt; 'TO USE'!B39, "Sheet1:"&amp;Sheet1!B39&amp;" vs Sheet2:"&amp;'TO USE'!B39, "")</f>
        <v/>
      </c>
      <c r="C39" s="231" t="str">
        <f>IF(Sheet1!C39 &lt;&gt; 'TO USE'!C39, "Sheet1:"&amp;Sheet1!C39&amp;" vs Sheet2:"&amp;'TO USE'!C39, "")</f>
        <v/>
      </c>
      <c r="D39" s="231" t="str">
        <f>IF(Sheet1!D39 &lt;&gt; 'TO USE'!D39, "Sheet1:"&amp;Sheet1!D39&amp;" vs Sheet2:"&amp;'TO USE'!D39, "")</f>
        <v/>
      </c>
      <c r="E39" s="231" t="str">
        <f>IF(Sheet1!E39 &lt;&gt; 'TO USE'!E39, "Sheet1:"&amp;Sheet1!E39&amp;" vs Sheet2:"&amp;'TO USE'!E39, "")</f>
        <v/>
      </c>
      <c r="F39" s="231" t="str">
        <f>IF(Sheet1!F39 &lt;&gt; 'TO USE'!F39, "Sheet1:"&amp;Sheet1!F39&amp;" vs Sheet2:"&amp;'TO USE'!F39, "")</f>
        <v/>
      </c>
      <c r="G39" s="231" t="str">
        <f>IF(Sheet1!G39 &lt;&gt; 'TO USE'!G39, "Sheet1:"&amp;Sheet1!G39&amp;" vs Sheet2:"&amp;'TO USE'!G39, "")</f>
        <v/>
      </c>
      <c r="H39" s="231" t="str">
        <f>IF(Sheet1!H39 &lt;&gt; 'TO USE'!H39, "Sheet1:"&amp;Sheet1!H39&amp;" vs Sheet2:"&amp;'TO USE'!H39, "")</f>
        <v/>
      </c>
      <c r="I39" s="231" t="str">
        <f>IF(Sheet1!I39 &lt;&gt; 'TO USE'!I39, "Sheet1:"&amp;Sheet1!I39&amp;" vs Sheet2:"&amp;'TO USE'!I39, "")</f>
        <v/>
      </c>
      <c r="J39" s="231" t="str">
        <f>IF(Sheet1!J39 &lt;&gt; 'TO USE'!J39, "Sheet1:"&amp;Sheet1!J39&amp;" vs Sheet2:"&amp;'TO USE'!J39, "")</f>
        <v/>
      </c>
      <c r="K39" s="231" t="str">
        <f>IF(Sheet1!K39 &lt;&gt; 'TO USE'!K39, "Sheet1:"&amp;Sheet1!K39&amp;" vs Sheet2:"&amp;'TO USE'!K39, "")</f>
        <v/>
      </c>
      <c r="L39" s="231" t="str">
        <f>IF(Sheet1!L39 &lt;&gt; 'TO USE'!L39, "Sheet1:"&amp;Sheet1!L39&amp;" vs Sheet2:"&amp;'TO USE'!L39, "")</f>
        <v/>
      </c>
      <c r="M39" s="231" t="str">
        <f>IF(Sheet1!M39 &lt;&gt; 'TO USE'!M39, "Sheet1:"&amp;Sheet1!M39&amp;" vs Sheet2:"&amp;'TO USE'!M39, "")</f>
        <v/>
      </c>
      <c r="N39" s="231" t="str">
        <f>IF(Sheet1!N39 &lt;&gt; 'TO USE'!N39, "Sheet1:"&amp;Sheet1!N39&amp;" vs Sheet2:"&amp;'TO USE'!N39, "")</f>
        <v/>
      </c>
      <c r="O39" s="231" t="str">
        <f>IF(Sheet1!O39 &lt;&gt; 'TO USE'!O39, "Sheet1:"&amp;Sheet1!O39&amp;" vs Sheet2:"&amp;'TO USE'!O39, "")</f>
        <v/>
      </c>
      <c r="P39" s="231" t="str">
        <f>IF(Sheet1!P39 &lt;&gt; 'TO USE'!P39, "Sheet1:"&amp;Sheet1!P39&amp;" vs Sheet2:"&amp;'TO USE'!P39, "")</f>
        <v/>
      </c>
      <c r="Q39" s="231" t="str">
        <f>IF(Sheet1!Q39 &lt;&gt; 'TO USE'!Q39, "Sheet1:"&amp;Sheet1!Q39&amp;" vs Sheet2:"&amp;'TO USE'!Q39, "")</f>
        <v/>
      </c>
      <c r="R39" s="231" t="str">
        <f>IF(Sheet1!R39 &lt;&gt; 'TO USE'!R39, "Sheet1:"&amp;Sheet1!R39&amp;" vs Sheet2:"&amp;'TO USE'!R39, "")</f>
        <v/>
      </c>
      <c r="S39" s="231" t="str">
        <f>IF(Sheet1!S39 &lt;&gt; 'TO USE'!S39, "Sheet1:"&amp;Sheet1!S39&amp;" vs Sheet2:"&amp;'TO USE'!S39, "")</f>
        <v/>
      </c>
      <c r="T39" s="231" t="str">
        <f>IF(Sheet1!T39 &lt;&gt; 'TO USE'!T39, "Sheet1:"&amp;Sheet1!T39&amp;" vs Sheet2:"&amp;'TO USE'!T39, "")</f>
        <v/>
      </c>
      <c r="U39" s="231" t="str">
        <f>IF(Sheet1!U39 &lt;&gt; 'TO USE'!U39, "Sheet1:"&amp;Sheet1!U39&amp;" vs Sheet2:"&amp;'TO USE'!U39, "")</f>
        <v/>
      </c>
      <c r="V39" s="231" t="str">
        <f>IF(Sheet1!V39 &lt;&gt; 'TO USE'!V39, "Sheet1:"&amp;Sheet1!V39&amp;" vs Sheet2:"&amp;'TO USE'!V39, "")</f>
        <v/>
      </c>
      <c r="W39" s="231" t="str">
        <f>IF(Sheet1!W39 &lt;&gt; 'TO USE'!W39, "Sheet1:"&amp;Sheet1!W39&amp;" vs Sheet2:"&amp;'TO USE'!W39, "")</f>
        <v/>
      </c>
      <c r="X39" s="231" t="str">
        <f>IF(Sheet1!X39 &lt;&gt; 'TO USE'!X39, "Sheet1:"&amp;Sheet1!X39&amp;" vs Sheet2:"&amp;'TO USE'!X39, "")</f>
        <v/>
      </c>
      <c r="Y39" s="231" t="str">
        <f>IF(Sheet1!Y39 &lt;&gt; 'TO USE'!Y39, "Sheet1:"&amp;Sheet1!Y39&amp;" vs Sheet2:"&amp;'TO USE'!Y39, "")</f>
        <v/>
      </c>
      <c r="Z39" s="231" t="str">
        <f>IF(Sheet1!Z39 &lt;&gt; 'TO USE'!Z39, "Sheet1:"&amp;Sheet1!Z39&amp;" vs Sheet2:"&amp;'TO USE'!Z39, "")</f>
        <v/>
      </c>
      <c r="AA39" s="231" t="str">
        <f>IF(Sheet1!AA39 &lt;&gt; 'TO USE'!AA39, "Sheet1:"&amp;Sheet1!AA39&amp;" vs Sheet2:"&amp;'TO USE'!AA39, "")</f>
        <v/>
      </c>
      <c r="AB39" s="231" t="str">
        <f>IF(Sheet1!AB39 &lt;&gt; 'TO USE'!AB39, "Sheet1:"&amp;Sheet1!AB39&amp;" vs Sheet2:"&amp;'TO USE'!AB39, "")</f>
        <v/>
      </c>
      <c r="AC39" s="231" t="str">
        <f>IF(Sheet1!AC39 &lt;&gt; 'TO USE'!AC39, "Sheet1:"&amp;Sheet1!AC39&amp;" vs Sheet2:"&amp;'TO USE'!AC39, "")</f>
        <v/>
      </c>
      <c r="AD39" s="231" t="str">
        <f>IF(Sheet1!AD39 &lt;&gt; 'TO USE'!AD39, "Sheet1:"&amp;Sheet1!AD39&amp;" vs Sheet2:"&amp;'TO USE'!AD39, "")</f>
        <v/>
      </c>
      <c r="AE39" s="231" t="str">
        <f>IF(Sheet1!AE39 &lt;&gt; 'TO USE'!AE39, "Sheet1:"&amp;Sheet1!AE39&amp;" vs Sheet2:"&amp;'TO USE'!AE39, "")</f>
        <v/>
      </c>
      <c r="AF39" s="231" t="str">
        <f>IF(Sheet1!AF39 &lt;&gt; 'TO USE'!AF39, "Sheet1:"&amp;Sheet1!AF39&amp;" vs Sheet2:"&amp;'TO USE'!AF39, "")</f>
        <v/>
      </c>
      <c r="AG39" s="231" t="str">
        <f>IF(Sheet1!AG39 &lt;&gt; 'TO USE'!AG39, "Sheet1:"&amp;Sheet1!AG39&amp;" vs Sheet2:"&amp;'TO USE'!AG39, "")</f>
        <v/>
      </c>
      <c r="AH39" s="231" t="str">
        <f>IF(Sheet1!AH39 &lt;&gt; 'TO USE'!AH39, "Sheet1:"&amp;Sheet1!AH39&amp;" vs Sheet2:"&amp;'TO USE'!AH39, "")</f>
        <v/>
      </c>
      <c r="AI39" s="231" t="str">
        <f>IF(Sheet1!AI39 &lt;&gt; 'TO USE'!AI39, "Sheet1:"&amp;Sheet1!AI39&amp;" vs Sheet2:"&amp;'TO USE'!AI39, "")</f>
        <v/>
      </c>
      <c r="AJ39" s="231" t="str">
        <f>IF(Sheet1!AJ39 &lt;&gt; 'TO USE'!AJ39, "Sheet1:"&amp;Sheet1!AJ39&amp;" vs Sheet2:"&amp;'TO USE'!AJ39, "")</f>
        <v/>
      </c>
      <c r="AK39" s="231" t="str">
        <f>IF(Sheet1!AK39 &lt;&gt; 'TO USE'!AK39, "Sheet1:"&amp;Sheet1!AK39&amp;" vs Sheet2:"&amp;'TO USE'!AK39, "")</f>
        <v/>
      </c>
      <c r="AL39" s="231" t="str">
        <f>IF(Sheet1!AL39 &lt;&gt; 'TO USE'!AL39, "Sheet1:"&amp;Sheet1!AL39&amp;" vs Sheet2:"&amp;'TO USE'!AL39, "")</f>
        <v/>
      </c>
      <c r="AM39" s="231" t="str">
        <f>IF(Sheet1!AM39 &lt;&gt; 'TO USE'!AM39, "Sheet1:"&amp;Sheet1!AM39&amp;" vs Sheet2:"&amp;'TO USE'!AM39, "")</f>
        <v/>
      </c>
      <c r="AN39" s="231" t="str">
        <f>IF(Sheet1!AN39 &lt;&gt; 'TO USE'!AN39, "Sheet1:"&amp;Sheet1!AN39&amp;" vs Sheet2:"&amp;'TO USE'!AN39, "")</f>
        <v/>
      </c>
      <c r="AO39" s="231" t="str">
        <f>IF(Sheet1!AO39 &lt;&gt; 'TO USE'!AO39, "Sheet1:"&amp;Sheet1!AO39&amp;" vs Sheet2:"&amp;'TO USE'!AO39, "")</f>
        <v/>
      </c>
      <c r="AP39" s="231" t="str">
        <f>IF(Sheet1!AP39 &lt;&gt; 'TO USE'!AP39, "Sheet1:"&amp;Sheet1!AP39&amp;" vs Sheet2:"&amp;'TO USE'!AP39, "")</f>
        <v/>
      </c>
      <c r="AQ39" s="231" t="str">
        <f>IF(Sheet1!AQ39 &lt;&gt; 'TO USE'!AQ39, "Sheet1:"&amp;Sheet1!AQ39&amp;" vs Sheet2:"&amp;'TO USE'!AQ39, "")</f>
        <v/>
      </c>
      <c r="AR39" s="231" t="str">
        <f>IF(Sheet1!AR39 &lt;&gt; 'TO USE'!AR39, "Sheet1:"&amp;Sheet1!AR39&amp;" vs Sheet2:"&amp;'TO USE'!AR39, "")</f>
        <v/>
      </c>
      <c r="AS39" s="231" t="str">
        <f>IF(Sheet1!AS39 &lt;&gt; 'TO USE'!AS39, "Sheet1:"&amp;Sheet1!AS39&amp;" vs Sheet2:"&amp;'TO USE'!AS39, "")</f>
        <v/>
      </c>
      <c r="AT39" s="231" t="str">
        <f>IF(Sheet1!AT39 &lt;&gt; 'TO USE'!AT39, "Sheet1:"&amp;Sheet1!AT39&amp;" vs Sheet2:"&amp;'TO USE'!AT39, "")</f>
        <v/>
      </c>
      <c r="AU39" s="231" t="str">
        <f>IF(Sheet1!AU39 &lt;&gt; 'TO USE'!AU39, "Sheet1:"&amp;Sheet1!AU39&amp;" vs Sheet2:"&amp;'TO USE'!AU39, "")</f>
        <v/>
      </c>
      <c r="AV39" s="231" t="str">
        <f>IF(Sheet1!AV39 &lt;&gt; 'TO USE'!AV39, "Sheet1:"&amp;Sheet1!AV39&amp;" vs Sheet2:"&amp;'TO USE'!AV39, "")</f>
        <v/>
      </c>
    </row>
    <row r="40" spans="1:48" ht="19">
      <c r="A40">
        <v>38</v>
      </c>
      <c r="B40" s="231" t="str">
        <f>IF(Sheet1!B40 &lt;&gt; 'TO USE'!B40, "Sheet1:"&amp;Sheet1!B40&amp;" vs Sheet2:"&amp;'TO USE'!B40, "")</f>
        <v/>
      </c>
      <c r="C40" s="231" t="str">
        <f>IF(Sheet1!C40 &lt;&gt; 'TO USE'!C40, "Sheet1:"&amp;Sheet1!C40&amp;" vs Sheet2:"&amp;'TO USE'!C40, "")</f>
        <v/>
      </c>
      <c r="D40" s="231" t="str">
        <f>IF(Sheet1!D40 &lt;&gt; 'TO USE'!D40, "Sheet1:"&amp;Sheet1!D40&amp;" vs Sheet2:"&amp;'TO USE'!D40, "")</f>
        <v/>
      </c>
      <c r="E40" s="231" t="str">
        <f>IF(Sheet1!E40 &lt;&gt; 'TO USE'!E40, "Sheet1:"&amp;Sheet1!E40&amp;" vs Sheet2:"&amp;'TO USE'!E40, "")</f>
        <v/>
      </c>
      <c r="F40" s="231" t="str">
        <f>IF(Sheet1!F40 &lt;&gt; 'TO USE'!F40, "Sheet1:"&amp;Sheet1!F40&amp;" vs Sheet2:"&amp;'TO USE'!F40, "")</f>
        <v/>
      </c>
      <c r="G40" s="231" t="str">
        <f>IF(Sheet1!G40 &lt;&gt; 'TO USE'!G40, "Sheet1:"&amp;Sheet1!G40&amp;" vs Sheet2:"&amp;'TO USE'!G40, "")</f>
        <v/>
      </c>
      <c r="H40" s="231" t="str">
        <f>IF(Sheet1!H40 &lt;&gt; 'TO USE'!H40, "Sheet1:"&amp;Sheet1!H40&amp;" vs Sheet2:"&amp;'TO USE'!H40, "")</f>
        <v/>
      </c>
      <c r="I40" s="231" t="str">
        <f>IF(Sheet1!I40 &lt;&gt; 'TO USE'!I40, "Sheet1:"&amp;Sheet1!I40&amp;" vs Sheet2:"&amp;'TO USE'!I40, "")</f>
        <v/>
      </c>
      <c r="J40" s="231" t="str">
        <f>IF(Sheet1!J40 &lt;&gt; 'TO USE'!J40, "Sheet1:"&amp;Sheet1!J40&amp;" vs Sheet2:"&amp;'TO USE'!J40, "")</f>
        <v/>
      </c>
      <c r="K40" s="231" t="str">
        <f>IF(Sheet1!K40 &lt;&gt; 'TO USE'!K40, "Sheet1:"&amp;Sheet1!K40&amp;" vs Sheet2:"&amp;'TO USE'!K40, "")</f>
        <v/>
      </c>
      <c r="L40" s="231" t="str">
        <f>IF(Sheet1!L40 &lt;&gt; 'TO USE'!L40, "Sheet1:"&amp;Sheet1!L40&amp;" vs Sheet2:"&amp;'TO USE'!L40, "")</f>
        <v/>
      </c>
      <c r="M40" s="231" t="str">
        <f>IF(Sheet1!M40 &lt;&gt; 'TO USE'!M40, "Sheet1:"&amp;Sheet1!M40&amp;" vs Sheet2:"&amp;'TO USE'!M40, "")</f>
        <v/>
      </c>
      <c r="N40" s="231" t="str">
        <f>IF(Sheet1!N40 &lt;&gt; 'TO USE'!N40, "Sheet1:"&amp;Sheet1!N40&amp;" vs Sheet2:"&amp;'TO USE'!N40, "")</f>
        <v/>
      </c>
      <c r="O40" s="231" t="str">
        <f>IF(Sheet1!O40 &lt;&gt; 'TO USE'!O40, "Sheet1:"&amp;Sheet1!O40&amp;" vs Sheet2:"&amp;'TO USE'!O40, "")</f>
        <v/>
      </c>
      <c r="P40" s="231" t="str">
        <f>IF(Sheet1!P40 &lt;&gt; 'TO USE'!P40, "Sheet1:"&amp;Sheet1!P40&amp;" vs Sheet2:"&amp;'TO USE'!P40, "")</f>
        <v/>
      </c>
      <c r="Q40" s="231" t="str">
        <f>IF(Sheet1!Q40 &lt;&gt; 'TO USE'!Q40, "Sheet1:"&amp;Sheet1!Q40&amp;" vs Sheet2:"&amp;'TO USE'!Q40, "")</f>
        <v/>
      </c>
      <c r="R40" s="231" t="str">
        <f>IF(Sheet1!R40 &lt;&gt; 'TO USE'!R40, "Sheet1:"&amp;Sheet1!R40&amp;" vs Sheet2:"&amp;'TO USE'!R40, "")</f>
        <v/>
      </c>
      <c r="S40" s="231" t="str">
        <f>IF(Sheet1!S40 &lt;&gt; 'TO USE'!S40, "Sheet1:"&amp;Sheet1!S40&amp;" vs Sheet2:"&amp;'TO USE'!S40, "")</f>
        <v/>
      </c>
      <c r="T40" s="231" t="str">
        <f>IF(Sheet1!T40 &lt;&gt; 'TO USE'!T40, "Sheet1:"&amp;Sheet1!T40&amp;" vs Sheet2:"&amp;'TO USE'!T40, "")</f>
        <v/>
      </c>
      <c r="U40" s="231" t="str">
        <f>IF(Sheet1!U40 &lt;&gt; 'TO USE'!U40, "Sheet1:"&amp;Sheet1!U40&amp;" vs Sheet2:"&amp;'TO USE'!U40, "")</f>
        <v/>
      </c>
      <c r="V40" s="231" t="str">
        <f>IF(Sheet1!V40 &lt;&gt; 'TO USE'!V40, "Sheet1:"&amp;Sheet1!V40&amp;" vs Sheet2:"&amp;'TO USE'!V40, "")</f>
        <v/>
      </c>
      <c r="W40" s="231" t="str">
        <f>IF(Sheet1!W40 &lt;&gt; 'TO USE'!W40, "Sheet1:"&amp;Sheet1!W40&amp;" vs Sheet2:"&amp;'TO USE'!W40, "")</f>
        <v/>
      </c>
      <c r="X40" s="231" t="str">
        <f>IF(Sheet1!X40 &lt;&gt; 'TO USE'!X40, "Sheet1:"&amp;Sheet1!X40&amp;" vs Sheet2:"&amp;'TO USE'!X40, "")</f>
        <v/>
      </c>
      <c r="Y40" s="231" t="str">
        <f>IF(Sheet1!Y40 &lt;&gt; 'TO USE'!Y40, "Sheet1:"&amp;Sheet1!Y40&amp;" vs Sheet2:"&amp;'TO USE'!Y40, "")</f>
        <v/>
      </c>
      <c r="Z40" s="231" t="str">
        <f>IF(Sheet1!Z40 &lt;&gt; 'TO USE'!Z40, "Sheet1:"&amp;Sheet1!Z40&amp;" vs Sheet2:"&amp;'TO USE'!Z40, "")</f>
        <v/>
      </c>
      <c r="AA40" s="231" t="str">
        <f>IF(Sheet1!AA40 &lt;&gt; 'TO USE'!AA40, "Sheet1:"&amp;Sheet1!AA40&amp;" vs Sheet2:"&amp;'TO USE'!AA40, "")</f>
        <v/>
      </c>
      <c r="AB40" s="231" t="str">
        <f>IF(Sheet1!AB40 &lt;&gt; 'TO USE'!AB40, "Sheet1:"&amp;Sheet1!AB40&amp;" vs Sheet2:"&amp;'TO USE'!AB40, "")</f>
        <v/>
      </c>
      <c r="AC40" s="231" t="str">
        <f>IF(Sheet1!AC40 &lt;&gt; 'TO USE'!AC40, "Sheet1:"&amp;Sheet1!AC40&amp;" vs Sheet2:"&amp;'TO USE'!AC40, "")</f>
        <v/>
      </c>
      <c r="AD40" s="231" t="str">
        <f>IF(Sheet1!AD40 &lt;&gt; 'TO USE'!AD40, "Sheet1:"&amp;Sheet1!AD40&amp;" vs Sheet2:"&amp;'TO USE'!AD40, "")</f>
        <v/>
      </c>
      <c r="AE40" s="231" t="str">
        <f>IF(Sheet1!AE40 &lt;&gt; 'TO USE'!AE40, "Sheet1:"&amp;Sheet1!AE40&amp;" vs Sheet2:"&amp;'TO USE'!AE40, "")</f>
        <v/>
      </c>
      <c r="AF40" s="231" t="str">
        <f>IF(Sheet1!AF40 &lt;&gt; 'TO USE'!AF40, "Sheet1:"&amp;Sheet1!AF40&amp;" vs Sheet2:"&amp;'TO USE'!AF40, "")</f>
        <v/>
      </c>
      <c r="AG40" s="231" t="str">
        <f>IF(Sheet1!AG40 &lt;&gt; 'TO USE'!AG40, "Sheet1:"&amp;Sheet1!AG40&amp;" vs Sheet2:"&amp;'TO USE'!AG40, "")</f>
        <v/>
      </c>
      <c r="AH40" s="231" t="str">
        <f>IF(Sheet1!AH40 &lt;&gt; 'TO USE'!AH40, "Sheet1:"&amp;Sheet1!AH40&amp;" vs Sheet2:"&amp;'TO USE'!AH40, "")</f>
        <v/>
      </c>
      <c r="AI40" s="231" t="str">
        <f>IF(Sheet1!AI40 &lt;&gt; 'TO USE'!AI40, "Sheet1:"&amp;Sheet1!AI40&amp;" vs Sheet2:"&amp;'TO USE'!AI40, "")</f>
        <v/>
      </c>
      <c r="AJ40" s="231" t="str">
        <f>IF(Sheet1!AJ40 &lt;&gt; 'TO USE'!AJ40, "Sheet1:"&amp;Sheet1!AJ40&amp;" vs Sheet2:"&amp;'TO USE'!AJ40, "")</f>
        <v/>
      </c>
      <c r="AK40" s="231" t="str">
        <f>IF(Sheet1!AK40 &lt;&gt; 'TO USE'!AK40, "Sheet1:"&amp;Sheet1!AK40&amp;" vs Sheet2:"&amp;'TO USE'!AK40, "")</f>
        <v/>
      </c>
      <c r="AL40" s="231" t="str">
        <f>IF(Sheet1!AL40 &lt;&gt; 'TO USE'!AL40, "Sheet1:"&amp;Sheet1!AL40&amp;" vs Sheet2:"&amp;'TO USE'!AL40, "")</f>
        <v/>
      </c>
      <c r="AM40" s="231" t="str">
        <f>IF(Sheet1!AM40 &lt;&gt; 'TO USE'!AM40, "Sheet1:"&amp;Sheet1!AM40&amp;" vs Sheet2:"&amp;'TO USE'!AM40, "")</f>
        <v/>
      </c>
      <c r="AN40" s="231" t="str">
        <f>IF(Sheet1!AN40 &lt;&gt; 'TO USE'!AN40, "Sheet1:"&amp;Sheet1!AN40&amp;" vs Sheet2:"&amp;'TO USE'!AN40, "")</f>
        <v/>
      </c>
      <c r="AO40" s="231" t="str">
        <f>IF(Sheet1!AO40 &lt;&gt; 'TO USE'!AO40, "Sheet1:"&amp;Sheet1!AO40&amp;" vs Sheet2:"&amp;'TO USE'!AO40, "")</f>
        <v/>
      </c>
      <c r="AP40" s="231" t="str">
        <f>IF(Sheet1!AP40 &lt;&gt; 'TO USE'!AP40, "Sheet1:"&amp;Sheet1!AP40&amp;" vs Sheet2:"&amp;'TO USE'!AP40, "")</f>
        <v/>
      </c>
      <c r="AQ40" s="231" t="str">
        <f>IF(Sheet1!AQ40 &lt;&gt; 'TO USE'!AQ40, "Sheet1:"&amp;Sheet1!AQ40&amp;" vs Sheet2:"&amp;'TO USE'!AQ40, "")</f>
        <v/>
      </c>
      <c r="AR40" s="231" t="str">
        <f>IF(Sheet1!AR40 &lt;&gt; 'TO USE'!AR40, "Sheet1:"&amp;Sheet1!AR40&amp;" vs Sheet2:"&amp;'TO USE'!AR40, "")</f>
        <v/>
      </c>
      <c r="AS40" s="231" t="str">
        <f>IF(Sheet1!AS40 &lt;&gt; 'TO USE'!AS40, "Sheet1:"&amp;Sheet1!AS40&amp;" vs Sheet2:"&amp;'TO USE'!AS40, "")</f>
        <v/>
      </c>
      <c r="AT40" s="231" t="str">
        <f>IF(Sheet1!AT40 &lt;&gt; 'TO USE'!AT40, "Sheet1:"&amp;Sheet1!AT40&amp;" vs Sheet2:"&amp;'TO USE'!AT40, "")</f>
        <v/>
      </c>
      <c r="AU40" s="231" t="str">
        <f>IF(Sheet1!AU40 &lt;&gt; 'TO USE'!AU40, "Sheet1:"&amp;Sheet1!AU40&amp;" vs Sheet2:"&amp;'TO USE'!AU40, "")</f>
        <v>Sheet1:dystonia patients treated with DBS:200; vs Sheet2:200</v>
      </c>
      <c r="AV40" s="231" t="str">
        <f>IF(Sheet1!AV40 &lt;&gt; 'TO USE'!AV40, "Sheet1:"&amp;Sheet1!AV40&amp;" vs Sheet2:"&amp;'TO USE'!AV40, "")</f>
        <v/>
      </c>
    </row>
    <row r="41" spans="1:48" ht="19">
      <c r="A41">
        <v>39</v>
      </c>
      <c r="B41" s="231" t="str">
        <f>IF(Sheet1!B41 &lt;&gt; 'TO USE'!B41, "Sheet1:"&amp;Sheet1!B41&amp;" vs Sheet2:"&amp;'TO USE'!B41, "")</f>
        <v/>
      </c>
      <c r="C41" s="231" t="str">
        <f>IF(Sheet1!C41 &lt;&gt; 'TO USE'!C41, "Sheet1:"&amp;Sheet1!C41&amp;" vs Sheet2:"&amp;'TO USE'!C41, "")</f>
        <v/>
      </c>
      <c r="D41" s="231" t="str">
        <f>IF(Sheet1!D41 &lt;&gt; 'TO USE'!D41, "Sheet1:"&amp;Sheet1!D41&amp;" vs Sheet2:"&amp;'TO USE'!D41, "")</f>
        <v/>
      </c>
      <c r="E41" s="231" t="str">
        <f>IF(Sheet1!E41 &lt;&gt; 'TO USE'!E41, "Sheet1:"&amp;Sheet1!E41&amp;" vs Sheet2:"&amp;'TO USE'!E41, "")</f>
        <v/>
      </c>
      <c r="F41" s="231" t="str">
        <f>IF(Sheet1!F41 &lt;&gt; 'TO USE'!F41, "Sheet1:"&amp;Sheet1!F41&amp;" vs Sheet2:"&amp;'TO USE'!F41, "")</f>
        <v/>
      </c>
      <c r="G41" s="231" t="str">
        <f>IF(Sheet1!G41 &lt;&gt; 'TO USE'!G41, "Sheet1:"&amp;Sheet1!G41&amp;" vs Sheet2:"&amp;'TO USE'!G41, "")</f>
        <v/>
      </c>
      <c r="H41" s="231" t="str">
        <f>IF(Sheet1!H41 &lt;&gt; 'TO USE'!H41, "Sheet1:"&amp;Sheet1!H41&amp;" vs Sheet2:"&amp;'TO USE'!H41, "")</f>
        <v/>
      </c>
      <c r="I41" s="231" t="str">
        <f>IF(Sheet1!I41 &lt;&gt; 'TO USE'!I41, "Sheet1:"&amp;Sheet1!I41&amp;" vs Sheet2:"&amp;'TO USE'!I41, "")</f>
        <v/>
      </c>
      <c r="J41" s="231" t="str">
        <f>IF(Sheet1!J41 &lt;&gt; 'TO USE'!J41, "Sheet1:"&amp;Sheet1!J41&amp;" vs Sheet2:"&amp;'TO USE'!J41, "")</f>
        <v/>
      </c>
      <c r="K41" s="231" t="str">
        <f>IF(Sheet1!K41 &lt;&gt; 'TO USE'!K41, "Sheet1:"&amp;Sheet1!K41&amp;" vs Sheet2:"&amp;'TO USE'!K41, "")</f>
        <v/>
      </c>
      <c r="L41" s="231" t="str">
        <f>IF(Sheet1!L41 &lt;&gt; 'TO USE'!L41, "Sheet1:"&amp;Sheet1!L41&amp;" vs Sheet2:"&amp;'TO USE'!L41, "")</f>
        <v/>
      </c>
      <c r="M41" s="231" t="str">
        <f>IF(Sheet1!M41 &lt;&gt; 'TO USE'!M41, "Sheet1:"&amp;Sheet1!M41&amp;" vs Sheet2:"&amp;'TO USE'!M41, "")</f>
        <v/>
      </c>
      <c r="N41" s="231" t="str">
        <f>IF(Sheet1!N41 &lt;&gt; 'TO USE'!N41, "Sheet1:"&amp;Sheet1!N41&amp;" vs Sheet2:"&amp;'TO USE'!N41, "")</f>
        <v/>
      </c>
      <c r="O41" s="231" t="str">
        <f>IF(Sheet1!O41 &lt;&gt; 'TO USE'!O41, "Sheet1:"&amp;Sheet1!O41&amp;" vs Sheet2:"&amp;'TO USE'!O41, "")</f>
        <v/>
      </c>
      <c r="P41" s="231" t="str">
        <f>IF(Sheet1!P41 &lt;&gt; 'TO USE'!P41, "Sheet1:"&amp;Sheet1!P41&amp;" vs Sheet2:"&amp;'TO USE'!P41, "")</f>
        <v/>
      </c>
      <c r="Q41" s="231" t="str">
        <f>IF(Sheet1!Q41 &lt;&gt; 'TO USE'!Q41, "Sheet1:"&amp;Sheet1!Q41&amp;" vs Sheet2:"&amp;'TO USE'!Q41, "")</f>
        <v/>
      </c>
      <c r="R41" s="231" t="str">
        <f>IF(Sheet1!R41 &lt;&gt; 'TO USE'!R41, "Sheet1:"&amp;Sheet1!R41&amp;" vs Sheet2:"&amp;'TO USE'!R41, "")</f>
        <v/>
      </c>
      <c r="S41" s="231" t="str">
        <f>IF(Sheet1!S41 &lt;&gt; 'TO USE'!S41, "Sheet1:"&amp;Sheet1!S41&amp;" vs Sheet2:"&amp;'TO USE'!S41, "")</f>
        <v/>
      </c>
      <c r="T41" s="231" t="str">
        <f>IF(Sheet1!T41 &lt;&gt; 'TO USE'!T41, "Sheet1:"&amp;Sheet1!T41&amp;" vs Sheet2:"&amp;'TO USE'!T41, "")</f>
        <v/>
      </c>
      <c r="U41" s="231" t="str">
        <f>IF(Sheet1!U41 &lt;&gt; 'TO USE'!U41, "Sheet1:"&amp;Sheet1!U41&amp;" vs Sheet2:"&amp;'TO USE'!U41, "")</f>
        <v/>
      </c>
      <c r="V41" s="231" t="str">
        <f>IF(Sheet1!V41 &lt;&gt; 'TO USE'!V41, "Sheet1:"&amp;Sheet1!V41&amp;" vs Sheet2:"&amp;'TO USE'!V41, "")</f>
        <v/>
      </c>
      <c r="W41" s="231" t="str">
        <f>IF(Sheet1!W41 &lt;&gt; 'TO USE'!W41, "Sheet1:"&amp;Sheet1!W41&amp;" vs Sheet2:"&amp;'TO USE'!W41, "")</f>
        <v/>
      </c>
      <c r="X41" s="231" t="str">
        <f>IF(Sheet1!X41 &lt;&gt; 'TO USE'!X41, "Sheet1:"&amp;Sheet1!X41&amp;" vs Sheet2:"&amp;'TO USE'!X41, "")</f>
        <v/>
      </c>
      <c r="Y41" s="231" t="str">
        <f>IF(Sheet1!Y41 &lt;&gt; 'TO USE'!Y41, "Sheet1:"&amp;Sheet1!Y41&amp;" vs Sheet2:"&amp;'TO USE'!Y41, "")</f>
        <v/>
      </c>
      <c r="Z41" s="231" t="str">
        <f>IF(Sheet1!Z41 &lt;&gt; 'TO USE'!Z41, "Sheet1:"&amp;Sheet1!Z41&amp;" vs Sheet2:"&amp;'TO USE'!Z41, "")</f>
        <v/>
      </c>
      <c r="AA41" s="231" t="str">
        <f>IF(Sheet1!AA41 &lt;&gt; 'TO USE'!AA41, "Sheet1:"&amp;Sheet1!AA41&amp;" vs Sheet2:"&amp;'TO USE'!AA41, "")</f>
        <v/>
      </c>
      <c r="AB41" s="231" t="str">
        <f>IF(Sheet1!AB41 &lt;&gt; 'TO USE'!AB41, "Sheet1:"&amp;Sheet1!AB41&amp;" vs Sheet2:"&amp;'TO USE'!AB41, "")</f>
        <v/>
      </c>
      <c r="AC41" s="231" t="str">
        <f>IF(Sheet1!AC41 &lt;&gt; 'TO USE'!AC41, "Sheet1:"&amp;Sheet1!AC41&amp;" vs Sheet2:"&amp;'TO USE'!AC41, "")</f>
        <v/>
      </c>
      <c r="AD41" s="231" t="str">
        <f>IF(Sheet1!AD41 &lt;&gt; 'TO USE'!AD41, "Sheet1:"&amp;Sheet1!AD41&amp;" vs Sheet2:"&amp;'TO USE'!AD41, "")</f>
        <v/>
      </c>
      <c r="AE41" s="231" t="str">
        <f>IF(Sheet1!AE41 &lt;&gt; 'TO USE'!AE41, "Sheet1:"&amp;Sheet1!AE41&amp;" vs Sheet2:"&amp;'TO USE'!AE41, "")</f>
        <v/>
      </c>
      <c r="AF41" s="231" t="str">
        <f>IF(Sheet1!AF41 &lt;&gt; 'TO USE'!AF41, "Sheet1:"&amp;Sheet1!AF41&amp;" vs Sheet2:"&amp;'TO USE'!AF41, "")</f>
        <v/>
      </c>
      <c r="AG41" s="231" t="str">
        <f>IF(Sheet1!AG41 &lt;&gt; 'TO USE'!AG41, "Sheet1:"&amp;Sheet1!AG41&amp;" vs Sheet2:"&amp;'TO USE'!AG41, "")</f>
        <v/>
      </c>
      <c r="AH41" s="231" t="str">
        <f>IF(Sheet1!AH41 &lt;&gt; 'TO USE'!AH41, "Sheet1:"&amp;Sheet1!AH41&amp;" vs Sheet2:"&amp;'TO USE'!AH41, "")</f>
        <v/>
      </c>
      <c r="AI41" s="231" t="str">
        <f>IF(Sheet1!AI41 &lt;&gt; 'TO USE'!AI41, "Sheet1:"&amp;Sheet1!AI41&amp;" vs Sheet2:"&amp;'TO USE'!AI41, "")</f>
        <v/>
      </c>
      <c r="AJ41" s="231" t="str">
        <f>IF(Sheet1!AJ41 &lt;&gt; 'TO USE'!AJ41, "Sheet1:"&amp;Sheet1!AJ41&amp;" vs Sheet2:"&amp;'TO USE'!AJ41, "")</f>
        <v/>
      </c>
      <c r="AK41" s="231" t="str">
        <f>IF(Sheet1!AK41 &lt;&gt; 'TO USE'!AK41, "Sheet1:"&amp;Sheet1!AK41&amp;" vs Sheet2:"&amp;'TO USE'!AK41, "")</f>
        <v/>
      </c>
      <c r="AL41" s="231" t="str">
        <f>IF(Sheet1!AL41 &lt;&gt; 'TO USE'!AL41, "Sheet1:"&amp;Sheet1!AL41&amp;" vs Sheet2:"&amp;'TO USE'!AL41, "")</f>
        <v/>
      </c>
      <c r="AM41" s="231" t="str">
        <f>IF(Sheet1!AM41 &lt;&gt; 'TO USE'!AM41, "Sheet1:"&amp;Sheet1!AM41&amp;" vs Sheet2:"&amp;'TO USE'!AM41, "")</f>
        <v/>
      </c>
      <c r="AN41" s="231" t="str">
        <f>IF(Sheet1!AN41 &lt;&gt; 'TO USE'!AN41, "Sheet1:"&amp;Sheet1!AN41&amp;" vs Sheet2:"&amp;'TO USE'!AN41, "")</f>
        <v/>
      </c>
      <c r="AO41" s="231" t="str">
        <f>IF(Sheet1!AO41 &lt;&gt; 'TO USE'!AO41, "Sheet1:"&amp;Sheet1!AO41&amp;" vs Sheet2:"&amp;'TO USE'!AO41, "")</f>
        <v/>
      </c>
      <c r="AP41" s="231" t="str">
        <f>IF(Sheet1!AP41 &lt;&gt; 'TO USE'!AP41, "Sheet1:"&amp;Sheet1!AP41&amp;" vs Sheet2:"&amp;'TO USE'!AP41, "")</f>
        <v/>
      </c>
      <c r="AQ41" s="231" t="str">
        <f>IF(Sheet1!AQ41 &lt;&gt; 'TO USE'!AQ41, "Sheet1:"&amp;Sheet1!AQ41&amp;" vs Sheet2:"&amp;'TO USE'!AQ41, "")</f>
        <v/>
      </c>
      <c r="AR41" s="231" t="str">
        <f>IF(Sheet1!AR41 &lt;&gt; 'TO USE'!AR41, "Sheet1:"&amp;Sheet1!AR41&amp;" vs Sheet2:"&amp;'TO USE'!AR41, "")</f>
        <v/>
      </c>
      <c r="AS41" s="231" t="str">
        <f>IF(Sheet1!AS41 &lt;&gt; 'TO USE'!AS41, "Sheet1:"&amp;Sheet1!AS41&amp;" vs Sheet2:"&amp;'TO USE'!AS41, "")</f>
        <v/>
      </c>
      <c r="AT41" s="231" t="str">
        <f>IF(Sheet1!AT41 &lt;&gt; 'TO USE'!AT41, "Sheet1:"&amp;Sheet1!AT41&amp;" vs Sheet2:"&amp;'TO USE'!AT41, "")</f>
        <v/>
      </c>
      <c r="AU41" s="231" t="str">
        <f>IF(Sheet1!AU41 &lt;&gt; 'TO USE'!AU41, "Sheet1:"&amp;Sheet1!AU41&amp;" vs Sheet2:"&amp;'TO USE'!AU41, "")</f>
        <v>Sheet1:surgery group:30; vs Sheet2:30</v>
      </c>
      <c r="AV41" s="231" t="str">
        <f>IF(Sheet1!AV41 &lt;&gt; 'TO USE'!AV41, "Sheet1:"&amp;Sheet1!AV41&amp;" vs Sheet2:"&amp;'TO USE'!AV41, "")</f>
        <v/>
      </c>
    </row>
    <row r="42" spans="1:48" ht="19">
      <c r="A42">
        <v>40</v>
      </c>
      <c r="B42" s="231" t="str">
        <f>IF(Sheet1!B42 &lt;&gt; 'TO USE'!B42, "Sheet1:"&amp;Sheet1!B42&amp;" vs Sheet2:"&amp;'TO USE'!B42, "")</f>
        <v/>
      </c>
      <c r="C42" s="231" t="str">
        <f>IF(Sheet1!C42 &lt;&gt; 'TO USE'!C42, "Sheet1:"&amp;Sheet1!C42&amp;" vs Sheet2:"&amp;'TO USE'!C42, "")</f>
        <v/>
      </c>
      <c r="D42" s="231" t="str">
        <f>IF(Sheet1!D42 &lt;&gt; 'TO USE'!D42, "Sheet1:"&amp;Sheet1!D42&amp;" vs Sheet2:"&amp;'TO USE'!D42, "")</f>
        <v/>
      </c>
      <c r="E42" s="231" t="str">
        <f>IF(Sheet1!E42 &lt;&gt; 'TO USE'!E42, "Sheet1:"&amp;Sheet1!E42&amp;" vs Sheet2:"&amp;'TO USE'!E42, "")</f>
        <v/>
      </c>
      <c r="F42" s="231" t="str">
        <f>IF(Sheet1!F42 &lt;&gt; 'TO USE'!F42, "Sheet1:"&amp;Sheet1!F42&amp;" vs Sheet2:"&amp;'TO USE'!F42, "")</f>
        <v/>
      </c>
      <c r="G42" s="231" t="str">
        <f>IF(Sheet1!G42 &lt;&gt; 'TO USE'!G42, "Sheet1:"&amp;Sheet1!G42&amp;" vs Sheet2:"&amp;'TO USE'!G42, "")</f>
        <v/>
      </c>
      <c r="H42" s="231" t="str">
        <f>IF(Sheet1!H42 &lt;&gt; 'TO USE'!H42, "Sheet1:"&amp;Sheet1!H42&amp;" vs Sheet2:"&amp;'TO USE'!H42, "")</f>
        <v/>
      </c>
      <c r="I42" s="231" t="str">
        <f>IF(Sheet1!I42 &lt;&gt; 'TO USE'!I42, "Sheet1:"&amp;Sheet1!I42&amp;" vs Sheet2:"&amp;'TO USE'!I42, "")</f>
        <v/>
      </c>
      <c r="J42" s="231" t="str">
        <f>IF(Sheet1!J42 &lt;&gt; 'TO USE'!J42, "Sheet1:"&amp;Sheet1!J42&amp;" vs Sheet2:"&amp;'TO USE'!J42, "")</f>
        <v/>
      </c>
      <c r="K42" s="231" t="str">
        <f>IF(Sheet1!K42 &lt;&gt; 'TO USE'!K42, "Sheet1:"&amp;Sheet1!K42&amp;" vs Sheet2:"&amp;'TO USE'!K42, "")</f>
        <v/>
      </c>
      <c r="L42" s="231" t="str">
        <f>IF(Sheet1!L42 &lt;&gt; 'TO USE'!L42, "Sheet1:"&amp;Sheet1!L42&amp;" vs Sheet2:"&amp;'TO USE'!L42, "")</f>
        <v/>
      </c>
      <c r="M42" s="231" t="str">
        <f>IF(Sheet1!M42 &lt;&gt; 'TO USE'!M42, "Sheet1:"&amp;Sheet1!M42&amp;" vs Sheet2:"&amp;'TO USE'!M42, "")</f>
        <v/>
      </c>
      <c r="N42" s="231" t="str">
        <f>IF(Sheet1!N42 &lt;&gt; 'TO USE'!N42, "Sheet1:"&amp;Sheet1!N42&amp;" vs Sheet2:"&amp;'TO USE'!N42, "")</f>
        <v/>
      </c>
      <c r="O42" s="231" t="str">
        <f>IF(Sheet1!O42 &lt;&gt; 'TO USE'!O42, "Sheet1:"&amp;Sheet1!O42&amp;" vs Sheet2:"&amp;'TO USE'!O42, "")</f>
        <v/>
      </c>
      <c r="P42" s="231" t="str">
        <f>IF(Sheet1!P42 &lt;&gt; 'TO USE'!P42, "Sheet1:"&amp;Sheet1!P42&amp;" vs Sheet2:"&amp;'TO USE'!P42, "")</f>
        <v/>
      </c>
      <c r="Q42" s="231" t="str">
        <f>IF(Sheet1!Q42 &lt;&gt; 'TO USE'!Q42, "Sheet1:"&amp;Sheet1!Q42&amp;" vs Sheet2:"&amp;'TO USE'!Q42, "")</f>
        <v/>
      </c>
      <c r="R42" s="231" t="str">
        <f>IF(Sheet1!R42 &lt;&gt; 'TO USE'!R42, "Sheet1:"&amp;Sheet1!R42&amp;" vs Sheet2:"&amp;'TO USE'!R42, "")</f>
        <v/>
      </c>
      <c r="S42" s="231" t="str">
        <f>IF(Sheet1!S42 &lt;&gt; 'TO USE'!S42, "Sheet1:"&amp;Sheet1!S42&amp;" vs Sheet2:"&amp;'TO USE'!S42, "")</f>
        <v/>
      </c>
      <c r="T42" s="231" t="str">
        <f>IF(Sheet1!T42 &lt;&gt; 'TO USE'!T42, "Sheet1:"&amp;Sheet1!T42&amp;" vs Sheet2:"&amp;'TO USE'!T42, "")</f>
        <v/>
      </c>
      <c r="U42" s="231" t="str">
        <f>IF(Sheet1!U42 &lt;&gt; 'TO USE'!U42, "Sheet1:"&amp;Sheet1!U42&amp;" vs Sheet2:"&amp;'TO USE'!U42, "")</f>
        <v/>
      </c>
      <c r="V42" s="231" t="str">
        <f>IF(Sheet1!V42 &lt;&gt; 'TO USE'!V42, "Sheet1:"&amp;Sheet1!V42&amp;" vs Sheet2:"&amp;'TO USE'!V42, "")</f>
        <v/>
      </c>
      <c r="W42" s="231" t="str">
        <f>IF(Sheet1!W42 &lt;&gt; 'TO USE'!W42, "Sheet1:"&amp;Sheet1!W42&amp;" vs Sheet2:"&amp;'TO USE'!W42, "")</f>
        <v/>
      </c>
      <c r="X42" s="231" t="str">
        <f>IF(Sheet1!X42 &lt;&gt; 'TO USE'!X42, "Sheet1:"&amp;Sheet1!X42&amp;" vs Sheet2:"&amp;'TO USE'!X42, "")</f>
        <v/>
      </c>
      <c r="Y42" s="231" t="str">
        <f>IF(Sheet1!Y42 &lt;&gt; 'TO USE'!Y42, "Sheet1:"&amp;Sheet1!Y42&amp;" vs Sheet2:"&amp;'TO USE'!Y42, "")</f>
        <v/>
      </c>
      <c r="Z42" s="231" t="str">
        <f>IF(Sheet1!Z42 &lt;&gt; 'TO USE'!Z42, "Sheet1:"&amp;Sheet1!Z42&amp;" vs Sheet2:"&amp;'TO USE'!Z42, "")</f>
        <v/>
      </c>
      <c r="AA42" s="231" t="str">
        <f>IF(Sheet1!AA42 &lt;&gt; 'TO USE'!AA42, "Sheet1:"&amp;Sheet1!AA42&amp;" vs Sheet2:"&amp;'TO USE'!AA42, "")</f>
        <v/>
      </c>
      <c r="AB42" s="231" t="str">
        <f>IF(Sheet1!AB42 &lt;&gt; 'TO USE'!AB42, "Sheet1:"&amp;Sheet1!AB42&amp;" vs Sheet2:"&amp;'TO USE'!AB42, "")</f>
        <v/>
      </c>
      <c r="AC42" s="231" t="str">
        <f>IF(Sheet1!AC42 &lt;&gt; 'TO USE'!AC42, "Sheet1:"&amp;Sheet1!AC42&amp;" vs Sheet2:"&amp;'TO USE'!AC42, "")</f>
        <v/>
      </c>
      <c r="AD42" s="231" t="str">
        <f>IF(Sheet1!AD42 &lt;&gt; 'TO USE'!AD42, "Sheet1:"&amp;Sheet1!AD42&amp;" vs Sheet2:"&amp;'TO USE'!AD42, "")</f>
        <v/>
      </c>
      <c r="AE42" s="231" t="str">
        <f>IF(Sheet1!AE42 &lt;&gt; 'TO USE'!AE42, "Sheet1:"&amp;Sheet1!AE42&amp;" vs Sheet2:"&amp;'TO USE'!AE42, "")</f>
        <v/>
      </c>
      <c r="AF42" s="231" t="str">
        <f>IF(Sheet1!AF42 &lt;&gt; 'TO USE'!AF42, "Sheet1:"&amp;Sheet1!AF42&amp;" vs Sheet2:"&amp;'TO USE'!AF42, "")</f>
        <v/>
      </c>
      <c r="AG42" s="231" t="str">
        <f>IF(Sheet1!AG42 &lt;&gt; 'TO USE'!AG42, "Sheet1:"&amp;Sheet1!AG42&amp;" vs Sheet2:"&amp;'TO USE'!AG42, "")</f>
        <v/>
      </c>
      <c r="AH42" s="231" t="str">
        <f>IF(Sheet1!AH42 &lt;&gt; 'TO USE'!AH42, "Sheet1:"&amp;Sheet1!AH42&amp;" vs Sheet2:"&amp;'TO USE'!AH42, "")</f>
        <v/>
      </c>
      <c r="AI42" s="231" t="str">
        <f>IF(Sheet1!AI42 &lt;&gt; 'TO USE'!AI42, "Sheet1:"&amp;Sheet1!AI42&amp;" vs Sheet2:"&amp;'TO USE'!AI42, "")</f>
        <v/>
      </c>
      <c r="AJ42" s="231" t="str">
        <f>IF(Sheet1!AJ42 &lt;&gt; 'TO USE'!AJ42, "Sheet1:"&amp;Sheet1!AJ42&amp;" vs Sheet2:"&amp;'TO USE'!AJ42, "")</f>
        <v/>
      </c>
      <c r="AK42" s="231" t="str">
        <f>IF(Sheet1!AK42 &lt;&gt; 'TO USE'!AK42, "Sheet1:"&amp;Sheet1!AK42&amp;" vs Sheet2:"&amp;'TO USE'!AK42, "")</f>
        <v/>
      </c>
      <c r="AL42" s="231" t="str">
        <f>IF(Sheet1!AL42 &lt;&gt; 'TO USE'!AL42, "Sheet1:"&amp;Sheet1!AL42&amp;" vs Sheet2:"&amp;'TO USE'!AL42, "")</f>
        <v/>
      </c>
      <c r="AM42" s="231" t="str">
        <f>IF(Sheet1!AM42 &lt;&gt; 'TO USE'!AM42, "Sheet1:"&amp;Sheet1!AM42&amp;" vs Sheet2:"&amp;'TO USE'!AM42, "")</f>
        <v/>
      </c>
      <c r="AN42" s="231" t="str">
        <f>IF(Sheet1!AN42 &lt;&gt; 'TO USE'!AN42, "Sheet1:"&amp;Sheet1!AN42&amp;" vs Sheet2:"&amp;'TO USE'!AN42, "")</f>
        <v/>
      </c>
      <c r="AO42" s="231" t="str">
        <f>IF(Sheet1!AO42 &lt;&gt; 'TO USE'!AO42, "Sheet1:"&amp;Sheet1!AO42&amp;" vs Sheet2:"&amp;'TO USE'!AO42, "")</f>
        <v/>
      </c>
      <c r="AP42" s="231" t="str">
        <f>IF(Sheet1!AP42 &lt;&gt; 'TO USE'!AP42, "Sheet1:"&amp;Sheet1!AP42&amp;" vs Sheet2:"&amp;'TO USE'!AP42, "")</f>
        <v/>
      </c>
      <c r="AQ42" s="231" t="str">
        <f>IF(Sheet1!AQ42 &lt;&gt; 'TO USE'!AQ42, "Sheet1:"&amp;Sheet1!AQ42&amp;" vs Sheet2:"&amp;'TO USE'!AQ42, "")</f>
        <v/>
      </c>
      <c r="AR42" s="231" t="str">
        <f>IF(Sheet1!AR42 &lt;&gt; 'TO USE'!AR42, "Sheet1:"&amp;Sheet1!AR42&amp;" vs Sheet2:"&amp;'TO USE'!AR42, "")</f>
        <v/>
      </c>
      <c r="AS42" s="231" t="str">
        <f>IF(Sheet1!AS42 &lt;&gt; 'TO USE'!AS42, "Sheet1:"&amp;Sheet1!AS42&amp;" vs Sheet2:"&amp;'TO USE'!AS42, "")</f>
        <v/>
      </c>
      <c r="AT42" s="231" t="str">
        <f>IF(Sheet1!AT42 &lt;&gt; 'TO USE'!AT42, "Sheet1:"&amp;Sheet1!AT42&amp;" vs Sheet2:"&amp;'TO USE'!AT42, "")</f>
        <v/>
      </c>
      <c r="AU42" s="231" t="str">
        <f>IF(Sheet1!AU42 &lt;&gt; 'TO USE'!AU42, "Sheet1:"&amp;Sheet1!AU42&amp;" vs Sheet2:"&amp;'TO USE'!AU42, "")</f>
        <v/>
      </c>
      <c r="AV42" s="231" t="str">
        <f>IF(Sheet1!AV42 &lt;&gt; 'TO USE'!AV42, "Sheet1:"&amp;Sheet1!AV42&amp;" vs Sheet2:"&amp;'TO USE'!AV42, "")</f>
        <v/>
      </c>
    </row>
    <row r="43" spans="1:48" ht="19">
      <c r="A43">
        <v>41</v>
      </c>
      <c r="B43" s="231" t="str">
        <f>IF(Sheet1!B43 &lt;&gt; 'TO USE'!B43, "Sheet1:"&amp;Sheet1!B43&amp;" vs Sheet2:"&amp;'TO USE'!B43, "")</f>
        <v/>
      </c>
      <c r="C43" s="231" t="str">
        <f>IF(Sheet1!C43 &lt;&gt; 'TO USE'!C43, "Sheet1:"&amp;Sheet1!C43&amp;" vs Sheet2:"&amp;'TO USE'!C43, "")</f>
        <v/>
      </c>
      <c r="D43" s="231" t="str">
        <f>IF(Sheet1!D43 &lt;&gt; 'TO USE'!D43, "Sheet1:"&amp;Sheet1!D43&amp;" vs Sheet2:"&amp;'TO USE'!D43, "")</f>
        <v/>
      </c>
      <c r="E43" s="231" t="str">
        <f>IF(Sheet1!E43 &lt;&gt; 'TO USE'!E43, "Sheet1:"&amp;Sheet1!E43&amp;" vs Sheet2:"&amp;'TO USE'!E43, "")</f>
        <v/>
      </c>
      <c r="F43" s="231" t="str">
        <f>IF(Sheet1!F43 &lt;&gt; 'TO USE'!F43, "Sheet1:"&amp;Sheet1!F43&amp;" vs Sheet2:"&amp;'TO USE'!F43, "")</f>
        <v/>
      </c>
      <c r="G43" s="231" t="str">
        <f>IF(Sheet1!G43 &lt;&gt; 'TO USE'!G43, "Sheet1:"&amp;Sheet1!G43&amp;" vs Sheet2:"&amp;'TO USE'!G43, "")</f>
        <v/>
      </c>
      <c r="H43" s="231" t="str">
        <f>IF(Sheet1!H43 &lt;&gt; 'TO USE'!H43, "Sheet1:"&amp;Sheet1!H43&amp;" vs Sheet2:"&amp;'TO USE'!H43, "")</f>
        <v/>
      </c>
      <c r="I43" s="231" t="str">
        <f>IF(Sheet1!I43 &lt;&gt; 'TO USE'!I43, "Sheet1:"&amp;Sheet1!I43&amp;" vs Sheet2:"&amp;'TO USE'!I43, "")</f>
        <v/>
      </c>
      <c r="J43" s="231" t="str">
        <f>IF(Sheet1!J43 &lt;&gt; 'TO USE'!J43, "Sheet1:"&amp;Sheet1!J43&amp;" vs Sheet2:"&amp;'TO USE'!J43, "")</f>
        <v/>
      </c>
      <c r="K43" s="231" t="str">
        <f>IF(Sheet1!K43 &lt;&gt; 'TO USE'!K43, "Sheet1:"&amp;Sheet1!K43&amp;" vs Sheet2:"&amp;'TO USE'!K43, "")</f>
        <v/>
      </c>
      <c r="L43" s="231" t="str">
        <f>IF(Sheet1!L43 &lt;&gt; 'TO USE'!L43, "Sheet1:"&amp;Sheet1!L43&amp;" vs Sheet2:"&amp;'TO USE'!L43, "")</f>
        <v/>
      </c>
      <c r="M43" s="231" t="str">
        <f>IF(Sheet1!M43 &lt;&gt; 'TO USE'!M43, "Sheet1:"&amp;Sheet1!M43&amp;" vs Sheet2:"&amp;'TO USE'!M43, "")</f>
        <v/>
      </c>
      <c r="N43" s="231" t="str">
        <f>IF(Sheet1!N43 &lt;&gt; 'TO USE'!N43, "Sheet1:"&amp;Sheet1!N43&amp;" vs Sheet2:"&amp;'TO USE'!N43, "")</f>
        <v/>
      </c>
      <c r="O43" s="231" t="str">
        <f>IF(Sheet1!O43 &lt;&gt; 'TO USE'!O43, "Sheet1:"&amp;Sheet1!O43&amp;" vs Sheet2:"&amp;'TO USE'!O43, "")</f>
        <v/>
      </c>
      <c r="P43" s="231" t="str">
        <f>IF(Sheet1!P43 &lt;&gt; 'TO USE'!P43, "Sheet1:"&amp;Sheet1!P43&amp;" vs Sheet2:"&amp;'TO USE'!P43, "")</f>
        <v/>
      </c>
      <c r="Q43" s="231" t="str">
        <f>IF(Sheet1!Q43 &lt;&gt; 'TO USE'!Q43, "Sheet1:"&amp;Sheet1!Q43&amp;" vs Sheet2:"&amp;'TO USE'!Q43, "")</f>
        <v/>
      </c>
      <c r="R43" s="231" t="str">
        <f>IF(Sheet1!R43 &lt;&gt; 'TO USE'!R43, "Sheet1:"&amp;Sheet1!R43&amp;" vs Sheet2:"&amp;'TO USE'!R43, "")</f>
        <v/>
      </c>
      <c r="S43" s="231" t="str">
        <f>IF(Sheet1!S43 &lt;&gt; 'TO USE'!S43, "Sheet1:"&amp;Sheet1!S43&amp;" vs Sheet2:"&amp;'TO USE'!S43, "")</f>
        <v/>
      </c>
      <c r="T43" s="231" t="str">
        <f>IF(Sheet1!T43 &lt;&gt; 'TO USE'!T43, "Sheet1:"&amp;Sheet1!T43&amp;" vs Sheet2:"&amp;'TO USE'!T43, "")</f>
        <v/>
      </c>
      <c r="U43" s="231" t="str">
        <f>IF(Sheet1!U43 &lt;&gt; 'TO USE'!U43, "Sheet1:"&amp;Sheet1!U43&amp;" vs Sheet2:"&amp;'TO USE'!U43, "")</f>
        <v/>
      </c>
      <c r="V43" s="231" t="str">
        <f>IF(Sheet1!V43 &lt;&gt; 'TO USE'!V43, "Sheet1:"&amp;Sheet1!V43&amp;" vs Sheet2:"&amp;'TO USE'!V43, "")</f>
        <v/>
      </c>
      <c r="W43" s="231" t="str">
        <f>IF(Sheet1!W43 &lt;&gt; 'TO USE'!W43, "Sheet1:"&amp;Sheet1!W43&amp;" vs Sheet2:"&amp;'TO USE'!W43, "")</f>
        <v/>
      </c>
      <c r="X43" s="231" t="str">
        <f>IF(Sheet1!X43 &lt;&gt; 'TO USE'!X43, "Sheet1:"&amp;Sheet1!X43&amp;" vs Sheet2:"&amp;'TO USE'!X43, "")</f>
        <v/>
      </c>
      <c r="Y43" s="231" t="str">
        <f>IF(Sheet1!Y43 &lt;&gt; 'TO USE'!Y43, "Sheet1:"&amp;Sheet1!Y43&amp;" vs Sheet2:"&amp;'TO USE'!Y43, "")</f>
        <v/>
      </c>
      <c r="Z43" s="231" t="str">
        <f>IF(Sheet1!Z43 &lt;&gt; 'TO USE'!Z43, "Sheet1:"&amp;Sheet1!Z43&amp;" vs Sheet2:"&amp;'TO USE'!Z43, "")</f>
        <v/>
      </c>
      <c r="AA43" s="231" t="str">
        <f>IF(Sheet1!AA43 &lt;&gt; 'TO USE'!AA43, "Sheet1:"&amp;Sheet1!AA43&amp;" vs Sheet2:"&amp;'TO USE'!AA43, "")</f>
        <v/>
      </c>
      <c r="AB43" s="231" t="str">
        <f>IF(Sheet1!AB43 &lt;&gt; 'TO USE'!AB43, "Sheet1:"&amp;Sheet1!AB43&amp;" vs Sheet2:"&amp;'TO USE'!AB43, "")</f>
        <v/>
      </c>
      <c r="AC43" s="231" t="str">
        <f>IF(Sheet1!AC43 &lt;&gt; 'TO USE'!AC43, "Sheet1:"&amp;Sheet1!AC43&amp;" vs Sheet2:"&amp;'TO USE'!AC43, "")</f>
        <v/>
      </c>
      <c r="AD43" s="231" t="str">
        <f>IF(Sheet1!AD43 &lt;&gt; 'TO USE'!AD43, "Sheet1:"&amp;Sheet1!AD43&amp;" vs Sheet2:"&amp;'TO USE'!AD43, "")</f>
        <v/>
      </c>
      <c r="AE43" s="231" t="str">
        <f>IF(Sheet1!AE43 &lt;&gt; 'TO USE'!AE43, "Sheet1:"&amp;Sheet1!AE43&amp;" vs Sheet2:"&amp;'TO USE'!AE43, "")</f>
        <v/>
      </c>
      <c r="AF43" s="231" t="str">
        <f>IF(Sheet1!AF43 &lt;&gt; 'TO USE'!AF43, "Sheet1:"&amp;Sheet1!AF43&amp;" vs Sheet2:"&amp;'TO USE'!AF43, "")</f>
        <v/>
      </c>
      <c r="AG43" s="231" t="str">
        <f>IF(Sheet1!AG43 &lt;&gt; 'TO USE'!AG43, "Sheet1:"&amp;Sheet1!AG43&amp;" vs Sheet2:"&amp;'TO USE'!AG43, "")</f>
        <v/>
      </c>
      <c r="AH43" s="231" t="str">
        <f>IF(Sheet1!AH43 &lt;&gt; 'TO USE'!AH43, "Sheet1:"&amp;Sheet1!AH43&amp;" vs Sheet2:"&amp;'TO USE'!AH43, "")</f>
        <v/>
      </c>
      <c r="AI43" s="231" t="str">
        <f>IF(Sheet1!AI43 &lt;&gt; 'TO USE'!AI43, "Sheet1:"&amp;Sheet1!AI43&amp;" vs Sheet2:"&amp;'TO USE'!AI43, "")</f>
        <v/>
      </c>
      <c r="AJ43" s="231" t="str">
        <f>IF(Sheet1!AJ43 &lt;&gt; 'TO USE'!AJ43, "Sheet1:"&amp;Sheet1!AJ43&amp;" vs Sheet2:"&amp;'TO USE'!AJ43, "")</f>
        <v/>
      </c>
      <c r="AK43" s="231" t="str">
        <f>IF(Sheet1!AK43 &lt;&gt; 'TO USE'!AK43, "Sheet1:"&amp;Sheet1!AK43&amp;" vs Sheet2:"&amp;'TO USE'!AK43, "")</f>
        <v/>
      </c>
      <c r="AL43" s="231" t="str">
        <f>IF(Sheet1!AL43 &lt;&gt; 'TO USE'!AL43, "Sheet1:"&amp;Sheet1!AL43&amp;" vs Sheet2:"&amp;'TO USE'!AL43, "")</f>
        <v/>
      </c>
      <c r="AM43" s="231" t="str">
        <f>IF(Sheet1!AM43 &lt;&gt; 'TO USE'!AM43, "Sheet1:"&amp;Sheet1!AM43&amp;" vs Sheet2:"&amp;'TO USE'!AM43, "")</f>
        <v/>
      </c>
      <c r="AN43" s="231" t="str">
        <f>IF(Sheet1!AN43 &lt;&gt; 'TO USE'!AN43, "Sheet1:"&amp;Sheet1!AN43&amp;" vs Sheet2:"&amp;'TO USE'!AN43, "")</f>
        <v/>
      </c>
      <c r="AO43" s="231" t="str">
        <f>IF(Sheet1!AO43 &lt;&gt; 'TO USE'!AO43, "Sheet1:"&amp;Sheet1!AO43&amp;" vs Sheet2:"&amp;'TO USE'!AO43, "")</f>
        <v/>
      </c>
      <c r="AP43" s="231" t="str">
        <f>IF(Sheet1!AP43 &lt;&gt; 'TO USE'!AP43, "Sheet1:"&amp;Sheet1!AP43&amp;" vs Sheet2:"&amp;'TO USE'!AP43, "")</f>
        <v/>
      </c>
      <c r="AQ43" s="231" t="str">
        <f>IF(Sheet1!AQ43 &lt;&gt; 'TO USE'!AQ43, "Sheet1:"&amp;Sheet1!AQ43&amp;" vs Sheet2:"&amp;'TO USE'!AQ43, "")</f>
        <v/>
      </c>
      <c r="AR43" s="231" t="str">
        <f>IF(Sheet1!AR43 &lt;&gt; 'TO USE'!AR43, "Sheet1:"&amp;Sheet1!AR43&amp;" vs Sheet2:"&amp;'TO USE'!AR43, "")</f>
        <v/>
      </c>
      <c r="AS43" s="231" t="str">
        <f>IF(Sheet1!AS43 &lt;&gt; 'TO USE'!AS43, "Sheet1:"&amp;Sheet1!AS43&amp;" vs Sheet2:"&amp;'TO USE'!AS43, "")</f>
        <v/>
      </c>
      <c r="AT43" s="231" t="str">
        <f>IF(Sheet1!AT43 &lt;&gt; 'TO USE'!AT43, "Sheet1:"&amp;Sheet1!AT43&amp;" vs Sheet2:"&amp;'TO USE'!AT43, "")</f>
        <v/>
      </c>
      <c r="AU43" s="231" t="str">
        <f>IF(Sheet1!AU43 &lt;&gt; 'TO USE'!AU43, "Sheet1:"&amp;Sheet1!AU43&amp;" vs Sheet2:"&amp;'TO USE'!AU43, "")</f>
        <v/>
      </c>
      <c r="AV43" s="231" t="str">
        <f>IF(Sheet1!AV43 &lt;&gt; 'TO USE'!AV43, "Sheet1:"&amp;Sheet1!AV43&amp;" vs Sheet2:"&amp;'TO USE'!AV43, "")</f>
        <v/>
      </c>
    </row>
    <row r="44" spans="1:48" ht="19">
      <c r="A44" s="22">
        <v>42</v>
      </c>
      <c r="B44" s="231" t="str">
        <f>IF(Sheet1!B44 &lt;&gt; 'TO USE'!B44, "Sheet1:"&amp;Sheet1!B44&amp;" vs Sheet2:"&amp;'TO USE'!B44, "")</f>
        <v/>
      </c>
      <c r="C44" s="231" t="str">
        <f>IF(Sheet1!C44 &lt;&gt; 'TO USE'!C44, "Sheet1:"&amp;Sheet1!C44&amp;" vs Sheet2:"&amp;'TO USE'!C44, "")</f>
        <v/>
      </c>
      <c r="D44" s="231" t="str">
        <f>IF(Sheet1!D44 &lt;&gt; 'TO USE'!D44, "Sheet1:"&amp;Sheet1!D44&amp;" vs Sheet2:"&amp;'TO USE'!D44, "")</f>
        <v/>
      </c>
      <c r="E44" s="231" t="str">
        <f>IF(Sheet1!E44 &lt;&gt; 'TO USE'!E44, "Sheet1:"&amp;Sheet1!E44&amp;" vs Sheet2:"&amp;'TO USE'!E44, "")</f>
        <v/>
      </c>
      <c r="F44" s="231" t="str">
        <f>IF(Sheet1!F44 &lt;&gt; 'TO USE'!F44, "Sheet1:"&amp;Sheet1!F44&amp;" vs Sheet2:"&amp;'TO USE'!F44, "")</f>
        <v/>
      </c>
      <c r="G44" s="231" t="str">
        <f>IF(Sheet1!G44 &lt;&gt; 'TO USE'!G44, "Sheet1:"&amp;Sheet1!G44&amp;" vs Sheet2:"&amp;'TO USE'!G44, "")</f>
        <v/>
      </c>
      <c r="H44" s="231" t="str">
        <f>IF(Sheet1!H44 &lt;&gt; 'TO USE'!H44, "Sheet1:"&amp;Sheet1!H44&amp;" vs Sheet2:"&amp;'TO USE'!H44, "")</f>
        <v/>
      </c>
      <c r="I44" s="231" t="str">
        <f>IF(Sheet1!I44 &lt;&gt; 'TO USE'!I44, "Sheet1:"&amp;Sheet1!I44&amp;" vs Sheet2:"&amp;'TO USE'!I44, "")</f>
        <v/>
      </c>
      <c r="J44" s="231" t="str">
        <f>IF(Sheet1!J44 &lt;&gt; 'TO USE'!J44, "Sheet1:"&amp;Sheet1!J44&amp;" vs Sheet2:"&amp;'TO USE'!J44, "")</f>
        <v/>
      </c>
      <c r="K44" s="231" t="str">
        <f>IF(Sheet1!K44 &lt;&gt; 'TO USE'!K44, "Sheet1:"&amp;Sheet1!K44&amp;" vs Sheet2:"&amp;'TO USE'!K44, "")</f>
        <v/>
      </c>
      <c r="L44" s="231" t="str">
        <f>IF(Sheet1!L44 &lt;&gt; 'TO USE'!L44, "Sheet1:"&amp;Sheet1!L44&amp;" vs Sheet2:"&amp;'TO USE'!L44, "")</f>
        <v/>
      </c>
      <c r="M44" s="231" t="str">
        <f>IF(Sheet1!M44 &lt;&gt; 'TO USE'!M44, "Sheet1:"&amp;Sheet1!M44&amp;" vs Sheet2:"&amp;'TO USE'!M44, "")</f>
        <v/>
      </c>
      <c r="N44" s="231" t="str">
        <f>IF(Sheet1!N44 &lt;&gt; 'TO USE'!N44, "Sheet1:"&amp;Sheet1!N44&amp;" vs Sheet2:"&amp;'TO USE'!N44, "")</f>
        <v/>
      </c>
      <c r="O44" s="231" t="str">
        <f>IF(Sheet1!O44 &lt;&gt; 'TO USE'!O44, "Sheet1:"&amp;Sheet1!O44&amp;" vs Sheet2:"&amp;'TO USE'!O44, "")</f>
        <v/>
      </c>
      <c r="P44" s="231" t="str">
        <f>IF(Sheet1!P44 &lt;&gt; 'TO USE'!P44, "Sheet1:"&amp;Sheet1!P44&amp;" vs Sheet2:"&amp;'TO USE'!P44, "")</f>
        <v/>
      </c>
      <c r="Q44" s="231" t="str">
        <f>IF(Sheet1!Q44 &lt;&gt; 'TO USE'!Q44, "Sheet1:"&amp;Sheet1!Q44&amp;" vs Sheet2:"&amp;'TO USE'!Q44, "")</f>
        <v/>
      </c>
      <c r="R44" s="231" t="str">
        <f>IF(Sheet1!R44 &lt;&gt; 'TO USE'!R44, "Sheet1:"&amp;Sheet1!R44&amp;" vs Sheet2:"&amp;'TO USE'!R44, "")</f>
        <v/>
      </c>
      <c r="S44" s="231" t="str">
        <f>IF(Sheet1!S44 &lt;&gt; 'TO USE'!S44, "Sheet1:"&amp;Sheet1!S44&amp;" vs Sheet2:"&amp;'TO USE'!S44, "")</f>
        <v/>
      </c>
      <c r="T44" s="231" t="str">
        <f>IF(Sheet1!T44 &lt;&gt; 'TO USE'!T44, "Sheet1:"&amp;Sheet1!T44&amp;" vs Sheet2:"&amp;'TO USE'!T44, "")</f>
        <v/>
      </c>
      <c r="U44" s="231" t="str">
        <f>IF(Sheet1!U44 &lt;&gt; 'TO USE'!U44, "Sheet1:"&amp;Sheet1!U44&amp;" vs Sheet2:"&amp;'TO USE'!U44, "")</f>
        <v/>
      </c>
      <c r="V44" s="231" t="str">
        <f>IF(Sheet1!V44 &lt;&gt; 'TO USE'!V44, "Sheet1:"&amp;Sheet1!V44&amp;" vs Sheet2:"&amp;'TO USE'!V44, "")</f>
        <v/>
      </c>
      <c r="W44" s="231" t="str">
        <f>IF(Sheet1!W44 &lt;&gt; 'TO USE'!W44, "Sheet1:"&amp;Sheet1!W44&amp;" vs Sheet2:"&amp;'TO USE'!W44, "")</f>
        <v/>
      </c>
      <c r="X44" s="231" t="str">
        <f>IF(Sheet1!X44 &lt;&gt; 'TO USE'!X44, "Sheet1:"&amp;Sheet1!X44&amp;" vs Sheet2:"&amp;'TO USE'!X44, "")</f>
        <v/>
      </c>
      <c r="Y44" s="231" t="str">
        <f>IF(Sheet1!Y44 &lt;&gt; 'TO USE'!Y44, "Sheet1:"&amp;Sheet1!Y44&amp;" vs Sheet2:"&amp;'TO USE'!Y44, "")</f>
        <v/>
      </c>
      <c r="Z44" s="231" t="str">
        <f>IF(Sheet1!Z44 &lt;&gt; 'TO USE'!Z44, "Sheet1:"&amp;Sheet1!Z44&amp;" vs Sheet2:"&amp;'TO USE'!Z44, "")</f>
        <v/>
      </c>
      <c r="AA44" s="231" t="str">
        <f>IF(Sheet1!AA44 &lt;&gt; 'TO USE'!AA44, "Sheet1:"&amp;Sheet1!AA44&amp;" vs Sheet2:"&amp;'TO USE'!AA44, "")</f>
        <v/>
      </c>
      <c r="AB44" s="231" t="str">
        <f>IF(Sheet1!AB44 &lt;&gt; 'TO USE'!AB44, "Sheet1:"&amp;Sheet1!AB44&amp;" vs Sheet2:"&amp;'TO USE'!AB44, "")</f>
        <v/>
      </c>
      <c r="AC44" s="231" t="str">
        <f>IF(Sheet1!AC44 &lt;&gt; 'TO USE'!AC44, "Sheet1:"&amp;Sheet1!AC44&amp;" vs Sheet2:"&amp;'TO USE'!AC44, "")</f>
        <v/>
      </c>
      <c r="AD44" s="231" t="str">
        <f>IF(Sheet1!AD44 &lt;&gt; 'TO USE'!AD44, "Sheet1:"&amp;Sheet1!AD44&amp;" vs Sheet2:"&amp;'TO USE'!AD44, "")</f>
        <v/>
      </c>
      <c r="AE44" s="231" t="str">
        <f>IF(Sheet1!AE44 &lt;&gt; 'TO USE'!AE44, "Sheet1:"&amp;Sheet1!AE44&amp;" vs Sheet2:"&amp;'TO USE'!AE44, "")</f>
        <v/>
      </c>
      <c r="AF44" s="231" t="str">
        <f>IF(Sheet1!AF44 &lt;&gt; 'TO USE'!AF44, "Sheet1:"&amp;Sheet1!AF44&amp;" vs Sheet2:"&amp;'TO USE'!AF44, "")</f>
        <v/>
      </c>
      <c r="AG44" s="231" t="str">
        <f>IF(Sheet1!AG44 &lt;&gt; 'TO USE'!AG44, "Sheet1:"&amp;Sheet1!AG44&amp;" vs Sheet2:"&amp;'TO USE'!AG44, "")</f>
        <v/>
      </c>
      <c r="AH44" s="231" t="str">
        <f>IF(Sheet1!AH44 &lt;&gt; 'TO USE'!AH44, "Sheet1:"&amp;Sheet1!AH44&amp;" vs Sheet2:"&amp;'TO USE'!AH44, "")</f>
        <v/>
      </c>
      <c r="AI44" s="231" t="str">
        <f>IF(Sheet1!AI44 &lt;&gt; 'TO USE'!AI44, "Sheet1:"&amp;Sheet1!AI44&amp;" vs Sheet2:"&amp;'TO USE'!AI44, "")</f>
        <v/>
      </c>
      <c r="AJ44" s="231" t="str">
        <f>IF(Sheet1!AJ44 &lt;&gt; 'TO USE'!AJ44, "Sheet1:"&amp;Sheet1!AJ44&amp;" vs Sheet2:"&amp;'TO USE'!AJ44, "")</f>
        <v/>
      </c>
      <c r="AK44" s="231" t="str">
        <f>IF(Sheet1!AK44 &lt;&gt; 'TO USE'!AK44, "Sheet1:"&amp;Sheet1!AK44&amp;" vs Sheet2:"&amp;'TO USE'!AK44, "")</f>
        <v/>
      </c>
      <c r="AL44" s="231" t="str">
        <f>IF(Sheet1!AL44 &lt;&gt; 'TO USE'!AL44, "Sheet1:"&amp;Sheet1!AL44&amp;" vs Sheet2:"&amp;'TO USE'!AL44, "")</f>
        <v/>
      </c>
      <c r="AM44" s="231" t="str">
        <f>IF(Sheet1!AM44 &lt;&gt; 'TO USE'!AM44, "Sheet1:"&amp;Sheet1!AM44&amp;" vs Sheet2:"&amp;'TO USE'!AM44, "")</f>
        <v/>
      </c>
      <c r="AN44" s="231" t="str">
        <f>IF(Sheet1!AN44 &lt;&gt; 'TO USE'!AN44, "Sheet1:"&amp;Sheet1!AN44&amp;" vs Sheet2:"&amp;'TO USE'!AN44, "")</f>
        <v/>
      </c>
      <c r="AO44" s="231" t="str">
        <f>IF(Sheet1!AO44 &lt;&gt; 'TO USE'!AO44, "Sheet1:"&amp;Sheet1!AO44&amp;" vs Sheet2:"&amp;'TO USE'!AO44, "")</f>
        <v/>
      </c>
      <c r="AP44" s="231" t="str">
        <f>IF(Sheet1!AP44 &lt;&gt; 'TO USE'!AP44, "Sheet1:"&amp;Sheet1!AP44&amp;" vs Sheet2:"&amp;'TO USE'!AP44, "")</f>
        <v/>
      </c>
      <c r="AQ44" s="231" t="str">
        <f>IF(Sheet1!AQ44 &lt;&gt; 'TO USE'!AQ44, "Sheet1:"&amp;Sheet1!AQ44&amp;" vs Sheet2:"&amp;'TO USE'!AQ44, "")</f>
        <v/>
      </c>
      <c r="AR44" s="231" t="str">
        <f>IF(Sheet1!AR44 &lt;&gt; 'TO USE'!AR44, "Sheet1:"&amp;Sheet1!AR44&amp;" vs Sheet2:"&amp;'TO USE'!AR44, "")</f>
        <v/>
      </c>
      <c r="AS44" s="231" t="str">
        <f>IF(Sheet1!AS44 &lt;&gt; 'TO USE'!AS44, "Sheet1:"&amp;Sheet1!AS44&amp;" vs Sheet2:"&amp;'TO USE'!AS44, "")</f>
        <v/>
      </c>
      <c r="AT44" s="231" t="str">
        <f>IF(Sheet1!AT44 &lt;&gt; 'TO USE'!AT44, "Sheet1:"&amp;Sheet1!AT44&amp;" vs Sheet2:"&amp;'TO USE'!AT44, "")</f>
        <v/>
      </c>
      <c r="AU44" s="231" t="str">
        <f>IF(Sheet1!AU44 &lt;&gt; 'TO USE'!AU44, "Sheet1:"&amp;Sheet1!AU44&amp;" vs Sheet2:"&amp;'TO USE'!AU44, "")</f>
        <v/>
      </c>
      <c r="AV44" s="231" t="str">
        <f>IF(Sheet1!AV44 &lt;&gt; 'TO USE'!AV44, "Sheet1:"&amp;Sheet1!AV44&amp;" vs Sheet2:"&amp;'TO USE'!AV44, "")</f>
        <v/>
      </c>
    </row>
    <row r="45" spans="1:48" ht="19">
      <c r="A45">
        <v>43</v>
      </c>
      <c r="B45" s="231" t="str">
        <f>IF(Sheet1!B45 &lt;&gt; 'TO USE'!B45, "Sheet1:"&amp;Sheet1!B45&amp;" vs Sheet2:"&amp;'TO USE'!B45, "")</f>
        <v/>
      </c>
      <c r="C45" s="231" t="str">
        <f>IF(Sheet1!C45 &lt;&gt; 'TO USE'!C45, "Sheet1:"&amp;Sheet1!C45&amp;" vs Sheet2:"&amp;'TO USE'!C45, "")</f>
        <v/>
      </c>
      <c r="D45" s="231" t="str">
        <f>IF(Sheet1!D45 &lt;&gt; 'TO USE'!D45, "Sheet1:"&amp;Sheet1!D45&amp;" vs Sheet2:"&amp;'TO USE'!D45, "")</f>
        <v/>
      </c>
      <c r="E45" s="231" t="str">
        <f>IF(Sheet1!E45 &lt;&gt; 'TO USE'!E45, "Sheet1:"&amp;Sheet1!E45&amp;" vs Sheet2:"&amp;'TO USE'!E45, "")</f>
        <v/>
      </c>
      <c r="F45" s="231" t="str">
        <f>IF(Sheet1!F45 &lt;&gt; 'TO USE'!F45, "Sheet1:"&amp;Sheet1!F45&amp;" vs Sheet2:"&amp;'TO USE'!F45, "")</f>
        <v/>
      </c>
      <c r="G45" s="231" t="str">
        <f>IF(Sheet1!G45 &lt;&gt; 'TO USE'!G45, "Sheet1:"&amp;Sheet1!G45&amp;" vs Sheet2:"&amp;'TO USE'!G45, "")</f>
        <v/>
      </c>
      <c r="H45" s="231" t="str">
        <f>IF(Sheet1!H45 &lt;&gt; 'TO USE'!H45, "Sheet1:"&amp;Sheet1!H45&amp;" vs Sheet2:"&amp;'TO USE'!H45, "")</f>
        <v/>
      </c>
      <c r="I45" s="231" t="str">
        <f>IF(Sheet1!I45 &lt;&gt; 'TO USE'!I45, "Sheet1:"&amp;Sheet1!I45&amp;" vs Sheet2:"&amp;'TO USE'!I45, "")</f>
        <v/>
      </c>
      <c r="J45" s="231" t="str">
        <f>IF(Sheet1!J45 &lt;&gt; 'TO USE'!J45, "Sheet1:"&amp;Sheet1!J45&amp;" vs Sheet2:"&amp;'TO USE'!J45, "")</f>
        <v/>
      </c>
      <c r="K45" s="231" t="str">
        <f>IF(Sheet1!K45 &lt;&gt; 'TO USE'!K45, "Sheet1:"&amp;Sheet1!K45&amp;" vs Sheet2:"&amp;'TO USE'!K45, "")</f>
        <v/>
      </c>
      <c r="L45" s="231" t="str">
        <f>IF(Sheet1!L45 &lt;&gt; 'TO USE'!L45, "Sheet1:"&amp;Sheet1!L45&amp;" vs Sheet2:"&amp;'TO USE'!L45, "")</f>
        <v/>
      </c>
      <c r="M45" s="231" t="str">
        <f>IF(Sheet1!M45 &lt;&gt; 'TO USE'!M45, "Sheet1:"&amp;Sheet1!M45&amp;" vs Sheet2:"&amp;'TO USE'!M45, "")</f>
        <v/>
      </c>
      <c r="N45" s="231" t="str">
        <f>IF(Sheet1!N45 &lt;&gt; 'TO USE'!N45, "Sheet1:"&amp;Sheet1!N45&amp;" vs Sheet2:"&amp;'TO USE'!N45, "")</f>
        <v/>
      </c>
      <c r="O45" s="231" t="str">
        <f>IF(Sheet1!O45 &lt;&gt; 'TO USE'!O45, "Sheet1:"&amp;Sheet1!O45&amp;" vs Sheet2:"&amp;'TO USE'!O45, "")</f>
        <v/>
      </c>
      <c r="P45" s="231" t="str">
        <f>IF(Sheet1!P45 &lt;&gt; 'TO USE'!P45, "Sheet1:"&amp;Sheet1!P45&amp;" vs Sheet2:"&amp;'TO USE'!P45, "")</f>
        <v/>
      </c>
      <c r="Q45" s="231" t="str">
        <f>IF(Sheet1!Q45 &lt;&gt; 'TO USE'!Q45, "Sheet1:"&amp;Sheet1!Q45&amp;" vs Sheet2:"&amp;'TO USE'!Q45, "")</f>
        <v/>
      </c>
      <c r="R45" s="231" t="str">
        <f>IF(Sheet1!R45 &lt;&gt; 'TO USE'!R45, "Sheet1:"&amp;Sheet1!R45&amp;" vs Sheet2:"&amp;'TO USE'!R45, "")</f>
        <v/>
      </c>
      <c r="S45" s="231" t="str">
        <f>IF(Sheet1!S45 &lt;&gt; 'TO USE'!S45, "Sheet1:"&amp;Sheet1!S45&amp;" vs Sheet2:"&amp;'TO USE'!S45, "")</f>
        <v/>
      </c>
      <c r="T45" s="231" t="str">
        <f>IF(Sheet1!T45 &lt;&gt; 'TO USE'!T45, "Sheet1:"&amp;Sheet1!T45&amp;" vs Sheet2:"&amp;'TO USE'!T45, "")</f>
        <v/>
      </c>
      <c r="U45" s="231" t="str">
        <f>IF(Sheet1!U45 &lt;&gt; 'TO USE'!U45, "Sheet1:"&amp;Sheet1!U45&amp;" vs Sheet2:"&amp;'TO USE'!U45, "")</f>
        <v/>
      </c>
      <c r="V45" s="231" t="str">
        <f>IF(Sheet1!V45 &lt;&gt; 'TO USE'!V45, "Sheet1:"&amp;Sheet1!V45&amp;" vs Sheet2:"&amp;'TO USE'!V45, "")</f>
        <v/>
      </c>
      <c r="W45" s="231" t="str">
        <f>IF(Sheet1!W45 &lt;&gt; 'TO USE'!W45, "Sheet1:"&amp;Sheet1!W45&amp;" vs Sheet2:"&amp;'TO USE'!W45, "")</f>
        <v/>
      </c>
      <c r="X45" s="231" t="str">
        <f>IF(Sheet1!X45 &lt;&gt; 'TO USE'!X45, "Sheet1:"&amp;Sheet1!X45&amp;" vs Sheet2:"&amp;'TO USE'!X45, "")</f>
        <v/>
      </c>
      <c r="Y45" s="231" t="str">
        <f>IF(Sheet1!Y45 &lt;&gt; 'TO USE'!Y45, "Sheet1:"&amp;Sheet1!Y45&amp;" vs Sheet2:"&amp;'TO USE'!Y45, "")</f>
        <v/>
      </c>
      <c r="Z45" s="231" t="str">
        <f>IF(Sheet1!Z45 &lt;&gt; 'TO USE'!Z45, "Sheet1:"&amp;Sheet1!Z45&amp;" vs Sheet2:"&amp;'TO USE'!Z45, "")</f>
        <v/>
      </c>
      <c r="AA45" s="231" t="str">
        <f>IF(Sheet1!AA45 &lt;&gt; 'TO USE'!AA45, "Sheet1:"&amp;Sheet1!AA45&amp;" vs Sheet2:"&amp;'TO USE'!AA45, "")</f>
        <v/>
      </c>
      <c r="AB45" s="231" t="str">
        <f>IF(Sheet1!AB45 &lt;&gt; 'TO USE'!AB45, "Sheet1:"&amp;Sheet1!AB45&amp;" vs Sheet2:"&amp;'TO USE'!AB45, "")</f>
        <v/>
      </c>
      <c r="AC45" s="231" t="str">
        <f>IF(Sheet1!AC45 &lt;&gt; 'TO USE'!AC45, "Sheet1:"&amp;Sheet1!AC45&amp;" vs Sheet2:"&amp;'TO USE'!AC45, "")</f>
        <v/>
      </c>
      <c r="AD45" s="231" t="str">
        <f>IF(Sheet1!AD45 &lt;&gt; 'TO USE'!AD45, "Sheet1:"&amp;Sheet1!AD45&amp;" vs Sheet2:"&amp;'TO USE'!AD45, "")</f>
        <v/>
      </c>
      <c r="AE45" s="231" t="str">
        <f>IF(Sheet1!AE45 &lt;&gt; 'TO USE'!AE45, "Sheet1:"&amp;Sheet1!AE45&amp;" vs Sheet2:"&amp;'TO USE'!AE45, "")</f>
        <v/>
      </c>
      <c r="AF45" s="231" t="str">
        <f>IF(Sheet1!AF45 &lt;&gt; 'TO USE'!AF45, "Sheet1:"&amp;Sheet1!AF45&amp;" vs Sheet2:"&amp;'TO USE'!AF45, "")</f>
        <v/>
      </c>
      <c r="AG45" s="231" t="str">
        <f>IF(Sheet1!AG45 &lt;&gt; 'TO USE'!AG45, "Sheet1:"&amp;Sheet1!AG45&amp;" vs Sheet2:"&amp;'TO USE'!AG45, "")</f>
        <v/>
      </c>
      <c r="AH45" s="231" t="str">
        <f>IF(Sheet1!AH45 &lt;&gt; 'TO USE'!AH45, "Sheet1:"&amp;Sheet1!AH45&amp;" vs Sheet2:"&amp;'TO USE'!AH45, "")</f>
        <v/>
      </c>
      <c r="AI45" s="231" t="str">
        <f>IF(Sheet1!AI45 &lt;&gt; 'TO USE'!AI45, "Sheet1:"&amp;Sheet1!AI45&amp;" vs Sheet2:"&amp;'TO USE'!AI45, "")</f>
        <v/>
      </c>
      <c r="AJ45" s="231" t="str">
        <f>IF(Sheet1!AJ45 &lt;&gt; 'TO USE'!AJ45, "Sheet1:"&amp;Sheet1!AJ45&amp;" vs Sheet2:"&amp;'TO USE'!AJ45, "")</f>
        <v/>
      </c>
      <c r="AK45" s="231" t="str">
        <f>IF(Sheet1!AK45 &lt;&gt; 'TO USE'!AK45, "Sheet1:"&amp;Sheet1!AK45&amp;" vs Sheet2:"&amp;'TO USE'!AK45, "")</f>
        <v/>
      </c>
      <c r="AL45" s="231" t="str">
        <f>IF(Sheet1!AL45 &lt;&gt; 'TO USE'!AL45, "Sheet1:"&amp;Sheet1!AL45&amp;" vs Sheet2:"&amp;'TO USE'!AL45, "")</f>
        <v/>
      </c>
      <c r="AM45" s="231" t="str">
        <f>IF(Sheet1!AM45 &lt;&gt; 'TO USE'!AM45, "Sheet1:"&amp;Sheet1!AM45&amp;" vs Sheet2:"&amp;'TO USE'!AM45, "")</f>
        <v/>
      </c>
      <c r="AN45" s="231" t="str">
        <f>IF(Sheet1!AN45 &lt;&gt; 'TO USE'!AN45, "Sheet1:"&amp;Sheet1!AN45&amp;" vs Sheet2:"&amp;'TO USE'!AN45, "")</f>
        <v/>
      </c>
      <c r="AO45" s="231" t="str">
        <f>IF(Sheet1!AO45 &lt;&gt; 'TO USE'!AO45, "Sheet1:"&amp;Sheet1!AO45&amp;" vs Sheet2:"&amp;'TO USE'!AO45, "")</f>
        <v/>
      </c>
      <c r="AP45" s="231" t="str">
        <f>IF(Sheet1!AP45 &lt;&gt; 'TO USE'!AP45, "Sheet1:"&amp;Sheet1!AP45&amp;" vs Sheet2:"&amp;'TO USE'!AP45, "")</f>
        <v/>
      </c>
      <c r="AQ45" s="231" t="str">
        <f>IF(Sheet1!AQ45 &lt;&gt; 'TO USE'!AQ45, "Sheet1:"&amp;Sheet1!AQ45&amp;" vs Sheet2:"&amp;'TO USE'!AQ45, "")</f>
        <v/>
      </c>
      <c r="AR45" s="231" t="str">
        <f>IF(Sheet1!AR45 &lt;&gt; 'TO USE'!AR45, "Sheet1:"&amp;Sheet1!AR45&amp;" vs Sheet2:"&amp;'TO USE'!AR45, "")</f>
        <v/>
      </c>
      <c r="AS45" s="231" t="str">
        <f>IF(Sheet1!AS45 &lt;&gt; 'TO USE'!AS45, "Sheet1:"&amp;Sheet1!AS45&amp;" vs Sheet2:"&amp;'TO USE'!AS45, "")</f>
        <v/>
      </c>
      <c r="AT45" s="231" t="str">
        <f>IF(Sheet1!AT45 &lt;&gt; 'TO USE'!AT45, "Sheet1:"&amp;Sheet1!AT45&amp;" vs Sheet2:"&amp;'TO USE'!AT45, "")</f>
        <v/>
      </c>
      <c r="AU45" s="231" t="str">
        <f>IF(Sheet1!AU45 &lt;&gt; 'TO USE'!AU45, "Sheet1:"&amp;Sheet1!AU45&amp;" vs Sheet2:"&amp;'TO USE'!AU45, "")</f>
        <v>Sheet1:Group 1 versus Group 2:12; vs Sheet2:14</v>
      </c>
      <c r="AV45" s="231" t="str">
        <f>IF(Sheet1!AV45 &lt;&gt; 'TO USE'!AV45, "Sheet1:"&amp;Sheet1!AV45&amp;" vs Sheet2:"&amp;'TO USE'!AV45, "")</f>
        <v/>
      </c>
    </row>
    <row r="46" spans="1:48" ht="19">
      <c r="A46">
        <v>44</v>
      </c>
      <c r="B46" s="231" t="str">
        <f>IF(Sheet1!B46 &lt;&gt; 'TO USE'!B46, "Sheet1:"&amp;Sheet1!B46&amp;" vs Sheet2:"&amp;'TO USE'!B46, "")</f>
        <v/>
      </c>
      <c r="C46" s="231" t="str">
        <f>IF(Sheet1!C46 &lt;&gt; 'TO USE'!C46, "Sheet1:"&amp;Sheet1!C46&amp;" vs Sheet2:"&amp;'TO USE'!C46, "")</f>
        <v/>
      </c>
      <c r="D46" s="231" t="str">
        <f>IF(Sheet1!D46 &lt;&gt; 'TO USE'!D46, "Sheet1:"&amp;Sheet1!D46&amp;" vs Sheet2:"&amp;'TO USE'!D46, "")</f>
        <v/>
      </c>
      <c r="E46" s="231" t="str">
        <f>IF(Sheet1!E46 &lt;&gt; 'TO USE'!E46, "Sheet1:"&amp;Sheet1!E46&amp;" vs Sheet2:"&amp;'TO USE'!E46, "")</f>
        <v/>
      </c>
      <c r="F46" s="231" t="str">
        <f>IF(Sheet1!F46 &lt;&gt; 'TO USE'!F46, "Sheet1:"&amp;Sheet1!F46&amp;" vs Sheet2:"&amp;'TO USE'!F46, "")</f>
        <v/>
      </c>
      <c r="G46" s="231" t="str">
        <f>IF(Sheet1!G46 &lt;&gt; 'TO USE'!G46, "Sheet1:"&amp;Sheet1!G46&amp;" vs Sheet2:"&amp;'TO USE'!G46, "")</f>
        <v/>
      </c>
      <c r="H46" s="231" t="str">
        <f>IF(Sheet1!H46 &lt;&gt; 'TO USE'!H46, "Sheet1:"&amp;Sheet1!H46&amp;" vs Sheet2:"&amp;'TO USE'!H46, "")</f>
        <v/>
      </c>
      <c r="I46" s="231" t="str">
        <f>IF(Sheet1!I46 &lt;&gt; 'TO USE'!I46, "Sheet1:"&amp;Sheet1!I46&amp;" vs Sheet2:"&amp;'TO USE'!I46, "")</f>
        <v/>
      </c>
      <c r="J46" s="231" t="str">
        <f>IF(Sheet1!J46 &lt;&gt; 'TO USE'!J46, "Sheet1:"&amp;Sheet1!J46&amp;" vs Sheet2:"&amp;'TO USE'!J46, "")</f>
        <v/>
      </c>
      <c r="K46" s="231" t="str">
        <f>IF(Sheet1!K46 &lt;&gt; 'TO USE'!K46, "Sheet1:"&amp;Sheet1!K46&amp;" vs Sheet2:"&amp;'TO USE'!K46, "")</f>
        <v/>
      </c>
      <c r="L46" s="231" t="str">
        <f>IF(Sheet1!L46 &lt;&gt; 'TO USE'!L46, "Sheet1:"&amp;Sheet1!L46&amp;" vs Sheet2:"&amp;'TO USE'!L46, "")</f>
        <v/>
      </c>
      <c r="M46" s="231" t="str">
        <f>IF(Sheet1!M46 &lt;&gt; 'TO USE'!M46, "Sheet1:"&amp;Sheet1!M46&amp;" vs Sheet2:"&amp;'TO USE'!M46, "")</f>
        <v/>
      </c>
      <c r="N46" s="231" t="str">
        <f>IF(Sheet1!N46 &lt;&gt; 'TO USE'!N46, "Sheet1:"&amp;Sheet1!N46&amp;" vs Sheet2:"&amp;'TO USE'!N46, "")</f>
        <v/>
      </c>
      <c r="O46" s="231" t="str">
        <f>IF(Sheet1!O46 &lt;&gt; 'TO USE'!O46, "Sheet1:"&amp;Sheet1!O46&amp;" vs Sheet2:"&amp;'TO USE'!O46, "")</f>
        <v/>
      </c>
      <c r="P46" s="231" t="str">
        <f>IF(Sheet1!P46 &lt;&gt; 'TO USE'!P46, "Sheet1:"&amp;Sheet1!P46&amp;" vs Sheet2:"&amp;'TO USE'!P46, "")</f>
        <v/>
      </c>
      <c r="Q46" s="231" t="str">
        <f>IF(Sheet1!Q46 &lt;&gt; 'TO USE'!Q46, "Sheet1:"&amp;Sheet1!Q46&amp;" vs Sheet2:"&amp;'TO USE'!Q46, "")</f>
        <v/>
      </c>
      <c r="R46" s="231" t="str">
        <f>IF(Sheet1!R46 &lt;&gt; 'TO USE'!R46, "Sheet1:"&amp;Sheet1!R46&amp;" vs Sheet2:"&amp;'TO USE'!R46, "")</f>
        <v/>
      </c>
      <c r="S46" s="231" t="str">
        <f>IF(Sheet1!S46 &lt;&gt; 'TO USE'!S46, "Sheet1:"&amp;Sheet1!S46&amp;" vs Sheet2:"&amp;'TO USE'!S46, "")</f>
        <v/>
      </c>
      <c r="T46" s="231" t="str">
        <f>IF(Sheet1!T46 &lt;&gt; 'TO USE'!T46, "Sheet1:"&amp;Sheet1!T46&amp;" vs Sheet2:"&amp;'TO USE'!T46, "")</f>
        <v/>
      </c>
      <c r="U46" s="231" t="str">
        <f>IF(Sheet1!U46 &lt;&gt; 'TO USE'!U46, "Sheet1:"&amp;Sheet1!U46&amp;" vs Sheet2:"&amp;'TO USE'!U46, "")</f>
        <v/>
      </c>
      <c r="V46" s="231" t="str">
        <f>IF(Sheet1!V46 &lt;&gt; 'TO USE'!V46, "Sheet1:"&amp;Sheet1!V46&amp;" vs Sheet2:"&amp;'TO USE'!V46, "")</f>
        <v/>
      </c>
      <c r="W46" s="231" t="str">
        <f>IF(Sheet1!W46 &lt;&gt; 'TO USE'!W46, "Sheet1:"&amp;Sheet1!W46&amp;" vs Sheet2:"&amp;'TO USE'!W46, "")</f>
        <v/>
      </c>
      <c r="X46" s="231" t="str">
        <f>IF(Sheet1!X46 &lt;&gt; 'TO USE'!X46, "Sheet1:"&amp;Sheet1!X46&amp;" vs Sheet2:"&amp;'TO USE'!X46, "")</f>
        <v/>
      </c>
      <c r="Y46" s="231" t="str">
        <f>IF(Sheet1!Y46 &lt;&gt; 'TO USE'!Y46, "Sheet1:"&amp;Sheet1!Y46&amp;" vs Sheet2:"&amp;'TO USE'!Y46, "")</f>
        <v/>
      </c>
      <c r="Z46" s="231" t="str">
        <f>IF(Sheet1!Z46 &lt;&gt; 'TO USE'!Z46, "Sheet1:"&amp;Sheet1!Z46&amp;" vs Sheet2:"&amp;'TO USE'!Z46, "")</f>
        <v/>
      </c>
      <c r="AA46" s="231" t="str">
        <f>IF(Sheet1!AA46 &lt;&gt; 'TO USE'!AA46, "Sheet1:"&amp;Sheet1!AA46&amp;" vs Sheet2:"&amp;'TO USE'!AA46, "")</f>
        <v/>
      </c>
      <c r="AB46" s="231" t="str">
        <f>IF(Sheet1!AB46 &lt;&gt; 'TO USE'!AB46, "Sheet1:"&amp;Sheet1!AB46&amp;" vs Sheet2:"&amp;'TO USE'!AB46, "")</f>
        <v/>
      </c>
      <c r="AC46" s="231" t="str">
        <f>IF(Sheet1!AC46 &lt;&gt; 'TO USE'!AC46, "Sheet1:"&amp;Sheet1!AC46&amp;" vs Sheet2:"&amp;'TO USE'!AC46, "")</f>
        <v/>
      </c>
      <c r="AD46" s="231" t="str">
        <f>IF(Sheet1!AD46 &lt;&gt; 'TO USE'!AD46, "Sheet1:"&amp;Sheet1!AD46&amp;" vs Sheet2:"&amp;'TO USE'!AD46, "")</f>
        <v/>
      </c>
      <c r="AE46" s="231" t="str">
        <f>IF(Sheet1!AE46 &lt;&gt; 'TO USE'!AE46, "Sheet1:"&amp;Sheet1!AE46&amp;" vs Sheet2:"&amp;'TO USE'!AE46, "")</f>
        <v/>
      </c>
      <c r="AF46" s="231" t="str">
        <f>IF(Sheet1!AF46 &lt;&gt; 'TO USE'!AF46, "Sheet1:"&amp;Sheet1!AF46&amp;" vs Sheet2:"&amp;'TO USE'!AF46, "")</f>
        <v/>
      </c>
      <c r="AG46" s="231" t="str">
        <f>IF(Sheet1!AG46 &lt;&gt; 'TO USE'!AG46, "Sheet1:"&amp;Sheet1!AG46&amp;" vs Sheet2:"&amp;'TO USE'!AG46, "")</f>
        <v/>
      </c>
      <c r="AH46" s="231" t="str">
        <f>IF(Sheet1!AH46 &lt;&gt; 'TO USE'!AH46, "Sheet1:"&amp;Sheet1!AH46&amp;" vs Sheet2:"&amp;'TO USE'!AH46, "")</f>
        <v/>
      </c>
      <c r="AI46" s="231" t="str">
        <f>IF(Sheet1!AI46 &lt;&gt; 'TO USE'!AI46, "Sheet1:"&amp;Sheet1!AI46&amp;" vs Sheet2:"&amp;'TO USE'!AI46, "")</f>
        <v/>
      </c>
      <c r="AJ46" s="231" t="str">
        <f>IF(Sheet1!AJ46 &lt;&gt; 'TO USE'!AJ46, "Sheet1:"&amp;Sheet1!AJ46&amp;" vs Sheet2:"&amp;'TO USE'!AJ46, "")</f>
        <v/>
      </c>
      <c r="AK46" s="231" t="str">
        <f>IF(Sheet1!AK46 &lt;&gt; 'TO USE'!AK46, "Sheet1:"&amp;Sheet1!AK46&amp;" vs Sheet2:"&amp;'TO USE'!AK46, "")</f>
        <v/>
      </c>
      <c r="AL46" s="231" t="str">
        <f>IF(Sheet1!AL46 &lt;&gt; 'TO USE'!AL46, "Sheet1:"&amp;Sheet1!AL46&amp;" vs Sheet2:"&amp;'TO USE'!AL46, "")</f>
        <v/>
      </c>
      <c r="AM46" s="231" t="str">
        <f>IF(Sheet1!AM46 &lt;&gt; 'TO USE'!AM46, "Sheet1:"&amp;Sheet1!AM46&amp;" vs Sheet2:"&amp;'TO USE'!AM46, "")</f>
        <v/>
      </c>
      <c r="AN46" s="231" t="str">
        <f>IF(Sheet1!AN46 &lt;&gt; 'TO USE'!AN46, "Sheet1:"&amp;Sheet1!AN46&amp;" vs Sheet2:"&amp;'TO USE'!AN46, "")</f>
        <v/>
      </c>
      <c r="AO46" s="231" t="str">
        <f>IF(Sheet1!AO46 &lt;&gt; 'TO USE'!AO46, "Sheet1:"&amp;Sheet1!AO46&amp;" vs Sheet2:"&amp;'TO USE'!AO46, "")</f>
        <v/>
      </c>
      <c r="AP46" s="231" t="str">
        <f>IF(Sheet1!AP46 &lt;&gt; 'TO USE'!AP46, "Sheet1:"&amp;Sheet1!AP46&amp;" vs Sheet2:"&amp;'TO USE'!AP46, "")</f>
        <v/>
      </c>
      <c r="AQ46" s="231" t="str">
        <f>IF(Sheet1!AQ46 &lt;&gt; 'TO USE'!AQ46, "Sheet1:"&amp;Sheet1!AQ46&amp;" vs Sheet2:"&amp;'TO USE'!AQ46, "")</f>
        <v/>
      </c>
      <c r="AR46" s="231" t="str">
        <f>IF(Sheet1!AR46 &lt;&gt; 'TO USE'!AR46, "Sheet1:"&amp;Sheet1!AR46&amp;" vs Sheet2:"&amp;'TO USE'!AR46, "")</f>
        <v/>
      </c>
      <c r="AS46" s="231" t="str">
        <f>IF(Sheet1!AS46 &lt;&gt; 'TO USE'!AS46, "Sheet1:"&amp;Sheet1!AS46&amp;" vs Sheet2:"&amp;'TO USE'!AS46, "")</f>
        <v/>
      </c>
      <c r="AT46" s="231" t="str">
        <f>IF(Sheet1!AT46 &lt;&gt; 'TO USE'!AT46, "Sheet1:"&amp;Sheet1!AT46&amp;" vs Sheet2:"&amp;'TO USE'!AT46, "")</f>
        <v/>
      </c>
      <c r="AU46" s="231" t="str">
        <f>IF(Sheet1!AU46 &lt;&gt; 'TO USE'!AU46, "Sheet1:"&amp;Sheet1!AU46&amp;" vs Sheet2:"&amp;'TO USE'!AU46, "")</f>
        <v>Sheet1:HD-sham-DBS group:20;HD-DBS group:20; vs Sheet2:40</v>
      </c>
      <c r="AV46" s="231" t="str">
        <f>IF(Sheet1!AV46 &lt;&gt; 'TO USE'!AV46, "Sheet1:"&amp;Sheet1!AV46&amp;" vs Sheet2:"&amp;'TO USE'!AV46, "")</f>
        <v/>
      </c>
    </row>
    <row r="47" spans="1:48" ht="19">
      <c r="A47">
        <v>45</v>
      </c>
      <c r="B47" s="231" t="str">
        <f>IF(Sheet1!B47 &lt;&gt; 'TO USE'!B47, "Sheet1:"&amp;Sheet1!B47&amp;" vs Sheet2:"&amp;'TO USE'!B47, "")</f>
        <v/>
      </c>
      <c r="C47" s="231" t="str">
        <f>IF(Sheet1!C47 &lt;&gt; 'TO USE'!C47, "Sheet1:"&amp;Sheet1!C47&amp;" vs Sheet2:"&amp;'TO USE'!C47, "")</f>
        <v/>
      </c>
      <c r="D47" s="231" t="str">
        <f>IF(Sheet1!D47 &lt;&gt; 'TO USE'!D47, "Sheet1:"&amp;Sheet1!D47&amp;" vs Sheet2:"&amp;'TO USE'!D47, "")</f>
        <v/>
      </c>
      <c r="E47" s="231" t="str">
        <f>IF(Sheet1!E47 &lt;&gt; 'TO USE'!E47, "Sheet1:"&amp;Sheet1!E47&amp;" vs Sheet2:"&amp;'TO USE'!E47, "")</f>
        <v/>
      </c>
      <c r="F47" s="231" t="str">
        <f>IF(Sheet1!F47 &lt;&gt; 'TO USE'!F47, "Sheet1:"&amp;Sheet1!F47&amp;" vs Sheet2:"&amp;'TO USE'!F47, "")</f>
        <v/>
      </c>
      <c r="G47" s="231" t="str">
        <f>IF(Sheet1!G47 &lt;&gt; 'TO USE'!G47, "Sheet1:"&amp;Sheet1!G47&amp;" vs Sheet2:"&amp;'TO USE'!G47, "")</f>
        <v/>
      </c>
      <c r="H47" s="231" t="str">
        <f>IF(Sheet1!H47 &lt;&gt; 'TO USE'!H47, "Sheet1:"&amp;Sheet1!H47&amp;" vs Sheet2:"&amp;'TO USE'!H47, "")</f>
        <v/>
      </c>
      <c r="I47" s="231" t="str">
        <f>IF(Sheet1!I47 &lt;&gt; 'TO USE'!I47, "Sheet1:"&amp;Sheet1!I47&amp;" vs Sheet2:"&amp;'TO USE'!I47, "")</f>
        <v/>
      </c>
      <c r="J47" s="231" t="str">
        <f>IF(Sheet1!J47 &lt;&gt; 'TO USE'!J47, "Sheet1:"&amp;Sheet1!J47&amp;" vs Sheet2:"&amp;'TO USE'!J47, "")</f>
        <v/>
      </c>
      <c r="K47" s="231" t="str">
        <f>IF(Sheet1!K47 &lt;&gt; 'TO USE'!K47, "Sheet1:"&amp;Sheet1!K47&amp;" vs Sheet2:"&amp;'TO USE'!K47, "")</f>
        <v/>
      </c>
      <c r="L47" s="231" t="str">
        <f>IF(Sheet1!L47 &lt;&gt; 'TO USE'!L47, "Sheet1:"&amp;Sheet1!L47&amp;" vs Sheet2:"&amp;'TO USE'!L47, "")</f>
        <v/>
      </c>
      <c r="M47" s="231" t="str">
        <f>IF(Sheet1!M47 &lt;&gt; 'TO USE'!M47, "Sheet1:"&amp;Sheet1!M47&amp;" vs Sheet2:"&amp;'TO USE'!M47, "")</f>
        <v/>
      </c>
      <c r="N47" s="231" t="str">
        <f>IF(Sheet1!N47 &lt;&gt; 'TO USE'!N47, "Sheet1:"&amp;Sheet1!N47&amp;" vs Sheet2:"&amp;'TO USE'!N47, "")</f>
        <v/>
      </c>
      <c r="O47" s="231" t="str">
        <f>IF(Sheet1!O47 &lt;&gt; 'TO USE'!O47, "Sheet1:"&amp;Sheet1!O47&amp;" vs Sheet2:"&amp;'TO USE'!O47, "")</f>
        <v/>
      </c>
      <c r="P47" s="231" t="str">
        <f>IF(Sheet1!P47 &lt;&gt; 'TO USE'!P47, "Sheet1:"&amp;Sheet1!P47&amp;" vs Sheet2:"&amp;'TO USE'!P47, "")</f>
        <v/>
      </c>
      <c r="Q47" s="231" t="str">
        <f>IF(Sheet1!Q47 &lt;&gt; 'TO USE'!Q47, "Sheet1:"&amp;Sheet1!Q47&amp;" vs Sheet2:"&amp;'TO USE'!Q47, "")</f>
        <v/>
      </c>
      <c r="R47" s="231" t="str">
        <f>IF(Sheet1!R47 &lt;&gt; 'TO USE'!R47, "Sheet1:"&amp;Sheet1!R47&amp;" vs Sheet2:"&amp;'TO USE'!R47, "")</f>
        <v/>
      </c>
      <c r="S47" s="231" t="str">
        <f>IF(Sheet1!S47 &lt;&gt; 'TO USE'!S47, "Sheet1:"&amp;Sheet1!S47&amp;" vs Sheet2:"&amp;'TO USE'!S47, "")</f>
        <v/>
      </c>
      <c r="T47" s="231" t="str">
        <f>IF(Sheet1!T47 &lt;&gt; 'TO USE'!T47, "Sheet1:"&amp;Sheet1!T47&amp;" vs Sheet2:"&amp;'TO USE'!T47, "")</f>
        <v/>
      </c>
      <c r="U47" s="231" t="str">
        <f>IF(Sheet1!U47 &lt;&gt; 'TO USE'!U47, "Sheet1:"&amp;Sheet1!U47&amp;" vs Sheet2:"&amp;'TO USE'!U47, "")</f>
        <v/>
      </c>
      <c r="V47" s="231" t="str">
        <f>IF(Sheet1!V47 &lt;&gt; 'TO USE'!V47, "Sheet1:"&amp;Sheet1!V47&amp;" vs Sheet2:"&amp;'TO USE'!V47, "")</f>
        <v/>
      </c>
      <c r="W47" s="231" t="str">
        <f>IF(Sheet1!W47 &lt;&gt; 'TO USE'!W47, "Sheet1:"&amp;Sheet1!W47&amp;" vs Sheet2:"&amp;'TO USE'!W47, "")</f>
        <v/>
      </c>
      <c r="X47" s="231" t="str">
        <f>IF(Sheet1!X47 &lt;&gt; 'TO USE'!X47, "Sheet1:"&amp;Sheet1!X47&amp;" vs Sheet2:"&amp;'TO USE'!X47, "")</f>
        <v/>
      </c>
      <c r="Y47" s="231" t="str">
        <f>IF(Sheet1!Y47 &lt;&gt; 'TO USE'!Y47, "Sheet1:"&amp;Sheet1!Y47&amp;" vs Sheet2:"&amp;'TO USE'!Y47, "")</f>
        <v/>
      </c>
      <c r="Z47" s="231" t="str">
        <f>IF(Sheet1!Z47 &lt;&gt; 'TO USE'!Z47, "Sheet1:"&amp;Sheet1!Z47&amp;" vs Sheet2:"&amp;'TO USE'!Z47, "")</f>
        <v/>
      </c>
      <c r="AA47" s="231" t="str">
        <f>IF(Sheet1!AA47 &lt;&gt; 'TO USE'!AA47, "Sheet1:"&amp;Sheet1!AA47&amp;" vs Sheet2:"&amp;'TO USE'!AA47, "")</f>
        <v/>
      </c>
      <c r="AB47" s="231" t="str">
        <f>IF(Sheet1!AB47 &lt;&gt; 'TO USE'!AB47, "Sheet1:"&amp;Sheet1!AB47&amp;" vs Sheet2:"&amp;'TO USE'!AB47, "")</f>
        <v/>
      </c>
      <c r="AC47" s="231" t="str">
        <f>IF(Sheet1!AC47 &lt;&gt; 'TO USE'!AC47, "Sheet1:"&amp;Sheet1!AC47&amp;" vs Sheet2:"&amp;'TO USE'!AC47, "")</f>
        <v/>
      </c>
      <c r="AD47" s="231" t="str">
        <f>IF(Sheet1!AD47 &lt;&gt; 'TO USE'!AD47, "Sheet1:"&amp;Sheet1!AD47&amp;" vs Sheet2:"&amp;'TO USE'!AD47, "")</f>
        <v/>
      </c>
      <c r="AE47" s="231" t="str">
        <f>IF(Sheet1!AE47 &lt;&gt; 'TO USE'!AE47, "Sheet1:"&amp;Sheet1!AE47&amp;" vs Sheet2:"&amp;'TO USE'!AE47, "")</f>
        <v/>
      </c>
      <c r="AF47" s="231" t="str">
        <f>IF(Sheet1!AF47 &lt;&gt; 'TO USE'!AF47, "Sheet1:"&amp;Sheet1!AF47&amp;" vs Sheet2:"&amp;'TO USE'!AF47, "")</f>
        <v/>
      </c>
      <c r="AG47" s="231" t="str">
        <f>IF(Sheet1!AG47 &lt;&gt; 'TO USE'!AG47, "Sheet1:"&amp;Sheet1!AG47&amp;" vs Sheet2:"&amp;'TO USE'!AG47, "")</f>
        <v/>
      </c>
      <c r="AH47" s="231" t="str">
        <f>IF(Sheet1!AH47 &lt;&gt; 'TO USE'!AH47, "Sheet1:"&amp;Sheet1!AH47&amp;" vs Sheet2:"&amp;'TO USE'!AH47, "")</f>
        <v/>
      </c>
      <c r="AI47" s="231" t="str">
        <f>IF(Sheet1!AI47 &lt;&gt; 'TO USE'!AI47, "Sheet1:"&amp;Sheet1!AI47&amp;" vs Sheet2:"&amp;'TO USE'!AI47, "")</f>
        <v/>
      </c>
      <c r="AJ47" s="231" t="str">
        <f>IF(Sheet1!AJ47 &lt;&gt; 'TO USE'!AJ47, "Sheet1:"&amp;Sheet1!AJ47&amp;" vs Sheet2:"&amp;'TO USE'!AJ47, "")</f>
        <v/>
      </c>
      <c r="AK47" s="231" t="str">
        <f>IF(Sheet1!AK47 &lt;&gt; 'TO USE'!AK47, "Sheet1:"&amp;Sheet1!AK47&amp;" vs Sheet2:"&amp;'TO USE'!AK47, "")</f>
        <v/>
      </c>
      <c r="AL47" s="231" t="str">
        <f>IF(Sheet1!AL47 &lt;&gt; 'TO USE'!AL47, "Sheet1:"&amp;Sheet1!AL47&amp;" vs Sheet2:"&amp;'TO USE'!AL47, "")</f>
        <v/>
      </c>
      <c r="AM47" s="231" t="str">
        <f>IF(Sheet1!AM47 &lt;&gt; 'TO USE'!AM47, "Sheet1:"&amp;Sheet1!AM47&amp;" vs Sheet2:"&amp;'TO USE'!AM47, "")</f>
        <v/>
      </c>
      <c r="AN47" s="231" t="str">
        <f>IF(Sheet1!AN47 &lt;&gt; 'TO USE'!AN47, "Sheet1:"&amp;Sheet1!AN47&amp;" vs Sheet2:"&amp;'TO USE'!AN47, "")</f>
        <v/>
      </c>
      <c r="AO47" s="231" t="str">
        <f>IF(Sheet1!AO47 &lt;&gt; 'TO USE'!AO47, "Sheet1:"&amp;Sheet1!AO47&amp;" vs Sheet2:"&amp;'TO USE'!AO47, "")</f>
        <v/>
      </c>
      <c r="AP47" s="231" t="str">
        <f>IF(Sheet1!AP47 &lt;&gt; 'TO USE'!AP47, "Sheet1:"&amp;Sheet1!AP47&amp;" vs Sheet2:"&amp;'TO USE'!AP47, "")</f>
        <v/>
      </c>
      <c r="AQ47" s="231" t="str">
        <f>IF(Sheet1!AQ47 &lt;&gt; 'TO USE'!AQ47, "Sheet1:"&amp;Sheet1!AQ47&amp;" vs Sheet2:"&amp;'TO USE'!AQ47, "")</f>
        <v/>
      </c>
      <c r="AR47" s="231" t="str">
        <f>IF(Sheet1!AR47 &lt;&gt; 'TO USE'!AR47, "Sheet1:"&amp;Sheet1!AR47&amp;" vs Sheet2:"&amp;'TO USE'!AR47, "")</f>
        <v/>
      </c>
      <c r="AS47" s="231" t="str">
        <f>IF(Sheet1!AS47 &lt;&gt; 'TO USE'!AS47, "Sheet1:"&amp;Sheet1!AS47&amp;" vs Sheet2:"&amp;'TO USE'!AS47, "")</f>
        <v/>
      </c>
      <c r="AT47" s="231" t="str">
        <f>IF(Sheet1!AT47 &lt;&gt; 'TO USE'!AT47, "Sheet1:"&amp;Sheet1!AT47&amp;" vs Sheet2:"&amp;'TO USE'!AT47, "")</f>
        <v/>
      </c>
      <c r="AU47" s="231" t="str">
        <f>IF(Sheet1!AU47 &lt;&gt; 'TO USE'!AU47, "Sheet1:"&amp;Sheet1!AU47&amp;" vs Sheet2:"&amp;'TO USE'!AU47, "")</f>
        <v/>
      </c>
      <c r="AV47" s="231" t="str">
        <f>IF(Sheet1!AV47 &lt;&gt; 'TO USE'!AV47, "Sheet1:"&amp;Sheet1!AV47&amp;" vs Sheet2:"&amp;'TO USE'!AV47, "")</f>
        <v/>
      </c>
    </row>
    <row r="48" spans="1:48" ht="19">
      <c r="A48">
        <v>46</v>
      </c>
      <c r="B48" s="231" t="str">
        <f>IF(Sheet1!B48 &lt;&gt; 'TO USE'!B48, "Sheet1:"&amp;Sheet1!B48&amp;" vs Sheet2:"&amp;'TO USE'!B48, "")</f>
        <v/>
      </c>
      <c r="C48" s="231" t="str">
        <f>IF(Sheet1!C48 &lt;&gt; 'TO USE'!C48, "Sheet1:"&amp;Sheet1!C48&amp;" vs Sheet2:"&amp;'TO USE'!C48, "")</f>
        <v/>
      </c>
      <c r="D48" s="231" t="str">
        <f>IF(Sheet1!D48 &lt;&gt; 'TO USE'!D48, "Sheet1:"&amp;Sheet1!D48&amp;" vs Sheet2:"&amp;'TO USE'!D48, "")</f>
        <v/>
      </c>
      <c r="E48" s="231" t="str">
        <f>IF(Sheet1!E48 &lt;&gt; 'TO USE'!E48, "Sheet1:"&amp;Sheet1!E48&amp;" vs Sheet2:"&amp;'TO USE'!E48, "")</f>
        <v/>
      </c>
      <c r="F48" s="231" t="str">
        <f>IF(Sheet1!F48 &lt;&gt; 'TO USE'!F48, "Sheet1:"&amp;Sheet1!F48&amp;" vs Sheet2:"&amp;'TO USE'!F48, "")</f>
        <v/>
      </c>
      <c r="G48" s="231" t="str">
        <f>IF(Sheet1!G48 &lt;&gt; 'TO USE'!G48, "Sheet1:"&amp;Sheet1!G48&amp;" vs Sheet2:"&amp;'TO USE'!G48, "")</f>
        <v/>
      </c>
      <c r="H48" s="231" t="str">
        <f>IF(Sheet1!H48 &lt;&gt; 'TO USE'!H48, "Sheet1:"&amp;Sheet1!H48&amp;" vs Sheet2:"&amp;'TO USE'!H48, "")</f>
        <v/>
      </c>
      <c r="I48" s="231" t="str">
        <f>IF(Sheet1!I48 &lt;&gt; 'TO USE'!I48, "Sheet1:"&amp;Sheet1!I48&amp;" vs Sheet2:"&amp;'TO USE'!I48, "")</f>
        <v/>
      </c>
      <c r="J48" s="231" t="str">
        <f>IF(Sheet1!J48 &lt;&gt; 'TO USE'!J48, "Sheet1:"&amp;Sheet1!J48&amp;" vs Sheet2:"&amp;'TO USE'!J48, "")</f>
        <v/>
      </c>
      <c r="K48" s="231" t="str">
        <f>IF(Sheet1!K48 &lt;&gt; 'TO USE'!K48, "Sheet1:"&amp;Sheet1!K48&amp;" vs Sheet2:"&amp;'TO USE'!K48, "")</f>
        <v/>
      </c>
      <c r="L48" s="231" t="str">
        <f>IF(Sheet1!L48 &lt;&gt; 'TO USE'!L48, "Sheet1:"&amp;Sheet1!L48&amp;" vs Sheet2:"&amp;'TO USE'!L48, "")</f>
        <v/>
      </c>
      <c r="M48" s="231" t="str">
        <f>IF(Sheet1!M48 &lt;&gt; 'TO USE'!M48, "Sheet1:"&amp;Sheet1!M48&amp;" vs Sheet2:"&amp;'TO USE'!M48, "")</f>
        <v/>
      </c>
      <c r="N48" s="231" t="str">
        <f>IF(Sheet1!N48 &lt;&gt; 'TO USE'!N48, "Sheet1:"&amp;Sheet1!N48&amp;" vs Sheet2:"&amp;'TO USE'!N48, "")</f>
        <v/>
      </c>
      <c r="O48" s="231" t="str">
        <f>IF(Sheet1!O48 &lt;&gt; 'TO USE'!O48, "Sheet1:"&amp;Sheet1!O48&amp;" vs Sheet2:"&amp;'TO USE'!O48, "")</f>
        <v/>
      </c>
      <c r="P48" s="231" t="str">
        <f>IF(Sheet1!P48 &lt;&gt; 'TO USE'!P48, "Sheet1:"&amp;Sheet1!P48&amp;" vs Sheet2:"&amp;'TO USE'!P48, "")</f>
        <v/>
      </c>
      <c r="Q48" s="231" t="str">
        <f>IF(Sheet1!Q48 &lt;&gt; 'TO USE'!Q48, "Sheet1:"&amp;Sheet1!Q48&amp;" vs Sheet2:"&amp;'TO USE'!Q48, "")</f>
        <v/>
      </c>
      <c r="R48" s="231" t="str">
        <f>IF(Sheet1!R48 &lt;&gt; 'TO USE'!R48, "Sheet1:"&amp;Sheet1!R48&amp;" vs Sheet2:"&amp;'TO USE'!R48, "")</f>
        <v/>
      </c>
      <c r="S48" s="231" t="str">
        <f>IF(Sheet1!S48 &lt;&gt; 'TO USE'!S48, "Sheet1:"&amp;Sheet1!S48&amp;" vs Sheet2:"&amp;'TO USE'!S48, "")</f>
        <v/>
      </c>
      <c r="T48" s="231" t="str">
        <f>IF(Sheet1!T48 &lt;&gt; 'TO USE'!T48, "Sheet1:"&amp;Sheet1!T48&amp;" vs Sheet2:"&amp;'TO USE'!T48, "")</f>
        <v/>
      </c>
      <c r="U48" s="231" t="str">
        <f>IF(Sheet1!U48 &lt;&gt; 'TO USE'!U48, "Sheet1:"&amp;Sheet1!U48&amp;" vs Sheet2:"&amp;'TO USE'!U48, "")</f>
        <v/>
      </c>
      <c r="V48" s="231" t="str">
        <f>IF(Sheet1!V48 &lt;&gt; 'TO USE'!V48, "Sheet1:"&amp;Sheet1!V48&amp;" vs Sheet2:"&amp;'TO USE'!V48, "")</f>
        <v/>
      </c>
      <c r="W48" s="231" t="str">
        <f>IF(Sheet1!W48 &lt;&gt; 'TO USE'!W48, "Sheet1:"&amp;Sheet1!W48&amp;" vs Sheet2:"&amp;'TO USE'!W48, "")</f>
        <v/>
      </c>
      <c r="X48" s="231" t="str">
        <f>IF(Sheet1!X48 &lt;&gt; 'TO USE'!X48, "Sheet1:"&amp;Sheet1!X48&amp;" vs Sheet2:"&amp;'TO USE'!X48, "")</f>
        <v/>
      </c>
      <c r="Y48" s="231" t="str">
        <f>IF(Sheet1!Y48 &lt;&gt; 'TO USE'!Y48, "Sheet1:"&amp;Sheet1!Y48&amp;" vs Sheet2:"&amp;'TO USE'!Y48, "")</f>
        <v/>
      </c>
      <c r="Z48" s="231" t="str">
        <f>IF(Sheet1!Z48 &lt;&gt; 'TO USE'!Z48, "Sheet1:"&amp;Sheet1!Z48&amp;" vs Sheet2:"&amp;'TO USE'!Z48, "")</f>
        <v/>
      </c>
      <c r="AA48" s="231" t="str">
        <f>IF(Sheet1!AA48 &lt;&gt; 'TO USE'!AA48, "Sheet1:"&amp;Sheet1!AA48&amp;" vs Sheet2:"&amp;'TO USE'!AA48, "")</f>
        <v/>
      </c>
      <c r="AB48" s="231" t="str">
        <f>IF(Sheet1!AB48 &lt;&gt; 'TO USE'!AB48, "Sheet1:"&amp;Sheet1!AB48&amp;" vs Sheet2:"&amp;'TO USE'!AB48, "")</f>
        <v/>
      </c>
      <c r="AC48" s="231" t="str">
        <f>IF(Sheet1!AC48 &lt;&gt; 'TO USE'!AC48, "Sheet1:"&amp;Sheet1!AC48&amp;" vs Sheet2:"&amp;'TO USE'!AC48, "")</f>
        <v/>
      </c>
      <c r="AD48" s="231" t="str">
        <f>IF(Sheet1!AD48 &lt;&gt; 'TO USE'!AD48, "Sheet1:"&amp;Sheet1!AD48&amp;" vs Sheet2:"&amp;'TO USE'!AD48, "")</f>
        <v>Sheet1:1 vs Sheet2:1, 2</v>
      </c>
      <c r="AE48" s="231" t="str">
        <f>IF(Sheet1!AE48 &lt;&gt; 'TO USE'!AE48, "Sheet1:"&amp;Sheet1!AE48&amp;" vs Sheet2:"&amp;'TO USE'!AE48, "")</f>
        <v/>
      </c>
      <c r="AF48" s="231" t="str">
        <f>IF(Sheet1!AF48 &lt;&gt; 'TO USE'!AF48, "Sheet1:"&amp;Sheet1!AF48&amp;" vs Sheet2:"&amp;'TO USE'!AF48, "")</f>
        <v/>
      </c>
      <c r="AG48" s="231" t="str">
        <f>IF(Sheet1!AG48 &lt;&gt; 'TO USE'!AG48, "Sheet1:"&amp;Sheet1!AG48&amp;" vs Sheet2:"&amp;'TO USE'!AG48, "")</f>
        <v/>
      </c>
      <c r="AH48" s="231" t="str">
        <f>IF(Sheet1!AH48 &lt;&gt; 'TO USE'!AH48, "Sheet1:"&amp;Sheet1!AH48&amp;" vs Sheet2:"&amp;'TO USE'!AH48, "")</f>
        <v/>
      </c>
      <c r="AI48" s="231" t="str">
        <f>IF(Sheet1!AI48 &lt;&gt; 'TO USE'!AI48, "Sheet1:"&amp;Sheet1!AI48&amp;" vs Sheet2:"&amp;'TO USE'!AI48, "")</f>
        <v/>
      </c>
      <c r="AJ48" s="231" t="str">
        <f>IF(Sheet1!AJ48 &lt;&gt; 'TO USE'!AJ48, "Sheet1:"&amp;Sheet1!AJ48&amp;" vs Sheet2:"&amp;'TO USE'!AJ48, "")</f>
        <v/>
      </c>
      <c r="AK48" s="231" t="str">
        <f>IF(Sheet1!AK48 &lt;&gt; 'TO USE'!AK48, "Sheet1:"&amp;Sheet1!AK48&amp;" vs Sheet2:"&amp;'TO USE'!AK48, "")</f>
        <v/>
      </c>
      <c r="AL48" s="231" t="str">
        <f>IF(Sheet1!AL48 &lt;&gt; 'TO USE'!AL48, "Sheet1:"&amp;Sheet1!AL48&amp;" vs Sheet2:"&amp;'TO USE'!AL48, "")</f>
        <v/>
      </c>
      <c r="AM48" s="231" t="str">
        <f>IF(Sheet1!AM48 &lt;&gt; 'TO USE'!AM48, "Sheet1:"&amp;Sheet1!AM48&amp;" vs Sheet2:"&amp;'TO USE'!AM48, "")</f>
        <v/>
      </c>
      <c r="AN48" s="231" t="str">
        <f>IF(Sheet1!AN48 &lt;&gt; 'TO USE'!AN48, "Sheet1:"&amp;Sheet1!AN48&amp;" vs Sheet2:"&amp;'TO USE'!AN48, "")</f>
        <v/>
      </c>
      <c r="AO48" s="231" t="str">
        <f>IF(Sheet1!AO48 &lt;&gt; 'TO USE'!AO48, "Sheet1:"&amp;Sheet1!AO48&amp;" vs Sheet2:"&amp;'TO USE'!AO48, "")</f>
        <v/>
      </c>
      <c r="AP48" s="231" t="str">
        <f>IF(Sheet1!AP48 &lt;&gt; 'TO USE'!AP48, "Sheet1:"&amp;Sheet1!AP48&amp;" vs Sheet2:"&amp;'TO USE'!AP48, "")</f>
        <v/>
      </c>
      <c r="AQ48" s="231" t="str">
        <f>IF(Sheet1!AQ48 &lt;&gt; 'TO USE'!AQ48, "Sheet1:"&amp;Sheet1!AQ48&amp;" vs Sheet2:"&amp;'TO USE'!AQ48, "")</f>
        <v/>
      </c>
      <c r="AR48" s="231" t="str">
        <f>IF(Sheet1!AR48 &lt;&gt; 'TO USE'!AR48, "Sheet1:"&amp;Sheet1!AR48&amp;" vs Sheet2:"&amp;'TO USE'!AR48, "")</f>
        <v/>
      </c>
      <c r="AS48" s="231" t="str">
        <f>IF(Sheet1!AS48 &lt;&gt; 'TO USE'!AS48, "Sheet1:"&amp;Sheet1!AS48&amp;" vs Sheet2:"&amp;'TO USE'!AS48, "")</f>
        <v/>
      </c>
      <c r="AT48" s="231" t="str">
        <f>IF(Sheet1!AT48 &lt;&gt; 'TO USE'!AT48, "Sheet1:"&amp;Sheet1!AT48&amp;" vs Sheet2:"&amp;'TO USE'!AT48, "")</f>
        <v/>
      </c>
      <c r="AU48" s="231" t="str">
        <f>IF(Sheet1!AU48 &lt;&gt; 'TO USE'!AU48, "Sheet1:"&amp;Sheet1!AU48&amp;" vs Sheet2:"&amp;'TO USE'!AU48, "")</f>
        <v/>
      </c>
      <c r="AV48" s="231" t="str">
        <f>IF(Sheet1!AV48 &lt;&gt; 'TO USE'!AV48, "Sheet1:"&amp;Sheet1!AV48&amp;" vs Sheet2:"&amp;'TO USE'!AV48, "")</f>
        <v/>
      </c>
    </row>
    <row r="49" spans="1:48" ht="19">
      <c r="A49">
        <v>47</v>
      </c>
      <c r="B49" s="231" t="str">
        <f>IF(Sheet1!B49 &lt;&gt; 'TO USE'!B49, "Sheet1:"&amp;Sheet1!B49&amp;" vs Sheet2:"&amp;'TO USE'!B49, "")</f>
        <v/>
      </c>
      <c r="C49" s="231" t="str">
        <f>IF(Sheet1!C49 &lt;&gt; 'TO USE'!C49, "Sheet1:"&amp;Sheet1!C49&amp;" vs Sheet2:"&amp;'TO USE'!C49, "")</f>
        <v/>
      </c>
      <c r="D49" s="231" t="str">
        <f>IF(Sheet1!D49 &lt;&gt; 'TO USE'!D49, "Sheet1:"&amp;Sheet1!D49&amp;" vs Sheet2:"&amp;'TO USE'!D49, "")</f>
        <v/>
      </c>
      <c r="E49" s="231" t="str">
        <f>IF(Sheet1!E49 &lt;&gt; 'TO USE'!E49, "Sheet1:"&amp;Sheet1!E49&amp;" vs Sheet2:"&amp;'TO USE'!E49, "")</f>
        <v/>
      </c>
      <c r="F49" s="231" t="str">
        <f>IF(Sheet1!F49 &lt;&gt; 'TO USE'!F49, "Sheet1:"&amp;Sheet1!F49&amp;" vs Sheet2:"&amp;'TO USE'!F49, "")</f>
        <v/>
      </c>
      <c r="G49" s="231" t="str">
        <f>IF(Sheet1!G49 &lt;&gt; 'TO USE'!G49, "Sheet1:"&amp;Sheet1!G49&amp;" vs Sheet2:"&amp;'TO USE'!G49, "")</f>
        <v/>
      </c>
      <c r="H49" s="231" t="str">
        <f>IF(Sheet1!H49 &lt;&gt; 'TO USE'!H49, "Sheet1:"&amp;Sheet1!H49&amp;" vs Sheet2:"&amp;'TO USE'!H49, "")</f>
        <v/>
      </c>
      <c r="I49" s="231" t="str">
        <f>IF(Sheet1!I49 &lt;&gt; 'TO USE'!I49, "Sheet1:"&amp;Sheet1!I49&amp;" vs Sheet2:"&amp;'TO USE'!I49, "")</f>
        <v/>
      </c>
      <c r="J49" s="231" t="str">
        <f>IF(Sheet1!J49 &lt;&gt; 'TO USE'!J49, "Sheet1:"&amp;Sheet1!J49&amp;" vs Sheet2:"&amp;'TO USE'!J49, "")</f>
        <v/>
      </c>
      <c r="K49" s="231" t="str">
        <f>IF(Sheet1!K49 &lt;&gt; 'TO USE'!K49, "Sheet1:"&amp;Sheet1!K49&amp;" vs Sheet2:"&amp;'TO USE'!K49, "")</f>
        <v/>
      </c>
      <c r="L49" s="231" t="str">
        <f>IF(Sheet1!L49 &lt;&gt; 'TO USE'!L49, "Sheet1:"&amp;Sheet1!L49&amp;" vs Sheet2:"&amp;'TO USE'!L49, "")</f>
        <v/>
      </c>
      <c r="M49" s="231" t="str">
        <f>IF(Sheet1!M49 &lt;&gt; 'TO USE'!M49, "Sheet1:"&amp;Sheet1!M49&amp;" vs Sheet2:"&amp;'TO USE'!M49, "")</f>
        <v/>
      </c>
      <c r="N49" s="231" t="str">
        <f>IF(Sheet1!N49 &lt;&gt; 'TO USE'!N49, "Sheet1:"&amp;Sheet1!N49&amp;" vs Sheet2:"&amp;'TO USE'!N49, "")</f>
        <v/>
      </c>
      <c r="O49" s="231" t="str">
        <f>IF(Sheet1!O49 &lt;&gt; 'TO USE'!O49, "Sheet1:"&amp;Sheet1!O49&amp;" vs Sheet2:"&amp;'TO USE'!O49, "")</f>
        <v/>
      </c>
      <c r="P49" s="231" t="str">
        <f>IF(Sheet1!P49 &lt;&gt; 'TO USE'!P49, "Sheet1:"&amp;Sheet1!P49&amp;" vs Sheet2:"&amp;'TO USE'!P49, "")</f>
        <v/>
      </c>
      <c r="Q49" s="231" t="str">
        <f>IF(Sheet1!Q49 &lt;&gt; 'TO USE'!Q49, "Sheet1:"&amp;Sheet1!Q49&amp;" vs Sheet2:"&amp;'TO USE'!Q49, "")</f>
        <v/>
      </c>
      <c r="R49" s="231" t="str">
        <f>IF(Sheet1!R49 &lt;&gt; 'TO USE'!R49, "Sheet1:"&amp;Sheet1!R49&amp;" vs Sheet2:"&amp;'TO USE'!R49, "")</f>
        <v/>
      </c>
      <c r="S49" s="231" t="str">
        <f>IF(Sheet1!S49 &lt;&gt; 'TO USE'!S49, "Sheet1:"&amp;Sheet1!S49&amp;" vs Sheet2:"&amp;'TO USE'!S49, "")</f>
        <v/>
      </c>
      <c r="T49" s="231" t="str">
        <f>IF(Sheet1!T49 &lt;&gt; 'TO USE'!T49, "Sheet1:"&amp;Sheet1!T49&amp;" vs Sheet2:"&amp;'TO USE'!T49, "")</f>
        <v/>
      </c>
      <c r="U49" s="231" t="str">
        <f>IF(Sheet1!U49 &lt;&gt; 'TO USE'!U49, "Sheet1:"&amp;Sheet1!U49&amp;" vs Sheet2:"&amp;'TO USE'!U49, "")</f>
        <v/>
      </c>
      <c r="V49" s="231" t="str">
        <f>IF(Sheet1!V49 &lt;&gt; 'TO USE'!V49, "Sheet1:"&amp;Sheet1!V49&amp;" vs Sheet2:"&amp;'TO USE'!V49, "")</f>
        <v/>
      </c>
      <c r="W49" s="231" t="str">
        <f>IF(Sheet1!W49 &lt;&gt; 'TO USE'!W49, "Sheet1:"&amp;Sheet1!W49&amp;" vs Sheet2:"&amp;'TO USE'!W49, "")</f>
        <v/>
      </c>
      <c r="X49" s="231" t="str">
        <f>IF(Sheet1!X49 &lt;&gt; 'TO USE'!X49, "Sheet1:"&amp;Sheet1!X49&amp;" vs Sheet2:"&amp;'TO USE'!X49, "")</f>
        <v/>
      </c>
      <c r="Y49" s="231" t="str">
        <f>IF(Sheet1!Y49 &lt;&gt; 'TO USE'!Y49, "Sheet1:"&amp;Sheet1!Y49&amp;" vs Sheet2:"&amp;'TO USE'!Y49, "")</f>
        <v/>
      </c>
      <c r="Z49" s="231" t="str">
        <f>IF(Sheet1!Z49 &lt;&gt; 'TO USE'!Z49, "Sheet1:"&amp;Sheet1!Z49&amp;" vs Sheet2:"&amp;'TO USE'!Z49, "")</f>
        <v/>
      </c>
      <c r="AA49" s="231" t="str">
        <f>IF(Sheet1!AA49 &lt;&gt; 'TO USE'!AA49, "Sheet1:"&amp;Sheet1!AA49&amp;" vs Sheet2:"&amp;'TO USE'!AA49, "")</f>
        <v/>
      </c>
      <c r="AB49" s="231" t="str">
        <f>IF(Sheet1!AB49 &lt;&gt; 'TO USE'!AB49, "Sheet1:"&amp;Sheet1!AB49&amp;" vs Sheet2:"&amp;'TO USE'!AB49, "")</f>
        <v/>
      </c>
      <c r="AC49" s="231" t="str">
        <f>IF(Sheet1!AC49 &lt;&gt; 'TO USE'!AC49, "Sheet1:"&amp;Sheet1!AC49&amp;" vs Sheet2:"&amp;'TO USE'!AC49, "")</f>
        <v/>
      </c>
      <c r="AD49" s="231" t="str">
        <f>IF(Sheet1!AD49 &lt;&gt; 'TO USE'!AD49, "Sheet1:"&amp;Sheet1!AD49&amp;" vs Sheet2:"&amp;'TO USE'!AD49, "")</f>
        <v/>
      </c>
      <c r="AE49" s="231" t="str">
        <f>IF(Sheet1!AE49 &lt;&gt; 'TO USE'!AE49, "Sheet1:"&amp;Sheet1!AE49&amp;" vs Sheet2:"&amp;'TO USE'!AE49, "")</f>
        <v/>
      </c>
      <c r="AF49" s="231" t="str">
        <f>IF(Sheet1!AF49 &lt;&gt; 'TO USE'!AF49, "Sheet1:"&amp;Sheet1!AF49&amp;" vs Sheet2:"&amp;'TO USE'!AF49, "")</f>
        <v/>
      </c>
      <c r="AG49" s="231" t="str">
        <f>IF(Sheet1!AG49 &lt;&gt; 'TO USE'!AG49, "Sheet1:"&amp;Sheet1!AG49&amp;" vs Sheet2:"&amp;'TO USE'!AG49, "")</f>
        <v/>
      </c>
      <c r="AH49" s="231" t="str">
        <f>IF(Sheet1!AH49 &lt;&gt; 'TO USE'!AH49, "Sheet1:"&amp;Sheet1!AH49&amp;" vs Sheet2:"&amp;'TO USE'!AH49, "")</f>
        <v/>
      </c>
      <c r="AI49" s="231" t="str">
        <f>IF(Sheet1!AI49 &lt;&gt; 'TO USE'!AI49, "Sheet1:"&amp;Sheet1!AI49&amp;" vs Sheet2:"&amp;'TO USE'!AI49, "")</f>
        <v/>
      </c>
      <c r="AJ49" s="231" t="str">
        <f>IF(Sheet1!AJ49 &lt;&gt; 'TO USE'!AJ49, "Sheet1:"&amp;Sheet1!AJ49&amp;" vs Sheet2:"&amp;'TO USE'!AJ49, "")</f>
        <v/>
      </c>
      <c r="AK49" s="231" t="str">
        <f>IF(Sheet1!AK49 &lt;&gt; 'TO USE'!AK49, "Sheet1:"&amp;Sheet1!AK49&amp;" vs Sheet2:"&amp;'TO USE'!AK49, "")</f>
        <v/>
      </c>
      <c r="AL49" s="231" t="str">
        <f>IF(Sheet1!AL49 &lt;&gt; 'TO USE'!AL49, "Sheet1:"&amp;Sheet1!AL49&amp;" vs Sheet2:"&amp;'TO USE'!AL49, "")</f>
        <v/>
      </c>
      <c r="AM49" s="231" t="str">
        <f>IF(Sheet1!AM49 &lt;&gt; 'TO USE'!AM49, "Sheet1:"&amp;Sheet1!AM49&amp;" vs Sheet2:"&amp;'TO USE'!AM49, "")</f>
        <v/>
      </c>
      <c r="AN49" s="231" t="str">
        <f>IF(Sheet1!AN49 &lt;&gt; 'TO USE'!AN49, "Sheet1:"&amp;Sheet1!AN49&amp;" vs Sheet2:"&amp;'TO USE'!AN49, "")</f>
        <v/>
      </c>
      <c r="AO49" s="231" t="str">
        <f>IF(Sheet1!AO49 &lt;&gt; 'TO USE'!AO49, "Sheet1:"&amp;Sheet1!AO49&amp;" vs Sheet2:"&amp;'TO USE'!AO49, "")</f>
        <v/>
      </c>
      <c r="AP49" s="231" t="str">
        <f>IF(Sheet1!AP49 &lt;&gt; 'TO USE'!AP49, "Sheet1:"&amp;Sheet1!AP49&amp;" vs Sheet2:"&amp;'TO USE'!AP49, "")</f>
        <v/>
      </c>
      <c r="AQ49" s="231" t="str">
        <f>IF(Sheet1!AQ49 &lt;&gt; 'TO USE'!AQ49, "Sheet1:"&amp;Sheet1!AQ49&amp;" vs Sheet2:"&amp;'TO USE'!AQ49, "")</f>
        <v/>
      </c>
      <c r="AR49" s="231" t="str">
        <f>IF(Sheet1!AR49 &lt;&gt; 'TO USE'!AR49, "Sheet1:"&amp;Sheet1!AR49&amp;" vs Sheet2:"&amp;'TO USE'!AR49, "")</f>
        <v/>
      </c>
      <c r="AS49" s="231" t="str">
        <f>IF(Sheet1!AS49 &lt;&gt; 'TO USE'!AS49, "Sheet1:"&amp;Sheet1!AS49&amp;" vs Sheet2:"&amp;'TO USE'!AS49, "")</f>
        <v/>
      </c>
      <c r="AT49" s="231" t="str">
        <f>IF(Sheet1!AT49 &lt;&gt; 'TO USE'!AT49, "Sheet1:"&amp;Sheet1!AT49&amp;" vs Sheet2:"&amp;'TO USE'!AT49, "")</f>
        <v/>
      </c>
      <c r="AU49" s="231" t="str">
        <f>IF(Sheet1!AU49 &lt;&gt; 'TO USE'!AU49, "Sheet1:"&amp;Sheet1!AU49&amp;" vs Sheet2:"&amp;'TO USE'!AU49, "")</f>
        <v/>
      </c>
      <c r="AV49" s="231" t="str">
        <f>IF(Sheet1!AV49 &lt;&gt; 'TO USE'!AV49, "Sheet1:"&amp;Sheet1!AV49&amp;" vs Sheet2:"&amp;'TO USE'!AV49, "")</f>
        <v/>
      </c>
    </row>
    <row r="50" spans="1:48" ht="19">
      <c r="A50">
        <v>48</v>
      </c>
      <c r="B50" s="231" t="str">
        <f>IF(Sheet1!B50 &lt;&gt; 'TO USE'!B50, "Sheet1:"&amp;Sheet1!B50&amp;" vs Sheet2:"&amp;'TO USE'!B50, "")</f>
        <v/>
      </c>
      <c r="C50" s="231" t="str">
        <f>IF(Sheet1!C50 &lt;&gt; 'TO USE'!C50, "Sheet1:"&amp;Sheet1!C50&amp;" vs Sheet2:"&amp;'TO USE'!C50, "")</f>
        <v/>
      </c>
      <c r="D50" s="231" t="str">
        <f>IF(Sheet1!D50 &lt;&gt; 'TO USE'!D50, "Sheet1:"&amp;Sheet1!D50&amp;" vs Sheet2:"&amp;'TO USE'!D50, "")</f>
        <v/>
      </c>
      <c r="E50" s="231" t="str">
        <f>IF(Sheet1!E50 &lt;&gt; 'TO USE'!E50, "Sheet1:"&amp;Sheet1!E50&amp;" vs Sheet2:"&amp;'TO USE'!E50, "")</f>
        <v/>
      </c>
      <c r="F50" s="231" t="str">
        <f>IF(Sheet1!F50 &lt;&gt; 'TO USE'!F50, "Sheet1:"&amp;Sheet1!F50&amp;" vs Sheet2:"&amp;'TO USE'!F50, "")</f>
        <v/>
      </c>
      <c r="G50" s="231" t="str">
        <f>IF(Sheet1!G50 &lt;&gt; 'TO USE'!G50, "Sheet1:"&amp;Sheet1!G50&amp;" vs Sheet2:"&amp;'TO USE'!G50, "")</f>
        <v/>
      </c>
      <c r="H50" s="231" t="str">
        <f>IF(Sheet1!H50 &lt;&gt; 'TO USE'!H50, "Sheet1:"&amp;Sheet1!H50&amp;" vs Sheet2:"&amp;'TO USE'!H50, "")</f>
        <v/>
      </c>
      <c r="I50" s="231" t="str">
        <f>IF(Sheet1!I50 &lt;&gt; 'TO USE'!I50, "Sheet1:"&amp;Sheet1!I50&amp;" vs Sheet2:"&amp;'TO USE'!I50, "")</f>
        <v/>
      </c>
      <c r="J50" s="231" t="str">
        <f>IF(Sheet1!J50 &lt;&gt; 'TO USE'!J50, "Sheet1:"&amp;Sheet1!J50&amp;" vs Sheet2:"&amp;'TO USE'!J50, "")</f>
        <v/>
      </c>
      <c r="K50" s="231" t="str">
        <f>IF(Sheet1!K50 &lt;&gt; 'TO USE'!K50, "Sheet1:"&amp;Sheet1!K50&amp;" vs Sheet2:"&amp;'TO USE'!K50, "")</f>
        <v/>
      </c>
      <c r="L50" s="231" t="str">
        <f>IF(Sheet1!L50 &lt;&gt; 'TO USE'!L50, "Sheet1:"&amp;Sheet1!L50&amp;" vs Sheet2:"&amp;'TO USE'!L50, "")</f>
        <v/>
      </c>
      <c r="M50" s="231" t="str">
        <f>IF(Sheet1!M50 &lt;&gt; 'TO USE'!M50, "Sheet1:"&amp;Sheet1!M50&amp;" vs Sheet2:"&amp;'TO USE'!M50, "")</f>
        <v/>
      </c>
      <c r="N50" s="231" t="str">
        <f>IF(Sheet1!N50 &lt;&gt; 'TO USE'!N50, "Sheet1:"&amp;Sheet1!N50&amp;" vs Sheet2:"&amp;'TO USE'!N50, "")</f>
        <v/>
      </c>
      <c r="O50" s="231" t="str">
        <f>IF(Sheet1!O50 &lt;&gt; 'TO USE'!O50, "Sheet1:"&amp;Sheet1!O50&amp;" vs Sheet2:"&amp;'TO USE'!O50, "")</f>
        <v/>
      </c>
      <c r="P50" s="231" t="str">
        <f>IF(Sheet1!P50 &lt;&gt; 'TO USE'!P50, "Sheet1:"&amp;Sheet1!P50&amp;" vs Sheet2:"&amp;'TO USE'!P50, "")</f>
        <v/>
      </c>
      <c r="Q50" s="231" t="str">
        <f>IF(Sheet1!Q50 &lt;&gt; 'TO USE'!Q50, "Sheet1:"&amp;Sheet1!Q50&amp;" vs Sheet2:"&amp;'TO USE'!Q50, "")</f>
        <v/>
      </c>
      <c r="R50" s="231" t="str">
        <f>IF(Sheet1!R50 &lt;&gt; 'TO USE'!R50, "Sheet1:"&amp;Sheet1!R50&amp;" vs Sheet2:"&amp;'TO USE'!R50, "")</f>
        <v/>
      </c>
      <c r="S50" s="231" t="str">
        <f>IF(Sheet1!S50 &lt;&gt; 'TO USE'!S50, "Sheet1:"&amp;Sheet1!S50&amp;" vs Sheet2:"&amp;'TO USE'!S50, "")</f>
        <v/>
      </c>
      <c r="T50" s="231" t="str">
        <f>IF(Sheet1!T50 &lt;&gt; 'TO USE'!T50, "Sheet1:"&amp;Sheet1!T50&amp;" vs Sheet2:"&amp;'TO USE'!T50, "")</f>
        <v/>
      </c>
      <c r="U50" s="231" t="str">
        <f>IF(Sheet1!U50 &lt;&gt; 'TO USE'!U50, "Sheet1:"&amp;Sheet1!U50&amp;" vs Sheet2:"&amp;'TO USE'!U50, "")</f>
        <v/>
      </c>
      <c r="V50" s="231" t="str">
        <f>IF(Sheet1!V50 &lt;&gt; 'TO USE'!V50, "Sheet1:"&amp;Sheet1!V50&amp;" vs Sheet2:"&amp;'TO USE'!V50, "")</f>
        <v/>
      </c>
      <c r="W50" s="231" t="str">
        <f>IF(Sheet1!W50 &lt;&gt; 'TO USE'!W50, "Sheet1:"&amp;Sheet1!W50&amp;" vs Sheet2:"&amp;'TO USE'!W50, "")</f>
        <v/>
      </c>
      <c r="X50" s="231" t="str">
        <f>IF(Sheet1!X50 &lt;&gt; 'TO USE'!X50, "Sheet1:"&amp;Sheet1!X50&amp;" vs Sheet2:"&amp;'TO USE'!X50, "")</f>
        <v/>
      </c>
      <c r="Y50" s="231" t="str">
        <f>IF(Sheet1!Y50 &lt;&gt; 'TO USE'!Y50, "Sheet1:"&amp;Sheet1!Y50&amp;" vs Sheet2:"&amp;'TO USE'!Y50, "")</f>
        <v/>
      </c>
      <c r="Z50" s="231" t="str">
        <f>IF(Sheet1!Z50 &lt;&gt; 'TO USE'!Z50, "Sheet1:"&amp;Sheet1!Z50&amp;" vs Sheet2:"&amp;'TO USE'!Z50, "")</f>
        <v/>
      </c>
      <c r="AA50" s="231" t="str">
        <f>IF(Sheet1!AA50 &lt;&gt; 'TO USE'!AA50, "Sheet1:"&amp;Sheet1!AA50&amp;" vs Sheet2:"&amp;'TO USE'!AA50, "")</f>
        <v/>
      </c>
      <c r="AB50" s="231" t="str">
        <f>IF(Sheet1!AB50 &lt;&gt; 'TO USE'!AB50, "Sheet1:"&amp;Sheet1!AB50&amp;" vs Sheet2:"&amp;'TO USE'!AB50, "")</f>
        <v/>
      </c>
      <c r="AC50" s="231" t="str">
        <f>IF(Sheet1!AC50 &lt;&gt; 'TO USE'!AC50, "Sheet1:"&amp;Sheet1!AC50&amp;" vs Sheet2:"&amp;'TO USE'!AC50, "")</f>
        <v/>
      </c>
      <c r="AD50" s="231" t="str">
        <f>IF(Sheet1!AD50 &lt;&gt; 'TO USE'!AD50, "Sheet1:"&amp;Sheet1!AD50&amp;" vs Sheet2:"&amp;'TO USE'!AD50, "")</f>
        <v/>
      </c>
      <c r="AE50" s="231" t="str">
        <f>IF(Sheet1!AE50 &lt;&gt; 'TO USE'!AE50, "Sheet1:"&amp;Sheet1!AE50&amp;" vs Sheet2:"&amp;'TO USE'!AE50, "")</f>
        <v/>
      </c>
      <c r="AF50" s="231" t="str">
        <f>IF(Sheet1!AF50 &lt;&gt; 'TO USE'!AF50, "Sheet1:"&amp;Sheet1!AF50&amp;" vs Sheet2:"&amp;'TO USE'!AF50, "")</f>
        <v/>
      </c>
      <c r="AG50" s="231" t="str">
        <f>IF(Sheet1!AG50 &lt;&gt; 'TO USE'!AG50, "Sheet1:"&amp;Sheet1!AG50&amp;" vs Sheet2:"&amp;'TO USE'!AG50, "")</f>
        <v/>
      </c>
      <c r="AH50" s="231" t="str">
        <f>IF(Sheet1!AH50 &lt;&gt; 'TO USE'!AH50, "Sheet1:"&amp;Sheet1!AH50&amp;" vs Sheet2:"&amp;'TO USE'!AH50, "")</f>
        <v/>
      </c>
      <c r="AI50" s="231" t="str">
        <f>IF(Sheet1!AI50 &lt;&gt; 'TO USE'!AI50, "Sheet1:"&amp;Sheet1!AI50&amp;" vs Sheet2:"&amp;'TO USE'!AI50, "")</f>
        <v/>
      </c>
      <c r="AJ50" s="231" t="str">
        <f>IF(Sheet1!AJ50 &lt;&gt; 'TO USE'!AJ50, "Sheet1:"&amp;Sheet1!AJ50&amp;" vs Sheet2:"&amp;'TO USE'!AJ50, "")</f>
        <v/>
      </c>
      <c r="AK50" s="231" t="str">
        <f>IF(Sheet1!AK50 &lt;&gt; 'TO USE'!AK50, "Sheet1:"&amp;Sheet1!AK50&amp;" vs Sheet2:"&amp;'TO USE'!AK50, "")</f>
        <v/>
      </c>
      <c r="AL50" s="231" t="str">
        <f>IF(Sheet1!AL50 &lt;&gt; 'TO USE'!AL50, "Sheet1:"&amp;Sheet1!AL50&amp;" vs Sheet2:"&amp;'TO USE'!AL50, "")</f>
        <v/>
      </c>
      <c r="AM50" s="231" t="str">
        <f>IF(Sheet1!AM50 &lt;&gt; 'TO USE'!AM50, "Sheet1:"&amp;Sheet1!AM50&amp;" vs Sheet2:"&amp;'TO USE'!AM50, "")</f>
        <v/>
      </c>
      <c r="AN50" s="231" t="str">
        <f>IF(Sheet1!AN50 &lt;&gt; 'TO USE'!AN50, "Sheet1:"&amp;Sheet1!AN50&amp;" vs Sheet2:"&amp;'TO USE'!AN50, "")</f>
        <v/>
      </c>
      <c r="AO50" s="231" t="str">
        <f>IF(Sheet1!AO50 &lt;&gt; 'TO USE'!AO50, "Sheet1:"&amp;Sheet1!AO50&amp;" vs Sheet2:"&amp;'TO USE'!AO50, "")</f>
        <v/>
      </c>
      <c r="AP50" s="231" t="str">
        <f>IF(Sheet1!AP50 &lt;&gt; 'TO USE'!AP50, "Sheet1:"&amp;Sheet1!AP50&amp;" vs Sheet2:"&amp;'TO USE'!AP50, "")</f>
        <v/>
      </c>
      <c r="AQ50" s="231" t="str">
        <f>IF(Sheet1!AQ50 &lt;&gt; 'TO USE'!AQ50, "Sheet1:"&amp;Sheet1!AQ50&amp;" vs Sheet2:"&amp;'TO USE'!AQ50, "")</f>
        <v/>
      </c>
      <c r="AR50" s="231" t="str">
        <f>IF(Sheet1!AR50 &lt;&gt; 'TO USE'!AR50, "Sheet1:"&amp;Sheet1!AR50&amp;" vs Sheet2:"&amp;'TO USE'!AR50, "")</f>
        <v/>
      </c>
      <c r="AS50" s="231" t="str">
        <f>IF(Sheet1!AS50 &lt;&gt; 'TO USE'!AS50, "Sheet1:"&amp;Sheet1!AS50&amp;" vs Sheet2:"&amp;'TO USE'!AS50, "")</f>
        <v/>
      </c>
      <c r="AT50" s="231" t="str">
        <f>IF(Sheet1!AT50 &lt;&gt; 'TO USE'!AT50, "Sheet1:"&amp;Sheet1!AT50&amp;" vs Sheet2:"&amp;'TO USE'!AT50, "")</f>
        <v/>
      </c>
      <c r="AU50" s="231" t="str">
        <f>IF(Sheet1!AU50 &lt;&gt; 'TO USE'!AU50, "Sheet1:"&amp;Sheet1!AU50&amp;" vs Sheet2:"&amp;'TO USE'!AU50, "")</f>
        <v/>
      </c>
      <c r="AV50" s="231" t="str">
        <f>IF(Sheet1!AV50 &lt;&gt; 'TO USE'!AV50, "Sheet1:"&amp;Sheet1!AV50&amp;" vs Sheet2:"&amp;'TO USE'!AV50, "")</f>
        <v/>
      </c>
    </row>
    <row r="51" spans="1:48" ht="19">
      <c r="A51">
        <v>49</v>
      </c>
      <c r="B51" s="231" t="str">
        <f>IF(Sheet1!B51 &lt;&gt; 'TO USE'!B51, "Sheet1:"&amp;Sheet1!B51&amp;" vs Sheet2:"&amp;'TO USE'!B51, "")</f>
        <v/>
      </c>
      <c r="C51" s="231" t="str">
        <f>IF(Sheet1!C51 &lt;&gt; 'TO USE'!C51, "Sheet1:"&amp;Sheet1!C51&amp;" vs Sheet2:"&amp;'TO USE'!C51, "")</f>
        <v/>
      </c>
      <c r="D51" s="231" t="str">
        <f>IF(Sheet1!D51 &lt;&gt; 'TO USE'!D51, "Sheet1:"&amp;Sheet1!D51&amp;" vs Sheet2:"&amp;'TO USE'!D51, "")</f>
        <v/>
      </c>
      <c r="E51" s="231" t="str">
        <f>IF(Sheet1!E51 &lt;&gt; 'TO USE'!E51, "Sheet1:"&amp;Sheet1!E51&amp;" vs Sheet2:"&amp;'TO USE'!E51, "")</f>
        <v/>
      </c>
      <c r="F51" s="231" t="str">
        <f>IF(Sheet1!F51 &lt;&gt; 'TO USE'!F51, "Sheet1:"&amp;Sheet1!F51&amp;" vs Sheet2:"&amp;'TO USE'!F51, "")</f>
        <v/>
      </c>
      <c r="G51" s="231" t="str">
        <f>IF(Sheet1!G51 &lt;&gt; 'TO USE'!G51, "Sheet1:"&amp;Sheet1!G51&amp;" vs Sheet2:"&amp;'TO USE'!G51, "")</f>
        <v/>
      </c>
      <c r="H51" s="231" t="str">
        <f>IF(Sheet1!H51 &lt;&gt; 'TO USE'!H51, "Sheet1:"&amp;Sheet1!H51&amp;" vs Sheet2:"&amp;'TO USE'!H51, "")</f>
        <v/>
      </c>
      <c r="I51" s="231" t="str">
        <f>IF(Sheet1!I51 &lt;&gt; 'TO USE'!I51, "Sheet1:"&amp;Sheet1!I51&amp;" vs Sheet2:"&amp;'TO USE'!I51, "")</f>
        <v/>
      </c>
      <c r="J51" s="231" t="str">
        <f>IF(Sheet1!J51 &lt;&gt; 'TO USE'!J51, "Sheet1:"&amp;Sheet1!J51&amp;" vs Sheet2:"&amp;'TO USE'!J51, "")</f>
        <v/>
      </c>
      <c r="K51" s="231" t="str">
        <f>IF(Sheet1!K51 &lt;&gt; 'TO USE'!K51, "Sheet1:"&amp;Sheet1!K51&amp;" vs Sheet2:"&amp;'TO USE'!K51, "")</f>
        <v/>
      </c>
      <c r="L51" s="231" t="str">
        <f>IF(Sheet1!L51 &lt;&gt; 'TO USE'!L51, "Sheet1:"&amp;Sheet1!L51&amp;" vs Sheet2:"&amp;'TO USE'!L51, "")</f>
        <v/>
      </c>
      <c r="M51" s="231" t="str">
        <f>IF(Sheet1!M51 &lt;&gt; 'TO USE'!M51, "Sheet1:"&amp;Sheet1!M51&amp;" vs Sheet2:"&amp;'TO USE'!M51, "")</f>
        <v/>
      </c>
      <c r="N51" s="231" t="str">
        <f>IF(Sheet1!N51 &lt;&gt; 'TO USE'!N51, "Sheet1:"&amp;Sheet1!N51&amp;" vs Sheet2:"&amp;'TO USE'!N51, "")</f>
        <v/>
      </c>
      <c r="O51" s="231" t="str">
        <f>IF(Sheet1!O51 &lt;&gt; 'TO USE'!O51, "Sheet1:"&amp;Sheet1!O51&amp;" vs Sheet2:"&amp;'TO USE'!O51, "")</f>
        <v/>
      </c>
      <c r="P51" s="231" t="str">
        <f>IF(Sheet1!P51 &lt;&gt; 'TO USE'!P51, "Sheet1:"&amp;Sheet1!P51&amp;" vs Sheet2:"&amp;'TO USE'!P51, "")</f>
        <v/>
      </c>
      <c r="Q51" s="231" t="str">
        <f>IF(Sheet1!Q51 &lt;&gt; 'TO USE'!Q51, "Sheet1:"&amp;Sheet1!Q51&amp;" vs Sheet2:"&amp;'TO USE'!Q51, "")</f>
        <v/>
      </c>
      <c r="R51" s="231" t="str">
        <f>IF(Sheet1!R51 &lt;&gt; 'TO USE'!R51, "Sheet1:"&amp;Sheet1!R51&amp;" vs Sheet2:"&amp;'TO USE'!R51, "")</f>
        <v/>
      </c>
      <c r="S51" s="231" t="str">
        <f>IF(Sheet1!S51 &lt;&gt; 'TO USE'!S51, "Sheet1:"&amp;Sheet1!S51&amp;" vs Sheet2:"&amp;'TO USE'!S51, "")</f>
        <v/>
      </c>
      <c r="T51" s="231" t="str">
        <f>IF(Sheet1!T51 &lt;&gt; 'TO USE'!T51, "Sheet1:"&amp;Sheet1!T51&amp;" vs Sheet2:"&amp;'TO USE'!T51, "")</f>
        <v/>
      </c>
      <c r="U51" s="231" t="str">
        <f>IF(Sheet1!U51 &lt;&gt; 'TO USE'!U51, "Sheet1:"&amp;Sheet1!U51&amp;" vs Sheet2:"&amp;'TO USE'!U51, "")</f>
        <v/>
      </c>
      <c r="V51" s="231" t="str">
        <f>IF(Sheet1!V51 &lt;&gt; 'TO USE'!V51, "Sheet1:"&amp;Sheet1!V51&amp;" vs Sheet2:"&amp;'TO USE'!V51, "")</f>
        <v/>
      </c>
      <c r="W51" s="231" t="str">
        <f>IF(Sheet1!W51 &lt;&gt; 'TO USE'!W51, "Sheet1:"&amp;Sheet1!W51&amp;" vs Sheet2:"&amp;'TO USE'!W51, "")</f>
        <v/>
      </c>
      <c r="X51" s="231" t="str">
        <f>IF(Sheet1!X51 &lt;&gt; 'TO USE'!X51, "Sheet1:"&amp;Sheet1!X51&amp;" vs Sheet2:"&amp;'TO USE'!X51, "")</f>
        <v/>
      </c>
      <c r="Y51" s="231" t="str">
        <f>IF(Sheet1!Y51 &lt;&gt; 'TO USE'!Y51, "Sheet1:"&amp;Sheet1!Y51&amp;" vs Sheet2:"&amp;'TO USE'!Y51, "")</f>
        <v/>
      </c>
      <c r="Z51" s="231" t="str">
        <f>IF(Sheet1!Z51 &lt;&gt; 'TO USE'!Z51, "Sheet1:"&amp;Sheet1!Z51&amp;" vs Sheet2:"&amp;'TO USE'!Z51, "")</f>
        <v/>
      </c>
      <c r="AA51" s="231" t="str">
        <f>IF(Sheet1!AA51 &lt;&gt; 'TO USE'!AA51, "Sheet1:"&amp;Sheet1!AA51&amp;" vs Sheet2:"&amp;'TO USE'!AA51, "")</f>
        <v/>
      </c>
      <c r="AB51" s="231" t="str">
        <f>IF(Sheet1!AB51 &lt;&gt; 'TO USE'!AB51, "Sheet1:"&amp;Sheet1!AB51&amp;" vs Sheet2:"&amp;'TO USE'!AB51, "")</f>
        <v/>
      </c>
      <c r="AC51" s="231" t="str">
        <f>IF(Sheet1!AC51 &lt;&gt; 'TO USE'!AC51, "Sheet1:"&amp;Sheet1!AC51&amp;" vs Sheet2:"&amp;'TO USE'!AC51, "")</f>
        <v/>
      </c>
      <c r="AD51" s="231" t="str">
        <f>IF(Sheet1!AD51 &lt;&gt; 'TO USE'!AD51, "Sheet1:"&amp;Sheet1!AD51&amp;" vs Sheet2:"&amp;'TO USE'!AD51, "")</f>
        <v/>
      </c>
      <c r="AE51" s="231" t="str">
        <f>IF(Sheet1!AE51 &lt;&gt; 'TO USE'!AE51, "Sheet1:"&amp;Sheet1!AE51&amp;" vs Sheet2:"&amp;'TO USE'!AE51, "")</f>
        <v/>
      </c>
      <c r="AF51" s="231" t="str">
        <f>IF(Sheet1!AF51 &lt;&gt; 'TO USE'!AF51, "Sheet1:"&amp;Sheet1!AF51&amp;" vs Sheet2:"&amp;'TO USE'!AF51, "")</f>
        <v/>
      </c>
      <c r="AG51" s="231" t="str">
        <f>IF(Sheet1!AG51 &lt;&gt; 'TO USE'!AG51, "Sheet1:"&amp;Sheet1!AG51&amp;" vs Sheet2:"&amp;'TO USE'!AG51, "")</f>
        <v/>
      </c>
      <c r="AH51" s="231" t="str">
        <f>IF(Sheet1!AH51 &lt;&gt; 'TO USE'!AH51, "Sheet1:"&amp;Sheet1!AH51&amp;" vs Sheet2:"&amp;'TO USE'!AH51, "")</f>
        <v/>
      </c>
      <c r="AI51" s="231" t="str">
        <f>IF(Sheet1!AI51 &lt;&gt; 'TO USE'!AI51, "Sheet1:"&amp;Sheet1!AI51&amp;" vs Sheet2:"&amp;'TO USE'!AI51, "")</f>
        <v/>
      </c>
      <c r="AJ51" s="231" t="str">
        <f>IF(Sheet1!AJ51 &lt;&gt; 'TO USE'!AJ51, "Sheet1:"&amp;Sheet1!AJ51&amp;" vs Sheet2:"&amp;'TO USE'!AJ51, "")</f>
        <v/>
      </c>
      <c r="AK51" s="231" t="str">
        <f>IF(Sheet1!AK51 &lt;&gt; 'TO USE'!AK51, "Sheet1:"&amp;Sheet1!AK51&amp;" vs Sheet2:"&amp;'TO USE'!AK51, "")</f>
        <v/>
      </c>
      <c r="AL51" s="231" t="str">
        <f>IF(Sheet1!AL51 &lt;&gt; 'TO USE'!AL51, "Sheet1:"&amp;Sheet1!AL51&amp;" vs Sheet2:"&amp;'TO USE'!AL51, "")</f>
        <v/>
      </c>
      <c r="AM51" s="231" t="str">
        <f>IF(Sheet1!AM51 &lt;&gt; 'TO USE'!AM51, "Sheet1:"&amp;Sheet1!AM51&amp;" vs Sheet2:"&amp;'TO USE'!AM51, "")</f>
        <v/>
      </c>
      <c r="AN51" s="231" t="str">
        <f>IF(Sheet1!AN51 &lt;&gt; 'TO USE'!AN51, "Sheet1:"&amp;Sheet1!AN51&amp;" vs Sheet2:"&amp;'TO USE'!AN51, "")</f>
        <v/>
      </c>
      <c r="AO51" s="231" t="str">
        <f>IF(Sheet1!AO51 &lt;&gt; 'TO USE'!AO51, "Sheet1:"&amp;Sheet1!AO51&amp;" vs Sheet2:"&amp;'TO USE'!AO51, "")</f>
        <v/>
      </c>
      <c r="AP51" s="231" t="str">
        <f>IF(Sheet1!AP51 &lt;&gt; 'TO USE'!AP51, "Sheet1:"&amp;Sheet1!AP51&amp;" vs Sheet2:"&amp;'TO USE'!AP51, "")</f>
        <v/>
      </c>
      <c r="AQ51" s="231" t="str">
        <f>IF(Sheet1!AQ51 &lt;&gt; 'TO USE'!AQ51, "Sheet1:"&amp;Sheet1!AQ51&amp;" vs Sheet2:"&amp;'TO USE'!AQ51, "")</f>
        <v/>
      </c>
      <c r="AR51" s="231" t="str">
        <f>IF(Sheet1!AR51 &lt;&gt; 'TO USE'!AR51, "Sheet1:"&amp;Sheet1!AR51&amp;" vs Sheet2:"&amp;'TO USE'!AR51, "")</f>
        <v/>
      </c>
      <c r="AS51" s="231" t="str">
        <f>IF(Sheet1!AS51 &lt;&gt; 'TO USE'!AS51, "Sheet1:"&amp;Sheet1!AS51&amp;" vs Sheet2:"&amp;'TO USE'!AS51, "")</f>
        <v/>
      </c>
      <c r="AT51" s="231" t="str">
        <f>IF(Sheet1!AT51 &lt;&gt; 'TO USE'!AT51, "Sheet1:"&amp;Sheet1!AT51&amp;" vs Sheet2:"&amp;'TO USE'!AT51, "")</f>
        <v/>
      </c>
      <c r="AU51" s="231" t="str">
        <f>IF(Sheet1!AU51 &lt;&gt; 'TO USE'!AU51, "Sheet1:"&amp;Sheet1!AU51&amp;" vs Sheet2:"&amp;'TO USE'!AU51, "")</f>
        <v/>
      </c>
      <c r="AV51" s="231" t="str">
        <f>IF(Sheet1!AV51 &lt;&gt; 'TO USE'!AV51, "Sheet1:"&amp;Sheet1!AV51&amp;" vs Sheet2:"&amp;'TO USE'!AV51, "")</f>
        <v/>
      </c>
    </row>
    <row r="52" spans="1:48" ht="19">
      <c r="A52">
        <v>50</v>
      </c>
      <c r="B52" s="231" t="str">
        <f>IF(Sheet1!B52 &lt;&gt; 'TO USE'!B52, "Sheet1:"&amp;Sheet1!B52&amp;" vs Sheet2:"&amp;'TO USE'!B52, "")</f>
        <v/>
      </c>
      <c r="C52" s="231" t="str">
        <f>IF(Sheet1!C52 &lt;&gt; 'TO USE'!C52, "Sheet1:"&amp;Sheet1!C52&amp;" vs Sheet2:"&amp;'TO USE'!C52, "")</f>
        <v/>
      </c>
      <c r="D52" s="231" t="str">
        <f>IF(Sheet1!D52 &lt;&gt; 'TO USE'!D52, "Sheet1:"&amp;Sheet1!D52&amp;" vs Sheet2:"&amp;'TO USE'!D52, "")</f>
        <v/>
      </c>
      <c r="E52" s="231" t="str">
        <f>IF(Sheet1!E52 &lt;&gt; 'TO USE'!E52, "Sheet1:"&amp;Sheet1!E52&amp;" vs Sheet2:"&amp;'TO USE'!E52, "")</f>
        <v/>
      </c>
      <c r="F52" s="231" t="str">
        <f>IF(Sheet1!F52 &lt;&gt; 'TO USE'!F52, "Sheet1:"&amp;Sheet1!F52&amp;" vs Sheet2:"&amp;'TO USE'!F52, "")</f>
        <v/>
      </c>
      <c r="G52" s="231" t="str">
        <f>IF(Sheet1!G52 &lt;&gt; 'TO USE'!G52, "Sheet1:"&amp;Sheet1!G52&amp;" vs Sheet2:"&amp;'TO USE'!G52, "")</f>
        <v/>
      </c>
      <c r="H52" s="231" t="str">
        <f>IF(Sheet1!H52 &lt;&gt; 'TO USE'!H52, "Sheet1:"&amp;Sheet1!H52&amp;" vs Sheet2:"&amp;'TO USE'!H52, "")</f>
        <v/>
      </c>
      <c r="I52" s="231" t="str">
        <f>IF(Sheet1!I52 &lt;&gt; 'TO USE'!I52, "Sheet1:"&amp;Sheet1!I52&amp;" vs Sheet2:"&amp;'TO USE'!I52, "")</f>
        <v/>
      </c>
      <c r="J52" s="231" t="str">
        <f>IF(Sheet1!J52 &lt;&gt; 'TO USE'!J52, "Sheet1:"&amp;Sheet1!J52&amp;" vs Sheet2:"&amp;'TO USE'!J52, "")</f>
        <v/>
      </c>
      <c r="K52" s="231" t="str">
        <f>IF(Sheet1!K52 &lt;&gt; 'TO USE'!K52, "Sheet1:"&amp;Sheet1!K52&amp;" vs Sheet2:"&amp;'TO USE'!K52, "")</f>
        <v/>
      </c>
      <c r="L52" s="231" t="str">
        <f>IF(Sheet1!L52 &lt;&gt; 'TO USE'!L52, "Sheet1:"&amp;Sheet1!L52&amp;" vs Sheet2:"&amp;'TO USE'!L52, "")</f>
        <v/>
      </c>
      <c r="M52" s="231" t="str">
        <f>IF(Sheet1!M52 &lt;&gt; 'TO USE'!M52, "Sheet1:"&amp;Sheet1!M52&amp;" vs Sheet2:"&amp;'TO USE'!M52, "")</f>
        <v/>
      </c>
      <c r="N52" s="231" t="str">
        <f>IF(Sheet1!N52 &lt;&gt; 'TO USE'!N52, "Sheet1:"&amp;Sheet1!N52&amp;" vs Sheet2:"&amp;'TO USE'!N52, "")</f>
        <v/>
      </c>
      <c r="O52" s="231" t="str">
        <f>IF(Sheet1!O52 &lt;&gt; 'TO USE'!O52, "Sheet1:"&amp;Sheet1!O52&amp;" vs Sheet2:"&amp;'TO USE'!O52, "")</f>
        <v/>
      </c>
      <c r="P52" s="231" t="str">
        <f>IF(Sheet1!P52 &lt;&gt; 'TO USE'!P52, "Sheet1:"&amp;Sheet1!P52&amp;" vs Sheet2:"&amp;'TO USE'!P52, "")</f>
        <v/>
      </c>
      <c r="Q52" s="231" t="str">
        <f>IF(Sheet1!Q52 &lt;&gt; 'TO USE'!Q52, "Sheet1:"&amp;Sheet1!Q52&amp;" vs Sheet2:"&amp;'TO USE'!Q52, "")</f>
        <v/>
      </c>
      <c r="R52" s="231" t="str">
        <f>IF(Sheet1!R52 &lt;&gt; 'TO USE'!R52, "Sheet1:"&amp;Sheet1!R52&amp;" vs Sheet2:"&amp;'TO USE'!R52, "")</f>
        <v/>
      </c>
      <c r="S52" s="231" t="str">
        <f>IF(Sheet1!S52 &lt;&gt; 'TO USE'!S52, "Sheet1:"&amp;Sheet1!S52&amp;" vs Sheet2:"&amp;'TO USE'!S52, "")</f>
        <v/>
      </c>
      <c r="T52" s="231" t="str">
        <f>IF(Sheet1!T52 &lt;&gt; 'TO USE'!T52, "Sheet1:"&amp;Sheet1!T52&amp;" vs Sheet2:"&amp;'TO USE'!T52, "")</f>
        <v/>
      </c>
      <c r="U52" s="231" t="str">
        <f>IF(Sheet1!U52 &lt;&gt; 'TO USE'!U52, "Sheet1:"&amp;Sheet1!U52&amp;" vs Sheet2:"&amp;'TO USE'!U52, "")</f>
        <v/>
      </c>
      <c r="V52" s="231" t="str">
        <f>IF(Sheet1!V52 &lt;&gt; 'TO USE'!V52, "Sheet1:"&amp;Sheet1!V52&amp;" vs Sheet2:"&amp;'TO USE'!V52, "")</f>
        <v/>
      </c>
      <c r="W52" s="231" t="str">
        <f>IF(Sheet1!W52 &lt;&gt; 'TO USE'!W52, "Sheet1:"&amp;Sheet1!W52&amp;" vs Sheet2:"&amp;'TO USE'!W52, "")</f>
        <v/>
      </c>
      <c r="X52" s="231" t="str">
        <f>IF(Sheet1!X52 &lt;&gt; 'TO USE'!X52, "Sheet1:"&amp;Sheet1!X52&amp;" vs Sheet2:"&amp;'TO USE'!X52, "")</f>
        <v/>
      </c>
      <c r="Y52" s="231" t="str">
        <f>IF(Sheet1!Y52 &lt;&gt; 'TO USE'!Y52, "Sheet1:"&amp;Sheet1!Y52&amp;" vs Sheet2:"&amp;'TO USE'!Y52, "")</f>
        <v/>
      </c>
      <c r="Z52" s="231" t="str">
        <f>IF(Sheet1!Z52 &lt;&gt; 'TO USE'!Z52, "Sheet1:"&amp;Sheet1!Z52&amp;" vs Sheet2:"&amp;'TO USE'!Z52, "")</f>
        <v/>
      </c>
      <c r="AA52" s="231" t="str">
        <f>IF(Sheet1!AA52 &lt;&gt; 'TO USE'!AA52, "Sheet1:"&amp;Sheet1!AA52&amp;" vs Sheet2:"&amp;'TO USE'!AA52, "")</f>
        <v/>
      </c>
      <c r="AB52" s="231" t="str">
        <f>IF(Sheet1!AB52 &lt;&gt; 'TO USE'!AB52, "Sheet1:"&amp;Sheet1!AB52&amp;" vs Sheet2:"&amp;'TO USE'!AB52, "")</f>
        <v/>
      </c>
      <c r="AC52" s="231" t="str">
        <f>IF(Sheet1!AC52 &lt;&gt; 'TO USE'!AC52, "Sheet1:"&amp;Sheet1!AC52&amp;" vs Sheet2:"&amp;'TO USE'!AC52, "")</f>
        <v/>
      </c>
      <c r="AD52" s="231" t="str">
        <f>IF(Sheet1!AD52 &lt;&gt; 'TO USE'!AD52, "Sheet1:"&amp;Sheet1!AD52&amp;" vs Sheet2:"&amp;'TO USE'!AD52, "")</f>
        <v/>
      </c>
      <c r="AE52" s="231" t="str">
        <f>IF(Sheet1!AE52 &lt;&gt; 'TO USE'!AE52, "Sheet1:"&amp;Sheet1!AE52&amp;" vs Sheet2:"&amp;'TO USE'!AE52, "")</f>
        <v/>
      </c>
      <c r="AF52" s="231" t="str">
        <f>IF(Sheet1!AF52 &lt;&gt; 'TO USE'!AF52, "Sheet1:"&amp;Sheet1!AF52&amp;" vs Sheet2:"&amp;'TO USE'!AF52, "")</f>
        <v/>
      </c>
      <c r="AG52" s="231" t="str">
        <f>IF(Sheet1!AG52 &lt;&gt; 'TO USE'!AG52, "Sheet1:"&amp;Sheet1!AG52&amp;" vs Sheet2:"&amp;'TO USE'!AG52, "")</f>
        <v/>
      </c>
      <c r="AH52" s="231" t="str">
        <f>IF(Sheet1!AH52 &lt;&gt; 'TO USE'!AH52, "Sheet1:"&amp;Sheet1!AH52&amp;" vs Sheet2:"&amp;'TO USE'!AH52, "")</f>
        <v/>
      </c>
      <c r="AI52" s="231" t="str">
        <f>IF(Sheet1!AI52 &lt;&gt; 'TO USE'!AI52, "Sheet1:"&amp;Sheet1!AI52&amp;" vs Sheet2:"&amp;'TO USE'!AI52, "")</f>
        <v/>
      </c>
      <c r="AJ52" s="231" t="str">
        <f>IF(Sheet1!AJ52 &lt;&gt; 'TO USE'!AJ52, "Sheet1:"&amp;Sheet1!AJ52&amp;" vs Sheet2:"&amp;'TO USE'!AJ52, "")</f>
        <v/>
      </c>
      <c r="AK52" s="231" t="str">
        <f>IF(Sheet1!AK52 &lt;&gt; 'TO USE'!AK52, "Sheet1:"&amp;Sheet1!AK52&amp;" vs Sheet2:"&amp;'TO USE'!AK52, "")</f>
        <v/>
      </c>
      <c r="AL52" s="231" t="str">
        <f>IF(Sheet1!AL52 &lt;&gt; 'TO USE'!AL52, "Sheet1:"&amp;Sheet1!AL52&amp;" vs Sheet2:"&amp;'TO USE'!AL52, "")</f>
        <v/>
      </c>
      <c r="AM52" s="231" t="str">
        <f>IF(Sheet1!AM52 &lt;&gt; 'TO USE'!AM52, "Sheet1:"&amp;Sheet1!AM52&amp;" vs Sheet2:"&amp;'TO USE'!AM52, "")</f>
        <v/>
      </c>
      <c r="AN52" s="231" t="str">
        <f>IF(Sheet1!AN52 &lt;&gt; 'TO USE'!AN52, "Sheet1:"&amp;Sheet1!AN52&amp;" vs Sheet2:"&amp;'TO USE'!AN52, "")</f>
        <v/>
      </c>
      <c r="AO52" s="231" t="str">
        <f>IF(Sheet1!AO52 &lt;&gt; 'TO USE'!AO52, "Sheet1:"&amp;Sheet1!AO52&amp;" vs Sheet2:"&amp;'TO USE'!AO52, "")</f>
        <v/>
      </c>
      <c r="AP52" s="231" t="str">
        <f>IF(Sheet1!AP52 &lt;&gt; 'TO USE'!AP52, "Sheet1:"&amp;Sheet1!AP52&amp;" vs Sheet2:"&amp;'TO USE'!AP52, "")</f>
        <v/>
      </c>
      <c r="AQ52" s="231" t="str">
        <f>IF(Sheet1!AQ52 &lt;&gt; 'TO USE'!AQ52, "Sheet1:"&amp;Sheet1!AQ52&amp;" vs Sheet2:"&amp;'TO USE'!AQ52, "")</f>
        <v/>
      </c>
      <c r="AR52" s="231" t="str">
        <f>IF(Sheet1!AR52 &lt;&gt; 'TO USE'!AR52, "Sheet1:"&amp;Sheet1!AR52&amp;" vs Sheet2:"&amp;'TO USE'!AR52, "")</f>
        <v/>
      </c>
      <c r="AS52" s="231" t="str">
        <f>IF(Sheet1!AS52 &lt;&gt; 'TO USE'!AS52, "Sheet1:"&amp;Sheet1!AS52&amp;" vs Sheet2:"&amp;'TO USE'!AS52, "")</f>
        <v/>
      </c>
      <c r="AT52" s="231" t="str">
        <f>IF(Sheet1!AT52 &lt;&gt; 'TO USE'!AT52, "Sheet1:"&amp;Sheet1!AT52&amp;" vs Sheet2:"&amp;'TO USE'!AT52, "")</f>
        <v/>
      </c>
      <c r="AU52" s="231" t="str">
        <f>IF(Sheet1!AU52 &lt;&gt; 'TO USE'!AU52, "Sheet1:"&amp;Sheet1!AU52&amp;" vs Sheet2:"&amp;'TO USE'!AU52, "")</f>
        <v/>
      </c>
      <c r="AV52" s="231" t="str">
        <f>IF(Sheet1!AV52 &lt;&gt; 'TO USE'!AV52, "Sheet1:"&amp;Sheet1!AV52&amp;" vs Sheet2:"&amp;'TO USE'!AV52, "")</f>
        <v/>
      </c>
    </row>
    <row r="53" spans="1:48" ht="19">
      <c r="A53">
        <v>51</v>
      </c>
      <c r="B53" s="231" t="str">
        <f>IF(Sheet1!B53 &lt;&gt; 'TO USE'!B53, "Sheet1:"&amp;Sheet1!B53&amp;" vs Sheet2:"&amp;'TO USE'!B53, "")</f>
        <v/>
      </c>
      <c r="C53" s="231" t="str">
        <f>IF(Sheet1!C53 &lt;&gt; 'TO USE'!C53, "Sheet1:"&amp;Sheet1!C53&amp;" vs Sheet2:"&amp;'TO USE'!C53, "")</f>
        <v/>
      </c>
      <c r="D53" s="231" t="str">
        <f>IF(Sheet1!D53 &lt;&gt; 'TO USE'!D53, "Sheet1:"&amp;Sheet1!D53&amp;" vs Sheet2:"&amp;'TO USE'!D53, "")</f>
        <v/>
      </c>
      <c r="E53" s="231" t="str">
        <f>IF(Sheet1!E53 &lt;&gt; 'TO USE'!E53, "Sheet1:"&amp;Sheet1!E53&amp;" vs Sheet2:"&amp;'TO USE'!E53, "")</f>
        <v/>
      </c>
      <c r="F53" s="231" t="str">
        <f>IF(Sheet1!F53 &lt;&gt; 'TO USE'!F53, "Sheet1:"&amp;Sheet1!F53&amp;" vs Sheet2:"&amp;'TO USE'!F53, "")</f>
        <v/>
      </c>
      <c r="G53" s="231" t="str">
        <f>IF(Sheet1!G53 &lt;&gt; 'TO USE'!G53, "Sheet1:"&amp;Sheet1!G53&amp;" vs Sheet2:"&amp;'TO USE'!G53, "")</f>
        <v/>
      </c>
      <c r="H53" s="231" t="str">
        <f>IF(Sheet1!H53 &lt;&gt; 'TO USE'!H53, "Sheet1:"&amp;Sheet1!H53&amp;" vs Sheet2:"&amp;'TO USE'!H53, "")</f>
        <v/>
      </c>
      <c r="I53" s="231" t="str">
        <f>IF(Sheet1!I53 &lt;&gt; 'TO USE'!I53, "Sheet1:"&amp;Sheet1!I53&amp;" vs Sheet2:"&amp;'TO USE'!I53, "")</f>
        <v/>
      </c>
      <c r="J53" s="231" t="str">
        <f>IF(Sheet1!J53 &lt;&gt; 'TO USE'!J53, "Sheet1:"&amp;Sheet1!J53&amp;" vs Sheet2:"&amp;'TO USE'!J53, "")</f>
        <v/>
      </c>
      <c r="K53" s="231" t="str">
        <f>IF(Sheet1!K53 &lt;&gt; 'TO USE'!K53, "Sheet1:"&amp;Sheet1!K53&amp;" vs Sheet2:"&amp;'TO USE'!K53, "")</f>
        <v/>
      </c>
      <c r="L53" s="231" t="str">
        <f>IF(Sheet1!L53 &lt;&gt; 'TO USE'!L53, "Sheet1:"&amp;Sheet1!L53&amp;" vs Sheet2:"&amp;'TO USE'!L53, "")</f>
        <v/>
      </c>
      <c r="M53" s="231" t="str">
        <f>IF(Sheet1!M53 &lt;&gt; 'TO USE'!M53, "Sheet1:"&amp;Sheet1!M53&amp;" vs Sheet2:"&amp;'TO USE'!M53, "")</f>
        <v/>
      </c>
      <c r="N53" s="231" t="str">
        <f>IF(Sheet1!N53 &lt;&gt; 'TO USE'!N53, "Sheet1:"&amp;Sheet1!N53&amp;" vs Sheet2:"&amp;'TO USE'!N53, "")</f>
        <v/>
      </c>
      <c r="O53" s="231" t="str">
        <f>IF(Sheet1!O53 &lt;&gt; 'TO USE'!O53, "Sheet1:"&amp;Sheet1!O53&amp;" vs Sheet2:"&amp;'TO USE'!O53, "")</f>
        <v/>
      </c>
      <c r="P53" s="231" t="str">
        <f>IF(Sheet1!P53 &lt;&gt; 'TO USE'!P53, "Sheet1:"&amp;Sheet1!P53&amp;" vs Sheet2:"&amp;'TO USE'!P53, "")</f>
        <v/>
      </c>
      <c r="Q53" s="231" t="str">
        <f>IF(Sheet1!Q53 &lt;&gt; 'TO USE'!Q53, "Sheet1:"&amp;Sheet1!Q53&amp;" vs Sheet2:"&amp;'TO USE'!Q53, "")</f>
        <v/>
      </c>
      <c r="R53" s="231" t="str">
        <f>IF(Sheet1!R53 &lt;&gt; 'TO USE'!R53, "Sheet1:"&amp;Sheet1!R53&amp;" vs Sheet2:"&amp;'TO USE'!R53, "")</f>
        <v/>
      </c>
      <c r="S53" s="231" t="str">
        <f>IF(Sheet1!S53 &lt;&gt; 'TO USE'!S53, "Sheet1:"&amp;Sheet1!S53&amp;" vs Sheet2:"&amp;'TO USE'!S53, "")</f>
        <v/>
      </c>
      <c r="T53" s="231" t="str">
        <f>IF(Sheet1!T53 &lt;&gt; 'TO USE'!T53, "Sheet1:"&amp;Sheet1!T53&amp;" vs Sheet2:"&amp;'TO USE'!T53, "")</f>
        <v/>
      </c>
      <c r="U53" s="231" t="str">
        <f>IF(Sheet1!U53 &lt;&gt; 'TO USE'!U53, "Sheet1:"&amp;Sheet1!U53&amp;" vs Sheet2:"&amp;'TO USE'!U53, "")</f>
        <v/>
      </c>
      <c r="V53" s="231" t="str">
        <f>IF(Sheet1!V53 &lt;&gt; 'TO USE'!V53, "Sheet1:"&amp;Sheet1!V53&amp;" vs Sheet2:"&amp;'TO USE'!V53, "")</f>
        <v/>
      </c>
      <c r="W53" s="231" t="str">
        <f>IF(Sheet1!W53 &lt;&gt; 'TO USE'!W53, "Sheet1:"&amp;Sheet1!W53&amp;" vs Sheet2:"&amp;'TO USE'!W53, "")</f>
        <v/>
      </c>
      <c r="X53" s="231" t="str">
        <f>IF(Sheet1!X53 &lt;&gt; 'TO USE'!X53, "Sheet1:"&amp;Sheet1!X53&amp;" vs Sheet2:"&amp;'TO USE'!X53, "")</f>
        <v/>
      </c>
      <c r="Y53" s="231" t="str">
        <f>IF(Sheet1!Y53 &lt;&gt; 'TO USE'!Y53, "Sheet1:"&amp;Sheet1!Y53&amp;" vs Sheet2:"&amp;'TO USE'!Y53, "")</f>
        <v/>
      </c>
      <c r="Z53" s="231" t="str">
        <f>IF(Sheet1!Z53 &lt;&gt; 'TO USE'!Z53, "Sheet1:"&amp;Sheet1!Z53&amp;" vs Sheet2:"&amp;'TO USE'!Z53, "")</f>
        <v/>
      </c>
      <c r="AA53" s="231" t="str">
        <f>IF(Sheet1!AA53 &lt;&gt; 'TO USE'!AA53, "Sheet1:"&amp;Sheet1!AA53&amp;" vs Sheet2:"&amp;'TO USE'!AA53, "")</f>
        <v/>
      </c>
      <c r="AB53" s="231" t="str">
        <f>IF(Sheet1!AB53 &lt;&gt; 'TO USE'!AB53, "Sheet1:"&amp;Sheet1!AB53&amp;" vs Sheet2:"&amp;'TO USE'!AB53, "")</f>
        <v/>
      </c>
      <c r="AC53" s="231" t="str">
        <f>IF(Sheet1!AC53 &lt;&gt; 'TO USE'!AC53, "Sheet1:"&amp;Sheet1!AC53&amp;" vs Sheet2:"&amp;'TO USE'!AC53, "")</f>
        <v/>
      </c>
      <c r="AD53" s="231" t="str">
        <f>IF(Sheet1!AD53 &lt;&gt; 'TO USE'!AD53, "Sheet1:"&amp;Sheet1!AD53&amp;" vs Sheet2:"&amp;'TO USE'!AD53, "")</f>
        <v/>
      </c>
      <c r="AE53" s="231" t="str">
        <f>IF(Sheet1!AE53 &lt;&gt; 'TO USE'!AE53, "Sheet1:"&amp;Sheet1!AE53&amp;" vs Sheet2:"&amp;'TO USE'!AE53, "")</f>
        <v/>
      </c>
      <c r="AF53" s="231" t="str">
        <f>IF(Sheet1!AF53 &lt;&gt; 'TO USE'!AF53, "Sheet1:"&amp;Sheet1!AF53&amp;" vs Sheet2:"&amp;'TO USE'!AF53, "")</f>
        <v/>
      </c>
      <c r="AG53" s="231" t="str">
        <f>IF(Sheet1!AG53 &lt;&gt; 'TO USE'!AG53, "Sheet1:"&amp;Sheet1!AG53&amp;" vs Sheet2:"&amp;'TO USE'!AG53, "")</f>
        <v/>
      </c>
      <c r="AH53" s="231" t="str">
        <f>IF(Sheet1!AH53 &lt;&gt; 'TO USE'!AH53, "Sheet1:"&amp;Sheet1!AH53&amp;" vs Sheet2:"&amp;'TO USE'!AH53, "")</f>
        <v/>
      </c>
      <c r="AI53" s="231" t="str">
        <f>IF(Sheet1!AI53 &lt;&gt; 'TO USE'!AI53, "Sheet1:"&amp;Sheet1!AI53&amp;" vs Sheet2:"&amp;'TO USE'!AI53, "")</f>
        <v/>
      </c>
      <c r="AJ53" s="231" t="str">
        <f>IF(Sheet1!AJ53 &lt;&gt; 'TO USE'!AJ53, "Sheet1:"&amp;Sheet1!AJ53&amp;" vs Sheet2:"&amp;'TO USE'!AJ53, "")</f>
        <v/>
      </c>
      <c r="AK53" s="231" t="str">
        <f>IF(Sheet1!AK53 &lt;&gt; 'TO USE'!AK53, "Sheet1:"&amp;Sheet1!AK53&amp;" vs Sheet2:"&amp;'TO USE'!AK53, "")</f>
        <v/>
      </c>
      <c r="AL53" s="231" t="str">
        <f>IF(Sheet1!AL53 &lt;&gt; 'TO USE'!AL53, "Sheet1:"&amp;Sheet1!AL53&amp;" vs Sheet2:"&amp;'TO USE'!AL53, "")</f>
        <v/>
      </c>
      <c r="AM53" s="231" t="str">
        <f>IF(Sheet1!AM53 &lt;&gt; 'TO USE'!AM53, "Sheet1:"&amp;Sheet1!AM53&amp;" vs Sheet2:"&amp;'TO USE'!AM53, "")</f>
        <v/>
      </c>
      <c r="AN53" s="231" t="str">
        <f>IF(Sheet1!AN53 &lt;&gt; 'TO USE'!AN53, "Sheet1:"&amp;Sheet1!AN53&amp;" vs Sheet2:"&amp;'TO USE'!AN53, "")</f>
        <v/>
      </c>
      <c r="AO53" s="231" t="str">
        <f>IF(Sheet1!AO53 &lt;&gt; 'TO USE'!AO53, "Sheet1:"&amp;Sheet1!AO53&amp;" vs Sheet2:"&amp;'TO USE'!AO53, "")</f>
        <v/>
      </c>
      <c r="AP53" s="231" t="str">
        <f>IF(Sheet1!AP53 &lt;&gt; 'TO USE'!AP53, "Sheet1:"&amp;Sheet1!AP53&amp;" vs Sheet2:"&amp;'TO USE'!AP53, "")</f>
        <v/>
      </c>
      <c r="AQ53" s="231" t="str">
        <f>IF(Sheet1!AQ53 &lt;&gt; 'TO USE'!AQ53, "Sheet1:"&amp;Sheet1!AQ53&amp;" vs Sheet2:"&amp;'TO USE'!AQ53, "")</f>
        <v/>
      </c>
      <c r="AR53" s="231" t="str">
        <f>IF(Sheet1!AR53 &lt;&gt; 'TO USE'!AR53, "Sheet1:"&amp;Sheet1!AR53&amp;" vs Sheet2:"&amp;'TO USE'!AR53, "")</f>
        <v/>
      </c>
      <c r="AS53" s="231" t="str">
        <f>IF(Sheet1!AS53 &lt;&gt; 'TO USE'!AS53, "Sheet1:"&amp;Sheet1!AS53&amp;" vs Sheet2:"&amp;'TO USE'!AS53, "")</f>
        <v/>
      </c>
      <c r="AT53" s="231" t="str">
        <f>IF(Sheet1!AT53 &lt;&gt; 'TO USE'!AT53, "Sheet1:"&amp;Sheet1!AT53&amp;" vs Sheet2:"&amp;'TO USE'!AT53, "")</f>
        <v/>
      </c>
      <c r="AU53" s="231" t="str">
        <f>IF(Sheet1!AU53 &lt;&gt; 'TO USE'!AU53, "Sheet1:"&amp;Sheet1!AU53&amp;" vs Sheet2:"&amp;'TO USE'!AU53, "")</f>
        <v/>
      </c>
      <c r="AV53" s="231" t="str">
        <f>IF(Sheet1!AV53 &lt;&gt; 'TO USE'!AV53, "Sheet1:"&amp;Sheet1!AV53&amp;" vs Sheet2:"&amp;'TO USE'!AV53, "")</f>
        <v/>
      </c>
    </row>
    <row r="54" spans="1:48" ht="19">
      <c r="A54">
        <v>52</v>
      </c>
      <c r="B54" s="231" t="str">
        <f>IF(Sheet1!B54 &lt;&gt; 'TO USE'!B54, "Sheet1:"&amp;Sheet1!B54&amp;" vs Sheet2:"&amp;'TO USE'!B54, "")</f>
        <v/>
      </c>
      <c r="C54" s="231" t="str">
        <f>IF(Sheet1!C54 &lt;&gt; 'TO USE'!C54, "Sheet1:"&amp;Sheet1!C54&amp;" vs Sheet2:"&amp;'TO USE'!C54, "")</f>
        <v/>
      </c>
      <c r="D54" s="231" t="str">
        <f>IF(Sheet1!D54 &lt;&gt; 'TO USE'!D54, "Sheet1:"&amp;Sheet1!D54&amp;" vs Sheet2:"&amp;'TO USE'!D54, "")</f>
        <v/>
      </c>
      <c r="E54" s="231" t="str">
        <f>IF(Sheet1!E54 &lt;&gt; 'TO USE'!E54, "Sheet1:"&amp;Sheet1!E54&amp;" vs Sheet2:"&amp;'TO USE'!E54, "")</f>
        <v/>
      </c>
      <c r="F54" s="231" t="str">
        <f>IF(Sheet1!F54 &lt;&gt; 'TO USE'!F54, "Sheet1:"&amp;Sheet1!F54&amp;" vs Sheet2:"&amp;'TO USE'!F54, "")</f>
        <v/>
      </c>
      <c r="G54" s="231" t="str">
        <f>IF(Sheet1!G54 &lt;&gt; 'TO USE'!G54, "Sheet1:"&amp;Sheet1!G54&amp;" vs Sheet2:"&amp;'TO USE'!G54, "")</f>
        <v/>
      </c>
      <c r="H54" s="231" t="str">
        <f>IF(Sheet1!H54 &lt;&gt; 'TO USE'!H54, "Sheet1:"&amp;Sheet1!H54&amp;" vs Sheet2:"&amp;'TO USE'!H54, "")</f>
        <v/>
      </c>
      <c r="I54" s="231" t="str">
        <f>IF(Sheet1!I54 &lt;&gt; 'TO USE'!I54, "Sheet1:"&amp;Sheet1!I54&amp;" vs Sheet2:"&amp;'TO USE'!I54, "")</f>
        <v/>
      </c>
      <c r="J54" s="231" t="str">
        <f>IF(Sheet1!J54 &lt;&gt; 'TO USE'!J54, "Sheet1:"&amp;Sheet1!J54&amp;" vs Sheet2:"&amp;'TO USE'!J54, "")</f>
        <v/>
      </c>
      <c r="K54" s="231" t="str">
        <f>IF(Sheet1!K54 &lt;&gt; 'TO USE'!K54, "Sheet1:"&amp;Sheet1!K54&amp;" vs Sheet2:"&amp;'TO USE'!K54, "")</f>
        <v/>
      </c>
      <c r="L54" s="231" t="str">
        <f>IF(Sheet1!L54 &lt;&gt; 'TO USE'!L54, "Sheet1:"&amp;Sheet1!L54&amp;" vs Sheet2:"&amp;'TO USE'!L54, "")</f>
        <v/>
      </c>
      <c r="M54" s="231" t="str">
        <f>IF(Sheet1!M54 &lt;&gt; 'TO USE'!M54, "Sheet1:"&amp;Sheet1!M54&amp;" vs Sheet2:"&amp;'TO USE'!M54, "")</f>
        <v/>
      </c>
      <c r="N54" s="231" t="str">
        <f>IF(Sheet1!N54 &lt;&gt; 'TO USE'!N54, "Sheet1:"&amp;Sheet1!N54&amp;" vs Sheet2:"&amp;'TO USE'!N54, "")</f>
        <v/>
      </c>
      <c r="O54" s="231" t="str">
        <f>IF(Sheet1!O54 &lt;&gt; 'TO USE'!O54, "Sheet1:"&amp;Sheet1!O54&amp;" vs Sheet2:"&amp;'TO USE'!O54, "")</f>
        <v/>
      </c>
      <c r="P54" s="231" t="str">
        <f>IF(Sheet1!P54 &lt;&gt; 'TO USE'!P54, "Sheet1:"&amp;Sheet1!P54&amp;" vs Sheet2:"&amp;'TO USE'!P54, "")</f>
        <v/>
      </c>
      <c r="Q54" s="231" t="str">
        <f>IF(Sheet1!Q54 &lt;&gt; 'TO USE'!Q54, "Sheet1:"&amp;Sheet1!Q54&amp;" vs Sheet2:"&amp;'TO USE'!Q54, "")</f>
        <v/>
      </c>
      <c r="R54" s="231" t="str">
        <f>IF(Sheet1!R54 &lt;&gt; 'TO USE'!R54, "Sheet1:"&amp;Sheet1!R54&amp;" vs Sheet2:"&amp;'TO USE'!R54, "")</f>
        <v>Sheet1: vs Sheet2:1</v>
      </c>
      <c r="S54" s="231" t="str">
        <f>IF(Sheet1!S54 &lt;&gt; 'TO USE'!S54, "Sheet1:"&amp;Sheet1!S54&amp;" vs Sheet2:"&amp;'TO USE'!S54, "")</f>
        <v/>
      </c>
      <c r="T54" s="231" t="str">
        <f>IF(Sheet1!T54 &lt;&gt; 'TO USE'!T54, "Sheet1:"&amp;Sheet1!T54&amp;" vs Sheet2:"&amp;'TO USE'!T54, "")</f>
        <v/>
      </c>
      <c r="U54" s="231" t="str">
        <f>IF(Sheet1!U54 &lt;&gt; 'TO USE'!U54, "Sheet1:"&amp;Sheet1!U54&amp;" vs Sheet2:"&amp;'TO USE'!U54, "")</f>
        <v/>
      </c>
      <c r="V54" s="231" t="str">
        <f>IF(Sheet1!V54 &lt;&gt; 'TO USE'!V54, "Sheet1:"&amp;Sheet1!V54&amp;" vs Sheet2:"&amp;'TO USE'!V54, "")</f>
        <v/>
      </c>
      <c r="W54" s="231" t="str">
        <f>IF(Sheet1!W54 &lt;&gt; 'TO USE'!W54, "Sheet1:"&amp;Sheet1!W54&amp;" vs Sheet2:"&amp;'TO USE'!W54, "")</f>
        <v/>
      </c>
      <c r="X54" s="231" t="str">
        <f>IF(Sheet1!X54 &lt;&gt; 'TO USE'!X54, "Sheet1:"&amp;Sheet1!X54&amp;" vs Sheet2:"&amp;'TO USE'!X54, "")</f>
        <v/>
      </c>
      <c r="Y54" s="231" t="str">
        <f>IF(Sheet1!Y54 &lt;&gt; 'TO USE'!Y54, "Sheet1:"&amp;Sheet1!Y54&amp;" vs Sheet2:"&amp;'TO USE'!Y54, "")</f>
        <v/>
      </c>
      <c r="Z54" s="231" t="str">
        <f>IF(Sheet1!Z54 &lt;&gt; 'TO USE'!Z54, "Sheet1:"&amp;Sheet1!Z54&amp;" vs Sheet2:"&amp;'TO USE'!Z54, "")</f>
        <v/>
      </c>
      <c r="AA54" s="231" t="str">
        <f>IF(Sheet1!AA54 &lt;&gt; 'TO USE'!AA54, "Sheet1:"&amp;Sheet1!AA54&amp;" vs Sheet2:"&amp;'TO USE'!AA54, "")</f>
        <v/>
      </c>
      <c r="AB54" s="231" t="str">
        <f>IF(Sheet1!AB54 &lt;&gt; 'TO USE'!AB54, "Sheet1:"&amp;Sheet1!AB54&amp;" vs Sheet2:"&amp;'TO USE'!AB54, "")</f>
        <v/>
      </c>
      <c r="AC54" s="231" t="str">
        <f>IF(Sheet1!AC54 &lt;&gt; 'TO USE'!AC54, "Sheet1:"&amp;Sheet1!AC54&amp;" vs Sheet2:"&amp;'TO USE'!AC54, "")</f>
        <v/>
      </c>
      <c r="AD54" s="231" t="str">
        <f>IF(Sheet1!AD54 &lt;&gt; 'TO USE'!AD54, "Sheet1:"&amp;Sheet1!AD54&amp;" vs Sheet2:"&amp;'TO USE'!AD54, "")</f>
        <v/>
      </c>
      <c r="AE54" s="231" t="str">
        <f>IF(Sheet1!AE54 &lt;&gt; 'TO USE'!AE54, "Sheet1:"&amp;Sheet1!AE54&amp;" vs Sheet2:"&amp;'TO USE'!AE54, "")</f>
        <v/>
      </c>
      <c r="AF54" s="231" t="str">
        <f>IF(Sheet1!AF54 &lt;&gt; 'TO USE'!AF54, "Sheet1:"&amp;Sheet1!AF54&amp;" vs Sheet2:"&amp;'TO USE'!AF54, "")</f>
        <v/>
      </c>
      <c r="AG54" s="231" t="str">
        <f>IF(Sheet1!AG54 &lt;&gt; 'TO USE'!AG54, "Sheet1:"&amp;Sheet1!AG54&amp;" vs Sheet2:"&amp;'TO USE'!AG54, "")</f>
        <v/>
      </c>
      <c r="AH54" s="231" t="str">
        <f>IF(Sheet1!AH54 &lt;&gt; 'TO USE'!AH54, "Sheet1:"&amp;Sheet1!AH54&amp;" vs Sheet2:"&amp;'TO USE'!AH54, "")</f>
        <v/>
      </c>
      <c r="AI54" s="231" t="str">
        <f>IF(Sheet1!AI54 &lt;&gt; 'TO USE'!AI54, "Sheet1:"&amp;Sheet1!AI54&amp;" vs Sheet2:"&amp;'TO USE'!AI54, "")</f>
        <v/>
      </c>
      <c r="AJ54" s="231" t="str">
        <f>IF(Sheet1!AJ54 &lt;&gt; 'TO USE'!AJ54, "Sheet1:"&amp;Sheet1!AJ54&amp;" vs Sheet2:"&amp;'TO USE'!AJ54, "")</f>
        <v/>
      </c>
      <c r="AK54" s="231" t="str">
        <f>IF(Sheet1!AK54 &lt;&gt; 'TO USE'!AK54, "Sheet1:"&amp;Sheet1!AK54&amp;" vs Sheet2:"&amp;'TO USE'!AK54, "")</f>
        <v/>
      </c>
      <c r="AL54" s="231" t="str">
        <f>IF(Sheet1!AL54 &lt;&gt; 'TO USE'!AL54, "Sheet1:"&amp;Sheet1!AL54&amp;" vs Sheet2:"&amp;'TO USE'!AL54, "")</f>
        <v/>
      </c>
      <c r="AM54" s="231" t="str">
        <f>IF(Sheet1!AM54 &lt;&gt; 'TO USE'!AM54, "Sheet1:"&amp;Sheet1!AM54&amp;" vs Sheet2:"&amp;'TO USE'!AM54, "")</f>
        <v/>
      </c>
      <c r="AN54" s="231" t="str">
        <f>IF(Sheet1!AN54 &lt;&gt; 'TO USE'!AN54, "Sheet1:"&amp;Sheet1!AN54&amp;" vs Sheet2:"&amp;'TO USE'!AN54, "")</f>
        <v/>
      </c>
      <c r="AO54" s="231" t="str">
        <f>IF(Sheet1!AO54 &lt;&gt; 'TO USE'!AO54, "Sheet1:"&amp;Sheet1!AO54&amp;" vs Sheet2:"&amp;'TO USE'!AO54, "")</f>
        <v/>
      </c>
      <c r="AP54" s="231" t="str">
        <f>IF(Sheet1!AP54 &lt;&gt; 'TO USE'!AP54, "Sheet1:"&amp;Sheet1!AP54&amp;" vs Sheet2:"&amp;'TO USE'!AP54, "")</f>
        <v>Sheet1: vs Sheet2:NA</v>
      </c>
      <c r="AQ54" s="231" t="str">
        <f>IF(Sheet1!AQ54 &lt;&gt; 'TO USE'!AQ54, "Sheet1:"&amp;Sheet1!AQ54&amp;" vs Sheet2:"&amp;'TO USE'!AQ54, "")</f>
        <v/>
      </c>
      <c r="AR54" s="231" t="str">
        <f>IF(Sheet1!AR54 &lt;&gt; 'TO USE'!AR54, "Sheet1:"&amp;Sheet1!AR54&amp;" vs Sheet2:"&amp;'TO USE'!AR54, "")</f>
        <v/>
      </c>
      <c r="AS54" s="231" t="str">
        <f>IF(Sheet1!AS54 &lt;&gt; 'TO USE'!AS54, "Sheet1:"&amp;Sheet1!AS54&amp;" vs Sheet2:"&amp;'TO USE'!AS54, "")</f>
        <v/>
      </c>
      <c r="AT54" s="231" t="str">
        <f>IF(Sheet1!AT54 &lt;&gt; 'TO USE'!AT54, "Sheet1:"&amp;Sheet1!AT54&amp;" vs Sheet2:"&amp;'TO USE'!AT54, "")</f>
        <v/>
      </c>
      <c r="AU54" s="231" t="str">
        <f>IF(Sheet1!AU54 &lt;&gt; 'TO USE'!AU54, "Sheet1:"&amp;Sheet1!AU54&amp;" vs Sheet2:"&amp;'TO USE'!AU54, "")</f>
        <v/>
      </c>
      <c r="AV54" s="231" t="str">
        <f>IF(Sheet1!AV54 &lt;&gt; 'TO USE'!AV54, "Sheet1:"&amp;Sheet1!AV54&amp;" vs Sheet2:"&amp;'TO USE'!AV54, "")</f>
        <v/>
      </c>
    </row>
    <row r="55" spans="1:48" ht="19">
      <c r="A55">
        <v>53</v>
      </c>
      <c r="B55" s="231" t="str">
        <f>IF(Sheet1!B55 &lt;&gt; 'TO USE'!B55, "Sheet1:"&amp;Sheet1!B55&amp;" vs Sheet2:"&amp;'TO USE'!B55, "")</f>
        <v/>
      </c>
      <c r="C55" s="231" t="str">
        <f>IF(Sheet1!C55 &lt;&gt; 'TO USE'!C55, "Sheet1:"&amp;Sheet1!C55&amp;" vs Sheet2:"&amp;'TO USE'!C55, "")</f>
        <v/>
      </c>
      <c r="D55" s="231" t="str">
        <f>IF(Sheet1!D55 &lt;&gt; 'TO USE'!D55, "Sheet1:"&amp;Sheet1!D55&amp;" vs Sheet2:"&amp;'TO USE'!D55, "")</f>
        <v/>
      </c>
      <c r="E55" s="231" t="str">
        <f>IF(Sheet1!E55 &lt;&gt; 'TO USE'!E55, "Sheet1:"&amp;Sheet1!E55&amp;" vs Sheet2:"&amp;'TO USE'!E55, "")</f>
        <v/>
      </c>
      <c r="F55" s="231" t="str">
        <f>IF(Sheet1!F55 &lt;&gt; 'TO USE'!F55, "Sheet1:"&amp;Sheet1!F55&amp;" vs Sheet2:"&amp;'TO USE'!F55, "")</f>
        <v/>
      </c>
      <c r="G55" s="231" t="str">
        <f>IF(Sheet1!G55 &lt;&gt; 'TO USE'!G55, "Sheet1:"&amp;Sheet1!G55&amp;" vs Sheet2:"&amp;'TO USE'!G55, "")</f>
        <v/>
      </c>
      <c r="H55" s="231" t="str">
        <f>IF(Sheet1!H55 &lt;&gt; 'TO USE'!H55, "Sheet1:"&amp;Sheet1!H55&amp;" vs Sheet2:"&amp;'TO USE'!H55, "")</f>
        <v/>
      </c>
      <c r="I55" s="231" t="str">
        <f>IF(Sheet1!I55 &lt;&gt; 'TO USE'!I55, "Sheet1:"&amp;Sheet1!I55&amp;" vs Sheet2:"&amp;'TO USE'!I55, "")</f>
        <v/>
      </c>
      <c r="J55" s="231" t="str">
        <f>IF(Sheet1!J55 &lt;&gt; 'TO USE'!J55, "Sheet1:"&amp;Sheet1!J55&amp;" vs Sheet2:"&amp;'TO USE'!J55, "")</f>
        <v/>
      </c>
      <c r="K55" s="231" t="str">
        <f>IF(Sheet1!K55 &lt;&gt; 'TO USE'!K55, "Sheet1:"&amp;Sheet1!K55&amp;" vs Sheet2:"&amp;'TO USE'!K55, "")</f>
        <v/>
      </c>
      <c r="L55" s="231" t="str">
        <f>IF(Sheet1!L55 &lt;&gt; 'TO USE'!L55, "Sheet1:"&amp;Sheet1!L55&amp;" vs Sheet2:"&amp;'TO USE'!L55, "")</f>
        <v/>
      </c>
      <c r="M55" s="231" t="str">
        <f>IF(Sheet1!M55 &lt;&gt; 'TO USE'!M55, "Sheet1:"&amp;Sheet1!M55&amp;" vs Sheet2:"&amp;'TO USE'!M55, "")</f>
        <v/>
      </c>
      <c r="N55" s="231" t="str">
        <f>IF(Sheet1!N55 &lt;&gt; 'TO USE'!N55, "Sheet1:"&amp;Sheet1!N55&amp;" vs Sheet2:"&amp;'TO USE'!N55, "")</f>
        <v/>
      </c>
      <c r="O55" s="231" t="str">
        <f>IF(Sheet1!O55 &lt;&gt; 'TO USE'!O55, "Sheet1:"&amp;Sheet1!O55&amp;" vs Sheet2:"&amp;'TO USE'!O55, "")</f>
        <v/>
      </c>
      <c r="P55" s="231" t="str">
        <f>IF(Sheet1!P55 &lt;&gt; 'TO USE'!P55, "Sheet1:"&amp;Sheet1!P55&amp;" vs Sheet2:"&amp;'TO USE'!P55, "")</f>
        <v/>
      </c>
      <c r="Q55" s="231" t="str">
        <f>IF(Sheet1!Q55 &lt;&gt; 'TO USE'!Q55, "Sheet1:"&amp;Sheet1!Q55&amp;" vs Sheet2:"&amp;'TO USE'!Q55, "")</f>
        <v/>
      </c>
      <c r="R55" s="231" t="str">
        <f>IF(Sheet1!R55 &lt;&gt; 'TO USE'!R55, "Sheet1:"&amp;Sheet1!R55&amp;" vs Sheet2:"&amp;'TO USE'!R55, "")</f>
        <v/>
      </c>
      <c r="S55" s="231" t="str">
        <f>IF(Sheet1!S55 &lt;&gt; 'TO USE'!S55, "Sheet1:"&amp;Sheet1!S55&amp;" vs Sheet2:"&amp;'TO USE'!S55, "")</f>
        <v/>
      </c>
      <c r="T55" s="231" t="str">
        <f>IF(Sheet1!T55 &lt;&gt; 'TO USE'!T55, "Sheet1:"&amp;Sheet1!T55&amp;" vs Sheet2:"&amp;'TO USE'!T55, "")</f>
        <v/>
      </c>
      <c r="U55" s="231" t="str">
        <f>IF(Sheet1!U55 &lt;&gt; 'TO USE'!U55, "Sheet1:"&amp;Sheet1!U55&amp;" vs Sheet2:"&amp;'TO USE'!U55, "")</f>
        <v/>
      </c>
      <c r="V55" s="231" t="str">
        <f>IF(Sheet1!V55 &lt;&gt; 'TO USE'!V55, "Sheet1:"&amp;Sheet1!V55&amp;" vs Sheet2:"&amp;'TO USE'!V55, "")</f>
        <v/>
      </c>
      <c r="W55" s="231" t="str">
        <f>IF(Sheet1!W55 &lt;&gt; 'TO USE'!W55, "Sheet1:"&amp;Sheet1!W55&amp;" vs Sheet2:"&amp;'TO USE'!W55, "")</f>
        <v/>
      </c>
      <c r="X55" s="231" t="str">
        <f>IF(Sheet1!X55 &lt;&gt; 'TO USE'!X55, "Sheet1:"&amp;Sheet1!X55&amp;" vs Sheet2:"&amp;'TO USE'!X55, "")</f>
        <v/>
      </c>
      <c r="Y55" s="231" t="str">
        <f>IF(Sheet1!Y55 &lt;&gt; 'TO USE'!Y55, "Sheet1:"&amp;Sheet1!Y55&amp;" vs Sheet2:"&amp;'TO USE'!Y55, "")</f>
        <v/>
      </c>
      <c r="Z55" s="231" t="str">
        <f>IF(Sheet1!Z55 &lt;&gt; 'TO USE'!Z55, "Sheet1:"&amp;Sheet1!Z55&amp;" vs Sheet2:"&amp;'TO USE'!Z55, "")</f>
        <v/>
      </c>
      <c r="AA55" s="231" t="str">
        <f>IF(Sheet1!AA55 &lt;&gt; 'TO USE'!AA55, "Sheet1:"&amp;Sheet1!AA55&amp;" vs Sheet2:"&amp;'TO USE'!AA55, "")</f>
        <v/>
      </c>
      <c r="AB55" s="231" t="str">
        <f>IF(Sheet1!AB55 &lt;&gt; 'TO USE'!AB55, "Sheet1:"&amp;Sheet1!AB55&amp;" vs Sheet2:"&amp;'TO USE'!AB55, "")</f>
        <v/>
      </c>
      <c r="AC55" s="231" t="str">
        <f>IF(Sheet1!AC55 &lt;&gt; 'TO USE'!AC55, "Sheet1:"&amp;Sheet1!AC55&amp;" vs Sheet2:"&amp;'TO USE'!AC55, "")</f>
        <v/>
      </c>
      <c r="AD55" s="231" t="str">
        <f>IF(Sheet1!AD55 &lt;&gt; 'TO USE'!AD55, "Sheet1:"&amp;Sheet1!AD55&amp;" vs Sheet2:"&amp;'TO USE'!AD55, "")</f>
        <v/>
      </c>
      <c r="AE55" s="231" t="str">
        <f>IF(Sheet1!AE55 &lt;&gt; 'TO USE'!AE55, "Sheet1:"&amp;Sheet1!AE55&amp;" vs Sheet2:"&amp;'TO USE'!AE55, "")</f>
        <v/>
      </c>
      <c r="AF55" s="231" t="str">
        <f>IF(Sheet1!AF55 &lt;&gt; 'TO USE'!AF55, "Sheet1:"&amp;Sheet1!AF55&amp;" vs Sheet2:"&amp;'TO USE'!AF55, "")</f>
        <v/>
      </c>
      <c r="AG55" s="231" t="str">
        <f>IF(Sheet1!AG55 &lt;&gt; 'TO USE'!AG55, "Sheet1:"&amp;Sheet1!AG55&amp;" vs Sheet2:"&amp;'TO USE'!AG55, "")</f>
        <v/>
      </c>
      <c r="AH55" s="231" t="str">
        <f>IF(Sheet1!AH55 &lt;&gt; 'TO USE'!AH55, "Sheet1:"&amp;Sheet1!AH55&amp;" vs Sheet2:"&amp;'TO USE'!AH55, "")</f>
        <v/>
      </c>
      <c r="AI55" s="231" t="str">
        <f>IF(Sheet1!AI55 &lt;&gt; 'TO USE'!AI55, "Sheet1:"&amp;Sheet1!AI55&amp;" vs Sheet2:"&amp;'TO USE'!AI55, "")</f>
        <v/>
      </c>
      <c r="AJ55" s="231" t="str">
        <f>IF(Sheet1!AJ55 &lt;&gt; 'TO USE'!AJ55, "Sheet1:"&amp;Sheet1!AJ55&amp;" vs Sheet2:"&amp;'TO USE'!AJ55, "")</f>
        <v/>
      </c>
      <c r="AK55" s="231" t="str">
        <f>IF(Sheet1!AK55 &lt;&gt; 'TO USE'!AK55, "Sheet1:"&amp;Sheet1!AK55&amp;" vs Sheet2:"&amp;'TO USE'!AK55, "")</f>
        <v/>
      </c>
      <c r="AL55" s="231" t="str">
        <f>IF(Sheet1!AL55 &lt;&gt; 'TO USE'!AL55, "Sheet1:"&amp;Sheet1!AL55&amp;" vs Sheet2:"&amp;'TO USE'!AL55, "")</f>
        <v/>
      </c>
      <c r="AM55" s="231" t="str">
        <f>IF(Sheet1!AM55 &lt;&gt; 'TO USE'!AM55, "Sheet1:"&amp;Sheet1!AM55&amp;" vs Sheet2:"&amp;'TO USE'!AM55, "")</f>
        <v/>
      </c>
      <c r="AN55" s="231" t="str">
        <f>IF(Sheet1!AN55 &lt;&gt; 'TO USE'!AN55, "Sheet1:"&amp;Sheet1!AN55&amp;" vs Sheet2:"&amp;'TO USE'!AN55, "")</f>
        <v/>
      </c>
      <c r="AO55" s="231" t="str">
        <f>IF(Sheet1!AO55 &lt;&gt; 'TO USE'!AO55, "Sheet1:"&amp;Sheet1!AO55&amp;" vs Sheet2:"&amp;'TO USE'!AO55, "")</f>
        <v/>
      </c>
      <c r="AP55" s="231" t="str">
        <f>IF(Sheet1!AP55 &lt;&gt; 'TO USE'!AP55, "Sheet1:"&amp;Sheet1!AP55&amp;" vs Sheet2:"&amp;'TO USE'!AP55, "")</f>
        <v/>
      </c>
      <c r="AQ55" s="231" t="str">
        <f>IF(Sheet1!AQ55 &lt;&gt; 'TO USE'!AQ55, "Sheet1:"&amp;Sheet1!AQ55&amp;" vs Sheet2:"&amp;'TO USE'!AQ55, "")</f>
        <v/>
      </c>
      <c r="AR55" s="231" t="str">
        <f>IF(Sheet1!AR55 &lt;&gt; 'TO USE'!AR55, "Sheet1:"&amp;Sheet1!AR55&amp;" vs Sheet2:"&amp;'TO USE'!AR55, "")</f>
        <v/>
      </c>
      <c r="AS55" s="231" t="str">
        <f>IF(Sheet1!AS55 &lt;&gt; 'TO USE'!AS55, "Sheet1:"&amp;Sheet1!AS55&amp;" vs Sheet2:"&amp;'TO USE'!AS55, "")</f>
        <v/>
      </c>
      <c r="AT55" s="231" t="str">
        <f>IF(Sheet1!AT55 &lt;&gt; 'TO USE'!AT55, "Sheet1:"&amp;Sheet1!AT55&amp;" vs Sheet2:"&amp;'TO USE'!AT55, "")</f>
        <v/>
      </c>
      <c r="AU55" s="231" t="str">
        <f>IF(Sheet1!AU55 &lt;&gt; 'TO USE'!AU55, "Sheet1:"&amp;Sheet1!AU55&amp;" vs Sheet2:"&amp;'TO USE'!AU55, "")</f>
        <v/>
      </c>
      <c r="AV55" s="231" t="str">
        <f>IF(Sheet1!AV55 &lt;&gt; 'TO USE'!AV55, "Sheet1:"&amp;Sheet1!AV55&amp;" vs Sheet2:"&amp;'TO USE'!AV55, "")</f>
        <v/>
      </c>
    </row>
    <row r="56" spans="1:48" ht="19">
      <c r="A56">
        <v>54</v>
      </c>
      <c r="B56" s="231" t="str">
        <f>IF(Sheet1!B56 &lt;&gt; 'TO USE'!B56, "Sheet1:"&amp;Sheet1!B56&amp;" vs Sheet2:"&amp;'TO USE'!B56, "")</f>
        <v/>
      </c>
      <c r="C56" s="231" t="str">
        <f>IF(Sheet1!C56 &lt;&gt; 'TO USE'!C56, "Sheet1:"&amp;Sheet1!C56&amp;" vs Sheet2:"&amp;'TO USE'!C56, "")</f>
        <v/>
      </c>
      <c r="D56" s="231" t="str">
        <f>IF(Sheet1!D56 &lt;&gt; 'TO USE'!D56, "Sheet1:"&amp;Sheet1!D56&amp;" vs Sheet2:"&amp;'TO USE'!D56, "")</f>
        <v/>
      </c>
      <c r="E56" s="231" t="str">
        <f>IF(Sheet1!E56 &lt;&gt; 'TO USE'!E56, "Sheet1:"&amp;Sheet1!E56&amp;" vs Sheet2:"&amp;'TO USE'!E56, "")</f>
        <v/>
      </c>
      <c r="F56" s="231" t="str">
        <f>IF(Sheet1!F56 &lt;&gt; 'TO USE'!F56, "Sheet1:"&amp;Sheet1!F56&amp;" vs Sheet2:"&amp;'TO USE'!F56, "")</f>
        <v/>
      </c>
      <c r="G56" s="231" t="str">
        <f>IF(Sheet1!G56 &lt;&gt; 'TO USE'!G56, "Sheet1:"&amp;Sheet1!G56&amp;" vs Sheet2:"&amp;'TO USE'!G56, "")</f>
        <v/>
      </c>
      <c r="H56" s="231" t="str">
        <f>IF(Sheet1!H56 &lt;&gt; 'TO USE'!H56, "Sheet1:"&amp;Sheet1!H56&amp;" vs Sheet2:"&amp;'TO USE'!H56, "")</f>
        <v/>
      </c>
      <c r="I56" s="231" t="str">
        <f>IF(Sheet1!I56 &lt;&gt; 'TO USE'!I56, "Sheet1:"&amp;Sheet1!I56&amp;" vs Sheet2:"&amp;'TO USE'!I56, "")</f>
        <v/>
      </c>
      <c r="J56" s="231" t="str">
        <f>IF(Sheet1!J56 &lt;&gt; 'TO USE'!J56, "Sheet1:"&amp;Sheet1!J56&amp;" vs Sheet2:"&amp;'TO USE'!J56, "")</f>
        <v/>
      </c>
      <c r="K56" s="231" t="str">
        <f>IF(Sheet1!K56 &lt;&gt; 'TO USE'!K56, "Sheet1:"&amp;Sheet1!K56&amp;" vs Sheet2:"&amp;'TO USE'!K56, "")</f>
        <v/>
      </c>
      <c r="L56" s="231" t="str">
        <f>IF(Sheet1!L56 &lt;&gt; 'TO USE'!L56, "Sheet1:"&amp;Sheet1!L56&amp;" vs Sheet2:"&amp;'TO USE'!L56, "")</f>
        <v/>
      </c>
      <c r="M56" s="231" t="str">
        <f>IF(Sheet1!M56 &lt;&gt; 'TO USE'!M56, "Sheet1:"&amp;Sheet1!M56&amp;" vs Sheet2:"&amp;'TO USE'!M56, "")</f>
        <v/>
      </c>
      <c r="N56" s="231" t="str">
        <f>IF(Sheet1!N56 &lt;&gt; 'TO USE'!N56, "Sheet1:"&amp;Sheet1!N56&amp;" vs Sheet2:"&amp;'TO USE'!N56, "")</f>
        <v/>
      </c>
      <c r="O56" s="231" t="str">
        <f>IF(Sheet1!O56 &lt;&gt; 'TO USE'!O56, "Sheet1:"&amp;Sheet1!O56&amp;" vs Sheet2:"&amp;'TO USE'!O56, "")</f>
        <v/>
      </c>
      <c r="P56" s="231" t="str">
        <f>IF(Sheet1!P56 &lt;&gt; 'TO USE'!P56, "Sheet1:"&amp;Sheet1!P56&amp;" vs Sheet2:"&amp;'TO USE'!P56, "")</f>
        <v/>
      </c>
      <c r="Q56" s="231" t="str">
        <f>IF(Sheet1!Q56 &lt;&gt; 'TO USE'!Q56, "Sheet1:"&amp;Sheet1!Q56&amp;" vs Sheet2:"&amp;'TO USE'!Q56, "")</f>
        <v/>
      </c>
      <c r="R56" s="231" t="str">
        <f>IF(Sheet1!R56 &lt;&gt; 'TO USE'!R56, "Sheet1:"&amp;Sheet1!R56&amp;" vs Sheet2:"&amp;'TO USE'!R56, "")</f>
        <v/>
      </c>
      <c r="S56" s="231" t="str">
        <f>IF(Sheet1!S56 &lt;&gt; 'TO USE'!S56, "Sheet1:"&amp;Sheet1!S56&amp;" vs Sheet2:"&amp;'TO USE'!S56, "")</f>
        <v/>
      </c>
      <c r="T56" s="231" t="str">
        <f>IF(Sheet1!T56 &lt;&gt; 'TO USE'!T56, "Sheet1:"&amp;Sheet1!T56&amp;" vs Sheet2:"&amp;'TO USE'!T56, "")</f>
        <v/>
      </c>
      <c r="U56" s="231" t="str">
        <f>IF(Sheet1!U56 &lt;&gt; 'TO USE'!U56, "Sheet1:"&amp;Sheet1!U56&amp;" vs Sheet2:"&amp;'TO USE'!U56, "")</f>
        <v/>
      </c>
      <c r="V56" s="231" t="str">
        <f>IF(Sheet1!V56 &lt;&gt; 'TO USE'!V56, "Sheet1:"&amp;Sheet1!V56&amp;" vs Sheet2:"&amp;'TO USE'!V56, "")</f>
        <v/>
      </c>
      <c r="W56" s="231" t="str">
        <f>IF(Sheet1!W56 &lt;&gt; 'TO USE'!W56, "Sheet1:"&amp;Sheet1!W56&amp;" vs Sheet2:"&amp;'TO USE'!W56, "")</f>
        <v/>
      </c>
      <c r="X56" s="231" t="str">
        <f>IF(Sheet1!X56 &lt;&gt; 'TO USE'!X56, "Sheet1:"&amp;Sheet1!X56&amp;" vs Sheet2:"&amp;'TO USE'!X56, "")</f>
        <v/>
      </c>
      <c r="Y56" s="231" t="str">
        <f>IF(Sheet1!Y56 &lt;&gt; 'TO USE'!Y56, "Sheet1:"&amp;Sheet1!Y56&amp;" vs Sheet2:"&amp;'TO USE'!Y56, "")</f>
        <v/>
      </c>
      <c r="Z56" s="231" t="str">
        <f>IF(Sheet1!Z56 &lt;&gt; 'TO USE'!Z56, "Sheet1:"&amp;Sheet1!Z56&amp;" vs Sheet2:"&amp;'TO USE'!Z56, "")</f>
        <v/>
      </c>
      <c r="AA56" s="231" t="str">
        <f>IF(Sheet1!AA56 &lt;&gt; 'TO USE'!AA56, "Sheet1:"&amp;Sheet1!AA56&amp;" vs Sheet2:"&amp;'TO USE'!AA56, "")</f>
        <v/>
      </c>
      <c r="AB56" s="231" t="str">
        <f>IF(Sheet1!AB56 &lt;&gt; 'TO USE'!AB56, "Sheet1:"&amp;Sheet1!AB56&amp;" vs Sheet2:"&amp;'TO USE'!AB56, "")</f>
        <v/>
      </c>
      <c r="AC56" s="231" t="str">
        <f>IF(Sheet1!AC56 &lt;&gt; 'TO USE'!AC56, "Sheet1:"&amp;Sheet1!AC56&amp;" vs Sheet2:"&amp;'TO USE'!AC56, "")</f>
        <v/>
      </c>
      <c r="AD56" s="231" t="str">
        <f>IF(Sheet1!AD56 &lt;&gt; 'TO USE'!AD56, "Sheet1:"&amp;Sheet1!AD56&amp;" vs Sheet2:"&amp;'TO USE'!AD56, "")</f>
        <v/>
      </c>
      <c r="AE56" s="231" t="str">
        <f>IF(Sheet1!AE56 &lt;&gt; 'TO USE'!AE56, "Sheet1:"&amp;Sheet1!AE56&amp;" vs Sheet2:"&amp;'TO USE'!AE56, "")</f>
        <v/>
      </c>
      <c r="AF56" s="231" t="str">
        <f>IF(Sheet1!AF56 &lt;&gt; 'TO USE'!AF56, "Sheet1:"&amp;Sheet1!AF56&amp;" vs Sheet2:"&amp;'TO USE'!AF56, "")</f>
        <v/>
      </c>
      <c r="AG56" s="231" t="str">
        <f>IF(Sheet1!AG56 &lt;&gt; 'TO USE'!AG56, "Sheet1:"&amp;Sheet1!AG56&amp;" vs Sheet2:"&amp;'TO USE'!AG56, "")</f>
        <v/>
      </c>
      <c r="AH56" s="231" t="str">
        <f>IF(Sheet1!AH56 &lt;&gt; 'TO USE'!AH56, "Sheet1:"&amp;Sheet1!AH56&amp;" vs Sheet2:"&amp;'TO USE'!AH56, "")</f>
        <v/>
      </c>
      <c r="AI56" s="231" t="str">
        <f>IF(Sheet1!AI56 &lt;&gt; 'TO USE'!AI56, "Sheet1:"&amp;Sheet1!AI56&amp;" vs Sheet2:"&amp;'TO USE'!AI56, "")</f>
        <v/>
      </c>
      <c r="AJ56" s="231" t="str">
        <f>IF(Sheet1!AJ56 &lt;&gt; 'TO USE'!AJ56, "Sheet1:"&amp;Sheet1!AJ56&amp;" vs Sheet2:"&amp;'TO USE'!AJ56, "")</f>
        <v/>
      </c>
      <c r="AK56" s="231" t="str">
        <f>IF(Sheet1!AK56 &lt;&gt; 'TO USE'!AK56, "Sheet1:"&amp;Sheet1!AK56&amp;" vs Sheet2:"&amp;'TO USE'!AK56, "")</f>
        <v/>
      </c>
      <c r="AL56" s="231" t="str">
        <f>IF(Sheet1!AL56 &lt;&gt; 'TO USE'!AL56, "Sheet1:"&amp;Sheet1!AL56&amp;" vs Sheet2:"&amp;'TO USE'!AL56, "")</f>
        <v/>
      </c>
      <c r="AM56" s="231" t="str">
        <f>IF(Sheet1!AM56 &lt;&gt; 'TO USE'!AM56, "Sheet1:"&amp;Sheet1!AM56&amp;" vs Sheet2:"&amp;'TO USE'!AM56, "")</f>
        <v/>
      </c>
      <c r="AN56" s="231" t="str">
        <f>IF(Sheet1!AN56 &lt;&gt; 'TO USE'!AN56, "Sheet1:"&amp;Sheet1!AN56&amp;" vs Sheet2:"&amp;'TO USE'!AN56, "")</f>
        <v/>
      </c>
      <c r="AO56" s="231" t="str">
        <f>IF(Sheet1!AO56 &lt;&gt; 'TO USE'!AO56, "Sheet1:"&amp;Sheet1!AO56&amp;" vs Sheet2:"&amp;'TO USE'!AO56, "")</f>
        <v/>
      </c>
      <c r="AP56" s="231" t="str">
        <f>IF(Sheet1!AP56 &lt;&gt; 'TO USE'!AP56, "Sheet1:"&amp;Sheet1!AP56&amp;" vs Sheet2:"&amp;'TO USE'!AP56, "")</f>
        <v/>
      </c>
      <c r="AQ56" s="231" t="str">
        <f>IF(Sheet1!AQ56 &lt;&gt; 'TO USE'!AQ56, "Sheet1:"&amp;Sheet1!AQ56&amp;" vs Sheet2:"&amp;'TO USE'!AQ56, "")</f>
        <v/>
      </c>
      <c r="AR56" s="231" t="str">
        <f>IF(Sheet1!AR56 &lt;&gt; 'TO USE'!AR56, "Sheet1:"&amp;Sheet1!AR56&amp;" vs Sheet2:"&amp;'TO USE'!AR56, "")</f>
        <v/>
      </c>
      <c r="AS56" s="231" t="str">
        <f>IF(Sheet1!AS56 &lt;&gt; 'TO USE'!AS56, "Sheet1:"&amp;Sheet1!AS56&amp;" vs Sheet2:"&amp;'TO USE'!AS56, "")</f>
        <v/>
      </c>
      <c r="AT56" s="231" t="str">
        <f>IF(Sheet1!AT56 &lt;&gt; 'TO USE'!AT56, "Sheet1:"&amp;Sheet1!AT56&amp;" vs Sheet2:"&amp;'TO USE'!AT56, "")</f>
        <v/>
      </c>
      <c r="AU56" s="231" t="str">
        <f>IF(Sheet1!AU56 &lt;&gt; 'TO USE'!AU56, "Sheet1:"&amp;Sheet1!AU56&amp;" vs Sheet2:"&amp;'TO USE'!AU56, "")</f>
        <v>Sheet1:Experimental group:14;control group:14; vs Sheet2:28</v>
      </c>
      <c r="AV56" s="231" t="str">
        <f>IF(Sheet1!AV56 &lt;&gt; 'TO USE'!AV56, "Sheet1:"&amp;Sheet1!AV56&amp;" vs Sheet2:"&amp;'TO USE'!AV56, "")</f>
        <v/>
      </c>
    </row>
    <row r="57" spans="1:48" ht="19">
      <c r="A57">
        <v>55</v>
      </c>
      <c r="B57" s="231" t="str">
        <f>IF(Sheet1!B57 &lt;&gt; 'TO USE'!B57, "Sheet1:"&amp;Sheet1!B57&amp;" vs Sheet2:"&amp;'TO USE'!B57, "")</f>
        <v/>
      </c>
      <c r="C57" s="231" t="str">
        <f>IF(Sheet1!C57 &lt;&gt; 'TO USE'!C57, "Sheet1:"&amp;Sheet1!C57&amp;" vs Sheet2:"&amp;'TO USE'!C57, "")</f>
        <v/>
      </c>
      <c r="D57" s="231" t="str">
        <f>IF(Sheet1!D57 &lt;&gt; 'TO USE'!D57, "Sheet1:"&amp;Sheet1!D57&amp;" vs Sheet2:"&amp;'TO USE'!D57, "")</f>
        <v/>
      </c>
      <c r="E57" s="231" t="str">
        <f>IF(Sheet1!E57 &lt;&gt; 'TO USE'!E57, "Sheet1:"&amp;Sheet1!E57&amp;" vs Sheet2:"&amp;'TO USE'!E57, "")</f>
        <v/>
      </c>
      <c r="F57" s="231" t="str">
        <f>IF(Sheet1!F57 &lt;&gt; 'TO USE'!F57, "Sheet1:"&amp;Sheet1!F57&amp;" vs Sheet2:"&amp;'TO USE'!F57, "")</f>
        <v/>
      </c>
      <c r="G57" s="231" t="str">
        <f>IF(Sheet1!G57 &lt;&gt; 'TO USE'!G57, "Sheet1:"&amp;Sheet1!G57&amp;" vs Sheet2:"&amp;'TO USE'!G57, "")</f>
        <v/>
      </c>
      <c r="H57" s="231" t="str">
        <f>IF(Sheet1!H57 &lt;&gt; 'TO USE'!H57, "Sheet1:"&amp;Sheet1!H57&amp;" vs Sheet2:"&amp;'TO USE'!H57, "")</f>
        <v/>
      </c>
      <c r="I57" s="231" t="str">
        <f>IF(Sheet1!I57 &lt;&gt; 'TO USE'!I57, "Sheet1:"&amp;Sheet1!I57&amp;" vs Sheet2:"&amp;'TO USE'!I57, "")</f>
        <v/>
      </c>
      <c r="J57" s="231" t="str">
        <f>IF(Sheet1!J57 &lt;&gt; 'TO USE'!J57, "Sheet1:"&amp;Sheet1!J57&amp;" vs Sheet2:"&amp;'TO USE'!J57, "")</f>
        <v/>
      </c>
      <c r="K57" s="231" t="str">
        <f>IF(Sheet1!K57 &lt;&gt; 'TO USE'!K57, "Sheet1:"&amp;Sheet1!K57&amp;" vs Sheet2:"&amp;'TO USE'!K57, "")</f>
        <v/>
      </c>
      <c r="L57" s="231" t="str">
        <f>IF(Sheet1!L57 &lt;&gt; 'TO USE'!L57, "Sheet1:"&amp;Sheet1!L57&amp;" vs Sheet2:"&amp;'TO USE'!L57, "")</f>
        <v/>
      </c>
      <c r="M57" s="231" t="str">
        <f>IF(Sheet1!M57 &lt;&gt; 'TO USE'!M57, "Sheet1:"&amp;Sheet1!M57&amp;" vs Sheet2:"&amp;'TO USE'!M57, "")</f>
        <v/>
      </c>
      <c r="N57" s="231" t="str">
        <f>IF(Sheet1!N57 &lt;&gt; 'TO USE'!N57, "Sheet1:"&amp;Sheet1!N57&amp;" vs Sheet2:"&amp;'TO USE'!N57, "")</f>
        <v/>
      </c>
      <c r="O57" s="231" t="str">
        <f>IF(Sheet1!O57 &lt;&gt; 'TO USE'!O57, "Sheet1:"&amp;Sheet1!O57&amp;" vs Sheet2:"&amp;'TO USE'!O57, "")</f>
        <v/>
      </c>
      <c r="P57" s="231" t="str">
        <f>IF(Sheet1!P57 &lt;&gt; 'TO USE'!P57, "Sheet1:"&amp;Sheet1!P57&amp;" vs Sheet2:"&amp;'TO USE'!P57, "")</f>
        <v/>
      </c>
      <c r="Q57" s="231" t="str">
        <f>IF(Sheet1!Q57 &lt;&gt; 'TO USE'!Q57, "Sheet1:"&amp;Sheet1!Q57&amp;" vs Sheet2:"&amp;'TO USE'!Q57, "")</f>
        <v/>
      </c>
      <c r="R57" s="231" t="str">
        <f>IF(Sheet1!R57 &lt;&gt; 'TO USE'!R57, "Sheet1:"&amp;Sheet1!R57&amp;" vs Sheet2:"&amp;'TO USE'!R57, "")</f>
        <v>Sheet1: vs Sheet2:2</v>
      </c>
      <c r="S57" s="231" t="str">
        <f>IF(Sheet1!S57 &lt;&gt; 'TO USE'!S57, "Sheet1:"&amp;Sheet1!S57&amp;" vs Sheet2:"&amp;'TO USE'!S57, "")</f>
        <v/>
      </c>
      <c r="T57" s="231" t="str">
        <f>IF(Sheet1!T57 &lt;&gt; 'TO USE'!T57, "Sheet1:"&amp;Sheet1!T57&amp;" vs Sheet2:"&amp;'TO USE'!T57, "")</f>
        <v/>
      </c>
      <c r="U57" s="231" t="str">
        <f>IF(Sheet1!U57 &lt;&gt; 'TO USE'!U57, "Sheet1:"&amp;Sheet1!U57&amp;" vs Sheet2:"&amp;'TO USE'!U57, "")</f>
        <v>Sheet1:NS vs Sheet2:2</v>
      </c>
      <c r="V57" s="231" t="str">
        <f>IF(Sheet1!V57 &lt;&gt; 'TO USE'!V57, "Sheet1:"&amp;Sheet1!V57&amp;" vs Sheet2:"&amp;'TO USE'!V57, "")</f>
        <v/>
      </c>
      <c r="W57" s="231" t="str">
        <f>IF(Sheet1!W57 &lt;&gt; 'TO USE'!W57, "Sheet1:"&amp;Sheet1!W57&amp;" vs Sheet2:"&amp;'TO USE'!W57, "")</f>
        <v/>
      </c>
      <c r="X57" s="231" t="str">
        <f>IF(Sheet1!X57 &lt;&gt; 'TO USE'!X57, "Sheet1:"&amp;Sheet1!X57&amp;" vs Sheet2:"&amp;'TO USE'!X57, "")</f>
        <v/>
      </c>
      <c r="Y57" s="231" t="str">
        <f>IF(Sheet1!Y57 &lt;&gt; 'TO USE'!Y57, "Sheet1:"&amp;Sheet1!Y57&amp;" vs Sheet2:"&amp;'TO USE'!Y57, "")</f>
        <v/>
      </c>
      <c r="Z57" s="231" t="str">
        <f>IF(Sheet1!Z57 &lt;&gt; 'TO USE'!Z57, "Sheet1:"&amp;Sheet1!Z57&amp;" vs Sheet2:"&amp;'TO USE'!Z57, "")</f>
        <v/>
      </c>
      <c r="AA57" s="231" t="str">
        <f>IF(Sheet1!AA57 &lt;&gt; 'TO USE'!AA57, "Sheet1:"&amp;Sheet1!AA57&amp;" vs Sheet2:"&amp;'TO USE'!AA57, "")</f>
        <v/>
      </c>
      <c r="AB57" s="231" t="str">
        <f>IF(Sheet1!AB57 &lt;&gt; 'TO USE'!AB57, "Sheet1:"&amp;Sheet1!AB57&amp;" vs Sheet2:"&amp;'TO USE'!AB57, "")</f>
        <v>Sheet1:NS vs Sheet2:1</v>
      </c>
      <c r="AC57" s="231" t="str">
        <f>IF(Sheet1!AC57 &lt;&gt; 'TO USE'!AC57, "Sheet1:"&amp;Sheet1!AC57&amp;" vs Sheet2:"&amp;'TO USE'!AC57, "")</f>
        <v/>
      </c>
      <c r="AD57" s="231" t="str">
        <f>IF(Sheet1!AD57 &lt;&gt; 'TO USE'!AD57, "Sheet1:"&amp;Sheet1!AD57&amp;" vs Sheet2:"&amp;'TO USE'!AD57, "")</f>
        <v/>
      </c>
      <c r="AE57" s="231" t="str">
        <f>IF(Sheet1!AE57 &lt;&gt; 'TO USE'!AE57, "Sheet1:"&amp;Sheet1!AE57&amp;" vs Sheet2:"&amp;'TO USE'!AE57, "")</f>
        <v/>
      </c>
      <c r="AF57" s="231" t="str">
        <f>IF(Sheet1!AF57 &lt;&gt; 'TO USE'!AF57, "Sheet1:"&amp;Sheet1!AF57&amp;" vs Sheet2:"&amp;'TO USE'!AF57, "")</f>
        <v/>
      </c>
      <c r="AG57" s="231" t="str">
        <f>IF(Sheet1!AG57 &lt;&gt; 'TO USE'!AG57, "Sheet1:"&amp;Sheet1!AG57&amp;" vs Sheet2:"&amp;'TO USE'!AG57, "")</f>
        <v/>
      </c>
      <c r="AH57" s="231" t="str">
        <f>IF(Sheet1!AH57 &lt;&gt; 'TO USE'!AH57, "Sheet1:"&amp;Sheet1!AH57&amp;" vs Sheet2:"&amp;'TO USE'!AH57, "")</f>
        <v/>
      </c>
      <c r="AI57" s="231" t="str">
        <f>IF(Sheet1!AI57 &lt;&gt; 'TO USE'!AI57, "Sheet1:"&amp;Sheet1!AI57&amp;" vs Sheet2:"&amp;'TO USE'!AI57, "")</f>
        <v/>
      </c>
      <c r="AJ57" s="231" t="str">
        <f>IF(Sheet1!AJ57 &lt;&gt; 'TO USE'!AJ57, "Sheet1:"&amp;Sheet1!AJ57&amp;" vs Sheet2:"&amp;'TO USE'!AJ57, "")</f>
        <v/>
      </c>
      <c r="AK57" s="231" t="str">
        <f>IF(Sheet1!AK57 &lt;&gt; 'TO USE'!AK57, "Sheet1:"&amp;Sheet1!AK57&amp;" vs Sheet2:"&amp;'TO USE'!AK57, "")</f>
        <v/>
      </c>
      <c r="AL57" s="231" t="str">
        <f>IF(Sheet1!AL57 &lt;&gt; 'TO USE'!AL57, "Sheet1:"&amp;Sheet1!AL57&amp;" vs Sheet2:"&amp;'TO USE'!AL57, "")</f>
        <v>Sheet1: vs Sheet2:2</v>
      </c>
      <c r="AM57" s="231" t="str">
        <f>IF(Sheet1!AM57 &lt;&gt; 'TO USE'!AM57, "Sheet1:"&amp;Sheet1!AM57&amp;" vs Sheet2:"&amp;'TO USE'!AM57, "")</f>
        <v/>
      </c>
      <c r="AN57" s="231" t="str">
        <f>IF(Sheet1!AN57 &lt;&gt; 'TO USE'!AN57, "Sheet1:"&amp;Sheet1!AN57&amp;" vs Sheet2:"&amp;'TO USE'!AN57, "")</f>
        <v/>
      </c>
      <c r="AO57" s="231" t="str">
        <f>IF(Sheet1!AO57 &lt;&gt; 'TO USE'!AO57, "Sheet1:"&amp;Sheet1!AO57&amp;" vs Sheet2:"&amp;'TO USE'!AO57, "")</f>
        <v/>
      </c>
      <c r="AP57" s="231" t="str">
        <f>IF(Sheet1!AP57 &lt;&gt; 'TO USE'!AP57, "Sheet1:"&amp;Sheet1!AP57&amp;" vs Sheet2:"&amp;'TO USE'!AP57, "")</f>
        <v/>
      </c>
      <c r="AQ57" s="231" t="str">
        <f>IF(Sheet1!AQ57 &lt;&gt; 'TO USE'!AQ57, "Sheet1:"&amp;Sheet1!AQ57&amp;" vs Sheet2:"&amp;'TO USE'!AQ57, "")</f>
        <v/>
      </c>
      <c r="AR57" s="231" t="str">
        <f>IF(Sheet1!AR57 &lt;&gt; 'TO USE'!AR57, "Sheet1:"&amp;Sheet1!AR57&amp;" vs Sheet2:"&amp;'TO USE'!AR57, "")</f>
        <v/>
      </c>
      <c r="AS57" s="231" t="str">
        <f>IF(Sheet1!AS57 &lt;&gt; 'TO USE'!AS57, "Sheet1:"&amp;Sheet1!AS57&amp;" vs Sheet2:"&amp;'TO USE'!AS57, "")</f>
        <v/>
      </c>
      <c r="AT57" s="231" t="str">
        <f>IF(Sheet1!AT57 &lt;&gt; 'TO USE'!AT57, "Sheet1:"&amp;Sheet1!AT57&amp;" vs Sheet2:"&amp;'TO USE'!AT57, "")</f>
        <v/>
      </c>
      <c r="AU57" s="231" t="str">
        <f>IF(Sheet1!AU57 &lt;&gt; 'TO USE'!AU57, "Sheet1:"&amp;Sheet1!AU57&amp;" vs Sheet2:"&amp;'TO USE'!AU57, "")</f>
        <v/>
      </c>
      <c r="AV57" s="231" t="str">
        <f>IF(Sheet1!AV57 &lt;&gt; 'TO USE'!AV57, "Sheet1:"&amp;Sheet1!AV57&amp;" vs Sheet2:"&amp;'TO USE'!AV57, "")</f>
        <v/>
      </c>
    </row>
    <row r="58" spans="1:48" ht="19">
      <c r="A58">
        <v>57</v>
      </c>
      <c r="B58" s="231" t="str">
        <f>IF(Sheet1!B58 &lt;&gt; 'TO USE'!B58, "Sheet1:"&amp;Sheet1!B58&amp;" vs Sheet2:"&amp;'TO USE'!B58, "")</f>
        <v/>
      </c>
      <c r="C58" s="231" t="str">
        <f>IF(Sheet1!C58 &lt;&gt; 'TO USE'!C58, "Sheet1:"&amp;Sheet1!C58&amp;" vs Sheet2:"&amp;'TO USE'!C58, "")</f>
        <v/>
      </c>
      <c r="D58" s="231" t="str">
        <f>IF(Sheet1!D58 &lt;&gt; 'TO USE'!D58, "Sheet1:"&amp;Sheet1!D58&amp;" vs Sheet2:"&amp;'TO USE'!D58, "")</f>
        <v/>
      </c>
      <c r="E58" s="231" t="str">
        <f>IF(Sheet1!E58 &lt;&gt; 'TO USE'!E58, "Sheet1:"&amp;Sheet1!E58&amp;" vs Sheet2:"&amp;'TO USE'!E58, "")</f>
        <v/>
      </c>
      <c r="F58" s="231" t="str">
        <f>IF(Sheet1!F58 &lt;&gt; 'TO USE'!F58, "Sheet1:"&amp;Sheet1!F58&amp;" vs Sheet2:"&amp;'TO USE'!F58, "")</f>
        <v/>
      </c>
      <c r="G58" s="231" t="str">
        <f>IF(Sheet1!G58 &lt;&gt; 'TO USE'!G58, "Sheet1:"&amp;Sheet1!G58&amp;" vs Sheet2:"&amp;'TO USE'!G58, "")</f>
        <v/>
      </c>
      <c r="H58" s="231" t="str">
        <f>IF(Sheet1!H58 &lt;&gt; 'TO USE'!H58, "Sheet1:"&amp;Sheet1!H58&amp;" vs Sheet2:"&amp;'TO USE'!H58, "")</f>
        <v/>
      </c>
      <c r="I58" s="231" t="str">
        <f>IF(Sheet1!I58 &lt;&gt; 'TO USE'!I58, "Sheet1:"&amp;Sheet1!I58&amp;" vs Sheet2:"&amp;'TO USE'!I58, "")</f>
        <v/>
      </c>
      <c r="J58" s="231" t="str">
        <f>IF(Sheet1!J58 &lt;&gt; 'TO USE'!J58, "Sheet1:"&amp;Sheet1!J58&amp;" vs Sheet2:"&amp;'TO USE'!J58, "")</f>
        <v/>
      </c>
      <c r="K58" s="231" t="str">
        <f>IF(Sheet1!K58 &lt;&gt; 'TO USE'!K58, "Sheet1:"&amp;Sheet1!K58&amp;" vs Sheet2:"&amp;'TO USE'!K58, "")</f>
        <v/>
      </c>
      <c r="L58" s="231" t="str">
        <f>IF(Sheet1!L58 &lt;&gt; 'TO USE'!L58, "Sheet1:"&amp;Sheet1!L58&amp;" vs Sheet2:"&amp;'TO USE'!L58, "")</f>
        <v/>
      </c>
      <c r="M58" s="231" t="str">
        <f>IF(Sheet1!M58 &lt;&gt; 'TO USE'!M58, "Sheet1:"&amp;Sheet1!M58&amp;" vs Sheet2:"&amp;'TO USE'!M58, "")</f>
        <v/>
      </c>
      <c r="N58" s="231" t="str">
        <f>IF(Sheet1!N58 &lt;&gt; 'TO USE'!N58, "Sheet1:"&amp;Sheet1!N58&amp;" vs Sheet2:"&amp;'TO USE'!N58, "")</f>
        <v/>
      </c>
      <c r="O58" s="231" t="str">
        <f>IF(Sheet1!O58 &lt;&gt; 'TO USE'!O58, "Sheet1:"&amp;Sheet1!O58&amp;" vs Sheet2:"&amp;'TO USE'!O58, "")</f>
        <v/>
      </c>
      <c r="P58" s="231" t="str">
        <f>IF(Sheet1!P58 &lt;&gt; 'TO USE'!P58, "Sheet1:"&amp;Sheet1!P58&amp;" vs Sheet2:"&amp;'TO USE'!P58, "")</f>
        <v/>
      </c>
      <c r="Q58" s="231" t="str">
        <f>IF(Sheet1!Q58 &lt;&gt; 'TO USE'!Q58, "Sheet1:"&amp;Sheet1!Q58&amp;" vs Sheet2:"&amp;'TO USE'!Q58, "")</f>
        <v/>
      </c>
      <c r="R58" s="231" t="str">
        <f>IF(Sheet1!R58 &lt;&gt; 'TO USE'!R58, "Sheet1:"&amp;Sheet1!R58&amp;" vs Sheet2:"&amp;'TO USE'!R58, "")</f>
        <v/>
      </c>
      <c r="S58" s="231" t="str">
        <f>IF(Sheet1!S58 &lt;&gt; 'TO USE'!S58, "Sheet1:"&amp;Sheet1!S58&amp;" vs Sheet2:"&amp;'TO USE'!S58, "")</f>
        <v/>
      </c>
      <c r="T58" s="231" t="str">
        <f>IF(Sheet1!T58 &lt;&gt; 'TO USE'!T58, "Sheet1:"&amp;Sheet1!T58&amp;" vs Sheet2:"&amp;'TO USE'!T58, "")</f>
        <v/>
      </c>
      <c r="U58" s="231" t="str">
        <f>IF(Sheet1!U58 &lt;&gt; 'TO USE'!U58, "Sheet1:"&amp;Sheet1!U58&amp;" vs Sheet2:"&amp;'TO USE'!U58, "")</f>
        <v/>
      </c>
      <c r="V58" s="231" t="str">
        <f>IF(Sheet1!V58 &lt;&gt; 'TO USE'!V58, "Sheet1:"&amp;Sheet1!V58&amp;" vs Sheet2:"&amp;'TO USE'!V58, "")</f>
        <v/>
      </c>
      <c r="W58" s="231" t="str">
        <f>IF(Sheet1!W58 &lt;&gt; 'TO USE'!W58, "Sheet1:"&amp;Sheet1!W58&amp;" vs Sheet2:"&amp;'TO USE'!W58, "")</f>
        <v/>
      </c>
      <c r="X58" s="231" t="str">
        <f>IF(Sheet1!X58 &lt;&gt; 'TO USE'!X58, "Sheet1:"&amp;Sheet1!X58&amp;" vs Sheet2:"&amp;'TO USE'!X58, "")</f>
        <v/>
      </c>
      <c r="Y58" s="231" t="str">
        <f>IF(Sheet1!Y58 &lt;&gt; 'TO USE'!Y58, "Sheet1:"&amp;Sheet1!Y58&amp;" vs Sheet2:"&amp;'TO USE'!Y58, "")</f>
        <v/>
      </c>
      <c r="Z58" s="231" t="str">
        <f>IF(Sheet1!Z58 &lt;&gt; 'TO USE'!Z58, "Sheet1:"&amp;Sheet1!Z58&amp;" vs Sheet2:"&amp;'TO USE'!Z58, "")</f>
        <v/>
      </c>
      <c r="AA58" s="231" t="str">
        <f>IF(Sheet1!AA58 &lt;&gt; 'TO USE'!AA58, "Sheet1:"&amp;Sheet1!AA58&amp;" vs Sheet2:"&amp;'TO USE'!AA58, "")</f>
        <v/>
      </c>
      <c r="AB58" s="231" t="str">
        <f>IF(Sheet1!AB58 &lt;&gt; 'TO USE'!AB58, "Sheet1:"&amp;Sheet1!AB58&amp;" vs Sheet2:"&amp;'TO USE'!AB58, "")</f>
        <v/>
      </c>
      <c r="AC58" s="231" t="str">
        <f>IF(Sheet1!AC58 &lt;&gt; 'TO USE'!AC58, "Sheet1:"&amp;Sheet1!AC58&amp;" vs Sheet2:"&amp;'TO USE'!AC58, "")</f>
        <v/>
      </c>
      <c r="AD58" s="231" t="str">
        <f>IF(Sheet1!AD58 &lt;&gt; 'TO USE'!AD58, "Sheet1:"&amp;Sheet1!AD58&amp;" vs Sheet2:"&amp;'TO USE'!AD58, "")</f>
        <v/>
      </c>
      <c r="AE58" s="231" t="str">
        <f>IF(Sheet1!AE58 &lt;&gt; 'TO USE'!AE58, "Sheet1:"&amp;Sheet1!AE58&amp;" vs Sheet2:"&amp;'TO USE'!AE58, "")</f>
        <v/>
      </c>
      <c r="AF58" s="231" t="str">
        <f>IF(Sheet1!AF58 &lt;&gt; 'TO USE'!AF58, "Sheet1:"&amp;Sheet1!AF58&amp;" vs Sheet2:"&amp;'TO USE'!AF58, "")</f>
        <v/>
      </c>
      <c r="AG58" s="231" t="str">
        <f>IF(Sheet1!AG58 &lt;&gt; 'TO USE'!AG58, "Sheet1:"&amp;Sheet1!AG58&amp;" vs Sheet2:"&amp;'TO USE'!AG58, "")</f>
        <v/>
      </c>
      <c r="AH58" s="231" t="str">
        <f>IF(Sheet1!AH58 &lt;&gt; 'TO USE'!AH58, "Sheet1:"&amp;Sheet1!AH58&amp;" vs Sheet2:"&amp;'TO USE'!AH58, "")</f>
        <v/>
      </c>
      <c r="AI58" s="231" t="str">
        <f>IF(Sheet1!AI58 &lt;&gt; 'TO USE'!AI58, "Sheet1:"&amp;Sheet1!AI58&amp;" vs Sheet2:"&amp;'TO USE'!AI58, "")</f>
        <v/>
      </c>
      <c r="AJ58" s="231" t="str">
        <f>IF(Sheet1!AJ58 &lt;&gt; 'TO USE'!AJ58, "Sheet1:"&amp;Sheet1!AJ58&amp;" vs Sheet2:"&amp;'TO USE'!AJ58, "")</f>
        <v/>
      </c>
      <c r="AK58" s="231" t="str">
        <f>IF(Sheet1!AK58 &lt;&gt; 'TO USE'!AK58, "Sheet1:"&amp;Sheet1!AK58&amp;" vs Sheet2:"&amp;'TO USE'!AK58, "")</f>
        <v/>
      </c>
      <c r="AL58" s="231" t="str">
        <f>IF(Sheet1!AL58 &lt;&gt; 'TO USE'!AL58, "Sheet1:"&amp;Sheet1!AL58&amp;" vs Sheet2:"&amp;'TO USE'!AL58, "")</f>
        <v/>
      </c>
      <c r="AM58" s="231" t="str">
        <f>IF(Sheet1!AM58 &lt;&gt; 'TO USE'!AM58, "Sheet1:"&amp;Sheet1!AM58&amp;" vs Sheet2:"&amp;'TO USE'!AM58, "")</f>
        <v/>
      </c>
      <c r="AN58" s="231" t="str">
        <f>IF(Sheet1!AN58 &lt;&gt; 'TO USE'!AN58, "Sheet1:"&amp;Sheet1!AN58&amp;" vs Sheet2:"&amp;'TO USE'!AN58, "")</f>
        <v/>
      </c>
      <c r="AO58" s="231" t="str">
        <f>IF(Sheet1!AO58 &lt;&gt; 'TO USE'!AO58, "Sheet1:"&amp;Sheet1!AO58&amp;" vs Sheet2:"&amp;'TO USE'!AO58, "")</f>
        <v/>
      </c>
      <c r="AP58" s="231" t="str">
        <f>IF(Sheet1!AP58 &lt;&gt; 'TO USE'!AP58, "Sheet1:"&amp;Sheet1!AP58&amp;" vs Sheet2:"&amp;'TO USE'!AP58, "")</f>
        <v/>
      </c>
      <c r="AQ58" s="231" t="str">
        <f>IF(Sheet1!AQ58 &lt;&gt; 'TO USE'!AQ58, "Sheet1:"&amp;Sheet1!AQ58&amp;" vs Sheet2:"&amp;'TO USE'!AQ58, "")</f>
        <v/>
      </c>
      <c r="AR58" s="231" t="str">
        <f>IF(Sheet1!AR58 &lt;&gt; 'TO USE'!AR58, "Sheet1:"&amp;Sheet1!AR58&amp;" vs Sheet2:"&amp;'TO USE'!AR58, "")</f>
        <v/>
      </c>
      <c r="AS58" s="231" t="str">
        <f>IF(Sheet1!AS58 &lt;&gt; 'TO USE'!AS58, "Sheet1:"&amp;Sheet1!AS58&amp;" vs Sheet2:"&amp;'TO USE'!AS58, "")</f>
        <v/>
      </c>
      <c r="AT58" s="231" t="str">
        <f>IF(Sheet1!AT58 &lt;&gt; 'TO USE'!AT58, "Sheet1:"&amp;Sheet1!AT58&amp;" vs Sheet2:"&amp;'TO USE'!AT58, "")</f>
        <v/>
      </c>
      <c r="AU58" s="231" t="str">
        <f>IF(Sheet1!AU58 &lt;&gt; 'TO USE'!AU58, "Sheet1:"&amp;Sheet1!AU58&amp;" vs Sheet2:"&amp;'TO USE'!AU58, "")</f>
        <v/>
      </c>
      <c r="AV58" s="231" t="str">
        <f>IF(Sheet1!AV58 &lt;&gt; 'TO USE'!AV58, "Sheet1:"&amp;Sheet1!AV58&amp;" vs Sheet2:"&amp;'TO USE'!AV58, "")</f>
        <v/>
      </c>
    </row>
    <row r="59" spans="1:48" ht="19">
      <c r="A59">
        <v>58</v>
      </c>
      <c r="B59" s="231" t="str">
        <f>IF(Sheet1!B59 &lt;&gt; 'TO USE'!B59, "Sheet1:"&amp;Sheet1!B59&amp;" vs Sheet2:"&amp;'TO USE'!B59, "")</f>
        <v/>
      </c>
      <c r="C59" s="231" t="str">
        <f>IF(Sheet1!C59 &lt;&gt; 'TO USE'!C59, "Sheet1:"&amp;Sheet1!C59&amp;" vs Sheet2:"&amp;'TO USE'!C59, "")</f>
        <v/>
      </c>
      <c r="D59" s="231" t="str">
        <f>IF(Sheet1!D59 &lt;&gt; 'TO USE'!D59, "Sheet1:"&amp;Sheet1!D59&amp;" vs Sheet2:"&amp;'TO USE'!D59, "")</f>
        <v/>
      </c>
      <c r="E59" s="231" t="str">
        <f>IF(Sheet1!E59 &lt;&gt; 'TO USE'!E59, "Sheet1:"&amp;Sheet1!E59&amp;" vs Sheet2:"&amp;'TO USE'!E59, "")</f>
        <v/>
      </c>
      <c r="F59" s="231" t="str">
        <f>IF(Sheet1!F59 &lt;&gt; 'TO USE'!F59, "Sheet1:"&amp;Sheet1!F59&amp;" vs Sheet2:"&amp;'TO USE'!F59, "")</f>
        <v/>
      </c>
      <c r="G59" s="231" t="str">
        <f>IF(Sheet1!G59 &lt;&gt; 'TO USE'!G59, "Sheet1:"&amp;Sheet1!G59&amp;" vs Sheet2:"&amp;'TO USE'!G59, "")</f>
        <v/>
      </c>
      <c r="H59" s="231" t="str">
        <f>IF(Sheet1!H59 &lt;&gt; 'TO USE'!H59, "Sheet1:"&amp;Sheet1!H59&amp;" vs Sheet2:"&amp;'TO USE'!H59, "")</f>
        <v/>
      </c>
      <c r="I59" s="231" t="str">
        <f>IF(Sheet1!I59 &lt;&gt; 'TO USE'!I59, "Sheet1:"&amp;Sheet1!I59&amp;" vs Sheet2:"&amp;'TO USE'!I59, "")</f>
        <v/>
      </c>
      <c r="J59" s="231" t="str">
        <f>IF(Sheet1!J59 &lt;&gt; 'TO USE'!J59, "Sheet1:"&amp;Sheet1!J59&amp;" vs Sheet2:"&amp;'TO USE'!J59, "")</f>
        <v/>
      </c>
      <c r="K59" s="231" t="str">
        <f>IF(Sheet1!K59 &lt;&gt; 'TO USE'!K59, "Sheet1:"&amp;Sheet1!K59&amp;" vs Sheet2:"&amp;'TO USE'!K59, "")</f>
        <v/>
      </c>
      <c r="L59" s="231" t="str">
        <f>IF(Sheet1!L59 &lt;&gt; 'TO USE'!L59, "Sheet1:"&amp;Sheet1!L59&amp;" vs Sheet2:"&amp;'TO USE'!L59, "")</f>
        <v/>
      </c>
      <c r="M59" s="231" t="str">
        <f>IF(Sheet1!M59 &lt;&gt; 'TO USE'!M59, "Sheet1:"&amp;Sheet1!M59&amp;" vs Sheet2:"&amp;'TO USE'!M59, "")</f>
        <v/>
      </c>
      <c r="N59" s="231" t="str">
        <f>IF(Sheet1!N59 &lt;&gt; 'TO USE'!N59, "Sheet1:"&amp;Sheet1!N59&amp;" vs Sheet2:"&amp;'TO USE'!N59, "")</f>
        <v/>
      </c>
      <c r="O59" s="231" t="str">
        <f>IF(Sheet1!O59 &lt;&gt; 'TO USE'!O59, "Sheet1:"&amp;Sheet1!O59&amp;" vs Sheet2:"&amp;'TO USE'!O59, "")</f>
        <v/>
      </c>
      <c r="P59" s="231" t="str">
        <f>IF(Sheet1!P59 &lt;&gt; 'TO USE'!P59, "Sheet1:"&amp;Sheet1!P59&amp;" vs Sheet2:"&amp;'TO USE'!P59, "")</f>
        <v/>
      </c>
      <c r="Q59" s="231" t="str">
        <f>IF(Sheet1!Q59 &lt;&gt; 'TO USE'!Q59, "Sheet1:"&amp;Sheet1!Q59&amp;" vs Sheet2:"&amp;'TO USE'!Q59, "")</f>
        <v/>
      </c>
      <c r="R59" s="231" t="str">
        <f>IF(Sheet1!R59 &lt;&gt; 'TO USE'!R59, "Sheet1:"&amp;Sheet1!R59&amp;" vs Sheet2:"&amp;'TO USE'!R59, "")</f>
        <v/>
      </c>
      <c r="S59" s="231" t="str">
        <f>IF(Sheet1!S59 &lt;&gt; 'TO USE'!S59, "Sheet1:"&amp;Sheet1!S59&amp;" vs Sheet2:"&amp;'TO USE'!S59, "")</f>
        <v/>
      </c>
      <c r="T59" s="231" t="str">
        <f>IF(Sheet1!T59 &lt;&gt; 'TO USE'!T59, "Sheet1:"&amp;Sheet1!T59&amp;" vs Sheet2:"&amp;'TO USE'!T59, "")</f>
        <v/>
      </c>
      <c r="U59" s="231" t="str">
        <f>IF(Sheet1!U59 &lt;&gt; 'TO USE'!U59, "Sheet1:"&amp;Sheet1!U59&amp;" vs Sheet2:"&amp;'TO USE'!U59, "")</f>
        <v/>
      </c>
      <c r="V59" s="231" t="str">
        <f>IF(Sheet1!V59 &lt;&gt; 'TO USE'!V59, "Sheet1:"&amp;Sheet1!V59&amp;" vs Sheet2:"&amp;'TO USE'!V59, "")</f>
        <v/>
      </c>
      <c r="W59" s="231" t="str">
        <f>IF(Sheet1!W59 &lt;&gt; 'TO USE'!W59, "Sheet1:"&amp;Sheet1!W59&amp;" vs Sheet2:"&amp;'TO USE'!W59, "")</f>
        <v/>
      </c>
      <c r="X59" s="231" t="str">
        <f>IF(Sheet1!X59 &lt;&gt; 'TO USE'!X59, "Sheet1:"&amp;Sheet1!X59&amp;" vs Sheet2:"&amp;'TO USE'!X59, "")</f>
        <v/>
      </c>
      <c r="Y59" s="231" t="str">
        <f>IF(Sheet1!Y59 &lt;&gt; 'TO USE'!Y59, "Sheet1:"&amp;Sheet1!Y59&amp;" vs Sheet2:"&amp;'TO USE'!Y59, "")</f>
        <v/>
      </c>
      <c r="Z59" s="231" t="str">
        <f>IF(Sheet1!Z59 &lt;&gt; 'TO USE'!Z59, "Sheet1:"&amp;Sheet1!Z59&amp;" vs Sheet2:"&amp;'TO USE'!Z59, "")</f>
        <v/>
      </c>
      <c r="AA59" s="231" t="str">
        <f>IF(Sheet1!AA59 &lt;&gt; 'TO USE'!AA59, "Sheet1:"&amp;Sheet1!AA59&amp;" vs Sheet2:"&amp;'TO USE'!AA59, "")</f>
        <v/>
      </c>
      <c r="AB59" s="231" t="str">
        <f>IF(Sheet1!AB59 &lt;&gt; 'TO USE'!AB59, "Sheet1:"&amp;Sheet1!AB59&amp;" vs Sheet2:"&amp;'TO USE'!AB59, "")</f>
        <v/>
      </c>
      <c r="AC59" s="231" t="str">
        <f>IF(Sheet1!AC59 &lt;&gt; 'TO USE'!AC59, "Sheet1:"&amp;Sheet1!AC59&amp;" vs Sheet2:"&amp;'TO USE'!AC59, "")</f>
        <v/>
      </c>
      <c r="AD59" s="231" t="str">
        <f>IF(Sheet1!AD59 &lt;&gt; 'TO USE'!AD59, "Sheet1:"&amp;Sheet1!AD59&amp;" vs Sheet2:"&amp;'TO USE'!AD59, "")</f>
        <v/>
      </c>
      <c r="AE59" s="231" t="str">
        <f>IF(Sheet1!AE59 &lt;&gt; 'TO USE'!AE59, "Sheet1:"&amp;Sheet1!AE59&amp;" vs Sheet2:"&amp;'TO USE'!AE59, "")</f>
        <v/>
      </c>
      <c r="AF59" s="231" t="str">
        <f>IF(Sheet1!AF59 &lt;&gt; 'TO USE'!AF59, "Sheet1:"&amp;Sheet1!AF59&amp;" vs Sheet2:"&amp;'TO USE'!AF59, "")</f>
        <v/>
      </c>
      <c r="AG59" s="231" t="str">
        <f>IF(Sheet1!AG59 &lt;&gt; 'TO USE'!AG59, "Sheet1:"&amp;Sheet1!AG59&amp;" vs Sheet2:"&amp;'TO USE'!AG59, "")</f>
        <v/>
      </c>
      <c r="AH59" s="231" t="str">
        <f>IF(Sheet1!AH59 &lt;&gt; 'TO USE'!AH59, "Sheet1:"&amp;Sheet1!AH59&amp;" vs Sheet2:"&amp;'TO USE'!AH59, "")</f>
        <v/>
      </c>
      <c r="AI59" s="231" t="str">
        <f>IF(Sheet1!AI59 &lt;&gt; 'TO USE'!AI59, "Sheet1:"&amp;Sheet1!AI59&amp;" vs Sheet2:"&amp;'TO USE'!AI59, "")</f>
        <v/>
      </c>
      <c r="AJ59" s="231" t="str">
        <f>IF(Sheet1!AJ59 &lt;&gt; 'TO USE'!AJ59, "Sheet1:"&amp;Sheet1!AJ59&amp;" vs Sheet2:"&amp;'TO USE'!AJ59, "")</f>
        <v/>
      </c>
      <c r="AK59" s="231" t="str">
        <f>IF(Sheet1!AK59 &lt;&gt; 'TO USE'!AK59, "Sheet1:"&amp;Sheet1!AK59&amp;" vs Sheet2:"&amp;'TO USE'!AK59, "")</f>
        <v/>
      </c>
      <c r="AL59" s="231" t="str">
        <f>IF(Sheet1!AL59 &lt;&gt; 'TO USE'!AL59, "Sheet1:"&amp;Sheet1!AL59&amp;" vs Sheet2:"&amp;'TO USE'!AL59, "")</f>
        <v/>
      </c>
      <c r="AM59" s="231" t="str">
        <f>IF(Sheet1!AM59 &lt;&gt; 'TO USE'!AM59, "Sheet1:"&amp;Sheet1!AM59&amp;" vs Sheet2:"&amp;'TO USE'!AM59, "")</f>
        <v/>
      </c>
      <c r="AN59" s="231" t="str">
        <f>IF(Sheet1!AN59 &lt;&gt; 'TO USE'!AN59, "Sheet1:"&amp;Sheet1!AN59&amp;" vs Sheet2:"&amp;'TO USE'!AN59, "")</f>
        <v/>
      </c>
      <c r="AO59" s="231" t="str">
        <f>IF(Sheet1!AO59 &lt;&gt; 'TO USE'!AO59, "Sheet1:"&amp;Sheet1!AO59&amp;" vs Sheet2:"&amp;'TO USE'!AO59, "")</f>
        <v/>
      </c>
      <c r="AP59" s="231" t="str">
        <f>IF(Sheet1!AP59 &lt;&gt; 'TO USE'!AP59, "Sheet1:"&amp;Sheet1!AP59&amp;" vs Sheet2:"&amp;'TO USE'!AP59, "")</f>
        <v/>
      </c>
      <c r="AQ59" s="231" t="str">
        <f>IF(Sheet1!AQ59 &lt;&gt; 'TO USE'!AQ59, "Sheet1:"&amp;Sheet1!AQ59&amp;" vs Sheet2:"&amp;'TO USE'!AQ59, "")</f>
        <v/>
      </c>
      <c r="AR59" s="231" t="str">
        <f>IF(Sheet1!AR59 &lt;&gt; 'TO USE'!AR59, "Sheet1:"&amp;Sheet1!AR59&amp;" vs Sheet2:"&amp;'TO USE'!AR59, "")</f>
        <v/>
      </c>
      <c r="AS59" s="231" t="str">
        <f>IF(Sheet1!AS59 &lt;&gt; 'TO USE'!AS59, "Sheet1:"&amp;Sheet1!AS59&amp;" vs Sheet2:"&amp;'TO USE'!AS59, "")</f>
        <v/>
      </c>
      <c r="AT59" s="231" t="str">
        <f>IF(Sheet1!AT59 &lt;&gt; 'TO USE'!AT59, "Sheet1:"&amp;Sheet1!AT59&amp;" vs Sheet2:"&amp;'TO USE'!AT59, "")</f>
        <v/>
      </c>
      <c r="AU59" s="231" t="str">
        <f>IF(Sheet1!AU59 &lt;&gt; 'TO USE'!AU59, "Sheet1:"&amp;Sheet1!AU59&amp;" vs Sheet2:"&amp;'TO USE'!AU59, "")</f>
        <v/>
      </c>
      <c r="AV59" s="231" t="str">
        <f>IF(Sheet1!AV59 &lt;&gt; 'TO USE'!AV59, "Sheet1:"&amp;Sheet1!AV59&amp;" vs Sheet2:"&amp;'TO USE'!AV59, "")</f>
        <v/>
      </c>
    </row>
    <row r="60" spans="1:48" ht="19">
      <c r="A60">
        <v>59</v>
      </c>
      <c r="B60" s="231" t="str">
        <f>IF(Sheet1!B60 &lt;&gt; 'TO USE'!B60, "Sheet1:"&amp;Sheet1!B60&amp;" vs Sheet2:"&amp;'TO USE'!B60, "")</f>
        <v/>
      </c>
      <c r="C60" s="231" t="str">
        <f>IF(Sheet1!C60 &lt;&gt; 'TO USE'!C60, "Sheet1:"&amp;Sheet1!C60&amp;" vs Sheet2:"&amp;'TO USE'!C60, "")</f>
        <v/>
      </c>
      <c r="D60" s="231" t="str">
        <f>IF(Sheet1!D60 &lt;&gt; 'TO USE'!D60, "Sheet1:"&amp;Sheet1!D60&amp;" vs Sheet2:"&amp;'TO USE'!D60, "")</f>
        <v/>
      </c>
      <c r="E60" s="231" t="str">
        <f>IF(Sheet1!E60 &lt;&gt; 'TO USE'!E60, "Sheet1:"&amp;Sheet1!E60&amp;" vs Sheet2:"&amp;'TO USE'!E60, "")</f>
        <v/>
      </c>
      <c r="F60" s="231" t="str">
        <f>IF(Sheet1!F60 &lt;&gt; 'TO USE'!F60, "Sheet1:"&amp;Sheet1!F60&amp;" vs Sheet2:"&amp;'TO USE'!F60, "")</f>
        <v/>
      </c>
      <c r="G60" s="231" t="str">
        <f>IF(Sheet1!G60 &lt;&gt; 'TO USE'!G60, "Sheet1:"&amp;Sheet1!G60&amp;" vs Sheet2:"&amp;'TO USE'!G60, "")</f>
        <v/>
      </c>
      <c r="H60" s="231" t="str">
        <f>IF(Sheet1!H60 &lt;&gt; 'TO USE'!H60, "Sheet1:"&amp;Sheet1!H60&amp;" vs Sheet2:"&amp;'TO USE'!H60, "")</f>
        <v/>
      </c>
      <c r="I60" s="231" t="str">
        <f>IF(Sheet1!I60 &lt;&gt; 'TO USE'!I60, "Sheet1:"&amp;Sheet1!I60&amp;" vs Sheet2:"&amp;'TO USE'!I60, "")</f>
        <v/>
      </c>
      <c r="J60" s="231" t="str">
        <f>IF(Sheet1!J60 &lt;&gt; 'TO USE'!J60, "Sheet1:"&amp;Sheet1!J60&amp;" vs Sheet2:"&amp;'TO USE'!J60, "")</f>
        <v/>
      </c>
      <c r="K60" s="231" t="str">
        <f>IF(Sheet1!K60 &lt;&gt; 'TO USE'!K60, "Sheet1:"&amp;Sheet1!K60&amp;" vs Sheet2:"&amp;'TO USE'!K60, "")</f>
        <v/>
      </c>
      <c r="L60" s="231" t="str">
        <f>IF(Sheet1!L60 &lt;&gt; 'TO USE'!L60, "Sheet1:"&amp;Sheet1!L60&amp;" vs Sheet2:"&amp;'TO USE'!L60, "")</f>
        <v/>
      </c>
      <c r="M60" s="231" t="str">
        <f>IF(Sheet1!M60 &lt;&gt; 'TO USE'!M60, "Sheet1:"&amp;Sheet1!M60&amp;" vs Sheet2:"&amp;'TO USE'!M60, "")</f>
        <v/>
      </c>
      <c r="N60" s="231" t="str">
        <f>IF(Sheet1!N60 &lt;&gt; 'TO USE'!N60, "Sheet1:"&amp;Sheet1!N60&amp;" vs Sheet2:"&amp;'TO USE'!N60, "")</f>
        <v/>
      </c>
      <c r="O60" s="231" t="str">
        <f>IF(Sheet1!O60 &lt;&gt; 'TO USE'!O60, "Sheet1:"&amp;Sheet1!O60&amp;" vs Sheet2:"&amp;'TO USE'!O60, "")</f>
        <v/>
      </c>
      <c r="P60" s="231" t="str">
        <f>IF(Sheet1!P60 &lt;&gt; 'TO USE'!P60, "Sheet1:"&amp;Sheet1!P60&amp;" vs Sheet2:"&amp;'TO USE'!P60, "")</f>
        <v/>
      </c>
      <c r="Q60" s="231" t="str">
        <f>IF(Sheet1!Q60 &lt;&gt; 'TO USE'!Q60, "Sheet1:"&amp;Sheet1!Q60&amp;" vs Sheet2:"&amp;'TO USE'!Q60, "")</f>
        <v/>
      </c>
      <c r="R60" s="231" t="str">
        <f>IF(Sheet1!R60 &lt;&gt; 'TO USE'!R60, "Sheet1:"&amp;Sheet1!R60&amp;" vs Sheet2:"&amp;'TO USE'!R60, "")</f>
        <v/>
      </c>
      <c r="S60" s="231" t="str">
        <f>IF(Sheet1!S60 &lt;&gt; 'TO USE'!S60, "Sheet1:"&amp;Sheet1!S60&amp;" vs Sheet2:"&amp;'TO USE'!S60, "")</f>
        <v/>
      </c>
      <c r="T60" s="231" t="str">
        <f>IF(Sheet1!T60 &lt;&gt; 'TO USE'!T60, "Sheet1:"&amp;Sheet1!T60&amp;" vs Sheet2:"&amp;'TO USE'!T60, "")</f>
        <v/>
      </c>
      <c r="U60" s="231" t="str">
        <f>IF(Sheet1!U60 &lt;&gt; 'TO USE'!U60, "Sheet1:"&amp;Sheet1!U60&amp;" vs Sheet2:"&amp;'TO USE'!U60, "")</f>
        <v/>
      </c>
      <c r="V60" s="231" t="str">
        <f>IF(Sheet1!V60 &lt;&gt; 'TO USE'!V60, "Sheet1:"&amp;Sheet1!V60&amp;" vs Sheet2:"&amp;'TO USE'!V60, "")</f>
        <v/>
      </c>
      <c r="W60" s="231" t="str">
        <f>IF(Sheet1!W60 &lt;&gt; 'TO USE'!W60, "Sheet1:"&amp;Sheet1!W60&amp;" vs Sheet2:"&amp;'TO USE'!W60, "")</f>
        <v/>
      </c>
      <c r="X60" s="231" t="str">
        <f>IF(Sheet1!X60 &lt;&gt; 'TO USE'!X60, "Sheet1:"&amp;Sheet1!X60&amp;" vs Sheet2:"&amp;'TO USE'!X60, "")</f>
        <v/>
      </c>
      <c r="Y60" s="231" t="str">
        <f>IF(Sheet1!Y60 &lt;&gt; 'TO USE'!Y60, "Sheet1:"&amp;Sheet1!Y60&amp;" vs Sheet2:"&amp;'TO USE'!Y60, "")</f>
        <v/>
      </c>
      <c r="Z60" s="231" t="str">
        <f>IF(Sheet1!Z60 &lt;&gt; 'TO USE'!Z60, "Sheet1:"&amp;Sheet1!Z60&amp;" vs Sheet2:"&amp;'TO USE'!Z60, "")</f>
        <v/>
      </c>
      <c r="AA60" s="231" t="str">
        <f>IF(Sheet1!AA60 &lt;&gt; 'TO USE'!AA60, "Sheet1:"&amp;Sheet1!AA60&amp;" vs Sheet2:"&amp;'TO USE'!AA60, "")</f>
        <v/>
      </c>
      <c r="AB60" s="231" t="str">
        <f>IF(Sheet1!AB60 &lt;&gt; 'TO USE'!AB60, "Sheet1:"&amp;Sheet1!AB60&amp;" vs Sheet2:"&amp;'TO USE'!AB60, "")</f>
        <v/>
      </c>
      <c r="AC60" s="231" t="str">
        <f>IF(Sheet1!AC60 &lt;&gt; 'TO USE'!AC60, "Sheet1:"&amp;Sheet1!AC60&amp;" vs Sheet2:"&amp;'TO USE'!AC60, "")</f>
        <v/>
      </c>
      <c r="AD60" s="231" t="str">
        <f>IF(Sheet1!AD60 &lt;&gt; 'TO USE'!AD60, "Sheet1:"&amp;Sheet1!AD60&amp;" vs Sheet2:"&amp;'TO USE'!AD60, "")</f>
        <v/>
      </c>
      <c r="AE60" s="231" t="str">
        <f>IF(Sheet1!AE60 &lt;&gt; 'TO USE'!AE60, "Sheet1:"&amp;Sheet1!AE60&amp;" vs Sheet2:"&amp;'TO USE'!AE60, "")</f>
        <v/>
      </c>
      <c r="AF60" s="231" t="str">
        <f>IF(Sheet1!AF60 &lt;&gt; 'TO USE'!AF60, "Sheet1:"&amp;Sheet1!AF60&amp;" vs Sheet2:"&amp;'TO USE'!AF60, "")</f>
        <v/>
      </c>
      <c r="AG60" s="231" t="str">
        <f>IF(Sheet1!AG60 &lt;&gt; 'TO USE'!AG60, "Sheet1:"&amp;Sheet1!AG60&amp;" vs Sheet2:"&amp;'TO USE'!AG60, "")</f>
        <v/>
      </c>
      <c r="AH60" s="231" t="str">
        <f>IF(Sheet1!AH60 &lt;&gt; 'TO USE'!AH60, "Sheet1:"&amp;Sheet1!AH60&amp;" vs Sheet2:"&amp;'TO USE'!AH60, "")</f>
        <v/>
      </c>
      <c r="AI60" s="231" t="str">
        <f>IF(Sheet1!AI60 &lt;&gt; 'TO USE'!AI60, "Sheet1:"&amp;Sheet1!AI60&amp;" vs Sheet2:"&amp;'TO USE'!AI60, "")</f>
        <v/>
      </c>
      <c r="AJ60" s="231" t="str">
        <f>IF(Sheet1!AJ60 &lt;&gt; 'TO USE'!AJ60, "Sheet1:"&amp;Sheet1!AJ60&amp;" vs Sheet2:"&amp;'TO USE'!AJ60, "")</f>
        <v/>
      </c>
      <c r="AK60" s="231" t="str">
        <f>IF(Sheet1!AK60 &lt;&gt; 'TO USE'!AK60, "Sheet1:"&amp;Sheet1!AK60&amp;" vs Sheet2:"&amp;'TO USE'!AK60, "")</f>
        <v/>
      </c>
      <c r="AL60" s="231" t="str">
        <f>IF(Sheet1!AL60 &lt;&gt; 'TO USE'!AL60, "Sheet1:"&amp;Sheet1!AL60&amp;" vs Sheet2:"&amp;'TO USE'!AL60, "")</f>
        <v/>
      </c>
      <c r="AM60" s="231" t="str">
        <f>IF(Sheet1!AM60 &lt;&gt; 'TO USE'!AM60, "Sheet1:"&amp;Sheet1!AM60&amp;" vs Sheet2:"&amp;'TO USE'!AM60, "")</f>
        <v/>
      </c>
      <c r="AN60" s="231" t="str">
        <f>IF(Sheet1!AN60 &lt;&gt; 'TO USE'!AN60, "Sheet1:"&amp;Sheet1!AN60&amp;" vs Sheet2:"&amp;'TO USE'!AN60, "")</f>
        <v/>
      </c>
      <c r="AO60" s="231" t="str">
        <f>IF(Sheet1!AO60 &lt;&gt; 'TO USE'!AO60, "Sheet1:"&amp;Sheet1!AO60&amp;" vs Sheet2:"&amp;'TO USE'!AO60, "")</f>
        <v/>
      </c>
      <c r="AP60" s="231" t="str">
        <f>IF(Sheet1!AP60 &lt;&gt; 'TO USE'!AP60, "Sheet1:"&amp;Sheet1!AP60&amp;" vs Sheet2:"&amp;'TO USE'!AP60, "")</f>
        <v/>
      </c>
      <c r="AQ60" s="231" t="str">
        <f>IF(Sheet1!AQ60 &lt;&gt; 'TO USE'!AQ60, "Sheet1:"&amp;Sheet1!AQ60&amp;" vs Sheet2:"&amp;'TO USE'!AQ60, "")</f>
        <v/>
      </c>
      <c r="AR60" s="231" t="str">
        <f>IF(Sheet1!AR60 &lt;&gt; 'TO USE'!AR60, "Sheet1:"&amp;Sheet1!AR60&amp;" vs Sheet2:"&amp;'TO USE'!AR60, "")</f>
        <v/>
      </c>
      <c r="AS60" s="231" t="str">
        <f>IF(Sheet1!AS60 &lt;&gt; 'TO USE'!AS60, "Sheet1:"&amp;Sheet1!AS60&amp;" vs Sheet2:"&amp;'TO USE'!AS60, "")</f>
        <v/>
      </c>
      <c r="AT60" s="231" t="str">
        <f>IF(Sheet1!AT60 &lt;&gt; 'TO USE'!AT60, "Sheet1:"&amp;Sheet1!AT60&amp;" vs Sheet2:"&amp;'TO USE'!AT60, "")</f>
        <v/>
      </c>
      <c r="AU60" s="231" t="str">
        <f>IF(Sheet1!AU60 &lt;&gt; 'TO USE'!AU60, "Sheet1:"&amp;Sheet1!AU60&amp;" vs Sheet2:"&amp;'TO USE'!AU60, "")</f>
        <v/>
      </c>
      <c r="AV60" s="231" t="str">
        <f>IF(Sheet1!AV60 &lt;&gt; 'TO USE'!AV60, "Sheet1:"&amp;Sheet1!AV60&amp;" vs Sheet2:"&amp;'TO USE'!AV60, "")</f>
        <v/>
      </c>
    </row>
    <row r="61" spans="1:48" ht="19">
      <c r="A61">
        <v>60</v>
      </c>
      <c r="B61" s="231" t="str">
        <f>IF(Sheet1!B61 &lt;&gt; 'TO USE'!B61, "Sheet1:"&amp;Sheet1!B61&amp;" vs Sheet2:"&amp;'TO USE'!B61, "")</f>
        <v/>
      </c>
      <c r="C61" s="231" t="str">
        <f>IF(Sheet1!C61 &lt;&gt; 'TO USE'!C61, "Sheet1:"&amp;Sheet1!C61&amp;" vs Sheet2:"&amp;'TO USE'!C61, "")</f>
        <v/>
      </c>
      <c r="D61" s="231" t="str">
        <f>IF(Sheet1!D61 &lt;&gt; 'TO USE'!D61, "Sheet1:"&amp;Sheet1!D61&amp;" vs Sheet2:"&amp;'TO USE'!D61, "")</f>
        <v/>
      </c>
      <c r="E61" s="231" t="str">
        <f>IF(Sheet1!E61 &lt;&gt; 'TO USE'!E61, "Sheet1:"&amp;Sheet1!E61&amp;" vs Sheet2:"&amp;'TO USE'!E61, "")</f>
        <v/>
      </c>
      <c r="F61" s="231" t="str">
        <f>IF(Sheet1!F61 &lt;&gt; 'TO USE'!F61, "Sheet1:"&amp;Sheet1!F61&amp;" vs Sheet2:"&amp;'TO USE'!F61, "")</f>
        <v/>
      </c>
      <c r="G61" s="231" t="str">
        <f>IF(Sheet1!G61 &lt;&gt; 'TO USE'!G61, "Sheet1:"&amp;Sheet1!G61&amp;" vs Sheet2:"&amp;'TO USE'!G61, "")</f>
        <v/>
      </c>
      <c r="H61" s="231" t="str">
        <f>IF(Sheet1!H61 &lt;&gt; 'TO USE'!H61, "Sheet1:"&amp;Sheet1!H61&amp;" vs Sheet2:"&amp;'TO USE'!H61, "")</f>
        <v/>
      </c>
      <c r="I61" s="231" t="str">
        <f>IF(Sheet1!I61 &lt;&gt; 'TO USE'!I61, "Sheet1:"&amp;Sheet1!I61&amp;" vs Sheet2:"&amp;'TO USE'!I61, "")</f>
        <v/>
      </c>
      <c r="J61" s="231" t="str">
        <f>IF(Sheet1!J61 &lt;&gt; 'TO USE'!J61, "Sheet1:"&amp;Sheet1!J61&amp;" vs Sheet2:"&amp;'TO USE'!J61, "")</f>
        <v/>
      </c>
      <c r="K61" s="231" t="str">
        <f>IF(Sheet1!K61 &lt;&gt; 'TO USE'!K61, "Sheet1:"&amp;Sheet1!K61&amp;" vs Sheet2:"&amp;'TO USE'!K61, "")</f>
        <v/>
      </c>
      <c r="L61" s="231" t="str">
        <f>IF(Sheet1!L61 &lt;&gt; 'TO USE'!L61, "Sheet1:"&amp;Sheet1!L61&amp;" vs Sheet2:"&amp;'TO USE'!L61, "")</f>
        <v/>
      </c>
      <c r="M61" s="231" t="str">
        <f>IF(Sheet1!M61 &lt;&gt; 'TO USE'!M61, "Sheet1:"&amp;Sheet1!M61&amp;" vs Sheet2:"&amp;'TO USE'!M61, "")</f>
        <v/>
      </c>
      <c r="N61" s="231" t="str">
        <f>IF(Sheet1!N61 &lt;&gt; 'TO USE'!N61, "Sheet1:"&amp;Sheet1!N61&amp;" vs Sheet2:"&amp;'TO USE'!N61, "")</f>
        <v/>
      </c>
      <c r="O61" s="231" t="str">
        <f>IF(Sheet1!O61 &lt;&gt; 'TO USE'!O61, "Sheet1:"&amp;Sheet1!O61&amp;" vs Sheet2:"&amp;'TO USE'!O61, "")</f>
        <v/>
      </c>
      <c r="P61" s="231" t="str">
        <f>IF(Sheet1!P61 &lt;&gt; 'TO USE'!P61, "Sheet1:"&amp;Sheet1!P61&amp;" vs Sheet2:"&amp;'TO USE'!P61, "")</f>
        <v/>
      </c>
      <c r="Q61" s="231" t="str">
        <f>IF(Sheet1!Q61 &lt;&gt; 'TO USE'!Q61, "Sheet1:"&amp;Sheet1!Q61&amp;" vs Sheet2:"&amp;'TO USE'!Q61, "")</f>
        <v/>
      </c>
      <c r="R61" s="231" t="str">
        <f>IF(Sheet1!R61 &lt;&gt; 'TO USE'!R61, "Sheet1:"&amp;Sheet1!R61&amp;" vs Sheet2:"&amp;'TO USE'!R61, "")</f>
        <v/>
      </c>
      <c r="S61" s="231" t="str">
        <f>IF(Sheet1!S61 &lt;&gt; 'TO USE'!S61, "Sheet1:"&amp;Sheet1!S61&amp;" vs Sheet2:"&amp;'TO USE'!S61, "")</f>
        <v/>
      </c>
      <c r="T61" s="231" t="str">
        <f>IF(Sheet1!T61 &lt;&gt; 'TO USE'!T61, "Sheet1:"&amp;Sheet1!T61&amp;" vs Sheet2:"&amp;'TO USE'!T61, "")</f>
        <v/>
      </c>
      <c r="U61" s="231" t="str">
        <f>IF(Sheet1!U61 &lt;&gt; 'TO USE'!U61, "Sheet1:"&amp;Sheet1!U61&amp;" vs Sheet2:"&amp;'TO USE'!U61, "")</f>
        <v/>
      </c>
      <c r="V61" s="231" t="str">
        <f>IF(Sheet1!V61 &lt;&gt; 'TO USE'!V61, "Sheet1:"&amp;Sheet1!V61&amp;" vs Sheet2:"&amp;'TO USE'!V61, "")</f>
        <v/>
      </c>
      <c r="W61" s="231" t="str">
        <f>IF(Sheet1!W61 &lt;&gt; 'TO USE'!W61, "Sheet1:"&amp;Sheet1!W61&amp;" vs Sheet2:"&amp;'TO USE'!W61, "")</f>
        <v/>
      </c>
      <c r="X61" s="231" t="str">
        <f>IF(Sheet1!X61 &lt;&gt; 'TO USE'!X61, "Sheet1:"&amp;Sheet1!X61&amp;" vs Sheet2:"&amp;'TO USE'!X61, "")</f>
        <v/>
      </c>
      <c r="Y61" s="231" t="str">
        <f>IF(Sheet1!Y61 &lt;&gt; 'TO USE'!Y61, "Sheet1:"&amp;Sheet1!Y61&amp;" vs Sheet2:"&amp;'TO USE'!Y61, "")</f>
        <v/>
      </c>
      <c r="Z61" s="231" t="str">
        <f>IF(Sheet1!Z61 &lt;&gt; 'TO USE'!Z61, "Sheet1:"&amp;Sheet1!Z61&amp;" vs Sheet2:"&amp;'TO USE'!Z61, "")</f>
        <v/>
      </c>
      <c r="AA61" s="231" t="str">
        <f>IF(Sheet1!AA61 &lt;&gt; 'TO USE'!AA61, "Sheet1:"&amp;Sheet1!AA61&amp;" vs Sheet2:"&amp;'TO USE'!AA61, "")</f>
        <v/>
      </c>
      <c r="AB61" s="231" t="str">
        <f>IF(Sheet1!AB61 &lt;&gt; 'TO USE'!AB61, "Sheet1:"&amp;Sheet1!AB61&amp;" vs Sheet2:"&amp;'TO USE'!AB61, "")</f>
        <v/>
      </c>
      <c r="AC61" s="231" t="str">
        <f>IF(Sheet1!AC61 &lt;&gt; 'TO USE'!AC61, "Sheet1:"&amp;Sheet1!AC61&amp;" vs Sheet2:"&amp;'TO USE'!AC61, "")</f>
        <v/>
      </c>
      <c r="AD61" s="231" t="str">
        <f>IF(Sheet1!AD61 &lt;&gt; 'TO USE'!AD61, "Sheet1:"&amp;Sheet1!AD61&amp;" vs Sheet2:"&amp;'TO USE'!AD61, "")</f>
        <v/>
      </c>
      <c r="AE61" s="231" t="str">
        <f>IF(Sheet1!AE61 &lt;&gt; 'TO USE'!AE61, "Sheet1:"&amp;Sheet1!AE61&amp;" vs Sheet2:"&amp;'TO USE'!AE61, "")</f>
        <v/>
      </c>
      <c r="AF61" s="231" t="str">
        <f>IF(Sheet1!AF61 &lt;&gt; 'TO USE'!AF61, "Sheet1:"&amp;Sheet1!AF61&amp;" vs Sheet2:"&amp;'TO USE'!AF61, "")</f>
        <v/>
      </c>
      <c r="AG61" s="231" t="str">
        <f>IF(Sheet1!AG61 &lt;&gt; 'TO USE'!AG61, "Sheet1:"&amp;Sheet1!AG61&amp;" vs Sheet2:"&amp;'TO USE'!AG61, "")</f>
        <v/>
      </c>
      <c r="AH61" s="231" t="str">
        <f>IF(Sheet1!AH61 &lt;&gt; 'TO USE'!AH61, "Sheet1:"&amp;Sheet1!AH61&amp;" vs Sheet2:"&amp;'TO USE'!AH61, "")</f>
        <v/>
      </c>
      <c r="AI61" s="231" t="str">
        <f>IF(Sheet1!AI61 &lt;&gt; 'TO USE'!AI61, "Sheet1:"&amp;Sheet1!AI61&amp;" vs Sheet2:"&amp;'TO USE'!AI61, "")</f>
        <v/>
      </c>
      <c r="AJ61" s="231" t="str">
        <f>IF(Sheet1!AJ61 &lt;&gt; 'TO USE'!AJ61, "Sheet1:"&amp;Sheet1!AJ61&amp;" vs Sheet2:"&amp;'TO USE'!AJ61, "")</f>
        <v/>
      </c>
      <c r="AK61" s="231" t="str">
        <f>IF(Sheet1!AK61 &lt;&gt; 'TO USE'!AK61, "Sheet1:"&amp;Sheet1!AK61&amp;" vs Sheet2:"&amp;'TO USE'!AK61, "")</f>
        <v/>
      </c>
      <c r="AL61" s="231" t="str">
        <f>IF(Sheet1!AL61 &lt;&gt; 'TO USE'!AL61, "Sheet1:"&amp;Sheet1!AL61&amp;" vs Sheet2:"&amp;'TO USE'!AL61, "")</f>
        <v/>
      </c>
      <c r="AM61" s="231" t="str">
        <f>IF(Sheet1!AM61 &lt;&gt; 'TO USE'!AM61, "Sheet1:"&amp;Sheet1!AM61&amp;" vs Sheet2:"&amp;'TO USE'!AM61, "")</f>
        <v/>
      </c>
      <c r="AN61" s="231" t="str">
        <f>IF(Sheet1!AN61 &lt;&gt; 'TO USE'!AN61, "Sheet1:"&amp;Sheet1!AN61&amp;" vs Sheet2:"&amp;'TO USE'!AN61, "")</f>
        <v/>
      </c>
      <c r="AO61" s="231" t="str">
        <f>IF(Sheet1!AO61 &lt;&gt; 'TO USE'!AO61, "Sheet1:"&amp;Sheet1!AO61&amp;" vs Sheet2:"&amp;'TO USE'!AO61, "")</f>
        <v/>
      </c>
      <c r="AP61" s="231" t="str">
        <f>IF(Sheet1!AP61 &lt;&gt; 'TO USE'!AP61, "Sheet1:"&amp;Sheet1!AP61&amp;" vs Sheet2:"&amp;'TO USE'!AP61, "")</f>
        <v/>
      </c>
      <c r="AQ61" s="231" t="str">
        <f>IF(Sheet1!AQ61 &lt;&gt; 'TO USE'!AQ61, "Sheet1:"&amp;Sheet1!AQ61&amp;" vs Sheet2:"&amp;'TO USE'!AQ61, "")</f>
        <v/>
      </c>
      <c r="AR61" s="231" t="str">
        <f>IF(Sheet1!AR61 &lt;&gt; 'TO USE'!AR61, "Sheet1:"&amp;Sheet1!AR61&amp;" vs Sheet2:"&amp;'TO USE'!AR61, "")</f>
        <v/>
      </c>
      <c r="AS61" s="231" t="str">
        <f>IF(Sheet1!AS61 &lt;&gt; 'TO USE'!AS61, "Sheet1:"&amp;Sheet1!AS61&amp;" vs Sheet2:"&amp;'TO USE'!AS61, "")</f>
        <v/>
      </c>
      <c r="AT61" s="231" t="str">
        <f>IF(Sheet1!AT61 &lt;&gt; 'TO USE'!AT61, "Sheet1:"&amp;Sheet1!AT61&amp;" vs Sheet2:"&amp;'TO USE'!AT61, "")</f>
        <v/>
      </c>
      <c r="AU61" s="231" t="str">
        <f>IF(Sheet1!AU61 &lt;&gt; 'TO USE'!AU61, "Sheet1:"&amp;Sheet1!AU61&amp;" vs Sheet2:"&amp;'TO USE'!AU61, "")</f>
        <v>Sheet1:rTMS:11;PAS-25:11;PAS-50:11;false stimulation:11; vs Sheet2:44</v>
      </c>
      <c r="AV61" s="231" t="str">
        <f>IF(Sheet1!AV61 &lt;&gt; 'TO USE'!AV61, "Sheet1:"&amp;Sheet1!AV61&amp;" vs Sheet2:"&amp;'TO USE'!AV61, "")</f>
        <v/>
      </c>
    </row>
    <row r="62" spans="1:48" ht="19">
      <c r="A62">
        <v>61</v>
      </c>
      <c r="B62" s="231" t="str">
        <f>IF(Sheet1!B62 &lt;&gt; 'TO USE'!B62, "Sheet1:"&amp;Sheet1!B62&amp;" vs Sheet2:"&amp;'TO USE'!B62, "")</f>
        <v/>
      </c>
      <c r="C62" s="231" t="str">
        <f>IF(Sheet1!C62 &lt;&gt; 'TO USE'!C62, "Sheet1:"&amp;Sheet1!C62&amp;" vs Sheet2:"&amp;'TO USE'!C62, "")</f>
        <v/>
      </c>
      <c r="D62" s="231" t="str">
        <f>IF(Sheet1!D62 &lt;&gt; 'TO USE'!D62, "Sheet1:"&amp;Sheet1!D62&amp;" vs Sheet2:"&amp;'TO USE'!D62, "")</f>
        <v/>
      </c>
      <c r="E62" s="231" t="str">
        <f>IF(Sheet1!E62 &lt;&gt; 'TO USE'!E62, "Sheet1:"&amp;Sheet1!E62&amp;" vs Sheet2:"&amp;'TO USE'!E62, "")</f>
        <v/>
      </c>
      <c r="F62" s="231" t="str">
        <f>IF(Sheet1!F62 &lt;&gt; 'TO USE'!F62, "Sheet1:"&amp;Sheet1!F62&amp;" vs Sheet2:"&amp;'TO USE'!F62, "")</f>
        <v/>
      </c>
      <c r="G62" s="231" t="str">
        <f>IF(Sheet1!G62 &lt;&gt; 'TO USE'!G62, "Sheet1:"&amp;Sheet1!G62&amp;" vs Sheet2:"&amp;'TO USE'!G62, "")</f>
        <v/>
      </c>
      <c r="H62" s="231" t="str">
        <f>IF(Sheet1!H62 &lt;&gt; 'TO USE'!H62, "Sheet1:"&amp;Sheet1!H62&amp;" vs Sheet2:"&amp;'TO USE'!H62, "")</f>
        <v/>
      </c>
      <c r="I62" s="231" t="str">
        <f>IF(Sheet1!I62 &lt;&gt; 'TO USE'!I62, "Sheet1:"&amp;Sheet1!I62&amp;" vs Sheet2:"&amp;'TO USE'!I62, "")</f>
        <v/>
      </c>
      <c r="J62" s="231" t="str">
        <f>IF(Sheet1!J62 &lt;&gt; 'TO USE'!J62, "Sheet1:"&amp;Sheet1!J62&amp;" vs Sheet2:"&amp;'TO USE'!J62, "")</f>
        <v/>
      </c>
      <c r="K62" s="231" t="str">
        <f>IF(Sheet1!K62 &lt;&gt; 'TO USE'!K62, "Sheet1:"&amp;Sheet1!K62&amp;" vs Sheet2:"&amp;'TO USE'!K62, "")</f>
        <v/>
      </c>
      <c r="L62" s="231" t="str">
        <f>IF(Sheet1!L62 &lt;&gt; 'TO USE'!L62, "Sheet1:"&amp;Sheet1!L62&amp;" vs Sheet2:"&amp;'TO USE'!L62, "")</f>
        <v/>
      </c>
      <c r="M62" s="231" t="str">
        <f>IF(Sheet1!M62 &lt;&gt; 'TO USE'!M62, "Sheet1:"&amp;Sheet1!M62&amp;" vs Sheet2:"&amp;'TO USE'!M62, "")</f>
        <v/>
      </c>
      <c r="N62" s="231" t="str">
        <f>IF(Sheet1!N62 &lt;&gt; 'TO USE'!N62, "Sheet1:"&amp;Sheet1!N62&amp;" vs Sheet2:"&amp;'TO USE'!N62, "")</f>
        <v/>
      </c>
      <c r="O62" s="231" t="str">
        <f>IF(Sheet1!O62 &lt;&gt; 'TO USE'!O62, "Sheet1:"&amp;Sheet1!O62&amp;" vs Sheet2:"&amp;'TO USE'!O62, "")</f>
        <v/>
      </c>
      <c r="P62" s="231" t="str">
        <f>IF(Sheet1!P62 &lt;&gt; 'TO USE'!P62, "Sheet1:"&amp;Sheet1!P62&amp;" vs Sheet2:"&amp;'TO USE'!P62, "")</f>
        <v/>
      </c>
      <c r="Q62" s="231" t="str">
        <f>IF(Sheet1!Q62 &lt;&gt; 'TO USE'!Q62, "Sheet1:"&amp;Sheet1!Q62&amp;" vs Sheet2:"&amp;'TO USE'!Q62, "")</f>
        <v/>
      </c>
      <c r="R62" s="231" t="str">
        <f>IF(Sheet1!R62 &lt;&gt; 'TO USE'!R62, "Sheet1:"&amp;Sheet1!R62&amp;" vs Sheet2:"&amp;'TO USE'!R62, "")</f>
        <v/>
      </c>
      <c r="S62" s="231" t="str">
        <f>IF(Sheet1!S62 &lt;&gt; 'TO USE'!S62, "Sheet1:"&amp;Sheet1!S62&amp;" vs Sheet2:"&amp;'TO USE'!S62, "")</f>
        <v/>
      </c>
      <c r="T62" s="231" t="str">
        <f>IF(Sheet1!T62 &lt;&gt; 'TO USE'!T62, "Sheet1:"&amp;Sheet1!T62&amp;" vs Sheet2:"&amp;'TO USE'!T62, "")</f>
        <v/>
      </c>
      <c r="U62" s="231" t="str">
        <f>IF(Sheet1!U62 &lt;&gt; 'TO USE'!U62, "Sheet1:"&amp;Sheet1!U62&amp;" vs Sheet2:"&amp;'TO USE'!U62, "")</f>
        <v/>
      </c>
      <c r="V62" s="231" t="str">
        <f>IF(Sheet1!V62 &lt;&gt; 'TO USE'!V62, "Sheet1:"&amp;Sheet1!V62&amp;" vs Sheet2:"&amp;'TO USE'!V62, "")</f>
        <v/>
      </c>
      <c r="W62" s="231" t="str">
        <f>IF(Sheet1!W62 &lt;&gt; 'TO USE'!W62, "Sheet1:"&amp;Sheet1!W62&amp;" vs Sheet2:"&amp;'TO USE'!W62, "")</f>
        <v/>
      </c>
      <c r="X62" s="231" t="str">
        <f>IF(Sheet1!X62 &lt;&gt; 'TO USE'!X62, "Sheet1:"&amp;Sheet1!X62&amp;" vs Sheet2:"&amp;'TO USE'!X62, "")</f>
        <v/>
      </c>
      <c r="Y62" s="231" t="str">
        <f>IF(Sheet1!Y62 &lt;&gt; 'TO USE'!Y62, "Sheet1:"&amp;Sheet1!Y62&amp;" vs Sheet2:"&amp;'TO USE'!Y62, "")</f>
        <v/>
      </c>
      <c r="Z62" s="231" t="str">
        <f>IF(Sheet1!Z62 &lt;&gt; 'TO USE'!Z62, "Sheet1:"&amp;Sheet1!Z62&amp;" vs Sheet2:"&amp;'TO USE'!Z62, "")</f>
        <v/>
      </c>
      <c r="AA62" s="231" t="str">
        <f>IF(Sheet1!AA62 &lt;&gt; 'TO USE'!AA62, "Sheet1:"&amp;Sheet1!AA62&amp;" vs Sheet2:"&amp;'TO USE'!AA62, "")</f>
        <v/>
      </c>
      <c r="AB62" s="231" t="str">
        <f>IF(Sheet1!AB62 &lt;&gt; 'TO USE'!AB62, "Sheet1:"&amp;Sheet1!AB62&amp;" vs Sheet2:"&amp;'TO USE'!AB62, "")</f>
        <v/>
      </c>
      <c r="AC62" s="231" t="str">
        <f>IF(Sheet1!AC62 &lt;&gt; 'TO USE'!AC62, "Sheet1:"&amp;Sheet1!AC62&amp;" vs Sheet2:"&amp;'TO USE'!AC62, "")</f>
        <v/>
      </c>
      <c r="AD62" s="231" t="str">
        <f>IF(Sheet1!AD62 &lt;&gt; 'TO USE'!AD62, "Sheet1:"&amp;Sheet1!AD62&amp;" vs Sheet2:"&amp;'TO USE'!AD62, "")</f>
        <v/>
      </c>
      <c r="AE62" s="231" t="str">
        <f>IF(Sheet1!AE62 &lt;&gt; 'TO USE'!AE62, "Sheet1:"&amp;Sheet1!AE62&amp;" vs Sheet2:"&amp;'TO USE'!AE62, "")</f>
        <v/>
      </c>
      <c r="AF62" s="231" t="str">
        <f>IF(Sheet1!AF62 &lt;&gt; 'TO USE'!AF62, "Sheet1:"&amp;Sheet1!AF62&amp;" vs Sheet2:"&amp;'TO USE'!AF62, "")</f>
        <v/>
      </c>
      <c r="AG62" s="231" t="str">
        <f>IF(Sheet1!AG62 &lt;&gt; 'TO USE'!AG62, "Sheet1:"&amp;Sheet1!AG62&amp;" vs Sheet2:"&amp;'TO USE'!AG62, "")</f>
        <v/>
      </c>
      <c r="AH62" s="231" t="str">
        <f>IF(Sheet1!AH62 &lt;&gt; 'TO USE'!AH62, "Sheet1:"&amp;Sheet1!AH62&amp;" vs Sheet2:"&amp;'TO USE'!AH62, "")</f>
        <v/>
      </c>
      <c r="AI62" s="231" t="str">
        <f>IF(Sheet1!AI62 &lt;&gt; 'TO USE'!AI62, "Sheet1:"&amp;Sheet1!AI62&amp;" vs Sheet2:"&amp;'TO USE'!AI62, "")</f>
        <v/>
      </c>
      <c r="AJ62" s="231" t="str">
        <f>IF(Sheet1!AJ62 &lt;&gt; 'TO USE'!AJ62, "Sheet1:"&amp;Sheet1!AJ62&amp;" vs Sheet2:"&amp;'TO USE'!AJ62, "")</f>
        <v/>
      </c>
      <c r="AK62" s="231" t="str">
        <f>IF(Sheet1!AK62 &lt;&gt; 'TO USE'!AK62, "Sheet1:"&amp;Sheet1!AK62&amp;" vs Sheet2:"&amp;'TO USE'!AK62, "")</f>
        <v/>
      </c>
      <c r="AL62" s="231" t="str">
        <f>IF(Sheet1!AL62 &lt;&gt; 'TO USE'!AL62, "Sheet1:"&amp;Sheet1!AL62&amp;" vs Sheet2:"&amp;'TO USE'!AL62, "")</f>
        <v/>
      </c>
      <c r="AM62" s="231" t="str">
        <f>IF(Sheet1!AM62 &lt;&gt; 'TO USE'!AM62, "Sheet1:"&amp;Sheet1!AM62&amp;" vs Sheet2:"&amp;'TO USE'!AM62, "")</f>
        <v/>
      </c>
      <c r="AN62" s="231" t="str">
        <f>IF(Sheet1!AN62 &lt;&gt; 'TO USE'!AN62, "Sheet1:"&amp;Sheet1!AN62&amp;" vs Sheet2:"&amp;'TO USE'!AN62, "")</f>
        <v/>
      </c>
      <c r="AO62" s="231" t="str">
        <f>IF(Sheet1!AO62 &lt;&gt; 'TO USE'!AO62, "Sheet1:"&amp;Sheet1!AO62&amp;" vs Sheet2:"&amp;'TO USE'!AO62, "")</f>
        <v/>
      </c>
      <c r="AP62" s="231" t="str">
        <f>IF(Sheet1!AP62 &lt;&gt; 'TO USE'!AP62, "Sheet1:"&amp;Sheet1!AP62&amp;" vs Sheet2:"&amp;'TO USE'!AP62, "")</f>
        <v/>
      </c>
      <c r="AQ62" s="231" t="str">
        <f>IF(Sheet1!AQ62 &lt;&gt; 'TO USE'!AQ62, "Sheet1:"&amp;Sheet1!AQ62&amp;" vs Sheet2:"&amp;'TO USE'!AQ62, "")</f>
        <v/>
      </c>
      <c r="AR62" s="231" t="str">
        <f>IF(Sheet1!AR62 &lt;&gt; 'TO USE'!AR62, "Sheet1:"&amp;Sheet1!AR62&amp;" vs Sheet2:"&amp;'TO USE'!AR62, "")</f>
        <v/>
      </c>
      <c r="AS62" s="231" t="str">
        <f>IF(Sheet1!AS62 &lt;&gt; 'TO USE'!AS62, "Sheet1:"&amp;Sheet1!AS62&amp;" vs Sheet2:"&amp;'TO USE'!AS62, "")</f>
        <v/>
      </c>
      <c r="AT62" s="231" t="str">
        <f>IF(Sheet1!AT62 &lt;&gt; 'TO USE'!AT62, "Sheet1:"&amp;Sheet1!AT62&amp;" vs Sheet2:"&amp;'TO USE'!AT62, "")</f>
        <v/>
      </c>
      <c r="AU62" s="231" t="str">
        <f>IF(Sheet1!AU62 &lt;&gt; 'TO USE'!AU62, "Sheet1:"&amp;Sheet1!AU62&amp;" vs Sheet2:"&amp;'TO USE'!AU62, "")</f>
        <v>Sheet1:high-frequency group:40;low-frequency group:40;sham operated group:40; vs Sheet2:120</v>
      </c>
      <c r="AV62" s="231" t="str">
        <f>IF(Sheet1!AV62 &lt;&gt; 'TO USE'!AV62, "Sheet1:"&amp;Sheet1!AV62&amp;" vs Sheet2:"&amp;'TO USE'!AV62, "")</f>
        <v/>
      </c>
    </row>
    <row r="63" spans="1:48" ht="19">
      <c r="A63">
        <v>62</v>
      </c>
      <c r="B63" s="231" t="str">
        <f>IF(Sheet1!B63 &lt;&gt; 'TO USE'!B63, "Sheet1:"&amp;Sheet1!B63&amp;" vs Sheet2:"&amp;'TO USE'!B63, "")</f>
        <v/>
      </c>
      <c r="C63" s="231" t="str">
        <f>IF(Sheet1!C63 &lt;&gt; 'TO USE'!C63, "Sheet1:"&amp;Sheet1!C63&amp;" vs Sheet2:"&amp;'TO USE'!C63, "")</f>
        <v/>
      </c>
      <c r="D63" s="231" t="str">
        <f>IF(Sheet1!D63 &lt;&gt; 'TO USE'!D63, "Sheet1:"&amp;Sheet1!D63&amp;" vs Sheet2:"&amp;'TO USE'!D63, "")</f>
        <v/>
      </c>
      <c r="E63" s="231" t="str">
        <f>IF(Sheet1!E63 &lt;&gt; 'TO USE'!E63, "Sheet1:"&amp;Sheet1!E63&amp;" vs Sheet2:"&amp;'TO USE'!E63, "")</f>
        <v/>
      </c>
      <c r="F63" s="231" t="str">
        <f>IF(Sheet1!F63 &lt;&gt; 'TO USE'!F63, "Sheet1:"&amp;Sheet1!F63&amp;" vs Sheet2:"&amp;'TO USE'!F63, "")</f>
        <v/>
      </c>
      <c r="G63" s="231" t="str">
        <f>IF(Sheet1!G63 &lt;&gt; 'TO USE'!G63, "Sheet1:"&amp;Sheet1!G63&amp;" vs Sheet2:"&amp;'TO USE'!G63, "")</f>
        <v/>
      </c>
      <c r="H63" s="231" t="str">
        <f>IF(Sheet1!H63 &lt;&gt; 'TO USE'!H63, "Sheet1:"&amp;Sheet1!H63&amp;" vs Sheet2:"&amp;'TO USE'!H63, "")</f>
        <v/>
      </c>
      <c r="I63" s="231" t="str">
        <f>IF(Sheet1!I63 &lt;&gt; 'TO USE'!I63, "Sheet1:"&amp;Sheet1!I63&amp;" vs Sheet2:"&amp;'TO USE'!I63, "")</f>
        <v/>
      </c>
      <c r="J63" s="231" t="str">
        <f>IF(Sheet1!J63 &lt;&gt; 'TO USE'!J63, "Sheet1:"&amp;Sheet1!J63&amp;" vs Sheet2:"&amp;'TO USE'!J63, "")</f>
        <v/>
      </c>
      <c r="K63" s="231" t="str">
        <f>IF(Sheet1!K63 &lt;&gt; 'TO USE'!K63, "Sheet1:"&amp;Sheet1!K63&amp;" vs Sheet2:"&amp;'TO USE'!K63, "")</f>
        <v/>
      </c>
      <c r="L63" s="231" t="str">
        <f>IF(Sheet1!L63 &lt;&gt; 'TO USE'!L63, "Sheet1:"&amp;Sheet1!L63&amp;" vs Sheet2:"&amp;'TO USE'!L63, "")</f>
        <v/>
      </c>
      <c r="M63" s="231" t="str">
        <f>IF(Sheet1!M63 &lt;&gt; 'TO USE'!M63, "Sheet1:"&amp;Sheet1!M63&amp;" vs Sheet2:"&amp;'TO USE'!M63, "")</f>
        <v/>
      </c>
      <c r="N63" s="231" t="str">
        <f>IF(Sheet1!N63 &lt;&gt; 'TO USE'!N63, "Sheet1:"&amp;Sheet1!N63&amp;" vs Sheet2:"&amp;'TO USE'!N63, "")</f>
        <v/>
      </c>
      <c r="O63" s="231" t="str">
        <f>IF(Sheet1!O63 &lt;&gt; 'TO USE'!O63, "Sheet1:"&amp;Sheet1!O63&amp;" vs Sheet2:"&amp;'TO USE'!O63, "")</f>
        <v/>
      </c>
      <c r="P63" s="231" t="str">
        <f>IF(Sheet1!P63 &lt;&gt; 'TO USE'!P63, "Sheet1:"&amp;Sheet1!P63&amp;" vs Sheet2:"&amp;'TO USE'!P63, "")</f>
        <v/>
      </c>
      <c r="Q63" s="231" t="str">
        <f>IF(Sheet1!Q63 &lt;&gt; 'TO USE'!Q63, "Sheet1:"&amp;Sheet1!Q63&amp;" vs Sheet2:"&amp;'TO USE'!Q63, "")</f>
        <v/>
      </c>
      <c r="R63" s="231" t="str">
        <f>IF(Sheet1!R63 &lt;&gt; 'TO USE'!R63, "Sheet1:"&amp;Sheet1!R63&amp;" vs Sheet2:"&amp;'TO USE'!R63, "")</f>
        <v/>
      </c>
      <c r="S63" s="231" t="str">
        <f>IF(Sheet1!S63 &lt;&gt; 'TO USE'!S63, "Sheet1:"&amp;Sheet1!S63&amp;" vs Sheet2:"&amp;'TO USE'!S63, "")</f>
        <v/>
      </c>
      <c r="T63" s="231" t="str">
        <f>IF(Sheet1!T63 &lt;&gt; 'TO USE'!T63, "Sheet1:"&amp;Sheet1!T63&amp;" vs Sheet2:"&amp;'TO USE'!T63, "")</f>
        <v/>
      </c>
      <c r="U63" s="231" t="str">
        <f>IF(Sheet1!U63 &lt;&gt; 'TO USE'!U63, "Sheet1:"&amp;Sheet1!U63&amp;" vs Sheet2:"&amp;'TO USE'!U63, "")</f>
        <v/>
      </c>
      <c r="V63" s="231" t="str">
        <f>IF(Sheet1!V63 &lt;&gt; 'TO USE'!V63, "Sheet1:"&amp;Sheet1!V63&amp;" vs Sheet2:"&amp;'TO USE'!V63, "")</f>
        <v/>
      </c>
      <c r="W63" s="231" t="str">
        <f>IF(Sheet1!W63 &lt;&gt; 'TO USE'!W63, "Sheet1:"&amp;Sheet1!W63&amp;" vs Sheet2:"&amp;'TO USE'!W63, "")</f>
        <v/>
      </c>
      <c r="X63" s="231" t="str">
        <f>IF(Sheet1!X63 &lt;&gt; 'TO USE'!X63, "Sheet1:"&amp;Sheet1!X63&amp;" vs Sheet2:"&amp;'TO USE'!X63, "")</f>
        <v/>
      </c>
      <c r="Y63" s="231" t="str">
        <f>IF(Sheet1!Y63 &lt;&gt; 'TO USE'!Y63, "Sheet1:"&amp;Sheet1!Y63&amp;" vs Sheet2:"&amp;'TO USE'!Y63, "")</f>
        <v/>
      </c>
      <c r="Z63" s="231" t="str">
        <f>IF(Sheet1!Z63 &lt;&gt; 'TO USE'!Z63, "Sheet1:"&amp;Sheet1!Z63&amp;" vs Sheet2:"&amp;'TO USE'!Z63, "")</f>
        <v/>
      </c>
      <c r="AA63" s="231" t="str">
        <f>IF(Sheet1!AA63 &lt;&gt; 'TO USE'!AA63, "Sheet1:"&amp;Sheet1!AA63&amp;" vs Sheet2:"&amp;'TO USE'!AA63, "")</f>
        <v/>
      </c>
      <c r="AB63" s="231" t="str">
        <f>IF(Sheet1!AB63 &lt;&gt; 'TO USE'!AB63, "Sheet1:"&amp;Sheet1!AB63&amp;" vs Sheet2:"&amp;'TO USE'!AB63, "")</f>
        <v/>
      </c>
      <c r="AC63" s="231" t="str">
        <f>IF(Sheet1!AC63 &lt;&gt; 'TO USE'!AC63, "Sheet1:"&amp;Sheet1!AC63&amp;" vs Sheet2:"&amp;'TO USE'!AC63, "")</f>
        <v/>
      </c>
      <c r="AD63" s="231" t="str">
        <f>IF(Sheet1!AD63 &lt;&gt; 'TO USE'!AD63, "Sheet1:"&amp;Sheet1!AD63&amp;" vs Sheet2:"&amp;'TO USE'!AD63, "")</f>
        <v/>
      </c>
      <c r="AE63" s="231" t="str">
        <f>IF(Sheet1!AE63 &lt;&gt; 'TO USE'!AE63, "Sheet1:"&amp;Sheet1!AE63&amp;" vs Sheet2:"&amp;'TO USE'!AE63, "")</f>
        <v/>
      </c>
      <c r="AF63" s="231" t="str">
        <f>IF(Sheet1!AF63 &lt;&gt; 'TO USE'!AF63, "Sheet1:"&amp;Sheet1!AF63&amp;" vs Sheet2:"&amp;'TO USE'!AF63, "")</f>
        <v/>
      </c>
      <c r="AG63" s="231" t="str">
        <f>IF(Sheet1!AG63 &lt;&gt; 'TO USE'!AG63, "Sheet1:"&amp;Sheet1!AG63&amp;" vs Sheet2:"&amp;'TO USE'!AG63, "")</f>
        <v/>
      </c>
      <c r="AH63" s="231" t="str">
        <f>IF(Sheet1!AH63 &lt;&gt; 'TO USE'!AH63, "Sheet1:"&amp;Sheet1!AH63&amp;" vs Sheet2:"&amp;'TO USE'!AH63, "")</f>
        <v/>
      </c>
      <c r="AI63" s="231" t="str">
        <f>IF(Sheet1!AI63 &lt;&gt; 'TO USE'!AI63, "Sheet1:"&amp;Sheet1!AI63&amp;" vs Sheet2:"&amp;'TO USE'!AI63, "")</f>
        <v/>
      </c>
      <c r="AJ63" s="231" t="str">
        <f>IF(Sheet1!AJ63 &lt;&gt; 'TO USE'!AJ63, "Sheet1:"&amp;Sheet1!AJ63&amp;" vs Sheet2:"&amp;'TO USE'!AJ63, "")</f>
        <v/>
      </c>
      <c r="AK63" s="231" t="str">
        <f>IF(Sheet1!AK63 &lt;&gt; 'TO USE'!AK63, "Sheet1:"&amp;Sheet1!AK63&amp;" vs Sheet2:"&amp;'TO USE'!AK63, "")</f>
        <v/>
      </c>
      <c r="AL63" s="231" t="str">
        <f>IF(Sheet1!AL63 &lt;&gt; 'TO USE'!AL63, "Sheet1:"&amp;Sheet1!AL63&amp;" vs Sheet2:"&amp;'TO USE'!AL63, "")</f>
        <v/>
      </c>
      <c r="AM63" s="231" t="str">
        <f>IF(Sheet1!AM63 &lt;&gt; 'TO USE'!AM63, "Sheet1:"&amp;Sheet1!AM63&amp;" vs Sheet2:"&amp;'TO USE'!AM63, "")</f>
        <v/>
      </c>
      <c r="AN63" s="231" t="str">
        <f>IF(Sheet1!AN63 &lt;&gt; 'TO USE'!AN63, "Sheet1:"&amp;Sheet1!AN63&amp;" vs Sheet2:"&amp;'TO USE'!AN63, "")</f>
        <v/>
      </c>
      <c r="AO63" s="231" t="str">
        <f>IF(Sheet1!AO63 &lt;&gt; 'TO USE'!AO63, "Sheet1:"&amp;Sheet1!AO63&amp;" vs Sheet2:"&amp;'TO USE'!AO63, "")</f>
        <v/>
      </c>
      <c r="AP63" s="231" t="str">
        <f>IF(Sheet1!AP63 &lt;&gt; 'TO USE'!AP63, "Sheet1:"&amp;Sheet1!AP63&amp;" vs Sheet2:"&amp;'TO USE'!AP63, "")</f>
        <v/>
      </c>
      <c r="AQ63" s="231" t="str">
        <f>IF(Sheet1!AQ63 &lt;&gt; 'TO USE'!AQ63, "Sheet1:"&amp;Sheet1!AQ63&amp;" vs Sheet2:"&amp;'TO USE'!AQ63, "")</f>
        <v/>
      </c>
      <c r="AR63" s="231" t="str">
        <f>IF(Sheet1!AR63 &lt;&gt; 'TO USE'!AR63, "Sheet1:"&amp;Sheet1!AR63&amp;" vs Sheet2:"&amp;'TO USE'!AR63, "")</f>
        <v/>
      </c>
      <c r="AS63" s="231" t="str">
        <f>IF(Sheet1!AS63 &lt;&gt; 'TO USE'!AS63, "Sheet1:"&amp;Sheet1!AS63&amp;" vs Sheet2:"&amp;'TO USE'!AS63, "")</f>
        <v/>
      </c>
      <c r="AT63" s="231" t="str">
        <f>IF(Sheet1!AT63 &lt;&gt; 'TO USE'!AT63, "Sheet1:"&amp;Sheet1!AT63&amp;" vs Sheet2:"&amp;'TO USE'!AT63, "")</f>
        <v/>
      </c>
      <c r="AU63" s="231" t="str">
        <f>IF(Sheet1!AU63 &lt;&gt; 'TO USE'!AU63, "Sheet1:"&amp;Sheet1!AU63&amp;" vs Sheet2:"&amp;'TO USE'!AU63, "")</f>
        <v/>
      </c>
      <c r="AV63" s="231" t="str">
        <f>IF(Sheet1!AV63 &lt;&gt; 'TO USE'!AV63, "Sheet1:"&amp;Sheet1!AV63&amp;" vs Sheet2:"&amp;'TO USE'!AV63, "")</f>
        <v/>
      </c>
    </row>
    <row r="64" spans="1:48" ht="19">
      <c r="A64">
        <v>63</v>
      </c>
      <c r="B64" s="231" t="str">
        <f>IF(Sheet1!B64 &lt;&gt; 'TO USE'!B64, "Sheet1:"&amp;Sheet1!B64&amp;" vs Sheet2:"&amp;'TO USE'!B64, "")</f>
        <v/>
      </c>
      <c r="C64" s="231" t="str">
        <f>IF(Sheet1!C64 &lt;&gt; 'TO USE'!C64, "Sheet1:"&amp;Sheet1!C64&amp;" vs Sheet2:"&amp;'TO USE'!C64, "")</f>
        <v/>
      </c>
      <c r="D64" s="231" t="str">
        <f>IF(Sheet1!D64 &lt;&gt; 'TO USE'!D64, "Sheet1:"&amp;Sheet1!D64&amp;" vs Sheet2:"&amp;'TO USE'!D64, "")</f>
        <v/>
      </c>
      <c r="E64" s="231" t="str">
        <f>IF(Sheet1!E64 &lt;&gt; 'TO USE'!E64, "Sheet1:"&amp;Sheet1!E64&amp;" vs Sheet2:"&amp;'TO USE'!E64, "")</f>
        <v/>
      </c>
      <c r="F64" s="231" t="str">
        <f>IF(Sheet1!F64 &lt;&gt; 'TO USE'!F64, "Sheet1:"&amp;Sheet1!F64&amp;" vs Sheet2:"&amp;'TO USE'!F64, "")</f>
        <v/>
      </c>
      <c r="G64" s="231" t="str">
        <f>IF(Sheet1!G64 &lt;&gt; 'TO USE'!G64, "Sheet1:"&amp;Sheet1!G64&amp;" vs Sheet2:"&amp;'TO USE'!G64, "")</f>
        <v/>
      </c>
      <c r="H64" s="231" t="str">
        <f>IF(Sheet1!H64 &lt;&gt; 'TO USE'!H64, "Sheet1:"&amp;Sheet1!H64&amp;" vs Sheet2:"&amp;'TO USE'!H64, "")</f>
        <v/>
      </c>
      <c r="I64" s="231" t="str">
        <f>IF(Sheet1!I64 &lt;&gt; 'TO USE'!I64, "Sheet1:"&amp;Sheet1!I64&amp;" vs Sheet2:"&amp;'TO USE'!I64, "")</f>
        <v/>
      </c>
      <c r="J64" s="231" t="str">
        <f>IF(Sheet1!J64 &lt;&gt; 'TO USE'!J64, "Sheet1:"&amp;Sheet1!J64&amp;" vs Sheet2:"&amp;'TO USE'!J64, "")</f>
        <v/>
      </c>
      <c r="K64" s="231" t="str">
        <f>IF(Sheet1!K64 &lt;&gt; 'TO USE'!K64, "Sheet1:"&amp;Sheet1!K64&amp;" vs Sheet2:"&amp;'TO USE'!K64, "")</f>
        <v/>
      </c>
      <c r="L64" s="231" t="str">
        <f>IF(Sheet1!L64 &lt;&gt; 'TO USE'!L64, "Sheet1:"&amp;Sheet1!L64&amp;" vs Sheet2:"&amp;'TO USE'!L64, "")</f>
        <v/>
      </c>
      <c r="M64" s="231" t="str">
        <f>IF(Sheet1!M64 &lt;&gt; 'TO USE'!M64, "Sheet1:"&amp;Sheet1!M64&amp;" vs Sheet2:"&amp;'TO USE'!M64, "")</f>
        <v/>
      </c>
      <c r="N64" s="231" t="str">
        <f>IF(Sheet1!N64 &lt;&gt; 'TO USE'!N64, "Sheet1:"&amp;Sheet1!N64&amp;" vs Sheet2:"&amp;'TO USE'!N64, "")</f>
        <v/>
      </c>
      <c r="O64" s="231" t="str">
        <f>IF(Sheet1!O64 &lt;&gt; 'TO USE'!O64, "Sheet1:"&amp;Sheet1!O64&amp;" vs Sheet2:"&amp;'TO USE'!O64, "")</f>
        <v/>
      </c>
      <c r="P64" s="231" t="str">
        <f>IF(Sheet1!P64 &lt;&gt; 'TO USE'!P64, "Sheet1:"&amp;Sheet1!P64&amp;" vs Sheet2:"&amp;'TO USE'!P64, "")</f>
        <v/>
      </c>
      <c r="Q64" s="231" t="str">
        <f>IF(Sheet1!Q64 &lt;&gt; 'TO USE'!Q64, "Sheet1:"&amp;Sheet1!Q64&amp;" vs Sheet2:"&amp;'TO USE'!Q64, "")</f>
        <v/>
      </c>
      <c r="R64" s="231" t="str">
        <f>IF(Sheet1!R64 &lt;&gt; 'TO USE'!R64, "Sheet1:"&amp;Sheet1!R64&amp;" vs Sheet2:"&amp;'TO USE'!R64, "")</f>
        <v/>
      </c>
      <c r="S64" s="231" t="str">
        <f>IF(Sheet1!S64 &lt;&gt; 'TO USE'!S64, "Sheet1:"&amp;Sheet1!S64&amp;" vs Sheet2:"&amp;'TO USE'!S64, "")</f>
        <v/>
      </c>
      <c r="T64" s="231" t="str">
        <f>IF(Sheet1!T64 &lt;&gt; 'TO USE'!T64, "Sheet1:"&amp;Sheet1!T64&amp;" vs Sheet2:"&amp;'TO USE'!T64, "")</f>
        <v/>
      </c>
      <c r="U64" s="231" t="str">
        <f>IF(Sheet1!U64 &lt;&gt; 'TO USE'!U64, "Sheet1:"&amp;Sheet1!U64&amp;" vs Sheet2:"&amp;'TO USE'!U64, "")</f>
        <v/>
      </c>
      <c r="V64" s="231" t="str">
        <f>IF(Sheet1!V64 &lt;&gt; 'TO USE'!V64, "Sheet1:"&amp;Sheet1!V64&amp;" vs Sheet2:"&amp;'TO USE'!V64, "")</f>
        <v/>
      </c>
      <c r="W64" s="231" t="str">
        <f>IF(Sheet1!W64 &lt;&gt; 'TO USE'!W64, "Sheet1:"&amp;Sheet1!W64&amp;" vs Sheet2:"&amp;'TO USE'!W64, "")</f>
        <v/>
      </c>
      <c r="X64" s="231" t="str">
        <f>IF(Sheet1!X64 &lt;&gt; 'TO USE'!X64, "Sheet1:"&amp;Sheet1!X64&amp;" vs Sheet2:"&amp;'TO USE'!X64, "")</f>
        <v/>
      </c>
      <c r="Y64" s="231" t="str">
        <f>IF(Sheet1!Y64 &lt;&gt; 'TO USE'!Y64, "Sheet1:"&amp;Sheet1!Y64&amp;" vs Sheet2:"&amp;'TO USE'!Y64, "")</f>
        <v/>
      </c>
      <c r="Z64" s="231" t="str">
        <f>IF(Sheet1!Z64 &lt;&gt; 'TO USE'!Z64, "Sheet1:"&amp;Sheet1!Z64&amp;" vs Sheet2:"&amp;'TO USE'!Z64, "")</f>
        <v/>
      </c>
      <c r="AA64" s="231" t="str">
        <f>IF(Sheet1!AA64 &lt;&gt; 'TO USE'!AA64, "Sheet1:"&amp;Sheet1!AA64&amp;" vs Sheet2:"&amp;'TO USE'!AA64, "")</f>
        <v/>
      </c>
      <c r="AB64" s="231" t="str">
        <f>IF(Sheet1!AB64 &lt;&gt; 'TO USE'!AB64, "Sheet1:"&amp;Sheet1!AB64&amp;" vs Sheet2:"&amp;'TO USE'!AB64, "")</f>
        <v/>
      </c>
      <c r="AC64" s="231" t="str">
        <f>IF(Sheet1!AC64 &lt;&gt; 'TO USE'!AC64, "Sheet1:"&amp;Sheet1!AC64&amp;" vs Sheet2:"&amp;'TO USE'!AC64, "")</f>
        <v/>
      </c>
      <c r="AD64" s="231" t="str">
        <f>IF(Sheet1!AD64 &lt;&gt; 'TO USE'!AD64, "Sheet1:"&amp;Sheet1!AD64&amp;" vs Sheet2:"&amp;'TO USE'!AD64, "")</f>
        <v/>
      </c>
      <c r="AE64" s="231" t="str">
        <f>IF(Sheet1!AE64 &lt;&gt; 'TO USE'!AE64, "Sheet1:"&amp;Sheet1!AE64&amp;" vs Sheet2:"&amp;'TO USE'!AE64, "")</f>
        <v/>
      </c>
      <c r="AF64" s="231" t="str">
        <f>IF(Sheet1!AF64 &lt;&gt; 'TO USE'!AF64, "Sheet1:"&amp;Sheet1!AF64&amp;" vs Sheet2:"&amp;'TO USE'!AF64, "")</f>
        <v/>
      </c>
      <c r="AG64" s="231" t="str">
        <f>IF(Sheet1!AG64 &lt;&gt; 'TO USE'!AG64, "Sheet1:"&amp;Sheet1!AG64&amp;" vs Sheet2:"&amp;'TO USE'!AG64, "")</f>
        <v/>
      </c>
      <c r="AH64" s="231" t="str">
        <f>IF(Sheet1!AH64 &lt;&gt; 'TO USE'!AH64, "Sheet1:"&amp;Sheet1!AH64&amp;" vs Sheet2:"&amp;'TO USE'!AH64, "")</f>
        <v/>
      </c>
      <c r="AI64" s="231" t="str">
        <f>IF(Sheet1!AI64 &lt;&gt; 'TO USE'!AI64, "Sheet1:"&amp;Sheet1!AI64&amp;" vs Sheet2:"&amp;'TO USE'!AI64, "")</f>
        <v/>
      </c>
      <c r="AJ64" s="231" t="str">
        <f>IF(Sheet1!AJ64 &lt;&gt; 'TO USE'!AJ64, "Sheet1:"&amp;Sheet1!AJ64&amp;" vs Sheet2:"&amp;'TO USE'!AJ64, "")</f>
        <v/>
      </c>
      <c r="AK64" s="231" t="str">
        <f>IF(Sheet1!AK64 &lt;&gt; 'TO USE'!AK64, "Sheet1:"&amp;Sheet1!AK64&amp;" vs Sheet2:"&amp;'TO USE'!AK64, "")</f>
        <v/>
      </c>
      <c r="AL64" s="231" t="str">
        <f>IF(Sheet1!AL64 &lt;&gt; 'TO USE'!AL64, "Sheet1:"&amp;Sheet1!AL64&amp;" vs Sheet2:"&amp;'TO USE'!AL64, "")</f>
        <v/>
      </c>
      <c r="AM64" s="231" t="str">
        <f>IF(Sheet1!AM64 &lt;&gt; 'TO USE'!AM64, "Sheet1:"&amp;Sheet1!AM64&amp;" vs Sheet2:"&amp;'TO USE'!AM64, "")</f>
        <v/>
      </c>
      <c r="AN64" s="231" t="str">
        <f>IF(Sheet1!AN64 &lt;&gt; 'TO USE'!AN64, "Sheet1:"&amp;Sheet1!AN64&amp;" vs Sheet2:"&amp;'TO USE'!AN64, "")</f>
        <v/>
      </c>
      <c r="AO64" s="231" t="str">
        <f>IF(Sheet1!AO64 &lt;&gt; 'TO USE'!AO64, "Sheet1:"&amp;Sheet1!AO64&amp;" vs Sheet2:"&amp;'TO USE'!AO64, "")</f>
        <v/>
      </c>
      <c r="AP64" s="231" t="str">
        <f>IF(Sheet1!AP64 &lt;&gt; 'TO USE'!AP64, "Sheet1:"&amp;Sheet1!AP64&amp;" vs Sheet2:"&amp;'TO USE'!AP64, "")</f>
        <v/>
      </c>
      <c r="AQ64" s="231" t="str">
        <f>IF(Sheet1!AQ64 &lt;&gt; 'TO USE'!AQ64, "Sheet1:"&amp;Sheet1!AQ64&amp;" vs Sheet2:"&amp;'TO USE'!AQ64, "")</f>
        <v/>
      </c>
      <c r="AR64" s="231" t="str">
        <f>IF(Sheet1!AR64 &lt;&gt; 'TO USE'!AR64, "Sheet1:"&amp;Sheet1!AR64&amp;" vs Sheet2:"&amp;'TO USE'!AR64, "")</f>
        <v/>
      </c>
      <c r="AS64" s="231" t="str">
        <f>IF(Sheet1!AS64 &lt;&gt; 'TO USE'!AS64, "Sheet1:"&amp;Sheet1!AS64&amp;" vs Sheet2:"&amp;'TO USE'!AS64, "")</f>
        <v/>
      </c>
      <c r="AT64" s="231" t="str">
        <f>IF(Sheet1!AT64 &lt;&gt; 'TO USE'!AT64, "Sheet1:"&amp;Sheet1!AT64&amp;" vs Sheet2:"&amp;'TO USE'!AT64, "")</f>
        <v/>
      </c>
      <c r="AU64" s="231" t="str">
        <f>IF(Sheet1!AU64 &lt;&gt; 'TO USE'!AU64, "Sheet1:"&amp;Sheet1!AU64&amp;" vs Sheet2:"&amp;'TO USE'!AU64, "")</f>
        <v/>
      </c>
      <c r="AV64" s="231" t="str">
        <f>IF(Sheet1!AV64 &lt;&gt; 'TO USE'!AV64, "Sheet1:"&amp;Sheet1!AV64&amp;" vs Sheet2:"&amp;'TO USE'!AV64, "")</f>
        <v/>
      </c>
    </row>
    <row r="65" spans="1:48" ht="19">
      <c r="A65">
        <v>64</v>
      </c>
      <c r="B65" s="231" t="str">
        <f>IF(Sheet1!B65 &lt;&gt; 'TO USE'!B65, "Sheet1:"&amp;Sheet1!B65&amp;" vs Sheet2:"&amp;'TO USE'!B65, "")</f>
        <v/>
      </c>
      <c r="C65" s="231" t="str">
        <f>IF(Sheet1!C65 &lt;&gt; 'TO USE'!C65, "Sheet1:"&amp;Sheet1!C65&amp;" vs Sheet2:"&amp;'TO USE'!C65, "")</f>
        <v/>
      </c>
      <c r="D65" s="231" t="str">
        <f>IF(Sheet1!D65 &lt;&gt; 'TO USE'!D65, "Sheet1:"&amp;Sheet1!D65&amp;" vs Sheet2:"&amp;'TO USE'!D65, "")</f>
        <v/>
      </c>
      <c r="E65" s="231" t="str">
        <f>IF(Sheet1!E65 &lt;&gt; 'TO USE'!E65, "Sheet1:"&amp;Sheet1!E65&amp;" vs Sheet2:"&amp;'TO USE'!E65, "")</f>
        <v/>
      </c>
      <c r="F65" s="231" t="str">
        <f>IF(Sheet1!F65 &lt;&gt; 'TO USE'!F65, "Sheet1:"&amp;Sheet1!F65&amp;" vs Sheet2:"&amp;'TO USE'!F65, "")</f>
        <v/>
      </c>
      <c r="G65" s="231" t="str">
        <f>IF(Sheet1!G65 &lt;&gt; 'TO USE'!G65, "Sheet1:"&amp;Sheet1!G65&amp;" vs Sheet2:"&amp;'TO USE'!G65, "")</f>
        <v/>
      </c>
      <c r="H65" s="231" t="str">
        <f>IF(Sheet1!H65 &lt;&gt; 'TO USE'!H65, "Sheet1:"&amp;Sheet1!H65&amp;" vs Sheet2:"&amp;'TO USE'!H65, "")</f>
        <v/>
      </c>
      <c r="I65" s="231" t="str">
        <f>IF(Sheet1!I65 &lt;&gt; 'TO USE'!I65, "Sheet1:"&amp;Sheet1!I65&amp;" vs Sheet2:"&amp;'TO USE'!I65, "")</f>
        <v/>
      </c>
      <c r="J65" s="231" t="str">
        <f>IF(Sheet1!J65 &lt;&gt; 'TO USE'!J65, "Sheet1:"&amp;Sheet1!J65&amp;" vs Sheet2:"&amp;'TO USE'!J65, "")</f>
        <v/>
      </c>
      <c r="K65" s="231" t="str">
        <f>IF(Sheet1!K65 &lt;&gt; 'TO USE'!K65, "Sheet1:"&amp;Sheet1!K65&amp;" vs Sheet2:"&amp;'TO USE'!K65, "")</f>
        <v/>
      </c>
      <c r="L65" s="231" t="str">
        <f>IF(Sheet1!L65 &lt;&gt; 'TO USE'!L65, "Sheet1:"&amp;Sheet1!L65&amp;" vs Sheet2:"&amp;'TO USE'!L65, "")</f>
        <v/>
      </c>
      <c r="M65" s="231" t="str">
        <f>IF(Sheet1!M65 &lt;&gt; 'TO USE'!M65, "Sheet1:"&amp;Sheet1!M65&amp;" vs Sheet2:"&amp;'TO USE'!M65, "")</f>
        <v/>
      </c>
      <c r="N65" s="231" t="str">
        <f>IF(Sheet1!N65 &lt;&gt; 'TO USE'!N65, "Sheet1:"&amp;Sheet1!N65&amp;" vs Sheet2:"&amp;'TO USE'!N65, "")</f>
        <v/>
      </c>
      <c r="O65" s="231" t="str">
        <f>IF(Sheet1!O65 &lt;&gt; 'TO USE'!O65, "Sheet1:"&amp;Sheet1!O65&amp;" vs Sheet2:"&amp;'TO USE'!O65, "")</f>
        <v/>
      </c>
      <c r="P65" s="231" t="str">
        <f>IF(Sheet1!P65 &lt;&gt; 'TO USE'!P65, "Sheet1:"&amp;Sheet1!P65&amp;" vs Sheet2:"&amp;'TO USE'!P65, "")</f>
        <v/>
      </c>
      <c r="Q65" s="231" t="str">
        <f>IF(Sheet1!Q65 &lt;&gt; 'TO USE'!Q65, "Sheet1:"&amp;Sheet1!Q65&amp;" vs Sheet2:"&amp;'TO USE'!Q65, "")</f>
        <v/>
      </c>
      <c r="R65" s="231" t="str">
        <f>IF(Sheet1!R65 &lt;&gt; 'TO USE'!R65, "Sheet1:"&amp;Sheet1!R65&amp;" vs Sheet2:"&amp;'TO USE'!R65, "")</f>
        <v/>
      </c>
      <c r="S65" s="231" t="str">
        <f>IF(Sheet1!S65 &lt;&gt; 'TO USE'!S65, "Sheet1:"&amp;Sheet1!S65&amp;" vs Sheet2:"&amp;'TO USE'!S65, "")</f>
        <v/>
      </c>
      <c r="T65" s="231" t="str">
        <f>IF(Sheet1!T65 &lt;&gt; 'TO USE'!T65, "Sheet1:"&amp;Sheet1!T65&amp;" vs Sheet2:"&amp;'TO USE'!T65, "")</f>
        <v/>
      </c>
      <c r="U65" s="231" t="str">
        <f>IF(Sheet1!U65 &lt;&gt; 'TO USE'!U65, "Sheet1:"&amp;Sheet1!U65&amp;" vs Sheet2:"&amp;'TO USE'!U65, "")</f>
        <v/>
      </c>
      <c r="V65" s="231" t="str">
        <f>IF(Sheet1!V65 &lt;&gt; 'TO USE'!V65, "Sheet1:"&amp;Sheet1!V65&amp;" vs Sheet2:"&amp;'TO USE'!V65, "")</f>
        <v/>
      </c>
      <c r="W65" s="231" t="str">
        <f>IF(Sheet1!W65 &lt;&gt; 'TO USE'!W65, "Sheet1:"&amp;Sheet1!W65&amp;" vs Sheet2:"&amp;'TO USE'!W65, "")</f>
        <v/>
      </c>
      <c r="X65" s="231" t="str">
        <f>IF(Sheet1!X65 &lt;&gt; 'TO USE'!X65, "Sheet1:"&amp;Sheet1!X65&amp;" vs Sheet2:"&amp;'TO USE'!X65, "")</f>
        <v/>
      </c>
      <c r="Y65" s="231" t="str">
        <f>IF(Sheet1!Y65 &lt;&gt; 'TO USE'!Y65, "Sheet1:"&amp;Sheet1!Y65&amp;" vs Sheet2:"&amp;'TO USE'!Y65, "")</f>
        <v/>
      </c>
      <c r="Z65" s="231" t="str">
        <f>IF(Sheet1!Z65 &lt;&gt; 'TO USE'!Z65, "Sheet1:"&amp;Sheet1!Z65&amp;" vs Sheet2:"&amp;'TO USE'!Z65, "")</f>
        <v/>
      </c>
      <c r="AA65" s="231" t="str">
        <f>IF(Sheet1!AA65 &lt;&gt; 'TO USE'!AA65, "Sheet1:"&amp;Sheet1!AA65&amp;" vs Sheet2:"&amp;'TO USE'!AA65, "")</f>
        <v/>
      </c>
      <c r="AB65" s="231" t="str">
        <f>IF(Sheet1!AB65 &lt;&gt; 'TO USE'!AB65, "Sheet1:"&amp;Sheet1!AB65&amp;" vs Sheet2:"&amp;'TO USE'!AB65, "")</f>
        <v/>
      </c>
      <c r="AC65" s="231" t="str">
        <f>IF(Sheet1!AC65 &lt;&gt; 'TO USE'!AC65, "Sheet1:"&amp;Sheet1!AC65&amp;" vs Sheet2:"&amp;'TO USE'!AC65, "")</f>
        <v/>
      </c>
      <c r="AD65" s="231" t="str">
        <f>IF(Sheet1!AD65 &lt;&gt; 'TO USE'!AD65, "Sheet1:"&amp;Sheet1!AD65&amp;" vs Sheet2:"&amp;'TO USE'!AD65, "")</f>
        <v/>
      </c>
      <c r="AE65" s="231" t="str">
        <f>IF(Sheet1!AE65 &lt;&gt; 'TO USE'!AE65, "Sheet1:"&amp;Sheet1!AE65&amp;" vs Sheet2:"&amp;'TO USE'!AE65, "")</f>
        <v/>
      </c>
      <c r="AF65" s="231" t="str">
        <f>IF(Sheet1!AF65 &lt;&gt; 'TO USE'!AF65, "Sheet1:"&amp;Sheet1!AF65&amp;" vs Sheet2:"&amp;'TO USE'!AF65, "")</f>
        <v/>
      </c>
      <c r="AG65" s="231" t="str">
        <f>IF(Sheet1!AG65 &lt;&gt; 'TO USE'!AG65, "Sheet1:"&amp;Sheet1!AG65&amp;" vs Sheet2:"&amp;'TO USE'!AG65, "")</f>
        <v/>
      </c>
      <c r="AH65" s="231" t="str">
        <f>IF(Sheet1!AH65 &lt;&gt; 'TO USE'!AH65, "Sheet1:"&amp;Sheet1!AH65&amp;" vs Sheet2:"&amp;'TO USE'!AH65, "")</f>
        <v/>
      </c>
      <c r="AI65" s="231" t="str">
        <f>IF(Sheet1!AI65 &lt;&gt; 'TO USE'!AI65, "Sheet1:"&amp;Sheet1!AI65&amp;" vs Sheet2:"&amp;'TO USE'!AI65, "")</f>
        <v/>
      </c>
      <c r="AJ65" s="231" t="str">
        <f>IF(Sheet1!AJ65 &lt;&gt; 'TO USE'!AJ65, "Sheet1:"&amp;Sheet1!AJ65&amp;" vs Sheet2:"&amp;'TO USE'!AJ65, "")</f>
        <v/>
      </c>
      <c r="AK65" s="231" t="str">
        <f>IF(Sheet1!AK65 &lt;&gt; 'TO USE'!AK65, "Sheet1:"&amp;Sheet1!AK65&amp;" vs Sheet2:"&amp;'TO USE'!AK65, "")</f>
        <v/>
      </c>
      <c r="AL65" s="231" t="str">
        <f>IF(Sheet1!AL65 &lt;&gt; 'TO USE'!AL65, "Sheet1:"&amp;Sheet1!AL65&amp;" vs Sheet2:"&amp;'TO USE'!AL65, "")</f>
        <v/>
      </c>
      <c r="AM65" s="231" t="str">
        <f>IF(Sheet1!AM65 &lt;&gt; 'TO USE'!AM65, "Sheet1:"&amp;Sheet1!AM65&amp;" vs Sheet2:"&amp;'TO USE'!AM65, "")</f>
        <v/>
      </c>
      <c r="AN65" s="231" t="str">
        <f>IF(Sheet1!AN65 &lt;&gt; 'TO USE'!AN65, "Sheet1:"&amp;Sheet1!AN65&amp;" vs Sheet2:"&amp;'TO USE'!AN65, "")</f>
        <v/>
      </c>
      <c r="AO65" s="231" t="str">
        <f>IF(Sheet1!AO65 &lt;&gt; 'TO USE'!AO65, "Sheet1:"&amp;Sheet1!AO65&amp;" vs Sheet2:"&amp;'TO USE'!AO65, "")</f>
        <v/>
      </c>
      <c r="AP65" s="231" t="str">
        <f>IF(Sheet1!AP65 &lt;&gt; 'TO USE'!AP65, "Sheet1:"&amp;Sheet1!AP65&amp;" vs Sheet2:"&amp;'TO USE'!AP65, "")</f>
        <v/>
      </c>
      <c r="AQ65" s="231" t="str">
        <f>IF(Sheet1!AQ65 &lt;&gt; 'TO USE'!AQ65, "Sheet1:"&amp;Sheet1!AQ65&amp;" vs Sheet2:"&amp;'TO USE'!AQ65, "")</f>
        <v/>
      </c>
      <c r="AR65" s="231" t="str">
        <f>IF(Sheet1!AR65 &lt;&gt; 'TO USE'!AR65, "Sheet1:"&amp;Sheet1!AR65&amp;" vs Sheet2:"&amp;'TO USE'!AR65, "")</f>
        <v/>
      </c>
      <c r="AS65" s="231" t="str">
        <f>IF(Sheet1!AS65 &lt;&gt; 'TO USE'!AS65, "Sheet1:"&amp;Sheet1!AS65&amp;" vs Sheet2:"&amp;'TO USE'!AS65, "")</f>
        <v/>
      </c>
      <c r="AT65" s="231" t="str">
        <f>IF(Sheet1!AT65 &lt;&gt; 'TO USE'!AT65, "Sheet1:"&amp;Sheet1!AT65&amp;" vs Sheet2:"&amp;'TO USE'!AT65, "")</f>
        <v/>
      </c>
      <c r="AU65" s="231" t="str">
        <f>IF(Sheet1!AU65 &lt;&gt; 'TO USE'!AU65, "Sheet1:"&amp;Sheet1!AU65&amp;" vs Sheet2:"&amp;'TO USE'!AU65, "")</f>
        <v/>
      </c>
      <c r="AV65" s="231" t="str">
        <f>IF(Sheet1!AV65 &lt;&gt; 'TO USE'!AV65, "Sheet1:"&amp;Sheet1!AV65&amp;" vs Sheet2:"&amp;'TO USE'!AV65, "")</f>
        <v/>
      </c>
    </row>
    <row r="66" spans="1:48" ht="19">
      <c r="A66">
        <v>65</v>
      </c>
      <c r="B66" s="231" t="str">
        <f>IF(Sheet1!B66 &lt;&gt; 'TO USE'!B66, "Sheet1:"&amp;Sheet1!B66&amp;" vs Sheet2:"&amp;'TO USE'!B66, "")</f>
        <v/>
      </c>
      <c r="C66" s="231" t="str">
        <f>IF(Sheet1!C66 &lt;&gt; 'TO USE'!C66, "Sheet1:"&amp;Sheet1!C66&amp;" vs Sheet2:"&amp;'TO USE'!C66, "")</f>
        <v/>
      </c>
      <c r="D66" s="231" t="str">
        <f>IF(Sheet1!D66 &lt;&gt; 'TO USE'!D66, "Sheet1:"&amp;Sheet1!D66&amp;" vs Sheet2:"&amp;'TO USE'!D66, "")</f>
        <v/>
      </c>
      <c r="E66" s="231" t="str">
        <f>IF(Sheet1!E66 &lt;&gt; 'TO USE'!E66, "Sheet1:"&amp;Sheet1!E66&amp;" vs Sheet2:"&amp;'TO USE'!E66, "")</f>
        <v/>
      </c>
      <c r="F66" s="231" t="str">
        <f>IF(Sheet1!F66 &lt;&gt; 'TO USE'!F66, "Sheet1:"&amp;Sheet1!F66&amp;" vs Sheet2:"&amp;'TO USE'!F66, "")</f>
        <v/>
      </c>
      <c r="G66" s="231" t="str">
        <f>IF(Sheet1!G66 &lt;&gt; 'TO USE'!G66, "Sheet1:"&amp;Sheet1!G66&amp;" vs Sheet2:"&amp;'TO USE'!G66, "")</f>
        <v/>
      </c>
      <c r="H66" s="231" t="str">
        <f>IF(Sheet1!H66 &lt;&gt; 'TO USE'!H66, "Sheet1:"&amp;Sheet1!H66&amp;" vs Sheet2:"&amp;'TO USE'!H66, "")</f>
        <v/>
      </c>
      <c r="I66" s="231" t="str">
        <f>IF(Sheet1!I66 &lt;&gt; 'TO USE'!I66, "Sheet1:"&amp;Sheet1!I66&amp;" vs Sheet2:"&amp;'TO USE'!I66, "")</f>
        <v/>
      </c>
      <c r="J66" s="231" t="str">
        <f>IF(Sheet1!J66 &lt;&gt; 'TO USE'!J66, "Sheet1:"&amp;Sheet1!J66&amp;" vs Sheet2:"&amp;'TO USE'!J66, "")</f>
        <v/>
      </c>
      <c r="K66" s="231" t="str">
        <f>IF(Sheet1!K66 &lt;&gt; 'TO USE'!K66, "Sheet1:"&amp;Sheet1!K66&amp;" vs Sheet2:"&amp;'TO USE'!K66, "")</f>
        <v/>
      </c>
      <c r="L66" s="231" t="str">
        <f>IF(Sheet1!L66 &lt;&gt; 'TO USE'!L66, "Sheet1:"&amp;Sheet1!L66&amp;" vs Sheet2:"&amp;'TO USE'!L66, "")</f>
        <v/>
      </c>
      <c r="M66" s="231" t="str">
        <f>IF(Sheet1!M66 &lt;&gt; 'TO USE'!M66, "Sheet1:"&amp;Sheet1!M66&amp;" vs Sheet2:"&amp;'TO USE'!M66, "")</f>
        <v/>
      </c>
      <c r="N66" s="231" t="str">
        <f>IF(Sheet1!N66 &lt;&gt; 'TO USE'!N66, "Sheet1:"&amp;Sheet1!N66&amp;" vs Sheet2:"&amp;'TO USE'!N66, "")</f>
        <v/>
      </c>
      <c r="O66" s="231" t="str">
        <f>IF(Sheet1!O66 &lt;&gt; 'TO USE'!O66, "Sheet1:"&amp;Sheet1!O66&amp;" vs Sheet2:"&amp;'TO USE'!O66, "")</f>
        <v/>
      </c>
      <c r="P66" s="231" t="str">
        <f>IF(Sheet1!P66 &lt;&gt; 'TO USE'!P66, "Sheet1:"&amp;Sheet1!P66&amp;" vs Sheet2:"&amp;'TO USE'!P66, "")</f>
        <v/>
      </c>
      <c r="Q66" s="231" t="str">
        <f>IF(Sheet1!Q66 &lt;&gt; 'TO USE'!Q66, "Sheet1:"&amp;Sheet1!Q66&amp;" vs Sheet2:"&amp;'TO USE'!Q66, "")</f>
        <v/>
      </c>
      <c r="R66" s="231" t="str">
        <f>IF(Sheet1!R66 &lt;&gt; 'TO USE'!R66, "Sheet1:"&amp;Sheet1!R66&amp;" vs Sheet2:"&amp;'TO USE'!R66, "")</f>
        <v/>
      </c>
      <c r="S66" s="231" t="str">
        <f>IF(Sheet1!S66 &lt;&gt; 'TO USE'!S66, "Sheet1:"&amp;Sheet1!S66&amp;" vs Sheet2:"&amp;'TO USE'!S66, "")</f>
        <v/>
      </c>
      <c r="T66" s="231" t="str">
        <f>IF(Sheet1!T66 &lt;&gt; 'TO USE'!T66, "Sheet1:"&amp;Sheet1!T66&amp;" vs Sheet2:"&amp;'TO USE'!T66, "")</f>
        <v/>
      </c>
      <c r="U66" s="231" t="str">
        <f>IF(Sheet1!U66 &lt;&gt; 'TO USE'!U66, "Sheet1:"&amp;Sheet1!U66&amp;" vs Sheet2:"&amp;'TO USE'!U66, "")</f>
        <v/>
      </c>
      <c r="V66" s="231" t="str">
        <f>IF(Sheet1!V66 &lt;&gt; 'TO USE'!V66, "Sheet1:"&amp;Sheet1!V66&amp;" vs Sheet2:"&amp;'TO USE'!V66, "")</f>
        <v/>
      </c>
      <c r="W66" s="231" t="str">
        <f>IF(Sheet1!W66 &lt;&gt; 'TO USE'!W66, "Sheet1:"&amp;Sheet1!W66&amp;" vs Sheet2:"&amp;'TO USE'!W66, "")</f>
        <v/>
      </c>
      <c r="X66" s="231" t="str">
        <f>IF(Sheet1!X66 &lt;&gt; 'TO USE'!X66, "Sheet1:"&amp;Sheet1!X66&amp;" vs Sheet2:"&amp;'TO USE'!X66, "")</f>
        <v/>
      </c>
      <c r="Y66" s="231" t="str">
        <f>IF(Sheet1!Y66 &lt;&gt; 'TO USE'!Y66, "Sheet1:"&amp;Sheet1!Y66&amp;" vs Sheet2:"&amp;'TO USE'!Y66, "")</f>
        <v/>
      </c>
      <c r="Z66" s="231" t="str">
        <f>IF(Sheet1!Z66 &lt;&gt; 'TO USE'!Z66, "Sheet1:"&amp;Sheet1!Z66&amp;" vs Sheet2:"&amp;'TO USE'!Z66, "")</f>
        <v/>
      </c>
      <c r="AA66" s="231" t="str">
        <f>IF(Sheet1!AA66 &lt;&gt; 'TO USE'!AA66, "Sheet1:"&amp;Sheet1!AA66&amp;" vs Sheet2:"&amp;'TO USE'!AA66, "")</f>
        <v/>
      </c>
      <c r="AB66" s="231" t="str">
        <f>IF(Sheet1!AB66 &lt;&gt; 'TO USE'!AB66, "Sheet1:"&amp;Sheet1!AB66&amp;" vs Sheet2:"&amp;'TO USE'!AB66, "")</f>
        <v/>
      </c>
      <c r="AC66" s="231" t="str">
        <f>IF(Sheet1!AC66 &lt;&gt; 'TO USE'!AC66, "Sheet1:"&amp;Sheet1!AC66&amp;" vs Sheet2:"&amp;'TO USE'!AC66, "")</f>
        <v/>
      </c>
      <c r="AD66" s="231" t="str">
        <f>IF(Sheet1!AD66 &lt;&gt; 'TO USE'!AD66, "Sheet1:"&amp;Sheet1!AD66&amp;" vs Sheet2:"&amp;'TO USE'!AD66, "")</f>
        <v/>
      </c>
      <c r="AE66" s="231" t="str">
        <f>IF(Sheet1!AE66 &lt;&gt; 'TO USE'!AE66, "Sheet1:"&amp;Sheet1!AE66&amp;" vs Sheet2:"&amp;'TO USE'!AE66, "")</f>
        <v/>
      </c>
      <c r="AF66" s="231" t="str">
        <f>IF(Sheet1!AF66 &lt;&gt; 'TO USE'!AF66, "Sheet1:"&amp;Sheet1!AF66&amp;" vs Sheet2:"&amp;'TO USE'!AF66, "")</f>
        <v/>
      </c>
      <c r="AG66" s="231" t="str">
        <f>IF(Sheet1!AG66 &lt;&gt; 'TO USE'!AG66, "Sheet1:"&amp;Sheet1!AG66&amp;" vs Sheet2:"&amp;'TO USE'!AG66, "")</f>
        <v/>
      </c>
      <c r="AH66" s="231" t="str">
        <f>IF(Sheet1!AH66 &lt;&gt; 'TO USE'!AH66, "Sheet1:"&amp;Sheet1!AH66&amp;" vs Sheet2:"&amp;'TO USE'!AH66, "")</f>
        <v/>
      </c>
      <c r="AI66" s="231" t="str">
        <f>IF(Sheet1!AI66 &lt;&gt; 'TO USE'!AI66, "Sheet1:"&amp;Sheet1!AI66&amp;" vs Sheet2:"&amp;'TO USE'!AI66, "")</f>
        <v/>
      </c>
      <c r="AJ66" s="231" t="str">
        <f>IF(Sheet1!AJ66 &lt;&gt; 'TO USE'!AJ66, "Sheet1:"&amp;Sheet1!AJ66&amp;" vs Sheet2:"&amp;'TO USE'!AJ66, "")</f>
        <v/>
      </c>
      <c r="AK66" s="231" t="str">
        <f>IF(Sheet1!AK66 &lt;&gt; 'TO USE'!AK66, "Sheet1:"&amp;Sheet1!AK66&amp;" vs Sheet2:"&amp;'TO USE'!AK66, "")</f>
        <v/>
      </c>
      <c r="AL66" s="231" t="str">
        <f>IF(Sheet1!AL66 &lt;&gt; 'TO USE'!AL66, "Sheet1:"&amp;Sheet1!AL66&amp;" vs Sheet2:"&amp;'TO USE'!AL66, "")</f>
        <v/>
      </c>
      <c r="AM66" s="231" t="str">
        <f>IF(Sheet1!AM66 &lt;&gt; 'TO USE'!AM66, "Sheet1:"&amp;Sheet1!AM66&amp;" vs Sheet2:"&amp;'TO USE'!AM66, "")</f>
        <v/>
      </c>
      <c r="AN66" s="231" t="str">
        <f>IF(Sheet1!AN66 &lt;&gt; 'TO USE'!AN66, "Sheet1:"&amp;Sheet1!AN66&amp;" vs Sheet2:"&amp;'TO USE'!AN66, "")</f>
        <v/>
      </c>
      <c r="AO66" s="231" t="str">
        <f>IF(Sheet1!AO66 &lt;&gt; 'TO USE'!AO66, "Sheet1:"&amp;Sheet1!AO66&amp;" vs Sheet2:"&amp;'TO USE'!AO66, "")</f>
        <v/>
      </c>
      <c r="AP66" s="231" t="str">
        <f>IF(Sheet1!AP66 &lt;&gt; 'TO USE'!AP66, "Sheet1:"&amp;Sheet1!AP66&amp;" vs Sheet2:"&amp;'TO USE'!AP66, "")</f>
        <v/>
      </c>
      <c r="AQ66" s="231" t="str">
        <f>IF(Sheet1!AQ66 &lt;&gt; 'TO USE'!AQ66, "Sheet1:"&amp;Sheet1!AQ66&amp;" vs Sheet2:"&amp;'TO USE'!AQ66, "")</f>
        <v/>
      </c>
      <c r="AR66" s="231" t="str">
        <f>IF(Sheet1!AR66 &lt;&gt; 'TO USE'!AR66, "Sheet1:"&amp;Sheet1!AR66&amp;" vs Sheet2:"&amp;'TO USE'!AR66, "")</f>
        <v/>
      </c>
      <c r="AS66" s="231" t="str">
        <f>IF(Sheet1!AS66 &lt;&gt; 'TO USE'!AS66, "Sheet1:"&amp;Sheet1!AS66&amp;" vs Sheet2:"&amp;'TO USE'!AS66, "")</f>
        <v/>
      </c>
      <c r="AT66" s="231" t="str">
        <f>IF(Sheet1!AT66 &lt;&gt; 'TO USE'!AT66, "Sheet1:"&amp;Sheet1!AT66&amp;" vs Sheet2:"&amp;'TO USE'!AT66, "")</f>
        <v/>
      </c>
      <c r="AU66" s="231" t="str">
        <f>IF(Sheet1!AU66 &lt;&gt; 'TO USE'!AU66, "Sheet1:"&amp;Sheet1!AU66&amp;" vs Sheet2:"&amp;'TO USE'!AU66, "")</f>
        <v/>
      </c>
      <c r="AV66" s="231" t="str">
        <f>IF(Sheet1!AV66 &lt;&gt; 'TO USE'!AV66, "Sheet1:"&amp;Sheet1!AV66&amp;" vs Sheet2:"&amp;'TO USE'!AV66, "")</f>
        <v/>
      </c>
    </row>
    <row r="67" spans="1:48" ht="19">
      <c r="A67">
        <v>66</v>
      </c>
      <c r="B67" s="231" t="str">
        <f>IF(Sheet1!B67 &lt;&gt; 'TO USE'!B67, "Sheet1:"&amp;Sheet1!B67&amp;" vs Sheet2:"&amp;'TO USE'!B67, "")</f>
        <v/>
      </c>
      <c r="C67" s="231" t="str">
        <f>IF(Sheet1!C67 &lt;&gt; 'TO USE'!C67, "Sheet1:"&amp;Sheet1!C67&amp;" vs Sheet2:"&amp;'TO USE'!C67, "")</f>
        <v/>
      </c>
      <c r="D67" s="231" t="str">
        <f>IF(Sheet1!D67 &lt;&gt; 'TO USE'!D67, "Sheet1:"&amp;Sheet1!D67&amp;" vs Sheet2:"&amp;'TO USE'!D67, "")</f>
        <v/>
      </c>
      <c r="E67" s="231" t="str">
        <f>IF(Sheet1!E67 &lt;&gt; 'TO USE'!E67, "Sheet1:"&amp;Sheet1!E67&amp;" vs Sheet2:"&amp;'TO USE'!E67, "")</f>
        <v/>
      </c>
      <c r="F67" s="231" t="str">
        <f>IF(Sheet1!F67 &lt;&gt; 'TO USE'!F67, "Sheet1:"&amp;Sheet1!F67&amp;" vs Sheet2:"&amp;'TO USE'!F67, "")</f>
        <v/>
      </c>
      <c r="G67" s="231" t="str">
        <f>IF(Sheet1!G67 &lt;&gt; 'TO USE'!G67, "Sheet1:"&amp;Sheet1!G67&amp;" vs Sheet2:"&amp;'TO USE'!G67, "")</f>
        <v/>
      </c>
      <c r="H67" s="231" t="str">
        <f>IF(Sheet1!H67 &lt;&gt; 'TO USE'!H67, "Sheet1:"&amp;Sheet1!H67&amp;" vs Sheet2:"&amp;'TO USE'!H67, "")</f>
        <v/>
      </c>
      <c r="I67" s="231" t="str">
        <f>IF(Sheet1!I67 &lt;&gt; 'TO USE'!I67, "Sheet1:"&amp;Sheet1!I67&amp;" vs Sheet2:"&amp;'TO USE'!I67, "")</f>
        <v/>
      </c>
      <c r="J67" s="231" t="str">
        <f>IF(Sheet1!J67 &lt;&gt; 'TO USE'!J67, "Sheet1:"&amp;Sheet1!J67&amp;" vs Sheet2:"&amp;'TO USE'!J67, "")</f>
        <v/>
      </c>
      <c r="K67" s="231" t="str">
        <f>IF(Sheet1!K67 &lt;&gt; 'TO USE'!K67, "Sheet1:"&amp;Sheet1!K67&amp;" vs Sheet2:"&amp;'TO USE'!K67, "")</f>
        <v/>
      </c>
      <c r="L67" s="231" t="str">
        <f>IF(Sheet1!L67 &lt;&gt; 'TO USE'!L67, "Sheet1:"&amp;Sheet1!L67&amp;" vs Sheet2:"&amp;'TO USE'!L67, "")</f>
        <v/>
      </c>
      <c r="M67" s="231" t="str">
        <f>IF(Sheet1!M67 &lt;&gt; 'TO USE'!M67, "Sheet1:"&amp;Sheet1!M67&amp;" vs Sheet2:"&amp;'TO USE'!M67, "")</f>
        <v/>
      </c>
      <c r="N67" s="231" t="str">
        <f>IF(Sheet1!N67 &lt;&gt; 'TO USE'!N67, "Sheet1:"&amp;Sheet1!N67&amp;" vs Sheet2:"&amp;'TO USE'!N67, "")</f>
        <v/>
      </c>
      <c r="O67" s="231" t="str">
        <f>IF(Sheet1!O67 &lt;&gt; 'TO USE'!O67, "Sheet1:"&amp;Sheet1!O67&amp;" vs Sheet2:"&amp;'TO USE'!O67, "")</f>
        <v/>
      </c>
      <c r="P67" s="231" t="str">
        <f>IF(Sheet1!P67 &lt;&gt; 'TO USE'!P67, "Sheet1:"&amp;Sheet1!P67&amp;" vs Sheet2:"&amp;'TO USE'!P67, "")</f>
        <v/>
      </c>
      <c r="Q67" s="231" t="str">
        <f>IF(Sheet1!Q67 &lt;&gt; 'TO USE'!Q67, "Sheet1:"&amp;Sheet1!Q67&amp;" vs Sheet2:"&amp;'TO USE'!Q67, "")</f>
        <v/>
      </c>
      <c r="R67" s="231" t="str">
        <f>IF(Sheet1!R67 &lt;&gt; 'TO USE'!R67, "Sheet1:"&amp;Sheet1!R67&amp;" vs Sheet2:"&amp;'TO USE'!R67, "")</f>
        <v/>
      </c>
      <c r="S67" s="231" t="str">
        <f>IF(Sheet1!S67 &lt;&gt; 'TO USE'!S67, "Sheet1:"&amp;Sheet1!S67&amp;" vs Sheet2:"&amp;'TO USE'!S67, "")</f>
        <v/>
      </c>
      <c r="T67" s="231" t="str">
        <f>IF(Sheet1!T67 &lt;&gt; 'TO USE'!T67, "Sheet1:"&amp;Sheet1!T67&amp;" vs Sheet2:"&amp;'TO USE'!T67, "")</f>
        <v/>
      </c>
      <c r="U67" s="231" t="str">
        <f>IF(Sheet1!U67 &lt;&gt; 'TO USE'!U67, "Sheet1:"&amp;Sheet1!U67&amp;" vs Sheet2:"&amp;'TO USE'!U67, "")</f>
        <v/>
      </c>
      <c r="V67" s="231" t="str">
        <f>IF(Sheet1!V67 &lt;&gt; 'TO USE'!V67, "Sheet1:"&amp;Sheet1!V67&amp;" vs Sheet2:"&amp;'TO USE'!V67, "")</f>
        <v/>
      </c>
      <c r="W67" s="231" t="str">
        <f>IF(Sheet1!W67 &lt;&gt; 'TO USE'!W67, "Sheet1:"&amp;Sheet1!W67&amp;" vs Sheet2:"&amp;'TO USE'!W67, "")</f>
        <v/>
      </c>
      <c r="X67" s="231" t="str">
        <f>IF(Sheet1!X67 &lt;&gt; 'TO USE'!X67, "Sheet1:"&amp;Sheet1!X67&amp;" vs Sheet2:"&amp;'TO USE'!X67, "")</f>
        <v/>
      </c>
      <c r="Y67" s="231" t="str">
        <f>IF(Sheet1!Y67 &lt;&gt; 'TO USE'!Y67, "Sheet1:"&amp;Sheet1!Y67&amp;" vs Sheet2:"&amp;'TO USE'!Y67, "")</f>
        <v/>
      </c>
      <c r="Z67" s="231" t="str">
        <f>IF(Sheet1!Z67 &lt;&gt; 'TO USE'!Z67, "Sheet1:"&amp;Sheet1!Z67&amp;" vs Sheet2:"&amp;'TO USE'!Z67, "")</f>
        <v/>
      </c>
      <c r="AA67" s="231" t="str">
        <f>IF(Sheet1!AA67 &lt;&gt; 'TO USE'!AA67, "Sheet1:"&amp;Sheet1!AA67&amp;" vs Sheet2:"&amp;'TO USE'!AA67, "")</f>
        <v/>
      </c>
      <c r="AB67" s="231" t="str">
        <f>IF(Sheet1!AB67 &lt;&gt; 'TO USE'!AB67, "Sheet1:"&amp;Sheet1!AB67&amp;" vs Sheet2:"&amp;'TO USE'!AB67, "")</f>
        <v/>
      </c>
      <c r="AC67" s="231" t="str">
        <f>IF(Sheet1!AC67 &lt;&gt; 'TO USE'!AC67, "Sheet1:"&amp;Sheet1!AC67&amp;" vs Sheet2:"&amp;'TO USE'!AC67, "")</f>
        <v/>
      </c>
      <c r="AD67" s="231" t="str">
        <f>IF(Sheet1!AD67 &lt;&gt; 'TO USE'!AD67, "Sheet1:"&amp;Sheet1!AD67&amp;" vs Sheet2:"&amp;'TO USE'!AD67, "")</f>
        <v/>
      </c>
      <c r="AE67" s="231" t="str">
        <f>IF(Sheet1!AE67 &lt;&gt; 'TO USE'!AE67, "Sheet1:"&amp;Sheet1!AE67&amp;" vs Sheet2:"&amp;'TO USE'!AE67, "")</f>
        <v/>
      </c>
      <c r="AF67" s="231" t="str">
        <f>IF(Sheet1!AF67 &lt;&gt; 'TO USE'!AF67, "Sheet1:"&amp;Sheet1!AF67&amp;" vs Sheet2:"&amp;'TO USE'!AF67, "")</f>
        <v/>
      </c>
      <c r="AG67" s="231" t="str">
        <f>IF(Sheet1!AG67 &lt;&gt; 'TO USE'!AG67, "Sheet1:"&amp;Sheet1!AG67&amp;" vs Sheet2:"&amp;'TO USE'!AG67, "")</f>
        <v/>
      </c>
      <c r="AH67" s="231" t="str">
        <f>IF(Sheet1!AH67 &lt;&gt; 'TO USE'!AH67, "Sheet1:"&amp;Sheet1!AH67&amp;" vs Sheet2:"&amp;'TO USE'!AH67, "")</f>
        <v/>
      </c>
      <c r="AI67" s="231" t="str">
        <f>IF(Sheet1!AI67 &lt;&gt; 'TO USE'!AI67, "Sheet1:"&amp;Sheet1!AI67&amp;" vs Sheet2:"&amp;'TO USE'!AI67, "")</f>
        <v/>
      </c>
      <c r="AJ67" s="231" t="str">
        <f>IF(Sheet1!AJ67 &lt;&gt; 'TO USE'!AJ67, "Sheet1:"&amp;Sheet1!AJ67&amp;" vs Sheet2:"&amp;'TO USE'!AJ67, "")</f>
        <v/>
      </c>
      <c r="AK67" s="231" t="str">
        <f>IF(Sheet1!AK67 &lt;&gt; 'TO USE'!AK67, "Sheet1:"&amp;Sheet1!AK67&amp;" vs Sheet2:"&amp;'TO USE'!AK67, "")</f>
        <v/>
      </c>
      <c r="AL67" s="231" t="str">
        <f>IF(Sheet1!AL67 &lt;&gt; 'TO USE'!AL67, "Sheet1:"&amp;Sheet1!AL67&amp;" vs Sheet2:"&amp;'TO USE'!AL67, "")</f>
        <v/>
      </c>
      <c r="AM67" s="231" t="str">
        <f>IF(Sheet1!AM67 &lt;&gt; 'TO USE'!AM67, "Sheet1:"&amp;Sheet1!AM67&amp;" vs Sheet2:"&amp;'TO USE'!AM67, "")</f>
        <v/>
      </c>
      <c r="AN67" s="231" t="str">
        <f>IF(Sheet1!AN67 &lt;&gt; 'TO USE'!AN67, "Sheet1:"&amp;Sheet1!AN67&amp;" vs Sheet2:"&amp;'TO USE'!AN67, "")</f>
        <v/>
      </c>
      <c r="AO67" s="231" t="str">
        <f>IF(Sheet1!AO67 &lt;&gt; 'TO USE'!AO67, "Sheet1:"&amp;Sheet1!AO67&amp;" vs Sheet2:"&amp;'TO USE'!AO67, "")</f>
        <v/>
      </c>
      <c r="AP67" s="231" t="str">
        <f>IF(Sheet1!AP67 &lt;&gt; 'TO USE'!AP67, "Sheet1:"&amp;Sheet1!AP67&amp;" vs Sheet2:"&amp;'TO USE'!AP67, "")</f>
        <v/>
      </c>
      <c r="AQ67" s="231" t="str">
        <f>IF(Sheet1!AQ67 &lt;&gt; 'TO USE'!AQ67, "Sheet1:"&amp;Sheet1!AQ67&amp;" vs Sheet2:"&amp;'TO USE'!AQ67, "")</f>
        <v/>
      </c>
      <c r="AR67" s="231" t="str">
        <f>IF(Sheet1!AR67 &lt;&gt; 'TO USE'!AR67, "Sheet1:"&amp;Sheet1!AR67&amp;" vs Sheet2:"&amp;'TO USE'!AR67, "")</f>
        <v/>
      </c>
      <c r="AS67" s="231" t="str">
        <f>IF(Sheet1!AS67 &lt;&gt; 'TO USE'!AS67, "Sheet1:"&amp;Sheet1!AS67&amp;" vs Sheet2:"&amp;'TO USE'!AS67, "")</f>
        <v/>
      </c>
      <c r="AT67" s="231" t="str">
        <f>IF(Sheet1!AT67 &lt;&gt; 'TO USE'!AT67, "Sheet1:"&amp;Sheet1!AT67&amp;" vs Sheet2:"&amp;'TO USE'!AT67, "")</f>
        <v/>
      </c>
      <c r="AU67" s="231" t="str">
        <f>IF(Sheet1!AU67 &lt;&gt; 'TO USE'!AU67, "Sheet1:"&amp;Sheet1!AU67&amp;" vs Sheet2:"&amp;'TO USE'!AU67, "")</f>
        <v/>
      </c>
      <c r="AV67" s="231" t="str">
        <f>IF(Sheet1!AV67 &lt;&gt; 'TO USE'!AV67, "Sheet1:"&amp;Sheet1!AV67&amp;" vs Sheet2:"&amp;'TO USE'!AV67, "")</f>
        <v/>
      </c>
    </row>
    <row r="68" spans="1:48" ht="19">
      <c r="A68">
        <v>67</v>
      </c>
      <c r="B68" s="231" t="str">
        <f>IF(Sheet1!B68 &lt;&gt; 'TO USE'!B68, "Sheet1:"&amp;Sheet1!B68&amp;" vs Sheet2:"&amp;'TO USE'!B68, "")</f>
        <v/>
      </c>
      <c r="C68" s="231" t="str">
        <f>IF(Sheet1!C68 &lt;&gt; 'TO USE'!C68, "Sheet1:"&amp;Sheet1!C68&amp;" vs Sheet2:"&amp;'TO USE'!C68, "")</f>
        <v/>
      </c>
      <c r="D68" s="231" t="str">
        <f>IF(Sheet1!D68 &lt;&gt; 'TO USE'!D68, "Sheet1:"&amp;Sheet1!D68&amp;" vs Sheet2:"&amp;'TO USE'!D68, "")</f>
        <v/>
      </c>
      <c r="E68" s="231" t="str">
        <f>IF(Sheet1!E68 &lt;&gt; 'TO USE'!E68, "Sheet1:"&amp;Sheet1!E68&amp;" vs Sheet2:"&amp;'TO USE'!E68, "")</f>
        <v>Sheet1:Osaka University ospital vs Sheet2:Osaka University Hospital</v>
      </c>
      <c r="F68" s="231" t="str">
        <f>IF(Sheet1!F68 &lt;&gt; 'TO USE'!F68, "Sheet1:"&amp;Sheet1!F68&amp;" vs Sheet2:"&amp;'TO USE'!F68, "")</f>
        <v>Sheet1: vs Sheet2:1</v>
      </c>
      <c r="G68" s="231" t="str">
        <f>IF(Sheet1!G68 &lt;&gt; 'TO USE'!G68, "Sheet1:"&amp;Sheet1!G68&amp;" vs Sheet2:"&amp;'TO USE'!G68, "")</f>
        <v/>
      </c>
      <c r="H68" s="231" t="str">
        <f>IF(Sheet1!H68 &lt;&gt; 'TO USE'!H68, "Sheet1:"&amp;Sheet1!H68&amp;" vs Sheet2:"&amp;'TO USE'!H68, "")</f>
        <v/>
      </c>
      <c r="I68" s="231" t="str">
        <f>IF(Sheet1!I68 &lt;&gt; 'TO USE'!I68, "Sheet1:"&amp;Sheet1!I68&amp;" vs Sheet2:"&amp;'TO USE'!I68, "")</f>
        <v>Sheet1:Not Recruiting vs Sheet2:Completed</v>
      </c>
      <c r="J68" s="231" t="str">
        <f>IF(Sheet1!J68 &lt;&gt; 'TO USE'!J68, "Sheet1:"&amp;Sheet1!J68&amp;" vs Sheet2:"&amp;'TO USE'!J68, "")</f>
        <v>Sheet1:2 vs Sheet2:1</v>
      </c>
      <c r="K68" s="231" t="str">
        <f>IF(Sheet1!K68 &lt;&gt; 'TO USE'!K68, "Sheet1:"&amp;Sheet1!K68&amp;" vs Sheet2:"&amp;'TO USE'!K68, "")</f>
        <v/>
      </c>
      <c r="L68" s="231" t="str">
        <f>IF(Sheet1!L68 &lt;&gt; 'TO USE'!L68, "Sheet1:"&amp;Sheet1!L68&amp;" vs Sheet2:"&amp;'TO USE'!L68, "")</f>
        <v/>
      </c>
      <c r="M68" s="231" t="str">
        <f>IF(Sheet1!M68 &lt;&gt; 'TO USE'!M68, "Sheet1:"&amp;Sheet1!M68&amp;" vs Sheet2:"&amp;'TO USE'!M68, "")</f>
        <v/>
      </c>
      <c r="N68" s="231" t="str">
        <f>IF(Sheet1!N68 &lt;&gt; 'TO USE'!N68, "Sheet1:"&amp;Sheet1!N68&amp;" vs Sheet2:"&amp;'TO USE'!N68, "")</f>
        <v/>
      </c>
      <c r="O68" s="231" t="str">
        <f>IF(Sheet1!O68 &lt;&gt; 'TO USE'!O68, "Sheet1:"&amp;Sheet1!O68&amp;" vs Sheet2:"&amp;'TO USE'!O68, "")</f>
        <v>Sheet1:Inclusion criteria: Parkinson&amp;#39;s disease(include doubt) vs Sheet2:Parkinson's disease, Parkinson syndrome</v>
      </c>
      <c r="P68" s="231" t="str">
        <f>IF(Sheet1!P68 &lt;&gt; 'TO USE'!P68, "Sheet1:"&amp;Sheet1!P68&amp;" vs Sheet2:"&amp;'TO USE'!P68, "")</f>
        <v>Sheet1:Exclusion criteria: The subject with the Metal in the body&lt;br&gt;pregnant vs Sheet2:1 cannot sit for an hour
2 cognitive disorder MMSE under 24 points
3 hallucination
4 astigmatism
5 narrowing of visual field
6 intake of drug which may induce Parkinsonism within 6 months
7 combination with other neuro-mascular diseases
8 past history of cerebro-vascular disease and infectious diseases of CNS
9 cerebral infarction in basal ganglia and brain stem with MRI
10 metal in the patient's head without mouse
11 patients receiving pace maker and drug delivery pump
12 severe heart diseases
13 patients receiving DBS and SCS
14 cerebral infarction with stem arteries, brain tumors, traumatic brain injuries, epilepsy
15 pregnant and women who plan to be pregnant
16 patients who the doctors consider inappropriate</v>
      </c>
      <c r="Q68" s="231" t="str">
        <f>IF(Sheet1!Q68 &lt;&gt; 'TO USE'!Q68, "Sheet1:"&amp;Sheet1!Q68&amp;" vs Sheet2:"&amp;'TO USE'!Q68, "")</f>
        <v/>
      </c>
      <c r="R68" s="231" t="str">
        <f>IF(Sheet1!R68 &lt;&gt; 'TO USE'!R68, "Sheet1:"&amp;Sheet1!R68&amp;" vs Sheet2:"&amp;'TO USE'!R68, "")</f>
        <v/>
      </c>
      <c r="S68" s="231" t="str">
        <f>IF(Sheet1!S68 &lt;&gt; 'TO USE'!S68, "Sheet1:"&amp;Sheet1!S68&amp;" vs Sheet2:"&amp;'TO USE'!S68, "")</f>
        <v/>
      </c>
      <c r="T68" s="231" t="str">
        <f>IF(Sheet1!T68 &lt;&gt; 'TO USE'!T68, "Sheet1:"&amp;Sheet1!T68&amp;" vs Sheet2:"&amp;'TO USE'!T68, "")</f>
        <v/>
      </c>
      <c r="U68" s="231" t="str">
        <f>IF(Sheet1!U68 &lt;&gt; 'TO USE'!U68, "Sheet1:"&amp;Sheet1!U68&amp;" vs Sheet2:"&amp;'TO USE'!U68, "")</f>
        <v>Sheet1: vs Sheet2:1</v>
      </c>
      <c r="V68" s="231" t="str">
        <f>IF(Sheet1!V68 &lt;&gt; 'TO USE'!V68, "Sheet1:"&amp;Sheet1!V68&amp;" vs Sheet2:"&amp;'TO USE'!V68, "")</f>
        <v/>
      </c>
      <c r="W68" s="231" t="str">
        <f>IF(Sheet1!W68 &lt;&gt; 'TO USE'!W68, "Sheet1:"&amp;Sheet1!W68&amp;" vs Sheet2:"&amp;'TO USE'!W68, "")</f>
        <v/>
      </c>
      <c r="X68" s="231" t="str">
        <f>IF(Sheet1!X68 &lt;&gt; 'TO USE'!X68, "Sheet1:"&amp;Sheet1!X68&amp;" vs Sheet2:"&amp;'TO USE'!X68, "")</f>
        <v/>
      </c>
      <c r="Y68" s="231" t="str">
        <f>IF(Sheet1!Y68 &lt;&gt; 'TO USE'!Y68, "Sheet1:"&amp;Sheet1!Y68&amp;" vs Sheet2:"&amp;'TO USE'!Y68, "")</f>
        <v/>
      </c>
      <c r="Z68" s="231" t="str">
        <f>IF(Sheet1!Z68 &lt;&gt; 'TO USE'!Z68, "Sheet1:"&amp;Sheet1!Z68&amp;" vs Sheet2:"&amp;'TO USE'!Z68, "")</f>
        <v/>
      </c>
      <c r="AA68" s="231" t="str">
        <f>IF(Sheet1!AA68 &lt;&gt; 'TO USE'!AA68, "Sheet1:"&amp;Sheet1!AA68&amp;" vs Sheet2:"&amp;'TO USE'!AA68, "")</f>
        <v>Sheet1: vs Sheet2:1</v>
      </c>
      <c r="AB68" s="231" t="str">
        <f>IF(Sheet1!AB68 &lt;&gt; 'TO USE'!AB68, "Sheet1:"&amp;Sheet1!AB68&amp;" vs Sheet2:"&amp;'TO USE'!AB68, "")</f>
        <v>Sheet1: vs Sheet2:1</v>
      </c>
      <c r="AC68" s="231" t="str">
        <f>IF(Sheet1!AC68 &lt;&gt; 'TO USE'!AC68, "Sheet1:"&amp;Sheet1!AC68&amp;" vs Sheet2:"&amp;'TO USE'!AC68, "")</f>
        <v/>
      </c>
      <c r="AD68" s="231" t="str">
        <f>IF(Sheet1!AD68 &lt;&gt; 'TO USE'!AD68, "Sheet1:"&amp;Sheet1!AD68&amp;" vs Sheet2:"&amp;'TO USE'!AD68, "")</f>
        <v>Sheet1: vs Sheet2:1</v>
      </c>
      <c r="AE68" s="231" t="str">
        <f>IF(Sheet1!AE68 &lt;&gt; 'TO USE'!AE68, "Sheet1:"&amp;Sheet1!AE68&amp;" vs Sheet2:"&amp;'TO USE'!AE68, "")</f>
        <v/>
      </c>
      <c r="AF68" s="231" t="str">
        <f>IF(Sheet1!AF68 &lt;&gt; 'TO USE'!AF68, "Sheet1:"&amp;Sheet1!AF68&amp;" vs Sheet2:"&amp;'TO USE'!AF68, "")</f>
        <v>Sheet1: vs Sheet2:3</v>
      </c>
      <c r="AG68" s="231" t="str">
        <f>IF(Sheet1!AG68 &lt;&gt; 'TO USE'!AG68, "Sheet1:"&amp;Sheet1!AG68&amp;" vs Sheet2:"&amp;'TO USE'!AG68, "")</f>
        <v>Sheet1: vs Sheet2:NA</v>
      </c>
      <c r="AH68" s="231" t="str">
        <f>IF(Sheet1!AH68 &lt;&gt; 'TO USE'!AH68, "Sheet1:"&amp;Sheet1!AH68&amp;" vs Sheet2:"&amp;'TO USE'!AH68, "")</f>
        <v/>
      </c>
      <c r="AI68" s="231" t="str">
        <f>IF(Sheet1!AI68 &lt;&gt; 'TO USE'!AI68, "Sheet1:"&amp;Sheet1!AI68&amp;" vs Sheet2:"&amp;'TO USE'!AI68, "")</f>
        <v>Sheet1: vs Sheet2:1</v>
      </c>
      <c r="AJ68" s="231" t="str">
        <f>IF(Sheet1!AJ68 &lt;&gt; 'TO USE'!AJ68, "Sheet1:"&amp;Sheet1!AJ68&amp;" vs Sheet2:"&amp;'TO USE'!AJ68, "")</f>
        <v>Sheet1: vs Sheet2:NS</v>
      </c>
      <c r="AK68" s="231" t="str">
        <f>IF(Sheet1!AK68 &lt;&gt; 'TO USE'!AK68, "Sheet1:"&amp;Sheet1!AK68&amp;" vs Sheet2:"&amp;'TO USE'!AK68, "")</f>
        <v>Sheet1: vs Sheet2:NS</v>
      </c>
      <c r="AL68" s="231" t="str">
        <f>IF(Sheet1!AL68 &lt;&gt; 'TO USE'!AL68, "Sheet1:"&amp;Sheet1!AL68&amp;" vs Sheet2:"&amp;'TO USE'!AL68, "")</f>
        <v/>
      </c>
      <c r="AM68" s="231" t="str">
        <f>IF(Sheet1!AM68 &lt;&gt; 'TO USE'!AM68, "Sheet1:"&amp;Sheet1!AM68&amp;" vs Sheet2:"&amp;'TO USE'!AM68, "")</f>
        <v/>
      </c>
      <c r="AN68" s="231" t="str">
        <f>IF(Sheet1!AN68 &lt;&gt; 'TO USE'!AN68, "Sheet1:"&amp;Sheet1!AN68&amp;" vs Sheet2:"&amp;'TO USE'!AN68, "")</f>
        <v>Sheet1: vs Sheet2:NS</v>
      </c>
      <c r="AO68" s="231" t="str">
        <f>IF(Sheet1!AO68 &lt;&gt; 'TO USE'!AO68, "Sheet1:"&amp;Sheet1!AO68&amp;" vs Sheet2:"&amp;'TO USE'!AO68, "")</f>
        <v>Sheet1: vs Sheet2:M1</v>
      </c>
      <c r="AP68" s="231" t="str">
        <f>IF(Sheet1!AP68 &lt;&gt; 'TO USE'!AP68, "Sheet1:"&amp;Sheet1!AP68&amp;" vs Sheet2:"&amp;'TO USE'!AP68, "")</f>
        <v>Sheet1: vs Sheet2:NA</v>
      </c>
      <c r="AQ68" s="231" t="str">
        <f>IF(Sheet1!AQ68 &lt;&gt; 'TO USE'!AQ68, "Sheet1:"&amp;Sheet1!AQ68&amp;" vs Sheet2:"&amp;'TO USE'!AQ68, "")</f>
        <v>Sheet1: vs Sheet2:2</v>
      </c>
      <c r="AR68" s="231" t="str">
        <f>IF(Sheet1!AR68 &lt;&gt; 'TO USE'!AR68, "Sheet1:"&amp;Sheet1!AR68&amp;" vs Sheet2:"&amp;'TO USE'!AR68, "")</f>
        <v/>
      </c>
      <c r="AS68" s="231" t="str">
        <f>IF(Sheet1!AS68 &lt;&gt; 'TO USE'!AS68, "Sheet1:"&amp;Sheet1!AS68&amp;" vs Sheet2:"&amp;'TO USE'!AS68, "")</f>
        <v>Sheet1: vs Sheet2:1</v>
      </c>
      <c r="AT68" s="231" t="str">
        <f>IF(Sheet1!AT68 &lt;&gt; 'TO USE'!AT68, "Sheet1:"&amp;Sheet1!AT68&amp;" vs Sheet2:"&amp;'TO USE'!AT68, "")</f>
        <v>Sheet1: vs Sheet2:NS</v>
      </c>
      <c r="AU68" s="231" t="str">
        <f>IF(Sheet1!AU68 &lt;&gt; 'TO USE'!AU68, "Sheet1:"&amp;Sheet1!AU68&amp;" vs Sheet2:"&amp;'TO USE'!AU68, "")</f>
        <v/>
      </c>
      <c r="AV68" s="231" t="str">
        <f>IF(Sheet1!AV68 &lt;&gt; 'TO USE'!AV68, "Sheet1:"&amp;Sheet1!AV68&amp;" vs Sheet2:"&amp;'TO USE'!AV68, "")</f>
        <v/>
      </c>
    </row>
    <row r="69" spans="1:48" ht="19">
      <c r="A69">
        <v>68</v>
      </c>
      <c r="B69" s="231" t="str">
        <f>IF(Sheet1!B69 &lt;&gt; 'TO USE'!B69, "Sheet1:"&amp;Sheet1!B69&amp;" vs Sheet2:"&amp;'TO USE'!B69, "")</f>
        <v/>
      </c>
      <c r="C69" s="231" t="str">
        <f>IF(Sheet1!C69 &lt;&gt; 'TO USE'!C69, "Sheet1:"&amp;Sheet1!C69&amp;" vs Sheet2:"&amp;'TO USE'!C69, "")</f>
        <v/>
      </c>
      <c r="D69" s="231" t="str">
        <f>IF(Sheet1!D69 &lt;&gt; 'TO USE'!D69, "Sheet1:"&amp;Sheet1!D69&amp;" vs Sheet2:"&amp;'TO USE'!D69, "")</f>
        <v/>
      </c>
      <c r="E69" s="231" t="str">
        <f>IF(Sheet1!E69 &lt;&gt; 'TO USE'!E69, "Sheet1:"&amp;Sheet1!E69&amp;" vs Sheet2:"&amp;'TO USE'!E69, "")</f>
        <v/>
      </c>
      <c r="F69" s="231" t="str">
        <f>IF(Sheet1!F69 &lt;&gt; 'TO USE'!F69, "Sheet1:"&amp;Sheet1!F69&amp;" vs Sheet2:"&amp;'TO USE'!F69, "")</f>
        <v>Sheet1: vs Sheet2:1</v>
      </c>
      <c r="G69" s="231" t="str">
        <f>IF(Sheet1!G69 &lt;&gt; 'TO USE'!G69, "Sheet1:"&amp;Sheet1!G69&amp;" vs Sheet2:"&amp;'TO USE'!G69, "")</f>
        <v/>
      </c>
      <c r="H69" s="231" t="str">
        <f>IF(Sheet1!H69 &lt;&gt; 'TO USE'!H69, "Sheet1:"&amp;Sheet1!H69&amp;" vs Sheet2:"&amp;'TO USE'!H69, "")</f>
        <v/>
      </c>
      <c r="I69" s="231" t="str">
        <f>IF(Sheet1!I69 &lt;&gt; 'TO USE'!I69, "Sheet1:"&amp;Sheet1!I69&amp;" vs Sheet2:"&amp;'TO USE'!I69, "")</f>
        <v>Sheet1:Not Recruiting vs Sheet2:Completed</v>
      </c>
      <c r="J69" s="231" t="str">
        <f>IF(Sheet1!J69 &lt;&gt; 'TO USE'!J69, "Sheet1:"&amp;Sheet1!J69&amp;" vs Sheet2:"&amp;'TO USE'!J69, "")</f>
        <v>Sheet1:2 vs Sheet2:1</v>
      </c>
      <c r="K69" s="231" t="str">
        <f>IF(Sheet1!K69 &lt;&gt; 'TO USE'!K69, "Sheet1:"&amp;Sheet1!K69&amp;" vs Sheet2:"&amp;'TO USE'!K69, "")</f>
        <v/>
      </c>
      <c r="L69" s="231" t="str">
        <f>IF(Sheet1!L69 &lt;&gt; 'TO USE'!L69, "Sheet1:"&amp;Sheet1!L69&amp;" vs Sheet2:"&amp;'TO USE'!L69, "")</f>
        <v/>
      </c>
      <c r="M69" s="231" t="str">
        <f>IF(Sheet1!M69 &lt;&gt; 'TO USE'!M69, "Sheet1:"&amp;Sheet1!M69&amp;" vs Sheet2:"&amp;'TO USE'!M69, "")</f>
        <v/>
      </c>
      <c r="N69" s="231" t="str">
        <f>IF(Sheet1!N69 &lt;&gt; 'TO USE'!N69, "Sheet1:"&amp;Sheet1!N69&amp;" vs Sheet2:"&amp;'TO USE'!N69, "")</f>
        <v/>
      </c>
      <c r="O69" s="231" t="str">
        <f>IF(Sheet1!O69 &lt;&gt; 'TO USE'!O69, "Sheet1:"&amp;Sheet1!O69&amp;" vs Sheet2:"&amp;'TO USE'!O69, "")</f>
        <v>Sheet1:Inclusion criteria: 1. Age between 40 to 80 year&amp;#45;old
 &lt;br&gt;2. Patients who were diagnosed with Parkinson disease under the diagnosis criterion of United Kingdom Parkinson√¢‚Ç¨‚Ñ¢s Disease Society Brain Bank Diagnostic Criteria for Parkinson√¢‚Ç¨‚Ñ¢s Disease.
 &lt;br&gt;3. Patients who are at stage 2 &amp; 3 of Parkinson√¢‚Ç¨‚Ñ¢s disease&amp;#44; which certified by modified Hoehn &amp; Yahr Staging criterion.
 &lt;br&gt;4. Patients who has been treated with medication regularly with no changes in medication during the study period.
 &lt;br&gt;5. Patients who have slower walking speed than normal elderly were enrolled (average walking speed was set at 0.4 to 0.9 meters per second)
 &lt;br&gt;6. Patients who agreed to participated throughout the whole period settled
 &lt;br&gt; vs Sheet2:Parkinson's disease patient from whom we obtained informed consent</v>
      </c>
      <c r="P69" s="231" t="str">
        <f>IF(Sheet1!P69 &lt;&gt; 'TO USE'!P69, "Sheet1:"&amp;Sheet1!P69&amp;" vs Sheet2:"&amp;'TO USE'!P69, "")</f>
        <v>Sheet1:Exclusion criteria: 1. Patients who were unable to walk (on a flat surface) by themselves or needed to use gait aid
 &lt;br&gt;2. Patients who previously had epilepsy or had done a surgery in around the skull area (might be dangerous or risky to do tDCS).
 &lt;br&gt;3. Patients who have been taking sodium channel blocker or calcium channel blocker medicine.
 &lt;br&gt;4. Patients who have other abnormalities that affect the motor system and communication skills such as dementia&amp;#44; stroke&amp;#44; patients with bone disease or eye diseases that affect their visual ability.
 &lt;br&gt; vs Sheet2:In patients with internal metal such as cardiac pace maker, drug delivery pump or DBS, cerebral stroke, brain injury, brain tumor, epilepsy, psychiatric disorder, pregnant females, or those contemplating pregnancy. And people whom the investigators evaluate as approved.</v>
      </c>
      <c r="Q69" s="231" t="str">
        <f>IF(Sheet1!Q69 &lt;&gt; 'TO USE'!Q69, "Sheet1:"&amp;Sheet1!Q69&amp;" vs Sheet2:"&amp;'TO USE'!Q69, "")</f>
        <v/>
      </c>
      <c r="R69" s="231" t="str">
        <f>IF(Sheet1!R69 &lt;&gt; 'TO USE'!R69, "Sheet1:"&amp;Sheet1!R69&amp;" vs Sheet2:"&amp;'TO USE'!R69, "")</f>
        <v/>
      </c>
      <c r="S69" s="231" t="str">
        <f>IF(Sheet1!S69 &lt;&gt; 'TO USE'!S69, "Sheet1:"&amp;Sheet1!S69&amp;" vs Sheet2:"&amp;'TO USE'!S69, "")</f>
        <v/>
      </c>
      <c r="T69" s="231" t="str">
        <f>IF(Sheet1!T69 &lt;&gt; 'TO USE'!T69, "Sheet1:"&amp;Sheet1!T69&amp;" vs Sheet2:"&amp;'TO USE'!T69, "")</f>
        <v/>
      </c>
      <c r="U69" s="231" t="str">
        <f>IF(Sheet1!U69 &lt;&gt; 'TO USE'!U69, "Sheet1:"&amp;Sheet1!U69&amp;" vs Sheet2:"&amp;'TO USE'!U69, "")</f>
        <v>Sheet1: vs Sheet2:1</v>
      </c>
      <c r="V69" s="231" t="str">
        <f>IF(Sheet1!V69 &lt;&gt; 'TO USE'!V69, "Sheet1:"&amp;Sheet1!V69&amp;" vs Sheet2:"&amp;'TO USE'!V69, "")</f>
        <v/>
      </c>
      <c r="W69" s="231" t="str">
        <f>IF(Sheet1!W69 &lt;&gt; 'TO USE'!W69, "Sheet1:"&amp;Sheet1!W69&amp;" vs Sheet2:"&amp;'TO USE'!W69, "")</f>
        <v/>
      </c>
      <c r="X69" s="231" t="str">
        <f>IF(Sheet1!X69 &lt;&gt; 'TO USE'!X69, "Sheet1:"&amp;Sheet1!X69&amp;" vs Sheet2:"&amp;'TO USE'!X69, "")</f>
        <v/>
      </c>
      <c r="Y69" s="231" t="str">
        <f>IF(Sheet1!Y69 &lt;&gt; 'TO USE'!Y69, "Sheet1:"&amp;Sheet1!Y69&amp;" vs Sheet2:"&amp;'TO USE'!Y69, "")</f>
        <v/>
      </c>
      <c r="Z69" s="231" t="str">
        <f>IF(Sheet1!Z69 &lt;&gt; 'TO USE'!Z69, "Sheet1:"&amp;Sheet1!Z69&amp;" vs Sheet2:"&amp;'TO USE'!Z69, "")</f>
        <v/>
      </c>
      <c r="AA69" s="231" t="str">
        <f>IF(Sheet1!AA69 &lt;&gt; 'TO USE'!AA69, "Sheet1:"&amp;Sheet1!AA69&amp;" vs Sheet2:"&amp;'TO USE'!AA69, "")</f>
        <v>Sheet1: vs Sheet2:1</v>
      </c>
      <c r="AB69" s="231" t="str">
        <f>IF(Sheet1!AB69 &lt;&gt; 'TO USE'!AB69, "Sheet1:"&amp;Sheet1!AB69&amp;" vs Sheet2:"&amp;'TO USE'!AB69, "")</f>
        <v>Sheet1: vs Sheet2:1</v>
      </c>
      <c r="AC69" s="231" t="str">
        <f>IF(Sheet1!AC69 &lt;&gt; 'TO USE'!AC69, "Sheet1:"&amp;Sheet1!AC69&amp;" vs Sheet2:"&amp;'TO USE'!AC69, "")</f>
        <v/>
      </c>
      <c r="AD69" s="231" t="str">
        <f>IF(Sheet1!AD69 &lt;&gt; 'TO USE'!AD69, "Sheet1:"&amp;Sheet1!AD69&amp;" vs Sheet2:"&amp;'TO USE'!AD69, "")</f>
        <v>Sheet1: vs Sheet2:1</v>
      </c>
      <c r="AE69" s="231" t="str">
        <f>IF(Sheet1!AE69 &lt;&gt; 'TO USE'!AE69, "Sheet1:"&amp;Sheet1!AE69&amp;" vs Sheet2:"&amp;'TO USE'!AE69, "")</f>
        <v/>
      </c>
      <c r="AF69" s="231" t="str">
        <f>IF(Sheet1!AF69 &lt;&gt; 'TO USE'!AF69, "Sheet1:"&amp;Sheet1!AF69&amp;" vs Sheet2:"&amp;'TO USE'!AF69, "")</f>
        <v>Sheet1: vs Sheet2:3</v>
      </c>
      <c r="AG69" s="231" t="str">
        <f>IF(Sheet1!AG69 &lt;&gt; 'TO USE'!AG69, "Sheet1:"&amp;Sheet1!AG69&amp;" vs Sheet2:"&amp;'TO USE'!AG69, "")</f>
        <v>Sheet1: vs Sheet2:NA</v>
      </c>
      <c r="AH69" s="231" t="str">
        <f>IF(Sheet1!AH69 &lt;&gt; 'TO USE'!AH69, "Sheet1:"&amp;Sheet1!AH69&amp;" vs Sheet2:"&amp;'TO USE'!AH69, "")</f>
        <v/>
      </c>
      <c r="AI69" s="231" t="str">
        <f>IF(Sheet1!AI69 &lt;&gt; 'TO USE'!AI69, "Sheet1:"&amp;Sheet1!AI69&amp;" vs Sheet2:"&amp;'TO USE'!AI69, "")</f>
        <v>Sheet1: vs Sheet2:1, 4</v>
      </c>
      <c r="AJ69" s="231" t="str">
        <f>IF(Sheet1!AJ69 &lt;&gt; 'TO USE'!AJ69, "Sheet1:"&amp;Sheet1!AJ69&amp;" vs Sheet2:"&amp;'TO USE'!AJ69, "")</f>
        <v>Sheet1: vs Sheet2:NS</v>
      </c>
      <c r="AK69" s="231" t="str">
        <f>IF(Sheet1!AK69 &lt;&gt; 'TO USE'!AK69, "Sheet1:"&amp;Sheet1!AK69&amp;" vs Sheet2:"&amp;'TO USE'!AK69, "")</f>
        <v>Sheet1: vs Sheet2:8 Weeks</v>
      </c>
      <c r="AL69" s="231" t="str">
        <f>IF(Sheet1!AL69 &lt;&gt; 'TO USE'!AL69, "Sheet1:"&amp;Sheet1!AL69&amp;" vs Sheet2:"&amp;'TO USE'!AL69, "")</f>
        <v/>
      </c>
      <c r="AM69" s="231" t="str">
        <f>IF(Sheet1!AM69 &lt;&gt; 'TO USE'!AM69, "Sheet1:"&amp;Sheet1!AM69&amp;" vs Sheet2:"&amp;'TO USE'!AM69, "")</f>
        <v/>
      </c>
      <c r="AN69" s="231" t="str">
        <f>IF(Sheet1!AN69 &lt;&gt; 'TO USE'!AN69, "Sheet1:"&amp;Sheet1!AN69&amp;" vs Sheet2:"&amp;'TO USE'!AN69, "")</f>
        <v>Sheet1: vs Sheet2:NS</v>
      </c>
      <c r="AO69" s="231" t="str">
        <f>IF(Sheet1!AO69 &lt;&gt; 'TO USE'!AO69, "Sheet1:"&amp;Sheet1!AO69&amp;" vs Sheet2:"&amp;'TO USE'!AO69, "")</f>
        <v>Sheet1: vs Sheet2:M1</v>
      </c>
      <c r="AP69" s="231" t="str">
        <f>IF(Sheet1!AP69 &lt;&gt; 'TO USE'!AP69, "Sheet1:"&amp;Sheet1!AP69&amp;" vs Sheet2:"&amp;'TO USE'!AP69, "")</f>
        <v/>
      </c>
      <c r="AQ69" s="231" t="str">
        <f>IF(Sheet1!AQ69 &lt;&gt; 'TO USE'!AQ69, "Sheet1:"&amp;Sheet1!AQ69&amp;" vs Sheet2:"&amp;'TO USE'!AQ69, "")</f>
        <v/>
      </c>
      <c r="AR69" s="231" t="str">
        <f>IF(Sheet1!AR69 &lt;&gt; 'TO USE'!AR69, "Sheet1:"&amp;Sheet1!AR69&amp;" vs Sheet2:"&amp;'TO USE'!AR69, "")</f>
        <v/>
      </c>
      <c r="AS69" s="231" t="str">
        <f>IF(Sheet1!AS69 &lt;&gt; 'TO USE'!AS69, "Sheet1:"&amp;Sheet1!AS69&amp;" vs Sheet2:"&amp;'TO USE'!AS69, "")</f>
        <v>Sheet1: vs Sheet2:1</v>
      </c>
      <c r="AT69" s="231" t="str">
        <f>IF(Sheet1!AT69 &lt;&gt; 'TO USE'!AT69, "Sheet1:"&amp;Sheet1!AT69&amp;" vs Sheet2:"&amp;'TO USE'!AT69, "")</f>
        <v>Sheet1: vs Sheet2:NS</v>
      </c>
      <c r="AU69" s="231" t="str">
        <f>IF(Sheet1!AU69 &lt;&gt; 'TO USE'!AU69, "Sheet1:"&amp;Sheet1!AU69&amp;" vs Sheet2:"&amp;'TO USE'!AU69, "")</f>
        <v/>
      </c>
      <c r="AV69" s="231" t="str">
        <f>IF(Sheet1!AV69 &lt;&gt; 'TO USE'!AV69, "Sheet1:"&amp;Sheet1!AV69&amp;" vs Sheet2:"&amp;'TO USE'!AV69, "")</f>
        <v/>
      </c>
    </row>
    <row r="70" spans="1:48" ht="19">
      <c r="A70">
        <v>69</v>
      </c>
      <c r="B70" s="231" t="str">
        <f>IF(Sheet1!B70 &lt;&gt; 'TO USE'!B70, "Sheet1:"&amp;Sheet1!B70&amp;" vs Sheet2:"&amp;'TO USE'!B70, "")</f>
        <v/>
      </c>
      <c r="C70" s="231" t="str">
        <f>IF(Sheet1!C70 &lt;&gt; 'TO USE'!C70, "Sheet1:"&amp;Sheet1!C70&amp;" vs Sheet2:"&amp;'TO USE'!C70, "")</f>
        <v/>
      </c>
      <c r="D70" s="231" t="str">
        <f>IF(Sheet1!D70 &lt;&gt; 'TO USE'!D70, "Sheet1:"&amp;Sheet1!D70&amp;" vs Sheet2:"&amp;'TO USE'!D70, "")</f>
        <v/>
      </c>
      <c r="E70" s="231" t="str">
        <f>IF(Sheet1!E70 &lt;&gt; 'TO USE'!E70, "Sheet1:"&amp;Sheet1!E70&amp;" vs Sheet2:"&amp;'TO USE'!E70, "")</f>
        <v/>
      </c>
      <c r="F70" s="231" t="str">
        <f>IF(Sheet1!F70 &lt;&gt; 'TO USE'!F70, "Sheet1:"&amp;Sheet1!F70&amp;" vs Sheet2:"&amp;'TO USE'!F70, "")</f>
        <v/>
      </c>
      <c r="G70" s="231" t="str">
        <f>IF(Sheet1!G70 &lt;&gt; 'TO USE'!G70, "Sheet1:"&amp;Sheet1!G70&amp;" vs Sheet2:"&amp;'TO USE'!G70, "")</f>
        <v/>
      </c>
      <c r="H70" s="231" t="str">
        <f>IF(Sheet1!H70 &lt;&gt; 'TO USE'!H70, "Sheet1:"&amp;Sheet1!H70&amp;" vs Sheet2:"&amp;'TO USE'!H70, "")</f>
        <v/>
      </c>
      <c r="I70" s="231" t="str">
        <f>IF(Sheet1!I70 &lt;&gt; 'TO USE'!I70, "Sheet1:"&amp;Sheet1!I70&amp;" vs Sheet2:"&amp;'TO USE'!I70, "")</f>
        <v/>
      </c>
      <c r="J70" s="231" t="str">
        <f>IF(Sheet1!J70 &lt;&gt; 'TO USE'!J70, "Sheet1:"&amp;Sheet1!J70&amp;" vs Sheet2:"&amp;'TO USE'!J70, "")</f>
        <v/>
      </c>
      <c r="K70" s="231" t="str">
        <f>IF(Sheet1!K70 &lt;&gt; 'TO USE'!K70, "Sheet1:"&amp;Sheet1!K70&amp;" vs Sheet2:"&amp;'TO USE'!K70, "")</f>
        <v/>
      </c>
      <c r="L70" s="231" t="str">
        <f>IF(Sheet1!L70 &lt;&gt; 'TO USE'!L70, "Sheet1:"&amp;Sheet1!L70&amp;" vs Sheet2:"&amp;'TO USE'!L70, "")</f>
        <v/>
      </c>
      <c r="M70" s="231" t="str">
        <f>IF(Sheet1!M70 &lt;&gt; 'TO USE'!M70, "Sheet1:"&amp;Sheet1!M70&amp;" vs Sheet2:"&amp;'TO USE'!M70, "")</f>
        <v/>
      </c>
      <c r="N70" s="231" t="str">
        <f>IF(Sheet1!N70 &lt;&gt; 'TO USE'!N70, "Sheet1:"&amp;Sheet1!N70&amp;" vs Sheet2:"&amp;'TO USE'!N70, "")</f>
        <v/>
      </c>
      <c r="O70" s="231" t="str">
        <f>IF(Sheet1!O70 &lt;&gt; 'TO USE'!O70, "Sheet1:"&amp;Sheet1!O70&amp;" vs Sheet2:"&amp;'TO USE'!O70, "")</f>
        <v/>
      </c>
      <c r="P70" s="231" t="str">
        <f>IF(Sheet1!P70 &lt;&gt; 'TO USE'!P70, "Sheet1:"&amp;Sheet1!P70&amp;" vs Sheet2:"&amp;'TO USE'!P70, "")</f>
        <v/>
      </c>
      <c r="Q70" s="231" t="str">
        <f>IF(Sheet1!Q70 &lt;&gt; 'TO USE'!Q70, "Sheet1:"&amp;Sheet1!Q70&amp;" vs Sheet2:"&amp;'TO USE'!Q70, "")</f>
        <v/>
      </c>
      <c r="R70" s="231" t="str">
        <f>IF(Sheet1!R70 &lt;&gt; 'TO USE'!R70, "Sheet1:"&amp;Sheet1!R70&amp;" vs Sheet2:"&amp;'TO USE'!R70, "")</f>
        <v/>
      </c>
      <c r="S70" s="231" t="str">
        <f>IF(Sheet1!S70 &lt;&gt; 'TO USE'!S70, "Sheet1:"&amp;Sheet1!S70&amp;" vs Sheet2:"&amp;'TO USE'!S70, "")</f>
        <v/>
      </c>
      <c r="T70" s="231" t="str">
        <f>IF(Sheet1!T70 &lt;&gt; 'TO USE'!T70, "Sheet1:"&amp;Sheet1!T70&amp;" vs Sheet2:"&amp;'TO USE'!T70, "")</f>
        <v/>
      </c>
      <c r="U70" s="231" t="str">
        <f>IF(Sheet1!U70 &lt;&gt; 'TO USE'!U70, "Sheet1:"&amp;Sheet1!U70&amp;" vs Sheet2:"&amp;'TO USE'!U70, "")</f>
        <v/>
      </c>
      <c r="V70" s="231" t="str">
        <f>IF(Sheet1!V70 &lt;&gt; 'TO USE'!V70, "Sheet1:"&amp;Sheet1!V70&amp;" vs Sheet2:"&amp;'TO USE'!V70, "")</f>
        <v/>
      </c>
      <c r="W70" s="231" t="str">
        <f>IF(Sheet1!W70 &lt;&gt; 'TO USE'!W70, "Sheet1:"&amp;Sheet1!W70&amp;" vs Sheet2:"&amp;'TO USE'!W70, "")</f>
        <v/>
      </c>
      <c r="X70" s="231" t="str">
        <f>IF(Sheet1!X70 &lt;&gt; 'TO USE'!X70, "Sheet1:"&amp;Sheet1!X70&amp;" vs Sheet2:"&amp;'TO USE'!X70, "")</f>
        <v/>
      </c>
      <c r="Y70" s="231" t="str">
        <f>IF(Sheet1!Y70 &lt;&gt; 'TO USE'!Y70, "Sheet1:"&amp;Sheet1!Y70&amp;" vs Sheet2:"&amp;'TO USE'!Y70, "")</f>
        <v/>
      </c>
      <c r="Z70" s="231" t="str">
        <f>IF(Sheet1!Z70 &lt;&gt; 'TO USE'!Z70, "Sheet1:"&amp;Sheet1!Z70&amp;" vs Sheet2:"&amp;'TO USE'!Z70, "")</f>
        <v/>
      </c>
      <c r="AA70" s="231" t="str">
        <f>IF(Sheet1!AA70 &lt;&gt; 'TO USE'!AA70, "Sheet1:"&amp;Sheet1!AA70&amp;" vs Sheet2:"&amp;'TO USE'!AA70, "")</f>
        <v/>
      </c>
      <c r="AB70" s="231" t="str">
        <f>IF(Sheet1!AB70 &lt;&gt; 'TO USE'!AB70, "Sheet1:"&amp;Sheet1!AB70&amp;" vs Sheet2:"&amp;'TO USE'!AB70, "")</f>
        <v/>
      </c>
      <c r="AC70" s="231" t="str">
        <f>IF(Sheet1!AC70 &lt;&gt; 'TO USE'!AC70, "Sheet1:"&amp;Sheet1!AC70&amp;" vs Sheet2:"&amp;'TO USE'!AC70, "")</f>
        <v/>
      </c>
      <c r="AD70" s="231" t="str">
        <f>IF(Sheet1!AD70 &lt;&gt; 'TO USE'!AD70, "Sheet1:"&amp;Sheet1!AD70&amp;" vs Sheet2:"&amp;'TO USE'!AD70, "")</f>
        <v/>
      </c>
      <c r="AE70" s="231" t="str">
        <f>IF(Sheet1!AE70 &lt;&gt; 'TO USE'!AE70, "Sheet1:"&amp;Sheet1!AE70&amp;" vs Sheet2:"&amp;'TO USE'!AE70, "")</f>
        <v/>
      </c>
      <c r="AF70" s="231" t="str">
        <f>IF(Sheet1!AF70 &lt;&gt; 'TO USE'!AF70, "Sheet1:"&amp;Sheet1!AF70&amp;" vs Sheet2:"&amp;'TO USE'!AF70, "")</f>
        <v/>
      </c>
      <c r="AG70" s="231" t="str">
        <f>IF(Sheet1!AG70 &lt;&gt; 'TO USE'!AG70, "Sheet1:"&amp;Sheet1!AG70&amp;" vs Sheet2:"&amp;'TO USE'!AG70, "")</f>
        <v/>
      </c>
      <c r="AH70" s="231" t="str">
        <f>IF(Sheet1!AH70 &lt;&gt; 'TO USE'!AH70, "Sheet1:"&amp;Sheet1!AH70&amp;" vs Sheet2:"&amp;'TO USE'!AH70, "")</f>
        <v/>
      </c>
      <c r="AI70" s="231" t="str">
        <f>IF(Sheet1!AI70 &lt;&gt; 'TO USE'!AI70, "Sheet1:"&amp;Sheet1!AI70&amp;" vs Sheet2:"&amp;'TO USE'!AI70, "")</f>
        <v/>
      </c>
      <c r="AJ70" s="231" t="str">
        <f>IF(Sheet1!AJ70 &lt;&gt; 'TO USE'!AJ70, "Sheet1:"&amp;Sheet1!AJ70&amp;" vs Sheet2:"&amp;'TO USE'!AJ70, "")</f>
        <v/>
      </c>
      <c r="AK70" s="231" t="str">
        <f>IF(Sheet1!AK70 &lt;&gt; 'TO USE'!AK70, "Sheet1:"&amp;Sheet1!AK70&amp;" vs Sheet2:"&amp;'TO USE'!AK70, "")</f>
        <v/>
      </c>
      <c r="AL70" s="231" t="str">
        <f>IF(Sheet1!AL70 &lt;&gt; 'TO USE'!AL70, "Sheet1:"&amp;Sheet1!AL70&amp;" vs Sheet2:"&amp;'TO USE'!AL70, "")</f>
        <v/>
      </c>
      <c r="AM70" s="231" t="str">
        <f>IF(Sheet1!AM70 &lt;&gt; 'TO USE'!AM70, "Sheet1:"&amp;Sheet1!AM70&amp;" vs Sheet2:"&amp;'TO USE'!AM70, "")</f>
        <v/>
      </c>
      <c r="AN70" s="231" t="str">
        <f>IF(Sheet1!AN70 &lt;&gt; 'TO USE'!AN70, "Sheet1:"&amp;Sheet1!AN70&amp;" vs Sheet2:"&amp;'TO USE'!AN70, "")</f>
        <v/>
      </c>
      <c r="AO70" s="231" t="str">
        <f>IF(Sheet1!AO70 &lt;&gt; 'TO USE'!AO70, "Sheet1:"&amp;Sheet1!AO70&amp;" vs Sheet2:"&amp;'TO USE'!AO70, "")</f>
        <v/>
      </c>
      <c r="AP70" s="231" t="str">
        <f>IF(Sheet1!AP70 &lt;&gt; 'TO USE'!AP70, "Sheet1:"&amp;Sheet1!AP70&amp;" vs Sheet2:"&amp;'TO USE'!AP70, "")</f>
        <v/>
      </c>
      <c r="AQ70" s="231" t="str">
        <f>IF(Sheet1!AQ70 &lt;&gt; 'TO USE'!AQ70, "Sheet1:"&amp;Sheet1!AQ70&amp;" vs Sheet2:"&amp;'TO USE'!AQ70, "")</f>
        <v/>
      </c>
      <c r="AR70" s="231" t="str">
        <f>IF(Sheet1!AR70 &lt;&gt; 'TO USE'!AR70, "Sheet1:"&amp;Sheet1!AR70&amp;" vs Sheet2:"&amp;'TO USE'!AR70, "")</f>
        <v/>
      </c>
      <c r="AS70" s="231" t="str">
        <f>IF(Sheet1!AS70 &lt;&gt; 'TO USE'!AS70, "Sheet1:"&amp;Sheet1!AS70&amp;" vs Sheet2:"&amp;'TO USE'!AS70, "")</f>
        <v/>
      </c>
      <c r="AT70" s="231" t="str">
        <f>IF(Sheet1!AT70 &lt;&gt; 'TO USE'!AT70, "Sheet1:"&amp;Sheet1!AT70&amp;" vs Sheet2:"&amp;'TO USE'!AT70, "")</f>
        <v/>
      </c>
      <c r="AU70" s="231" t="str">
        <f>IF(Sheet1!AU70 &lt;&gt; 'TO USE'!AU70, "Sheet1:"&amp;Sheet1!AU70&amp;" vs Sheet2:"&amp;'TO USE'!AU70, "")</f>
        <v/>
      </c>
      <c r="AV70" s="231" t="str">
        <f>IF(Sheet1!AV70 &lt;&gt; 'TO USE'!AV70, "Sheet1:"&amp;Sheet1!AV70&amp;" vs Sheet2:"&amp;'TO USE'!AV70, "")</f>
        <v/>
      </c>
    </row>
    <row r="71" spans="1:48" ht="19">
      <c r="A71">
        <v>70</v>
      </c>
      <c r="B71" s="231" t="str">
        <f>IF(Sheet1!B71 &lt;&gt; 'TO USE'!B71, "Sheet1:"&amp;Sheet1!B71&amp;" vs Sheet2:"&amp;'TO USE'!B71, "")</f>
        <v/>
      </c>
      <c r="C71" s="231" t="str">
        <f>IF(Sheet1!C71 &lt;&gt; 'TO USE'!C71, "Sheet1:"&amp;Sheet1!C71&amp;" vs Sheet2:"&amp;'TO USE'!C71, "")</f>
        <v/>
      </c>
      <c r="D71" s="231" t="str">
        <f>IF(Sheet1!D71 &lt;&gt; 'TO USE'!D71, "Sheet1:"&amp;Sheet1!D71&amp;" vs Sheet2:"&amp;'TO USE'!D71, "")</f>
        <v/>
      </c>
      <c r="E71" s="231" t="str">
        <f>IF(Sheet1!E71 &lt;&gt; 'TO USE'!E71, "Sheet1:"&amp;Sheet1!E71&amp;" vs Sheet2:"&amp;'TO USE'!E71, "")</f>
        <v/>
      </c>
      <c r="F71" s="231" t="str">
        <f>IF(Sheet1!F71 &lt;&gt; 'TO USE'!F71, "Sheet1:"&amp;Sheet1!F71&amp;" vs Sheet2:"&amp;'TO USE'!F71, "")</f>
        <v/>
      </c>
      <c r="G71" s="231" t="str">
        <f>IF(Sheet1!G71 &lt;&gt; 'TO USE'!G71, "Sheet1:"&amp;Sheet1!G71&amp;" vs Sheet2:"&amp;'TO USE'!G71, "")</f>
        <v/>
      </c>
      <c r="H71" s="231" t="str">
        <f>IF(Sheet1!H71 &lt;&gt; 'TO USE'!H71, "Sheet1:"&amp;Sheet1!H71&amp;" vs Sheet2:"&amp;'TO USE'!H71, "")</f>
        <v/>
      </c>
      <c r="I71" s="231" t="str">
        <f>IF(Sheet1!I71 &lt;&gt; 'TO USE'!I71, "Sheet1:"&amp;Sheet1!I71&amp;" vs Sheet2:"&amp;'TO USE'!I71, "")</f>
        <v/>
      </c>
      <c r="J71" s="231" t="str">
        <f>IF(Sheet1!J71 &lt;&gt; 'TO USE'!J71, "Sheet1:"&amp;Sheet1!J71&amp;" vs Sheet2:"&amp;'TO USE'!J71, "")</f>
        <v/>
      </c>
      <c r="K71" s="231" t="str">
        <f>IF(Sheet1!K71 &lt;&gt; 'TO USE'!K71, "Sheet1:"&amp;Sheet1!K71&amp;" vs Sheet2:"&amp;'TO USE'!K71, "")</f>
        <v/>
      </c>
      <c r="L71" s="231" t="str">
        <f>IF(Sheet1!L71 &lt;&gt; 'TO USE'!L71, "Sheet1:"&amp;Sheet1!L71&amp;" vs Sheet2:"&amp;'TO USE'!L71, "")</f>
        <v/>
      </c>
      <c r="M71" s="231" t="str">
        <f>IF(Sheet1!M71 &lt;&gt; 'TO USE'!M71, "Sheet1:"&amp;Sheet1!M71&amp;" vs Sheet2:"&amp;'TO USE'!M71, "")</f>
        <v/>
      </c>
      <c r="N71" s="231" t="str">
        <f>IF(Sheet1!N71 &lt;&gt; 'TO USE'!N71, "Sheet1:"&amp;Sheet1!N71&amp;" vs Sheet2:"&amp;'TO USE'!N71, "")</f>
        <v/>
      </c>
      <c r="O71" s="231" t="str">
        <f>IF(Sheet1!O71 &lt;&gt; 'TO USE'!O71, "Sheet1:"&amp;Sheet1!O71&amp;" vs Sheet2:"&amp;'TO USE'!O71, "")</f>
        <v/>
      </c>
      <c r="P71" s="231" t="str">
        <f>IF(Sheet1!P71 &lt;&gt; 'TO USE'!P71, "Sheet1:"&amp;Sheet1!P71&amp;" vs Sheet2:"&amp;'TO USE'!P71, "")</f>
        <v/>
      </c>
      <c r="Q71" s="231" t="str">
        <f>IF(Sheet1!Q71 &lt;&gt; 'TO USE'!Q71, "Sheet1:"&amp;Sheet1!Q71&amp;" vs Sheet2:"&amp;'TO USE'!Q71, "")</f>
        <v/>
      </c>
      <c r="R71" s="231" t="str">
        <f>IF(Sheet1!R71 &lt;&gt; 'TO USE'!R71, "Sheet1:"&amp;Sheet1!R71&amp;" vs Sheet2:"&amp;'TO USE'!R71, "")</f>
        <v/>
      </c>
      <c r="S71" s="231" t="str">
        <f>IF(Sheet1!S71 &lt;&gt; 'TO USE'!S71, "Sheet1:"&amp;Sheet1!S71&amp;" vs Sheet2:"&amp;'TO USE'!S71, "")</f>
        <v/>
      </c>
      <c r="T71" s="231" t="str">
        <f>IF(Sheet1!T71 &lt;&gt; 'TO USE'!T71, "Sheet1:"&amp;Sheet1!T71&amp;" vs Sheet2:"&amp;'TO USE'!T71, "")</f>
        <v/>
      </c>
      <c r="U71" s="231" t="str">
        <f>IF(Sheet1!U71 &lt;&gt; 'TO USE'!U71, "Sheet1:"&amp;Sheet1!U71&amp;" vs Sheet2:"&amp;'TO USE'!U71, "")</f>
        <v/>
      </c>
      <c r="V71" s="231" t="str">
        <f>IF(Sheet1!V71 &lt;&gt; 'TO USE'!V71, "Sheet1:"&amp;Sheet1!V71&amp;" vs Sheet2:"&amp;'TO USE'!V71, "")</f>
        <v/>
      </c>
      <c r="W71" s="231" t="str">
        <f>IF(Sheet1!W71 &lt;&gt; 'TO USE'!W71, "Sheet1:"&amp;Sheet1!W71&amp;" vs Sheet2:"&amp;'TO USE'!W71, "")</f>
        <v/>
      </c>
      <c r="X71" s="231" t="str">
        <f>IF(Sheet1!X71 &lt;&gt; 'TO USE'!X71, "Sheet1:"&amp;Sheet1!X71&amp;" vs Sheet2:"&amp;'TO USE'!X71, "")</f>
        <v/>
      </c>
      <c r="Y71" s="231" t="str">
        <f>IF(Sheet1!Y71 &lt;&gt; 'TO USE'!Y71, "Sheet1:"&amp;Sheet1!Y71&amp;" vs Sheet2:"&amp;'TO USE'!Y71, "")</f>
        <v/>
      </c>
      <c r="Z71" s="231" t="str">
        <f>IF(Sheet1!Z71 &lt;&gt; 'TO USE'!Z71, "Sheet1:"&amp;Sheet1!Z71&amp;" vs Sheet2:"&amp;'TO USE'!Z71, "")</f>
        <v/>
      </c>
      <c r="AA71" s="231" t="str">
        <f>IF(Sheet1!AA71 &lt;&gt; 'TO USE'!AA71, "Sheet1:"&amp;Sheet1!AA71&amp;" vs Sheet2:"&amp;'TO USE'!AA71, "")</f>
        <v/>
      </c>
      <c r="AB71" s="231" t="str">
        <f>IF(Sheet1!AB71 &lt;&gt; 'TO USE'!AB71, "Sheet1:"&amp;Sheet1!AB71&amp;" vs Sheet2:"&amp;'TO USE'!AB71, "")</f>
        <v/>
      </c>
      <c r="AC71" s="231" t="str">
        <f>IF(Sheet1!AC71 &lt;&gt; 'TO USE'!AC71, "Sheet1:"&amp;Sheet1!AC71&amp;" vs Sheet2:"&amp;'TO USE'!AC71, "")</f>
        <v/>
      </c>
      <c r="AD71" s="231" t="str">
        <f>IF(Sheet1!AD71 &lt;&gt; 'TO USE'!AD71, "Sheet1:"&amp;Sheet1!AD71&amp;" vs Sheet2:"&amp;'TO USE'!AD71, "")</f>
        <v/>
      </c>
      <c r="AE71" s="231" t="str">
        <f>IF(Sheet1!AE71 &lt;&gt; 'TO USE'!AE71, "Sheet1:"&amp;Sheet1!AE71&amp;" vs Sheet2:"&amp;'TO USE'!AE71, "")</f>
        <v/>
      </c>
      <c r="AF71" s="231" t="str">
        <f>IF(Sheet1!AF71 &lt;&gt; 'TO USE'!AF71, "Sheet1:"&amp;Sheet1!AF71&amp;" vs Sheet2:"&amp;'TO USE'!AF71, "")</f>
        <v/>
      </c>
      <c r="AG71" s="231" t="str">
        <f>IF(Sheet1!AG71 &lt;&gt; 'TO USE'!AG71, "Sheet1:"&amp;Sheet1!AG71&amp;" vs Sheet2:"&amp;'TO USE'!AG71, "")</f>
        <v/>
      </c>
      <c r="AH71" s="231" t="str">
        <f>IF(Sheet1!AH71 &lt;&gt; 'TO USE'!AH71, "Sheet1:"&amp;Sheet1!AH71&amp;" vs Sheet2:"&amp;'TO USE'!AH71, "")</f>
        <v/>
      </c>
      <c r="AI71" s="231" t="str">
        <f>IF(Sheet1!AI71 &lt;&gt; 'TO USE'!AI71, "Sheet1:"&amp;Sheet1!AI71&amp;" vs Sheet2:"&amp;'TO USE'!AI71, "")</f>
        <v/>
      </c>
      <c r="AJ71" s="231" t="str">
        <f>IF(Sheet1!AJ71 &lt;&gt; 'TO USE'!AJ71, "Sheet1:"&amp;Sheet1!AJ71&amp;" vs Sheet2:"&amp;'TO USE'!AJ71, "")</f>
        <v/>
      </c>
      <c r="AK71" s="231" t="str">
        <f>IF(Sheet1!AK71 &lt;&gt; 'TO USE'!AK71, "Sheet1:"&amp;Sheet1!AK71&amp;" vs Sheet2:"&amp;'TO USE'!AK71, "")</f>
        <v/>
      </c>
      <c r="AL71" s="231" t="str">
        <f>IF(Sheet1!AL71 &lt;&gt; 'TO USE'!AL71, "Sheet1:"&amp;Sheet1!AL71&amp;" vs Sheet2:"&amp;'TO USE'!AL71, "")</f>
        <v>Sheet1: vs Sheet2:2</v>
      </c>
      <c r="AM71" s="231" t="str">
        <f>IF(Sheet1!AM71 &lt;&gt; 'TO USE'!AM71, "Sheet1:"&amp;Sheet1!AM71&amp;" vs Sheet2:"&amp;'TO USE'!AM71, "")</f>
        <v>Sheet1: vs Sheet2:missing</v>
      </c>
      <c r="AN71" s="231" t="str">
        <f>IF(Sheet1!AN71 &lt;&gt; 'TO USE'!AN71, "Sheet1:"&amp;Sheet1!AN71&amp;" vs Sheet2:"&amp;'TO USE'!AN71, "")</f>
        <v/>
      </c>
      <c r="AO71" s="231" t="str">
        <f>IF(Sheet1!AO71 &lt;&gt; 'TO USE'!AO71, "Sheet1:"&amp;Sheet1!AO71&amp;" vs Sheet2:"&amp;'TO USE'!AO71, "")</f>
        <v/>
      </c>
      <c r="AP71" s="231" t="str">
        <f>IF(Sheet1!AP71 &lt;&gt; 'TO USE'!AP71, "Sheet1:"&amp;Sheet1!AP71&amp;" vs Sheet2:"&amp;'TO USE'!AP71, "")</f>
        <v/>
      </c>
      <c r="AQ71" s="231" t="str">
        <f>IF(Sheet1!AQ71 &lt;&gt; 'TO USE'!AQ71, "Sheet1:"&amp;Sheet1!AQ71&amp;" vs Sheet2:"&amp;'TO USE'!AQ71, "")</f>
        <v/>
      </c>
      <c r="AR71" s="231" t="str">
        <f>IF(Sheet1!AR71 &lt;&gt; 'TO USE'!AR71, "Sheet1:"&amp;Sheet1!AR71&amp;" vs Sheet2:"&amp;'TO USE'!AR71, "")</f>
        <v/>
      </c>
      <c r="AS71" s="231" t="str">
        <f>IF(Sheet1!AS71 &lt;&gt; 'TO USE'!AS71, "Sheet1:"&amp;Sheet1!AS71&amp;" vs Sheet2:"&amp;'TO USE'!AS71, "")</f>
        <v/>
      </c>
      <c r="AT71" s="231" t="str">
        <f>IF(Sheet1!AT71 &lt;&gt; 'TO USE'!AT71, "Sheet1:"&amp;Sheet1!AT71&amp;" vs Sheet2:"&amp;'TO USE'!AT71, "")</f>
        <v>Sheet1:NS vs Sheet2:2</v>
      </c>
      <c r="AU71" s="231" t="str">
        <f>IF(Sheet1!AU71 &lt;&gt; 'TO USE'!AU71, "Sheet1:"&amp;Sheet1!AU71&amp;" vs Sheet2:"&amp;'TO USE'!AU71, "")</f>
        <v/>
      </c>
      <c r="AV71" s="231" t="str">
        <f>IF(Sheet1!AV71 &lt;&gt; 'TO USE'!AV71, "Sheet1:"&amp;Sheet1!AV71&amp;" vs Sheet2:"&amp;'TO USE'!AV71, "")</f>
        <v/>
      </c>
    </row>
    <row r="72" spans="1:48" ht="19">
      <c r="A72">
        <v>71</v>
      </c>
      <c r="B72" s="231" t="str">
        <f>IF(Sheet1!B72 &lt;&gt; 'TO USE'!B72, "Sheet1:"&amp;Sheet1!B72&amp;" vs Sheet2:"&amp;'TO USE'!B72, "")</f>
        <v/>
      </c>
      <c r="C72" s="231" t="str">
        <f>IF(Sheet1!C72 &lt;&gt; 'TO USE'!C72, "Sheet1:"&amp;Sheet1!C72&amp;" vs Sheet2:"&amp;'TO USE'!C72, "")</f>
        <v/>
      </c>
      <c r="D72" s="231" t="str">
        <f>IF(Sheet1!D72 &lt;&gt; 'TO USE'!D72, "Sheet1:"&amp;Sheet1!D72&amp;" vs Sheet2:"&amp;'TO USE'!D72, "")</f>
        <v/>
      </c>
      <c r="E72" s="231" t="str">
        <f>IF(Sheet1!E72 &lt;&gt; 'TO USE'!E72, "Sheet1:"&amp;Sheet1!E72&amp;" vs Sheet2:"&amp;'TO USE'!E72, "")</f>
        <v/>
      </c>
      <c r="F72" s="231" t="str">
        <f>IF(Sheet1!F72 &lt;&gt; 'TO USE'!F72, "Sheet1:"&amp;Sheet1!F72&amp;" vs Sheet2:"&amp;'TO USE'!F72, "")</f>
        <v/>
      </c>
      <c r="G72" s="231" t="str">
        <f>IF(Sheet1!G72 &lt;&gt; 'TO USE'!G72, "Sheet1:"&amp;Sheet1!G72&amp;" vs Sheet2:"&amp;'TO USE'!G72, "")</f>
        <v/>
      </c>
      <c r="H72" s="231" t="str">
        <f>IF(Sheet1!H72 &lt;&gt; 'TO USE'!H72, "Sheet1:"&amp;Sheet1!H72&amp;" vs Sheet2:"&amp;'TO USE'!H72, "")</f>
        <v/>
      </c>
      <c r="I72" s="231" t="str">
        <f>IF(Sheet1!I72 &lt;&gt; 'TO USE'!I72, "Sheet1:"&amp;Sheet1!I72&amp;" vs Sheet2:"&amp;'TO USE'!I72, "")</f>
        <v/>
      </c>
      <c r="J72" s="231" t="str">
        <f>IF(Sheet1!J72 &lt;&gt; 'TO USE'!J72, "Sheet1:"&amp;Sheet1!J72&amp;" vs Sheet2:"&amp;'TO USE'!J72, "")</f>
        <v/>
      </c>
      <c r="K72" s="231" t="str">
        <f>IF(Sheet1!K72 &lt;&gt; 'TO USE'!K72, "Sheet1:"&amp;Sheet1!K72&amp;" vs Sheet2:"&amp;'TO USE'!K72, "")</f>
        <v/>
      </c>
      <c r="L72" s="231" t="str">
        <f>IF(Sheet1!L72 &lt;&gt; 'TO USE'!L72, "Sheet1:"&amp;Sheet1!L72&amp;" vs Sheet2:"&amp;'TO USE'!L72, "")</f>
        <v/>
      </c>
      <c r="M72" s="231" t="str">
        <f>IF(Sheet1!M72 &lt;&gt; 'TO USE'!M72, "Sheet1:"&amp;Sheet1!M72&amp;" vs Sheet2:"&amp;'TO USE'!M72, "")</f>
        <v/>
      </c>
      <c r="N72" s="231" t="str">
        <f>IF(Sheet1!N72 &lt;&gt; 'TO USE'!N72, "Sheet1:"&amp;Sheet1!N72&amp;" vs Sheet2:"&amp;'TO USE'!N72, "")</f>
        <v/>
      </c>
      <c r="O72" s="231" t="str">
        <f>IF(Sheet1!O72 &lt;&gt; 'TO USE'!O72, "Sheet1:"&amp;Sheet1!O72&amp;" vs Sheet2:"&amp;'TO USE'!O72, "")</f>
        <v/>
      </c>
      <c r="P72" s="231" t="str">
        <f>IF(Sheet1!P72 &lt;&gt; 'TO USE'!P72, "Sheet1:"&amp;Sheet1!P72&amp;" vs Sheet2:"&amp;'TO USE'!P72, "")</f>
        <v/>
      </c>
      <c r="Q72" s="231" t="str">
        <f>IF(Sheet1!Q72 &lt;&gt; 'TO USE'!Q72, "Sheet1:"&amp;Sheet1!Q72&amp;" vs Sheet2:"&amp;'TO USE'!Q72, "")</f>
        <v/>
      </c>
      <c r="R72" s="231" t="str">
        <f>IF(Sheet1!R72 &lt;&gt; 'TO USE'!R72, "Sheet1:"&amp;Sheet1!R72&amp;" vs Sheet2:"&amp;'TO USE'!R72, "")</f>
        <v/>
      </c>
      <c r="S72" s="231" t="str">
        <f>IF(Sheet1!S72 &lt;&gt; 'TO USE'!S72, "Sheet1:"&amp;Sheet1!S72&amp;" vs Sheet2:"&amp;'TO USE'!S72, "")</f>
        <v/>
      </c>
      <c r="T72" s="231" t="str">
        <f>IF(Sheet1!T72 &lt;&gt; 'TO USE'!T72, "Sheet1:"&amp;Sheet1!T72&amp;" vs Sheet2:"&amp;'TO USE'!T72, "")</f>
        <v/>
      </c>
      <c r="U72" s="231" t="str">
        <f>IF(Sheet1!U72 &lt;&gt; 'TO USE'!U72, "Sheet1:"&amp;Sheet1!U72&amp;" vs Sheet2:"&amp;'TO USE'!U72, "")</f>
        <v/>
      </c>
      <c r="V72" s="231" t="str">
        <f>IF(Sheet1!V72 &lt;&gt; 'TO USE'!V72, "Sheet1:"&amp;Sheet1!V72&amp;" vs Sheet2:"&amp;'TO USE'!V72, "")</f>
        <v/>
      </c>
      <c r="W72" s="231" t="str">
        <f>IF(Sheet1!W72 &lt;&gt; 'TO USE'!W72, "Sheet1:"&amp;Sheet1!W72&amp;" vs Sheet2:"&amp;'TO USE'!W72, "")</f>
        <v/>
      </c>
      <c r="X72" s="231" t="str">
        <f>IF(Sheet1!X72 &lt;&gt; 'TO USE'!X72, "Sheet1:"&amp;Sheet1!X72&amp;" vs Sheet2:"&amp;'TO USE'!X72, "")</f>
        <v/>
      </c>
      <c r="Y72" s="231" t="str">
        <f>IF(Sheet1!Y72 &lt;&gt; 'TO USE'!Y72, "Sheet1:"&amp;Sheet1!Y72&amp;" vs Sheet2:"&amp;'TO USE'!Y72, "")</f>
        <v/>
      </c>
      <c r="Z72" s="231" t="str">
        <f>IF(Sheet1!Z72 &lt;&gt; 'TO USE'!Z72, "Sheet1:"&amp;Sheet1!Z72&amp;" vs Sheet2:"&amp;'TO USE'!Z72, "")</f>
        <v/>
      </c>
      <c r="AA72" s="231" t="str">
        <f>IF(Sheet1!AA72 &lt;&gt; 'TO USE'!AA72, "Sheet1:"&amp;Sheet1!AA72&amp;" vs Sheet2:"&amp;'TO USE'!AA72, "")</f>
        <v/>
      </c>
      <c r="AB72" s="231" t="str">
        <f>IF(Sheet1!AB72 &lt;&gt; 'TO USE'!AB72, "Sheet1:"&amp;Sheet1!AB72&amp;" vs Sheet2:"&amp;'TO USE'!AB72, "")</f>
        <v/>
      </c>
      <c r="AC72" s="231" t="str">
        <f>IF(Sheet1!AC72 &lt;&gt; 'TO USE'!AC72, "Sheet1:"&amp;Sheet1!AC72&amp;" vs Sheet2:"&amp;'TO USE'!AC72, "")</f>
        <v/>
      </c>
      <c r="AD72" s="231" t="str">
        <f>IF(Sheet1!AD72 &lt;&gt; 'TO USE'!AD72, "Sheet1:"&amp;Sheet1!AD72&amp;" vs Sheet2:"&amp;'TO USE'!AD72, "")</f>
        <v/>
      </c>
      <c r="AE72" s="231" t="str">
        <f>IF(Sheet1!AE72 &lt;&gt; 'TO USE'!AE72, "Sheet1:"&amp;Sheet1!AE72&amp;" vs Sheet2:"&amp;'TO USE'!AE72, "")</f>
        <v/>
      </c>
      <c r="AF72" s="231" t="str">
        <f>IF(Sheet1!AF72 &lt;&gt; 'TO USE'!AF72, "Sheet1:"&amp;Sheet1!AF72&amp;" vs Sheet2:"&amp;'TO USE'!AF72, "")</f>
        <v/>
      </c>
      <c r="AG72" s="231" t="str">
        <f>IF(Sheet1!AG72 &lt;&gt; 'TO USE'!AG72, "Sheet1:"&amp;Sheet1!AG72&amp;" vs Sheet2:"&amp;'TO USE'!AG72, "")</f>
        <v/>
      </c>
      <c r="AH72" s="231" t="str">
        <f>IF(Sheet1!AH72 &lt;&gt; 'TO USE'!AH72, "Sheet1:"&amp;Sheet1!AH72&amp;" vs Sheet2:"&amp;'TO USE'!AH72, "")</f>
        <v/>
      </c>
      <c r="AI72" s="231" t="str">
        <f>IF(Sheet1!AI72 &lt;&gt; 'TO USE'!AI72, "Sheet1:"&amp;Sheet1!AI72&amp;" vs Sheet2:"&amp;'TO USE'!AI72, "")</f>
        <v/>
      </c>
      <c r="AJ72" s="231" t="str">
        <f>IF(Sheet1!AJ72 &lt;&gt; 'TO USE'!AJ72, "Sheet1:"&amp;Sheet1!AJ72&amp;" vs Sheet2:"&amp;'TO USE'!AJ72, "")</f>
        <v/>
      </c>
      <c r="AK72" s="231" t="str">
        <f>IF(Sheet1!AK72 &lt;&gt; 'TO USE'!AK72, "Sheet1:"&amp;Sheet1!AK72&amp;" vs Sheet2:"&amp;'TO USE'!AK72, "")</f>
        <v/>
      </c>
      <c r="AL72" s="231" t="str">
        <f>IF(Sheet1!AL72 &lt;&gt; 'TO USE'!AL72, "Sheet1:"&amp;Sheet1!AL72&amp;" vs Sheet2:"&amp;'TO USE'!AL72, "")</f>
        <v/>
      </c>
      <c r="AM72" s="231" t="str">
        <f>IF(Sheet1!AM72 &lt;&gt; 'TO USE'!AM72, "Sheet1:"&amp;Sheet1!AM72&amp;" vs Sheet2:"&amp;'TO USE'!AM72, "")</f>
        <v/>
      </c>
      <c r="AN72" s="231" t="str">
        <f>IF(Sheet1!AN72 &lt;&gt; 'TO USE'!AN72, "Sheet1:"&amp;Sheet1!AN72&amp;" vs Sheet2:"&amp;'TO USE'!AN72, "")</f>
        <v/>
      </c>
      <c r="AO72" s="231" t="str">
        <f>IF(Sheet1!AO72 &lt;&gt; 'TO USE'!AO72, "Sheet1:"&amp;Sheet1!AO72&amp;" vs Sheet2:"&amp;'TO USE'!AO72, "")</f>
        <v/>
      </c>
      <c r="AP72" s="231" t="str">
        <f>IF(Sheet1!AP72 &lt;&gt; 'TO USE'!AP72, "Sheet1:"&amp;Sheet1!AP72&amp;" vs Sheet2:"&amp;'TO USE'!AP72, "")</f>
        <v/>
      </c>
      <c r="AQ72" s="231" t="str">
        <f>IF(Sheet1!AQ72 &lt;&gt; 'TO USE'!AQ72, "Sheet1:"&amp;Sheet1!AQ72&amp;" vs Sheet2:"&amp;'TO USE'!AQ72, "")</f>
        <v/>
      </c>
      <c r="AR72" s="231" t="str">
        <f>IF(Sheet1!AR72 &lt;&gt; 'TO USE'!AR72, "Sheet1:"&amp;Sheet1!AR72&amp;" vs Sheet2:"&amp;'TO USE'!AR72, "")</f>
        <v/>
      </c>
      <c r="AS72" s="231" t="str">
        <f>IF(Sheet1!AS72 &lt;&gt; 'TO USE'!AS72, "Sheet1:"&amp;Sheet1!AS72&amp;" vs Sheet2:"&amp;'TO USE'!AS72, "")</f>
        <v/>
      </c>
      <c r="AT72" s="231" t="str">
        <f>IF(Sheet1!AT72 &lt;&gt; 'TO USE'!AT72, "Sheet1:"&amp;Sheet1!AT72&amp;" vs Sheet2:"&amp;'TO USE'!AT72, "")</f>
        <v/>
      </c>
      <c r="AU72" s="231" t="str">
        <f>IF(Sheet1!AU72 &lt;&gt; 'TO USE'!AU72, "Sheet1:"&amp;Sheet1!AU72&amp;" vs Sheet2:"&amp;'TO USE'!AU72, "")</f>
        <v/>
      </c>
      <c r="AV72" s="231" t="str">
        <f>IF(Sheet1!AV72 &lt;&gt; 'TO USE'!AV72, "Sheet1:"&amp;Sheet1!AV72&amp;" vs Sheet2:"&amp;'TO USE'!AV72, "")</f>
        <v/>
      </c>
    </row>
    <row r="73" spans="1:48" ht="19">
      <c r="A73">
        <v>72</v>
      </c>
      <c r="B73" s="231" t="str">
        <f>IF(Sheet1!B73 &lt;&gt; 'TO USE'!B73, "Sheet1:"&amp;Sheet1!B73&amp;" vs Sheet2:"&amp;'TO USE'!B73, "")</f>
        <v/>
      </c>
      <c r="C73" s="231" t="str">
        <f>IF(Sheet1!C73 &lt;&gt; 'TO USE'!C73, "Sheet1:"&amp;Sheet1!C73&amp;" vs Sheet2:"&amp;'TO USE'!C73, "")</f>
        <v/>
      </c>
      <c r="D73" s="231" t="str">
        <f>IF(Sheet1!D73 &lt;&gt; 'TO USE'!D73, "Sheet1:"&amp;Sheet1!D73&amp;" vs Sheet2:"&amp;'TO USE'!D73, "")</f>
        <v/>
      </c>
      <c r="E73" s="231" t="str">
        <f>IF(Sheet1!E73 &lt;&gt; 'TO USE'!E73, "Sheet1:"&amp;Sheet1!E73&amp;" vs Sheet2:"&amp;'TO USE'!E73, "")</f>
        <v/>
      </c>
      <c r="F73" s="231" t="str">
        <f>IF(Sheet1!F73 &lt;&gt; 'TO USE'!F73, "Sheet1:"&amp;Sheet1!F73&amp;" vs Sheet2:"&amp;'TO USE'!F73, "")</f>
        <v/>
      </c>
      <c r="G73" s="231" t="str">
        <f>IF(Sheet1!G73 &lt;&gt; 'TO USE'!G73, "Sheet1:"&amp;Sheet1!G73&amp;" vs Sheet2:"&amp;'TO USE'!G73, "")</f>
        <v/>
      </c>
      <c r="H73" s="231" t="str">
        <f>IF(Sheet1!H73 &lt;&gt; 'TO USE'!H73, "Sheet1:"&amp;Sheet1!H73&amp;" vs Sheet2:"&amp;'TO USE'!H73, "")</f>
        <v/>
      </c>
      <c r="I73" s="231" t="str">
        <f>IF(Sheet1!I73 &lt;&gt; 'TO USE'!I73, "Sheet1:"&amp;Sheet1!I73&amp;" vs Sheet2:"&amp;'TO USE'!I73, "")</f>
        <v/>
      </c>
      <c r="J73" s="231" t="str">
        <f>IF(Sheet1!J73 &lt;&gt; 'TO USE'!J73, "Sheet1:"&amp;Sheet1!J73&amp;" vs Sheet2:"&amp;'TO USE'!J73, "")</f>
        <v/>
      </c>
      <c r="K73" s="231" t="str">
        <f>IF(Sheet1!K73 &lt;&gt; 'TO USE'!K73, "Sheet1:"&amp;Sheet1!K73&amp;" vs Sheet2:"&amp;'TO USE'!K73, "")</f>
        <v/>
      </c>
      <c r="L73" s="231" t="str">
        <f>IF(Sheet1!L73 &lt;&gt; 'TO USE'!L73, "Sheet1:"&amp;Sheet1!L73&amp;" vs Sheet2:"&amp;'TO USE'!L73, "")</f>
        <v/>
      </c>
      <c r="M73" s="231" t="str">
        <f>IF(Sheet1!M73 &lt;&gt; 'TO USE'!M73, "Sheet1:"&amp;Sheet1!M73&amp;" vs Sheet2:"&amp;'TO USE'!M73, "")</f>
        <v/>
      </c>
      <c r="N73" s="231" t="str">
        <f>IF(Sheet1!N73 &lt;&gt; 'TO USE'!N73, "Sheet1:"&amp;Sheet1!N73&amp;" vs Sheet2:"&amp;'TO USE'!N73, "")</f>
        <v/>
      </c>
      <c r="O73" s="231" t="str">
        <f>IF(Sheet1!O73 &lt;&gt; 'TO USE'!O73, "Sheet1:"&amp;Sheet1!O73&amp;" vs Sheet2:"&amp;'TO USE'!O73, "")</f>
        <v/>
      </c>
      <c r="P73" s="231" t="str">
        <f>IF(Sheet1!P73 &lt;&gt; 'TO USE'!P73, "Sheet1:"&amp;Sheet1!P73&amp;" vs Sheet2:"&amp;'TO USE'!P73, "")</f>
        <v/>
      </c>
      <c r="Q73" s="231" t="str">
        <f>IF(Sheet1!Q73 &lt;&gt; 'TO USE'!Q73, "Sheet1:"&amp;Sheet1!Q73&amp;" vs Sheet2:"&amp;'TO USE'!Q73, "")</f>
        <v/>
      </c>
      <c r="R73" s="231" t="str">
        <f>IF(Sheet1!R73 &lt;&gt; 'TO USE'!R73, "Sheet1:"&amp;Sheet1!R73&amp;" vs Sheet2:"&amp;'TO USE'!R73, "")</f>
        <v/>
      </c>
      <c r="S73" s="231" t="str">
        <f>IF(Sheet1!S73 &lt;&gt; 'TO USE'!S73, "Sheet1:"&amp;Sheet1!S73&amp;" vs Sheet2:"&amp;'TO USE'!S73, "")</f>
        <v/>
      </c>
      <c r="T73" s="231" t="str">
        <f>IF(Sheet1!T73 &lt;&gt; 'TO USE'!T73, "Sheet1:"&amp;Sheet1!T73&amp;" vs Sheet2:"&amp;'TO USE'!T73, "")</f>
        <v/>
      </c>
      <c r="U73" s="231" t="str">
        <f>IF(Sheet1!U73 &lt;&gt; 'TO USE'!U73, "Sheet1:"&amp;Sheet1!U73&amp;" vs Sheet2:"&amp;'TO USE'!U73, "")</f>
        <v/>
      </c>
      <c r="V73" s="231" t="str">
        <f>IF(Sheet1!V73 &lt;&gt; 'TO USE'!V73, "Sheet1:"&amp;Sheet1!V73&amp;" vs Sheet2:"&amp;'TO USE'!V73, "")</f>
        <v/>
      </c>
      <c r="W73" s="231" t="str">
        <f>IF(Sheet1!W73 &lt;&gt; 'TO USE'!W73, "Sheet1:"&amp;Sheet1!W73&amp;" vs Sheet2:"&amp;'TO USE'!W73, "")</f>
        <v/>
      </c>
      <c r="X73" s="231" t="str">
        <f>IF(Sheet1!X73 &lt;&gt; 'TO USE'!X73, "Sheet1:"&amp;Sheet1!X73&amp;" vs Sheet2:"&amp;'TO USE'!X73, "")</f>
        <v/>
      </c>
      <c r="Y73" s="231" t="str">
        <f>IF(Sheet1!Y73 &lt;&gt; 'TO USE'!Y73, "Sheet1:"&amp;Sheet1!Y73&amp;" vs Sheet2:"&amp;'TO USE'!Y73, "")</f>
        <v/>
      </c>
      <c r="Z73" s="231" t="str">
        <f>IF(Sheet1!Z73 &lt;&gt; 'TO USE'!Z73, "Sheet1:"&amp;Sheet1!Z73&amp;" vs Sheet2:"&amp;'TO USE'!Z73, "")</f>
        <v/>
      </c>
      <c r="AA73" s="231" t="str">
        <f>IF(Sheet1!AA73 &lt;&gt; 'TO USE'!AA73, "Sheet1:"&amp;Sheet1!AA73&amp;" vs Sheet2:"&amp;'TO USE'!AA73, "")</f>
        <v/>
      </c>
      <c r="AB73" s="231" t="str">
        <f>IF(Sheet1!AB73 &lt;&gt; 'TO USE'!AB73, "Sheet1:"&amp;Sheet1!AB73&amp;" vs Sheet2:"&amp;'TO USE'!AB73, "")</f>
        <v/>
      </c>
      <c r="AC73" s="231" t="str">
        <f>IF(Sheet1!AC73 &lt;&gt; 'TO USE'!AC73, "Sheet1:"&amp;Sheet1!AC73&amp;" vs Sheet2:"&amp;'TO USE'!AC73, "")</f>
        <v/>
      </c>
      <c r="AD73" s="231" t="str">
        <f>IF(Sheet1!AD73 &lt;&gt; 'TO USE'!AD73, "Sheet1:"&amp;Sheet1!AD73&amp;" vs Sheet2:"&amp;'TO USE'!AD73, "")</f>
        <v/>
      </c>
      <c r="AE73" s="231" t="str">
        <f>IF(Sheet1!AE73 &lt;&gt; 'TO USE'!AE73, "Sheet1:"&amp;Sheet1!AE73&amp;" vs Sheet2:"&amp;'TO USE'!AE73, "")</f>
        <v/>
      </c>
      <c r="AF73" s="231" t="str">
        <f>IF(Sheet1!AF73 &lt;&gt; 'TO USE'!AF73, "Sheet1:"&amp;Sheet1!AF73&amp;" vs Sheet2:"&amp;'TO USE'!AF73, "")</f>
        <v/>
      </c>
      <c r="AG73" s="231" t="str">
        <f>IF(Sheet1!AG73 &lt;&gt; 'TO USE'!AG73, "Sheet1:"&amp;Sheet1!AG73&amp;" vs Sheet2:"&amp;'TO USE'!AG73, "")</f>
        <v/>
      </c>
      <c r="AH73" s="231" t="str">
        <f>IF(Sheet1!AH73 &lt;&gt; 'TO USE'!AH73, "Sheet1:"&amp;Sheet1!AH73&amp;" vs Sheet2:"&amp;'TO USE'!AH73, "")</f>
        <v/>
      </c>
      <c r="AI73" s="231" t="str">
        <f>IF(Sheet1!AI73 &lt;&gt; 'TO USE'!AI73, "Sheet1:"&amp;Sheet1!AI73&amp;" vs Sheet2:"&amp;'TO USE'!AI73, "")</f>
        <v/>
      </c>
      <c r="AJ73" s="231" t="str">
        <f>IF(Sheet1!AJ73 &lt;&gt; 'TO USE'!AJ73, "Sheet1:"&amp;Sheet1!AJ73&amp;" vs Sheet2:"&amp;'TO USE'!AJ73, "")</f>
        <v/>
      </c>
      <c r="AK73" s="231" t="str">
        <f>IF(Sheet1!AK73 &lt;&gt; 'TO USE'!AK73, "Sheet1:"&amp;Sheet1!AK73&amp;" vs Sheet2:"&amp;'TO USE'!AK73, "")</f>
        <v/>
      </c>
      <c r="AL73" s="231" t="str">
        <f>IF(Sheet1!AL73 &lt;&gt; 'TO USE'!AL73, "Sheet1:"&amp;Sheet1!AL73&amp;" vs Sheet2:"&amp;'TO USE'!AL73, "")</f>
        <v/>
      </c>
      <c r="AM73" s="231" t="str">
        <f>IF(Sheet1!AM73 &lt;&gt; 'TO USE'!AM73, "Sheet1:"&amp;Sheet1!AM73&amp;" vs Sheet2:"&amp;'TO USE'!AM73, "")</f>
        <v/>
      </c>
      <c r="AN73" s="231" t="str">
        <f>IF(Sheet1!AN73 &lt;&gt; 'TO USE'!AN73, "Sheet1:"&amp;Sheet1!AN73&amp;" vs Sheet2:"&amp;'TO USE'!AN73, "")</f>
        <v/>
      </c>
      <c r="AO73" s="231" t="str">
        <f>IF(Sheet1!AO73 &lt;&gt; 'TO USE'!AO73, "Sheet1:"&amp;Sheet1!AO73&amp;" vs Sheet2:"&amp;'TO USE'!AO73, "")</f>
        <v/>
      </c>
      <c r="AP73" s="231" t="str">
        <f>IF(Sheet1!AP73 &lt;&gt; 'TO USE'!AP73, "Sheet1:"&amp;Sheet1!AP73&amp;" vs Sheet2:"&amp;'TO USE'!AP73, "")</f>
        <v/>
      </c>
      <c r="AQ73" s="231" t="str">
        <f>IF(Sheet1!AQ73 &lt;&gt; 'TO USE'!AQ73, "Sheet1:"&amp;Sheet1!AQ73&amp;" vs Sheet2:"&amp;'TO USE'!AQ73, "")</f>
        <v/>
      </c>
      <c r="AR73" s="231" t="str">
        <f>IF(Sheet1!AR73 &lt;&gt; 'TO USE'!AR73, "Sheet1:"&amp;Sheet1!AR73&amp;" vs Sheet2:"&amp;'TO USE'!AR73, "")</f>
        <v/>
      </c>
      <c r="AS73" s="231" t="str">
        <f>IF(Sheet1!AS73 &lt;&gt; 'TO USE'!AS73, "Sheet1:"&amp;Sheet1!AS73&amp;" vs Sheet2:"&amp;'TO USE'!AS73, "")</f>
        <v/>
      </c>
      <c r="AT73" s="231" t="str">
        <f>IF(Sheet1!AT73 &lt;&gt; 'TO USE'!AT73, "Sheet1:"&amp;Sheet1!AT73&amp;" vs Sheet2:"&amp;'TO USE'!AT73, "")</f>
        <v/>
      </c>
      <c r="AU73" s="231" t="str">
        <f>IF(Sheet1!AU73 &lt;&gt; 'TO USE'!AU73, "Sheet1:"&amp;Sheet1!AU73&amp;" vs Sheet2:"&amp;'TO USE'!AU73, "")</f>
        <v/>
      </c>
      <c r="AV73" s="231" t="str">
        <f>IF(Sheet1!AV73 &lt;&gt; 'TO USE'!AV73, "Sheet1:"&amp;Sheet1!AV73&amp;" vs Sheet2:"&amp;'TO USE'!AV73, "")</f>
        <v/>
      </c>
    </row>
    <row r="74" spans="1:48" ht="19">
      <c r="A74">
        <v>73</v>
      </c>
      <c r="B74" s="231" t="str">
        <f>IF(Sheet1!B74 &lt;&gt; 'TO USE'!B74, "Sheet1:"&amp;Sheet1!B74&amp;" vs Sheet2:"&amp;'TO USE'!B74, "")</f>
        <v/>
      </c>
      <c r="C74" s="231" t="str">
        <f>IF(Sheet1!C74 &lt;&gt; 'TO USE'!C74, "Sheet1:"&amp;Sheet1!C74&amp;" vs Sheet2:"&amp;'TO USE'!C74, "")</f>
        <v/>
      </c>
      <c r="D74" s="231" t="str">
        <f>IF(Sheet1!D74 &lt;&gt; 'TO USE'!D74, "Sheet1:"&amp;Sheet1!D74&amp;" vs Sheet2:"&amp;'TO USE'!D74, "")</f>
        <v/>
      </c>
      <c r="E74" s="231" t="str">
        <f>IF(Sheet1!E74 &lt;&gt; 'TO USE'!E74, "Sheet1:"&amp;Sheet1!E74&amp;" vs Sheet2:"&amp;'TO USE'!E74, "")</f>
        <v/>
      </c>
      <c r="F74" s="231" t="str">
        <f>IF(Sheet1!F74 &lt;&gt; 'TO USE'!F74, "Sheet1:"&amp;Sheet1!F74&amp;" vs Sheet2:"&amp;'TO USE'!F74, "")</f>
        <v/>
      </c>
      <c r="G74" s="231" t="str">
        <f>IF(Sheet1!G74 &lt;&gt; 'TO USE'!G74, "Sheet1:"&amp;Sheet1!G74&amp;" vs Sheet2:"&amp;'TO USE'!G74, "")</f>
        <v/>
      </c>
      <c r="H74" s="231" t="str">
        <f>IF(Sheet1!H74 &lt;&gt; 'TO USE'!H74, "Sheet1:"&amp;Sheet1!H74&amp;" vs Sheet2:"&amp;'TO USE'!H74, "")</f>
        <v/>
      </c>
      <c r="I74" s="231" t="str">
        <f>IF(Sheet1!I74 &lt;&gt; 'TO USE'!I74, "Sheet1:"&amp;Sheet1!I74&amp;" vs Sheet2:"&amp;'TO USE'!I74, "")</f>
        <v/>
      </c>
      <c r="J74" s="231" t="str">
        <f>IF(Sheet1!J74 &lt;&gt; 'TO USE'!J74, "Sheet1:"&amp;Sheet1!J74&amp;" vs Sheet2:"&amp;'TO USE'!J74, "")</f>
        <v/>
      </c>
      <c r="K74" s="231" t="str">
        <f>IF(Sheet1!K74 &lt;&gt; 'TO USE'!K74, "Sheet1:"&amp;Sheet1!K74&amp;" vs Sheet2:"&amp;'TO USE'!K74, "")</f>
        <v/>
      </c>
      <c r="L74" s="231" t="str">
        <f>IF(Sheet1!L74 &lt;&gt; 'TO USE'!L74, "Sheet1:"&amp;Sheet1!L74&amp;" vs Sheet2:"&amp;'TO USE'!L74, "")</f>
        <v/>
      </c>
      <c r="M74" s="231" t="str">
        <f>IF(Sheet1!M74 &lt;&gt; 'TO USE'!M74, "Sheet1:"&amp;Sheet1!M74&amp;" vs Sheet2:"&amp;'TO USE'!M74, "")</f>
        <v/>
      </c>
      <c r="N74" s="231" t="str">
        <f>IF(Sheet1!N74 &lt;&gt; 'TO USE'!N74, "Sheet1:"&amp;Sheet1!N74&amp;" vs Sheet2:"&amp;'TO USE'!N74, "")</f>
        <v/>
      </c>
      <c r="O74" s="231" t="str">
        <f>IF(Sheet1!O74 &lt;&gt; 'TO USE'!O74, "Sheet1:"&amp;Sheet1!O74&amp;" vs Sheet2:"&amp;'TO USE'!O74, "")</f>
        <v/>
      </c>
      <c r="P74" s="231" t="str">
        <f>IF(Sheet1!P74 &lt;&gt; 'TO USE'!P74, "Sheet1:"&amp;Sheet1!P74&amp;" vs Sheet2:"&amp;'TO USE'!P74, "")</f>
        <v/>
      </c>
      <c r="Q74" s="231" t="str">
        <f>IF(Sheet1!Q74 &lt;&gt; 'TO USE'!Q74, "Sheet1:"&amp;Sheet1!Q74&amp;" vs Sheet2:"&amp;'TO USE'!Q74, "")</f>
        <v/>
      </c>
      <c r="R74" s="231" t="str">
        <f>IF(Sheet1!R74 &lt;&gt; 'TO USE'!R74, "Sheet1:"&amp;Sheet1!R74&amp;" vs Sheet2:"&amp;'TO USE'!R74, "")</f>
        <v/>
      </c>
      <c r="S74" s="231" t="str">
        <f>IF(Sheet1!S74 &lt;&gt; 'TO USE'!S74, "Sheet1:"&amp;Sheet1!S74&amp;" vs Sheet2:"&amp;'TO USE'!S74, "")</f>
        <v/>
      </c>
      <c r="T74" s="231" t="str">
        <f>IF(Sheet1!T74 &lt;&gt; 'TO USE'!T74, "Sheet1:"&amp;Sheet1!T74&amp;" vs Sheet2:"&amp;'TO USE'!T74, "")</f>
        <v/>
      </c>
      <c r="U74" s="231" t="str">
        <f>IF(Sheet1!U74 &lt;&gt; 'TO USE'!U74, "Sheet1:"&amp;Sheet1!U74&amp;" vs Sheet2:"&amp;'TO USE'!U74, "")</f>
        <v/>
      </c>
      <c r="V74" s="231" t="str">
        <f>IF(Sheet1!V74 &lt;&gt; 'TO USE'!V74, "Sheet1:"&amp;Sheet1!V74&amp;" vs Sheet2:"&amp;'TO USE'!V74, "")</f>
        <v/>
      </c>
      <c r="W74" s="231" t="str">
        <f>IF(Sheet1!W74 &lt;&gt; 'TO USE'!W74, "Sheet1:"&amp;Sheet1!W74&amp;" vs Sheet2:"&amp;'TO USE'!W74, "")</f>
        <v/>
      </c>
      <c r="X74" s="231" t="str">
        <f>IF(Sheet1!X74 &lt;&gt; 'TO USE'!X74, "Sheet1:"&amp;Sheet1!X74&amp;" vs Sheet2:"&amp;'TO USE'!X74, "")</f>
        <v/>
      </c>
      <c r="Y74" s="231" t="str">
        <f>IF(Sheet1!Y74 &lt;&gt; 'TO USE'!Y74, "Sheet1:"&amp;Sheet1!Y74&amp;" vs Sheet2:"&amp;'TO USE'!Y74, "")</f>
        <v/>
      </c>
      <c r="Z74" s="231" t="str">
        <f>IF(Sheet1!Z74 &lt;&gt; 'TO USE'!Z74, "Sheet1:"&amp;Sheet1!Z74&amp;" vs Sheet2:"&amp;'TO USE'!Z74, "")</f>
        <v/>
      </c>
      <c r="AA74" s="231" t="str">
        <f>IF(Sheet1!AA74 &lt;&gt; 'TO USE'!AA74, "Sheet1:"&amp;Sheet1!AA74&amp;" vs Sheet2:"&amp;'TO USE'!AA74, "")</f>
        <v/>
      </c>
      <c r="AB74" s="231" t="str">
        <f>IF(Sheet1!AB74 &lt;&gt; 'TO USE'!AB74, "Sheet1:"&amp;Sheet1!AB74&amp;" vs Sheet2:"&amp;'TO USE'!AB74, "")</f>
        <v/>
      </c>
      <c r="AC74" s="231" t="str">
        <f>IF(Sheet1!AC74 &lt;&gt; 'TO USE'!AC74, "Sheet1:"&amp;Sheet1!AC74&amp;" vs Sheet2:"&amp;'TO USE'!AC74, "")</f>
        <v/>
      </c>
      <c r="AD74" s="231" t="str">
        <f>IF(Sheet1!AD74 &lt;&gt; 'TO USE'!AD74, "Sheet1:"&amp;Sheet1!AD74&amp;" vs Sheet2:"&amp;'TO USE'!AD74, "")</f>
        <v/>
      </c>
      <c r="AE74" s="231" t="str">
        <f>IF(Sheet1!AE74 &lt;&gt; 'TO USE'!AE74, "Sheet1:"&amp;Sheet1!AE74&amp;" vs Sheet2:"&amp;'TO USE'!AE74, "")</f>
        <v/>
      </c>
      <c r="AF74" s="231" t="str">
        <f>IF(Sheet1!AF74 &lt;&gt; 'TO USE'!AF74, "Sheet1:"&amp;Sheet1!AF74&amp;" vs Sheet2:"&amp;'TO USE'!AF74, "")</f>
        <v/>
      </c>
      <c r="AG74" s="231" t="str">
        <f>IF(Sheet1!AG74 &lt;&gt; 'TO USE'!AG74, "Sheet1:"&amp;Sheet1!AG74&amp;" vs Sheet2:"&amp;'TO USE'!AG74, "")</f>
        <v/>
      </c>
      <c r="AH74" s="231" t="str">
        <f>IF(Sheet1!AH74 &lt;&gt; 'TO USE'!AH74, "Sheet1:"&amp;Sheet1!AH74&amp;" vs Sheet2:"&amp;'TO USE'!AH74, "")</f>
        <v/>
      </c>
      <c r="AI74" s="231" t="str">
        <f>IF(Sheet1!AI74 &lt;&gt; 'TO USE'!AI74, "Sheet1:"&amp;Sheet1!AI74&amp;" vs Sheet2:"&amp;'TO USE'!AI74, "")</f>
        <v/>
      </c>
      <c r="AJ74" s="231" t="str">
        <f>IF(Sheet1!AJ74 &lt;&gt; 'TO USE'!AJ74, "Sheet1:"&amp;Sheet1!AJ74&amp;" vs Sheet2:"&amp;'TO USE'!AJ74, "")</f>
        <v/>
      </c>
      <c r="AK74" s="231" t="str">
        <f>IF(Sheet1!AK74 &lt;&gt; 'TO USE'!AK74, "Sheet1:"&amp;Sheet1!AK74&amp;" vs Sheet2:"&amp;'TO USE'!AK74, "")</f>
        <v/>
      </c>
      <c r="AL74" s="231" t="str">
        <f>IF(Sheet1!AL74 &lt;&gt; 'TO USE'!AL74, "Sheet1:"&amp;Sheet1!AL74&amp;" vs Sheet2:"&amp;'TO USE'!AL74, "")</f>
        <v/>
      </c>
      <c r="AM74" s="231" t="str">
        <f>IF(Sheet1!AM74 &lt;&gt; 'TO USE'!AM74, "Sheet1:"&amp;Sheet1!AM74&amp;" vs Sheet2:"&amp;'TO USE'!AM74, "")</f>
        <v/>
      </c>
      <c r="AN74" s="231" t="str">
        <f>IF(Sheet1!AN74 &lt;&gt; 'TO USE'!AN74, "Sheet1:"&amp;Sheet1!AN74&amp;" vs Sheet2:"&amp;'TO USE'!AN74, "")</f>
        <v/>
      </c>
      <c r="AO74" s="231" t="str">
        <f>IF(Sheet1!AO74 &lt;&gt; 'TO USE'!AO74, "Sheet1:"&amp;Sheet1!AO74&amp;" vs Sheet2:"&amp;'TO USE'!AO74, "")</f>
        <v/>
      </c>
      <c r="AP74" s="231" t="str">
        <f>IF(Sheet1!AP74 &lt;&gt; 'TO USE'!AP74, "Sheet1:"&amp;Sheet1!AP74&amp;" vs Sheet2:"&amp;'TO USE'!AP74, "")</f>
        <v/>
      </c>
      <c r="AQ74" s="231" t="str">
        <f>IF(Sheet1!AQ74 &lt;&gt; 'TO USE'!AQ74, "Sheet1:"&amp;Sheet1!AQ74&amp;" vs Sheet2:"&amp;'TO USE'!AQ74, "")</f>
        <v/>
      </c>
      <c r="AR74" s="231" t="str">
        <f>IF(Sheet1!AR74 &lt;&gt; 'TO USE'!AR74, "Sheet1:"&amp;Sheet1!AR74&amp;" vs Sheet2:"&amp;'TO USE'!AR74, "")</f>
        <v/>
      </c>
      <c r="AS74" s="231" t="str">
        <f>IF(Sheet1!AS74 &lt;&gt; 'TO USE'!AS74, "Sheet1:"&amp;Sheet1!AS74&amp;" vs Sheet2:"&amp;'TO USE'!AS74, "")</f>
        <v/>
      </c>
      <c r="AT74" s="231" t="str">
        <f>IF(Sheet1!AT74 &lt;&gt; 'TO USE'!AT74, "Sheet1:"&amp;Sheet1!AT74&amp;" vs Sheet2:"&amp;'TO USE'!AT74, "")</f>
        <v/>
      </c>
      <c r="AU74" s="231" t="str">
        <f>IF(Sheet1!AU74 &lt;&gt; 'TO USE'!AU74, "Sheet1:"&amp;Sheet1!AU74&amp;" vs Sheet2:"&amp;'TO USE'!AU74, "")</f>
        <v/>
      </c>
      <c r="AV74" s="231" t="str">
        <f>IF(Sheet1!AV74 &lt;&gt; 'TO USE'!AV74, "Sheet1:"&amp;Sheet1!AV74&amp;" vs Sheet2:"&amp;'TO USE'!AV74, "")</f>
        <v/>
      </c>
    </row>
    <row r="75" spans="1:48" ht="19">
      <c r="A75" s="27">
        <v>74</v>
      </c>
      <c r="B75" s="231" t="str">
        <f>IF(Sheet1!B75 &lt;&gt; 'TO USE'!B75, "Sheet1:"&amp;Sheet1!B75&amp;" vs Sheet2:"&amp;'TO USE'!B75, "")</f>
        <v/>
      </c>
      <c r="C75" s="231" t="str">
        <f>IF(Sheet1!C75 &lt;&gt; 'TO USE'!C75, "Sheet1:"&amp;Sheet1!C75&amp;" vs Sheet2:"&amp;'TO USE'!C75, "")</f>
        <v/>
      </c>
      <c r="D75" s="231" t="str">
        <f>IF(Sheet1!D75 &lt;&gt; 'TO USE'!D75, "Sheet1:"&amp;Sheet1!D75&amp;" vs Sheet2:"&amp;'TO USE'!D75, "")</f>
        <v/>
      </c>
      <c r="E75" s="231" t="str">
        <f>IF(Sheet1!E75 &lt;&gt; 'TO USE'!E75, "Sheet1:"&amp;Sheet1!E75&amp;" vs Sheet2:"&amp;'TO USE'!E75, "")</f>
        <v/>
      </c>
      <c r="F75" s="231" t="str">
        <f>IF(Sheet1!F75 &lt;&gt; 'TO USE'!F75, "Sheet1:"&amp;Sheet1!F75&amp;" vs Sheet2:"&amp;'TO USE'!F75, "")</f>
        <v/>
      </c>
      <c r="G75" s="231" t="str">
        <f>IF(Sheet1!G75 &lt;&gt; 'TO USE'!G75, "Sheet1:"&amp;Sheet1!G75&amp;" vs Sheet2:"&amp;'TO USE'!G75, "")</f>
        <v/>
      </c>
      <c r="H75" s="231" t="str">
        <f>IF(Sheet1!H75 &lt;&gt; 'TO USE'!H75, "Sheet1:"&amp;Sheet1!H75&amp;" vs Sheet2:"&amp;'TO USE'!H75, "")</f>
        <v/>
      </c>
      <c r="I75" s="231" t="str">
        <f>IF(Sheet1!I75 &lt;&gt; 'TO USE'!I75, "Sheet1:"&amp;Sheet1!I75&amp;" vs Sheet2:"&amp;'TO USE'!I75, "")</f>
        <v/>
      </c>
      <c r="J75" s="231" t="str">
        <f>IF(Sheet1!J75 &lt;&gt; 'TO USE'!J75, "Sheet1:"&amp;Sheet1!J75&amp;" vs Sheet2:"&amp;'TO USE'!J75, "")</f>
        <v/>
      </c>
      <c r="K75" s="231" t="str">
        <f>IF(Sheet1!K75 &lt;&gt; 'TO USE'!K75, "Sheet1:"&amp;Sheet1!K75&amp;" vs Sheet2:"&amp;'TO USE'!K75, "")</f>
        <v/>
      </c>
      <c r="L75" s="231" t="str">
        <f>IF(Sheet1!L75 &lt;&gt; 'TO USE'!L75, "Sheet1:"&amp;Sheet1!L75&amp;" vs Sheet2:"&amp;'TO USE'!L75, "")</f>
        <v/>
      </c>
      <c r="M75" s="231" t="str">
        <f>IF(Sheet1!M75 &lt;&gt; 'TO USE'!M75, "Sheet1:"&amp;Sheet1!M75&amp;" vs Sheet2:"&amp;'TO USE'!M75, "")</f>
        <v/>
      </c>
      <c r="N75" s="231" t="str">
        <f>IF(Sheet1!N75 &lt;&gt; 'TO USE'!N75, "Sheet1:"&amp;Sheet1!N75&amp;" vs Sheet2:"&amp;'TO USE'!N75, "")</f>
        <v/>
      </c>
      <c r="O75" s="231" t="str">
        <f>IF(Sheet1!O75 &lt;&gt; 'TO USE'!O75, "Sheet1:"&amp;Sheet1!O75&amp;" vs Sheet2:"&amp;'TO USE'!O75, "")</f>
        <v/>
      </c>
      <c r="P75" s="231" t="str">
        <f>IF(Sheet1!P75 &lt;&gt; 'TO USE'!P75, "Sheet1:"&amp;Sheet1!P75&amp;" vs Sheet2:"&amp;'TO USE'!P75, "")</f>
        <v/>
      </c>
      <c r="Q75" s="231" t="str">
        <f>IF(Sheet1!Q75 &lt;&gt; 'TO USE'!Q75, "Sheet1:"&amp;Sheet1!Q75&amp;" vs Sheet2:"&amp;'TO USE'!Q75, "")</f>
        <v/>
      </c>
      <c r="R75" s="231" t="str">
        <f>IF(Sheet1!R75 &lt;&gt; 'TO USE'!R75, "Sheet1:"&amp;Sheet1!R75&amp;" vs Sheet2:"&amp;'TO USE'!R75, "")</f>
        <v/>
      </c>
      <c r="S75" s="231" t="str">
        <f>IF(Sheet1!S75 &lt;&gt; 'TO USE'!S75, "Sheet1:"&amp;Sheet1!S75&amp;" vs Sheet2:"&amp;'TO USE'!S75, "")</f>
        <v/>
      </c>
      <c r="T75" s="231" t="str">
        <f>IF(Sheet1!T75 &lt;&gt; 'TO USE'!T75, "Sheet1:"&amp;Sheet1!T75&amp;" vs Sheet2:"&amp;'TO USE'!T75, "")</f>
        <v/>
      </c>
      <c r="U75" s="231" t="str">
        <f>IF(Sheet1!U75 &lt;&gt; 'TO USE'!U75, "Sheet1:"&amp;Sheet1!U75&amp;" vs Sheet2:"&amp;'TO USE'!U75, "")</f>
        <v/>
      </c>
      <c r="V75" s="231" t="str">
        <f>IF(Sheet1!V75 &lt;&gt; 'TO USE'!V75, "Sheet1:"&amp;Sheet1!V75&amp;" vs Sheet2:"&amp;'TO USE'!V75, "")</f>
        <v/>
      </c>
      <c r="W75" s="231" t="str">
        <f>IF(Sheet1!W75 &lt;&gt; 'TO USE'!W75, "Sheet1:"&amp;Sheet1!W75&amp;" vs Sheet2:"&amp;'TO USE'!W75, "")</f>
        <v/>
      </c>
      <c r="X75" s="231" t="str">
        <f>IF(Sheet1!X75 &lt;&gt; 'TO USE'!X75, "Sheet1:"&amp;Sheet1!X75&amp;" vs Sheet2:"&amp;'TO USE'!X75, "")</f>
        <v/>
      </c>
      <c r="Y75" s="231" t="str">
        <f>IF(Sheet1!Y75 &lt;&gt; 'TO USE'!Y75, "Sheet1:"&amp;Sheet1!Y75&amp;" vs Sheet2:"&amp;'TO USE'!Y75, "")</f>
        <v/>
      </c>
      <c r="Z75" s="231" t="str">
        <f>IF(Sheet1!Z75 &lt;&gt; 'TO USE'!Z75, "Sheet1:"&amp;Sheet1!Z75&amp;" vs Sheet2:"&amp;'TO USE'!Z75, "")</f>
        <v/>
      </c>
      <c r="AA75" s="231" t="str">
        <f>IF(Sheet1!AA75 &lt;&gt; 'TO USE'!AA75, "Sheet1:"&amp;Sheet1!AA75&amp;" vs Sheet2:"&amp;'TO USE'!AA75, "")</f>
        <v/>
      </c>
      <c r="AB75" s="231" t="str">
        <f>IF(Sheet1!AB75 &lt;&gt; 'TO USE'!AB75, "Sheet1:"&amp;Sheet1!AB75&amp;" vs Sheet2:"&amp;'TO USE'!AB75, "")</f>
        <v/>
      </c>
      <c r="AC75" s="231" t="str">
        <f>IF(Sheet1!AC75 &lt;&gt; 'TO USE'!AC75, "Sheet1:"&amp;Sheet1!AC75&amp;" vs Sheet2:"&amp;'TO USE'!AC75, "")</f>
        <v/>
      </c>
      <c r="AD75" s="231" t="str">
        <f>IF(Sheet1!AD75 &lt;&gt; 'TO USE'!AD75, "Sheet1:"&amp;Sheet1!AD75&amp;" vs Sheet2:"&amp;'TO USE'!AD75, "")</f>
        <v/>
      </c>
      <c r="AE75" s="231" t="str">
        <f>IF(Sheet1!AE75 &lt;&gt; 'TO USE'!AE75, "Sheet1:"&amp;Sheet1!AE75&amp;" vs Sheet2:"&amp;'TO USE'!AE75, "")</f>
        <v/>
      </c>
      <c r="AF75" s="231" t="str">
        <f>IF(Sheet1!AF75 &lt;&gt; 'TO USE'!AF75, "Sheet1:"&amp;Sheet1!AF75&amp;" vs Sheet2:"&amp;'TO USE'!AF75, "")</f>
        <v/>
      </c>
      <c r="AG75" s="231" t="str">
        <f>IF(Sheet1!AG75 &lt;&gt; 'TO USE'!AG75, "Sheet1:"&amp;Sheet1!AG75&amp;" vs Sheet2:"&amp;'TO USE'!AG75, "")</f>
        <v/>
      </c>
      <c r="AH75" s="231" t="str">
        <f>IF(Sheet1!AH75 &lt;&gt; 'TO USE'!AH75, "Sheet1:"&amp;Sheet1!AH75&amp;" vs Sheet2:"&amp;'TO USE'!AH75, "")</f>
        <v/>
      </c>
      <c r="AI75" s="231" t="str">
        <f>IF(Sheet1!AI75 &lt;&gt; 'TO USE'!AI75, "Sheet1:"&amp;Sheet1!AI75&amp;" vs Sheet2:"&amp;'TO USE'!AI75, "")</f>
        <v/>
      </c>
      <c r="AJ75" s="231" t="str">
        <f>IF(Sheet1!AJ75 &lt;&gt; 'TO USE'!AJ75, "Sheet1:"&amp;Sheet1!AJ75&amp;" vs Sheet2:"&amp;'TO USE'!AJ75, "")</f>
        <v/>
      </c>
      <c r="AK75" s="231" t="str">
        <f>IF(Sheet1!AK75 &lt;&gt; 'TO USE'!AK75, "Sheet1:"&amp;Sheet1!AK75&amp;" vs Sheet2:"&amp;'TO USE'!AK75, "")</f>
        <v/>
      </c>
      <c r="AL75" s="231" t="str">
        <f>IF(Sheet1!AL75 &lt;&gt; 'TO USE'!AL75, "Sheet1:"&amp;Sheet1!AL75&amp;" vs Sheet2:"&amp;'TO USE'!AL75, "")</f>
        <v/>
      </c>
      <c r="AM75" s="231" t="str">
        <f>IF(Sheet1!AM75 &lt;&gt; 'TO USE'!AM75, "Sheet1:"&amp;Sheet1!AM75&amp;" vs Sheet2:"&amp;'TO USE'!AM75, "")</f>
        <v/>
      </c>
      <c r="AN75" s="231" t="str">
        <f>IF(Sheet1!AN75 &lt;&gt; 'TO USE'!AN75, "Sheet1:"&amp;Sheet1!AN75&amp;" vs Sheet2:"&amp;'TO USE'!AN75, "")</f>
        <v/>
      </c>
      <c r="AO75" s="231" t="str">
        <f>IF(Sheet1!AO75 &lt;&gt; 'TO USE'!AO75, "Sheet1:"&amp;Sheet1!AO75&amp;" vs Sheet2:"&amp;'TO USE'!AO75, "")</f>
        <v/>
      </c>
      <c r="AP75" s="231" t="str">
        <f>IF(Sheet1!AP75 &lt;&gt; 'TO USE'!AP75, "Sheet1:"&amp;Sheet1!AP75&amp;" vs Sheet2:"&amp;'TO USE'!AP75, "")</f>
        <v/>
      </c>
      <c r="AQ75" s="231" t="str">
        <f>IF(Sheet1!AQ75 &lt;&gt; 'TO USE'!AQ75, "Sheet1:"&amp;Sheet1!AQ75&amp;" vs Sheet2:"&amp;'TO USE'!AQ75, "")</f>
        <v/>
      </c>
      <c r="AR75" s="231" t="str">
        <f>IF(Sheet1!AR75 &lt;&gt; 'TO USE'!AR75, "Sheet1:"&amp;Sheet1!AR75&amp;" vs Sheet2:"&amp;'TO USE'!AR75, "")</f>
        <v/>
      </c>
      <c r="AS75" s="231" t="str">
        <f>IF(Sheet1!AS75 &lt;&gt; 'TO USE'!AS75, "Sheet1:"&amp;Sheet1!AS75&amp;" vs Sheet2:"&amp;'TO USE'!AS75, "")</f>
        <v/>
      </c>
      <c r="AT75" s="231" t="str">
        <f>IF(Sheet1!AT75 &lt;&gt; 'TO USE'!AT75, "Sheet1:"&amp;Sheet1!AT75&amp;" vs Sheet2:"&amp;'TO USE'!AT75, "")</f>
        <v/>
      </c>
      <c r="AU75" s="231" t="str">
        <f>IF(Sheet1!AU75 &lt;&gt; 'TO USE'!AU75, "Sheet1:"&amp;Sheet1!AU75&amp;" vs Sheet2:"&amp;'TO USE'!AU75, "")</f>
        <v/>
      </c>
      <c r="AV75" s="231" t="str">
        <f>IF(Sheet1!AV75 &lt;&gt; 'TO USE'!AV75, "Sheet1:"&amp;Sheet1!AV75&amp;" vs Sheet2:"&amp;'TO USE'!AV75, "")</f>
        <v/>
      </c>
    </row>
    <row r="76" spans="1:48" ht="19">
      <c r="A76">
        <v>75</v>
      </c>
      <c r="B76" s="231" t="str">
        <f>IF(Sheet1!B76 &lt;&gt; 'TO USE'!B76, "Sheet1:"&amp;Sheet1!B76&amp;" vs Sheet2:"&amp;'TO USE'!B76, "")</f>
        <v/>
      </c>
      <c r="C76" s="231" t="str">
        <f>IF(Sheet1!C76 &lt;&gt; 'TO USE'!C76, "Sheet1:"&amp;Sheet1!C76&amp;" vs Sheet2:"&amp;'TO USE'!C76, "")</f>
        <v/>
      </c>
      <c r="D76" s="231" t="str">
        <f>IF(Sheet1!D76 &lt;&gt; 'TO USE'!D76, "Sheet1:"&amp;Sheet1!D76&amp;" vs Sheet2:"&amp;'TO USE'!D76, "")</f>
        <v/>
      </c>
      <c r="E76" s="231" t="str">
        <f>IF(Sheet1!E76 &lt;&gt; 'TO USE'!E76, "Sheet1:"&amp;Sheet1!E76&amp;" vs Sheet2:"&amp;'TO USE'!E76, "")</f>
        <v/>
      </c>
      <c r="F76" s="231" t="str">
        <f>IF(Sheet1!F76 &lt;&gt; 'TO USE'!F76, "Sheet1:"&amp;Sheet1!F76&amp;" vs Sheet2:"&amp;'TO USE'!F76, "")</f>
        <v/>
      </c>
      <c r="G76" s="231" t="str">
        <f>IF(Sheet1!G76 &lt;&gt; 'TO USE'!G76, "Sheet1:"&amp;Sheet1!G76&amp;" vs Sheet2:"&amp;'TO USE'!G76, "")</f>
        <v/>
      </c>
      <c r="H76" s="231" t="str">
        <f>IF(Sheet1!H76 &lt;&gt; 'TO USE'!H76, "Sheet1:"&amp;Sheet1!H76&amp;" vs Sheet2:"&amp;'TO USE'!H76, "")</f>
        <v/>
      </c>
      <c r="I76" s="231" t="str">
        <f>IF(Sheet1!I76 &lt;&gt; 'TO USE'!I76, "Sheet1:"&amp;Sheet1!I76&amp;" vs Sheet2:"&amp;'TO USE'!I76, "")</f>
        <v/>
      </c>
      <c r="J76" s="231" t="str">
        <f>IF(Sheet1!J76 &lt;&gt; 'TO USE'!J76, "Sheet1:"&amp;Sheet1!J76&amp;" vs Sheet2:"&amp;'TO USE'!J76, "")</f>
        <v/>
      </c>
      <c r="K76" s="231" t="str">
        <f>IF(Sheet1!K76 &lt;&gt; 'TO USE'!K76, "Sheet1:"&amp;Sheet1!K76&amp;" vs Sheet2:"&amp;'TO USE'!K76, "")</f>
        <v/>
      </c>
      <c r="L76" s="231" t="str">
        <f>IF(Sheet1!L76 &lt;&gt; 'TO USE'!L76, "Sheet1:"&amp;Sheet1!L76&amp;" vs Sheet2:"&amp;'TO USE'!L76, "")</f>
        <v/>
      </c>
      <c r="M76" s="231" t="str">
        <f>IF(Sheet1!M76 &lt;&gt; 'TO USE'!M76, "Sheet1:"&amp;Sheet1!M76&amp;" vs Sheet2:"&amp;'TO USE'!M76, "")</f>
        <v/>
      </c>
      <c r="N76" s="231" t="str">
        <f>IF(Sheet1!N76 &lt;&gt; 'TO USE'!N76, "Sheet1:"&amp;Sheet1!N76&amp;" vs Sheet2:"&amp;'TO USE'!N76, "")</f>
        <v/>
      </c>
      <c r="O76" s="231" t="str">
        <f>IF(Sheet1!O76 &lt;&gt; 'TO USE'!O76, "Sheet1:"&amp;Sheet1!O76&amp;" vs Sheet2:"&amp;'TO USE'!O76, "")</f>
        <v/>
      </c>
      <c r="P76" s="231" t="str">
        <f>IF(Sheet1!P76 &lt;&gt; 'TO USE'!P76, "Sheet1:"&amp;Sheet1!P76&amp;" vs Sheet2:"&amp;'TO USE'!P76, "")</f>
        <v/>
      </c>
      <c r="Q76" s="231" t="str">
        <f>IF(Sheet1!Q76 &lt;&gt; 'TO USE'!Q76, "Sheet1:"&amp;Sheet1!Q76&amp;" vs Sheet2:"&amp;'TO USE'!Q76, "")</f>
        <v/>
      </c>
      <c r="R76" s="231" t="str">
        <f>IF(Sheet1!R76 &lt;&gt; 'TO USE'!R76, "Sheet1:"&amp;Sheet1!R76&amp;" vs Sheet2:"&amp;'TO USE'!R76, "")</f>
        <v/>
      </c>
      <c r="S76" s="231" t="str">
        <f>IF(Sheet1!S76 &lt;&gt; 'TO USE'!S76, "Sheet1:"&amp;Sheet1!S76&amp;" vs Sheet2:"&amp;'TO USE'!S76, "")</f>
        <v/>
      </c>
      <c r="T76" s="231" t="str">
        <f>IF(Sheet1!T76 &lt;&gt; 'TO USE'!T76, "Sheet1:"&amp;Sheet1!T76&amp;" vs Sheet2:"&amp;'TO USE'!T76, "")</f>
        <v/>
      </c>
      <c r="U76" s="231" t="str">
        <f>IF(Sheet1!U76 &lt;&gt; 'TO USE'!U76, "Sheet1:"&amp;Sheet1!U76&amp;" vs Sheet2:"&amp;'TO USE'!U76, "")</f>
        <v/>
      </c>
      <c r="V76" s="231" t="str">
        <f>IF(Sheet1!V76 &lt;&gt; 'TO USE'!V76, "Sheet1:"&amp;Sheet1!V76&amp;" vs Sheet2:"&amp;'TO USE'!V76, "")</f>
        <v/>
      </c>
      <c r="W76" s="231" t="str">
        <f>IF(Sheet1!W76 &lt;&gt; 'TO USE'!W76, "Sheet1:"&amp;Sheet1!W76&amp;" vs Sheet2:"&amp;'TO USE'!W76, "")</f>
        <v/>
      </c>
      <c r="X76" s="231" t="str">
        <f>IF(Sheet1!X76 &lt;&gt; 'TO USE'!X76, "Sheet1:"&amp;Sheet1!X76&amp;" vs Sheet2:"&amp;'TO USE'!X76, "")</f>
        <v/>
      </c>
      <c r="Y76" s="231" t="str">
        <f>IF(Sheet1!Y76 &lt;&gt; 'TO USE'!Y76, "Sheet1:"&amp;Sheet1!Y76&amp;" vs Sheet2:"&amp;'TO USE'!Y76, "")</f>
        <v/>
      </c>
      <c r="Z76" s="231" t="str">
        <f>IF(Sheet1!Z76 &lt;&gt; 'TO USE'!Z76, "Sheet1:"&amp;Sheet1!Z76&amp;" vs Sheet2:"&amp;'TO USE'!Z76, "")</f>
        <v/>
      </c>
      <c r="AA76" s="231" t="str">
        <f>IF(Sheet1!AA76 &lt;&gt; 'TO USE'!AA76, "Sheet1:"&amp;Sheet1!AA76&amp;" vs Sheet2:"&amp;'TO USE'!AA76, "")</f>
        <v/>
      </c>
      <c r="AB76" s="231" t="str">
        <f>IF(Sheet1!AB76 &lt;&gt; 'TO USE'!AB76, "Sheet1:"&amp;Sheet1!AB76&amp;" vs Sheet2:"&amp;'TO USE'!AB76, "")</f>
        <v/>
      </c>
      <c r="AC76" s="231" t="str">
        <f>IF(Sheet1!AC76 &lt;&gt; 'TO USE'!AC76, "Sheet1:"&amp;Sheet1!AC76&amp;" vs Sheet2:"&amp;'TO USE'!AC76, "")</f>
        <v/>
      </c>
      <c r="AD76" s="231" t="str">
        <f>IF(Sheet1!AD76 &lt;&gt; 'TO USE'!AD76, "Sheet1:"&amp;Sheet1!AD76&amp;" vs Sheet2:"&amp;'TO USE'!AD76, "")</f>
        <v/>
      </c>
      <c r="AE76" s="231" t="str">
        <f>IF(Sheet1!AE76 &lt;&gt; 'TO USE'!AE76, "Sheet1:"&amp;Sheet1!AE76&amp;" vs Sheet2:"&amp;'TO USE'!AE76, "")</f>
        <v/>
      </c>
      <c r="AF76" s="231" t="str">
        <f>IF(Sheet1!AF76 &lt;&gt; 'TO USE'!AF76, "Sheet1:"&amp;Sheet1!AF76&amp;" vs Sheet2:"&amp;'TO USE'!AF76, "")</f>
        <v/>
      </c>
      <c r="AG76" s="231" t="str">
        <f>IF(Sheet1!AG76 &lt;&gt; 'TO USE'!AG76, "Sheet1:"&amp;Sheet1!AG76&amp;" vs Sheet2:"&amp;'TO USE'!AG76, "")</f>
        <v/>
      </c>
      <c r="AH76" s="231" t="str">
        <f>IF(Sheet1!AH76 &lt;&gt; 'TO USE'!AH76, "Sheet1:"&amp;Sheet1!AH76&amp;" vs Sheet2:"&amp;'TO USE'!AH76, "")</f>
        <v/>
      </c>
      <c r="AI76" s="231" t="str">
        <f>IF(Sheet1!AI76 &lt;&gt; 'TO USE'!AI76, "Sheet1:"&amp;Sheet1!AI76&amp;" vs Sheet2:"&amp;'TO USE'!AI76, "")</f>
        <v/>
      </c>
      <c r="AJ76" s="231" t="str">
        <f>IF(Sheet1!AJ76 &lt;&gt; 'TO USE'!AJ76, "Sheet1:"&amp;Sheet1!AJ76&amp;" vs Sheet2:"&amp;'TO USE'!AJ76, "")</f>
        <v/>
      </c>
      <c r="AK76" s="231" t="str">
        <f>IF(Sheet1!AK76 &lt;&gt; 'TO USE'!AK76, "Sheet1:"&amp;Sheet1!AK76&amp;" vs Sheet2:"&amp;'TO USE'!AK76, "")</f>
        <v/>
      </c>
      <c r="AL76" s="231" t="str">
        <f>IF(Sheet1!AL76 &lt;&gt; 'TO USE'!AL76, "Sheet1:"&amp;Sheet1!AL76&amp;" vs Sheet2:"&amp;'TO USE'!AL76, "")</f>
        <v/>
      </c>
      <c r="AM76" s="231" t="str">
        <f>IF(Sheet1!AM76 &lt;&gt; 'TO USE'!AM76, "Sheet1:"&amp;Sheet1!AM76&amp;" vs Sheet2:"&amp;'TO USE'!AM76, "")</f>
        <v/>
      </c>
      <c r="AN76" s="231" t="str">
        <f>IF(Sheet1!AN76 &lt;&gt; 'TO USE'!AN76, "Sheet1:"&amp;Sheet1!AN76&amp;" vs Sheet2:"&amp;'TO USE'!AN76, "")</f>
        <v/>
      </c>
      <c r="AO76" s="231" t="str">
        <f>IF(Sheet1!AO76 &lt;&gt; 'TO USE'!AO76, "Sheet1:"&amp;Sheet1!AO76&amp;" vs Sheet2:"&amp;'TO USE'!AO76, "")</f>
        <v/>
      </c>
      <c r="AP76" s="231" t="str">
        <f>IF(Sheet1!AP76 &lt;&gt; 'TO USE'!AP76, "Sheet1:"&amp;Sheet1!AP76&amp;" vs Sheet2:"&amp;'TO USE'!AP76, "")</f>
        <v/>
      </c>
      <c r="AQ76" s="231" t="str">
        <f>IF(Sheet1!AQ76 &lt;&gt; 'TO USE'!AQ76, "Sheet1:"&amp;Sheet1!AQ76&amp;" vs Sheet2:"&amp;'TO USE'!AQ76, "")</f>
        <v/>
      </c>
      <c r="AR76" s="231" t="str">
        <f>IF(Sheet1!AR76 &lt;&gt; 'TO USE'!AR76, "Sheet1:"&amp;Sheet1!AR76&amp;" vs Sheet2:"&amp;'TO USE'!AR76, "")</f>
        <v/>
      </c>
      <c r="AS76" s="231" t="str">
        <f>IF(Sheet1!AS76 &lt;&gt; 'TO USE'!AS76, "Sheet1:"&amp;Sheet1!AS76&amp;" vs Sheet2:"&amp;'TO USE'!AS76, "")</f>
        <v/>
      </c>
      <c r="AT76" s="231" t="str">
        <f>IF(Sheet1!AT76 &lt;&gt; 'TO USE'!AT76, "Sheet1:"&amp;Sheet1!AT76&amp;" vs Sheet2:"&amp;'TO USE'!AT76, "")</f>
        <v/>
      </c>
      <c r="AU76" s="231" t="str">
        <f>IF(Sheet1!AU76 &lt;&gt; 'TO USE'!AU76, "Sheet1:"&amp;Sheet1!AU76&amp;" vs Sheet2:"&amp;'TO USE'!AU76, "")</f>
        <v/>
      </c>
      <c r="AV76" s="231" t="str">
        <f>IF(Sheet1!AV76 &lt;&gt; 'TO USE'!AV76, "Sheet1:"&amp;Sheet1!AV76&amp;" vs Sheet2:"&amp;'TO USE'!AV76, "")</f>
        <v/>
      </c>
    </row>
    <row r="77" spans="1:48" ht="19">
      <c r="A77">
        <v>76</v>
      </c>
      <c r="B77" s="231" t="str">
        <f>IF(Sheet1!B77 &lt;&gt; 'TO USE'!B77, "Sheet1:"&amp;Sheet1!B77&amp;" vs Sheet2:"&amp;'TO USE'!B77, "")</f>
        <v/>
      </c>
      <c r="C77" s="231" t="str">
        <f>IF(Sheet1!C77 &lt;&gt; 'TO USE'!C77, "Sheet1:"&amp;Sheet1!C77&amp;" vs Sheet2:"&amp;'TO USE'!C77, "")</f>
        <v/>
      </c>
      <c r="D77" s="231" t="str">
        <f>IF(Sheet1!D77 &lt;&gt; 'TO USE'!D77, "Sheet1:"&amp;Sheet1!D77&amp;" vs Sheet2:"&amp;'TO USE'!D77, "")</f>
        <v/>
      </c>
      <c r="E77" s="231" t="str">
        <f>IF(Sheet1!E77 &lt;&gt; 'TO USE'!E77, "Sheet1:"&amp;Sheet1!E77&amp;" vs Sheet2:"&amp;'TO USE'!E77, "")</f>
        <v/>
      </c>
      <c r="F77" s="231" t="str">
        <f>IF(Sheet1!F77 &lt;&gt; 'TO USE'!F77, "Sheet1:"&amp;Sheet1!F77&amp;" vs Sheet2:"&amp;'TO USE'!F77, "")</f>
        <v/>
      </c>
      <c r="G77" s="231" t="str">
        <f>IF(Sheet1!G77 &lt;&gt; 'TO USE'!G77, "Sheet1:"&amp;Sheet1!G77&amp;" vs Sheet2:"&amp;'TO USE'!G77, "")</f>
        <v/>
      </c>
      <c r="H77" s="231" t="str">
        <f>IF(Sheet1!H77 &lt;&gt; 'TO USE'!H77, "Sheet1:"&amp;Sheet1!H77&amp;" vs Sheet2:"&amp;'TO USE'!H77, "")</f>
        <v/>
      </c>
      <c r="I77" s="231" t="str">
        <f>IF(Sheet1!I77 &lt;&gt; 'TO USE'!I77, "Sheet1:"&amp;Sheet1!I77&amp;" vs Sheet2:"&amp;'TO USE'!I77, "")</f>
        <v/>
      </c>
      <c r="J77" s="231" t="str">
        <f>IF(Sheet1!J77 &lt;&gt; 'TO USE'!J77, "Sheet1:"&amp;Sheet1!J77&amp;" vs Sheet2:"&amp;'TO USE'!J77, "")</f>
        <v/>
      </c>
      <c r="K77" s="231" t="str">
        <f>IF(Sheet1!K77 &lt;&gt; 'TO USE'!K77, "Sheet1:"&amp;Sheet1!K77&amp;" vs Sheet2:"&amp;'TO USE'!K77, "")</f>
        <v/>
      </c>
      <c r="L77" s="231" t="str">
        <f>IF(Sheet1!L77 &lt;&gt; 'TO USE'!L77, "Sheet1:"&amp;Sheet1!L77&amp;" vs Sheet2:"&amp;'TO USE'!L77, "")</f>
        <v/>
      </c>
      <c r="M77" s="231" t="str">
        <f>IF(Sheet1!M77 &lt;&gt; 'TO USE'!M77, "Sheet1:"&amp;Sheet1!M77&amp;" vs Sheet2:"&amp;'TO USE'!M77, "")</f>
        <v/>
      </c>
      <c r="N77" s="231" t="str">
        <f>IF(Sheet1!N77 &lt;&gt; 'TO USE'!N77, "Sheet1:"&amp;Sheet1!N77&amp;" vs Sheet2:"&amp;'TO USE'!N77, "")</f>
        <v/>
      </c>
      <c r="O77" s="231" t="str">
        <f>IF(Sheet1!O77 &lt;&gt; 'TO USE'!O77, "Sheet1:"&amp;Sheet1!O77&amp;" vs Sheet2:"&amp;'TO USE'!O77, "")</f>
        <v/>
      </c>
      <c r="P77" s="231" t="str">
        <f>IF(Sheet1!P77 &lt;&gt; 'TO USE'!P77, "Sheet1:"&amp;Sheet1!P77&amp;" vs Sheet2:"&amp;'TO USE'!P77, "")</f>
        <v/>
      </c>
      <c r="Q77" s="231" t="str">
        <f>IF(Sheet1!Q77 &lt;&gt; 'TO USE'!Q77, "Sheet1:"&amp;Sheet1!Q77&amp;" vs Sheet2:"&amp;'TO USE'!Q77, "")</f>
        <v/>
      </c>
      <c r="R77" s="231" t="str">
        <f>IF(Sheet1!R77 &lt;&gt; 'TO USE'!R77, "Sheet1:"&amp;Sheet1!R77&amp;" vs Sheet2:"&amp;'TO USE'!R77, "")</f>
        <v/>
      </c>
      <c r="S77" s="231" t="str">
        <f>IF(Sheet1!S77 &lt;&gt; 'TO USE'!S77, "Sheet1:"&amp;Sheet1!S77&amp;" vs Sheet2:"&amp;'TO USE'!S77, "")</f>
        <v/>
      </c>
      <c r="T77" s="231" t="str">
        <f>IF(Sheet1!T77 &lt;&gt; 'TO USE'!T77, "Sheet1:"&amp;Sheet1!T77&amp;" vs Sheet2:"&amp;'TO USE'!T77, "")</f>
        <v/>
      </c>
      <c r="U77" s="231" t="str">
        <f>IF(Sheet1!U77 &lt;&gt; 'TO USE'!U77, "Sheet1:"&amp;Sheet1!U77&amp;" vs Sheet2:"&amp;'TO USE'!U77, "")</f>
        <v/>
      </c>
      <c r="V77" s="231" t="str">
        <f>IF(Sheet1!V77 &lt;&gt; 'TO USE'!V77, "Sheet1:"&amp;Sheet1!V77&amp;" vs Sheet2:"&amp;'TO USE'!V77, "")</f>
        <v/>
      </c>
      <c r="W77" s="231" t="str">
        <f>IF(Sheet1!W77 &lt;&gt; 'TO USE'!W77, "Sheet1:"&amp;Sheet1!W77&amp;" vs Sheet2:"&amp;'TO USE'!W77, "")</f>
        <v/>
      </c>
      <c r="X77" s="231" t="str">
        <f>IF(Sheet1!X77 &lt;&gt; 'TO USE'!X77, "Sheet1:"&amp;Sheet1!X77&amp;" vs Sheet2:"&amp;'TO USE'!X77, "")</f>
        <v/>
      </c>
      <c r="Y77" s="231" t="str">
        <f>IF(Sheet1!Y77 &lt;&gt; 'TO USE'!Y77, "Sheet1:"&amp;Sheet1!Y77&amp;" vs Sheet2:"&amp;'TO USE'!Y77, "")</f>
        <v/>
      </c>
      <c r="Z77" s="231" t="str">
        <f>IF(Sheet1!Z77 &lt;&gt; 'TO USE'!Z77, "Sheet1:"&amp;Sheet1!Z77&amp;" vs Sheet2:"&amp;'TO USE'!Z77, "")</f>
        <v/>
      </c>
      <c r="AA77" s="231" t="str">
        <f>IF(Sheet1!AA77 &lt;&gt; 'TO USE'!AA77, "Sheet1:"&amp;Sheet1!AA77&amp;" vs Sheet2:"&amp;'TO USE'!AA77, "")</f>
        <v/>
      </c>
      <c r="AB77" s="231" t="str">
        <f>IF(Sheet1!AB77 &lt;&gt; 'TO USE'!AB77, "Sheet1:"&amp;Sheet1!AB77&amp;" vs Sheet2:"&amp;'TO USE'!AB77, "")</f>
        <v/>
      </c>
      <c r="AC77" s="231" t="str">
        <f>IF(Sheet1!AC77 &lt;&gt; 'TO USE'!AC77, "Sheet1:"&amp;Sheet1!AC77&amp;" vs Sheet2:"&amp;'TO USE'!AC77, "")</f>
        <v/>
      </c>
      <c r="AD77" s="231" t="str">
        <f>IF(Sheet1!AD77 &lt;&gt; 'TO USE'!AD77, "Sheet1:"&amp;Sheet1!AD77&amp;" vs Sheet2:"&amp;'TO USE'!AD77, "")</f>
        <v/>
      </c>
      <c r="AE77" s="231" t="str">
        <f>IF(Sheet1!AE77 &lt;&gt; 'TO USE'!AE77, "Sheet1:"&amp;Sheet1!AE77&amp;" vs Sheet2:"&amp;'TO USE'!AE77, "")</f>
        <v/>
      </c>
      <c r="AF77" s="231" t="str">
        <f>IF(Sheet1!AF77 &lt;&gt; 'TO USE'!AF77, "Sheet1:"&amp;Sheet1!AF77&amp;" vs Sheet2:"&amp;'TO USE'!AF77, "")</f>
        <v/>
      </c>
      <c r="AG77" s="231" t="str">
        <f>IF(Sheet1!AG77 &lt;&gt; 'TO USE'!AG77, "Sheet1:"&amp;Sheet1!AG77&amp;" vs Sheet2:"&amp;'TO USE'!AG77, "")</f>
        <v/>
      </c>
      <c r="AH77" s="231" t="str">
        <f>IF(Sheet1!AH77 &lt;&gt; 'TO USE'!AH77, "Sheet1:"&amp;Sheet1!AH77&amp;" vs Sheet2:"&amp;'TO USE'!AH77, "")</f>
        <v/>
      </c>
      <c r="AI77" s="231" t="str">
        <f>IF(Sheet1!AI77 &lt;&gt; 'TO USE'!AI77, "Sheet1:"&amp;Sheet1!AI77&amp;" vs Sheet2:"&amp;'TO USE'!AI77, "")</f>
        <v/>
      </c>
      <c r="AJ77" s="231" t="str">
        <f>IF(Sheet1!AJ77 &lt;&gt; 'TO USE'!AJ77, "Sheet1:"&amp;Sheet1!AJ77&amp;" vs Sheet2:"&amp;'TO USE'!AJ77, "")</f>
        <v/>
      </c>
      <c r="AK77" s="231" t="str">
        <f>IF(Sheet1!AK77 &lt;&gt; 'TO USE'!AK77, "Sheet1:"&amp;Sheet1!AK77&amp;" vs Sheet2:"&amp;'TO USE'!AK77, "")</f>
        <v/>
      </c>
      <c r="AL77" s="231" t="str">
        <f>IF(Sheet1!AL77 &lt;&gt; 'TO USE'!AL77, "Sheet1:"&amp;Sheet1!AL77&amp;" vs Sheet2:"&amp;'TO USE'!AL77, "")</f>
        <v/>
      </c>
      <c r="AM77" s="231" t="str">
        <f>IF(Sheet1!AM77 &lt;&gt; 'TO USE'!AM77, "Sheet1:"&amp;Sheet1!AM77&amp;" vs Sheet2:"&amp;'TO USE'!AM77, "")</f>
        <v/>
      </c>
      <c r="AN77" s="231" t="str">
        <f>IF(Sheet1!AN77 &lt;&gt; 'TO USE'!AN77, "Sheet1:"&amp;Sheet1!AN77&amp;" vs Sheet2:"&amp;'TO USE'!AN77, "")</f>
        <v/>
      </c>
      <c r="AO77" s="231" t="str">
        <f>IF(Sheet1!AO77 &lt;&gt; 'TO USE'!AO77, "Sheet1:"&amp;Sheet1!AO77&amp;" vs Sheet2:"&amp;'TO USE'!AO77, "")</f>
        <v/>
      </c>
      <c r="AP77" s="231" t="str">
        <f>IF(Sheet1!AP77 &lt;&gt; 'TO USE'!AP77, "Sheet1:"&amp;Sheet1!AP77&amp;" vs Sheet2:"&amp;'TO USE'!AP77, "")</f>
        <v/>
      </c>
      <c r="AQ77" s="231" t="str">
        <f>IF(Sheet1!AQ77 &lt;&gt; 'TO USE'!AQ77, "Sheet1:"&amp;Sheet1!AQ77&amp;" vs Sheet2:"&amp;'TO USE'!AQ77, "")</f>
        <v/>
      </c>
      <c r="AR77" s="231" t="str">
        <f>IF(Sheet1!AR77 &lt;&gt; 'TO USE'!AR77, "Sheet1:"&amp;Sheet1!AR77&amp;" vs Sheet2:"&amp;'TO USE'!AR77, "")</f>
        <v/>
      </c>
      <c r="AS77" s="231" t="str">
        <f>IF(Sheet1!AS77 &lt;&gt; 'TO USE'!AS77, "Sheet1:"&amp;Sheet1!AS77&amp;" vs Sheet2:"&amp;'TO USE'!AS77, "")</f>
        <v/>
      </c>
      <c r="AT77" s="231" t="str">
        <f>IF(Sheet1!AT77 &lt;&gt; 'TO USE'!AT77, "Sheet1:"&amp;Sheet1!AT77&amp;" vs Sheet2:"&amp;'TO USE'!AT77, "")</f>
        <v/>
      </c>
      <c r="AU77" s="231" t="str">
        <f>IF(Sheet1!AU77 &lt;&gt; 'TO USE'!AU77, "Sheet1:"&amp;Sheet1!AU77&amp;" vs Sheet2:"&amp;'TO USE'!AU77, "")</f>
        <v/>
      </c>
      <c r="AV77" s="231" t="str">
        <f>IF(Sheet1!AV77 &lt;&gt; 'TO USE'!AV77, "Sheet1:"&amp;Sheet1!AV77&amp;" vs Sheet2:"&amp;'TO USE'!AV77, "")</f>
        <v/>
      </c>
    </row>
    <row r="78" spans="1:48" ht="19">
      <c r="A78" s="39">
        <v>77</v>
      </c>
      <c r="B78" s="231" t="str">
        <f>IF(Sheet1!B78 &lt;&gt; 'TO USE'!B78, "Sheet1:"&amp;Sheet1!B78&amp;" vs Sheet2:"&amp;'TO USE'!B78, "")</f>
        <v/>
      </c>
      <c r="C78" s="231" t="str">
        <f>IF(Sheet1!C78 &lt;&gt; 'TO USE'!C78, "Sheet1:"&amp;Sheet1!C78&amp;" vs Sheet2:"&amp;'TO USE'!C78, "")</f>
        <v/>
      </c>
      <c r="D78" s="231" t="str">
        <f>IF(Sheet1!D78 &lt;&gt; 'TO USE'!D78, "Sheet1:"&amp;Sheet1!D78&amp;" vs Sheet2:"&amp;'TO USE'!D78, "")</f>
        <v/>
      </c>
      <c r="E78" s="231" t="str">
        <f>IF(Sheet1!E78 &lt;&gt; 'TO USE'!E78, "Sheet1:"&amp;Sheet1!E78&amp;" vs Sheet2:"&amp;'TO USE'!E78, "")</f>
        <v/>
      </c>
      <c r="F78" s="231" t="str">
        <f>IF(Sheet1!F78 &lt;&gt; 'TO USE'!F78, "Sheet1:"&amp;Sheet1!F78&amp;" vs Sheet2:"&amp;'TO USE'!F78, "")</f>
        <v/>
      </c>
      <c r="G78" s="231" t="str">
        <f>IF(Sheet1!G78 &lt;&gt; 'TO USE'!G78, "Sheet1:"&amp;Sheet1!G78&amp;" vs Sheet2:"&amp;'TO USE'!G78, "")</f>
        <v/>
      </c>
      <c r="H78" s="231" t="str">
        <f>IF(Sheet1!H78 &lt;&gt; 'TO USE'!H78, "Sheet1:"&amp;Sheet1!H78&amp;" vs Sheet2:"&amp;'TO USE'!H78, "")</f>
        <v/>
      </c>
      <c r="I78" s="231" t="str">
        <f>IF(Sheet1!I78 &lt;&gt; 'TO USE'!I78, "Sheet1:"&amp;Sheet1!I78&amp;" vs Sheet2:"&amp;'TO USE'!I78, "")</f>
        <v/>
      </c>
      <c r="J78" s="231" t="str">
        <f>IF(Sheet1!J78 &lt;&gt; 'TO USE'!J78, "Sheet1:"&amp;Sheet1!J78&amp;" vs Sheet2:"&amp;'TO USE'!J78, "")</f>
        <v/>
      </c>
      <c r="K78" s="231" t="str">
        <f>IF(Sheet1!K78 &lt;&gt; 'TO USE'!K78, "Sheet1:"&amp;Sheet1!K78&amp;" vs Sheet2:"&amp;'TO USE'!K78, "")</f>
        <v/>
      </c>
      <c r="L78" s="231" t="str">
        <f>IF(Sheet1!L78 &lt;&gt; 'TO USE'!L78, "Sheet1:"&amp;Sheet1!L78&amp;" vs Sheet2:"&amp;'TO USE'!L78, "")</f>
        <v/>
      </c>
      <c r="M78" s="231" t="str">
        <f>IF(Sheet1!M78 &lt;&gt; 'TO USE'!M78, "Sheet1:"&amp;Sheet1!M78&amp;" vs Sheet2:"&amp;'TO USE'!M78, "")</f>
        <v/>
      </c>
      <c r="N78" s="231" t="str">
        <f>IF(Sheet1!N78 &lt;&gt; 'TO USE'!N78, "Sheet1:"&amp;Sheet1!N78&amp;" vs Sheet2:"&amp;'TO USE'!N78, "")</f>
        <v/>
      </c>
      <c r="O78" s="231" t="str">
        <f>IF(Sheet1!O78 &lt;&gt; 'TO USE'!O78, "Sheet1:"&amp;Sheet1!O78&amp;" vs Sheet2:"&amp;'TO USE'!O78, "")</f>
        <v/>
      </c>
      <c r="P78" s="231" t="str">
        <f>IF(Sheet1!P78 &lt;&gt; 'TO USE'!P78, "Sheet1:"&amp;Sheet1!P78&amp;" vs Sheet2:"&amp;'TO USE'!P78, "")</f>
        <v/>
      </c>
      <c r="Q78" s="231" t="str">
        <f>IF(Sheet1!Q78 &lt;&gt; 'TO USE'!Q78, "Sheet1:"&amp;Sheet1!Q78&amp;" vs Sheet2:"&amp;'TO USE'!Q78, "")</f>
        <v/>
      </c>
      <c r="R78" s="231" t="str">
        <f>IF(Sheet1!R78 &lt;&gt; 'TO USE'!R78, "Sheet1:"&amp;Sheet1!R78&amp;" vs Sheet2:"&amp;'TO USE'!R78, "")</f>
        <v/>
      </c>
      <c r="S78" s="231" t="str">
        <f>IF(Sheet1!S78 &lt;&gt; 'TO USE'!S78, "Sheet1:"&amp;Sheet1!S78&amp;" vs Sheet2:"&amp;'TO USE'!S78, "")</f>
        <v/>
      </c>
      <c r="T78" s="231" t="str">
        <f>IF(Sheet1!T78 &lt;&gt; 'TO USE'!T78, "Sheet1:"&amp;Sheet1!T78&amp;" vs Sheet2:"&amp;'TO USE'!T78, "")</f>
        <v/>
      </c>
      <c r="U78" s="231" t="str">
        <f>IF(Sheet1!U78 &lt;&gt; 'TO USE'!U78, "Sheet1:"&amp;Sheet1!U78&amp;" vs Sheet2:"&amp;'TO USE'!U78, "")</f>
        <v/>
      </c>
      <c r="V78" s="231" t="str">
        <f>IF(Sheet1!V78 &lt;&gt; 'TO USE'!V78, "Sheet1:"&amp;Sheet1!V78&amp;" vs Sheet2:"&amp;'TO USE'!V78, "")</f>
        <v/>
      </c>
      <c r="W78" s="231" t="str">
        <f>IF(Sheet1!W78 &lt;&gt; 'TO USE'!W78, "Sheet1:"&amp;Sheet1!W78&amp;" vs Sheet2:"&amp;'TO USE'!W78, "")</f>
        <v/>
      </c>
      <c r="X78" s="231" t="str">
        <f>IF(Sheet1!X78 &lt;&gt; 'TO USE'!X78, "Sheet1:"&amp;Sheet1!X78&amp;" vs Sheet2:"&amp;'TO USE'!X78, "")</f>
        <v/>
      </c>
      <c r="Y78" s="231" t="str">
        <f>IF(Sheet1!Y78 &lt;&gt; 'TO USE'!Y78, "Sheet1:"&amp;Sheet1!Y78&amp;" vs Sheet2:"&amp;'TO USE'!Y78, "")</f>
        <v/>
      </c>
      <c r="Z78" s="231" t="str">
        <f>IF(Sheet1!Z78 &lt;&gt; 'TO USE'!Z78, "Sheet1:"&amp;Sheet1!Z78&amp;" vs Sheet2:"&amp;'TO USE'!Z78, "")</f>
        <v/>
      </c>
      <c r="AA78" s="231" t="str">
        <f>IF(Sheet1!AA78 &lt;&gt; 'TO USE'!AA78, "Sheet1:"&amp;Sheet1!AA78&amp;" vs Sheet2:"&amp;'TO USE'!AA78, "")</f>
        <v/>
      </c>
      <c r="AB78" s="231" t="str">
        <f>IF(Sheet1!AB78 &lt;&gt; 'TO USE'!AB78, "Sheet1:"&amp;Sheet1!AB78&amp;" vs Sheet2:"&amp;'TO USE'!AB78, "")</f>
        <v/>
      </c>
      <c r="AC78" s="231" t="str">
        <f>IF(Sheet1!AC78 &lt;&gt; 'TO USE'!AC78, "Sheet1:"&amp;Sheet1!AC78&amp;" vs Sheet2:"&amp;'TO USE'!AC78, "")</f>
        <v/>
      </c>
      <c r="AD78" s="231" t="str">
        <f>IF(Sheet1!AD78 &lt;&gt; 'TO USE'!AD78, "Sheet1:"&amp;Sheet1!AD78&amp;" vs Sheet2:"&amp;'TO USE'!AD78, "")</f>
        <v/>
      </c>
      <c r="AE78" s="231" t="str">
        <f>IF(Sheet1!AE78 &lt;&gt; 'TO USE'!AE78, "Sheet1:"&amp;Sheet1!AE78&amp;" vs Sheet2:"&amp;'TO USE'!AE78, "")</f>
        <v/>
      </c>
      <c r="AF78" s="231" t="str">
        <f>IF(Sheet1!AF78 &lt;&gt; 'TO USE'!AF78, "Sheet1:"&amp;Sheet1!AF78&amp;" vs Sheet2:"&amp;'TO USE'!AF78, "")</f>
        <v/>
      </c>
      <c r="AG78" s="231" t="str">
        <f>IF(Sheet1!AG78 &lt;&gt; 'TO USE'!AG78, "Sheet1:"&amp;Sheet1!AG78&amp;" vs Sheet2:"&amp;'TO USE'!AG78, "")</f>
        <v/>
      </c>
      <c r="AH78" s="231" t="str">
        <f>IF(Sheet1!AH78 &lt;&gt; 'TO USE'!AH78, "Sheet1:"&amp;Sheet1!AH78&amp;" vs Sheet2:"&amp;'TO USE'!AH78, "")</f>
        <v/>
      </c>
      <c r="AI78" s="231" t="str">
        <f>IF(Sheet1!AI78 &lt;&gt; 'TO USE'!AI78, "Sheet1:"&amp;Sheet1!AI78&amp;" vs Sheet2:"&amp;'TO USE'!AI78, "")</f>
        <v/>
      </c>
      <c r="AJ78" s="231" t="str">
        <f>IF(Sheet1!AJ78 &lt;&gt; 'TO USE'!AJ78, "Sheet1:"&amp;Sheet1!AJ78&amp;" vs Sheet2:"&amp;'TO USE'!AJ78, "")</f>
        <v/>
      </c>
      <c r="AK78" s="231" t="str">
        <f>IF(Sheet1!AK78 &lt;&gt; 'TO USE'!AK78, "Sheet1:"&amp;Sheet1!AK78&amp;" vs Sheet2:"&amp;'TO USE'!AK78, "")</f>
        <v/>
      </c>
      <c r="AL78" s="231" t="str">
        <f>IF(Sheet1!AL78 &lt;&gt; 'TO USE'!AL78, "Sheet1:"&amp;Sheet1!AL78&amp;" vs Sheet2:"&amp;'TO USE'!AL78, "")</f>
        <v/>
      </c>
      <c r="AM78" s="231" t="str">
        <f>IF(Sheet1!AM78 &lt;&gt; 'TO USE'!AM78, "Sheet1:"&amp;Sheet1!AM78&amp;" vs Sheet2:"&amp;'TO USE'!AM78, "")</f>
        <v/>
      </c>
      <c r="AN78" s="231" t="str">
        <f>IF(Sheet1!AN78 &lt;&gt; 'TO USE'!AN78, "Sheet1:"&amp;Sheet1!AN78&amp;" vs Sheet2:"&amp;'TO USE'!AN78, "")</f>
        <v/>
      </c>
      <c r="AO78" s="231" t="str">
        <f>IF(Sheet1!AO78 &lt;&gt; 'TO USE'!AO78, "Sheet1:"&amp;Sheet1!AO78&amp;" vs Sheet2:"&amp;'TO USE'!AO78, "")</f>
        <v/>
      </c>
      <c r="AP78" s="231" t="str">
        <f>IF(Sheet1!AP78 &lt;&gt; 'TO USE'!AP78, "Sheet1:"&amp;Sheet1!AP78&amp;" vs Sheet2:"&amp;'TO USE'!AP78, "")</f>
        <v/>
      </c>
      <c r="AQ78" s="231" t="str">
        <f>IF(Sheet1!AQ78 &lt;&gt; 'TO USE'!AQ78, "Sheet1:"&amp;Sheet1!AQ78&amp;" vs Sheet2:"&amp;'TO USE'!AQ78, "")</f>
        <v/>
      </c>
      <c r="AR78" s="231" t="str">
        <f>IF(Sheet1!AR78 &lt;&gt; 'TO USE'!AR78, "Sheet1:"&amp;Sheet1!AR78&amp;" vs Sheet2:"&amp;'TO USE'!AR78, "")</f>
        <v/>
      </c>
      <c r="AS78" s="231" t="str">
        <f>IF(Sheet1!AS78 &lt;&gt; 'TO USE'!AS78, "Sheet1:"&amp;Sheet1!AS78&amp;" vs Sheet2:"&amp;'TO USE'!AS78, "")</f>
        <v/>
      </c>
      <c r="AT78" s="231" t="str">
        <f>IF(Sheet1!AT78 &lt;&gt; 'TO USE'!AT78, "Sheet1:"&amp;Sheet1!AT78&amp;" vs Sheet2:"&amp;'TO USE'!AT78, "")</f>
        <v/>
      </c>
      <c r="AU78" s="231" t="str">
        <f>IF(Sheet1!AU78 &lt;&gt; 'TO USE'!AU78, "Sheet1:"&amp;Sheet1!AU78&amp;" vs Sheet2:"&amp;'TO USE'!AU78, "")</f>
        <v/>
      </c>
      <c r="AV78" s="231" t="str">
        <f>IF(Sheet1!AV78 &lt;&gt; 'TO USE'!AV78, "Sheet1:"&amp;Sheet1!AV78&amp;" vs Sheet2:"&amp;'TO USE'!AV78, "")</f>
        <v/>
      </c>
    </row>
    <row r="79" spans="1:48" ht="19">
      <c r="A79" s="39">
        <v>78</v>
      </c>
      <c r="B79" s="231" t="str">
        <f>IF(Sheet1!B79 &lt;&gt; 'TO USE'!B79, "Sheet1:"&amp;Sheet1!B79&amp;" vs Sheet2:"&amp;'TO USE'!B79, "")</f>
        <v/>
      </c>
      <c r="C79" s="231" t="str">
        <f>IF(Sheet1!C79 &lt;&gt; 'TO USE'!C79, "Sheet1:"&amp;Sheet1!C79&amp;" vs Sheet2:"&amp;'TO USE'!C79, "")</f>
        <v/>
      </c>
      <c r="D79" s="231" t="str">
        <f>IF(Sheet1!D79 &lt;&gt; 'TO USE'!D79, "Sheet1:"&amp;Sheet1!D79&amp;" vs Sheet2:"&amp;'TO USE'!D79, "")</f>
        <v/>
      </c>
      <c r="E79" s="231" t="str">
        <f>IF(Sheet1!E79 &lt;&gt; 'TO USE'!E79, "Sheet1:"&amp;Sheet1!E79&amp;" vs Sheet2:"&amp;'TO USE'!E79, "")</f>
        <v/>
      </c>
      <c r="F79" s="231" t="str">
        <f>IF(Sheet1!F79 &lt;&gt; 'TO USE'!F79, "Sheet1:"&amp;Sheet1!F79&amp;" vs Sheet2:"&amp;'TO USE'!F79, "")</f>
        <v/>
      </c>
      <c r="G79" s="231" t="str">
        <f>IF(Sheet1!G79 &lt;&gt; 'TO USE'!G79, "Sheet1:"&amp;Sheet1!G79&amp;" vs Sheet2:"&amp;'TO USE'!G79, "")</f>
        <v/>
      </c>
      <c r="H79" s="231" t="str">
        <f>IF(Sheet1!H79 &lt;&gt; 'TO USE'!H79, "Sheet1:"&amp;Sheet1!H79&amp;" vs Sheet2:"&amp;'TO USE'!H79, "")</f>
        <v/>
      </c>
      <c r="I79" s="231" t="str">
        <f>IF(Sheet1!I79 &lt;&gt; 'TO USE'!I79, "Sheet1:"&amp;Sheet1!I79&amp;" vs Sheet2:"&amp;'TO USE'!I79, "")</f>
        <v/>
      </c>
      <c r="J79" s="231" t="str">
        <f>IF(Sheet1!J79 &lt;&gt; 'TO USE'!J79, "Sheet1:"&amp;Sheet1!J79&amp;" vs Sheet2:"&amp;'TO USE'!J79, "")</f>
        <v/>
      </c>
      <c r="K79" s="231" t="str">
        <f>IF(Sheet1!K79 &lt;&gt; 'TO USE'!K79, "Sheet1:"&amp;Sheet1!K79&amp;" vs Sheet2:"&amp;'TO USE'!K79, "")</f>
        <v/>
      </c>
      <c r="L79" s="231" t="str">
        <f>IF(Sheet1!L79 &lt;&gt; 'TO USE'!L79, "Sheet1:"&amp;Sheet1!L79&amp;" vs Sheet2:"&amp;'TO USE'!L79, "")</f>
        <v/>
      </c>
      <c r="M79" s="231" t="str">
        <f>IF(Sheet1!M79 &lt;&gt; 'TO USE'!M79, "Sheet1:"&amp;Sheet1!M79&amp;" vs Sheet2:"&amp;'TO USE'!M79, "")</f>
        <v/>
      </c>
      <c r="N79" s="231" t="str">
        <f>IF(Sheet1!N79 &lt;&gt; 'TO USE'!N79, "Sheet1:"&amp;Sheet1!N79&amp;" vs Sheet2:"&amp;'TO USE'!N79, "")</f>
        <v/>
      </c>
      <c r="O79" s="231" t="str">
        <f>IF(Sheet1!O79 &lt;&gt; 'TO USE'!O79, "Sheet1:"&amp;Sheet1!O79&amp;" vs Sheet2:"&amp;'TO USE'!O79, "")</f>
        <v/>
      </c>
      <c r="P79" s="231" t="str">
        <f>IF(Sheet1!P79 &lt;&gt; 'TO USE'!P79, "Sheet1:"&amp;Sheet1!P79&amp;" vs Sheet2:"&amp;'TO USE'!P79, "")</f>
        <v/>
      </c>
      <c r="Q79" s="231" t="str">
        <f>IF(Sheet1!Q79 &lt;&gt; 'TO USE'!Q79, "Sheet1:"&amp;Sheet1!Q79&amp;" vs Sheet2:"&amp;'TO USE'!Q79, "")</f>
        <v/>
      </c>
      <c r="R79" s="231" t="str">
        <f>IF(Sheet1!R79 &lt;&gt; 'TO USE'!R79, "Sheet1:"&amp;Sheet1!R79&amp;" vs Sheet2:"&amp;'TO USE'!R79, "")</f>
        <v/>
      </c>
      <c r="S79" s="231" t="str">
        <f>IF(Sheet1!S79 &lt;&gt; 'TO USE'!S79, "Sheet1:"&amp;Sheet1!S79&amp;" vs Sheet2:"&amp;'TO USE'!S79, "")</f>
        <v/>
      </c>
      <c r="T79" s="231" t="str">
        <f>IF(Sheet1!T79 &lt;&gt; 'TO USE'!T79, "Sheet1:"&amp;Sheet1!T79&amp;" vs Sheet2:"&amp;'TO USE'!T79, "")</f>
        <v/>
      </c>
      <c r="U79" s="231" t="str">
        <f>IF(Sheet1!U79 &lt;&gt; 'TO USE'!U79, "Sheet1:"&amp;Sheet1!U79&amp;" vs Sheet2:"&amp;'TO USE'!U79, "")</f>
        <v/>
      </c>
      <c r="V79" s="231" t="str">
        <f>IF(Sheet1!V79 &lt;&gt; 'TO USE'!V79, "Sheet1:"&amp;Sheet1!V79&amp;" vs Sheet2:"&amp;'TO USE'!V79, "")</f>
        <v/>
      </c>
      <c r="W79" s="231" t="str">
        <f>IF(Sheet1!W79 &lt;&gt; 'TO USE'!W79, "Sheet1:"&amp;Sheet1!W79&amp;" vs Sheet2:"&amp;'TO USE'!W79, "")</f>
        <v/>
      </c>
      <c r="X79" s="231" t="str">
        <f>IF(Sheet1!X79 &lt;&gt; 'TO USE'!X79, "Sheet1:"&amp;Sheet1!X79&amp;" vs Sheet2:"&amp;'TO USE'!X79, "")</f>
        <v/>
      </c>
      <c r="Y79" s="231" t="str">
        <f>IF(Sheet1!Y79 &lt;&gt; 'TO USE'!Y79, "Sheet1:"&amp;Sheet1!Y79&amp;" vs Sheet2:"&amp;'TO USE'!Y79, "")</f>
        <v/>
      </c>
      <c r="Z79" s="231" t="str">
        <f>IF(Sheet1!Z79 &lt;&gt; 'TO USE'!Z79, "Sheet1:"&amp;Sheet1!Z79&amp;" vs Sheet2:"&amp;'TO USE'!Z79, "")</f>
        <v/>
      </c>
      <c r="AA79" s="231" t="str">
        <f>IF(Sheet1!AA79 &lt;&gt; 'TO USE'!AA79, "Sheet1:"&amp;Sheet1!AA79&amp;" vs Sheet2:"&amp;'TO USE'!AA79, "")</f>
        <v/>
      </c>
      <c r="AB79" s="231" t="str">
        <f>IF(Sheet1!AB79 &lt;&gt; 'TO USE'!AB79, "Sheet1:"&amp;Sheet1!AB79&amp;" vs Sheet2:"&amp;'TO USE'!AB79, "")</f>
        <v/>
      </c>
      <c r="AC79" s="231" t="str">
        <f>IF(Sheet1!AC79 &lt;&gt; 'TO USE'!AC79, "Sheet1:"&amp;Sheet1!AC79&amp;" vs Sheet2:"&amp;'TO USE'!AC79, "")</f>
        <v/>
      </c>
      <c r="AD79" s="231" t="str">
        <f>IF(Sheet1!AD79 &lt;&gt; 'TO USE'!AD79, "Sheet1:"&amp;Sheet1!AD79&amp;" vs Sheet2:"&amp;'TO USE'!AD79, "")</f>
        <v/>
      </c>
      <c r="AE79" s="231" t="str">
        <f>IF(Sheet1!AE79 &lt;&gt; 'TO USE'!AE79, "Sheet1:"&amp;Sheet1!AE79&amp;" vs Sheet2:"&amp;'TO USE'!AE79, "")</f>
        <v/>
      </c>
      <c r="AF79" s="231" t="str">
        <f>IF(Sheet1!AF79 &lt;&gt; 'TO USE'!AF79, "Sheet1:"&amp;Sheet1!AF79&amp;" vs Sheet2:"&amp;'TO USE'!AF79, "")</f>
        <v/>
      </c>
      <c r="AG79" s="231" t="str">
        <f>IF(Sheet1!AG79 &lt;&gt; 'TO USE'!AG79, "Sheet1:"&amp;Sheet1!AG79&amp;" vs Sheet2:"&amp;'TO USE'!AG79, "")</f>
        <v/>
      </c>
      <c r="AH79" s="231" t="str">
        <f>IF(Sheet1!AH79 &lt;&gt; 'TO USE'!AH79, "Sheet1:"&amp;Sheet1!AH79&amp;" vs Sheet2:"&amp;'TO USE'!AH79, "")</f>
        <v/>
      </c>
      <c r="AI79" s="231" t="str">
        <f>IF(Sheet1!AI79 &lt;&gt; 'TO USE'!AI79, "Sheet1:"&amp;Sheet1!AI79&amp;" vs Sheet2:"&amp;'TO USE'!AI79, "")</f>
        <v/>
      </c>
      <c r="AJ79" s="231" t="str">
        <f>IF(Sheet1!AJ79 &lt;&gt; 'TO USE'!AJ79, "Sheet1:"&amp;Sheet1!AJ79&amp;" vs Sheet2:"&amp;'TO USE'!AJ79, "")</f>
        <v/>
      </c>
      <c r="AK79" s="231" t="str">
        <f>IF(Sheet1!AK79 &lt;&gt; 'TO USE'!AK79, "Sheet1:"&amp;Sheet1!AK79&amp;" vs Sheet2:"&amp;'TO USE'!AK79, "")</f>
        <v/>
      </c>
      <c r="AL79" s="231" t="str">
        <f>IF(Sheet1!AL79 &lt;&gt; 'TO USE'!AL79, "Sheet1:"&amp;Sheet1!AL79&amp;" vs Sheet2:"&amp;'TO USE'!AL79, "")</f>
        <v/>
      </c>
      <c r="AM79" s="231" t="str">
        <f>IF(Sheet1!AM79 &lt;&gt; 'TO USE'!AM79, "Sheet1:"&amp;Sheet1!AM79&amp;" vs Sheet2:"&amp;'TO USE'!AM79, "")</f>
        <v/>
      </c>
      <c r="AN79" s="231" t="str">
        <f>IF(Sheet1!AN79 &lt;&gt; 'TO USE'!AN79, "Sheet1:"&amp;Sheet1!AN79&amp;" vs Sheet2:"&amp;'TO USE'!AN79, "")</f>
        <v/>
      </c>
      <c r="AO79" s="231" t="str">
        <f>IF(Sheet1!AO79 &lt;&gt; 'TO USE'!AO79, "Sheet1:"&amp;Sheet1!AO79&amp;" vs Sheet2:"&amp;'TO USE'!AO79, "")</f>
        <v/>
      </c>
      <c r="AP79" s="231" t="str">
        <f>IF(Sheet1!AP79 &lt;&gt; 'TO USE'!AP79, "Sheet1:"&amp;Sheet1!AP79&amp;" vs Sheet2:"&amp;'TO USE'!AP79, "")</f>
        <v/>
      </c>
      <c r="AQ79" s="231" t="str">
        <f>IF(Sheet1!AQ79 &lt;&gt; 'TO USE'!AQ79, "Sheet1:"&amp;Sheet1!AQ79&amp;" vs Sheet2:"&amp;'TO USE'!AQ79, "")</f>
        <v/>
      </c>
      <c r="AR79" s="231" t="str">
        <f>IF(Sheet1!AR79 &lt;&gt; 'TO USE'!AR79, "Sheet1:"&amp;Sheet1!AR79&amp;" vs Sheet2:"&amp;'TO USE'!AR79, "")</f>
        <v/>
      </c>
      <c r="AS79" s="231" t="str">
        <f>IF(Sheet1!AS79 &lt;&gt; 'TO USE'!AS79, "Sheet1:"&amp;Sheet1!AS79&amp;" vs Sheet2:"&amp;'TO USE'!AS79, "")</f>
        <v/>
      </c>
      <c r="AT79" s="231" t="str">
        <f>IF(Sheet1!AT79 &lt;&gt; 'TO USE'!AT79, "Sheet1:"&amp;Sheet1!AT79&amp;" vs Sheet2:"&amp;'TO USE'!AT79, "")</f>
        <v/>
      </c>
      <c r="AU79" s="231" t="str">
        <f>IF(Sheet1!AU79 &lt;&gt; 'TO USE'!AU79, "Sheet1:"&amp;Sheet1!AU79&amp;" vs Sheet2:"&amp;'TO USE'!AU79, "")</f>
        <v>Sheet1:Bradykinesia Group:30;Tremor Group:30;Health control:30; vs Sheet2:90</v>
      </c>
      <c r="AV79" s="231" t="str">
        <f>IF(Sheet1!AV79 &lt;&gt; 'TO USE'!AV79, "Sheet1:"&amp;Sheet1!AV79&amp;" vs Sheet2:"&amp;'TO USE'!AV79, "")</f>
        <v/>
      </c>
    </row>
    <row r="80" spans="1:48" ht="19">
      <c r="A80" s="39">
        <v>79</v>
      </c>
      <c r="B80" s="231" t="str">
        <f>IF(Sheet1!B80 &lt;&gt; 'TO USE'!B80, "Sheet1:"&amp;Sheet1!B80&amp;" vs Sheet2:"&amp;'TO USE'!B80, "")</f>
        <v/>
      </c>
      <c r="C80" s="231" t="str">
        <f>IF(Sheet1!C80 &lt;&gt; 'TO USE'!C80, "Sheet1:"&amp;Sheet1!C80&amp;" vs Sheet2:"&amp;'TO USE'!C80, "")</f>
        <v/>
      </c>
      <c r="D80" s="231" t="str">
        <f>IF(Sheet1!D80 &lt;&gt; 'TO USE'!D80, "Sheet1:"&amp;Sheet1!D80&amp;" vs Sheet2:"&amp;'TO USE'!D80, "")</f>
        <v/>
      </c>
      <c r="E80" s="231" t="str">
        <f>IF(Sheet1!E80 &lt;&gt; 'TO USE'!E80, "Sheet1:"&amp;Sheet1!E80&amp;" vs Sheet2:"&amp;'TO USE'!E80, "")</f>
        <v/>
      </c>
      <c r="F80" s="231" t="str">
        <f>IF(Sheet1!F80 &lt;&gt; 'TO USE'!F80, "Sheet1:"&amp;Sheet1!F80&amp;" vs Sheet2:"&amp;'TO USE'!F80, "")</f>
        <v/>
      </c>
      <c r="G80" s="231" t="str">
        <f>IF(Sheet1!G80 &lt;&gt; 'TO USE'!G80, "Sheet1:"&amp;Sheet1!G80&amp;" vs Sheet2:"&amp;'TO USE'!G80, "")</f>
        <v/>
      </c>
      <c r="H80" s="231" t="str">
        <f>IF(Sheet1!H80 &lt;&gt; 'TO USE'!H80, "Sheet1:"&amp;Sheet1!H80&amp;" vs Sheet2:"&amp;'TO USE'!H80, "")</f>
        <v/>
      </c>
      <c r="I80" s="231" t="str">
        <f>IF(Sheet1!I80 &lt;&gt; 'TO USE'!I80, "Sheet1:"&amp;Sheet1!I80&amp;" vs Sheet2:"&amp;'TO USE'!I80, "")</f>
        <v/>
      </c>
      <c r="J80" s="231" t="str">
        <f>IF(Sheet1!J80 &lt;&gt; 'TO USE'!J80, "Sheet1:"&amp;Sheet1!J80&amp;" vs Sheet2:"&amp;'TO USE'!J80, "")</f>
        <v/>
      </c>
      <c r="K80" s="231" t="str">
        <f>IF(Sheet1!K80 &lt;&gt; 'TO USE'!K80, "Sheet1:"&amp;Sheet1!K80&amp;" vs Sheet2:"&amp;'TO USE'!K80, "")</f>
        <v/>
      </c>
      <c r="L80" s="231" t="str">
        <f>IF(Sheet1!L80 &lt;&gt; 'TO USE'!L80, "Sheet1:"&amp;Sheet1!L80&amp;" vs Sheet2:"&amp;'TO USE'!L80, "")</f>
        <v/>
      </c>
      <c r="M80" s="231" t="str">
        <f>IF(Sheet1!M80 &lt;&gt; 'TO USE'!M80, "Sheet1:"&amp;Sheet1!M80&amp;" vs Sheet2:"&amp;'TO USE'!M80, "")</f>
        <v/>
      </c>
      <c r="N80" s="231" t="str">
        <f>IF(Sheet1!N80 &lt;&gt; 'TO USE'!N80, "Sheet1:"&amp;Sheet1!N80&amp;" vs Sheet2:"&amp;'TO USE'!N80, "")</f>
        <v/>
      </c>
      <c r="O80" s="231" t="str">
        <f>IF(Sheet1!O80 &lt;&gt; 'TO USE'!O80, "Sheet1:"&amp;Sheet1!O80&amp;" vs Sheet2:"&amp;'TO USE'!O80, "")</f>
        <v/>
      </c>
      <c r="P80" s="231" t="str">
        <f>IF(Sheet1!P80 &lt;&gt; 'TO USE'!P80, "Sheet1:"&amp;Sheet1!P80&amp;" vs Sheet2:"&amp;'TO USE'!P80, "")</f>
        <v/>
      </c>
      <c r="Q80" s="231" t="str">
        <f>IF(Sheet1!Q80 &lt;&gt; 'TO USE'!Q80, "Sheet1:"&amp;Sheet1!Q80&amp;" vs Sheet2:"&amp;'TO USE'!Q80, "")</f>
        <v/>
      </c>
      <c r="R80" s="231" t="str">
        <f>IF(Sheet1!R80 &lt;&gt; 'TO USE'!R80, "Sheet1:"&amp;Sheet1!R80&amp;" vs Sheet2:"&amp;'TO USE'!R80, "")</f>
        <v/>
      </c>
      <c r="S80" s="231" t="str">
        <f>IF(Sheet1!S80 &lt;&gt; 'TO USE'!S80, "Sheet1:"&amp;Sheet1!S80&amp;" vs Sheet2:"&amp;'TO USE'!S80, "")</f>
        <v/>
      </c>
      <c r="T80" s="231" t="str">
        <f>IF(Sheet1!T80 &lt;&gt; 'TO USE'!T80, "Sheet1:"&amp;Sheet1!T80&amp;" vs Sheet2:"&amp;'TO USE'!T80, "")</f>
        <v/>
      </c>
      <c r="U80" s="231" t="str">
        <f>IF(Sheet1!U80 &lt;&gt; 'TO USE'!U80, "Sheet1:"&amp;Sheet1!U80&amp;" vs Sheet2:"&amp;'TO USE'!U80, "")</f>
        <v/>
      </c>
      <c r="V80" s="231" t="str">
        <f>IF(Sheet1!V80 &lt;&gt; 'TO USE'!V80, "Sheet1:"&amp;Sheet1!V80&amp;" vs Sheet2:"&amp;'TO USE'!V80, "")</f>
        <v/>
      </c>
      <c r="W80" s="231" t="str">
        <f>IF(Sheet1!W80 &lt;&gt; 'TO USE'!W80, "Sheet1:"&amp;Sheet1!W80&amp;" vs Sheet2:"&amp;'TO USE'!W80, "")</f>
        <v/>
      </c>
      <c r="X80" s="231" t="str">
        <f>IF(Sheet1!X80 &lt;&gt; 'TO USE'!X80, "Sheet1:"&amp;Sheet1!X80&amp;" vs Sheet2:"&amp;'TO USE'!X80, "")</f>
        <v/>
      </c>
      <c r="Y80" s="231" t="str">
        <f>IF(Sheet1!Y80 &lt;&gt; 'TO USE'!Y80, "Sheet1:"&amp;Sheet1!Y80&amp;" vs Sheet2:"&amp;'TO USE'!Y80, "")</f>
        <v/>
      </c>
      <c r="Z80" s="231" t="str">
        <f>IF(Sheet1!Z80 &lt;&gt; 'TO USE'!Z80, "Sheet1:"&amp;Sheet1!Z80&amp;" vs Sheet2:"&amp;'TO USE'!Z80, "")</f>
        <v/>
      </c>
      <c r="AA80" s="231" t="str">
        <f>IF(Sheet1!AA80 &lt;&gt; 'TO USE'!AA80, "Sheet1:"&amp;Sheet1!AA80&amp;" vs Sheet2:"&amp;'TO USE'!AA80, "")</f>
        <v/>
      </c>
      <c r="AB80" s="231" t="str">
        <f>IF(Sheet1!AB80 &lt;&gt; 'TO USE'!AB80, "Sheet1:"&amp;Sheet1!AB80&amp;" vs Sheet2:"&amp;'TO USE'!AB80, "")</f>
        <v/>
      </c>
      <c r="AC80" s="231" t="str">
        <f>IF(Sheet1!AC80 &lt;&gt; 'TO USE'!AC80, "Sheet1:"&amp;Sheet1!AC80&amp;" vs Sheet2:"&amp;'TO USE'!AC80, "")</f>
        <v/>
      </c>
      <c r="AD80" s="231" t="str">
        <f>IF(Sheet1!AD80 &lt;&gt; 'TO USE'!AD80, "Sheet1:"&amp;Sheet1!AD80&amp;" vs Sheet2:"&amp;'TO USE'!AD80, "")</f>
        <v/>
      </c>
      <c r="AE80" s="231" t="str">
        <f>IF(Sheet1!AE80 &lt;&gt; 'TO USE'!AE80, "Sheet1:"&amp;Sheet1!AE80&amp;" vs Sheet2:"&amp;'TO USE'!AE80, "")</f>
        <v/>
      </c>
      <c r="AF80" s="231" t="str">
        <f>IF(Sheet1!AF80 &lt;&gt; 'TO USE'!AF80, "Sheet1:"&amp;Sheet1!AF80&amp;" vs Sheet2:"&amp;'TO USE'!AF80, "")</f>
        <v/>
      </c>
      <c r="AG80" s="231" t="str">
        <f>IF(Sheet1!AG80 &lt;&gt; 'TO USE'!AG80, "Sheet1:"&amp;Sheet1!AG80&amp;" vs Sheet2:"&amp;'TO USE'!AG80, "")</f>
        <v/>
      </c>
      <c r="AH80" s="231" t="str">
        <f>IF(Sheet1!AH80 &lt;&gt; 'TO USE'!AH80, "Sheet1:"&amp;Sheet1!AH80&amp;" vs Sheet2:"&amp;'TO USE'!AH80, "")</f>
        <v/>
      </c>
      <c r="AI80" s="231" t="str">
        <f>IF(Sheet1!AI80 &lt;&gt; 'TO USE'!AI80, "Sheet1:"&amp;Sheet1!AI80&amp;" vs Sheet2:"&amp;'TO USE'!AI80, "")</f>
        <v/>
      </c>
      <c r="AJ80" s="231" t="str">
        <f>IF(Sheet1!AJ80 &lt;&gt; 'TO USE'!AJ80, "Sheet1:"&amp;Sheet1!AJ80&amp;" vs Sheet2:"&amp;'TO USE'!AJ80, "")</f>
        <v/>
      </c>
      <c r="AK80" s="231" t="str">
        <f>IF(Sheet1!AK80 &lt;&gt; 'TO USE'!AK80, "Sheet1:"&amp;Sheet1!AK80&amp;" vs Sheet2:"&amp;'TO USE'!AK80, "")</f>
        <v/>
      </c>
      <c r="AL80" s="231" t="str">
        <f>IF(Sheet1!AL80 &lt;&gt; 'TO USE'!AL80, "Sheet1:"&amp;Sheet1!AL80&amp;" vs Sheet2:"&amp;'TO USE'!AL80, "")</f>
        <v/>
      </c>
      <c r="AM80" s="231" t="str">
        <f>IF(Sheet1!AM80 &lt;&gt; 'TO USE'!AM80, "Sheet1:"&amp;Sheet1!AM80&amp;" vs Sheet2:"&amp;'TO USE'!AM80, "")</f>
        <v/>
      </c>
      <c r="AN80" s="231" t="str">
        <f>IF(Sheet1!AN80 &lt;&gt; 'TO USE'!AN80, "Sheet1:"&amp;Sheet1!AN80&amp;" vs Sheet2:"&amp;'TO USE'!AN80, "")</f>
        <v/>
      </c>
      <c r="AO80" s="231" t="str">
        <f>IF(Sheet1!AO80 &lt;&gt; 'TO USE'!AO80, "Sheet1:"&amp;Sheet1!AO80&amp;" vs Sheet2:"&amp;'TO USE'!AO80, "")</f>
        <v/>
      </c>
      <c r="AP80" s="231" t="str">
        <f>IF(Sheet1!AP80 &lt;&gt; 'TO USE'!AP80, "Sheet1:"&amp;Sheet1!AP80&amp;" vs Sheet2:"&amp;'TO USE'!AP80, "")</f>
        <v/>
      </c>
      <c r="AQ80" s="231" t="str">
        <f>IF(Sheet1!AQ80 &lt;&gt; 'TO USE'!AQ80, "Sheet1:"&amp;Sheet1!AQ80&amp;" vs Sheet2:"&amp;'TO USE'!AQ80, "")</f>
        <v/>
      </c>
      <c r="AR80" s="231" t="str">
        <f>IF(Sheet1!AR80 &lt;&gt; 'TO USE'!AR80, "Sheet1:"&amp;Sheet1!AR80&amp;" vs Sheet2:"&amp;'TO USE'!AR80, "")</f>
        <v/>
      </c>
      <c r="AS80" s="231" t="str">
        <f>IF(Sheet1!AS80 &lt;&gt; 'TO USE'!AS80, "Sheet1:"&amp;Sheet1!AS80&amp;" vs Sheet2:"&amp;'TO USE'!AS80, "")</f>
        <v/>
      </c>
      <c r="AT80" s="231" t="str">
        <f>IF(Sheet1!AT80 &lt;&gt; 'TO USE'!AT80, "Sheet1:"&amp;Sheet1!AT80&amp;" vs Sheet2:"&amp;'TO USE'!AT80, "")</f>
        <v/>
      </c>
      <c r="AU80" s="231" t="str">
        <f>IF(Sheet1!AU80 &lt;&gt; 'TO USE'!AU80, "Sheet1:"&amp;Sheet1!AU80&amp;" vs Sheet2:"&amp;'TO USE'!AU80, "")</f>
        <v>Sheet1:1:40;HC:40; vs Sheet2:80</v>
      </c>
      <c r="AV80" s="231" t="str">
        <f>IF(Sheet1!AV80 &lt;&gt; 'TO USE'!AV80, "Sheet1:"&amp;Sheet1!AV80&amp;" vs Sheet2:"&amp;'TO USE'!AV80, "")</f>
        <v/>
      </c>
    </row>
    <row r="81" spans="1:48" ht="19">
      <c r="A81" s="39">
        <v>80</v>
      </c>
      <c r="B81" s="231" t="str">
        <f>IF(Sheet1!B81 &lt;&gt; 'TO USE'!B81, "Sheet1:"&amp;Sheet1!B81&amp;" vs Sheet2:"&amp;'TO USE'!B81, "")</f>
        <v/>
      </c>
      <c r="C81" s="231" t="str">
        <f>IF(Sheet1!C81 &lt;&gt; 'TO USE'!C81, "Sheet1:"&amp;Sheet1!C81&amp;" vs Sheet2:"&amp;'TO USE'!C81, "")</f>
        <v/>
      </c>
      <c r="D81" s="231" t="str">
        <f>IF(Sheet1!D81 &lt;&gt; 'TO USE'!D81, "Sheet1:"&amp;Sheet1!D81&amp;" vs Sheet2:"&amp;'TO USE'!D81, "")</f>
        <v/>
      </c>
      <c r="E81" s="231" t="str">
        <f>IF(Sheet1!E81 &lt;&gt; 'TO USE'!E81, "Sheet1:"&amp;Sheet1!E81&amp;" vs Sheet2:"&amp;'TO USE'!E81, "")</f>
        <v/>
      </c>
      <c r="F81" s="231" t="str">
        <f>IF(Sheet1!F81 &lt;&gt; 'TO USE'!F81, "Sheet1:"&amp;Sheet1!F81&amp;" vs Sheet2:"&amp;'TO USE'!F81, "")</f>
        <v/>
      </c>
      <c r="G81" s="231" t="str">
        <f>IF(Sheet1!G81 &lt;&gt; 'TO USE'!G81, "Sheet1:"&amp;Sheet1!G81&amp;" vs Sheet2:"&amp;'TO USE'!G81, "")</f>
        <v/>
      </c>
      <c r="H81" s="231" t="str">
        <f>IF(Sheet1!H81 &lt;&gt; 'TO USE'!H81, "Sheet1:"&amp;Sheet1!H81&amp;" vs Sheet2:"&amp;'TO USE'!H81, "")</f>
        <v/>
      </c>
      <c r="I81" s="231" t="str">
        <f>IF(Sheet1!I81 &lt;&gt; 'TO USE'!I81, "Sheet1:"&amp;Sheet1!I81&amp;" vs Sheet2:"&amp;'TO USE'!I81, "")</f>
        <v/>
      </c>
      <c r="J81" s="231" t="str">
        <f>IF(Sheet1!J81 &lt;&gt; 'TO USE'!J81, "Sheet1:"&amp;Sheet1!J81&amp;" vs Sheet2:"&amp;'TO USE'!J81, "")</f>
        <v/>
      </c>
      <c r="K81" s="231" t="str">
        <f>IF(Sheet1!K81 &lt;&gt; 'TO USE'!K81, "Sheet1:"&amp;Sheet1!K81&amp;" vs Sheet2:"&amp;'TO USE'!K81, "")</f>
        <v/>
      </c>
      <c r="L81" s="231" t="str">
        <f>IF(Sheet1!L81 &lt;&gt; 'TO USE'!L81, "Sheet1:"&amp;Sheet1!L81&amp;" vs Sheet2:"&amp;'TO USE'!L81, "")</f>
        <v/>
      </c>
      <c r="M81" s="231" t="str">
        <f>IF(Sheet1!M81 &lt;&gt; 'TO USE'!M81, "Sheet1:"&amp;Sheet1!M81&amp;" vs Sheet2:"&amp;'TO USE'!M81, "")</f>
        <v/>
      </c>
      <c r="N81" s="231" t="str">
        <f>IF(Sheet1!N81 &lt;&gt; 'TO USE'!N81, "Sheet1:"&amp;Sheet1!N81&amp;" vs Sheet2:"&amp;'TO USE'!N81, "")</f>
        <v/>
      </c>
      <c r="O81" s="231" t="str">
        <f>IF(Sheet1!O81 &lt;&gt; 'TO USE'!O81, "Sheet1:"&amp;Sheet1!O81&amp;" vs Sheet2:"&amp;'TO USE'!O81, "")</f>
        <v/>
      </c>
      <c r="P81" s="231" t="str">
        <f>IF(Sheet1!P81 &lt;&gt; 'TO USE'!P81, "Sheet1:"&amp;Sheet1!P81&amp;" vs Sheet2:"&amp;'TO USE'!P81, "")</f>
        <v/>
      </c>
      <c r="Q81" s="231" t="str">
        <f>IF(Sheet1!Q81 &lt;&gt; 'TO USE'!Q81, "Sheet1:"&amp;Sheet1!Q81&amp;" vs Sheet2:"&amp;'TO USE'!Q81, "")</f>
        <v/>
      </c>
      <c r="R81" s="231" t="str">
        <f>IF(Sheet1!R81 &lt;&gt; 'TO USE'!R81, "Sheet1:"&amp;Sheet1!R81&amp;" vs Sheet2:"&amp;'TO USE'!R81, "")</f>
        <v/>
      </c>
      <c r="S81" s="231" t="str">
        <f>IF(Sheet1!S81 &lt;&gt; 'TO USE'!S81, "Sheet1:"&amp;Sheet1!S81&amp;" vs Sheet2:"&amp;'TO USE'!S81, "")</f>
        <v/>
      </c>
      <c r="T81" s="231" t="str">
        <f>IF(Sheet1!T81 &lt;&gt; 'TO USE'!T81, "Sheet1:"&amp;Sheet1!T81&amp;" vs Sheet2:"&amp;'TO USE'!T81, "")</f>
        <v/>
      </c>
      <c r="U81" s="231" t="str">
        <f>IF(Sheet1!U81 &lt;&gt; 'TO USE'!U81, "Sheet1:"&amp;Sheet1!U81&amp;" vs Sheet2:"&amp;'TO USE'!U81, "")</f>
        <v/>
      </c>
      <c r="V81" s="231" t="str">
        <f>IF(Sheet1!V81 &lt;&gt; 'TO USE'!V81, "Sheet1:"&amp;Sheet1!V81&amp;" vs Sheet2:"&amp;'TO USE'!V81, "")</f>
        <v/>
      </c>
      <c r="W81" s="231" t="str">
        <f>IF(Sheet1!W81 &lt;&gt; 'TO USE'!W81, "Sheet1:"&amp;Sheet1!W81&amp;" vs Sheet2:"&amp;'TO USE'!W81, "")</f>
        <v/>
      </c>
      <c r="X81" s="231" t="str">
        <f>IF(Sheet1!X81 &lt;&gt; 'TO USE'!X81, "Sheet1:"&amp;Sheet1!X81&amp;" vs Sheet2:"&amp;'TO USE'!X81, "")</f>
        <v/>
      </c>
      <c r="Y81" s="231" t="str">
        <f>IF(Sheet1!Y81 &lt;&gt; 'TO USE'!Y81, "Sheet1:"&amp;Sheet1!Y81&amp;" vs Sheet2:"&amp;'TO USE'!Y81, "")</f>
        <v/>
      </c>
      <c r="Z81" s="231" t="str">
        <f>IF(Sheet1!Z81 &lt;&gt; 'TO USE'!Z81, "Sheet1:"&amp;Sheet1!Z81&amp;" vs Sheet2:"&amp;'TO USE'!Z81, "")</f>
        <v/>
      </c>
      <c r="AA81" s="231" t="str">
        <f>IF(Sheet1!AA81 &lt;&gt; 'TO USE'!AA81, "Sheet1:"&amp;Sheet1!AA81&amp;" vs Sheet2:"&amp;'TO USE'!AA81, "")</f>
        <v/>
      </c>
      <c r="AB81" s="231" t="str">
        <f>IF(Sheet1!AB81 &lt;&gt; 'TO USE'!AB81, "Sheet1:"&amp;Sheet1!AB81&amp;" vs Sheet2:"&amp;'TO USE'!AB81, "")</f>
        <v/>
      </c>
      <c r="AC81" s="231" t="str">
        <f>IF(Sheet1!AC81 &lt;&gt; 'TO USE'!AC81, "Sheet1:"&amp;Sheet1!AC81&amp;" vs Sheet2:"&amp;'TO USE'!AC81, "")</f>
        <v/>
      </c>
      <c r="AD81" s="231" t="str">
        <f>IF(Sheet1!AD81 &lt;&gt; 'TO USE'!AD81, "Sheet1:"&amp;Sheet1!AD81&amp;" vs Sheet2:"&amp;'TO USE'!AD81, "")</f>
        <v/>
      </c>
      <c r="AE81" s="231" t="str">
        <f>IF(Sheet1!AE81 &lt;&gt; 'TO USE'!AE81, "Sheet1:"&amp;Sheet1!AE81&amp;" vs Sheet2:"&amp;'TO USE'!AE81, "")</f>
        <v/>
      </c>
      <c r="AF81" s="231" t="str">
        <f>IF(Sheet1!AF81 &lt;&gt; 'TO USE'!AF81, "Sheet1:"&amp;Sheet1!AF81&amp;" vs Sheet2:"&amp;'TO USE'!AF81, "")</f>
        <v/>
      </c>
      <c r="AG81" s="231" t="str">
        <f>IF(Sheet1!AG81 &lt;&gt; 'TO USE'!AG81, "Sheet1:"&amp;Sheet1!AG81&amp;" vs Sheet2:"&amp;'TO USE'!AG81, "")</f>
        <v/>
      </c>
      <c r="AH81" s="231" t="str">
        <f>IF(Sheet1!AH81 &lt;&gt; 'TO USE'!AH81, "Sheet1:"&amp;Sheet1!AH81&amp;" vs Sheet2:"&amp;'TO USE'!AH81, "")</f>
        <v/>
      </c>
      <c r="AI81" s="231" t="str">
        <f>IF(Sheet1!AI81 &lt;&gt; 'TO USE'!AI81, "Sheet1:"&amp;Sheet1!AI81&amp;" vs Sheet2:"&amp;'TO USE'!AI81, "")</f>
        <v/>
      </c>
      <c r="AJ81" s="231" t="str">
        <f>IF(Sheet1!AJ81 &lt;&gt; 'TO USE'!AJ81, "Sheet1:"&amp;Sheet1!AJ81&amp;" vs Sheet2:"&amp;'TO USE'!AJ81, "")</f>
        <v/>
      </c>
      <c r="AK81" s="231" t="str">
        <f>IF(Sheet1!AK81 &lt;&gt; 'TO USE'!AK81, "Sheet1:"&amp;Sheet1!AK81&amp;" vs Sheet2:"&amp;'TO USE'!AK81, "")</f>
        <v/>
      </c>
      <c r="AL81" s="231" t="str">
        <f>IF(Sheet1!AL81 &lt;&gt; 'TO USE'!AL81, "Sheet1:"&amp;Sheet1!AL81&amp;" vs Sheet2:"&amp;'TO USE'!AL81, "")</f>
        <v/>
      </c>
      <c r="AM81" s="231" t="str">
        <f>IF(Sheet1!AM81 &lt;&gt; 'TO USE'!AM81, "Sheet1:"&amp;Sheet1!AM81&amp;" vs Sheet2:"&amp;'TO USE'!AM81, "")</f>
        <v/>
      </c>
      <c r="AN81" s="231" t="str">
        <f>IF(Sheet1!AN81 &lt;&gt; 'TO USE'!AN81, "Sheet1:"&amp;Sheet1!AN81&amp;" vs Sheet2:"&amp;'TO USE'!AN81, "")</f>
        <v/>
      </c>
      <c r="AO81" s="231" t="str">
        <f>IF(Sheet1!AO81 &lt;&gt; 'TO USE'!AO81, "Sheet1:"&amp;Sheet1!AO81&amp;" vs Sheet2:"&amp;'TO USE'!AO81, "")</f>
        <v/>
      </c>
      <c r="AP81" s="231" t="str">
        <f>IF(Sheet1!AP81 &lt;&gt; 'TO USE'!AP81, "Sheet1:"&amp;Sheet1!AP81&amp;" vs Sheet2:"&amp;'TO USE'!AP81, "")</f>
        <v/>
      </c>
      <c r="AQ81" s="231" t="str">
        <f>IF(Sheet1!AQ81 &lt;&gt; 'TO USE'!AQ81, "Sheet1:"&amp;Sheet1!AQ81&amp;" vs Sheet2:"&amp;'TO USE'!AQ81, "")</f>
        <v/>
      </c>
      <c r="AR81" s="231" t="str">
        <f>IF(Sheet1!AR81 &lt;&gt; 'TO USE'!AR81, "Sheet1:"&amp;Sheet1!AR81&amp;" vs Sheet2:"&amp;'TO USE'!AR81, "")</f>
        <v/>
      </c>
      <c r="AS81" s="231" t="str">
        <f>IF(Sheet1!AS81 &lt;&gt; 'TO USE'!AS81, "Sheet1:"&amp;Sheet1!AS81&amp;" vs Sheet2:"&amp;'TO USE'!AS81, "")</f>
        <v/>
      </c>
      <c r="AT81" s="231" t="str">
        <f>IF(Sheet1!AT81 &lt;&gt; 'TO USE'!AT81, "Sheet1:"&amp;Sheet1!AT81&amp;" vs Sheet2:"&amp;'TO USE'!AT81, "")</f>
        <v/>
      </c>
      <c r="AU81" s="231" t="str">
        <f>IF(Sheet1!AU81 &lt;&gt; 'TO USE'!AU81, "Sheet1:"&amp;Sheet1!AU81&amp;" vs Sheet2:"&amp;'TO USE'!AU81, "")</f>
        <v/>
      </c>
      <c r="AV81" s="231" t="str">
        <f>IF(Sheet1!AV81 &lt;&gt; 'TO USE'!AV81, "Sheet1:"&amp;Sheet1!AV81&amp;" vs Sheet2:"&amp;'TO USE'!AV81, "")</f>
        <v/>
      </c>
    </row>
    <row r="82" spans="1:48" ht="19">
      <c r="A82" s="39">
        <v>81</v>
      </c>
      <c r="B82" s="231" t="str">
        <f>IF(Sheet1!B82 &lt;&gt; 'TO USE'!B82, "Sheet1:"&amp;Sheet1!B82&amp;" vs Sheet2:"&amp;'TO USE'!B82, "")</f>
        <v/>
      </c>
      <c r="C82" s="231" t="str">
        <f>IF(Sheet1!C82 &lt;&gt; 'TO USE'!C82, "Sheet1:"&amp;Sheet1!C82&amp;" vs Sheet2:"&amp;'TO USE'!C82, "")</f>
        <v/>
      </c>
      <c r="D82" s="231" t="str">
        <f>IF(Sheet1!D82 &lt;&gt; 'TO USE'!D82, "Sheet1:"&amp;Sheet1!D82&amp;" vs Sheet2:"&amp;'TO USE'!D82, "")</f>
        <v/>
      </c>
      <c r="E82" s="231" t="str">
        <f>IF(Sheet1!E82 &lt;&gt; 'TO USE'!E82, "Sheet1:"&amp;Sheet1!E82&amp;" vs Sheet2:"&amp;'TO USE'!E82, "")</f>
        <v/>
      </c>
      <c r="F82" s="231" t="str">
        <f>IF(Sheet1!F82 &lt;&gt; 'TO USE'!F82, "Sheet1:"&amp;Sheet1!F82&amp;" vs Sheet2:"&amp;'TO USE'!F82, "")</f>
        <v/>
      </c>
      <c r="G82" s="231" t="str">
        <f>IF(Sheet1!G82 &lt;&gt; 'TO USE'!G82, "Sheet1:"&amp;Sheet1!G82&amp;" vs Sheet2:"&amp;'TO USE'!G82, "")</f>
        <v/>
      </c>
      <c r="H82" s="231" t="str">
        <f>IF(Sheet1!H82 &lt;&gt; 'TO USE'!H82, "Sheet1:"&amp;Sheet1!H82&amp;" vs Sheet2:"&amp;'TO USE'!H82, "")</f>
        <v/>
      </c>
      <c r="I82" s="231" t="str">
        <f>IF(Sheet1!I82 &lt;&gt; 'TO USE'!I82, "Sheet1:"&amp;Sheet1!I82&amp;" vs Sheet2:"&amp;'TO USE'!I82, "")</f>
        <v/>
      </c>
      <c r="J82" s="231" t="str">
        <f>IF(Sheet1!J82 &lt;&gt; 'TO USE'!J82, "Sheet1:"&amp;Sheet1!J82&amp;" vs Sheet2:"&amp;'TO USE'!J82, "")</f>
        <v/>
      </c>
      <c r="K82" s="231" t="str">
        <f>IF(Sheet1!K82 &lt;&gt; 'TO USE'!K82, "Sheet1:"&amp;Sheet1!K82&amp;" vs Sheet2:"&amp;'TO USE'!K82, "")</f>
        <v/>
      </c>
      <c r="L82" s="231" t="str">
        <f>IF(Sheet1!L82 &lt;&gt; 'TO USE'!L82, "Sheet1:"&amp;Sheet1!L82&amp;" vs Sheet2:"&amp;'TO USE'!L82, "")</f>
        <v/>
      </c>
      <c r="M82" s="231" t="str">
        <f>IF(Sheet1!M82 &lt;&gt; 'TO USE'!M82, "Sheet1:"&amp;Sheet1!M82&amp;" vs Sheet2:"&amp;'TO USE'!M82, "")</f>
        <v/>
      </c>
      <c r="N82" s="231" t="str">
        <f>IF(Sheet1!N82 &lt;&gt; 'TO USE'!N82, "Sheet1:"&amp;Sheet1!N82&amp;" vs Sheet2:"&amp;'TO USE'!N82, "")</f>
        <v/>
      </c>
      <c r="O82" s="231" t="str">
        <f>IF(Sheet1!O82 &lt;&gt; 'TO USE'!O82, "Sheet1:"&amp;Sheet1!O82&amp;" vs Sheet2:"&amp;'TO USE'!O82, "")</f>
        <v/>
      </c>
      <c r="P82" s="231" t="str">
        <f>IF(Sheet1!P82 &lt;&gt; 'TO USE'!P82, "Sheet1:"&amp;Sheet1!P82&amp;" vs Sheet2:"&amp;'TO USE'!P82, "")</f>
        <v/>
      </c>
      <c r="Q82" s="231" t="str">
        <f>IF(Sheet1!Q82 &lt;&gt; 'TO USE'!Q82, "Sheet1:"&amp;Sheet1!Q82&amp;" vs Sheet2:"&amp;'TO USE'!Q82, "")</f>
        <v/>
      </c>
      <c r="R82" s="231" t="str">
        <f>IF(Sheet1!R82 &lt;&gt; 'TO USE'!R82, "Sheet1:"&amp;Sheet1!R82&amp;" vs Sheet2:"&amp;'TO USE'!R82, "")</f>
        <v/>
      </c>
      <c r="S82" s="231" t="str">
        <f>IF(Sheet1!S82 &lt;&gt; 'TO USE'!S82, "Sheet1:"&amp;Sheet1!S82&amp;" vs Sheet2:"&amp;'TO USE'!S82, "")</f>
        <v/>
      </c>
      <c r="T82" s="231" t="str">
        <f>IF(Sheet1!T82 &lt;&gt; 'TO USE'!T82, "Sheet1:"&amp;Sheet1!T82&amp;" vs Sheet2:"&amp;'TO USE'!T82, "")</f>
        <v/>
      </c>
      <c r="U82" s="231" t="str">
        <f>IF(Sheet1!U82 &lt;&gt; 'TO USE'!U82, "Sheet1:"&amp;Sheet1!U82&amp;" vs Sheet2:"&amp;'TO USE'!U82, "")</f>
        <v/>
      </c>
      <c r="V82" s="231" t="str">
        <f>IF(Sheet1!V82 &lt;&gt; 'TO USE'!V82, "Sheet1:"&amp;Sheet1!V82&amp;" vs Sheet2:"&amp;'TO USE'!V82, "")</f>
        <v/>
      </c>
      <c r="W82" s="231" t="str">
        <f>IF(Sheet1!W82 &lt;&gt; 'TO USE'!W82, "Sheet1:"&amp;Sheet1!W82&amp;" vs Sheet2:"&amp;'TO USE'!W82, "")</f>
        <v/>
      </c>
      <c r="X82" s="231" t="str">
        <f>IF(Sheet1!X82 &lt;&gt; 'TO USE'!X82, "Sheet1:"&amp;Sheet1!X82&amp;" vs Sheet2:"&amp;'TO USE'!X82, "")</f>
        <v/>
      </c>
      <c r="Y82" s="231" t="str">
        <f>IF(Sheet1!Y82 &lt;&gt; 'TO USE'!Y82, "Sheet1:"&amp;Sheet1!Y82&amp;" vs Sheet2:"&amp;'TO USE'!Y82, "")</f>
        <v/>
      </c>
      <c r="Z82" s="231" t="str">
        <f>IF(Sheet1!Z82 &lt;&gt; 'TO USE'!Z82, "Sheet1:"&amp;Sheet1!Z82&amp;" vs Sheet2:"&amp;'TO USE'!Z82, "")</f>
        <v/>
      </c>
      <c r="AA82" s="231" t="str">
        <f>IF(Sheet1!AA82 &lt;&gt; 'TO USE'!AA82, "Sheet1:"&amp;Sheet1!AA82&amp;" vs Sheet2:"&amp;'TO USE'!AA82, "")</f>
        <v/>
      </c>
      <c r="AB82" s="231" t="str">
        <f>IF(Sheet1!AB82 &lt;&gt; 'TO USE'!AB82, "Sheet1:"&amp;Sheet1!AB82&amp;" vs Sheet2:"&amp;'TO USE'!AB82, "")</f>
        <v/>
      </c>
      <c r="AC82" s="231" t="str">
        <f>IF(Sheet1!AC82 &lt;&gt; 'TO USE'!AC82, "Sheet1:"&amp;Sheet1!AC82&amp;" vs Sheet2:"&amp;'TO USE'!AC82, "")</f>
        <v/>
      </c>
      <c r="AD82" s="231" t="str">
        <f>IF(Sheet1!AD82 &lt;&gt; 'TO USE'!AD82, "Sheet1:"&amp;Sheet1!AD82&amp;" vs Sheet2:"&amp;'TO USE'!AD82, "")</f>
        <v/>
      </c>
      <c r="AE82" s="231" t="str">
        <f>IF(Sheet1!AE82 &lt;&gt; 'TO USE'!AE82, "Sheet1:"&amp;Sheet1!AE82&amp;" vs Sheet2:"&amp;'TO USE'!AE82, "")</f>
        <v/>
      </c>
      <c r="AF82" s="231" t="str">
        <f>IF(Sheet1!AF82 &lt;&gt; 'TO USE'!AF82, "Sheet1:"&amp;Sheet1!AF82&amp;" vs Sheet2:"&amp;'TO USE'!AF82, "")</f>
        <v/>
      </c>
      <c r="AG82" s="231" t="str">
        <f>IF(Sheet1!AG82 &lt;&gt; 'TO USE'!AG82, "Sheet1:"&amp;Sheet1!AG82&amp;" vs Sheet2:"&amp;'TO USE'!AG82, "")</f>
        <v/>
      </c>
      <c r="AH82" s="231" t="str">
        <f>IF(Sheet1!AH82 &lt;&gt; 'TO USE'!AH82, "Sheet1:"&amp;Sheet1!AH82&amp;" vs Sheet2:"&amp;'TO USE'!AH82, "")</f>
        <v/>
      </c>
      <c r="AI82" s="231" t="str">
        <f>IF(Sheet1!AI82 &lt;&gt; 'TO USE'!AI82, "Sheet1:"&amp;Sheet1!AI82&amp;" vs Sheet2:"&amp;'TO USE'!AI82, "")</f>
        <v/>
      </c>
      <c r="AJ82" s="231" t="str">
        <f>IF(Sheet1!AJ82 &lt;&gt; 'TO USE'!AJ82, "Sheet1:"&amp;Sheet1!AJ82&amp;" vs Sheet2:"&amp;'TO USE'!AJ82, "")</f>
        <v/>
      </c>
      <c r="AK82" s="231" t="str">
        <f>IF(Sheet1!AK82 &lt;&gt; 'TO USE'!AK82, "Sheet1:"&amp;Sheet1!AK82&amp;" vs Sheet2:"&amp;'TO USE'!AK82, "")</f>
        <v/>
      </c>
      <c r="AL82" s="231" t="str">
        <f>IF(Sheet1!AL82 &lt;&gt; 'TO USE'!AL82, "Sheet1:"&amp;Sheet1!AL82&amp;" vs Sheet2:"&amp;'TO USE'!AL82, "")</f>
        <v/>
      </c>
      <c r="AM82" s="231" t="str">
        <f>IF(Sheet1!AM82 &lt;&gt; 'TO USE'!AM82, "Sheet1:"&amp;Sheet1!AM82&amp;" vs Sheet2:"&amp;'TO USE'!AM82, "")</f>
        <v/>
      </c>
      <c r="AN82" s="231" t="str">
        <f>IF(Sheet1!AN82 &lt;&gt; 'TO USE'!AN82, "Sheet1:"&amp;Sheet1!AN82&amp;" vs Sheet2:"&amp;'TO USE'!AN82, "")</f>
        <v/>
      </c>
      <c r="AO82" s="231" t="str">
        <f>IF(Sheet1!AO82 &lt;&gt; 'TO USE'!AO82, "Sheet1:"&amp;Sheet1!AO82&amp;" vs Sheet2:"&amp;'TO USE'!AO82, "")</f>
        <v/>
      </c>
      <c r="AP82" s="231" t="str">
        <f>IF(Sheet1!AP82 &lt;&gt; 'TO USE'!AP82, "Sheet1:"&amp;Sheet1!AP82&amp;" vs Sheet2:"&amp;'TO USE'!AP82, "")</f>
        <v/>
      </c>
      <c r="AQ82" s="231" t="str">
        <f>IF(Sheet1!AQ82 &lt;&gt; 'TO USE'!AQ82, "Sheet1:"&amp;Sheet1!AQ82&amp;" vs Sheet2:"&amp;'TO USE'!AQ82, "")</f>
        <v/>
      </c>
      <c r="AR82" s="231" t="str">
        <f>IF(Sheet1!AR82 &lt;&gt; 'TO USE'!AR82, "Sheet1:"&amp;Sheet1!AR82&amp;" vs Sheet2:"&amp;'TO USE'!AR82, "")</f>
        <v/>
      </c>
      <c r="AS82" s="231" t="str">
        <f>IF(Sheet1!AS82 &lt;&gt; 'TO USE'!AS82, "Sheet1:"&amp;Sheet1!AS82&amp;" vs Sheet2:"&amp;'TO USE'!AS82, "")</f>
        <v/>
      </c>
      <c r="AT82" s="231" t="str">
        <f>IF(Sheet1!AT82 &lt;&gt; 'TO USE'!AT82, "Sheet1:"&amp;Sheet1!AT82&amp;" vs Sheet2:"&amp;'TO USE'!AT82, "")</f>
        <v/>
      </c>
      <c r="AU82" s="231" t="str">
        <f>IF(Sheet1!AU82 &lt;&gt; 'TO USE'!AU82, "Sheet1:"&amp;Sheet1!AU82&amp;" vs Sheet2:"&amp;'TO USE'!AU82, "")</f>
        <v/>
      </c>
      <c r="AV82" s="231" t="str">
        <f>IF(Sheet1!AV82 &lt;&gt; 'TO USE'!AV82, "Sheet1:"&amp;Sheet1!AV82&amp;" vs Sheet2:"&amp;'TO USE'!AV82, "")</f>
        <v/>
      </c>
    </row>
    <row r="83" spans="1:48" ht="19">
      <c r="A83" s="39">
        <v>82</v>
      </c>
      <c r="B83" s="231" t="str">
        <f>IF(Sheet1!B83 &lt;&gt; 'TO USE'!B83, "Sheet1:"&amp;Sheet1!B83&amp;" vs Sheet2:"&amp;'TO USE'!B83, "")</f>
        <v/>
      </c>
      <c r="C83" s="231" t="str">
        <f>IF(Sheet1!C83 &lt;&gt; 'TO USE'!C83, "Sheet1:"&amp;Sheet1!C83&amp;" vs Sheet2:"&amp;'TO USE'!C83, "")</f>
        <v/>
      </c>
      <c r="D83" s="231" t="str">
        <f>IF(Sheet1!D83 &lt;&gt; 'TO USE'!D83, "Sheet1:"&amp;Sheet1!D83&amp;" vs Sheet2:"&amp;'TO USE'!D83, "")</f>
        <v/>
      </c>
      <c r="E83" s="231" t="str">
        <f>IF(Sheet1!E83 &lt;&gt; 'TO USE'!E83, "Sheet1:"&amp;Sheet1!E83&amp;" vs Sheet2:"&amp;'TO USE'!E83, "")</f>
        <v/>
      </c>
      <c r="F83" s="231" t="str">
        <f>IF(Sheet1!F83 &lt;&gt; 'TO USE'!F83, "Sheet1:"&amp;Sheet1!F83&amp;" vs Sheet2:"&amp;'TO USE'!F83, "")</f>
        <v/>
      </c>
      <c r="G83" s="231" t="str">
        <f>IF(Sheet1!G83 &lt;&gt; 'TO USE'!G83, "Sheet1:"&amp;Sheet1!G83&amp;" vs Sheet2:"&amp;'TO USE'!G83, "")</f>
        <v/>
      </c>
      <c r="H83" s="231" t="str">
        <f>IF(Sheet1!H83 &lt;&gt; 'TO USE'!H83, "Sheet1:"&amp;Sheet1!H83&amp;" vs Sheet2:"&amp;'TO USE'!H83, "")</f>
        <v/>
      </c>
      <c r="I83" s="231" t="str">
        <f>IF(Sheet1!I83 &lt;&gt; 'TO USE'!I83, "Sheet1:"&amp;Sheet1!I83&amp;" vs Sheet2:"&amp;'TO USE'!I83, "")</f>
        <v/>
      </c>
      <c r="J83" s="231" t="str">
        <f>IF(Sheet1!J83 &lt;&gt; 'TO USE'!J83, "Sheet1:"&amp;Sheet1!J83&amp;" vs Sheet2:"&amp;'TO USE'!J83, "")</f>
        <v/>
      </c>
      <c r="K83" s="231" t="str">
        <f>IF(Sheet1!K83 &lt;&gt; 'TO USE'!K83, "Sheet1:"&amp;Sheet1!K83&amp;" vs Sheet2:"&amp;'TO USE'!K83, "")</f>
        <v/>
      </c>
      <c r="L83" s="231" t="str">
        <f>IF(Sheet1!L83 &lt;&gt; 'TO USE'!L83, "Sheet1:"&amp;Sheet1!L83&amp;" vs Sheet2:"&amp;'TO USE'!L83, "")</f>
        <v/>
      </c>
      <c r="M83" s="231" t="str">
        <f>IF(Sheet1!M83 &lt;&gt; 'TO USE'!M83, "Sheet1:"&amp;Sheet1!M83&amp;" vs Sheet2:"&amp;'TO USE'!M83, "")</f>
        <v/>
      </c>
      <c r="N83" s="231" t="str">
        <f>IF(Sheet1!N83 &lt;&gt; 'TO USE'!N83, "Sheet1:"&amp;Sheet1!N83&amp;" vs Sheet2:"&amp;'TO USE'!N83, "")</f>
        <v/>
      </c>
      <c r="O83" s="231" t="str">
        <f>IF(Sheet1!O83 &lt;&gt; 'TO USE'!O83, "Sheet1:"&amp;Sheet1!O83&amp;" vs Sheet2:"&amp;'TO USE'!O83, "")</f>
        <v/>
      </c>
      <c r="P83" s="231" t="str">
        <f>IF(Sheet1!P83 &lt;&gt; 'TO USE'!P83, "Sheet1:"&amp;Sheet1!P83&amp;" vs Sheet2:"&amp;'TO USE'!P83, "")</f>
        <v/>
      </c>
      <c r="Q83" s="231" t="str">
        <f>IF(Sheet1!Q83 &lt;&gt; 'TO USE'!Q83, "Sheet1:"&amp;Sheet1!Q83&amp;" vs Sheet2:"&amp;'TO USE'!Q83, "")</f>
        <v/>
      </c>
      <c r="R83" s="231" t="str">
        <f>IF(Sheet1!R83 &lt;&gt; 'TO USE'!R83, "Sheet1:"&amp;Sheet1!R83&amp;" vs Sheet2:"&amp;'TO USE'!R83, "")</f>
        <v/>
      </c>
      <c r="S83" s="231" t="str">
        <f>IF(Sheet1!S83 &lt;&gt; 'TO USE'!S83, "Sheet1:"&amp;Sheet1!S83&amp;" vs Sheet2:"&amp;'TO USE'!S83, "")</f>
        <v/>
      </c>
      <c r="T83" s="231" t="str">
        <f>IF(Sheet1!T83 &lt;&gt; 'TO USE'!T83, "Sheet1:"&amp;Sheet1!T83&amp;" vs Sheet2:"&amp;'TO USE'!T83, "")</f>
        <v/>
      </c>
      <c r="U83" s="231" t="str">
        <f>IF(Sheet1!U83 &lt;&gt; 'TO USE'!U83, "Sheet1:"&amp;Sheet1!U83&amp;" vs Sheet2:"&amp;'TO USE'!U83, "")</f>
        <v/>
      </c>
      <c r="V83" s="231" t="str">
        <f>IF(Sheet1!V83 &lt;&gt; 'TO USE'!V83, "Sheet1:"&amp;Sheet1!V83&amp;" vs Sheet2:"&amp;'TO USE'!V83, "")</f>
        <v/>
      </c>
      <c r="W83" s="231" t="str">
        <f>IF(Sheet1!W83 &lt;&gt; 'TO USE'!W83, "Sheet1:"&amp;Sheet1!W83&amp;" vs Sheet2:"&amp;'TO USE'!W83, "")</f>
        <v/>
      </c>
      <c r="X83" s="231" t="str">
        <f>IF(Sheet1!X83 &lt;&gt; 'TO USE'!X83, "Sheet1:"&amp;Sheet1!X83&amp;" vs Sheet2:"&amp;'TO USE'!X83, "")</f>
        <v/>
      </c>
      <c r="Y83" s="231" t="str">
        <f>IF(Sheet1!Y83 &lt;&gt; 'TO USE'!Y83, "Sheet1:"&amp;Sheet1!Y83&amp;" vs Sheet2:"&amp;'TO USE'!Y83, "")</f>
        <v/>
      </c>
      <c r="Z83" s="231" t="str">
        <f>IF(Sheet1!Z83 &lt;&gt; 'TO USE'!Z83, "Sheet1:"&amp;Sheet1!Z83&amp;" vs Sheet2:"&amp;'TO USE'!Z83, "")</f>
        <v/>
      </c>
      <c r="AA83" s="231" t="str">
        <f>IF(Sheet1!AA83 &lt;&gt; 'TO USE'!AA83, "Sheet1:"&amp;Sheet1!AA83&amp;" vs Sheet2:"&amp;'TO USE'!AA83, "")</f>
        <v/>
      </c>
      <c r="AB83" s="231" t="str">
        <f>IF(Sheet1!AB83 &lt;&gt; 'TO USE'!AB83, "Sheet1:"&amp;Sheet1!AB83&amp;" vs Sheet2:"&amp;'TO USE'!AB83, "")</f>
        <v/>
      </c>
      <c r="AC83" s="231" t="str">
        <f>IF(Sheet1!AC83 &lt;&gt; 'TO USE'!AC83, "Sheet1:"&amp;Sheet1!AC83&amp;" vs Sheet2:"&amp;'TO USE'!AC83, "")</f>
        <v/>
      </c>
      <c r="AD83" s="231" t="str">
        <f>IF(Sheet1!AD83 &lt;&gt; 'TO USE'!AD83, "Sheet1:"&amp;Sheet1!AD83&amp;" vs Sheet2:"&amp;'TO USE'!AD83, "")</f>
        <v/>
      </c>
      <c r="AE83" s="231" t="str">
        <f>IF(Sheet1!AE83 &lt;&gt; 'TO USE'!AE83, "Sheet1:"&amp;Sheet1!AE83&amp;" vs Sheet2:"&amp;'TO USE'!AE83, "")</f>
        <v/>
      </c>
      <c r="AF83" s="231" t="str">
        <f>IF(Sheet1!AF83 &lt;&gt; 'TO USE'!AF83, "Sheet1:"&amp;Sheet1!AF83&amp;" vs Sheet2:"&amp;'TO USE'!AF83, "")</f>
        <v/>
      </c>
      <c r="AG83" s="231" t="str">
        <f>IF(Sheet1!AG83 &lt;&gt; 'TO USE'!AG83, "Sheet1:"&amp;Sheet1!AG83&amp;" vs Sheet2:"&amp;'TO USE'!AG83, "")</f>
        <v/>
      </c>
      <c r="AH83" s="231" t="str">
        <f>IF(Sheet1!AH83 &lt;&gt; 'TO USE'!AH83, "Sheet1:"&amp;Sheet1!AH83&amp;" vs Sheet2:"&amp;'TO USE'!AH83, "")</f>
        <v/>
      </c>
      <c r="AI83" s="231" t="str">
        <f>IF(Sheet1!AI83 &lt;&gt; 'TO USE'!AI83, "Sheet1:"&amp;Sheet1!AI83&amp;" vs Sheet2:"&amp;'TO USE'!AI83, "")</f>
        <v/>
      </c>
      <c r="AJ83" s="231" t="str">
        <f>IF(Sheet1!AJ83 &lt;&gt; 'TO USE'!AJ83, "Sheet1:"&amp;Sheet1!AJ83&amp;" vs Sheet2:"&amp;'TO USE'!AJ83, "")</f>
        <v/>
      </c>
      <c r="AK83" s="231" t="str">
        <f>IF(Sheet1!AK83 &lt;&gt; 'TO USE'!AK83, "Sheet1:"&amp;Sheet1!AK83&amp;" vs Sheet2:"&amp;'TO USE'!AK83, "")</f>
        <v/>
      </c>
      <c r="AL83" s="231" t="str">
        <f>IF(Sheet1!AL83 &lt;&gt; 'TO USE'!AL83, "Sheet1:"&amp;Sheet1!AL83&amp;" vs Sheet2:"&amp;'TO USE'!AL83, "")</f>
        <v/>
      </c>
      <c r="AM83" s="231" t="str">
        <f>IF(Sheet1!AM83 &lt;&gt; 'TO USE'!AM83, "Sheet1:"&amp;Sheet1!AM83&amp;" vs Sheet2:"&amp;'TO USE'!AM83, "")</f>
        <v/>
      </c>
      <c r="AN83" s="231" t="str">
        <f>IF(Sheet1!AN83 &lt;&gt; 'TO USE'!AN83, "Sheet1:"&amp;Sheet1!AN83&amp;" vs Sheet2:"&amp;'TO USE'!AN83, "")</f>
        <v/>
      </c>
      <c r="AO83" s="231" t="str">
        <f>IF(Sheet1!AO83 &lt;&gt; 'TO USE'!AO83, "Sheet1:"&amp;Sheet1!AO83&amp;" vs Sheet2:"&amp;'TO USE'!AO83, "")</f>
        <v/>
      </c>
      <c r="AP83" s="231" t="str">
        <f>IF(Sheet1!AP83 &lt;&gt; 'TO USE'!AP83, "Sheet1:"&amp;Sheet1!AP83&amp;" vs Sheet2:"&amp;'TO USE'!AP83, "")</f>
        <v/>
      </c>
      <c r="AQ83" s="231" t="str">
        <f>IF(Sheet1!AQ83 &lt;&gt; 'TO USE'!AQ83, "Sheet1:"&amp;Sheet1!AQ83&amp;" vs Sheet2:"&amp;'TO USE'!AQ83, "")</f>
        <v/>
      </c>
      <c r="AR83" s="231" t="str">
        <f>IF(Sheet1!AR83 &lt;&gt; 'TO USE'!AR83, "Sheet1:"&amp;Sheet1!AR83&amp;" vs Sheet2:"&amp;'TO USE'!AR83, "")</f>
        <v/>
      </c>
      <c r="AS83" s="231" t="str">
        <f>IF(Sheet1!AS83 &lt;&gt; 'TO USE'!AS83, "Sheet1:"&amp;Sheet1!AS83&amp;" vs Sheet2:"&amp;'TO USE'!AS83, "")</f>
        <v/>
      </c>
      <c r="AT83" s="231" t="str">
        <f>IF(Sheet1!AT83 &lt;&gt; 'TO USE'!AT83, "Sheet1:"&amp;Sheet1!AT83&amp;" vs Sheet2:"&amp;'TO USE'!AT83, "")</f>
        <v/>
      </c>
      <c r="AU83" s="231" t="str">
        <f>IF(Sheet1!AU83 &lt;&gt; 'TO USE'!AU83, "Sheet1:"&amp;Sheet1!AU83&amp;" vs Sheet2:"&amp;'TO USE'!AU83, "")</f>
        <v/>
      </c>
      <c r="AV83" s="231" t="str">
        <f>IF(Sheet1!AV83 &lt;&gt; 'TO USE'!AV83, "Sheet1:"&amp;Sheet1!AV83&amp;" vs Sheet2:"&amp;'TO USE'!AV83, "")</f>
        <v/>
      </c>
    </row>
    <row r="84" spans="1:48" ht="19">
      <c r="A84" s="39">
        <v>83</v>
      </c>
      <c r="B84" s="231" t="str">
        <f>IF(Sheet1!B84 &lt;&gt; 'TO USE'!B84, "Sheet1:"&amp;Sheet1!B84&amp;" vs Sheet2:"&amp;'TO USE'!B84, "")</f>
        <v/>
      </c>
      <c r="C84" s="231" t="str">
        <f>IF(Sheet1!C84 &lt;&gt; 'TO USE'!C84, "Sheet1:"&amp;Sheet1!C84&amp;" vs Sheet2:"&amp;'TO USE'!C84, "")</f>
        <v/>
      </c>
      <c r="D84" s="231" t="str">
        <f>IF(Sheet1!D84 &lt;&gt; 'TO USE'!D84, "Sheet1:"&amp;Sheet1!D84&amp;" vs Sheet2:"&amp;'TO USE'!D84, "")</f>
        <v/>
      </c>
      <c r="E84" s="231" t="str">
        <f>IF(Sheet1!E84 &lt;&gt; 'TO USE'!E84, "Sheet1:"&amp;Sheet1!E84&amp;" vs Sheet2:"&amp;'TO USE'!E84, "")</f>
        <v/>
      </c>
      <c r="F84" s="231" t="str">
        <f>IF(Sheet1!F84 &lt;&gt; 'TO USE'!F84, "Sheet1:"&amp;Sheet1!F84&amp;" vs Sheet2:"&amp;'TO USE'!F84, "")</f>
        <v/>
      </c>
      <c r="G84" s="231" t="str">
        <f>IF(Sheet1!G84 &lt;&gt; 'TO USE'!G84, "Sheet1:"&amp;Sheet1!G84&amp;" vs Sheet2:"&amp;'TO USE'!G84, "")</f>
        <v/>
      </c>
      <c r="H84" s="231" t="str">
        <f>IF(Sheet1!H84 &lt;&gt; 'TO USE'!H84, "Sheet1:"&amp;Sheet1!H84&amp;" vs Sheet2:"&amp;'TO USE'!H84, "")</f>
        <v/>
      </c>
      <c r="I84" s="231" t="str">
        <f>IF(Sheet1!I84 &lt;&gt; 'TO USE'!I84, "Sheet1:"&amp;Sheet1!I84&amp;" vs Sheet2:"&amp;'TO USE'!I84, "")</f>
        <v/>
      </c>
      <c r="J84" s="231" t="str">
        <f>IF(Sheet1!J84 &lt;&gt; 'TO USE'!J84, "Sheet1:"&amp;Sheet1!J84&amp;" vs Sheet2:"&amp;'TO USE'!J84, "")</f>
        <v/>
      </c>
      <c r="K84" s="231" t="str">
        <f>IF(Sheet1!K84 &lt;&gt; 'TO USE'!K84, "Sheet1:"&amp;Sheet1!K84&amp;" vs Sheet2:"&amp;'TO USE'!K84, "")</f>
        <v/>
      </c>
      <c r="L84" s="231" t="str">
        <f>IF(Sheet1!L84 &lt;&gt; 'TO USE'!L84, "Sheet1:"&amp;Sheet1!L84&amp;" vs Sheet2:"&amp;'TO USE'!L84, "")</f>
        <v/>
      </c>
      <c r="M84" s="231" t="str">
        <f>IF(Sheet1!M84 &lt;&gt; 'TO USE'!M84, "Sheet1:"&amp;Sheet1!M84&amp;" vs Sheet2:"&amp;'TO USE'!M84, "")</f>
        <v/>
      </c>
      <c r="N84" s="231" t="str">
        <f>IF(Sheet1!N84 &lt;&gt; 'TO USE'!N84, "Sheet1:"&amp;Sheet1!N84&amp;" vs Sheet2:"&amp;'TO USE'!N84, "")</f>
        <v/>
      </c>
      <c r="O84" s="231" t="str">
        <f>IF(Sheet1!O84 &lt;&gt; 'TO USE'!O84, "Sheet1:"&amp;Sheet1!O84&amp;" vs Sheet2:"&amp;'TO USE'!O84, "")</f>
        <v/>
      </c>
      <c r="P84" s="231" t="str">
        <f>IF(Sheet1!P84 &lt;&gt; 'TO USE'!P84, "Sheet1:"&amp;Sheet1!P84&amp;" vs Sheet2:"&amp;'TO USE'!P84, "")</f>
        <v/>
      </c>
      <c r="Q84" s="231" t="str">
        <f>IF(Sheet1!Q84 &lt;&gt; 'TO USE'!Q84, "Sheet1:"&amp;Sheet1!Q84&amp;" vs Sheet2:"&amp;'TO USE'!Q84, "")</f>
        <v/>
      </c>
      <c r="R84" s="231" t="str">
        <f>IF(Sheet1!R84 &lt;&gt; 'TO USE'!R84, "Sheet1:"&amp;Sheet1!R84&amp;" vs Sheet2:"&amp;'TO USE'!R84, "")</f>
        <v/>
      </c>
      <c r="S84" s="231" t="str">
        <f>IF(Sheet1!S84 &lt;&gt; 'TO USE'!S84, "Sheet1:"&amp;Sheet1!S84&amp;" vs Sheet2:"&amp;'TO USE'!S84, "")</f>
        <v/>
      </c>
      <c r="T84" s="231" t="str">
        <f>IF(Sheet1!T84 &lt;&gt; 'TO USE'!T84, "Sheet1:"&amp;Sheet1!T84&amp;" vs Sheet2:"&amp;'TO USE'!T84, "")</f>
        <v/>
      </c>
      <c r="U84" s="231" t="str">
        <f>IF(Sheet1!U84 &lt;&gt; 'TO USE'!U84, "Sheet1:"&amp;Sheet1!U84&amp;" vs Sheet2:"&amp;'TO USE'!U84, "")</f>
        <v/>
      </c>
      <c r="V84" s="231" t="str">
        <f>IF(Sheet1!V84 &lt;&gt; 'TO USE'!V84, "Sheet1:"&amp;Sheet1!V84&amp;" vs Sheet2:"&amp;'TO USE'!V84, "")</f>
        <v/>
      </c>
      <c r="W84" s="231" t="str">
        <f>IF(Sheet1!W84 &lt;&gt; 'TO USE'!W84, "Sheet1:"&amp;Sheet1!W84&amp;" vs Sheet2:"&amp;'TO USE'!W84, "")</f>
        <v/>
      </c>
      <c r="X84" s="231" t="str">
        <f>IF(Sheet1!X84 &lt;&gt; 'TO USE'!X84, "Sheet1:"&amp;Sheet1!X84&amp;" vs Sheet2:"&amp;'TO USE'!X84, "")</f>
        <v/>
      </c>
      <c r="Y84" s="231" t="str">
        <f>IF(Sheet1!Y84 &lt;&gt; 'TO USE'!Y84, "Sheet1:"&amp;Sheet1!Y84&amp;" vs Sheet2:"&amp;'TO USE'!Y84, "")</f>
        <v/>
      </c>
      <c r="Z84" s="231" t="str">
        <f>IF(Sheet1!Z84 &lt;&gt; 'TO USE'!Z84, "Sheet1:"&amp;Sheet1!Z84&amp;" vs Sheet2:"&amp;'TO USE'!Z84, "")</f>
        <v/>
      </c>
      <c r="AA84" s="231" t="str">
        <f>IF(Sheet1!AA84 &lt;&gt; 'TO USE'!AA84, "Sheet1:"&amp;Sheet1!AA84&amp;" vs Sheet2:"&amp;'TO USE'!AA84, "")</f>
        <v/>
      </c>
      <c r="AB84" s="231" t="str">
        <f>IF(Sheet1!AB84 &lt;&gt; 'TO USE'!AB84, "Sheet1:"&amp;Sheet1!AB84&amp;" vs Sheet2:"&amp;'TO USE'!AB84, "")</f>
        <v/>
      </c>
      <c r="AC84" s="231" t="str">
        <f>IF(Sheet1!AC84 &lt;&gt; 'TO USE'!AC84, "Sheet1:"&amp;Sheet1!AC84&amp;" vs Sheet2:"&amp;'TO USE'!AC84, "")</f>
        <v/>
      </c>
      <c r="AD84" s="231" t="str">
        <f>IF(Sheet1!AD84 &lt;&gt; 'TO USE'!AD84, "Sheet1:"&amp;Sheet1!AD84&amp;" vs Sheet2:"&amp;'TO USE'!AD84, "")</f>
        <v/>
      </c>
      <c r="AE84" s="231" t="str">
        <f>IF(Sheet1!AE84 &lt;&gt; 'TO USE'!AE84, "Sheet1:"&amp;Sheet1!AE84&amp;" vs Sheet2:"&amp;'TO USE'!AE84, "")</f>
        <v/>
      </c>
      <c r="AF84" s="231" t="str">
        <f>IF(Sheet1!AF84 &lt;&gt; 'TO USE'!AF84, "Sheet1:"&amp;Sheet1!AF84&amp;" vs Sheet2:"&amp;'TO USE'!AF84, "")</f>
        <v/>
      </c>
      <c r="AG84" s="231" t="str">
        <f>IF(Sheet1!AG84 &lt;&gt; 'TO USE'!AG84, "Sheet1:"&amp;Sheet1!AG84&amp;" vs Sheet2:"&amp;'TO USE'!AG84, "")</f>
        <v/>
      </c>
      <c r="AH84" s="231" t="str">
        <f>IF(Sheet1!AH84 &lt;&gt; 'TO USE'!AH84, "Sheet1:"&amp;Sheet1!AH84&amp;" vs Sheet2:"&amp;'TO USE'!AH84, "")</f>
        <v/>
      </c>
      <c r="AI84" s="231" t="str">
        <f>IF(Sheet1!AI84 &lt;&gt; 'TO USE'!AI84, "Sheet1:"&amp;Sheet1!AI84&amp;" vs Sheet2:"&amp;'TO USE'!AI84, "")</f>
        <v/>
      </c>
      <c r="AJ84" s="231" t="str">
        <f>IF(Sheet1!AJ84 &lt;&gt; 'TO USE'!AJ84, "Sheet1:"&amp;Sheet1!AJ84&amp;" vs Sheet2:"&amp;'TO USE'!AJ84, "")</f>
        <v/>
      </c>
      <c r="AK84" s="231" t="str">
        <f>IF(Sheet1!AK84 &lt;&gt; 'TO USE'!AK84, "Sheet1:"&amp;Sheet1!AK84&amp;" vs Sheet2:"&amp;'TO USE'!AK84, "")</f>
        <v/>
      </c>
      <c r="AL84" s="231" t="str">
        <f>IF(Sheet1!AL84 &lt;&gt; 'TO USE'!AL84, "Sheet1:"&amp;Sheet1!AL84&amp;" vs Sheet2:"&amp;'TO USE'!AL84, "")</f>
        <v/>
      </c>
      <c r="AM84" s="231" t="str">
        <f>IF(Sheet1!AM84 &lt;&gt; 'TO USE'!AM84, "Sheet1:"&amp;Sheet1!AM84&amp;" vs Sheet2:"&amp;'TO USE'!AM84, "")</f>
        <v/>
      </c>
      <c r="AN84" s="231" t="str">
        <f>IF(Sheet1!AN84 &lt;&gt; 'TO USE'!AN84, "Sheet1:"&amp;Sheet1!AN84&amp;" vs Sheet2:"&amp;'TO USE'!AN84, "")</f>
        <v/>
      </c>
      <c r="AO84" s="231" t="str">
        <f>IF(Sheet1!AO84 &lt;&gt; 'TO USE'!AO84, "Sheet1:"&amp;Sheet1!AO84&amp;" vs Sheet2:"&amp;'TO USE'!AO84, "")</f>
        <v/>
      </c>
      <c r="AP84" s="231" t="str">
        <f>IF(Sheet1!AP84 &lt;&gt; 'TO USE'!AP84, "Sheet1:"&amp;Sheet1!AP84&amp;" vs Sheet2:"&amp;'TO USE'!AP84, "")</f>
        <v/>
      </c>
      <c r="AQ84" s="231" t="str">
        <f>IF(Sheet1!AQ84 &lt;&gt; 'TO USE'!AQ84, "Sheet1:"&amp;Sheet1!AQ84&amp;" vs Sheet2:"&amp;'TO USE'!AQ84, "")</f>
        <v/>
      </c>
      <c r="AR84" s="231" t="str">
        <f>IF(Sheet1!AR84 &lt;&gt; 'TO USE'!AR84, "Sheet1:"&amp;Sheet1!AR84&amp;" vs Sheet2:"&amp;'TO USE'!AR84, "")</f>
        <v/>
      </c>
      <c r="AS84" s="231" t="str">
        <f>IF(Sheet1!AS84 &lt;&gt; 'TO USE'!AS84, "Sheet1:"&amp;Sheet1!AS84&amp;" vs Sheet2:"&amp;'TO USE'!AS84, "")</f>
        <v/>
      </c>
      <c r="AT84" s="231" t="str">
        <f>IF(Sheet1!AT84 &lt;&gt; 'TO USE'!AT84, "Sheet1:"&amp;Sheet1!AT84&amp;" vs Sheet2:"&amp;'TO USE'!AT84, "")</f>
        <v/>
      </c>
      <c r="AU84" s="231" t="str">
        <f>IF(Sheet1!AU84 &lt;&gt; 'TO USE'!AU84, "Sheet1:"&amp;Sheet1!AU84&amp;" vs Sheet2:"&amp;'TO USE'!AU84, "")</f>
        <v/>
      </c>
      <c r="AV84" s="231" t="str">
        <f>IF(Sheet1!AV84 &lt;&gt; 'TO USE'!AV84, "Sheet1:"&amp;Sheet1!AV84&amp;" vs Sheet2:"&amp;'TO USE'!AV84, "")</f>
        <v/>
      </c>
    </row>
    <row r="85" spans="1:48" ht="19">
      <c r="A85" s="39">
        <v>84</v>
      </c>
      <c r="B85" s="231" t="str">
        <f>IF(Sheet1!B85 &lt;&gt; 'TO USE'!B85, "Sheet1:"&amp;Sheet1!B85&amp;" vs Sheet2:"&amp;'TO USE'!B85, "")</f>
        <v/>
      </c>
      <c r="C85" s="231" t="str">
        <f>IF(Sheet1!C85 &lt;&gt; 'TO USE'!C85, "Sheet1:"&amp;Sheet1!C85&amp;" vs Sheet2:"&amp;'TO USE'!C85, "")</f>
        <v/>
      </c>
      <c r="D85" s="231" t="str">
        <f>IF(Sheet1!D85 &lt;&gt; 'TO USE'!D85, "Sheet1:"&amp;Sheet1!D85&amp;" vs Sheet2:"&amp;'TO USE'!D85, "")</f>
        <v/>
      </c>
      <c r="E85" s="231" t="str">
        <f>IF(Sheet1!E85 &lt;&gt; 'TO USE'!E85, "Sheet1:"&amp;Sheet1!E85&amp;" vs Sheet2:"&amp;'TO USE'!E85, "")</f>
        <v/>
      </c>
      <c r="F85" s="231" t="str">
        <f>IF(Sheet1!F85 &lt;&gt; 'TO USE'!F85, "Sheet1:"&amp;Sheet1!F85&amp;" vs Sheet2:"&amp;'TO USE'!F85, "")</f>
        <v/>
      </c>
      <c r="G85" s="231" t="str">
        <f>IF(Sheet1!G85 &lt;&gt; 'TO USE'!G85, "Sheet1:"&amp;Sheet1!G85&amp;" vs Sheet2:"&amp;'TO USE'!G85, "")</f>
        <v/>
      </c>
      <c r="H85" s="231" t="str">
        <f>IF(Sheet1!H85 &lt;&gt; 'TO USE'!H85, "Sheet1:"&amp;Sheet1!H85&amp;" vs Sheet2:"&amp;'TO USE'!H85, "")</f>
        <v/>
      </c>
      <c r="I85" s="231" t="str">
        <f>IF(Sheet1!I85 &lt;&gt; 'TO USE'!I85, "Sheet1:"&amp;Sheet1!I85&amp;" vs Sheet2:"&amp;'TO USE'!I85, "")</f>
        <v/>
      </c>
      <c r="J85" s="231" t="str">
        <f>IF(Sheet1!J85 &lt;&gt; 'TO USE'!J85, "Sheet1:"&amp;Sheet1!J85&amp;" vs Sheet2:"&amp;'TO USE'!J85, "")</f>
        <v/>
      </c>
      <c r="K85" s="231" t="str">
        <f>IF(Sheet1!K85 &lt;&gt; 'TO USE'!K85, "Sheet1:"&amp;Sheet1!K85&amp;" vs Sheet2:"&amp;'TO USE'!K85, "")</f>
        <v/>
      </c>
      <c r="L85" s="231" t="str">
        <f>IF(Sheet1!L85 &lt;&gt; 'TO USE'!L85, "Sheet1:"&amp;Sheet1!L85&amp;" vs Sheet2:"&amp;'TO USE'!L85, "")</f>
        <v/>
      </c>
      <c r="M85" s="231" t="str">
        <f>IF(Sheet1!M85 &lt;&gt; 'TO USE'!M85, "Sheet1:"&amp;Sheet1!M85&amp;" vs Sheet2:"&amp;'TO USE'!M85, "")</f>
        <v/>
      </c>
      <c r="N85" s="231" t="str">
        <f>IF(Sheet1!N85 &lt;&gt; 'TO USE'!N85, "Sheet1:"&amp;Sheet1!N85&amp;" vs Sheet2:"&amp;'TO USE'!N85, "")</f>
        <v/>
      </c>
      <c r="O85" s="231" t="str">
        <f>IF(Sheet1!O85 &lt;&gt; 'TO USE'!O85, "Sheet1:"&amp;Sheet1!O85&amp;" vs Sheet2:"&amp;'TO USE'!O85, "")</f>
        <v/>
      </c>
      <c r="P85" s="231" t="str">
        <f>IF(Sheet1!P85 &lt;&gt; 'TO USE'!P85, "Sheet1:"&amp;Sheet1!P85&amp;" vs Sheet2:"&amp;'TO USE'!P85, "")</f>
        <v/>
      </c>
      <c r="Q85" s="231" t="str">
        <f>IF(Sheet1!Q85 &lt;&gt; 'TO USE'!Q85, "Sheet1:"&amp;Sheet1!Q85&amp;" vs Sheet2:"&amp;'TO USE'!Q85, "")</f>
        <v/>
      </c>
      <c r="R85" s="231" t="str">
        <f>IF(Sheet1!R85 &lt;&gt; 'TO USE'!R85, "Sheet1:"&amp;Sheet1!R85&amp;" vs Sheet2:"&amp;'TO USE'!R85, "")</f>
        <v/>
      </c>
      <c r="S85" s="231" t="str">
        <f>IF(Sheet1!S85 &lt;&gt; 'TO USE'!S85, "Sheet1:"&amp;Sheet1!S85&amp;" vs Sheet2:"&amp;'TO USE'!S85, "")</f>
        <v/>
      </c>
      <c r="T85" s="231" t="str">
        <f>IF(Sheet1!T85 &lt;&gt; 'TO USE'!T85, "Sheet1:"&amp;Sheet1!T85&amp;" vs Sheet2:"&amp;'TO USE'!T85, "")</f>
        <v/>
      </c>
      <c r="U85" s="231" t="str">
        <f>IF(Sheet1!U85 &lt;&gt; 'TO USE'!U85, "Sheet1:"&amp;Sheet1!U85&amp;" vs Sheet2:"&amp;'TO USE'!U85, "")</f>
        <v/>
      </c>
      <c r="V85" s="231" t="str">
        <f>IF(Sheet1!V85 &lt;&gt; 'TO USE'!V85, "Sheet1:"&amp;Sheet1!V85&amp;" vs Sheet2:"&amp;'TO USE'!V85, "")</f>
        <v/>
      </c>
      <c r="W85" s="231" t="str">
        <f>IF(Sheet1!W85 &lt;&gt; 'TO USE'!W85, "Sheet1:"&amp;Sheet1!W85&amp;" vs Sheet2:"&amp;'TO USE'!W85, "")</f>
        <v/>
      </c>
      <c r="X85" s="231" t="str">
        <f>IF(Sheet1!X85 &lt;&gt; 'TO USE'!X85, "Sheet1:"&amp;Sheet1!X85&amp;" vs Sheet2:"&amp;'TO USE'!X85, "")</f>
        <v/>
      </c>
      <c r="Y85" s="231" t="str">
        <f>IF(Sheet1!Y85 &lt;&gt; 'TO USE'!Y85, "Sheet1:"&amp;Sheet1!Y85&amp;" vs Sheet2:"&amp;'TO USE'!Y85, "")</f>
        <v/>
      </c>
      <c r="Z85" s="231" t="str">
        <f>IF(Sheet1!Z85 &lt;&gt; 'TO USE'!Z85, "Sheet1:"&amp;Sheet1!Z85&amp;" vs Sheet2:"&amp;'TO USE'!Z85, "")</f>
        <v/>
      </c>
      <c r="AA85" s="231" t="str">
        <f>IF(Sheet1!AA85 &lt;&gt; 'TO USE'!AA85, "Sheet1:"&amp;Sheet1!AA85&amp;" vs Sheet2:"&amp;'TO USE'!AA85, "")</f>
        <v/>
      </c>
      <c r="AB85" s="231" t="str">
        <f>IF(Sheet1!AB85 &lt;&gt; 'TO USE'!AB85, "Sheet1:"&amp;Sheet1!AB85&amp;" vs Sheet2:"&amp;'TO USE'!AB85, "")</f>
        <v/>
      </c>
      <c r="AC85" s="231" t="str">
        <f>IF(Sheet1!AC85 &lt;&gt; 'TO USE'!AC85, "Sheet1:"&amp;Sheet1!AC85&amp;" vs Sheet2:"&amp;'TO USE'!AC85, "")</f>
        <v/>
      </c>
      <c r="AD85" s="231" t="str">
        <f>IF(Sheet1!AD85 &lt;&gt; 'TO USE'!AD85, "Sheet1:"&amp;Sheet1!AD85&amp;" vs Sheet2:"&amp;'TO USE'!AD85, "")</f>
        <v/>
      </c>
      <c r="AE85" s="231" t="str">
        <f>IF(Sheet1!AE85 &lt;&gt; 'TO USE'!AE85, "Sheet1:"&amp;Sheet1!AE85&amp;" vs Sheet2:"&amp;'TO USE'!AE85, "")</f>
        <v/>
      </c>
      <c r="AF85" s="231" t="str">
        <f>IF(Sheet1!AF85 &lt;&gt; 'TO USE'!AF85, "Sheet1:"&amp;Sheet1!AF85&amp;" vs Sheet2:"&amp;'TO USE'!AF85, "")</f>
        <v/>
      </c>
      <c r="AG85" s="231" t="str">
        <f>IF(Sheet1!AG85 &lt;&gt; 'TO USE'!AG85, "Sheet1:"&amp;Sheet1!AG85&amp;" vs Sheet2:"&amp;'TO USE'!AG85, "")</f>
        <v/>
      </c>
      <c r="AH85" s="231" t="str">
        <f>IF(Sheet1!AH85 &lt;&gt; 'TO USE'!AH85, "Sheet1:"&amp;Sheet1!AH85&amp;" vs Sheet2:"&amp;'TO USE'!AH85, "")</f>
        <v/>
      </c>
      <c r="AI85" s="231" t="str">
        <f>IF(Sheet1!AI85 &lt;&gt; 'TO USE'!AI85, "Sheet1:"&amp;Sheet1!AI85&amp;" vs Sheet2:"&amp;'TO USE'!AI85, "")</f>
        <v/>
      </c>
      <c r="AJ85" s="231" t="str">
        <f>IF(Sheet1!AJ85 &lt;&gt; 'TO USE'!AJ85, "Sheet1:"&amp;Sheet1!AJ85&amp;" vs Sheet2:"&amp;'TO USE'!AJ85, "")</f>
        <v/>
      </c>
      <c r="AK85" s="231" t="str">
        <f>IF(Sheet1!AK85 &lt;&gt; 'TO USE'!AK85, "Sheet1:"&amp;Sheet1!AK85&amp;" vs Sheet2:"&amp;'TO USE'!AK85, "")</f>
        <v/>
      </c>
      <c r="AL85" s="231" t="str">
        <f>IF(Sheet1!AL85 &lt;&gt; 'TO USE'!AL85, "Sheet1:"&amp;Sheet1!AL85&amp;" vs Sheet2:"&amp;'TO USE'!AL85, "")</f>
        <v/>
      </c>
      <c r="AM85" s="231" t="str">
        <f>IF(Sheet1!AM85 &lt;&gt; 'TO USE'!AM85, "Sheet1:"&amp;Sheet1!AM85&amp;" vs Sheet2:"&amp;'TO USE'!AM85, "")</f>
        <v/>
      </c>
      <c r="AN85" s="231" t="str">
        <f>IF(Sheet1!AN85 &lt;&gt; 'TO USE'!AN85, "Sheet1:"&amp;Sheet1!AN85&amp;" vs Sheet2:"&amp;'TO USE'!AN85, "")</f>
        <v/>
      </c>
      <c r="AO85" s="231" t="str">
        <f>IF(Sheet1!AO85 &lt;&gt; 'TO USE'!AO85, "Sheet1:"&amp;Sheet1!AO85&amp;" vs Sheet2:"&amp;'TO USE'!AO85, "")</f>
        <v/>
      </c>
      <c r="AP85" s="231" t="str">
        <f>IF(Sheet1!AP85 &lt;&gt; 'TO USE'!AP85, "Sheet1:"&amp;Sheet1!AP85&amp;" vs Sheet2:"&amp;'TO USE'!AP85, "")</f>
        <v/>
      </c>
      <c r="AQ85" s="231" t="str">
        <f>IF(Sheet1!AQ85 &lt;&gt; 'TO USE'!AQ85, "Sheet1:"&amp;Sheet1!AQ85&amp;" vs Sheet2:"&amp;'TO USE'!AQ85, "")</f>
        <v/>
      </c>
      <c r="AR85" s="231" t="str">
        <f>IF(Sheet1!AR85 &lt;&gt; 'TO USE'!AR85, "Sheet1:"&amp;Sheet1!AR85&amp;" vs Sheet2:"&amp;'TO USE'!AR85, "")</f>
        <v/>
      </c>
      <c r="AS85" s="231" t="str">
        <f>IF(Sheet1!AS85 &lt;&gt; 'TO USE'!AS85, "Sheet1:"&amp;Sheet1!AS85&amp;" vs Sheet2:"&amp;'TO USE'!AS85, "")</f>
        <v/>
      </c>
      <c r="AT85" s="231" t="str">
        <f>IF(Sheet1!AT85 &lt;&gt; 'TO USE'!AT85, "Sheet1:"&amp;Sheet1!AT85&amp;" vs Sheet2:"&amp;'TO USE'!AT85, "")</f>
        <v/>
      </c>
      <c r="AU85" s="231" t="str">
        <f>IF(Sheet1!AU85 &lt;&gt; 'TO USE'!AU85, "Sheet1:"&amp;Sheet1!AU85&amp;" vs Sheet2:"&amp;'TO USE'!AU85, "")</f>
        <v>Sheet1:Experimental group:35;Control Group:35; vs Sheet2:70</v>
      </c>
      <c r="AV85" s="231" t="str">
        <f>IF(Sheet1!AV85 &lt;&gt; 'TO USE'!AV85, "Sheet1:"&amp;Sheet1!AV85&amp;" vs Sheet2:"&amp;'TO USE'!AV85, "")</f>
        <v/>
      </c>
    </row>
    <row r="86" spans="1:48" ht="19">
      <c r="A86" s="39">
        <v>85</v>
      </c>
      <c r="B86" s="231" t="str">
        <f>IF(Sheet1!B86 &lt;&gt; 'TO USE'!B86, "Sheet1:"&amp;Sheet1!B86&amp;" vs Sheet2:"&amp;'TO USE'!B86, "")</f>
        <v/>
      </c>
      <c r="C86" s="231" t="str">
        <f>IF(Sheet1!C86 &lt;&gt; 'TO USE'!C86, "Sheet1:"&amp;Sheet1!C86&amp;" vs Sheet2:"&amp;'TO USE'!C86, "")</f>
        <v/>
      </c>
      <c r="D86" s="231" t="str">
        <f>IF(Sheet1!D86 &lt;&gt; 'TO USE'!D86, "Sheet1:"&amp;Sheet1!D86&amp;" vs Sheet2:"&amp;'TO USE'!D86, "")</f>
        <v/>
      </c>
      <c r="E86" s="231" t="str">
        <f>IF(Sheet1!E86 &lt;&gt; 'TO USE'!E86, "Sheet1:"&amp;Sheet1!E86&amp;" vs Sheet2:"&amp;'TO USE'!E86, "")</f>
        <v/>
      </c>
      <c r="F86" s="231" t="str">
        <f>IF(Sheet1!F86 &lt;&gt; 'TO USE'!F86, "Sheet1:"&amp;Sheet1!F86&amp;" vs Sheet2:"&amp;'TO USE'!F86, "")</f>
        <v/>
      </c>
      <c r="G86" s="231" t="str">
        <f>IF(Sheet1!G86 &lt;&gt; 'TO USE'!G86, "Sheet1:"&amp;Sheet1!G86&amp;" vs Sheet2:"&amp;'TO USE'!G86, "")</f>
        <v/>
      </c>
      <c r="H86" s="231" t="str">
        <f>IF(Sheet1!H86 &lt;&gt; 'TO USE'!H86, "Sheet1:"&amp;Sheet1!H86&amp;" vs Sheet2:"&amp;'TO USE'!H86, "")</f>
        <v/>
      </c>
      <c r="I86" s="231" t="str">
        <f>IF(Sheet1!I86 &lt;&gt; 'TO USE'!I86, "Sheet1:"&amp;Sheet1!I86&amp;" vs Sheet2:"&amp;'TO USE'!I86, "")</f>
        <v/>
      </c>
      <c r="J86" s="231" t="str">
        <f>IF(Sheet1!J86 &lt;&gt; 'TO USE'!J86, "Sheet1:"&amp;Sheet1!J86&amp;" vs Sheet2:"&amp;'TO USE'!J86, "")</f>
        <v/>
      </c>
      <c r="K86" s="231" t="str">
        <f>IF(Sheet1!K86 &lt;&gt; 'TO USE'!K86, "Sheet1:"&amp;Sheet1!K86&amp;" vs Sheet2:"&amp;'TO USE'!K86, "")</f>
        <v/>
      </c>
      <c r="L86" s="231" t="str">
        <f>IF(Sheet1!L86 &lt;&gt; 'TO USE'!L86, "Sheet1:"&amp;Sheet1!L86&amp;" vs Sheet2:"&amp;'TO USE'!L86, "")</f>
        <v/>
      </c>
      <c r="M86" s="231" t="str">
        <f>IF(Sheet1!M86 &lt;&gt; 'TO USE'!M86, "Sheet1:"&amp;Sheet1!M86&amp;" vs Sheet2:"&amp;'TO USE'!M86, "")</f>
        <v/>
      </c>
      <c r="N86" s="231" t="str">
        <f>IF(Sheet1!N86 &lt;&gt; 'TO USE'!N86, "Sheet1:"&amp;Sheet1!N86&amp;" vs Sheet2:"&amp;'TO USE'!N86, "")</f>
        <v/>
      </c>
      <c r="O86" s="231" t="str">
        <f>IF(Sheet1!O86 &lt;&gt; 'TO USE'!O86, "Sheet1:"&amp;Sheet1!O86&amp;" vs Sheet2:"&amp;'TO USE'!O86, "")</f>
        <v/>
      </c>
      <c r="P86" s="231" t="str">
        <f>IF(Sheet1!P86 &lt;&gt; 'TO USE'!P86, "Sheet1:"&amp;Sheet1!P86&amp;" vs Sheet2:"&amp;'TO USE'!P86, "")</f>
        <v/>
      </c>
      <c r="Q86" s="231" t="str">
        <f>IF(Sheet1!Q86 &lt;&gt; 'TO USE'!Q86, "Sheet1:"&amp;Sheet1!Q86&amp;" vs Sheet2:"&amp;'TO USE'!Q86, "")</f>
        <v/>
      </c>
      <c r="R86" s="231" t="str">
        <f>IF(Sheet1!R86 &lt;&gt; 'TO USE'!R86, "Sheet1:"&amp;Sheet1!R86&amp;" vs Sheet2:"&amp;'TO USE'!R86, "")</f>
        <v/>
      </c>
      <c r="S86" s="231" t="str">
        <f>IF(Sheet1!S86 &lt;&gt; 'TO USE'!S86, "Sheet1:"&amp;Sheet1!S86&amp;" vs Sheet2:"&amp;'TO USE'!S86, "")</f>
        <v/>
      </c>
      <c r="T86" s="231" t="str">
        <f>IF(Sheet1!T86 &lt;&gt; 'TO USE'!T86, "Sheet1:"&amp;Sheet1!T86&amp;" vs Sheet2:"&amp;'TO USE'!T86, "")</f>
        <v/>
      </c>
      <c r="U86" s="231" t="str">
        <f>IF(Sheet1!U86 &lt;&gt; 'TO USE'!U86, "Sheet1:"&amp;Sheet1!U86&amp;" vs Sheet2:"&amp;'TO USE'!U86, "")</f>
        <v/>
      </c>
      <c r="V86" s="231" t="str">
        <f>IF(Sheet1!V86 &lt;&gt; 'TO USE'!V86, "Sheet1:"&amp;Sheet1!V86&amp;" vs Sheet2:"&amp;'TO USE'!V86, "")</f>
        <v/>
      </c>
      <c r="W86" s="231" t="str">
        <f>IF(Sheet1!W86 &lt;&gt; 'TO USE'!W86, "Sheet1:"&amp;Sheet1!W86&amp;" vs Sheet2:"&amp;'TO USE'!W86, "")</f>
        <v/>
      </c>
      <c r="X86" s="231" t="str">
        <f>IF(Sheet1!X86 &lt;&gt; 'TO USE'!X86, "Sheet1:"&amp;Sheet1!X86&amp;" vs Sheet2:"&amp;'TO USE'!X86, "")</f>
        <v/>
      </c>
      <c r="Y86" s="231" t="str">
        <f>IF(Sheet1!Y86 &lt;&gt; 'TO USE'!Y86, "Sheet1:"&amp;Sheet1!Y86&amp;" vs Sheet2:"&amp;'TO USE'!Y86, "")</f>
        <v/>
      </c>
      <c r="Z86" s="231" t="str">
        <f>IF(Sheet1!Z86 &lt;&gt; 'TO USE'!Z86, "Sheet1:"&amp;Sheet1!Z86&amp;" vs Sheet2:"&amp;'TO USE'!Z86, "")</f>
        <v/>
      </c>
      <c r="AA86" s="231" t="str">
        <f>IF(Sheet1!AA86 &lt;&gt; 'TO USE'!AA86, "Sheet1:"&amp;Sheet1!AA86&amp;" vs Sheet2:"&amp;'TO USE'!AA86, "")</f>
        <v/>
      </c>
      <c r="AB86" s="231" t="str">
        <f>IF(Sheet1!AB86 &lt;&gt; 'TO USE'!AB86, "Sheet1:"&amp;Sheet1!AB86&amp;" vs Sheet2:"&amp;'TO USE'!AB86, "")</f>
        <v/>
      </c>
      <c r="AC86" s="231" t="str">
        <f>IF(Sheet1!AC86 &lt;&gt; 'TO USE'!AC86, "Sheet1:"&amp;Sheet1!AC86&amp;" vs Sheet2:"&amp;'TO USE'!AC86, "")</f>
        <v/>
      </c>
      <c r="AD86" s="231" t="str">
        <f>IF(Sheet1!AD86 &lt;&gt; 'TO USE'!AD86, "Sheet1:"&amp;Sheet1!AD86&amp;" vs Sheet2:"&amp;'TO USE'!AD86, "")</f>
        <v/>
      </c>
      <c r="AE86" s="231" t="str">
        <f>IF(Sheet1!AE86 &lt;&gt; 'TO USE'!AE86, "Sheet1:"&amp;Sheet1!AE86&amp;" vs Sheet2:"&amp;'TO USE'!AE86, "")</f>
        <v/>
      </c>
      <c r="AF86" s="231" t="str">
        <f>IF(Sheet1!AF86 &lt;&gt; 'TO USE'!AF86, "Sheet1:"&amp;Sheet1!AF86&amp;" vs Sheet2:"&amp;'TO USE'!AF86, "")</f>
        <v/>
      </c>
      <c r="AG86" s="231" t="str">
        <f>IF(Sheet1!AG86 &lt;&gt; 'TO USE'!AG86, "Sheet1:"&amp;Sheet1!AG86&amp;" vs Sheet2:"&amp;'TO USE'!AG86, "")</f>
        <v/>
      </c>
      <c r="AH86" s="231" t="str">
        <f>IF(Sheet1!AH86 &lt;&gt; 'TO USE'!AH86, "Sheet1:"&amp;Sheet1!AH86&amp;" vs Sheet2:"&amp;'TO USE'!AH86, "")</f>
        <v/>
      </c>
      <c r="AI86" s="231" t="str">
        <f>IF(Sheet1!AI86 &lt;&gt; 'TO USE'!AI86, "Sheet1:"&amp;Sheet1!AI86&amp;" vs Sheet2:"&amp;'TO USE'!AI86, "")</f>
        <v/>
      </c>
      <c r="AJ86" s="231" t="str">
        <f>IF(Sheet1!AJ86 &lt;&gt; 'TO USE'!AJ86, "Sheet1:"&amp;Sheet1!AJ86&amp;" vs Sheet2:"&amp;'TO USE'!AJ86, "")</f>
        <v/>
      </c>
      <c r="AK86" s="231" t="str">
        <f>IF(Sheet1!AK86 &lt;&gt; 'TO USE'!AK86, "Sheet1:"&amp;Sheet1!AK86&amp;" vs Sheet2:"&amp;'TO USE'!AK86, "")</f>
        <v/>
      </c>
      <c r="AL86" s="231" t="str">
        <f>IF(Sheet1!AL86 &lt;&gt; 'TO USE'!AL86, "Sheet1:"&amp;Sheet1!AL86&amp;" vs Sheet2:"&amp;'TO USE'!AL86, "")</f>
        <v/>
      </c>
      <c r="AM86" s="231" t="str">
        <f>IF(Sheet1!AM86 &lt;&gt; 'TO USE'!AM86, "Sheet1:"&amp;Sheet1!AM86&amp;" vs Sheet2:"&amp;'TO USE'!AM86, "")</f>
        <v/>
      </c>
      <c r="AN86" s="231" t="str">
        <f>IF(Sheet1!AN86 &lt;&gt; 'TO USE'!AN86, "Sheet1:"&amp;Sheet1!AN86&amp;" vs Sheet2:"&amp;'TO USE'!AN86, "")</f>
        <v/>
      </c>
      <c r="AO86" s="231" t="str">
        <f>IF(Sheet1!AO86 &lt;&gt; 'TO USE'!AO86, "Sheet1:"&amp;Sheet1!AO86&amp;" vs Sheet2:"&amp;'TO USE'!AO86, "")</f>
        <v/>
      </c>
      <c r="AP86" s="231" t="str">
        <f>IF(Sheet1!AP86 &lt;&gt; 'TO USE'!AP86, "Sheet1:"&amp;Sheet1!AP86&amp;" vs Sheet2:"&amp;'TO USE'!AP86, "")</f>
        <v/>
      </c>
      <c r="AQ86" s="231" t="str">
        <f>IF(Sheet1!AQ86 &lt;&gt; 'TO USE'!AQ86, "Sheet1:"&amp;Sheet1!AQ86&amp;" vs Sheet2:"&amp;'TO USE'!AQ86, "")</f>
        <v/>
      </c>
      <c r="AR86" s="231" t="str">
        <f>IF(Sheet1!AR86 &lt;&gt; 'TO USE'!AR86, "Sheet1:"&amp;Sheet1!AR86&amp;" vs Sheet2:"&amp;'TO USE'!AR86, "")</f>
        <v/>
      </c>
      <c r="AS86" s="231" t="str">
        <f>IF(Sheet1!AS86 &lt;&gt; 'TO USE'!AS86, "Sheet1:"&amp;Sheet1!AS86&amp;" vs Sheet2:"&amp;'TO USE'!AS86, "")</f>
        <v/>
      </c>
      <c r="AT86" s="231" t="str">
        <f>IF(Sheet1!AT86 &lt;&gt; 'TO USE'!AT86, "Sheet1:"&amp;Sheet1!AT86&amp;" vs Sheet2:"&amp;'TO USE'!AT86, "")</f>
        <v/>
      </c>
      <c r="AU86" s="231" t="str">
        <f>IF(Sheet1!AU86 &lt;&gt; 'TO USE'!AU86, "Sheet1:"&amp;Sheet1!AU86&amp;" vs Sheet2:"&amp;'TO USE'!AU86, "")</f>
        <v/>
      </c>
      <c r="AV86" s="231" t="str">
        <f>IF(Sheet1!AV86 &lt;&gt; 'TO USE'!AV86, "Sheet1:"&amp;Sheet1!AV86&amp;" vs Sheet2:"&amp;'TO USE'!AV86, "")</f>
        <v/>
      </c>
    </row>
    <row r="87" spans="1:48" ht="19">
      <c r="A87" s="39">
        <v>86</v>
      </c>
      <c r="B87" s="231" t="str">
        <f>IF(Sheet1!B87 &lt;&gt; 'TO USE'!B87, "Sheet1:"&amp;Sheet1!B87&amp;" vs Sheet2:"&amp;'TO USE'!B87, "")</f>
        <v/>
      </c>
      <c r="C87" s="231" t="str">
        <f>IF(Sheet1!C87 &lt;&gt; 'TO USE'!C87, "Sheet1:"&amp;Sheet1!C87&amp;" vs Sheet2:"&amp;'TO USE'!C87, "")</f>
        <v/>
      </c>
      <c r="D87" s="231" t="str">
        <f>IF(Sheet1!D87 &lt;&gt; 'TO USE'!D87, "Sheet1:"&amp;Sheet1!D87&amp;" vs Sheet2:"&amp;'TO USE'!D87, "")</f>
        <v/>
      </c>
      <c r="E87" s="231" t="str">
        <f>IF(Sheet1!E87 &lt;&gt; 'TO USE'!E87, "Sheet1:"&amp;Sheet1!E87&amp;" vs Sheet2:"&amp;'TO USE'!E87, "")</f>
        <v/>
      </c>
      <c r="F87" s="231" t="str">
        <f>IF(Sheet1!F87 &lt;&gt; 'TO USE'!F87, "Sheet1:"&amp;Sheet1!F87&amp;" vs Sheet2:"&amp;'TO USE'!F87, "")</f>
        <v/>
      </c>
      <c r="G87" s="231" t="str">
        <f>IF(Sheet1!G87 &lt;&gt; 'TO USE'!G87, "Sheet1:"&amp;Sheet1!G87&amp;" vs Sheet2:"&amp;'TO USE'!G87, "")</f>
        <v/>
      </c>
      <c r="H87" s="231" t="str">
        <f>IF(Sheet1!H87 &lt;&gt; 'TO USE'!H87, "Sheet1:"&amp;Sheet1!H87&amp;" vs Sheet2:"&amp;'TO USE'!H87, "")</f>
        <v/>
      </c>
      <c r="I87" s="231" t="str">
        <f>IF(Sheet1!I87 &lt;&gt; 'TO USE'!I87, "Sheet1:"&amp;Sheet1!I87&amp;" vs Sheet2:"&amp;'TO USE'!I87, "")</f>
        <v/>
      </c>
      <c r="J87" s="231" t="str">
        <f>IF(Sheet1!J87 &lt;&gt; 'TO USE'!J87, "Sheet1:"&amp;Sheet1!J87&amp;" vs Sheet2:"&amp;'TO USE'!J87, "")</f>
        <v/>
      </c>
      <c r="K87" s="231" t="str">
        <f>IF(Sheet1!K87 &lt;&gt; 'TO USE'!K87, "Sheet1:"&amp;Sheet1!K87&amp;" vs Sheet2:"&amp;'TO USE'!K87, "")</f>
        <v/>
      </c>
      <c r="L87" s="231" t="str">
        <f>IF(Sheet1!L87 &lt;&gt; 'TO USE'!L87, "Sheet1:"&amp;Sheet1!L87&amp;" vs Sheet2:"&amp;'TO USE'!L87, "")</f>
        <v/>
      </c>
      <c r="M87" s="231" t="str">
        <f>IF(Sheet1!M87 &lt;&gt; 'TO USE'!M87, "Sheet1:"&amp;Sheet1!M87&amp;" vs Sheet2:"&amp;'TO USE'!M87, "")</f>
        <v/>
      </c>
      <c r="N87" s="231" t="str">
        <f>IF(Sheet1!N87 &lt;&gt; 'TO USE'!N87, "Sheet1:"&amp;Sheet1!N87&amp;" vs Sheet2:"&amp;'TO USE'!N87, "")</f>
        <v/>
      </c>
      <c r="O87" s="231" t="str">
        <f>IF(Sheet1!O87 &lt;&gt; 'TO USE'!O87, "Sheet1:"&amp;Sheet1!O87&amp;" vs Sheet2:"&amp;'TO USE'!O87, "")</f>
        <v/>
      </c>
      <c r="P87" s="231" t="str">
        <f>IF(Sheet1!P87 &lt;&gt; 'TO USE'!P87, "Sheet1:"&amp;Sheet1!P87&amp;" vs Sheet2:"&amp;'TO USE'!P87, "")</f>
        <v/>
      </c>
      <c r="Q87" s="231" t="str">
        <f>IF(Sheet1!Q87 &lt;&gt; 'TO USE'!Q87, "Sheet1:"&amp;Sheet1!Q87&amp;" vs Sheet2:"&amp;'TO USE'!Q87, "")</f>
        <v/>
      </c>
      <c r="R87" s="231" t="str">
        <f>IF(Sheet1!R87 &lt;&gt; 'TO USE'!R87, "Sheet1:"&amp;Sheet1!R87&amp;" vs Sheet2:"&amp;'TO USE'!R87, "")</f>
        <v/>
      </c>
      <c r="S87" s="231" t="str">
        <f>IF(Sheet1!S87 &lt;&gt; 'TO USE'!S87, "Sheet1:"&amp;Sheet1!S87&amp;" vs Sheet2:"&amp;'TO USE'!S87, "")</f>
        <v/>
      </c>
      <c r="T87" s="231" t="str">
        <f>IF(Sheet1!T87 &lt;&gt; 'TO USE'!T87, "Sheet1:"&amp;Sheet1!T87&amp;" vs Sheet2:"&amp;'TO USE'!T87, "")</f>
        <v/>
      </c>
      <c r="U87" s="231" t="str">
        <f>IF(Sheet1!U87 &lt;&gt; 'TO USE'!U87, "Sheet1:"&amp;Sheet1!U87&amp;" vs Sheet2:"&amp;'TO USE'!U87, "")</f>
        <v/>
      </c>
      <c r="V87" s="231" t="str">
        <f>IF(Sheet1!V87 &lt;&gt; 'TO USE'!V87, "Sheet1:"&amp;Sheet1!V87&amp;" vs Sheet2:"&amp;'TO USE'!V87, "")</f>
        <v/>
      </c>
      <c r="W87" s="231" t="str">
        <f>IF(Sheet1!W87 &lt;&gt; 'TO USE'!W87, "Sheet1:"&amp;Sheet1!W87&amp;" vs Sheet2:"&amp;'TO USE'!W87, "")</f>
        <v/>
      </c>
      <c r="X87" s="231" t="str">
        <f>IF(Sheet1!X87 &lt;&gt; 'TO USE'!X87, "Sheet1:"&amp;Sheet1!X87&amp;" vs Sheet2:"&amp;'TO USE'!X87, "")</f>
        <v/>
      </c>
      <c r="Y87" s="231" t="str">
        <f>IF(Sheet1!Y87 &lt;&gt; 'TO USE'!Y87, "Sheet1:"&amp;Sheet1!Y87&amp;" vs Sheet2:"&amp;'TO USE'!Y87, "")</f>
        <v/>
      </c>
      <c r="Z87" s="231" t="str">
        <f>IF(Sheet1!Z87 &lt;&gt; 'TO USE'!Z87, "Sheet1:"&amp;Sheet1!Z87&amp;" vs Sheet2:"&amp;'TO USE'!Z87, "")</f>
        <v/>
      </c>
      <c r="AA87" s="231" t="str">
        <f>IF(Sheet1!AA87 &lt;&gt; 'TO USE'!AA87, "Sheet1:"&amp;Sheet1!AA87&amp;" vs Sheet2:"&amp;'TO USE'!AA87, "")</f>
        <v/>
      </c>
      <c r="AB87" s="231" t="str">
        <f>IF(Sheet1!AB87 &lt;&gt; 'TO USE'!AB87, "Sheet1:"&amp;Sheet1!AB87&amp;" vs Sheet2:"&amp;'TO USE'!AB87, "")</f>
        <v/>
      </c>
      <c r="AC87" s="231" t="str">
        <f>IF(Sheet1!AC87 &lt;&gt; 'TO USE'!AC87, "Sheet1:"&amp;Sheet1!AC87&amp;" vs Sheet2:"&amp;'TO USE'!AC87, "")</f>
        <v/>
      </c>
      <c r="AD87" s="231" t="str">
        <f>IF(Sheet1!AD87 &lt;&gt; 'TO USE'!AD87, "Sheet1:"&amp;Sheet1!AD87&amp;" vs Sheet2:"&amp;'TO USE'!AD87, "")</f>
        <v/>
      </c>
      <c r="AE87" s="231" t="str">
        <f>IF(Sheet1!AE87 &lt;&gt; 'TO USE'!AE87, "Sheet1:"&amp;Sheet1!AE87&amp;" vs Sheet2:"&amp;'TO USE'!AE87, "")</f>
        <v/>
      </c>
      <c r="AF87" s="231" t="str">
        <f>IF(Sheet1!AF87 &lt;&gt; 'TO USE'!AF87, "Sheet1:"&amp;Sheet1!AF87&amp;" vs Sheet2:"&amp;'TO USE'!AF87, "")</f>
        <v/>
      </c>
      <c r="AG87" s="231" t="str">
        <f>IF(Sheet1!AG87 &lt;&gt; 'TO USE'!AG87, "Sheet1:"&amp;Sheet1!AG87&amp;" vs Sheet2:"&amp;'TO USE'!AG87, "")</f>
        <v/>
      </c>
      <c r="AH87" s="231" t="str">
        <f>IF(Sheet1!AH87 &lt;&gt; 'TO USE'!AH87, "Sheet1:"&amp;Sheet1!AH87&amp;" vs Sheet2:"&amp;'TO USE'!AH87, "")</f>
        <v/>
      </c>
      <c r="AI87" s="231" t="str">
        <f>IF(Sheet1!AI87 &lt;&gt; 'TO USE'!AI87, "Sheet1:"&amp;Sheet1!AI87&amp;" vs Sheet2:"&amp;'TO USE'!AI87, "")</f>
        <v/>
      </c>
      <c r="AJ87" s="231" t="str">
        <f>IF(Sheet1!AJ87 &lt;&gt; 'TO USE'!AJ87, "Sheet1:"&amp;Sheet1!AJ87&amp;" vs Sheet2:"&amp;'TO USE'!AJ87, "")</f>
        <v/>
      </c>
      <c r="AK87" s="231" t="str">
        <f>IF(Sheet1!AK87 &lt;&gt; 'TO USE'!AK87, "Sheet1:"&amp;Sheet1!AK87&amp;" vs Sheet2:"&amp;'TO USE'!AK87, "")</f>
        <v/>
      </c>
      <c r="AL87" s="231" t="str">
        <f>IF(Sheet1!AL87 &lt;&gt; 'TO USE'!AL87, "Sheet1:"&amp;Sheet1!AL87&amp;" vs Sheet2:"&amp;'TO USE'!AL87, "")</f>
        <v/>
      </c>
      <c r="AM87" s="231" t="str">
        <f>IF(Sheet1!AM87 &lt;&gt; 'TO USE'!AM87, "Sheet1:"&amp;Sheet1!AM87&amp;" vs Sheet2:"&amp;'TO USE'!AM87, "")</f>
        <v/>
      </c>
      <c r="AN87" s="231" t="str">
        <f>IF(Sheet1!AN87 &lt;&gt; 'TO USE'!AN87, "Sheet1:"&amp;Sheet1!AN87&amp;" vs Sheet2:"&amp;'TO USE'!AN87, "")</f>
        <v/>
      </c>
      <c r="AO87" s="231" t="str">
        <f>IF(Sheet1!AO87 &lt;&gt; 'TO USE'!AO87, "Sheet1:"&amp;Sheet1!AO87&amp;" vs Sheet2:"&amp;'TO USE'!AO87, "")</f>
        <v/>
      </c>
      <c r="AP87" s="231" t="str">
        <f>IF(Sheet1!AP87 &lt;&gt; 'TO USE'!AP87, "Sheet1:"&amp;Sheet1!AP87&amp;" vs Sheet2:"&amp;'TO USE'!AP87, "")</f>
        <v/>
      </c>
      <c r="AQ87" s="231" t="str">
        <f>IF(Sheet1!AQ87 &lt;&gt; 'TO USE'!AQ87, "Sheet1:"&amp;Sheet1!AQ87&amp;" vs Sheet2:"&amp;'TO USE'!AQ87, "")</f>
        <v/>
      </c>
      <c r="AR87" s="231" t="str">
        <f>IF(Sheet1!AR87 &lt;&gt; 'TO USE'!AR87, "Sheet1:"&amp;Sheet1!AR87&amp;" vs Sheet2:"&amp;'TO USE'!AR87, "")</f>
        <v/>
      </c>
      <c r="AS87" s="231" t="str">
        <f>IF(Sheet1!AS87 &lt;&gt; 'TO USE'!AS87, "Sheet1:"&amp;Sheet1!AS87&amp;" vs Sheet2:"&amp;'TO USE'!AS87, "")</f>
        <v/>
      </c>
      <c r="AT87" s="231" t="str">
        <f>IF(Sheet1!AT87 &lt;&gt; 'TO USE'!AT87, "Sheet1:"&amp;Sheet1!AT87&amp;" vs Sheet2:"&amp;'TO USE'!AT87, "")</f>
        <v/>
      </c>
      <c r="AU87" s="231" t="str">
        <f>IF(Sheet1!AU87 &lt;&gt; 'TO USE'!AU87, "Sheet1:"&amp;Sheet1!AU87&amp;" vs Sheet2:"&amp;'TO USE'!AU87, "")</f>
        <v/>
      </c>
      <c r="AV87" s="231" t="str">
        <f>IF(Sheet1!AV87 &lt;&gt; 'TO USE'!AV87, "Sheet1:"&amp;Sheet1!AV87&amp;" vs Sheet2:"&amp;'TO USE'!AV87, "")</f>
        <v/>
      </c>
    </row>
    <row r="88" spans="1:48" ht="19">
      <c r="A88" s="39">
        <v>87</v>
      </c>
      <c r="B88" s="231" t="str">
        <f>IF(Sheet1!B88 &lt;&gt; 'TO USE'!B88, "Sheet1:"&amp;Sheet1!B88&amp;" vs Sheet2:"&amp;'TO USE'!B88, "")</f>
        <v/>
      </c>
      <c r="C88" s="231" t="str">
        <f>IF(Sheet1!C88 &lt;&gt; 'TO USE'!C88, "Sheet1:"&amp;Sheet1!C88&amp;" vs Sheet2:"&amp;'TO USE'!C88, "")</f>
        <v/>
      </c>
      <c r="D88" s="231" t="str">
        <f>IF(Sheet1!D88 &lt;&gt; 'TO USE'!D88, "Sheet1:"&amp;Sheet1!D88&amp;" vs Sheet2:"&amp;'TO USE'!D88, "")</f>
        <v/>
      </c>
      <c r="E88" s="231" t="str">
        <f>IF(Sheet1!E88 &lt;&gt; 'TO USE'!E88, "Sheet1:"&amp;Sheet1!E88&amp;" vs Sheet2:"&amp;'TO USE'!E88, "")</f>
        <v/>
      </c>
      <c r="F88" s="231" t="str">
        <f>IF(Sheet1!F88 &lt;&gt; 'TO USE'!F88, "Sheet1:"&amp;Sheet1!F88&amp;" vs Sheet2:"&amp;'TO USE'!F88, "")</f>
        <v/>
      </c>
      <c r="G88" s="231" t="str">
        <f>IF(Sheet1!G88 &lt;&gt; 'TO USE'!G88, "Sheet1:"&amp;Sheet1!G88&amp;" vs Sheet2:"&amp;'TO USE'!G88, "")</f>
        <v/>
      </c>
      <c r="H88" s="231" t="str">
        <f>IF(Sheet1!H88 &lt;&gt; 'TO USE'!H88, "Sheet1:"&amp;Sheet1!H88&amp;" vs Sheet2:"&amp;'TO USE'!H88, "")</f>
        <v/>
      </c>
      <c r="I88" s="231" t="str">
        <f>IF(Sheet1!I88 &lt;&gt; 'TO USE'!I88, "Sheet1:"&amp;Sheet1!I88&amp;" vs Sheet2:"&amp;'TO USE'!I88, "")</f>
        <v/>
      </c>
      <c r="J88" s="231" t="str">
        <f>IF(Sheet1!J88 &lt;&gt; 'TO USE'!J88, "Sheet1:"&amp;Sheet1!J88&amp;" vs Sheet2:"&amp;'TO USE'!J88, "")</f>
        <v/>
      </c>
      <c r="K88" s="231" t="str">
        <f>IF(Sheet1!K88 &lt;&gt; 'TO USE'!K88, "Sheet1:"&amp;Sheet1!K88&amp;" vs Sheet2:"&amp;'TO USE'!K88, "")</f>
        <v/>
      </c>
      <c r="L88" s="231" t="str">
        <f>IF(Sheet1!L88 &lt;&gt; 'TO USE'!L88, "Sheet1:"&amp;Sheet1!L88&amp;" vs Sheet2:"&amp;'TO USE'!L88, "")</f>
        <v/>
      </c>
      <c r="M88" s="231" t="str">
        <f>IF(Sheet1!M88 &lt;&gt; 'TO USE'!M88, "Sheet1:"&amp;Sheet1!M88&amp;" vs Sheet2:"&amp;'TO USE'!M88, "")</f>
        <v/>
      </c>
      <c r="N88" s="231" t="str">
        <f>IF(Sheet1!N88 &lt;&gt; 'TO USE'!N88, "Sheet1:"&amp;Sheet1!N88&amp;" vs Sheet2:"&amp;'TO USE'!N88, "")</f>
        <v/>
      </c>
      <c r="O88" s="231" t="str">
        <f>IF(Sheet1!O88 &lt;&gt; 'TO USE'!O88, "Sheet1:"&amp;Sheet1!O88&amp;" vs Sheet2:"&amp;'TO USE'!O88, "")</f>
        <v/>
      </c>
      <c r="P88" s="231" t="str">
        <f>IF(Sheet1!P88 &lt;&gt; 'TO USE'!P88, "Sheet1:"&amp;Sheet1!P88&amp;" vs Sheet2:"&amp;'TO USE'!P88, "")</f>
        <v/>
      </c>
      <c r="Q88" s="231" t="str">
        <f>IF(Sheet1!Q88 &lt;&gt; 'TO USE'!Q88, "Sheet1:"&amp;Sheet1!Q88&amp;" vs Sheet2:"&amp;'TO USE'!Q88, "")</f>
        <v/>
      </c>
      <c r="R88" s="231" t="str">
        <f>IF(Sheet1!R88 &lt;&gt; 'TO USE'!R88, "Sheet1:"&amp;Sheet1!R88&amp;" vs Sheet2:"&amp;'TO USE'!R88, "")</f>
        <v/>
      </c>
      <c r="S88" s="231" t="str">
        <f>IF(Sheet1!S88 &lt;&gt; 'TO USE'!S88, "Sheet1:"&amp;Sheet1!S88&amp;" vs Sheet2:"&amp;'TO USE'!S88, "")</f>
        <v/>
      </c>
      <c r="T88" s="231" t="str">
        <f>IF(Sheet1!T88 &lt;&gt; 'TO USE'!T88, "Sheet1:"&amp;Sheet1!T88&amp;" vs Sheet2:"&amp;'TO USE'!T88, "")</f>
        <v/>
      </c>
      <c r="U88" s="231" t="str">
        <f>IF(Sheet1!U88 &lt;&gt; 'TO USE'!U88, "Sheet1:"&amp;Sheet1!U88&amp;" vs Sheet2:"&amp;'TO USE'!U88, "")</f>
        <v/>
      </c>
      <c r="V88" s="231" t="str">
        <f>IF(Sheet1!V88 &lt;&gt; 'TO USE'!V88, "Sheet1:"&amp;Sheet1!V88&amp;" vs Sheet2:"&amp;'TO USE'!V88, "")</f>
        <v/>
      </c>
      <c r="W88" s="231" t="str">
        <f>IF(Sheet1!W88 &lt;&gt; 'TO USE'!W88, "Sheet1:"&amp;Sheet1!W88&amp;" vs Sheet2:"&amp;'TO USE'!W88, "")</f>
        <v/>
      </c>
      <c r="X88" s="231" t="str">
        <f>IF(Sheet1!X88 &lt;&gt; 'TO USE'!X88, "Sheet1:"&amp;Sheet1!X88&amp;" vs Sheet2:"&amp;'TO USE'!X88, "")</f>
        <v/>
      </c>
      <c r="Y88" s="231" t="str">
        <f>IF(Sheet1!Y88 &lt;&gt; 'TO USE'!Y88, "Sheet1:"&amp;Sheet1!Y88&amp;" vs Sheet2:"&amp;'TO USE'!Y88, "")</f>
        <v/>
      </c>
      <c r="Z88" s="231" t="str">
        <f>IF(Sheet1!Z88 &lt;&gt; 'TO USE'!Z88, "Sheet1:"&amp;Sheet1!Z88&amp;" vs Sheet2:"&amp;'TO USE'!Z88, "")</f>
        <v/>
      </c>
      <c r="AA88" s="231" t="str">
        <f>IF(Sheet1!AA88 &lt;&gt; 'TO USE'!AA88, "Sheet1:"&amp;Sheet1!AA88&amp;" vs Sheet2:"&amp;'TO USE'!AA88, "")</f>
        <v/>
      </c>
      <c r="AB88" s="231" t="str">
        <f>IF(Sheet1!AB88 &lt;&gt; 'TO USE'!AB88, "Sheet1:"&amp;Sheet1!AB88&amp;" vs Sheet2:"&amp;'TO USE'!AB88, "")</f>
        <v/>
      </c>
      <c r="AC88" s="231" t="str">
        <f>IF(Sheet1!AC88 &lt;&gt; 'TO USE'!AC88, "Sheet1:"&amp;Sheet1!AC88&amp;" vs Sheet2:"&amp;'TO USE'!AC88, "")</f>
        <v/>
      </c>
      <c r="AD88" s="231" t="str">
        <f>IF(Sheet1!AD88 &lt;&gt; 'TO USE'!AD88, "Sheet1:"&amp;Sheet1!AD88&amp;" vs Sheet2:"&amp;'TO USE'!AD88, "")</f>
        <v/>
      </c>
      <c r="AE88" s="231" t="str">
        <f>IF(Sheet1!AE88 &lt;&gt; 'TO USE'!AE88, "Sheet1:"&amp;Sheet1!AE88&amp;" vs Sheet2:"&amp;'TO USE'!AE88, "")</f>
        <v/>
      </c>
      <c r="AF88" s="231" t="str">
        <f>IF(Sheet1!AF88 &lt;&gt; 'TO USE'!AF88, "Sheet1:"&amp;Sheet1!AF88&amp;" vs Sheet2:"&amp;'TO USE'!AF88, "")</f>
        <v/>
      </c>
      <c r="AG88" s="231" t="str">
        <f>IF(Sheet1!AG88 &lt;&gt; 'TO USE'!AG88, "Sheet1:"&amp;Sheet1!AG88&amp;" vs Sheet2:"&amp;'TO USE'!AG88, "")</f>
        <v/>
      </c>
      <c r="AH88" s="231" t="str">
        <f>IF(Sheet1!AH88 &lt;&gt; 'TO USE'!AH88, "Sheet1:"&amp;Sheet1!AH88&amp;" vs Sheet2:"&amp;'TO USE'!AH88, "")</f>
        <v/>
      </c>
      <c r="AI88" s="231" t="str">
        <f>IF(Sheet1!AI88 &lt;&gt; 'TO USE'!AI88, "Sheet1:"&amp;Sheet1!AI88&amp;" vs Sheet2:"&amp;'TO USE'!AI88, "")</f>
        <v/>
      </c>
      <c r="AJ88" s="231" t="str">
        <f>IF(Sheet1!AJ88 &lt;&gt; 'TO USE'!AJ88, "Sheet1:"&amp;Sheet1!AJ88&amp;" vs Sheet2:"&amp;'TO USE'!AJ88, "")</f>
        <v/>
      </c>
      <c r="AK88" s="231" t="str">
        <f>IF(Sheet1!AK88 &lt;&gt; 'TO USE'!AK88, "Sheet1:"&amp;Sheet1!AK88&amp;" vs Sheet2:"&amp;'TO USE'!AK88, "")</f>
        <v/>
      </c>
      <c r="AL88" s="231" t="str">
        <f>IF(Sheet1!AL88 &lt;&gt; 'TO USE'!AL88, "Sheet1:"&amp;Sheet1!AL88&amp;" vs Sheet2:"&amp;'TO USE'!AL88, "")</f>
        <v/>
      </c>
      <c r="AM88" s="231" t="str">
        <f>IF(Sheet1!AM88 &lt;&gt; 'TO USE'!AM88, "Sheet1:"&amp;Sheet1!AM88&amp;" vs Sheet2:"&amp;'TO USE'!AM88, "")</f>
        <v/>
      </c>
      <c r="AN88" s="231" t="str">
        <f>IF(Sheet1!AN88 &lt;&gt; 'TO USE'!AN88, "Sheet1:"&amp;Sheet1!AN88&amp;" vs Sheet2:"&amp;'TO USE'!AN88, "")</f>
        <v/>
      </c>
      <c r="AO88" s="231" t="str">
        <f>IF(Sheet1!AO88 &lt;&gt; 'TO USE'!AO88, "Sheet1:"&amp;Sheet1!AO88&amp;" vs Sheet2:"&amp;'TO USE'!AO88, "")</f>
        <v/>
      </c>
      <c r="AP88" s="231" t="str">
        <f>IF(Sheet1!AP88 &lt;&gt; 'TO USE'!AP88, "Sheet1:"&amp;Sheet1!AP88&amp;" vs Sheet2:"&amp;'TO USE'!AP88, "")</f>
        <v/>
      </c>
      <c r="AQ88" s="231" t="str">
        <f>IF(Sheet1!AQ88 &lt;&gt; 'TO USE'!AQ88, "Sheet1:"&amp;Sheet1!AQ88&amp;" vs Sheet2:"&amp;'TO USE'!AQ88, "")</f>
        <v/>
      </c>
      <c r="AR88" s="231" t="str">
        <f>IF(Sheet1!AR88 &lt;&gt; 'TO USE'!AR88, "Sheet1:"&amp;Sheet1!AR88&amp;" vs Sheet2:"&amp;'TO USE'!AR88, "")</f>
        <v/>
      </c>
      <c r="AS88" s="231" t="str">
        <f>IF(Sheet1!AS88 &lt;&gt; 'TO USE'!AS88, "Sheet1:"&amp;Sheet1!AS88&amp;" vs Sheet2:"&amp;'TO USE'!AS88, "")</f>
        <v/>
      </c>
      <c r="AT88" s="231" t="str">
        <f>IF(Sheet1!AT88 &lt;&gt; 'TO USE'!AT88, "Sheet1:"&amp;Sheet1!AT88&amp;" vs Sheet2:"&amp;'TO USE'!AT88, "")</f>
        <v/>
      </c>
      <c r="AU88" s="231" t="str">
        <f>IF(Sheet1!AU88 &lt;&gt; 'TO USE'!AU88, "Sheet1:"&amp;Sheet1!AU88&amp;" vs Sheet2:"&amp;'TO USE'!AU88, "")</f>
        <v/>
      </c>
      <c r="AV88" s="231" t="str">
        <f>IF(Sheet1!AV88 &lt;&gt; 'TO USE'!AV88, "Sheet1:"&amp;Sheet1!AV88&amp;" vs Sheet2:"&amp;'TO USE'!AV88, "")</f>
        <v/>
      </c>
    </row>
    <row r="89" spans="1:48" ht="19">
      <c r="A89" s="39">
        <v>88</v>
      </c>
      <c r="B89" s="231" t="str">
        <f>IF(Sheet1!B89 &lt;&gt; 'TO USE'!B89, "Sheet1:"&amp;Sheet1!B89&amp;" vs Sheet2:"&amp;'TO USE'!B89, "")</f>
        <v/>
      </c>
      <c r="C89" s="231" t="str">
        <f>IF(Sheet1!C89 &lt;&gt; 'TO USE'!C89, "Sheet1:"&amp;Sheet1!C89&amp;" vs Sheet2:"&amp;'TO USE'!C89, "")</f>
        <v/>
      </c>
      <c r="D89" s="231" t="str">
        <f>IF(Sheet1!D89 &lt;&gt; 'TO USE'!D89, "Sheet1:"&amp;Sheet1!D89&amp;" vs Sheet2:"&amp;'TO USE'!D89, "")</f>
        <v/>
      </c>
      <c r="E89" s="231" t="str">
        <f>IF(Sheet1!E89 &lt;&gt; 'TO USE'!E89, "Sheet1:"&amp;Sheet1!E89&amp;" vs Sheet2:"&amp;'TO USE'!E89, "")</f>
        <v/>
      </c>
      <c r="F89" s="231" t="str">
        <f>IF(Sheet1!F89 &lt;&gt; 'TO USE'!F89, "Sheet1:"&amp;Sheet1!F89&amp;" vs Sheet2:"&amp;'TO USE'!F89, "")</f>
        <v/>
      </c>
      <c r="G89" s="231" t="str">
        <f>IF(Sheet1!G89 &lt;&gt; 'TO USE'!G89, "Sheet1:"&amp;Sheet1!G89&amp;" vs Sheet2:"&amp;'TO USE'!G89, "")</f>
        <v/>
      </c>
      <c r="H89" s="231" t="str">
        <f>IF(Sheet1!H89 &lt;&gt; 'TO USE'!H89, "Sheet1:"&amp;Sheet1!H89&amp;" vs Sheet2:"&amp;'TO USE'!H89, "")</f>
        <v/>
      </c>
      <c r="I89" s="231" t="str">
        <f>IF(Sheet1!I89 &lt;&gt; 'TO USE'!I89, "Sheet1:"&amp;Sheet1!I89&amp;" vs Sheet2:"&amp;'TO USE'!I89, "")</f>
        <v/>
      </c>
      <c r="J89" s="231" t="str">
        <f>IF(Sheet1!J89 &lt;&gt; 'TO USE'!J89, "Sheet1:"&amp;Sheet1!J89&amp;" vs Sheet2:"&amp;'TO USE'!J89, "")</f>
        <v/>
      </c>
      <c r="K89" s="231" t="str">
        <f>IF(Sheet1!K89 &lt;&gt; 'TO USE'!K89, "Sheet1:"&amp;Sheet1!K89&amp;" vs Sheet2:"&amp;'TO USE'!K89, "")</f>
        <v/>
      </c>
      <c r="L89" s="231" t="str">
        <f>IF(Sheet1!L89 &lt;&gt; 'TO USE'!L89, "Sheet1:"&amp;Sheet1!L89&amp;" vs Sheet2:"&amp;'TO USE'!L89, "")</f>
        <v/>
      </c>
      <c r="M89" s="231" t="str">
        <f>IF(Sheet1!M89 &lt;&gt; 'TO USE'!M89, "Sheet1:"&amp;Sheet1!M89&amp;" vs Sheet2:"&amp;'TO USE'!M89, "")</f>
        <v/>
      </c>
      <c r="N89" s="231" t="str">
        <f>IF(Sheet1!N89 &lt;&gt; 'TO USE'!N89, "Sheet1:"&amp;Sheet1!N89&amp;" vs Sheet2:"&amp;'TO USE'!N89, "")</f>
        <v/>
      </c>
      <c r="O89" s="231" t="str">
        <f>IF(Sheet1!O89 &lt;&gt; 'TO USE'!O89, "Sheet1:"&amp;Sheet1!O89&amp;" vs Sheet2:"&amp;'TO USE'!O89, "")</f>
        <v/>
      </c>
      <c r="P89" s="231" t="str">
        <f>IF(Sheet1!P89 &lt;&gt; 'TO USE'!P89, "Sheet1:"&amp;Sheet1!P89&amp;" vs Sheet2:"&amp;'TO USE'!P89, "")</f>
        <v/>
      </c>
      <c r="Q89" s="231" t="str">
        <f>IF(Sheet1!Q89 &lt;&gt; 'TO USE'!Q89, "Sheet1:"&amp;Sheet1!Q89&amp;" vs Sheet2:"&amp;'TO USE'!Q89, "")</f>
        <v/>
      </c>
      <c r="R89" s="231" t="str">
        <f>IF(Sheet1!R89 &lt;&gt; 'TO USE'!R89, "Sheet1:"&amp;Sheet1!R89&amp;" vs Sheet2:"&amp;'TO USE'!R89, "")</f>
        <v/>
      </c>
      <c r="S89" s="231" t="str">
        <f>IF(Sheet1!S89 &lt;&gt; 'TO USE'!S89, "Sheet1:"&amp;Sheet1!S89&amp;" vs Sheet2:"&amp;'TO USE'!S89, "")</f>
        <v/>
      </c>
      <c r="T89" s="231" t="str">
        <f>IF(Sheet1!T89 &lt;&gt; 'TO USE'!T89, "Sheet1:"&amp;Sheet1!T89&amp;" vs Sheet2:"&amp;'TO USE'!T89, "")</f>
        <v/>
      </c>
      <c r="U89" s="231" t="str">
        <f>IF(Sheet1!U89 &lt;&gt; 'TO USE'!U89, "Sheet1:"&amp;Sheet1!U89&amp;" vs Sheet2:"&amp;'TO USE'!U89, "")</f>
        <v/>
      </c>
      <c r="V89" s="231" t="str">
        <f>IF(Sheet1!V89 &lt;&gt; 'TO USE'!V89, "Sheet1:"&amp;Sheet1!V89&amp;" vs Sheet2:"&amp;'TO USE'!V89, "")</f>
        <v/>
      </c>
      <c r="W89" s="231" t="str">
        <f>IF(Sheet1!W89 &lt;&gt; 'TO USE'!W89, "Sheet1:"&amp;Sheet1!W89&amp;" vs Sheet2:"&amp;'TO USE'!W89, "")</f>
        <v/>
      </c>
      <c r="X89" s="231" t="str">
        <f>IF(Sheet1!X89 &lt;&gt; 'TO USE'!X89, "Sheet1:"&amp;Sheet1!X89&amp;" vs Sheet2:"&amp;'TO USE'!X89, "")</f>
        <v/>
      </c>
      <c r="Y89" s="231" t="str">
        <f>IF(Sheet1!Y89 &lt;&gt; 'TO USE'!Y89, "Sheet1:"&amp;Sheet1!Y89&amp;" vs Sheet2:"&amp;'TO USE'!Y89, "")</f>
        <v/>
      </c>
      <c r="Z89" s="231" t="str">
        <f>IF(Sheet1!Z89 &lt;&gt; 'TO USE'!Z89, "Sheet1:"&amp;Sheet1!Z89&amp;" vs Sheet2:"&amp;'TO USE'!Z89, "")</f>
        <v/>
      </c>
      <c r="AA89" s="231" t="str">
        <f>IF(Sheet1!AA89 &lt;&gt; 'TO USE'!AA89, "Sheet1:"&amp;Sheet1!AA89&amp;" vs Sheet2:"&amp;'TO USE'!AA89, "")</f>
        <v/>
      </c>
      <c r="AB89" s="231" t="str">
        <f>IF(Sheet1!AB89 &lt;&gt; 'TO USE'!AB89, "Sheet1:"&amp;Sheet1!AB89&amp;" vs Sheet2:"&amp;'TO USE'!AB89, "")</f>
        <v/>
      </c>
      <c r="AC89" s="231" t="str">
        <f>IF(Sheet1!AC89 &lt;&gt; 'TO USE'!AC89, "Sheet1:"&amp;Sheet1!AC89&amp;" vs Sheet2:"&amp;'TO USE'!AC89, "")</f>
        <v/>
      </c>
      <c r="AD89" s="231" t="str">
        <f>IF(Sheet1!AD89 &lt;&gt; 'TO USE'!AD89, "Sheet1:"&amp;Sheet1!AD89&amp;" vs Sheet2:"&amp;'TO USE'!AD89, "")</f>
        <v/>
      </c>
      <c r="AE89" s="231" t="str">
        <f>IF(Sheet1!AE89 &lt;&gt; 'TO USE'!AE89, "Sheet1:"&amp;Sheet1!AE89&amp;" vs Sheet2:"&amp;'TO USE'!AE89, "")</f>
        <v/>
      </c>
      <c r="AF89" s="231" t="str">
        <f>IF(Sheet1!AF89 &lt;&gt; 'TO USE'!AF89, "Sheet1:"&amp;Sheet1!AF89&amp;" vs Sheet2:"&amp;'TO USE'!AF89, "")</f>
        <v/>
      </c>
      <c r="AG89" s="231" t="str">
        <f>IF(Sheet1!AG89 &lt;&gt; 'TO USE'!AG89, "Sheet1:"&amp;Sheet1!AG89&amp;" vs Sheet2:"&amp;'TO USE'!AG89, "")</f>
        <v/>
      </c>
      <c r="AH89" s="231" t="str">
        <f>IF(Sheet1!AH89 &lt;&gt; 'TO USE'!AH89, "Sheet1:"&amp;Sheet1!AH89&amp;" vs Sheet2:"&amp;'TO USE'!AH89, "")</f>
        <v/>
      </c>
      <c r="AI89" s="231" t="str">
        <f>IF(Sheet1!AI89 &lt;&gt; 'TO USE'!AI89, "Sheet1:"&amp;Sheet1!AI89&amp;" vs Sheet2:"&amp;'TO USE'!AI89, "")</f>
        <v/>
      </c>
      <c r="AJ89" s="231" t="str">
        <f>IF(Sheet1!AJ89 &lt;&gt; 'TO USE'!AJ89, "Sheet1:"&amp;Sheet1!AJ89&amp;" vs Sheet2:"&amp;'TO USE'!AJ89, "")</f>
        <v/>
      </c>
      <c r="AK89" s="231" t="str">
        <f>IF(Sheet1!AK89 &lt;&gt; 'TO USE'!AK89, "Sheet1:"&amp;Sheet1!AK89&amp;" vs Sheet2:"&amp;'TO USE'!AK89, "")</f>
        <v/>
      </c>
      <c r="AL89" s="231" t="str">
        <f>IF(Sheet1!AL89 &lt;&gt; 'TO USE'!AL89, "Sheet1:"&amp;Sheet1!AL89&amp;" vs Sheet2:"&amp;'TO USE'!AL89, "")</f>
        <v/>
      </c>
      <c r="AM89" s="231" t="str">
        <f>IF(Sheet1!AM89 &lt;&gt; 'TO USE'!AM89, "Sheet1:"&amp;Sheet1!AM89&amp;" vs Sheet2:"&amp;'TO USE'!AM89, "")</f>
        <v/>
      </c>
      <c r="AN89" s="231" t="str">
        <f>IF(Sheet1!AN89 &lt;&gt; 'TO USE'!AN89, "Sheet1:"&amp;Sheet1!AN89&amp;" vs Sheet2:"&amp;'TO USE'!AN89, "")</f>
        <v/>
      </c>
      <c r="AO89" s="231" t="str">
        <f>IF(Sheet1!AO89 &lt;&gt; 'TO USE'!AO89, "Sheet1:"&amp;Sheet1!AO89&amp;" vs Sheet2:"&amp;'TO USE'!AO89, "")</f>
        <v/>
      </c>
      <c r="AP89" s="231" t="str">
        <f>IF(Sheet1!AP89 &lt;&gt; 'TO USE'!AP89, "Sheet1:"&amp;Sheet1!AP89&amp;" vs Sheet2:"&amp;'TO USE'!AP89, "")</f>
        <v/>
      </c>
      <c r="AQ89" s="231" t="str">
        <f>IF(Sheet1!AQ89 &lt;&gt; 'TO USE'!AQ89, "Sheet1:"&amp;Sheet1!AQ89&amp;" vs Sheet2:"&amp;'TO USE'!AQ89, "")</f>
        <v/>
      </c>
      <c r="AR89" s="231" t="str">
        <f>IF(Sheet1!AR89 &lt;&gt; 'TO USE'!AR89, "Sheet1:"&amp;Sheet1!AR89&amp;" vs Sheet2:"&amp;'TO USE'!AR89, "")</f>
        <v/>
      </c>
      <c r="AS89" s="231" t="str">
        <f>IF(Sheet1!AS89 &lt;&gt; 'TO USE'!AS89, "Sheet1:"&amp;Sheet1!AS89&amp;" vs Sheet2:"&amp;'TO USE'!AS89, "")</f>
        <v/>
      </c>
      <c r="AT89" s="231" t="str">
        <f>IF(Sheet1!AT89 &lt;&gt; 'TO USE'!AT89, "Sheet1:"&amp;Sheet1!AT89&amp;" vs Sheet2:"&amp;'TO USE'!AT89, "")</f>
        <v/>
      </c>
      <c r="AU89" s="231" t="str">
        <f>IF(Sheet1!AU89 &lt;&gt; 'TO USE'!AU89, "Sheet1:"&amp;Sheet1!AU89&amp;" vs Sheet2:"&amp;'TO USE'!AU89, "")</f>
        <v/>
      </c>
      <c r="AV89" s="231" t="str">
        <f>IF(Sheet1!AV89 &lt;&gt; 'TO USE'!AV89, "Sheet1:"&amp;Sheet1!AV89&amp;" vs Sheet2:"&amp;'TO USE'!AV89, "")</f>
        <v/>
      </c>
    </row>
    <row r="90" spans="1:48" ht="19">
      <c r="A90" s="39">
        <v>89</v>
      </c>
      <c r="B90" s="231" t="str">
        <f>IF(Sheet1!B90 &lt;&gt; 'TO USE'!B90, "Sheet1:"&amp;Sheet1!B90&amp;" vs Sheet2:"&amp;'TO USE'!B90, "")</f>
        <v/>
      </c>
      <c r="C90" s="231" t="str">
        <f>IF(Sheet1!C90 &lt;&gt; 'TO USE'!C90, "Sheet1:"&amp;Sheet1!C90&amp;" vs Sheet2:"&amp;'TO USE'!C90, "")</f>
        <v/>
      </c>
      <c r="D90" s="231" t="str">
        <f>IF(Sheet1!D90 &lt;&gt; 'TO USE'!D90, "Sheet1:"&amp;Sheet1!D90&amp;" vs Sheet2:"&amp;'TO USE'!D90, "")</f>
        <v/>
      </c>
      <c r="E90" s="231" t="str">
        <f>IF(Sheet1!E90 &lt;&gt; 'TO USE'!E90, "Sheet1:"&amp;Sheet1!E90&amp;" vs Sheet2:"&amp;'TO USE'!E90, "")</f>
        <v/>
      </c>
      <c r="F90" s="231" t="str">
        <f>IF(Sheet1!F90 &lt;&gt; 'TO USE'!F90, "Sheet1:"&amp;Sheet1!F90&amp;" vs Sheet2:"&amp;'TO USE'!F90, "")</f>
        <v/>
      </c>
      <c r="G90" s="231" t="str">
        <f>IF(Sheet1!G90 &lt;&gt; 'TO USE'!G90, "Sheet1:"&amp;Sheet1!G90&amp;" vs Sheet2:"&amp;'TO USE'!G90, "")</f>
        <v/>
      </c>
      <c r="H90" s="231" t="str">
        <f>IF(Sheet1!H90 &lt;&gt; 'TO USE'!H90, "Sheet1:"&amp;Sheet1!H90&amp;" vs Sheet2:"&amp;'TO USE'!H90, "")</f>
        <v/>
      </c>
      <c r="I90" s="231" t="str">
        <f>IF(Sheet1!I90 &lt;&gt; 'TO USE'!I90, "Sheet1:"&amp;Sheet1!I90&amp;" vs Sheet2:"&amp;'TO USE'!I90, "")</f>
        <v/>
      </c>
      <c r="J90" s="231" t="str">
        <f>IF(Sheet1!J90 &lt;&gt; 'TO USE'!J90, "Sheet1:"&amp;Sheet1!J90&amp;" vs Sheet2:"&amp;'TO USE'!J90, "")</f>
        <v/>
      </c>
      <c r="K90" s="231" t="str">
        <f>IF(Sheet1!K90 &lt;&gt; 'TO USE'!K90, "Sheet1:"&amp;Sheet1!K90&amp;" vs Sheet2:"&amp;'TO USE'!K90, "")</f>
        <v/>
      </c>
      <c r="L90" s="231" t="str">
        <f>IF(Sheet1!L90 &lt;&gt; 'TO USE'!L90, "Sheet1:"&amp;Sheet1!L90&amp;" vs Sheet2:"&amp;'TO USE'!L90, "")</f>
        <v/>
      </c>
      <c r="M90" s="231" t="str">
        <f>IF(Sheet1!M90 &lt;&gt; 'TO USE'!M90, "Sheet1:"&amp;Sheet1!M90&amp;" vs Sheet2:"&amp;'TO USE'!M90, "")</f>
        <v/>
      </c>
      <c r="N90" s="231" t="str">
        <f>IF(Sheet1!N90 &lt;&gt; 'TO USE'!N90, "Sheet1:"&amp;Sheet1!N90&amp;" vs Sheet2:"&amp;'TO USE'!N90, "")</f>
        <v/>
      </c>
      <c r="O90" s="231" t="str">
        <f>IF(Sheet1!O90 &lt;&gt; 'TO USE'!O90, "Sheet1:"&amp;Sheet1!O90&amp;" vs Sheet2:"&amp;'TO USE'!O90, "")</f>
        <v/>
      </c>
      <c r="P90" s="231" t="str">
        <f>IF(Sheet1!P90 &lt;&gt; 'TO USE'!P90, "Sheet1:"&amp;Sheet1!P90&amp;" vs Sheet2:"&amp;'TO USE'!P90, "")</f>
        <v/>
      </c>
      <c r="Q90" s="231" t="str">
        <f>IF(Sheet1!Q90 &lt;&gt; 'TO USE'!Q90, "Sheet1:"&amp;Sheet1!Q90&amp;" vs Sheet2:"&amp;'TO USE'!Q90, "")</f>
        <v/>
      </c>
      <c r="R90" s="231" t="str">
        <f>IF(Sheet1!R90 &lt;&gt; 'TO USE'!R90, "Sheet1:"&amp;Sheet1!R90&amp;" vs Sheet2:"&amp;'TO USE'!R90, "")</f>
        <v/>
      </c>
      <c r="S90" s="231" t="str">
        <f>IF(Sheet1!S90 &lt;&gt; 'TO USE'!S90, "Sheet1:"&amp;Sheet1!S90&amp;" vs Sheet2:"&amp;'TO USE'!S90, "")</f>
        <v/>
      </c>
      <c r="T90" s="231" t="str">
        <f>IF(Sheet1!T90 &lt;&gt; 'TO USE'!T90, "Sheet1:"&amp;Sheet1!T90&amp;" vs Sheet2:"&amp;'TO USE'!T90, "")</f>
        <v/>
      </c>
      <c r="U90" s="231" t="str">
        <f>IF(Sheet1!U90 &lt;&gt; 'TO USE'!U90, "Sheet1:"&amp;Sheet1!U90&amp;" vs Sheet2:"&amp;'TO USE'!U90, "")</f>
        <v/>
      </c>
      <c r="V90" s="231" t="str">
        <f>IF(Sheet1!V90 &lt;&gt; 'TO USE'!V90, "Sheet1:"&amp;Sheet1!V90&amp;" vs Sheet2:"&amp;'TO USE'!V90, "")</f>
        <v/>
      </c>
      <c r="W90" s="231" t="str">
        <f>IF(Sheet1!W90 &lt;&gt; 'TO USE'!W90, "Sheet1:"&amp;Sheet1!W90&amp;" vs Sheet2:"&amp;'TO USE'!W90, "")</f>
        <v/>
      </c>
      <c r="X90" s="231" t="str">
        <f>IF(Sheet1!X90 &lt;&gt; 'TO USE'!X90, "Sheet1:"&amp;Sheet1!X90&amp;" vs Sheet2:"&amp;'TO USE'!X90, "")</f>
        <v/>
      </c>
      <c r="Y90" s="231" t="str">
        <f>IF(Sheet1!Y90 &lt;&gt; 'TO USE'!Y90, "Sheet1:"&amp;Sheet1!Y90&amp;" vs Sheet2:"&amp;'TO USE'!Y90, "")</f>
        <v/>
      </c>
      <c r="Z90" s="231" t="str">
        <f>IF(Sheet1!Z90 &lt;&gt; 'TO USE'!Z90, "Sheet1:"&amp;Sheet1!Z90&amp;" vs Sheet2:"&amp;'TO USE'!Z90, "")</f>
        <v/>
      </c>
      <c r="AA90" s="231" t="str">
        <f>IF(Sheet1!AA90 &lt;&gt; 'TO USE'!AA90, "Sheet1:"&amp;Sheet1!AA90&amp;" vs Sheet2:"&amp;'TO USE'!AA90, "")</f>
        <v/>
      </c>
      <c r="AB90" s="231" t="str">
        <f>IF(Sheet1!AB90 &lt;&gt; 'TO USE'!AB90, "Sheet1:"&amp;Sheet1!AB90&amp;" vs Sheet2:"&amp;'TO USE'!AB90, "")</f>
        <v/>
      </c>
      <c r="AC90" s="231" t="str">
        <f>IF(Sheet1!AC90 &lt;&gt; 'TO USE'!AC90, "Sheet1:"&amp;Sheet1!AC90&amp;" vs Sheet2:"&amp;'TO USE'!AC90, "")</f>
        <v/>
      </c>
      <c r="AD90" s="231" t="str">
        <f>IF(Sheet1!AD90 &lt;&gt; 'TO USE'!AD90, "Sheet1:"&amp;Sheet1!AD90&amp;" vs Sheet2:"&amp;'TO USE'!AD90, "")</f>
        <v/>
      </c>
      <c r="AE90" s="231" t="str">
        <f>IF(Sheet1!AE90 &lt;&gt; 'TO USE'!AE90, "Sheet1:"&amp;Sheet1!AE90&amp;" vs Sheet2:"&amp;'TO USE'!AE90, "")</f>
        <v/>
      </c>
      <c r="AF90" s="231" t="str">
        <f>IF(Sheet1!AF90 &lt;&gt; 'TO USE'!AF90, "Sheet1:"&amp;Sheet1!AF90&amp;" vs Sheet2:"&amp;'TO USE'!AF90, "")</f>
        <v/>
      </c>
      <c r="AG90" s="231" t="str">
        <f>IF(Sheet1!AG90 &lt;&gt; 'TO USE'!AG90, "Sheet1:"&amp;Sheet1!AG90&amp;" vs Sheet2:"&amp;'TO USE'!AG90, "")</f>
        <v/>
      </c>
      <c r="AH90" s="231" t="str">
        <f>IF(Sheet1!AH90 &lt;&gt; 'TO USE'!AH90, "Sheet1:"&amp;Sheet1!AH90&amp;" vs Sheet2:"&amp;'TO USE'!AH90, "")</f>
        <v/>
      </c>
      <c r="AI90" s="231" t="str">
        <f>IF(Sheet1!AI90 &lt;&gt; 'TO USE'!AI90, "Sheet1:"&amp;Sheet1!AI90&amp;" vs Sheet2:"&amp;'TO USE'!AI90, "")</f>
        <v/>
      </c>
      <c r="AJ90" s="231" t="str">
        <f>IF(Sheet1!AJ90 &lt;&gt; 'TO USE'!AJ90, "Sheet1:"&amp;Sheet1!AJ90&amp;" vs Sheet2:"&amp;'TO USE'!AJ90, "")</f>
        <v/>
      </c>
      <c r="AK90" s="231" t="str">
        <f>IF(Sheet1!AK90 &lt;&gt; 'TO USE'!AK90, "Sheet1:"&amp;Sheet1!AK90&amp;" vs Sheet2:"&amp;'TO USE'!AK90, "")</f>
        <v/>
      </c>
      <c r="AL90" s="231" t="str">
        <f>IF(Sheet1!AL90 &lt;&gt; 'TO USE'!AL90, "Sheet1:"&amp;Sheet1!AL90&amp;" vs Sheet2:"&amp;'TO USE'!AL90, "")</f>
        <v/>
      </c>
      <c r="AM90" s="231" t="str">
        <f>IF(Sheet1!AM90 &lt;&gt; 'TO USE'!AM90, "Sheet1:"&amp;Sheet1!AM90&amp;" vs Sheet2:"&amp;'TO USE'!AM90, "")</f>
        <v/>
      </c>
      <c r="AN90" s="231" t="str">
        <f>IF(Sheet1!AN90 &lt;&gt; 'TO USE'!AN90, "Sheet1:"&amp;Sheet1!AN90&amp;" vs Sheet2:"&amp;'TO USE'!AN90, "")</f>
        <v/>
      </c>
      <c r="AO90" s="231" t="str">
        <f>IF(Sheet1!AO90 &lt;&gt; 'TO USE'!AO90, "Sheet1:"&amp;Sheet1!AO90&amp;" vs Sheet2:"&amp;'TO USE'!AO90, "")</f>
        <v/>
      </c>
      <c r="AP90" s="231" t="str">
        <f>IF(Sheet1!AP90 &lt;&gt; 'TO USE'!AP90, "Sheet1:"&amp;Sheet1!AP90&amp;" vs Sheet2:"&amp;'TO USE'!AP90, "")</f>
        <v/>
      </c>
      <c r="AQ90" s="231" t="str">
        <f>IF(Sheet1!AQ90 &lt;&gt; 'TO USE'!AQ90, "Sheet1:"&amp;Sheet1!AQ90&amp;" vs Sheet2:"&amp;'TO USE'!AQ90, "")</f>
        <v/>
      </c>
      <c r="AR90" s="231" t="str">
        <f>IF(Sheet1!AR90 &lt;&gt; 'TO USE'!AR90, "Sheet1:"&amp;Sheet1!AR90&amp;" vs Sheet2:"&amp;'TO USE'!AR90, "")</f>
        <v/>
      </c>
      <c r="AS90" s="231" t="str">
        <f>IF(Sheet1!AS90 &lt;&gt; 'TO USE'!AS90, "Sheet1:"&amp;Sheet1!AS90&amp;" vs Sheet2:"&amp;'TO USE'!AS90, "")</f>
        <v/>
      </c>
      <c r="AT90" s="231" t="str">
        <f>IF(Sheet1!AT90 &lt;&gt; 'TO USE'!AT90, "Sheet1:"&amp;Sheet1!AT90&amp;" vs Sheet2:"&amp;'TO USE'!AT90, "")</f>
        <v/>
      </c>
      <c r="AU90" s="231" t="str">
        <f>IF(Sheet1!AU90 &lt;&gt; 'TO USE'!AU90, "Sheet1:"&amp;Sheet1!AU90&amp;" vs Sheet2:"&amp;'TO USE'!AU90, "")</f>
        <v/>
      </c>
      <c r="AV90" s="231" t="str">
        <f>IF(Sheet1!AV90 &lt;&gt; 'TO USE'!AV90, "Sheet1:"&amp;Sheet1!AV90&amp;" vs Sheet2:"&amp;'TO USE'!AV90, "")</f>
        <v/>
      </c>
    </row>
    <row r="91" spans="1:48" ht="19">
      <c r="A91" s="48">
        <v>90</v>
      </c>
      <c r="B91" s="231" t="str">
        <f>IF(Sheet1!B91 &lt;&gt; 'TO USE'!B91, "Sheet1:"&amp;Sheet1!B91&amp;" vs Sheet2:"&amp;'TO USE'!B91, "")</f>
        <v/>
      </c>
      <c r="C91" s="231" t="str">
        <f>IF(Sheet1!C91 &lt;&gt; 'TO USE'!C91, "Sheet1:"&amp;Sheet1!C91&amp;" vs Sheet2:"&amp;'TO USE'!C91, "")</f>
        <v/>
      </c>
      <c r="D91" s="231" t="str">
        <f>IF(Sheet1!D91 &lt;&gt; 'TO USE'!D91, "Sheet1:"&amp;Sheet1!D91&amp;" vs Sheet2:"&amp;'TO USE'!D91, "")</f>
        <v/>
      </c>
      <c r="E91" s="231" t="str">
        <f>IF(Sheet1!E91 &lt;&gt; 'TO USE'!E91, "Sheet1:"&amp;Sheet1!E91&amp;" vs Sheet2:"&amp;'TO USE'!E91, "")</f>
        <v/>
      </c>
      <c r="F91" s="231" t="str">
        <f>IF(Sheet1!F91 &lt;&gt; 'TO USE'!F91, "Sheet1:"&amp;Sheet1!F91&amp;" vs Sheet2:"&amp;'TO USE'!F91, "")</f>
        <v/>
      </c>
      <c r="G91" s="231" t="str">
        <f>IF(Sheet1!G91 &lt;&gt; 'TO USE'!G91, "Sheet1:"&amp;Sheet1!G91&amp;" vs Sheet2:"&amp;'TO USE'!G91, "")</f>
        <v/>
      </c>
      <c r="H91" s="231" t="str">
        <f>IF(Sheet1!H91 &lt;&gt; 'TO USE'!H91, "Sheet1:"&amp;Sheet1!H91&amp;" vs Sheet2:"&amp;'TO USE'!H91, "")</f>
        <v/>
      </c>
      <c r="I91" s="231" t="str">
        <f>IF(Sheet1!I91 &lt;&gt; 'TO USE'!I91, "Sheet1:"&amp;Sheet1!I91&amp;" vs Sheet2:"&amp;'TO USE'!I91, "")</f>
        <v/>
      </c>
      <c r="J91" s="231" t="str">
        <f>IF(Sheet1!J91 &lt;&gt; 'TO USE'!J91, "Sheet1:"&amp;Sheet1!J91&amp;" vs Sheet2:"&amp;'TO USE'!J91, "")</f>
        <v/>
      </c>
      <c r="K91" s="231" t="str">
        <f>IF(Sheet1!K91 &lt;&gt; 'TO USE'!K91, "Sheet1:"&amp;Sheet1!K91&amp;" vs Sheet2:"&amp;'TO USE'!K91, "")</f>
        <v/>
      </c>
      <c r="L91" s="231" t="str">
        <f>IF(Sheet1!L91 &lt;&gt; 'TO USE'!L91, "Sheet1:"&amp;Sheet1!L91&amp;" vs Sheet2:"&amp;'TO USE'!L91, "")</f>
        <v/>
      </c>
      <c r="M91" s="231" t="str">
        <f>IF(Sheet1!M91 &lt;&gt; 'TO USE'!M91, "Sheet1:"&amp;Sheet1!M91&amp;" vs Sheet2:"&amp;'TO USE'!M91, "")</f>
        <v/>
      </c>
      <c r="N91" s="231" t="str">
        <f>IF(Sheet1!N91 &lt;&gt; 'TO USE'!N91, "Sheet1:"&amp;Sheet1!N91&amp;" vs Sheet2:"&amp;'TO USE'!N91, "")</f>
        <v/>
      </c>
      <c r="O91" s="231" t="str">
        <f>IF(Sheet1!O91 &lt;&gt; 'TO USE'!O91, "Sheet1:"&amp;Sheet1!O91&amp;" vs Sheet2:"&amp;'TO USE'!O91, "")</f>
        <v/>
      </c>
      <c r="P91" s="231" t="str">
        <f>IF(Sheet1!P91 &lt;&gt; 'TO USE'!P91, "Sheet1:"&amp;Sheet1!P91&amp;" vs Sheet2:"&amp;'TO USE'!P91, "")</f>
        <v/>
      </c>
      <c r="Q91" s="231" t="str">
        <f>IF(Sheet1!Q91 &lt;&gt; 'TO USE'!Q91, "Sheet1:"&amp;Sheet1!Q91&amp;" vs Sheet2:"&amp;'TO USE'!Q91, "")</f>
        <v/>
      </c>
      <c r="R91" s="231" t="str">
        <f>IF(Sheet1!R91 &lt;&gt; 'TO USE'!R91, "Sheet1:"&amp;Sheet1!R91&amp;" vs Sheet2:"&amp;'TO USE'!R91, "")</f>
        <v/>
      </c>
      <c r="S91" s="231" t="str">
        <f>IF(Sheet1!S91 &lt;&gt; 'TO USE'!S91, "Sheet1:"&amp;Sheet1!S91&amp;" vs Sheet2:"&amp;'TO USE'!S91, "")</f>
        <v/>
      </c>
      <c r="T91" s="231" t="str">
        <f>IF(Sheet1!T91 &lt;&gt; 'TO USE'!T91, "Sheet1:"&amp;Sheet1!T91&amp;" vs Sheet2:"&amp;'TO USE'!T91, "")</f>
        <v/>
      </c>
      <c r="U91" s="231" t="str">
        <f>IF(Sheet1!U91 &lt;&gt; 'TO USE'!U91, "Sheet1:"&amp;Sheet1!U91&amp;" vs Sheet2:"&amp;'TO USE'!U91, "")</f>
        <v/>
      </c>
      <c r="V91" s="231" t="str">
        <f>IF(Sheet1!V91 &lt;&gt; 'TO USE'!V91, "Sheet1:"&amp;Sheet1!V91&amp;" vs Sheet2:"&amp;'TO USE'!V91, "")</f>
        <v/>
      </c>
      <c r="W91" s="231" t="str">
        <f>IF(Sheet1!W91 &lt;&gt; 'TO USE'!W91, "Sheet1:"&amp;Sheet1!W91&amp;" vs Sheet2:"&amp;'TO USE'!W91, "")</f>
        <v/>
      </c>
      <c r="X91" s="231" t="str">
        <f>IF(Sheet1!X91 &lt;&gt; 'TO USE'!X91, "Sheet1:"&amp;Sheet1!X91&amp;" vs Sheet2:"&amp;'TO USE'!X91, "")</f>
        <v/>
      </c>
      <c r="Y91" s="231" t="str">
        <f>IF(Sheet1!Y91 &lt;&gt; 'TO USE'!Y91, "Sheet1:"&amp;Sheet1!Y91&amp;" vs Sheet2:"&amp;'TO USE'!Y91, "")</f>
        <v/>
      </c>
      <c r="Z91" s="231" t="str">
        <f>IF(Sheet1!Z91 &lt;&gt; 'TO USE'!Z91, "Sheet1:"&amp;Sheet1!Z91&amp;" vs Sheet2:"&amp;'TO USE'!Z91, "")</f>
        <v/>
      </c>
      <c r="AA91" s="231" t="str">
        <f>IF(Sheet1!AA91 &lt;&gt; 'TO USE'!AA91, "Sheet1:"&amp;Sheet1!AA91&amp;" vs Sheet2:"&amp;'TO USE'!AA91, "")</f>
        <v/>
      </c>
      <c r="AB91" s="231" t="str">
        <f>IF(Sheet1!AB91 &lt;&gt; 'TO USE'!AB91, "Sheet1:"&amp;Sheet1!AB91&amp;" vs Sheet2:"&amp;'TO USE'!AB91, "")</f>
        <v/>
      </c>
      <c r="AC91" s="231" t="str">
        <f>IF(Sheet1!AC91 &lt;&gt; 'TO USE'!AC91, "Sheet1:"&amp;Sheet1!AC91&amp;" vs Sheet2:"&amp;'TO USE'!AC91, "")</f>
        <v/>
      </c>
      <c r="AD91" s="231" t="str">
        <f>IF(Sheet1!AD91 &lt;&gt; 'TO USE'!AD91, "Sheet1:"&amp;Sheet1!AD91&amp;" vs Sheet2:"&amp;'TO USE'!AD91, "")</f>
        <v/>
      </c>
      <c r="AE91" s="231" t="str">
        <f>IF(Sheet1!AE91 &lt;&gt; 'TO USE'!AE91, "Sheet1:"&amp;Sheet1!AE91&amp;" vs Sheet2:"&amp;'TO USE'!AE91, "")</f>
        <v/>
      </c>
      <c r="AF91" s="231" t="str">
        <f>IF(Sheet1!AF91 &lt;&gt; 'TO USE'!AF91, "Sheet1:"&amp;Sheet1!AF91&amp;" vs Sheet2:"&amp;'TO USE'!AF91, "")</f>
        <v/>
      </c>
      <c r="AG91" s="231" t="str">
        <f>IF(Sheet1!AG91 &lt;&gt; 'TO USE'!AG91, "Sheet1:"&amp;Sheet1!AG91&amp;" vs Sheet2:"&amp;'TO USE'!AG91, "")</f>
        <v/>
      </c>
      <c r="AH91" s="231" t="str">
        <f>IF(Sheet1!AH91 &lt;&gt; 'TO USE'!AH91, "Sheet1:"&amp;Sheet1!AH91&amp;" vs Sheet2:"&amp;'TO USE'!AH91, "")</f>
        <v/>
      </c>
      <c r="AI91" s="231" t="str">
        <f>IF(Sheet1!AI91 &lt;&gt; 'TO USE'!AI91, "Sheet1:"&amp;Sheet1!AI91&amp;" vs Sheet2:"&amp;'TO USE'!AI91, "")</f>
        <v/>
      </c>
      <c r="AJ91" s="231" t="str">
        <f>IF(Sheet1!AJ91 &lt;&gt; 'TO USE'!AJ91, "Sheet1:"&amp;Sheet1!AJ91&amp;" vs Sheet2:"&amp;'TO USE'!AJ91, "")</f>
        <v/>
      </c>
      <c r="AK91" s="231" t="str">
        <f>IF(Sheet1!AK91 &lt;&gt; 'TO USE'!AK91, "Sheet1:"&amp;Sheet1!AK91&amp;" vs Sheet2:"&amp;'TO USE'!AK91, "")</f>
        <v/>
      </c>
      <c r="AL91" s="231" t="str">
        <f>IF(Sheet1!AL91 &lt;&gt; 'TO USE'!AL91, "Sheet1:"&amp;Sheet1!AL91&amp;" vs Sheet2:"&amp;'TO USE'!AL91, "")</f>
        <v/>
      </c>
      <c r="AM91" s="231" t="str">
        <f>IF(Sheet1!AM91 &lt;&gt; 'TO USE'!AM91, "Sheet1:"&amp;Sheet1!AM91&amp;" vs Sheet2:"&amp;'TO USE'!AM91, "")</f>
        <v/>
      </c>
      <c r="AN91" s="231" t="str">
        <f>IF(Sheet1!AN91 &lt;&gt; 'TO USE'!AN91, "Sheet1:"&amp;Sheet1!AN91&amp;" vs Sheet2:"&amp;'TO USE'!AN91, "")</f>
        <v/>
      </c>
      <c r="AO91" s="231" t="str">
        <f>IF(Sheet1!AO91 &lt;&gt; 'TO USE'!AO91, "Sheet1:"&amp;Sheet1!AO91&amp;" vs Sheet2:"&amp;'TO USE'!AO91, "")</f>
        <v/>
      </c>
      <c r="AP91" s="231" t="str">
        <f>IF(Sheet1!AP91 &lt;&gt; 'TO USE'!AP91, "Sheet1:"&amp;Sheet1!AP91&amp;" vs Sheet2:"&amp;'TO USE'!AP91, "")</f>
        <v/>
      </c>
      <c r="AQ91" s="231" t="str">
        <f>IF(Sheet1!AQ91 &lt;&gt; 'TO USE'!AQ91, "Sheet1:"&amp;Sheet1!AQ91&amp;" vs Sheet2:"&amp;'TO USE'!AQ91, "")</f>
        <v/>
      </c>
      <c r="AR91" s="231" t="str">
        <f>IF(Sheet1!AR91 &lt;&gt; 'TO USE'!AR91, "Sheet1:"&amp;Sheet1!AR91&amp;" vs Sheet2:"&amp;'TO USE'!AR91, "")</f>
        <v/>
      </c>
      <c r="AS91" s="231" t="str">
        <f>IF(Sheet1!AS91 &lt;&gt; 'TO USE'!AS91, "Sheet1:"&amp;Sheet1!AS91&amp;" vs Sheet2:"&amp;'TO USE'!AS91, "")</f>
        <v/>
      </c>
      <c r="AT91" s="231" t="str">
        <f>IF(Sheet1!AT91 &lt;&gt; 'TO USE'!AT91, "Sheet1:"&amp;Sheet1!AT91&amp;" vs Sheet2:"&amp;'TO USE'!AT91, "")</f>
        <v/>
      </c>
      <c r="AU91" s="231" t="str">
        <f>IF(Sheet1!AU91 &lt;&gt; 'TO USE'!AU91, "Sheet1:"&amp;Sheet1!AU91&amp;" vs Sheet2:"&amp;'TO USE'!AU91, "")</f>
        <v/>
      </c>
      <c r="AV91" s="231" t="str">
        <f>IF(Sheet1!AV91 &lt;&gt; 'TO USE'!AV91, "Sheet1:"&amp;Sheet1!AV91&amp;" vs Sheet2:"&amp;'TO USE'!AV91, "")</f>
        <v/>
      </c>
    </row>
    <row r="92" spans="1:48" ht="19">
      <c r="A92" s="39">
        <v>91</v>
      </c>
      <c r="B92" s="231" t="str">
        <f>IF(Sheet1!B92 &lt;&gt; 'TO USE'!B92, "Sheet1:"&amp;Sheet1!B92&amp;" vs Sheet2:"&amp;'TO USE'!B92, "")</f>
        <v/>
      </c>
      <c r="C92" s="231" t="str">
        <f>IF(Sheet1!C92 &lt;&gt; 'TO USE'!C92, "Sheet1:"&amp;Sheet1!C92&amp;" vs Sheet2:"&amp;'TO USE'!C92, "")</f>
        <v/>
      </c>
      <c r="D92" s="231" t="str">
        <f>IF(Sheet1!D92 &lt;&gt; 'TO USE'!D92, "Sheet1:"&amp;Sheet1!D92&amp;" vs Sheet2:"&amp;'TO USE'!D92, "")</f>
        <v/>
      </c>
      <c r="E92" s="231" t="str">
        <f>IF(Sheet1!E92 &lt;&gt; 'TO USE'!E92, "Sheet1:"&amp;Sheet1!E92&amp;" vs Sheet2:"&amp;'TO USE'!E92, "")</f>
        <v/>
      </c>
      <c r="F92" s="231" t="str">
        <f>IF(Sheet1!F92 &lt;&gt; 'TO USE'!F92, "Sheet1:"&amp;Sheet1!F92&amp;" vs Sheet2:"&amp;'TO USE'!F92, "")</f>
        <v/>
      </c>
      <c r="G92" s="231" t="str">
        <f>IF(Sheet1!G92 &lt;&gt; 'TO USE'!G92, "Sheet1:"&amp;Sheet1!G92&amp;" vs Sheet2:"&amp;'TO USE'!G92, "")</f>
        <v/>
      </c>
      <c r="H92" s="231" t="str">
        <f>IF(Sheet1!H92 &lt;&gt; 'TO USE'!H92, "Sheet1:"&amp;Sheet1!H92&amp;" vs Sheet2:"&amp;'TO USE'!H92, "")</f>
        <v/>
      </c>
      <c r="I92" s="231" t="str">
        <f>IF(Sheet1!I92 &lt;&gt; 'TO USE'!I92, "Sheet1:"&amp;Sheet1!I92&amp;" vs Sheet2:"&amp;'TO USE'!I92, "")</f>
        <v/>
      </c>
      <c r="J92" s="231" t="str">
        <f>IF(Sheet1!J92 &lt;&gt; 'TO USE'!J92, "Sheet1:"&amp;Sheet1!J92&amp;" vs Sheet2:"&amp;'TO USE'!J92, "")</f>
        <v/>
      </c>
      <c r="K92" s="231" t="str">
        <f>IF(Sheet1!K92 &lt;&gt; 'TO USE'!K92, "Sheet1:"&amp;Sheet1!K92&amp;" vs Sheet2:"&amp;'TO USE'!K92, "")</f>
        <v/>
      </c>
      <c r="L92" s="231" t="str">
        <f>IF(Sheet1!L92 &lt;&gt; 'TO USE'!L92, "Sheet1:"&amp;Sheet1!L92&amp;" vs Sheet2:"&amp;'TO USE'!L92, "")</f>
        <v/>
      </c>
      <c r="M92" s="231" t="str">
        <f>IF(Sheet1!M92 &lt;&gt; 'TO USE'!M92, "Sheet1:"&amp;Sheet1!M92&amp;" vs Sheet2:"&amp;'TO USE'!M92, "")</f>
        <v/>
      </c>
      <c r="N92" s="231" t="str">
        <f>IF(Sheet1!N92 &lt;&gt; 'TO USE'!N92, "Sheet1:"&amp;Sheet1!N92&amp;" vs Sheet2:"&amp;'TO USE'!N92, "")</f>
        <v/>
      </c>
      <c r="O92" s="231" t="str">
        <f>IF(Sheet1!O92 &lt;&gt; 'TO USE'!O92, "Sheet1:"&amp;Sheet1!O92&amp;" vs Sheet2:"&amp;'TO USE'!O92, "")</f>
        <v/>
      </c>
      <c r="P92" s="231" t="str">
        <f>IF(Sheet1!P92 &lt;&gt; 'TO USE'!P92, "Sheet1:"&amp;Sheet1!P92&amp;" vs Sheet2:"&amp;'TO USE'!P92, "")</f>
        <v/>
      </c>
      <c r="Q92" s="231" t="str">
        <f>IF(Sheet1!Q92 &lt;&gt; 'TO USE'!Q92, "Sheet1:"&amp;Sheet1!Q92&amp;" vs Sheet2:"&amp;'TO USE'!Q92, "")</f>
        <v/>
      </c>
      <c r="R92" s="231" t="str">
        <f>IF(Sheet1!R92 &lt;&gt; 'TO USE'!R92, "Sheet1:"&amp;Sheet1!R92&amp;" vs Sheet2:"&amp;'TO USE'!R92, "")</f>
        <v/>
      </c>
      <c r="S92" s="231" t="str">
        <f>IF(Sheet1!S92 &lt;&gt; 'TO USE'!S92, "Sheet1:"&amp;Sheet1!S92&amp;" vs Sheet2:"&amp;'TO USE'!S92, "")</f>
        <v/>
      </c>
      <c r="T92" s="231" t="str">
        <f>IF(Sheet1!T92 &lt;&gt; 'TO USE'!T92, "Sheet1:"&amp;Sheet1!T92&amp;" vs Sheet2:"&amp;'TO USE'!T92, "")</f>
        <v/>
      </c>
      <c r="U92" s="231" t="str">
        <f>IF(Sheet1!U92 &lt;&gt; 'TO USE'!U92, "Sheet1:"&amp;Sheet1!U92&amp;" vs Sheet2:"&amp;'TO USE'!U92, "")</f>
        <v/>
      </c>
      <c r="V92" s="231" t="str">
        <f>IF(Sheet1!V92 &lt;&gt; 'TO USE'!V92, "Sheet1:"&amp;Sheet1!V92&amp;" vs Sheet2:"&amp;'TO USE'!V92, "")</f>
        <v/>
      </c>
      <c r="W92" s="231" t="str">
        <f>IF(Sheet1!W92 &lt;&gt; 'TO USE'!W92, "Sheet1:"&amp;Sheet1!W92&amp;" vs Sheet2:"&amp;'TO USE'!W92, "")</f>
        <v/>
      </c>
      <c r="X92" s="231" t="str">
        <f>IF(Sheet1!X92 &lt;&gt; 'TO USE'!X92, "Sheet1:"&amp;Sheet1!X92&amp;" vs Sheet2:"&amp;'TO USE'!X92, "")</f>
        <v/>
      </c>
      <c r="Y92" s="231" t="str">
        <f>IF(Sheet1!Y92 &lt;&gt; 'TO USE'!Y92, "Sheet1:"&amp;Sheet1!Y92&amp;" vs Sheet2:"&amp;'TO USE'!Y92, "")</f>
        <v/>
      </c>
      <c r="Z92" s="231" t="str">
        <f>IF(Sheet1!Z92 &lt;&gt; 'TO USE'!Z92, "Sheet1:"&amp;Sheet1!Z92&amp;" vs Sheet2:"&amp;'TO USE'!Z92, "")</f>
        <v/>
      </c>
      <c r="AA92" s="231" t="str">
        <f>IF(Sheet1!AA92 &lt;&gt; 'TO USE'!AA92, "Sheet1:"&amp;Sheet1!AA92&amp;" vs Sheet2:"&amp;'TO USE'!AA92, "")</f>
        <v/>
      </c>
      <c r="AB92" s="231" t="str">
        <f>IF(Sheet1!AB92 &lt;&gt; 'TO USE'!AB92, "Sheet1:"&amp;Sheet1!AB92&amp;" vs Sheet2:"&amp;'TO USE'!AB92, "")</f>
        <v/>
      </c>
      <c r="AC92" s="231" t="str">
        <f>IF(Sheet1!AC92 &lt;&gt; 'TO USE'!AC92, "Sheet1:"&amp;Sheet1!AC92&amp;" vs Sheet2:"&amp;'TO USE'!AC92, "")</f>
        <v/>
      </c>
      <c r="AD92" s="231" t="str">
        <f>IF(Sheet1!AD92 &lt;&gt; 'TO USE'!AD92, "Sheet1:"&amp;Sheet1!AD92&amp;" vs Sheet2:"&amp;'TO USE'!AD92, "")</f>
        <v/>
      </c>
      <c r="AE92" s="231" t="str">
        <f>IF(Sheet1!AE92 &lt;&gt; 'TO USE'!AE92, "Sheet1:"&amp;Sheet1!AE92&amp;" vs Sheet2:"&amp;'TO USE'!AE92, "")</f>
        <v/>
      </c>
      <c r="AF92" s="231" t="str">
        <f>IF(Sheet1!AF92 &lt;&gt; 'TO USE'!AF92, "Sheet1:"&amp;Sheet1!AF92&amp;" vs Sheet2:"&amp;'TO USE'!AF92, "")</f>
        <v/>
      </c>
      <c r="AG92" s="231" t="str">
        <f>IF(Sheet1!AG92 &lt;&gt; 'TO USE'!AG92, "Sheet1:"&amp;Sheet1!AG92&amp;" vs Sheet2:"&amp;'TO USE'!AG92, "")</f>
        <v/>
      </c>
      <c r="AH92" s="231" t="str">
        <f>IF(Sheet1!AH92 &lt;&gt; 'TO USE'!AH92, "Sheet1:"&amp;Sheet1!AH92&amp;" vs Sheet2:"&amp;'TO USE'!AH92, "")</f>
        <v/>
      </c>
      <c r="AI92" s="231" t="str">
        <f>IF(Sheet1!AI92 &lt;&gt; 'TO USE'!AI92, "Sheet1:"&amp;Sheet1!AI92&amp;" vs Sheet2:"&amp;'TO USE'!AI92, "")</f>
        <v/>
      </c>
      <c r="AJ92" s="231" t="str">
        <f>IF(Sheet1!AJ92 &lt;&gt; 'TO USE'!AJ92, "Sheet1:"&amp;Sheet1!AJ92&amp;" vs Sheet2:"&amp;'TO USE'!AJ92, "")</f>
        <v/>
      </c>
      <c r="AK92" s="231" t="str">
        <f>IF(Sheet1!AK92 &lt;&gt; 'TO USE'!AK92, "Sheet1:"&amp;Sheet1!AK92&amp;" vs Sheet2:"&amp;'TO USE'!AK92, "")</f>
        <v/>
      </c>
      <c r="AL92" s="231" t="str">
        <f>IF(Sheet1!AL92 &lt;&gt; 'TO USE'!AL92, "Sheet1:"&amp;Sheet1!AL92&amp;" vs Sheet2:"&amp;'TO USE'!AL92, "")</f>
        <v/>
      </c>
      <c r="AM92" s="231" t="str">
        <f>IF(Sheet1!AM92 &lt;&gt; 'TO USE'!AM92, "Sheet1:"&amp;Sheet1!AM92&amp;" vs Sheet2:"&amp;'TO USE'!AM92, "")</f>
        <v/>
      </c>
      <c r="AN92" s="231" t="str">
        <f>IF(Sheet1!AN92 &lt;&gt; 'TO USE'!AN92, "Sheet1:"&amp;Sheet1!AN92&amp;" vs Sheet2:"&amp;'TO USE'!AN92, "")</f>
        <v/>
      </c>
      <c r="AO92" s="231" t="str">
        <f>IF(Sheet1!AO92 &lt;&gt; 'TO USE'!AO92, "Sheet1:"&amp;Sheet1!AO92&amp;" vs Sheet2:"&amp;'TO USE'!AO92, "")</f>
        <v/>
      </c>
      <c r="AP92" s="231" t="str">
        <f>IF(Sheet1!AP92 &lt;&gt; 'TO USE'!AP92, "Sheet1:"&amp;Sheet1!AP92&amp;" vs Sheet2:"&amp;'TO USE'!AP92, "")</f>
        <v/>
      </c>
      <c r="AQ92" s="231" t="str">
        <f>IF(Sheet1!AQ92 &lt;&gt; 'TO USE'!AQ92, "Sheet1:"&amp;Sheet1!AQ92&amp;" vs Sheet2:"&amp;'TO USE'!AQ92, "")</f>
        <v/>
      </c>
      <c r="AR92" s="231" t="str">
        <f>IF(Sheet1!AR92 &lt;&gt; 'TO USE'!AR92, "Sheet1:"&amp;Sheet1!AR92&amp;" vs Sheet2:"&amp;'TO USE'!AR92, "")</f>
        <v/>
      </c>
      <c r="AS92" s="231" t="str">
        <f>IF(Sheet1!AS92 &lt;&gt; 'TO USE'!AS92, "Sheet1:"&amp;Sheet1!AS92&amp;" vs Sheet2:"&amp;'TO USE'!AS92, "")</f>
        <v/>
      </c>
      <c r="AT92" s="231" t="str">
        <f>IF(Sheet1!AT92 &lt;&gt; 'TO USE'!AT92, "Sheet1:"&amp;Sheet1!AT92&amp;" vs Sheet2:"&amp;'TO USE'!AT92, "")</f>
        <v/>
      </c>
      <c r="AU92" s="231" t="str">
        <f>IF(Sheet1!AU92 &lt;&gt; 'TO USE'!AU92, "Sheet1:"&amp;Sheet1!AU92&amp;" vs Sheet2:"&amp;'TO USE'!AU92, "")</f>
        <v/>
      </c>
      <c r="AV92" s="231" t="str">
        <f>IF(Sheet1!AV92 &lt;&gt; 'TO USE'!AV92, "Sheet1:"&amp;Sheet1!AV92&amp;" vs Sheet2:"&amp;'TO USE'!AV92, "")</f>
        <v/>
      </c>
    </row>
    <row r="93" spans="1:48" ht="19">
      <c r="A93" s="39">
        <v>92</v>
      </c>
      <c r="B93" s="231" t="str">
        <f>IF(Sheet1!B93 &lt;&gt; 'TO USE'!B93, "Sheet1:"&amp;Sheet1!B93&amp;" vs Sheet2:"&amp;'TO USE'!B93, "")</f>
        <v/>
      </c>
      <c r="C93" s="231" t="str">
        <f>IF(Sheet1!C93 &lt;&gt; 'TO USE'!C93, "Sheet1:"&amp;Sheet1!C93&amp;" vs Sheet2:"&amp;'TO USE'!C93, "")</f>
        <v/>
      </c>
      <c r="D93" s="231" t="str">
        <f>IF(Sheet1!D93 &lt;&gt; 'TO USE'!D93, "Sheet1:"&amp;Sheet1!D93&amp;" vs Sheet2:"&amp;'TO USE'!D93, "")</f>
        <v/>
      </c>
      <c r="E93" s="231" t="str">
        <f>IF(Sheet1!E93 &lt;&gt; 'TO USE'!E93, "Sheet1:"&amp;Sheet1!E93&amp;" vs Sheet2:"&amp;'TO USE'!E93, "")</f>
        <v/>
      </c>
      <c r="F93" s="231" t="str">
        <f>IF(Sheet1!F93 &lt;&gt; 'TO USE'!F93, "Sheet1:"&amp;Sheet1!F93&amp;" vs Sheet2:"&amp;'TO USE'!F93, "")</f>
        <v/>
      </c>
      <c r="G93" s="231" t="str">
        <f>IF(Sheet1!G93 &lt;&gt; 'TO USE'!G93, "Sheet1:"&amp;Sheet1!G93&amp;" vs Sheet2:"&amp;'TO USE'!G93, "")</f>
        <v/>
      </c>
      <c r="H93" s="231" t="str">
        <f>IF(Sheet1!H93 &lt;&gt; 'TO USE'!H93, "Sheet1:"&amp;Sheet1!H93&amp;" vs Sheet2:"&amp;'TO USE'!H93, "")</f>
        <v/>
      </c>
      <c r="I93" s="231" t="str">
        <f>IF(Sheet1!I93 &lt;&gt; 'TO USE'!I93, "Sheet1:"&amp;Sheet1!I93&amp;" vs Sheet2:"&amp;'TO USE'!I93, "")</f>
        <v/>
      </c>
      <c r="J93" s="231" t="str">
        <f>IF(Sheet1!J93 &lt;&gt; 'TO USE'!J93, "Sheet1:"&amp;Sheet1!J93&amp;" vs Sheet2:"&amp;'TO USE'!J93, "")</f>
        <v/>
      </c>
      <c r="K93" s="231" t="str">
        <f>IF(Sheet1!K93 &lt;&gt; 'TO USE'!K93, "Sheet1:"&amp;Sheet1!K93&amp;" vs Sheet2:"&amp;'TO USE'!K93, "")</f>
        <v/>
      </c>
      <c r="L93" s="231" t="str">
        <f>IF(Sheet1!L93 &lt;&gt; 'TO USE'!L93, "Sheet1:"&amp;Sheet1!L93&amp;" vs Sheet2:"&amp;'TO USE'!L93, "")</f>
        <v/>
      </c>
      <c r="M93" s="231" t="str">
        <f>IF(Sheet1!M93 &lt;&gt; 'TO USE'!M93, "Sheet1:"&amp;Sheet1!M93&amp;" vs Sheet2:"&amp;'TO USE'!M93, "")</f>
        <v/>
      </c>
      <c r="N93" s="231" t="str">
        <f>IF(Sheet1!N93 &lt;&gt; 'TO USE'!N93, "Sheet1:"&amp;Sheet1!N93&amp;" vs Sheet2:"&amp;'TO USE'!N93, "")</f>
        <v/>
      </c>
      <c r="O93" s="231" t="str">
        <f>IF(Sheet1!O93 &lt;&gt; 'TO USE'!O93, "Sheet1:"&amp;Sheet1!O93&amp;" vs Sheet2:"&amp;'TO USE'!O93, "")</f>
        <v/>
      </c>
      <c r="P93" s="231" t="str">
        <f>IF(Sheet1!P93 &lt;&gt; 'TO USE'!P93, "Sheet1:"&amp;Sheet1!P93&amp;" vs Sheet2:"&amp;'TO USE'!P93, "")</f>
        <v/>
      </c>
      <c r="Q93" s="231" t="str">
        <f>IF(Sheet1!Q93 &lt;&gt; 'TO USE'!Q93, "Sheet1:"&amp;Sheet1!Q93&amp;" vs Sheet2:"&amp;'TO USE'!Q93, "")</f>
        <v/>
      </c>
      <c r="R93" s="231" t="str">
        <f>IF(Sheet1!R93 &lt;&gt; 'TO USE'!R93, "Sheet1:"&amp;Sheet1!R93&amp;" vs Sheet2:"&amp;'TO USE'!R93, "")</f>
        <v/>
      </c>
      <c r="S93" s="231" t="str">
        <f>IF(Sheet1!S93 &lt;&gt; 'TO USE'!S93, "Sheet1:"&amp;Sheet1!S93&amp;" vs Sheet2:"&amp;'TO USE'!S93, "")</f>
        <v/>
      </c>
      <c r="T93" s="231" t="str">
        <f>IF(Sheet1!T93 &lt;&gt; 'TO USE'!T93, "Sheet1:"&amp;Sheet1!T93&amp;" vs Sheet2:"&amp;'TO USE'!T93, "")</f>
        <v/>
      </c>
      <c r="U93" s="231" t="str">
        <f>IF(Sheet1!U93 &lt;&gt; 'TO USE'!U93, "Sheet1:"&amp;Sheet1!U93&amp;" vs Sheet2:"&amp;'TO USE'!U93, "")</f>
        <v/>
      </c>
      <c r="V93" s="231" t="str">
        <f>IF(Sheet1!V93 &lt;&gt; 'TO USE'!V93, "Sheet1:"&amp;Sheet1!V93&amp;" vs Sheet2:"&amp;'TO USE'!V93, "")</f>
        <v/>
      </c>
      <c r="W93" s="231" t="str">
        <f>IF(Sheet1!W93 &lt;&gt; 'TO USE'!W93, "Sheet1:"&amp;Sheet1!W93&amp;" vs Sheet2:"&amp;'TO USE'!W93, "")</f>
        <v/>
      </c>
      <c r="X93" s="231" t="str">
        <f>IF(Sheet1!X93 &lt;&gt; 'TO USE'!X93, "Sheet1:"&amp;Sheet1!X93&amp;" vs Sheet2:"&amp;'TO USE'!X93, "")</f>
        <v/>
      </c>
      <c r="Y93" s="231" t="str">
        <f>IF(Sheet1!Y93 &lt;&gt; 'TO USE'!Y93, "Sheet1:"&amp;Sheet1!Y93&amp;" vs Sheet2:"&amp;'TO USE'!Y93, "")</f>
        <v/>
      </c>
      <c r="Z93" s="231" t="str">
        <f>IF(Sheet1!Z93 &lt;&gt; 'TO USE'!Z93, "Sheet1:"&amp;Sheet1!Z93&amp;" vs Sheet2:"&amp;'TO USE'!Z93, "")</f>
        <v/>
      </c>
      <c r="AA93" s="231" t="str">
        <f>IF(Sheet1!AA93 &lt;&gt; 'TO USE'!AA93, "Sheet1:"&amp;Sheet1!AA93&amp;" vs Sheet2:"&amp;'TO USE'!AA93, "")</f>
        <v/>
      </c>
      <c r="AB93" s="231" t="str">
        <f>IF(Sheet1!AB93 &lt;&gt; 'TO USE'!AB93, "Sheet1:"&amp;Sheet1!AB93&amp;" vs Sheet2:"&amp;'TO USE'!AB93, "")</f>
        <v/>
      </c>
      <c r="AC93" s="231" t="str">
        <f>IF(Sheet1!AC93 &lt;&gt; 'TO USE'!AC93, "Sheet1:"&amp;Sheet1!AC93&amp;" vs Sheet2:"&amp;'TO USE'!AC93, "")</f>
        <v/>
      </c>
      <c r="AD93" s="231" t="str">
        <f>IF(Sheet1!AD93 &lt;&gt; 'TO USE'!AD93, "Sheet1:"&amp;Sheet1!AD93&amp;" vs Sheet2:"&amp;'TO USE'!AD93, "")</f>
        <v/>
      </c>
      <c r="AE93" s="231" t="str">
        <f>IF(Sheet1!AE93 &lt;&gt; 'TO USE'!AE93, "Sheet1:"&amp;Sheet1!AE93&amp;" vs Sheet2:"&amp;'TO USE'!AE93, "")</f>
        <v/>
      </c>
      <c r="AF93" s="231" t="str">
        <f>IF(Sheet1!AF93 &lt;&gt; 'TO USE'!AF93, "Sheet1:"&amp;Sheet1!AF93&amp;" vs Sheet2:"&amp;'TO USE'!AF93, "")</f>
        <v/>
      </c>
      <c r="AG93" s="231" t="str">
        <f>IF(Sheet1!AG93 &lt;&gt; 'TO USE'!AG93, "Sheet1:"&amp;Sheet1!AG93&amp;" vs Sheet2:"&amp;'TO USE'!AG93, "")</f>
        <v/>
      </c>
      <c r="AH93" s="231" t="str">
        <f>IF(Sheet1!AH93 &lt;&gt; 'TO USE'!AH93, "Sheet1:"&amp;Sheet1!AH93&amp;" vs Sheet2:"&amp;'TO USE'!AH93, "")</f>
        <v/>
      </c>
      <c r="AI93" s="231" t="str">
        <f>IF(Sheet1!AI93 &lt;&gt; 'TO USE'!AI93, "Sheet1:"&amp;Sheet1!AI93&amp;" vs Sheet2:"&amp;'TO USE'!AI93, "")</f>
        <v/>
      </c>
      <c r="AJ93" s="231" t="str">
        <f>IF(Sheet1!AJ93 &lt;&gt; 'TO USE'!AJ93, "Sheet1:"&amp;Sheet1!AJ93&amp;" vs Sheet2:"&amp;'TO USE'!AJ93, "")</f>
        <v/>
      </c>
      <c r="AK93" s="231" t="str">
        <f>IF(Sheet1!AK93 &lt;&gt; 'TO USE'!AK93, "Sheet1:"&amp;Sheet1!AK93&amp;" vs Sheet2:"&amp;'TO USE'!AK93, "")</f>
        <v/>
      </c>
      <c r="AL93" s="231" t="str">
        <f>IF(Sheet1!AL93 &lt;&gt; 'TO USE'!AL93, "Sheet1:"&amp;Sheet1!AL93&amp;" vs Sheet2:"&amp;'TO USE'!AL93, "")</f>
        <v/>
      </c>
      <c r="AM93" s="231" t="str">
        <f>IF(Sheet1!AM93 &lt;&gt; 'TO USE'!AM93, "Sheet1:"&amp;Sheet1!AM93&amp;" vs Sheet2:"&amp;'TO USE'!AM93, "")</f>
        <v/>
      </c>
      <c r="AN93" s="231" t="str">
        <f>IF(Sheet1!AN93 &lt;&gt; 'TO USE'!AN93, "Sheet1:"&amp;Sheet1!AN93&amp;" vs Sheet2:"&amp;'TO USE'!AN93, "")</f>
        <v/>
      </c>
      <c r="AO93" s="231" t="str">
        <f>IF(Sheet1!AO93 &lt;&gt; 'TO USE'!AO93, "Sheet1:"&amp;Sheet1!AO93&amp;" vs Sheet2:"&amp;'TO USE'!AO93, "")</f>
        <v/>
      </c>
      <c r="AP93" s="231" t="str">
        <f>IF(Sheet1!AP93 &lt;&gt; 'TO USE'!AP93, "Sheet1:"&amp;Sheet1!AP93&amp;" vs Sheet2:"&amp;'TO USE'!AP93, "")</f>
        <v/>
      </c>
      <c r="AQ93" s="231" t="str">
        <f>IF(Sheet1!AQ93 &lt;&gt; 'TO USE'!AQ93, "Sheet1:"&amp;Sheet1!AQ93&amp;" vs Sheet2:"&amp;'TO USE'!AQ93, "")</f>
        <v/>
      </c>
      <c r="AR93" s="231" t="str">
        <f>IF(Sheet1!AR93 &lt;&gt; 'TO USE'!AR93, "Sheet1:"&amp;Sheet1!AR93&amp;" vs Sheet2:"&amp;'TO USE'!AR93, "")</f>
        <v/>
      </c>
      <c r="AS93" s="231" t="str">
        <f>IF(Sheet1!AS93 &lt;&gt; 'TO USE'!AS93, "Sheet1:"&amp;Sheet1!AS93&amp;" vs Sheet2:"&amp;'TO USE'!AS93, "")</f>
        <v/>
      </c>
      <c r="AT93" s="231" t="str">
        <f>IF(Sheet1!AT93 &lt;&gt; 'TO USE'!AT93, "Sheet1:"&amp;Sheet1!AT93&amp;" vs Sheet2:"&amp;'TO USE'!AT93, "")</f>
        <v/>
      </c>
      <c r="AU93" s="231" t="str">
        <f>IF(Sheet1!AU93 &lt;&gt; 'TO USE'!AU93, "Sheet1:"&amp;Sheet1!AU93&amp;" vs Sheet2:"&amp;'TO USE'!AU93, "")</f>
        <v>Sheet1: vs Sheet2:36</v>
      </c>
      <c r="AV93" s="231" t="str">
        <f>IF(Sheet1!AV93 &lt;&gt; 'TO USE'!AV93, "Sheet1:"&amp;Sheet1!AV93&amp;" vs Sheet2:"&amp;'TO USE'!AV93, "")</f>
        <v/>
      </c>
    </row>
    <row r="94" spans="1:48" ht="19">
      <c r="A94" s="39">
        <v>93</v>
      </c>
      <c r="B94" s="231" t="str">
        <f>IF(Sheet1!B94 &lt;&gt; 'TO USE'!B94, "Sheet1:"&amp;Sheet1!B94&amp;" vs Sheet2:"&amp;'TO USE'!B94, "")</f>
        <v/>
      </c>
      <c r="C94" s="231" t="str">
        <f>IF(Sheet1!C94 &lt;&gt; 'TO USE'!C94, "Sheet1:"&amp;Sheet1!C94&amp;" vs Sheet2:"&amp;'TO USE'!C94, "")</f>
        <v/>
      </c>
      <c r="D94" s="231" t="str">
        <f>IF(Sheet1!D94 &lt;&gt; 'TO USE'!D94, "Sheet1:"&amp;Sheet1!D94&amp;" vs Sheet2:"&amp;'TO USE'!D94, "")</f>
        <v/>
      </c>
      <c r="E94" s="231" t="str">
        <f>IF(Sheet1!E94 &lt;&gt; 'TO USE'!E94, "Sheet1:"&amp;Sheet1!E94&amp;" vs Sheet2:"&amp;'TO USE'!E94, "")</f>
        <v/>
      </c>
      <c r="F94" s="231" t="str">
        <f>IF(Sheet1!F94 &lt;&gt; 'TO USE'!F94, "Sheet1:"&amp;Sheet1!F94&amp;" vs Sheet2:"&amp;'TO USE'!F94, "")</f>
        <v/>
      </c>
      <c r="G94" s="231" t="str">
        <f>IF(Sheet1!G94 &lt;&gt; 'TO USE'!G94, "Sheet1:"&amp;Sheet1!G94&amp;" vs Sheet2:"&amp;'TO USE'!G94, "")</f>
        <v/>
      </c>
      <c r="H94" s="231" t="str">
        <f>IF(Sheet1!H94 &lt;&gt; 'TO USE'!H94, "Sheet1:"&amp;Sheet1!H94&amp;" vs Sheet2:"&amp;'TO USE'!H94, "")</f>
        <v/>
      </c>
      <c r="I94" s="231" t="str">
        <f>IF(Sheet1!I94 &lt;&gt; 'TO USE'!I94, "Sheet1:"&amp;Sheet1!I94&amp;" vs Sheet2:"&amp;'TO USE'!I94, "")</f>
        <v/>
      </c>
      <c r="J94" s="231" t="str">
        <f>IF(Sheet1!J94 &lt;&gt; 'TO USE'!J94, "Sheet1:"&amp;Sheet1!J94&amp;" vs Sheet2:"&amp;'TO USE'!J94, "")</f>
        <v/>
      </c>
      <c r="K94" s="231" t="str">
        <f>IF(Sheet1!K94 &lt;&gt; 'TO USE'!K94, "Sheet1:"&amp;Sheet1!K94&amp;" vs Sheet2:"&amp;'TO USE'!K94, "")</f>
        <v/>
      </c>
      <c r="L94" s="231" t="str">
        <f>IF(Sheet1!L94 &lt;&gt; 'TO USE'!L94, "Sheet1:"&amp;Sheet1!L94&amp;" vs Sheet2:"&amp;'TO USE'!L94, "")</f>
        <v/>
      </c>
      <c r="M94" s="231" t="str">
        <f>IF(Sheet1!M94 &lt;&gt; 'TO USE'!M94, "Sheet1:"&amp;Sheet1!M94&amp;" vs Sheet2:"&amp;'TO USE'!M94, "")</f>
        <v/>
      </c>
      <c r="N94" s="231" t="str">
        <f>IF(Sheet1!N94 &lt;&gt; 'TO USE'!N94, "Sheet1:"&amp;Sheet1!N94&amp;" vs Sheet2:"&amp;'TO USE'!N94, "")</f>
        <v/>
      </c>
      <c r="O94" s="231" t="str">
        <f>IF(Sheet1!O94 &lt;&gt; 'TO USE'!O94, "Sheet1:"&amp;Sheet1!O94&amp;" vs Sheet2:"&amp;'TO USE'!O94, "")</f>
        <v/>
      </c>
      <c r="P94" s="231" t="str">
        <f>IF(Sheet1!P94 &lt;&gt; 'TO USE'!P94, "Sheet1:"&amp;Sheet1!P94&amp;" vs Sheet2:"&amp;'TO USE'!P94, "")</f>
        <v/>
      </c>
      <c r="Q94" s="231" t="str">
        <f>IF(Sheet1!Q94 &lt;&gt; 'TO USE'!Q94, "Sheet1:"&amp;Sheet1!Q94&amp;" vs Sheet2:"&amp;'TO USE'!Q94, "")</f>
        <v/>
      </c>
      <c r="R94" s="231" t="str">
        <f>IF(Sheet1!R94 &lt;&gt; 'TO USE'!R94, "Sheet1:"&amp;Sheet1!R94&amp;" vs Sheet2:"&amp;'TO USE'!R94, "")</f>
        <v/>
      </c>
      <c r="S94" s="231" t="str">
        <f>IF(Sheet1!S94 &lt;&gt; 'TO USE'!S94, "Sheet1:"&amp;Sheet1!S94&amp;" vs Sheet2:"&amp;'TO USE'!S94, "")</f>
        <v/>
      </c>
      <c r="T94" s="231" t="str">
        <f>IF(Sheet1!T94 &lt;&gt; 'TO USE'!T94, "Sheet1:"&amp;Sheet1!T94&amp;" vs Sheet2:"&amp;'TO USE'!T94, "")</f>
        <v/>
      </c>
      <c r="U94" s="231" t="str">
        <f>IF(Sheet1!U94 &lt;&gt; 'TO USE'!U94, "Sheet1:"&amp;Sheet1!U94&amp;" vs Sheet2:"&amp;'TO USE'!U94, "")</f>
        <v/>
      </c>
      <c r="V94" s="231" t="str">
        <f>IF(Sheet1!V94 &lt;&gt; 'TO USE'!V94, "Sheet1:"&amp;Sheet1!V94&amp;" vs Sheet2:"&amp;'TO USE'!V94, "")</f>
        <v/>
      </c>
      <c r="W94" s="231" t="str">
        <f>IF(Sheet1!W94 &lt;&gt; 'TO USE'!W94, "Sheet1:"&amp;Sheet1!W94&amp;" vs Sheet2:"&amp;'TO USE'!W94, "")</f>
        <v/>
      </c>
      <c r="X94" s="231" t="str">
        <f>IF(Sheet1!X94 &lt;&gt; 'TO USE'!X94, "Sheet1:"&amp;Sheet1!X94&amp;" vs Sheet2:"&amp;'TO USE'!X94, "")</f>
        <v/>
      </c>
      <c r="Y94" s="231" t="str">
        <f>IF(Sheet1!Y94 &lt;&gt; 'TO USE'!Y94, "Sheet1:"&amp;Sheet1!Y94&amp;" vs Sheet2:"&amp;'TO USE'!Y94, "")</f>
        <v/>
      </c>
      <c r="Z94" s="231" t="str">
        <f>IF(Sheet1!Z94 &lt;&gt; 'TO USE'!Z94, "Sheet1:"&amp;Sheet1!Z94&amp;" vs Sheet2:"&amp;'TO USE'!Z94, "")</f>
        <v/>
      </c>
      <c r="AA94" s="231" t="str">
        <f>IF(Sheet1!AA94 &lt;&gt; 'TO USE'!AA94, "Sheet1:"&amp;Sheet1!AA94&amp;" vs Sheet2:"&amp;'TO USE'!AA94, "")</f>
        <v/>
      </c>
      <c r="AB94" s="231" t="str">
        <f>IF(Sheet1!AB94 &lt;&gt; 'TO USE'!AB94, "Sheet1:"&amp;Sheet1!AB94&amp;" vs Sheet2:"&amp;'TO USE'!AB94, "")</f>
        <v/>
      </c>
      <c r="AC94" s="231" t="str">
        <f>IF(Sheet1!AC94 &lt;&gt; 'TO USE'!AC94, "Sheet1:"&amp;Sheet1!AC94&amp;" vs Sheet2:"&amp;'TO USE'!AC94, "")</f>
        <v/>
      </c>
      <c r="AD94" s="231" t="str">
        <f>IF(Sheet1!AD94 &lt;&gt; 'TO USE'!AD94, "Sheet1:"&amp;Sheet1!AD94&amp;" vs Sheet2:"&amp;'TO USE'!AD94, "")</f>
        <v/>
      </c>
      <c r="AE94" s="231" t="str">
        <f>IF(Sheet1!AE94 &lt;&gt; 'TO USE'!AE94, "Sheet1:"&amp;Sheet1!AE94&amp;" vs Sheet2:"&amp;'TO USE'!AE94, "")</f>
        <v/>
      </c>
      <c r="AF94" s="231" t="str">
        <f>IF(Sheet1!AF94 &lt;&gt; 'TO USE'!AF94, "Sheet1:"&amp;Sheet1!AF94&amp;" vs Sheet2:"&amp;'TO USE'!AF94, "")</f>
        <v/>
      </c>
      <c r="AG94" s="231" t="str">
        <f>IF(Sheet1!AG94 &lt;&gt; 'TO USE'!AG94, "Sheet1:"&amp;Sheet1!AG94&amp;" vs Sheet2:"&amp;'TO USE'!AG94, "")</f>
        <v/>
      </c>
      <c r="AH94" s="231" t="str">
        <f>IF(Sheet1!AH94 &lt;&gt; 'TO USE'!AH94, "Sheet1:"&amp;Sheet1!AH94&amp;" vs Sheet2:"&amp;'TO USE'!AH94, "")</f>
        <v/>
      </c>
      <c r="AI94" s="231" t="str">
        <f>IF(Sheet1!AI94 &lt;&gt; 'TO USE'!AI94, "Sheet1:"&amp;Sheet1!AI94&amp;" vs Sheet2:"&amp;'TO USE'!AI94, "")</f>
        <v/>
      </c>
      <c r="AJ94" s="231" t="str">
        <f>IF(Sheet1!AJ94 &lt;&gt; 'TO USE'!AJ94, "Sheet1:"&amp;Sheet1!AJ94&amp;" vs Sheet2:"&amp;'TO USE'!AJ94, "")</f>
        <v/>
      </c>
      <c r="AK94" s="231" t="str">
        <f>IF(Sheet1!AK94 &lt;&gt; 'TO USE'!AK94, "Sheet1:"&amp;Sheet1!AK94&amp;" vs Sheet2:"&amp;'TO USE'!AK94, "")</f>
        <v/>
      </c>
      <c r="AL94" s="231" t="str">
        <f>IF(Sheet1!AL94 &lt;&gt; 'TO USE'!AL94, "Sheet1:"&amp;Sheet1!AL94&amp;" vs Sheet2:"&amp;'TO USE'!AL94, "")</f>
        <v/>
      </c>
      <c r="AM94" s="231" t="str">
        <f>IF(Sheet1!AM94 &lt;&gt; 'TO USE'!AM94, "Sheet1:"&amp;Sheet1!AM94&amp;" vs Sheet2:"&amp;'TO USE'!AM94, "")</f>
        <v/>
      </c>
      <c r="AN94" s="231" t="str">
        <f>IF(Sheet1!AN94 &lt;&gt; 'TO USE'!AN94, "Sheet1:"&amp;Sheet1!AN94&amp;" vs Sheet2:"&amp;'TO USE'!AN94, "")</f>
        <v/>
      </c>
      <c r="AO94" s="231" t="str">
        <f>IF(Sheet1!AO94 &lt;&gt; 'TO USE'!AO94, "Sheet1:"&amp;Sheet1!AO94&amp;" vs Sheet2:"&amp;'TO USE'!AO94, "")</f>
        <v/>
      </c>
      <c r="AP94" s="231" t="str">
        <f>IF(Sheet1!AP94 &lt;&gt; 'TO USE'!AP94, "Sheet1:"&amp;Sheet1!AP94&amp;" vs Sheet2:"&amp;'TO USE'!AP94, "")</f>
        <v/>
      </c>
      <c r="AQ94" s="231" t="str">
        <f>IF(Sheet1!AQ94 &lt;&gt; 'TO USE'!AQ94, "Sheet1:"&amp;Sheet1!AQ94&amp;" vs Sheet2:"&amp;'TO USE'!AQ94, "")</f>
        <v/>
      </c>
      <c r="AR94" s="231" t="str">
        <f>IF(Sheet1!AR94 &lt;&gt; 'TO USE'!AR94, "Sheet1:"&amp;Sheet1!AR94&amp;" vs Sheet2:"&amp;'TO USE'!AR94, "")</f>
        <v/>
      </c>
      <c r="AS94" s="231" t="str">
        <f>IF(Sheet1!AS94 &lt;&gt; 'TO USE'!AS94, "Sheet1:"&amp;Sheet1!AS94&amp;" vs Sheet2:"&amp;'TO USE'!AS94, "")</f>
        <v/>
      </c>
      <c r="AT94" s="231" t="str">
        <f>IF(Sheet1!AT94 &lt;&gt; 'TO USE'!AT94, "Sheet1:"&amp;Sheet1!AT94&amp;" vs Sheet2:"&amp;'TO USE'!AT94, "")</f>
        <v/>
      </c>
      <c r="AU94" s="231" t="str">
        <f>IF(Sheet1!AU94 &lt;&gt; 'TO USE'!AU94, "Sheet1:"&amp;Sheet1!AU94&amp;" vs Sheet2:"&amp;'TO USE'!AU94, "")</f>
        <v>Sheet1:Group 1:15;Group 2:15; vs Sheet2:30</v>
      </c>
      <c r="AV94" s="231" t="str">
        <f>IF(Sheet1!AV94 &lt;&gt; 'TO USE'!AV94, "Sheet1:"&amp;Sheet1!AV94&amp;" vs Sheet2:"&amp;'TO USE'!AV94, "")</f>
        <v/>
      </c>
    </row>
    <row r="95" spans="1:48" ht="19">
      <c r="A95" s="39">
        <v>94</v>
      </c>
      <c r="B95" s="231" t="str">
        <f>IF(Sheet1!B95 &lt;&gt; 'TO USE'!B95, "Sheet1:"&amp;Sheet1!B95&amp;" vs Sheet2:"&amp;'TO USE'!B95, "")</f>
        <v/>
      </c>
      <c r="C95" s="231" t="str">
        <f>IF(Sheet1!C95 &lt;&gt; 'TO USE'!C95, "Sheet1:"&amp;Sheet1!C95&amp;" vs Sheet2:"&amp;'TO USE'!C95, "")</f>
        <v/>
      </c>
      <c r="D95" s="231" t="str">
        <f>IF(Sheet1!D95 &lt;&gt; 'TO USE'!D95, "Sheet1:"&amp;Sheet1!D95&amp;" vs Sheet2:"&amp;'TO USE'!D95, "")</f>
        <v/>
      </c>
      <c r="E95" s="231" t="str">
        <f>IF(Sheet1!E95 &lt;&gt; 'TO USE'!E95, "Sheet1:"&amp;Sheet1!E95&amp;" vs Sheet2:"&amp;'TO USE'!E95, "")</f>
        <v/>
      </c>
      <c r="F95" s="231" t="str">
        <f>IF(Sheet1!F95 &lt;&gt; 'TO USE'!F95, "Sheet1:"&amp;Sheet1!F95&amp;" vs Sheet2:"&amp;'TO USE'!F95, "")</f>
        <v/>
      </c>
      <c r="G95" s="231" t="str">
        <f>IF(Sheet1!G95 &lt;&gt; 'TO USE'!G95, "Sheet1:"&amp;Sheet1!G95&amp;" vs Sheet2:"&amp;'TO USE'!G95, "")</f>
        <v/>
      </c>
      <c r="H95" s="231" t="str">
        <f>IF(Sheet1!H95 &lt;&gt; 'TO USE'!H95, "Sheet1:"&amp;Sheet1!H95&amp;" vs Sheet2:"&amp;'TO USE'!H95, "")</f>
        <v/>
      </c>
      <c r="I95" s="231" t="str">
        <f>IF(Sheet1!I95 &lt;&gt; 'TO USE'!I95, "Sheet1:"&amp;Sheet1!I95&amp;" vs Sheet2:"&amp;'TO USE'!I95, "")</f>
        <v/>
      </c>
      <c r="J95" s="231" t="str">
        <f>IF(Sheet1!J95 &lt;&gt; 'TO USE'!J95, "Sheet1:"&amp;Sheet1!J95&amp;" vs Sheet2:"&amp;'TO USE'!J95, "")</f>
        <v/>
      </c>
      <c r="K95" s="231" t="str">
        <f>IF(Sheet1!K95 &lt;&gt; 'TO USE'!K95, "Sheet1:"&amp;Sheet1!K95&amp;" vs Sheet2:"&amp;'TO USE'!K95, "")</f>
        <v/>
      </c>
      <c r="L95" s="231" t="str">
        <f>IF(Sheet1!L95 &lt;&gt; 'TO USE'!L95, "Sheet1:"&amp;Sheet1!L95&amp;" vs Sheet2:"&amp;'TO USE'!L95, "")</f>
        <v/>
      </c>
      <c r="M95" s="231" t="str">
        <f>IF(Sheet1!M95 &lt;&gt; 'TO USE'!M95, "Sheet1:"&amp;Sheet1!M95&amp;" vs Sheet2:"&amp;'TO USE'!M95, "")</f>
        <v/>
      </c>
      <c r="N95" s="231" t="str">
        <f>IF(Sheet1!N95 &lt;&gt; 'TO USE'!N95, "Sheet1:"&amp;Sheet1!N95&amp;" vs Sheet2:"&amp;'TO USE'!N95, "")</f>
        <v/>
      </c>
      <c r="O95" s="231" t="str">
        <f>IF(Sheet1!O95 &lt;&gt; 'TO USE'!O95, "Sheet1:"&amp;Sheet1!O95&amp;" vs Sheet2:"&amp;'TO USE'!O95, "")</f>
        <v/>
      </c>
      <c r="P95" s="231" t="str">
        <f>IF(Sheet1!P95 &lt;&gt; 'TO USE'!P95, "Sheet1:"&amp;Sheet1!P95&amp;" vs Sheet2:"&amp;'TO USE'!P95, "")</f>
        <v/>
      </c>
      <c r="Q95" s="231" t="str">
        <f>IF(Sheet1!Q95 &lt;&gt; 'TO USE'!Q95, "Sheet1:"&amp;Sheet1!Q95&amp;" vs Sheet2:"&amp;'TO USE'!Q95, "")</f>
        <v/>
      </c>
      <c r="R95" s="231" t="str">
        <f>IF(Sheet1!R95 &lt;&gt; 'TO USE'!R95, "Sheet1:"&amp;Sheet1!R95&amp;" vs Sheet2:"&amp;'TO USE'!R95, "")</f>
        <v/>
      </c>
      <c r="S95" s="231" t="str">
        <f>IF(Sheet1!S95 &lt;&gt; 'TO USE'!S95, "Sheet1:"&amp;Sheet1!S95&amp;" vs Sheet2:"&amp;'TO USE'!S95, "")</f>
        <v/>
      </c>
      <c r="T95" s="231" t="str">
        <f>IF(Sheet1!T95 &lt;&gt; 'TO USE'!T95, "Sheet1:"&amp;Sheet1!T95&amp;" vs Sheet2:"&amp;'TO USE'!T95, "")</f>
        <v/>
      </c>
      <c r="U95" s="231" t="str">
        <f>IF(Sheet1!U95 &lt;&gt; 'TO USE'!U95, "Sheet1:"&amp;Sheet1!U95&amp;" vs Sheet2:"&amp;'TO USE'!U95, "")</f>
        <v/>
      </c>
      <c r="V95" s="231" t="str">
        <f>IF(Sheet1!V95 &lt;&gt; 'TO USE'!V95, "Sheet1:"&amp;Sheet1!V95&amp;" vs Sheet2:"&amp;'TO USE'!V95, "")</f>
        <v/>
      </c>
      <c r="W95" s="231" t="str">
        <f>IF(Sheet1!W95 &lt;&gt; 'TO USE'!W95, "Sheet1:"&amp;Sheet1!W95&amp;" vs Sheet2:"&amp;'TO USE'!W95, "")</f>
        <v/>
      </c>
      <c r="X95" s="231" t="str">
        <f>IF(Sheet1!X95 &lt;&gt; 'TO USE'!X95, "Sheet1:"&amp;Sheet1!X95&amp;" vs Sheet2:"&amp;'TO USE'!X95, "")</f>
        <v/>
      </c>
      <c r="Y95" s="231" t="str">
        <f>IF(Sheet1!Y95 &lt;&gt; 'TO USE'!Y95, "Sheet1:"&amp;Sheet1!Y95&amp;" vs Sheet2:"&amp;'TO USE'!Y95, "")</f>
        <v/>
      </c>
      <c r="Z95" s="231" t="str">
        <f>IF(Sheet1!Z95 &lt;&gt; 'TO USE'!Z95, "Sheet1:"&amp;Sheet1!Z95&amp;" vs Sheet2:"&amp;'TO USE'!Z95, "")</f>
        <v/>
      </c>
      <c r="AA95" s="231" t="str">
        <f>IF(Sheet1!AA95 &lt;&gt; 'TO USE'!AA95, "Sheet1:"&amp;Sheet1!AA95&amp;" vs Sheet2:"&amp;'TO USE'!AA95, "")</f>
        <v/>
      </c>
      <c r="AB95" s="231" t="str">
        <f>IF(Sheet1!AB95 &lt;&gt; 'TO USE'!AB95, "Sheet1:"&amp;Sheet1!AB95&amp;" vs Sheet2:"&amp;'TO USE'!AB95, "")</f>
        <v/>
      </c>
      <c r="AC95" s="231" t="str">
        <f>IF(Sheet1!AC95 &lt;&gt; 'TO USE'!AC95, "Sheet1:"&amp;Sheet1!AC95&amp;" vs Sheet2:"&amp;'TO USE'!AC95, "")</f>
        <v/>
      </c>
      <c r="AD95" s="231" t="str">
        <f>IF(Sheet1!AD95 &lt;&gt; 'TO USE'!AD95, "Sheet1:"&amp;Sheet1!AD95&amp;" vs Sheet2:"&amp;'TO USE'!AD95, "")</f>
        <v/>
      </c>
      <c r="AE95" s="231" t="str">
        <f>IF(Sheet1!AE95 &lt;&gt; 'TO USE'!AE95, "Sheet1:"&amp;Sheet1!AE95&amp;" vs Sheet2:"&amp;'TO USE'!AE95, "")</f>
        <v/>
      </c>
      <c r="AF95" s="231" t="str">
        <f>IF(Sheet1!AF95 &lt;&gt; 'TO USE'!AF95, "Sheet1:"&amp;Sheet1!AF95&amp;" vs Sheet2:"&amp;'TO USE'!AF95, "")</f>
        <v/>
      </c>
      <c r="AG95" s="231" t="str">
        <f>IF(Sheet1!AG95 &lt;&gt; 'TO USE'!AG95, "Sheet1:"&amp;Sheet1!AG95&amp;" vs Sheet2:"&amp;'TO USE'!AG95, "")</f>
        <v/>
      </c>
      <c r="AH95" s="231" t="str">
        <f>IF(Sheet1!AH95 &lt;&gt; 'TO USE'!AH95, "Sheet1:"&amp;Sheet1!AH95&amp;" vs Sheet2:"&amp;'TO USE'!AH95, "")</f>
        <v/>
      </c>
      <c r="AI95" s="231" t="str">
        <f>IF(Sheet1!AI95 &lt;&gt; 'TO USE'!AI95, "Sheet1:"&amp;Sheet1!AI95&amp;" vs Sheet2:"&amp;'TO USE'!AI95, "")</f>
        <v/>
      </c>
      <c r="AJ95" s="231" t="str">
        <f>IF(Sheet1!AJ95 &lt;&gt; 'TO USE'!AJ95, "Sheet1:"&amp;Sheet1!AJ95&amp;" vs Sheet2:"&amp;'TO USE'!AJ95, "")</f>
        <v/>
      </c>
      <c r="AK95" s="231" t="str">
        <f>IF(Sheet1!AK95 &lt;&gt; 'TO USE'!AK95, "Sheet1:"&amp;Sheet1!AK95&amp;" vs Sheet2:"&amp;'TO USE'!AK95, "")</f>
        <v/>
      </c>
      <c r="AL95" s="231" t="str">
        <f>IF(Sheet1!AL95 &lt;&gt; 'TO USE'!AL95, "Sheet1:"&amp;Sheet1!AL95&amp;" vs Sheet2:"&amp;'TO USE'!AL95, "")</f>
        <v/>
      </c>
      <c r="AM95" s="231" t="str">
        <f>IF(Sheet1!AM95 &lt;&gt; 'TO USE'!AM95, "Sheet1:"&amp;Sheet1!AM95&amp;" vs Sheet2:"&amp;'TO USE'!AM95, "")</f>
        <v/>
      </c>
      <c r="AN95" s="231" t="str">
        <f>IF(Sheet1!AN95 &lt;&gt; 'TO USE'!AN95, "Sheet1:"&amp;Sheet1!AN95&amp;" vs Sheet2:"&amp;'TO USE'!AN95, "")</f>
        <v/>
      </c>
      <c r="AO95" s="231" t="str">
        <f>IF(Sheet1!AO95 &lt;&gt; 'TO USE'!AO95, "Sheet1:"&amp;Sheet1!AO95&amp;" vs Sheet2:"&amp;'TO USE'!AO95, "")</f>
        <v/>
      </c>
      <c r="AP95" s="231" t="str">
        <f>IF(Sheet1!AP95 &lt;&gt; 'TO USE'!AP95, "Sheet1:"&amp;Sheet1!AP95&amp;" vs Sheet2:"&amp;'TO USE'!AP95, "")</f>
        <v/>
      </c>
      <c r="AQ95" s="231" t="str">
        <f>IF(Sheet1!AQ95 &lt;&gt; 'TO USE'!AQ95, "Sheet1:"&amp;Sheet1!AQ95&amp;" vs Sheet2:"&amp;'TO USE'!AQ95, "")</f>
        <v/>
      </c>
      <c r="AR95" s="231" t="str">
        <f>IF(Sheet1!AR95 &lt;&gt; 'TO USE'!AR95, "Sheet1:"&amp;Sheet1!AR95&amp;" vs Sheet2:"&amp;'TO USE'!AR95, "")</f>
        <v/>
      </c>
      <c r="AS95" s="231" t="str">
        <f>IF(Sheet1!AS95 &lt;&gt; 'TO USE'!AS95, "Sheet1:"&amp;Sheet1!AS95&amp;" vs Sheet2:"&amp;'TO USE'!AS95, "")</f>
        <v/>
      </c>
      <c r="AT95" s="231" t="str">
        <f>IF(Sheet1!AT95 &lt;&gt; 'TO USE'!AT95, "Sheet1:"&amp;Sheet1!AT95&amp;" vs Sheet2:"&amp;'TO USE'!AT95, "")</f>
        <v/>
      </c>
      <c r="AU95" s="231" t="str">
        <f>IF(Sheet1!AU95 &lt;&gt; 'TO USE'!AU95, "Sheet1:"&amp;Sheet1!AU95&amp;" vs Sheet2:"&amp;'TO USE'!AU95, "")</f>
        <v/>
      </c>
      <c r="AV95" s="231" t="str">
        <f>IF(Sheet1!AV95 &lt;&gt; 'TO USE'!AV95, "Sheet1:"&amp;Sheet1!AV95&amp;" vs Sheet2:"&amp;'TO USE'!AV95, "")</f>
        <v/>
      </c>
    </row>
    <row r="96" spans="1:48" ht="19">
      <c r="A96" s="39">
        <v>95</v>
      </c>
      <c r="B96" s="231" t="str">
        <f>IF(Sheet1!B96 &lt;&gt; 'TO USE'!B96, "Sheet1:"&amp;Sheet1!B96&amp;" vs Sheet2:"&amp;'TO USE'!B96, "")</f>
        <v/>
      </c>
      <c r="C96" s="231" t="str">
        <f>IF(Sheet1!C96 &lt;&gt; 'TO USE'!C96, "Sheet1:"&amp;Sheet1!C96&amp;" vs Sheet2:"&amp;'TO USE'!C96, "")</f>
        <v/>
      </c>
      <c r="D96" s="231" t="str">
        <f>IF(Sheet1!D96 &lt;&gt; 'TO USE'!D96, "Sheet1:"&amp;Sheet1!D96&amp;" vs Sheet2:"&amp;'TO USE'!D96, "")</f>
        <v/>
      </c>
      <c r="E96" s="231" t="str">
        <f>IF(Sheet1!E96 &lt;&gt; 'TO USE'!E96, "Sheet1:"&amp;Sheet1!E96&amp;" vs Sheet2:"&amp;'TO USE'!E96, "")</f>
        <v/>
      </c>
      <c r="F96" s="231" t="str">
        <f>IF(Sheet1!F96 &lt;&gt; 'TO USE'!F96, "Sheet1:"&amp;Sheet1!F96&amp;" vs Sheet2:"&amp;'TO USE'!F96, "")</f>
        <v/>
      </c>
      <c r="G96" s="231" t="str">
        <f>IF(Sheet1!G96 &lt;&gt; 'TO USE'!G96, "Sheet1:"&amp;Sheet1!G96&amp;" vs Sheet2:"&amp;'TO USE'!G96, "")</f>
        <v/>
      </c>
      <c r="H96" s="231" t="str">
        <f>IF(Sheet1!H96 &lt;&gt; 'TO USE'!H96, "Sheet1:"&amp;Sheet1!H96&amp;" vs Sheet2:"&amp;'TO USE'!H96, "")</f>
        <v/>
      </c>
      <c r="I96" s="231" t="str">
        <f>IF(Sheet1!I96 &lt;&gt; 'TO USE'!I96, "Sheet1:"&amp;Sheet1!I96&amp;" vs Sheet2:"&amp;'TO USE'!I96, "")</f>
        <v/>
      </c>
      <c r="J96" s="231" t="str">
        <f>IF(Sheet1!J96 &lt;&gt; 'TO USE'!J96, "Sheet1:"&amp;Sheet1!J96&amp;" vs Sheet2:"&amp;'TO USE'!J96, "")</f>
        <v/>
      </c>
      <c r="K96" s="231" t="str">
        <f>IF(Sheet1!K96 &lt;&gt; 'TO USE'!K96, "Sheet1:"&amp;Sheet1!K96&amp;" vs Sheet2:"&amp;'TO USE'!K96, "")</f>
        <v/>
      </c>
      <c r="L96" s="231" t="str">
        <f>IF(Sheet1!L96 &lt;&gt; 'TO USE'!L96, "Sheet1:"&amp;Sheet1!L96&amp;" vs Sheet2:"&amp;'TO USE'!L96, "")</f>
        <v/>
      </c>
      <c r="M96" s="231" t="str">
        <f>IF(Sheet1!M96 &lt;&gt; 'TO USE'!M96, "Sheet1:"&amp;Sheet1!M96&amp;" vs Sheet2:"&amp;'TO USE'!M96, "")</f>
        <v/>
      </c>
      <c r="N96" s="231" t="str">
        <f>IF(Sheet1!N96 &lt;&gt; 'TO USE'!N96, "Sheet1:"&amp;Sheet1!N96&amp;" vs Sheet2:"&amp;'TO USE'!N96, "")</f>
        <v/>
      </c>
      <c r="O96" s="231" t="str">
        <f>IF(Sheet1!O96 &lt;&gt; 'TO USE'!O96, "Sheet1:"&amp;Sheet1!O96&amp;" vs Sheet2:"&amp;'TO USE'!O96, "")</f>
        <v/>
      </c>
      <c r="P96" s="231" t="str">
        <f>IF(Sheet1!P96 &lt;&gt; 'TO USE'!P96, "Sheet1:"&amp;Sheet1!P96&amp;" vs Sheet2:"&amp;'TO USE'!P96, "")</f>
        <v/>
      </c>
      <c r="Q96" s="231" t="str">
        <f>IF(Sheet1!Q96 &lt;&gt; 'TO USE'!Q96, "Sheet1:"&amp;Sheet1!Q96&amp;" vs Sheet2:"&amp;'TO USE'!Q96, "")</f>
        <v/>
      </c>
      <c r="R96" s="231" t="str">
        <f>IF(Sheet1!R96 &lt;&gt; 'TO USE'!R96, "Sheet1:"&amp;Sheet1!R96&amp;" vs Sheet2:"&amp;'TO USE'!R96, "")</f>
        <v/>
      </c>
      <c r="S96" s="231" t="str">
        <f>IF(Sheet1!S96 &lt;&gt; 'TO USE'!S96, "Sheet1:"&amp;Sheet1!S96&amp;" vs Sheet2:"&amp;'TO USE'!S96, "")</f>
        <v/>
      </c>
      <c r="T96" s="231" t="str">
        <f>IF(Sheet1!T96 &lt;&gt; 'TO USE'!T96, "Sheet1:"&amp;Sheet1!T96&amp;" vs Sheet2:"&amp;'TO USE'!T96, "")</f>
        <v/>
      </c>
      <c r="U96" s="231" t="str">
        <f>IF(Sheet1!U96 &lt;&gt; 'TO USE'!U96, "Sheet1:"&amp;Sheet1!U96&amp;" vs Sheet2:"&amp;'TO USE'!U96, "")</f>
        <v/>
      </c>
      <c r="V96" s="231" t="str">
        <f>IF(Sheet1!V96 &lt;&gt; 'TO USE'!V96, "Sheet1:"&amp;Sheet1!V96&amp;" vs Sheet2:"&amp;'TO USE'!V96, "")</f>
        <v/>
      </c>
      <c r="W96" s="231" t="str">
        <f>IF(Sheet1!W96 &lt;&gt; 'TO USE'!W96, "Sheet1:"&amp;Sheet1!W96&amp;" vs Sheet2:"&amp;'TO USE'!W96, "")</f>
        <v/>
      </c>
      <c r="X96" s="231" t="str">
        <f>IF(Sheet1!X96 &lt;&gt; 'TO USE'!X96, "Sheet1:"&amp;Sheet1!X96&amp;" vs Sheet2:"&amp;'TO USE'!X96, "")</f>
        <v/>
      </c>
      <c r="Y96" s="231" t="str">
        <f>IF(Sheet1!Y96 &lt;&gt; 'TO USE'!Y96, "Sheet1:"&amp;Sheet1!Y96&amp;" vs Sheet2:"&amp;'TO USE'!Y96, "")</f>
        <v/>
      </c>
      <c r="Z96" s="231" t="str">
        <f>IF(Sheet1!Z96 &lt;&gt; 'TO USE'!Z96, "Sheet1:"&amp;Sheet1!Z96&amp;" vs Sheet2:"&amp;'TO USE'!Z96, "")</f>
        <v/>
      </c>
      <c r="AA96" s="231" t="str">
        <f>IF(Sheet1!AA96 &lt;&gt; 'TO USE'!AA96, "Sheet1:"&amp;Sheet1!AA96&amp;" vs Sheet2:"&amp;'TO USE'!AA96, "")</f>
        <v/>
      </c>
      <c r="AB96" s="231" t="str">
        <f>IF(Sheet1!AB96 &lt;&gt; 'TO USE'!AB96, "Sheet1:"&amp;Sheet1!AB96&amp;" vs Sheet2:"&amp;'TO USE'!AB96, "")</f>
        <v/>
      </c>
      <c r="AC96" s="231" t="str">
        <f>IF(Sheet1!AC96 &lt;&gt; 'TO USE'!AC96, "Sheet1:"&amp;Sheet1!AC96&amp;" vs Sheet2:"&amp;'TO USE'!AC96, "")</f>
        <v/>
      </c>
      <c r="AD96" s="231" t="str">
        <f>IF(Sheet1!AD96 &lt;&gt; 'TO USE'!AD96, "Sheet1:"&amp;Sheet1!AD96&amp;" vs Sheet2:"&amp;'TO USE'!AD96, "")</f>
        <v/>
      </c>
      <c r="AE96" s="231" t="str">
        <f>IF(Sheet1!AE96 &lt;&gt; 'TO USE'!AE96, "Sheet1:"&amp;Sheet1!AE96&amp;" vs Sheet2:"&amp;'TO USE'!AE96, "")</f>
        <v/>
      </c>
      <c r="AF96" s="231" t="str">
        <f>IF(Sheet1!AF96 &lt;&gt; 'TO USE'!AF96, "Sheet1:"&amp;Sheet1!AF96&amp;" vs Sheet2:"&amp;'TO USE'!AF96, "")</f>
        <v/>
      </c>
      <c r="AG96" s="231" t="str">
        <f>IF(Sheet1!AG96 &lt;&gt; 'TO USE'!AG96, "Sheet1:"&amp;Sheet1!AG96&amp;" vs Sheet2:"&amp;'TO USE'!AG96, "")</f>
        <v/>
      </c>
      <c r="AH96" s="231" t="str">
        <f>IF(Sheet1!AH96 &lt;&gt; 'TO USE'!AH96, "Sheet1:"&amp;Sheet1!AH96&amp;" vs Sheet2:"&amp;'TO USE'!AH96, "")</f>
        <v/>
      </c>
      <c r="AI96" s="231" t="str">
        <f>IF(Sheet1!AI96 &lt;&gt; 'TO USE'!AI96, "Sheet1:"&amp;Sheet1!AI96&amp;" vs Sheet2:"&amp;'TO USE'!AI96, "")</f>
        <v/>
      </c>
      <c r="AJ96" s="231" t="str">
        <f>IF(Sheet1!AJ96 &lt;&gt; 'TO USE'!AJ96, "Sheet1:"&amp;Sheet1!AJ96&amp;" vs Sheet2:"&amp;'TO USE'!AJ96, "")</f>
        <v/>
      </c>
      <c r="AK96" s="231" t="str">
        <f>IF(Sheet1!AK96 &lt;&gt; 'TO USE'!AK96, "Sheet1:"&amp;Sheet1!AK96&amp;" vs Sheet2:"&amp;'TO USE'!AK96, "")</f>
        <v/>
      </c>
      <c r="AL96" s="231" t="str">
        <f>IF(Sheet1!AL96 &lt;&gt; 'TO USE'!AL96, "Sheet1:"&amp;Sheet1!AL96&amp;" vs Sheet2:"&amp;'TO USE'!AL96, "")</f>
        <v/>
      </c>
      <c r="AM96" s="231" t="str">
        <f>IF(Sheet1!AM96 &lt;&gt; 'TO USE'!AM96, "Sheet1:"&amp;Sheet1!AM96&amp;" vs Sheet2:"&amp;'TO USE'!AM96, "")</f>
        <v/>
      </c>
      <c r="AN96" s="231" t="str">
        <f>IF(Sheet1!AN96 &lt;&gt; 'TO USE'!AN96, "Sheet1:"&amp;Sheet1!AN96&amp;" vs Sheet2:"&amp;'TO USE'!AN96, "")</f>
        <v/>
      </c>
      <c r="AO96" s="231" t="str">
        <f>IF(Sheet1!AO96 &lt;&gt; 'TO USE'!AO96, "Sheet1:"&amp;Sheet1!AO96&amp;" vs Sheet2:"&amp;'TO USE'!AO96, "")</f>
        <v/>
      </c>
      <c r="AP96" s="231" t="str">
        <f>IF(Sheet1!AP96 &lt;&gt; 'TO USE'!AP96, "Sheet1:"&amp;Sheet1!AP96&amp;" vs Sheet2:"&amp;'TO USE'!AP96, "")</f>
        <v/>
      </c>
      <c r="AQ96" s="231" t="str">
        <f>IF(Sheet1!AQ96 &lt;&gt; 'TO USE'!AQ96, "Sheet1:"&amp;Sheet1!AQ96&amp;" vs Sheet2:"&amp;'TO USE'!AQ96, "")</f>
        <v/>
      </c>
      <c r="AR96" s="231" t="str">
        <f>IF(Sheet1!AR96 &lt;&gt; 'TO USE'!AR96, "Sheet1:"&amp;Sheet1!AR96&amp;" vs Sheet2:"&amp;'TO USE'!AR96, "")</f>
        <v/>
      </c>
      <c r="AS96" s="231" t="str">
        <f>IF(Sheet1!AS96 &lt;&gt; 'TO USE'!AS96, "Sheet1:"&amp;Sheet1!AS96&amp;" vs Sheet2:"&amp;'TO USE'!AS96, "")</f>
        <v/>
      </c>
      <c r="AT96" s="231" t="str">
        <f>IF(Sheet1!AT96 &lt;&gt; 'TO USE'!AT96, "Sheet1:"&amp;Sheet1!AT96&amp;" vs Sheet2:"&amp;'TO USE'!AT96, "")</f>
        <v/>
      </c>
      <c r="AU96" s="231" t="str">
        <f>IF(Sheet1!AU96 &lt;&gt; 'TO USE'!AU96, "Sheet1:"&amp;Sheet1!AU96&amp;" vs Sheet2:"&amp;'TO USE'!AU96, "")</f>
        <v/>
      </c>
      <c r="AV96" s="231" t="str">
        <f>IF(Sheet1!AV96 &lt;&gt; 'TO USE'!AV96, "Sheet1:"&amp;Sheet1!AV96&amp;" vs Sheet2:"&amp;'TO USE'!AV96, "")</f>
        <v/>
      </c>
    </row>
    <row r="97" spans="1:48" ht="19">
      <c r="A97" s="39">
        <v>96</v>
      </c>
      <c r="B97" s="231" t="str">
        <f>IF(Sheet1!B97 &lt;&gt; 'TO USE'!B97, "Sheet1:"&amp;Sheet1!B97&amp;" vs Sheet2:"&amp;'TO USE'!B97, "")</f>
        <v/>
      </c>
      <c r="C97" s="231" t="str">
        <f>IF(Sheet1!C97 &lt;&gt; 'TO USE'!C97, "Sheet1:"&amp;Sheet1!C97&amp;" vs Sheet2:"&amp;'TO USE'!C97, "")</f>
        <v/>
      </c>
      <c r="D97" s="231" t="str">
        <f>IF(Sheet1!D97 &lt;&gt; 'TO USE'!D97, "Sheet1:"&amp;Sheet1!D97&amp;" vs Sheet2:"&amp;'TO USE'!D97, "")</f>
        <v/>
      </c>
      <c r="E97" s="231" t="str">
        <f>IF(Sheet1!E97 &lt;&gt; 'TO USE'!E97, "Sheet1:"&amp;Sheet1!E97&amp;" vs Sheet2:"&amp;'TO USE'!E97, "")</f>
        <v/>
      </c>
      <c r="F97" s="231" t="str">
        <f>IF(Sheet1!F97 &lt;&gt; 'TO USE'!F97, "Sheet1:"&amp;Sheet1!F97&amp;" vs Sheet2:"&amp;'TO USE'!F97, "")</f>
        <v/>
      </c>
      <c r="G97" s="231" t="str">
        <f>IF(Sheet1!G97 &lt;&gt; 'TO USE'!G97, "Sheet1:"&amp;Sheet1!G97&amp;" vs Sheet2:"&amp;'TO USE'!G97, "")</f>
        <v/>
      </c>
      <c r="H97" s="231" t="str">
        <f>IF(Sheet1!H97 &lt;&gt; 'TO USE'!H97, "Sheet1:"&amp;Sheet1!H97&amp;" vs Sheet2:"&amp;'TO USE'!H97, "")</f>
        <v/>
      </c>
      <c r="I97" s="231" t="str">
        <f>IF(Sheet1!I97 &lt;&gt; 'TO USE'!I97, "Sheet1:"&amp;Sheet1!I97&amp;" vs Sheet2:"&amp;'TO USE'!I97, "")</f>
        <v/>
      </c>
      <c r="J97" s="231" t="str">
        <f>IF(Sheet1!J97 &lt;&gt; 'TO USE'!J97, "Sheet1:"&amp;Sheet1!J97&amp;" vs Sheet2:"&amp;'TO USE'!J97, "")</f>
        <v/>
      </c>
      <c r="K97" s="231" t="str">
        <f>IF(Sheet1!K97 &lt;&gt; 'TO USE'!K97, "Sheet1:"&amp;Sheet1!K97&amp;" vs Sheet2:"&amp;'TO USE'!K97, "")</f>
        <v/>
      </c>
      <c r="L97" s="231" t="str">
        <f>IF(Sheet1!L97 &lt;&gt; 'TO USE'!L97, "Sheet1:"&amp;Sheet1!L97&amp;" vs Sheet2:"&amp;'TO USE'!L97, "")</f>
        <v/>
      </c>
      <c r="M97" s="231" t="str">
        <f>IF(Sheet1!M97 &lt;&gt; 'TO USE'!M97, "Sheet1:"&amp;Sheet1!M97&amp;" vs Sheet2:"&amp;'TO USE'!M97, "")</f>
        <v/>
      </c>
      <c r="N97" s="231" t="str">
        <f>IF(Sheet1!N97 &lt;&gt; 'TO USE'!N97, "Sheet1:"&amp;Sheet1!N97&amp;" vs Sheet2:"&amp;'TO USE'!N97, "")</f>
        <v/>
      </c>
      <c r="O97" s="231" t="str">
        <f>IF(Sheet1!O97 &lt;&gt; 'TO USE'!O97, "Sheet1:"&amp;Sheet1!O97&amp;" vs Sheet2:"&amp;'TO USE'!O97, "")</f>
        <v/>
      </c>
      <c r="P97" s="231" t="str">
        <f>IF(Sheet1!P97 &lt;&gt; 'TO USE'!P97, "Sheet1:"&amp;Sheet1!P97&amp;" vs Sheet2:"&amp;'TO USE'!P97, "")</f>
        <v/>
      </c>
      <c r="Q97" s="231" t="str">
        <f>IF(Sheet1!Q97 &lt;&gt; 'TO USE'!Q97, "Sheet1:"&amp;Sheet1!Q97&amp;" vs Sheet2:"&amp;'TO USE'!Q97, "")</f>
        <v/>
      </c>
      <c r="R97" s="231" t="str">
        <f>IF(Sheet1!R97 &lt;&gt; 'TO USE'!R97, "Sheet1:"&amp;Sheet1!R97&amp;" vs Sheet2:"&amp;'TO USE'!R97, "")</f>
        <v/>
      </c>
      <c r="S97" s="231" t="str">
        <f>IF(Sheet1!S97 &lt;&gt; 'TO USE'!S97, "Sheet1:"&amp;Sheet1!S97&amp;" vs Sheet2:"&amp;'TO USE'!S97, "")</f>
        <v/>
      </c>
      <c r="T97" s="231" t="str">
        <f>IF(Sheet1!T97 &lt;&gt; 'TO USE'!T97, "Sheet1:"&amp;Sheet1!T97&amp;" vs Sheet2:"&amp;'TO USE'!T97, "")</f>
        <v/>
      </c>
      <c r="U97" s="231" t="str">
        <f>IF(Sheet1!U97 &lt;&gt; 'TO USE'!U97, "Sheet1:"&amp;Sheet1!U97&amp;" vs Sheet2:"&amp;'TO USE'!U97, "")</f>
        <v/>
      </c>
      <c r="V97" s="231" t="str">
        <f>IF(Sheet1!V97 &lt;&gt; 'TO USE'!V97, "Sheet1:"&amp;Sheet1!V97&amp;" vs Sheet2:"&amp;'TO USE'!V97, "")</f>
        <v/>
      </c>
      <c r="W97" s="231" t="str">
        <f>IF(Sheet1!W97 &lt;&gt; 'TO USE'!W97, "Sheet1:"&amp;Sheet1!W97&amp;" vs Sheet2:"&amp;'TO USE'!W97, "")</f>
        <v/>
      </c>
      <c r="X97" s="231" t="str">
        <f>IF(Sheet1!X97 &lt;&gt; 'TO USE'!X97, "Sheet1:"&amp;Sheet1!X97&amp;" vs Sheet2:"&amp;'TO USE'!X97, "")</f>
        <v/>
      </c>
      <c r="Y97" s="231" t="str">
        <f>IF(Sheet1!Y97 &lt;&gt; 'TO USE'!Y97, "Sheet1:"&amp;Sheet1!Y97&amp;" vs Sheet2:"&amp;'TO USE'!Y97, "")</f>
        <v/>
      </c>
      <c r="Z97" s="231" t="str">
        <f>IF(Sheet1!Z97 &lt;&gt; 'TO USE'!Z97, "Sheet1:"&amp;Sheet1!Z97&amp;" vs Sheet2:"&amp;'TO USE'!Z97, "")</f>
        <v/>
      </c>
      <c r="AA97" s="231" t="str">
        <f>IF(Sheet1!AA97 &lt;&gt; 'TO USE'!AA97, "Sheet1:"&amp;Sheet1!AA97&amp;" vs Sheet2:"&amp;'TO USE'!AA97, "")</f>
        <v/>
      </c>
      <c r="AB97" s="231" t="str">
        <f>IF(Sheet1!AB97 &lt;&gt; 'TO USE'!AB97, "Sheet1:"&amp;Sheet1!AB97&amp;" vs Sheet2:"&amp;'TO USE'!AB97, "")</f>
        <v/>
      </c>
      <c r="AC97" s="231" t="str">
        <f>IF(Sheet1!AC97 &lt;&gt; 'TO USE'!AC97, "Sheet1:"&amp;Sheet1!AC97&amp;" vs Sheet2:"&amp;'TO USE'!AC97, "")</f>
        <v/>
      </c>
      <c r="AD97" s="231" t="str">
        <f>IF(Sheet1!AD97 &lt;&gt; 'TO USE'!AD97, "Sheet1:"&amp;Sheet1!AD97&amp;" vs Sheet2:"&amp;'TO USE'!AD97, "")</f>
        <v/>
      </c>
      <c r="AE97" s="231" t="str">
        <f>IF(Sheet1!AE97 &lt;&gt; 'TO USE'!AE97, "Sheet1:"&amp;Sheet1!AE97&amp;" vs Sheet2:"&amp;'TO USE'!AE97, "")</f>
        <v/>
      </c>
      <c r="AF97" s="231" t="str">
        <f>IF(Sheet1!AF97 &lt;&gt; 'TO USE'!AF97, "Sheet1:"&amp;Sheet1!AF97&amp;" vs Sheet2:"&amp;'TO USE'!AF97, "")</f>
        <v/>
      </c>
      <c r="AG97" s="231" t="str">
        <f>IF(Sheet1!AG97 &lt;&gt; 'TO USE'!AG97, "Sheet1:"&amp;Sheet1!AG97&amp;" vs Sheet2:"&amp;'TO USE'!AG97, "")</f>
        <v/>
      </c>
      <c r="AH97" s="231" t="str">
        <f>IF(Sheet1!AH97 &lt;&gt; 'TO USE'!AH97, "Sheet1:"&amp;Sheet1!AH97&amp;" vs Sheet2:"&amp;'TO USE'!AH97, "")</f>
        <v/>
      </c>
      <c r="AI97" s="231" t="str">
        <f>IF(Sheet1!AI97 &lt;&gt; 'TO USE'!AI97, "Sheet1:"&amp;Sheet1!AI97&amp;" vs Sheet2:"&amp;'TO USE'!AI97, "")</f>
        <v/>
      </c>
      <c r="AJ97" s="231" t="str">
        <f>IF(Sheet1!AJ97 &lt;&gt; 'TO USE'!AJ97, "Sheet1:"&amp;Sheet1!AJ97&amp;" vs Sheet2:"&amp;'TO USE'!AJ97, "")</f>
        <v/>
      </c>
      <c r="AK97" s="231" t="str">
        <f>IF(Sheet1!AK97 &lt;&gt; 'TO USE'!AK97, "Sheet1:"&amp;Sheet1!AK97&amp;" vs Sheet2:"&amp;'TO USE'!AK97, "")</f>
        <v/>
      </c>
      <c r="AL97" s="231" t="str">
        <f>IF(Sheet1!AL97 &lt;&gt; 'TO USE'!AL97, "Sheet1:"&amp;Sheet1!AL97&amp;" vs Sheet2:"&amp;'TO USE'!AL97, "")</f>
        <v/>
      </c>
      <c r="AM97" s="231" t="str">
        <f>IF(Sheet1!AM97 &lt;&gt; 'TO USE'!AM97, "Sheet1:"&amp;Sheet1!AM97&amp;" vs Sheet2:"&amp;'TO USE'!AM97, "")</f>
        <v/>
      </c>
      <c r="AN97" s="231" t="str">
        <f>IF(Sheet1!AN97 &lt;&gt; 'TO USE'!AN97, "Sheet1:"&amp;Sheet1!AN97&amp;" vs Sheet2:"&amp;'TO USE'!AN97, "")</f>
        <v/>
      </c>
      <c r="AO97" s="231" t="str">
        <f>IF(Sheet1!AO97 &lt;&gt; 'TO USE'!AO97, "Sheet1:"&amp;Sheet1!AO97&amp;" vs Sheet2:"&amp;'TO USE'!AO97, "")</f>
        <v/>
      </c>
      <c r="AP97" s="231" t="str">
        <f>IF(Sheet1!AP97 &lt;&gt; 'TO USE'!AP97, "Sheet1:"&amp;Sheet1!AP97&amp;" vs Sheet2:"&amp;'TO USE'!AP97, "")</f>
        <v/>
      </c>
      <c r="AQ97" s="231" t="str">
        <f>IF(Sheet1!AQ97 &lt;&gt; 'TO USE'!AQ97, "Sheet1:"&amp;Sheet1!AQ97&amp;" vs Sheet2:"&amp;'TO USE'!AQ97, "")</f>
        <v/>
      </c>
      <c r="AR97" s="231" t="str">
        <f>IF(Sheet1!AR97 &lt;&gt; 'TO USE'!AR97, "Sheet1:"&amp;Sheet1!AR97&amp;" vs Sheet2:"&amp;'TO USE'!AR97, "")</f>
        <v/>
      </c>
      <c r="AS97" s="231" t="str">
        <f>IF(Sheet1!AS97 &lt;&gt; 'TO USE'!AS97, "Sheet1:"&amp;Sheet1!AS97&amp;" vs Sheet2:"&amp;'TO USE'!AS97, "")</f>
        <v/>
      </c>
      <c r="AT97" s="231" t="str">
        <f>IF(Sheet1!AT97 &lt;&gt; 'TO USE'!AT97, "Sheet1:"&amp;Sheet1!AT97&amp;" vs Sheet2:"&amp;'TO USE'!AT97, "")</f>
        <v/>
      </c>
      <c r="AU97" s="231" t="str">
        <f>IF(Sheet1!AU97 &lt;&gt; 'TO USE'!AU97, "Sheet1:"&amp;Sheet1!AU97&amp;" vs Sheet2:"&amp;'TO USE'!AU97, "")</f>
        <v>Sheet1: vs Sheet2:20</v>
      </c>
      <c r="AV97" s="231" t="str">
        <f>IF(Sheet1!AV97 &lt;&gt; 'TO USE'!AV97, "Sheet1:"&amp;Sheet1!AV97&amp;" vs Sheet2:"&amp;'TO USE'!AV97, "")</f>
        <v/>
      </c>
    </row>
    <row r="98" spans="1:48" ht="19">
      <c r="A98" s="39">
        <v>97</v>
      </c>
      <c r="B98" s="231" t="str">
        <f>IF(Sheet1!B98 &lt;&gt; 'TO USE'!B98, "Sheet1:"&amp;Sheet1!B98&amp;" vs Sheet2:"&amp;'TO USE'!B98, "")</f>
        <v/>
      </c>
      <c r="C98" s="231" t="str">
        <f>IF(Sheet1!C98 &lt;&gt; 'TO USE'!C98, "Sheet1:"&amp;Sheet1!C98&amp;" vs Sheet2:"&amp;'TO USE'!C98, "")</f>
        <v/>
      </c>
      <c r="D98" s="231" t="str">
        <f>IF(Sheet1!D98 &lt;&gt; 'TO USE'!D98, "Sheet1:"&amp;Sheet1!D98&amp;" vs Sheet2:"&amp;'TO USE'!D98, "")</f>
        <v/>
      </c>
      <c r="E98" s="231" t="str">
        <f>IF(Sheet1!E98 &lt;&gt; 'TO USE'!E98, "Sheet1:"&amp;Sheet1!E98&amp;" vs Sheet2:"&amp;'TO USE'!E98, "")</f>
        <v/>
      </c>
      <c r="F98" s="231" t="str">
        <f>IF(Sheet1!F98 &lt;&gt; 'TO USE'!F98, "Sheet1:"&amp;Sheet1!F98&amp;" vs Sheet2:"&amp;'TO USE'!F98, "")</f>
        <v/>
      </c>
      <c r="G98" s="231" t="str">
        <f>IF(Sheet1!G98 &lt;&gt; 'TO USE'!G98, "Sheet1:"&amp;Sheet1!G98&amp;" vs Sheet2:"&amp;'TO USE'!G98, "")</f>
        <v/>
      </c>
      <c r="H98" s="231" t="str">
        <f>IF(Sheet1!H98 &lt;&gt; 'TO USE'!H98, "Sheet1:"&amp;Sheet1!H98&amp;" vs Sheet2:"&amp;'TO USE'!H98, "")</f>
        <v/>
      </c>
      <c r="I98" s="231" t="str">
        <f>IF(Sheet1!I98 &lt;&gt; 'TO USE'!I98, "Sheet1:"&amp;Sheet1!I98&amp;" vs Sheet2:"&amp;'TO USE'!I98, "")</f>
        <v/>
      </c>
      <c r="J98" s="231" t="str">
        <f>IF(Sheet1!J98 &lt;&gt; 'TO USE'!J98, "Sheet1:"&amp;Sheet1!J98&amp;" vs Sheet2:"&amp;'TO USE'!J98, "")</f>
        <v/>
      </c>
      <c r="K98" s="231" t="str">
        <f>IF(Sheet1!K98 &lt;&gt; 'TO USE'!K98, "Sheet1:"&amp;Sheet1!K98&amp;" vs Sheet2:"&amp;'TO USE'!K98, "")</f>
        <v/>
      </c>
      <c r="L98" s="231" t="str">
        <f>IF(Sheet1!L98 &lt;&gt; 'TO USE'!L98, "Sheet1:"&amp;Sheet1!L98&amp;" vs Sheet2:"&amp;'TO USE'!L98, "")</f>
        <v/>
      </c>
      <c r="M98" s="231" t="str">
        <f>IF(Sheet1!M98 &lt;&gt; 'TO USE'!M98, "Sheet1:"&amp;Sheet1!M98&amp;" vs Sheet2:"&amp;'TO USE'!M98, "")</f>
        <v/>
      </c>
      <c r="N98" s="231" t="str">
        <f>IF(Sheet1!N98 &lt;&gt; 'TO USE'!N98, "Sheet1:"&amp;Sheet1!N98&amp;" vs Sheet2:"&amp;'TO USE'!N98, "")</f>
        <v/>
      </c>
      <c r="O98" s="231" t="str">
        <f>IF(Sheet1!O98 &lt;&gt; 'TO USE'!O98, "Sheet1:"&amp;Sheet1!O98&amp;" vs Sheet2:"&amp;'TO USE'!O98, "")</f>
        <v/>
      </c>
      <c r="P98" s="231" t="str">
        <f>IF(Sheet1!P98 &lt;&gt; 'TO USE'!P98, "Sheet1:"&amp;Sheet1!P98&amp;" vs Sheet2:"&amp;'TO USE'!P98, "")</f>
        <v/>
      </c>
      <c r="Q98" s="231" t="str">
        <f>IF(Sheet1!Q98 &lt;&gt; 'TO USE'!Q98, "Sheet1:"&amp;Sheet1!Q98&amp;" vs Sheet2:"&amp;'TO USE'!Q98, "")</f>
        <v/>
      </c>
      <c r="R98" s="231" t="str">
        <f>IF(Sheet1!R98 &lt;&gt; 'TO USE'!R98, "Sheet1:"&amp;Sheet1!R98&amp;" vs Sheet2:"&amp;'TO USE'!R98, "")</f>
        <v/>
      </c>
      <c r="S98" s="231" t="str">
        <f>IF(Sheet1!S98 &lt;&gt; 'TO USE'!S98, "Sheet1:"&amp;Sheet1!S98&amp;" vs Sheet2:"&amp;'TO USE'!S98, "")</f>
        <v/>
      </c>
      <c r="T98" s="231" t="str">
        <f>IF(Sheet1!T98 &lt;&gt; 'TO USE'!T98, "Sheet1:"&amp;Sheet1!T98&amp;" vs Sheet2:"&amp;'TO USE'!T98, "")</f>
        <v/>
      </c>
      <c r="U98" s="231" t="str">
        <f>IF(Sheet1!U98 &lt;&gt; 'TO USE'!U98, "Sheet1:"&amp;Sheet1!U98&amp;" vs Sheet2:"&amp;'TO USE'!U98, "")</f>
        <v/>
      </c>
      <c r="V98" s="231" t="str">
        <f>IF(Sheet1!V98 &lt;&gt; 'TO USE'!V98, "Sheet1:"&amp;Sheet1!V98&amp;" vs Sheet2:"&amp;'TO USE'!V98, "")</f>
        <v/>
      </c>
      <c r="W98" s="231" t="str">
        <f>IF(Sheet1!W98 &lt;&gt; 'TO USE'!W98, "Sheet1:"&amp;Sheet1!W98&amp;" vs Sheet2:"&amp;'TO USE'!W98, "")</f>
        <v/>
      </c>
      <c r="X98" s="231" t="str">
        <f>IF(Sheet1!X98 &lt;&gt; 'TO USE'!X98, "Sheet1:"&amp;Sheet1!X98&amp;" vs Sheet2:"&amp;'TO USE'!X98, "")</f>
        <v/>
      </c>
      <c r="Y98" s="231" t="str">
        <f>IF(Sheet1!Y98 &lt;&gt; 'TO USE'!Y98, "Sheet1:"&amp;Sheet1!Y98&amp;" vs Sheet2:"&amp;'TO USE'!Y98, "")</f>
        <v/>
      </c>
      <c r="Z98" s="231" t="str">
        <f>IF(Sheet1!Z98 &lt;&gt; 'TO USE'!Z98, "Sheet1:"&amp;Sheet1!Z98&amp;" vs Sheet2:"&amp;'TO USE'!Z98, "")</f>
        <v/>
      </c>
      <c r="AA98" s="231" t="str">
        <f>IF(Sheet1!AA98 &lt;&gt; 'TO USE'!AA98, "Sheet1:"&amp;Sheet1!AA98&amp;" vs Sheet2:"&amp;'TO USE'!AA98, "")</f>
        <v/>
      </c>
      <c r="AB98" s="231" t="str">
        <f>IF(Sheet1!AB98 &lt;&gt; 'TO USE'!AB98, "Sheet1:"&amp;Sheet1!AB98&amp;" vs Sheet2:"&amp;'TO USE'!AB98, "")</f>
        <v/>
      </c>
      <c r="AC98" s="231" t="str">
        <f>IF(Sheet1!AC98 &lt;&gt; 'TO USE'!AC98, "Sheet1:"&amp;Sheet1!AC98&amp;" vs Sheet2:"&amp;'TO USE'!AC98, "")</f>
        <v/>
      </c>
      <c r="AD98" s="231" t="str">
        <f>IF(Sheet1!AD98 &lt;&gt; 'TO USE'!AD98, "Sheet1:"&amp;Sheet1!AD98&amp;" vs Sheet2:"&amp;'TO USE'!AD98, "")</f>
        <v/>
      </c>
      <c r="AE98" s="231" t="str">
        <f>IF(Sheet1!AE98 &lt;&gt; 'TO USE'!AE98, "Sheet1:"&amp;Sheet1!AE98&amp;" vs Sheet2:"&amp;'TO USE'!AE98, "")</f>
        <v/>
      </c>
      <c r="AF98" s="231" t="str">
        <f>IF(Sheet1!AF98 &lt;&gt; 'TO USE'!AF98, "Sheet1:"&amp;Sheet1!AF98&amp;" vs Sheet2:"&amp;'TO USE'!AF98, "")</f>
        <v/>
      </c>
      <c r="AG98" s="231" t="str">
        <f>IF(Sheet1!AG98 &lt;&gt; 'TO USE'!AG98, "Sheet1:"&amp;Sheet1!AG98&amp;" vs Sheet2:"&amp;'TO USE'!AG98, "")</f>
        <v/>
      </c>
      <c r="AH98" s="231" t="str">
        <f>IF(Sheet1!AH98 &lt;&gt; 'TO USE'!AH98, "Sheet1:"&amp;Sheet1!AH98&amp;" vs Sheet2:"&amp;'TO USE'!AH98, "")</f>
        <v/>
      </c>
      <c r="AI98" s="231" t="str">
        <f>IF(Sheet1!AI98 &lt;&gt; 'TO USE'!AI98, "Sheet1:"&amp;Sheet1!AI98&amp;" vs Sheet2:"&amp;'TO USE'!AI98, "")</f>
        <v/>
      </c>
      <c r="AJ98" s="231" t="str">
        <f>IF(Sheet1!AJ98 &lt;&gt; 'TO USE'!AJ98, "Sheet1:"&amp;Sheet1!AJ98&amp;" vs Sheet2:"&amp;'TO USE'!AJ98, "")</f>
        <v/>
      </c>
      <c r="AK98" s="231" t="str">
        <f>IF(Sheet1!AK98 &lt;&gt; 'TO USE'!AK98, "Sheet1:"&amp;Sheet1!AK98&amp;" vs Sheet2:"&amp;'TO USE'!AK98, "")</f>
        <v/>
      </c>
      <c r="AL98" s="231" t="str">
        <f>IF(Sheet1!AL98 &lt;&gt; 'TO USE'!AL98, "Sheet1:"&amp;Sheet1!AL98&amp;" vs Sheet2:"&amp;'TO USE'!AL98, "")</f>
        <v/>
      </c>
      <c r="AM98" s="231" t="str">
        <f>IF(Sheet1!AM98 &lt;&gt; 'TO USE'!AM98, "Sheet1:"&amp;Sheet1!AM98&amp;" vs Sheet2:"&amp;'TO USE'!AM98, "")</f>
        <v/>
      </c>
      <c r="AN98" s="231" t="str">
        <f>IF(Sheet1!AN98 &lt;&gt; 'TO USE'!AN98, "Sheet1:"&amp;Sheet1!AN98&amp;" vs Sheet2:"&amp;'TO USE'!AN98, "")</f>
        <v/>
      </c>
      <c r="AO98" s="231" t="str">
        <f>IF(Sheet1!AO98 &lt;&gt; 'TO USE'!AO98, "Sheet1:"&amp;Sheet1!AO98&amp;" vs Sheet2:"&amp;'TO USE'!AO98, "")</f>
        <v/>
      </c>
      <c r="AP98" s="231" t="str">
        <f>IF(Sheet1!AP98 &lt;&gt; 'TO USE'!AP98, "Sheet1:"&amp;Sheet1!AP98&amp;" vs Sheet2:"&amp;'TO USE'!AP98, "")</f>
        <v/>
      </c>
      <c r="AQ98" s="231" t="str">
        <f>IF(Sheet1!AQ98 &lt;&gt; 'TO USE'!AQ98, "Sheet1:"&amp;Sheet1!AQ98&amp;" vs Sheet2:"&amp;'TO USE'!AQ98, "")</f>
        <v/>
      </c>
      <c r="AR98" s="231" t="str">
        <f>IF(Sheet1!AR98 &lt;&gt; 'TO USE'!AR98, "Sheet1:"&amp;Sheet1!AR98&amp;" vs Sheet2:"&amp;'TO USE'!AR98, "")</f>
        <v/>
      </c>
      <c r="AS98" s="231" t="str">
        <f>IF(Sheet1!AS98 &lt;&gt; 'TO USE'!AS98, "Sheet1:"&amp;Sheet1!AS98&amp;" vs Sheet2:"&amp;'TO USE'!AS98, "")</f>
        <v/>
      </c>
      <c r="AT98" s="231" t="str">
        <f>IF(Sheet1!AT98 &lt;&gt; 'TO USE'!AT98, "Sheet1:"&amp;Sheet1!AT98&amp;" vs Sheet2:"&amp;'TO USE'!AT98, "")</f>
        <v/>
      </c>
      <c r="AU98" s="231" t="str">
        <f>IF(Sheet1!AU98 &lt;&gt; 'TO USE'!AU98, "Sheet1:"&amp;Sheet1!AU98&amp;" vs Sheet2:"&amp;'TO USE'!AU98, "")</f>
        <v/>
      </c>
      <c r="AV98" s="231" t="str">
        <f>IF(Sheet1!AV98 &lt;&gt; 'TO USE'!AV98, "Sheet1:"&amp;Sheet1!AV98&amp;" vs Sheet2:"&amp;'TO USE'!AV98, "")</f>
        <v/>
      </c>
    </row>
    <row r="99" spans="1:48" ht="19">
      <c r="A99" s="39">
        <v>98</v>
      </c>
      <c r="B99" s="231" t="str">
        <f>IF(Sheet1!B99 &lt;&gt; 'TO USE'!B99, "Sheet1:"&amp;Sheet1!B99&amp;" vs Sheet2:"&amp;'TO USE'!B99, "")</f>
        <v/>
      </c>
      <c r="C99" s="231" t="str">
        <f>IF(Sheet1!C99 &lt;&gt; 'TO USE'!C99, "Sheet1:"&amp;Sheet1!C99&amp;" vs Sheet2:"&amp;'TO USE'!C99, "")</f>
        <v/>
      </c>
      <c r="D99" s="231" t="str">
        <f>IF(Sheet1!D99 &lt;&gt; 'TO USE'!D99, "Sheet1:"&amp;Sheet1!D99&amp;" vs Sheet2:"&amp;'TO USE'!D99, "")</f>
        <v/>
      </c>
      <c r="E99" s="231" t="str">
        <f>IF(Sheet1!E99 &lt;&gt; 'TO USE'!E99, "Sheet1:"&amp;Sheet1!E99&amp;" vs Sheet2:"&amp;'TO USE'!E99, "")</f>
        <v/>
      </c>
      <c r="F99" s="231" t="str">
        <f>IF(Sheet1!F99 &lt;&gt; 'TO USE'!F99, "Sheet1:"&amp;Sheet1!F99&amp;" vs Sheet2:"&amp;'TO USE'!F99, "")</f>
        <v/>
      </c>
      <c r="G99" s="231" t="str">
        <f>IF(Sheet1!G99 &lt;&gt; 'TO USE'!G99, "Sheet1:"&amp;Sheet1!G99&amp;" vs Sheet2:"&amp;'TO USE'!G99, "")</f>
        <v/>
      </c>
      <c r="H99" s="231" t="str">
        <f>IF(Sheet1!H99 &lt;&gt; 'TO USE'!H99, "Sheet1:"&amp;Sheet1!H99&amp;" vs Sheet2:"&amp;'TO USE'!H99, "")</f>
        <v/>
      </c>
      <c r="I99" s="231" t="str">
        <f>IF(Sheet1!I99 &lt;&gt; 'TO USE'!I99, "Sheet1:"&amp;Sheet1!I99&amp;" vs Sheet2:"&amp;'TO USE'!I99, "")</f>
        <v/>
      </c>
      <c r="J99" s="231" t="str">
        <f>IF(Sheet1!J99 &lt;&gt; 'TO USE'!J99, "Sheet1:"&amp;Sheet1!J99&amp;" vs Sheet2:"&amp;'TO USE'!J99, "")</f>
        <v/>
      </c>
      <c r="K99" s="231" t="str">
        <f>IF(Sheet1!K99 &lt;&gt; 'TO USE'!K99, "Sheet1:"&amp;Sheet1!K99&amp;" vs Sheet2:"&amp;'TO USE'!K99, "")</f>
        <v/>
      </c>
      <c r="L99" s="231" t="str">
        <f>IF(Sheet1!L99 &lt;&gt; 'TO USE'!L99, "Sheet1:"&amp;Sheet1!L99&amp;" vs Sheet2:"&amp;'TO USE'!L99, "")</f>
        <v/>
      </c>
      <c r="M99" s="231" t="str">
        <f>IF(Sheet1!M99 &lt;&gt; 'TO USE'!M99, "Sheet1:"&amp;Sheet1!M99&amp;" vs Sheet2:"&amp;'TO USE'!M99, "")</f>
        <v/>
      </c>
      <c r="N99" s="231" t="str">
        <f>IF(Sheet1!N99 &lt;&gt; 'TO USE'!N99, "Sheet1:"&amp;Sheet1!N99&amp;" vs Sheet2:"&amp;'TO USE'!N99, "")</f>
        <v/>
      </c>
      <c r="O99" s="231" t="str">
        <f>IF(Sheet1!O99 &lt;&gt; 'TO USE'!O99, "Sheet1:"&amp;Sheet1!O99&amp;" vs Sheet2:"&amp;'TO USE'!O99, "")</f>
        <v/>
      </c>
      <c r="P99" s="231" t="str">
        <f>IF(Sheet1!P99 &lt;&gt; 'TO USE'!P99, "Sheet1:"&amp;Sheet1!P99&amp;" vs Sheet2:"&amp;'TO USE'!P99, "")</f>
        <v/>
      </c>
      <c r="Q99" s="231" t="str">
        <f>IF(Sheet1!Q99 &lt;&gt; 'TO USE'!Q99, "Sheet1:"&amp;Sheet1!Q99&amp;" vs Sheet2:"&amp;'TO USE'!Q99, "")</f>
        <v/>
      </c>
      <c r="R99" s="231" t="str">
        <f>IF(Sheet1!R99 &lt;&gt; 'TO USE'!R99, "Sheet1:"&amp;Sheet1!R99&amp;" vs Sheet2:"&amp;'TO USE'!R99, "")</f>
        <v/>
      </c>
      <c r="S99" s="231" t="str">
        <f>IF(Sheet1!S99 &lt;&gt; 'TO USE'!S99, "Sheet1:"&amp;Sheet1!S99&amp;" vs Sheet2:"&amp;'TO USE'!S99, "")</f>
        <v/>
      </c>
      <c r="T99" s="231" t="str">
        <f>IF(Sheet1!T99 &lt;&gt; 'TO USE'!T99, "Sheet1:"&amp;Sheet1!T99&amp;" vs Sheet2:"&amp;'TO USE'!T99, "")</f>
        <v/>
      </c>
      <c r="U99" s="231" t="str">
        <f>IF(Sheet1!U99 &lt;&gt; 'TO USE'!U99, "Sheet1:"&amp;Sheet1!U99&amp;" vs Sheet2:"&amp;'TO USE'!U99, "")</f>
        <v/>
      </c>
      <c r="V99" s="231" t="str">
        <f>IF(Sheet1!V99 &lt;&gt; 'TO USE'!V99, "Sheet1:"&amp;Sheet1!V99&amp;" vs Sheet2:"&amp;'TO USE'!V99, "")</f>
        <v/>
      </c>
      <c r="W99" s="231" t="str">
        <f>IF(Sheet1!W99 &lt;&gt; 'TO USE'!W99, "Sheet1:"&amp;Sheet1!W99&amp;" vs Sheet2:"&amp;'TO USE'!W99, "")</f>
        <v/>
      </c>
      <c r="X99" s="231" t="str">
        <f>IF(Sheet1!X99 &lt;&gt; 'TO USE'!X99, "Sheet1:"&amp;Sheet1!X99&amp;" vs Sheet2:"&amp;'TO USE'!X99, "")</f>
        <v/>
      </c>
      <c r="Y99" s="231" t="str">
        <f>IF(Sheet1!Y99 &lt;&gt; 'TO USE'!Y99, "Sheet1:"&amp;Sheet1!Y99&amp;" vs Sheet2:"&amp;'TO USE'!Y99, "")</f>
        <v/>
      </c>
      <c r="Z99" s="231" t="str">
        <f>IF(Sheet1!Z99 &lt;&gt; 'TO USE'!Z99, "Sheet1:"&amp;Sheet1!Z99&amp;" vs Sheet2:"&amp;'TO USE'!Z99, "")</f>
        <v/>
      </c>
      <c r="AA99" s="231" t="str">
        <f>IF(Sheet1!AA99 &lt;&gt; 'TO USE'!AA99, "Sheet1:"&amp;Sheet1!AA99&amp;" vs Sheet2:"&amp;'TO USE'!AA99, "")</f>
        <v/>
      </c>
      <c r="AB99" s="231" t="str">
        <f>IF(Sheet1!AB99 &lt;&gt; 'TO USE'!AB99, "Sheet1:"&amp;Sheet1!AB99&amp;" vs Sheet2:"&amp;'TO USE'!AB99, "")</f>
        <v/>
      </c>
      <c r="AC99" s="231" t="str">
        <f>IF(Sheet1!AC99 &lt;&gt; 'TO USE'!AC99, "Sheet1:"&amp;Sheet1!AC99&amp;" vs Sheet2:"&amp;'TO USE'!AC99, "")</f>
        <v/>
      </c>
      <c r="AD99" s="231" t="str">
        <f>IF(Sheet1!AD99 &lt;&gt; 'TO USE'!AD99, "Sheet1:"&amp;Sheet1!AD99&amp;" vs Sheet2:"&amp;'TO USE'!AD99, "")</f>
        <v/>
      </c>
      <c r="AE99" s="231" t="str">
        <f>IF(Sheet1!AE99 &lt;&gt; 'TO USE'!AE99, "Sheet1:"&amp;Sheet1!AE99&amp;" vs Sheet2:"&amp;'TO USE'!AE99, "")</f>
        <v/>
      </c>
      <c r="AF99" s="231" t="str">
        <f>IF(Sheet1!AF99 &lt;&gt; 'TO USE'!AF99, "Sheet1:"&amp;Sheet1!AF99&amp;" vs Sheet2:"&amp;'TO USE'!AF99, "")</f>
        <v/>
      </c>
      <c r="AG99" s="231" t="str">
        <f>IF(Sheet1!AG99 &lt;&gt; 'TO USE'!AG99, "Sheet1:"&amp;Sheet1!AG99&amp;" vs Sheet2:"&amp;'TO USE'!AG99, "")</f>
        <v/>
      </c>
      <c r="AH99" s="231" t="str">
        <f>IF(Sheet1!AH99 &lt;&gt; 'TO USE'!AH99, "Sheet1:"&amp;Sheet1!AH99&amp;" vs Sheet2:"&amp;'TO USE'!AH99, "")</f>
        <v/>
      </c>
      <c r="AI99" s="231" t="str">
        <f>IF(Sheet1!AI99 &lt;&gt; 'TO USE'!AI99, "Sheet1:"&amp;Sheet1!AI99&amp;" vs Sheet2:"&amp;'TO USE'!AI99, "")</f>
        <v/>
      </c>
      <c r="AJ99" s="231" t="str">
        <f>IF(Sheet1!AJ99 &lt;&gt; 'TO USE'!AJ99, "Sheet1:"&amp;Sheet1!AJ99&amp;" vs Sheet2:"&amp;'TO USE'!AJ99, "")</f>
        <v/>
      </c>
      <c r="AK99" s="231" t="str">
        <f>IF(Sheet1!AK99 &lt;&gt; 'TO USE'!AK99, "Sheet1:"&amp;Sheet1!AK99&amp;" vs Sheet2:"&amp;'TO USE'!AK99, "")</f>
        <v/>
      </c>
      <c r="AL99" s="231" t="str">
        <f>IF(Sheet1!AL99 &lt;&gt; 'TO USE'!AL99, "Sheet1:"&amp;Sheet1!AL99&amp;" vs Sheet2:"&amp;'TO USE'!AL99, "")</f>
        <v/>
      </c>
      <c r="AM99" s="231" t="str">
        <f>IF(Sheet1!AM99 &lt;&gt; 'TO USE'!AM99, "Sheet1:"&amp;Sheet1!AM99&amp;" vs Sheet2:"&amp;'TO USE'!AM99, "")</f>
        <v/>
      </c>
      <c r="AN99" s="231" t="str">
        <f>IF(Sheet1!AN99 &lt;&gt; 'TO USE'!AN99, "Sheet1:"&amp;Sheet1!AN99&amp;" vs Sheet2:"&amp;'TO USE'!AN99, "")</f>
        <v/>
      </c>
      <c r="AO99" s="231" t="str">
        <f>IF(Sheet1!AO99 &lt;&gt; 'TO USE'!AO99, "Sheet1:"&amp;Sheet1!AO99&amp;" vs Sheet2:"&amp;'TO USE'!AO99, "")</f>
        <v/>
      </c>
      <c r="AP99" s="231" t="str">
        <f>IF(Sheet1!AP99 &lt;&gt; 'TO USE'!AP99, "Sheet1:"&amp;Sheet1!AP99&amp;" vs Sheet2:"&amp;'TO USE'!AP99, "")</f>
        <v/>
      </c>
      <c r="AQ99" s="231" t="str">
        <f>IF(Sheet1!AQ99 &lt;&gt; 'TO USE'!AQ99, "Sheet1:"&amp;Sheet1!AQ99&amp;" vs Sheet2:"&amp;'TO USE'!AQ99, "")</f>
        <v/>
      </c>
      <c r="AR99" s="231" t="str">
        <f>IF(Sheet1!AR99 &lt;&gt; 'TO USE'!AR99, "Sheet1:"&amp;Sheet1!AR99&amp;" vs Sheet2:"&amp;'TO USE'!AR99, "")</f>
        <v/>
      </c>
      <c r="AS99" s="231" t="str">
        <f>IF(Sheet1!AS99 &lt;&gt; 'TO USE'!AS99, "Sheet1:"&amp;Sheet1!AS99&amp;" vs Sheet2:"&amp;'TO USE'!AS99, "")</f>
        <v/>
      </c>
      <c r="AT99" s="231" t="str">
        <f>IF(Sheet1!AT99 &lt;&gt; 'TO USE'!AT99, "Sheet1:"&amp;Sheet1!AT99&amp;" vs Sheet2:"&amp;'TO USE'!AT99, "")</f>
        <v/>
      </c>
      <c r="AU99" s="231" t="str">
        <f>IF(Sheet1!AU99 &lt;&gt; 'TO USE'!AU99, "Sheet1:"&amp;Sheet1!AU99&amp;" vs Sheet2:"&amp;'TO USE'!AU99, "")</f>
        <v/>
      </c>
      <c r="AV99" s="231" t="str">
        <f>IF(Sheet1!AV99 &lt;&gt; 'TO USE'!AV99, "Sheet1:"&amp;Sheet1!AV99&amp;" vs Sheet2:"&amp;'TO USE'!AV99, "")</f>
        <v/>
      </c>
    </row>
    <row r="100" spans="1:48" ht="19">
      <c r="A100" s="39">
        <v>99</v>
      </c>
      <c r="B100" s="231" t="str">
        <f>IF(Sheet1!B100 &lt;&gt; 'TO USE'!B100, "Sheet1:"&amp;Sheet1!B100&amp;" vs Sheet2:"&amp;'TO USE'!B100, "")</f>
        <v/>
      </c>
      <c r="C100" s="231" t="str">
        <f>IF(Sheet1!C100 &lt;&gt; 'TO USE'!C100, "Sheet1:"&amp;Sheet1!C100&amp;" vs Sheet2:"&amp;'TO USE'!C100, "")</f>
        <v/>
      </c>
      <c r="D100" s="231" t="str">
        <f>IF(Sheet1!D100 &lt;&gt; 'TO USE'!D100, "Sheet1:"&amp;Sheet1!D100&amp;" vs Sheet2:"&amp;'TO USE'!D100, "")</f>
        <v/>
      </c>
      <c r="E100" s="231" t="str">
        <f>IF(Sheet1!E100 &lt;&gt; 'TO USE'!E100, "Sheet1:"&amp;Sheet1!E100&amp;" vs Sheet2:"&amp;'TO USE'!E100, "")</f>
        <v/>
      </c>
      <c r="F100" s="231" t="str">
        <f>IF(Sheet1!F100 &lt;&gt; 'TO USE'!F100, "Sheet1:"&amp;Sheet1!F100&amp;" vs Sheet2:"&amp;'TO USE'!F100, "")</f>
        <v/>
      </c>
      <c r="G100" s="231" t="str">
        <f>IF(Sheet1!G100 &lt;&gt; 'TO USE'!G100, "Sheet1:"&amp;Sheet1!G100&amp;" vs Sheet2:"&amp;'TO USE'!G100, "")</f>
        <v/>
      </c>
      <c r="H100" s="231" t="str">
        <f>IF(Sheet1!H100 &lt;&gt; 'TO USE'!H100, "Sheet1:"&amp;Sheet1!H100&amp;" vs Sheet2:"&amp;'TO USE'!H100, "")</f>
        <v/>
      </c>
      <c r="I100" s="231" t="str">
        <f>IF(Sheet1!I100 &lt;&gt; 'TO USE'!I100, "Sheet1:"&amp;Sheet1!I100&amp;" vs Sheet2:"&amp;'TO USE'!I100, "")</f>
        <v/>
      </c>
      <c r="J100" s="231" t="str">
        <f>IF(Sheet1!J100 &lt;&gt; 'TO USE'!J100, "Sheet1:"&amp;Sheet1!J100&amp;" vs Sheet2:"&amp;'TO USE'!J100, "")</f>
        <v/>
      </c>
      <c r="K100" s="231" t="str">
        <f>IF(Sheet1!K100 &lt;&gt; 'TO USE'!K100, "Sheet1:"&amp;Sheet1!K100&amp;" vs Sheet2:"&amp;'TO USE'!K100, "")</f>
        <v/>
      </c>
      <c r="L100" s="231" t="str">
        <f>IF(Sheet1!L100 &lt;&gt; 'TO USE'!L100, "Sheet1:"&amp;Sheet1!L100&amp;" vs Sheet2:"&amp;'TO USE'!L100, "")</f>
        <v/>
      </c>
      <c r="M100" s="231" t="str">
        <f>IF(Sheet1!M100 &lt;&gt; 'TO USE'!M100, "Sheet1:"&amp;Sheet1!M100&amp;" vs Sheet2:"&amp;'TO USE'!M100, "")</f>
        <v/>
      </c>
      <c r="N100" s="231" t="str">
        <f>IF(Sheet1!N100 &lt;&gt; 'TO USE'!N100, "Sheet1:"&amp;Sheet1!N100&amp;" vs Sheet2:"&amp;'TO USE'!N100, "")</f>
        <v/>
      </c>
      <c r="O100" s="231" t="str">
        <f>IF(Sheet1!O100 &lt;&gt; 'TO USE'!O100, "Sheet1:"&amp;Sheet1!O100&amp;" vs Sheet2:"&amp;'TO USE'!O100, "")</f>
        <v/>
      </c>
      <c r="P100" s="231" t="str">
        <f>IF(Sheet1!P100 &lt;&gt; 'TO USE'!P100, "Sheet1:"&amp;Sheet1!P100&amp;" vs Sheet2:"&amp;'TO USE'!P100, "")</f>
        <v/>
      </c>
      <c r="Q100" s="231" t="str">
        <f>IF(Sheet1!Q100 &lt;&gt; 'TO USE'!Q100, "Sheet1:"&amp;Sheet1!Q100&amp;" vs Sheet2:"&amp;'TO USE'!Q100, "")</f>
        <v/>
      </c>
      <c r="R100" s="231" t="str">
        <f>IF(Sheet1!R100 &lt;&gt; 'TO USE'!R100, "Sheet1:"&amp;Sheet1!R100&amp;" vs Sheet2:"&amp;'TO USE'!R100, "")</f>
        <v/>
      </c>
      <c r="S100" s="231" t="str">
        <f>IF(Sheet1!S100 &lt;&gt; 'TO USE'!S100, "Sheet1:"&amp;Sheet1!S100&amp;" vs Sheet2:"&amp;'TO USE'!S100, "")</f>
        <v/>
      </c>
      <c r="T100" s="231" t="str">
        <f>IF(Sheet1!T100 &lt;&gt; 'TO USE'!T100, "Sheet1:"&amp;Sheet1!T100&amp;" vs Sheet2:"&amp;'TO USE'!T100, "")</f>
        <v/>
      </c>
      <c r="U100" s="231" t="str">
        <f>IF(Sheet1!U100 &lt;&gt; 'TO USE'!U100, "Sheet1:"&amp;Sheet1!U100&amp;" vs Sheet2:"&amp;'TO USE'!U100, "")</f>
        <v/>
      </c>
      <c r="V100" s="231" t="str">
        <f>IF(Sheet1!V100 &lt;&gt; 'TO USE'!V100, "Sheet1:"&amp;Sheet1!V100&amp;" vs Sheet2:"&amp;'TO USE'!V100, "")</f>
        <v/>
      </c>
      <c r="W100" s="231" t="str">
        <f>IF(Sheet1!W100 &lt;&gt; 'TO USE'!W100, "Sheet1:"&amp;Sheet1!W100&amp;" vs Sheet2:"&amp;'TO USE'!W100, "")</f>
        <v/>
      </c>
      <c r="X100" s="231" t="str">
        <f>IF(Sheet1!X100 &lt;&gt; 'TO USE'!X100, "Sheet1:"&amp;Sheet1!X100&amp;" vs Sheet2:"&amp;'TO USE'!X100, "")</f>
        <v/>
      </c>
      <c r="Y100" s="231" t="str">
        <f>IF(Sheet1!Y100 &lt;&gt; 'TO USE'!Y100, "Sheet1:"&amp;Sheet1!Y100&amp;" vs Sheet2:"&amp;'TO USE'!Y100, "")</f>
        <v/>
      </c>
      <c r="Z100" s="231" t="str">
        <f>IF(Sheet1!Z100 &lt;&gt; 'TO USE'!Z100, "Sheet1:"&amp;Sheet1!Z100&amp;" vs Sheet2:"&amp;'TO USE'!Z100, "")</f>
        <v/>
      </c>
      <c r="AA100" s="231" t="str">
        <f>IF(Sheet1!AA100 &lt;&gt; 'TO USE'!AA100, "Sheet1:"&amp;Sheet1!AA100&amp;" vs Sheet2:"&amp;'TO USE'!AA100, "")</f>
        <v/>
      </c>
      <c r="AB100" s="231" t="str">
        <f>IF(Sheet1!AB100 &lt;&gt; 'TO USE'!AB100, "Sheet1:"&amp;Sheet1!AB100&amp;" vs Sheet2:"&amp;'TO USE'!AB100, "")</f>
        <v/>
      </c>
      <c r="AC100" s="231" t="str">
        <f>IF(Sheet1!AC100 &lt;&gt; 'TO USE'!AC100, "Sheet1:"&amp;Sheet1!AC100&amp;" vs Sheet2:"&amp;'TO USE'!AC100, "")</f>
        <v/>
      </c>
      <c r="AD100" s="231" t="str">
        <f>IF(Sheet1!AD100 &lt;&gt; 'TO USE'!AD100, "Sheet1:"&amp;Sheet1!AD100&amp;" vs Sheet2:"&amp;'TO USE'!AD100, "")</f>
        <v/>
      </c>
      <c r="AE100" s="231" t="str">
        <f>IF(Sheet1!AE100 &lt;&gt; 'TO USE'!AE100, "Sheet1:"&amp;Sheet1!AE100&amp;" vs Sheet2:"&amp;'TO USE'!AE100, "")</f>
        <v/>
      </c>
      <c r="AF100" s="231" t="str">
        <f>IF(Sheet1!AF100 &lt;&gt; 'TO USE'!AF100, "Sheet1:"&amp;Sheet1!AF100&amp;" vs Sheet2:"&amp;'TO USE'!AF100, "")</f>
        <v/>
      </c>
      <c r="AG100" s="231" t="str">
        <f>IF(Sheet1!AG100 &lt;&gt; 'TO USE'!AG100, "Sheet1:"&amp;Sheet1!AG100&amp;" vs Sheet2:"&amp;'TO USE'!AG100, "")</f>
        <v/>
      </c>
      <c r="AH100" s="231" t="str">
        <f>IF(Sheet1!AH100 &lt;&gt; 'TO USE'!AH100, "Sheet1:"&amp;Sheet1!AH100&amp;" vs Sheet2:"&amp;'TO USE'!AH100, "")</f>
        <v/>
      </c>
      <c r="AI100" s="231" t="str">
        <f>IF(Sheet1!AI100 &lt;&gt; 'TO USE'!AI100, "Sheet1:"&amp;Sheet1!AI100&amp;" vs Sheet2:"&amp;'TO USE'!AI100, "")</f>
        <v/>
      </c>
      <c r="AJ100" s="231" t="str">
        <f>IF(Sheet1!AJ100 &lt;&gt; 'TO USE'!AJ100, "Sheet1:"&amp;Sheet1!AJ100&amp;" vs Sheet2:"&amp;'TO USE'!AJ100, "")</f>
        <v/>
      </c>
      <c r="AK100" s="231" t="str">
        <f>IF(Sheet1!AK100 &lt;&gt; 'TO USE'!AK100, "Sheet1:"&amp;Sheet1!AK100&amp;" vs Sheet2:"&amp;'TO USE'!AK100, "")</f>
        <v/>
      </c>
      <c r="AL100" s="231" t="str">
        <f>IF(Sheet1!AL100 &lt;&gt; 'TO USE'!AL100, "Sheet1:"&amp;Sheet1!AL100&amp;" vs Sheet2:"&amp;'TO USE'!AL100, "")</f>
        <v/>
      </c>
      <c r="AM100" s="231" t="str">
        <f>IF(Sheet1!AM100 &lt;&gt; 'TO USE'!AM100, "Sheet1:"&amp;Sheet1!AM100&amp;" vs Sheet2:"&amp;'TO USE'!AM100, "")</f>
        <v/>
      </c>
      <c r="AN100" s="231" t="str">
        <f>IF(Sheet1!AN100 &lt;&gt; 'TO USE'!AN100, "Sheet1:"&amp;Sheet1!AN100&amp;" vs Sheet2:"&amp;'TO USE'!AN100, "")</f>
        <v/>
      </c>
      <c r="AO100" s="231" t="str">
        <f>IF(Sheet1!AO100 &lt;&gt; 'TO USE'!AO100, "Sheet1:"&amp;Sheet1!AO100&amp;" vs Sheet2:"&amp;'TO USE'!AO100, "")</f>
        <v/>
      </c>
      <c r="AP100" s="231" t="str">
        <f>IF(Sheet1!AP100 &lt;&gt; 'TO USE'!AP100, "Sheet1:"&amp;Sheet1!AP100&amp;" vs Sheet2:"&amp;'TO USE'!AP100, "")</f>
        <v/>
      </c>
      <c r="AQ100" s="231" t="str">
        <f>IF(Sheet1!AQ100 &lt;&gt; 'TO USE'!AQ100, "Sheet1:"&amp;Sheet1!AQ100&amp;" vs Sheet2:"&amp;'TO USE'!AQ100, "")</f>
        <v/>
      </c>
      <c r="AR100" s="231" t="str">
        <f>IF(Sheet1!AR100 &lt;&gt; 'TO USE'!AR100, "Sheet1:"&amp;Sheet1!AR100&amp;" vs Sheet2:"&amp;'TO USE'!AR100, "")</f>
        <v/>
      </c>
      <c r="AS100" s="231" t="str">
        <f>IF(Sheet1!AS100 &lt;&gt; 'TO USE'!AS100, "Sheet1:"&amp;Sheet1!AS100&amp;" vs Sheet2:"&amp;'TO USE'!AS100, "")</f>
        <v/>
      </c>
      <c r="AT100" s="231" t="str">
        <f>IF(Sheet1!AT100 &lt;&gt; 'TO USE'!AT100, "Sheet1:"&amp;Sheet1!AT100&amp;" vs Sheet2:"&amp;'TO USE'!AT100, "")</f>
        <v/>
      </c>
      <c r="AU100" s="231" t="str">
        <f>IF(Sheet1!AU100 &lt;&gt; 'TO USE'!AU100, "Sheet1:"&amp;Sheet1!AU100&amp;" vs Sheet2:"&amp;'TO USE'!AU100, "")</f>
        <v/>
      </c>
      <c r="AV100" s="231" t="str">
        <f>IF(Sheet1!AV100 &lt;&gt; 'TO USE'!AV100, "Sheet1:"&amp;Sheet1!AV100&amp;" vs Sheet2:"&amp;'TO USE'!AV100, "")</f>
        <v/>
      </c>
    </row>
    <row r="101" spans="1:48" ht="19">
      <c r="A101" s="39">
        <v>100</v>
      </c>
      <c r="B101" s="231" t="str">
        <f>IF(Sheet1!B101 &lt;&gt; 'TO USE'!B101, "Sheet1:"&amp;Sheet1!B101&amp;" vs Sheet2:"&amp;'TO USE'!B101, "")</f>
        <v/>
      </c>
      <c r="C101" s="231" t="str">
        <f>IF(Sheet1!C101 &lt;&gt; 'TO USE'!C101, "Sheet1:"&amp;Sheet1!C101&amp;" vs Sheet2:"&amp;'TO USE'!C101, "")</f>
        <v/>
      </c>
      <c r="D101" s="231" t="str">
        <f>IF(Sheet1!D101 &lt;&gt; 'TO USE'!D101, "Sheet1:"&amp;Sheet1!D101&amp;" vs Sheet2:"&amp;'TO USE'!D101, "")</f>
        <v/>
      </c>
      <c r="E101" s="231" t="str">
        <f>IF(Sheet1!E101 &lt;&gt; 'TO USE'!E101, "Sheet1:"&amp;Sheet1!E101&amp;" vs Sheet2:"&amp;'TO USE'!E101, "")</f>
        <v/>
      </c>
      <c r="F101" s="231" t="str">
        <f>IF(Sheet1!F101 &lt;&gt; 'TO USE'!F101, "Sheet1:"&amp;Sheet1!F101&amp;" vs Sheet2:"&amp;'TO USE'!F101, "")</f>
        <v/>
      </c>
      <c r="G101" s="231" t="str">
        <f>IF(Sheet1!G101 &lt;&gt; 'TO USE'!G101, "Sheet1:"&amp;Sheet1!G101&amp;" vs Sheet2:"&amp;'TO USE'!G101, "")</f>
        <v/>
      </c>
      <c r="H101" s="231" t="str">
        <f>IF(Sheet1!H101 &lt;&gt; 'TO USE'!H101, "Sheet1:"&amp;Sheet1!H101&amp;" vs Sheet2:"&amp;'TO USE'!H101, "")</f>
        <v/>
      </c>
      <c r="I101" s="231" t="str">
        <f>IF(Sheet1!I101 &lt;&gt; 'TO USE'!I101, "Sheet1:"&amp;Sheet1!I101&amp;" vs Sheet2:"&amp;'TO USE'!I101, "")</f>
        <v/>
      </c>
      <c r="J101" s="231" t="str">
        <f>IF(Sheet1!J101 &lt;&gt; 'TO USE'!J101, "Sheet1:"&amp;Sheet1!J101&amp;" vs Sheet2:"&amp;'TO USE'!J101, "")</f>
        <v/>
      </c>
      <c r="K101" s="231" t="str">
        <f>IF(Sheet1!K101 &lt;&gt; 'TO USE'!K101, "Sheet1:"&amp;Sheet1!K101&amp;" vs Sheet2:"&amp;'TO USE'!K101, "")</f>
        <v/>
      </c>
      <c r="L101" s="231" t="str">
        <f>IF(Sheet1!L101 &lt;&gt; 'TO USE'!L101, "Sheet1:"&amp;Sheet1!L101&amp;" vs Sheet2:"&amp;'TO USE'!L101, "")</f>
        <v/>
      </c>
      <c r="M101" s="231" t="str">
        <f>IF(Sheet1!M101 &lt;&gt; 'TO USE'!M101, "Sheet1:"&amp;Sheet1!M101&amp;" vs Sheet2:"&amp;'TO USE'!M101, "")</f>
        <v/>
      </c>
      <c r="N101" s="231" t="str">
        <f>IF(Sheet1!N101 &lt;&gt; 'TO USE'!N101, "Sheet1:"&amp;Sheet1!N101&amp;" vs Sheet2:"&amp;'TO USE'!N101, "")</f>
        <v/>
      </c>
      <c r="O101" s="231" t="str">
        <f>IF(Sheet1!O101 &lt;&gt; 'TO USE'!O101, "Sheet1:"&amp;Sheet1!O101&amp;" vs Sheet2:"&amp;'TO USE'!O101, "")</f>
        <v/>
      </c>
      <c r="P101" s="231" t="str">
        <f>IF(Sheet1!P101 &lt;&gt; 'TO USE'!P101, "Sheet1:"&amp;Sheet1!P101&amp;" vs Sheet2:"&amp;'TO USE'!P101, "")</f>
        <v/>
      </c>
      <c r="Q101" s="231" t="str">
        <f>IF(Sheet1!Q101 &lt;&gt; 'TO USE'!Q101, "Sheet1:"&amp;Sheet1!Q101&amp;" vs Sheet2:"&amp;'TO USE'!Q101, "")</f>
        <v/>
      </c>
      <c r="R101" s="231" t="str">
        <f>IF(Sheet1!R101 &lt;&gt; 'TO USE'!R101, "Sheet1:"&amp;Sheet1!R101&amp;" vs Sheet2:"&amp;'TO USE'!R101, "")</f>
        <v/>
      </c>
      <c r="S101" s="231" t="str">
        <f>IF(Sheet1!S101 &lt;&gt; 'TO USE'!S101, "Sheet1:"&amp;Sheet1!S101&amp;" vs Sheet2:"&amp;'TO USE'!S101, "")</f>
        <v/>
      </c>
      <c r="T101" s="231" t="str">
        <f>IF(Sheet1!T101 &lt;&gt; 'TO USE'!T101, "Sheet1:"&amp;Sheet1!T101&amp;" vs Sheet2:"&amp;'TO USE'!T101, "")</f>
        <v/>
      </c>
      <c r="U101" s="231" t="str">
        <f>IF(Sheet1!U101 &lt;&gt; 'TO USE'!U101, "Sheet1:"&amp;Sheet1!U101&amp;" vs Sheet2:"&amp;'TO USE'!U101, "")</f>
        <v/>
      </c>
      <c r="V101" s="231" t="str">
        <f>IF(Sheet1!V101 &lt;&gt; 'TO USE'!V101, "Sheet1:"&amp;Sheet1!V101&amp;" vs Sheet2:"&amp;'TO USE'!V101, "")</f>
        <v/>
      </c>
      <c r="W101" s="231" t="str">
        <f>IF(Sheet1!W101 &lt;&gt; 'TO USE'!W101, "Sheet1:"&amp;Sheet1!W101&amp;" vs Sheet2:"&amp;'TO USE'!W101, "")</f>
        <v/>
      </c>
      <c r="X101" s="231" t="str">
        <f>IF(Sheet1!X101 &lt;&gt; 'TO USE'!X101, "Sheet1:"&amp;Sheet1!X101&amp;" vs Sheet2:"&amp;'TO USE'!X101, "")</f>
        <v/>
      </c>
      <c r="Y101" s="231" t="str">
        <f>IF(Sheet1!Y101 &lt;&gt; 'TO USE'!Y101, "Sheet1:"&amp;Sheet1!Y101&amp;" vs Sheet2:"&amp;'TO USE'!Y101, "")</f>
        <v/>
      </c>
      <c r="Z101" s="231" t="str">
        <f>IF(Sheet1!Z101 &lt;&gt; 'TO USE'!Z101, "Sheet1:"&amp;Sheet1!Z101&amp;" vs Sheet2:"&amp;'TO USE'!Z101, "")</f>
        <v/>
      </c>
      <c r="AA101" s="231" t="str">
        <f>IF(Sheet1!AA101 &lt;&gt; 'TO USE'!AA101, "Sheet1:"&amp;Sheet1!AA101&amp;" vs Sheet2:"&amp;'TO USE'!AA101, "")</f>
        <v/>
      </c>
      <c r="AB101" s="231" t="str">
        <f>IF(Sheet1!AB101 &lt;&gt; 'TO USE'!AB101, "Sheet1:"&amp;Sheet1!AB101&amp;" vs Sheet2:"&amp;'TO USE'!AB101, "")</f>
        <v/>
      </c>
      <c r="AC101" s="231" t="str">
        <f>IF(Sheet1!AC101 &lt;&gt; 'TO USE'!AC101, "Sheet1:"&amp;Sheet1!AC101&amp;" vs Sheet2:"&amp;'TO USE'!AC101, "")</f>
        <v/>
      </c>
      <c r="AD101" s="231" t="str">
        <f>IF(Sheet1!AD101 &lt;&gt; 'TO USE'!AD101, "Sheet1:"&amp;Sheet1!AD101&amp;" vs Sheet2:"&amp;'TO USE'!AD101, "")</f>
        <v/>
      </c>
      <c r="AE101" s="231" t="str">
        <f>IF(Sheet1!AE101 &lt;&gt; 'TO USE'!AE101, "Sheet1:"&amp;Sheet1!AE101&amp;" vs Sheet2:"&amp;'TO USE'!AE101, "")</f>
        <v/>
      </c>
      <c r="AF101" s="231" t="str">
        <f>IF(Sheet1!AF101 &lt;&gt; 'TO USE'!AF101, "Sheet1:"&amp;Sheet1!AF101&amp;" vs Sheet2:"&amp;'TO USE'!AF101, "")</f>
        <v/>
      </c>
      <c r="AG101" s="231" t="str">
        <f>IF(Sheet1!AG101 &lt;&gt; 'TO USE'!AG101, "Sheet1:"&amp;Sheet1!AG101&amp;" vs Sheet2:"&amp;'TO USE'!AG101, "")</f>
        <v/>
      </c>
      <c r="AH101" s="231" t="str">
        <f>IF(Sheet1!AH101 &lt;&gt; 'TO USE'!AH101, "Sheet1:"&amp;Sheet1!AH101&amp;" vs Sheet2:"&amp;'TO USE'!AH101, "")</f>
        <v/>
      </c>
      <c r="AI101" s="231" t="str">
        <f>IF(Sheet1!AI101 &lt;&gt; 'TO USE'!AI101, "Sheet1:"&amp;Sheet1!AI101&amp;" vs Sheet2:"&amp;'TO USE'!AI101, "")</f>
        <v/>
      </c>
      <c r="AJ101" s="231" t="str">
        <f>IF(Sheet1!AJ101 &lt;&gt; 'TO USE'!AJ101, "Sheet1:"&amp;Sheet1!AJ101&amp;" vs Sheet2:"&amp;'TO USE'!AJ101, "")</f>
        <v/>
      </c>
      <c r="AK101" s="231" t="str">
        <f>IF(Sheet1!AK101 &lt;&gt; 'TO USE'!AK101, "Sheet1:"&amp;Sheet1!AK101&amp;" vs Sheet2:"&amp;'TO USE'!AK101, "")</f>
        <v/>
      </c>
      <c r="AL101" s="231" t="str">
        <f>IF(Sheet1!AL101 &lt;&gt; 'TO USE'!AL101, "Sheet1:"&amp;Sheet1!AL101&amp;" vs Sheet2:"&amp;'TO USE'!AL101, "")</f>
        <v/>
      </c>
      <c r="AM101" s="231" t="str">
        <f>IF(Sheet1!AM101 &lt;&gt; 'TO USE'!AM101, "Sheet1:"&amp;Sheet1!AM101&amp;" vs Sheet2:"&amp;'TO USE'!AM101, "")</f>
        <v/>
      </c>
      <c r="AN101" s="231" t="str">
        <f>IF(Sheet1!AN101 &lt;&gt; 'TO USE'!AN101, "Sheet1:"&amp;Sheet1!AN101&amp;" vs Sheet2:"&amp;'TO USE'!AN101, "")</f>
        <v/>
      </c>
      <c r="AO101" s="231" t="str">
        <f>IF(Sheet1!AO101 &lt;&gt; 'TO USE'!AO101, "Sheet1:"&amp;Sheet1!AO101&amp;" vs Sheet2:"&amp;'TO USE'!AO101, "")</f>
        <v/>
      </c>
      <c r="AP101" s="231" t="str">
        <f>IF(Sheet1!AP101 &lt;&gt; 'TO USE'!AP101, "Sheet1:"&amp;Sheet1!AP101&amp;" vs Sheet2:"&amp;'TO USE'!AP101, "")</f>
        <v/>
      </c>
      <c r="AQ101" s="231" t="str">
        <f>IF(Sheet1!AQ101 &lt;&gt; 'TO USE'!AQ101, "Sheet1:"&amp;Sheet1!AQ101&amp;" vs Sheet2:"&amp;'TO USE'!AQ101, "")</f>
        <v/>
      </c>
      <c r="AR101" s="231" t="str">
        <f>IF(Sheet1!AR101 &lt;&gt; 'TO USE'!AR101, "Sheet1:"&amp;Sheet1!AR101&amp;" vs Sheet2:"&amp;'TO USE'!AR101, "")</f>
        <v/>
      </c>
      <c r="AS101" s="231" t="str">
        <f>IF(Sheet1!AS101 &lt;&gt; 'TO USE'!AS101, "Sheet1:"&amp;Sheet1!AS101&amp;" vs Sheet2:"&amp;'TO USE'!AS101, "")</f>
        <v/>
      </c>
      <c r="AT101" s="231" t="str">
        <f>IF(Sheet1!AT101 &lt;&gt; 'TO USE'!AT101, "Sheet1:"&amp;Sheet1!AT101&amp;" vs Sheet2:"&amp;'TO USE'!AT101, "")</f>
        <v/>
      </c>
      <c r="AU101" s="231" t="str">
        <f>IF(Sheet1!AU101 &lt;&gt; 'TO USE'!AU101, "Sheet1:"&amp;Sheet1!AU101&amp;" vs Sheet2:"&amp;'TO USE'!AU101, "")</f>
        <v/>
      </c>
      <c r="AV101" s="231" t="str">
        <f>IF(Sheet1!AV101 &lt;&gt; 'TO USE'!AV101, "Sheet1:"&amp;Sheet1!AV101&amp;" vs Sheet2:"&amp;'TO USE'!AV101, "")</f>
        <v/>
      </c>
    </row>
    <row r="102" spans="1:48" ht="19">
      <c r="A102" s="39">
        <v>101</v>
      </c>
      <c r="B102" s="231" t="str">
        <f>IF(Sheet1!B102 &lt;&gt; 'TO USE'!B102, "Sheet1:"&amp;Sheet1!B102&amp;" vs Sheet2:"&amp;'TO USE'!B102, "")</f>
        <v/>
      </c>
      <c r="C102" s="231" t="str">
        <f>IF(Sheet1!C102 &lt;&gt; 'TO USE'!C102, "Sheet1:"&amp;Sheet1!C102&amp;" vs Sheet2:"&amp;'TO USE'!C102, "")</f>
        <v/>
      </c>
      <c r="D102" s="231" t="str">
        <f>IF(Sheet1!D102 &lt;&gt; 'TO USE'!D102, "Sheet1:"&amp;Sheet1!D102&amp;" vs Sheet2:"&amp;'TO USE'!D102, "")</f>
        <v/>
      </c>
      <c r="E102" s="231" t="str">
        <f>IF(Sheet1!E102 &lt;&gt; 'TO USE'!E102, "Sheet1:"&amp;Sheet1!E102&amp;" vs Sheet2:"&amp;'TO USE'!E102, "")</f>
        <v/>
      </c>
      <c r="F102" s="231" t="str">
        <f>IF(Sheet1!F102 &lt;&gt; 'TO USE'!F102, "Sheet1:"&amp;Sheet1!F102&amp;" vs Sheet2:"&amp;'TO USE'!F102, "")</f>
        <v/>
      </c>
      <c r="G102" s="231" t="str">
        <f>IF(Sheet1!G102 &lt;&gt; 'TO USE'!G102, "Sheet1:"&amp;Sheet1!G102&amp;" vs Sheet2:"&amp;'TO USE'!G102, "")</f>
        <v/>
      </c>
      <c r="H102" s="231" t="str">
        <f>IF(Sheet1!H102 &lt;&gt; 'TO USE'!H102, "Sheet1:"&amp;Sheet1!H102&amp;" vs Sheet2:"&amp;'TO USE'!H102, "")</f>
        <v/>
      </c>
      <c r="I102" s="231" t="str">
        <f>IF(Sheet1!I102 &lt;&gt; 'TO USE'!I102, "Sheet1:"&amp;Sheet1!I102&amp;" vs Sheet2:"&amp;'TO USE'!I102, "")</f>
        <v/>
      </c>
      <c r="J102" s="231" t="str">
        <f>IF(Sheet1!J102 &lt;&gt; 'TO USE'!J102, "Sheet1:"&amp;Sheet1!J102&amp;" vs Sheet2:"&amp;'TO USE'!J102, "")</f>
        <v/>
      </c>
      <c r="K102" s="231" t="str">
        <f>IF(Sheet1!K102 &lt;&gt; 'TO USE'!K102, "Sheet1:"&amp;Sheet1!K102&amp;" vs Sheet2:"&amp;'TO USE'!K102, "")</f>
        <v/>
      </c>
      <c r="L102" s="231" t="str">
        <f>IF(Sheet1!L102 &lt;&gt; 'TO USE'!L102, "Sheet1:"&amp;Sheet1!L102&amp;" vs Sheet2:"&amp;'TO USE'!L102, "")</f>
        <v/>
      </c>
      <c r="M102" s="231" t="str">
        <f>IF(Sheet1!M102 &lt;&gt; 'TO USE'!M102, "Sheet1:"&amp;Sheet1!M102&amp;" vs Sheet2:"&amp;'TO USE'!M102, "")</f>
        <v/>
      </c>
      <c r="N102" s="231" t="str">
        <f>IF(Sheet1!N102 &lt;&gt; 'TO USE'!N102, "Sheet1:"&amp;Sheet1!N102&amp;" vs Sheet2:"&amp;'TO USE'!N102, "")</f>
        <v/>
      </c>
      <c r="O102" s="231" t="str">
        <f>IF(Sheet1!O102 &lt;&gt; 'TO USE'!O102, "Sheet1:"&amp;Sheet1!O102&amp;" vs Sheet2:"&amp;'TO USE'!O102, "")</f>
        <v/>
      </c>
      <c r="P102" s="231" t="str">
        <f>IF(Sheet1!P102 &lt;&gt; 'TO USE'!P102, "Sheet1:"&amp;Sheet1!P102&amp;" vs Sheet2:"&amp;'TO USE'!P102, "")</f>
        <v/>
      </c>
      <c r="Q102" s="231" t="str">
        <f>IF(Sheet1!Q102 &lt;&gt; 'TO USE'!Q102, "Sheet1:"&amp;Sheet1!Q102&amp;" vs Sheet2:"&amp;'TO USE'!Q102, "")</f>
        <v/>
      </c>
      <c r="R102" s="231" t="str">
        <f>IF(Sheet1!R102 &lt;&gt; 'TO USE'!R102, "Sheet1:"&amp;Sheet1!R102&amp;" vs Sheet2:"&amp;'TO USE'!R102, "")</f>
        <v/>
      </c>
      <c r="S102" s="231" t="str">
        <f>IF(Sheet1!S102 &lt;&gt; 'TO USE'!S102, "Sheet1:"&amp;Sheet1!S102&amp;" vs Sheet2:"&amp;'TO USE'!S102, "")</f>
        <v/>
      </c>
      <c r="T102" s="231" t="str">
        <f>IF(Sheet1!T102 &lt;&gt; 'TO USE'!T102, "Sheet1:"&amp;Sheet1!T102&amp;" vs Sheet2:"&amp;'TO USE'!T102, "")</f>
        <v/>
      </c>
      <c r="U102" s="231" t="str">
        <f>IF(Sheet1!U102 &lt;&gt; 'TO USE'!U102, "Sheet1:"&amp;Sheet1!U102&amp;" vs Sheet2:"&amp;'TO USE'!U102, "")</f>
        <v/>
      </c>
      <c r="V102" s="231" t="str">
        <f>IF(Sheet1!V102 &lt;&gt; 'TO USE'!V102, "Sheet1:"&amp;Sheet1!V102&amp;" vs Sheet2:"&amp;'TO USE'!V102, "")</f>
        <v/>
      </c>
      <c r="W102" s="231" t="str">
        <f>IF(Sheet1!W102 &lt;&gt; 'TO USE'!W102, "Sheet1:"&amp;Sheet1!W102&amp;" vs Sheet2:"&amp;'TO USE'!W102, "")</f>
        <v/>
      </c>
      <c r="X102" s="231" t="str">
        <f>IF(Sheet1!X102 &lt;&gt; 'TO USE'!X102, "Sheet1:"&amp;Sheet1!X102&amp;" vs Sheet2:"&amp;'TO USE'!X102, "")</f>
        <v/>
      </c>
      <c r="Y102" s="231" t="str">
        <f>IF(Sheet1!Y102 &lt;&gt; 'TO USE'!Y102, "Sheet1:"&amp;Sheet1!Y102&amp;" vs Sheet2:"&amp;'TO USE'!Y102, "")</f>
        <v/>
      </c>
      <c r="Z102" s="231" t="str">
        <f>IF(Sheet1!Z102 &lt;&gt; 'TO USE'!Z102, "Sheet1:"&amp;Sheet1!Z102&amp;" vs Sheet2:"&amp;'TO USE'!Z102, "")</f>
        <v/>
      </c>
      <c r="AA102" s="231" t="str">
        <f>IF(Sheet1!AA102 &lt;&gt; 'TO USE'!AA102, "Sheet1:"&amp;Sheet1!AA102&amp;" vs Sheet2:"&amp;'TO USE'!AA102, "")</f>
        <v/>
      </c>
      <c r="AB102" s="231" t="str">
        <f>IF(Sheet1!AB102 &lt;&gt; 'TO USE'!AB102, "Sheet1:"&amp;Sheet1!AB102&amp;" vs Sheet2:"&amp;'TO USE'!AB102, "")</f>
        <v/>
      </c>
      <c r="AC102" s="231" t="str">
        <f>IF(Sheet1!AC102 &lt;&gt; 'TO USE'!AC102, "Sheet1:"&amp;Sheet1!AC102&amp;" vs Sheet2:"&amp;'TO USE'!AC102, "")</f>
        <v/>
      </c>
      <c r="AD102" s="231" t="str">
        <f>IF(Sheet1!AD102 &lt;&gt; 'TO USE'!AD102, "Sheet1:"&amp;Sheet1!AD102&amp;" vs Sheet2:"&amp;'TO USE'!AD102, "")</f>
        <v/>
      </c>
      <c r="AE102" s="231" t="str">
        <f>IF(Sheet1!AE102 &lt;&gt; 'TO USE'!AE102, "Sheet1:"&amp;Sheet1!AE102&amp;" vs Sheet2:"&amp;'TO USE'!AE102, "")</f>
        <v/>
      </c>
      <c r="AF102" s="231" t="str">
        <f>IF(Sheet1!AF102 &lt;&gt; 'TO USE'!AF102, "Sheet1:"&amp;Sheet1!AF102&amp;" vs Sheet2:"&amp;'TO USE'!AF102, "")</f>
        <v/>
      </c>
      <c r="AG102" s="231" t="str">
        <f>IF(Sheet1!AG102 &lt;&gt; 'TO USE'!AG102, "Sheet1:"&amp;Sheet1!AG102&amp;" vs Sheet2:"&amp;'TO USE'!AG102, "")</f>
        <v/>
      </c>
      <c r="AH102" s="231" t="str">
        <f>IF(Sheet1!AH102 &lt;&gt; 'TO USE'!AH102, "Sheet1:"&amp;Sheet1!AH102&amp;" vs Sheet2:"&amp;'TO USE'!AH102, "")</f>
        <v/>
      </c>
      <c r="AI102" s="231" t="str">
        <f>IF(Sheet1!AI102 &lt;&gt; 'TO USE'!AI102, "Sheet1:"&amp;Sheet1!AI102&amp;" vs Sheet2:"&amp;'TO USE'!AI102, "")</f>
        <v/>
      </c>
      <c r="AJ102" s="231" t="str">
        <f>IF(Sheet1!AJ102 &lt;&gt; 'TO USE'!AJ102, "Sheet1:"&amp;Sheet1!AJ102&amp;" vs Sheet2:"&amp;'TO USE'!AJ102, "")</f>
        <v/>
      </c>
      <c r="AK102" s="231" t="str">
        <f>IF(Sheet1!AK102 &lt;&gt; 'TO USE'!AK102, "Sheet1:"&amp;Sheet1!AK102&amp;" vs Sheet2:"&amp;'TO USE'!AK102, "")</f>
        <v/>
      </c>
      <c r="AL102" s="231" t="str">
        <f>IF(Sheet1!AL102 &lt;&gt; 'TO USE'!AL102, "Sheet1:"&amp;Sheet1!AL102&amp;" vs Sheet2:"&amp;'TO USE'!AL102, "")</f>
        <v/>
      </c>
      <c r="AM102" s="231" t="str">
        <f>IF(Sheet1!AM102 &lt;&gt; 'TO USE'!AM102, "Sheet1:"&amp;Sheet1!AM102&amp;" vs Sheet2:"&amp;'TO USE'!AM102, "")</f>
        <v/>
      </c>
      <c r="AN102" s="231" t="str">
        <f>IF(Sheet1!AN102 &lt;&gt; 'TO USE'!AN102, "Sheet1:"&amp;Sheet1!AN102&amp;" vs Sheet2:"&amp;'TO USE'!AN102, "")</f>
        <v/>
      </c>
      <c r="AO102" s="231" t="str">
        <f>IF(Sheet1!AO102 &lt;&gt; 'TO USE'!AO102, "Sheet1:"&amp;Sheet1!AO102&amp;" vs Sheet2:"&amp;'TO USE'!AO102, "")</f>
        <v/>
      </c>
      <c r="AP102" s="231" t="str">
        <f>IF(Sheet1!AP102 &lt;&gt; 'TO USE'!AP102, "Sheet1:"&amp;Sheet1!AP102&amp;" vs Sheet2:"&amp;'TO USE'!AP102, "")</f>
        <v/>
      </c>
      <c r="AQ102" s="231" t="str">
        <f>IF(Sheet1!AQ102 &lt;&gt; 'TO USE'!AQ102, "Sheet1:"&amp;Sheet1!AQ102&amp;" vs Sheet2:"&amp;'TO USE'!AQ102, "")</f>
        <v/>
      </c>
      <c r="AR102" s="231" t="str">
        <f>IF(Sheet1!AR102 &lt;&gt; 'TO USE'!AR102, "Sheet1:"&amp;Sheet1!AR102&amp;" vs Sheet2:"&amp;'TO USE'!AR102, "")</f>
        <v/>
      </c>
      <c r="AS102" s="231" t="str">
        <f>IF(Sheet1!AS102 &lt;&gt; 'TO USE'!AS102, "Sheet1:"&amp;Sheet1!AS102&amp;" vs Sheet2:"&amp;'TO USE'!AS102, "")</f>
        <v/>
      </c>
      <c r="AT102" s="231" t="str">
        <f>IF(Sheet1!AT102 &lt;&gt; 'TO USE'!AT102, "Sheet1:"&amp;Sheet1!AT102&amp;" vs Sheet2:"&amp;'TO USE'!AT102, "")</f>
        <v/>
      </c>
      <c r="AU102" s="231" t="str">
        <f>IF(Sheet1!AU102 &lt;&gt; 'TO USE'!AU102, "Sheet1:"&amp;Sheet1!AU102&amp;" vs Sheet2:"&amp;'TO USE'!AU102, "")</f>
        <v/>
      </c>
      <c r="AV102" s="231" t="str">
        <f>IF(Sheet1!AV102 &lt;&gt; 'TO USE'!AV102, "Sheet1:"&amp;Sheet1!AV102&amp;" vs Sheet2:"&amp;'TO USE'!AV102, "")</f>
        <v/>
      </c>
    </row>
    <row r="103" spans="1:48" ht="19">
      <c r="A103" s="39">
        <v>102</v>
      </c>
      <c r="B103" s="231" t="str">
        <f>IF(Sheet1!B103 &lt;&gt; 'TO USE'!B103, "Sheet1:"&amp;Sheet1!B103&amp;" vs Sheet2:"&amp;'TO USE'!B103, "")</f>
        <v/>
      </c>
      <c r="C103" s="231" t="str">
        <f>IF(Sheet1!C103 &lt;&gt; 'TO USE'!C103, "Sheet1:"&amp;Sheet1!C103&amp;" vs Sheet2:"&amp;'TO USE'!C103, "")</f>
        <v/>
      </c>
      <c r="D103" s="231" t="str">
        <f>IF(Sheet1!D103 &lt;&gt; 'TO USE'!D103, "Sheet1:"&amp;Sheet1!D103&amp;" vs Sheet2:"&amp;'TO USE'!D103, "")</f>
        <v/>
      </c>
      <c r="E103" s="231" t="str">
        <f>IF(Sheet1!E103 &lt;&gt; 'TO USE'!E103, "Sheet1:"&amp;Sheet1!E103&amp;" vs Sheet2:"&amp;'TO USE'!E103, "")</f>
        <v/>
      </c>
      <c r="F103" s="231" t="str">
        <f>IF(Sheet1!F103 &lt;&gt; 'TO USE'!F103, "Sheet1:"&amp;Sheet1!F103&amp;" vs Sheet2:"&amp;'TO USE'!F103, "")</f>
        <v/>
      </c>
      <c r="G103" s="231" t="str">
        <f>IF(Sheet1!G103 &lt;&gt; 'TO USE'!G103, "Sheet1:"&amp;Sheet1!G103&amp;" vs Sheet2:"&amp;'TO USE'!G103, "")</f>
        <v/>
      </c>
      <c r="H103" s="231" t="str">
        <f>IF(Sheet1!H103 &lt;&gt; 'TO USE'!H103, "Sheet1:"&amp;Sheet1!H103&amp;" vs Sheet2:"&amp;'TO USE'!H103, "")</f>
        <v/>
      </c>
      <c r="I103" s="231" t="str">
        <f>IF(Sheet1!I103 &lt;&gt; 'TO USE'!I103, "Sheet1:"&amp;Sheet1!I103&amp;" vs Sheet2:"&amp;'TO USE'!I103, "")</f>
        <v/>
      </c>
      <c r="J103" s="231" t="str">
        <f>IF(Sheet1!J103 &lt;&gt; 'TO USE'!J103, "Sheet1:"&amp;Sheet1!J103&amp;" vs Sheet2:"&amp;'TO USE'!J103, "")</f>
        <v/>
      </c>
      <c r="K103" s="231" t="str">
        <f>IF(Sheet1!K103 &lt;&gt; 'TO USE'!K103, "Sheet1:"&amp;Sheet1!K103&amp;" vs Sheet2:"&amp;'TO USE'!K103, "")</f>
        <v/>
      </c>
      <c r="L103" s="231" t="str">
        <f>IF(Sheet1!L103 &lt;&gt; 'TO USE'!L103, "Sheet1:"&amp;Sheet1!L103&amp;" vs Sheet2:"&amp;'TO USE'!L103, "")</f>
        <v/>
      </c>
      <c r="M103" s="231" t="str">
        <f>IF(Sheet1!M103 &lt;&gt; 'TO USE'!M103, "Sheet1:"&amp;Sheet1!M103&amp;" vs Sheet2:"&amp;'TO USE'!M103, "")</f>
        <v/>
      </c>
      <c r="N103" s="231" t="str">
        <f>IF(Sheet1!N103 &lt;&gt; 'TO USE'!N103, "Sheet1:"&amp;Sheet1!N103&amp;" vs Sheet2:"&amp;'TO USE'!N103, "")</f>
        <v/>
      </c>
      <c r="O103" s="231" t="str">
        <f>IF(Sheet1!O103 &lt;&gt; 'TO USE'!O103, "Sheet1:"&amp;Sheet1!O103&amp;" vs Sheet2:"&amp;'TO USE'!O103, "")</f>
        <v/>
      </c>
      <c r="P103" s="231" t="str">
        <f>IF(Sheet1!P103 &lt;&gt; 'TO USE'!P103, "Sheet1:"&amp;Sheet1!P103&amp;" vs Sheet2:"&amp;'TO USE'!P103, "")</f>
        <v/>
      </c>
      <c r="Q103" s="231" t="str">
        <f>IF(Sheet1!Q103 &lt;&gt; 'TO USE'!Q103, "Sheet1:"&amp;Sheet1!Q103&amp;" vs Sheet2:"&amp;'TO USE'!Q103, "")</f>
        <v/>
      </c>
      <c r="R103" s="231" t="str">
        <f>IF(Sheet1!R103 &lt;&gt; 'TO USE'!R103, "Sheet1:"&amp;Sheet1!R103&amp;" vs Sheet2:"&amp;'TO USE'!R103, "")</f>
        <v/>
      </c>
      <c r="S103" s="231" t="str">
        <f>IF(Sheet1!S103 &lt;&gt; 'TO USE'!S103, "Sheet1:"&amp;Sheet1!S103&amp;" vs Sheet2:"&amp;'TO USE'!S103, "")</f>
        <v/>
      </c>
      <c r="T103" s="231" t="str">
        <f>IF(Sheet1!T103 &lt;&gt; 'TO USE'!T103, "Sheet1:"&amp;Sheet1!T103&amp;" vs Sheet2:"&amp;'TO USE'!T103, "")</f>
        <v/>
      </c>
      <c r="U103" s="231" t="str">
        <f>IF(Sheet1!U103 &lt;&gt; 'TO USE'!U103, "Sheet1:"&amp;Sheet1!U103&amp;" vs Sheet2:"&amp;'TO USE'!U103, "")</f>
        <v/>
      </c>
      <c r="V103" s="231" t="str">
        <f>IF(Sheet1!V103 &lt;&gt; 'TO USE'!V103, "Sheet1:"&amp;Sheet1!V103&amp;" vs Sheet2:"&amp;'TO USE'!V103, "")</f>
        <v/>
      </c>
      <c r="W103" s="231" t="str">
        <f>IF(Sheet1!W103 &lt;&gt; 'TO USE'!W103, "Sheet1:"&amp;Sheet1!W103&amp;" vs Sheet2:"&amp;'TO USE'!W103, "")</f>
        <v/>
      </c>
      <c r="X103" s="231" t="str">
        <f>IF(Sheet1!X103 &lt;&gt; 'TO USE'!X103, "Sheet1:"&amp;Sheet1!X103&amp;" vs Sheet2:"&amp;'TO USE'!X103, "")</f>
        <v/>
      </c>
      <c r="Y103" s="231" t="str">
        <f>IF(Sheet1!Y103 &lt;&gt; 'TO USE'!Y103, "Sheet1:"&amp;Sheet1!Y103&amp;" vs Sheet2:"&amp;'TO USE'!Y103, "")</f>
        <v/>
      </c>
      <c r="Z103" s="231" t="str">
        <f>IF(Sheet1!Z103 &lt;&gt; 'TO USE'!Z103, "Sheet1:"&amp;Sheet1!Z103&amp;" vs Sheet2:"&amp;'TO USE'!Z103, "")</f>
        <v/>
      </c>
      <c r="AA103" s="231" t="str">
        <f>IF(Sheet1!AA103 &lt;&gt; 'TO USE'!AA103, "Sheet1:"&amp;Sheet1!AA103&amp;" vs Sheet2:"&amp;'TO USE'!AA103, "")</f>
        <v/>
      </c>
      <c r="AB103" s="231" t="str">
        <f>IF(Sheet1!AB103 &lt;&gt; 'TO USE'!AB103, "Sheet1:"&amp;Sheet1!AB103&amp;" vs Sheet2:"&amp;'TO USE'!AB103, "")</f>
        <v/>
      </c>
      <c r="AC103" s="231" t="str">
        <f>IF(Sheet1!AC103 &lt;&gt; 'TO USE'!AC103, "Sheet1:"&amp;Sheet1!AC103&amp;" vs Sheet2:"&amp;'TO USE'!AC103, "")</f>
        <v/>
      </c>
      <c r="AD103" s="231" t="str">
        <f>IF(Sheet1!AD103 &lt;&gt; 'TO USE'!AD103, "Sheet1:"&amp;Sheet1!AD103&amp;" vs Sheet2:"&amp;'TO USE'!AD103, "")</f>
        <v/>
      </c>
      <c r="AE103" s="231" t="str">
        <f>IF(Sheet1!AE103 &lt;&gt; 'TO USE'!AE103, "Sheet1:"&amp;Sheet1!AE103&amp;" vs Sheet2:"&amp;'TO USE'!AE103, "")</f>
        <v/>
      </c>
      <c r="AF103" s="231" t="str">
        <f>IF(Sheet1!AF103 &lt;&gt; 'TO USE'!AF103, "Sheet1:"&amp;Sheet1!AF103&amp;" vs Sheet2:"&amp;'TO USE'!AF103, "")</f>
        <v/>
      </c>
      <c r="AG103" s="231" t="str">
        <f>IF(Sheet1!AG103 &lt;&gt; 'TO USE'!AG103, "Sheet1:"&amp;Sheet1!AG103&amp;" vs Sheet2:"&amp;'TO USE'!AG103, "")</f>
        <v/>
      </c>
      <c r="AH103" s="231" t="str">
        <f>IF(Sheet1!AH103 &lt;&gt; 'TO USE'!AH103, "Sheet1:"&amp;Sheet1!AH103&amp;" vs Sheet2:"&amp;'TO USE'!AH103, "")</f>
        <v/>
      </c>
      <c r="AI103" s="231" t="str">
        <f>IF(Sheet1!AI103 &lt;&gt; 'TO USE'!AI103, "Sheet1:"&amp;Sheet1!AI103&amp;" vs Sheet2:"&amp;'TO USE'!AI103, "")</f>
        <v/>
      </c>
      <c r="AJ103" s="231" t="str">
        <f>IF(Sheet1!AJ103 &lt;&gt; 'TO USE'!AJ103, "Sheet1:"&amp;Sheet1!AJ103&amp;" vs Sheet2:"&amp;'TO USE'!AJ103, "")</f>
        <v/>
      </c>
      <c r="AK103" s="231" t="str">
        <f>IF(Sheet1!AK103 &lt;&gt; 'TO USE'!AK103, "Sheet1:"&amp;Sheet1!AK103&amp;" vs Sheet2:"&amp;'TO USE'!AK103, "")</f>
        <v/>
      </c>
      <c r="AL103" s="231" t="str">
        <f>IF(Sheet1!AL103 &lt;&gt; 'TO USE'!AL103, "Sheet1:"&amp;Sheet1!AL103&amp;" vs Sheet2:"&amp;'TO USE'!AL103, "")</f>
        <v/>
      </c>
      <c r="AM103" s="231" t="str">
        <f>IF(Sheet1!AM103 &lt;&gt; 'TO USE'!AM103, "Sheet1:"&amp;Sheet1!AM103&amp;" vs Sheet2:"&amp;'TO USE'!AM103, "")</f>
        <v/>
      </c>
      <c r="AN103" s="231" t="str">
        <f>IF(Sheet1!AN103 &lt;&gt; 'TO USE'!AN103, "Sheet1:"&amp;Sheet1!AN103&amp;" vs Sheet2:"&amp;'TO USE'!AN103, "")</f>
        <v/>
      </c>
      <c r="AO103" s="231" t="str">
        <f>IF(Sheet1!AO103 &lt;&gt; 'TO USE'!AO103, "Sheet1:"&amp;Sheet1!AO103&amp;" vs Sheet2:"&amp;'TO USE'!AO103, "")</f>
        <v/>
      </c>
      <c r="AP103" s="231" t="str">
        <f>IF(Sheet1!AP103 &lt;&gt; 'TO USE'!AP103, "Sheet1:"&amp;Sheet1!AP103&amp;" vs Sheet2:"&amp;'TO USE'!AP103, "")</f>
        <v/>
      </c>
      <c r="AQ103" s="231" t="str">
        <f>IF(Sheet1!AQ103 &lt;&gt; 'TO USE'!AQ103, "Sheet1:"&amp;Sheet1!AQ103&amp;" vs Sheet2:"&amp;'TO USE'!AQ103, "")</f>
        <v/>
      </c>
      <c r="AR103" s="231" t="str">
        <f>IF(Sheet1!AR103 &lt;&gt; 'TO USE'!AR103, "Sheet1:"&amp;Sheet1!AR103&amp;" vs Sheet2:"&amp;'TO USE'!AR103, "")</f>
        <v/>
      </c>
      <c r="AS103" s="231" t="str">
        <f>IF(Sheet1!AS103 &lt;&gt; 'TO USE'!AS103, "Sheet1:"&amp;Sheet1!AS103&amp;" vs Sheet2:"&amp;'TO USE'!AS103, "")</f>
        <v/>
      </c>
      <c r="AT103" s="231" t="str">
        <f>IF(Sheet1!AT103 &lt;&gt; 'TO USE'!AT103, "Sheet1:"&amp;Sheet1!AT103&amp;" vs Sheet2:"&amp;'TO USE'!AT103, "")</f>
        <v/>
      </c>
      <c r="AU103" s="231" t="str">
        <f>IF(Sheet1!AU103 &lt;&gt; 'TO USE'!AU103, "Sheet1:"&amp;Sheet1!AU103&amp;" vs Sheet2:"&amp;'TO USE'!AU103, "")</f>
        <v/>
      </c>
      <c r="AV103" s="231" t="str">
        <f>IF(Sheet1!AV103 &lt;&gt; 'TO USE'!AV103, "Sheet1:"&amp;Sheet1!AV103&amp;" vs Sheet2:"&amp;'TO USE'!AV103, "")</f>
        <v/>
      </c>
    </row>
    <row r="104" spans="1:48" ht="19">
      <c r="A104" s="39">
        <v>103</v>
      </c>
      <c r="B104" s="231" t="str">
        <f>IF(Sheet1!B104 &lt;&gt; 'TO USE'!B104, "Sheet1:"&amp;Sheet1!B104&amp;" vs Sheet2:"&amp;'TO USE'!B104, "")</f>
        <v/>
      </c>
      <c r="C104" s="231" t="str">
        <f>IF(Sheet1!C104 &lt;&gt; 'TO USE'!C104, "Sheet1:"&amp;Sheet1!C104&amp;" vs Sheet2:"&amp;'TO USE'!C104, "")</f>
        <v/>
      </c>
      <c r="D104" s="231" t="str">
        <f>IF(Sheet1!D104 &lt;&gt; 'TO USE'!D104, "Sheet1:"&amp;Sheet1!D104&amp;" vs Sheet2:"&amp;'TO USE'!D104, "")</f>
        <v/>
      </c>
      <c r="E104" s="231" t="str">
        <f>IF(Sheet1!E104 &lt;&gt; 'TO USE'!E104, "Sheet1:"&amp;Sheet1!E104&amp;" vs Sheet2:"&amp;'TO USE'!E104, "")</f>
        <v/>
      </c>
      <c r="F104" s="231" t="str">
        <f>IF(Sheet1!F104 &lt;&gt; 'TO USE'!F104, "Sheet1:"&amp;Sheet1!F104&amp;" vs Sheet2:"&amp;'TO USE'!F104, "")</f>
        <v/>
      </c>
      <c r="G104" s="231" t="str">
        <f>IF(Sheet1!G104 &lt;&gt; 'TO USE'!G104, "Sheet1:"&amp;Sheet1!G104&amp;" vs Sheet2:"&amp;'TO USE'!G104, "")</f>
        <v/>
      </c>
      <c r="H104" s="231" t="str">
        <f>IF(Sheet1!H104 &lt;&gt; 'TO USE'!H104, "Sheet1:"&amp;Sheet1!H104&amp;" vs Sheet2:"&amp;'TO USE'!H104, "")</f>
        <v/>
      </c>
      <c r="I104" s="231" t="str">
        <f>IF(Sheet1!I104 &lt;&gt; 'TO USE'!I104, "Sheet1:"&amp;Sheet1!I104&amp;" vs Sheet2:"&amp;'TO USE'!I104, "")</f>
        <v/>
      </c>
      <c r="J104" s="231" t="str">
        <f>IF(Sheet1!J104 &lt;&gt; 'TO USE'!J104, "Sheet1:"&amp;Sheet1!J104&amp;" vs Sheet2:"&amp;'TO USE'!J104, "")</f>
        <v/>
      </c>
      <c r="K104" s="231" t="str">
        <f>IF(Sheet1!K104 &lt;&gt; 'TO USE'!K104, "Sheet1:"&amp;Sheet1!K104&amp;" vs Sheet2:"&amp;'TO USE'!K104, "")</f>
        <v/>
      </c>
      <c r="L104" s="231" t="str">
        <f>IF(Sheet1!L104 &lt;&gt; 'TO USE'!L104, "Sheet1:"&amp;Sheet1!L104&amp;" vs Sheet2:"&amp;'TO USE'!L104, "")</f>
        <v/>
      </c>
      <c r="M104" s="231" t="str">
        <f>IF(Sheet1!M104 &lt;&gt; 'TO USE'!M104, "Sheet1:"&amp;Sheet1!M104&amp;" vs Sheet2:"&amp;'TO USE'!M104, "")</f>
        <v/>
      </c>
      <c r="N104" s="231" t="str">
        <f>IF(Sheet1!N104 &lt;&gt; 'TO USE'!N104, "Sheet1:"&amp;Sheet1!N104&amp;" vs Sheet2:"&amp;'TO USE'!N104, "")</f>
        <v/>
      </c>
      <c r="O104" s="231" t="str">
        <f>IF(Sheet1!O104 &lt;&gt; 'TO USE'!O104, "Sheet1:"&amp;Sheet1!O104&amp;" vs Sheet2:"&amp;'TO USE'!O104, "")</f>
        <v/>
      </c>
      <c r="P104" s="231" t="str">
        <f>IF(Sheet1!P104 &lt;&gt; 'TO USE'!P104, "Sheet1:"&amp;Sheet1!P104&amp;" vs Sheet2:"&amp;'TO USE'!P104, "")</f>
        <v/>
      </c>
      <c r="Q104" s="231" t="str">
        <f>IF(Sheet1!Q104 &lt;&gt; 'TO USE'!Q104, "Sheet1:"&amp;Sheet1!Q104&amp;" vs Sheet2:"&amp;'TO USE'!Q104, "")</f>
        <v/>
      </c>
      <c r="R104" s="231" t="str">
        <f>IF(Sheet1!R104 &lt;&gt; 'TO USE'!R104, "Sheet1:"&amp;Sheet1!R104&amp;" vs Sheet2:"&amp;'TO USE'!R104, "")</f>
        <v/>
      </c>
      <c r="S104" s="231" t="str">
        <f>IF(Sheet1!S104 &lt;&gt; 'TO USE'!S104, "Sheet1:"&amp;Sheet1!S104&amp;" vs Sheet2:"&amp;'TO USE'!S104, "")</f>
        <v/>
      </c>
      <c r="T104" s="231" t="str">
        <f>IF(Sheet1!T104 &lt;&gt; 'TO USE'!T104, "Sheet1:"&amp;Sheet1!T104&amp;" vs Sheet2:"&amp;'TO USE'!T104, "")</f>
        <v/>
      </c>
      <c r="U104" s="231" t="str">
        <f>IF(Sheet1!U104 &lt;&gt; 'TO USE'!U104, "Sheet1:"&amp;Sheet1!U104&amp;" vs Sheet2:"&amp;'TO USE'!U104, "")</f>
        <v/>
      </c>
      <c r="V104" s="231" t="str">
        <f>IF(Sheet1!V104 &lt;&gt; 'TO USE'!V104, "Sheet1:"&amp;Sheet1!V104&amp;" vs Sheet2:"&amp;'TO USE'!V104, "")</f>
        <v/>
      </c>
      <c r="W104" s="231" t="str">
        <f>IF(Sheet1!W104 &lt;&gt; 'TO USE'!W104, "Sheet1:"&amp;Sheet1!W104&amp;" vs Sheet2:"&amp;'TO USE'!W104, "")</f>
        <v/>
      </c>
      <c r="X104" s="231" t="str">
        <f>IF(Sheet1!X104 &lt;&gt; 'TO USE'!X104, "Sheet1:"&amp;Sheet1!X104&amp;" vs Sheet2:"&amp;'TO USE'!X104, "")</f>
        <v/>
      </c>
      <c r="Y104" s="231" t="str">
        <f>IF(Sheet1!Y104 &lt;&gt; 'TO USE'!Y104, "Sheet1:"&amp;Sheet1!Y104&amp;" vs Sheet2:"&amp;'TO USE'!Y104, "")</f>
        <v/>
      </c>
      <c r="Z104" s="231" t="str">
        <f>IF(Sheet1!Z104 &lt;&gt; 'TO USE'!Z104, "Sheet1:"&amp;Sheet1!Z104&amp;" vs Sheet2:"&amp;'TO USE'!Z104, "")</f>
        <v/>
      </c>
      <c r="AA104" s="231" t="str">
        <f>IF(Sheet1!AA104 &lt;&gt; 'TO USE'!AA104, "Sheet1:"&amp;Sheet1!AA104&amp;" vs Sheet2:"&amp;'TO USE'!AA104, "")</f>
        <v/>
      </c>
      <c r="AB104" s="231" t="str">
        <f>IF(Sheet1!AB104 &lt;&gt; 'TO USE'!AB104, "Sheet1:"&amp;Sheet1!AB104&amp;" vs Sheet2:"&amp;'TO USE'!AB104, "")</f>
        <v/>
      </c>
      <c r="AC104" s="231" t="str">
        <f>IF(Sheet1!AC104 &lt;&gt; 'TO USE'!AC104, "Sheet1:"&amp;Sheet1!AC104&amp;" vs Sheet2:"&amp;'TO USE'!AC104, "")</f>
        <v/>
      </c>
      <c r="AD104" s="231" t="str">
        <f>IF(Sheet1!AD104 &lt;&gt; 'TO USE'!AD104, "Sheet1:"&amp;Sheet1!AD104&amp;" vs Sheet2:"&amp;'TO USE'!AD104, "")</f>
        <v/>
      </c>
      <c r="AE104" s="231" t="str">
        <f>IF(Sheet1!AE104 &lt;&gt; 'TO USE'!AE104, "Sheet1:"&amp;Sheet1!AE104&amp;" vs Sheet2:"&amp;'TO USE'!AE104, "")</f>
        <v/>
      </c>
      <c r="AF104" s="231" t="str">
        <f>IF(Sheet1!AF104 &lt;&gt; 'TO USE'!AF104, "Sheet1:"&amp;Sheet1!AF104&amp;" vs Sheet2:"&amp;'TO USE'!AF104, "")</f>
        <v/>
      </c>
      <c r="AG104" s="231" t="str">
        <f>IF(Sheet1!AG104 &lt;&gt; 'TO USE'!AG104, "Sheet1:"&amp;Sheet1!AG104&amp;" vs Sheet2:"&amp;'TO USE'!AG104, "")</f>
        <v/>
      </c>
      <c r="AH104" s="231" t="str">
        <f>IF(Sheet1!AH104 &lt;&gt; 'TO USE'!AH104, "Sheet1:"&amp;Sheet1!AH104&amp;" vs Sheet2:"&amp;'TO USE'!AH104, "")</f>
        <v/>
      </c>
      <c r="AI104" s="231" t="str">
        <f>IF(Sheet1!AI104 &lt;&gt; 'TO USE'!AI104, "Sheet1:"&amp;Sheet1!AI104&amp;" vs Sheet2:"&amp;'TO USE'!AI104, "")</f>
        <v/>
      </c>
      <c r="AJ104" s="231" t="str">
        <f>IF(Sheet1!AJ104 &lt;&gt; 'TO USE'!AJ104, "Sheet1:"&amp;Sheet1!AJ104&amp;" vs Sheet2:"&amp;'TO USE'!AJ104, "")</f>
        <v/>
      </c>
      <c r="AK104" s="231" t="str">
        <f>IF(Sheet1!AK104 &lt;&gt; 'TO USE'!AK104, "Sheet1:"&amp;Sheet1!AK104&amp;" vs Sheet2:"&amp;'TO USE'!AK104, "")</f>
        <v/>
      </c>
      <c r="AL104" s="231" t="str">
        <f>IF(Sheet1!AL104 &lt;&gt; 'TO USE'!AL104, "Sheet1:"&amp;Sheet1!AL104&amp;" vs Sheet2:"&amp;'TO USE'!AL104, "")</f>
        <v/>
      </c>
      <c r="AM104" s="231" t="str">
        <f>IF(Sheet1!AM104 &lt;&gt; 'TO USE'!AM104, "Sheet1:"&amp;Sheet1!AM104&amp;" vs Sheet2:"&amp;'TO USE'!AM104, "")</f>
        <v/>
      </c>
      <c r="AN104" s="231" t="str">
        <f>IF(Sheet1!AN104 &lt;&gt; 'TO USE'!AN104, "Sheet1:"&amp;Sheet1!AN104&amp;" vs Sheet2:"&amp;'TO USE'!AN104, "")</f>
        <v/>
      </c>
      <c r="AO104" s="231" t="str">
        <f>IF(Sheet1!AO104 &lt;&gt; 'TO USE'!AO104, "Sheet1:"&amp;Sheet1!AO104&amp;" vs Sheet2:"&amp;'TO USE'!AO104, "")</f>
        <v/>
      </c>
      <c r="AP104" s="231" t="str">
        <f>IF(Sheet1!AP104 &lt;&gt; 'TO USE'!AP104, "Sheet1:"&amp;Sheet1!AP104&amp;" vs Sheet2:"&amp;'TO USE'!AP104, "")</f>
        <v/>
      </c>
      <c r="AQ104" s="231" t="str">
        <f>IF(Sheet1!AQ104 &lt;&gt; 'TO USE'!AQ104, "Sheet1:"&amp;Sheet1!AQ104&amp;" vs Sheet2:"&amp;'TO USE'!AQ104, "")</f>
        <v/>
      </c>
      <c r="AR104" s="231" t="str">
        <f>IF(Sheet1!AR104 &lt;&gt; 'TO USE'!AR104, "Sheet1:"&amp;Sheet1!AR104&amp;" vs Sheet2:"&amp;'TO USE'!AR104, "")</f>
        <v/>
      </c>
      <c r="AS104" s="231" t="str">
        <f>IF(Sheet1!AS104 &lt;&gt; 'TO USE'!AS104, "Sheet1:"&amp;Sheet1!AS104&amp;" vs Sheet2:"&amp;'TO USE'!AS104, "")</f>
        <v/>
      </c>
      <c r="AT104" s="231" t="str">
        <f>IF(Sheet1!AT104 &lt;&gt; 'TO USE'!AT104, "Sheet1:"&amp;Sheet1!AT104&amp;" vs Sheet2:"&amp;'TO USE'!AT104, "")</f>
        <v/>
      </c>
      <c r="AU104" s="231" t="str">
        <f>IF(Sheet1!AU104 &lt;&gt; 'TO USE'!AU104, "Sheet1:"&amp;Sheet1!AU104&amp;" vs Sheet2:"&amp;'TO USE'!AU104, "")</f>
        <v/>
      </c>
      <c r="AV104" s="231" t="str">
        <f>IF(Sheet1!AV104 &lt;&gt; 'TO USE'!AV104, "Sheet1:"&amp;Sheet1!AV104&amp;" vs Sheet2:"&amp;'TO USE'!AV104, "")</f>
        <v/>
      </c>
    </row>
    <row r="105" spans="1:48" ht="19">
      <c r="A105" s="39">
        <v>104</v>
      </c>
      <c r="B105" s="231" t="str">
        <f>IF(Sheet1!B105 &lt;&gt; 'TO USE'!B105, "Sheet1:"&amp;Sheet1!B105&amp;" vs Sheet2:"&amp;'TO USE'!B105, "")</f>
        <v/>
      </c>
      <c r="C105" s="231" t="str">
        <f>IF(Sheet1!C105 &lt;&gt; 'TO USE'!C105, "Sheet1:"&amp;Sheet1!C105&amp;" vs Sheet2:"&amp;'TO USE'!C105, "")</f>
        <v/>
      </c>
      <c r="D105" s="231" t="str">
        <f>IF(Sheet1!D105 &lt;&gt; 'TO USE'!D105, "Sheet1:"&amp;Sheet1!D105&amp;" vs Sheet2:"&amp;'TO USE'!D105, "")</f>
        <v/>
      </c>
      <c r="E105" s="231" t="str">
        <f>IF(Sheet1!E105 &lt;&gt; 'TO USE'!E105, "Sheet1:"&amp;Sheet1!E105&amp;" vs Sheet2:"&amp;'TO USE'!E105, "")</f>
        <v/>
      </c>
      <c r="F105" s="231" t="str">
        <f>IF(Sheet1!F105 &lt;&gt; 'TO USE'!F105, "Sheet1:"&amp;Sheet1!F105&amp;" vs Sheet2:"&amp;'TO USE'!F105, "")</f>
        <v/>
      </c>
      <c r="G105" s="231" t="str">
        <f>IF(Sheet1!G105 &lt;&gt; 'TO USE'!G105, "Sheet1:"&amp;Sheet1!G105&amp;" vs Sheet2:"&amp;'TO USE'!G105, "")</f>
        <v/>
      </c>
      <c r="H105" s="231" t="str">
        <f>IF(Sheet1!H105 &lt;&gt; 'TO USE'!H105, "Sheet1:"&amp;Sheet1!H105&amp;" vs Sheet2:"&amp;'TO USE'!H105, "")</f>
        <v/>
      </c>
      <c r="I105" s="231" t="str">
        <f>IF(Sheet1!I105 &lt;&gt; 'TO USE'!I105, "Sheet1:"&amp;Sheet1!I105&amp;" vs Sheet2:"&amp;'TO USE'!I105, "")</f>
        <v/>
      </c>
      <c r="J105" s="231" t="str">
        <f>IF(Sheet1!J105 &lt;&gt; 'TO USE'!J105, "Sheet1:"&amp;Sheet1!J105&amp;" vs Sheet2:"&amp;'TO USE'!J105, "")</f>
        <v/>
      </c>
      <c r="K105" s="231" t="str">
        <f>IF(Sheet1!K105 &lt;&gt; 'TO USE'!K105, "Sheet1:"&amp;Sheet1!K105&amp;" vs Sheet2:"&amp;'TO USE'!K105, "")</f>
        <v/>
      </c>
      <c r="L105" s="231" t="str">
        <f>IF(Sheet1!L105 &lt;&gt; 'TO USE'!L105, "Sheet1:"&amp;Sheet1!L105&amp;" vs Sheet2:"&amp;'TO USE'!L105, "")</f>
        <v/>
      </c>
      <c r="M105" s="231" t="str">
        <f>IF(Sheet1!M105 &lt;&gt; 'TO USE'!M105, "Sheet1:"&amp;Sheet1!M105&amp;" vs Sheet2:"&amp;'TO USE'!M105, "")</f>
        <v/>
      </c>
      <c r="N105" s="231" t="str">
        <f>IF(Sheet1!N105 &lt;&gt; 'TO USE'!N105, "Sheet1:"&amp;Sheet1!N105&amp;" vs Sheet2:"&amp;'TO USE'!N105, "")</f>
        <v/>
      </c>
      <c r="O105" s="231" t="str">
        <f>IF(Sheet1!O105 &lt;&gt; 'TO USE'!O105, "Sheet1:"&amp;Sheet1!O105&amp;" vs Sheet2:"&amp;'TO USE'!O105, "")</f>
        <v/>
      </c>
      <c r="P105" s="231" t="str">
        <f>IF(Sheet1!P105 &lt;&gt; 'TO USE'!P105, "Sheet1:"&amp;Sheet1!P105&amp;" vs Sheet2:"&amp;'TO USE'!P105, "")</f>
        <v/>
      </c>
      <c r="Q105" s="231" t="str">
        <f>IF(Sheet1!Q105 &lt;&gt; 'TO USE'!Q105, "Sheet1:"&amp;Sheet1!Q105&amp;" vs Sheet2:"&amp;'TO USE'!Q105, "")</f>
        <v/>
      </c>
      <c r="R105" s="231" t="str">
        <f>IF(Sheet1!R105 &lt;&gt; 'TO USE'!R105, "Sheet1:"&amp;Sheet1!R105&amp;" vs Sheet2:"&amp;'TO USE'!R105, "")</f>
        <v/>
      </c>
      <c r="S105" s="231" t="str">
        <f>IF(Sheet1!S105 &lt;&gt; 'TO USE'!S105, "Sheet1:"&amp;Sheet1!S105&amp;" vs Sheet2:"&amp;'TO USE'!S105, "")</f>
        <v/>
      </c>
      <c r="T105" s="231" t="str">
        <f>IF(Sheet1!T105 &lt;&gt; 'TO USE'!T105, "Sheet1:"&amp;Sheet1!T105&amp;" vs Sheet2:"&amp;'TO USE'!T105, "")</f>
        <v/>
      </c>
      <c r="U105" s="231" t="str">
        <f>IF(Sheet1!U105 &lt;&gt; 'TO USE'!U105, "Sheet1:"&amp;Sheet1!U105&amp;" vs Sheet2:"&amp;'TO USE'!U105, "")</f>
        <v/>
      </c>
      <c r="V105" s="231" t="str">
        <f>IF(Sheet1!V105 &lt;&gt; 'TO USE'!V105, "Sheet1:"&amp;Sheet1!V105&amp;" vs Sheet2:"&amp;'TO USE'!V105, "")</f>
        <v/>
      </c>
      <c r="W105" s="231" t="str">
        <f>IF(Sheet1!W105 &lt;&gt; 'TO USE'!W105, "Sheet1:"&amp;Sheet1!W105&amp;" vs Sheet2:"&amp;'TO USE'!W105, "")</f>
        <v/>
      </c>
      <c r="X105" s="231" t="str">
        <f>IF(Sheet1!X105 &lt;&gt; 'TO USE'!X105, "Sheet1:"&amp;Sheet1!X105&amp;" vs Sheet2:"&amp;'TO USE'!X105, "")</f>
        <v/>
      </c>
      <c r="Y105" s="231" t="str">
        <f>IF(Sheet1!Y105 &lt;&gt; 'TO USE'!Y105, "Sheet1:"&amp;Sheet1!Y105&amp;" vs Sheet2:"&amp;'TO USE'!Y105, "")</f>
        <v/>
      </c>
      <c r="Z105" s="231" t="str">
        <f>IF(Sheet1!Z105 &lt;&gt; 'TO USE'!Z105, "Sheet1:"&amp;Sheet1!Z105&amp;" vs Sheet2:"&amp;'TO USE'!Z105, "")</f>
        <v/>
      </c>
      <c r="AA105" s="231" t="str">
        <f>IF(Sheet1!AA105 &lt;&gt; 'TO USE'!AA105, "Sheet1:"&amp;Sheet1!AA105&amp;" vs Sheet2:"&amp;'TO USE'!AA105, "")</f>
        <v/>
      </c>
      <c r="AB105" s="231" t="str">
        <f>IF(Sheet1!AB105 &lt;&gt; 'TO USE'!AB105, "Sheet1:"&amp;Sheet1!AB105&amp;" vs Sheet2:"&amp;'TO USE'!AB105, "")</f>
        <v/>
      </c>
      <c r="AC105" s="231" t="str">
        <f>IF(Sheet1!AC105 &lt;&gt; 'TO USE'!AC105, "Sheet1:"&amp;Sheet1!AC105&amp;" vs Sheet2:"&amp;'TO USE'!AC105, "")</f>
        <v/>
      </c>
      <c r="AD105" s="231" t="str">
        <f>IF(Sheet1!AD105 &lt;&gt; 'TO USE'!AD105, "Sheet1:"&amp;Sheet1!AD105&amp;" vs Sheet2:"&amp;'TO USE'!AD105, "")</f>
        <v/>
      </c>
      <c r="AE105" s="231" t="str">
        <f>IF(Sheet1!AE105 &lt;&gt; 'TO USE'!AE105, "Sheet1:"&amp;Sheet1!AE105&amp;" vs Sheet2:"&amp;'TO USE'!AE105, "")</f>
        <v/>
      </c>
      <c r="AF105" s="231" t="str">
        <f>IF(Sheet1!AF105 &lt;&gt; 'TO USE'!AF105, "Sheet1:"&amp;Sheet1!AF105&amp;" vs Sheet2:"&amp;'TO USE'!AF105, "")</f>
        <v/>
      </c>
      <c r="AG105" s="231" t="str">
        <f>IF(Sheet1!AG105 &lt;&gt; 'TO USE'!AG105, "Sheet1:"&amp;Sheet1!AG105&amp;" vs Sheet2:"&amp;'TO USE'!AG105, "")</f>
        <v/>
      </c>
      <c r="AH105" s="231" t="str">
        <f>IF(Sheet1!AH105 &lt;&gt; 'TO USE'!AH105, "Sheet1:"&amp;Sheet1!AH105&amp;" vs Sheet2:"&amp;'TO USE'!AH105, "")</f>
        <v/>
      </c>
      <c r="AI105" s="231" t="str">
        <f>IF(Sheet1!AI105 &lt;&gt; 'TO USE'!AI105, "Sheet1:"&amp;Sheet1!AI105&amp;" vs Sheet2:"&amp;'TO USE'!AI105, "")</f>
        <v/>
      </c>
      <c r="AJ105" s="231" t="str">
        <f>IF(Sheet1!AJ105 &lt;&gt; 'TO USE'!AJ105, "Sheet1:"&amp;Sheet1!AJ105&amp;" vs Sheet2:"&amp;'TO USE'!AJ105, "")</f>
        <v/>
      </c>
      <c r="AK105" s="231" t="str">
        <f>IF(Sheet1!AK105 &lt;&gt; 'TO USE'!AK105, "Sheet1:"&amp;Sheet1!AK105&amp;" vs Sheet2:"&amp;'TO USE'!AK105, "")</f>
        <v/>
      </c>
      <c r="AL105" s="231" t="str">
        <f>IF(Sheet1!AL105 &lt;&gt; 'TO USE'!AL105, "Sheet1:"&amp;Sheet1!AL105&amp;" vs Sheet2:"&amp;'TO USE'!AL105, "")</f>
        <v/>
      </c>
      <c r="AM105" s="231" t="str">
        <f>IF(Sheet1!AM105 &lt;&gt; 'TO USE'!AM105, "Sheet1:"&amp;Sheet1!AM105&amp;" vs Sheet2:"&amp;'TO USE'!AM105, "")</f>
        <v/>
      </c>
      <c r="AN105" s="231" t="str">
        <f>IF(Sheet1!AN105 &lt;&gt; 'TO USE'!AN105, "Sheet1:"&amp;Sheet1!AN105&amp;" vs Sheet2:"&amp;'TO USE'!AN105, "")</f>
        <v/>
      </c>
      <c r="AO105" s="231" t="str">
        <f>IF(Sheet1!AO105 &lt;&gt; 'TO USE'!AO105, "Sheet1:"&amp;Sheet1!AO105&amp;" vs Sheet2:"&amp;'TO USE'!AO105, "")</f>
        <v/>
      </c>
      <c r="AP105" s="231" t="str">
        <f>IF(Sheet1!AP105 &lt;&gt; 'TO USE'!AP105, "Sheet1:"&amp;Sheet1!AP105&amp;" vs Sheet2:"&amp;'TO USE'!AP105, "")</f>
        <v/>
      </c>
      <c r="AQ105" s="231" t="str">
        <f>IF(Sheet1!AQ105 &lt;&gt; 'TO USE'!AQ105, "Sheet1:"&amp;Sheet1!AQ105&amp;" vs Sheet2:"&amp;'TO USE'!AQ105, "")</f>
        <v/>
      </c>
      <c r="AR105" s="231" t="str">
        <f>IF(Sheet1!AR105 &lt;&gt; 'TO USE'!AR105, "Sheet1:"&amp;Sheet1!AR105&amp;" vs Sheet2:"&amp;'TO USE'!AR105, "")</f>
        <v/>
      </c>
      <c r="AS105" s="231" t="str">
        <f>IF(Sheet1!AS105 &lt;&gt; 'TO USE'!AS105, "Sheet1:"&amp;Sheet1!AS105&amp;" vs Sheet2:"&amp;'TO USE'!AS105, "")</f>
        <v/>
      </c>
      <c r="AT105" s="231" t="str">
        <f>IF(Sheet1!AT105 &lt;&gt; 'TO USE'!AT105, "Sheet1:"&amp;Sheet1!AT105&amp;" vs Sheet2:"&amp;'TO USE'!AT105, "")</f>
        <v/>
      </c>
      <c r="AU105" s="231" t="str">
        <f>IF(Sheet1!AU105 &lt;&gt; 'TO USE'!AU105, "Sheet1:"&amp;Sheet1!AU105&amp;" vs Sheet2:"&amp;'TO USE'!AU105, "")</f>
        <v/>
      </c>
      <c r="AV105" s="231" t="str">
        <f>IF(Sheet1!AV105 &lt;&gt; 'TO USE'!AV105, "Sheet1:"&amp;Sheet1!AV105&amp;" vs Sheet2:"&amp;'TO USE'!AV105, "")</f>
        <v/>
      </c>
    </row>
    <row r="106" spans="1:48" ht="19">
      <c r="A106" s="39">
        <v>105</v>
      </c>
      <c r="B106" s="231" t="str">
        <f>IF(Sheet1!B106 &lt;&gt; 'TO USE'!B106, "Sheet1:"&amp;Sheet1!B106&amp;" vs Sheet2:"&amp;'TO USE'!B106, "")</f>
        <v/>
      </c>
      <c r="C106" s="231" t="str">
        <f>IF(Sheet1!C106 &lt;&gt; 'TO USE'!C106, "Sheet1:"&amp;Sheet1!C106&amp;" vs Sheet2:"&amp;'TO USE'!C106, "")</f>
        <v/>
      </c>
      <c r="D106" s="231" t="str">
        <f>IF(Sheet1!D106 &lt;&gt; 'TO USE'!D106, "Sheet1:"&amp;Sheet1!D106&amp;" vs Sheet2:"&amp;'TO USE'!D106, "")</f>
        <v/>
      </c>
      <c r="E106" s="231" t="str">
        <f>IF(Sheet1!E106 &lt;&gt; 'TO USE'!E106, "Sheet1:"&amp;Sheet1!E106&amp;" vs Sheet2:"&amp;'TO USE'!E106, "")</f>
        <v/>
      </c>
      <c r="F106" s="231" t="str">
        <f>IF(Sheet1!F106 &lt;&gt; 'TO USE'!F106, "Sheet1:"&amp;Sheet1!F106&amp;" vs Sheet2:"&amp;'TO USE'!F106, "")</f>
        <v/>
      </c>
      <c r="G106" s="231" t="str">
        <f>IF(Sheet1!G106 &lt;&gt; 'TO USE'!G106, "Sheet1:"&amp;Sheet1!G106&amp;" vs Sheet2:"&amp;'TO USE'!G106, "")</f>
        <v/>
      </c>
      <c r="H106" s="231" t="str">
        <f>IF(Sheet1!H106 &lt;&gt; 'TO USE'!H106, "Sheet1:"&amp;Sheet1!H106&amp;" vs Sheet2:"&amp;'TO USE'!H106, "")</f>
        <v/>
      </c>
      <c r="I106" s="231" t="str">
        <f>IF(Sheet1!I106 &lt;&gt; 'TO USE'!I106, "Sheet1:"&amp;Sheet1!I106&amp;" vs Sheet2:"&amp;'TO USE'!I106, "")</f>
        <v/>
      </c>
      <c r="J106" s="231" t="str">
        <f>IF(Sheet1!J106 &lt;&gt; 'TO USE'!J106, "Sheet1:"&amp;Sheet1!J106&amp;" vs Sheet2:"&amp;'TO USE'!J106, "")</f>
        <v/>
      </c>
      <c r="K106" s="231" t="str">
        <f>IF(Sheet1!K106 &lt;&gt; 'TO USE'!K106, "Sheet1:"&amp;Sheet1!K106&amp;" vs Sheet2:"&amp;'TO USE'!K106, "")</f>
        <v/>
      </c>
      <c r="L106" s="231" t="str">
        <f>IF(Sheet1!L106 &lt;&gt; 'TO USE'!L106, "Sheet1:"&amp;Sheet1!L106&amp;" vs Sheet2:"&amp;'TO USE'!L106, "")</f>
        <v/>
      </c>
      <c r="M106" s="231" t="str">
        <f>IF(Sheet1!M106 &lt;&gt; 'TO USE'!M106, "Sheet1:"&amp;Sheet1!M106&amp;" vs Sheet2:"&amp;'TO USE'!M106, "")</f>
        <v/>
      </c>
      <c r="N106" s="231" t="str">
        <f>IF(Sheet1!N106 &lt;&gt; 'TO USE'!N106, "Sheet1:"&amp;Sheet1!N106&amp;" vs Sheet2:"&amp;'TO USE'!N106, "")</f>
        <v/>
      </c>
      <c r="O106" s="231" t="str">
        <f>IF(Sheet1!O106 &lt;&gt; 'TO USE'!O106, "Sheet1:"&amp;Sheet1!O106&amp;" vs Sheet2:"&amp;'TO USE'!O106, "")</f>
        <v/>
      </c>
      <c r="P106" s="231" t="str">
        <f>IF(Sheet1!P106 &lt;&gt; 'TO USE'!P106, "Sheet1:"&amp;Sheet1!P106&amp;" vs Sheet2:"&amp;'TO USE'!P106, "")</f>
        <v/>
      </c>
      <c r="Q106" s="231" t="str">
        <f>IF(Sheet1!Q106 &lt;&gt; 'TO USE'!Q106, "Sheet1:"&amp;Sheet1!Q106&amp;" vs Sheet2:"&amp;'TO USE'!Q106, "")</f>
        <v/>
      </c>
      <c r="R106" s="231" t="str">
        <f>IF(Sheet1!R106 &lt;&gt; 'TO USE'!R106, "Sheet1:"&amp;Sheet1!R106&amp;" vs Sheet2:"&amp;'TO USE'!R106, "")</f>
        <v/>
      </c>
      <c r="S106" s="231" t="str">
        <f>IF(Sheet1!S106 &lt;&gt; 'TO USE'!S106, "Sheet1:"&amp;Sheet1!S106&amp;" vs Sheet2:"&amp;'TO USE'!S106, "")</f>
        <v/>
      </c>
      <c r="T106" s="231" t="str">
        <f>IF(Sheet1!T106 &lt;&gt; 'TO USE'!T106, "Sheet1:"&amp;Sheet1!T106&amp;" vs Sheet2:"&amp;'TO USE'!T106, "")</f>
        <v/>
      </c>
      <c r="U106" s="231" t="str">
        <f>IF(Sheet1!U106 &lt;&gt; 'TO USE'!U106, "Sheet1:"&amp;Sheet1!U106&amp;" vs Sheet2:"&amp;'TO USE'!U106, "")</f>
        <v/>
      </c>
      <c r="V106" s="231" t="str">
        <f>IF(Sheet1!V106 &lt;&gt; 'TO USE'!V106, "Sheet1:"&amp;Sheet1!V106&amp;" vs Sheet2:"&amp;'TO USE'!V106, "")</f>
        <v/>
      </c>
      <c r="W106" s="231" t="str">
        <f>IF(Sheet1!W106 &lt;&gt; 'TO USE'!W106, "Sheet1:"&amp;Sheet1!W106&amp;" vs Sheet2:"&amp;'TO USE'!W106, "")</f>
        <v/>
      </c>
      <c r="X106" s="231" t="str">
        <f>IF(Sheet1!X106 &lt;&gt; 'TO USE'!X106, "Sheet1:"&amp;Sheet1!X106&amp;" vs Sheet2:"&amp;'TO USE'!X106, "")</f>
        <v/>
      </c>
      <c r="Y106" s="231" t="str">
        <f>IF(Sheet1!Y106 &lt;&gt; 'TO USE'!Y106, "Sheet1:"&amp;Sheet1!Y106&amp;" vs Sheet2:"&amp;'TO USE'!Y106, "")</f>
        <v/>
      </c>
      <c r="Z106" s="231" t="str">
        <f>IF(Sheet1!Z106 &lt;&gt; 'TO USE'!Z106, "Sheet1:"&amp;Sheet1!Z106&amp;" vs Sheet2:"&amp;'TO USE'!Z106, "")</f>
        <v/>
      </c>
      <c r="AA106" s="231" t="str">
        <f>IF(Sheet1!AA106 &lt;&gt; 'TO USE'!AA106, "Sheet1:"&amp;Sheet1!AA106&amp;" vs Sheet2:"&amp;'TO USE'!AA106, "")</f>
        <v/>
      </c>
      <c r="AB106" s="231" t="str">
        <f>IF(Sheet1!AB106 &lt;&gt; 'TO USE'!AB106, "Sheet1:"&amp;Sheet1!AB106&amp;" vs Sheet2:"&amp;'TO USE'!AB106, "")</f>
        <v/>
      </c>
      <c r="AC106" s="231" t="str">
        <f>IF(Sheet1!AC106 &lt;&gt; 'TO USE'!AC106, "Sheet1:"&amp;Sheet1!AC106&amp;" vs Sheet2:"&amp;'TO USE'!AC106, "")</f>
        <v/>
      </c>
      <c r="AD106" s="231" t="str">
        <f>IF(Sheet1!AD106 &lt;&gt; 'TO USE'!AD106, "Sheet1:"&amp;Sheet1!AD106&amp;" vs Sheet2:"&amp;'TO USE'!AD106, "")</f>
        <v/>
      </c>
      <c r="AE106" s="231" t="str">
        <f>IF(Sheet1!AE106 &lt;&gt; 'TO USE'!AE106, "Sheet1:"&amp;Sheet1!AE106&amp;" vs Sheet2:"&amp;'TO USE'!AE106, "")</f>
        <v/>
      </c>
      <c r="AF106" s="231" t="str">
        <f>IF(Sheet1!AF106 &lt;&gt; 'TO USE'!AF106, "Sheet1:"&amp;Sheet1!AF106&amp;" vs Sheet2:"&amp;'TO USE'!AF106, "")</f>
        <v/>
      </c>
      <c r="AG106" s="231" t="str">
        <f>IF(Sheet1!AG106 &lt;&gt; 'TO USE'!AG106, "Sheet1:"&amp;Sheet1!AG106&amp;" vs Sheet2:"&amp;'TO USE'!AG106, "")</f>
        <v/>
      </c>
      <c r="AH106" s="231" t="str">
        <f>IF(Sheet1!AH106 &lt;&gt; 'TO USE'!AH106, "Sheet1:"&amp;Sheet1!AH106&amp;" vs Sheet2:"&amp;'TO USE'!AH106, "")</f>
        <v/>
      </c>
      <c r="AI106" s="231" t="str">
        <f>IF(Sheet1!AI106 &lt;&gt; 'TO USE'!AI106, "Sheet1:"&amp;Sheet1!AI106&amp;" vs Sheet2:"&amp;'TO USE'!AI106, "")</f>
        <v/>
      </c>
      <c r="AJ106" s="231" t="str">
        <f>IF(Sheet1!AJ106 &lt;&gt; 'TO USE'!AJ106, "Sheet1:"&amp;Sheet1!AJ106&amp;" vs Sheet2:"&amp;'TO USE'!AJ106, "")</f>
        <v/>
      </c>
      <c r="AK106" s="231" t="str">
        <f>IF(Sheet1!AK106 &lt;&gt; 'TO USE'!AK106, "Sheet1:"&amp;Sheet1!AK106&amp;" vs Sheet2:"&amp;'TO USE'!AK106, "")</f>
        <v/>
      </c>
      <c r="AL106" s="231" t="str">
        <f>IF(Sheet1!AL106 &lt;&gt; 'TO USE'!AL106, "Sheet1:"&amp;Sheet1!AL106&amp;" vs Sheet2:"&amp;'TO USE'!AL106, "")</f>
        <v/>
      </c>
      <c r="AM106" s="231" t="str">
        <f>IF(Sheet1!AM106 &lt;&gt; 'TO USE'!AM106, "Sheet1:"&amp;Sheet1!AM106&amp;" vs Sheet2:"&amp;'TO USE'!AM106, "")</f>
        <v/>
      </c>
      <c r="AN106" s="231" t="str">
        <f>IF(Sheet1!AN106 &lt;&gt; 'TO USE'!AN106, "Sheet1:"&amp;Sheet1!AN106&amp;" vs Sheet2:"&amp;'TO USE'!AN106, "")</f>
        <v/>
      </c>
      <c r="AO106" s="231" t="str">
        <f>IF(Sheet1!AO106 &lt;&gt; 'TO USE'!AO106, "Sheet1:"&amp;Sheet1!AO106&amp;" vs Sheet2:"&amp;'TO USE'!AO106, "")</f>
        <v/>
      </c>
      <c r="AP106" s="231" t="str">
        <f>IF(Sheet1!AP106 &lt;&gt; 'TO USE'!AP106, "Sheet1:"&amp;Sheet1!AP106&amp;" vs Sheet2:"&amp;'TO USE'!AP106, "")</f>
        <v/>
      </c>
      <c r="AQ106" s="231" t="str">
        <f>IF(Sheet1!AQ106 &lt;&gt; 'TO USE'!AQ106, "Sheet1:"&amp;Sheet1!AQ106&amp;" vs Sheet2:"&amp;'TO USE'!AQ106, "")</f>
        <v/>
      </c>
      <c r="AR106" s="231" t="str">
        <f>IF(Sheet1!AR106 &lt;&gt; 'TO USE'!AR106, "Sheet1:"&amp;Sheet1!AR106&amp;" vs Sheet2:"&amp;'TO USE'!AR106, "")</f>
        <v/>
      </c>
      <c r="AS106" s="231" t="str">
        <f>IF(Sheet1!AS106 &lt;&gt; 'TO USE'!AS106, "Sheet1:"&amp;Sheet1!AS106&amp;" vs Sheet2:"&amp;'TO USE'!AS106, "")</f>
        <v/>
      </c>
      <c r="AT106" s="231" t="str">
        <f>IF(Sheet1!AT106 &lt;&gt; 'TO USE'!AT106, "Sheet1:"&amp;Sheet1!AT106&amp;" vs Sheet2:"&amp;'TO USE'!AT106, "")</f>
        <v/>
      </c>
      <c r="AU106" s="231" t="str">
        <f>IF(Sheet1!AU106 &lt;&gt; 'TO USE'!AU106, "Sheet1:"&amp;Sheet1!AU106&amp;" vs Sheet2:"&amp;'TO USE'!AU106, "")</f>
        <v/>
      </c>
      <c r="AV106" s="231" t="str">
        <f>IF(Sheet1!AV106 &lt;&gt; 'TO USE'!AV106, "Sheet1:"&amp;Sheet1!AV106&amp;" vs Sheet2:"&amp;'TO USE'!AV106, "")</f>
        <v/>
      </c>
    </row>
    <row r="107" spans="1:48" ht="19">
      <c r="A107" s="39">
        <v>106</v>
      </c>
      <c r="B107" s="231" t="str">
        <f>IF(Sheet1!B107 &lt;&gt; 'TO USE'!B107, "Sheet1:"&amp;Sheet1!B107&amp;" vs Sheet2:"&amp;'TO USE'!B107, "")</f>
        <v/>
      </c>
      <c r="C107" s="231" t="str">
        <f>IF(Sheet1!C107 &lt;&gt; 'TO USE'!C107, "Sheet1:"&amp;Sheet1!C107&amp;" vs Sheet2:"&amp;'TO USE'!C107, "")</f>
        <v/>
      </c>
      <c r="D107" s="231" t="str">
        <f>IF(Sheet1!D107 &lt;&gt; 'TO USE'!D107, "Sheet1:"&amp;Sheet1!D107&amp;" vs Sheet2:"&amp;'TO USE'!D107, "")</f>
        <v/>
      </c>
      <c r="E107" s="231" t="str">
        <f>IF(Sheet1!E107 &lt;&gt; 'TO USE'!E107, "Sheet1:"&amp;Sheet1!E107&amp;" vs Sheet2:"&amp;'TO USE'!E107, "")</f>
        <v/>
      </c>
      <c r="F107" s="231" t="str">
        <f>IF(Sheet1!F107 &lt;&gt; 'TO USE'!F107, "Sheet1:"&amp;Sheet1!F107&amp;" vs Sheet2:"&amp;'TO USE'!F107, "")</f>
        <v/>
      </c>
      <c r="G107" s="231" t="str">
        <f>IF(Sheet1!G107 &lt;&gt; 'TO USE'!G107, "Sheet1:"&amp;Sheet1!G107&amp;" vs Sheet2:"&amp;'TO USE'!G107, "")</f>
        <v/>
      </c>
      <c r="H107" s="231" t="str">
        <f>IF(Sheet1!H107 &lt;&gt; 'TO USE'!H107, "Sheet1:"&amp;Sheet1!H107&amp;" vs Sheet2:"&amp;'TO USE'!H107, "")</f>
        <v/>
      </c>
      <c r="I107" s="231" t="str">
        <f>IF(Sheet1!I107 &lt;&gt; 'TO USE'!I107, "Sheet1:"&amp;Sheet1!I107&amp;" vs Sheet2:"&amp;'TO USE'!I107, "")</f>
        <v/>
      </c>
      <c r="J107" s="231" t="str">
        <f>IF(Sheet1!J107 &lt;&gt; 'TO USE'!J107, "Sheet1:"&amp;Sheet1!J107&amp;" vs Sheet2:"&amp;'TO USE'!J107, "")</f>
        <v/>
      </c>
      <c r="K107" s="231" t="str">
        <f>IF(Sheet1!K107 &lt;&gt; 'TO USE'!K107, "Sheet1:"&amp;Sheet1!K107&amp;" vs Sheet2:"&amp;'TO USE'!K107, "")</f>
        <v/>
      </c>
      <c r="L107" s="231" t="str">
        <f>IF(Sheet1!L107 &lt;&gt; 'TO USE'!L107, "Sheet1:"&amp;Sheet1!L107&amp;" vs Sheet2:"&amp;'TO USE'!L107, "")</f>
        <v/>
      </c>
      <c r="M107" s="231" t="str">
        <f>IF(Sheet1!M107 &lt;&gt; 'TO USE'!M107, "Sheet1:"&amp;Sheet1!M107&amp;" vs Sheet2:"&amp;'TO USE'!M107, "")</f>
        <v/>
      </c>
      <c r="N107" s="231" t="str">
        <f>IF(Sheet1!N107 &lt;&gt; 'TO USE'!N107, "Sheet1:"&amp;Sheet1!N107&amp;" vs Sheet2:"&amp;'TO USE'!N107, "")</f>
        <v/>
      </c>
      <c r="O107" s="231" t="str">
        <f>IF(Sheet1!O107 &lt;&gt; 'TO USE'!O107, "Sheet1:"&amp;Sheet1!O107&amp;" vs Sheet2:"&amp;'TO USE'!O107, "")</f>
        <v/>
      </c>
      <c r="P107" s="231" t="str">
        <f>IF(Sheet1!P107 &lt;&gt; 'TO USE'!P107, "Sheet1:"&amp;Sheet1!P107&amp;" vs Sheet2:"&amp;'TO USE'!P107, "")</f>
        <v/>
      </c>
      <c r="Q107" s="231" t="str">
        <f>IF(Sheet1!Q107 &lt;&gt; 'TO USE'!Q107, "Sheet1:"&amp;Sheet1!Q107&amp;" vs Sheet2:"&amp;'TO USE'!Q107, "")</f>
        <v/>
      </c>
      <c r="R107" s="231" t="str">
        <f>IF(Sheet1!R107 &lt;&gt; 'TO USE'!R107, "Sheet1:"&amp;Sheet1!R107&amp;" vs Sheet2:"&amp;'TO USE'!R107, "")</f>
        <v/>
      </c>
      <c r="S107" s="231" t="str">
        <f>IF(Sheet1!S107 &lt;&gt; 'TO USE'!S107, "Sheet1:"&amp;Sheet1!S107&amp;" vs Sheet2:"&amp;'TO USE'!S107, "")</f>
        <v/>
      </c>
      <c r="T107" s="231" t="str">
        <f>IF(Sheet1!T107 &lt;&gt; 'TO USE'!T107, "Sheet1:"&amp;Sheet1!T107&amp;" vs Sheet2:"&amp;'TO USE'!T107, "")</f>
        <v/>
      </c>
      <c r="U107" s="231" t="str">
        <f>IF(Sheet1!U107 &lt;&gt; 'TO USE'!U107, "Sheet1:"&amp;Sheet1!U107&amp;" vs Sheet2:"&amp;'TO USE'!U107, "")</f>
        <v/>
      </c>
      <c r="V107" s="231" t="str">
        <f>IF(Sheet1!V107 &lt;&gt; 'TO USE'!V107, "Sheet1:"&amp;Sheet1!V107&amp;" vs Sheet2:"&amp;'TO USE'!V107, "")</f>
        <v/>
      </c>
      <c r="W107" s="231" t="str">
        <f>IF(Sheet1!W107 &lt;&gt; 'TO USE'!W107, "Sheet1:"&amp;Sheet1!W107&amp;" vs Sheet2:"&amp;'TO USE'!W107, "")</f>
        <v/>
      </c>
      <c r="X107" s="231" t="str">
        <f>IF(Sheet1!X107 &lt;&gt; 'TO USE'!X107, "Sheet1:"&amp;Sheet1!X107&amp;" vs Sheet2:"&amp;'TO USE'!X107, "")</f>
        <v/>
      </c>
      <c r="Y107" s="231" t="str">
        <f>IF(Sheet1!Y107 &lt;&gt; 'TO USE'!Y107, "Sheet1:"&amp;Sheet1!Y107&amp;" vs Sheet2:"&amp;'TO USE'!Y107, "")</f>
        <v/>
      </c>
      <c r="Z107" s="231" t="str">
        <f>IF(Sheet1!Z107 &lt;&gt; 'TO USE'!Z107, "Sheet1:"&amp;Sheet1!Z107&amp;" vs Sheet2:"&amp;'TO USE'!Z107, "")</f>
        <v/>
      </c>
      <c r="AA107" s="231" t="str">
        <f>IF(Sheet1!AA107 &lt;&gt; 'TO USE'!AA107, "Sheet1:"&amp;Sheet1!AA107&amp;" vs Sheet2:"&amp;'TO USE'!AA107, "")</f>
        <v/>
      </c>
      <c r="AB107" s="231" t="str">
        <f>IF(Sheet1!AB107 &lt;&gt; 'TO USE'!AB107, "Sheet1:"&amp;Sheet1!AB107&amp;" vs Sheet2:"&amp;'TO USE'!AB107, "")</f>
        <v/>
      </c>
      <c r="AC107" s="231" t="str">
        <f>IF(Sheet1!AC107 &lt;&gt; 'TO USE'!AC107, "Sheet1:"&amp;Sheet1!AC107&amp;" vs Sheet2:"&amp;'TO USE'!AC107, "")</f>
        <v/>
      </c>
      <c r="AD107" s="231" t="str">
        <f>IF(Sheet1!AD107 &lt;&gt; 'TO USE'!AD107, "Sheet1:"&amp;Sheet1!AD107&amp;" vs Sheet2:"&amp;'TO USE'!AD107, "")</f>
        <v/>
      </c>
      <c r="AE107" s="231" t="str">
        <f>IF(Sheet1!AE107 &lt;&gt; 'TO USE'!AE107, "Sheet1:"&amp;Sheet1!AE107&amp;" vs Sheet2:"&amp;'TO USE'!AE107, "")</f>
        <v/>
      </c>
      <c r="AF107" s="231" t="str">
        <f>IF(Sheet1!AF107 &lt;&gt; 'TO USE'!AF107, "Sheet1:"&amp;Sheet1!AF107&amp;" vs Sheet2:"&amp;'TO USE'!AF107, "")</f>
        <v/>
      </c>
      <c r="AG107" s="231" t="str">
        <f>IF(Sheet1!AG107 &lt;&gt; 'TO USE'!AG107, "Sheet1:"&amp;Sheet1!AG107&amp;" vs Sheet2:"&amp;'TO USE'!AG107, "")</f>
        <v/>
      </c>
      <c r="AH107" s="231" t="str">
        <f>IF(Sheet1!AH107 &lt;&gt; 'TO USE'!AH107, "Sheet1:"&amp;Sheet1!AH107&amp;" vs Sheet2:"&amp;'TO USE'!AH107, "")</f>
        <v/>
      </c>
      <c r="AI107" s="231" t="str">
        <f>IF(Sheet1!AI107 &lt;&gt; 'TO USE'!AI107, "Sheet1:"&amp;Sheet1!AI107&amp;" vs Sheet2:"&amp;'TO USE'!AI107, "")</f>
        <v/>
      </c>
      <c r="AJ107" s="231" t="str">
        <f>IF(Sheet1!AJ107 &lt;&gt; 'TO USE'!AJ107, "Sheet1:"&amp;Sheet1!AJ107&amp;" vs Sheet2:"&amp;'TO USE'!AJ107, "")</f>
        <v/>
      </c>
      <c r="AK107" s="231" t="str">
        <f>IF(Sheet1!AK107 &lt;&gt; 'TO USE'!AK107, "Sheet1:"&amp;Sheet1!AK107&amp;" vs Sheet2:"&amp;'TO USE'!AK107, "")</f>
        <v/>
      </c>
      <c r="AL107" s="231" t="str">
        <f>IF(Sheet1!AL107 &lt;&gt; 'TO USE'!AL107, "Sheet1:"&amp;Sheet1!AL107&amp;" vs Sheet2:"&amp;'TO USE'!AL107, "")</f>
        <v/>
      </c>
      <c r="AM107" s="231" t="str">
        <f>IF(Sheet1!AM107 &lt;&gt; 'TO USE'!AM107, "Sheet1:"&amp;Sheet1!AM107&amp;" vs Sheet2:"&amp;'TO USE'!AM107, "")</f>
        <v/>
      </c>
      <c r="AN107" s="231" t="str">
        <f>IF(Sheet1!AN107 &lt;&gt; 'TO USE'!AN107, "Sheet1:"&amp;Sheet1!AN107&amp;" vs Sheet2:"&amp;'TO USE'!AN107, "")</f>
        <v/>
      </c>
      <c r="AO107" s="231" t="str">
        <f>IF(Sheet1!AO107 &lt;&gt; 'TO USE'!AO107, "Sheet1:"&amp;Sheet1!AO107&amp;" vs Sheet2:"&amp;'TO USE'!AO107, "")</f>
        <v/>
      </c>
      <c r="AP107" s="231" t="str">
        <f>IF(Sheet1!AP107 &lt;&gt; 'TO USE'!AP107, "Sheet1:"&amp;Sheet1!AP107&amp;" vs Sheet2:"&amp;'TO USE'!AP107, "")</f>
        <v/>
      </c>
      <c r="AQ107" s="231" t="str">
        <f>IF(Sheet1!AQ107 &lt;&gt; 'TO USE'!AQ107, "Sheet1:"&amp;Sheet1!AQ107&amp;" vs Sheet2:"&amp;'TO USE'!AQ107, "")</f>
        <v/>
      </c>
      <c r="AR107" s="231" t="str">
        <f>IF(Sheet1!AR107 &lt;&gt; 'TO USE'!AR107, "Sheet1:"&amp;Sheet1!AR107&amp;" vs Sheet2:"&amp;'TO USE'!AR107, "")</f>
        <v/>
      </c>
      <c r="AS107" s="231" t="str">
        <f>IF(Sheet1!AS107 &lt;&gt; 'TO USE'!AS107, "Sheet1:"&amp;Sheet1!AS107&amp;" vs Sheet2:"&amp;'TO USE'!AS107, "")</f>
        <v/>
      </c>
      <c r="AT107" s="231" t="str">
        <f>IF(Sheet1!AT107 &lt;&gt; 'TO USE'!AT107, "Sheet1:"&amp;Sheet1!AT107&amp;" vs Sheet2:"&amp;'TO USE'!AT107, "")</f>
        <v/>
      </c>
      <c r="AU107" s="231" t="str">
        <f>IF(Sheet1!AU107 &lt;&gt; 'TO USE'!AU107, "Sheet1:"&amp;Sheet1!AU107&amp;" vs Sheet2:"&amp;'TO USE'!AU107, "")</f>
        <v/>
      </c>
      <c r="AV107" s="231" t="str">
        <f>IF(Sheet1!AV107 &lt;&gt; 'TO USE'!AV107, "Sheet1:"&amp;Sheet1!AV107&amp;" vs Sheet2:"&amp;'TO USE'!AV107, "")</f>
        <v/>
      </c>
    </row>
    <row r="108" spans="1:48" ht="19">
      <c r="A108" s="39">
        <v>107</v>
      </c>
      <c r="B108" s="231" t="str">
        <f>IF(Sheet1!B108 &lt;&gt; 'TO USE'!B108, "Sheet1:"&amp;Sheet1!B108&amp;" vs Sheet2:"&amp;'TO USE'!B108, "")</f>
        <v/>
      </c>
      <c r="C108" s="231" t="str">
        <f>IF(Sheet1!C108 &lt;&gt; 'TO USE'!C108, "Sheet1:"&amp;Sheet1!C108&amp;" vs Sheet2:"&amp;'TO USE'!C108, "")</f>
        <v/>
      </c>
      <c r="D108" s="231" t="str">
        <f>IF(Sheet1!D108 &lt;&gt; 'TO USE'!D108, "Sheet1:"&amp;Sheet1!D108&amp;" vs Sheet2:"&amp;'TO USE'!D108, "")</f>
        <v/>
      </c>
      <c r="E108" s="231" t="str">
        <f>IF(Sheet1!E108 &lt;&gt; 'TO USE'!E108, "Sheet1:"&amp;Sheet1!E108&amp;" vs Sheet2:"&amp;'TO USE'!E108, "")</f>
        <v/>
      </c>
      <c r="F108" s="231" t="str">
        <f>IF(Sheet1!F108 &lt;&gt; 'TO USE'!F108, "Sheet1:"&amp;Sheet1!F108&amp;" vs Sheet2:"&amp;'TO USE'!F108, "")</f>
        <v/>
      </c>
      <c r="G108" s="231" t="str">
        <f>IF(Sheet1!G108 &lt;&gt; 'TO USE'!G108, "Sheet1:"&amp;Sheet1!G108&amp;" vs Sheet2:"&amp;'TO USE'!G108, "")</f>
        <v/>
      </c>
      <c r="H108" s="231" t="str">
        <f>IF(Sheet1!H108 &lt;&gt; 'TO USE'!H108, "Sheet1:"&amp;Sheet1!H108&amp;" vs Sheet2:"&amp;'TO USE'!H108, "")</f>
        <v/>
      </c>
      <c r="I108" s="231" t="str">
        <f>IF(Sheet1!I108 &lt;&gt; 'TO USE'!I108, "Sheet1:"&amp;Sheet1!I108&amp;" vs Sheet2:"&amp;'TO USE'!I108, "")</f>
        <v/>
      </c>
      <c r="J108" s="231" t="str">
        <f>IF(Sheet1!J108 &lt;&gt; 'TO USE'!J108, "Sheet1:"&amp;Sheet1!J108&amp;" vs Sheet2:"&amp;'TO USE'!J108, "")</f>
        <v/>
      </c>
      <c r="K108" s="231" t="str">
        <f>IF(Sheet1!K108 &lt;&gt; 'TO USE'!K108, "Sheet1:"&amp;Sheet1!K108&amp;" vs Sheet2:"&amp;'TO USE'!K108, "")</f>
        <v/>
      </c>
      <c r="L108" s="231" t="str">
        <f>IF(Sheet1!L108 &lt;&gt; 'TO USE'!L108, "Sheet1:"&amp;Sheet1!L108&amp;" vs Sheet2:"&amp;'TO USE'!L108, "")</f>
        <v/>
      </c>
      <c r="M108" s="231" t="str">
        <f>IF(Sheet1!M108 &lt;&gt; 'TO USE'!M108, "Sheet1:"&amp;Sheet1!M108&amp;" vs Sheet2:"&amp;'TO USE'!M108, "")</f>
        <v/>
      </c>
      <c r="N108" s="231" t="str">
        <f>IF(Sheet1!N108 &lt;&gt; 'TO USE'!N108, "Sheet1:"&amp;Sheet1!N108&amp;" vs Sheet2:"&amp;'TO USE'!N108, "")</f>
        <v/>
      </c>
      <c r="O108" s="231" t="str">
        <f>IF(Sheet1!O108 &lt;&gt; 'TO USE'!O108, "Sheet1:"&amp;Sheet1!O108&amp;" vs Sheet2:"&amp;'TO USE'!O108, "")</f>
        <v/>
      </c>
      <c r="P108" s="231" t="str">
        <f>IF(Sheet1!P108 &lt;&gt; 'TO USE'!P108, "Sheet1:"&amp;Sheet1!P108&amp;" vs Sheet2:"&amp;'TO USE'!P108, "")</f>
        <v/>
      </c>
      <c r="Q108" s="231" t="str">
        <f>IF(Sheet1!Q108 &lt;&gt; 'TO USE'!Q108, "Sheet1:"&amp;Sheet1!Q108&amp;" vs Sheet2:"&amp;'TO USE'!Q108, "")</f>
        <v/>
      </c>
      <c r="R108" s="231" t="str">
        <f>IF(Sheet1!R108 &lt;&gt; 'TO USE'!R108, "Sheet1:"&amp;Sheet1!R108&amp;" vs Sheet2:"&amp;'TO USE'!R108, "")</f>
        <v/>
      </c>
      <c r="S108" s="231" t="str">
        <f>IF(Sheet1!S108 &lt;&gt; 'TO USE'!S108, "Sheet1:"&amp;Sheet1!S108&amp;" vs Sheet2:"&amp;'TO USE'!S108, "")</f>
        <v/>
      </c>
      <c r="T108" s="231" t="str">
        <f>IF(Sheet1!T108 &lt;&gt; 'TO USE'!T108, "Sheet1:"&amp;Sheet1!T108&amp;" vs Sheet2:"&amp;'TO USE'!T108, "")</f>
        <v/>
      </c>
      <c r="U108" s="231" t="str">
        <f>IF(Sheet1!U108 &lt;&gt; 'TO USE'!U108, "Sheet1:"&amp;Sheet1!U108&amp;" vs Sheet2:"&amp;'TO USE'!U108, "")</f>
        <v/>
      </c>
      <c r="V108" s="231" t="str">
        <f>IF(Sheet1!V108 &lt;&gt; 'TO USE'!V108, "Sheet1:"&amp;Sheet1!V108&amp;" vs Sheet2:"&amp;'TO USE'!V108, "")</f>
        <v/>
      </c>
      <c r="W108" s="231" t="str">
        <f>IF(Sheet1!W108 &lt;&gt; 'TO USE'!W108, "Sheet1:"&amp;Sheet1!W108&amp;" vs Sheet2:"&amp;'TO USE'!W108, "")</f>
        <v/>
      </c>
      <c r="X108" s="231" t="str">
        <f>IF(Sheet1!X108 &lt;&gt; 'TO USE'!X108, "Sheet1:"&amp;Sheet1!X108&amp;" vs Sheet2:"&amp;'TO USE'!X108, "")</f>
        <v/>
      </c>
      <c r="Y108" s="231" t="str">
        <f>IF(Sheet1!Y108 &lt;&gt; 'TO USE'!Y108, "Sheet1:"&amp;Sheet1!Y108&amp;" vs Sheet2:"&amp;'TO USE'!Y108, "")</f>
        <v/>
      </c>
      <c r="Z108" s="231" t="str">
        <f>IF(Sheet1!Z108 &lt;&gt; 'TO USE'!Z108, "Sheet1:"&amp;Sheet1!Z108&amp;" vs Sheet2:"&amp;'TO USE'!Z108, "")</f>
        <v/>
      </c>
      <c r="AA108" s="231" t="str">
        <f>IF(Sheet1!AA108 &lt;&gt; 'TO USE'!AA108, "Sheet1:"&amp;Sheet1!AA108&amp;" vs Sheet2:"&amp;'TO USE'!AA108, "")</f>
        <v/>
      </c>
      <c r="AB108" s="231" t="str">
        <f>IF(Sheet1!AB108 &lt;&gt; 'TO USE'!AB108, "Sheet1:"&amp;Sheet1!AB108&amp;" vs Sheet2:"&amp;'TO USE'!AB108, "")</f>
        <v/>
      </c>
      <c r="AC108" s="231" t="str">
        <f>IF(Sheet1!AC108 &lt;&gt; 'TO USE'!AC108, "Sheet1:"&amp;Sheet1!AC108&amp;" vs Sheet2:"&amp;'TO USE'!AC108, "")</f>
        <v/>
      </c>
      <c r="AD108" s="231" t="str">
        <f>IF(Sheet1!AD108 &lt;&gt; 'TO USE'!AD108, "Sheet1:"&amp;Sheet1!AD108&amp;" vs Sheet2:"&amp;'TO USE'!AD108, "")</f>
        <v/>
      </c>
      <c r="AE108" s="231" t="str">
        <f>IF(Sheet1!AE108 &lt;&gt; 'TO USE'!AE108, "Sheet1:"&amp;Sheet1!AE108&amp;" vs Sheet2:"&amp;'TO USE'!AE108, "")</f>
        <v/>
      </c>
      <c r="AF108" s="231" t="str">
        <f>IF(Sheet1!AF108 &lt;&gt; 'TO USE'!AF108, "Sheet1:"&amp;Sheet1!AF108&amp;" vs Sheet2:"&amp;'TO USE'!AF108, "")</f>
        <v/>
      </c>
      <c r="AG108" s="231" t="str">
        <f>IF(Sheet1!AG108 &lt;&gt; 'TO USE'!AG108, "Sheet1:"&amp;Sheet1!AG108&amp;" vs Sheet2:"&amp;'TO USE'!AG108, "")</f>
        <v/>
      </c>
      <c r="AH108" s="231" t="e">
        <f>IF(Sheet1!AH108 &lt;&gt; 'TO USE'!AH108, "Sheet1:"&amp;Sheet1!AH108&amp;" vs Sheet2:"&amp;'TO USE'!AH108, "")</f>
        <v>#NAME?</v>
      </c>
      <c r="AI108" s="231" t="str">
        <f>IF(Sheet1!AI108 &lt;&gt; 'TO USE'!AI108, "Sheet1:"&amp;Sheet1!AI108&amp;" vs Sheet2:"&amp;'TO USE'!AI108, "")</f>
        <v/>
      </c>
      <c r="AJ108" s="231" t="str">
        <f>IF(Sheet1!AJ108 &lt;&gt; 'TO USE'!AJ108, "Sheet1:"&amp;Sheet1!AJ108&amp;" vs Sheet2:"&amp;'TO USE'!AJ108, "")</f>
        <v/>
      </c>
      <c r="AK108" s="231" t="str">
        <f>IF(Sheet1!AK108 &lt;&gt; 'TO USE'!AK108, "Sheet1:"&amp;Sheet1!AK108&amp;" vs Sheet2:"&amp;'TO USE'!AK108, "")</f>
        <v/>
      </c>
      <c r="AL108" s="231" t="str">
        <f>IF(Sheet1!AL108 &lt;&gt; 'TO USE'!AL108, "Sheet1:"&amp;Sheet1!AL108&amp;" vs Sheet2:"&amp;'TO USE'!AL108, "")</f>
        <v/>
      </c>
      <c r="AM108" s="231" t="str">
        <f>IF(Sheet1!AM108 &lt;&gt; 'TO USE'!AM108, "Sheet1:"&amp;Sheet1!AM108&amp;" vs Sheet2:"&amp;'TO USE'!AM108, "")</f>
        <v/>
      </c>
      <c r="AN108" s="231" t="str">
        <f>IF(Sheet1!AN108 &lt;&gt; 'TO USE'!AN108, "Sheet1:"&amp;Sheet1!AN108&amp;" vs Sheet2:"&amp;'TO USE'!AN108, "")</f>
        <v/>
      </c>
      <c r="AO108" s="231" t="str">
        <f>IF(Sheet1!AO108 &lt;&gt; 'TO USE'!AO108, "Sheet1:"&amp;Sheet1!AO108&amp;" vs Sheet2:"&amp;'TO USE'!AO108, "")</f>
        <v/>
      </c>
      <c r="AP108" s="231" t="str">
        <f>IF(Sheet1!AP108 &lt;&gt; 'TO USE'!AP108, "Sheet1:"&amp;Sheet1!AP108&amp;" vs Sheet2:"&amp;'TO USE'!AP108, "")</f>
        <v/>
      </c>
      <c r="AQ108" s="231" t="str">
        <f>IF(Sheet1!AQ108 &lt;&gt; 'TO USE'!AQ108, "Sheet1:"&amp;Sheet1!AQ108&amp;" vs Sheet2:"&amp;'TO USE'!AQ108, "")</f>
        <v/>
      </c>
      <c r="AR108" s="231" t="str">
        <f>IF(Sheet1!AR108 &lt;&gt; 'TO USE'!AR108, "Sheet1:"&amp;Sheet1!AR108&amp;" vs Sheet2:"&amp;'TO USE'!AR108, "")</f>
        <v/>
      </c>
      <c r="AS108" s="231" t="str">
        <f>IF(Sheet1!AS108 &lt;&gt; 'TO USE'!AS108, "Sheet1:"&amp;Sheet1!AS108&amp;" vs Sheet2:"&amp;'TO USE'!AS108, "")</f>
        <v/>
      </c>
      <c r="AT108" s="231" t="str">
        <f>IF(Sheet1!AT108 &lt;&gt; 'TO USE'!AT108, "Sheet1:"&amp;Sheet1!AT108&amp;" vs Sheet2:"&amp;'TO USE'!AT108, "")</f>
        <v/>
      </c>
      <c r="AU108" s="231" t="str">
        <f>IF(Sheet1!AU108 &lt;&gt; 'TO USE'!AU108, "Sheet1:"&amp;Sheet1!AU108&amp;" vs Sheet2:"&amp;'TO USE'!AU108, "")</f>
        <v/>
      </c>
      <c r="AV108" s="231" t="str">
        <f>IF(Sheet1!AV108 &lt;&gt; 'TO USE'!AV108, "Sheet1:"&amp;Sheet1!AV108&amp;" vs Sheet2:"&amp;'TO USE'!AV108, "")</f>
        <v/>
      </c>
    </row>
    <row r="109" spans="1:48" ht="19">
      <c r="A109" s="39">
        <v>108</v>
      </c>
      <c r="B109" s="231" t="str">
        <f>IF(Sheet1!B109 &lt;&gt; 'TO USE'!B109, "Sheet1:"&amp;Sheet1!B109&amp;" vs Sheet2:"&amp;'TO USE'!B109, "")</f>
        <v/>
      </c>
      <c r="C109" s="231" t="str">
        <f>IF(Sheet1!C109 &lt;&gt; 'TO USE'!C109, "Sheet1:"&amp;Sheet1!C109&amp;" vs Sheet2:"&amp;'TO USE'!C109, "")</f>
        <v/>
      </c>
      <c r="D109" s="231" t="str">
        <f>IF(Sheet1!D109 &lt;&gt; 'TO USE'!D109, "Sheet1:"&amp;Sheet1!D109&amp;" vs Sheet2:"&amp;'TO USE'!D109, "")</f>
        <v/>
      </c>
      <c r="E109" s="231" t="str">
        <f>IF(Sheet1!E109 &lt;&gt; 'TO USE'!E109, "Sheet1:"&amp;Sheet1!E109&amp;" vs Sheet2:"&amp;'TO USE'!E109, "")</f>
        <v/>
      </c>
      <c r="F109" s="231" t="str">
        <f>IF(Sheet1!F109 &lt;&gt; 'TO USE'!F109, "Sheet1:"&amp;Sheet1!F109&amp;" vs Sheet2:"&amp;'TO USE'!F109, "")</f>
        <v/>
      </c>
      <c r="G109" s="231" t="str">
        <f>IF(Sheet1!G109 &lt;&gt; 'TO USE'!G109, "Sheet1:"&amp;Sheet1!G109&amp;" vs Sheet2:"&amp;'TO USE'!G109, "")</f>
        <v/>
      </c>
      <c r="H109" s="231" t="str">
        <f>IF(Sheet1!H109 &lt;&gt; 'TO USE'!H109, "Sheet1:"&amp;Sheet1!H109&amp;" vs Sheet2:"&amp;'TO USE'!H109, "")</f>
        <v/>
      </c>
      <c r="I109" s="231" t="str">
        <f>IF(Sheet1!I109 &lt;&gt; 'TO USE'!I109, "Sheet1:"&amp;Sheet1!I109&amp;" vs Sheet2:"&amp;'TO USE'!I109, "")</f>
        <v/>
      </c>
      <c r="J109" s="231" t="str">
        <f>IF(Sheet1!J109 &lt;&gt; 'TO USE'!J109, "Sheet1:"&amp;Sheet1!J109&amp;" vs Sheet2:"&amp;'TO USE'!J109, "")</f>
        <v/>
      </c>
      <c r="K109" s="231" t="str">
        <f>IF(Sheet1!K109 &lt;&gt; 'TO USE'!K109, "Sheet1:"&amp;Sheet1!K109&amp;" vs Sheet2:"&amp;'TO USE'!K109, "")</f>
        <v/>
      </c>
      <c r="L109" s="231" t="str">
        <f>IF(Sheet1!L109 &lt;&gt; 'TO USE'!L109, "Sheet1:"&amp;Sheet1!L109&amp;" vs Sheet2:"&amp;'TO USE'!L109, "")</f>
        <v/>
      </c>
      <c r="M109" s="231" t="str">
        <f>IF(Sheet1!M109 &lt;&gt; 'TO USE'!M109, "Sheet1:"&amp;Sheet1!M109&amp;" vs Sheet2:"&amp;'TO USE'!M109, "")</f>
        <v/>
      </c>
      <c r="N109" s="231" t="str">
        <f>IF(Sheet1!N109 &lt;&gt; 'TO USE'!N109, "Sheet1:"&amp;Sheet1!N109&amp;" vs Sheet2:"&amp;'TO USE'!N109, "")</f>
        <v/>
      </c>
      <c r="O109" s="231" t="str">
        <f>IF(Sheet1!O109 &lt;&gt; 'TO USE'!O109, "Sheet1:"&amp;Sheet1!O109&amp;" vs Sheet2:"&amp;'TO USE'!O109, "")</f>
        <v/>
      </c>
      <c r="P109" s="231" t="str">
        <f>IF(Sheet1!P109 &lt;&gt; 'TO USE'!P109, "Sheet1:"&amp;Sheet1!P109&amp;" vs Sheet2:"&amp;'TO USE'!P109, "")</f>
        <v/>
      </c>
      <c r="Q109" s="231" t="str">
        <f>IF(Sheet1!Q109 &lt;&gt; 'TO USE'!Q109, "Sheet1:"&amp;Sheet1!Q109&amp;" vs Sheet2:"&amp;'TO USE'!Q109, "")</f>
        <v/>
      </c>
      <c r="R109" s="231" t="str">
        <f>IF(Sheet1!R109 &lt;&gt; 'TO USE'!R109, "Sheet1:"&amp;Sheet1!R109&amp;" vs Sheet2:"&amp;'TO USE'!R109, "")</f>
        <v/>
      </c>
      <c r="S109" s="231" t="str">
        <f>IF(Sheet1!S109 &lt;&gt; 'TO USE'!S109, "Sheet1:"&amp;Sheet1!S109&amp;" vs Sheet2:"&amp;'TO USE'!S109, "")</f>
        <v/>
      </c>
      <c r="T109" s="231" t="str">
        <f>IF(Sheet1!T109 &lt;&gt; 'TO USE'!T109, "Sheet1:"&amp;Sheet1!T109&amp;" vs Sheet2:"&amp;'TO USE'!T109, "")</f>
        <v/>
      </c>
      <c r="U109" s="231" t="str">
        <f>IF(Sheet1!U109 &lt;&gt; 'TO USE'!U109, "Sheet1:"&amp;Sheet1!U109&amp;" vs Sheet2:"&amp;'TO USE'!U109, "")</f>
        <v/>
      </c>
      <c r="V109" s="231" t="str">
        <f>IF(Sheet1!V109 &lt;&gt; 'TO USE'!V109, "Sheet1:"&amp;Sheet1!V109&amp;" vs Sheet2:"&amp;'TO USE'!V109, "")</f>
        <v/>
      </c>
      <c r="W109" s="231" t="str">
        <f>IF(Sheet1!W109 &lt;&gt; 'TO USE'!W109, "Sheet1:"&amp;Sheet1!W109&amp;" vs Sheet2:"&amp;'TO USE'!W109, "")</f>
        <v/>
      </c>
      <c r="X109" s="231" t="str">
        <f>IF(Sheet1!X109 &lt;&gt; 'TO USE'!X109, "Sheet1:"&amp;Sheet1!X109&amp;" vs Sheet2:"&amp;'TO USE'!X109, "")</f>
        <v/>
      </c>
      <c r="Y109" s="231" t="str">
        <f>IF(Sheet1!Y109 &lt;&gt; 'TO USE'!Y109, "Sheet1:"&amp;Sheet1!Y109&amp;" vs Sheet2:"&amp;'TO USE'!Y109, "")</f>
        <v/>
      </c>
      <c r="Z109" s="231" t="str">
        <f>IF(Sheet1!Z109 &lt;&gt; 'TO USE'!Z109, "Sheet1:"&amp;Sheet1!Z109&amp;" vs Sheet2:"&amp;'TO USE'!Z109, "")</f>
        <v/>
      </c>
      <c r="AA109" s="231" t="str">
        <f>IF(Sheet1!AA109 &lt;&gt; 'TO USE'!AA109, "Sheet1:"&amp;Sheet1!AA109&amp;" vs Sheet2:"&amp;'TO USE'!AA109, "")</f>
        <v/>
      </c>
      <c r="AB109" s="231" t="str">
        <f>IF(Sheet1!AB109 &lt;&gt; 'TO USE'!AB109, "Sheet1:"&amp;Sheet1!AB109&amp;" vs Sheet2:"&amp;'TO USE'!AB109, "")</f>
        <v/>
      </c>
      <c r="AC109" s="231" t="str">
        <f>IF(Sheet1!AC109 &lt;&gt; 'TO USE'!AC109, "Sheet1:"&amp;Sheet1!AC109&amp;" vs Sheet2:"&amp;'TO USE'!AC109, "")</f>
        <v/>
      </c>
      <c r="AD109" s="231" t="str">
        <f>IF(Sheet1!AD109 &lt;&gt; 'TO USE'!AD109, "Sheet1:"&amp;Sheet1!AD109&amp;" vs Sheet2:"&amp;'TO USE'!AD109, "")</f>
        <v/>
      </c>
      <c r="AE109" s="231" t="str">
        <f>IF(Sheet1!AE109 &lt;&gt; 'TO USE'!AE109, "Sheet1:"&amp;Sheet1!AE109&amp;" vs Sheet2:"&amp;'TO USE'!AE109, "")</f>
        <v/>
      </c>
      <c r="AF109" s="231" t="str">
        <f>IF(Sheet1!AF109 &lt;&gt; 'TO USE'!AF109, "Sheet1:"&amp;Sheet1!AF109&amp;" vs Sheet2:"&amp;'TO USE'!AF109, "")</f>
        <v/>
      </c>
      <c r="AG109" s="231" t="str">
        <f>IF(Sheet1!AG109 &lt;&gt; 'TO USE'!AG109, "Sheet1:"&amp;Sheet1!AG109&amp;" vs Sheet2:"&amp;'TO USE'!AG109, "")</f>
        <v/>
      </c>
      <c r="AH109" s="231" t="str">
        <f>IF(Sheet1!AH109 &lt;&gt; 'TO USE'!AH109, "Sheet1:"&amp;Sheet1!AH109&amp;" vs Sheet2:"&amp;'TO USE'!AH109, "")</f>
        <v/>
      </c>
      <c r="AI109" s="231" t="str">
        <f>IF(Sheet1!AI109 &lt;&gt; 'TO USE'!AI109, "Sheet1:"&amp;Sheet1!AI109&amp;" vs Sheet2:"&amp;'TO USE'!AI109, "")</f>
        <v/>
      </c>
      <c r="AJ109" s="231" t="str">
        <f>IF(Sheet1!AJ109 &lt;&gt; 'TO USE'!AJ109, "Sheet1:"&amp;Sheet1!AJ109&amp;" vs Sheet2:"&amp;'TO USE'!AJ109, "")</f>
        <v/>
      </c>
      <c r="AK109" s="231" t="str">
        <f>IF(Sheet1!AK109 &lt;&gt; 'TO USE'!AK109, "Sheet1:"&amp;Sheet1!AK109&amp;" vs Sheet2:"&amp;'TO USE'!AK109, "")</f>
        <v/>
      </c>
      <c r="AL109" s="231" t="str">
        <f>IF(Sheet1!AL109 &lt;&gt; 'TO USE'!AL109, "Sheet1:"&amp;Sheet1!AL109&amp;" vs Sheet2:"&amp;'TO USE'!AL109, "")</f>
        <v/>
      </c>
      <c r="AM109" s="231" t="str">
        <f>IF(Sheet1!AM109 &lt;&gt; 'TO USE'!AM109, "Sheet1:"&amp;Sheet1!AM109&amp;" vs Sheet2:"&amp;'TO USE'!AM109, "")</f>
        <v/>
      </c>
      <c r="AN109" s="231" t="str">
        <f>IF(Sheet1!AN109 &lt;&gt; 'TO USE'!AN109, "Sheet1:"&amp;Sheet1!AN109&amp;" vs Sheet2:"&amp;'TO USE'!AN109, "")</f>
        <v/>
      </c>
      <c r="AO109" s="231" t="str">
        <f>IF(Sheet1!AO109 &lt;&gt; 'TO USE'!AO109, "Sheet1:"&amp;Sheet1!AO109&amp;" vs Sheet2:"&amp;'TO USE'!AO109, "")</f>
        <v/>
      </c>
      <c r="AP109" s="231" t="str">
        <f>IF(Sheet1!AP109 &lt;&gt; 'TO USE'!AP109, "Sheet1:"&amp;Sheet1!AP109&amp;" vs Sheet2:"&amp;'TO USE'!AP109, "")</f>
        <v/>
      </c>
      <c r="AQ109" s="231" t="str">
        <f>IF(Sheet1!AQ109 &lt;&gt; 'TO USE'!AQ109, "Sheet1:"&amp;Sheet1!AQ109&amp;" vs Sheet2:"&amp;'TO USE'!AQ109, "")</f>
        <v/>
      </c>
      <c r="AR109" s="231" t="str">
        <f>IF(Sheet1!AR109 &lt;&gt; 'TO USE'!AR109, "Sheet1:"&amp;Sheet1!AR109&amp;" vs Sheet2:"&amp;'TO USE'!AR109, "")</f>
        <v/>
      </c>
      <c r="AS109" s="231" t="str">
        <f>IF(Sheet1!AS109 &lt;&gt; 'TO USE'!AS109, "Sheet1:"&amp;Sheet1!AS109&amp;" vs Sheet2:"&amp;'TO USE'!AS109, "")</f>
        <v/>
      </c>
      <c r="AT109" s="231" t="str">
        <f>IF(Sheet1!AT109 &lt;&gt; 'TO USE'!AT109, "Sheet1:"&amp;Sheet1!AT109&amp;" vs Sheet2:"&amp;'TO USE'!AT109, "")</f>
        <v/>
      </c>
      <c r="AU109" s="231" t="str">
        <f>IF(Sheet1!AU109 &lt;&gt; 'TO USE'!AU109, "Sheet1:"&amp;Sheet1!AU109&amp;" vs Sheet2:"&amp;'TO USE'!AU109, "")</f>
        <v/>
      </c>
      <c r="AV109" s="231" t="str">
        <f>IF(Sheet1!AV109 &lt;&gt; 'TO USE'!AV109, "Sheet1:"&amp;Sheet1!AV109&amp;" vs Sheet2:"&amp;'TO USE'!AV109, "")</f>
        <v/>
      </c>
    </row>
    <row r="110" spans="1:48" ht="19">
      <c r="A110" s="39">
        <v>109</v>
      </c>
      <c r="B110" s="231" t="str">
        <f>IF(Sheet1!B110 &lt;&gt; 'TO USE'!B110, "Sheet1:"&amp;Sheet1!B110&amp;" vs Sheet2:"&amp;'TO USE'!B110, "")</f>
        <v/>
      </c>
      <c r="C110" s="231" t="str">
        <f>IF(Sheet1!C110 &lt;&gt; 'TO USE'!C110, "Sheet1:"&amp;Sheet1!C110&amp;" vs Sheet2:"&amp;'TO USE'!C110, "")</f>
        <v/>
      </c>
      <c r="D110" s="231" t="str">
        <f>IF(Sheet1!D110 &lt;&gt; 'TO USE'!D110, "Sheet1:"&amp;Sheet1!D110&amp;" vs Sheet2:"&amp;'TO USE'!D110, "")</f>
        <v/>
      </c>
      <c r="E110" s="231" t="str">
        <f>IF(Sheet1!E110 &lt;&gt; 'TO USE'!E110, "Sheet1:"&amp;Sheet1!E110&amp;" vs Sheet2:"&amp;'TO USE'!E110, "")</f>
        <v/>
      </c>
      <c r="F110" s="231" t="str">
        <f>IF(Sheet1!F110 &lt;&gt; 'TO USE'!F110, "Sheet1:"&amp;Sheet1!F110&amp;" vs Sheet2:"&amp;'TO USE'!F110, "")</f>
        <v/>
      </c>
      <c r="G110" s="231" t="str">
        <f>IF(Sheet1!G110 &lt;&gt; 'TO USE'!G110, "Sheet1:"&amp;Sheet1!G110&amp;" vs Sheet2:"&amp;'TO USE'!G110, "")</f>
        <v/>
      </c>
      <c r="H110" s="231" t="str">
        <f>IF(Sheet1!H110 &lt;&gt; 'TO USE'!H110, "Sheet1:"&amp;Sheet1!H110&amp;" vs Sheet2:"&amp;'TO USE'!H110, "")</f>
        <v/>
      </c>
      <c r="I110" s="231" t="str">
        <f>IF(Sheet1!I110 &lt;&gt; 'TO USE'!I110, "Sheet1:"&amp;Sheet1!I110&amp;" vs Sheet2:"&amp;'TO USE'!I110, "")</f>
        <v/>
      </c>
      <c r="J110" s="231" t="str">
        <f>IF(Sheet1!J110 &lt;&gt; 'TO USE'!J110, "Sheet1:"&amp;Sheet1!J110&amp;" vs Sheet2:"&amp;'TO USE'!J110, "")</f>
        <v/>
      </c>
      <c r="K110" s="231" t="str">
        <f>IF(Sheet1!K110 &lt;&gt; 'TO USE'!K110, "Sheet1:"&amp;Sheet1!K110&amp;" vs Sheet2:"&amp;'TO USE'!K110, "")</f>
        <v/>
      </c>
      <c r="L110" s="231" t="str">
        <f>IF(Sheet1!L110 &lt;&gt; 'TO USE'!L110, "Sheet1:"&amp;Sheet1!L110&amp;" vs Sheet2:"&amp;'TO USE'!L110, "")</f>
        <v/>
      </c>
      <c r="M110" s="231" t="str">
        <f>IF(Sheet1!M110 &lt;&gt; 'TO USE'!M110, "Sheet1:"&amp;Sheet1!M110&amp;" vs Sheet2:"&amp;'TO USE'!M110, "")</f>
        <v/>
      </c>
      <c r="N110" s="231" t="str">
        <f>IF(Sheet1!N110 &lt;&gt; 'TO USE'!N110, "Sheet1:"&amp;Sheet1!N110&amp;" vs Sheet2:"&amp;'TO USE'!N110, "")</f>
        <v/>
      </c>
      <c r="O110" s="231" t="str">
        <f>IF(Sheet1!O110 &lt;&gt; 'TO USE'!O110, "Sheet1:"&amp;Sheet1!O110&amp;" vs Sheet2:"&amp;'TO USE'!O110, "")</f>
        <v/>
      </c>
      <c r="P110" s="231" t="str">
        <f>IF(Sheet1!P110 &lt;&gt; 'TO USE'!P110, "Sheet1:"&amp;Sheet1!P110&amp;" vs Sheet2:"&amp;'TO USE'!P110, "")</f>
        <v/>
      </c>
      <c r="Q110" s="231" t="str">
        <f>IF(Sheet1!Q110 &lt;&gt; 'TO USE'!Q110, "Sheet1:"&amp;Sheet1!Q110&amp;" vs Sheet2:"&amp;'TO USE'!Q110, "")</f>
        <v/>
      </c>
      <c r="R110" s="231" t="str">
        <f>IF(Sheet1!R110 &lt;&gt; 'TO USE'!R110, "Sheet1:"&amp;Sheet1!R110&amp;" vs Sheet2:"&amp;'TO USE'!R110, "")</f>
        <v/>
      </c>
      <c r="S110" s="231" t="str">
        <f>IF(Sheet1!S110 &lt;&gt; 'TO USE'!S110, "Sheet1:"&amp;Sheet1!S110&amp;" vs Sheet2:"&amp;'TO USE'!S110, "")</f>
        <v/>
      </c>
      <c r="T110" s="231" t="str">
        <f>IF(Sheet1!T110 &lt;&gt; 'TO USE'!T110, "Sheet1:"&amp;Sheet1!T110&amp;" vs Sheet2:"&amp;'TO USE'!T110, "")</f>
        <v/>
      </c>
      <c r="U110" s="231" t="str">
        <f>IF(Sheet1!U110 &lt;&gt; 'TO USE'!U110, "Sheet1:"&amp;Sheet1!U110&amp;" vs Sheet2:"&amp;'TO USE'!U110, "")</f>
        <v/>
      </c>
      <c r="V110" s="231" t="str">
        <f>IF(Sheet1!V110 &lt;&gt; 'TO USE'!V110, "Sheet1:"&amp;Sheet1!V110&amp;" vs Sheet2:"&amp;'TO USE'!V110, "")</f>
        <v/>
      </c>
      <c r="W110" s="231" t="str">
        <f>IF(Sheet1!W110 &lt;&gt; 'TO USE'!W110, "Sheet1:"&amp;Sheet1!W110&amp;" vs Sheet2:"&amp;'TO USE'!W110, "")</f>
        <v/>
      </c>
      <c r="X110" s="231" t="str">
        <f>IF(Sheet1!X110 &lt;&gt; 'TO USE'!X110, "Sheet1:"&amp;Sheet1!X110&amp;" vs Sheet2:"&amp;'TO USE'!X110, "")</f>
        <v/>
      </c>
      <c r="Y110" s="231" t="str">
        <f>IF(Sheet1!Y110 &lt;&gt; 'TO USE'!Y110, "Sheet1:"&amp;Sheet1!Y110&amp;" vs Sheet2:"&amp;'TO USE'!Y110, "")</f>
        <v/>
      </c>
      <c r="Z110" s="231" t="str">
        <f>IF(Sheet1!Z110 &lt;&gt; 'TO USE'!Z110, "Sheet1:"&amp;Sheet1!Z110&amp;" vs Sheet2:"&amp;'TO USE'!Z110, "")</f>
        <v/>
      </c>
      <c r="AA110" s="231" t="str">
        <f>IF(Sheet1!AA110 &lt;&gt; 'TO USE'!AA110, "Sheet1:"&amp;Sheet1!AA110&amp;" vs Sheet2:"&amp;'TO USE'!AA110, "")</f>
        <v/>
      </c>
      <c r="AB110" s="231" t="str">
        <f>IF(Sheet1!AB110 &lt;&gt; 'TO USE'!AB110, "Sheet1:"&amp;Sheet1!AB110&amp;" vs Sheet2:"&amp;'TO USE'!AB110, "")</f>
        <v/>
      </c>
      <c r="AC110" s="231" t="str">
        <f>IF(Sheet1!AC110 &lt;&gt; 'TO USE'!AC110, "Sheet1:"&amp;Sheet1!AC110&amp;" vs Sheet2:"&amp;'TO USE'!AC110, "")</f>
        <v/>
      </c>
      <c r="AD110" s="231" t="str">
        <f>IF(Sheet1!AD110 &lt;&gt; 'TO USE'!AD110, "Sheet1:"&amp;Sheet1!AD110&amp;" vs Sheet2:"&amp;'TO USE'!AD110, "")</f>
        <v/>
      </c>
      <c r="AE110" s="231" t="str">
        <f>IF(Sheet1!AE110 &lt;&gt; 'TO USE'!AE110, "Sheet1:"&amp;Sheet1!AE110&amp;" vs Sheet2:"&amp;'TO USE'!AE110, "")</f>
        <v/>
      </c>
      <c r="AF110" s="231" t="str">
        <f>IF(Sheet1!AF110 &lt;&gt; 'TO USE'!AF110, "Sheet1:"&amp;Sheet1!AF110&amp;" vs Sheet2:"&amp;'TO USE'!AF110, "")</f>
        <v/>
      </c>
      <c r="AG110" s="231" t="str">
        <f>IF(Sheet1!AG110 &lt;&gt; 'TO USE'!AG110, "Sheet1:"&amp;Sheet1!AG110&amp;" vs Sheet2:"&amp;'TO USE'!AG110, "")</f>
        <v/>
      </c>
      <c r="AH110" s="231" t="str">
        <f>IF(Sheet1!AH110 &lt;&gt; 'TO USE'!AH110, "Sheet1:"&amp;Sheet1!AH110&amp;" vs Sheet2:"&amp;'TO USE'!AH110, "")</f>
        <v/>
      </c>
      <c r="AI110" s="231" t="str">
        <f>IF(Sheet1!AI110 &lt;&gt; 'TO USE'!AI110, "Sheet1:"&amp;Sheet1!AI110&amp;" vs Sheet2:"&amp;'TO USE'!AI110, "")</f>
        <v/>
      </c>
      <c r="AJ110" s="231" t="str">
        <f>IF(Sheet1!AJ110 &lt;&gt; 'TO USE'!AJ110, "Sheet1:"&amp;Sheet1!AJ110&amp;" vs Sheet2:"&amp;'TO USE'!AJ110, "")</f>
        <v/>
      </c>
      <c r="AK110" s="231" t="str">
        <f>IF(Sheet1!AK110 &lt;&gt; 'TO USE'!AK110, "Sheet1:"&amp;Sheet1!AK110&amp;" vs Sheet2:"&amp;'TO USE'!AK110, "")</f>
        <v/>
      </c>
      <c r="AL110" s="231" t="str">
        <f>IF(Sheet1!AL110 &lt;&gt; 'TO USE'!AL110, "Sheet1:"&amp;Sheet1!AL110&amp;" vs Sheet2:"&amp;'TO USE'!AL110, "")</f>
        <v/>
      </c>
      <c r="AM110" s="231" t="str">
        <f>IF(Sheet1!AM110 &lt;&gt; 'TO USE'!AM110, "Sheet1:"&amp;Sheet1!AM110&amp;" vs Sheet2:"&amp;'TO USE'!AM110, "")</f>
        <v/>
      </c>
      <c r="AN110" s="231" t="str">
        <f>IF(Sheet1!AN110 &lt;&gt; 'TO USE'!AN110, "Sheet1:"&amp;Sheet1!AN110&amp;" vs Sheet2:"&amp;'TO USE'!AN110, "")</f>
        <v/>
      </c>
      <c r="AO110" s="231" t="str">
        <f>IF(Sheet1!AO110 &lt;&gt; 'TO USE'!AO110, "Sheet1:"&amp;Sheet1!AO110&amp;" vs Sheet2:"&amp;'TO USE'!AO110, "")</f>
        <v/>
      </c>
      <c r="AP110" s="231" t="str">
        <f>IF(Sheet1!AP110 &lt;&gt; 'TO USE'!AP110, "Sheet1:"&amp;Sheet1!AP110&amp;" vs Sheet2:"&amp;'TO USE'!AP110, "")</f>
        <v/>
      </c>
      <c r="AQ110" s="231" t="str">
        <f>IF(Sheet1!AQ110 &lt;&gt; 'TO USE'!AQ110, "Sheet1:"&amp;Sheet1!AQ110&amp;" vs Sheet2:"&amp;'TO USE'!AQ110, "")</f>
        <v/>
      </c>
      <c r="AR110" s="231" t="str">
        <f>IF(Sheet1!AR110 &lt;&gt; 'TO USE'!AR110, "Sheet1:"&amp;Sheet1!AR110&amp;" vs Sheet2:"&amp;'TO USE'!AR110, "")</f>
        <v/>
      </c>
      <c r="AS110" s="231" t="str">
        <f>IF(Sheet1!AS110 &lt;&gt; 'TO USE'!AS110, "Sheet1:"&amp;Sheet1!AS110&amp;" vs Sheet2:"&amp;'TO USE'!AS110, "")</f>
        <v/>
      </c>
      <c r="AT110" s="231" t="str">
        <f>IF(Sheet1!AT110 &lt;&gt; 'TO USE'!AT110, "Sheet1:"&amp;Sheet1!AT110&amp;" vs Sheet2:"&amp;'TO USE'!AT110, "")</f>
        <v/>
      </c>
      <c r="AU110" s="231" t="str">
        <f>IF(Sheet1!AU110 &lt;&gt; 'TO USE'!AU110, "Sheet1:"&amp;Sheet1!AU110&amp;" vs Sheet2:"&amp;'TO USE'!AU110, "")</f>
        <v/>
      </c>
      <c r="AV110" s="231" t="str">
        <f>IF(Sheet1!AV110 &lt;&gt; 'TO USE'!AV110, "Sheet1:"&amp;Sheet1!AV110&amp;" vs Sheet2:"&amp;'TO USE'!AV110, "")</f>
        <v/>
      </c>
    </row>
    <row r="111" spans="1:48" ht="19">
      <c r="A111" s="39">
        <v>110</v>
      </c>
      <c r="B111" s="231" t="str">
        <f>IF(Sheet1!B111 &lt;&gt; 'TO USE'!B111, "Sheet1:"&amp;Sheet1!B111&amp;" vs Sheet2:"&amp;'TO USE'!B111, "")</f>
        <v/>
      </c>
      <c r="C111" s="231" t="str">
        <f>IF(Sheet1!C111 &lt;&gt; 'TO USE'!C111, "Sheet1:"&amp;Sheet1!C111&amp;" vs Sheet2:"&amp;'TO USE'!C111, "")</f>
        <v/>
      </c>
      <c r="D111" s="231" t="str">
        <f>IF(Sheet1!D111 &lt;&gt; 'TO USE'!D111, "Sheet1:"&amp;Sheet1!D111&amp;" vs Sheet2:"&amp;'TO USE'!D111, "")</f>
        <v/>
      </c>
      <c r="E111" s="231" t="str">
        <f>IF(Sheet1!E111 &lt;&gt; 'TO USE'!E111, "Sheet1:"&amp;Sheet1!E111&amp;" vs Sheet2:"&amp;'TO USE'!E111, "")</f>
        <v/>
      </c>
      <c r="F111" s="231" t="str">
        <f>IF(Sheet1!F111 &lt;&gt; 'TO USE'!F111, "Sheet1:"&amp;Sheet1!F111&amp;" vs Sheet2:"&amp;'TO USE'!F111, "")</f>
        <v/>
      </c>
      <c r="G111" s="231" t="str">
        <f>IF(Sheet1!G111 &lt;&gt; 'TO USE'!G111, "Sheet1:"&amp;Sheet1!G111&amp;" vs Sheet2:"&amp;'TO USE'!G111, "")</f>
        <v/>
      </c>
      <c r="H111" s="231" t="str">
        <f>IF(Sheet1!H111 &lt;&gt; 'TO USE'!H111, "Sheet1:"&amp;Sheet1!H111&amp;" vs Sheet2:"&amp;'TO USE'!H111, "")</f>
        <v/>
      </c>
      <c r="I111" s="231" t="str">
        <f>IF(Sheet1!I111 &lt;&gt; 'TO USE'!I111, "Sheet1:"&amp;Sheet1!I111&amp;" vs Sheet2:"&amp;'TO USE'!I111, "")</f>
        <v/>
      </c>
      <c r="J111" s="231" t="str">
        <f>IF(Sheet1!J111 &lt;&gt; 'TO USE'!J111, "Sheet1:"&amp;Sheet1!J111&amp;" vs Sheet2:"&amp;'TO USE'!J111, "")</f>
        <v/>
      </c>
      <c r="K111" s="231" t="str">
        <f>IF(Sheet1!K111 &lt;&gt; 'TO USE'!K111, "Sheet1:"&amp;Sheet1!K111&amp;" vs Sheet2:"&amp;'TO USE'!K111, "")</f>
        <v/>
      </c>
      <c r="L111" s="231" t="str">
        <f>IF(Sheet1!L111 &lt;&gt; 'TO USE'!L111, "Sheet1:"&amp;Sheet1!L111&amp;" vs Sheet2:"&amp;'TO USE'!L111, "")</f>
        <v/>
      </c>
      <c r="M111" s="231" t="str">
        <f>IF(Sheet1!M111 &lt;&gt; 'TO USE'!M111, "Sheet1:"&amp;Sheet1!M111&amp;" vs Sheet2:"&amp;'TO USE'!M111, "")</f>
        <v/>
      </c>
      <c r="N111" s="231" t="str">
        <f>IF(Sheet1!N111 &lt;&gt; 'TO USE'!N111, "Sheet1:"&amp;Sheet1!N111&amp;" vs Sheet2:"&amp;'TO USE'!N111, "")</f>
        <v/>
      </c>
      <c r="O111" s="231" t="str">
        <f>IF(Sheet1!O111 &lt;&gt; 'TO USE'!O111, "Sheet1:"&amp;Sheet1!O111&amp;" vs Sheet2:"&amp;'TO USE'!O111, "")</f>
        <v/>
      </c>
      <c r="P111" s="231" t="str">
        <f>IF(Sheet1!P111 &lt;&gt; 'TO USE'!P111, "Sheet1:"&amp;Sheet1!P111&amp;" vs Sheet2:"&amp;'TO USE'!P111, "")</f>
        <v/>
      </c>
      <c r="Q111" s="231" t="str">
        <f>IF(Sheet1!Q111 &lt;&gt; 'TO USE'!Q111, "Sheet1:"&amp;Sheet1!Q111&amp;" vs Sheet2:"&amp;'TO USE'!Q111, "")</f>
        <v/>
      </c>
      <c r="R111" s="231" t="str">
        <f>IF(Sheet1!R111 &lt;&gt; 'TO USE'!R111, "Sheet1:"&amp;Sheet1!R111&amp;" vs Sheet2:"&amp;'TO USE'!R111, "")</f>
        <v/>
      </c>
      <c r="S111" s="231" t="str">
        <f>IF(Sheet1!S111 &lt;&gt; 'TO USE'!S111, "Sheet1:"&amp;Sheet1!S111&amp;" vs Sheet2:"&amp;'TO USE'!S111, "")</f>
        <v/>
      </c>
      <c r="T111" s="231" t="str">
        <f>IF(Sheet1!T111 &lt;&gt; 'TO USE'!T111, "Sheet1:"&amp;Sheet1!T111&amp;" vs Sheet2:"&amp;'TO USE'!T111, "")</f>
        <v/>
      </c>
      <c r="U111" s="231" t="str">
        <f>IF(Sheet1!U111 &lt;&gt; 'TO USE'!U111, "Sheet1:"&amp;Sheet1!U111&amp;" vs Sheet2:"&amp;'TO USE'!U111, "")</f>
        <v/>
      </c>
      <c r="V111" s="231" t="str">
        <f>IF(Sheet1!V111 &lt;&gt; 'TO USE'!V111, "Sheet1:"&amp;Sheet1!V111&amp;" vs Sheet2:"&amp;'TO USE'!V111, "")</f>
        <v/>
      </c>
      <c r="W111" s="231" t="str">
        <f>IF(Sheet1!W111 &lt;&gt; 'TO USE'!W111, "Sheet1:"&amp;Sheet1!W111&amp;" vs Sheet2:"&amp;'TO USE'!W111, "")</f>
        <v/>
      </c>
      <c r="X111" s="231" t="str">
        <f>IF(Sheet1!X111 &lt;&gt; 'TO USE'!X111, "Sheet1:"&amp;Sheet1!X111&amp;" vs Sheet2:"&amp;'TO USE'!X111, "")</f>
        <v/>
      </c>
      <c r="Y111" s="231" t="str">
        <f>IF(Sheet1!Y111 &lt;&gt; 'TO USE'!Y111, "Sheet1:"&amp;Sheet1!Y111&amp;" vs Sheet2:"&amp;'TO USE'!Y111, "")</f>
        <v/>
      </c>
      <c r="Z111" s="231" t="str">
        <f>IF(Sheet1!Z111 &lt;&gt; 'TO USE'!Z111, "Sheet1:"&amp;Sheet1!Z111&amp;" vs Sheet2:"&amp;'TO USE'!Z111, "")</f>
        <v/>
      </c>
      <c r="AA111" s="231" t="str">
        <f>IF(Sheet1!AA111 &lt;&gt; 'TO USE'!AA111, "Sheet1:"&amp;Sheet1!AA111&amp;" vs Sheet2:"&amp;'TO USE'!AA111, "")</f>
        <v/>
      </c>
      <c r="AB111" s="231" t="str">
        <f>IF(Sheet1!AB111 &lt;&gt; 'TO USE'!AB111, "Sheet1:"&amp;Sheet1!AB111&amp;" vs Sheet2:"&amp;'TO USE'!AB111, "")</f>
        <v/>
      </c>
      <c r="AC111" s="231" t="str">
        <f>IF(Sheet1!AC111 &lt;&gt; 'TO USE'!AC111, "Sheet1:"&amp;Sheet1!AC111&amp;" vs Sheet2:"&amp;'TO USE'!AC111, "")</f>
        <v/>
      </c>
      <c r="AD111" s="231" t="str">
        <f>IF(Sheet1!AD111 &lt;&gt; 'TO USE'!AD111, "Sheet1:"&amp;Sheet1!AD111&amp;" vs Sheet2:"&amp;'TO USE'!AD111, "")</f>
        <v/>
      </c>
      <c r="AE111" s="231" t="str">
        <f>IF(Sheet1!AE111 &lt;&gt; 'TO USE'!AE111, "Sheet1:"&amp;Sheet1!AE111&amp;" vs Sheet2:"&amp;'TO USE'!AE111, "")</f>
        <v/>
      </c>
      <c r="AF111" s="231" t="str">
        <f>IF(Sheet1!AF111 &lt;&gt; 'TO USE'!AF111, "Sheet1:"&amp;Sheet1!AF111&amp;" vs Sheet2:"&amp;'TO USE'!AF111, "")</f>
        <v/>
      </c>
      <c r="AG111" s="231" t="str">
        <f>IF(Sheet1!AG111 &lt;&gt; 'TO USE'!AG111, "Sheet1:"&amp;Sheet1!AG111&amp;" vs Sheet2:"&amp;'TO USE'!AG111, "")</f>
        <v/>
      </c>
      <c r="AH111" s="231" t="str">
        <f>IF(Sheet1!AH111 &lt;&gt; 'TO USE'!AH111, "Sheet1:"&amp;Sheet1!AH111&amp;" vs Sheet2:"&amp;'TO USE'!AH111, "")</f>
        <v/>
      </c>
      <c r="AI111" s="231" t="str">
        <f>IF(Sheet1!AI111 &lt;&gt; 'TO USE'!AI111, "Sheet1:"&amp;Sheet1!AI111&amp;" vs Sheet2:"&amp;'TO USE'!AI111, "")</f>
        <v/>
      </c>
      <c r="AJ111" s="231" t="str">
        <f>IF(Sheet1!AJ111 &lt;&gt; 'TO USE'!AJ111, "Sheet1:"&amp;Sheet1!AJ111&amp;" vs Sheet2:"&amp;'TO USE'!AJ111, "")</f>
        <v/>
      </c>
      <c r="AK111" s="231" t="str">
        <f>IF(Sheet1!AK111 &lt;&gt; 'TO USE'!AK111, "Sheet1:"&amp;Sheet1!AK111&amp;" vs Sheet2:"&amp;'TO USE'!AK111, "")</f>
        <v/>
      </c>
      <c r="AL111" s="231" t="str">
        <f>IF(Sheet1!AL111 &lt;&gt; 'TO USE'!AL111, "Sheet1:"&amp;Sheet1!AL111&amp;" vs Sheet2:"&amp;'TO USE'!AL111, "")</f>
        <v/>
      </c>
      <c r="AM111" s="231" t="str">
        <f>IF(Sheet1!AM111 &lt;&gt; 'TO USE'!AM111, "Sheet1:"&amp;Sheet1!AM111&amp;" vs Sheet2:"&amp;'TO USE'!AM111, "")</f>
        <v/>
      </c>
      <c r="AN111" s="231" t="str">
        <f>IF(Sheet1!AN111 &lt;&gt; 'TO USE'!AN111, "Sheet1:"&amp;Sheet1!AN111&amp;" vs Sheet2:"&amp;'TO USE'!AN111, "")</f>
        <v/>
      </c>
      <c r="AO111" s="231" t="str">
        <f>IF(Sheet1!AO111 &lt;&gt; 'TO USE'!AO111, "Sheet1:"&amp;Sheet1!AO111&amp;" vs Sheet2:"&amp;'TO USE'!AO111, "")</f>
        <v/>
      </c>
      <c r="AP111" s="231" t="str">
        <f>IF(Sheet1!AP111 &lt;&gt; 'TO USE'!AP111, "Sheet1:"&amp;Sheet1!AP111&amp;" vs Sheet2:"&amp;'TO USE'!AP111, "")</f>
        <v/>
      </c>
      <c r="AQ111" s="231" t="str">
        <f>IF(Sheet1!AQ111 &lt;&gt; 'TO USE'!AQ111, "Sheet1:"&amp;Sheet1!AQ111&amp;" vs Sheet2:"&amp;'TO USE'!AQ111, "")</f>
        <v/>
      </c>
      <c r="AR111" s="231" t="str">
        <f>IF(Sheet1!AR111 &lt;&gt; 'TO USE'!AR111, "Sheet1:"&amp;Sheet1!AR111&amp;" vs Sheet2:"&amp;'TO USE'!AR111, "")</f>
        <v/>
      </c>
      <c r="AS111" s="231" t="str">
        <f>IF(Sheet1!AS111 &lt;&gt; 'TO USE'!AS111, "Sheet1:"&amp;Sheet1!AS111&amp;" vs Sheet2:"&amp;'TO USE'!AS111, "")</f>
        <v/>
      </c>
      <c r="AT111" s="231" t="str">
        <f>IF(Sheet1!AT111 &lt;&gt; 'TO USE'!AT111, "Sheet1:"&amp;Sheet1!AT111&amp;" vs Sheet2:"&amp;'TO USE'!AT111, "")</f>
        <v/>
      </c>
      <c r="AU111" s="231" t="str">
        <f>IF(Sheet1!AU111 &lt;&gt; 'TO USE'!AU111, "Sheet1:"&amp;Sheet1!AU111&amp;" vs Sheet2:"&amp;'TO USE'!AU111, "")</f>
        <v/>
      </c>
      <c r="AV111" s="231" t="str">
        <f>IF(Sheet1!AV111 &lt;&gt; 'TO USE'!AV111, "Sheet1:"&amp;Sheet1!AV111&amp;" vs Sheet2:"&amp;'TO USE'!AV111, "")</f>
        <v/>
      </c>
    </row>
    <row r="112" spans="1:48" ht="19">
      <c r="A112" s="39">
        <v>111</v>
      </c>
      <c r="B112" s="231" t="str">
        <f>IF(Sheet1!B112 &lt;&gt; 'TO USE'!B112, "Sheet1:"&amp;Sheet1!B112&amp;" vs Sheet2:"&amp;'TO USE'!B112, "")</f>
        <v/>
      </c>
      <c r="C112" s="231" t="str">
        <f>IF(Sheet1!C112 &lt;&gt; 'TO USE'!C112, "Sheet1:"&amp;Sheet1!C112&amp;" vs Sheet2:"&amp;'TO USE'!C112, "")</f>
        <v/>
      </c>
      <c r="D112" s="231" t="str">
        <f>IF(Sheet1!D112 &lt;&gt; 'TO USE'!D112, "Sheet1:"&amp;Sheet1!D112&amp;" vs Sheet2:"&amp;'TO USE'!D112, "")</f>
        <v/>
      </c>
      <c r="E112" s="231" t="str">
        <f>IF(Sheet1!E112 &lt;&gt; 'TO USE'!E112, "Sheet1:"&amp;Sheet1!E112&amp;" vs Sheet2:"&amp;'TO USE'!E112, "")</f>
        <v/>
      </c>
      <c r="F112" s="231" t="str">
        <f>IF(Sheet1!F112 &lt;&gt; 'TO USE'!F112, "Sheet1:"&amp;Sheet1!F112&amp;" vs Sheet2:"&amp;'TO USE'!F112, "")</f>
        <v/>
      </c>
      <c r="G112" s="231" t="str">
        <f>IF(Sheet1!G112 &lt;&gt; 'TO USE'!G112, "Sheet1:"&amp;Sheet1!G112&amp;" vs Sheet2:"&amp;'TO USE'!G112, "")</f>
        <v/>
      </c>
      <c r="H112" s="231" t="str">
        <f>IF(Sheet1!H112 &lt;&gt; 'TO USE'!H112, "Sheet1:"&amp;Sheet1!H112&amp;" vs Sheet2:"&amp;'TO USE'!H112, "")</f>
        <v/>
      </c>
      <c r="I112" s="231" t="str">
        <f>IF(Sheet1!I112 &lt;&gt; 'TO USE'!I112, "Sheet1:"&amp;Sheet1!I112&amp;" vs Sheet2:"&amp;'TO USE'!I112, "")</f>
        <v/>
      </c>
      <c r="J112" s="231" t="str">
        <f>IF(Sheet1!J112 &lt;&gt; 'TO USE'!J112, "Sheet1:"&amp;Sheet1!J112&amp;" vs Sheet2:"&amp;'TO USE'!J112, "")</f>
        <v/>
      </c>
      <c r="K112" s="231" t="str">
        <f>IF(Sheet1!K112 &lt;&gt; 'TO USE'!K112, "Sheet1:"&amp;Sheet1!K112&amp;" vs Sheet2:"&amp;'TO USE'!K112, "")</f>
        <v/>
      </c>
      <c r="L112" s="231" t="str">
        <f>IF(Sheet1!L112 &lt;&gt; 'TO USE'!L112, "Sheet1:"&amp;Sheet1!L112&amp;" vs Sheet2:"&amp;'TO USE'!L112, "")</f>
        <v/>
      </c>
      <c r="M112" s="231" t="str">
        <f>IF(Sheet1!M112 &lt;&gt; 'TO USE'!M112, "Sheet1:"&amp;Sheet1!M112&amp;" vs Sheet2:"&amp;'TO USE'!M112, "")</f>
        <v/>
      </c>
      <c r="N112" s="231" t="str">
        <f>IF(Sheet1!N112 &lt;&gt; 'TO USE'!N112, "Sheet1:"&amp;Sheet1!N112&amp;" vs Sheet2:"&amp;'TO USE'!N112, "")</f>
        <v/>
      </c>
      <c r="O112" s="231" t="str">
        <f>IF(Sheet1!O112 &lt;&gt; 'TO USE'!O112, "Sheet1:"&amp;Sheet1!O112&amp;" vs Sheet2:"&amp;'TO USE'!O112, "")</f>
        <v/>
      </c>
      <c r="P112" s="231" t="str">
        <f>IF(Sheet1!P112 &lt;&gt; 'TO USE'!P112, "Sheet1:"&amp;Sheet1!P112&amp;" vs Sheet2:"&amp;'TO USE'!P112, "")</f>
        <v/>
      </c>
      <c r="Q112" s="231" t="str">
        <f>IF(Sheet1!Q112 &lt;&gt; 'TO USE'!Q112, "Sheet1:"&amp;Sheet1!Q112&amp;" vs Sheet2:"&amp;'TO USE'!Q112, "")</f>
        <v/>
      </c>
      <c r="R112" s="231" t="str">
        <f>IF(Sheet1!R112 &lt;&gt; 'TO USE'!R112, "Sheet1:"&amp;Sheet1!R112&amp;" vs Sheet2:"&amp;'TO USE'!R112, "")</f>
        <v/>
      </c>
      <c r="S112" s="231" t="str">
        <f>IF(Sheet1!S112 &lt;&gt; 'TO USE'!S112, "Sheet1:"&amp;Sheet1!S112&amp;" vs Sheet2:"&amp;'TO USE'!S112, "")</f>
        <v/>
      </c>
      <c r="T112" s="231" t="str">
        <f>IF(Sheet1!T112 &lt;&gt; 'TO USE'!T112, "Sheet1:"&amp;Sheet1!T112&amp;" vs Sheet2:"&amp;'TO USE'!T112, "")</f>
        <v/>
      </c>
      <c r="U112" s="231" t="str">
        <f>IF(Sheet1!U112 &lt;&gt; 'TO USE'!U112, "Sheet1:"&amp;Sheet1!U112&amp;" vs Sheet2:"&amp;'TO USE'!U112, "")</f>
        <v/>
      </c>
      <c r="V112" s="231" t="str">
        <f>IF(Sheet1!V112 &lt;&gt; 'TO USE'!V112, "Sheet1:"&amp;Sheet1!V112&amp;" vs Sheet2:"&amp;'TO USE'!V112, "")</f>
        <v/>
      </c>
      <c r="W112" s="231" t="str">
        <f>IF(Sheet1!W112 &lt;&gt; 'TO USE'!W112, "Sheet1:"&amp;Sheet1!W112&amp;" vs Sheet2:"&amp;'TO USE'!W112, "")</f>
        <v/>
      </c>
      <c r="X112" s="231" t="str">
        <f>IF(Sheet1!X112 &lt;&gt; 'TO USE'!X112, "Sheet1:"&amp;Sheet1!X112&amp;" vs Sheet2:"&amp;'TO USE'!X112, "")</f>
        <v/>
      </c>
      <c r="Y112" s="231" t="str">
        <f>IF(Sheet1!Y112 &lt;&gt; 'TO USE'!Y112, "Sheet1:"&amp;Sheet1!Y112&amp;" vs Sheet2:"&amp;'TO USE'!Y112, "")</f>
        <v/>
      </c>
      <c r="Z112" s="231" t="str">
        <f>IF(Sheet1!Z112 &lt;&gt; 'TO USE'!Z112, "Sheet1:"&amp;Sheet1!Z112&amp;" vs Sheet2:"&amp;'TO USE'!Z112, "")</f>
        <v/>
      </c>
      <c r="AA112" s="231" t="str">
        <f>IF(Sheet1!AA112 &lt;&gt; 'TO USE'!AA112, "Sheet1:"&amp;Sheet1!AA112&amp;" vs Sheet2:"&amp;'TO USE'!AA112, "")</f>
        <v/>
      </c>
      <c r="AB112" s="231" t="str">
        <f>IF(Sheet1!AB112 &lt;&gt; 'TO USE'!AB112, "Sheet1:"&amp;Sheet1!AB112&amp;" vs Sheet2:"&amp;'TO USE'!AB112, "")</f>
        <v/>
      </c>
      <c r="AC112" s="231" t="str">
        <f>IF(Sheet1!AC112 &lt;&gt; 'TO USE'!AC112, "Sheet1:"&amp;Sheet1!AC112&amp;" vs Sheet2:"&amp;'TO USE'!AC112, "")</f>
        <v/>
      </c>
      <c r="AD112" s="231" t="str">
        <f>IF(Sheet1!AD112 &lt;&gt; 'TO USE'!AD112, "Sheet1:"&amp;Sheet1!AD112&amp;" vs Sheet2:"&amp;'TO USE'!AD112, "")</f>
        <v/>
      </c>
      <c r="AE112" s="231" t="str">
        <f>IF(Sheet1!AE112 &lt;&gt; 'TO USE'!AE112, "Sheet1:"&amp;Sheet1!AE112&amp;" vs Sheet2:"&amp;'TO USE'!AE112, "")</f>
        <v/>
      </c>
      <c r="AF112" s="231" t="str">
        <f>IF(Sheet1!AF112 &lt;&gt; 'TO USE'!AF112, "Sheet1:"&amp;Sheet1!AF112&amp;" vs Sheet2:"&amp;'TO USE'!AF112, "")</f>
        <v/>
      </c>
      <c r="AG112" s="231" t="str">
        <f>IF(Sheet1!AG112 &lt;&gt; 'TO USE'!AG112, "Sheet1:"&amp;Sheet1!AG112&amp;" vs Sheet2:"&amp;'TO USE'!AG112, "")</f>
        <v/>
      </c>
      <c r="AH112" s="231" t="str">
        <f>IF(Sheet1!AH112 &lt;&gt; 'TO USE'!AH112, "Sheet1:"&amp;Sheet1!AH112&amp;" vs Sheet2:"&amp;'TO USE'!AH112, "")</f>
        <v/>
      </c>
      <c r="AI112" s="231" t="str">
        <f>IF(Sheet1!AI112 &lt;&gt; 'TO USE'!AI112, "Sheet1:"&amp;Sheet1!AI112&amp;" vs Sheet2:"&amp;'TO USE'!AI112, "")</f>
        <v/>
      </c>
      <c r="AJ112" s="231" t="str">
        <f>IF(Sheet1!AJ112 &lt;&gt; 'TO USE'!AJ112, "Sheet1:"&amp;Sheet1!AJ112&amp;" vs Sheet2:"&amp;'TO USE'!AJ112, "")</f>
        <v/>
      </c>
      <c r="AK112" s="231" t="str">
        <f>IF(Sheet1!AK112 &lt;&gt; 'TO USE'!AK112, "Sheet1:"&amp;Sheet1!AK112&amp;" vs Sheet2:"&amp;'TO USE'!AK112, "")</f>
        <v/>
      </c>
      <c r="AL112" s="231" t="str">
        <f>IF(Sheet1!AL112 &lt;&gt; 'TO USE'!AL112, "Sheet1:"&amp;Sheet1!AL112&amp;" vs Sheet2:"&amp;'TO USE'!AL112, "")</f>
        <v/>
      </c>
      <c r="AM112" s="231" t="str">
        <f>IF(Sheet1!AM112 &lt;&gt; 'TO USE'!AM112, "Sheet1:"&amp;Sheet1!AM112&amp;" vs Sheet2:"&amp;'TO USE'!AM112, "")</f>
        <v/>
      </c>
      <c r="AN112" s="231" t="str">
        <f>IF(Sheet1!AN112 &lt;&gt; 'TO USE'!AN112, "Sheet1:"&amp;Sheet1!AN112&amp;" vs Sheet2:"&amp;'TO USE'!AN112, "")</f>
        <v/>
      </c>
      <c r="AO112" s="231" t="str">
        <f>IF(Sheet1!AO112 &lt;&gt; 'TO USE'!AO112, "Sheet1:"&amp;Sheet1!AO112&amp;" vs Sheet2:"&amp;'TO USE'!AO112, "")</f>
        <v/>
      </c>
      <c r="AP112" s="231" t="str">
        <f>IF(Sheet1!AP112 &lt;&gt; 'TO USE'!AP112, "Sheet1:"&amp;Sheet1!AP112&amp;" vs Sheet2:"&amp;'TO USE'!AP112, "")</f>
        <v/>
      </c>
      <c r="AQ112" s="231" t="str">
        <f>IF(Sheet1!AQ112 &lt;&gt; 'TO USE'!AQ112, "Sheet1:"&amp;Sheet1!AQ112&amp;" vs Sheet2:"&amp;'TO USE'!AQ112, "")</f>
        <v/>
      </c>
      <c r="AR112" s="231" t="str">
        <f>IF(Sheet1!AR112 &lt;&gt; 'TO USE'!AR112, "Sheet1:"&amp;Sheet1!AR112&amp;" vs Sheet2:"&amp;'TO USE'!AR112, "")</f>
        <v/>
      </c>
      <c r="AS112" s="231" t="str">
        <f>IF(Sheet1!AS112 &lt;&gt; 'TO USE'!AS112, "Sheet1:"&amp;Sheet1!AS112&amp;" vs Sheet2:"&amp;'TO USE'!AS112, "")</f>
        <v/>
      </c>
      <c r="AT112" s="231" t="str">
        <f>IF(Sheet1!AT112 &lt;&gt; 'TO USE'!AT112, "Sheet1:"&amp;Sheet1!AT112&amp;" vs Sheet2:"&amp;'TO USE'!AT112, "")</f>
        <v/>
      </c>
      <c r="AU112" s="231" t="str">
        <f>IF(Sheet1!AU112 &lt;&gt; 'TO USE'!AU112, "Sheet1:"&amp;Sheet1!AU112&amp;" vs Sheet2:"&amp;'TO USE'!AU112, "")</f>
        <v/>
      </c>
      <c r="AV112" s="231" t="str">
        <f>IF(Sheet1!AV112 &lt;&gt; 'TO USE'!AV112, "Sheet1:"&amp;Sheet1!AV112&amp;" vs Sheet2:"&amp;'TO USE'!AV112, "")</f>
        <v/>
      </c>
    </row>
    <row r="113" spans="1:48" ht="19">
      <c r="A113" s="39">
        <v>112</v>
      </c>
      <c r="B113" s="231" t="str">
        <f>IF(Sheet1!B113 &lt;&gt; 'TO USE'!B113, "Sheet1:"&amp;Sheet1!B113&amp;" vs Sheet2:"&amp;'TO USE'!B113, "")</f>
        <v/>
      </c>
      <c r="C113" s="231" t="str">
        <f>IF(Sheet1!C113 &lt;&gt; 'TO USE'!C113, "Sheet1:"&amp;Sheet1!C113&amp;" vs Sheet2:"&amp;'TO USE'!C113, "")</f>
        <v/>
      </c>
      <c r="D113" s="231" t="str">
        <f>IF(Sheet1!D113 &lt;&gt; 'TO USE'!D113, "Sheet1:"&amp;Sheet1!D113&amp;" vs Sheet2:"&amp;'TO USE'!D113, "")</f>
        <v/>
      </c>
      <c r="E113" s="231" t="str">
        <f>IF(Sheet1!E113 &lt;&gt; 'TO USE'!E113, "Sheet1:"&amp;Sheet1!E113&amp;" vs Sheet2:"&amp;'TO USE'!E113, "")</f>
        <v/>
      </c>
      <c r="F113" s="231" t="str">
        <f>IF(Sheet1!F113 &lt;&gt; 'TO USE'!F113, "Sheet1:"&amp;Sheet1!F113&amp;" vs Sheet2:"&amp;'TO USE'!F113, "")</f>
        <v/>
      </c>
      <c r="G113" s="231" t="str">
        <f>IF(Sheet1!G113 &lt;&gt; 'TO USE'!G113, "Sheet1:"&amp;Sheet1!G113&amp;" vs Sheet2:"&amp;'TO USE'!G113, "")</f>
        <v/>
      </c>
      <c r="H113" s="231" t="str">
        <f>IF(Sheet1!H113 &lt;&gt; 'TO USE'!H113, "Sheet1:"&amp;Sheet1!H113&amp;" vs Sheet2:"&amp;'TO USE'!H113, "")</f>
        <v/>
      </c>
      <c r="I113" s="231" t="str">
        <f>IF(Sheet1!I113 &lt;&gt; 'TO USE'!I113, "Sheet1:"&amp;Sheet1!I113&amp;" vs Sheet2:"&amp;'TO USE'!I113, "")</f>
        <v/>
      </c>
      <c r="J113" s="231" t="str">
        <f>IF(Sheet1!J113 &lt;&gt; 'TO USE'!J113, "Sheet1:"&amp;Sheet1!J113&amp;" vs Sheet2:"&amp;'TO USE'!J113, "")</f>
        <v/>
      </c>
      <c r="K113" s="231" t="str">
        <f>IF(Sheet1!K113 &lt;&gt; 'TO USE'!K113, "Sheet1:"&amp;Sheet1!K113&amp;" vs Sheet2:"&amp;'TO USE'!K113, "")</f>
        <v/>
      </c>
      <c r="L113" s="231" t="str">
        <f>IF(Sheet1!L113 &lt;&gt; 'TO USE'!L113, "Sheet1:"&amp;Sheet1!L113&amp;" vs Sheet2:"&amp;'TO USE'!L113, "")</f>
        <v/>
      </c>
      <c r="M113" s="231" t="str">
        <f>IF(Sheet1!M113 &lt;&gt; 'TO USE'!M113, "Sheet1:"&amp;Sheet1!M113&amp;" vs Sheet2:"&amp;'TO USE'!M113, "")</f>
        <v/>
      </c>
      <c r="N113" s="231" t="str">
        <f>IF(Sheet1!N113 &lt;&gt; 'TO USE'!N113, "Sheet1:"&amp;Sheet1!N113&amp;" vs Sheet2:"&amp;'TO USE'!N113, "")</f>
        <v/>
      </c>
      <c r="O113" s="231" t="str">
        <f>IF(Sheet1!O113 &lt;&gt; 'TO USE'!O113, "Sheet1:"&amp;Sheet1!O113&amp;" vs Sheet2:"&amp;'TO USE'!O113, "")</f>
        <v/>
      </c>
      <c r="P113" s="231" t="str">
        <f>IF(Sheet1!P113 &lt;&gt; 'TO USE'!P113, "Sheet1:"&amp;Sheet1!P113&amp;" vs Sheet2:"&amp;'TO USE'!P113, "")</f>
        <v/>
      </c>
      <c r="Q113" s="231" t="str">
        <f>IF(Sheet1!Q113 &lt;&gt; 'TO USE'!Q113, "Sheet1:"&amp;Sheet1!Q113&amp;" vs Sheet2:"&amp;'TO USE'!Q113, "")</f>
        <v/>
      </c>
      <c r="R113" s="231" t="str">
        <f>IF(Sheet1!R113 &lt;&gt; 'TO USE'!R113, "Sheet1:"&amp;Sheet1!R113&amp;" vs Sheet2:"&amp;'TO USE'!R113, "")</f>
        <v/>
      </c>
      <c r="S113" s="231" t="str">
        <f>IF(Sheet1!S113 &lt;&gt; 'TO USE'!S113, "Sheet1:"&amp;Sheet1!S113&amp;" vs Sheet2:"&amp;'TO USE'!S113, "")</f>
        <v/>
      </c>
      <c r="T113" s="231" t="str">
        <f>IF(Sheet1!T113 &lt;&gt; 'TO USE'!T113, "Sheet1:"&amp;Sheet1!T113&amp;" vs Sheet2:"&amp;'TO USE'!T113, "")</f>
        <v/>
      </c>
      <c r="U113" s="231" t="str">
        <f>IF(Sheet1!U113 &lt;&gt; 'TO USE'!U113, "Sheet1:"&amp;Sheet1!U113&amp;" vs Sheet2:"&amp;'TO USE'!U113, "")</f>
        <v/>
      </c>
      <c r="V113" s="231" t="str">
        <f>IF(Sheet1!V113 &lt;&gt; 'TO USE'!V113, "Sheet1:"&amp;Sheet1!V113&amp;" vs Sheet2:"&amp;'TO USE'!V113, "")</f>
        <v/>
      </c>
      <c r="W113" s="231" t="str">
        <f>IF(Sheet1!W113 &lt;&gt; 'TO USE'!W113, "Sheet1:"&amp;Sheet1!W113&amp;" vs Sheet2:"&amp;'TO USE'!W113, "")</f>
        <v/>
      </c>
      <c r="X113" s="231" t="str">
        <f>IF(Sheet1!X113 &lt;&gt; 'TO USE'!X113, "Sheet1:"&amp;Sheet1!X113&amp;" vs Sheet2:"&amp;'TO USE'!X113, "")</f>
        <v/>
      </c>
      <c r="Y113" s="231" t="str">
        <f>IF(Sheet1!Y113 &lt;&gt; 'TO USE'!Y113, "Sheet1:"&amp;Sheet1!Y113&amp;" vs Sheet2:"&amp;'TO USE'!Y113, "")</f>
        <v/>
      </c>
      <c r="Z113" s="231" t="str">
        <f>IF(Sheet1!Z113 &lt;&gt; 'TO USE'!Z113, "Sheet1:"&amp;Sheet1!Z113&amp;" vs Sheet2:"&amp;'TO USE'!Z113, "")</f>
        <v/>
      </c>
      <c r="AA113" s="231" t="str">
        <f>IF(Sheet1!AA113 &lt;&gt; 'TO USE'!AA113, "Sheet1:"&amp;Sheet1!AA113&amp;" vs Sheet2:"&amp;'TO USE'!AA113, "")</f>
        <v/>
      </c>
      <c r="AB113" s="231" t="str">
        <f>IF(Sheet1!AB113 &lt;&gt; 'TO USE'!AB113, "Sheet1:"&amp;Sheet1!AB113&amp;" vs Sheet2:"&amp;'TO USE'!AB113, "")</f>
        <v/>
      </c>
      <c r="AC113" s="231" t="str">
        <f>IF(Sheet1!AC113 &lt;&gt; 'TO USE'!AC113, "Sheet1:"&amp;Sheet1!AC113&amp;" vs Sheet2:"&amp;'TO USE'!AC113, "")</f>
        <v/>
      </c>
      <c r="AD113" s="231" t="str">
        <f>IF(Sheet1!AD113 &lt;&gt; 'TO USE'!AD113, "Sheet1:"&amp;Sheet1!AD113&amp;" vs Sheet2:"&amp;'TO USE'!AD113, "")</f>
        <v/>
      </c>
      <c r="AE113" s="231" t="str">
        <f>IF(Sheet1!AE113 &lt;&gt; 'TO USE'!AE113, "Sheet1:"&amp;Sheet1!AE113&amp;" vs Sheet2:"&amp;'TO USE'!AE113, "")</f>
        <v/>
      </c>
      <c r="AF113" s="231" t="str">
        <f>IF(Sheet1!AF113 &lt;&gt; 'TO USE'!AF113, "Sheet1:"&amp;Sheet1!AF113&amp;" vs Sheet2:"&amp;'TO USE'!AF113, "")</f>
        <v/>
      </c>
      <c r="AG113" s="231" t="str">
        <f>IF(Sheet1!AG113 &lt;&gt; 'TO USE'!AG113, "Sheet1:"&amp;Sheet1!AG113&amp;" vs Sheet2:"&amp;'TO USE'!AG113, "")</f>
        <v/>
      </c>
      <c r="AH113" s="231" t="str">
        <f>IF(Sheet1!AH113 &lt;&gt; 'TO USE'!AH113, "Sheet1:"&amp;Sheet1!AH113&amp;" vs Sheet2:"&amp;'TO USE'!AH113, "")</f>
        <v/>
      </c>
      <c r="AI113" s="231" t="str">
        <f>IF(Sheet1!AI113 &lt;&gt; 'TO USE'!AI113, "Sheet1:"&amp;Sheet1!AI113&amp;" vs Sheet2:"&amp;'TO USE'!AI113, "")</f>
        <v/>
      </c>
      <c r="AJ113" s="231" t="str">
        <f>IF(Sheet1!AJ113 &lt;&gt; 'TO USE'!AJ113, "Sheet1:"&amp;Sheet1!AJ113&amp;" vs Sheet2:"&amp;'TO USE'!AJ113, "")</f>
        <v/>
      </c>
      <c r="AK113" s="231" t="str">
        <f>IF(Sheet1!AK113 &lt;&gt; 'TO USE'!AK113, "Sheet1:"&amp;Sheet1!AK113&amp;" vs Sheet2:"&amp;'TO USE'!AK113, "")</f>
        <v/>
      </c>
      <c r="AL113" s="231" t="str">
        <f>IF(Sheet1!AL113 &lt;&gt; 'TO USE'!AL113, "Sheet1:"&amp;Sheet1!AL113&amp;" vs Sheet2:"&amp;'TO USE'!AL113, "")</f>
        <v/>
      </c>
      <c r="AM113" s="231" t="str">
        <f>IF(Sheet1!AM113 &lt;&gt; 'TO USE'!AM113, "Sheet1:"&amp;Sheet1!AM113&amp;" vs Sheet2:"&amp;'TO USE'!AM113, "")</f>
        <v/>
      </c>
      <c r="AN113" s="231" t="str">
        <f>IF(Sheet1!AN113 &lt;&gt; 'TO USE'!AN113, "Sheet1:"&amp;Sheet1!AN113&amp;" vs Sheet2:"&amp;'TO USE'!AN113, "")</f>
        <v/>
      </c>
      <c r="AO113" s="231" t="str">
        <f>IF(Sheet1!AO113 &lt;&gt; 'TO USE'!AO113, "Sheet1:"&amp;Sheet1!AO113&amp;" vs Sheet2:"&amp;'TO USE'!AO113, "")</f>
        <v/>
      </c>
      <c r="AP113" s="231" t="str">
        <f>IF(Sheet1!AP113 &lt;&gt; 'TO USE'!AP113, "Sheet1:"&amp;Sheet1!AP113&amp;" vs Sheet2:"&amp;'TO USE'!AP113, "")</f>
        <v/>
      </c>
      <c r="AQ113" s="231" t="str">
        <f>IF(Sheet1!AQ113 &lt;&gt; 'TO USE'!AQ113, "Sheet1:"&amp;Sheet1!AQ113&amp;" vs Sheet2:"&amp;'TO USE'!AQ113, "")</f>
        <v/>
      </c>
      <c r="AR113" s="231" t="str">
        <f>IF(Sheet1!AR113 &lt;&gt; 'TO USE'!AR113, "Sheet1:"&amp;Sheet1!AR113&amp;" vs Sheet2:"&amp;'TO USE'!AR113, "")</f>
        <v/>
      </c>
      <c r="AS113" s="231" t="str">
        <f>IF(Sheet1!AS113 &lt;&gt; 'TO USE'!AS113, "Sheet1:"&amp;Sheet1!AS113&amp;" vs Sheet2:"&amp;'TO USE'!AS113, "")</f>
        <v/>
      </c>
      <c r="AT113" s="231" t="str">
        <f>IF(Sheet1!AT113 &lt;&gt; 'TO USE'!AT113, "Sheet1:"&amp;Sheet1!AT113&amp;" vs Sheet2:"&amp;'TO USE'!AT113, "")</f>
        <v/>
      </c>
      <c r="AU113" s="231" t="str">
        <f>IF(Sheet1!AU113 &lt;&gt; 'TO USE'!AU113, "Sheet1:"&amp;Sheet1!AU113&amp;" vs Sheet2:"&amp;'TO USE'!AU113, "")</f>
        <v/>
      </c>
      <c r="AV113" s="231" t="str">
        <f>IF(Sheet1!AV113 &lt;&gt; 'TO USE'!AV113, "Sheet1:"&amp;Sheet1!AV113&amp;" vs Sheet2:"&amp;'TO USE'!AV113, "")</f>
        <v/>
      </c>
    </row>
    <row r="114" spans="1:48" ht="19">
      <c r="A114" s="39">
        <v>113</v>
      </c>
      <c r="B114" s="231" t="str">
        <f>IF(Sheet1!B114 &lt;&gt; 'TO USE'!B114, "Sheet1:"&amp;Sheet1!B114&amp;" vs Sheet2:"&amp;'TO USE'!B114, "")</f>
        <v/>
      </c>
      <c r="C114" s="231" t="str">
        <f>IF(Sheet1!C114 &lt;&gt; 'TO USE'!C114, "Sheet1:"&amp;Sheet1!C114&amp;" vs Sheet2:"&amp;'TO USE'!C114, "")</f>
        <v/>
      </c>
      <c r="D114" s="231" t="str">
        <f>IF(Sheet1!D114 &lt;&gt; 'TO USE'!D114, "Sheet1:"&amp;Sheet1!D114&amp;" vs Sheet2:"&amp;'TO USE'!D114, "")</f>
        <v/>
      </c>
      <c r="E114" s="231" t="str">
        <f>IF(Sheet1!E114 &lt;&gt; 'TO USE'!E114, "Sheet1:"&amp;Sheet1!E114&amp;" vs Sheet2:"&amp;'TO USE'!E114, "")</f>
        <v/>
      </c>
      <c r="F114" s="231" t="str">
        <f>IF(Sheet1!F114 &lt;&gt; 'TO USE'!F114, "Sheet1:"&amp;Sheet1!F114&amp;" vs Sheet2:"&amp;'TO USE'!F114, "")</f>
        <v/>
      </c>
      <c r="G114" s="231" t="str">
        <f>IF(Sheet1!G114 &lt;&gt; 'TO USE'!G114, "Sheet1:"&amp;Sheet1!G114&amp;" vs Sheet2:"&amp;'TO USE'!G114, "")</f>
        <v/>
      </c>
      <c r="H114" s="231" t="str">
        <f>IF(Sheet1!H114 &lt;&gt; 'TO USE'!H114, "Sheet1:"&amp;Sheet1!H114&amp;" vs Sheet2:"&amp;'TO USE'!H114, "")</f>
        <v/>
      </c>
      <c r="I114" s="231" t="str">
        <f>IF(Sheet1!I114 &lt;&gt; 'TO USE'!I114, "Sheet1:"&amp;Sheet1!I114&amp;" vs Sheet2:"&amp;'TO USE'!I114, "")</f>
        <v/>
      </c>
      <c r="J114" s="231" t="str">
        <f>IF(Sheet1!J114 &lt;&gt; 'TO USE'!J114, "Sheet1:"&amp;Sheet1!J114&amp;" vs Sheet2:"&amp;'TO USE'!J114, "")</f>
        <v/>
      </c>
      <c r="K114" s="231" t="str">
        <f>IF(Sheet1!K114 &lt;&gt; 'TO USE'!K114, "Sheet1:"&amp;Sheet1!K114&amp;" vs Sheet2:"&amp;'TO USE'!K114, "")</f>
        <v/>
      </c>
      <c r="L114" s="231" t="str">
        <f>IF(Sheet1!L114 &lt;&gt; 'TO USE'!L114, "Sheet1:"&amp;Sheet1!L114&amp;" vs Sheet2:"&amp;'TO USE'!L114, "")</f>
        <v/>
      </c>
      <c r="M114" s="231" t="str">
        <f>IF(Sheet1!M114 &lt;&gt; 'TO USE'!M114, "Sheet1:"&amp;Sheet1!M114&amp;" vs Sheet2:"&amp;'TO USE'!M114, "")</f>
        <v/>
      </c>
      <c r="N114" s="231" t="str">
        <f>IF(Sheet1!N114 &lt;&gt; 'TO USE'!N114, "Sheet1:"&amp;Sheet1!N114&amp;" vs Sheet2:"&amp;'TO USE'!N114, "")</f>
        <v/>
      </c>
      <c r="O114" s="231" t="str">
        <f>IF(Sheet1!O114 &lt;&gt; 'TO USE'!O114, "Sheet1:"&amp;Sheet1!O114&amp;" vs Sheet2:"&amp;'TO USE'!O114, "")</f>
        <v/>
      </c>
      <c r="P114" s="231" t="str">
        <f>IF(Sheet1!P114 &lt;&gt; 'TO USE'!P114, "Sheet1:"&amp;Sheet1!P114&amp;" vs Sheet2:"&amp;'TO USE'!P114, "")</f>
        <v/>
      </c>
      <c r="Q114" s="231" t="str">
        <f>IF(Sheet1!Q114 &lt;&gt; 'TO USE'!Q114, "Sheet1:"&amp;Sheet1!Q114&amp;" vs Sheet2:"&amp;'TO USE'!Q114, "")</f>
        <v/>
      </c>
      <c r="R114" s="231" t="str">
        <f>IF(Sheet1!R114 &lt;&gt; 'TO USE'!R114, "Sheet1:"&amp;Sheet1!R114&amp;" vs Sheet2:"&amp;'TO USE'!R114, "")</f>
        <v/>
      </c>
      <c r="S114" s="231" t="str">
        <f>IF(Sheet1!S114 &lt;&gt; 'TO USE'!S114, "Sheet1:"&amp;Sheet1!S114&amp;" vs Sheet2:"&amp;'TO USE'!S114, "")</f>
        <v/>
      </c>
      <c r="T114" s="231" t="str">
        <f>IF(Sheet1!T114 &lt;&gt; 'TO USE'!T114, "Sheet1:"&amp;Sheet1!T114&amp;" vs Sheet2:"&amp;'TO USE'!T114, "")</f>
        <v/>
      </c>
      <c r="U114" s="231" t="str">
        <f>IF(Sheet1!U114 &lt;&gt; 'TO USE'!U114, "Sheet1:"&amp;Sheet1!U114&amp;" vs Sheet2:"&amp;'TO USE'!U114, "")</f>
        <v/>
      </c>
      <c r="V114" s="231" t="str">
        <f>IF(Sheet1!V114 &lt;&gt; 'TO USE'!V114, "Sheet1:"&amp;Sheet1!V114&amp;" vs Sheet2:"&amp;'TO USE'!V114, "")</f>
        <v/>
      </c>
      <c r="W114" s="231" t="str">
        <f>IF(Sheet1!W114 &lt;&gt; 'TO USE'!W114, "Sheet1:"&amp;Sheet1!W114&amp;" vs Sheet2:"&amp;'TO USE'!W114, "")</f>
        <v/>
      </c>
      <c r="X114" s="231" t="str">
        <f>IF(Sheet1!X114 &lt;&gt; 'TO USE'!X114, "Sheet1:"&amp;Sheet1!X114&amp;" vs Sheet2:"&amp;'TO USE'!X114, "")</f>
        <v/>
      </c>
      <c r="Y114" s="231" t="str">
        <f>IF(Sheet1!Y114 &lt;&gt; 'TO USE'!Y114, "Sheet1:"&amp;Sheet1!Y114&amp;" vs Sheet2:"&amp;'TO USE'!Y114, "")</f>
        <v/>
      </c>
      <c r="Z114" s="231" t="str">
        <f>IF(Sheet1!Z114 &lt;&gt; 'TO USE'!Z114, "Sheet1:"&amp;Sheet1!Z114&amp;" vs Sheet2:"&amp;'TO USE'!Z114, "")</f>
        <v/>
      </c>
      <c r="AA114" s="231" t="str">
        <f>IF(Sheet1!AA114 &lt;&gt; 'TO USE'!AA114, "Sheet1:"&amp;Sheet1!AA114&amp;" vs Sheet2:"&amp;'TO USE'!AA114, "")</f>
        <v/>
      </c>
      <c r="AB114" s="231" t="str">
        <f>IF(Sheet1!AB114 &lt;&gt; 'TO USE'!AB114, "Sheet1:"&amp;Sheet1!AB114&amp;" vs Sheet2:"&amp;'TO USE'!AB114, "")</f>
        <v/>
      </c>
      <c r="AC114" s="231" t="str">
        <f>IF(Sheet1!AC114 &lt;&gt; 'TO USE'!AC114, "Sheet1:"&amp;Sheet1!AC114&amp;" vs Sheet2:"&amp;'TO USE'!AC114, "")</f>
        <v/>
      </c>
      <c r="AD114" s="231" t="str">
        <f>IF(Sheet1!AD114 &lt;&gt; 'TO USE'!AD114, "Sheet1:"&amp;Sheet1!AD114&amp;" vs Sheet2:"&amp;'TO USE'!AD114, "")</f>
        <v/>
      </c>
      <c r="AE114" s="231" t="str">
        <f>IF(Sheet1!AE114 &lt;&gt; 'TO USE'!AE114, "Sheet1:"&amp;Sheet1!AE114&amp;" vs Sheet2:"&amp;'TO USE'!AE114, "")</f>
        <v/>
      </c>
      <c r="AF114" s="231" t="str">
        <f>IF(Sheet1!AF114 &lt;&gt; 'TO USE'!AF114, "Sheet1:"&amp;Sheet1!AF114&amp;" vs Sheet2:"&amp;'TO USE'!AF114, "")</f>
        <v/>
      </c>
      <c r="AG114" s="231" t="str">
        <f>IF(Sheet1!AG114 &lt;&gt; 'TO USE'!AG114, "Sheet1:"&amp;Sheet1!AG114&amp;" vs Sheet2:"&amp;'TO USE'!AG114, "")</f>
        <v/>
      </c>
      <c r="AH114" s="231" t="str">
        <f>IF(Sheet1!AH114 &lt;&gt; 'TO USE'!AH114, "Sheet1:"&amp;Sheet1!AH114&amp;" vs Sheet2:"&amp;'TO USE'!AH114, "")</f>
        <v/>
      </c>
      <c r="AI114" s="231" t="str">
        <f>IF(Sheet1!AI114 &lt;&gt; 'TO USE'!AI114, "Sheet1:"&amp;Sheet1!AI114&amp;" vs Sheet2:"&amp;'TO USE'!AI114, "")</f>
        <v/>
      </c>
      <c r="AJ114" s="231" t="str">
        <f>IF(Sheet1!AJ114 &lt;&gt; 'TO USE'!AJ114, "Sheet1:"&amp;Sheet1!AJ114&amp;" vs Sheet2:"&amp;'TO USE'!AJ114, "")</f>
        <v/>
      </c>
      <c r="AK114" s="231" t="str">
        <f>IF(Sheet1!AK114 &lt;&gt; 'TO USE'!AK114, "Sheet1:"&amp;Sheet1!AK114&amp;" vs Sheet2:"&amp;'TO USE'!AK114, "")</f>
        <v/>
      </c>
      <c r="AL114" s="231" t="str">
        <f>IF(Sheet1!AL114 &lt;&gt; 'TO USE'!AL114, "Sheet1:"&amp;Sheet1!AL114&amp;" vs Sheet2:"&amp;'TO USE'!AL114, "")</f>
        <v/>
      </c>
      <c r="AM114" s="231" t="str">
        <f>IF(Sheet1!AM114 &lt;&gt; 'TO USE'!AM114, "Sheet1:"&amp;Sheet1!AM114&amp;" vs Sheet2:"&amp;'TO USE'!AM114, "")</f>
        <v/>
      </c>
      <c r="AN114" s="231" t="str">
        <f>IF(Sheet1!AN114 &lt;&gt; 'TO USE'!AN114, "Sheet1:"&amp;Sheet1!AN114&amp;" vs Sheet2:"&amp;'TO USE'!AN114, "")</f>
        <v/>
      </c>
      <c r="AO114" s="231" t="str">
        <f>IF(Sheet1!AO114 &lt;&gt; 'TO USE'!AO114, "Sheet1:"&amp;Sheet1!AO114&amp;" vs Sheet2:"&amp;'TO USE'!AO114, "")</f>
        <v/>
      </c>
      <c r="AP114" s="231" t="str">
        <f>IF(Sheet1!AP114 &lt;&gt; 'TO USE'!AP114, "Sheet1:"&amp;Sheet1!AP114&amp;" vs Sheet2:"&amp;'TO USE'!AP114, "")</f>
        <v/>
      </c>
      <c r="AQ114" s="231" t="str">
        <f>IF(Sheet1!AQ114 &lt;&gt; 'TO USE'!AQ114, "Sheet1:"&amp;Sheet1!AQ114&amp;" vs Sheet2:"&amp;'TO USE'!AQ114, "")</f>
        <v/>
      </c>
      <c r="AR114" s="231" t="str">
        <f>IF(Sheet1!AR114 &lt;&gt; 'TO USE'!AR114, "Sheet1:"&amp;Sheet1!AR114&amp;" vs Sheet2:"&amp;'TO USE'!AR114, "")</f>
        <v/>
      </c>
      <c r="AS114" s="231" t="str">
        <f>IF(Sheet1!AS114 &lt;&gt; 'TO USE'!AS114, "Sheet1:"&amp;Sheet1!AS114&amp;" vs Sheet2:"&amp;'TO USE'!AS114, "")</f>
        <v/>
      </c>
      <c r="AT114" s="231" t="str">
        <f>IF(Sheet1!AT114 &lt;&gt; 'TO USE'!AT114, "Sheet1:"&amp;Sheet1!AT114&amp;" vs Sheet2:"&amp;'TO USE'!AT114, "")</f>
        <v/>
      </c>
      <c r="AU114" s="231" t="str">
        <f>IF(Sheet1!AU114 &lt;&gt; 'TO USE'!AU114, "Sheet1:"&amp;Sheet1!AU114&amp;" vs Sheet2:"&amp;'TO USE'!AU114, "")</f>
        <v/>
      </c>
      <c r="AV114" s="231" t="str">
        <f>IF(Sheet1!AV114 &lt;&gt; 'TO USE'!AV114, "Sheet1:"&amp;Sheet1!AV114&amp;" vs Sheet2:"&amp;'TO USE'!AV114, "")</f>
        <v/>
      </c>
    </row>
    <row r="115" spans="1:48" ht="19">
      <c r="A115" s="39">
        <v>114</v>
      </c>
      <c r="B115" s="231" t="str">
        <f>IF(Sheet1!B115 &lt;&gt; 'TO USE'!B115, "Sheet1:"&amp;Sheet1!B115&amp;" vs Sheet2:"&amp;'TO USE'!B115, "")</f>
        <v/>
      </c>
      <c r="C115" s="231" t="str">
        <f>IF(Sheet1!C115 &lt;&gt; 'TO USE'!C115, "Sheet1:"&amp;Sheet1!C115&amp;" vs Sheet2:"&amp;'TO USE'!C115, "")</f>
        <v/>
      </c>
      <c r="D115" s="231" t="str">
        <f>IF(Sheet1!D115 &lt;&gt; 'TO USE'!D115, "Sheet1:"&amp;Sheet1!D115&amp;" vs Sheet2:"&amp;'TO USE'!D115, "")</f>
        <v/>
      </c>
      <c r="E115" s="231" t="str">
        <f>IF(Sheet1!E115 &lt;&gt; 'TO USE'!E115, "Sheet1:"&amp;Sheet1!E115&amp;" vs Sheet2:"&amp;'TO USE'!E115, "")</f>
        <v/>
      </c>
      <c r="F115" s="231" t="str">
        <f>IF(Sheet1!F115 &lt;&gt; 'TO USE'!F115, "Sheet1:"&amp;Sheet1!F115&amp;" vs Sheet2:"&amp;'TO USE'!F115, "")</f>
        <v/>
      </c>
      <c r="G115" s="231" t="str">
        <f>IF(Sheet1!G115 &lt;&gt; 'TO USE'!G115, "Sheet1:"&amp;Sheet1!G115&amp;" vs Sheet2:"&amp;'TO USE'!G115, "")</f>
        <v/>
      </c>
      <c r="H115" s="231" t="str">
        <f>IF(Sheet1!H115 &lt;&gt; 'TO USE'!H115, "Sheet1:"&amp;Sheet1!H115&amp;" vs Sheet2:"&amp;'TO USE'!H115, "")</f>
        <v/>
      </c>
      <c r="I115" s="231" t="str">
        <f>IF(Sheet1!I115 &lt;&gt; 'TO USE'!I115, "Sheet1:"&amp;Sheet1!I115&amp;" vs Sheet2:"&amp;'TO USE'!I115, "")</f>
        <v/>
      </c>
      <c r="J115" s="231" t="str">
        <f>IF(Sheet1!J115 &lt;&gt; 'TO USE'!J115, "Sheet1:"&amp;Sheet1!J115&amp;" vs Sheet2:"&amp;'TO USE'!J115, "")</f>
        <v/>
      </c>
      <c r="K115" s="231" t="str">
        <f>IF(Sheet1!K115 &lt;&gt; 'TO USE'!K115, "Sheet1:"&amp;Sheet1!K115&amp;" vs Sheet2:"&amp;'TO USE'!K115, "")</f>
        <v/>
      </c>
      <c r="L115" s="231" t="str">
        <f>IF(Sheet1!L115 &lt;&gt; 'TO USE'!L115, "Sheet1:"&amp;Sheet1!L115&amp;" vs Sheet2:"&amp;'TO USE'!L115, "")</f>
        <v/>
      </c>
      <c r="M115" s="231" t="str">
        <f>IF(Sheet1!M115 &lt;&gt; 'TO USE'!M115, "Sheet1:"&amp;Sheet1!M115&amp;" vs Sheet2:"&amp;'TO USE'!M115, "")</f>
        <v/>
      </c>
      <c r="N115" s="231" t="str">
        <f>IF(Sheet1!N115 &lt;&gt; 'TO USE'!N115, "Sheet1:"&amp;Sheet1!N115&amp;" vs Sheet2:"&amp;'TO USE'!N115, "")</f>
        <v/>
      </c>
      <c r="O115" s="231" t="str">
        <f>IF(Sheet1!O115 &lt;&gt; 'TO USE'!O115, "Sheet1:"&amp;Sheet1!O115&amp;" vs Sheet2:"&amp;'TO USE'!O115, "")</f>
        <v/>
      </c>
      <c r="P115" s="231" t="str">
        <f>IF(Sheet1!P115 &lt;&gt; 'TO USE'!P115, "Sheet1:"&amp;Sheet1!P115&amp;" vs Sheet2:"&amp;'TO USE'!P115, "")</f>
        <v/>
      </c>
      <c r="Q115" s="231" t="str">
        <f>IF(Sheet1!Q115 &lt;&gt; 'TO USE'!Q115, "Sheet1:"&amp;Sheet1!Q115&amp;" vs Sheet2:"&amp;'TO USE'!Q115, "")</f>
        <v/>
      </c>
      <c r="R115" s="231" t="str">
        <f>IF(Sheet1!R115 &lt;&gt; 'TO USE'!R115, "Sheet1:"&amp;Sheet1!R115&amp;" vs Sheet2:"&amp;'TO USE'!R115, "")</f>
        <v/>
      </c>
      <c r="S115" s="231" t="str">
        <f>IF(Sheet1!S115 &lt;&gt; 'TO USE'!S115, "Sheet1:"&amp;Sheet1!S115&amp;" vs Sheet2:"&amp;'TO USE'!S115, "")</f>
        <v/>
      </c>
      <c r="T115" s="231" t="str">
        <f>IF(Sheet1!T115 &lt;&gt; 'TO USE'!T115, "Sheet1:"&amp;Sheet1!T115&amp;" vs Sheet2:"&amp;'TO USE'!T115, "")</f>
        <v/>
      </c>
      <c r="U115" s="231" t="str">
        <f>IF(Sheet1!U115 &lt;&gt; 'TO USE'!U115, "Sheet1:"&amp;Sheet1!U115&amp;" vs Sheet2:"&amp;'TO USE'!U115, "")</f>
        <v/>
      </c>
      <c r="V115" s="231" t="str">
        <f>IF(Sheet1!V115 &lt;&gt; 'TO USE'!V115, "Sheet1:"&amp;Sheet1!V115&amp;" vs Sheet2:"&amp;'TO USE'!V115, "")</f>
        <v/>
      </c>
      <c r="W115" s="231" t="str">
        <f>IF(Sheet1!W115 &lt;&gt; 'TO USE'!W115, "Sheet1:"&amp;Sheet1!W115&amp;" vs Sheet2:"&amp;'TO USE'!W115, "")</f>
        <v/>
      </c>
      <c r="X115" s="231" t="str">
        <f>IF(Sheet1!X115 &lt;&gt; 'TO USE'!X115, "Sheet1:"&amp;Sheet1!X115&amp;" vs Sheet2:"&amp;'TO USE'!X115, "")</f>
        <v/>
      </c>
      <c r="Y115" s="231" t="str">
        <f>IF(Sheet1!Y115 &lt;&gt; 'TO USE'!Y115, "Sheet1:"&amp;Sheet1!Y115&amp;" vs Sheet2:"&amp;'TO USE'!Y115, "")</f>
        <v/>
      </c>
      <c r="Z115" s="231" t="str">
        <f>IF(Sheet1!Z115 &lt;&gt; 'TO USE'!Z115, "Sheet1:"&amp;Sheet1!Z115&amp;" vs Sheet2:"&amp;'TO USE'!Z115, "")</f>
        <v/>
      </c>
      <c r="AA115" s="231" t="str">
        <f>IF(Sheet1!AA115 &lt;&gt; 'TO USE'!AA115, "Sheet1:"&amp;Sheet1!AA115&amp;" vs Sheet2:"&amp;'TO USE'!AA115, "")</f>
        <v/>
      </c>
      <c r="AB115" s="231" t="str">
        <f>IF(Sheet1!AB115 &lt;&gt; 'TO USE'!AB115, "Sheet1:"&amp;Sheet1!AB115&amp;" vs Sheet2:"&amp;'TO USE'!AB115, "")</f>
        <v/>
      </c>
      <c r="AC115" s="231" t="str">
        <f>IF(Sheet1!AC115 &lt;&gt; 'TO USE'!AC115, "Sheet1:"&amp;Sheet1!AC115&amp;" vs Sheet2:"&amp;'TO USE'!AC115, "")</f>
        <v/>
      </c>
      <c r="AD115" s="231" t="str">
        <f>IF(Sheet1!AD115 &lt;&gt; 'TO USE'!AD115, "Sheet1:"&amp;Sheet1!AD115&amp;" vs Sheet2:"&amp;'TO USE'!AD115, "")</f>
        <v/>
      </c>
      <c r="AE115" s="231" t="str">
        <f>IF(Sheet1!AE115 &lt;&gt; 'TO USE'!AE115, "Sheet1:"&amp;Sheet1!AE115&amp;" vs Sheet2:"&amp;'TO USE'!AE115, "")</f>
        <v/>
      </c>
      <c r="AF115" s="231" t="str">
        <f>IF(Sheet1!AF115 &lt;&gt; 'TO USE'!AF115, "Sheet1:"&amp;Sheet1!AF115&amp;" vs Sheet2:"&amp;'TO USE'!AF115, "")</f>
        <v/>
      </c>
      <c r="AG115" s="231" t="str">
        <f>IF(Sheet1!AG115 &lt;&gt; 'TO USE'!AG115, "Sheet1:"&amp;Sheet1!AG115&amp;" vs Sheet2:"&amp;'TO USE'!AG115, "")</f>
        <v/>
      </c>
      <c r="AH115" s="231" t="str">
        <f>IF(Sheet1!AH115 &lt;&gt; 'TO USE'!AH115, "Sheet1:"&amp;Sheet1!AH115&amp;" vs Sheet2:"&amp;'TO USE'!AH115, "")</f>
        <v/>
      </c>
      <c r="AI115" s="231" t="str">
        <f>IF(Sheet1!AI115 &lt;&gt; 'TO USE'!AI115, "Sheet1:"&amp;Sheet1!AI115&amp;" vs Sheet2:"&amp;'TO USE'!AI115, "")</f>
        <v/>
      </c>
      <c r="AJ115" s="231" t="str">
        <f>IF(Sheet1!AJ115 &lt;&gt; 'TO USE'!AJ115, "Sheet1:"&amp;Sheet1!AJ115&amp;" vs Sheet2:"&amp;'TO USE'!AJ115, "")</f>
        <v/>
      </c>
      <c r="AK115" s="231" t="str">
        <f>IF(Sheet1!AK115 &lt;&gt; 'TO USE'!AK115, "Sheet1:"&amp;Sheet1!AK115&amp;" vs Sheet2:"&amp;'TO USE'!AK115, "")</f>
        <v/>
      </c>
      <c r="AL115" s="231" t="str">
        <f>IF(Sheet1!AL115 &lt;&gt; 'TO USE'!AL115, "Sheet1:"&amp;Sheet1!AL115&amp;" vs Sheet2:"&amp;'TO USE'!AL115, "")</f>
        <v/>
      </c>
      <c r="AM115" s="231" t="str">
        <f>IF(Sheet1!AM115 &lt;&gt; 'TO USE'!AM115, "Sheet1:"&amp;Sheet1!AM115&amp;" vs Sheet2:"&amp;'TO USE'!AM115, "")</f>
        <v/>
      </c>
      <c r="AN115" s="231" t="str">
        <f>IF(Sheet1!AN115 &lt;&gt; 'TO USE'!AN115, "Sheet1:"&amp;Sheet1!AN115&amp;" vs Sheet2:"&amp;'TO USE'!AN115, "")</f>
        <v/>
      </c>
      <c r="AO115" s="231" t="str">
        <f>IF(Sheet1!AO115 &lt;&gt; 'TO USE'!AO115, "Sheet1:"&amp;Sheet1!AO115&amp;" vs Sheet2:"&amp;'TO USE'!AO115, "")</f>
        <v/>
      </c>
      <c r="AP115" s="231" t="str">
        <f>IF(Sheet1!AP115 &lt;&gt; 'TO USE'!AP115, "Sheet1:"&amp;Sheet1!AP115&amp;" vs Sheet2:"&amp;'TO USE'!AP115, "")</f>
        <v/>
      </c>
      <c r="AQ115" s="231" t="str">
        <f>IF(Sheet1!AQ115 &lt;&gt; 'TO USE'!AQ115, "Sheet1:"&amp;Sheet1!AQ115&amp;" vs Sheet2:"&amp;'TO USE'!AQ115, "")</f>
        <v/>
      </c>
      <c r="AR115" s="231" t="str">
        <f>IF(Sheet1!AR115 &lt;&gt; 'TO USE'!AR115, "Sheet1:"&amp;Sheet1!AR115&amp;" vs Sheet2:"&amp;'TO USE'!AR115, "")</f>
        <v/>
      </c>
      <c r="AS115" s="231" t="str">
        <f>IF(Sheet1!AS115 &lt;&gt; 'TO USE'!AS115, "Sheet1:"&amp;Sheet1!AS115&amp;" vs Sheet2:"&amp;'TO USE'!AS115, "")</f>
        <v/>
      </c>
      <c r="AT115" s="231" t="str">
        <f>IF(Sheet1!AT115 &lt;&gt; 'TO USE'!AT115, "Sheet1:"&amp;Sheet1!AT115&amp;" vs Sheet2:"&amp;'TO USE'!AT115, "")</f>
        <v/>
      </c>
      <c r="AU115" s="231" t="str">
        <f>IF(Sheet1!AU115 &lt;&gt; 'TO USE'!AU115, "Sheet1:"&amp;Sheet1!AU115&amp;" vs Sheet2:"&amp;'TO USE'!AU115, "")</f>
        <v/>
      </c>
      <c r="AV115" s="231" t="str">
        <f>IF(Sheet1!AV115 &lt;&gt; 'TO USE'!AV115, "Sheet1:"&amp;Sheet1!AV115&amp;" vs Sheet2:"&amp;'TO USE'!AV115, "")</f>
        <v/>
      </c>
    </row>
    <row r="116" spans="1:48" ht="19">
      <c r="A116" s="39">
        <v>115</v>
      </c>
      <c r="B116" s="231" t="str">
        <f>IF(Sheet1!B116 &lt;&gt; 'TO USE'!B116, "Sheet1:"&amp;Sheet1!B116&amp;" vs Sheet2:"&amp;'TO USE'!B116, "")</f>
        <v/>
      </c>
      <c r="C116" s="231" t="str">
        <f>IF(Sheet1!C116 &lt;&gt; 'TO USE'!C116, "Sheet1:"&amp;Sheet1!C116&amp;" vs Sheet2:"&amp;'TO USE'!C116, "")</f>
        <v/>
      </c>
      <c r="D116" s="231" t="str">
        <f>IF(Sheet1!D116 &lt;&gt; 'TO USE'!D116, "Sheet1:"&amp;Sheet1!D116&amp;" vs Sheet2:"&amp;'TO USE'!D116, "")</f>
        <v/>
      </c>
      <c r="E116" s="231" t="str">
        <f>IF(Sheet1!E116 &lt;&gt; 'TO USE'!E116, "Sheet1:"&amp;Sheet1!E116&amp;" vs Sheet2:"&amp;'TO USE'!E116, "")</f>
        <v/>
      </c>
      <c r="F116" s="231" t="str">
        <f>IF(Sheet1!F116 &lt;&gt; 'TO USE'!F116, "Sheet1:"&amp;Sheet1!F116&amp;" vs Sheet2:"&amp;'TO USE'!F116, "")</f>
        <v/>
      </c>
      <c r="G116" s="231" t="str">
        <f>IF(Sheet1!G116 &lt;&gt; 'TO USE'!G116, "Sheet1:"&amp;Sheet1!G116&amp;" vs Sheet2:"&amp;'TO USE'!G116, "")</f>
        <v/>
      </c>
      <c r="H116" s="231" t="str">
        <f>IF(Sheet1!H116 &lt;&gt; 'TO USE'!H116, "Sheet1:"&amp;Sheet1!H116&amp;" vs Sheet2:"&amp;'TO USE'!H116, "")</f>
        <v/>
      </c>
      <c r="I116" s="231" t="str">
        <f>IF(Sheet1!I116 &lt;&gt; 'TO USE'!I116, "Sheet1:"&amp;Sheet1!I116&amp;" vs Sheet2:"&amp;'TO USE'!I116, "")</f>
        <v/>
      </c>
      <c r="J116" s="231" t="str">
        <f>IF(Sheet1!J116 &lt;&gt; 'TO USE'!J116, "Sheet1:"&amp;Sheet1!J116&amp;" vs Sheet2:"&amp;'TO USE'!J116, "")</f>
        <v/>
      </c>
      <c r="K116" s="231" t="str">
        <f>IF(Sheet1!K116 &lt;&gt; 'TO USE'!K116, "Sheet1:"&amp;Sheet1!K116&amp;" vs Sheet2:"&amp;'TO USE'!K116, "")</f>
        <v/>
      </c>
      <c r="L116" s="231" t="str">
        <f>IF(Sheet1!L116 &lt;&gt; 'TO USE'!L116, "Sheet1:"&amp;Sheet1!L116&amp;" vs Sheet2:"&amp;'TO USE'!L116, "")</f>
        <v/>
      </c>
      <c r="M116" s="231" t="str">
        <f>IF(Sheet1!M116 &lt;&gt; 'TO USE'!M116, "Sheet1:"&amp;Sheet1!M116&amp;" vs Sheet2:"&amp;'TO USE'!M116, "")</f>
        <v/>
      </c>
      <c r="N116" s="231" t="str">
        <f>IF(Sheet1!N116 &lt;&gt; 'TO USE'!N116, "Sheet1:"&amp;Sheet1!N116&amp;" vs Sheet2:"&amp;'TO USE'!N116, "")</f>
        <v/>
      </c>
      <c r="O116" s="231" t="str">
        <f>IF(Sheet1!O116 &lt;&gt; 'TO USE'!O116, "Sheet1:"&amp;Sheet1!O116&amp;" vs Sheet2:"&amp;'TO USE'!O116, "")</f>
        <v/>
      </c>
      <c r="P116" s="231" t="str">
        <f>IF(Sheet1!P116 &lt;&gt; 'TO USE'!P116, "Sheet1:"&amp;Sheet1!P116&amp;" vs Sheet2:"&amp;'TO USE'!P116, "")</f>
        <v/>
      </c>
      <c r="Q116" s="231" t="str">
        <f>IF(Sheet1!Q116 &lt;&gt; 'TO USE'!Q116, "Sheet1:"&amp;Sheet1!Q116&amp;" vs Sheet2:"&amp;'TO USE'!Q116, "")</f>
        <v/>
      </c>
      <c r="R116" s="231" t="str">
        <f>IF(Sheet1!R116 &lt;&gt; 'TO USE'!R116, "Sheet1:"&amp;Sheet1!R116&amp;" vs Sheet2:"&amp;'TO USE'!R116, "")</f>
        <v/>
      </c>
      <c r="S116" s="231" t="str">
        <f>IF(Sheet1!S116 &lt;&gt; 'TO USE'!S116, "Sheet1:"&amp;Sheet1!S116&amp;" vs Sheet2:"&amp;'TO USE'!S116, "")</f>
        <v/>
      </c>
      <c r="T116" s="231" t="str">
        <f>IF(Sheet1!T116 &lt;&gt; 'TO USE'!T116, "Sheet1:"&amp;Sheet1!T116&amp;" vs Sheet2:"&amp;'TO USE'!T116, "")</f>
        <v/>
      </c>
      <c r="U116" s="231" t="str">
        <f>IF(Sheet1!U116 &lt;&gt; 'TO USE'!U116, "Sheet1:"&amp;Sheet1!U116&amp;" vs Sheet2:"&amp;'TO USE'!U116, "")</f>
        <v/>
      </c>
      <c r="V116" s="231" t="str">
        <f>IF(Sheet1!V116 &lt;&gt; 'TO USE'!V116, "Sheet1:"&amp;Sheet1!V116&amp;" vs Sheet2:"&amp;'TO USE'!V116, "")</f>
        <v/>
      </c>
      <c r="W116" s="231" t="str">
        <f>IF(Sheet1!W116 &lt;&gt; 'TO USE'!W116, "Sheet1:"&amp;Sheet1!W116&amp;" vs Sheet2:"&amp;'TO USE'!W116, "")</f>
        <v/>
      </c>
      <c r="X116" s="231" t="str">
        <f>IF(Sheet1!X116 &lt;&gt; 'TO USE'!X116, "Sheet1:"&amp;Sheet1!X116&amp;" vs Sheet2:"&amp;'TO USE'!X116, "")</f>
        <v/>
      </c>
      <c r="Y116" s="231" t="str">
        <f>IF(Sheet1!Y116 &lt;&gt; 'TO USE'!Y116, "Sheet1:"&amp;Sheet1!Y116&amp;" vs Sheet2:"&amp;'TO USE'!Y116, "")</f>
        <v/>
      </c>
      <c r="Z116" s="231" t="str">
        <f>IF(Sheet1!Z116 &lt;&gt; 'TO USE'!Z116, "Sheet1:"&amp;Sheet1!Z116&amp;" vs Sheet2:"&amp;'TO USE'!Z116, "")</f>
        <v/>
      </c>
      <c r="AA116" s="231" t="str">
        <f>IF(Sheet1!AA116 &lt;&gt; 'TO USE'!AA116, "Sheet1:"&amp;Sheet1!AA116&amp;" vs Sheet2:"&amp;'TO USE'!AA116, "")</f>
        <v/>
      </c>
      <c r="AB116" s="231" t="str">
        <f>IF(Sheet1!AB116 &lt;&gt; 'TO USE'!AB116, "Sheet1:"&amp;Sheet1!AB116&amp;" vs Sheet2:"&amp;'TO USE'!AB116, "")</f>
        <v/>
      </c>
      <c r="AC116" s="231" t="str">
        <f>IF(Sheet1!AC116 &lt;&gt; 'TO USE'!AC116, "Sheet1:"&amp;Sheet1!AC116&amp;" vs Sheet2:"&amp;'TO USE'!AC116, "")</f>
        <v/>
      </c>
      <c r="AD116" s="231" t="str">
        <f>IF(Sheet1!AD116 &lt;&gt; 'TO USE'!AD116, "Sheet1:"&amp;Sheet1!AD116&amp;" vs Sheet2:"&amp;'TO USE'!AD116, "")</f>
        <v/>
      </c>
      <c r="AE116" s="231" t="str">
        <f>IF(Sheet1!AE116 &lt;&gt; 'TO USE'!AE116, "Sheet1:"&amp;Sheet1!AE116&amp;" vs Sheet2:"&amp;'TO USE'!AE116, "")</f>
        <v/>
      </c>
      <c r="AF116" s="231" t="str">
        <f>IF(Sheet1!AF116 &lt;&gt; 'TO USE'!AF116, "Sheet1:"&amp;Sheet1!AF116&amp;" vs Sheet2:"&amp;'TO USE'!AF116, "")</f>
        <v/>
      </c>
      <c r="AG116" s="231" t="str">
        <f>IF(Sheet1!AG116 &lt;&gt; 'TO USE'!AG116, "Sheet1:"&amp;Sheet1!AG116&amp;" vs Sheet2:"&amp;'TO USE'!AG116, "")</f>
        <v/>
      </c>
      <c r="AH116" s="231" t="str">
        <f>IF(Sheet1!AH116 &lt;&gt; 'TO USE'!AH116, "Sheet1:"&amp;Sheet1!AH116&amp;" vs Sheet2:"&amp;'TO USE'!AH116, "")</f>
        <v/>
      </c>
      <c r="AI116" s="231" t="str">
        <f>IF(Sheet1!AI116 &lt;&gt; 'TO USE'!AI116, "Sheet1:"&amp;Sheet1!AI116&amp;" vs Sheet2:"&amp;'TO USE'!AI116, "")</f>
        <v/>
      </c>
      <c r="AJ116" s="231" t="str">
        <f>IF(Sheet1!AJ116 &lt;&gt; 'TO USE'!AJ116, "Sheet1:"&amp;Sheet1!AJ116&amp;" vs Sheet2:"&amp;'TO USE'!AJ116, "")</f>
        <v/>
      </c>
      <c r="AK116" s="231" t="str">
        <f>IF(Sheet1!AK116 &lt;&gt; 'TO USE'!AK116, "Sheet1:"&amp;Sheet1!AK116&amp;" vs Sheet2:"&amp;'TO USE'!AK116, "")</f>
        <v/>
      </c>
      <c r="AL116" s="231" t="str">
        <f>IF(Sheet1!AL116 &lt;&gt; 'TO USE'!AL116, "Sheet1:"&amp;Sheet1!AL116&amp;" vs Sheet2:"&amp;'TO USE'!AL116, "")</f>
        <v/>
      </c>
      <c r="AM116" s="231" t="str">
        <f>IF(Sheet1!AM116 &lt;&gt; 'TO USE'!AM116, "Sheet1:"&amp;Sheet1!AM116&amp;" vs Sheet2:"&amp;'TO USE'!AM116, "")</f>
        <v/>
      </c>
      <c r="AN116" s="231" t="str">
        <f>IF(Sheet1!AN116 &lt;&gt; 'TO USE'!AN116, "Sheet1:"&amp;Sheet1!AN116&amp;" vs Sheet2:"&amp;'TO USE'!AN116, "")</f>
        <v/>
      </c>
      <c r="AO116" s="231" t="str">
        <f>IF(Sheet1!AO116 &lt;&gt; 'TO USE'!AO116, "Sheet1:"&amp;Sheet1!AO116&amp;" vs Sheet2:"&amp;'TO USE'!AO116, "")</f>
        <v/>
      </c>
      <c r="AP116" s="231" t="str">
        <f>IF(Sheet1!AP116 &lt;&gt; 'TO USE'!AP116, "Sheet1:"&amp;Sheet1!AP116&amp;" vs Sheet2:"&amp;'TO USE'!AP116, "")</f>
        <v/>
      </c>
      <c r="AQ116" s="231" t="str">
        <f>IF(Sheet1!AQ116 &lt;&gt; 'TO USE'!AQ116, "Sheet1:"&amp;Sheet1!AQ116&amp;" vs Sheet2:"&amp;'TO USE'!AQ116, "")</f>
        <v/>
      </c>
      <c r="AR116" s="231" t="str">
        <f>IF(Sheet1!AR116 &lt;&gt; 'TO USE'!AR116, "Sheet1:"&amp;Sheet1!AR116&amp;" vs Sheet2:"&amp;'TO USE'!AR116, "")</f>
        <v/>
      </c>
      <c r="AS116" s="231" t="str">
        <f>IF(Sheet1!AS116 &lt;&gt; 'TO USE'!AS116, "Sheet1:"&amp;Sheet1!AS116&amp;" vs Sheet2:"&amp;'TO USE'!AS116, "")</f>
        <v/>
      </c>
      <c r="AT116" s="231" t="str">
        <f>IF(Sheet1!AT116 &lt;&gt; 'TO USE'!AT116, "Sheet1:"&amp;Sheet1!AT116&amp;" vs Sheet2:"&amp;'TO USE'!AT116, "")</f>
        <v/>
      </c>
      <c r="AU116" s="231" t="str">
        <f>IF(Sheet1!AU116 &lt;&gt; 'TO USE'!AU116, "Sheet1:"&amp;Sheet1!AU116&amp;" vs Sheet2:"&amp;'TO USE'!AU116, "")</f>
        <v/>
      </c>
      <c r="AV116" s="231" t="str">
        <f>IF(Sheet1!AV116 &lt;&gt; 'TO USE'!AV116, "Sheet1:"&amp;Sheet1!AV116&amp;" vs Sheet2:"&amp;'TO USE'!AV116, "")</f>
        <v/>
      </c>
    </row>
    <row r="117" spans="1:48" ht="19">
      <c r="A117">
        <v>116</v>
      </c>
      <c r="B117" s="231" t="str">
        <f>IF(Sheet1!B117 &lt;&gt; 'TO USE'!B117, "Sheet1:"&amp;Sheet1!B117&amp;" vs Sheet2:"&amp;'TO USE'!B117, "")</f>
        <v/>
      </c>
      <c r="C117" s="231" t="str">
        <f>IF(Sheet1!C117 &lt;&gt; 'TO USE'!C117, "Sheet1:"&amp;Sheet1!C117&amp;" vs Sheet2:"&amp;'TO USE'!C117, "")</f>
        <v/>
      </c>
      <c r="D117" s="231" t="str">
        <f>IF(Sheet1!D117 &lt;&gt; 'TO USE'!D117, "Sheet1:"&amp;Sheet1!D117&amp;" vs Sheet2:"&amp;'TO USE'!D117, "")</f>
        <v/>
      </c>
      <c r="E117" s="231" t="str">
        <f>IF(Sheet1!E117 &lt;&gt; 'TO USE'!E117, "Sheet1:"&amp;Sheet1!E117&amp;" vs Sheet2:"&amp;'TO USE'!E117, "")</f>
        <v/>
      </c>
      <c r="F117" s="231" t="str">
        <f>IF(Sheet1!F117 &lt;&gt; 'TO USE'!F117, "Sheet1:"&amp;Sheet1!F117&amp;" vs Sheet2:"&amp;'TO USE'!F117, "")</f>
        <v/>
      </c>
      <c r="G117" s="231" t="str">
        <f>IF(Sheet1!G117 &lt;&gt; 'TO USE'!G117, "Sheet1:"&amp;Sheet1!G117&amp;" vs Sheet2:"&amp;'TO USE'!G117, "")</f>
        <v/>
      </c>
      <c r="H117" s="231" t="str">
        <f>IF(Sheet1!H117 &lt;&gt; 'TO USE'!H117, "Sheet1:"&amp;Sheet1!H117&amp;" vs Sheet2:"&amp;'TO USE'!H117, "")</f>
        <v/>
      </c>
      <c r="I117" s="231" t="str">
        <f>IF(Sheet1!I117 &lt;&gt; 'TO USE'!I117, "Sheet1:"&amp;Sheet1!I117&amp;" vs Sheet2:"&amp;'TO USE'!I117, "")</f>
        <v/>
      </c>
      <c r="J117" s="231" t="str">
        <f>IF(Sheet1!J117 &lt;&gt; 'TO USE'!J117, "Sheet1:"&amp;Sheet1!J117&amp;" vs Sheet2:"&amp;'TO USE'!J117, "")</f>
        <v/>
      </c>
      <c r="K117" s="231" t="str">
        <f>IF(Sheet1!K117 &lt;&gt; 'TO USE'!K117, "Sheet1:"&amp;Sheet1!K117&amp;" vs Sheet2:"&amp;'TO USE'!K117, "")</f>
        <v/>
      </c>
      <c r="L117" s="231" t="str">
        <f>IF(Sheet1!L117 &lt;&gt; 'TO USE'!L117, "Sheet1:"&amp;Sheet1!L117&amp;" vs Sheet2:"&amp;'TO USE'!L117, "")</f>
        <v/>
      </c>
      <c r="M117" s="231" t="str">
        <f>IF(Sheet1!M117 &lt;&gt; 'TO USE'!M117, "Sheet1:"&amp;Sheet1!M117&amp;" vs Sheet2:"&amp;'TO USE'!M117, "")</f>
        <v/>
      </c>
      <c r="N117" s="231" t="str">
        <f>IF(Sheet1!N117 &lt;&gt; 'TO USE'!N117, "Sheet1:"&amp;Sheet1!N117&amp;" vs Sheet2:"&amp;'TO USE'!N117, "")</f>
        <v/>
      </c>
      <c r="O117" s="231" t="str">
        <f>IF(Sheet1!O117 &lt;&gt; 'TO USE'!O117, "Sheet1:"&amp;Sheet1!O117&amp;" vs Sheet2:"&amp;'TO USE'!O117, "")</f>
        <v/>
      </c>
      <c r="P117" s="231" t="str">
        <f>IF(Sheet1!P117 &lt;&gt; 'TO USE'!P117, "Sheet1:"&amp;Sheet1!P117&amp;" vs Sheet2:"&amp;'TO USE'!P117, "")</f>
        <v/>
      </c>
      <c r="Q117" s="231" t="str">
        <f>IF(Sheet1!Q117 &lt;&gt; 'TO USE'!Q117, "Sheet1:"&amp;Sheet1!Q117&amp;" vs Sheet2:"&amp;'TO USE'!Q117, "")</f>
        <v/>
      </c>
      <c r="R117" s="231" t="str">
        <f>IF(Sheet1!R117 &lt;&gt; 'TO USE'!R117, "Sheet1:"&amp;Sheet1!R117&amp;" vs Sheet2:"&amp;'TO USE'!R117, "")</f>
        <v/>
      </c>
      <c r="S117" s="231" t="str">
        <f>IF(Sheet1!S117 &lt;&gt; 'TO USE'!S117, "Sheet1:"&amp;Sheet1!S117&amp;" vs Sheet2:"&amp;'TO USE'!S117, "")</f>
        <v/>
      </c>
      <c r="T117" s="231" t="str">
        <f>IF(Sheet1!T117 &lt;&gt; 'TO USE'!T117, "Sheet1:"&amp;Sheet1!T117&amp;" vs Sheet2:"&amp;'TO USE'!T117, "")</f>
        <v/>
      </c>
      <c r="U117" s="231" t="str">
        <f>IF(Sheet1!U117 &lt;&gt; 'TO USE'!U117, "Sheet1:"&amp;Sheet1!U117&amp;" vs Sheet2:"&amp;'TO USE'!U117, "")</f>
        <v/>
      </c>
      <c r="V117" s="231" t="str">
        <f>IF(Sheet1!V117 &lt;&gt; 'TO USE'!V117, "Sheet1:"&amp;Sheet1!V117&amp;" vs Sheet2:"&amp;'TO USE'!V117, "")</f>
        <v/>
      </c>
      <c r="W117" s="231" t="str">
        <f>IF(Sheet1!W117 &lt;&gt; 'TO USE'!W117, "Sheet1:"&amp;Sheet1!W117&amp;" vs Sheet2:"&amp;'TO USE'!W117, "")</f>
        <v/>
      </c>
      <c r="X117" s="231" t="str">
        <f>IF(Sheet1!X117 &lt;&gt; 'TO USE'!X117, "Sheet1:"&amp;Sheet1!X117&amp;" vs Sheet2:"&amp;'TO USE'!X117, "")</f>
        <v/>
      </c>
      <c r="Y117" s="231" t="str">
        <f>IF(Sheet1!Y117 &lt;&gt; 'TO USE'!Y117, "Sheet1:"&amp;Sheet1!Y117&amp;" vs Sheet2:"&amp;'TO USE'!Y117, "")</f>
        <v/>
      </c>
      <c r="Z117" s="231" t="str">
        <f>IF(Sheet1!Z117 &lt;&gt; 'TO USE'!Z117, "Sheet1:"&amp;Sheet1!Z117&amp;" vs Sheet2:"&amp;'TO USE'!Z117, "")</f>
        <v/>
      </c>
      <c r="AA117" s="231" t="str">
        <f>IF(Sheet1!AA117 &lt;&gt; 'TO USE'!AA117, "Sheet1:"&amp;Sheet1!AA117&amp;" vs Sheet2:"&amp;'TO USE'!AA117, "")</f>
        <v/>
      </c>
      <c r="AB117" s="231" t="str">
        <f>IF(Sheet1!AB117 &lt;&gt; 'TO USE'!AB117, "Sheet1:"&amp;Sheet1!AB117&amp;" vs Sheet2:"&amp;'TO USE'!AB117, "")</f>
        <v/>
      </c>
      <c r="AC117" s="231" t="str">
        <f>IF(Sheet1!AC117 &lt;&gt; 'TO USE'!AC117, "Sheet1:"&amp;Sheet1!AC117&amp;" vs Sheet2:"&amp;'TO USE'!AC117, "")</f>
        <v/>
      </c>
      <c r="AD117" s="231" t="str">
        <f>IF(Sheet1!AD117 &lt;&gt; 'TO USE'!AD117, "Sheet1:"&amp;Sheet1!AD117&amp;" vs Sheet2:"&amp;'TO USE'!AD117, "")</f>
        <v/>
      </c>
      <c r="AE117" s="231" t="str">
        <f>IF(Sheet1!AE117 &lt;&gt; 'TO USE'!AE117, "Sheet1:"&amp;Sheet1!AE117&amp;" vs Sheet2:"&amp;'TO USE'!AE117, "")</f>
        <v/>
      </c>
      <c r="AF117" s="231" t="str">
        <f>IF(Sheet1!AF117 &lt;&gt; 'TO USE'!AF117, "Sheet1:"&amp;Sheet1!AF117&amp;" vs Sheet2:"&amp;'TO USE'!AF117, "")</f>
        <v/>
      </c>
      <c r="AG117" s="231" t="str">
        <f>IF(Sheet1!AG117 &lt;&gt; 'TO USE'!AG117, "Sheet1:"&amp;Sheet1!AG117&amp;" vs Sheet2:"&amp;'TO USE'!AG117, "")</f>
        <v/>
      </c>
      <c r="AH117" s="231" t="str">
        <f>IF(Sheet1!AH117 &lt;&gt; 'TO USE'!AH117, "Sheet1:"&amp;Sheet1!AH117&amp;" vs Sheet2:"&amp;'TO USE'!AH117, "")</f>
        <v/>
      </c>
      <c r="AI117" s="231" t="str">
        <f>IF(Sheet1!AI117 &lt;&gt; 'TO USE'!AI117, "Sheet1:"&amp;Sheet1!AI117&amp;" vs Sheet2:"&amp;'TO USE'!AI117, "")</f>
        <v/>
      </c>
      <c r="AJ117" s="231" t="str">
        <f>IF(Sheet1!AJ117 &lt;&gt; 'TO USE'!AJ117, "Sheet1:"&amp;Sheet1!AJ117&amp;" vs Sheet2:"&amp;'TO USE'!AJ117, "")</f>
        <v/>
      </c>
      <c r="AK117" s="231" t="str">
        <f>IF(Sheet1!AK117 &lt;&gt; 'TO USE'!AK117, "Sheet1:"&amp;Sheet1!AK117&amp;" vs Sheet2:"&amp;'TO USE'!AK117, "")</f>
        <v/>
      </c>
      <c r="AL117" s="231" t="str">
        <f>IF(Sheet1!AL117 &lt;&gt; 'TO USE'!AL117, "Sheet1:"&amp;Sheet1!AL117&amp;" vs Sheet2:"&amp;'TO USE'!AL117, "")</f>
        <v/>
      </c>
      <c r="AM117" s="231" t="str">
        <f>IF(Sheet1!AM117 &lt;&gt; 'TO USE'!AM117, "Sheet1:"&amp;Sheet1!AM117&amp;" vs Sheet2:"&amp;'TO USE'!AM117, "")</f>
        <v/>
      </c>
      <c r="AN117" s="231" t="str">
        <f>IF(Sheet1!AN117 &lt;&gt; 'TO USE'!AN117, "Sheet1:"&amp;Sheet1!AN117&amp;" vs Sheet2:"&amp;'TO USE'!AN117, "")</f>
        <v/>
      </c>
      <c r="AO117" s="231" t="str">
        <f>IF(Sheet1!AO117 &lt;&gt; 'TO USE'!AO117, "Sheet1:"&amp;Sheet1!AO117&amp;" vs Sheet2:"&amp;'TO USE'!AO117, "")</f>
        <v/>
      </c>
      <c r="AP117" s="231" t="str">
        <f>IF(Sheet1!AP117 &lt;&gt; 'TO USE'!AP117, "Sheet1:"&amp;Sheet1!AP117&amp;" vs Sheet2:"&amp;'TO USE'!AP117, "")</f>
        <v/>
      </c>
      <c r="AQ117" s="231" t="str">
        <f>IF(Sheet1!AQ117 &lt;&gt; 'TO USE'!AQ117, "Sheet1:"&amp;Sheet1!AQ117&amp;" vs Sheet2:"&amp;'TO USE'!AQ117, "")</f>
        <v/>
      </c>
      <c r="AR117" s="231" t="str">
        <f>IF(Sheet1!AR117 &lt;&gt; 'TO USE'!AR117, "Sheet1:"&amp;Sheet1!AR117&amp;" vs Sheet2:"&amp;'TO USE'!AR117, "")</f>
        <v/>
      </c>
      <c r="AS117" s="231" t="str">
        <f>IF(Sheet1!AS117 &lt;&gt; 'TO USE'!AS117, "Sheet1:"&amp;Sheet1!AS117&amp;" vs Sheet2:"&amp;'TO USE'!AS117, "")</f>
        <v/>
      </c>
      <c r="AT117" s="231" t="str">
        <f>IF(Sheet1!AT117 &lt;&gt; 'TO USE'!AT117, "Sheet1:"&amp;Sheet1!AT117&amp;" vs Sheet2:"&amp;'TO USE'!AT117, "")</f>
        <v/>
      </c>
      <c r="AU117" s="231" t="str">
        <f>IF(Sheet1!AU117 &lt;&gt; 'TO USE'!AU117, "Sheet1:"&amp;Sheet1!AU117&amp;" vs Sheet2:"&amp;'TO USE'!AU117, "")</f>
        <v/>
      </c>
      <c r="AV117" s="231" t="str">
        <f>IF(Sheet1!AV117 &lt;&gt; 'TO USE'!AV117, "Sheet1:"&amp;Sheet1!AV117&amp;" vs Sheet2:"&amp;'TO USE'!AV117, "")</f>
        <v/>
      </c>
    </row>
    <row r="118" spans="1:48" ht="19">
      <c r="A118">
        <v>117</v>
      </c>
      <c r="B118" s="231" t="str">
        <f>IF(Sheet1!B118 &lt;&gt; 'TO USE'!B118, "Sheet1:"&amp;Sheet1!B118&amp;" vs Sheet2:"&amp;'TO USE'!B118, "")</f>
        <v/>
      </c>
      <c r="C118" s="231" t="str">
        <f>IF(Sheet1!C118 &lt;&gt; 'TO USE'!C118, "Sheet1:"&amp;Sheet1!C118&amp;" vs Sheet2:"&amp;'TO USE'!C118, "")</f>
        <v/>
      </c>
      <c r="D118" s="231" t="str">
        <f>IF(Sheet1!D118 &lt;&gt; 'TO USE'!D118, "Sheet1:"&amp;Sheet1!D118&amp;" vs Sheet2:"&amp;'TO USE'!D118, "")</f>
        <v/>
      </c>
      <c r="E118" s="231" t="str">
        <f>IF(Sheet1!E118 &lt;&gt; 'TO USE'!E118, "Sheet1:"&amp;Sheet1!E118&amp;" vs Sheet2:"&amp;'TO USE'!E118, "")</f>
        <v/>
      </c>
      <c r="F118" s="231" t="str">
        <f>IF(Sheet1!F118 &lt;&gt; 'TO USE'!F118, "Sheet1:"&amp;Sheet1!F118&amp;" vs Sheet2:"&amp;'TO USE'!F118, "")</f>
        <v/>
      </c>
      <c r="G118" s="231" t="str">
        <f>IF(Sheet1!G118 &lt;&gt; 'TO USE'!G118, "Sheet1:"&amp;Sheet1!G118&amp;" vs Sheet2:"&amp;'TO USE'!G118, "")</f>
        <v/>
      </c>
      <c r="H118" s="231" t="str">
        <f>IF(Sheet1!H118 &lt;&gt; 'TO USE'!H118, "Sheet1:"&amp;Sheet1!H118&amp;" vs Sheet2:"&amp;'TO USE'!H118, "")</f>
        <v/>
      </c>
      <c r="I118" s="231" t="str">
        <f>IF(Sheet1!I118 &lt;&gt; 'TO USE'!I118, "Sheet1:"&amp;Sheet1!I118&amp;" vs Sheet2:"&amp;'TO USE'!I118, "")</f>
        <v/>
      </c>
      <c r="J118" s="231" t="str">
        <f>IF(Sheet1!J118 &lt;&gt; 'TO USE'!J118, "Sheet1:"&amp;Sheet1!J118&amp;" vs Sheet2:"&amp;'TO USE'!J118, "")</f>
        <v/>
      </c>
      <c r="K118" s="231" t="str">
        <f>IF(Sheet1!K118 &lt;&gt; 'TO USE'!K118, "Sheet1:"&amp;Sheet1!K118&amp;" vs Sheet2:"&amp;'TO USE'!K118, "")</f>
        <v/>
      </c>
      <c r="L118" s="231" t="str">
        <f>IF(Sheet1!L118 &lt;&gt; 'TO USE'!L118, "Sheet1:"&amp;Sheet1!L118&amp;" vs Sheet2:"&amp;'TO USE'!L118, "")</f>
        <v/>
      </c>
      <c r="M118" s="231" t="str">
        <f>IF(Sheet1!M118 &lt;&gt; 'TO USE'!M118, "Sheet1:"&amp;Sheet1!M118&amp;" vs Sheet2:"&amp;'TO USE'!M118, "")</f>
        <v/>
      </c>
      <c r="N118" s="231" t="str">
        <f>IF(Sheet1!N118 &lt;&gt; 'TO USE'!N118, "Sheet1:"&amp;Sheet1!N118&amp;" vs Sheet2:"&amp;'TO USE'!N118, "")</f>
        <v/>
      </c>
      <c r="O118" s="231" t="str">
        <f>IF(Sheet1!O118 &lt;&gt; 'TO USE'!O118, "Sheet1:"&amp;Sheet1!O118&amp;" vs Sheet2:"&amp;'TO USE'!O118, "")</f>
        <v/>
      </c>
      <c r="P118" s="231" t="str">
        <f>IF(Sheet1!P118 &lt;&gt; 'TO USE'!P118, "Sheet1:"&amp;Sheet1!P118&amp;" vs Sheet2:"&amp;'TO USE'!P118, "")</f>
        <v/>
      </c>
      <c r="Q118" s="231" t="str">
        <f>IF(Sheet1!Q118 &lt;&gt; 'TO USE'!Q118, "Sheet1:"&amp;Sheet1!Q118&amp;" vs Sheet2:"&amp;'TO USE'!Q118, "")</f>
        <v/>
      </c>
      <c r="R118" s="231" t="str">
        <f>IF(Sheet1!R118 &lt;&gt; 'TO USE'!R118, "Sheet1:"&amp;Sheet1!R118&amp;" vs Sheet2:"&amp;'TO USE'!R118, "")</f>
        <v/>
      </c>
      <c r="S118" s="231" t="str">
        <f>IF(Sheet1!S118 &lt;&gt; 'TO USE'!S118, "Sheet1:"&amp;Sheet1!S118&amp;" vs Sheet2:"&amp;'TO USE'!S118, "")</f>
        <v/>
      </c>
      <c r="T118" s="231" t="str">
        <f>IF(Sheet1!T118 &lt;&gt; 'TO USE'!T118, "Sheet1:"&amp;Sheet1!T118&amp;" vs Sheet2:"&amp;'TO USE'!T118, "")</f>
        <v/>
      </c>
      <c r="U118" s="231" t="str">
        <f>IF(Sheet1!U118 &lt;&gt; 'TO USE'!U118, "Sheet1:"&amp;Sheet1!U118&amp;" vs Sheet2:"&amp;'TO USE'!U118, "")</f>
        <v/>
      </c>
      <c r="V118" s="231" t="str">
        <f>IF(Sheet1!V118 &lt;&gt; 'TO USE'!V118, "Sheet1:"&amp;Sheet1!V118&amp;" vs Sheet2:"&amp;'TO USE'!V118, "")</f>
        <v/>
      </c>
      <c r="W118" s="231" t="str">
        <f>IF(Sheet1!W118 &lt;&gt; 'TO USE'!W118, "Sheet1:"&amp;Sheet1!W118&amp;" vs Sheet2:"&amp;'TO USE'!W118, "")</f>
        <v/>
      </c>
      <c r="X118" s="231" t="str">
        <f>IF(Sheet1!X118 &lt;&gt; 'TO USE'!X118, "Sheet1:"&amp;Sheet1!X118&amp;" vs Sheet2:"&amp;'TO USE'!X118, "")</f>
        <v/>
      </c>
      <c r="Y118" s="231" t="str">
        <f>IF(Sheet1!Y118 &lt;&gt; 'TO USE'!Y118, "Sheet1:"&amp;Sheet1!Y118&amp;" vs Sheet2:"&amp;'TO USE'!Y118, "")</f>
        <v/>
      </c>
      <c r="Z118" s="231" t="str">
        <f>IF(Sheet1!Z118 &lt;&gt; 'TO USE'!Z118, "Sheet1:"&amp;Sheet1!Z118&amp;" vs Sheet2:"&amp;'TO USE'!Z118, "")</f>
        <v/>
      </c>
      <c r="AA118" s="231" t="str">
        <f>IF(Sheet1!AA118 &lt;&gt; 'TO USE'!AA118, "Sheet1:"&amp;Sheet1!AA118&amp;" vs Sheet2:"&amp;'TO USE'!AA118, "")</f>
        <v/>
      </c>
      <c r="AB118" s="231" t="str">
        <f>IF(Sheet1!AB118 &lt;&gt; 'TO USE'!AB118, "Sheet1:"&amp;Sheet1!AB118&amp;" vs Sheet2:"&amp;'TO USE'!AB118, "")</f>
        <v/>
      </c>
      <c r="AC118" s="231" t="str">
        <f>IF(Sheet1!AC118 &lt;&gt; 'TO USE'!AC118, "Sheet1:"&amp;Sheet1!AC118&amp;" vs Sheet2:"&amp;'TO USE'!AC118, "")</f>
        <v/>
      </c>
      <c r="AD118" s="231" t="str">
        <f>IF(Sheet1!AD118 &lt;&gt; 'TO USE'!AD118, "Sheet1:"&amp;Sheet1!AD118&amp;" vs Sheet2:"&amp;'TO USE'!AD118, "")</f>
        <v/>
      </c>
      <c r="AE118" s="231" t="str">
        <f>IF(Sheet1!AE118 &lt;&gt; 'TO USE'!AE118, "Sheet1:"&amp;Sheet1!AE118&amp;" vs Sheet2:"&amp;'TO USE'!AE118, "")</f>
        <v/>
      </c>
      <c r="AF118" s="231" t="str">
        <f>IF(Sheet1!AF118 &lt;&gt; 'TO USE'!AF118, "Sheet1:"&amp;Sheet1!AF118&amp;" vs Sheet2:"&amp;'TO USE'!AF118, "")</f>
        <v/>
      </c>
      <c r="AG118" s="231" t="str">
        <f>IF(Sheet1!AG118 &lt;&gt; 'TO USE'!AG118, "Sheet1:"&amp;Sheet1!AG118&amp;" vs Sheet2:"&amp;'TO USE'!AG118, "")</f>
        <v/>
      </c>
      <c r="AH118" s="231" t="str">
        <f>IF(Sheet1!AH118 &lt;&gt; 'TO USE'!AH118, "Sheet1:"&amp;Sheet1!AH118&amp;" vs Sheet2:"&amp;'TO USE'!AH118, "")</f>
        <v/>
      </c>
      <c r="AI118" s="231" t="str">
        <f>IF(Sheet1!AI118 &lt;&gt; 'TO USE'!AI118, "Sheet1:"&amp;Sheet1!AI118&amp;" vs Sheet2:"&amp;'TO USE'!AI118, "")</f>
        <v/>
      </c>
      <c r="AJ118" s="231" t="str">
        <f>IF(Sheet1!AJ118 &lt;&gt; 'TO USE'!AJ118, "Sheet1:"&amp;Sheet1!AJ118&amp;" vs Sheet2:"&amp;'TO USE'!AJ118, "")</f>
        <v/>
      </c>
      <c r="AK118" s="231" t="str">
        <f>IF(Sheet1!AK118 &lt;&gt; 'TO USE'!AK118, "Sheet1:"&amp;Sheet1!AK118&amp;" vs Sheet2:"&amp;'TO USE'!AK118, "")</f>
        <v/>
      </c>
      <c r="AL118" s="231" t="str">
        <f>IF(Sheet1!AL118 &lt;&gt; 'TO USE'!AL118, "Sheet1:"&amp;Sheet1!AL118&amp;" vs Sheet2:"&amp;'TO USE'!AL118, "")</f>
        <v/>
      </c>
      <c r="AM118" s="231" t="str">
        <f>IF(Sheet1!AM118 &lt;&gt; 'TO USE'!AM118, "Sheet1:"&amp;Sheet1!AM118&amp;" vs Sheet2:"&amp;'TO USE'!AM118, "")</f>
        <v/>
      </c>
      <c r="AN118" s="231" t="str">
        <f>IF(Sheet1!AN118 &lt;&gt; 'TO USE'!AN118, "Sheet1:"&amp;Sheet1!AN118&amp;" vs Sheet2:"&amp;'TO USE'!AN118, "")</f>
        <v/>
      </c>
      <c r="AO118" s="231" t="str">
        <f>IF(Sheet1!AO118 &lt;&gt; 'TO USE'!AO118, "Sheet1:"&amp;Sheet1!AO118&amp;" vs Sheet2:"&amp;'TO USE'!AO118, "")</f>
        <v/>
      </c>
      <c r="AP118" s="231" t="str">
        <f>IF(Sheet1!AP118 &lt;&gt; 'TO USE'!AP118, "Sheet1:"&amp;Sheet1!AP118&amp;" vs Sheet2:"&amp;'TO USE'!AP118, "")</f>
        <v/>
      </c>
      <c r="AQ118" s="231" t="str">
        <f>IF(Sheet1!AQ118 &lt;&gt; 'TO USE'!AQ118, "Sheet1:"&amp;Sheet1!AQ118&amp;" vs Sheet2:"&amp;'TO USE'!AQ118, "")</f>
        <v/>
      </c>
      <c r="AR118" s="231" t="str">
        <f>IF(Sheet1!AR118 &lt;&gt; 'TO USE'!AR118, "Sheet1:"&amp;Sheet1!AR118&amp;" vs Sheet2:"&amp;'TO USE'!AR118, "")</f>
        <v/>
      </c>
      <c r="AS118" s="231" t="str">
        <f>IF(Sheet1!AS118 &lt;&gt; 'TO USE'!AS118, "Sheet1:"&amp;Sheet1!AS118&amp;" vs Sheet2:"&amp;'TO USE'!AS118, "")</f>
        <v/>
      </c>
      <c r="AT118" s="231" t="str">
        <f>IF(Sheet1!AT118 &lt;&gt; 'TO USE'!AT118, "Sheet1:"&amp;Sheet1!AT118&amp;" vs Sheet2:"&amp;'TO USE'!AT118, "")</f>
        <v/>
      </c>
      <c r="AU118" s="231" t="str">
        <f>IF(Sheet1!AU118 &lt;&gt; 'TO USE'!AU118, "Sheet1:"&amp;Sheet1!AU118&amp;" vs Sheet2:"&amp;'TO USE'!AU118, "")</f>
        <v/>
      </c>
      <c r="AV118" s="231" t="str">
        <f>IF(Sheet1!AV118 &lt;&gt; 'TO USE'!AV118, "Sheet1:"&amp;Sheet1!AV118&amp;" vs Sheet2:"&amp;'TO USE'!AV118, "")</f>
        <v/>
      </c>
    </row>
    <row r="119" spans="1:48" ht="19">
      <c r="A119">
        <v>118</v>
      </c>
      <c r="B119" s="231" t="str">
        <f>IF(Sheet1!B119 &lt;&gt; 'TO USE'!B119, "Sheet1:"&amp;Sheet1!B119&amp;" vs Sheet2:"&amp;'TO USE'!B119, "")</f>
        <v/>
      </c>
      <c r="C119" s="231" t="str">
        <f>IF(Sheet1!C119 &lt;&gt; 'TO USE'!C119, "Sheet1:"&amp;Sheet1!C119&amp;" vs Sheet2:"&amp;'TO USE'!C119, "")</f>
        <v/>
      </c>
      <c r="D119" s="231" t="str">
        <f>IF(Sheet1!D119 &lt;&gt; 'TO USE'!D119, "Sheet1:"&amp;Sheet1!D119&amp;" vs Sheet2:"&amp;'TO USE'!D119, "")</f>
        <v/>
      </c>
      <c r="E119" s="231" t="str">
        <f>IF(Sheet1!E119 &lt;&gt; 'TO USE'!E119, "Sheet1:"&amp;Sheet1!E119&amp;" vs Sheet2:"&amp;'TO USE'!E119, "")</f>
        <v/>
      </c>
      <c r="F119" s="231" t="str">
        <f>IF(Sheet1!F119 &lt;&gt; 'TO USE'!F119, "Sheet1:"&amp;Sheet1!F119&amp;" vs Sheet2:"&amp;'TO USE'!F119, "")</f>
        <v/>
      </c>
      <c r="G119" s="231" t="str">
        <f>IF(Sheet1!G119 &lt;&gt; 'TO USE'!G119, "Sheet1:"&amp;Sheet1!G119&amp;" vs Sheet2:"&amp;'TO USE'!G119, "")</f>
        <v/>
      </c>
      <c r="H119" s="231" t="str">
        <f>IF(Sheet1!H119 &lt;&gt; 'TO USE'!H119, "Sheet1:"&amp;Sheet1!H119&amp;" vs Sheet2:"&amp;'TO USE'!H119, "")</f>
        <v/>
      </c>
      <c r="I119" s="231" t="str">
        <f>IF(Sheet1!I119 &lt;&gt; 'TO USE'!I119, "Sheet1:"&amp;Sheet1!I119&amp;" vs Sheet2:"&amp;'TO USE'!I119, "")</f>
        <v/>
      </c>
      <c r="J119" s="231" t="str">
        <f>IF(Sheet1!J119 &lt;&gt; 'TO USE'!J119, "Sheet1:"&amp;Sheet1!J119&amp;" vs Sheet2:"&amp;'TO USE'!J119, "")</f>
        <v/>
      </c>
      <c r="K119" s="231" t="str">
        <f>IF(Sheet1!K119 &lt;&gt; 'TO USE'!K119, "Sheet1:"&amp;Sheet1!K119&amp;" vs Sheet2:"&amp;'TO USE'!K119, "")</f>
        <v/>
      </c>
      <c r="L119" s="231" t="str">
        <f>IF(Sheet1!L119 &lt;&gt; 'TO USE'!L119, "Sheet1:"&amp;Sheet1!L119&amp;" vs Sheet2:"&amp;'TO USE'!L119, "")</f>
        <v/>
      </c>
      <c r="M119" s="231" t="str">
        <f>IF(Sheet1!M119 &lt;&gt; 'TO USE'!M119, "Sheet1:"&amp;Sheet1!M119&amp;" vs Sheet2:"&amp;'TO USE'!M119, "")</f>
        <v/>
      </c>
      <c r="N119" s="231" t="str">
        <f>IF(Sheet1!N119 &lt;&gt; 'TO USE'!N119, "Sheet1:"&amp;Sheet1!N119&amp;" vs Sheet2:"&amp;'TO USE'!N119, "")</f>
        <v/>
      </c>
      <c r="O119" s="231" t="str">
        <f>IF(Sheet1!O119 &lt;&gt; 'TO USE'!O119, "Sheet1:"&amp;Sheet1!O119&amp;" vs Sheet2:"&amp;'TO USE'!O119, "")</f>
        <v/>
      </c>
      <c r="P119" s="231" t="str">
        <f>IF(Sheet1!P119 &lt;&gt; 'TO USE'!P119, "Sheet1:"&amp;Sheet1!P119&amp;" vs Sheet2:"&amp;'TO USE'!P119, "")</f>
        <v/>
      </c>
      <c r="Q119" s="231" t="str">
        <f>IF(Sheet1!Q119 &lt;&gt; 'TO USE'!Q119, "Sheet1:"&amp;Sheet1!Q119&amp;" vs Sheet2:"&amp;'TO USE'!Q119, "")</f>
        <v/>
      </c>
      <c r="R119" s="231" t="str">
        <f>IF(Sheet1!R119 &lt;&gt; 'TO USE'!R119, "Sheet1:"&amp;Sheet1!R119&amp;" vs Sheet2:"&amp;'TO USE'!R119, "")</f>
        <v/>
      </c>
      <c r="S119" s="231" t="str">
        <f>IF(Sheet1!S119 &lt;&gt; 'TO USE'!S119, "Sheet1:"&amp;Sheet1!S119&amp;" vs Sheet2:"&amp;'TO USE'!S119, "")</f>
        <v/>
      </c>
      <c r="T119" s="231" t="str">
        <f>IF(Sheet1!T119 &lt;&gt; 'TO USE'!T119, "Sheet1:"&amp;Sheet1!T119&amp;" vs Sheet2:"&amp;'TO USE'!T119, "")</f>
        <v/>
      </c>
      <c r="U119" s="231" t="str">
        <f>IF(Sheet1!U119 &lt;&gt; 'TO USE'!U119, "Sheet1:"&amp;Sheet1!U119&amp;" vs Sheet2:"&amp;'TO USE'!U119, "")</f>
        <v/>
      </c>
      <c r="V119" s="231" t="str">
        <f>IF(Sheet1!V119 &lt;&gt; 'TO USE'!V119, "Sheet1:"&amp;Sheet1!V119&amp;" vs Sheet2:"&amp;'TO USE'!V119, "")</f>
        <v/>
      </c>
      <c r="W119" s="231" t="str">
        <f>IF(Sheet1!W119 &lt;&gt; 'TO USE'!W119, "Sheet1:"&amp;Sheet1!W119&amp;" vs Sheet2:"&amp;'TO USE'!W119, "")</f>
        <v/>
      </c>
      <c r="X119" s="231" t="str">
        <f>IF(Sheet1!X119 &lt;&gt; 'TO USE'!X119, "Sheet1:"&amp;Sheet1!X119&amp;" vs Sheet2:"&amp;'TO USE'!X119, "")</f>
        <v/>
      </c>
      <c r="Y119" s="231" t="str">
        <f>IF(Sheet1!Y119 &lt;&gt; 'TO USE'!Y119, "Sheet1:"&amp;Sheet1!Y119&amp;" vs Sheet2:"&amp;'TO USE'!Y119, "")</f>
        <v/>
      </c>
      <c r="Z119" s="231" t="str">
        <f>IF(Sheet1!Z119 &lt;&gt; 'TO USE'!Z119, "Sheet1:"&amp;Sheet1!Z119&amp;" vs Sheet2:"&amp;'TO USE'!Z119, "")</f>
        <v/>
      </c>
      <c r="AA119" s="231" t="str">
        <f>IF(Sheet1!AA119 &lt;&gt; 'TO USE'!AA119, "Sheet1:"&amp;Sheet1!AA119&amp;" vs Sheet2:"&amp;'TO USE'!AA119, "")</f>
        <v/>
      </c>
      <c r="AB119" s="231" t="str">
        <f>IF(Sheet1!AB119 &lt;&gt; 'TO USE'!AB119, "Sheet1:"&amp;Sheet1!AB119&amp;" vs Sheet2:"&amp;'TO USE'!AB119, "")</f>
        <v/>
      </c>
      <c r="AC119" s="231" t="str">
        <f>IF(Sheet1!AC119 &lt;&gt; 'TO USE'!AC119, "Sheet1:"&amp;Sheet1!AC119&amp;" vs Sheet2:"&amp;'TO USE'!AC119, "")</f>
        <v/>
      </c>
      <c r="AD119" s="231" t="str">
        <f>IF(Sheet1!AD119 &lt;&gt; 'TO USE'!AD119, "Sheet1:"&amp;Sheet1!AD119&amp;" vs Sheet2:"&amp;'TO USE'!AD119, "")</f>
        <v/>
      </c>
      <c r="AE119" s="231" t="str">
        <f>IF(Sheet1!AE119 &lt;&gt; 'TO USE'!AE119, "Sheet1:"&amp;Sheet1!AE119&amp;" vs Sheet2:"&amp;'TO USE'!AE119, "")</f>
        <v/>
      </c>
      <c r="AF119" s="231" t="str">
        <f>IF(Sheet1!AF119 &lt;&gt; 'TO USE'!AF119, "Sheet1:"&amp;Sheet1!AF119&amp;" vs Sheet2:"&amp;'TO USE'!AF119, "")</f>
        <v/>
      </c>
      <c r="AG119" s="231" t="str">
        <f>IF(Sheet1!AG119 &lt;&gt; 'TO USE'!AG119, "Sheet1:"&amp;Sheet1!AG119&amp;" vs Sheet2:"&amp;'TO USE'!AG119, "")</f>
        <v/>
      </c>
      <c r="AH119" s="231" t="str">
        <f>IF(Sheet1!AH119 &lt;&gt; 'TO USE'!AH119, "Sheet1:"&amp;Sheet1!AH119&amp;" vs Sheet2:"&amp;'TO USE'!AH119, "")</f>
        <v/>
      </c>
      <c r="AI119" s="231" t="str">
        <f>IF(Sheet1!AI119 &lt;&gt; 'TO USE'!AI119, "Sheet1:"&amp;Sheet1!AI119&amp;" vs Sheet2:"&amp;'TO USE'!AI119, "")</f>
        <v/>
      </c>
      <c r="AJ119" s="231" t="str">
        <f>IF(Sheet1!AJ119 &lt;&gt; 'TO USE'!AJ119, "Sheet1:"&amp;Sheet1!AJ119&amp;" vs Sheet2:"&amp;'TO USE'!AJ119, "")</f>
        <v/>
      </c>
      <c r="AK119" s="231" t="str">
        <f>IF(Sheet1!AK119 &lt;&gt; 'TO USE'!AK119, "Sheet1:"&amp;Sheet1!AK119&amp;" vs Sheet2:"&amp;'TO USE'!AK119, "")</f>
        <v/>
      </c>
      <c r="AL119" s="231" t="str">
        <f>IF(Sheet1!AL119 &lt;&gt; 'TO USE'!AL119, "Sheet1:"&amp;Sheet1!AL119&amp;" vs Sheet2:"&amp;'TO USE'!AL119, "")</f>
        <v/>
      </c>
      <c r="AM119" s="231" t="str">
        <f>IF(Sheet1!AM119 &lt;&gt; 'TO USE'!AM119, "Sheet1:"&amp;Sheet1!AM119&amp;" vs Sheet2:"&amp;'TO USE'!AM119, "")</f>
        <v/>
      </c>
      <c r="AN119" s="231" t="str">
        <f>IF(Sheet1!AN119 &lt;&gt; 'TO USE'!AN119, "Sheet1:"&amp;Sheet1!AN119&amp;" vs Sheet2:"&amp;'TO USE'!AN119, "")</f>
        <v/>
      </c>
      <c r="AO119" s="231" t="str">
        <f>IF(Sheet1!AO119 &lt;&gt; 'TO USE'!AO119, "Sheet1:"&amp;Sheet1!AO119&amp;" vs Sheet2:"&amp;'TO USE'!AO119, "")</f>
        <v/>
      </c>
      <c r="AP119" s="231" t="str">
        <f>IF(Sheet1!AP119 &lt;&gt; 'TO USE'!AP119, "Sheet1:"&amp;Sheet1!AP119&amp;" vs Sheet2:"&amp;'TO USE'!AP119, "")</f>
        <v/>
      </c>
      <c r="AQ119" s="231" t="str">
        <f>IF(Sheet1!AQ119 &lt;&gt; 'TO USE'!AQ119, "Sheet1:"&amp;Sheet1!AQ119&amp;" vs Sheet2:"&amp;'TO USE'!AQ119, "")</f>
        <v/>
      </c>
      <c r="AR119" s="231" t="str">
        <f>IF(Sheet1!AR119 &lt;&gt; 'TO USE'!AR119, "Sheet1:"&amp;Sheet1!AR119&amp;" vs Sheet2:"&amp;'TO USE'!AR119, "")</f>
        <v/>
      </c>
      <c r="AS119" s="231" t="str">
        <f>IF(Sheet1!AS119 &lt;&gt; 'TO USE'!AS119, "Sheet1:"&amp;Sheet1!AS119&amp;" vs Sheet2:"&amp;'TO USE'!AS119, "")</f>
        <v/>
      </c>
      <c r="AT119" s="231" t="str">
        <f>IF(Sheet1!AT119 &lt;&gt; 'TO USE'!AT119, "Sheet1:"&amp;Sheet1!AT119&amp;" vs Sheet2:"&amp;'TO USE'!AT119, "")</f>
        <v/>
      </c>
      <c r="AU119" s="231" t="str">
        <f>IF(Sheet1!AU119 &lt;&gt; 'TO USE'!AU119, "Sheet1:"&amp;Sheet1!AU119&amp;" vs Sheet2:"&amp;'TO USE'!AU119, "")</f>
        <v/>
      </c>
      <c r="AV119" s="231" t="str">
        <f>IF(Sheet1!AV119 &lt;&gt; 'TO USE'!AV119, "Sheet1:"&amp;Sheet1!AV119&amp;" vs Sheet2:"&amp;'TO USE'!AV119, "")</f>
        <v/>
      </c>
    </row>
    <row r="120" spans="1:48" ht="19">
      <c r="A120">
        <v>119</v>
      </c>
      <c r="B120" s="231" t="str">
        <f>IF(Sheet1!B120 &lt;&gt; 'TO USE'!B120, "Sheet1:"&amp;Sheet1!B120&amp;" vs Sheet2:"&amp;'TO USE'!B120, "")</f>
        <v/>
      </c>
      <c r="C120" s="231" t="str">
        <f>IF(Sheet1!C120 &lt;&gt; 'TO USE'!C120, "Sheet1:"&amp;Sheet1!C120&amp;" vs Sheet2:"&amp;'TO USE'!C120, "")</f>
        <v/>
      </c>
      <c r="D120" s="231" t="str">
        <f>IF(Sheet1!D120 &lt;&gt; 'TO USE'!D120, "Sheet1:"&amp;Sheet1!D120&amp;" vs Sheet2:"&amp;'TO USE'!D120, "")</f>
        <v/>
      </c>
      <c r="E120" s="231" t="str">
        <f>IF(Sheet1!E120 &lt;&gt; 'TO USE'!E120, "Sheet1:"&amp;Sheet1!E120&amp;" vs Sheet2:"&amp;'TO USE'!E120, "")</f>
        <v/>
      </c>
      <c r="F120" s="231" t="str">
        <f>IF(Sheet1!F120 &lt;&gt; 'TO USE'!F120, "Sheet1:"&amp;Sheet1!F120&amp;" vs Sheet2:"&amp;'TO USE'!F120, "")</f>
        <v/>
      </c>
      <c r="G120" s="231" t="str">
        <f>IF(Sheet1!G120 &lt;&gt; 'TO USE'!G120, "Sheet1:"&amp;Sheet1!G120&amp;" vs Sheet2:"&amp;'TO USE'!G120, "")</f>
        <v/>
      </c>
      <c r="H120" s="231" t="str">
        <f>IF(Sheet1!H120 &lt;&gt; 'TO USE'!H120, "Sheet1:"&amp;Sheet1!H120&amp;" vs Sheet2:"&amp;'TO USE'!H120, "")</f>
        <v/>
      </c>
      <c r="I120" s="231" t="str">
        <f>IF(Sheet1!I120 &lt;&gt; 'TO USE'!I120, "Sheet1:"&amp;Sheet1!I120&amp;" vs Sheet2:"&amp;'TO USE'!I120, "")</f>
        <v/>
      </c>
      <c r="J120" s="231" t="str">
        <f>IF(Sheet1!J120 &lt;&gt; 'TO USE'!J120, "Sheet1:"&amp;Sheet1!J120&amp;" vs Sheet2:"&amp;'TO USE'!J120, "")</f>
        <v/>
      </c>
      <c r="K120" s="231" t="str">
        <f>IF(Sheet1!K120 &lt;&gt; 'TO USE'!K120, "Sheet1:"&amp;Sheet1!K120&amp;" vs Sheet2:"&amp;'TO USE'!K120, "")</f>
        <v/>
      </c>
      <c r="L120" s="231" t="str">
        <f>IF(Sheet1!L120 &lt;&gt; 'TO USE'!L120, "Sheet1:"&amp;Sheet1!L120&amp;" vs Sheet2:"&amp;'TO USE'!L120, "")</f>
        <v/>
      </c>
      <c r="M120" s="231" t="str">
        <f>IF(Sheet1!M120 &lt;&gt; 'TO USE'!M120, "Sheet1:"&amp;Sheet1!M120&amp;" vs Sheet2:"&amp;'TO USE'!M120, "")</f>
        <v/>
      </c>
      <c r="N120" s="231" t="str">
        <f>IF(Sheet1!N120 &lt;&gt; 'TO USE'!N120, "Sheet1:"&amp;Sheet1!N120&amp;" vs Sheet2:"&amp;'TO USE'!N120, "")</f>
        <v/>
      </c>
      <c r="O120" s="231" t="str">
        <f>IF(Sheet1!O120 &lt;&gt; 'TO USE'!O120, "Sheet1:"&amp;Sheet1!O120&amp;" vs Sheet2:"&amp;'TO USE'!O120, "")</f>
        <v/>
      </c>
      <c r="P120" s="231" t="str">
        <f>IF(Sheet1!P120 &lt;&gt; 'TO USE'!P120, "Sheet1:"&amp;Sheet1!P120&amp;" vs Sheet2:"&amp;'TO USE'!P120, "")</f>
        <v/>
      </c>
      <c r="Q120" s="231" t="str">
        <f>IF(Sheet1!Q120 &lt;&gt; 'TO USE'!Q120, "Sheet1:"&amp;Sheet1!Q120&amp;" vs Sheet2:"&amp;'TO USE'!Q120, "")</f>
        <v/>
      </c>
      <c r="R120" s="231" t="str">
        <f>IF(Sheet1!R120 &lt;&gt; 'TO USE'!R120, "Sheet1:"&amp;Sheet1!R120&amp;" vs Sheet2:"&amp;'TO USE'!R120, "")</f>
        <v/>
      </c>
      <c r="S120" s="231" t="str">
        <f>IF(Sheet1!S120 &lt;&gt; 'TO USE'!S120, "Sheet1:"&amp;Sheet1!S120&amp;" vs Sheet2:"&amp;'TO USE'!S120, "")</f>
        <v/>
      </c>
      <c r="T120" s="231" t="str">
        <f>IF(Sheet1!T120 &lt;&gt; 'TO USE'!T120, "Sheet1:"&amp;Sheet1!T120&amp;" vs Sheet2:"&amp;'TO USE'!T120, "")</f>
        <v/>
      </c>
      <c r="U120" s="231" t="str">
        <f>IF(Sheet1!U120 &lt;&gt; 'TO USE'!U120, "Sheet1:"&amp;Sheet1!U120&amp;" vs Sheet2:"&amp;'TO USE'!U120, "")</f>
        <v/>
      </c>
      <c r="V120" s="231" t="str">
        <f>IF(Sheet1!V120 &lt;&gt; 'TO USE'!V120, "Sheet1:"&amp;Sheet1!V120&amp;" vs Sheet2:"&amp;'TO USE'!V120, "")</f>
        <v/>
      </c>
      <c r="W120" s="231" t="str">
        <f>IF(Sheet1!W120 &lt;&gt; 'TO USE'!W120, "Sheet1:"&amp;Sheet1!W120&amp;" vs Sheet2:"&amp;'TO USE'!W120, "")</f>
        <v/>
      </c>
      <c r="X120" s="231" t="str">
        <f>IF(Sheet1!X120 &lt;&gt; 'TO USE'!X120, "Sheet1:"&amp;Sheet1!X120&amp;" vs Sheet2:"&amp;'TO USE'!X120, "")</f>
        <v/>
      </c>
      <c r="Y120" s="231" t="str">
        <f>IF(Sheet1!Y120 &lt;&gt; 'TO USE'!Y120, "Sheet1:"&amp;Sheet1!Y120&amp;" vs Sheet2:"&amp;'TO USE'!Y120, "")</f>
        <v/>
      </c>
      <c r="Z120" s="231" t="str">
        <f>IF(Sheet1!Z120 &lt;&gt; 'TO USE'!Z120, "Sheet1:"&amp;Sheet1!Z120&amp;" vs Sheet2:"&amp;'TO USE'!Z120, "")</f>
        <v/>
      </c>
      <c r="AA120" s="231" t="str">
        <f>IF(Sheet1!AA120 &lt;&gt; 'TO USE'!AA120, "Sheet1:"&amp;Sheet1!AA120&amp;" vs Sheet2:"&amp;'TO USE'!AA120, "")</f>
        <v/>
      </c>
      <c r="AB120" s="231" t="str">
        <f>IF(Sheet1!AB120 &lt;&gt; 'TO USE'!AB120, "Sheet1:"&amp;Sheet1!AB120&amp;" vs Sheet2:"&amp;'TO USE'!AB120, "")</f>
        <v/>
      </c>
      <c r="AC120" s="231" t="str">
        <f>IF(Sheet1!AC120 &lt;&gt; 'TO USE'!AC120, "Sheet1:"&amp;Sheet1!AC120&amp;" vs Sheet2:"&amp;'TO USE'!AC120, "")</f>
        <v/>
      </c>
      <c r="AD120" s="231" t="str">
        <f>IF(Sheet1!AD120 &lt;&gt; 'TO USE'!AD120, "Sheet1:"&amp;Sheet1!AD120&amp;" vs Sheet2:"&amp;'TO USE'!AD120, "")</f>
        <v/>
      </c>
      <c r="AE120" s="231" t="str">
        <f>IF(Sheet1!AE120 &lt;&gt; 'TO USE'!AE120, "Sheet1:"&amp;Sheet1!AE120&amp;" vs Sheet2:"&amp;'TO USE'!AE120, "")</f>
        <v/>
      </c>
      <c r="AF120" s="231" t="str">
        <f>IF(Sheet1!AF120 &lt;&gt; 'TO USE'!AF120, "Sheet1:"&amp;Sheet1!AF120&amp;" vs Sheet2:"&amp;'TO USE'!AF120, "")</f>
        <v/>
      </c>
      <c r="AG120" s="231" t="str">
        <f>IF(Sheet1!AG120 &lt;&gt; 'TO USE'!AG120, "Sheet1:"&amp;Sheet1!AG120&amp;" vs Sheet2:"&amp;'TO USE'!AG120, "")</f>
        <v/>
      </c>
      <c r="AH120" s="231" t="str">
        <f>IF(Sheet1!AH120 &lt;&gt; 'TO USE'!AH120, "Sheet1:"&amp;Sheet1!AH120&amp;" vs Sheet2:"&amp;'TO USE'!AH120, "")</f>
        <v/>
      </c>
      <c r="AI120" s="231" t="str">
        <f>IF(Sheet1!AI120 &lt;&gt; 'TO USE'!AI120, "Sheet1:"&amp;Sheet1!AI120&amp;" vs Sheet2:"&amp;'TO USE'!AI120, "")</f>
        <v/>
      </c>
      <c r="AJ120" s="231" t="str">
        <f>IF(Sheet1!AJ120 &lt;&gt; 'TO USE'!AJ120, "Sheet1:"&amp;Sheet1!AJ120&amp;" vs Sheet2:"&amp;'TO USE'!AJ120, "")</f>
        <v/>
      </c>
      <c r="AK120" s="231" t="str">
        <f>IF(Sheet1!AK120 &lt;&gt; 'TO USE'!AK120, "Sheet1:"&amp;Sheet1!AK120&amp;" vs Sheet2:"&amp;'TO USE'!AK120, "")</f>
        <v/>
      </c>
      <c r="AL120" s="231" t="str">
        <f>IF(Sheet1!AL120 &lt;&gt; 'TO USE'!AL120, "Sheet1:"&amp;Sheet1!AL120&amp;" vs Sheet2:"&amp;'TO USE'!AL120, "")</f>
        <v/>
      </c>
      <c r="AM120" s="231" t="str">
        <f>IF(Sheet1!AM120 &lt;&gt; 'TO USE'!AM120, "Sheet1:"&amp;Sheet1!AM120&amp;" vs Sheet2:"&amp;'TO USE'!AM120, "")</f>
        <v/>
      </c>
      <c r="AN120" s="231" t="str">
        <f>IF(Sheet1!AN120 &lt;&gt; 'TO USE'!AN120, "Sheet1:"&amp;Sheet1!AN120&amp;" vs Sheet2:"&amp;'TO USE'!AN120, "")</f>
        <v/>
      </c>
      <c r="AO120" s="231" t="str">
        <f>IF(Sheet1!AO120 &lt;&gt; 'TO USE'!AO120, "Sheet1:"&amp;Sheet1!AO120&amp;" vs Sheet2:"&amp;'TO USE'!AO120, "")</f>
        <v/>
      </c>
      <c r="AP120" s="231" t="str">
        <f>IF(Sheet1!AP120 &lt;&gt; 'TO USE'!AP120, "Sheet1:"&amp;Sheet1!AP120&amp;" vs Sheet2:"&amp;'TO USE'!AP120, "")</f>
        <v/>
      </c>
      <c r="AQ120" s="231" t="str">
        <f>IF(Sheet1!AQ120 &lt;&gt; 'TO USE'!AQ120, "Sheet1:"&amp;Sheet1!AQ120&amp;" vs Sheet2:"&amp;'TO USE'!AQ120, "")</f>
        <v/>
      </c>
      <c r="AR120" s="231" t="str">
        <f>IF(Sheet1!AR120 &lt;&gt; 'TO USE'!AR120, "Sheet1:"&amp;Sheet1!AR120&amp;" vs Sheet2:"&amp;'TO USE'!AR120, "")</f>
        <v/>
      </c>
      <c r="AS120" s="231" t="str">
        <f>IF(Sheet1!AS120 &lt;&gt; 'TO USE'!AS120, "Sheet1:"&amp;Sheet1!AS120&amp;" vs Sheet2:"&amp;'TO USE'!AS120, "")</f>
        <v/>
      </c>
      <c r="AT120" s="231" t="str">
        <f>IF(Sheet1!AT120 &lt;&gt; 'TO USE'!AT120, "Sheet1:"&amp;Sheet1!AT120&amp;" vs Sheet2:"&amp;'TO USE'!AT120, "")</f>
        <v/>
      </c>
      <c r="AU120" s="231" t="str">
        <f>IF(Sheet1!AU120 &lt;&gt; 'TO USE'!AU120, "Sheet1:"&amp;Sheet1!AU120&amp;" vs Sheet2:"&amp;'TO USE'!AU120, "")</f>
        <v/>
      </c>
      <c r="AV120" s="231" t="str">
        <f>IF(Sheet1!AV120 &lt;&gt; 'TO USE'!AV120, "Sheet1:"&amp;Sheet1!AV120&amp;" vs Sheet2:"&amp;'TO USE'!AV120, "")</f>
        <v/>
      </c>
    </row>
    <row r="121" spans="1:48" ht="19">
      <c r="A121">
        <v>120</v>
      </c>
      <c r="B121" s="231" t="str">
        <f>IF(Sheet1!B121 &lt;&gt; 'TO USE'!B121, "Sheet1:"&amp;Sheet1!B121&amp;" vs Sheet2:"&amp;'TO USE'!B121, "")</f>
        <v/>
      </c>
      <c r="C121" s="231" t="str">
        <f>IF(Sheet1!C121 &lt;&gt; 'TO USE'!C121, "Sheet1:"&amp;Sheet1!C121&amp;" vs Sheet2:"&amp;'TO USE'!C121, "")</f>
        <v/>
      </c>
      <c r="D121" s="231" t="str">
        <f>IF(Sheet1!D121 &lt;&gt; 'TO USE'!D121, "Sheet1:"&amp;Sheet1!D121&amp;" vs Sheet2:"&amp;'TO USE'!D121, "")</f>
        <v/>
      </c>
      <c r="E121" s="231" t="str">
        <f>IF(Sheet1!E121 &lt;&gt; 'TO USE'!E121, "Sheet1:"&amp;Sheet1!E121&amp;" vs Sheet2:"&amp;'TO USE'!E121, "")</f>
        <v/>
      </c>
      <c r="F121" s="231" t="str">
        <f>IF(Sheet1!F121 &lt;&gt; 'TO USE'!F121, "Sheet1:"&amp;Sheet1!F121&amp;" vs Sheet2:"&amp;'TO USE'!F121, "")</f>
        <v/>
      </c>
      <c r="G121" s="231" t="str">
        <f>IF(Sheet1!G121 &lt;&gt; 'TO USE'!G121, "Sheet1:"&amp;Sheet1!G121&amp;" vs Sheet2:"&amp;'TO USE'!G121, "")</f>
        <v/>
      </c>
      <c r="H121" s="231" t="str">
        <f>IF(Sheet1!H121 &lt;&gt; 'TO USE'!H121, "Sheet1:"&amp;Sheet1!H121&amp;" vs Sheet2:"&amp;'TO USE'!H121, "")</f>
        <v/>
      </c>
      <c r="I121" s="231" t="str">
        <f>IF(Sheet1!I121 &lt;&gt; 'TO USE'!I121, "Sheet1:"&amp;Sheet1!I121&amp;" vs Sheet2:"&amp;'TO USE'!I121, "")</f>
        <v/>
      </c>
      <c r="J121" s="231" t="str">
        <f>IF(Sheet1!J121 &lt;&gt; 'TO USE'!J121, "Sheet1:"&amp;Sheet1!J121&amp;" vs Sheet2:"&amp;'TO USE'!J121, "")</f>
        <v/>
      </c>
      <c r="K121" s="231" t="str">
        <f>IF(Sheet1!K121 &lt;&gt; 'TO USE'!K121, "Sheet1:"&amp;Sheet1!K121&amp;" vs Sheet2:"&amp;'TO USE'!K121, "")</f>
        <v/>
      </c>
      <c r="L121" s="231" t="str">
        <f>IF(Sheet1!L121 &lt;&gt; 'TO USE'!L121, "Sheet1:"&amp;Sheet1!L121&amp;" vs Sheet2:"&amp;'TO USE'!L121, "")</f>
        <v/>
      </c>
      <c r="M121" s="231" t="str">
        <f>IF(Sheet1!M121 &lt;&gt; 'TO USE'!M121, "Sheet1:"&amp;Sheet1!M121&amp;" vs Sheet2:"&amp;'TO USE'!M121, "")</f>
        <v/>
      </c>
      <c r="N121" s="231" t="str">
        <f>IF(Sheet1!N121 &lt;&gt; 'TO USE'!N121, "Sheet1:"&amp;Sheet1!N121&amp;" vs Sheet2:"&amp;'TO USE'!N121, "")</f>
        <v/>
      </c>
      <c r="O121" s="231" t="str">
        <f>IF(Sheet1!O121 &lt;&gt; 'TO USE'!O121, "Sheet1:"&amp;Sheet1!O121&amp;" vs Sheet2:"&amp;'TO USE'!O121, "")</f>
        <v/>
      </c>
      <c r="P121" s="231" t="str">
        <f>IF(Sheet1!P121 &lt;&gt; 'TO USE'!P121, "Sheet1:"&amp;Sheet1!P121&amp;" vs Sheet2:"&amp;'TO USE'!P121, "")</f>
        <v/>
      </c>
      <c r="Q121" s="231" t="str">
        <f>IF(Sheet1!Q121 &lt;&gt; 'TO USE'!Q121, "Sheet1:"&amp;Sheet1!Q121&amp;" vs Sheet2:"&amp;'TO USE'!Q121, "")</f>
        <v/>
      </c>
      <c r="R121" s="231" t="str">
        <f>IF(Sheet1!R121 &lt;&gt; 'TO USE'!R121, "Sheet1:"&amp;Sheet1!R121&amp;" vs Sheet2:"&amp;'TO USE'!R121, "")</f>
        <v/>
      </c>
      <c r="S121" s="231" t="str">
        <f>IF(Sheet1!S121 &lt;&gt; 'TO USE'!S121, "Sheet1:"&amp;Sheet1!S121&amp;" vs Sheet2:"&amp;'TO USE'!S121, "")</f>
        <v/>
      </c>
      <c r="T121" s="231" t="str">
        <f>IF(Sheet1!T121 &lt;&gt; 'TO USE'!T121, "Sheet1:"&amp;Sheet1!T121&amp;" vs Sheet2:"&amp;'TO USE'!T121, "")</f>
        <v/>
      </c>
      <c r="U121" s="231" t="str">
        <f>IF(Sheet1!U121 &lt;&gt; 'TO USE'!U121, "Sheet1:"&amp;Sheet1!U121&amp;" vs Sheet2:"&amp;'TO USE'!U121, "")</f>
        <v/>
      </c>
      <c r="V121" s="231" t="str">
        <f>IF(Sheet1!V121 &lt;&gt; 'TO USE'!V121, "Sheet1:"&amp;Sheet1!V121&amp;" vs Sheet2:"&amp;'TO USE'!V121, "")</f>
        <v/>
      </c>
      <c r="W121" s="231" t="str">
        <f>IF(Sheet1!W121 &lt;&gt; 'TO USE'!W121, "Sheet1:"&amp;Sheet1!W121&amp;" vs Sheet2:"&amp;'TO USE'!W121, "")</f>
        <v/>
      </c>
      <c r="X121" s="231" t="str">
        <f>IF(Sheet1!X121 &lt;&gt; 'TO USE'!X121, "Sheet1:"&amp;Sheet1!X121&amp;" vs Sheet2:"&amp;'TO USE'!X121, "")</f>
        <v/>
      </c>
      <c r="Y121" s="231" t="str">
        <f>IF(Sheet1!Y121 &lt;&gt; 'TO USE'!Y121, "Sheet1:"&amp;Sheet1!Y121&amp;" vs Sheet2:"&amp;'TO USE'!Y121, "")</f>
        <v/>
      </c>
      <c r="Z121" s="231" t="str">
        <f>IF(Sheet1!Z121 &lt;&gt; 'TO USE'!Z121, "Sheet1:"&amp;Sheet1!Z121&amp;" vs Sheet2:"&amp;'TO USE'!Z121, "")</f>
        <v/>
      </c>
      <c r="AA121" s="231" t="str">
        <f>IF(Sheet1!AA121 &lt;&gt; 'TO USE'!AA121, "Sheet1:"&amp;Sheet1!AA121&amp;" vs Sheet2:"&amp;'TO USE'!AA121, "")</f>
        <v/>
      </c>
      <c r="AB121" s="231" t="str">
        <f>IF(Sheet1!AB121 &lt;&gt; 'TO USE'!AB121, "Sheet1:"&amp;Sheet1!AB121&amp;" vs Sheet2:"&amp;'TO USE'!AB121, "")</f>
        <v/>
      </c>
      <c r="AC121" s="231" t="str">
        <f>IF(Sheet1!AC121 &lt;&gt; 'TO USE'!AC121, "Sheet1:"&amp;Sheet1!AC121&amp;" vs Sheet2:"&amp;'TO USE'!AC121, "")</f>
        <v/>
      </c>
      <c r="AD121" s="231" t="str">
        <f>IF(Sheet1!AD121 &lt;&gt; 'TO USE'!AD121, "Sheet1:"&amp;Sheet1!AD121&amp;" vs Sheet2:"&amp;'TO USE'!AD121, "")</f>
        <v/>
      </c>
      <c r="AE121" s="231" t="str">
        <f>IF(Sheet1!AE121 &lt;&gt; 'TO USE'!AE121, "Sheet1:"&amp;Sheet1!AE121&amp;" vs Sheet2:"&amp;'TO USE'!AE121, "")</f>
        <v/>
      </c>
      <c r="AF121" s="231" t="str">
        <f>IF(Sheet1!AF121 &lt;&gt; 'TO USE'!AF121, "Sheet1:"&amp;Sheet1!AF121&amp;" vs Sheet2:"&amp;'TO USE'!AF121, "")</f>
        <v/>
      </c>
      <c r="AG121" s="231" t="str">
        <f>IF(Sheet1!AG121 &lt;&gt; 'TO USE'!AG121, "Sheet1:"&amp;Sheet1!AG121&amp;" vs Sheet2:"&amp;'TO USE'!AG121, "")</f>
        <v/>
      </c>
      <c r="AH121" s="231" t="str">
        <f>IF(Sheet1!AH121 &lt;&gt; 'TO USE'!AH121, "Sheet1:"&amp;Sheet1!AH121&amp;" vs Sheet2:"&amp;'TO USE'!AH121, "")</f>
        <v/>
      </c>
      <c r="AI121" s="231" t="str">
        <f>IF(Sheet1!AI121 &lt;&gt; 'TO USE'!AI121, "Sheet1:"&amp;Sheet1!AI121&amp;" vs Sheet2:"&amp;'TO USE'!AI121, "")</f>
        <v/>
      </c>
      <c r="AJ121" s="231" t="str">
        <f>IF(Sheet1!AJ121 &lt;&gt; 'TO USE'!AJ121, "Sheet1:"&amp;Sheet1!AJ121&amp;" vs Sheet2:"&amp;'TO USE'!AJ121, "")</f>
        <v/>
      </c>
      <c r="AK121" s="231" t="str">
        <f>IF(Sheet1!AK121 &lt;&gt; 'TO USE'!AK121, "Sheet1:"&amp;Sheet1!AK121&amp;" vs Sheet2:"&amp;'TO USE'!AK121, "")</f>
        <v/>
      </c>
      <c r="AL121" s="231" t="str">
        <f>IF(Sheet1!AL121 &lt;&gt; 'TO USE'!AL121, "Sheet1:"&amp;Sheet1!AL121&amp;" vs Sheet2:"&amp;'TO USE'!AL121, "")</f>
        <v/>
      </c>
      <c r="AM121" s="231" t="str">
        <f>IF(Sheet1!AM121 &lt;&gt; 'TO USE'!AM121, "Sheet1:"&amp;Sheet1!AM121&amp;" vs Sheet2:"&amp;'TO USE'!AM121, "")</f>
        <v/>
      </c>
      <c r="AN121" s="231" t="str">
        <f>IF(Sheet1!AN121 &lt;&gt; 'TO USE'!AN121, "Sheet1:"&amp;Sheet1!AN121&amp;" vs Sheet2:"&amp;'TO USE'!AN121, "")</f>
        <v/>
      </c>
      <c r="AO121" s="231" t="str">
        <f>IF(Sheet1!AO121 &lt;&gt; 'TO USE'!AO121, "Sheet1:"&amp;Sheet1!AO121&amp;" vs Sheet2:"&amp;'TO USE'!AO121, "")</f>
        <v/>
      </c>
      <c r="AP121" s="231" t="str">
        <f>IF(Sheet1!AP121 &lt;&gt; 'TO USE'!AP121, "Sheet1:"&amp;Sheet1!AP121&amp;" vs Sheet2:"&amp;'TO USE'!AP121, "")</f>
        <v/>
      </c>
      <c r="AQ121" s="231" t="str">
        <f>IF(Sheet1!AQ121 &lt;&gt; 'TO USE'!AQ121, "Sheet1:"&amp;Sheet1!AQ121&amp;" vs Sheet2:"&amp;'TO USE'!AQ121, "")</f>
        <v/>
      </c>
      <c r="AR121" s="231" t="str">
        <f>IF(Sheet1!AR121 &lt;&gt; 'TO USE'!AR121, "Sheet1:"&amp;Sheet1!AR121&amp;" vs Sheet2:"&amp;'TO USE'!AR121, "")</f>
        <v/>
      </c>
      <c r="AS121" s="231" t="str">
        <f>IF(Sheet1!AS121 &lt;&gt; 'TO USE'!AS121, "Sheet1:"&amp;Sheet1!AS121&amp;" vs Sheet2:"&amp;'TO USE'!AS121, "")</f>
        <v/>
      </c>
      <c r="AT121" s="231" t="str">
        <f>IF(Sheet1!AT121 &lt;&gt; 'TO USE'!AT121, "Sheet1:"&amp;Sheet1!AT121&amp;" vs Sheet2:"&amp;'TO USE'!AT121, "")</f>
        <v/>
      </c>
      <c r="AU121" s="231" t="str">
        <f>IF(Sheet1!AU121 &lt;&gt; 'TO USE'!AU121, "Sheet1:"&amp;Sheet1!AU121&amp;" vs Sheet2:"&amp;'TO USE'!AU121, "")</f>
        <v/>
      </c>
      <c r="AV121" s="231" t="str">
        <f>IF(Sheet1!AV121 &lt;&gt; 'TO USE'!AV121, "Sheet1:"&amp;Sheet1!AV121&amp;" vs Sheet2:"&amp;'TO USE'!AV121, "")</f>
        <v/>
      </c>
    </row>
    <row r="122" spans="1:48" ht="19">
      <c r="A122">
        <v>121</v>
      </c>
      <c r="B122" s="231" t="str">
        <f>IF(Sheet1!B122 &lt;&gt; 'TO USE'!B122, "Sheet1:"&amp;Sheet1!B122&amp;" vs Sheet2:"&amp;'TO USE'!B122, "")</f>
        <v/>
      </c>
      <c r="C122" s="231" t="str">
        <f>IF(Sheet1!C122 &lt;&gt; 'TO USE'!C122, "Sheet1:"&amp;Sheet1!C122&amp;" vs Sheet2:"&amp;'TO USE'!C122, "")</f>
        <v/>
      </c>
      <c r="D122" s="231" t="str">
        <f>IF(Sheet1!D122 &lt;&gt; 'TO USE'!D122, "Sheet1:"&amp;Sheet1!D122&amp;" vs Sheet2:"&amp;'TO USE'!D122, "")</f>
        <v/>
      </c>
      <c r="E122" s="231" t="str">
        <f>IF(Sheet1!E122 &lt;&gt; 'TO USE'!E122, "Sheet1:"&amp;Sheet1!E122&amp;" vs Sheet2:"&amp;'TO USE'!E122, "")</f>
        <v/>
      </c>
      <c r="F122" s="231" t="str">
        <f>IF(Sheet1!F122 &lt;&gt; 'TO USE'!F122, "Sheet1:"&amp;Sheet1!F122&amp;" vs Sheet2:"&amp;'TO USE'!F122, "")</f>
        <v/>
      </c>
      <c r="G122" s="231" t="str">
        <f>IF(Sheet1!G122 &lt;&gt; 'TO USE'!G122, "Sheet1:"&amp;Sheet1!G122&amp;" vs Sheet2:"&amp;'TO USE'!G122, "")</f>
        <v/>
      </c>
      <c r="H122" s="231" t="str">
        <f>IF(Sheet1!H122 &lt;&gt; 'TO USE'!H122, "Sheet1:"&amp;Sheet1!H122&amp;" vs Sheet2:"&amp;'TO USE'!H122, "")</f>
        <v/>
      </c>
      <c r="I122" s="231" t="str">
        <f>IF(Sheet1!I122 &lt;&gt; 'TO USE'!I122, "Sheet1:"&amp;Sheet1!I122&amp;" vs Sheet2:"&amp;'TO USE'!I122, "")</f>
        <v/>
      </c>
      <c r="J122" s="231" t="str">
        <f>IF(Sheet1!J122 &lt;&gt; 'TO USE'!J122, "Sheet1:"&amp;Sheet1!J122&amp;" vs Sheet2:"&amp;'TO USE'!J122, "")</f>
        <v/>
      </c>
      <c r="K122" s="231" t="str">
        <f>IF(Sheet1!K122 &lt;&gt; 'TO USE'!K122, "Sheet1:"&amp;Sheet1!K122&amp;" vs Sheet2:"&amp;'TO USE'!K122, "")</f>
        <v/>
      </c>
      <c r="L122" s="231" t="str">
        <f>IF(Sheet1!L122 &lt;&gt; 'TO USE'!L122, "Sheet1:"&amp;Sheet1!L122&amp;" vs Sheet2:"&amp;'TO USE'!L122, "")</f>
        <v/>
      </c>
      <c r="M122" s="231" t="str">
        <f>IF(Sheet1!M122 &lt;&gt; 'TO USE'!M122, "Sheet1:"&amp;Sheet1!M122&amp;" vs Sheet2:"&amp;'TO USE'!M122, "")</f>
        <v/>
      </c>
      <c r="N122" s="231" t="str">
        <f>IF(Sheet1!N122 &lt;&gt; 'TO USE'!N122, "Sheet1:"&amp;Sheet1!N122&amp;" vs Sheet2:"&amp;'TO USE'!N122, "")</f>
        <v/>
      </c>
      <c r="O122" s="231" t="str">
        <f>IF(Sheet1!O122 &lt;&gt; 'TO USE'!O122, "Sheet1:"&amp;Sheet1!O122&amp;" vs Sheet2:"&amp;'TO USE'!O122, "")</f>
        <v/>
      </c>
      <c r="P122" s="231" t="str">
        <f>IF(Sheet1!P122 &lt;&gt; 'TO USE'!P122, "Sheet1:"&amp;Sheet1!P122&amp;" vs Sheet2:"&amp;'TO USE'!P122, "")</f>
        <v/>
      </c>
      <c r="Q122" s="231" t="str">
        <f>IF(Sheet1!Q122 &lt;&gt; 'TO USE'!Q122, "Sheet1:"&amp;Sheet1!Q122&amp;" vs Sheet2:"&amp;'TO USE'!Q122, "")</f>
        <v/>
      </c>
      <c r="R122" s="231" t="str">
        <f>IF(Sheet1!R122 &lt;&gt; 'TO USE'!R122, "Sheet1:"&amp;Sheet1!R122&amp;" vs Sheet2:"&amp;'TO USE'!R122, "")</f>
        <v/>
      </c>
      <c r="S122" s="231" t="str">
        <f>IF(Sheet1!S122 &lt;&gt; 'TO USE'!S122, "Sheet1:"&amp;Sheet1!S122&amp;" vs Sheet2:"&amp;'TO USE'!S122, "")</f>
        <v/>
      </c>
      <c r="T122" s="231" t="str">
        <f>IF(Sheet1!T122 &lt;&gt; 'TO USE'!T122, "Sheet1:"&amp;Sheet1!T122&amp;" vs Sheet2:"&amp;'TO USE'!T122, "")</f>
        <v/>
      </c>
      <c r="U122" s="231" t="str">
        <f>IF(Sheet1!U122 &lt;&gt; 'TO USE'!U122, "Sheet1:"&amp;Sheet1!U122&amp;" vs Sheet2:"&amp;'TO USE'!U122, "")</f>
        <v/>
      </c>
      <c r="V122" s="231" t="str">
        <f>IF(Sheet1!V122 &lt;&gt; 'TO USE'!V122, "Sheet1:"&amp;Sheet1!V122&amp;" vs Sheet2:"&amp;'TO USE'!V122, "")</f>
        <v/>
      </c>
      <c r="W122" s="231" t="str">
        <f>IF(Sheet1!W122 &lt;&gt; 'TO USE'!W122, "Sheet1:"&amp;Sheet1!W122&amp;" vs Sheet2:"&amp;'TO USE'!W122, "")</f>
        <v/>
      </c>
      <c r="X122" s="231" t="str">
        <f>IF(Sheet1!X122 &lt;&gt; 'TO USE'!X122, "Sheet1:"&amp;Sheet1!X122&amp;" vs Sheet2:"&amp;'TO USE'!X122, "")</f>
        <v/>
      </c>
      <c r="Y122" s="231" t="str">
        <f>IF(Sheet1!Y122 &lt;&gt; 'TO USE'!Y122, "Sheet1:"&amp;Sheet1!Y122&amp;" vs Sheet2:"&amp;'TO USE'!Y122, "")</f>
        <v/>
      </c>
      <c r="Z122" s="231" t="str">
        <f>IF(Sheet1!Z122 &lt;&gt; 'TO USE'!Z122, "Sheet1:"&amp;Sheet1!Z122&amp;" vs Sheet2:"&amp;'TO USE'!Z122, "")</f>
        <v/>
      </c>
      <c r="AA122" s="231" t="str">
        <f>IF(Sheet1!AA122 &lt;&gt; 'TO USE'!AA122, "Sheet1:"&amp;Sheet1!AA122&amp;" vs Sheet2:"&amp;'TO USE'!AA122, "")</f>
        <v/>
      </c>
      <c r="AB122" s="231" t="str">
        <f>IF(Sheet1!AB122 &lt;&gt; 'TO USE'!AB122, "Sheet1:"&amp;Sheet1!AB122&amp;" vs Sheet2:"&amp;'TO USE'!AB122, "")</f>
        <v/>
      </c>
      <c r="AC122" s="231" t="str">
        <f>IF(Sheet1!AC122 &lt;&gt; 'TO USE'!AC122, "Sheet1:"&amp;Sheet1!AC122&amp;" vs Sheet2:"&amp;'TO USE'!AC122, "")</f>
        <v/>
      </c>
      <c r="AD122" s="231" t="str">
        <f>IF(Sheet1!AD122 &lt;&gt; 'TO USE'!AD122, "Sheet1:"&amp;Sheet1!AD122&amp;" vs Sheet2:"&amp;'TO USE'!AD122, "")</f>
        <v/>
      </c>
      <c r="AE122" s="231" t="str">
        <f>IF(Sheet1!AE122 &lt;&gt; 'TO USE'!AE122, "Sheet1:"&amp;Sheet1!AE122&amp;" vs Sheet2:"&amp;'TO USE'!AE122, "")</f>
        <v/>
      </c>
      <c r="AF122" s="231" t="str">
        <f>IF(Sheet1!AF122 &lt;&gt; 'TO USE'!AF122, "Sheet1:"&amp;Sheet1!AF122&amp;" vs Sheet2:"&amp;'TO USE'!AF122, "")</f>
        <v/>
      </c>
      <c r="AG122" s="231" t="str">
        <f>IF(Sheet1!AG122 &lt;&gt; 'TO USE'!AG122, "Sheet1:"&amp;Sheet1!AG122&amp;" vs Sheet2:"&amp;'TO USE'!AG122, "")</f>
        <v/>
      </c>
      <c r="AH122" s="231" t="str">
        <f>IF(Sheet1!AH122 &lt;&gt; 'TO USE'!AH122, "Sheet1:"&amp;Sheet1!AH122&amp;" vs Sheet2:"&amp;'TO USE'!AH122, "")</f>
        <v/>
      </c>
      <c r="AI122" s="231" t="str">
        <f>IF(Sheet1!AI122 &lt;&gt; 'TO USE'!AI122, "Sheet1:"&amp;Sheet1!AI122&amp;" vs Sheet2:"&amp;'TO USE'!AI122, "")</f>
        <v/>
      </c>
      <c r="AJ122" s="231" t="str">
        <f>IF(Sheet1!AJ122 &lt;&gt; 'TO USE'!AJ122, "Sheet1:"&amp;Sheet1!AJ122&amp;" vs Sheet2:"&amp;'TO USE'!AJ122, "")</f>
        <v/>
      </c>
      <c r="AK122" s="231" t="str">
        <f>IF(Sheet1!AK122 &lt;&gt; 'TO USE'!AK122, "Sheet1:"&amp;Sheet1!AK122&amp;" vs Sheet2:"&amp;'TO USE'!AK122, "")</f>
        <v/>
      </c>
      <c r="AL122" s="231" t="str">
        <f>IF(Sheet1!AL122 &lt;&gt; 'TO USE'!AL122, "Sheet1:"&amp;Sheet1!AL122&amp;" vs Sheet2:"&amp;'TO USE'!AL122, "")</f>
        <v/>
      </c>
      <c r="AM122" s="231" t="str">
        <f>IF(Sheet1!AM122 &lt;&gt; 'TO USE'!AM122, "Sheet1:"&amp;Sheet1!AM122&amp;" vs Sheet2:"&amp;'TO USE'!AM122, "")</f>
        <v/>
      </c>
      <c r="AN122" s="231" t="str">
        <f>IF(Sheet1!AN122 &lt;&gt; 'TO USE'!AN122, "Sheet1:"&amp;Sheet1!AN122&amp;" vs Sheet2:"&amp;'TO USE'!AN122, "")</f>
        <v/>
      </c>
      <c r="AO122" s="231" t="str">
        <f>IF(Sheet1!AO122 &lt;&gt; 'TO USE'!AO122, "Sheet1:"&amp;Sheet1!AO122&amp;" vs Sheet2:"&amp;'TO USE'!AO122, "")</f>
        <v/>
      </c>
      <c r="AP122" s="231" t="str">
        <f>IF(Sheet1!AP122 &lt;&gt; 'TO USE'!AP122, "Sheet1:"&amp;Sheet1!AP122&amp;" vs Sheet2:"&amp;'TO USE'!AP122, "")</f>
        <v/>
      </c>
      <c r="AQ122" s="231" t="str">
        <f>IF(Sheet1!AQ122 &lt;&gt; 'TO USE'!AQ122, "Sheet1:"&amp;Sheet1!AQ122&amp;" vs Sheet2:"&amp;'TO USE'!AQ122, "")</f>
        <v/>
      </c>
      <c r="AR122" s="231" t="str">
        <f>IF(Sheet1!AR122 &lt;&gt; 'TO USE'!AR122, "Sheet1:"&amp;Sheet1!AR122&amp;" vs Sheet2:"&amp;'TO USE'!AR122, "")</f>
        <v/>
      </c>
      <c r="AS122" s="231" t="str">
        <f>IF(Sheet1!AS122 &lt;&gt; 'TO USE'!AS122, "Sheet1:"&amp;Sheet1!AS122&amp;" vs Sheet2:"&amp;'TO USE'!AS122, "")</f>
        <v/>
      </c>
      <c r="AT122" s="231" t="str">
        <f>IF(Sheet1!AT122 &lt;&gt; 'TO USE'!AT122, "Sheet1:"&amp;Sheet1!AT122&amp;" vs Sheet2:"&amp;'TO USE'!AT122, "")</f>
        <v/>
      </c>
      <c r="AU122" s="231" t="str">
        <f>IF(Sheet1!AU122 &lt;&gt; 'TO USE'!AU122, "Sheet1:"&amp;Sheet1!AU122&amp;" vs Sheet2:"&amp;'TO USE'!AU122, "")</f>
        <v/>
      </c>
      <c r="AV122" s="231" t="str">
        <f>IF(Sheet1!AV122 &lt;&gt; 'TO USE'!AV122, "Sheet1:"&amp;Sheet1!AV122&amp;" vs Sheet2:"&amp;'TO USE'!AV122, "")</f>
        <v/>
      </c>
    </row>
    <row r="123" spans="1:48" ht="19">
      <c r="A123">
        <v>122</v>
      </c>
      <c r="B123" s="231" t="str">
        <f>IF(Sheet1!B123 &lt;&gt; 'TO USE'!B123, "Sheet1:"&amp;Sheet1!B123&amp;" vs Sheet2:"&amp;'TO USE'!B123, "")</f>
        <v/>
      </c>
      <c r="C123" s="231" t="str">
        <f>IF(Sheet1!C123 &lt;&gt; 'TO USE'!C123, "Sheet1:"&amp;Sheet1!C123&amp;" vs Sheet2:"&amp;'TO USE'!C123, "")</f>
        <v/>
      </c>
      <c r="D123" s="231" t="str">
        <f>IF(Sheet1!D123 &lt;&gt; 'TO USE'!D123, "Sheet1:"&amp;Sheet1!D123&amp;" vs Sheet2:"&amp;'TO USE'!D123, "")</f>
        <v/>
      </c>
      <c r="E123" s="231" t="str">
        <f>IF(Sheet1!E123 &lt;&gt; 'TO USE'!E123, "Sheet1:"&amp;Sheet1!E123&amp;" vs Sheet2:"&amp;'TO USE'!E123, "")</f>
        <v/>
      </c>
      <c r="F123" s="231" t="str">
        <f>IF(Sheet1!F123 &lt;&gt; 'TO USE'!F123, "Sheet1:"&amp;Sheet1!F123&amp;" vs Sheet2:"&amp;'TO USE'!F123, "")</f>
        <v/>
      </c>
      <c r="G123" s="231" t="str">
        <f>IF(Sheet1!G123 &lt;&gt; 'TO USE'!G123, "Sheet1:"&amp;Sheet1!G123&amp;" vs Sheet2:"&amp;'TO USE'!G123, "")</f>
        <v/>
      </c>
      <c r="H123" s="231" t="str">
        <f>IF(Sheet1!H123 &lt;&gt; 'TO USE'!H123, "Sheet1:"&amp;Sheet1!H123&amp;" vs Sheet2:"&amp;'TO USE'!H123, "")</f>
        <v/>
      </c>
      <c r="I123" s="231" t="str">
        <f>IF(Sheet1!I123 &lt;&gt; 'TO USE'!I123, "Sheet1:"&amp;Sheet1!I123&amp;" vs Sheet2:"&amp;'TO USE'!I123, "")</f>
        <v/>
      </c>
      <c r="J123" s="231" t="str">
        <f>IF(Sheet1!J123 &lt;&gt; 'TO USE'!J123, "Sheet1:"&amp;Sheet1!J123&amp;" vs Sheet2:"&amp;'TO USE'!J123, "")</f>
        <v/>
      </c>
      <c r="K123" s="231" t="str">
        <f>IF(Sheet1!K123 &lt;&gt; 'TO USE'!K123, "Sheet1:"&amp;Sheet1!K123&amp;" vs Sheet2:"&amp;'TO USE'!K123, "")</f>
        <v/>
      </c>
      <c r="L123" s="231" t="str">
        <f>IF(Sheet1!L123 &lt;&gt; 'TO USE'!L123, "Sheet1:"&amp;Sheet1!L123&amp;" vs Sheet2:"&amp;'TO USE'!L123, "")</f>
        <v/>
      </c>
      <c r="M123" s="231" t="str">
        <f>IF(Sheet1!M123 &lt;&gt; 'TO USE'!M123, "Sheet1:"&amp;Sheet1!M123&amp;" vs Sheet2:"&amp;'TO USE'!M123, "")</f>
        <v/>
      </c>
      <c r="N123" s="231" t="str">
        <f>IF(Sheet1!N123 &lt;&gt; 'TO USE'!N123, "Sheet1:"&amp;Sheet1!N123&amp;" vs Sheet2:"&amp;'TO USE'!N123, "")</f>
        <v/>
      </c>
      <c r="O123" s="231" t="str">
        <f>IF(Sheet1!O123 &lt;&gt; 'TO USE'!O123, "Sheet1:"&amp;Sheet1!O123&amp;" vs Sheet2:"&amp;'TO USE'!O123, "")</f>
        <v/>
      </c>
      <c r="P123" s="231" t="str">
        <f>IF(Sheet1!P123 &lt;&gt; 'TO USE'!P123, "Sheet1:"&amp;Sheet1!P123&amp;" vs Sheet2:"&amp;'TO USE'!P123, "")</f>
        <v/>
      </c>
      <c r="Q123" s="231" t="str">
        <f>IF(Sheet1!Q123 &lt;&gt; 'TO USE'!Q123, "Sheet1:"&amp;Sheet1!Q123&amp;" vs Sheet2:"&amp;'TO USE'!Q123, "")</f>
        <v/>
      </c>
      <c r="R123" s="231" t="str">
        <f>IF(Sheet1!R123 &lt;&gt; 'TO USE'!R123, "Sheet1:"&amp;Sheet1!R123&amp;" vs Sheet2:"&amp;'TO USE'!R123, "")</f>
        <v/>
      </c>
      <c r="S123" s="231" t="str">
        <f>IF(Sheet1!S123 &lt;&gt; 'TO USE'!S123, "Sheet1:"&amp;Sheet1!S123&amp;" vs Sheet2:"&amp;'TO USE'!S123, "")</f>
        <v/>
      </c>
      <c r="T123" s="231" t="str">
        <f>IF(Sheet1!T123 &lt;&gt; 'TO USE'!T123, "Sheet1:"&amp;Sheet1!T123&amp;" vs Sheet2:"&amp;'TO USE'!T123, "")</f>
        <v/>
      </c>
      <c r="U123" s="231" t="str">
        <f>IF(Sheet1!U123 &lt;&gt; 'TO USE'!U123, "Sheet1:"&amp;Sheet1!U123&amp;" vs Sheet2:"&amp;'TO USE'!U123, "")</f>
        <v/>
      </c>
      <c r="V123" s="231" t="str">
        <f>IF(Sheet1!V123 &lt;&gt; 'TO USE'!V123, "Sheet1:"&amp;Sheet1!V123&amp;" vs Sheet2:"&amp;'TO USE'!V123, "")</f>
        <v/>
      </c>
      <c r="W123" s="231" t="str">
        <f>IF(Sheet1!W123 &lt;&gt; 'TO USE'!W123, "Sheet1:"&amp;Sheet1!W123&amp;" vs Sheet2:"&amp;'TO USE'!W123, "")</f>
        <v/>
      </c>
      <c r="X123" s="231" t="str">
        <f>IF(Sheet1!X123 &lt;&gt; 'TO USE'!X123, "Sheet1:"&amp;Sheet1!X123&amp;" vs Sheet2:"&amp;'TO USE'!X123, "")</f>
        <v/>
      </c>
      <c r="Y123" s="231" t="str">
        <f>IF(Sheet1!Y123 &lt;&gt; 'TO USE'!Y123, "Sheet1:"&amp;Sheet1!Y123&amp;" vs Sheet2:"&amp;'TO USE'!Y123, "")</f>
        <v/>
      </c>
      <c r="Z123" s="231" t="str">
        <f>IF(Sheet1!Z123 &lt;&gt; 'TO USE'!Z123, "Sheet1:"&amp;Sheet1!Z123&amp;" vs Sheet2:"&amp;'TO USE'!Z123, "")</f>
        <v/>
      </c>
      <c r="AA123" s="231" t="str">
        <f>IF(Sheet1!AA123 &lt;&gt; 'TO USE'!AA123, "Sheet1:"&amp;Sheet1!AA123&amp;" vs Sheet2:"&amp;'TO USE'!AA123, "")</f>
        <v/>
      </c>
      <c r="AB123" s="231" t="str">
        <f>IF(Sheet1!AB123 &lt;&gt; 'TO USE'!AB123, "Sheet1:"&amp;Sheet1!AB123&amp;" vs Sheet2:"&amp;'TO USE'!AB123, "")</f>
        <v/>
      </c>
      <c r="AC123" s="231" t="str">
        <f>IF(Sheet1!AC123 &lt;&gt; 'TO USE'!AC123, "Sheet1:"&amp;Sheet1!AC123&amp;" vs Sheet2:"&amp;'TO USE'!AC123, "")</f>
        <v/>
      </c>
      <c r="AD123" s="231" t="str">
        <f>IF(Sheet1!AD123 &lt;&gt; 'TO USE'!AD123, "Sheet1:"&amp;Sheet1!AD123&amp;" vs Sheet2:"&amp;'TO USE'!AD123, "")</f>
        <v/>
      </c>
      <c r="AE123" s="231" t="str">
        <f>IF(Sheet1!AE123 &lt;&gt; 'TO USE'!AE123, "Sheet1:"&amp;Sheet1!AE123&amp;" vs Sheet2:"&amp;'TO USE'!AE123, "")</f>
        <v/>
      </c>
      <c r="AF123" s="231" t="str">
        <f>IF(Sheet1!AF123 &lt;&gt; 'TO USE'!AF123, "Sheet1:"&amp;Sheet1!AF123&amp;" vs Sheet2:"&amp;'TO USE'!AF123, "")</f>
        <v/>
      </c>
      <c r="AG123" s="231" t="str">
        <f>IF(Sheet1!AG123 &lt;&gt; 'TO USE'!AG123, "Sheet1:"&amp;Sheet1!AG123&amp;" vs Sheet2:"&amp;'TO USE'!AG123, "")</f>
        <v/>
      </c>
      <c r="AH123" s="231" t="str">
        <f>IF(Sheet1!AH123 &lt;&gt; 'TO USE'!AH123, "Sheet1:"&amp;Sheet1!AH123&amp;" vs Sheet2:"&amp;'TO USE'!AH123, "")</f>
        <v/>
      </c>
      <c r="AI123" s="231" t="str">
        <f>IF(Sheet1!AI123 &lt;&gt; 'TO USE'!AI123, "Sheet1:"&amp;Sheet1!AI123&amp;" vs Sheet2:"&amp;'TO USE'!AI123, "")</f>
        <v/>
      </c>
      <c r="AJ123" s="231" t="str">
        <f>IF(Sheet1!AJ123 &lt;&gt; 'TO USE'!AJ123, "Sheet1:"&amp;Sheet1!AJ123&amp;" vs Sheet2:"&amp;'TO USE'!AJ123, "")</f>
        <v/>
      </c>
      <c r="AK123" s="231" t="str">
        <f>IF(Sheet1!AK123 &lt;&gt; 'TO USE'!AK123, "Sheet1:"&amp;Sheet1!AK123&amp;" vs Sheet2:"&amp;'TO USE'!AK123, "")</f>
        <v/>
      </c>
      <c r="AL123" s="231" t="str">
        <f>IF(Sheet1!AL123 &lt;&gt; 'TO USE'!AL123, "Sheet1:"&amp;Sheet1!AL123&amp;" vs Sheet2:"&amp;'TO USE'!AL123, "")</f>
        <v/>
      </c>
      <c r="AM123" s="231" t="str">
        <f>IF(Sheet1!AM123 &lt;&gt; 'TO USE'!AM123, "Sheet1:"&amp;Sheet1!AM123&amp;" vs Sheet2:"&amp;'TO USE'!AM123, "")</f>
        <v/>
      </c>
      <c r="AN123" s="231" t="str">
        <f>IF(Sheet1!AN123 &lt;&gt; 'TO USE'!AN123, "Sheet1:"&amp;Sheet1!AN123&amp;" vs Sheet2:"&amp;'TO USE'!AN123, "")</f>
        <v/>
      </c>
      <c r="AO123" s="231" t="str">
        <f>IF(Sheet1!AO123 &lt;&gt; 'TO USE'!AO123, "Sheet1:"&amp;Sheet1!AO123&amp;" vs Sheet2:"&amp;'TO USE'!AO123, "")</f>
        <v/>
      </c>
      <c r="AP123" s="231" t="str">
        <f>IF(Sheet1!AP123 &lt;&gt; 'TO USE'!AP123, "Sheet1:"&amp;Sheet1!AP123&amp;" vs Sheet2:"&amp;'TO USE'!AP123, "")</f>
        <v/>
      </c>
      <c r="AQ123" s="231" t="str">
        <f>IF(Sheet1!AQ123 &lt;&gt; 'TO USE'!AQ123, "Sheet1:"&amp;Sheet1!AQ123&amp;" vs Sheet2:"&amp;'TO USE'!AQ123, "")</f>
        <v/>
      </c>
      <c r="AR123" s="231" t="str">
        <f>IF(Sheet1!AR123 &lt;&gt; 'TO USE'!AR123, "Sheet1:"&amp;Sheet1!AR123&amp;" vs Sheet2:"&amp;'TO USE'!AR123, "")</f>
        <v/>
      </c>
      <c r="AS123" s="231" t="str">
        <f>IF(Sheet1!AS123 &lt;&gt; 'TO USE'!AS123, "Sheet1:"&amp;Sheet1!AS123&amp;" vs Sheet2:"&amp;'TO USE'!AS123, "")</f>
        <v/>
      </c>
      <c r="AT123" s="231" t="str">
        <f>IF(Sheet1!AT123 &lt;&gt; 'TO USE'!AT123, "Sheet1:"&amp;Sheet1!AT123&amp;" vs Sheet2:"&amp;'TO USE'!AT123, "")</f>
        <v/>
      </c>
      <c r="AU123" s="231" t="str">
        <f>IF(Sheet1!AU123 &lt;&gt; 'TO USE'!AU123, "Sheet1:"&amp;Sheet1!AU123&amp;" vs Sheet2:"&amp;'TO USE'!AU123, "")</f>
        <v/>
      </c>
      <c r="AV123" s="231" t="str">
        <f>IF(Sheet1!AV123 &lt;&gt; 'TO USE'!AV123, "Sheet1:"&amp;Sheet1!AV123&amp;" vs Sheet2:"&amp;'TO USE'!AV123, "")</f>
        <v/>
      </c>
    </row>
    <row r="124" spans="1:48" ht="19">
      <c r="A124">
        <v>123</v>
      </c>
      <c r="B124" s="231" t="str">
        <f>IF(Sheet1!B124 &lt;&gt; 'TO USE'!B124, "Sheet1:"&amp;Sheet1!B124&amp;" vs Sheet2:"&amp;'TO USE'!B124, "")</f>
        <v/>
      </c>
      <c r="C124" s="231" t="str">
        <f>IF(Sheet1!C124 &lt;&gt; 'TO USE'!C124, "Sheet1:"&amp;Sheet1!C124&amp;" vs Sheet2:"&amp;'TO USE'!C124, "")</f>
        <v/>
      </c>
      <c r="D124" s="231" t="str">
        <f>IF(Sheet1!D124 &lt;&gt; 'TO USE'!D124, "Sheet1:"&amp;Sheet1!D124&amp;" vs Sheet2:"&amp;'TO USE'!D124, "")</f>
        <v/>
      </c>
      <c r="E124" s="231" t="str">
        <f>IF(Sheet1!E124 &lt;&gt; 'TO USE'!E124, "Sheet1:"&amp;Sheet1!E124&amp;" vs Sheet2:"&amp;'TO USE'!E124, "")</f>
        <v/>
      </c>
      <c r="F124" s="231" t="str">
        <f>IF(Sheet1!F124 &lt;&gt; 'TO USE'!F124, "Sheet1:"&amp;Sheet1!F124&amp;" vs Sheet2:"&amp;'TO USE'!F124, "")</f>
        <v/>
      </c>
      <c r="G124" s="231" t="str">
        <f>IF(Sheet1!G124 &lt;&gt; 'TO USE'!G124, "Sheet1:"&amp;Sheet1!G124&amp;" vs Sheet2:"&amp;'TO USE'!G124, "")</f>
        <v/>
      </c>
      <c r="H124" s="231" t="str">
        <f>IF(Sheet1!H124 &lt;&gt; 'TO USE'!H124, "Sheet1:"&amp;Sheet1!H124&amp;" vs Sheet2:"&amp;'TO USE'!H124, "")</f>
        <v/>
      </c>
      <c r="I124" s="231" t="str">
        <f>IF(Sheet1!I124 &lt;&gt; 'TO USE'!I124, "Sheet1:"&amp;Sheet1!I124&amp;" vs Sheet2:"&amp;'TO USE'!I124, "")</f>
        <v/>
      </c>
      <c r="J124" s="231" t="str">
        <f>IF(Sheet1!J124 &lt;&gt; 'TO USE'!J124, "Sheet1:"&amp;Sheet1!J124&amp;" vs Sheet2:"&amp;'TO USE'!J124, "")</f>
        <v/>
      </c>
      <c r="K124" s="231" t="str">
        <f>IF(Sheet1!K124 &lt;&gt; 'TO USE'!K124, "Sheet1:"&amp;Sheet1!K124&amp;" vs Sheet2:"&amp;'TO USE'!K124, "")</f>
        <v/>
      </c>
      <c r="L124" s="231" t="str">
        <f>IF(Sheet1!L124 &lt;&gt; 'TO USE'!L124, "Sheet1:"&amp;Sheet1!L124&amp;" vs Sheet2:"&amp;'TO USE'!L124, "")</f>
        <v/>
      </c>
      <c r="M124" s="231" t="str">
        <f>IF(Sheet1!M124 &lt;&gt; 'TO USE'!M124, "Sheet1:"&amp;Sheet1!M124&amp;" vs Sheet2:"&amp;'TO USE'!M124, "")</f>
        <v/>
      </c>
      <c r="N124" s="231" t="str">
        <f>IF(Sheet1!N124 &lt;&gt; 'TO USE'!N124, "Sheet1:"&amp;Sheet1!N124&amp;" vs Sheet2:"&amp;'TO USE'!N124, "")</f>
        <v/>
      </c>
      <c r="O124" s="231" t="str">
        <f>IF(Sheet1!O124 &lt;&gt; 'TO USE'!O124, "Sheet1:"&amp;Sheet1!O124&amp;" vs Sheet2:"&amp;'TO USE'!O124, "")</f>
        <v/>
      </c>
      <c r="P124" s="231" t="str">
        <f>IF(Sheet1!P124 &lt;&gt; 'TO USE'!P124, "Sheet1:"&amp;Sheet1!P124&amp;" vs Sheet2:"&amp;'TO USE'!P124, "")</f>
        <v/>
      </c>
      <c r="Q124" s="231" t="str">
        <f>IF(Sheet1!Q124 &lt;&gt; 'TO USE'!Q124, "Sheet1:"&amp;Sheet1!Q124&amp;" vs Sheet2:"&amp;'TO USE'!Q124, "")</f>
        <v/>
      </c>
      <c r="R124" s="231" t="str">
        <f>IF(Sheet1!R124 &lt;&gt; 'TO USE'!R124, "Sheet1:"&amp;Sheet1!R124&amp;" vs Sheet2:"&amp;'TO USE'!R124, "")</f>
        <v/>
      </c>
      <c r="S124" s="231" t="str">
        <f>IF(Sheet1!S124 &lt;&gt; 'TO USE'!S124, "Sheet1:"&amp;Sheet1!S124&amp;" vs Sheet2:"&amp;'TO USE'!S124, "")</f>
        <v/>
      </c>
      <c r="T124" s="231" t="str">
        <f>IF(Sheet1!T124 &lt;&gt; 'TO USE'!T124, "Sheet1:"&amp;Sheet1!T124&amp;" vs Sheet2:"&amp;'TO USE'!T124, "")</f>
        <v/>
      </c>
      <c r="U124" s="231" t="str">
        <f>IF(Sheet1!U124 &lt;&gt; 'TO USE'!U124, "Sheet1:"&amp;Sheet1!U124&amp;" vs Sheet2:"&amp;'TO USE'!U124, "")</f>
        <v/>
      </c>
      <c r="V124" s="231" t="str">
        <f>IF(Sheet1!V124 &lt;&gt; 'TO USE'!V124, "Sheet1:"&amp;Sheet1!V124&amp;" vs Sheet2:"&amp;'TO USE'!V124, "")</f>
        <v/>
      </c>
      <c r="W124" s="231" t="str">
        <f>IF(Sheet1!W124 &lt;&gt; 'TO USE'!W124, "Sheet1:"&amp;Sheet1!W124&amp;" vs Sheet2:"&amp;'TO USE'!W124, "")</f>
        <v/>
      </c>
      <c r="X124" s="231" t="str">
        <f>IF(Sheet1!X124 &lt;&gt; 'TO USE'!X124, "Sheet1:"&amp;Sheet1!X124&amp;" vs Sheet2:"&amp;'TO USE'!X124, "")</f>
        <v/>
      </c>
      <c r="Y124" s="231" t="str">
        <f>IF(Sheet1!Y124 &lt;&gt; 'TO USE'!Y124, "Sheet1:"&amp;Sheet1!Y124&amp;" vs Sheet2:"&amp;'TO USE'!Y124, "")</f>
        <v/>
      </c>
      <c r="Z124" s="231" t="str">
        <f>IF(Sheet1!Z124 &lt;&gt; 'TO USE'!Z124, "Sheet1:"&amp;Sheet1!Z124&amp;" vs Sheet2:"&amp;'TO USE'!Z124, "")</f>
        <v/>
      </c>
      <c r="AA124" s="231" t="str">
        <f>IF(Sheet1!AA124 &lt;&gt; 'TO USE'!AA124, "Sheet1:"&amp;Sheet1!AA124&amp;" vs Sheet2:"&amp;'TO USE'!AA124, "")</f>
        <v/>
      </c>
      <c r="AB124" s="231" t="str">
        <f>IF(Sheet1!AB124 &lt;&gt; 'TO USE'!AB124, "Sheet1:"&amp;Sheet1!AB124&amp;" vs Sheet2:"&amp;'TO USE'!AB124, "")</f>
        <v/>
      </c>
      <c r="AC124" s="231" t="str">
        <f>IF(Sheet1!AC124 &lt;&gt; 'TO USE'!AC124, "Sheet1:"&amp;Sheet1!AC124&amp;" vs Sheet2:"&amp;'TO USE'!AC124, "")</f>
        <v/>
      </c>
      <c r="AD124" s="231" t="str">
        <f>IF(Sheet1!AD124 &lt;&gt; 'TO USE'!AD124, "Sheet1:"&amp;Sheet1!AD124&amp;" vs Sheet2:"&amp;'TO USE'!AD124, "")</f>
        <v/>
      </c>
      <c r="AE124" s="231" t="str">
        <f>IF(Sheet1!AE124 &lt;&gt; 'TO USE'!AE124, "Sheet1:"&amp;Sheet1!AE124&amp;" vs Sheet2:"&amp;'TO USE'!AE124, "")</f>
        <v/>
      </c>
      <c r="AF124" s="231" t="str">
        <f>IF(Sheet1!AF124 &lt;&gt; 'TO USE'!AF124, "Sheet1:"&amp;Sheet1!AF124&amp;" vs Sheet2:"&amp;'TO USE'!AF124, "")</f>
        <v/>
      </c>
      <c r="AG124" s="231" t="str">
        <f>IF(Sheet1!AG124 &lt;&gt; 'TO USE'!AG124, "Sheet1:"&amp;Sheet1!AG124&amp;" vs Sheet2:"&amp;'TO USE'!AG124, "")</f>
        <v/>
      </c>
      <c r="AH124" s="231" t="str">
        <f>IF(Sheet1!AH124 &lt;&gt; 'TO USE'!AH124, "Sheet1:"&amp;Sheet1!AH124&amp;" vs Sheet2:"&amp;'TO USE'!AH124, "")</f>
        <v/>
      </c>
      <c r="AI124" s="231" t="str">
        <f>IF(Sheet1!AI124 &lt;&gt; 'TO USE'!AI124, "Sheet1:"&amp;Sheet1!AI124&amp;" vs Sheet2:"&amp;'TO USE'!AI124, "")</f>
        <v/>
      </c>
      <c r="AJ124" s="231" t="str">
        <f>IF(Sheet1!AJ124 &lt;&gt; 'TO USE'!AJ124, "Sheet1:"&amp;Sheet1!AJ124&amp;" vs Sheet2:"&amp;'TO USE'!AJ124, "")</f>
        <v/>
      </c>
      <c r="AK124" s="231" t="str">
        <f>IF(Sheet1!AK124 &lt;&gt; 'TO USE'!AK124, "Sheet1:"&amp;Sheet1!AK124&amp;" vs Sheet2:"&amp;'TO USE'!AK124, "")</f>
        <v/>
      </c>
      <c r="AL124" s="231" t="str">
        <f>IF(Sheet1!AL124 &lt;&gt; 'TO USE'!AL124, "Sheet1:"&amp;Sheet1!AL124&amp;" vs Sheet2:"&amp;'TO USE'!AL124, "")</f>
        <v/>
      </c>
      <c r="AM124" s="231" t="str">
        <f>IF(Sheet1!AM124 &lt;&gt; 'TO USE'!AM124, "Sheet1:"&amp;Sheet1!AM124&amp;" vs Sheet2:"&amp;'TO USE'!AM124, "")</f>
        <v/>
      </c>
      <c r="AN124" s="231" t="str">
        <f>IF(Sheet1!AN124 &lt;&gt; 'TO USE'!AN124, "Sheet1:"&amp;Sheet1!AN124&amp;" vs Sheet2:"&amp;'TO USE'!AN124, "")</f>
        <v/>
      </c>
      <c r="AO124" s="231" t="str">
        <f>IF(Sheet1!AO124 &lt;&gt; 'TO USE'!AO124, "Sheet1:"&amp;Sheet1!AO124&amp;" vs Sheet2:"&amp;'TO USE'!AO124, "")</f>
        <v/>
      </c>
      <c r="AP124" s="231" t="str">
        <f>IF(Sheet1!AP124 &lt;&gt; 'TO USE'!AP124, "Sheet1:"&amp;Sheet1!AP124&amp;" vs Sheet2:"&amp;'TO USE'!AP124, "")</f>
        <v/>
      </c>
      <c r="AQ124" s="231" t="str">
        <f>IF(Sheet1!AQ124 &lt;&gt; 'TO USE'!AQ124, "Sheet1:"&amp;Sheet1!AQ124&amp;" vs Sheet2:"&amp;'TO USE'!AQ124, "")</f>
        <v/>
      </c>
      <c r="AR124" s="231" t="str">
        <f>IF(Sheet1!AR124 &lt;&gt; 'TO USE'!AR124, "Sheet1:"&amp;Sheet1!AR124&amp;" vs Sheet2:"&amp;'TO USE'!AR124, "")</f>
        <v/>
      </c>
      <c r="AS124" s="231" t="str">
        <f>IF(Sheet1!AS124 &lt;&gt; 'TO USE'!AS124, "Sheet1:"&amp;Sheet1!AS124&amp;" vs Sheet2:"&amp;'TO USE'!AS124, "")</f>
        <v/>
      </c>
      <c r="AT124" s="231" t="str">
        <f>IF(Sheet1!AT124 &lt;&gt; 'TO USE'!AT124, "Sheet1:"&amp;Sheet1!AT124&amp;" vs Sheet2:"&amp;'TO USE'!AT124, "")</f>
        <v/>
      </c>
      <c r="AU124" s="231" t="str">
        <f>IF(Sheet1!AU124 &lt;&gt; 'TO USE'!AU124, "Sheet1:"&amp;Sheet1!AU124&amp;" vs Sheet2:"&amp;'TO USE'!AU124, "")</f>
        <v/>
      </c>
      <c r="AV124" s="231" t="str">
        <f>IF(Sheet1!AV124 &lt;&gt; 'TO USE'!AV124, "Sheet1:"&amp;Sheet1!AV124&amp;" vs Sheet2:"&amp;'TO USE'!AV124, "")</f>
        <v/>
      </c>
    </row>
    <row r="125" spans="1:48" ht="19">
      <c r="A125">
        <v>124</v>
      </c>
      <c r="B125" s="231" t="str">
        <f>IF(Sheet1!B125 &lt;&gt; 'TO USE'!B125, "Sheet1:"&amp;Sheet1!B125&amp;" vs Sheet2:"&amp;'TO USE'!B125, "")</f>
        <v/>
      </c>
      <c r="C125" s="231" t="str">
        <f>IF(Sheet1!C125 &lt;&gt; 'TO USE'!C125, "Sheet1:"&amp;Sheet1!C125&amp;" vs Sheet2:"&amp;'TO USE'!C125, "")</f>
        <v/>
      </c>
      <c r="D125" s="231" t="str">
        <f>IF(Sheet1!D125 &lt;&gt; 'TO USE'!D125, "Sheet1:"&amp;Sheet1!D125&amp;" vs Sheet2:"&amp;'TO USE'!D125, "")</f>
        <v/>
      </c>
      <c r="E125" s="231" t="str">
        <f>IF(Sheet1!E125 &lt;&gt; 'TO USE'!E125, "Sheet1:"&amp;Sheet1!E125&amp;" vs Sheet2:"&amp;'TO USE'!E125, "")</f>
        <v/>
      </c>
      <c r="F125" s="231" t="str">
        <f>IF(Sheet1!F125 &lt;&gt; 'TO USE'!F125, "Sheet1:"&amp;Sheet1!F125&amp;" vs Sheet2:"&amp;'TO USE'!F125, "")</f>
        <v/>
      </c>
      <c r="G125" s="231" t="str">
        <f>IF(Sheet1!G125 &lt;&gt; 'TO USE'!G125, "Sheet1:"&amp;Sheet1!G125&amp;" vs Sheet2:"&amp;'TO USE'!G125, "")</f>
        <v/>
      </c>
      <c r="H125" s="231" t="str">
        <f>IF(Sheet1!H125 &lt;&gt; 'TO USE'!H125, "Sheet1:"&amp;Sheet1!H125&amp;" vs Sheet2:"&amp;'TO USE'!H125, "")</f>
        <v/>
      </c>
      <c r="I125" s="231" t="str">
        <f>IF(Sheet1!I125 &lt;&gt; 'TO USE'!I125, "Sheet1:"&amp;Sheet1!I125&amp;" vs Sheet2:"&amp;'TO USE'!I125, "")</f>
        <v/>
      </c>
      <c r="J125" s="231" t="str">
        <f>IF(Sheet1!J125 &lt;&gt; 'TO USE'!J125, "Sheet1:"&amp;Sheet1!J125&amp;" vs Sheet2:"&amp;'TO USE'!J125, "")</f>
        <v/>
      </c>
      <c r="K125" s="231" t="str">
        <f>IF(Sheet1!K125 &lt;&gt; 'TO USE'!K125, "Sheet1:"&amp;Sheet1!K125&amp;" vs Sheet2:"&amp;'TO USE'!K125, "")</f>
        <v/>
      </c>
      <c r="L125" s="231" t="str">
        <f>IF(Sheet1!L125 &lt;&gt; 'TO USE'!L125, "Sheet1:"&amp;Sheet1!L125&amp;" vs Sheet2:"&amp;'TO USE'!L125, "")</f>
        <v/>
      </c>
      <c r="M125" s="231" t="str">
        <f>IF(Sheet1!M125 &lt;&gt; 'TO USE'!M125, "Sheet1:"&amp;Sheet1!M125&amp;" vs Sheet2:"&amp;'TO USE'!M125, "")</f>
        <v/>
      </c>
      <c r="N125" s="231" t="str">
        <f>IF(Sheet1!N125 &lt;&gt; 'TO USE'!N125, "Sheet1:"&amp;Sheet1!N125&amp;" vs Sheet2:"&amp;'TO USE'!N125, "")</f>
        <v/>
      </c>
      <c r="O125" s="231" t="str">
        <f>IF(Sheet1!O125 &lt;&gt; 'TO USE'!O125, "Sheet1:"&amp;Sheet1!O125&amp;" vs Sheet2:"&amp;'TO USE'!O125, "")</f>
        <v/>
      </c>
      <c r="P125" s="231" t="str">
        <f>IF(Sheet1!P125 &lt;&gt; 'TO USE'!P125, "Sheet1:"&amp;Sheet1!P125&amp;" vs Sheet2:"&amp;'TO USE'!P125, "")</f>
        <v/>
      </c>
      <c r="Q125" s="231" t="str">
        <f>IF(Sheet1!Q125 &lt;&gt; 'TO USE'!Q125, "Sheet1:"&amp;Sheet1!Q125&amp;" vs Sheet2:"&amp;'TO USE'!Q125, "")</f>
        <v/>
      </c>
      <c r="R125" s="231" t="str">
        <f>IF(Sheet1!R125 &lt;&gt; 'TO USE'!R125, "Sheet1:"&amp;Sheet1!R125&amp;" vs Sheet2:"&amp;'TO USE'!R125, "")</f>
        <v/>
      </c>
      <c r="S125" s="231" t="str">
        <f>IF(Sheet1!S125 &lt;&gt; 'TO USE'!S125, "Sheet1:"&amp;Sheet1!S125&amp;" vs Sheet2:"&amp;'TO USE'!S125, "")</f>
        <v/>
      </c>
      <c r="T125" s="231" t="str">
        <f>IF(Sheet1!T125 &lt;&gt; 'TO USE'!T125, "Sheet1:"&amp;Sheet1!T125&amp;" vs Sheet2:"&amp;'TO USE'!T125, "")</f>
        <v/>
      </c>
      <c r="U125" s="231" t="str">
        <f>IF(Sheet1!U125 &lt;&gt; 'TO USE'!U125, "Sheet1:"&amp;Sheet1!U125&amp;" vs Sheet2:"&amp;'TO USE'!U125, "")</f>
        <v/>
      </c>
      <c r="V125" s="231" t="str">
        <f>IF(Sheet1!V125 &lt;&gt; 'TO USE'!V125, "Sheet1:"&amp;Sheet1!V125&amp;" vs Sheet2:"&amp;'TO USE'!V125, "")</f>
        <v/>
      </c>
      <c r="W125" s="231" t="str">
        <f>IF(Sheet1!W125 &lt;&gt; 'TO USE'!W125, "Sheet1:"&amp;Sheet1!W125&amp;" vs Sheet2:"&amp;'TO USE'!W125, "")</f>
        <v/>
      </c>
      <c r="X125" s="231" t="str">
        <f>IF(Sheet1!X125 &lt;&gt; 'TO USE'!X125, "Sheet1:"&amp;Sheet1!X125&amp;" vs Sheet2:"&amp;'TO USE'!X125, "")</f>
        <v/>
      </c>
      <c r="Y125" s="231" t="str">
        <f>IF(Sheet1!Y125 &lt;&gt; 'TO USE'!Y125, "Sheet1:"&amp;Sheet1!Y125&amp;" vs Sheet2:"&amp;'TO USE'!Y125, "")</f>
        <v/>
      </c>
      <c r="Z125" s="231" t="str">
        <f>IF(Sheet1!Z125 &lt;&gt; 'TO USE'!Z125, "Sheet1:"&amp;Sheet1!Z125&amp;" vs Sheet2:"&amp;'TO USE'!Z125, "")</f>
        <v/>
      </c>
      <c r="AA125" s="231" t="str">
        <f>IF(Sheet1!AA125 &lt;&gt; 'TO USE'!AA125, "Sheet1:"&amp;Sheet1!AA125&amp;" vs Sheet2:"&amp;'TO USE'!AA125, "")</f>
        <v/>
      </c>
      <c r="AB125" s="231" t="str">
        <f>IF(Sheet1!AB125 &lt;&gt; 'TO USE'!AB125, "Sheet1:"&amp;Sheet1!AB125&amp;" vs Sheet2:"&amp;'TO USE'!AB125, "")</f>
        <v/>
      </c>
      <c r="AC125" s="231" t="str">
        <f>IF(Sheet1!AC125 &lt;&gt; 'TO USE'!AC125, "Sheet1:"&amp;Sheet1!AC125&amp;" vs Sheet2:"&amp;'TO USE'!AC125, "")</f>
        <v/>
      </c>
      <c r="AD125" s="231" t="str">
        <f>IF(Sheet1!AD125 &lt;&gt; 'TO USE'!AD125, "Sheet1:"&amp;Sheet1!AD125&amp;" vs Sheet2:"&amp;'TO USE'!AD125, "")</f>
        <v/>
      </c>
      <c r="AE125" s="231" t="str">
        <f>IF(Sheet1!AE125 &lt;&gt; 'TO USE'!AE125, "Sheet1:"&amp;Sheet1!AE125&amp;" vs Sheet2:"&amp;'TO USE'!AE125, "")</f>
        <v/>
      </c>
      <c r="AF125" s="231" t="str">
        <f>IF(Sheet1!AF125 &lt;&gt; 'TO USE'!AF125, "Sheet1:"&amp;Sheet1!AF125&amp;" vs Sheet2:"&amp;'TO USE'!AF125, "")</f>
        <v/>
      </c>
      <c r="AG125" s="231" t="str">
        <f>IF(Sheet1!AG125 &lt;&gt; 'TO USE'!AG125, "Sheet1:"&amp;Sheet1!AG125&amp;" vs Sheet2:"&amp;'TO USE'!AG125, "")</f>
        <v/>
      </c>
      <c r="AH125" s="231" t="str">
        <f>IF(Sheet1!AH125 &lt;&gt; 'TO USE'!AH125, "Sheet1:"&amp;Sheet1!AH125&amp;" vs Sheet2:"&amp;'TO USE'!AH125, "")</f>
        <v/>
      </c>
      <c r="AI125" s="231" t="str">
        <f>IF(Sheet1!AI125 &lt;&gt; 'TO USE'!AI125, "Sheet1:"&amp;Sheet1!AI125&amp;" vs Sheet2:"&amp;'TO USE'!AI125, "")</f>
        <v/>
      </c>
      <c r="AJ125" s="231" t="str">
        <f>IF(Sheet1!AJ125 &lt;&gt; 'TO USE'!AJ125, "Sheet1:"&amp;Sheet1!AJ125&amp;" vs Sheet2:"&amp;'TO USE'!AJ125, "")</f>
        <v/>
      </c>
      <c r="AK125" s="231" t="str">
        <f>IF(Sheet1!AK125 &lt;&gt; 'TO USE'!AK125, "Sheet1:"&amp;Sheet1!AK125&amp;" vs Sheet2:"&amp;'TO USE'!AK125, "")</f>
        <v/>
      </c>
      <c r="AL125" s="231" t="str">
        <f>IF(Sheet1!AL125 &lt;&gt; 'TO USE'!AL125, "Sheet1:"&amp;Sheet1!AL125&amp;" vs Sheet2:"&amp;'TO USE'!AL125, "")</f>
        <v/>
      </c>
      <c r="AM125" s="231" t="str">
        <f>IF(Sheet1!AM125 &lt;&gt; 'TO USE'!AM125, "Sheet1:"&amp;Sheet1!AM125&amp;" vs Sheet2:"&amp;'TO USE'!AM125, "")</f>
        <v/>
      </c>
      <c r="AN125" s="231" t="str">
        <f>IF(Sheet1!AN125 &lt;&gt; 'TO USE'!AN125, "Sheet1:"&amp;Sheet1!AN125&amp;" vs Sheet2:"&amp;'TO USE'!AN125, "")</f>
        <v/>
      </c>
      <c r="AO125" s="231" t="str">
        <f>IF(Sheet1!AO125 &lt;&gt; 'TO USE'!AO125, "Sheet1:"&amp;Sheet1!AO125&amp;" vs Sheet2:"&amp;'TO USE'!AO125, "")</f>
        <v/>
      </c>
      <c r="AP125" s="231" t="str">
        <f>IF(Sheet1!AP125 &lt;&gt; 'TO USE'!AP125, "Sheet1:"&amp;Sheet1!AP125&amp;" vs Sheet2:"&amp;'TO USE'!AP125, "")</f>
        <v/>
      </c>
      <c r="AQ125" s="231" t="str">
        <f>IF(Sheet1!AQ125 &lt;&gt; 'TO USE'!AQ125, "Sheet1:"&amp;Sheet1!AQ125&amp;" vs Sheet2:"&amp;'TO USE'!AQ125, "")</f>
        <v/>
      </c>
      <c r="AR125" s="231" t="str">
        <f>IF(Sheet1!AR125 &lt;&gt; 'TO USE'!AR125, "Sheet1:"&amp;Sheet1!AR125&amp;" vs Sheet2:"&amp;'TO USE'!AR125, "")</f>
        <v/>
      </c>
      <c r="AS125" s="231" t="str">
        <f>IF(Sheet1!AS125 &lt;&gt; 'TO USE'!AS125, "Sheet1:"&amp;Sheet1!AS125&amp;" vs Sheet2:"&amp;'TO USE'!AS125, "")</f>
        <v/>
      </c>
      <c r="AT125" s="231" t="str">
        <f>IF(Sheet1!AT125 &lt;&gt; 'TO USE'!AT125, "Sheet1:"&amp;Sheet1!AT125&amp;" vs Sheet2:"&amp;'TO USE'!AT125, "")</f>
        <v/>
      </c>
      <c r="AU125" s="231" t="str">
        <f>IF(Sheet1!AU125 &lt;&gt; 'TO USE'!AU125, "Sheet1:"&amp;Sheet1!AU125&amp;" vs Sheet2:"&amp;'TO USE'!AU125, "")</f>
        <v/>
      </c>
      <c r="AV125" s="231" t="str">
        <f>IF(Sheet1!AV125 &lt;&gt; 'TO USE'!AV125, "Sheet1:"&amp;Sheet1!AV125&amp;" vs Sheet2:"&amp;'TO USE'!AV125, "")</f>
        <v/>
      </c>
    </row>
    <row r="126" spans="1:48" ht="19">
      <c r="A126">
        <v>125</v>
      </c>
      <c r="B126" s="231" t="str">
        <f>IF(Sheet1!B126 &lt;&gt; 'TO USE'!B126, "Sheet1:"&amp;Sheet1!B126&amp;" vs Sheet2:"&amp;'TO USE'!B126, "")</f>
        <v/>
      </c>
      <c r="C126" s="231" t="str">
        <f>IF(Sheet1!C126 &lt;&gt; 'TO USE'!C126, "Sheet1:"&amp;Sheet1!C126&amp;" vs Sheet2:"&amp;'TO USE'!C126, "")</f>
        <v/>
      </c>
      <c r="D126" s="231" t="str">
        <f>IF(Sheet1!D126 &lt;&gt; 'TO USE'!D126, "Sheet1:"&amp;Sheet1!D126&amp;" vs Sheet2:"&amp;'TO USE'!D126, "")</f>
        <v/>
      </c>
      <c r="E126" s="231" t="str">
        <f>IF(Sheet1!E126 &lt;&gt; 'TO USE'!E126, "Sheet1:"&amp;Sheet1!E126&amp;" vs Sheet2:"&amp;'TO USE'!E126, "")</f>
        <v/>
      </c>
      <c r="F126" s="231" t="str">
        <f>IF(Sheet1!F126 &lt;&gt; 'TO USE'!F126, "Sheet1:"&amp;Sheet1!F126&amp;" vs Sheet2:"&amp;'TO USE'!F126, "")</f>
        <v/>
      </c>
      <c r="G126" s="231" t="str">
        <f>IF(Sheet1!G126 &lt;&gt; 'TO USE'!G126, "Sheet1:"&amp;Sheet1!G126&amp;" vs Sheet2:"&amp;'TO USE'!G126, "")</f>
        <v/>
      </c>
      <c r="H126" s="231" t="str">
        <f>IF(Sheet1!H126 &lt;&gt; 'TO USE'!H126, "Sheet1:"&amp;Sheet1!H126&amp;" vs Sheet2:"&amp;'TO USE'!H126, "")</f>
        <v/>
      </c>
      <c r="I126" s="231" t="str">
        <f>IF(Sheet1!I126 &lt;&gt; 'TO USE'!I126, "Sheet1:"&amp;Sheet1!I126&amp;" vs Sheet2:"&amp;'TO USE'!I126, "")</f>
        <v/>
      </c>
      <c r="J126" s="231" t="str">
        <f>IF(Sheet1!J126 &lt;&gt; 'TO USE'!J126, "Sheet1:"&amp;Sheet1!J126&amp;" vs Sheet2:"&amp;'TO USE'!J126, "")</f>
        <v/>
      </c>
      <c r="K126" s="231" t="str">
        <f>IF(Sheet1!K126 &lt;&gt; 'TO USE'!K126, "Sheet1:"&amp;Sheet1!K126&amp;" vs Sheet2:"&amp;'TO USE'!K126, "")</f>
        <v/>
      </c>
      <c r="L126" s="231" t="str">
        <f>IF(Sheet1!L126 &lt;&gt; 'TO USE'!L126, "Sheet1:"&amp;Sheet1!L126&amp;" vs Sheet2:"&amp;'TO USE'!L126, "")</f>
        <v/>
      </c>
      <c r="M126" s="231" t="str">
        <f>IF(Sheet1!M126 &lt;&gt; 'TO USE'!M126, "Sheet1:"&amp;Sheet1!M126&amp;" vs Sheet2:"&amp;'TO USE'!M126, "")</f>
        <v/>
      </c>
      <c r="N126" s="231" t="str">
        <f>IF(Sheet1!N126 &lt;&gt; 'TO USE'!N126, "Sheet1:"&amp;Sheet1!N126&amp;" vs Sheet2:"&amp;'TO USE'!N126, "")</f>
        <v/>
      </c>
      <c r="O126" s="231" t="str">
        <f>IF(Sheet1!O126 &lt;&gt; 'TO USE'!O126, "Sheet1:"&amp;Sheet1!O126&amp;" vs Sheet2:"&amp;'TO USE'!O126, "")</f>
        <v/>
      </c>
      <c r="P126" s="231" t="str">
        <f>IF(Sheet1!P126 &lt;&gt; 'TO USE'!P126, "Sheet1:"&amp;Sheet1!P126&amp;" vs Sheet2:"&amp;'TO USE'!P126, "")</f>
        <v/>
      </c>
      <c r="Q126" s="231" t="str">
        <f>IF(Sheet1!Q126 &lt;&gt; 'TO USE'!Q126, "Sheet1:"&amp;Sheet1!Q126&amp;" vs Sheet2:"&amp;'TO USE'!Q126, "")</f>
        <v/>
      </c>
      <c r="R126" s="231" t="str">
        <f>IF(Sheet1!R126 &lt;&gt; 'TO USE'!R126, "Sheet1:"&amp;Sheet1!R126&amp;" vs Sheet2:"&amp;'TO USE'!R126, "")</f>
        <v/>
      </c>
      <c r="S126" s="231" t="str">
        <f>IF(Sheet1!S126 &lt;&gt; 'TO USE'!S126, "Sheet1:"&amp;Sheet1!S126&amp;" vs Sheet2:"&amp;'TO USE'!S126, "")</f>
        <v/>
      </c>
      <c r="T126" s="231" t="str">
        <f>IF(Sheet1!T126 &lt;&gt; 'TO USE'!T126, "Sheet1:"&amp;Sheet1!T126&amp;" vs Sheet2:"&amp;'TO USE'!T126, "")</f>
        <v/>
      </c>
      <c r="U126" s="231" t="str">
        <f>IF(Sheet1!U126 &lt;&gt; 'TO USE'!U126, "Sheet1:"&amp;Sheet1!U126&amp;" vs Sheet2:"&amp;'TO USE'!U126, "")</f>
        <v/>
      </c>
      <c r="V126" s="231" t="str">
        <f>IF(Sheet1!V126 &lt;&gt; 'TO USE'!V126, "Sheet1:"&amp;Sheet1!V126&amp;" vs Sheet2:"&amp;'TO USE'!V126, "")</f>
        <v/>
      </c>
      <c r="W126" s="231" t="str">
        <f>IF(Sheet1!W126 &lt;&gt; 'TO USE'!W126, "Sheet1:"&amp;Sheet1!W126&amp;" vs Sheet2:"&amp;'TO USE'!W126, "")</f>
        <v/>
      </c>
      <c r="X126" s="231" t="str">
        <f>IF(Sheet1!X126 &lt;&gt; 'TO USE'!X126, "Sheet1:"&amp;Sheet1!X126&amp;" vs Sheet2:"&amp;'TO USE'!X126, "")</f>
        <v/>
      </c>
      <c r="Y126" s="231" t="str">
        <f>IF(Sheet1!Y126 &lt;&gt; 'TO USE'!Y126, "Sheet1:"&amp;Sheet1!Y126&amp;" vs Sheet2:"&amp;'TO USE'!Y126, "")</f>
        <v/>
      </c>
      <c r="Z126" s="231" t="str">
        <f>IF(Sheet1!Z126 &lt;&gt; 'TO USE'!Z126, "Sheet1:"&amp;Sheet1!Z126&amp;" vs Sheet2:"&amp;'TO USE'!Z126, "")</f>
        <v/>
      </c>
      <c r="AA126" s="231" t="str">
        <f>IF(Sheet1!AA126 &lt;&gt; 'TO USE'!AA126, "Sheet1:"&amp;Sheet1!AA126&amp;" vs Sheet2:"&amp;'TO USE'!AA126, "")</f>
        <v/>
      </c>
      <c r="AB126" s="231" t="str">
        <f>IF(Sheet1!AB126 &lt;&gt; 'TO USE'!AB126, "Sheet1:"&amp;Sheet1!AB126&amp;" vs Sheet2:"&amp;'TO USE'!AB126, "")</f>
        <v/>
      </c>
      <c r="AC126" s="231" t="str">
        <f>IF(Sheet1!AC126 &lt;&gt; 'TO USE'!AC126, "Sheet1:"&amp;Sheet1!AC126&amp;" vs Sheet2:"&amp;'TO USE'!AC126, "")</f>
        <v/>
      </c>
      <c r="AD126" s="231" t="str">
        <f>IF(Sheet1!AD126 &lt;&gt; 'TO USE'!AD126, "Sheet1:"&amp;Sheet1!AD126&amp;" vs Sheet2:"&amp;'TO USE'!AD126, "")</f>
        <v/>
      </c>
      <c r="AE126" s="231" t="str">
        <f>IF(Sheet1!AE126 &lt;&gt; 'TO USE'!AE126, "Sheet1:"&amp;Sheet1!AE126&amp;" vs Sheet2:"&amp;'TO USE'!AE126, "")</f>
        <v/>
      </c>
      <c r="AF126" s="231" t="str">
        <f>IF(Sheet1!AF126 &lt;&gt; 'TO USE'!AF126, "Sheet1:"&amp;Sheet1!AF126&amp;" vs Sheet2:"&amp;'TO USE'!AF126, "")</f>
        <v/>
      </c>
      <c r="AG126" s="231" t="str">
        <f>IF(Sheet1!AG126 &lt;&gt; 'TO USE'!AG126, "Sheet1:"&amp;Sheet1!AG126&amp;" vs Sheet2:"&amp;'TO USE'!AG126, "")</f>
        <v/>
      </c>
      <c r="AH126" s="231" t="str">
        <f>IF(Sheet1!AH126 &lt;&gt; 'TO USE'!AH126, "Sheet1:"&amp;Sheet1!AH126&amp;" vs Sheet2:"&amp;'TO USE'!AH126, "")</f>
        <v/>
      </c>
      <c r="AI126" s="231" t="str">
        <f>IF(Sheet1!AI126 &lt;&gt; 'TO USE'!AI126, "Sheet1:"&amp;Sheet1!AI126&amp;" vs Sheet2:"&amp;'TO USE'!AI126, "")</f>
        <v/>
      </c>
      <c r="AJ126" s="231" t="str">
        <f>IF(Sheet1!AJ126 &lt;&gt; 'TO USE'!AJ126, "Sheet1:"&amp;Sheet1!AJ126&amp;" vs Sheet2:"&amp;'TO USE'!AJ126, "")</f>
        <v/>
      </c>
      <c r="AK126" s="231" t="str">
        <f>IF(Sheet1!AK126 &lt;&gt; 'TO USE'!AK126, "Sheet1:"&amp;Sheet1!AK126&amp;" vs Sheet2:"&amp;'TO USE'!AK126, "")</f>
        <v/>
      </c>
      <c r="AL126" s="231" t="str">
        <f>IF(Sheet1!AL126 &lt;&gt; 'TO USE'!AL126, "Sheet1:"&amp;Sheet1!AL126&amp;" vs Sheet2:"&amp;'TO USE'!AL126, "")</f>
        <v/>
      </c>
      <c r="AM126" s="231" t="str">
        <f>IF(Sheet1!AM126 &lt;&gt; 'TO USE'!AM126, "Sheet1:"&amp;Sheet1!AM126&amp;" vs Sheet2:"&amp;'TO USE'!AM126, "")</f>
        <v/>
      </c>
      <c r="AN126" s="231" t="str">
        <f>IF(Sheet1!AN126 &lt;&gt; 'TO USE'!AN126, "Sheet1:"&amp;Sheet1!AN126&amp;" vs Sheet2:"&amp;'TO USE'!AN126, "")</f>
        <v/>
      </c>
      <c r="AO126" s="231" t="str">
        <f>IF(Sheet1!AO126 &lt;&gt; 'TO USE'!AO126, "Sheet1:"&amp;Sheet1!AO126&amp;" vs Sheet2:"&amp;'TO USE'!AO126, "")</f>
        <v/>
      </c>
      <c r="AP126" s="231" t="str">
        <f>IF(Sheet1!AP126 &lt;&gt; 'TO USE'!AP126, "Sheet1:"&amp;Sheet1!AP126&amp;" vs Sheet2:"&amp;'TO USE'!AP126, "")</f>
        <v/>
      </c>
      <c r="AQ126" s="231" t="str">
        <f>IF(Sheet1!AQ126 &lt;&gt; 'TO USE'!AQ126, "Sheet1:"&amp;Sheet1!AQ126&amp;" vs Sheet2:"&amp;'TO USE'!AQ126, "")</f>
        <v/>
      </c>
      <c r="AR126" s="231" t="str">
        <f>IF(Sheet1!AR126 &lt;&gt; 'TO USE'!AR126, "Sheet1:"&amp;Sheet1!AR126&amp;" vs Sheet2:"&amp;'TO USE'!AR126, "")</f>
        <v/>
      </c>
      <c r="AS126" s="231" t="str">
        <f>IF(Sheet1!AS126 &lt;&gt; 'TO USE'!AS126, "Sheet1:"&amp;Sheet1!AS126&amp;" vs Sheet2:"&amp;'TO USE'!AS126, "")</f>
        <v/>
      </c>
      <c r="AT126" s="231" t="str">
        <f>IF(Sheet1!AT126 &lt;&gt; 'TO USE'!AT126, "Sheet1:"&amp;Sheet1!AT126&amp;" vs Sheet2:"&amp;'TO USE'!AT126, "")</f>
        <v/>
      </c>
      <c r="AU126" s="231" t="str">
        <f>IF(Sheet1!AU126 &lt;&gt; 'TO USE'!AU126, "Sheet1:"&amp;Sheet1!AU126&amp;" vs Sheet2:"&amp;'TO USE'!AU126, "")</f>
        <v/>
      </c>
      <c r="AV126" s="231" t="str">
        <f>IF(Sheet1!AV126 &lt;&gt; 'TO USE'!AV126, "Sheet1:"&amp;Sheet1!AV126&amp;" vs Sheet2:"&amp;'TO USE'!AV126, "")</f>
        <v/>
      </c>
    </row>
    <row r="127" spans="1:48" ht="19">
      <c r="A127">
        <v>126</v>
      </c>
      <c r="B127" s="231" t="str">
        <f>IF(Sheet1!B127 &lt;&gt; 'TO USE'!B127, "Sheet1:"&amp;Sheet1!B127&amp;" vs Sheet2:"&amp;'TO USE'!B127, "")</f>
        <v/>
      </c>
      <c r="C127" s="231" t="str">
        <f>IF(Sheet1!C127 &lt;&gt; 'TO USE'!C127, "Sheet1:"&amp;Sheet1!C127&amp;" vs Sheet2:"&amp;'TO USE'!C127, "")</f>
        <v/>
      </c>
      <c r="D127" s="231" t="str">
        <f>IF(Sheet1!D127 &lt;&gt; 'TO USE'!D127, "Sheet1:"&amp;Sheet1!D127&amp;" vs Sheet2:"&amp;'TO USE'!D127, "")</f>
        <v/>
      </c>
      <c r="E127" s="231" t="str">
        <f>IF(Sheet1!E127 &lt;&gt; 'TO USE'!E127, "Sheet1:"&amp;Sheet1!E127&amp;" vs Sheet2:"&amp;'TO USE'!E127, "")</f>
        <v/>
      </c>
      <c r="F127" s="231" t="str">
        <f>IF(Sheet1!F127 &lt;&gt; 'TO USE'!F127, "Sheet1:"&amp;Sheet1!F127&amp;" vs Sheet2:"&amp;'TO USE'!F127, "")</f>
        <v/>
      </c>
      <c r="G127" s="231" t="str">
        <f>IF(Sheet1!G127 &lt;&gt; 'TO USE'!G127, "Sheet1:"&amp;Sheet1!G127&amp;" vs Sheet2:"&amp;'TO USE'!G127, "")</f>
        <v/>
      </c>
      <c r="H127" s="231" t="str">
        <f>IF(Sheet1!H127 &lt;&gt; 'TO USE'!H127, "Sheet1:"&amp;Sheet1!H127&amp;" vs Sheet2:"&amp;'TO USE'!H127, "")</f>
        <v/>
      </c>
      <c r="I127" s="231" t="str">
        <f>IF(Sheet1!I127 &lt;&gt; 'TO USE'!I127, "Sheet1:"&amp;Sheet1!I127&amp;" vs Sheet2:"&amp;'TO USE'!I127, "")</f>
        <v/>
      </c>
      <c r="J127" s="231" t="str">
        <f>IF(Sheet1!J127 &lt;&gt; 'TO USE'!J127, "Sheet1:"&amp;Sheet1!J127&amp;" vs Sheet2:"&amp;'TO USE'!J127, "")</f>
        <v/>
      </c>
      <c r="K127" s="231" t="str">
        <f>IF(Sheet1!K127 &lt;&gt; 'TO USE'!K127, "Sheet1:"&amp;Sheet1!K127&amp;" vs Sheet2:"&amp;'TO USE'!K127, "")</f>
        <v/>
      </c>
      <c r="L127" s="231" t="str">
        <f>IF(Sheet1!L127 &lt;&gt; 'TO USE'!L127, "Sheet1:"&amp;Sheet1!L127&amp;" vs Sheet2:"&amp;'TO USE'!L127, "")</f>
        <v/>
      </c>
      <c r="M127" s="231" t="str">
        <f>IF(Sheet1!M127 &lt;&gt; 'TO USE'!M127, "Sheet1:"&amp;Sheet1!M127&amp;" vs Sheet2:"&amp;'TO USE'!M127, "")</f>
        <v/>
      </c>
      <c r="N127" s="231" t="str">
        <f>IF(Sheet1!N127 &lt;&gt; 'TO USE'!N127, "Sheet1:"&amp;Sheet1!N127&amp;" vs Sheet2:"&amp;'TO USE'!N127, "")</f>
        <v/>
      </c>
      <c r="O127" s="231" t="str">
        <f>IF(Sheet1!O127 &lt;&gt; 'TO USE'!O127, "Sheet1:"&amp;Sheet1!O127&amp;" vs Sheet2:"&amp;'TO USE'!O127, "")</f>
        <v/>
      </c>
      <c r="P127" s="231" t="str">
        <f>IF(Sheet1!P127 &lt;&gt; 'TO USE'!P127, "Sheet1:"&amp;Sheet1!P127&amp;" vs Sheet2:"&amp;'TO USE'!P127, "")</f>
        <v/>
      </c>
      <c r="Q127" s="231" t="str">
        <f>IF(Sheet1!Q127 &lt;&gt; 'TO USE'!Q127, "Sheet1:"&amp;Sheet1!Q127&amp;" vs Sheet2:"&amp;'TO USE'!Q127, "")</f>
        <v/>
      </c>
      <c r="R127" s="231" t="str">
        <f>IF(Sheet1!R127 &lt;&gt; 'TO USE'!R127, "Sheet1:"&amp;Sheet1!R127&amp;" vs Sheet2:"&amp;'TO USE'!R127, "")</f>
        <v/>
      </c>
      <c r="S127" s="231" t="str">
        <f>IF(Sheet1!S127 &lt;&gt; 'TO USE'!S127, "Sheet1:"&amp;Sheet1!S127&amp;" vs Sheet2:"&amp;'TO USE'!S127, "")</f>
        <v/>
      </c>
      <c r="T127" s="231" t="str">
        <f>IF(Sheet1!T127 &lt;&gt; 'TO USE'!T127, "Sheet1:"&amp;Sheet1!T127&amp;" vs Sheet2:"&amp;'TO USE'!T127, "")</f>
        <v/>
      </c>
      <c r="U127" s="231" t="str">
        <f>IF(Sheet1!U127 &lt;&gt; 'TO USE'!U127, "Sheet1:"&amp;Sheet1!U127&amp;" vs Sheet2:"&amp;'TO USE'!U127, "")</f>
        <v/>
      </c>
      <c r="V127" s="231" t="str">
        <f>IF(Sheet1!V127 &lt;&gt; 'TO USE'!V127, "Sheet1:"&amp;Sheet1!V127&amp;" vs Sheet2:"&amp;'TO USE'!V127, "")</f>
        <v/>
      </c>
      <c r="W127" s="231" t="str">
        <f>IF(Sheet1!W127 &lt;&gt; 'TO USE'!W127, "Sheet1:"&amp;Sheet1!W127&amp;" vs Sheet2:"&amp;'TO USE'!W127, "")</f>
        <v/>
      </c>
      <c r="X127" s="231" t="str">
        <f>IF(Sheet1!X127 &lt;&gt; 'TO USE'!X127, "Sheet1:"&amp;Sheet1!X127&amp;" vs Sheet2:"&amp;'TO USE'!X127, "")</f>
        <v/>
      </c>
      <c r="Y127" s="231" t="str">
        <f>IF(Sheet1!Y127 &lt;&gt; 'TO USE'!Y127, "Sheet1:"&amp;Sheet1!Y127&amp;" vs Sheet2:"&amp;'TO USE'!Y127, "")</f>
        <v/>
      </c>
      <c r="Z127" s="231" t="str">
        <f>IF(Sheet1!Z127 &lt;&gt; 'TO USE'!Z127, "Sheet1:"&amp;Sheet1!Z127&amp;" vs Sheet2:"&amp;'TO USE'!Z127, "")</f>
        <v/>
      </c>
      <c r="AA127" s="231" t="str">
        <f>IF(Sheet1!AA127 &lt;&gt; 'TO USE'!AA127, "Sheet1:"&amp;Sheet1!AA127&amp;" vs Sheet2:"&amp;'TO USE'!AA127, "")</f>
        <v/>
      </c>
      <c r="AB127" s="231" t="str">
        <f>IF(Sheet1!AB127 &lt;&gt; 'TO USE'!AB127, "Sheet1:"&amp;Sheet1!AB127&amp;" vs Sheet2:"&amp;'TO USE'!AB127, "")</f>
        <v/>
      </c>
      <c r="AC127" s="231" t="str">
        <f>IF(Sheet1!AC127 &lt;&gt; 'TO USE'!AC127, "Sheet1:"&amp;Sheet1!AC127&amp;" vs Sheet2:"&amp;'TO USE'!AC127, "")</f>
        <v/>
      </c>
      <c r="AD127" s="231" t="str">
        <f>IF(Sheet1!AD127 &lt;&gt; 'TO USE'!AD127, "Sheet1:"&amp;Sheet1!AD127&amp;" vs Sheet2:"&amp;'TO USE'!AD127, "")</f>
        <v/>
      </c>
      <c r="AE127" s="231" t="str">
        <f>IF(Sheet1!AE127 &lt;&gt; 'TO USE'!AE127, "Sheet1:"&amp;Sheet1!AE127&amp;" vs Sheet2:"&amp;'TO USE'!AE127, "")</f>
        <v/>
      </c>
      <c r="AF127" s="231" t="str">
        <f>IF(Sheet1!AF127 &lt;&gt; 'TO USE'!AF127, "Sheet1:"&amp;Sheet1!AF127&amp;" vs Sheet2:"&amp;'TO USE'!AF127, "")</f>
        <v/>
      </c>
      <c r="AG127" s="231" t="str">
        <f>IF(Sheet1!AG127 &lt;&gt; 'TO USE'!AG127, "Sheet1:"&amp;Sheet1!AG127&amp;" vs Sheet2:"&amp;'TO USE'!AG127, "")</f>
        <v/>
      </c>
      <c r="AH127" s="231" t="str">
        <f>IF(Sheet1!AH127 &lt;&gt; 'TO USE'!AH127, "Sheet1:"&amp;Sheet1!AH127&amp;" vs Sheet2:"&amp;'TO USE'!AH127, "")</f>
        <v/>
      </c>
      <c r="AI127" s="231" t="str">
        <f>IF(Sheet1!AI127 &lt;&gt; 'TO USE'!AI127, "Sheet1:"&amp;Sheet1!AI127&amp;" vs Sheet2:"&amp;'TO USE'!AI127, "")</f>
        <v/>
      </c>
      <c r="AJ127" s="231" t="str">
        <f>IF(Sheet1!AJ127 &lt;&gt; 'TO USE'!AJ127, "Sheet1:"&amp;Sheet1!AJ127&amp;" vs Sheet2:"&amp;'TO USE'!AJ127, "")</f>
        <v/>
      </c>
      <c r="AK127" s="231" t="str">
        <f>IF(Sheet1!AK127 &lt;&gt; 'TO USE'!AK127, "Sheet1:"&amp;Sheet1!AK127&amp;" vs Sheet2:"&amp;'TO USE'!AK127, "")</f>
        <v/>
      </c>
      <c r="AL127" s="231" t="str">
        <f>IF(Sheet1!AL127 &lt;&gt; 'TO USE'!AL127, "Sheet1:"&amp;Sheet1!AL127&amp;" vs Sheet2:"&amp;'TO USE'!AL127, "")</f>
        <v/>
      </c>
      <c r="AM127" s="231" t="str">
        <f>IF(Sheet1!AM127 &lt;&gt; 'TO USE'!AM127, "Sheet1:"&amp;Sheet1!AM127&amp;" vs Sheet2:"&amp;'TO USE'!AM127, "")</f>
        <v/>
      </c>
      <c r="AN127" s="231" t="str">
        <f>IF(Sheet1!AN127 &lt;&gt; 'TO USE'!AN127, "Sheet1:"&amp;Sheet1!AN127&amp;" vs Sheet2:"&amp;'TO USE'!AN127, "")</f>
        <v/>
      </c>
      <c r="AO127" s="231" t="str">
        <f>IF(Sheet1!AO127 &lt;&gt; 'TO USE'!AO127, "Sheet1:"&amp;Sheet1!AO127&amp;" vs Sheet2:"&amp;'TO USE'!AO127, "")</f>
        <v/>
      </c>
      <c r="AP127" s="231" t="str">
        <f>IF(Sheet1!AP127 &lt;&gt; 'TO USE'!AP127, "Sheet1:"&amp;Sheet1!AP127&amp;" vs Sheet2:"&amp;'TO USE'!AP127, "")</f>
        <v/>
      </c>
      <c r="AQ127" s="231" t="str">
        <f>IF(Sheet1!AQ127 &lt;&gt; 'TO USE'!AQ127, "Sheet1:"&amp;Sheet1!AQ127&amp;" vs Sheet2:"&amp;'TO USE'!AQ127, "")</f>
        <v/>
      </c>
      <c r="AR127" s="231" t="str">
        <f>IF(Sheet1!AR127 &lt;&gt; 'TO USE'!AR127, "Sheet1:"&amp;Sheet1!AR127&amp;" vs Sheet2:"&amp;'TO USE'!AR127, "")</f>
        <v/>
      </c>
      <c r="AS127" s="231" t="str">
        <f>IF(Sheet1!AS127 &lt;&gt; 'TO USE'!AS127, "Sheet1:"&amp;Sheet1!AS127&amp;" vs Sheet2:"&amp;'TO USE'!AS127, "")</f>
        <v/>
      </c>
      <c r="AT127" s="231" t="str">
        <f>IF(Sheet1!AT127 &lt;&gt; 'TO USE'!AT127, "Sheet1:"&amp;Sheet1!AT127&amp;" vs Sheet2:"&amp;'TO USE'!AT127, "")</f>
        <v/>
      </c>
      <c r="AU127" s="231" t="str">
        <f>IF(Sheet1!AU127 &lt;&gt; 'TO USE'!AU127, "Sheet1:"&amp;Sheet1!AU127&amp;" vs Sheet2:"&amp;'TO USE'!AU127, "")</f>
        <v/>
      </c>
      <c r="AV127" s="231" t="str">
        <f>IF(Sheet1!AV127 &lt;&gt; 'TO USE'!AV127, "Sheet1:"&amp;Sheet1!AV127&amp;" vs Sheet2:"&amp;'TO USE'!AV127, "")</f>
        <v/>
      </c>
    </row>
    <row r="128" spans="1:48" ht="19">
      <c r="A128">
        <v>127</v>
      </c>
      <c r="B128" s="231" t="str">
        <f>IF(Sheet1!B128 &lt;&gt; 'TO USE'!B128, "Sheet1:"&amp;Sheet1!B128&amp;" vs Sheet2:"&amp;'TO USE'!B128, "")</f>
        <v/>
      </c>
      <c r="C128" s="231" t="str">
        <f>IF(Sheet1!C128 &lt;&gt; 'TO USE'!C128, "Sheet1:"&amp;Sheet1!C128&amp;" vs Sheet2:"&amp;'TO USE'!C128, "")</f>
        <v/>
      </c>
      <c r="D128" s="231" t="str">
        <f>IF(Sheet1!D128 &lt;&gt; 'TO USE'!D128, "Sheet1:"&amp;Sheet1!D128&amp;" vs Sheet2:"&amp;'TO USE'!D128, "")</f>
        <v/>
      </c>
      <c r="E128" s="231" t="str">
        <f>IF(Sheet1!E128 &lt;&gt; 'TO USE'!E128, "Sheet1:"&amp;Sheet1!E128&amp;" vs Sheet2:"&amp;'TO USE'!E128, "")</f>
        <v/>
      </c>
      <c r="F128" s="231" t="str">
        <f>IF(Sheet1!F128 &lt;&gt; 'TO USE'!F128, "Sheet1:"&amp;Sheet1!F128&amp;" vs Sheet2:"&amp;'TO USE'!F128, "")</f>
        <v/>
      </c>
      <c r="G128" s="231" t="str">
        <f>IF(Sheet1!G128 &lt;&gt; 'TO USE'!G128, "Sheet1:"&amp;Sheet1!G128&amp;" vs Sheet2:"&amp;'TO USE'!G128, "")</f>
        <v/>
      </c>
      <c r="H128" s="231" t="str">
        <f>IF(Sheet1!H128 &lt;&gt; 'TO USE'!H128, "Sheet1:"&amp;Sheet1!H128&amp;" vs Sheet2:"&amp;'TO USE'!H128, "")</f>
        <v/>
      </c>
      <c r="I128" s="231" t="str">
        <f>IF(Sheet1!I128 &lt;&gt; 'TO USE'!I128, "Sheet1:"&amp;Sheet1!I128&amp;" vs Sheet2:"&amp;'TO USE'!I128, "")</f>
        <v/>
      </c>
      <c r="J128" s="231" t="str">
        <f>IF(Sheet1!J128 &lt;&gt; 'TO USE'!J128, "Sheet1:"&amp;Sheet1!J128&amp;" vs Sheet2:"&amp;'TO USE'!J128, "")</f>
        <v/>
      </c>
      <c r="K128" s="231" t="str">
        <f>IF(Sheet1!K128 &lt;&gt; 'TO USE'!K128, "Sheet1:"&amp;Sheet1!K128&amp;" vs Sheet2:"&amp;'TO USE'!K128, "")</f>
        <v/>
      </c>
      <c r="L128" s="231" t="str">
        <f>IF(Sheet1!L128 &lt;&gt; 'TO USE'!L128, "Sheet1:"&amp;Sheet1!L128&amp;" vs Sheet2:"&amp;'TO USE'!L128, "")</f>
        <v/>
      </c>
      <c r="M128" s="231" t="str">
        <f>IF(Sheet1!M128 &lt;&gt; 'TO USE'!M128, "Sheet1:"&amp;Sheet1!M128&amp;" vs Sheet2:"&amp;'TO USE'!M128, "")</f>
        <v/>
      </c>
      <c r="N128" s="231" t="str">
        <f>IF(Sheet1!N128 &lt;&gt; 'TO USE'!N128, "Sheet1:"&amp;Sheet1!N128&amp;" vs Sheet2:"&amp;'TO USE'!N128, "")</f>
        <v/>
      </c>
      <c r="O128" s="231" t="str">
        <f>IF(Sheet1!O128 &lt;&gt; 'TO USE'!O128, "Sheet1:"&amp;Sheet1!O128&amp;" vs Sheet2:"&amp;'TO USE'!O128, "")</f>
        <v/>
      </c>
      <c r="P128" s="231" t="str">
        <f>IF(Sheet1!P128 &lt;&gt; 'TO USE'!P128, "Sheet1:"&amp;Sheet1!P128&amp;" vs Sheet2:"&amp;'TO USE'!P128, "")</f>
        <v/>
      </c>
      <c r="Q128" s="231" t="str">
        <f>IF(Sheet1!Q128 &lt;&gt; 'TO USE'!Q128, "Sheet1:"&amp;Sheet1!Q128&amp;" vs Sheet2:"&amp;'TO USE'!Q128, "")</f>
        <v/>
      </c>
      <c r="R128" s="231" t="str">
        <f>IF(Sheet1!R128 &lt;&gt; 'TO USE'!R128, "Sheet1:"&amp;Sheet1!R128&amp;" vs Sheet2:"&amp;'TO USE'!R128, "")</f>
        <v/>
      </c>
      <c r="S128" s="231" t="str">
        <f>IF(Sheet1!S128 &lt;&gt; 'TO USE'!S128, "Sheet1:"&amp;Sheet1!S128&amp;" vs Sheet2:"&amp;'TO USE'!S128, "")</f>
        <v/>
      </c>
      <c r="T128" s="231" t="str">
        <f>IF(Sheet1!T128 &lt;&gt; 'TO USE'!T128, "Sheet1:"&amp;Sheet1!T128&amp;" vs Sheet2:"&amp;'TO USE'!T128, "")</f>
        <v/>
      </c>
      <c r="U128" s="231" t="str">
        <f>IF(Sheet1!U128 &lt;&gt; 'TO USE'!U128, "Sheet1:"&amp;Sheet1!U128&amp;" vs Sheet2:"&amp;'TO USE'!U128, "")</f>
        <v/>
      </c>
      <c r="V128" s="231" t="str">
        <f>IF(Sheet1!V128 &lt;&gt; 'TO USE'!V128, "Sheet1:"&amp;Sheet1!V128&amp;" vs Sheet2:"&amp;'TO USE'!V128, "")</f>
        <v/>
      </c>
      <c r="W128" s="231" t="str">
        <f>IF(Sheet1!W128 &lt;&gt; 'TO USE'!W128, "Sheet1:"&amp;Sheet1!W128&amp;" vs Sheet2:"&amp;'TO USE'!W128, "")</f>
        <v/>
      </c>
      <c r="X128" s="231" t="str">
        <f>IF(Sheet1!X128 &lt;&gt; 'TO USE'!X128, "Sheet1:"&amp;Sheet1!X128&amp;" vs Sheet2:"&amp;'TO USE'!X128, "")</f>
        <v/>
      </c>
      <c r="Y128" s="231" t="str">
        <f>IF(Sheet1!Y128 &lt;&gt; 'TO USE'!Y128, "Sheet1:"&amp;Sheet1!Y128&amp;" vs Sheet2:"&amp;'TO USE'!Y128, "")</f>
        <v/>
      </c>
      <c r="Z128" s="231" t="str">
        <f>IF(Sheet1!Z128 &lt;&gt; 'TO USE'!Z128, "Sheet1:"&amp;Sheet1!Z128&amp;" vs Sheet2:"&amp;'TO USE'!Z128, "")</f>
        <v/>
      </c>
      <c r="AA128" s="231" t="str">
        <f>IF(Sheet1!AA128 &lt;&gt; 'TO USE'!AA128, "Sheet1:"&amp;Sheet1!AA128&amp;" vs Sheet2:"&amp;'TO USE'!AA128, "")</f>
        <v/>
      </c>
      <c r="AB128" s="231" t="str">
        <f>IF(Sheet1!AB128 &lt;&gt; 'TO USE'!AB128, "Sheet1:"&amp;Sheet1!AB128&amp;" vs Sheet2:"&amp;'TO USE'!AB128, "")</f>
        <v/>
      </c>
      <c r="AC128" s="231" t="str">
        <f>IF(Sheet1!AC128 &lt;&gt; 'TO USE'!AC128, "Sheet1:"&amp;Sheet1!AC128&amp;" vs Sheet2:"&amp;'TO USE'!AC128, "")</f>
        <v/>
      </c>
      <c r="AD128" s="231" t="str">
        <f>IF(Sheet1!AD128 &lt;&gt; 'TO USE'!AD128, "Sheet1:"&amp;Sheet1!AD128&amp;" vs Sheet2:"&amp;'TO USE'!AD128, "")</f>
        <v/>
      </c>
      <c r="AE128" s="231" t="str">
        <f>IF(Sheet1!AE128 &lt;&gt; 'TO USE'!AE128, "Sheet1:"&amp;Sheet1!AE128&amp;" vs Sheet2:"&amp;'TO USE'!AE128, "")</f>
        <v/>
      </c>
      <c r="AF128" s="231" t="str">
        <f>IF(Sheet1!AF128 &lt;&gt; 'TO USE'!AF128, "Sheet1:"&amp;Sheet1!AF128&amp;" vs Sheet2:"&amp;'TO USE'!AF128, "")</f>
        <v/>
      </c>
      <c r="AG128" s="231" t="str">
        <f>IF(Sheet1!AG128 &lt;&gt; 'TO USE'!AG128, "Sheet1:"&amp;Sheet1!AG128&amp;" vs Sheet2:"&amp;'TO USE'!AG128, "")</f>
        <v/>
      </c>
      <c r="AH128" s="231" t="str">
        <f>IF(Sheet1!AH128 &lt;&gt; 'TO USE'!AH128, "Sheet1:"&amp;Sheet1!AH128&amp;" vs Sheet2:"&amp;'TO USE'!AH128, "")</f>
        <v/>
      </c>
      <c r="AI128" s="231" t="str">
        <f>IF(Sheet1!AI128 &lt;&gt; 'TO USE'!AI128, "Sheet1:"&amp;Sheet1!AI128&amp;" vs Sheet2:"&amp;'TO USE'!AI128, "")</f>
        <v/>
      </c>
      <c r="AJ128" s="231" t="str">
        <f>IF(Sheet1!AJ128 &lt;&gt; 'TO USE'!AJ128, "Sheet1:"&amp;Sheet1!AJ128&amp;" vs Sheet2:"&amp;'TO USE'!AJ128, "")</f>
        <v/>
      </c>
      <c r="AK128" s="231" t="str">
        <f>IF(Sheet1!AK128 &lt;&gt; 'TO USE'!AK128, "Sheet1:"&amp;Sheet1!AK128&amp;" vs Sheet2:"&amp;'TO USE'!AK128, "")</f>
        <v/>
      </c>
      <c r="AL128" s="231" t="str">
        <f>IF(Sheet1!AL128 &lt;&gt; 'TO USE'!AL128, "Sheet1:"&amp;Sheet1!AL128&amp;" vs Sheet2:"&amp;'TO USE'!AL128, "")</f>
        <v/>
      </c>
      <c r="AM128" s="231" t="str">
        <f>IF(Sheet1!AM128 &lt;&gt; 'TO USE'!AM128, "Sheet1:"&amp;Sheet1!AM128&amp;" vs Sheet2:"&amp;'TO USE'!AM128, "")</f>
        <v/>
      </c>
      <c r="AN128" s="231" t="str">
        <f>IF(Sheet1!AN128 &lt;&gt; 'TO USE'!AN128, "Sheet1:"&amp;Sheet1!AN128&amp;" vs Sheet2:"&amp;'TO USE'!AN128, "")</f>
        <v/>
      </c>
      <c r="AO128" s="231" t="str">
        <f>IF(Sheet1!AO128 &lt;&gt; 'TO USE'!AO128, "Sheet1:"&amp;Sheet1!AO128&amp;" vs Sheet2:"&amp;'TO USE'!AO128, "")</f>
        <v/>
      </c>
      <c r="AP128" s="231" t="str">
        <f>IF(Sheet1!AP128 &lt;&gt; 'TO USE'!AP128, "Sheet1:"&amp;Sheet1!AP128&amp;" vs Sheet2:"&amp;'TO USE'!AP128, "")</f>
        <v/>
      </c>
      <c r="AQ128" s="231" t="str">
        <f>IF(Sheet1!AQ128 &lt;&gt; 'TO USE'!AQ128, "Sheet1:"&amp;Sheet1!AQ128&amp;" vs Sheet2:"&amp;'TO USE'!AQ128, "")</f>
        <v/>
      </c>
      <c r="AR128" s="231" t="str">
        <f>IF(Sheet1!AR128 &lt;&gt; 'TO USE'!AR128, "Sheet1:"&amp;Sheet1!AR128&amp;" vs Sheet2:"&amp;'TO USE'!AR128, "")</f>
        <v/>
      </c>
      <c r="AS128" s="231" t="str">
        <f>IF(Sheet1!AS128 &lt;&gt; 'TO USE'!AS128, "Sheet1:"&amp;Sheet1!AS128&amp;" vs Sheet2:"&amp;'TO USE'!AS128, "")</f>
        <v/>
      </c>
      <c r="AT128" s="231" t="str">
        <f>IF(Sheet1!AT128 &lt;&gt; 'TO USE'!AT128, "Sheet1:"&amp;Sheet1!AT128&amp;" vs Sheet2:"&amp;'TO USE'!AT128, "")</f>
        <v/>
      </c>
      <c r="AU128" s="231" t="str">
        <f>IF(Sheet1!AU128 &lt;&gt; 'TO USE'!AU128, "Sheet1:"&amp;Sheet1!AU128&amp;" vs Sheet2:"&amp;'TO USE'!AU128, "")</f>
        <v/>
      </c>
      <c r="AV128" s="231" t="str">
        <f>IF(Sheet1!AV128 &lt;&gt; 'TO USE'!AV128, "Sheet1:"&amp;Sheet1!AV128&amp;" vs Sheet2:"&amp;'TO USE'!AV128, "")</f>
        <v/>
      </c>
    </row>
    <row r="129" spans="1:48" ht="19">
      <c r="A129">
        <v>128</v>
      </c>
      <c r="B129" s="231" t="str">
        <f>IF(Sheet1!B129 &lt;&gt; 'TO USE'!B129, "Sheet1:"&amp;Sheet1!B129&amp;" vs Sheet2:"&amp;'TO USE'!B129, "")</f>
        <v/>
      </c>
      <c r="C129" s="231" t="str">
        <f>IF(Sheet1!C129 &lt;&gt; 'TO USE'!C129, "Sheet1:"&amp;Sheet1!C129&amp;" vs Sheet2:"&amp;'TO USE'!C129, "")</f>
        <v/>
      </c>
      <c r="D129" s="231" t="str">
        <f>IF(Sheet1!D129 &lt;&gt; 'TO USE'!D129, "Sheet1:"&amp;Sheet1!D129&amp;" vs Sheet2:"&amp;'TO USE'!D129, "")</f>
        <v/>
      </c>
      <c r="E129" s="231" t="str">
        <f>IF(Sheet1!E129 &lt;&gt; 'TO USE'!E129, "Sheet1:"&amp;Sheet1!E129&amp;" vs Sheet2:"&amp;'TO USE'!E129, "")</f>
        <v/>
      </c>
      <c r="F129" s="231" t="str">
        <f>IF(Sheet1!F129 &lt;&gt; 'TO USE'!F129, "Sheet1:"&amp;Sheet1!F129&amp;" vs Sheet2:"&amp;'TO USE'!F129, "")</f>
        <v/>
      </c>
      <c r="G129" s="231" t="str">
        <f>IF(Sheet1!G129 &lt;&gt; 'TO USE'!G129, "Sheet1:"&amp;Sheet1!G129&amp;" vs Sheet2:"&amp;'TO USE'!G129, "")</f>
        <v/>
      </c>
      <c r="H129" s="231" t="str">
        <f>IF(Sheet1!H129 &lt;&gt; 'TO USE'!H129, "Sheet1:"&amp;Sheet1!H129&amp;" vs Sheet2:"&amp;'TO USE'!H129, "")</f>
        <v/>
      </c>
      <c r="I129" s="231" t="str">
        <f>IF(Sheet1!I129 &lt;&gt; 'TO USE'!I129, "Sheet1:"&amp;Sheet1!I129&amp;" vs Sheet2:"&amp;'TO USE'!I129, "")</f>
        <v/>
      </c>
      <c r="J129" s="231" t="str">
        <f>IF(Sheet1!J129 &lt;&gt; 'TO USE'!J129, "Sheet1:"&amp;Sheet1!J129&amp;" vs Sheet2:"&amp;'TO USE'!J129, "")</f>
        <v/>
      </c>
      <c r="K129" s="231" t="str">
        <f>IF(Sheet1!K129 &lt;&gt; 'TO USE'!K129, "Sheet1:"&amp;Sheet1!K129&amp;" vs Sheet2:"&amp;'TO USE'!K129, "")</f>
        <v/>
      </c>
      <c r="L129" s="231" t="str">
        <f>IF(Sheet1!L129 &lt;&gt; 'TO USE'!L129, "Sheet1:"&amp;Sheet1!L129&amp;" vs Sheet2:"&amp;'TO USE'!L129, "")</f>
        <v/>
      </c>
      <c r="M129" s="231" t="str">
        <f>IF(Sheet1!M129 &lt;&gt; 'TO USE'!M129, "Sheet1:"&amp;Sheet1!M129&amp;" vs Sheet2:"&amp;'TO USE'!M129, "")</f>
        <v/>
      </c>
      <c r="N129" s="231" t="str">
        <f>IF(Sheet1!N129 &lt;&gt; 'TO USE'!N129, "Sheet1:"&amp;Sheet1!N129&amp;" vs Sheet2:"&amp;'TO USE'!N129, "")</f>
        <v/>
      </c>
      <c r="O129" s="231" t="str">
        <f>IF(Sheet1!O129 &lt;&gt; 'TO USE'!O129, "Sheet1:"&amp;Sheet1!O129&amp;" vs Sheet2:"&amp;'TO USE'!O129, "")</f>
        <v/>
      </c>
      <c r="P129" s="231" t="str">
        <f>IF(Sheet1!P129 &lt;&gt; 'TO USE'!P129, "Sheet1:"&amp;Sheet1!P129&amp;" vs Sheet2:"&amp;'TO USE'!P129, "")</f>
        <v/>
      </c>
      <c r="Q129" s="231" t="str">
        <f>IF(Sheet1!Q129 &lt;&gt; 'TO USE'!Q129, "Sheet1:"&amp;Sheet1!Q129&amp;" vs Sheet2:"&amp;'TO USE'!Q129, "")</f>
        <v/>
      </c>
      <c r="R129" s="231" t="str">
        <f>IF(Sheet1!R129 &lt;&gt; 'TO USE'!R129, "Sheet1:"&amp;Sheet1!R129&amp;" vs Sheet2:"&amp;'TO USE'!R129, "")</f>
        <v/>
      </c>
      <c r="S129" s="231" t="str">
        <f>IF(Sheet1!S129 &lt;&gt; 'TO USE'!S129, "Sheet1:"&amp;Sheet1!S129&amp;" vs Sheet2:"&amp;'TO USE'!S129, "")</f>
        <v/>
      </c>
      <c r="T129" s="231" t="str">
        <f>IF(Sheet1!T129 &lt;&gt; 'TO USE'!T129, "Sheet1:"&amp;Sheet1!T129&amp;" vs Sheet2:"&amp;'TO USE'!T129, "")</f>
        <v/>
      </c>
      <c r="U129" s="231" t="str">
        <f>IF(Sheet1!U129 &lt;&gt; 'TO USE'!U129, "Sheet1:"&amp;Sheet1!U129&amp;" vs Sheet2:"&amp;'TO USE'!U129, "")</f>
        <v/>
      </c>
      <c r="V129" s="231" t="str">
        <f>IF(Sheet1!V129 &lt;&gt; 'TO USE'!V129, "Sheet1:"&amp;Sheet1!V129&amp;" vs Sheet2:"&amp;'TO USE'!V129, "")</f>
        <v/>
      </c>
      <c r="W129" s="231" t="str">
        <f>IF(Sheet1!W129 &lt;&gt; 'TO USE'!W129, "Sheet1:"&amp;Sheet1!W129&amp;" vs Sheet2:"&amp;'TO USE'!W129, "")</f>
        <v/>
      </c>
      <c r="X129" s="231" t="str">
        <f>IF(Sheet1!X129 &lt;&gt; 'TO USE'!X129, "Sheet1:"&amp;Sheet1!X129&amp;" vs Sheet2:"&amp;'TO USE'!X129, "")</f>
        <v/>
      </c>
      <c r="Y129" s="231" t="str">
        <f>IF(Sheet1!Y129 &lt;&gt; 'TO USE'!Y129, "Sheet1:"&amp;Sheet1!Y129&amp;" vs Sheet2:"&amp;'TO USE'!Y129, "")</f>
        <v/>
      </c>
      <c r="Z129" s="231" t="str">
        <f>IF(Sheet1!Z129 &lt;&gt; 'TO USE'!Z129, "Sheet1:"&amp;Sheet1!Z129&amp;" vs Sheet2:"&amp;'TO USE'!Z129, "")</f>
        <v/>
      </c>
      <c r="AA129" s="231" t="str">
        <f>IF(Sheet1!AA129 &lt;&gt; 'TO USE'!AA129, "Sheet1:"&amp;Sheet1!AA129&amp;" vs Sheet2:"&amp;'TO USE'!AA129, "")</f>
        <v/>
      </c>
      <c r="AB129" s="231" t="str">
        <f>IF(Sheet1!AB129 &lt;&gt; 'TO USE'!AB129, "Sheet1:"&amp;Sheet1!AB129&amp;" vs Sheet2:"&amp;'TO USE'!AB129, "")</f>
        <v/>
      </c>
      <c r="AC129" s="231" t="str">
        <f>IF(Sheet1!AC129 &lt;&gt; 'TO USE'!AC129, "Sheet1:"&amp;Sheet1!AC129&amp;" vs Sheet2:"&amp;'TO USE'!AC129, "")</f>
        <v/>
      </c>
      <c r="AD129" s="231" t="str">
        <f>IF(Sheet1!AD129 &lt;&gt; 'TO USE'!AD129, "Sheet1:"&amp;Sheet1!AD129&amp;" vs Sheet2:"&amp;'TO USE'!AD129, "")</f>
        <v/>
      </c>
      <c r="AE129" s="231" t="str">
        <f>IF(Sheet1!AE129 &lt;&gt; 'TO USE'!AE129, "Sheet1:"&amp;Sheet1!AE129&amp;" vs Sheet2:"&amp;'TO USE'!AE129, "")</f>
        <v/>
      </c>
      <c r="AF129" s="231" t="str">
        <f>IF(Sheet1!AF129 &lt;&gt; 'TO USE'!AF129, "Sheet1:"&amp;Sheet1!AF129&amp;" vs Sheet2:"&amp;'TO USE'!AF129, "")</f>
        <v/>
      </c>
      <c r="AG129" s="231" t="str">
        <f>IF(Sheet1!AG129 &lt;&gt; 'TO USE'!AG129, "Sheet1:"&amp;Sheet1!AG129&amp;" vs Sheet2:"&amp;'TO USE'!AG129, "")</f>
        <v/>
      </c>
      <c r="AH129" s="231" t="str">
        <f>IF(Sheet1!AH129 &lt;&gt; 'TO USE'!AH129, "Sheet1:"&amp;Sheet1!AH129&amp;" vs Sheet2:"&amp;'TO USE'!AH129, "")</f>
        <v/>
      </c>
      <c r="AI129" s="231" t="str">
        <f>IF(Sheet1!AI129 &lt;&gt; 'TO USE'!AI129, "Sheet1:"&amp;Sheet1!AI129&amp;" vs Sheet2:"&amp;'TO USE'!AI129, "")</f>
        <v/>
      </c>
      <c r="AJ129" s="231" t="str">
        <f>IF(Sheet1!AJ129 &lt;&gt; 'TO USE'!AJ129, "Sheet1:"&amp;Sheet1!AJ129&amp;" vs Sheet2:"&amp;'TO USE'!AJ129, "")</f>
        <v/>
      </c>
      <c r="AK129" s="231" t="str">
        <f>IF(Sheet1!AK129 &lt;&gt; 'TO USE'!AK129, "Sheet1:"&amp;Sheet1!AK129&amp;" vs Sheet2:"&amp;'TO USE'!AK129, "")</f>
        <v/>
      </c>
      <c r="AL129" s="231" t="str">
        <f>IF(Sheet1!AL129 &lt;&gt; 'TO USE'!AL129, "Sheet1:"&amp;Sheet1!AL129&amp;" vs Sheet2:"&amp;'TO USE'!AL129, "")</f>
        <v/>
      </c>
      <c r="AM129" s="231" t="str">
        <f>IF(Sheet1!AM129 &lt;&gt; 'TO USE'!AM129, "Sheet1:"&amp;Sheet1!AM129&amp;" vs Sheet2:"&amp;'TO USE'!AM129, "")</f>
        <v/>
      </c>
      <c r="AN129" s="231" t="str">
        <f>IF(Sheet1!AN129 &lt;&gt; 'TO USE'!AN129, "Sheet1:"&amp;Sheet1!AN129&amp;" vs Sheet2:"&amp;'TO USE'!AN129, "")</f>
        <v/>
      </c>
      <c r="AO129" s="231" t="str">
        <f>IF(Sheet1!AO129 &lt;&gt; 'TO USE'!AO129, "Sheet1:"&amp;Sheet1!AO129&amp;" vs Sheet2:"&amp;'TO USE'!AO129, "")</f>
        <v/>
      </c>
      <c r="AP129" s="231" t="str">
        <f>IF(Sheet1!AP129 &lt;&gt; 'TO USE'!AP129, "Sheet1:"&amp;Sheet1!AP129&amp;" vs Sheet2:"&amp;'TO USE'!AP129, "")</f>
        <v/>
      </c>
      <c r="AQ129" s="231" t="str">
        <f>IF(Sheet1!AQ129 &lt;&gt; 'TO USE'!AQ129, "Sheet1:"&amp;Sheet1!AQ129&amp;" vs Sheet2:"&amp;'TO USE'!AQ129, "")</f>
        <v/>
      </c>
      <c r="AR129" s="231" t="str">
        <f>IF(Sheet1!AR129 &lt;&gt; 'TO USE'!AR129, "Sheet1:"&amp;Sheet1!AR129&amp;" vs Sheet2:"&amp;'TO USE'!AR129, "")</f>
        <v/>
      </c>
      <c r="AS129" s="231" t="str">
        <f>IF(Sheet1!AS129 &lt;&gt; 'TO USE'!AS129, "Sheet1:"&amp;Sheet1!AS129&amp;" vs Sheet2:"&amp;'TO USE'!AS129, "")</f>
        <v/>
      </c>
      <c r="AT129" s="231" t="str">
        <f>IF(Sheet1!AT129 &lt;&gt; 'TO USE'!AT129, "Sheet1:"&amp;Sheet1!AT129&amp;" vs Sheet2:"&amp;'TO USE'!AT129, "")</f>
        <v/>
      </c>
      <c r="AU129" s="231" t="str">
        <f>IF(Sheet1!AU129 &lt;&gt; 'TO USE'!AU129, "Sheet1:"&amp;Sheet1!AU129&amp;" vs Sheet2:"&amp;'TO USE'!AU129, "")</f>
        <v/>
      </c>
      <c r="AV129" s="231" t="str">
        <f>IF(Sheet1!AV129 &lt;&gt; 'TO USE'!AV129, "Sheet1:"&amp;Sheet1!AV129&amp;" vs Sheet2:"&amp;'TO USE'!AV129, "")</f>
        <v/>
      </c>
    </row>
    <row r="130" spans="1:48" ht="19">
      <c r="A130">
        <v>129</v>
      </c>
      <c r="B130" s="231" t="str">
        <f>IF(Sheet1!B130 &lt;&gt; 'TO USE'!B130, "Sheet1:"&amp;Sheet1!B130&amp;" vs Sheet2:"&amp;'TO USE'!B130, "")</f>
        <v/>
      </c>
      <c r="C130" s="231" t="str">
        <f>IF(Sheet1!C130 &lt;&gt; 'TO USE'!C130, "Sheet1:"&amp;Sheet1!C130&amp;" vs Sheet2:"&amp;'TO USE'!C130, "")</f>
        <v/>
      </c>
      <c r="D130" s="231" t="str">
        <f>IF(Sheet1!D130 &lt;&gt; 'TO USE'!D130, "Sheet1:"&amp;Sheet1!D130&amp;" vs Sheet2:"&amp;'TO USE'!D130, "")</f>
        <v/>
      </c>
      <c r="E130" s="231" t="str">
        <f>IF(Sheet1!E130 &lt;&gt; 'TO USE'!E130, "Sheet1:"&amp;Sheet1!E130&amp;" vs Sheet2:"&amp;'TO USE'!E130, "")</f>
        <v/>
      </c>
      <c r="F130" s="231" t="str">
        <f>IF(Sheet1!F130 &lt;&gt; 'TO USE'!F130, "Sheet1:"&amp;Sheet1!F130&amp;" vs Sheet2:"&amp;'TO USE'!F130, "")</f>
        <v/>
      </c>
      <c r="G130" s="231" t="str">
        <f>IF(Sheet1!G130 &lt;&gt; 'TO USE'!G130, "Sheet1:"&amp;Sheet1!G130&amp;" vs Sheet2:"&amp;'TO USE'!G130, "")</f>
        <v/>
      </c>
      <c r="H130" s="231" t="str">
        <f>IF(Sheet1!H130 &lt;&gt; 'TO USE'!H130, "Sheet1:"&amp;Sheet1!H130&amp;" vs Sheet2:"&amp;'TO USE'!H130, "")</f>
        <v/>
      </c>
      <c r="I130" s="231" t="str">
        <f>IF(Sheet1!I130 &lt;&gt; 'TO USE'!I130, "Sheet1:"&amp;Sheet1!I130&amp;" vs Sheet2:"&amp;'TO USE'!I130, "")</f>
        <v/>
      </c>
      <c r="J130" s="231" t="str">
        <f>IF(Sheet1!J130 &lt;&gt; 'TO USE'!J130, "Sheet1:"&amp;Sheet1!J130&amp;" vs Sheet2:"&amp;'TO USE'!J130, "")</f>
        <v/>
      </c>
      <c r="K130" s="231" t="str">
        <f>IF(Sheet1!K130 &lt;&gt; 'TO USE'!K130, "Sheet1:"&amp;Sheet1!K130&amp;" vs Sheet2:"&amp;'TO USE'!K130, "")</f>
        <v/>
      </c>
      <c r="L130" s="231" t="str">
        <f>IF(Sheet1!L130 &lt;&gt; 'TO USE'!L130, "Sheet1:"&amp;Sheet1!L130&amp;" vs Sheet2:"&amp;'TO USE'!L130, "")</f>
        <v/>
      </c>
      <c r="M130" s="231" t="str">
        <f>IF(Sheet1!M130 &lt;&gt; 'TO USE'!M130, "Sheet1:"&amp;Sheet1!M130&amp;" vs Sheet2:"&amp;'TO USE'!M130, "")</f>
        <v/>
      </c>
      <c r="N130" s="231" t="str">
        <f>IF(Sheet1!N130 &lt;&gt; 'TO USE'!N130, "Sheet1:"&amp;Sheet1!N130&amp;" vs Sheet2:"&amp;'TO USE'!N130, "")</f>
        <v/>
      </c>
      <c r="O130" s="231" t="str">
        <f>IF(Sheet1!O130 &lt;&gt; 'TO USE'!O130, "Sheet1:"&amp;Sheet1!O130&amp;" vs Sheet2:"&amp;'TO USE'!O130, "")</f>
        <v/>
      </c>
      <c r="P130" s="231" t="str">
        <f>IF(Sheet1!P130 &lt;&gt; 'TO USE'!P130, "Sheet1:"&amp;Sheet1!P130&amp;" vs Sheet2:"&amp;'TO USE'!P130, "")</f>
        <v/>
      </c>
      <c r="Q130" s="231" t="str">
        <f>IF(Sheet1!Q130 &lt;&gt; 'TO USE'!Q130, "Sheet1:"&amp;Sheet1!Q130&amp;" vs Sheet2:"&amp;'TO USE'!Q130, "")</f>
        <v/>
      </c>
      <c r="R130" s="231" t="str">
        <f>IF(Sheet1!R130 &lt;&gt; 'TO USE'!R130, "Sheet1:"&amp;Sheet1!R130&amp;" vs Sheet2:"&amp;'TO USE'!R130, "")</f>
        <v/>
      </c>
      <c r="S130" s="231" t="str">
        <f>IF(Sheet1!S130 &lt;&gt; 'TO USE'!S130, "Sheet1:"&amp;Sheet1!S130&amp;" vs Sheet2:"&amp;'TO USE'!S130, "")</f>
        <v/>
      </c>
      <c r="T130" s="231" t="str">
        <f>IF(Sheet1!T130 &lt;&gt; 'TO USE'!T130, "Sheet1:"&amp;Sheet1!T130&amp;" vs Sheet2:"&amp;'TO USE'!T130, "")</f>
        <v/>
      </c>
      <c r="U130" s="231" t="str">
        <f>IF(Sheet1!U130 &lt;&gt; 'TO USE'!U130, "Sheet1:"&amp;Sheet1!U130&amp;" vs Sheet2:"&amp;'TO USE'!U130, "")</f>
        <v/>
      </c>
      <c r="V130" s="231" t="str">
        <f>IF(Sheet1!V130 &lt;&gt; 'TO USE'!V130, "Sheet1:"&amp;Sheet1!V130&amp;" vs Sheet2:"&amp;'TO USE'!V130, "")</f>
        <v/>
      </c>
      <c r="W130" s="231" t="str">
        <f>IF(Sheet1!W130 &lt;&gt; 'TO USE'!W130, "Sheet1:"&amp;Sheet1!W130&amp;" vs Sheet2:"&amp;'TO USE'!W130, "")</f>
        <v/>
      </c>
      <c r="X130" s="231" t="str">
        <f>IF(Sheet1!X130 &lt;&gt; 'TO USE'!X130, "Sheet1:"&amp;Sheet1!X130&amp;" vs Sheet2:"&amp;'TO USE'!X130, "")</f>
        <v/>
      </c>
      <c r="Y130" s="231" t="str">
        <f>IF(Sheet1!Y130 &lt;&gt; 'TO USE'!Y130, "Sheet1:"&amp;Sheet1!Y130&amp;" vs Sheet2:"&amp;'TO USE'!Y130, "")</f>
        <v/>
      </c>
      <c r="Z130" s="231" t="str">
        <f>IF(Sheet1!Z130 &lt;&gt; 'TO USE'!Z130, "Sheet1:"&amp;Sheet1!Z130&amp;" vs Sheet2:"&amp;'TO USE'!Z130, "")</f>
        <v/>
      </c>
      <c r="AA130" s="231" t="str">
        <f>IF(Sheet1!AA130 &lt;&gt; 'TO USE'!AA130, "Sheet1:"&amp;Sheet1!AA130&amp;" vs Sheet2:"&amp;'TO USE'!AA130, "")</f>
        <v/>
      </c>
      <c r="AB130" s="231" t="str">
        <f>IF(Sheet1!AB130 &lt;&gt; 'TO USE'!AB130, "Sheet1:"&amp;Sheet1!AB130&amp;" vs Sheet2:"&amp;'TO USE'!AB130, "")</f>
        <v/>
      </c>
      <c r="AC130" s="231" t="str">
        <f>IF(Sheet1!AC130 &lt;&gt; 'TO USE'!AC130, "Sheet1:"&amp;Sheet1!AC130&amp;" vs Sheet2:"&amp;'TO USE'!AC130, "")</f>
        <v/>
      </c>
      <c r="AD130" s="231" t="str">
        <f>IF(Sheet1!AD130 &lt;&gt; 'TO USE'!AD130, "Sheet1:"&amp;Sheet1!AD130&amp;" vs Sheet2:"&amp;'TO USE'!AD130, "")</f>
        <v/>
      </c>
      <c r="AE130" s="231" t="str">
        <f>IF(Sheet1!AE130 &lt;&gt; 'TO USE'!AE130, "Sheet1:"&amp;Sheet1!AE130&amp;" vs Sheet2:"&amp;'TO USE'!AE130, "")</f>
        <v/>
      </c>
      <c r="AF130" s="231" t="str">
        <f>IF(Sheet1!AF130 &lt;&gt; 'TO USE'!AF130, "Sheet1:"&amp;Sheet1!AF130&amp;" vs Sheet2:"&amp;'TO USE'!AF130, "")</f>
        <v/>
      </c>
      <c r="AG130" s="231" t="str">
        <f>IF(Sheet1!AG130 &lt;&gt; 'TO USE'!AG130, "Sheet1:"&amp;Sheet1!AG130&amp;" vs Sheet2:"&amp;'TO USE'!AG130, "")</f>
        <v/>
      </c>
      <c r="AH130" s="231" t="str">
        <f>IF(Sheet1!AH130 &lt;&gt; 'TO USE'!AH130, "Sheet1:"&amp;Sheet1!AH130&amp;" vs Sheet2:"&amp;'TO USE'!AH130, "")</f>
        <v/>
      </c>
      <c r="AI130" s="231" t="str">
        <f>IF(Sheet1!AI130 &lt;&gt; 'TO USE'!AI130, "Sheet1:"&amp;Sheet1!AI130&amp;" vs Sheet2:"&amp;'TO USE'!AI130, "")</f>
        <v/>
      </c>
      <c r="AJ130" s="231" t="str">
        <f>IF(Sheet1!AJ130 &lt;&gt; 'TO USE'!AJ130, "Sheet1:"&amp;Sheet1!AJ130&amp;" vs Sheet2:"&amp;'TO USE'!AJ130, "")</f>
        <v/>
      </c>
      <c r="AK130" s="231" t="str">
        <f>IF(Sheet1!AK130 &lt;&gt; 'TO USE'!AK130, "Sheet1:"&amp;Sheet1!AK130&amp;" vs Sheet2:"&amp;'TO USE'!AK130, "")</f>
        <v/>
      </c>
      <c r="AL130" s="231" t="str">
        <f>IF(Sheet1!AL130 &lt;&gt; 'TO USE'!AL130, "Sheet1:"&amp;Sheet1!AL130&amp;" vs Sheet2:"&amp;'TO USE'!AL130, "")</f>
        <v/>
      </c>
      <c r="AM130" s="231" t="str">
        <f>IF(Sheet1!AM130 &lt;&gt; 'TO USE'!AM130, "Sheet1:"&amp;Sheet1!AM130&amp;" vs Sheet2:"&amp;'TO USE'!AM130, "")</f>
        <v/>
      </c>
      <c r="AN130" s="231" t="str">
        <f>IF(Sheet1!AN130 &lt;&gt; 'TO USE'!AN130, "Sheet1:"&amp;Sheet1!AN130&amp;" vs Sheet2:"&amp;'TO USE'!AN130, "")</f>
        <v/>
      </c>
      <c r="AO130" s="231" t="str">
        <f>IF(Sheet1!AO130 &lt;&gt; 'TO USE'!AO130, "Sheet1:"&amp;Sheet1!AO130&amp;" vs Sheet2:"&amp;'TO USE'!AO130, "")</f>
        <v/>
      </c>
      <c r="AP130" s="231" t="str">
        <f>IF(Sheet1!AP130 &lt;&gt; 'TO USE'!AP130, "Sheet1:"&amp;Sheet1!AP130&amp;" vs Sheet2:"&amp;'TO USE'!AP130, "")</f>
        <v/>
      </c>
      <c r="AQ130" s="231" t="str">
        <f>IF(Sheet1!AQ130 &lt;&gt; 'TO USE'!AQ130, "Sheet1:"&amp;Sheet1!AQ130&amp;" vs Sheet2:"&amp;'TO USE'!AQ130, "")</f>
        <v/>
      </c>
      <c r="AR130" s="231" t="str">
        <f>IF(Sheet1!AR130 &lt;&gt; 'TO USE'!AR130, "Sheet1:"&amp;Sheet1!AR130&amp;" vs Sheet2:"&amp;'TO USE'!AR130, "")</f>
        <v/>
      </c>
      <c r="AS130" s="231" t="str">
        <f>IF(Sheet1!AS130 &lt;&gt; 'TO USE'!AS130, "Sheet1:"&amp;Sheet1!AS130&amp;" vs Sheet2:"&amp;'TO USE'!AS130, "")</f>
        <v/>
      </c>
      <c r="AT130" s="231" t="str">
        <f>IF(Sheet1!AT130 &lt;&gt; 'TO USE'!AT130, "Sheet1:"&amp;Sheet1!AT130&amp;" vs Sheet2:"&amp;'TO USE'!AT130, "")</f>
        <v/>
      </c>
      <c r="AU130" s="231" t="str">
        <f>IF(Sheet1!AU130 &lt;&gt; 'TO USE'!AU130, "Sheet1:"&amp;Sheet1!AU130&amp;" vs Sheet2:"&amp;'TO USE'!AU130, "")</f>
        <v/>
      </c>
      <c r="AV130" s="231" t="str">
        <f>IF(Sheet1!AV130 &lt;&gt; 'TO USE'!AV130, "Sheet1:"&amp;Sheet1!AV130&amp;" vs Sheet2:"&amp;'TO USE'!AV130, "")</f>
        <v/>
      </c>
    </row>
    <row r="131" spans="1:48" ht="19">
      <c r="A131">
        <v>130</v>
      </c>
      <c r="B131" s="231" t="str">
        <f>IF(Sheet1!B131 &lt;&gt; 'TO USE'!B131, "Sheet1:"&amp;Sheet1!B131&amp;" vs Sheet2:"&amp;'TO USE'!B131, "")</f>
        <v/>
      </c>
      <c r="C131" s="231" t="str">
        <f>IF(Sheet1!C131 &lt;&gt; 'TO USE'!C131, "Sheet1:"&amp;Sheet1!C131&amp;" vs Sheet2:"&amp;'TO USE'!C131, "")</f>
        <v/>
      </c>
      <c r="D131" s="231" t="str">
        <f>IF(Sheet1!D131 &lt;&gt; 'TO USE'!D131, "Sheet1:"&amp;Sheet1!D131&amp;" vs Sheet2:"&amp;'TO USE'!D131, "")</f>
        <v/>
      </c>
      <c r="E131" s="231" t="str">
        <f>IF(Sheet1!E131 &lt;&gt; 'TO USE'!E131, "Sheet1:"&amp;Sheet1!E131&amp;" vs Sheet2:"&amp;'TO USE'!E131, "")</f>
        <v/>
      </c>
      <c r="F131" s="231" t="str">
        <f>IF(Sheet1!F131 &lt;&gt; 'TO USE'!F131, "Sheet1:"&amp;Sheet1!F131&amp;" vs Sheet2:"&amp;'TO USE'!F131, "")</f>
        <v/>
      </c>
      <c r="G131" s="231" t="str">
        <f>IF(Sheet1!G131 &lt;&gt; 'TO USE'!G131, "Sheet1:"&amp;Sheet1!G131&amp;" vs Sheet2:"&amp;'TO USE'!G131, "")</f>
        <v/>
      </c>
      <c r="H131" s="231" t="str">
        <f>IF(Sheet1!H131 &lt;&gt; 'TO USE'!H131, "Sheet1:"&amp;Sheet1!H131&amp;" vs Sheet2:"&amp;'TO USE'!H131, "")</f>
        <v/>
      </c>
      <c r="I131" s="231" t="str">
        <f>IF(Sheet1!I131 &lt;&gt; 'TO USE'!I131, "Sheet1:"&amp;Sheet1!I131&amp;" vs Sheet2:"&amp;'TO USE'!I131, "")</f>
        <v/>
      </c>
      <c r="J131" s="231" t="str">
        <f>IF(Sheet1!J131 &lt;&gt; 'TO USE'!J131, "Sheet1:"&amp;Sheet1!J131&amp;" vs Sheet2:"&amp;'TO USE'!J131, "")</f>
        <v/>
      </c>
      <c r="K131" s="231" t="str">
        <f>IF(Sheet1!K131 &lt;&gt; 'TO USE'!K131, "Sheet1:"&amp;Sheet1!K131&amp;" vs Sheet2:"&amp;'TO USE'!K131, "")</f>
        <v/>
      </c>
      <c r="L131" s="231" t="str">
        <f>IF(Sheet1!L131 &lt;&gt; 'TO USE'!L131, "Sheet1:"&amp;Sheet1!L131&amp;" vs Sheet2:"&amp;'TO USE'!L131, "")</f>
        <v/>
      </c>
      <c r="M131" s="231" t="str">
        <f>IF(Sheet1!M131 &lt;&gt; 'TO USE'!M131, "Sheet1:"&amp;Sheet1!M131&amp;" vs Sheet2:"&amp;'TO USE'!M131, "")</f>
        <v/>
      </c>
      <c r="N131" s="231" t="str">
        <f>IF(Sheet1!N131 &lt;&gt; 'TO USE'!N131, "Sheet1:"&amp;Sheet1!N131&amp;" vs Sheet2:"&amp;'TO USE'!N131, "")</f>
        <v/>
      </c>
      <c r="O131" s="231" t="str">
        <f>IF(Sheet1!O131 &lt;&gt; 'TO USE'!O131, "Sheet1:"&amp;Sheet1!O131&amp;" vs Sheet2:"&amp;'TO USE'!O131, "")</f>
        <v/>
      </c>
      <c r="P131" s="231" t="str">
        <f>IF(Sheet1!P131 &lt;&gt; 'TO USE'!P131, "Sheet1:"&amp;Sheet1!P131&amp;" vs Sheet2:"&amp;'TO USE'!P131, "")</f>
        <v/>
      </c>
      <c r="Q131" s="231" t="str">
        <f>IF(Sheet1!Q131 &lt;&gt; 'TO USE'!Q131, "Sheet1:"&amp;Sheet1!Q131&amp;" vs Sheet2:"&amp;'TO USE'!Q131, "")</f>
        <v/>
      </c>
      <c r="R131" s="231" t="str">
        <f>IF(Sheet1!R131 &lt;&gt; 'TO USE'!R131, "Sheet1:"&amp;Sheet1!R131&amp;" vs Sheet2:"&amp;'TO USE'!R131, "")</f>
        <v/>
      </c>
      <c r="S131" s="231" t="str">
        <f>IF(Sheet1!S131 &lt;&gt; 'TO USE'!S131, "Sheet1:"&amp;Sheet1!S131&amp;" vs Sheet2:"&amp;'TO USE'!S131, "")</f>
        <v/>
      </c>
      <c r="T131" s="231" t="str">
        <f>IF(Sheet1!T131 &lt;&gt; 'TO USE'!T131, "Sheet1:"&amp;Sheet1!T131&amp;" vs Sheet2:"&amp;'TO USE'!T131, "")</f>
        <v/>
      </c>
      <c r="U131" s="231" t="str">
        <f>IF(Sheet1!U131 &lt;&gt; 'TO USE'!U131, "Sheet1:"&amp;Sheet1!U131&amp;" vs Sheet2:"&amp;'TO USE'!U131, "")</f>
        <v/>
      </c>
      <c r="V131" s="231" t="str">
        <f>IF(Sheet1!V131 &lt;&gt; 'TO USE'!V131, "Sheet1:"&amp;Sheet1!V131&amp;" vs Sheet2:"&amp;'TO USE'!V131, "")</f>
        <v/>
      </c>
      <c r="W131" s="231" t="str">
        <f>IF(Sheet1!W131 &lt;&gt; 'TO USE'!W131, "Sheet1:"&amp;Sheet1!W131&amp;" vs Sheet2:"&amp;'TO USE'!W131, "")</f>
        <v/>
      </c>
      <c r="X131" s="231" t="str">
        <f>IF(Sheet1!X131 &lt;&gt; 'TO USE'!X131, "Sheet1:"&amp;Sheet1!X131&amp;" vs Sheet2:"&amp;'TO USE'!X131, "")</f>
        <v/>
      </c>
      <c r="Y131" s="231" t="str">
        <f>IF(Sheet1!Y131 &lt;&gt; 'TO USE'!Y131, "Sheet1:"&amp;Sheet1!Y131&amp;" vs Sheet2:"&amp;'TO USE'!Y131, "")</f>
        <v/>
      </c>
      <c r="Z131" s="231" t="str">
        <f>IF(Sheet1!Z131 &lt;&gt; 'TO USE'!Z131, "Sheet1:"&amp;Sheet1!Z131&amp;" vs Sheet2:"&amp;'TO USE'!Z131, "")</f>
        <v/>
      </c>
      <c r="AA131" s="231" t="str">
        <f>IF(Sheet1!AA131 &lt;&gt; 'TO USE'!AA131, "Sheet1:"&amp;Sheet1!AA131&amp;" vs Sheet2:"&amp;'TO USE'!AA131, "")</f>
        <v/>
      </c>
      <c r="AB131" s="231" t="str">
        <f>IF(Sheet1!AB131 &lt;&gt; 'TO USE'!AB131, "Sheet1:"&amp;Sheet1!AB131&amp;" vs Sheet2:"&amp;'TO USE'!AB131, "")</f>
        <v/>
      </c>
      <c r="AC131" s="231" t="str">
        <f>IF(Sheet1!AC131 &lt;&gt; 'TO USE'!AC131, "Sheet1:"&amp;Sheet1!AC131&amp;" vs Sheet2:"&amp;'TO USE'!AC131, "")</f>
        <v/>
      </c>
      <c r="AD131" s="231" t="str">
        <f>IF(Sheet1!AD131 &lt;&gt; 'TO USE'!AD131, "Sheet1:"&amp;Sheet1!AD131&amp;" vs Sheet2:"&amp;'TO USE'!AD131, "")</f>
        <v/>
      </c>
      <c r="AE131" s="231" t="str">
        <f>IF(Sheet1!AE131 &lt;&gt; 'TO USE'!AE131, "Sheet1:"&amp;Sheet1!AE131&amp;" vs Sheet2:"&amp;'TO USE'!AE131, "")</f>
        <v/>
      </c>
      <c r="AF131" s="231" t="str">
        <f>IF(Sheet1!AF131 &lt;&gt; 'TO USE'!AF131, "Sheet1:"&amp;Sheet1!AF131&amp;" vs Sheet2:"&amp;'TO USE'!AF131, "")</f>
        <v/>
      </c>
      <c r="AG131" s="231" t="str">
        <f>IF(Sheet1!AG131 &lt;&gt; 'TO USE'!AG131, "Sheet1:"&amp;Sheet1!AG131&amp;" vs Sheet2:"&amp;'TO USE'!AG131, "")</f>
        <v/>
      </c>
      <c r="AH131" s="231" t="str">
        <f>IF(Sheet1!AH131 &lt;&gt; 'TO USE'!AH131, "Sheet1:"&amp;Sheet1!AH131&amp;" vs Sheet2:"&amp;'TO USE'!AH131, "")</f>
        <v/>
      </c>
      <c r="AI131" s="231" t="str">
        <f>IF(Sheet1!AI131 &lt;&gt; 'TO USE'!AI131, "Sheet1:"&amp;Sheet1!AI131&amp;" vs Sheet2:"&amp;'TO USE'!AI131, "")</f>
        <v/>
      </c>
      <c r="AJ131" s="231" t="str">
        <f>IF(Sheet1!AJ131 &lt;&gt; 'TO USE'!AJ131, "Sheet1:"&amp;Sheet1!AJ131&amp;" vs Sheet2:"&amp;'TO USE'!AJ131, "")</f>
        <v/>
      </c>
      <c r="AK131" s="231" t="str">
        <f>IF(Sheet1!AK131 &lt;&gt; 'TO USE'!AK131, "Sheet1:"&amp;Sheet1!AK131&amp;" vs Sheet2:"&amp;'TO USE'!AK131, "")</f>
        <v/>
      </c>
      <c r="AL131" s="231" t="str">
        <f>IF(Sheet1!AL131 &lt;&gt; 'TO USE'!AL131, "Sheet1:"&amp;Sheet1!AL131&amp;" vs Sheet2:"&amp;'TO USE'!AL131, "")</f>
        <v/>
      </c>
      <c r="AM131" s="231" t="str">
        <f>IF(Sheet1!AM131 &lt;&gt; 'TO USE'!AM131, "Sheet1:"&amp;Sheet1!AM131&amp;" vs Sheet2:"&amp;'TO USE'!AM131, "")</f>
        <v/>
      </c>
      <c r="AN131" s="231" t="str">
        <f>IF(Sheet1!AN131 &lt;&gt; 'TO USE'!AN131, "Sheet1:"&amp;Sheet1!AN131&amp;" vs Sheet2:"&amp;'TO USE'!AN131, "")</f>
        <v/>
      </c>
      <c r="AO131" s="231" t="str">
        <f>IF(Sheet1!AO131 &lt;&gt; 'TO USE'!AO131, "Sheet1:"&amp;Sheet1!AO131&amp;" vs Sheet2:"&amp;'TO USE'!AO131, "")</f>
        <v/>
      </c>
      <c r="AP131" s="231" t="str">
        <f>IF(Sheet1!AP131 &lt;&gt; 'TO USE'!AP131, "Sheet1:"&amp;Sheet1!AP131&amp;" vs Sheet2:"&amp;'TO USE'!AP131, "")</f>
        <v/>
      </c>
      <c r="AQ131" s="231" t="str">
        <f>IF(Sheet1!AQ131 &lt;&gt; 'TO USE'!AQ131, "Sheet1:"&amp;Sheet1!AQ131&amp;" vs Sheet2:"&amp;'TO USE'!AQ131, "")</f>
        <v/>
      </c>
      <c r="AR131" s="231" t="str">
        <f>IF(Sheet1!AR131 &lt;&gt; 'TO USE'!AR131, "Sheet1:"&amp;Sheet1!AR131&amp;" vs Sheet2:"&amp;'TO USE'!AR131, "")</f>
        <v/>
      </c>
      <c r="AS131" s="231" t="str">
        <f>IF(Sheet1!AS131 &lt;&gt; 'TO USE'!AS131, "Sheet1:"&amp;Sheet1!AS131&amp;" vs Sheet2:"&amp;'TO USE'!AS131, "")</f>
        <v/>
      </c>
      <c r="AT131" s="231" t="str">
        <f>IF(Sheet1!AT131 &lt;&gt; 'TO USE'!AT131, "Sheet1:"&amp;Sheet1!AT131&amp;" vs Sheet2:"&amp;'TO USE'!AT131, "")</f>
        <v/>
      </c>
      <c r="AU131" s="231" t="str">
        <f>IF(Sheet1!AU131 &lt;&gt; 'TO USE'!AU131, "Sheet1:"&amp;Sheet1!AU131&amp;" vs Sheet2:"&amp;'TO USE'!AU131, "")</f>
        <v/>
      </c>
      <c r="AV131" s="231" t="str">
        <f>IF(Sheet1!AV131 &lt;&gt; 'TO USE'!AV131, "Sheet1:"&amp;Sheet1!AV131&amp;" vs Sheet2:"&amp;'TO USE'!AV131, "")</f>
        <v/>
      </c>
    </row>
    <row r="132" spans="1:48" ht="19">
      <c r="A132">
        <v>131</v>
      </c>
      <c r="B132" s="231" t="str">
        <f>IF(Sheet1!B132 &lt;&gt; 'TO USE'!B132, "Sheet1:"&amp;Sheet1!B132&amp;" vs Sheet2:"&amp;'TO USE'!B132, "")</f>
        <v/>
      </c>
      <c r="C132" s="231" t="str">
        <f>IF(Sheet1!C132 &lt;&gt; 'TO USE'!C132, "Sheet1:"&amp;Sheet1!C132&amp;" vs Sheet2:"&amp;'TO USE'!C132, "")</f>
        <v/>
      </c>
      <c r="D132" s="231" t="str">
        <f>IF(Sheet1!D132 &lt;&gt; 'TO USE'!D132, "Sheet1:"&amp;Sheet1!D132&amp;" vs Sheet2:"&amp;'TO USE'!D132, "")</f>
        <v/>
      </c>
      <c r="E132" s="231" t="str">
        <f>IF(Sheet1!E132 &lt;&gt; 'TO USE'!E132, "Sheet1:"&amp;Sheet1!E132&amp;" vs Sheet2:"&amp;'TO USE'!E132, "")</f>
        <v/>
      </c>
      <c r="F132" s="231" t="str">
        <f>IF(Sheet1!F132 &lt;&gt; 'TO USE'!F132, "Sheet1:"&amp;Sheet1!F132&amp;" vs Sheet2:"&amp;'TO USE'!F132, "")</f>
        <v/>
      </c>
      <c r="G132" s="231" t="str">
        <f>IF(Sheet1!G132 &lt;&gt; 'TO USE'!G132, "Sheet1:"&amp;Sheet1!G132&amp;" vs Sheet2:"&amp;'TO USE'!G132, "")</f>
        <v/>
      </c>
      <c r="H132" s="231" t="str">
        <f>IF(Sheet1!H132 &lt;&gt; 'TO USE'!H132, "Sheet1:"&amp;Sheet1!H132&amp;" vs Sheet2:"&amp;'TO USE'!H132, "")</f>
        <v/>
      </c>
      <c r="I132" s="231" t="str">
        <f>IF(Sheet1!I132 &lt;&gt; 'TO USE'!I132, "Sheet1:"&amp;Sheet1!I132&amp;" vs Sheet2:"&amp;'TO USE'!I132, "")</f>
        <v/>
      </c>
      <c r="J132" s="231" t="str">
        <f>IF(Sheet1!J132 &lt;&gt; 'TO USE'!J132, "Sheet1:"&amp;Sheet1!J132&amp;" vs Sheet2:"&amp;'TO USE'!J132, "")</f>
        <v/>
      </c>
      <c r="K132" s="231" t="str">
        <f>IF(Sheet1!K132 &lt;&gt; 'TO USE'!K132, "Sheet1:"&amp;Sheet1!K132&amp;" vs Sheet2:"&amp;'TO USE'!K132, "")</f>
        <v/>
      </c>
      <c r="L132" s="231" t="str">
        <f>IF(Sheet1!L132 &lt;&gt; 'TO USE'!L132, "Sheet1:"&amp;Sheet1!L132&amp;" vs Sheet2:"&amp;'TO USE'!L132, "")</f>
        <v/>
      </c>
      <c r="M132" s="231" t="str">
        <f>IF(Sheet1!M132 &lt;&gt; 'TO USE'!M132, "Sheet1:"&amp;Sheet1!M132&amp;" vs Sheet2:"&amp;'TO USE'!M132, "")</f>
        <v/>
      </c>
      <c r="N132" s="231" t="str">
        <f>IF(Sheet1!N132 &lt;&gt; 'TO USE'!N132, "Sheet1:"&amp;Sheet1!N132&amp;" vs Sheet2:"&amp;'TO USE'!N132, "")</f>
        <v/>
      </c>
      <c r="O132" s="231" t="str">
        <f>IF(Sheet1!O132 &lt;&gt; 'TO USE'!O132, "Sheet1:"&amp;Sheet1!O132&amp;" vs Sheet2:"&amp;'TO USE'!O132, "")</f>
        <v/>
      </c>
      <c r="P132" s="231" t="str">
        <f>IF(Sheet1!P132 &lt;&gt; 'TO USE'!P132, "Sheet1:"&amp;Sheet1!P132&amp;" vs Sheet2:"&amp;'TO USE'!P132, "")</f>
        <v/>
      </c>
      <c r="Q132" s="231" t="str">
        <f>IF(Sheet1!Q132 &lt;&gt; 'TO USE'!Q132, "Sheet1:"&amp;Sheet1!Q132&amp;" vs Sheet2:"&amp;'TO USE'!Q132, "")</f>
        <v/>
      </c>
      <c r="R132" s="231" t="str">
        <f>IF(Sheet1!R132 &lt;&gt; 'TO USE'!R132, "Sheet1:"&amp;Sheet1!R132&amp;" vs Sheet2:"&amp;'TO USE'!R132, "")</f>
        <v/>
      </c>
      <c r="S132" s="231" t="str">
        <f>IF(Sheet1!S132 &lt;&gt; 'TO USE'!S132, "Sheet1:"&amp;Sheet1!S132&amp;" vs Sheet2:"&amp;'TO USE'!S132, "")</f>
        <v/>
      </c>
      <c r="T132" s="231" t="str">
        <f>IF(Sheet1!T132 &lt;&gt; 'TO USE'!T132, "Sheet1:"&amp;Sheet1!T132&amp;" vs Sheet2:"&amp;'TO USE'!T132, "")</f>
        <v/>
      </c>
      <c r="U132" s="231" t="str">
        <f>IF(Sheet1!U132 &lt;&gt; 'TO USE'!U132, "Sheet1:"&amp;Sheet1!U132&amp;" vs Sheet2:"&amp;'TO USE'!U132, "")</f>
        <v/>
      </c>
      <c r="V132" s="231" t="str">
        <f>IF(Sheet1!V132 &lt;&gt; 'TO USE'!V132, "Sheet1:"&amp;Sheet1!V132&amp;" vs Sheet2:"&amp;'TO USE'!V132, "")</f>
        <v/>
      </c>
      <c r="W132" s="231" t="str">
        <f>IF(Sheet1!W132 &lt;&gt; 'TO USE'!W132, "Sheet1:"&amp;Sheet1!W132&amp;" vs Sheet2:"&amp;'TO USE'!W132, "")</f>
        <v/>
      </c>
      <c r="X132" s="231" t="str">
        <f>IF(Sheet1!X132 &lt;&gt; 'TO USE'!X132, "Sheet1:"&amp;Sheet1!X132&amp;" vs Sheet2:"&amp;'TO USE'!X132, "")</f>
        <v/>
      </c>
      <c r="Y132" s="231" t="str">
        <f>IF(Sheet1!Y132 &lt;&gt; 'TO USE'!Y132, "Sheet1:"&amp;Sheet1!Y132&amp;" vs Sheet2:"&amp;'TO USE'!Y132, "")</f>
        <v/>
      </c>
      <c r="Z132" s="231" t="str">
        <f>IF(Sheet1!Z132 &lt;&gt; 'TO USE'!Z132, "Sheet1:"&amp;Sheet1!Z132&amp;" vs Sheet2:"&amp;'TO USE'!Z132, "")</f>
        <v/>
      </c>
      <c r="AA132" s="231" t="str">
        <f>IF(Sheet1!AA132 &lt;&gt; 'TO USE'!AA132, "Sheet1:"&amp;Sheet1!AA132&amp;" vs Sheet2:"&amp;'TO USE'!AA132, "")</f>
        <v/>
      </c>
      <c r="AB132" s="231" t="str">
        <f>IF(Sheet1!AB132 &lt;&gt; 'TO USE'!AB132, "Sheet1:"&amp;Sheet1!AB132&amp;" vs Sheet2:"&amp;'TO USE'!AB132, "")</f>
        <v/>
      </c>
      <c r="AC132" s="231" t="str">
        <f>IF(Sheet1!AC132 &lt;&gt; 'TO USE'!AC132, "Sheet1:"&amp;Sheet1!AC132&amp;" vs Sheet2:"&amp;'TO USE'!AC132, "")</f>
        <v/>
      </c>
      <c r="AD132" s="231" t="str">
        <f>IF(Sheet1!AD132 &lt;&gt; 'TO USE'!AD132, "Sheet1:"&amp;Sheet1!AD132&amp;" vs Sheet2:"&amp;'TO USE'!AD132, "")</f>
        <v/>
      </c>
      <c r="AE132" s="231" t="str">
        <f>IF(Sheet1!AE132 &lt;&gt; 'TO USE'!AE132, "Sheet1:"&amp;Sheet1!AE132&amp;" vs Sheet2:"&amp;'TO USE'!AE132, "")</f>
        <v/>
      </c>
      <c r="AF132" s="231" t="str">
        <f>IF(Sheet1!AF132 &lt;&gt; 'TO USE'!AF132, "Sheet1:"&amp;Sheet1!AF132&amp;" vs Sheet2:"&amp;'TO USE'!AF132, "")</f>
        <v/>
      </c>
      <c r="AG132" s="231" t="str">
        <f>IF(Sheet1!AG132 &lt;&gt; 'TO USE'!AG132, "Sheet1:"&amp;Sheet1!AG132&amp;" vs Sheet2:"&amp;'TO USE'!AG132, "")</f>
        <v/>
      </c>
      <c r="AH132" s="231" t="str">
        <f>IF(Sheet1!AH132 &lt;&gt; 'TO USE'!AH132, "Sheet1:"&amp;Sheet1!AH132&amp;" vs Sheet2:"&amp;'TO USE'!AH132, "")</f>
        <v/>
      </c>
      <c r="AI132" s="231" t="str">
        <f>IF(Sheet1!AI132 &lt;&gt; 'TO USE'!AI132, "Sheet1:"&amp;Sheet1!AI132&amp;" vs Sheet2:"&amp;'TO USE'!AI132, "")</f>
        <v/>
      </c>
      <c r="AJ132" s="231" t="str">
        <f>IF(Sheet1!AJ132 &lt;&gt; 'TO USE'!AJ132, "Sheet1:"&amp;Sheet1!AJ132&amp;" vs Sheet2:"&amp;'TO USE'!AJ132, "")</f>
        <v/>
      </c>
      <c r="AK132" s="231" t="str">
        <f>IF(Sheet1!AK132 &lt;&gt; 'TO USE'!AK132, "Sheet1:"&amp;Sheet1!AK132&amp;" vs Sheet2:"&amp;'TO USE'!AK132, "")</f>
        <v/>
      </c>
      <c r="AL132" s="231" t="str">
        <f>IF(Sheet1!AL132 &lt;&gt; 'TO USE'!AL132, "Sheet1:"&amp;Sheet1!AL132&amp;" vs Sheet2:"&amp;'TO USE'!AL132, "")</f>
        <v/>
      </c>
      <c r="AM132" s="231" t="str">
        <f>IF(Sheet1!AM132 &lt;&gt; 'TO USE'!AM132, "Sheet1:"&amp;Sheet1!AM132&amp;" vs Sheet2:"&amp;'TO USE'!AM132, "")</f>
        <v/>
      </c>
      <c r="AN132" s="231" t="str">
        <f>IF(Sheet1!AN132 &lt;&gt; 'TO USE'!AN132, "Sheet1:"&amp;Sheet1!AN132&amp;" vs Sheet2:"&amp;'TO USE'!AN132, "")</f>
        <v/>
      </c>
      <c r="AO132" s="231" t="str">
        <f>IF(Sheet1!AO132 &lt;&gt; 'TO USE'!AO132, "Sheet1:"&amp;Sheet1!AO132&amp;" vs Sheet2:"&amp;'TO USE'!AO132, "")</f>
        <v/>
      </c>
      <c r="AP132" s="231" t="str">
        <f>IF(Sheet1!AP132 &lt;&gt; 'TO USE'!AP132, "Sheet1:"&amp;Sheet1!AP132&amp;" vs Sheet2:"&amp;'TO USE'!AP132, "")</f>
        <v/>
      </c>
      <c r="AQ132" s="231" t="str">
        <f>IF(Sheet1!AQ132 &lt;&gt; 'TO USE'!AQ132, "Sheet1:"&amp;Sheet1!AQ132&amp;" vs Sheet2:"&amp;'TO USE'!AQ132, "")</f>
        <v/>
      </c>
      <c r="AR132" s="231" t="str">
        <f>IF(Sheet1!AR132 &lt;&gt; 'TO USE'!AR132, "Sheet1:"&amp;Sheet1!AR132&amp;" vs Sheet2:"&amp;'TO USE'!AR132, "")</f>
        <v/>
      </c>
      <c r="AS132" s="231" t="str">
        <f>IF(Sheet1!AS132 &lt;&gt; 'TO USE'!AS132, "Sheet1:"&amp;Sheet1!AS132&amp;" vs Sheet2:"&amp;'TO USE'!AS132, "")</f>
        <v/>
      </c>
      <c r="AT132" s="231" t="str">
        <f>IF(Sheet1!AT132 &lt;&gt; 'TO USE'!AT132, "Sheet1:"&amp;Sheet1!AT132&amp;" vs Sheet2:"&amp;'TO USE'!AT132, "")</f>
        <v/>
      </c>
      <c r="AU132" s="231" t="str">
        <f>IF(Sheet1!AU132 &lt;&gt; 'TO USE'!AU132, "Sheet1:"&amp;Sheet1!AU132&amp;" vs Sheet2:"&amp;'TO USE'!AU132, "")</f>
        <v/>
      </c>
      <c r="AV132" s="231" t="str">
        <f>IF(Sheet1!AV132 &lt;&gt; 'TO USE'!AV132, "Sheet1:"&amp;Sheet1!AV132&amp;" vs Sheet2:"&amp;'TO USE'!AV132, "")</f>
        <v/>
      </c>
    </row>
    <row r="133" spans="1:48" ht="19">
      <c r="A133">
        <v>132</v>
      </c>
      <c r="B133" s="231" t="str">
        <f>IF(Sheet1!B133 &lt;&gt; 'TO USE'!B133, "Sheet1:"&amp;Sheet1!B133&amp;" vs Sheet2:"&amp;'TO USE'!B133, "")</f>
        <v/>
      </c>
      <c r="C133" s="231" t="str">
        <f>IF(Sheet1!C133 &lt;&gt; 'TO USE'!C133, "Sheet1:"&amp;Sheet1!C133&amp;" vs Sheet2:"&amp;'TO USE'!C133, "")</f>
        <v/>
      </c>
      <c r="D133" s="231" t="str">
        <f>IF(Sheet1!D133 &lt;&gt; 'TO USE'!D133, "Sheet1:"&amp;Sheet1!D133&amp;" vs Sheet2:"&amp;'TO USE'!D133, "")</f>
        <v/>
      </c>
      <c r="E133" s="231" t="str">
        <f>IF(Sheet1!E133 &lt;&gt; 'TO USE'!E133, "Sheet1:"&amp;Sheet1!E133&amp;" vs Sheet2:"&amp;'TO USE'!E133, "")</f>
        <v/>
      </c>
      <c r="F133" s="231" t="str">
        <f>IF(Sheet1!F133 &lt;&gt; 'TO USE'!F133, "Sheet1:"&amp;Sheet1!F133&amp;" vs Sheet2:"&amp;'TO USE'!F133, "")</f>
        <v/>
      </c>
      <c r="G133" s="231" t="str">
        <f>IF(Sheet1!G133 &lt;&gt; 'TO USE'!G133, "Sheet1:"&amp;Sheet1!G133&amp;" vs Sheet2:"&amp;'TO USE'!G133, "")</f>
        <v/>
      </c>
      <c r="H133" s="231" t="str">
        <f>IF(Sheet1!H133 &lt;&gt; 'TO USE'!H133, "Sheet1:"&amp;Sheet1!H133&amp;" vs Sheet2:"&amp;'TO USE'!H133, "")</f>
        <v/>
      </c>
      <c r="I133" s="231" t="str">
        <f>IF(Sheet1!I133 &lt;&gt; 'TO USE'!I133, "Sheet1:"&amp;Sheet1!I133&amp;" vs Sheet2:"&amp;'TO USE'!I133, "")</f>
        <v/>
      </c>
      <c r="J133" s="231" t="str">
        <f>IF(Sheet1!J133 &lt;&gt; 'TO USE'!J133, "Sheet1:"&amp;Sheet1!J133&amp;" vs Sheet2:"&amp;'TO USE'!J133, "")</f>
        <v/>
      </c>
      <c r="K133" s="231" t="str">
        <f>IF(Sheet1!K133 &lt;&gt; 'TO USE'!K133, "Sheet1:"&amp;Sheet1!K133&amp;" vs Sheet2:"&amp;'TO USE'!K133, "")</f>
        <v/>
      </c>
      <c r="L133" s="231" t="str">
        <f>IF(Sheet1!L133 &lt;&gt; 'TO USE'!L133, "Sheet1:"&amp;Sheet1!L133&amp;" vs Sheet2:"&amp;'TO USE'!L133, "")</f>
        <v/>
      </c>
      <c r="M133" s="231" t="str">
        <f>IF(Sheet1!M133 &lt;&gt; 'TO USE'!M133, "Sheet1:"&amp;Sheet1!M133&amp;" vs Sheet2:"&amp;'TO USE'!M133, "")</f>
        <v/>
      </c>
      <c r="N133" s="231" t="str">
        <f>IF(Sheet1!N133 &lt;&gt; 'TO USE'!N133, "Sheet1:"&amp;Sheet1!N133&amp;" vs Sheet2:"&amp;'TO USE'!N133, "")</f>
        <v/>
      </c>
      <c r="O133" s="231" t="str">
        <f>IF(Sheet1!O133 &lt;&gt; 'TO USE'!O133, "Sheet1:"&amp;Sheet1!O133&amp;" vs Sheet2:"&amp;'TO USE'!O133, "")</f>
        <v/>
      </c>
      <c r="P133" s="231" t="str">
        <f>IF(Sheet1!P133 &lt;&gt; 'TO USE'!P133, "Sheet1:"&amp;Sheet1!P133&amp;" vs Sheet2:"&amp;'TO USE'!P133, "")</f>
        <v/>
      </c>
      <c r="Q133" s="231" t="str">
        <f>IF(Sheet1!Q133 &lt;&gt; 'TO USE'!Q133, "Sheet1:"&amp;Sheet1!Q133&amp;" vs Sheet2:"&amp;'TO USE'!Q133, "")</f>
        <v/>
      </c>
      <c r="R133" s="231" t="str">
        <f>IF(Sheet1!R133 &lt;&gt; 'TO USE'!R133, "Sheet1:"&amp;Sheet1!R133&amp;" vs Sheet2:"&amp;'TO USE'!R133, "")</f>
        <v/>
      </c>
      <c r="S133" s="231" t="str">
        <f>IF(Sheet1!S133 &lt;&gt; 'TO USE'!S133, "Sheet1:"&amp;Sheet1!S133&amp;" vs Sheet2:"&amp;'TO USE'!S133, "")</f>
        <v/>
      </c>
      <c r="T133" s="231" t="str">
        <f>IF(Sheet1!T133 &lt;&gt; 'TO USE'!T133, "Sheet1:"&amp;Sheet1!T133&amp;" vs Sheet2:"&amp;'TO USE'!T133, "")</f>
        <v/>
      </c>
      <c r="U133" s="231" t="str">
        <f>IF(Sheet1!U133 &lt;&gt; 'TO USE'!U133, "Sheet1:"&amp;Sheet1!U133&amp;" vs Sheet2:"&amp;'TO USE'!U133, "")</f>
        <v/>
      </c>
      <c r="V133" s="231" t="str">
        <f>IF(Sheet1!V133 &lt;&gt; 'TO USE'!V133, "Sheet1:"&amp;Sheet1!V133&amp;" vs Sheet2:"&amp;'TO USE'!V133, "")</f>
        <v/>
      </c>
      <c r="W133" s="231" t="str">
        <f>IF(Sheet1!W133 &lt;&gt; 'TO USE'!W133, "Sheet1:"&amp;Sheet1!W133&amp;" vs Sheet2:"&amp;'TO USE'!W133, "")</f>
        <v/>
      </c>
      <c r="X133" s="231" t="str">
        <f>IF(Sheet1!X133 &lt;&gt; 'TO USE'!X133, "Sheet1:"&amp;Sheet1!X133&amp;" vs Sheet2:"&amp;'TO USE'!X133, "")</f>
        <v/>
      </c>
      <c r="Y133" s="231" t="str">
        <f>IF(Sheet1!Y133 &lt;&gt; 'TO USE'!Y133, "Sheet1:"&amp;Sheet1!Y133&amp;" vs Sheet2:"&amp;'TO USE'!Y133, "")</f>
        <v/>
      </c>
      <c r="Z133" s="231" t="str">
        <f>IF(Sheet1!Z133 &lt;&gt; 'TO USE'!Z133, "Sheet1:"&amp;Sheet1!Z133&amp;" vs Sheet2:"&amp;'TO USE'!Z133, "")</f>
        <v/>
      </c>
      <c r="AA133" s="231" t="str">
        <f>IF(Sheet1!AA133 &lt;&gt; 'TO USE'!AA133, "Sheet1:"&amp;Sheet1!AA133&amp;" vs Sheet2:"&amp;'TO USE'!AA133, "")</f>
        <v/>
      </c>
      <c r="AB133" s="231" t="str">
        <f>IF(Sheet1!AB133 &lt;&gt; 'TO USE'!AB133, "Sheet1:"&amp;Sheet1!AB133&amp;" vs Sheet2:"&amp;'TO USE'!AB133, "")</f>
        <v/>
      </c>
      <c r="AC133" s="231" t="str">
        <f>IF(Sheet1!AC133 &lt;&gt; 'TO USE'!AC133, "Sheet1:"&amp;Sheet1!AC133&amp;" vs Sheet2:"&amp;'TO USE'!AC133, "")</f>
        <v/>
      </c>
      <c r="AD133" s="231" t="str">
        <f>IF(Sheet1!AD133 &lt;&gt; 'TO USE'!AD133, "Sheet1:"&amp;Sheet1!AD133&amp;" vs Sheet2:"&amp;'TO USE'!AD133, "")</f>
        <v/>
      </c>
      <c r="AE133" s="231" t="str">
        <f>IF(Sheet1!AE133 &lt;&gt; 'TO USE'!AE133, "Sheet1:"&amp;Sheet1!AE133&amp;" vs Sheet2:"&amp;'TO USE'!AE133, "")</f>
        <v/>
      </c>
      <c r="AF133" s="231" t="str">
        <f>IF(Sheet1!AF133 &lt;&gt; 'TO USE'!AF133, "Sheet1:"&amp;Sheet1!AF133&amp;" vs Sheet2:"&amp;'TO USE'!AF133, "")</f>
        <v/>
      </c>
      <c r="AG133" s="231" t="str">
        <f>IF(Sheet1!AG133 &lt;&gt; 'TO USE'!AG133, "Sheet1:"&amp;Sheet1!AG133&amp;" vs Sheet2:"&amp;'TO USE'!AG133, "")</f>
        <v/>
      </c>
      <c r="AH133" s="231" t="str">
        <f>IF(Sheet1!AH133 &lt;&gt; 'TO USE'!AH133, "Sheet1:"&amp;Sheet1!AH133&amp;" vs Sheet2:"&amp;'TO USE'!AH133, "")</f>
        <v/>
      </c>
      <c r="AI133" s="231" t="str">
        <f>IF(Sheet1!AI133 &lt;&gt; 'TO USE'!AI133, "Sheet1:"&amp;Sheet1!AI133&amp;" vs Sheet2:"&amp;'TO USE'!AI133, "")</f>
        <v/>
      </c>
      <c r="AJ133" s="231" t="str">
        <f>IF(Sheet1!AJ133 &lt;&gt; 'TO USE'!AJ133, "Sheet1:"&amp;Sheet1!AJ133&amp;" vs Sheet2:"&amp;'TO USE'!AJ133, "")</f>
        <v/>
      </c>
      <c r="AK133" s="231" t="str">
        <f>IF(Sheet1!AK133 &lt;&gt; 'TO USE'!AK133, "Sheet1:"&amp;Sheet1!AK133&amp;" vs Sheet2:"&amp;'TO USE'!AK133, "")</f>
        <v/>
      </c>
      <c r="AL133" s="231" t="str">
        <f>IF(Sheet1!AL133 &lt;&gt; 'TO USE'!AL133, "Sheet1:"&amp;Sheet1!AL133&amp;" vs Sheet2:"&amp;'TO USE'!AL133, "")</f>
        <v/>
      </c>
      <c r="AM133" s="231" t="str">
        <f>IF(Sheet1!AM133 &lt;&gt; 'TO USE'!AM133, "Sheet1:"&amp;Sheet1!AM133&amp;" vs Sheet2:"&amp;'TO USE'!AM133, "")</f>
        <v/>
      </c>
      <c r="AN133" s="231" t="str">
        <f>IF(Sheet1!AN133 &lt;&gt; 'TO USE'!AN133, "Sheet1:"&amp;Sheet1!AN133&amp;" vs Sheet2:"&amp;'TO USE'!AN133, "")</f>
        <v/>
      </c>
      <c r="AO133" s="231" t="str">
        <f>IF(Sheet1!AO133 &lt;&gt; 'TO USE'!AO133, "Sheet1:"&amp;Sheet1!AO133&amp;" vs Sheet2:"&amp;'TO USE'!AO133, "")</f>
        <v/>
      </c>
      <c r="AP133" s="231" t="str">
        <f>IF(Sheet1!AP133 &lt;&gt; 'TO USE'!AP133, "Sheet1:"&amp;Sheet1!AP133&amp;" vs Sheet2:"&amp;'TO USE'!AP133, "")</f>
        <v/>
      </c>
      <c r="AQ133" s="231" t="str">
        <f>IF(Sheet1!AQ133 &lt;&gt; 'TO USE'!AQ133, "Sheet1:"&amp;Sheet1!AQ133&amp;" vs Sheet2:"&amp;'TO USE'!AQ133, "")</f>
        <v/>
      </c>
      <c r="AR133" s="231" t="str">
        <f>IF(Sheet1!AR133 &lt;&gt; 'TO USE'!AR133, "Sheet1:"&amp;Sheet1!AR133&amp;" vs Sheet2:"&amp;'TO USE'!AR133, "")</f>
        <v/>
      </c>
      <c r="AS133" s="231" t="str">
        <f>IF(Sheet1!AS133 &lt;&gt; 'TO USE'!AS133, "Sheet1:"&amp;Sheet1!AS133&amp;" vs Sheet2:"&amp;'TO USE'!AS133, "")</f>
        <v/>
      </c>
      <c r="AT133" s="231" t="str">
        <f>IF(Sheet1!AT133 &lt;&gt; 'TO USE'!AT133, "Sheet1:"&amp;Sheet1!AT133&amp;" vs Sheet2:"&amp;'TO USE'!AT133, "")</f>
        <v/>
      </c>
      <c r="AU133" s="231" t="str">
        <f>IF(Sheet1!AU133 &lt;&gt; 'TO USE'!AU133, "Sheet1:"&amp;Sheet1!AU133&amp;" vs Sheet2:"&amp;'TO USE'!AU133, "")</f>
        <v/>
      </c>
      <c r="AV133" s="231" t="str">
        <f>IF(Sheet1!AV133 &lt;&gt; 'TO USE'!AV133, "Sheet1:"&amp;Sheet1!AV133&amp;" vs Sheet2:"&amp;'TO USE'!AV133, "")</f>
        <v/>
      </c>
    </row>
    <row r="134" spans="1:48" ht="19">
      <c r="A134">
        <v>133</v>
      </c>
      <c r="B134" s="231" t="str">
        <f>IF(Sheet1!B134 &lt;&gt; 'TO USE'!B134, "Sheet1:"&amp;Sheet1!B134&amp;" vs Sheet2:"&amp;'TO USE'!B134, "")</f>
        <v/>
      </c>
      <c r="C134" s="231" t="str">
        <f>IF(Sheet1!C134 &lt;&gt; 'TO USE'!C134, "Sheet1:"&amp;Sheet1!C134&amp;" vs Sheet2:"&amp;'TO USE'!C134, "")</f>
        <v/>
      </c>
      <c r="D134" s="231" t="str">
        <f>IF(Sheet1!D134 &lt;&gt; 'TO USE'!D134, "Sheet1:"&amp;Sheet1!D134&amp;" vs Sheet2:"&amp;'TO USE'!D134, "")</f>
        <v/>
      </c>
      <c r="E134" s="231" t="str">
        <f>IF(Sheet1!E134 &lt;&gt; 'TO USE'!E134, "Sheet1:"&amp;Sheet1!E134&amp;" vs Sheet2:"&amp;'TO USE'!E134, "")</f>
        <v/>
      </c>
      <c r="F134" s="231" t="str">
        <f>IF(Sheet1!F134 &lt;&gt; 'TO USE'!F134, "Sheet1:"&amp;Sheet1!F134&amp;" vs Sheet2:"&amp;'TO USE'!F134, "")</f>
        <v/>
      </c>
      <c r="G134" s="231" t="str">
        <f>IF(Sheet1!G134 &lt;&gt; 'TO USE'!G134, "Sheet1:"&amp;Sheet1!G134&amp;" vs Sheet2:"&amp;'TO USE'!G134, "")</f>
        <v/>
      </c>
      <c r="H134" s="231" t="str">
        <f>IF(Sheet1!H134 &lt;&gt; 'TO USE'!H134, "Sheet1:"&amp;Sheet1!H134&amp;" vs Sheet2:"&amp;'TO USE'!H134, "")</f>
        <v/>
      </c>
      <c r="I134" s="231" t="str">
        <f>IF(Sheet1!I134 &lt;&gt; 'TO USE'!I134, "Sheet1:"&amp;Sheet1!I134&amp;" vs Sheet2:"&amp;'TO USE'!I134, "")</f>
        <v/>
      </c>
      <c r="J134" s="231" t="str">
        <f>IF(Sheet1!J134 &lt;&gt; 'TO USE'!J134, "Sheet1:"&amp;Sheet1!J134&amp;" vs Sheet2:"&amp;'TO USE'!J134, "")</f>
        <v/>
      </c>
      <c r="K134" s="231" t="str">
        <f>IF(Sheet1!K134 &lt;&gt; 'TO USE'!K134, "Sheet1:"&amp;Sheet1!K134&amp;" vs Sheet2:"&amp;'TO USE'!K134, "")</f>
        <v/>
      </c>
      <c r="L134" s="231" t="str">
        <f>IF(Sheet1!L134 &lt;&gt; 'TO USE'!L134, "Sheet1:"&amp;Sheet1!L134&amp;" vs Sheet2:"&amp;'TO USE'!L134, "")</f>
        <v/>
      </c>
      <c r="M134" s="231" t="str">
        <f>IF(Sheet1!M134 &lt;&gt; 'TO USE'!M134, "Sheet1:"&amp;Sheet1!M134&amp;" vs Sheet2:"&amp;'TO USE'!M134, "")</f>
        <v/>
      </c>
      <c r="N134" s="231" t="str">
        <f>IF(Sheet1!N134 &lt;&gt; 'TO USE'!N134, "Sheet1:"&amp;Sheet1!N134&amp;" vs Sheet2:"&amp;'TO USE'!N134, "")</f>
        <v/>
      </c>
      <c r="O134" s="231" t="str">
        <f>IF(Sheet1!O134 &lt;&gt; 'TO USE'!O134, "Sheet1:"&amp;Sheet1!O134&amp;" vs Sheet2:"&amp;'TO USE'!O134, "")</f>
        <v/>
      </c>
      <c r="P134" s="231" t="str">
        <f>IF(Sheet1!P134 &lt;&gt; 'TO USE'!P134, "Sheet1:"&amp;Sheet1!P134&amp;" vs Sheet2:"&amp;'TO USE'!P134, "")</f>
        <v/>
      </c>
      <c r="Q134" s="231" t="str">
        <f>IF(Sheet1!Q134 &lt;&gt; 'TO USE'!Q134, "Sheet1:"&amp;Sheet1!Q134&amp;" vs Sheet2:"&amp;'TO USE'!Q134, "")</f>
        <v/>
      </c>
      <c r="R134" s="231" t="str">
        <f>IF(Sheet1!R134 &lt;&gt; 'TO USE'!R134, "Sheet1:"&amp;Sheet1!R134&amp;" vs Sheet2:"&amp;'TO USE'!R134, "")</f>
        <v/>
      </c>
      <c r="S134" s="231" t="str">
        <f>IF(Sheet1!S134 &lt;&gt; 'TO USE'!S134, "Sheet1:"&amp;Sheet1!S134&amp;" vs Sheet2:"&amp;'TO USE'!S134, "")</f>
        <v/>
      </c>
      <c r="T134" s="231" t="str">
        <f>IF(Sheet1!T134 &lt;&gt; 'TO USE'!T134, "Sheet1:"&amp;Sheet1!T134&amp;" vs Sheet2:"&amp;'TO USE'!T134, "")</f>
        <v/>
      </c>
      <c r="U134" s="231" t="str">
        <f>IF(Sheet1!U134 &lt;&gt; 'TO USE'!U134, "Sheet1:"&amp;Sheet1!U134&amp;" vs Sheet2:"&amp;'TO USE'!U134, "")</f>
        <v/>
      </c>
      <c r="V134" s="231" t="str">
        <f>IF(Sheet1!V134 &lt;&gt; 'TO USE'!V134, "Sheet1:"&amp;Sheet1!V134&amp;" vs Sheet2:"&amp;'TO USE'!V134, "")</f>
        <v/>
      </c>
      <c r="W134" s="231" t="str">
        <f>IF(Sheet1!W134 &lt;&gt; 'TO USE'!W134, "Sheet1:"&amp;Sheet1!W134&amp;" vs Sheet2:"&amp;'TO USE'!W134, "")</f>
        <v/>
      </c>
      <c r="X134" s="231" t="str">
        <f>IF(Sheet1!X134 &lt;&gt; 'TO USE'!X134, "Sheet1:"&amp;Sheet1!X134&amp;" vs Sheet2:"&amp;'TO USE'!X134, "")</f>
        <v/>
      </c>
      <c r="Y134" s="231" t="str">
        <f>IF(Sheet1!Y134 &lt;&gt; 'TO USE'!Y134, "Sheet1:"&amp;Sheet1!Y134&amp;" vs Sheet2:"&amp;'TO USE'!Y134, "")</f>
        <v/>
      </c>
      <c r="Z134" s="231" t="str">
        <f>IF(Sheet1!Z134 &lt;&gt; 'TO USE'!Z134, "Sheet1:"&amp;Sheet1!Z134&amp;" vs Sheet2:"&amp;'TO USE'!Z134, "")</f>
        <v/>
      </c>
      <c r="AA134" s="231" t="str">
        <f>IF(Sheet1!AA134 &lt;&gt; 'TO USE'!AA134, "Sheet1:"&amp;Sheet1!AA134&amp;" vs Sheet2:"&amp;'TO USE'!AA134, "")</f>
        <v/>
      </c>
      <c r="AB134" s="231" t="str">
        <f>IF(Sheet1!AB134 &lt;&gt; 'TO USE'!AB134, "Sheet1:"&amp;Sheet1!AB134&amp;" vs Sheet2:"&amp;'TO USE'!AB134, "")</f>
        <v/>
      </c>
      <c r="AC134" s="231" t="str">
        <f>IF(Sheet1!AC134 &lt;&gt; 'TO USE'!AC134, "Sheet1:"&amp;Sheet1!AC134&amp;" vs Sheet2:"&amp;'TO USE'!AC134, "")</f>
        <v/>
      </c>
      <c r="AD134" s="231" t="str">
        <f>IF(Sheet1!AD134 &lt;&gt; 'TO USE'!AD134, "Sheet1:"&amp;Sheet1!AD134&amp;" vs Sheet2:"&amp;'TO USE'!AD134, "")</f>
        <v/>
      </c>
      <c r="AE134" s="231" t="str">
        <f>IF(Sheet1!AE134 &lt;&gt; 'TO USE'!AE134, "Sheet1:"&amp;Sheet1!AE134&amp;" vs Sheet2:"&amp;'TO USE'!AE134, "")</f>
        <v/>
      </c>
      <c r="AF134" s="231" t="str">
        <f>IF(Sheet1!AF134 &lt;&gt; 'TO USE'!AF134, "Sheet1:"&amp;Sheet1!AF134&amp;" vs Sheet2:"&amp;'TO USE'!AF134, "")</f>
        <v/>
      </c>
      <c r="AG134" s="231" t="str">
        <f>IF(Sheet1!AG134 &lt;&gt; 'TO USE'!AG134, "Sheet1:"&amp;Sheet1!AG134&amp;" vs Sheet2:"&amp;'TO USE'!AG134, "")</f>
        <v/>
      </c>
      <c r="AH134" s="231" t="str">
        <f>IF(Sheet1!AH134 &lt;&gt; 'TO USE'!AH134, "Sheet1:"&amp;Sheet1!AH134&amp;" vs Sheet2:"&amp;'TO USE'!AH134, "")</f>
        <v/>
      </c>
      <c r="AI134" s="231" t="str">
        <f>IF(Sheet1!AI134 &lt;&gt; 'TO USE'!AI134, "Sheet1:"&amp;Sheet1!AI134&amp;" vs Sheet2:"&amp;'TO USE'!AI134, "")</f>
        <v/>
      </c>
      <c r="AJ134" s="231" t="str">
        <f>IF(Sheet1!AJ134 &lt;&gt; 'TO USE'!AJ134, "Sheet1:"&amp;Sheet1!AJ134&amp;" vs Sheet2:"&amp;'TO USE'!AJ134, "")</f>
        <v/>
      </c>
      <c r="AK134" s="231" t="str">
        <f>IF(Sheet1!AK134 &lt;&gt; 'TO USE'!AK134, "Sheet1:"&amp;Sheet1!AK134&amp;" vs Sheet2:"&amp;'TO USE'!AK134, "")</f>
        <v/>
      </c>
      <c r="AL134" s="231" t="str">
        <f>IF(Sheet1!AL134 &lt;&gt; 'TO USE'!AL134, "Sheet1:"&amp;Sheet1!AL134&amp;" vs Sheet2:"&amp;'TO USE'!AL134, "")</f>
        <v/>
      </c>
      <c r="AM134" s="231" t="str">
        <f>IF(Sheet1!AM134 &lt;&gt; 'TO USE'!AM134, "Sheet1:"&amp;Sheet1!AM134&amp;" vs Sheet2:"&amp;'TO USE'!AM134, "")</f>
        <v/>
      </c>
      <c r="AN134" s="231" t="str">
        <f>IF(Sheet1!AN134 &lt;&gt; 'TO USE'!AN134, "Sheet1:"&amp;Sheet1!AN134&amp;" vs Sheet2:"&amp;'TO USE'!AN134, "")</f>
        <v/>
      </c>
      <c r="AO134" s="231" t="str">
        <f>IF(Sheet1!AO134 &lt;&gt; 'TO USE'!AO134, "Sheet1:"&amp;Sheet1!AO134&amp;" vs Sheet2:"&amp;'TO USE'!AO134, "")</f>
        <v/>
      </c>
      <c r="AP134" s="231" t="str">
        <f>IF(Sheet1!AP134 &lt;&gt; 'TO USE'!AP134, "Sheet1:"&amp;Sheet1!AP134&amp;" vs Sheet2:"&amp;'TO USE'!AP134, "")</f>
        <v/>
      </c>
      <c r="AQ134" s="231" t="str">
        <f>IF(Sheet1!AQ134 &lt;&gt; 'TO USE'!AQ134, "Sheet1:"&amp;Sheet1!AQ134&amp;" vs Sheet2:"&amp;'TO USE'!AQ134, "")</f>
        <v/>
      </c>
      <c r="AR134" s="231" t="str">
        <f>IF(Sheet1!AR134 &lt;&gt; 'TO USE'!AR134, "Sheet1:"&amp;Sheet1!AR134&amp;" vs Sheet2:"&amp;'TO USE'!AR134, "")</f>
        <v/>
      </c>
      <c r="AS134" s="231" t="str">
        <f>IF(Sheet1!AS134 &lt;&gt; 'TO USE'!AS134, "Sheet1:"&amp;Sheet1!AS134&amp;" vs Sheet2:"&amp;'TO USE'!AS134, "")</f>
        <v/>
      </c>
      <c r="AT134" s="231" t="str">
        <f>IF(Sheet1!AT134 &lt;&gt; 'TO USE'!AT134, "Sheet1:"&amp;Sheet1!AT134&amp;" vs Sheet2:"&amp;'TO USE'!AT134, "")</f>
        <v/>
      </c>
      <c r="AU134" s="231" t="str">
        <f>IF(Sheet1!AU134 &lt;&gt; 'TO USE'!AU134, "Sheet1:"&amp;Sheet1!AU134&amp;" vs Sheet2:"&amp;'TO USE'!AU134, "")</f>
        <v/>
      </c>
      <c r="AV134" s="231" t="str">
        <f>IF(Sheet1!AV134 &lt;&gt; 'TO USE'!AV134, "Sheet1:"&amp;Sheet1!AV134&amp;" vs Sheet2:"&amp;'TO USE'!AV134, "")</f>
        <v/>
      </c>
    </row>
    <row r="135" spans="1:48" ht="19">
      <c r="A135">
        <v>134</v>
      </c>
      <c r="B135" s="231" t="str">
        <f>IF(Sheet1!B135 &lt;&gt; 'TO USE'!B135, "Sheet1:"&amp;Sheet1!B135&amp;" vs Sheet2:"&amp;'TO USE'!B135, "")</f>
        <v/>
      </c>
      <c r="C135" s="231" t="str">
        <f>IF(Sheet1!C135 &lt;&gt; 'TO USE'!C135, "Sheet1:"&amp;Sheet1!C135&amp;" vs Sheet2:"&amp;'TO USE'!C135, "")</f>
        <v/>
      </c>
      <c r="D135" s="231" t="str">
        <f>IF(Sheet1!D135 &lt;&gt; 'TO USE'!D135, "Sheet1:"&amp;Sheet1!D135&amp;" vs Sheet2:"&amp;'TO USE'!D135, "")</f>
        <v/>
      </c>
      <c r="E135" s="231" t="str">
        <f>IF(Sheet1!E135 &lt;&gt; 'TO USE'!E135, "Sheet1:"&amp;Sheet1!E135&amp;" vs Sheet2:"&amp;'TO USE'!E135, "")</f>
        <v/>
      </c>
      <c r="F135" s="231" t="str">
        <f>IF(Sheet1!F135 &lt;&gt; 'TO USE'!F135, "Sheet1:"&amp;Sheet1!F135&amp;" vs Sheet2:"&amp;'TO USE'!F135, "")</f>
        <v/>
      </c>
      <c r="G135" s="231" t="str">
        <f>IF(Sheet1!G135 &lt;&gt; 'TO USE'!G135, "Sheet1:"&amp;Sheet1!G135&amp;" vs Sheet2:"&amp;'TO USE'!G135, "")</f>
        <v/>
      </c>
      <c r="H135" s="231" t="str">
        <f>IF(Sheet1!H135 &lt;&gt; 'TO USE'!H135, "Sheet1:"&amp;Sheet1!H135&amp;" vs Sheet2:"&amp;'TO USE'!H135, "")</f>
        <v/>
      </c>
      <c r="I135" s="231" t="str">
        <f>IF(Sheet1!I135 &lt;&gt; 'TO USE'!I135, "Sheet1:"&amp;Sheet1!I135&amp;" vs Sheet2:"&amp;'TO USE'!I135, "")</f>
        <v/>
      </c>
      <c r="J135" s="231" t="str">
        <f>IF(Sheet1!J135 &lt;&gt; 'TO USE'!J135, "Sheet1:"&amp;Sheet1!J135&amp;" vs Sheet2:"&amp;'TO USE'!J135, "")</f>
        <v/>
      </c>
      <c r="K135" s="231" t="str">
        <f>IF(Sheet1!K135 &lt;&gt; 'TO USE'!K135, "Sheet1:"&amp;Sheet1!K135&amp;" vs Sheet2:"&amp;'TO USE'!K135, "")</f>
        <v/>
      </c>
      <c r="L135" s="231" t="str">
        <f>IF(Sheet1!L135 &lt;&gt; 'TO USE'!L135, "Sheet1:"&amp;Sheet1!L135&amp;" vs Sheet2:"&amp;'TO USE'!L135, "")</f>
        <v/>
      </c>
      <c r="M135" s="231" t="str">
        <f>IF(Sheet1!M135 &lt;&gt; 'TO USE'!M135, "Sheet1:"&amp;Sheet1!M135&amp;" vs Sheet2:"&amp;'TO USE'!M135, "")</f>
        <v/>
      </c>
      <c r="N135" s="231" t="str">
        <f>IF(Sheet1!N135 &lt;&gt; 'TO USE'!N135, "Sheet1:"&amp;Sheet1!N135&amp;" vs Sheet2:"&amp;'TO USE'!N135, "")</f>
        <v/>
      </c>
      <c r="O135" s="231" t="str">
        <f>IF(Sheet1!O135 &lt;&gt; 'TO USE'!O135, "Sheet1:"&amp;Sheet1!O135&amp;" vs Sheet2:"&amp;'TO USE'!O135, "")</f>
        <v/>
      </c>
      <c r="P135" s="231" t="str">
        <f>IF(Sheet1!P135 &lt;&gt; 'TO USE'!P135, "Sheet1:"&amp;Sheet1!P135&amp;" vs Sheet2:"&amp;'TO USE'!P135, "")</f>
        <v/>
      </c>
      <c r="Q135" s="231" t="str">
        <f>IF(Sheet1!Q135 &lt;&gt; 'TO USE'!Q135, "Sheet1:"&amp;Sheet1!Q135&amp;" vs Sheet2:"&amp;'TO USE'!Q135, "")</f>
        <v/>
      </c>
      <c r="R135" s="231" t="str">
        <f>IF(Sheet1!R135 &lt;&gt; 'TO USE'!R135, "Sheet1:"&amp;Sheet1!R135&amp;" vs Sheet2:"&amp;'TO USE'!R135, "")</f>
        <v/>
      </c>
      <c r="S135" s="231" t="str">
        <f>IF(Sheet1!S135 &lt;&gt; 'TO USE'!S135, "Sheet1:"&amp;Sheet1!S135&amp;" vs Sheet2:"&amp;'TO USE'!S135, "")</f>
        <v/>
      </c>
      <c r="T135" s="231" t="str">
        <f>IF(Sheet1!T135 &lt;&gt; 'TO USE'!T135, "Sheet1:"&amp;Sheet1!T135&amp;" vs Sheet2:"&amp;'TO USE'!T135, "")</f>
        <v/>
      </c>
      <c r="U135" s="231" t="str">
        <f>IF(Sheet1!U135 &lt;&gt; 'TO USE'!U135, "Sheet1:"&amp;Sheet1!U135&amp;" vs Sheet2:"&amp;'TO USE'!U135, "")</f>
        <v/>
      </c>
      <c r="V135" s="231" t="str">
        <f>IF(Sheet1!V135 &lt;&gt; 'TO USE'!V135, "Sheet1:"&amp;Sheet1!V135&amp;" vs Sheet2:"&amp;'TO USE'!V135, "")</f>
        <v/>
      </c>
      <c r="W135" s="231" t="str">
        <f>IF(Sheet1!W135 &lt;&gt; 'TO USE'!W135, "Sheet1:"&amp;Sheet1!W135&amp;" vs Sheet2:"&amp;'TO USE'!W135, "")</f>
        <v/>
      </c>
      <c r="X135" s="231" t="str">
        <f>IF(Sheet1!X135 &lt;&gt; 'TO USE'!X135, "Sheet1:"&amp;Sheet1!X135&amp;" vs Sheet2:"&amp;'TO USE'!X135, "")</f>
        <v/>
      </c>
      <c r="Y135" s="231" t="str">
        <f>IF(Sheet1!Y135 &lt;&gt; 'TO USE'!Y135, "Sheet1:"&amp;Sheet1!Y135&amp;" vs Sheet2:"&amp;'TO USE'!Y135, "")</f>
        <v/>
      </c>
      <c r="Z135" s="231" t="str">
        <f>IF(Sheet1!Z135 &lt;&gt; 'TO USE'!Z135, "Sheet1:"&amp;Sheet1!Z135&amp;" vs Sheet2:"&amp;'TO USE'!Z135, "")</f>
        <v/>
      </c>
      <c r="AA135" s="231" t="str">
        <f>IF(Sheet1!AA135 &lt;&gt; 'TO USE'!AA135, "Sheet1:"&amp;Sheet1!AA135&amp;" vs Sheet2:"&amp;'TO USE'!AA135, "")</f>
        <v/>
      </c>
      <c r="AB135" s="231" t="str">
        <f>IF(Sheet1!AB135 &lt;&gt; 'TO USE'!AB135, "Sheet1:"&amp;Sheet1!AB135&amp;" vs Sheet2:"&amp;'TO USE'!AB135, "")</f>
        <v/>
      </c>
      <c r="AC135" s="231" t="str">
        <f>IF(Sheet1!AC135 &lt;&gt; 'TO USE'!AC135, "Sheet1:"&amp;Sheet1!AC135&amp;" vs Sheet2:"&amp;'TO USE'!AC135, "")</f>
        <v/>
      </c>
      <c r="AD135" s="231" t="str">
        <f>IF(Sheet1!AD135 &lt;&gt; 'TO USE'!AD135, "Sheet1:"&amp;Sheet1!AD135&amp;" vs Sheet2:"&amp;'TO USE'!AD135, "")</f>
        <v/>
      </c>
      <c r="AE135" s="231" t="str">
        <f>IF(Sheet1!AE135 &lt;&gt; 'TO USE'!AE135, "Sheet1:"&amp;Sheet1!AE135&amp;" vs Sheet2:"&amp;'TO USE'!AE135, "")</f>
        <v/>
      </c>
      <c r="AF135" s="231" t="str">
        <f>IF(Sheet1!AF135 &lt;&gt; 'TO USE'!AF135, "Sheet1:"&amp;Sheet1!AF135&amp;" vs Sheet2:"&amp;'TO USE'!AF135, "")</f>
        <v/>
      </c>
      <c r="AG135" s="231" t="str">
        <f>IF(Sheet1!AG135 &lt;&gt; 'TO USE'!AG135, "Sheet1:"&amp;Sheet1!AG135&amp;" vs Sheet2:"&amp;'TO USE'!AG135, "")</f>
        <v/>
      </c>
      <c r="AH135" s="231" t="str">
        <f>IF(Sheet1!AH135 &lt;&gt; 'TO USE'!AH135, "Sheet1:"&amp;Sheet1!AH135&amp;" vs Sheet2:"&amp;'TO USE'!AH135, "")</f>
        <v/>
      </c>
      <c r="AI135" s="231" t="str">
        <f>IF(Sheet1!AI135 &lt;&gt; 'TO USE'!AI135, "Sheet1:"&amp;Sheet1!AI135&amp;" vs Sheet2:"&amp;'TO USE'!AI135, "")</f>
        <v/>
      </c>
      <c r="AJ135" s="231" t="str">
        <f>IF(Sheet1!AJ135 &lt;&gt; 'TO USE'!AJ135, "Sheet1:"&amp;Sheet1!AJ135&amp;" vs Sheet2:"&amp;'TO USE'!AJ135, "")</f>
        <v/>
      </c>
      <c r="AK135" s="231" t="str">
        <f>IF(Sheet1!AK135 &lt;&gt; 'TO USE'!AK135, "Sheet1:"&amp;Sheet1!AK135&amp;" vs Sheet2:"&amp;'TO USE'!AK135, "")</f>
        <v/>
      </c>
      <c r="AL135" s="231" t="str">
        <f>IF(Sheet1!AL135 &lt;&gt; 'TO USE'!AL135, "Sheet1:"&amp;Sheet1!AL135&amp;" vs Sheet2:"&amp;'TO USE'!AL135, "")</f>
        <v/>
      </c>
      <c r="AM135" s="231" t="str">
        <f>IF(Sheet1!AM135 &lt;&gt; 'TO USE'!AM135, "Sheet1:"&amp;Sheet1!AM135&amp;" vs Sheet2:"&amp;'TO USE'!AM135, "")</f>
        <v/>
      </c>
      <c r="AN135" s="231" t="str">
        <f>IF(Sheet1!AN135 &lt;&gt; 'TO USE'!AN135, "Sheet1:"&amp;Sheet1!AN135&amp;" vs Sheet2:"&amp;'TO USE'!AN135, "")</f>
        <v/>
      </c>
      <c r="AO135" s="231" t="str">
        <f>IF(Sheet1!AO135 &lt;&gt; 'TO USE'!AO135, "Sheet1:"&amp;Sheet1!AO135&amp;" vs Sheet2:"&amp;'TO USE'!AO135, "")</f>
        <v/>
      </c>
      <c r="AP135" s="231" t="str">
        <f>IF(Sheet1!AP135 &lt;&gt; 'TO USE'!AP135, "Sheet1:"&amp;Sheet1!AP135&amp;" vs Sheet2:"&amp;'TO USE'!AP135, "")</f>
        <v/>
      </c>
      <c r="AQ135" s="231" t="str">
        <f>IF(Sheet1!AQ135 &lt;&gt; 'TO USE'!AQ135, "Sheet1:"&amp;Sheet1!AQ135&amp;" vs Sheet2:"&amp;'TO USE'!AQ135, "")</f>
        <v/>
      </c>
      <c r="AR135" s="231" t="str">
        <f>IF(Sheet1!AR135 &lt;&gt; 'TO USE'!AR135, "Sheet1:"&amp;Sheet1!AR135&amp;" vs Sheet2:"&amp;'TO USE'!AR135, "")</f>
        <v/>
      </c>
      <c r="AS135" s="231" t="str">
        <f>IF(Sheet1!AS135 &lt;&gt; 'TO USE'!AS135, "Sheet1:"&amp;Sheet1!AS135&amp;" vs Sheet2:"&amp;'TO USE'!AS135, "")</f>
        <v/>
      </c>
      <c r="AT135" s="231" t="str">
        <f>IF(Sheet1!AT135 &lt;&gt; 'TO USE'!AT135, "Sheet1:"&amp;Sheet1!AT135&amp;" vs Sheet2:"&amp;'TO USE'!AT135, "")</f>
        <v/>
      </c>
      <c r="AU135" s="231" t="str">
        <f>IF(Sheet1!AU135 &lt;&gt; 'TO USE'!AU135, "Sheet1:"&amp;Sheet1!AU135&amp;" vs Sheet2:"&amp;'TO USE'!AU135, "")</f>
        <v/>
      </c>
      <c r="AV135" s="231" t="str">
        <f>IF(Sheet1!AV135 &lt;&gt; 'TO USE'!AV135, "Sheet1:"&amp;Sheet1!AV135&amp;" vs Sheet2:"&amp;'TO USE'!AV135, "")</f>
        <v/>
      </c>
    </row>
    <row r="136" spans="1:48" ht="19">
      <c r="A136">
        <v>135</v>
      </c>
      <c r="B136" s="231" t="str">
        <f>IF(Sheet1!B136 &lt;&gt; 'TO USE'!B136, "Sheet1:"&amp;Sheet1!B136&amp;" vs Sheet2:"&amp;'TO USE'!B136, "")</f>
        <v/>
      </c>
      <c r="C136" s="231" t="str">
        <f>IF(Sheet1!C136 &lt;&gt; 'TO USE'!C136, "Sheet1:"&amp;Sheet1!C136&amp;" vs Sheet2:"&amp;'TO USE'!C136, "")</f>
        <v/>
      </c>
      <c r="D136" s="231" t="str">
        <f>IF(Sheet1!D136 &lt;&gt; 'TO USE'!D136, "Sheet1:"&amp;Sheet1!D136&amp;" vs Sheet2:"&amp;'TO USE'!D136, "")</f>
        <v/>
      </c>
      <c r="E136" s="231" t="str">
        <f>IF(Sheet1!E136 &lt;&gt; 'TO USE'!E136, "Sheet1:"&amp;Sheet1!E136&amp;" vs Sheet2:"&amp;'TO USE'!E136, "")</f>
        <v/>
      </c>
      <c r="F136" s="231" t="str">
        <f>IF(Sheet1!F136 &lt;&gt; 'TO USE'!F136, "Sheet1:"&amp;Sheet1!F136&amp;" vs Sheet2:"&amp;'TO USE'!F136, "")</f>
        <v/>
      </c>
      <c r="G136" s="231" t="str">
        <f>IF(Sheet1!G136 &lt;&gt; 'TO USE'!G136, "Sheet1:"&amp;Sheet1!G136&amp;" vs Sheet2:"&amp;'TO USE'!G136, "")</f>
        <v/>
      </c>
      <c r="H136" s="231" t="str">
        <f>IF(Sheet1!H136 &lt;&gt; 'TO USE'!H136, "Sheet1:"&amp;Sheet1!H136&amp;" vs Sheet2:"&amp;'TO USE'!H136, "")</f>
        <v/>
      </c>
      <c r="I136" s="231" t="str">
        <f>IF(Sheet1!I136 &lt;&gt; 'TO USE'!I136, "Sheet1:"&amp;Sheet1!I136&amp;" vs Sheet2:"&amp;'TO USE'!I136, "")</f>
        <v/>
      </c>
      <c r="J136" s="231" t="str">
        <f>IF(Sheet1!J136 &lt;&gt; 'TO USE'!J136, "Sheet1:"&amp;Sheet1!J136&amp;" vs Sheet2:"&amp;'TO USE'!J136, "")</f>
        <v/>
      </c>
      <c r="K136" s="231" t="str">
        <f>IF(Sheet1!K136 &lt;&gt; 'TO USE'!K136, "Sheet1:"&amp;Sheet1!K136&amp;" vs Sheet2:"&amp;'TO USE'!K136, "")</f>
        <v/>
      </c>
      <c r="L136" s="231" t="str">
        <f>IF(Sheet1!L136 &lt;&gt; 'TO USE'!L136, "Sheet1:"&amp;Sheet1!L136&amp;" vs Sheet2:"&amp;'TO USE'!L136, "")</f>
        <v/>
      </c>
      <c r="M136" s="231" t="str">
        <f>IF(Sheet1!M136 &lt;&gt; 'TO USE'!M136, "Sheet1:"&amp;Sheet1!M136&amp;" vs Sheet2:"&amp;'TO USE'!M136, "")</f>
        <v/>
      </c>
      <c r="N136" s="231" t="str">
        <f>IF(Sheet1!N136 &lt;&gt; 'TO USE'!N136, "Sheet1:"&amp;Sheet1!N136&amp;" vs Sheet2:"&amp;'TO USE'!N136, "")</f>
        <v/>
      </c>
      <c r="O136" s="231" t="str">
        <f>IF(Sheet1!O136 &lt;&gt; 'TO USE'!O136, "Sheet1:"&amp;Sheet1!O136&amp;" vs Sheet2:"&amp;'TO USE'!O136, "")</f>
        <v/>
      </c>
      <c r="P136" s="231" t="str">
        <f>IF(Sheet1!P136 &lt;&gt; 'TO USE'!P136, "Sheet1:"&amp;Sheet1!P136&amp;" vs Sheet2:"&amp;'TO USE'!P136, "")</f>
        <v/>
      </c>
      <c r="Q136" s="231" t="str">
        <f>IF(Sheet1!Q136 &lt;&gt; 'TO USE'!Q136, "Sheet1:"&amp;Sheet1!Q136&amp;" vs Sheet2:"&amp;'TO USE'!Q136, "")</f>
        <v/>
      </c>
      <c r="R136" s="231" t="str">
        <f>IF(Sheet1!R136 &lt;&gt; 'TO USE'!R136, "Sheet1:"&amp;Sheet1!R136&amp;" vs Sheet2:"&amp;'TO USE'!R136, "")</f>
        <v/>
      </c>
      <c r="S136" s="231" t="str">
        <f>IF(Sheet1!S136 &lt;&gt; 'TO USE'!S136, "Sheet1:"&amp;Sheet1!S136&amp;" vs Sheet2:"&amp;'TO USE'!S136, "")</f>
        <v/>
      </c>
      <c r="T136" s="231" t="str">
        <f>IF(Sheet1!T136 &lt;&gt; 'TO USE'!T136, "Sheet1:"&amp;Sheet1!T136&amp;" vs Sheet2:"&amp;'TO USE'!T136, "")</f>
        <v/>
      </c>
      <c r="U136" s="231" t="str">
        <f>IF(Sheet1!U136 &lt;&gt; 'TO USE'!U136, "Sheet1:"&amp;Sheet1!U136&amp;" vs Sheet2:"&amp;'TO USE'!U136, "")</f>
        <v/>
      </c>
      <c r="V136" s="231" t="str">
        <f>IF(Sheet1!V136 &lt;&gt; 'TO USE'!V136, "Sheet1:"&amp;Sheet1!V136&amp;" vs Sheet2:"&amp;'TO USE'!V136, "")</f>
        <v/>
      </c>
      <c r="W136" s="231" t="str">
        <f>IF(Sheet1!W136 &lt;&gt; 'TO USE'!W136, "Sheet1:"&amp;Sheet1!W136&amp;" vs Sheet2:"&amp;'TO USE'!W136, "")</f>
        <v/>
      </c>
      <c r="X136" s="231" t="str">
        <f>IF(Sheet1!X136 &lt;&gt; 'TO USE'!X136, "Sheet1:"&amp;Sheet1!X136&amp;" vs Sheet2:"&amp;'TO USE'!X136, "")</f>
        <v/>
      </c>
      <c r="Y136" s="231" t="str">
        <f>IF(Sheet1!Y136 &lt;&gt; 'TO USE'!Y136, "Sheet1:"&amp;Sheet1!Y136&amp;" vs Sheet2:"&amp;'TO USE'!Y136, "")</f>
        <v/>
      </c>
      <c r="Z136" s="231" t="str">
        <f>IF(Sheet1!Z136 &lt;&gt; 'TO USE'!Z136, "Sheet1:"&amp;Sheet1!Z136&amp;" vs Sheet2:"&amp;'TO USE'!Z136, "")</f>
        <v/>
      </c>
      <c r="AA136" s="231" t="str">
        <f>IF(Sheet1!AA136 &lt;&gt; 'TO USE'!AA136, "Sheet1:"&amp;Sheet1!AA136&amp;" vs Sheet2:"&amp;'TO USE'!AA136, "")</f>
        <v/>
      </c>
      <c r="AB136" s="231" t="str">
        <f>IF(Sheet1!AB136 &lt;&gt; 'TO USE'!AB136, "Sheet1:"&amp;Sheet1!AB136&amp;" vs Sheet2:"&amp;'TO USE'!AB136, "")</f>
        <v/>
      </c>
      <c r="AC136" s="231" t="str">
        <f>IF(Sheet1!AC136 &lt;&gt; 'TO USE'!AC136, "Sheet1:"&amp;Sheet1!AC136&amp;" vs Sheet2:"&amp;'TO USE'!AC136, "")</f>
        <v/>
      </c>
      <c r="AD136" s="231" t="str">
        <f>IF(Sheet1!AD136 &lt;&gt; 'TO USE'!AD136, "Sheet1:"&amp;Sheet1!AD136&amp;" vs Sheet2:"&amp;'TO USE'!AD136, "")</f>
        <v/>
      </c>
      <c r="AE136" s="231" t="str">
        <f>IF(Sheet1!AE136 &lt;&gt; 'TO USE'!AE136, "Sheet1:"&amp;Sheet1!AE136&amp;" vs Sheet2:"&amp;'TO USE'!AE136, "")</f>
        <v/>
      </c>
      <c r="AF136" s="231" t="str">
        <f>IF(Sheet1!AF136 &lt;&gt; 'TO USE'!AF136, "Sheet1:"&amp;Sheet1!AF136&amp;" vs Sheet2:"&amp;'TO USE'!AF136, "")</f>
        <v/>
      </c>
      <c r="AG136" s="231" t="str">
        <f>IF(Sheet1!AG136 &lt;&gt; 'TO USE'!AG136, "Sheet1:"&amp;Sheet1!AG136&amp;" vs Sheet2:"&amp;'TO USE'!AG136, "")</f>
        <v/>
      </c>
      <c r="AH136" s="231" t="str">
        <f>IF(Sheet1!AH136 &lt;&gt; 'TO USE'!AH136, "Sheet1:"&amp;Sheet1!AH136&amp;" vs Sheet2:"&amp;'TO USE'!AH136, "")</f>
        <v/>
      </c>
      <c r="AI136" s="231" t="str">
        <f>IF(Sheet1!AI136 &lt;&gt; 'TO USE'!AI136, "Sheet1:"&amp;Sheet1!AI136&amp;" vs Sheet2:"&amp;'TO USE'!AI136, "")</f>
        <v/>
      </c>
      <c r="AJ136" s="231" t="str">
        <f>IF(Sheet1!AJ136 &lt;&gt; 'TO USE'!AJ136, "Sheet1:"&amp;Sheet1!AJ136&amp;" vs Sheet2:"&amp;'TO USE'!AJ136, "")</f>
        <v/>
      </c>
      <c r="AK136" s="231" t="str">
        <f>IF(Sheet1!AK136 &lt;&gt; 'TO USE'!AK136, "Sheet1:"&amp;Sheet1!AK136&amp;" vs Sheet2:"&amp;'TO USE'!AK136, "")</f>
        <v/>
      </c>
      <c r="AL136" s="231" t="str">
        <f>IF(Sheet1!AL136 &lt;&gt; 'TO USE'!AL136, "Sheet1:"&amp;Sheet1!AL136&amp;" vs Sheet2:"&amp;'TO USE'!AL136, "")</f>
        <v/>
      </c>
      <c r="AM136" s="231" t="str">
        <f>IF(Sheet1!AM136 &lt;&gt; 'TO USE'!AM136, "Sheet1:"&amp;Sheet1!AM136&amp;" vs Sheet2:"&amp;'TO USE'!AM136, "")</f>
        <v/>
      </c>
      <c r="AN136" s="231" t="str">
        <f>IF(Sheet1!AN136 &lt;&gt; 'TO USE'!AN136, "Sheet1:"&amp;Sheet1!AN136&amp;" vs Sheet2:"&amp;'TO USE'!AN136, "")</f>
        <v/>
      </c>
      <c r="AO136" s="231" t="str">
        <f>IF(Sheet1!AO136 &lt;&gt; 'TO USE'!AO136, "Sheet1:"&amp;Sheet1!AO136&amp;" vs Sheet2:"&amp;'TO USE'!AO136, "")</f>
        <v/>
      </c>
      <c r="AP136" s="231" t="str">
        <f>IF(Sheet1!AP136 &lt;&gt; 'TO USE'!AP136, "Sheet1:"&amp;Sheet1!AP136&amp;" vs Sheet2:"&amp;'TO USE'!AP136, "")</f>
        <v/>
      </c>
      <c r="AQ136" s="231" t="str">
        <f>IF(Sheet1!AQ136 &lt;&gt; 'TO USE'!AQ136, "Sheet1:"&amp;Sheet1!AQ136&amp;" vs Sheet2:"&amp;'TO USE'!AQ136, "")</f>
        <v/>
      </c>
      <c r="AR136" s="231" t="str">
        <f>IF(Sheet1!AR136 &lt;&gt; 'TO USE'!AR136, "Sheet1:"&amp;Sheet1!AR136&amp;" vs Sheet2:"&amp;'TO USE'!AR136, "")</f>
        <v/>
      </c>
      <c r="AS136" s="231" t="str">
        <f>IF(Sheet1!AS136 &lt;&gt; 'TO USE'!AS136, "Sheet1:"&amp;Sheet1!AS136&amp;" vs Sheet2:"&amp;'TO USE'!AS136, "")</f>
        <v/>
      </c>
      <c r="AT136" s="231" t="str">
        <f>IF(Sheet1!AT136 &lt;&gt; 'TO USE'!AT136, "Sheet1:"&amp;Sheet1!AT136&amp;" vs Sheet2:"&amp;'TO USE'!AT136, "")</f>
        <v/>
      </c>
      <c r="AU136" s="231" t="str">
        <f>IF(Sheet1!AU136 &lt;&gt; 'TO USE'!AU136, "Sheet1:"&amp;Sheet1!AU136&amp;" vs Sheet2:"&amp;'TO USE'!AU136, "")</f>
        <v/>
      </c>
      <c r="AV136" s="231" t="str">
        <f>IF(Sheet1!AV136 &lt;&gt; 'TO USE'!AV136, "Sheet1:"&amp;Sheet1!AV136&amp;" vs Sheet2:"&amp;'TO USE'!AV136, "")</f>
        <v/>
      </c>
    </row>
    <row r="137" spans="1:48" ht="19">
      <c r="A137">
        <v>136</v>
      </c>
      <c r="B137" s="231" t="str">
        <f>IF(Sheet1!B137 &lt;&gt; 'TO USE'!B137, "Sheet1:"&amp;Sheet1!B137&amp;" vs Sheet2:"&amp;'TO USE'!B137, "")</f>
        <v/>
      </c>
      <c r="C137" s="231" t="str">
        <f>IF(Sheet1!C137 &lt;&gt; 'TO USE'!C137, "Sheet1:"&amp;Sheet1!C137&amp;" vs Sheet2:"&amp;'TO USE'!C137, "")</f>
        <v/>
      </c>
      <c r="D137" s="231" t="str">
        <f>IF(Sheet1!D137 &lt;&gt; 'TO USE'!D137, "Sheet1:"&amp;Sheet1!D137&amp;" vs Sheet2:"&amp;'TO USE'!D137, "")</f>
        <v/>
      </c>
      <c r="E137" s="231" t="str">
        <f>IF(Sheet1!E137 &lt;&gt; 'TO USE'!E137, "Sheet1:"&amp;Sheet1!E137&amp;" vs Sheet2:"&amp;'TO USE'!E137, "")</f>
        <v/>
      </c>
      <c r="F137" s="231" t="str">
        <f>IF(Sheet1!F137 &lt;&gt; 'TO USE'!F137, "Sheet1:"&amp;Sheet1!F137&amp;" vs Sheet2:"&amp;'TO USE'!F137, "")</f>
        <v/>
      </c>
      <c r="G137" s="231" t="str">
        <f>IF(Sheet1!G137 &lt;&gt; 'TO USE'!G137, "Sheet1:"&amp;Sheet1!G137&amp;" vs Sheet2:"&amp;'TO USE'!G137, "")</f>
        <v/>
      </c>
      <c r="H137" s="231" t="str">
        <f>IF(Sheet1!H137 &lt;&gt; 'TO USE'!H137, "Sheet1:"&amp;Sheet1!H137&amp;" vs Sheet2:"&amp;'TO USE'!H137, "")</f>
        <v/>
      </c>
      <c r="I137" s="231" t="str">
        <f>IF(Sheet1!I137 &lt;&gt; 'TO USE'!I137, "Sheet1:"&amp;Sheet1!I137&amp;" vs Sheet2:"&amp;'TO USE'!I137, "")</f>
        <v/>
      </c>
      <c r="J137" s="231" t="str">
        <f>IF(Sheet1!J137 &lt;&gt; 'TO USE'!J137, "Sheet1:"&amp;Sheet1!J137&amp;" vs Sheet2:"&amp;'TO USE'!J137, "")</f>
        <v/>
      </c>
      <c r="K137" s="231" t="str">
        <f>IF(Sheet1!K137 &lt;&gt; 'TO USE'!K137, "Sheet1:"&amp;Sheet1!K137&amp;" vs Sheet2:"&amp;'TO USE'!K137, "")</f>
        <v/>
      </c>
      <c r="L137" s="231" t="str">
        <f>IF(Sheet1!L137 &lt;&gt; 'TO USE'!L137, "Sheet1:"&amp;Sheet1!L137&amp;" vs Sheet2:"&amp;'TO USE'!L137, "")</f>
        <v/>
      </c>
      <c r="M137" s="231" t="str">
        <f>IF(Sheet1!M137 &lt;&gt; 'TO USE'!M137, "Sheet1:"&amp;Sheet1!M137&amp;" vs Sheet2:"&amp;'TO USE'!M137, "")</f>
        <v/>
      </c>
      <c r="N137" s="231" t="str">
        <f>IF(Sheet1!N137 &lt;&gt; 'TO USE'!N137, "Sheet1:"&amp;Sheet1!N137&amp;" vs Sheet2:"&amp;'TO USE'!N137, "")</f>
        <v/>
      </c>
      <c r="O137" s="231" t="str">
        <f>IF(Sheet1!O137 &lt;&gt; 'TO USE'!O137, "Sheet1:"&amp;Sheet1!O137&amp;" vs Sheet2:"&amp;'TO USE'!O137, "")</f>
        <v/>
      </c>
      <c r="P137" s="231" t="str">
        <f>IF(Sheet1!P137 &lt;&gt; 'TO USE'!P137, "Sheet1:"&amp;Sheet1!P137&amp;" vs Sheet2:"&amp;'TO USE'!P137, "")</f>
        <v/>
      </c>
      <c r="Q137" s="231" t="str">
        <f>IF(Sheet1!Q137 &lt;&gt; 'TO USE'!Q137, "Sheet1:"&amp;Sheet1!Q137&amp;" vs Sheet2:"&amp;'TO USE'!Q137, "")</f>
        <v/>
      </c>
      <c r="R137" s="231" t="str">
        <f>IF(Sheet1!R137 &lt;&gt; 'TO USE'!R137, "Sheet1:"&amp;Sheet1!R137&amp;" vs Sheet2:"&amp;'TO USE'!R137, "")</f>
        <v/>
      </c>
      <c r="S137" s="231" t="str">
        <f>IF(Sheet1!S137 &lt;&gt; 'TO USE'!S137, "Sheet1:"&amp;Sheet1!S137&amp;" vs Sheet2:"&amp;'TO USE'!S137, "")</f>
        <v/>
      </c>
      <c r="T137" s="231" t="str">
        <f>IF(Sheet1!T137 &lt;&gt; 'TO USE'!T137, "Sheet1:"&amp;Sheet1!T137&amp;" vs Sheet2:"&amp;'TO USE'!T137, "")</f>
        <v/>
      </c>
      <c r="U137" s="231" t="str">
        <f>IF(Sheet1!U137 &lt;&gt; 'TO USE'!U137, "Sheet1:"&amp;Sheet1!U137&amp;" vs Sheet2:"&amp;'TO USE'!U137, "")</f>
        <v/>
      </c>
      <c r="V137" s="231" t="str">
        <f>IF(Sheet1!V137 &lt;&gt; 'TO USE'!V137, "Sheet1:"&amp;Sheet1!V137&amp;" vs Sheet2:"&amp;'TO USE'!V137, "")</f>
        <v/>
      </c>
      <c r="W137" s="231" t="str">
        <f>IF(Sheet1!W137 &lt;&gt; 'TO USE'!W137, "Sheet1:"&amp;Sheet1!W137&amp;" vs Sheet2:"&amp;'TO USE'!W137, "")</f>
        <v/>
      </c>
      <c r="X137" s="231" t="str">
        <f>IF(Sheet1!X137 &lt;&gt; 'TO USE'!X137, "Sheet1:"&amp;Sheet1!X137&amp;" vs Sheet2:"&amp;'TO USE'!X137, "")</f>
        <v/>
      </c>
      <c r="Y137" s="231" t="str">
        <f>IF(Sheet1!Y137 &lt;&gt; 'TO USE'!Y137, "Sheet1:"&amp;Sheet1!Y137&amp;" vs Sheet2:"&amp;'TO USE'!Y137, "")</f>
        <v/>
      </c>
      <c r="Z137" s="231" t="str">
        <f>IF(Sheet1!Z137 &lt;&gt; 'TO USE'!Z137, "Sheet1:"&amp;Sheet1!Z137&amp;" vs Sheet2:"&amp;'TO USE'!Z137, "")</f>
        <v/>
      </c>
      <c r="AA137" s="231" t="str">
        <f>IF(Sheet1!AA137 &lt;&gt; 'TO USE'!AA137, "Sheet1:"&amp;Sheet1!AA137&amp;" vs Sheet2:"&amp;'TO USE'!AA137, "")</f>
        <v/>
      </c>
      <c r="AB137" s="231" t="str">
        <f>IF(Sheet1!AB137 &lt;&gt; 'TO USE'!AB137, "Sheet1:"&amp;Sheet1!AB137&amp;" vs Sheet2:"&amp;'TO USE'!AB137, "")</f>
        <v/>
      </c>
      <c r="AC137" s="231" t="str">
        <f>IF(Sheet1!AC137 &lt;&gt; 'TO USE'!AC137, "Sheet1:"&amp;Sheet1!AC137&amp;" vs Sheet2:"&amp;'TO USE'!AC137, "")</f>
        <v/>
      </c>
      <c r="AD137" s="231" t="str">
        <f>IF(Sheet1!AD137 &lt;&gt; 'TO USE'!AD137, "Sheet1:"&amp;Sheet1!AD137&amp;" vs Sheet2:"&amp;'TO USE'!AD137, "")</f>
        <v/>
      </c>
      <c r="AE137" s="231" t="str">
        <f>IF(Sheet1!AE137 &lt;&gt; 'TO USE'!AE137, "Sheet1:"&amp;Sheet1!AE137&amp;" vs Sheet2:"&amp;'TO USE'!AE137, "")</f>
        <v/>
      </c>
      <c r="AF137" s="231" t="str">
        <f>IF(Sheet1!AF137 &lt;&gt; 'TO USE'!AF137, "Sheet1:"&amp;Sheet1!AF137&amp;" vs Sheet2:"&amp;'TO USE'!AF137, "")</f>
        <v/>
      </c>
      <c r="AG137" s="231" t="str">
        <f>IF(Sheet1!AG137 &lt;&gt; 'TO USE'!AG137, "Sheet1:"&amp;Sheet1!AG137&amp;" vs Sheet2:"&amp;'TO USE'!AG137, "")</f>
        <v/>
      </c>
      <c r="AH137" s="231" t="str">
        <f>IF(Sheet1!AH137 &lt;&gt; 'TO USE'!AH137, "Sheet1:"&amp;Sheet1!AH137&amp;" vs Sheet2:"&amp;'TO USE'!AH137, "")</f>
        <v/>
      </c>
      <c r="AI137" s="231" t="str">
        <f>IF(Sheet1!AI137 &lt;&gt; 'TO USE'!AI137, "Sheet1:"&amp;Sheet1!AI137&amp;" vs Sheet2:"&amp;'TO USE'!AI137, "")</f>
        <v/>
      </c>
      <c r="AJ137" s="231" t="str">
        <f>IF(Sheet1!AJ137 &lt;&gt; 'TO USE'!AJ137, "Sheet1:"&amp;Sheet1!AJ137&amp;" vs Sheet2:"&amp;'TO USE'!AJ137, "")</f>
        <v/>
      </c>
      <c r="AK137" s="231" t="str">
        <f>IF(Sheet1!AK137 &lt;&gt; 'TO USE'!AK137, "Sheet1:"&amp;Sheet1!AK137&amp;" vs Sheet2:"&amp;'TO USE'!AK137, "")</f>
        <v/>
      </c>
      <c r="AL137" s="231" t="str">
        <f>IF(Sheet1!AL137 &lt;&gt; 'TO USE'!AL137, "Sheet1:"&amp;Sheet1!AL137&amp;" vs Sheet2:"&amp;'TO USE'!AL137, "")</f>
        <v/>
      </c>
      <c r="AM137" s="231" t="str">
        <f>IF(Sheet1!AM137 &lt;&gt; 'TO USE'!AM137, "Sheet1:"&amp;Sheet1!AM137&amp;" vs Sheet2:"&amp;'TO USE'!AM137, "")</f>
        <v/>
      </c>
      <c r="AN137" s="231" t="str">
        <f>IF(Sheet1!AN137 &lt;&gt; 'TO USE'!AN137, "Sheet1:"&amp;Sheet1!AN137&amp;" vs Sheet2:"&amp;'TO USE'!AN137, "")</f>
        <v/>
      </c>
      <c r="AO137" s="231" t="str">
        <f>IF(Sheet1!AO137 &lt;&gt; 'TO USE'!AO137, "Sheet1:"&amp;Sheet1!AO137&amp;" vs Sheet2:"&amp;'TO USE'!AO137, "")</f>
        <v/>
      </c>
      <c r="AP137" s="231" t="str">
        <f>IF(Sheet1!AP137 &lt;&gt; 'TO USE'!AP137, "Sheet1:"&amp;Sheet1!AP137&amp;" vs Sheet2:"&amp;'TO USE'!AP137, "")</f>
        <v/>
      </c>
      <c r="AQ137" s="231" t="str">
        <f>IF(Sheet1!AQ137 &lt;&gt; 'TO USE'!AQ137, "Sheet1:"&amp;Sheet1!AQ137&amp;" vs Sheet2:"&amp;'TO USE'!AQ137, "")</f>
        <v/>
      </c>
      <c r="AR137" s="231" t="str">
        <f>IF(Sheet1!AR137 &lt;&gt; 'TO USE'!AR137, "Sheet1:"&amp;Sheet1!AR137&amp;" vs Sheet2:"&amp;'TO USE'!AR137, "")</f>
        <v/>
      </c>
      <c r="AS137" s="231" t="str">
        <f>IF(Sheet1!AS137 &lt;&gt; 'TO USE'!AS137, "Sheet1:"&amp;Sheet1!AS137&amp;" vs Sheet2:"&amp;'TO USE'!AS137, "")</f>
        <v/>
      </c>
      <c r="AT137" s="231" t="str">
        <f>IF(Sheet1!AT137 &lt;&gt; 'TO USE'!AT137, "Sheet1:"&amp;Sheet1!AT137&amp;" vs Sheet2:"&amp;'TO USE'!AT137, "")</f>
        <v/>
      </c>
      <c r="AU137" s="231" t="str">
        <f>IF(Sheet1!AU137 &lt;&gt; 'TO USE'!AU137, "Sheet1:"&amp;Sheet1!AU137&amp;" vs Sheet2:"&amp;'TO USE'!AU137, "")</f>
        <v/>
      </c>
      <c r="AV137" s="231" t="str">
        <f>IF(Sheet1!AV137 &lt;&gt; 'TO USE'!AV137, "Sheet1:"&amp;Sheet1!AV137&amp;" vs Sheet2:"&amp;'TO USE'!AV137, "")</f>
        <v/>
      </c>
    </row>
    <row r="138" spans="1:48" ht="19">
      <c r="A138">
        <v>137</v>
      </c>
      <c r="B138" s="231" t="str">
        <f>IF(Sheet1!B138 &lt;&gt; 'TO USE'!B138, "Sheet1:"&amp;Sheet1!B138&amp;" vs Sheet2:"&amp;'TO USE'!B138, "")</f>
        <v/>
      </c>
      <c r="C138" s="231" t="str">
        <f>IF(Sheet1!C138 &lt;&gt; 'TO USE'!C138, "Sheet1:"&amp;Sheet1!C138&amp;" vs Sheet2:"&amp;'TO USE'!C138, "")</f>
        <v/>
      </c>
      <c r="D138" s="231" t="str">
        <f>IF(Sheet1!D138 &lt;&gt; 'TO USE'!D138, "Sheet1:"&amp;Sheet1!D138&amp;" vs Sheet2:"&amp;'TO USE'!D138, "")</f>
        <v/>
      </c>
      <c r="E138" s="231" t="str">
        <f>IF(Sheet1!E138 &lt;&gt; 'TO USE'!E138, "Sheet1:"&amp;Sheet1!E138&amp;" vs Sheet2:"&amp;'TO USE'!E138, "")</f>
        <v/>
      </c>
      <c r="F138" s="231" t="str">
        <f>IF(Sheet1!F138 &lt;&gt; 'TO USE'!F138, "Sheet1:"&amp;Sheet1!F138&amp;" vs Sheet2:"&amp;'TO USE'!F138, "")</f>
        <v/>
      </c>
      <c r="G138" s="231" t="str">
        <f>IF(Sheet1!G138 &lt;&gt; 'TO USE'!G138, "Sheet1:"&amp;Sheet1!G138&amp;" vs Sheet2:"&amp;'TO USE'!G138, "")</f>
        <v/>
      </c>
      <c r="H138" s="231" t="str">
        <f>IF(Sheet1!H138 &lt;&gt; 'TO USE'!H138, "Sheet1:"&amp;Sheet1!H138&amp;" vs Sheet2:"&amp;'TO USE'!H138, "")</f>
        <v/>
      </c>
      <c r="I138" s="231" t="str">
        <f>IF(Sheet1!I138 &lt;&gt; 'TO USE'!I138, "Sheet1:"&amp;Sheet1!I138&amp;" vs Sheet2:"&amp;'TO USE'!I138, "")</f>
        <v/>
      </c>
      <c r="J138" s="231" t="str">
        <f>IF(Sheet1!J138 &lt;&gt; 'TO USE'!J138, "Sheet1:"&amp;Sheet1!J138&amp;" vs Sheet2:"&amp;'TO USE'!J138, "")</f>
        <v/>
      </c>
      <c r="K138" s="231" t="str">
        <f>IF(Sheet1!K138 &lt;&gt; 'TO USE'!K138, "Sheet1:"&amp;Sheet1!K138&amp;" vs Sheet2:"&amp;'TO USE'!K138, "")</f>
        <v/>
      </c>
      <c r="L138" s="231" t="str">
        <f>IF(Sheet1!L138 &lt;&gt; 'TO USE'!L138, "Sheet1:"&amp;Sheet1!L138&amp;" vs Sheet2:"&amp;'TO USE'!L138, "")</f>
        <v/>
      </c>
      <c r="M138" s="231" t="str">
        <f>IF(Sheet1!M138 &lt;&gt; 'TO USE'!M138, "Sheet1:"&amp;Sheet1!M138&amp;" vs Sheet2:"&amp;'TO USE'!M138, "")</f>
        <v/>
      </c>
      <c r="N138" s="231" t="str">
        <f>IF(Sheet1!N138 &lt;&gt; 'TO USE'!N138, "Sheet1:"&amp;Sheet1!N138&amp;" vs Sheet2:"&amp;'TO USE'!N138, "")</f>
        <v/>
      </c>
      <c r="O138" s="231" t="str">
        <f>IF(Sheet1!O138 &lt;&gt; 'TO USE'!O138, "Sheet1:"&amp;Sheet1!O138&amp;" vs Sheet2:"&amp;'TO USE'!O138, "")</f>
        <v/>
      </c>
      <c r="P138" s="231" t="str">
        <f>IF(Sheet1!P138 &lt;&gt; 'TO USE'!P138, "Sheet1:"&amp;Sheet1!P138&amp;" vs Sheet2:"&amp;'TO USE'!P138, "")</f>
        <v/>
      </c>
      <c r="Q138" s="231" t="str">
        <f>IF(Sheet1!Q138 &lt;&gt; 'TO USE'!Q138, "Sheet1:"&amp;Sheet1!Q138&amp;" vs Sheet2:"&amp;'TO USE'!Q138, "")</f>
        <v/>
      </c>
      <c r="R138" s="231" t="str">
        <f>IF(Sheet1!R138 &lt;&gt; 'TO USE'!R138, "Sheet1:"&amp;Sheet1!R138&amp;" vs Sheet2:"&amp;'TO USE'!R138, "")</f>
        <v/>
      </c>
      <c r="S138" s="231" t="str">
        <f>IF(Sheet1!S138 &lt;&gt; 'TO USE'!S138, "Sheet1:"&amp;Sheet1!S138&amp;" vs Sheet2:"&amp;'TO USE'!S138, "")</f>
        <v/>
      </c>
      <c r="T138" s="231" t="str">
        <f>IF(Sheet1!T138 &lt;&gt; 'TO USE'!T138, "Sheet1:"&amp;Sheet1!T138&amp;" vs Sheet2:"&amp;'TO USE'!T138, "")</f>
        <v/>
      </c>
      <c r="U138" s="231" t="str">
        <f>IF(Sheet1!U138 &lt;&gt; 'TO USE'!U138, "Sheet1:"&amp;Sheet1!U138&amp;" vs Sheet2:"&amp;'TO USE'!U138, "")</f>
        <v/>
      </c>
      <c r="V138" s="231" t="str">
        <f>IF(Sheet1!V138 &lt;&gt; 'TO USE'!V138, "Sheet1:"&amp;Sheet1!V138&amp;" vs Sheet2:"&amp;'TO USE'!V138, "")</f>
        <v/>
      </c>
      <c r="W138" s="231" t="str">
        <f>IF(Sheet1!W138 &lt;&gt; 'TO USE'!W138, "Sheet1:"&amp;Sheet1!W138&amp;" vs Sheet2:"&amp;'TO USE'!W138, "")</f>
        <v/>
      </c>
      <c r="X138" s="231" t="str">
        <f>IF(Sheet1!X138 &lt;&gt; 'TO USE'!X138, "Sheet1:"&amp;Sheet1!X138&amp;" vs Sheet2:"&amp;'TO USE'!X138, "")</f>
        <v/>
      </c>
      <c r="Y138" s="231" t="str">
        <f>IF(Sheet1!Y138 &lt;&gt; 'TO USE'!Y138, "Sheet1:"&amp;Sheet1!Y138&amp;" vs Sheet2:"&amp;'TO USE'!Y138, "")</f>
        <v/>
      </c>
      <c r="Z138" s="231" t="str">
        <f>IF(Sheet1!Z138 &lt;&gt; 'TO USE'!Z138, "Sheet1:"&amp;Sheet1!Z138&amp;" vs Sheet2:"&amp;'TO USE'!Z138, "")</f>
        <v/>
      </c>
      <c r="AA138" s="231" t="str">
        <f>IF(Sheet1!AA138 &lt;&gt; 'TO USE'!AA138, "Sheet1:"&amp;Sheet1!AA138&amp;" vs Sheet2:"&amp;'TO USE'!AA138, "")</f>
        <v/>
      </c>
      <c r="AB138" s="231" t="str">
        <f>IF(Sheet1!AB138 &lt;&gt; 'TO USE'!AB138, "Sheet1:"&amp;Sheet1!AB138&amp;" vs Sheet2:"&amp;'TO USE'!AB138, "")</f>
        <v/>
      </c>
      <c r="AC138" s="231" t="str">
        <f>IF(Sheet1!AC138 &lt;&gt; 'TO USE'!AC138, "Sheet1:"&amp;Sheet1!AC138&amp;" vs Sheet2:"&amp;'TO USE'!AC138, "")</f>
        <v/>
      </c>
      <c r="AD138" s="231" t="str">
        <f>IF(Sheet1!AD138 &lt;&gt; 'TO USE'!AD138, "Sheet1:"&amp;Sheet1!AD138&amp;" vs Sheet2:"&amp;'TO USE'!AD138, "")</f>
        <v/>
      </c>
      <c r="AE138" s="231" t="str">
        <f>IF(Sheet1!AE138 &lt;&gt; 'TO USE'!AE138, "Sheet1:"&amp;Sheet1!AE138&amp;" vs Sheet2:"&amp;'TO USE'!AE138, "")</f>
        <v/>
      </c>
      <c r="AF138" s="231" t="str">
        <f>IF(Sheet1!AF138 &lt;&gt; 'TO USE'!AF138, "Sheet1:"&amp;Sheet1!AF138&amp;" vs Sheet2:"&amp;'TO USE'!AF138, "")</f>
        <v/>
      </c>
      <c r="AG138" s="231" t="str">
        <f>IF(Sheet1!AG138 &lt;&gt; 'TO USE'!AG138, "Sheet1:"&amp;Sheet1!AG138&amp;" vs Sheet2:"&amp;'TO USE'!AG138, "")</f>
        <v/>
      </c>
      <c r="AH138" s="231" t="str">
        <f>IF(Sheet1!AH138 &lt;&gt; 'TO USE'!AH138, "Sheet1:"&amp;Sheet1!AH138&amp;" vs Sheet2:"&amp;'TO USE'!AH138, "")</f>
        <v/>
      </c>
      <c r="AI138" s="231" t="str">
        <f>IF(Sheet1!AI138 &lt;&gt; 'TO USE'!AI138, "Sheet1:"&amp;Sheet1!AI138&amp;" vs Sheet2:"&amp;'TO USE'!AI138, "")</f>
        <v/>
      </c>
      <c r="AJ138" s="231" t="str">
        <f>IF(Sheet1!AJ138 &lt;&gt; 'TO USE'!AJ138, "Sheet1:"&amp;Sheet1!AJ138&amp;" vs Sheet2:"&amp;'TO USE'!AJ138, "")</f>
        <v/>
      </c>
      <c r="AK138" s="231" t="str">
        <f>IF(Sheet1!AK138 &lt;&gt; 'TO USE'!AK138, "Sheet1:"&amp;Sheet1!AK138&amp;" vs Sheet2:"&amp;'TO USE'!AK138, "")</f>
        <v/>
      </c>
      <c r="AL138" s="231" t="str">
        <f>IF(Sheet1!AL138 &lt;&gt; 'TO USE'!AL138, "Sheet1:"&amp;Sheet1!AL138&amp;" vs Sheet2:"&amp;'TO USE'!AL138, "")</f>
        <v/>
      </c>
      <c r="AM138" s="231" t="str">
        <f>IF(Sheet1!AM138 &lt;&gt; 'TO USE'!AM138, "Sheet1:"&amp;Sheet1!AM138&amp;" vs Sheet2:"&amp;'TO USE'!AM138, "")</f>
        <v/>
      </c>
      <c r="AN138" s="231" t="str">
        <f>IF(Sheet1!AN138 &lt;&gt; 'TO USE'!AN138, "Sheet1:"&amp;Sheet1!AN138&amp;" vs Sheet2:"&amp;'TO USE'!AN138, "")</f>
        <v/>
      </c>
      <c r="AO138" s="231" t="str">
        <f>IF(Sheet1!AO138 &lt;&gt; 'TO USE'!AO138, "Sheet1:"&amp;Sheet1!AO138&amp;" vs Sheet2:"&amp;'TO USE'!AO138, "")</f>
        <v/>
      </c>
      <c r="AP138" s="231" t="str">
        <f>IF(Sheet1!AP138 &lt;&gt; 'TO USE'!AP138, "Sheet1:"&amp;Sheet1!AP138&amp;" vs Sheet2:"&amp;'TO USE'!AP138, "")</f>
        <v/>
      </c>
      <c r="AQ138" s="231" t="str">
        <f>IF(Sheet1!AQ138 &lt;&gt; 'TO USE'!AQ138, "Sheet1:"&amp;Sheet1!AQ138&amp;" vs Sheet2:"&amp;'TO USE'!AQ138, "")</f>
        <v/>
      </c>
      <c r="AR138" s="231" t="str">
        <f>IF(Sheet1!AR138 &lt;&gt; 'TO USE'!AR138, "Sheet1:"&amp;Sheet1!AR138&amp;" vs Sheet2:"&amp;'TO USE'!AR138, "")</f>
        <v/>
      </c>
      <c r="AS138" s="231" t="str">
        <f>IF(Sheet1!AS138 &lt;&gt; 'TO USE'!AS138, "Sheet1:"&amp;Sheet1!AS138&amp;" vs Sheet2:"&amp;'TO USE'!AS138, "")</f>
        <v/>
      </c>
      <c r="AT138" s="231" t="str">
        <f>IF(Sheet1!AT138 &lt;&gt; 'TO USE'!AT138, "Sheet1:"&amp;Sheet1!AT138&amp;" vs Sheet2:"&amp;'TO USE'!AT138, "")</f>
        <v/>
      </c>
      <c r="AU138" s="231" t="str">
        <f>IF(Sheet1!AU138 &lt;&gt; 'TO USE'!AU138, "Sheet1:"&amp;Sheet1!AU138&amp;" vs Sheet2:"&amp;'TO USE'!AU138, "")</f>
        <v/>
      </c>
      <c r="AV138" s="231" t="str">
        <f>IF(Sheet1!AV138 &lt;&gt; 'TO USE'!AV138, "Sheet1:"&amp;Sheet1!AV138&amp;" vs Sheet2:"&amp;'TO USE'!AV138, "")</f>
        <v/>
      </c>
    </row>
    <row r="139" spans="1:48" ht="19">
      <c r="A139">
        <v>138</v>
      </c>
      <c r="B139" s="231" t="str">
        <f>IF(Sheet1!B139 &lt;&gt; 'TO USE'!B139, "Sheet1:"&amp;Sheet1!B139&amp;" vs Sheet2:"&amp;'TO USE'!B139, "")</f>
        <v/>
      </c>
      <c r="C139" s="231" t="str">
        <f>IF(Sheet1!C139 &lt;&gt; 'TO USE'!C139, "Sheet1:"&amp;Sheet1!C139&amp;" vs Sheet2:"&amp;'TO USE'!C139, "")</f>
        <v/>
      </c>
      <c r="D139" s="231" t="str">
        <f>IF(Sheet1!D139 &lt;&gt; 'TO USE'!D139, "Sheet1:"&amp;Sheet1!D139&amp;" vs Sheet2:"&amp;'TO USE'!D139, "")</f>
        <v/>
      </c>
      <c r="E139" s="231" t="str">
        <f>IF(Sheet1!E139 &lt;&gt; 'TO USE'!E139, "Sheet1:"&amp;Sheet1!E139&amp;" vs Sheet2:"&amp;'TO USE'!E139, "")</f>
        <v/>
      </c>
      <c r="F139" s="231" t="str">
        <f>IF(Sheet1!F139 &lt;&gt; 'TO USE'!F139, "Sheet1:"&amp;Sheet1!F139&amp;" vs Sheet2:"&amp;'TO USE'!F139, "")</f>
        <v/>
      </c>
      <c r="G139" s="231" t="str">
        <f>IF(Sheet1!G139 &lt;&gt; 'TO USE'!G139, "Sheet1:"&amp;Sheet1!G139&amp;" vs Sheet2:"&amp;'TO USE'!G139, "")</f>
        <v/>
      </c>
      <c r="H139" s="231" t="str">
        <f>IF(Sheet1!H139 &lt;&gt; 'TO USE'!H139, "Sheet1:"&amp;Sheet1!H139&amp;" vs Sheet2:"&amp;'TO USE'!H139, "")</f>
        <v/>
      </c>
      <c r="I139" s="231" t="str">
        <f>IF(Sheet1!I139 &lt;&gt; 'TO USE'!I139, "Sheet1:"&amp;Sheet1!I139&amp;" vs Sheet2:"&amp;'TO USE'!I139, "")</f>
        <v/>
      </c>
      <c r="J139" s="231" t="str">
        <f>IF(Sheet1!J139 &lt;&gt; 'TO USE'!J139, "Sheet1:"&amp;Sheet1!J139&amp;" vs Sheet2:"&amp;'TO USE'!J139, "")</f>
        <v/>
      </c>
      <c r="K139" s="231" t="str">
        <f>IF(Sheet1!K139 &lt;&gt; 'TO USE'!K139, "Sheet1:"&amp;Sheet1!K139&amp;" vs Sheet2:"&amp;'TO USE'!K139, "")</f>
        <v/>
      </c>
      <c r="L139" s="231" t="str">
        <f>IF(Sheet1!L139 &lt;&gt; 'TO USE'!L139, "Sheet1:"&amp;Sheet1!L139&amp;" vs Sheet2:"&amp;'TO USE'!L139, "")</f>
        <v/>
      </c>
      <c r="M139" s="231" t="str">
        <f>IF(Sheet1!M139 &lt;&gt; 'TO USE'!M139, "Sheet1:"&amp;Sheet1!M139&amp;" vs Sheet2:"&amp;'TO USE'!M139, "")</f>
        <v/>
      </c>
      <c r="N139" s="231" t="str">
        <f>IF(Sheet1!N139 &lt;&gt; 'TO USE'!N139, "Sheet1:"&amp;Sheet1!N139&amp;" vs Sheet2:"&amp;'TO USE'!N139, "")</f>
        <v/>
      </c>
      <c r="O139" s="231" t="str">
        <f>IF(Sheet1!O139 &lt;&gt; 'TO USE'!O139, "Sheet1:"&amp;Sheet1!O139&amp;" vs Sheet2:"&amp;'TO USE'!O139, "")</f>
        <v/>
      </c>
      <c r="P139" s="231" t="str">
        <f>IF(Sheet1!P139 &lt;&gt; 'TO USE'!P139, "Sheet1:"&amp;Sheet1!P139&amp;" vs Sheet2:"&amp;'TO USE'!P139, "")</f>
        <v/>
      </c>
      <c r="Q139" s="231" t="str">
        <f>IF(Sheet1!Q139 &lt;&gt; 'TO USE'!Q139, "Sheet1:"&amp;Sheet1!Q139&amp;" vs Sheet2:"&amp;'TO USE'!Q139, "")</f>
        <v/>
      </c>
      <c r="R139" s="231" t="str">
        <f>IF(Sheet1!R139 &lt;&gt; 'TO USE'!R139, "Sheet1:"&amp;Sheet1!R139&amp;" vs Sheet2:"&amp;'TO USE'!R139, "")</f>
        <v/>
      </c>
      <c r="S139" s="231" t="str">
        <f>IF(Sheet1!S139 &lt;&gt; 'TO USE'!S139, "Sheet1:"&amp;Sheet1!S139&amp;" vs Sheet2:"&amp;'TO USE'!S139, "")</f>
        <v/>
      </c>
      <c r="T139" s="231" t="str">
        <f>IF(Sheet1!T139 &lt;&gt; 'TO USE'!T139, "Sheet1:"&amp;Sheet1!T139&amp;" vs Sheet2:"&amp;'TO USE'!T139, "")</f>
        <v/>
      </c>
      <c r="U139" s="231" t="str">
        <f>IF(Sheet1!U139 &lt;&gt; 'TO USE'!U139, "Sheet1:"&amp;Sheet1!U139&amp;" vs Sheet2:"&amp;'TO USE'!U139, "")</f>
        <v/>
      </c>
      <c r="V139" s="231" t="str">
        <f>IF(Sheet1!V139 &lt;&gt; 'TO USE'!V139, "Sheet1:"&amp;Sheet1!V139&amp;" vs Sheet2:"&amp;'TO USE'!V139, "")</f>
        <v/>
      </c>
      <c r="W139" s="231" t="str">
        <f>IF(Sheet1!W139 &lt;&gt; 'TO USE'!W139, "Sheet1:"&amp;Sheet1!W139&amp;" vs Sheet2:"&amp;'TO USE'!W139, "")</f>
        <v/>
      </c>
      <c r="X139" s="231" t="str">
        <f>IF(Sheet1!X139 &lt;&gt; 'TO USE'!X139, "Sheet1:"&amp;Sheet1!X139&amp;" vs Sheet2:"&amp;'TO USE'!X139, "")</f>
        <v/>
      </c>
      <c r="Y139" s="231" t="str">
        <f>IF(Sheet1!Y139 &lt;&gt; 'TO USE'!Y139, "Sheet1:"&amp;Sheet1!Y139&amp;" vs Sheet2:"&amp;'TO USE'!Y139, "")</f>
        <v/>
      </c>
      <c r="Z139" s="231" t="str">
        <f>IF(Sheet1!Z139 &lt;&gt; 'TO USE'!Z139, "Sheet1:"&amp;Sheet1!Z139&amp;" vs Sheet2:"&amp;'TO USE'!Z139, "")</f>
        <v/>
      </c>
      <c r="AA139" s="231" t="str">
        <f>IF(Sheet1!AA139 &lt;&gt; 'TO USE'!AA139, "Sheet1:"&amp;Sheet1!AA139&amp;" vs Sheet2:"&amp;'TO USE'!AA139, "")</f>
        <v/>
      </c>
      <c r="AB139" s="231" t="str">
        <f>IF(Sheet1!AB139 &lt;&gt; 'TO USE'!AB139, "Sheet1:"&amp;Sheet1!AB139&amp;" vs Sheet2:"&amp;'TO USE'!AB139, "")</f>
        <v/>
      </c>
      <c r="AC139" s="231" t="str">
        <f>IF(Sheet1!AC139 &lt;&gt; 'TO USE'!AC139, "Sheet1:"&amp;Sheet1!AC139&amp;" vs Sheet2:"&amp;'TO USE'!AC139, "")</f>
        <v/>
      </c>
      <c r="AD139" s="231" t="str">
        <f>IF(Sheet1!AD139 &lt;&gt; 'TO USE'!AD139, "Sheet1:"&amp;Sheet1!AD139&amp;" vs Sheet2:"&amp;'TO USE'!AD139, "")</f>
        <v/>
      </c>
      <c r="AE139" s="231" t="str">
        <f>IF(Sheet1!AE139 &lt;&gt; 'TO USE'!AE139, "Sheet1:"&amp;Sheet1!AE139&amp;" vs Sheet2:"&amp;'TO USE'!AE139, "")</f>
        <v/>
      </c>
      <c r="AF139" s="231" t="str">
        <f>IF(Sheet1!AF139 &lt;&gt; 'TO USE'!AF139, "Sheet1:"&amp;Sheet1!AF139&amp;" vs Sheet2:"&amp;'TO USE'!AF139, "")</f>
        <v/>
      </c>
      <c r="AG139" s="231" t="str">
        <f>IF(Sheet1!AG139 &lt;&gt; 'TO USE'!AG139, "Sheet1:"&amp;Sheet1!AG139&amp;" vs Sheet2:"&amp;'TO USE'!AG139, "")</f>
        <v/>
      </c>
      <c r="AH139" s="231" t="str">
        <f>IF(Sheet1!AH139 &lt;&gt; 'TO USE'!AH139, "Sheet1:"&amp;Sheet1!AH139&amp;" vs Sheet2:"&amp;'TO USE'!AH139, "")</f>
        <v/>
      </c>
      <c r="AI139" s="231" t="str">
        <f>IF(Sheet1!AI139 &lt;&gt; 'TO USE'!AI139, "Sheet1:"&amp;Sheet1!AI139&amp;" vs Sheet2:"&amp;'TO USE'!AI139, "")</f>
        <v/>
      </c>
      <c r="AJ139" s="231" t="str">
        <f>IF(Sheet1!AJ139 &lt;&gt; 'TO USE'!AJ139, "Sheet1:"&amp;Sheet1!AJ139&amp;" vs Sheet2:"&amp;'TO USE'!AJ139, "")</f>
        <v/>
      </c>
      <c r="AK139" s="231" t="str">
        <f>IF(Sheet1!AK139 &lt;&gt; 'TO USE'!AK139, "Sheet1:"&amp;Sheet1!AK139&amp;" vs Sheet2:"&amp;'TO USE'!AK139, "")</f>
        <v/>
      </c>
      <c r="AL139" s="231" t="str">
        <f>IF(Sheet1!AL139 &lt;&gt; 'TO USE'!AL139, "Sheet1:"&amp;Sheet1!AL139&amp;" vs Sheet2:"&amp;'TO USE'!AL139, "")</f>
        <v/>
      </c>
      <c r="AM139" s="231" t="str">
        <f>IF(Sheet1!AM139 &lt;&gt; 'TO USE'!AM139, "Sheet1:"&amp;Sheet1!AM139&amp;" vs Sheet2:"&amp;'TO USE'!AM139, "")</f>
        <v/>
      </c>
      <c r="AN139" s="231" t="str">
        <f>IF(Sheet1!AN139 &lt;&gt; 'TO USE'!AN139, "Sheet1:"&amp;Sheet1!AN139&amp;" vs Sheet2:"&amp;'TO USE'!AN139, "")</f>
        <v/>
      </c>
      <c r="AO139" s="231" t="str">
        <f>IF(Sheet1!AO139 &lt;&gt; 'TO USE'!AO139, "Sheet1:"&amp;Sheet1!AO139&amp;" vs Sheet2:"&amp;'TO USE'!AO139, "")</f>
        <v/>
      </c>
      <c r="AP139" s="231" t="str">
        <f>IF(Sheet1!AP139 &lt;&gt; 'TO USE'!AP139, "Sheet1:"&amp;Sheet1!AP139&amp;" vs Sheet2:"&amp;'TO USE'!AP139, "")</f>
        <v/>
      </c>
      <c r="AQ139" s="231" t="str">
        <f>IF(Sheet1!AQ139 &lt;&gt; 'TO USE'!AQ139, "Sheet1:"&amp;Sheet1!AQ139&amp;" vs Sheet2:"&amp;'TO USE'!AQ139, "")</f>
        <v/>
      </c>
      <c r="AR139" s="231" t="str">
        <f>IF(Sheet1!AR139 &lt;&gt; 'TO USE'!AR139, "Sheet1:"&amp;Sheet1!AR139&amp;" vs Sheet2:"&amp;'TO USE'!AR139, "")</f>
        <v/>
      </c>
      <c r="AS139" s="231" t="str">
        <f>IF(Sheet1!AS139 &lt;&gt; 'TO USE'!AS139, "Sheet1:"&amp;Sheet1!AS139&amp;" vs Sheet2:"&amp;'TO USE'!AS139, "")</f>
        <v/>
      </c>
      <c r="AT139" s="231" t="str">
        <f>IF(Sheet1!AT139 &lt;&gt; 'TO USE'!AT139, "Sheet1:"&amp;Sheet1!AT139&amp;" vs Sheet2:"&amp;'TO USE'!AT139, "")</f>
        <v/>
      </c>
      <c r="AU139" s="231" t="str">
        <f>IF(Sheet1!AU139 &lt;&gt; 'TO USE'!AU139, "Sheet1:"&amp;Sheet1!AU139&amp;" vs Sheet2:"&amp;'TO USE'!AU139, "")</f>
        <v/>
      </c>
      <c r="AV139" s="231" t="str">
        <f>IF(Sheet1!AV139 &lt;&gt; 'TO USE'!AV139, "Sheet1:"&amp;Sheet1!AV139&amp;" vs Sheet2:"&amp;'TO USE'!AV139, "")</f>
        <v/>
      </c>
    </row>
    <row r="140" spans="1:48" ht="19">
      <c r="A140">
        <v>139</v>
      </c>
      <c r="B140" s="231" t="str">
        <f>IF(Sheet1!B140 &lt;&gt; 'TO USE'!B140, "Sheet1:"&amp;Sheet1!B140&amp;" vs Sheet2:"&amp;'TO USE'!B140, "")</f>
        <v/>
      </c>
      <c r="C140" s="231" t="str">
        <f>IF(Sheet1!C140 &lt;&gt; 'TO USE'!C140, "Sheet1:"&amp;Sheet1!C140&amp;" vs Sheet2:"&amp;'TO USE'!C140, "")</f>
        <v/>
      </c>
      <c r="D140" s="231" t="str">
        <f>IF(Sheet1!D140 &lt;&gt; 'TO USE'!D140, "Sheet1:"&amp;Sheet1!D140&amp;" vs Sheet2:"&amp;'TO USE'!D140, "")</f>
        <v/>
      </c>
      <c r="E140" s="231" t="str">
        <f>IF(Sheet1!E140 &lt;&gt; 'TO USE'!E140, "Sheet1:"&amp;Sheet1!E140&amp;" vs Sheet2:"&amp;'TO USE'!E140, "")</f>
        <v/>
      </c>
      <c r="F140" s="231" t="str">
        <f>IF(Sheet1!F140 &lt;&gt; 'TO USE'!F140, "Sheet1:"&amp;Sheet1!F140&amp;" vs Sheet2:"&amp;'TO USE'!F140, "")</f>
        <v/>
      </c>
      <c r="G140" s="231" t="str">
        <f>IF(Sheet1!G140 &lt;&gt; 'TO USE'!G140, "Sheet1:"&amp;Sheet1!G140&amp;" vs Sheet2:"&amp;'TO USE'!G140, "")</f>
        <v/>
      </c>
      <c r="H140" s="231" t="str">
        <f>IF(Sheet1!H140 &lt;&gt; 'TO USE'!H140, "Sheet1:"&amp;Sheet1!H140&amp;" vs Sheet2:"&amp;'TO USE'!H140, "")</f>
        <v/>
      </c>
      <c r="I140" s="231" t="str">
        <f>IF(Sheet1!I140 &lt;&gt; 'TO USE'!I140, "Sheet1:"&amp;Sheet1!I140&amp;" vs Sheet2:"&amp;'TO USE'!I140, "")</f>
        <v/>
      </c>
      <c r="J140" s="231" t="str">
        <f>IF(Sheet1!J140 &lt;&gt; 'TO USE'!J140, "Sheet1:"&amp;Sheet1!J140&amp;" vs Sheet2:"&amp;'TO USE'!J140, "")</f>
        <v/>
      </c>
      <c r="K140" s="231" t="str">
        <f>IF(Sheet1!K140 &lt;&gt; 'TO USE'!K140, "Sheet1:"&amp;Sheet1!K140&amp;" vs Sheet2:"&amp;'TO USE'!K140, "")</f>
        <v/>
      </c>
      <c r="L140" s="231" t="str">
        <f>IF(Sheet1!L140 &lt;&gt; 'TO USE'!L140, "Sheet1:"&amp;Sheet1!L140&amp;" vs Sheet2:"&amp;'TO USE'!L140, "")</f>
        <v/>
      </c>
      <c r="M140" s="231" t="str">
        <f>IF(Sheet1!M140 &lt;&gt; 'TO USE'!M140, "Sheet1:"&amp;Sheet1!M140&amp;" vs Sheet2:"&amp;'TO USE'!M140, "")</f>
        <v/>
      </c>
      <c r="N140" s="231" t="str">
        <f>IF(Sheet1!N140 &lt;&gt; 'TO USE'!N140, "Sheet1:"&amp;Sheet1!N140&amp;" vs Sheet2:"&amp;'TO USE'!N140, "")</f>
        <v/>
      </c>
      <c r="O140" s="231" t="str">
        <f>IF(Sheet1!O140 &lt;&gt; 'TO USE'!O140, "Sheet1:"&amp;Sheet1!O140&amp;" vs Sheet2:"&amp;'TO USE'!O140, "")</f>
        <v/>
      </c>
      <c r="P140" s="231" t="str">
        <f>IF(Sheet1!P140 &lt;&gt; 'TO USE'!P140, "Sheet1:"&amp;Sheet1!P140&amp;" vs Sheet2:"&amp;'TO USE'!P140, "")</f>
        <v/>
      </c>
      <c r="Q140" s="231" t="str">
        <f>IF(Sheet1!Q140 &lt;&gt; 'TO USE'!Q140, "Sheet1:"&amp;Sheet1!Q140&amp;" vs Sheet2:"&amp;'TO USE'!Q140, "")</f>
        <v/>
      </c>
      <c r="R140" s="231" t="str">
        <f>IF(Sheet1!R140 &lt;&gt; 'TO USE'!R140, "Sheet1:"&amp;Sheet1!R140&amp;" vs Sheet2:"&amp;'TO USE'!R140, "")</f>
        <v/>
      </c>
      <c r="S140" s="231" t="str">
        <f>IF(Sheet1!S140 &lt;&gt; 'TO USE'!S140, "Sheet1:"&amp;Sheet1!S140&amp;" vs Sheet2:"&amp;'TO USE'!S140, "")</f>
        <v/>
      </c>
      <c r="T140" s="231" t="str">
        <f>IF(Sheet1!T140 &lt;&gt; 'TO USE'!T140, "Sheet1:"&amp;Sheet1!T140&amp;" vs Sheet2:"&amp;'TO USE'!T140, "")</f>
        <v/>
      </c>
      <c r="U140" s="231" t="str">
        <f>IF(Sheet1!U140 &lt;&gt; 'TO USE'!U140, "Sheet1:"&amp;Sheet1!U140&amp;" vs Sheet2:"&amp;'TO USE'!U140, "")</f>
        <v/>
      </c>
      <c r="V140" s="231" t="str">
        <f>IF(Sheet1!V140 &lt;&gt; 'TO USE'!V140, "Sheet1:"&amp;Sheet1!V140&amp;" vs Sheet2:"&amp;'TO USE'!V140, "")</f>
        <v/>
      </c>
      <c r="W140" s="231" t="str">
        <f>IF(Sheet1!W140 &lt;&gt; 'TO USE'!W140, "Sheet1:"&amp;Sheet1!W140&amp;" vs Sheet2:"&amp;'TO USE'!W140, "")</f>
        <v/>
      </c>
      <c r="X140" s="231" t="str">
        <f>IF(Sheet1!X140 &lt;&gt; 'TO USE'!X140, "Sheet1:"&amp;Sheet1!X140&amp;" vs Sheet2:"&amp;'TO USE'!X140, "")</f>
        <v/>
      </c>
      <c r="Y140" s="231" t="str">
        <f>IF(Sheet1!Y140 &lt;&gt; 'TO USE'!Y140, "Sheet1:"&amp;Sheet1!Y140&amp;" vs Sheet2:"&amp;'TO USE'!Y140, "")</f>
        <v/>
      </c>
      <c r="Z140" s="231" t="str">
        <f>IF(Sheet1!Z140 &lt;&gt; 'TO USE'!Z140, "Sheet1:"&amp;Sheet1!Z140&amp;" vs Sheet2:"&amp;'TO USE'!Z140, "")</f>
        <v/>
      </c>
      <c r="AA140" s="231" t="str">
        <f>IF(Sheet1!AA140 &lt;&gt; 'TO USE'!AA140, "Sheet1:"&amp;Sheet1!AA140&amp;" vs Sheet2:"&amp;'TO USE'!AA140, "")</f>
        <v/>
      </c>
      <c r="AB140" s="231" t="str">
        <f>IF(Sheet1!AB140 &lt;&gt; 'TO USE'!AB140, "Sheet1:"&amp;Sheet1!AB140&amp;" vs Sheet2:"&amp;'TO USE'!AB140, "")</f>
        <v/>
      </c>
      <c r="AC140" s="231" t="str">
        <f>IF(Sheet1!AC140 &lt;&gt; 'TO USE'!AC140, "Sheet1:"&amp;Sheet1!AC140&amp;" vs Sheet2:"&amp;'TO USE'!AC140, "")</f>
        <v/>
      </c>
      <c r="AD140" s="231" t="str">
        <f>IF(Sheet1!AD140 &lt;&gt; 'TO USE'!AD140, "Sheet1:"&amp;Sheet1!AD140&amp;" vs Sheet2:"&amp;'TO USE'!AD140, "")</f>
        <v>Sheet1:1,other=gait disorders vs Sheet2:1,13=gait disorders</v>
      </c>
      <c r="AE140" s="231" t="str">
        <f>IF(Sheet1!AE140 &lt;&gt; 'TO USE'!AE140, "Sheet1:"&amp;Sheet1!AE140&amp;" vs Sheet2:"&amp;'TO USE'!AE140, "")</f>
        <v/>
      </c>
      <c r="AF140" s="231" t="str">
        <f>IF(Sheet1!AF140 &lt;&gt; 'TO USE'!AF140, "Sheet1:"&amp;Sheet1!AF140&amp;" vs Sheet2:"&amp;'TO USE'!AF140, "")</f>
        <v/>
      </c>
      <c r="AG140" s="231" t="str">
        <f>IF(Sheet1!AG140 &lt;&gt; 'TO USE'!AG140, "Sheet1:"&amp;Sheet1!AG140&amp;" vs Sheet2:"&amp;'TO USE'!AG140, "")</f>
        <v/>
      </c>
      <c r="AH140" s="231" t="str">
        <f>IF(Sheet1!AH140 &lt;&gt; 'TO USE'!AH140, "Sheet1:"&amp;Sheet1!AH140&amp;" vs Sheet2:"&amp;'TO USE'!AH140, "")</f>
        <v/>
      </c>
      <c r="AI140" s="231" t="str">
        <f>IF(Sheet1!AI140 &lt;&gt; 'TO USE'!AI140, "Sheet1:"&amp;Sheet1!AI140&amp;" vs Sheet2:"&amp;'TO USE'!AI140, "")</f>
        <v/>
      </c>
      <c r="AJ140" s="231" t="str">
        <f>IF(Sheet1!AJ140 &lt;&gt; 'TO USE'!AJ140, "Sheet1:"&amp;Sheet1!AJ140&amp;" vs Sheet2:"&amp;'TO USE'!AJ140, "")</f>
        <v/>
      </c>
      <c r="AK140" s="231" t="str">
        <f>IF(Sheet1!AK140 &lt;&gt; 'TO USE'!AK140, "Sheet1:"&amp;Sheet1!AK140&amp;" vs Sheet2:"&amp;'TO USE'!AK140, "")</f>
        <v/>
      </c>
      <c r="AL140" s="231" t="str">
        <f>IF(Sheet1!AL140 &lt;&gt; 'TO USE'!AL140, "Sheet1:"&amp;Sheet1!AL140&amp;" vs Sheet2:"&amp;'TO USE'!AL140, "")</f>
        <v/>
      </c>
      <c r="AM140" s="231" t="str">
        <f>IF(Sheet1!AM140 &lt;&gt; 'TO USE'!AM140, "Sheet1:"&amp;Sheet1!AM140&amp;" vs Sheet2:"&amp;'TO USE'!AM140, "")</f>
        <v/>
      </c>
      <c r="AN140" s="231" t="str">
        <f>IF(Sheet1!AN140 &lt;&gt; 'TO USE'!AN140, "Sheet1:"&amp;Sheet1!AN140&amp;" vs Sheet2:"&amp;'TO USE'!AN140, "")</f>
        <v/>
      </c>
      <c r="AO140" s="231" t="str">
        <f>IF(Sheet1!AO140 &lt;&gt; 'TO USE'!AO140, "Sheet1:"&amp;Sheet1!AO140&amp;" vs Sheet2:"&amp;'TO USE'!AO140, "")</f>
        <v/>
      </c>
      <c r="AP140" s="231" t="str">
        <f>IF(Sheet1!AP140 &lt;&gt; 'TO USE'!AP140, "Sheet1:"&amp;Sheet1!AP140&amp;" vs Sheet2:"&amp;'TO USE'!AP140, "")</f>
        <v/>
      </c>
      <c r="AQ140" s="231" t="str">
        <f>IF(Sheet1!AQ140 &lt;&gt; 'TO USE'!AQ140, "Sheet1:"&amp;Sheet1!AQ140&amp;" vs Sheet2:"&amp;'TO USE'!AQ140, "")</f>
        <v/>
      </c>
      <c r="AR140" s="231" t="str">
        <f>IF(Sheet1!AR140 &lt;&gt; 'TO USE'!AR140, "Sheet1:"&amp;Sheet1!AR140&amp;" vs Sheet2:"&amp;'TO USE'!AR140, "")</f>
        <v/>
      </c>
      <c r="AS140" s="231" t="str">
        <f>IF(Sheet1!AS140 &lt;&gt; 'TO USE'!AS140, "Sheet1:"&amp;Sheet1!AS140&amp;" vs Sheet2:"&amp;'TO USE'!AS140, "")</f>
        <v/>
      </c>
      <c r="AT140" s="231" t="str">
        <f>IF(Sheet1!AT140 &lt;&gt; 'TO USE'!AT140, "Sheet1:"&amp;Sheet1!AT140&amp;" vs Sheet2:"&amp;'TO USE'!AT140, "")</f>
        <v/>
      </c>
      <c r="AU140" s="231" t="str">
        <f>IF(Sheet1!AU140 &lt;&gt; 'TO USE'!AU140, "Sheet1:"&amp;Sheet1!AU140&amp;" vs Sheet2:"&amp;'TO USE'!AU140, "")</f>
        <v/>
      </c>
      <c r="AV140" s="231" t="str">
        <f>IF(Sheet1!AV140 &lt;&gt; 'TO USE'!AV140, "Sheet1:"&amp;Sheet1!AV140&amp;" vs Sheet2:"&amp;'TO USE'!AV140, "")</f>
        <v/>
      </c>
    </row>
    <row r="141" spans="1:48" ht="19">
      <c r="A141">
        <v>140</v>
      </c>
      <c r="B141" s="231" t="str">
        <f>IF(Sheet1!B141 &lt;&gt; 'TO USE'!B141, "Sheet1:"&amp;Sheet1!B141&amp;" vs Sheet2:"&amp;'TO USE'!B141, "")</f>
        <v/>
      </c>
      <c r="C141" s="231" t="str">
        <f>IF(Sheet1!C141 &lt;&gt; 'TO USE'!C141, "Sheet1:"&amp;Sheet1!C141&amp;" vs Sheet2:"&amp;'TO USE'!C141, "")</f>
        <v/>
      </c>
      <c r="D141" s="231" t="str">
        <f>IF(Sheet1!D141 &lt;&gt; 'TO USE'!D141, "Sheet1:"&amp;Sheet1!D141&amp;" vs Sheet2:"&amp;'TO USE'!D141, "")</f>
        <v/>
      </c>
      <c r="E141" s="231" t="str">
        <f>IF(Sheet1!E141 &lt;&gt; 'TO USE'!E141, "Sheet1:"&amp;Sheet1!E141&amp;" vs Sheet2:"&amp;'TO USE'!E141, "")</f>
        <v/>
      </c>
      <c r="F141" s="231" t="str">
        <f>IF(Sheet1!F141 &lt;&gt; 'TO USE'!F141, "Sheet1:"&amp;Sheet1!F141&amp;" vs Sheet2:"&amp;'TO USE'!F141, "")</f>
        <v/>
      </c>
      <c r="G141" s="231" t="str">
        <f>IF(Sheet1!G141 &lt;&gt; 'TO USE'!G141, "Sheet1:"&amp;Sheet1!G141&amp;" vs Sheet2:"&amp;'TO USE'!G141, "")</f>
        <v/>
      </c>
      <c r="H141" s="231" t="str">
        <f>IF(Sheet1!H141 &lt;&gt; 'TO USE'!H141, "Sheet1:"&amp;Sheet1!H141&amp;" vs Sheet2:"&amp;'TO USE'!H141, "")</f>
        <v/>
      </c>
      <c r="I141" s="231" t="str">
        <f>IF(Sheet1!I141 &lt;&gt; 'TO USE'!I141, "Sheet1:"&amp;Sheet1!I141&amp;" vs Sheet2:"&amp;'TO USE'!I141, "")</f>
        <v/>
      </c>
      <c r="J141" s="231" t="str">
        <f>IF(Sheet1!J141 &lt;&gt; 'TO USE'!J141, "Sheet1:"&amp;Sheet1!J141&amp;" vs Sheet2:"&amp;'TO USE'!J141, "")</f>
        <v/>
      </c>
      <c r="K141" s="231" t="str">
        <f>IF(Sheet1!K141 &lt;&gt; 'TO USE'!K141, "Sheet1:"&amp;Sheet1!K141&amp;" vs Sheet2:"&amp;'TO USE'!K141, "")</f>
        <v/>
      </c>
      <c r="L141" s="231" t="str">
        <f>IF(Sheet1!L141 &lt;&gt; 'TO USE'!L141, "Sheet1:"&amp;Sheet1!L141&amp;" vs Sheet2:"&amp;'TO USE'!L141, "")</f>
        <v/>
      </c>
      <c r="M141" s="231" t="str">
        <f>IF(Sheet1!M141 &lt;&gt; 'TO USE'!M141, "Sheet1:"&amp;Sheet1!M141&amp;" vs Sheet2:"&amp;'TO USE'!M141, "")</f>
        <v/>
      </c>
      <c r="N141" s="231" t="str">
        <f>IF(Sheet1!N141 &lt;&gt; 'TO USE'!N141, "Sheet1:"&amp;Sheet1!N141&amp;" vs Sheet2:"&amp;'TO USE'!N141, "")</f>
        <v/>
      </c>
      <c r="O141" s="231" t="str">
        <f>IF(Sheet1!O141 &lt;&gt; 'TO USE'!O141, "Sheet1:"&amp;Sheet1!O141&amp;" vs Sheet2:"&amp;'TO USE'!O141, "")</f>
        <v/>
      </c>
      <c r="P141" s="231" t="str">
        <f>IF(Sheet1!P141 &lt;&gt; 'TO USE'!P141, "Sheet1:"&amp;Sheet1!P141&amp;" vs Sheet2:"&amp;'TO USE'!P141, "")</f>
        <v/>
      </c>
      <c r="Q141" s="231" t="str">
        <f>IF(Sheet1!Q141 &lt;&gt; 'TO USE'!Q141, "Sheet1:"&amp;Sheet1!Q141&amp;" vs Sheet2:"&amp;'TO USE'!Q141, "")</f>
        <v/>
      </c>
      <c r="R141" s="231" t="str">
        <f>IF(Sheet1!R141 &lt;&gt; 'TO USE'!R141, "Sheet1:"&amp;Sheet1!R141&amp;" vs Sheet2:"&amp;'TO USE'!R141, "")</f>
        <v/>
      </c>
      <c r="S141" s="231" t="str">
        <f>IF(Sheet1!S141 &lt;&gt; 'TO USE'!S141, "Sheet1:"&amp;Sheet1!S141&amp;" vs Sheet2:"&amp;'TO USE'!S141, "")</f>
        <v/>
      </c>
      <c r="T141" s="231" t="str">
        <f>IF(Sheet1!T141 &lt;&gt; 'TO USE'!T141, "Sheet1:"&amp;Sheet1!T141&amp;" vs Sheet2:"&amp;'TO USE'!T141, "")</f>
        <v/>
      </c>
      <c r="U141" s="231" t="str">
        <f>IF(Sheet1!U141 &lt;&gt; 'TO USE'!U141, "Sheet1:"&amp;Sheet1!U141&amp;" vs Sheet2:"&amp;'TO USE'!U141, "")</f>
        <v/>
      </c>
      <c r="V141" s="231" t="str">
        <f>IF(Sheet1!V141 &lt;&gt; 'TO USE'!V141, "Sheet1:"&amp;Sheet1!V141&amp;" vs Sheet2:"&amp;'TO USE'!V141, "")</f>
        <v/>
      </c>
      <c r="W141" s="231" t="str">
        <f>IF(Sheet1!W141 &lt;&gt; 'TO USE'!W141, "Sheet1:"&amp;Sheet1!W141&amp;" vs Sheet2:"&amp;'TO USE'!W141, "")</f>
        <v/>
      </c>
      <c r="X141" s="231" t="str">
        <f>IF(Sheet1!X141 &lt;&gt; 'TO USE'!X141, "Sheet1:"&amp;Sheet1!X141&amp;" vs Sheet2:"&amp;'TO USE'!X141, "")</f>
        <v/>
      </c>
      <c r="Y141" s="231" t="str">
        <f>IF(Sheet1!Y141 &lt;&gt; 'TO USE'!Y141, "Sheet1:"&amp;Sheet1!Y141&amp;" vs Sheet2:"&amp;'TO USE'!Y141, "")</f>
        <v/>
      </c>
      <c r="Z141" s="231" t="str">
        <f>IF(Sheet1!Z141 &lt;&gt; 'TO USE'!Z141, "Sheet1:"&amp;Sheet1!Z141&amp;" vs Sheet2:"&amp;'TO USE'!Z141, "")</f>
        <v/>
      </c>
      <c r="AA141" s="231" t="str">
        <f>IF(Sheet1!AA141 &lt;&gt; 'TO USE'!AA141, "Sheet1:"&amp;Sheet1!AA141&amp;" vs Sheet2:"&amp;'TO USE'!AA141, "")</f>
        <v/>
      </c>
      <c r="AB141" s="231" t="str">
        <f>IF(Sheet1!AB141 &lt;&gt; 'TO USE'!AB141, "Sheet1:"&amp;Sheet1!AB141&amp;" vs Sheet2:"&amp;'TO USE'!AB141, "")</f>
        <v/>
      </c>
      <c r="AC141" s="231" t="str">
        <f>IF(Sheet1!AC141 &lt;&gt; 'TO USE'!AC141, "Sheet1:"&amp;Sheet1!AC141&amp;" vs Sheet2:"&amp;'TO USE'!AC141, "")</f>
        <v/>
      </c>
      <c r="AD141" s="231" t="str">
        <f>IF(Sheet1!AD141 &lt;&gt; 'TO USE'!AD141, "Sheet1:"&amp;Sheet1!AD141&amp;" vs Sheet2:"&amp;'TO USE'!AD141, "")</f>
        <v/>
      </c>
      <c r="AE141" s="231" t="str">
        <f>IF(Sheet1!AE141 &lt;&gt; 'TO USE'!AE141, "Sheet1:"&amp;Sheet1!AE141&amp;" vs Sheet2:"&amp;'TO USE'!AE141, "")</f>
        <v/>
      </c>
      <c r="AF141" s="231" t="str">
        <f>IF(Sheet1!AF141 &lt;&gt; 'TO USE'!AF141, "Sheet1:"&amp;Sheet1!AF141&amp;" vs Sheet2:"&amp;'TO USE'!AF141, "")</f>
        <v/>
      </c>
      <c r="AG141" s="231" t="str">
        <f>IF(Sheet1!AG141 &lt;&gt; 'TO USE'!AG141, "Sheet1:"&amp;Sheet1!AG141&amp;" vs Sheet2:"&amp;'TO USE'!AG141, "")</f>
        <v/>
      </c>
      <c r="AH141" s="231" t="str">
        <f>IF(Sheet1!AH141 &lt;&gt; 'TO USE'!AH141, "Sheet1:"&amp;Sheet1!AH141&amp;" vs Sheet2:"&amp;'TO USE'!AH141, "")</f>
        <v/>
      </c>
      <c r="AI141" s="231" t="str">
        <f>IF(Sheet1!AI141 &lt;&gt; 'TO USE'!AI141, "Sheet1:"&amp;Sheet1!AI141&amp;" vs Sheet2:"&amp;'TO USE'!AI141, "")</f>
        <v/>
      </c>
      <c r="AJ141" s="231" t="str">
        <f>IF(Sheet1!AJ141 &lt;&gt; 'TO USE'!AJ141, "Sheet1:"&amp;Sheet1!AJ141&amp;" vs Sheet2:"&amp;'TO USE'!AJ141, "")</f>
        <v/>
      </c>
      <c r="AK141" s="231" t="str">
        <f>IF(Sheet1!AK141 &lt;&gt; 'TO USE'!AK141, "Sheet1:"&amp;Sheet1!AK141&amp;" vs Sheet2:"&amp;'TO USE'!AK141, "")</f>
        <v/>
      </c>
      <c r="AL141" s="231" t="str">
        <f>IF(Sheet1!AL141 &lt;&gt; 'TO USE'!AL141, "Sheet1:"&amp;Sheet1!AL141&amp;" vs Sheet2:"&amp;'TO USE'!AL141, "")</f>
        <v/>
      </c>
      <c r="AM141" s="231" t="str">
        <f>IF(Sheet1!AM141 &lt;&gt; 'TO USE'!AM141, "Sheet1:"&amp;Sheet1!AM141&amp;" vs Sheet2:"&amp;'TO USE'!AM141, "")</f>
        <v/>
      </c>
      <c r="AN141" s="231" t="str">
        <f>IF(Sheet1!AN141 &lt;&gt; 'TO USE'!AN141, "Sheet1:"&amp;Sheet1!AN141&amp;" vs Sheet2:"&amp;'TO USE'!AN141, "")</f>
        <v/>
      </c>
      <c r="AO141" s="231" t="str">
        <f>IF(Sheet1!AO141 &lt;&gt; 'TO USE'!AO141, "Sheet1:"&amp;Sheet1!AO141&amp;" vs Sheet2:"&amp;'TO USE'!AO141, "")</f>
        <v/>
      </c>
      <c r="AP141" s="231" t="str">
        <f>IF(Sheet1!AP141 &lt;&gt; 'TO USE'!AP141, "Sheet1:"&amp;Sheet1!AP141&amp;" vs Sheet2:"&amp;'TO USE'!AP141, "")</f>
        <v/>
      </c>
      <c r="AQ141" s="231" t="str">
        <f>IF(Sheet1!AQ141 &lt;&gt; 'TO USE'!AQ141, "Sheet1:"&amp;Sheet1!AQ141&amp;" vs Sheet2:"&amp;'TO USE'!AQ141, "")</f>
        <v/>
      </c>
      <c r="AR141" s="231" t="str">
        <f>IF(Sheet1!AR141 &lt;&gt; 'TO USE'!AR141, "Sheet1:"&amp;Sheet1!AR141&amp;" vs Sheet2:"&amp;'TO USE'!AR141, "")</f>
        <v/>
      </c>
      <c r="AS141" s="231" t="str">
        <f>IF(Sheet1!AS141 &lt;&gt; 'TO USE'!AS141, "Sheet1:"&amp;Sheet1!AS141&amp;" vs Sheet2:"&amp;'TO USE'!AS141, "")</f>
        <v/>
      </c>
      <c r="AT141" s="231" t="str">
        <f>IF(Sheet1!AT141 &lt;&gt; 'TO USE'!AT141, "Sheet1:"&amp;Sheet1!AT141&amp;" vs Sheet2:"&amp;'TO USE'!AT141, "")</f>
        <v/>
      </c>
      <c r="AU141" s="231" t="str">
        <f>IF(Sheet1!AU141 &lt;&gt; 'TO USE'!AU141, "Sheet1:"&amp;Sheet1!AU141&amp;" vs Sheet2:"&amp;'TO USE'!AU141, "")</f>
        <v/>
      </c>
      <c r="AV141" s="231" t="str">
        <f>IF(Sheet1!AV141 &lt;&gt; 'TO USE'!AV141, "Sheet1:"&amp;Sheet1!AV141&amp;" vs Sheet2:"&amp;'TO USE'!AV141, "")</f>
        <v/>
      </c>
    </row>
    <row r="142" spans="1:48" ht="19">
      <c r="A142">
        <v>141</v>
      </c>
      <c r="B142" s="231" t="str">
        <f>IF(Sheet1!B142 &lt;&gt; 'TO USE'!B142, "Sheet1:"&amp;Sheet1!B142&amp;" vs Sheet2:"&amp;'TO USE'!B142, "")</f>
        <v/>
      </c>
      <c r="C142" s="231" t="str">
        <f>IF(Sheet1!C142 &lt;&gt; 'TO USE'!C142, "Sheet1:"&amp;Sheet1!C142&amp;" vs Sheet2:"&amp;'TO USE'!C142, "")</f>
        <v/>
      </c>
      <c r="D142" s="231" t="str">
        <f>IF(Sheet1!D142 &lt;&gt; 'TO USE'!D142, "Sheet1:"&amp;Sheet1!D142&amp;" vs Sheet2:"&amp;'TO USE'!D142, "")</f>
        <v/>
      </c>
      <c r="E142" s="231" t="str">
        <f>IF(Sheet1!E142 &lt;&gt; 'TO USE'!E142, "Sheet1:"&amp;Sheet1!E142&amp;" vs Sheet2:"&amp;'TO USE'!E142, "")</f>
        <v/>
      </c>
      <c r="F142" s="231" t="str">
        <f>IF(Sheet1!F142 &lt;&gt; 'TO USE'!F142, "Sheet1:"&amp;Sheet1!F142&amp;" vs Sheet2:"&amp;'TO USE'!F142, "")</f>
        <v/>
      </c>
      <c r="G142" s="231" t="str">
        <f>IF(Sheet1!G142 &lt;&gt; 'TO USE'!G142, "Sheet1:"&amp;Sheet1!G142&amp;" vs Sheet2:"&amp;'TO USE'!G142, "")</f>
        <v/>
      </c>
      <c r="H142" s="231" t="str">
        <f>IF(Sheet1!H142 &lt;&gt; 'TO USE'!H142, "Sheet1:"&amp;Sheet1!H142&amp;" vs Sheet2:"&amp;'TO USE'!H142, "")</f>
        <v/>
      </c>
      <c r="I142" s="231" t="str">
        <f>IF(Sheet1!I142 &lt;&gt; 'TO USE'!I142, "Sheet1:"&amp;Sheet1!I142&amp;" vs Sheet2:"&amp;'TO USE'!I142, "")</f>
        <v/>
      </c>
      <c r="J142" s="231" t="str">
        <f>IF(Sheet1!J142 &lt;&gt; 'TO USE'!J142, "Sheet1:"&amp;Sheet1!J142&amp;" vs Sheet2:"&amp;'TO USE'!J142, "")</f>
        <v/>
      </c>
      <c r="K142" s="231" t="str">
        <f>IF(Sheet1!K142 &lt;&gt; 'TO USE'!K142, "Sheet1:"&amp;Sheet1!K142&amp;" vs Sheet2:"&amp;'TO USE'!K142, "")</f>
        <v/>
      </c>
      <c r="L142" s="231" t="str">
        <f>IF(Sheet1!L142 &lt;&gt; 'TO USE'!L142, "Sheet1:"&amp;Sheet1!L142&amp;" vs Sheet2:"&amp;'TO USE'!L142, "")</f>
        <v/>
      </c>
      <c r="M142" s="231" t="str">
        <f>IF(Sheet1!M142 &lt;&gt; 'TO USE'!M142, "Sheet1:"&amp;Sheet1!M142&amp;" vs Sheet2:"&amp;'TO USE'!M142, "")</f>
        <v/>
      </c>
      <c r="N142" s="231" t="str">
        <f>IF(Sheet1!N142 &lt;&gt; 'TO USE'!N142, "Sheet1:"&amp;Sheet1!N142&amp;" vs Sheet2:"&amp;'TO USE'!N142, "")</f>
        <v/>
      </c>
      <c r="O142" s="231" t="str">
        <f>IF(Sheet1!O142 &lt;&gt; 'TO USE'!O142, "Sheet1:"&amp;Sheet1!O142&amp;" vs Sheet2:"&amp;'TO USE'!O142, "")</f>
        <v/>
      </c>
      <c r="P142" s="231" t="str">
        <f>IF(Sheet1!P142 &lt;&gt; 'TO USE'!P142, "Sheet1:"&amp;Sheet1!P142&amp;" vs Sheet2:"&amp;'TO USE'!P142, "")</f>
        <v/>
      </c>
      <c r="Q142" s="231" t="str">
        <f>IF(Sheet1!Q142 &lt;&gt; 'TO USE'!Q142, "Sheet1:"&amp;Sheet1!Q142&amp;" vs Sheet2:"&amp;'TO USE'!Q142, "")</f>
        <v/>
      </c>
      <c r="R142" s="231" t="str">
        <f>IF(Sheet1!R142 &lt;&gt; 'TO USE'!R142, "Sheet1:"&amp;Sheet1!R142&amp;" vs Sheet2:"&amp;'TO USE'!R142, "")</f>
        <v/>
      </c>
      <c r="S142" s="231" t="str">
        <f>IF(Sheet1!S142 &lt;&gt; 'TO USE'!S142, "Sheet1:"&amp;Sheet1!S142&amp;" vs Sheet2:"&amp;'TO USE'!S142, "")</f>
        <v/>
      </c>
      <c r="T142" s="231" t="str">
        <f>IF(Sheet1!T142 &lt;&gt; 'TO USE'!T142, "Sheet1:"&amp;Sheet1!T142&amp;" vs Sheet2:"&amp;'TO USE'!T142, "")</f>
        <v/>
      </c>
      <c r="U142" s="231" t="str">
        <f>IF(Sheet1!U142 &lt;&gt; 'TO USE'!U142, "Sheet1:"&amp;Sheet1!U142&amp;" vs Sheet2:"&amp;'TO USE'!U142, "")</f>
        <v/>
      </c>
      <c r="V142" s="231" t="str">
        <f>IF(Sheet1!V142 &lt;&gt; 'TO USE'!V142, "Sheet1:"&amp;Sheet1!V142&amp;" vs Sheet2:"&amp;'TO USE'!V142, "")</f>
        <v/>
      </c>
      <c r="W142" s="231" t="str">
        <f>IF(Sheet1!W142 &lt;&gt; 'TO USE'!W142, "Sheet1:"&amp;Sheet1!W142&amp;" vs Sheet2:"&amp;'TO USE'!W142, "")</f>
        <v/>
      </c>
      <c r="X142" s="231" t="str">
        <f>IF(Sheet1!X142 &lt;&gt; 'TO USE'!X142, "Sheet1:"&amp;Sheet1!X142&amp;" vs Sheet2:"&amp;'TO USE'!X142, "")</f>
        <v/>
      </c>
      <c r="Y142" s="231" t="str">
        <f>IF(Sheet1!Y142 &lt;&gt; 'TO USE'!Y142, "Sheet1:"&amp;Sheet1!Y142&amp;" vs Sheet2:"&amp;'TO USE'!Y142, "")</f>
        <v/>
      </c>
      <c r="Z142" s="231" t="str">
        <f>IF(Sheet1!Z142 &lt;&gt; 'TO USE'!Z142, "Sheet1:"&amp;Sheet1!Z142&amp;" vs Sheet2:"&amp;'TO USE'!Z142, "")</f>
        <v/>
      </c>
      <c r="AA142" s="231" t="str">
        <f>IF(Sheet1!AA142 &lt;&gt; 'TO USE'!AA142, "Sheet1:"&amp;Sheet1!AA142&amp;" vs Sheet2:"&amp;'TO USE'!AA142, "")</f>
        <v/>
      </c>
      <c r="AB142" s="231" t="str">
        <f>IF(Sheet1!AB142 &lt;&gt; 'TO USE'!AB142, "Sheet1:"&amp;Sheet1!AB142&amp;" vs Sheet2:"&amp;'TO USE'!AB142, "")</f>
        <v/>
      </c>
      <c r="AC142" s="231" t="str">
        <f>IF(Sheet1!AC142 &lt;&gt; 'TO USE'!AC142, "Sheet1:"&amp;Sheet1!AC142&amp;" vs Sheet2:"&amp;'TO USE'!AC142, "")</f>
        <v/>
      </c>
      <c r="AD142" s="231" t="str">
        <f>IF(Sheet1!AD142 &lt;&gt; 'TO USE'!AD142, "Sheet1:"&amp;Sheet1!AD142&amp;" vs Sheet2:"&amp;'TO USE'!AD142, "")</f>
        <v/>
      </c>
      <c r="AE142" s="231" t="str">
        <f>IF(Sheet1!AE142 &lt;&gt; 'TO USE'!AE142, "Sheet1:"&amp;Sheet1!AE142&amp;" vs Sheet2:"&amp;'TO USE'!AE142, "")</f>
        <v/>
      </c>
      <c r="AF142" s="231" t="str">
        <f>IF(Sheet1!AF142 &lt;&gt; 'TO USE'!AF142, "Sheet1:"&amp;Sheet1!AF142&amp;" vs Sheet2:"&amp;'TO USE'!AF142, "")</f>
        <v/>
      </c>
      <c r="AG142" s="231" t="str">
        <f>IF(Sheet1!AG142 &lt;&gt; 'TO USE'!AG142, "Sheet1:"&amp;Sheet1!AG142&amp;" vs Sheet2:"&amp;'TO USE'!AG142, "")</f>
        <v/>
      </c>
      <c r="AH142" s="231" t="str">
        <f>IF(Sheet1!AH142 &lt;&gt; 'TO USE'!AH142, "Sheet1:"&amp;Sheet1!AH142&amp;" vs Sheet2:"&amp;'TO USE'!AH142, "")</f>
        <v/>
      </c>
      <c r="AI142" s="231" t="str">
        <f>IF(Sheet1!AI142 &lt;&gt; 'TO USE'!AI142, "Sheet1:"&amp;Sheet1!AI142&amp;" vs Sheet2:"&amp;'TO USE'!AI142, "")</f>
        <v/>
      </c>
      <c r="AJ142" s="231" t="str">
        <f>IF(Sheet1!AJ142 &lt;&gt; 'TO USE'!AJ142, "Sheet1:"&amp;Sheet1!AJ142&amp;" vs Sheet2:"&amp;'TO USE'!AJ142, "")</f>
        <v/>
      </c>
      <c r="AK142" s="231" t="str">
        <f>IF(Sheet1!AK142 &lt;&gt; 'TO USE'!AK142, "Sheet1:"&amp;Sheet1!AK142&amp;" vs Sheet2:"&amp;'TO USE'!AK142, "")</f>
        <v/>
      </c>
      <c r="AL142" s="231" t="str">
        <f>IF(Sheet1!AL142 &lt;&gt; 'TO USE'!AL142, "Sheet1:"&amp;Sheet1!AL142&amp;" vs Sheet2:"&amp;'TO USE'!AL142, "")</f>
        <v/>
      </c>
      <c r="AM142" s="231" t="str">
        <f>IF(Sheet1!AM142 &lt;&gt; 'TO USE'!AM142, "Sheet1:"&amp;Sheet1!AM142&amp;" vs Sheet2:"&amp;'TO USE'!AM142, "")</f>
        <v/>
      </c>
      <c r="AN142" s="231" t="str">
        <f>IF(Sheet1!AN142 &lt;&gt; 'TO USE'!AN142, "Sheet1:"&amp;Sheet1!AN142&amp;" vs Sheet2:"&amp;'TO USE'!AN142, "")</f>
        <v/>
      </c>
      <c r="AO142" s="231" t="str">
        <f>IF(Sheet1!AO142 &lt;&gt; 'TO USE'!AO142, "Sheet1:"&amp;Sheet1!AO142&amp;" vs Sheet2:"&amp;'TO USE'!AO142, "")</f>
        <v/>
      </c>
      <c r="AP142" s="231" t="str">
        <f>IF(Sheet1!AP142 &lt;&gt; 'TO USE'!AP142, "Sheet1:"&amp;Sheet1!AP142&amp;" vs Sheet2:"&amp;'TO USE'!AP142, "")</f>
        <v/>
      </c>
      <c r="AQ142" s="231" t="str">
        <f>IF(Sheet1!AQ142 &lt;&gt; 'TO USE'!AQ142, "Sheet1:"&amp;Sheet1!AQ142&amp;" vs Sheet2:"&amp;'TO USE'!AQ142, "")</f>
        <v/>
      </c>
      <c r="AR142" s="231" t="str">
        <f>IF(Sheet1!AR142 &lt;&gt; 'TO USE'!AR142, "Sheet1:"&amp;Sheet1!AR142&amp;" vs Sheet2:"&amp;'TO USE'!AR142, "")</f>
        <v/>
      </c>
      <c r="AS142" s="231" t="str">
        <f>IF(Sheet1!AS142 &lt;&gt; 'TO USE'!AS142, "Sheet1:"&amp;Sheet1!AS142&amp;" vs Sheet2:"&amp;'TO USE'!AS142, "")</f>
        <v/>
      </c>
      <c r="AT142" s="231" t="str">
        <f>IF(Sheet1!AT142 &lt;&gt; 'TO USE'!AT142, "Sheet1:"&amp;Sheet1!AT142&amp;" vs Sheet2:"&amp;'TO USE'!AT142, "")</f>
        <v/>
      </c>
      <c r="AU142" s="231" t="str">
        <f>IF(Sheet1!AU142 &lt;&gt; 'TO USE'!AU142, "Sheet1:"&amp;Sheet1!AU142&amp;" vs Sheet2:"&amp;'TO USE'!AU142, "")</f>
        <v/>
      </c>
      <c r="AV142" s="231" t="str">
        <f>IF(Sheet1!AV142 &lt;&gt; 'TO USE'!AV142, "Sheet1:"&amp;Sheet1!AV142&amp;" vs Sheet2:"&amp;'TO USE'!AV142, "")</f>
        <v/>
      </c>
    </row>
    <row r="143" spans="1:48" ht="19">
      <c r="A143">
        <v>142</v>
      </c>
      <c r="B143" s="231" t="str">
        <f>IF(Sheet1!B143 &lt;&gt; 'TO USE'!B143, "Sheet1:"&amp;Sheet1!B143&amp;" vs Sheet2:"&amp;'TO USE'!B143, "")</f>
        <v/>
      </c>
      <c r="C143" s="231" t="str">
        <f>IF(Sheet1!C143 &lt;&gt; 'TO USE'!C143, "Sheet1:"&amp;Sheet1!C143&amp;" vs Sheet2:"&amp;'TO USE'!C143, "")</f>
        <v/>
      </c>
      <c r="D143" s="231" t="str">
        <f>IF(Sheet1!D143 &lt;&gt; 'TO USE'!D143, "Sheet1:"&amp;Sheet1!D143&amp;" vs Sheet2:"&amp;'TO USE'!D143, "")</f>
        <v/>
      </c>
      <c r="E143" s="231" t="str">
        <f>IF(Sheet1!E143 &lt;&gt; 'TO USE'!E143, "Sheet1:"&amp;Sheet1!E143&amp;" vs Sheet2:"&amp;'TO USE'!E143, "")</f>
        <v/>
      </c>
      <c r="F143" s="231" t="str">
        <f>IF(Sheet1!F143 &lt;&gt; 'TO USE'!F143, "Sheet1:"&amp;Sheet1!F143&amp;" vs Sheet2:"&amp;'TO USE'!F143, "")</f>
        <v/>
      </c>
      <c r="G143" s="231" t="str">
        <f>IF(Sheet1!G143 &lt;&gt; 'TO USE'!G143, "Sheet1:"&amp;Sheet1!G143&amp;" vs Sheet2:"&amp;'TO USE'!G143, "")</f>
        <v/>
      </c>
      <c r="H143" s="231" t="str">
        <f>IF(Sheet1!H143 &lt;&gt; 'TO USE'!H143, "Sheet1:"&amp;Sheet1!H143&amp;" vs Sheet2:"&amp;'TO USE'!H143, "")</f>
        <v/>
      </c>
      <c r="I143" s="231" t="str">
        <f>IF(Sheet1!I143 &lt;&gt; 'TO USE'!I143, "Sheet1:"&amp;Sheet1!I143&amp;" vs Sheet2:"&amp;'TO USE'!I143, "")</f>
        <v/>
      </c>
      <c r="J143" s="231" t="str">
        <f>IF(Sheet1!J143 &lt;&gt; 'TO USE'!J143, "Sheet1:"&amp;Sheet1!J143&amp;" vs Sheet2:"&amp;'TO USE'!J143, "")</f>
        <v/>
      </c>
      <c r="K143" s="231" t="str">
        <f>IF(Sheet1!K143 &lt;&gt; 'TO USE'!K143, "Sheet1:"&amp;Sheet1!K143&amp;" vs Sheet2:"&amp;'TO USE'!K143, "")</f>
        <v/>
      </c>
      <c r="L143" s="231" t="str">
        <f>IF(Sheet1!L143 &lt;&gt; 'TO USE'!L143, "Sheet1:"&amp;Sheet1!L143&amp;" vs Sheet2:"&amp;'TO USE'!L143, "")</f>
        <v/>
      </c>
      <c r="M143" s="231" t="str">
        <f>IF(Sheet1!M143 &lt;&gt; 'TO USE'!M143, "Sheet1:"&amp;Sheet1!M143&amp;" vs Sheet2:"&amp;'TO USE'!M143, "")</f>
        <v/>
      </c>
      <c r="N143" s="231" t="str">
        <f>IF(Sheet1!N143 &lt;&gt; 'TO USE'!N143, "Sheet1:"&amp;Sheet1!N143&amp;" vs Sheet2:"&amp;'TO USE'!N143, "")</f>
        <v/>
      </c>
      <c r="O143" s="231" t="str">
        <f>IF(Sheet1!O143 &lt;&gt; 'TO USE'!O143, "Sheet1:"&amp;Sheet1!O143&amp;" vs Sheet2:"&amp;'TO USE'!O143, "")</f>
        <v/>
      </c>
      <c r="P143" s="231" t="str">
        <f>IF(Sheet1!P143 &lt;&gt; 'TO USE'!P143, "Sheet1:"&amp;Sheet1!P143&amp;" vs Sheet2:"&amp;'TO USE'!P143, "")</f>
        <v/>
      </c>
      <c r="Q143" s="231" t="str">
        <f>IF(Sheet1!Q143 &lt;&gt; 'TO USE'!Q143, "Sheet1:"&amp;Sheet1!Q143&amp;" vs Sheet2:"&amp;'TO USE'!Q143, "")</f>
        <v/>
      </c>
      <c r="R143" s="231" t="str">
        <f>IF(Sheet1!R143 &lt;&gt; 'TO USE'!R143, "Sheet1:"&amp;Sheet1!R143&amp;" vs Sheet2:"&amp;'TO USE'!R143, "")</f>
        <v/>
      </c>
      <c r="S143" s="231" t="str">
        <f>IF(Sheet1!S143 &lt;&gt; 'TO USE'!S143, "Sheet1:"&amp;Sheet1!S143&amp;" vs Sheet2:"&amp;'TO USE'!S143, "")</f>
        <v/>
      </c>
      <c r="T143" s="231" t="str">
        <f>IF(Sheet1!T143 &lt;&gt; 'TO USE'!T143, "Sheet1:"&amp;Sheet1!T143&amp;" vs Sheet2:"&amp;'TO USE'!T143, "")</f>
        <v/>
      </c>
      <c r="U143" s="231" t="str">
        <f>IF(Sheet1!U143 &lt;&gt; 'TO USE'!U143, "Sheet1:"&amp;Sheet1!U143&amp;" vs Sheet2:"&amp;'TO USE'!U143, "")</f>
        <v/>
      </c>
      <c r="V143" s="231" t="str">
        <f>IF(Sheet1!V143 &lt;&gt; 'TO USE'!V143, "Sheet1:"&amp;Sheet1!V143&amp;" vs Sheet2:"&amp;'TO USE'!V143, "")</f>
        <v/>
      </c>
      <c r="W143" s="231" t="str">
        <f>IF(Sheet1!W143 &lt;&gt; 'TO USE'!W143, "Sheet1:"&amp;Sheet1!W143&amp;" vs Sheet2:"&amp;'TO USE'!W143, "")</f>
        <v/>
      </c>
      <c r="X143" s="231" t="str">
        <f>IF(Sheet1!X143 &lt;&gt; 'TO USE'!X143, "Sheet1:"&amp;Sheet1!X143&amp;" vs Sheet2:"&amp;'TO USE'!X143, "")</f>
        <v/>
      </c>
      <c r="Y143" s="231" t="str">
        <f>IF(Sheet1!Y143 &lt;&gt; 'TO USE'!Y143, "Sheet1:"&amp;Sheet1!Y143&amp;" vs Sheet2:"&amp;'TO USE'!Y143, "")</f>
        <v/>
      </c>
      <c r="Z143" s="231" t="str">
        <f>IF(Sheet1!Z143 &lt;&gt; 'TO USE'!Z143, "Sheet1:"&amp;Sheet1!Z143&amp;" vs Sheet2:"&amp;'TO USE'!Z143, "")</f>
        <v/>
      </c>
      <c r="AA143" s="231" t="str">
        <f>IF(Sheet1!AA143 &lt;&gt; 'TO USE'!AA143, "Sheet1:"&amp;Sheet1!AA143&amp;" vs Sheet2:"&amp;'TO USE'!AA143, "")</f>
        <v/>
      </c>
      <c r="AB143" s="231" t="str">
        <f>IF(Sheet1!AB143 &lt;&gt; 'TO USE'!AB143, "Sheet1:"&amp;Sheet1!AB143&amp;" vs Sheet2:"&amp;'TO USE'!AB143, "")</f>
        <v/>
      </c>
      <c r="AC143" s="231" t="str">
        <f>IF(Sheet1!AC143 &lt;&gt; 'TO USE'!AC143, "Sheet1:"&amp;Sheet1!AC143&amp;" vs Sheet2:"&amp;'TO USE'!AC143, "")</f>
        <v/>
      </c>
      <c r="AD143" s="231" t="str">
        <f>IF(Sheet1!AD143 &lt;&gt; 'TO USE'!AD143, "Sheet1:"&amp;Sheet1!AD143&amp;" vs Sheet2:"&amp;'TO USE'!AD143, "")</f>
        <v/>
      </c>
      <c r="AE143" s="231" t="str">
        <f>IF(Sheet1!AE143 &lt;&gt; 'TO USE'!AE143, "Sheet1:"&amp;Sheet1!AE143&amp;" vs Sheet2:"&amp;'TO USE'!AE143, "")</f>
        <v/>
      </c>
      <c r="AF143" s="231" t="str">
        <f>IF(Sheet1!AF143 &lt;&gt; 'TO USE'!AF143, "Sheet1:"&amp;Sheet1!AF143&amp;" vs Sheet2:"&amp;'TO USE'!AF143, "")</f>
        <v/>
      </c>
      <c r="AG143" s="231" t="str">
        <f>IF(Sheet1!AG143 &lt;&gt; 'TO USE'!AG143, "Sheet1:"&amp;Sheet1!AG143&amp;" vs Sheet2:"&amp;'TO USE'!AG143, "")</f>
        <v/>
      </c>
      <c r="AH143" s="231" t="str">
        <f>IF(Sheet1!AH143 &lt;&gt; 'TO USE'!AH143, "Sheet1:"&amp;Sheet1!AH143&amp;" vs Sheet2:"&amp;'TO USE'!AH143, "")</f>
        <v/>
      </c>
      <c r="AI143" s="231" t="str">
        <f>IF(Sheet1!AI143 &lt;&gt; 'TO USE'!AI143, "Sheet1:"&amp;Sheet1!AI143&amp;" vs Sheet2:"&amp;'TO USE'!AI143, "")</f>
        <v/>
      </c>
      <c r="AJ143" s="231" t="str">
        <f>IF(Sheet1!AJ143 &lt;&gt; 'TO USE'!AJ143, "Sheet1:"&amp;Sheet1!AJ143&amp;" vs Sheet2:"&amp;'TO USE'!AJ143, "")</f>
        <v/>
      </c>
      <c r="AK143" s="231" t="str">
        <f>IF(Sheet1!AK143 &lt;&gt; 'TO USE'!AK143, "Sheet1:"&amp;Sheet1!AK143&amp;" vs Sheet2:"&amp;'TO USE'!AK143, "")</f>
        <v/>
      </c>
      <c r="AL143" s="231" t="str">
        <f>IF(Sheet1!AL143 &lt;&gt; 'TO USE'!AL143, "Sheet1:"&amp;Sheet1!AL143&amp;" vs Sheet2:"&amp;'TO USE'!AL143, "")</f>
        <v/>
      </c>
      <c r="AM143" s="231" t="str">
        <f>IF(Sheet1!AM143 &lt;&gt; 'TO USE'!AM143, "Sheet1:"&amp;Sheet1!AM143&amp;" vs Sheet2:"&amp;'TO USE'!AM143, "")</f>
        <v/>
      </c>
      <c r="AN143" s="231" t="str">
        <f>IF(Sheet1!AN143 &lt;&gt; 'TO USE'!AN143, "Sheet1:"&amp;Sheet1!AN143&amp;" vs Sheet2:"&amp;'TO USE'!AN143, "")</f>
        <v/>
      </c>
      <c r="AO143" s="231" t="str">
        <f>IF(Sheet1!AO143 &lt;&gt; 'TO USE'!AO143, "Sheet1:"&amp;Sheet1!AO143&amp;" vs Sheet2:"&amp;'TO USE'!AO143, "")</f>
        <v/>
      </c>
      <c r="AP143" s="231" t="str">
        <f>IF(Sheet1!AP143 &lt;&gt; 'TO USE'!AP143, "Sheet1:"&amp;Sheet1!AP143&amp;" vs Sheet2:"&amp;'TO USE'!AP143, "")</f>
        <v/>
      </c>
      <c r="AQ143" s="231" t="str">
        <f>IF(Sheet1!AQ143 &lt;&gt; 'TO USE'!AQ143, "Sheet1:"&amp;Sheet1!AQ143&amp;" vs Sheet2:"&amp;'TO USE'!AQ143, "")</f>
        <v/>
      </c>
      <c r="AR143" s="231" t="str">
        <f>IF(Sheet1!AR143 &lt;&gt; 'TO USE'!AR143, "Sheet1:"&amp;Sheet1!AR143&amp;" vs Sheet2:"&amp;'TO USE'!AR143, "")</f>
        <v/>
      </c>
      <c r="AS143" s="231" t="str">
        <f>IF(Sheet1!AS143 &lt;&gt; 'TO USE'!AS143, "Sheet1:"&amp;Sheet1!AS143&amp;" vs Sheet2:"&amp;'TO USE'!AS143, "")</f>
        <v/>
      </c>
      <c r="AT143" s="231" t="str">
        <f>IF(Sheet1!AT143 &lt;&gt; 'TO USE'!AT143, "Sheet1:"&amp;Sheet1!AT143&amp;" vs Sheet2:"&amp;'TO USE'!AT143, "")</f>
        <v/>
      </c>
      <c r="AU143" s="231" t="str">
        <f>IF(Sheet1!AU143 &lt;&gt; 'TO USE'!AU143, "Sheet1:"&amp;Sheet1!AU143&amp;" vs Sheet2:"&amp;'TO USE'!AU143, "")</f>
        <v/>
      </c>
      <c r="AV143" s="231" t="str">
        <f>IF(Sheet1!AV143 &lt;&gt; 'TO USE'!AV143, "Sheet1:"&amp;Sheet1!AV143&amp;" vs Sheet2:"&amp;'TO USE'!AV143, "")</f>
        <v/>
      </c>
    </row>
    <row r="144" spans="1:48" ht="19">
      <c r="A144">
        <v>143</v>
      </c>
      <c r="B144" s="231" t="str">
        <f>IF(Sheet1!B144 &lt;&gt; 'TO USE'!B144, "Sheet1:"&amp;Sheet1!B144&amp;" vs Sheet2:"&amp;'TO USE'!B144, "")</f>
        <v/>
      </c>
      <c r="C144" s="231" t="str">
        <f>IF(Sheet1!C144 &lt;&gt; 'TO USE'!C144, "Sheet1:"&amp;Sheet1!C144&amp;" vs Sheet2:"&amp;'TO USE'!C144, "")</f>
        <v/>
      </c>
      <c r="D144" s="231" t="str">
        <f>IF(Sheet1!D144 &lt;&gt; 'TO USE'!D144, "Sheet1:"&amp;Sheet1!D144&amp;" vs Sheet2:"&amp;'TO USE'!D144, "")</f>
        <v/>
      </c>
      <c r="E144" s="231" t="str">
        <f>IF(Sheet1!E144 &lt;&gt; 'TO USE'!E144, "Sheet1:"&amp;Sheet1!E144&amp;" vs Sheet2:"&amp;'TO USE'!E144, "")</f>
        <v/>
      </c>
      <c r="F144" s="231" t="str">
        <f>IF(Sheet1!F144 &lt;&gt; 'TO USE'!F144, "Sheet1:"&amp;Sheet1!F144&amp;" vs Sheet2:"&amp;'TO USE'!F144, "")</f>
        <v/>
      </c>
      <c r="G144" s="231" t="str">
        <f>IF(Sheet1!G144 &lt;&gt; 'TO USE'!G144, "Sheet1:"&amp;Sheet1!G144&amp;" vs Sheet2:"&amp;'TO USE'!G144, "")</f>
        <v/>
      </c>
      <c r="H144" s="231" t="str">
        <f>IF(Sheet1!H144 &lt;&gt; 'TO USE'!H144, "Sheet1:"&amp;Sheet1!H144&amp;" vs Sheet2:"&amp;'TO USE'!H144, "")</f>
        <v/>
      </c>
      <c r="I144" s="231" t="str">
        <f>IF(Sheet1!I144 &lt;&gt; 'TO USE'!I144, "Sheet1:"&amp;Sheet1!I144&amp;" vs Sheet2:"&amp;'TO USE'!I144, "")</f>
        <v/>
      </c>
      <c r="J144" s="231" t="str">
        <f>IF(Sheet1!J144 &lt;&gt; 'TO USE'!J144, "Sheet1:"&amp;Sheet1!J144&amp;" vs Sheet2:"&amp;'TO USE'!J144, "")</f>
        <v/>
      </c>
      <c r="K144" s="231" t="str">
        <f>IF(Sheet1!K144 &lt;&gt; 'TO USE'!K144, "Sheet1:"&amp;Sheet1!K144&amp;" vs Sheet2:"&amp;'TO USE'!K144, "")</f>
        <v/>
      </c>
      <c r="L144" s="231" t="str">
        <f>IF(Sheet1!L144 &lt;&gt; 'TO USE'!L144, "Sheet1:"&amp;Sheet1!L144&amp;" vs Sheet2:"&amp;'TO USE'!L144, "")</f>
        <v/>
      </c>
      <c r="M144" s="231" t="str">
        <f>IF(Sheet1!M144 &lt;&gt; 'TO USE'!M144, "Sheet1:"&amp;Sheet1!M144&amp;" vs Sheet2:"&amp;'TO USE'!M144, "")</f>
        <v/>
      </c>
      <c r="N144" s="231" t="str">
        <f>IF(Sheet1!N144 &lt;&gt; 'TO USE'!N144, "Sheet1:"&amp;Sheet1!N144&amp;" vs Sheet2:"&amp;'TO USE'!N144, "")</f>
        <v/>
      </c>
      <c r="O144" s="231" t="str">
        <f>IF(Sheet1!O144 &lt;&gt; 'TO USE'!O144, "Sheet1:"&amp;Sheet1!O144&amp;" vs Sheet2:"&amp;'TO USE'!O144, "")</f>
        <v/>
      </c>
      <c r="P144" s="231" t="str">
        <f>IF(Sheet1!P144 &lt;&gt; 'TO USE'!P144, "Sheet1:"&amp;Sheet1!P144&amp;" vs Sheet2:"&amp;'TO USE'!P144, "")</f>
        <v/>
      </c>
      <c r="Q144" s="231" t="str">
        <f>IF(Sheet1!Q144 &lt;&gt; 'TO USE'!Q144, "Sheet1:"&amp;Sheet1!Q144&amp;" vs Sheet2:"&amp;'TO USE'!Q144, "")</f>
        <v/>
      </c>
      <c r="R144" s="231" t="str">
        <f>IF(Sheet1!R144 &lt;&gt; 'TO USE'!R144, "Sheet1:"&amp;Sheet1!R144&amp;" vs Sheet2:"&amp;'TO USE'!R144, "")</f>
        <v/>
      </c>
      <c r="S144" s="231" t="str">
        <f>IF(Sheet1!S144 &lt;&gt; 'TO USE'!S144, "Sheet1:"&amp;Sheet1!S144&amp;" vs Sheet2:"&amp;'TO USE'!S144, "")</f>
        <v/>
      </c>
      <c r="T144" s="231" t="str">
        <f>IF(Sheet1!T144 &lt;&gt; 'TO USE'!T144, "Sheet1:"&amp;Sheet1!T144&amp;" vs Sheet2:"&amp;'TO USE'!T144, "")</f>
        <v/>
      </c>
      <c r="U144" s="231" t="str">
        <f>IF(Sheet1!U144 &lt;&gt; 'TO USE'!U144, "Sheet1:"&amp;Sheet1!U144&amp;" vs Sheet2:"&amp;'TO USE'!U144, "")</f>
        <v/>
      </c>
      <c r="V144" s="231" t="str">
        <f>IF(Sheet1!V144 &lt;&gt; 'TO USE'!V144, "Sheet1:"&amp;Sheet1!V144&amp;" vs Sheet2:"&amp;'TO USE'!V144, "")</f>
        <v/>
      </c>
      <c r="W144" s="231" t="str">
        <f>IF(Sheet1!W144 &lt;&gt; 'TO USE'!W144, "Sheet1:"&amp;Sheet1!W144&amp;" vs Sheet2:"&amp;'TO USE'!W144, "")</f>
        <v/>
      </c>
      <c r="X144" s="231" t="str">
        <f>IF(Sheet1!X144 &lt;&gt; 'TO USE'!X144, "Sheet1:"&amp;Sheet1!X144&amp;" vs Sheet2:"&amp;'TO USE'!X144, "")</f>
        <v/>
      </c>
      <c r="Y144" s="231" t="str">
        <f>IF(Sheet1!Y144 &lt;&gt; 'TO USE'!Y144, "Sheet1:"&amp;Sheet1!Y144&amp;" vs Sheet2:"&amp;'TO USE'!Y144, "")</f>
        <v/>
      </c>
      <c r="Z144" s="231" t="str">
        <f>IF(Sheet1!Z144 &lt;&gt; 'TO USE'!Z144, "Sheet1:"&amp;Sheet1!Z144&amp;" vs Sheet2:"&amp;'TO USE'!Z144, "")</f>
        <v/>
      </c>
      <c r="AA144" s="231" t="str">
        <f>IF(Sheet1!AA144 &lt;&gt; 'TO USE'!AA144, "Sheet1:"&amp;Sheet1!AA144&amp;" vs Sheet2:"&amp;'TO USE'!AA144, "")</f>
        <v/>
      </c>
      <c r="AB144" s="231" t="str">
        <f>IF(Sheet1!AB144 &lt;&gt; 'TO USE'!AB144, "Sheet1:"&amp;Sheet1!AB144&amp;" vs Sheet2:"&amp;'TO USE'!AB144, "")</f>
        <v/>
      </c>
      <c r="AC144" s="231" t="str">
        <f>IF(Sheet1!AC144 &lt;&gt; 'TO USE'!AC144, "Sheet1:"&amp;Sheet1!AC144&amp;" vs Sheet2:"&amp;'TO USE'!AC144, "")</f>
        <v/>
      </c>
      <c r="AD144" s="231" t="str">
        <f>IF(Sheet1!AD144 &lt;&gt; 'TO USE'!AD144, "Sheet1:"&amp;Sheet1!AD144&amp;" vs Sheet2:"&amp;'TO USE'!AD144, "")</f>
        <v/>
      </c>
      <c r="AE144" s="231" t="str">
        <f>IF(Sheet1!AE144 &lt;&gt; 'TO USE'!AE144, "Sheet1:"&amp;Sheet1!AE144&amp;" vs Sheet2:"&amp;'TO USE'!AE144, "")</f>
        <v/>
      </c>
      <c r="AF144" s="231" t="str">
        <f>IF(Sheet1!AF144 &lt;&gt; 'TO USE'!AF144, "Sheet1:"&amp;Sheet1!AF144&amp;" vs Sheet2:"&amp;'TO USE'!AF144, "")</f>
        <v/>
      </c>
      <c r="AG144" s="231" t="str">
        <f>IF(Sheet1!AG144 &lt;&gt; 'TO USE'!AG144, "Sheet1:"&amp;Sheet1!AG144&amp;" vs Sheet2:"&amp;'TO USE'!AG144, "")</f>
        <v/>
      </c>
      <c r="AH144" s="231" t="str">
        <f>IF(Sheet1!AH144 &lt;&gt; 'TO USE'!AH144, "Sheet1:"&amp;Sheet1!AH144&amp;" vs Sheet2:"&amp;'TO USE'!AH144, "")</f>
        <v/>
      </c>
      <c r="AI144" s="231" t="str">
        <f>IF(Sheet1!AI144 &lt;&gt; 'TO USE'!AI144, "Sheet1:"&amp;Sheet1!AI144&amp;" vs Sheet2:"&amp;'TO USE'!AI144, "")</f>
        <v/>
      </c>
      <c r="AJ144" s="231" t="str">
        <f>IF(Sheet1!AJ144 &lt;&gt; 'TO USE'!AJ144, "Sheet1:"&amp;Sheet1!AJ144&amp;" vs Sheet2:"&amp;'TO USE'!AJ144, "")</f>
        <v/>
      </c>
      <c r="AK144" s="231" t="str">
        <f>IF(Sheet1!AK144 &lt;&gt; 'TO USE'!AK144, "Sheet1:"&amp;Sheet1!AK144&amp;" vs Sheet2:"&amp;'TO USE'!AK144, "")</f>
        <v/>
      </c>
      <c r="AL144" s="231" t="str">
        <f>IF(Sheet1!AL144 &lt;&gt; 'TO USE'!AL144, "Sheet1:"&amp;Sheet1!AL144&amp;" vs Sheet2:"&amp;'TO USE'!AL144, "")</f>
        <v/>
      </c>
      <c r="AM144" s="231" t="str">
        <f>IF(Sheet1!AM144 &lt;&gt; 'TO USE'!AM144, "Sheet1:"&amp;Sheet1!AM144&amp;" vs Sheet2:"&amp;'TO USE'!AM144, "")</f>
        <v/>
      </c>
      <c r="AN144" s="231" t="str">
        <f>IF(Sheet1!AN144 &lt;&gt; 'TO USE'!AN144, "Sheet1:"&amp;Sheet1!AN144&amp;" vs Sheet2:"&amp;'TO USE'!AN144, "")</f>
        <v/>
      </c>
      <c r="AO144" s="231" t="str">
        <f>IF(Sheet1!AO144 &lt;&gt; 'TO USE'!AO144, "Sheet1:"&amp;Sheet1!AO144&amp;" vs Sheet2:"&amp;'TO USE'!AO144, "")</f>
        <v/>
      </c>
      <c r="AP144" s="231" t="str">
        <f>IF(Sheet1!AP144 &lt;&gt; 'TO USE'!AP144, "Sheet1:"&amp;Sheet1!AP144&amp;" vs Sheet2:"&amp;'TO USE'!AP144, "")</f>
        <v/>
      </c>
      <c r="AQ144" s="231" t="str">
        <f>IF(Sheet1!AQ144 &lt;&gt; 'TO USE'!AQ144, "Sheet1:"&amp;Sheet1!AQ144&amp;" vs Sheet2:"&amp;'TO USE'!AQ144, "")</f>
        <v/>
      </c>
      <c r="AR144" s="231" t="str">
        <f>IF(Sheet1!AR144 &lt;&gt; 'TO USE'!AR144, "Sheet1:"&amp;Sheet1!AR144&amp;" vs Sheet2:"&amp;'TO USE'!AR144, "")</f>
        <v/>
      </c>
      <c r="AS144" s="231" t="str">
        <f>IF(Sheet1!AS144 &lt;&gt; 'TO USE'!AS144, "Sheet1:"&amp;Sheet1!AS144&amp;" vs Sheet2:"&amp;'TO USE'!AS144, "")</f>
        <v/>
      </c>
      <c r="AT144" s="231" t="str">
        <f>IF(Sheet1!AT144 &lt;&gt; 'TO USE'!AT144, "Sheet1:"&amp;Sheet1!AT144&amp;" vs Sheet2:"&amp;'TO USE'!AT144, "")</f>
        <v/>
      </c>
      <c r="AU144" s="231" t="str">
        <f>IF(Sheet1!AU144 &lt;&gt; 'TO USE'!AU144, "Sheet1:"&amp;Sheet1!AU144&amp;" vs Sheet2:"&amp;'TO USE'!AU144, "")</f>
        <v/>
      </c>
      <c r="AV144" s="231" t="str">
        <f>IF(Sheet1!AV144 &lt;&gt; 'TO USE'!AV144, "Sheet1:"&amp;Sheet1!AV144&amp;" vs Sheet2:"&amp;'TO USE'!AV144, "")</f>
        <v/>
      </c>
    </row>
    <row r="145" spans="1:48" ht="19">
      <c r="A145">
        <v>144</v>
      </c>
      <c r="B145" s="231" t="str">
        <f>IF(Sheet1!B145 &lt;&gt; 'TO USE'!B145, "Sheet1:"&amp;Sheet1!B145&amp;" vs Sheet2:"&amp;'TO USE'!B145, "")</f>
        <v/>
      </c>
      <c r="C145" s="231" t="str">
        <f>IF(Sheet1!C145 &lt;&gt; 'TO USE'!C145, "Sheet1:"&amp;Sheet1!C145&amp;" vs Sheet2:"&amp;'TO USE'!C145, "")</f>
        <v/>
      </c>
      <c r="D145" s="231" t="str">
        <f>IF(Sheet1!D145 &lt;&gt; 'TO USE'!D145, "Sheet1:"&amp;Sheet1!D145&amp;" vs Sheet2:"&amp;'TO USE'!D145, "")</f>
        <v/>
      </c>
      <c r="E145" s="231" t="str">
        <f>IF(Sheet1!E145 &lt;&gt; 'TO USE'!E145, "Sheet1:"&amp;Sheet1!E145&amp;" vs Sheet2:"&amp;'TO USE'!E145, "")</f>
        <v/>
      </c>
      <c r="F145" s="231" t="str">
        <f>IF(Sheet1!F145 &lt;&gt; 'TO USE'!F145, "Sheet1:"&amp;Sheet1!F145&amp;" vs Sheet2:"&amp;'TO USE'!F145, "")</f>
        <v/>
      </c>
      <c r="G145" s="231" t="str">
        <f>IF(Sheet1!G145 &lt;&gt; 'TO USE'!G145, "Sheet1:"&amp;Sheet1!G145&amp;" vs Sheet2:"&amp;'TO USE'!G145, "")</f>
        <v/>
      </c>
      <c r="H145" s="231" t="str">
        <f>IF(Sheet1!H145 &lt;&gt; 'TO USE'!H145, "Sheet1:"&amp;Sheet1!H145&amp;" vs Sheet2:"&amp;'TO USE'!H145, "")</f>
        <v/>
      </c>
      <c r="I145" s="231" t="str">
        <f>IF(Sheet1!I145 &lt;&gt; 'TO USE'!I145, "Sheet1:"&amp;Sheet1!I145&amp;" vs Sheet2:"&amp;'TO USE'!I145, "")</f>
        <v/>
      </c>
      <c r="J145" s="231" t="str">
        <f>IF(Sheet1!J145 &lt;&gt; 'TO USE'!J145, "Sheet1:"&amp;Sheet1!J145&amp;" vs Sheet2:"&amp;'TO USE'!J145, "")</f>
        <v/>
      </c>
      <c r="K145" s="231" t="str">
        <f>IF(Sheet1!K145 &lt;&gt; 'TO USE'!K145, "Sheet1:"&amp;Sheet1!K145&amp;" vs Sheet2:"&amp;'TO USE'!K145, "")</f>
        <v/>
      </c>
      <c r="L145" s="231" t="str">
        <f>IF(Sheet1!L145 &lt;&gt; 'TO USE'!L145, "Sheet1:"&amp;Sheet1!L145&amp;" vs Sheet2:"&amp;'TO USE'!L145, "")</f>
        <v/>
      </c>
      <c r="M145" s="231" t="str">
        <f>IF(Sheet1!M145 &lt;&gt; 'TO USE'!M145, "Sheet1:"&amp;Sheet1!M145&amp;" vs Sheet2:"&amp;'TO USE'!M145, "")</f>
        <v/>
      </c>
      <c r="N145" s="231" t="str">
        <f>IF(Sheet1!N145 &lt;&gt; 'TO USE'!N145, "Sheet1:"&amp;Sheet1!N145&amp;" vs Sheet2:"&amp;'TO USE'!N145, "")</f>
        <v/>
      </c>
      <c r="O145" s="231" t="str">
        <f>IF(Sheet1!O145 &lt;&gt; 'TO USE'!O145, "Sheet1:"&amp;Sheet1!O145&amp;" vs Sheet2:"&amp;'TO USE'!O145, "")</f>
        <v/>
      </c>
      <c r="P145" s="231" t="str">
        <f>IF(Sheet1!P145 &lt;&gt; 'TO USE'!P145, "Sheet1:"&amp;Sheet1!P145&amp;" vs Sheet2:"&amp;'TO USE'!P145, "")</f>
        <v/>
      </c>
      <c r="Q145" s="231" t="str">
        <f>IF(Sheet1!Q145 &lt;&gt; 'TO USE'!Q145, "Sheet1:"&amp;Sheet1!Q145&amp;" vs Sheet2:"&amp;'TO USE'!Q145, "")</f>
        <v/>
      </c>
      <c r="R145" s="231" t="str">
        <f>IF(Sheet1!R145 &lt;&gt; 'TO USE'!R145, "Sheet1:"&amp;Sheet1!R145&amp;" vs Sheet2:"&amp;'TO USE'!R145, "")</f>
        <v/>
      </c>
      <c r="S145" s="231" t="str">
        <f>IF(Sheet1!S145 &lt;&gt; 'TO USE'!S145, "Sheet1:"&amp;Sheet1!S145&amp;" vs Sheet2:"&amp;'TO USE'!S145, "")</f>
        <v/>
      </c>
      <c r="T145" s="231" t="str">
        <f>IF(Sheet1!T145 &lt;&gt; 'TO USE'!T145, "Sheet1:"&amp;Sheet1!T145&amp;" vs Sheet2:"&amp;'TO USE'!T145, "")</f>
        <v/>
      </c>
      <c r="U145" s="231" t="str">
        <f>IF(Sheet1!U145 &lt;&gt; 'TO USE'!U145, "Sheet1:"&amp;Sheet1!U145&amp;" vs Sheet2:"&amp;'TO USE'!U145, "")</f>
        <v/>
      </c>
      <c r="V145" s="231" t="str">
        <f>IF(Sheet1!V145 &lt;&gt; 'TO USE'!V145, "Sheet1:"&amp;Sheet1!V145&amp;" vs Sheet2:"&amp;'TO USE'!V145, "")</f>
        <v/>
      </c>
      <c r="W145" s="231" t="str">
        <f>IF(Sheet1!W145 &lt;&gt; 'TO USE'!W145, "Sheet1:"&amp;Sheet1!W145&amp;" vs Sheet2:"&amp;'TO USE'!W145, "")</f>
        <v/>
      </c>
      <c r="X145" s="231" t="str">
        <f>IF(Sheet1!X145 &lt;&gt; 'TO USE'!X145, "Sheet1:"&amp;Sheet1!X145&amp;" vs Sheet2:"&amp;'TO USE'!X145, "")</f>
        <v/>
      </c>
      <c r="Y145" s="231" t="str">
        <f>IF(Sheet1!Y145 &lt;&gt; 'TO USE'!Y145, "Sheet1:"&amp;Sheet1!Y145&amp;" vs Sheet2:"&amp;'TO USE'!Y145, "")</f>
        <v/>
      </c>
      <c r="Z145" s="231" t="str">
        <f>IF(Sheet1!Z145 &lt;&gt; 'TO USE'!Z145, "Sheet1:"&amp;Sheet1!Z145&amp;" vs Sheet2:"&amp;'TO USE'!Z145, "")</f>
        <v/>
      </c>
      <c r="AA145" s="231" t="str">
        <f>IF(Sheet1!AA145 &lt;&gt; 'TO USE'!AA145, "Sheet1:"&amp;Sheet1!AA145&amp;" vs Sheet2:"&amp;'TO USE'!AA145, "")</f>
        <v/>
      </c>
      <c r="AB145" s="231" t="str">
        <f>IF(Sheet1!AB145 &lt;&gt; 'TO USE'!AB145, "Sheet1:"&amp;Sheet1!AB145&amp;" vs Sheet2:"&amp;'TO USE'!AB145, "")</f>
        <v/>
      </c>
      <c r="AC145" s="231" t="str">
        <f>IF(Sheet1!AC145 &lt;&gt; 'TO USE'!AC145, "Sheet1:"&amp;Sheet1!AC145&amp;" vs Sheet2:"&amp;'TO USE'!AC145, "")</f>
        <v/>
      </c>
      <c r="AD145" s="231" t="str">
        <f>IF(Sheet1!AD145 &lt;&gt; 'TO USE'!AD145, "Sheet1:"&amp;Sheet1!AD145&amp;" vs Sheet2:"&amp;'TO USE'!AD145, "")</f>
        <v/>
      </c>
      <c r="AE145" s="231" t="str">
        <f>IF(Sheet1!AE145 &lt;&gt; 'TO USE'!AE145, "Sheet1:"&amp;Sheet1!AE145&amp;" vs Sheet2:"&amp;'TO USE'!AE145, "")</f>
        <v/>
      </c>
      <c r="AF145" s="231" t="str">
        <f>IF(Sheet1!AF145 &lt;&gt; 'TO USE'!AF145, "Sheet1:"&amp;Sheet1!AF145&amp;" vs Sheet2:"&amp;'TO USE'!AF145, "")</f>
        <v/>
      </c>
      <c r="AG145" s="231" t="str">
        <f>IF(Sheet1!AG145 &lt;&gt; 'TO USE'!AG145, "Sheet1:"&amp;Sheet1!AG145&amp;" vs Sheet2:"&amp;'TO USE'!AG145, "")</f>
        <v/>
      </c>
      <c r="AH145" s="231" t="str">
        <f>IF(Sheet1!AH145 &lt;&gt; 'TO USE'!AH145, "Sheet1:"&amp;Sheet1!AH145&amp;" vs Sheet2:"&amp;'TO USE'!AH145, "")</f>
        <v/>
      </c>
      <c r="AI145" s="231" t="str">
        <f>IF(Sheet1!AI145 &lt;&gt; 'TO USE'!AI145, "Sheet1:"&amp;Sheet1!AI145&amp;" vs Sheet2:"&amp;'TO USE'!AI145, "")</f>
        <v/>
      </c>
      <c r="AJ145" s="231" t="str">
        <f>IF(Sheet1!AJ145 &lt;&gt; 'TO USE'!AJ145, "Sheet1:"&amp;Sheet1!AJ145&amp;" vs Sheet2:"&amp;'TO USE'!AJ145, "")</f>
        <v/>
      </c>
      <c r="AK145" s="231" t="str">
        <f>IF(Sheet1!AK145 &lt;&gt; 'TO USE'!AK145, "Sheet1:"&amp;Sheet1!AK145&amp;" vs Sheet2:"&amp;'TO USE'!AK145, "")</f>
        <v/>
      </c>
      <c r="AL145" s="231" t="str">
        <f>IF(Sheet1!AL145 &lt;&gt; 'TO USE'!AL145, "Sheet1:"&amp;Sheet1!AL145&amp;" vs Sheet2:"&amp;'TO USE'!AL145, "")</f>
        <v/>
      </c>
      <c r="AM145" s="231" t="str">
        <f>IF(Sheet1!AM145 &lt;&gt; 'TO USE'!AM145, "Sheet1:"&amp;Sheet1!AM145&amp;" vs Sheet2:"&amp;'TO USE'!AM145, "")</f>
        <v/>
      </c>
      <c r="AN145" s="231" t="str">
        <f>IF(Sheet1!AN145 &lt;&gt; 'TO USE'!AN145, "Sheet1:"&amp;Sheet1!AN145&amp;" vs Sheet2:"&amp;'TO USE'!AN145, "")</f>
        <v/>
      </c>
      <c r="AO145" s="231" t="str">
        <f>IF(Sheet1!AO145 &lt;&gt; 'TO USE'!AO145, "Sheet1:"&amp;Sheet1!AO145&amp;" vs Sheet2:"&amp;'TO USE'!AO145, "")</f>
        <v/>
      </c>
      <c r="AP145" s="231" t="str">
        <f>IF(Sheet1!AP145 &lt;&gt; 'TO USE'!AP145, "Sheet1:"&amp;Sheet1!AP145&amp;" vs Sheet2:"&amp;'TO USE'!AP145, "")</f>
        <v/>
      </c>
      <c r="AQ145" s="231" t="str">
        <f>IF(Sheet1!AQ145 &lt;&gt; 'TO USE'!AQ145, "Sheet1:"&amp;Sheet1!AQ145&amp;" vs Sheet2:"&amp;'TO USE'!AQ145, "")</f>
        <v/>
      </c>
      <c r="AR145" s="231" t="str">
        <f>IF(Sheet1!AR145 &lt;&gt; 'TO USE'!AR145, "Sheet1:"&amp;Sheet1!AR145&amp;" vs Sheet2:"&amp;'TO USE'!AR145, "")</f>
        <v/>
      </c>
      <c r="AS145" s="231" t="str">
        <f>IF(Sheet1!AS145 &lt;&gt; 'TO USE'!AS145, "Sheet1:"&amp;Sheet1!AS145&amp;" vs Sheet2:"&amp;'TO USE'!AS145, "")</f>
        <v/>
      </c>
      <c r="AT145" s="231" t="str">
        <f>IF(Sheet1!AT145 &lt;&gt; 'TO USE'!AT145, "Sheet1:"&amp;Sheet1!AT145&amp;" vs Sheet2:"&amp;'TO USE'!AT145, "")</f>
        <v/>
      </c>
      <c r="AU145" s="231" t="str">
        <f>IF(Sheet1!AU145 &lt;&gt; 'TO USE'!AU145, "Sheet1:"&amp;Sheet1!AU145&amp;" vs Sheet2:"&amp;'TO USE'!AU145, "")</f>
        <v/>
      </c>
      <c r="AV145" s="231" t="str">
        <f>IF(Sheet1!AV145 &lt;&gt; 'TO USE'!AV145, "Sheet1:"&amp;Sheet1!AV145&amp;" vs Sheet2:"&amp;'TO USE'!AV145, "")</f>
        <v/>
      </c>
    </row>
    <row r="146" spans="1:48" ht="19">
      <c r="A146" s="27">
        <v>145</v>
      </c>
      <c r="B146" s="231" t="str">
        <f>IF(Sheet1!B146 &lt;&gt; 'TO USE'!B146, "Sheet1:"&amp;Sheet1!B146&amp;" vs Sheet2:"&amp;'TO USE'!B146, "")</f>
        <v/>
      </c>
      <c r="C146" s="231" t="str">
        <f>IF(Sheet1!C146 &lt;&gt; 'TO USE'!C146, "Sheet1:"&amp;Sheet1!C146&amp;" vs Sheet2:"&amp;'TO USE'!C146, "")</f>
        <v/>
      </c>
      <c r="D146" s="231" t="str">
        <f>IF(Sheet1!D146 &lt;&gt; 'TO USE'!D146, "Sheet1:"&amp;Sheet1!D146&amp;" vs Sheet2:"&amp;'TO USE'!D146, "")</f>
        <v/>
      </c>
      <c r="E146" s="231" t="str">
        <f>IF(Sheet1!E146 &lt;&gt; 'TO USE'!E146, "Sheet1:"&amp;Sheet1!E146&amp;" vs Sheet2:"&amp;'TO USE'!E146, "")</f>
        <v/>
      </c>
      <c r="F146" s="231" t="str">
        <f>IF(Sheet1!F146 &lt;&gt; 'TO USE'!F146, "Sheet1:"&amp;Sheet1!F146&amp;" vs Sheet2:"&amp;'TO USE'!F146, "")</f>
        <v/>
      </c>
      <c r="G146" s="231" t="str">
        <f>IF(Sheet1!G146 &lt;&gt; 'TO USE'!G146, "Sheet1:"&amp;Sheet1!G146&amp;" vs Sheet2:"&amp;'TO USE'!G146, "")</f>
        <v/>
      </c>
      <c r="H146" s="231" t="str">
        <f>IF(Sheet1!H146 &lt;&gt; 'TO USE'!H146, "Sheet1:"&amp;Sheet1!H146&amp;" vs Sheet2:"&amp;'TO USE'!H146, "")</f>
        <v/>
      </c>
      <c r="I146" s="231" t="str">
        <f>IF(Sheet1!I146 &lt;&gt; 'TO USE'!I146, "Sheet1:"&amp;Sheet1!I146&amp;" vs Sheet2:"&amp;'TO USE'!I146, "")</f>
        <v/>
      </c>
      <c r="J146" s="231" t="str">
        <f>IF(Sheet1!J146 &lt;&gt; 'TO USE'!J146, "Sheet1:"&amp;Sheet1!J146&amp;" vs Sheet2:"&amp;'TO USE'!J146, "")</f>
        <v/>
      </c>
      <c r="K146" s="231" t="str">
        <f>IF(Sheet1!K146 &lt;&gt; 'TO USE'!K146, "Sheet1:"&amp;Sheet1!K146&amp;" vs Sheet2:"&amp;'TO USE'!K146, "")</f>
        <v/>
      </c>
      <c r="L146" s="231" t="str">
        <f>IF(Sheet1!L146 &lt;&gt; 'TO USE'!L146, "Sheet1:"&amp;Sheet1!L146&amp;" vs Sheet2:"&amp;'TO USE'!L146, "")</f>
        <v/>
      </c>
      <c r="M146" s="231" t="str">
        <f>IF(Sheet1!M146 &lt;&gt; 'TO USE'!M146, "Sheet1:"&amp;Sheet1!M146&amp;" vs Sheet2:"&amp;'TO USE'!M146, "")</f>
        <v/>
      </c>
      <c r="N146" s="231" t="str">
        <f>IF(Sheet1!N146 &lt;&gt; 'TO USE'!N146, "Sheet1:"&amp;Sheet1!N146&amp;" vs Sheet2:"&amp;'TO USE'!N146, "")</f>
        <v/>
      </c>
      <c r="O146" s="231" t="str">
        <f>IF(Sheet1!O146 &lt;&gt; 'TO USE'!O146, "Sheet1:"&amp;Sheet1!O146&amp;" vs Sheet2:"&amp;'TO USE'!O146, "")</f>
        <v/>
      </c>
      <c r="P146" s="231" t="str">
        <f>IF(Sheet1!P146 &lt;&gt; 'TO USE'!P146, "Sheet1:"&amp;Sheet1!P146&amp;" vs Sheet2:"&amp;'TO USE'!P146, "")</f>
        <v/>
      </c>
      <c r="Q146" s="231" t="str">
        <f>IF(Sheet1!Q146 &lt;&gt; 'TO USE'!Q146, "Sheet1:"&amp;Sheet1!Q146&amp;" vs Sheet2:"&amp;'TO USE'!Q146, "")</f>
        <v/>
      </c>
      <c r="R146" s="231" t="str">
        <f>IF(Sheet1!R146 &lt;&gt; 'TO USE'!R146, "Sheet1:"&amp;Sheet1!R146&amp;" vs Sheet2:"&amp;'TO USE'!R146, "")</f>
        <v/>
      </c>
      <c r="S146" s="231" t="str">
        <f>IF(Sheet1!S146 &lt;&gt; 'TO USE'!S146, "Sheet1:"&amp;Sheet1!S146&amp;" vs Sheet2:"&amp;'TO USE'!S146, "")</f>
        <v/>
      </c>
      <c r="T146" s="231" t="str">
        <f>IF(Sheet1!T146 &lt;&gt; 'TO USE'!T146, "Sheet1:"&amp;Sheet1!T146&amp;" vs Sheet2:"&amp;'TO USE'!T146, "")</f>
        <v/>
      </c>
      <c r="U146" s="231" t="str">
        <f>IF(Sheet1!U146 &lt;&gt; 'TO USE'!U146, "Sheet1:"&amp;Sheet1!U146&amp;" vs Sheet2:"&amp;'TO USE'!U146, "")</f>
        <v/>
      </c>
      <c r="V146" s="231" t="str">
        <f>IF(Sheet1!V146 &lt;&gt; 'TO USE'!V146, "Sheet1:"&amp;Sheet1!V146&amp;" vs Sheet2:"&amp;'TO USE'!V146, "")</f>
        <v/>
      </c>
      <c r="W146" s="231" t="str">
        <f>IF(Sheet1!W146 &lt;&gt; 'TO USE'!W146, "Sheet1:"&amp;Sheet1!W146&amp;" vs Sheet2:"&amp;'TO USE'!W146, "")</f>
        <v/>
      </c>
      <c r="X146" s="231" t="str">
        <f>IF(Sheet1!X146 &lt;&gt; 'TO USE'!X146, "Sheet1:"&amp;Sheet1!X146&amp;" vs Sheet2:"&amp;'TO USE'!X146, "")</f>
        <v/>
      </c>
      <c r="Y146" s="231" t="str">
        <f>IF(Sheet1!Y146 &lt;&gt; 'TO USE'!Y146, "Sheet1:"&amp;Sheet1!Y146&amp;" vs Sheet2:"&amp;'TO USE'!Y146, "")</f>
        <v/>
      </c>
      <c r="Z146" s="231" t="str">
        <f>IF(Sheet1!Z146 &lt;&gt; 'TO USE'!Z146, "Sheet1:"&amp;Sheet1!Z146&amp;" vs Sheet2:"&amp;'TO USE'!Z146, "")</f>
        <v/>
      </c>
      <c r="AA146" s="231" t="str">
        <f>IF(Sheet1!AA146 &lt;&gt; 'TO USE'!AA146, "Sheet1:"&amp;Sheet1!AA146&amp;" vs Sheet2:"&amp;'TO USE'!AA146, "")</f>
        <v/>
      </c>
      <c r="AB146" s="231" t="str">
        <f>IF(Sheet1!AB146 &lt;&gt; 'TO USE'!AB146, "Sheet1:"&amp;Sheet1!AB146&amp;" vs Sheet2:"&amp;'TO USE'!AB146, "")</f>
        <v/>
      </c>
      <c r="AC146" s="231" t="str">
        <f>IF(Sheet1!AC146 &lt;&gt; 'TO USE'!AC146, "Sheet1:"&amp;Sheet1!AC146&amp;" vs Sheet2:"&amp;'TO USE'!AC146, "")</f>
        <v/>
      </c>
      <c r="AD146" s="231" t="str">
        <f>IF(Sheet1!AD146 &lt;&gt; 'TO USE'!AD146, "Sheet1:"&amp;Sheet1!AD146&amp;" vs Sheet2:"&amp;'TO USE'!AD146, "")</f>
        <v/>
      </c>
      <c r="AE146" s="231" t="str">
        <f>IF(Sheet1!AE146 &lt;&gt; 'TO USE'!AE146, "Sheet1:"&amp;Sheet1!AE146&amp;" vs Sheet2:"&amp;'TO USE'!AE146, "")</f>
        <v/>
      </c>
      <c r="AF146" s="231" t="str">
        <f>IF(Sheet1!AF146 &lt;&gt; 'TO USE'!AF146, "Sheet1:"&amp;Sheet1!AF146&amp;" vs Sheet2:"&amp;'TO USE'!AF146, "")</f>
        <v/>
      </c>
      <c r="AG146" s="231" t="str">
        <f>IF(Sheet1!AG146 &lt;&gt; 'TO USE'!AG146, "Sheet1:"&amp;Sheet1!AG146&amp;" vs Sheet2:"&amp;'TO USE'!AG146, "")</f>
        <v/>
      </c>
      <c r="AH146" s="231" t="str">
        <f>IF(Sheet1!AH146 &lt;&gt; 'TO USE'!AH146, "Sheet1:"&amp;Sheet1!AH146&amp;" vs Sheet2:"&amp;'TO USE'!AH146, "")</f>
        <v/>
      </c>
      <c r="AI146" s="231" t="str">
        <f>IF(Sheet1!AI146 &lt;&gt; 'TO USE'!AI146, "Sheet1:"&amp;Sheet1!AI146&amp;" vs Sheet2:"&amp;'TO USE'!AI146, "")</f>
        <v/>
      </c>
      <c r="AJ146" s="231" t="str">
        <f>IF(Sheet1!AJ146 &lt;&gt; 'TO USE'!AJ146, "Sheet1:"&amp;Sheet1!AJ146&amp;" vs Sheet2:"&amp;'TO USE'!AJ146, "")</f>
        <v/>
      </c>
      <c r="AK146" s="231" t="str">
        <f>IF(Sheet1!AK146 &lt;&gt; 'TO USE'!AK146, "Sheet1:"&amp;Sheet1!AK146&amp;" vs Sheet2:"&amp;'TO USE'!AK146, "")</f>
        <v/>
      </c>
      <c r="AL146" s="231" t="str">
        <f>IF(Sheet1!AL146 &lt;&gt; 'TO USE'!AL146, "Sheet1:"&amp;Sheet1!AL146&amp;" vs Sheet2:"&amp;'TO USE'!AL146, "")</f>
        <v/>
      </c>
      <c r="AM146" s="231" t="str">
        <f>IF(Sheet1!AM146 &lt;&gt; 'TO USE'!AM146, "Sheet1:"&amp;Sheet1!AM146&amp;" vs Sheet2:"&amp;'TO USE'!AM146, "")</f>
        <v/>
      </c>
      <c r="AN146" s="231" t="str">
        <f>IF(Sheet1!AN146 &lt;&gt; 'TO USE'!AN146, "Sheet1:"&amp;Sheet1!AN146&amp;" vs Sheet2:"&amp;'TO USE'!AN146, "")</f>
        <v/>
      </c>
      <c r="AO146" s="231" t="str">
        <f>IF(Sheet1!AO146 &lt;&gt; 'TO USE'!AO146, "Sheet1:"&amp;Sheet1!AO146&amp;" vs Sheet2:"&amp;'TO USE'!AO146, "")</f>
        <v/>
      </c>
      <c r="AP146" s="231" t="str">
        <f>IF(Sheet1!AP146 &lt;&gt; 'TO USE'!AP146, "Sheet1:"&amp;Sheet1!AP146&amp;" vs Sheet2:"&amp;'TO USE'!AP146, "")</f>
        <v/>
      </c>
      <c r="AQ146" s="231" t="str">
        <f>IF(Sheet1!AQ146 &lt;&gt; 'TO USE'!AQ146, "Sheet1:"&amp;Sheet1!AQ146&amp;" vs Sheet2:"&amp;'TO USE'!AQ146, "")</f>
        <v/>
      </c>
      <c r="AR146" s="231" t="str">
        <f>IF(Sheet1!AR146 &lt;&gt; 'TO USE'!AR146, "Sheet1:"&amp;Sheet1!AR146&amp;" vs Sheet2:"&amp;'TO USE'!AR146, "")</f>
        <v/>
      </c>
      <c r="AS146" s="231" t="str">
        <f>IF(Sheet1!AS146 &lt;&gt; 'TO USE'!AS146, "Sheet1:"&amp;Sheet1!AS146&amp;" vs Sheet2:"&amp;'TO USE'!AS146, "")</f>
        <v/>
      </c>
      <c r="AT146" s="231" t="str">
        <f>IF(Sheet1!AT146 &lt;&gt; 'TO USE'!AT146, "Sheet1:"&amp;Sheet1!AT146&amp;" vs Sheet2:"&amp;'TO USE'!AT146, "")</f>
        <v/>
      </c>
      <c r="AU146" s="231" t="str">
        <f>IF(Sheet1!AU146 &lt;&gt; 'TO USE'!AU146, "Sheet1:"&amp;Sheet1!AU146&amp;" vs Sheet2:"&amp;'TO USE'!AU146, "")</f>
        <v/>
      </c>
      <c r="AV146" s="231" t="str">
        <f>IF(Sheet1!AV146 &lt;&gt; 'TO USE'!AV146, "Sheet1:"&amp;Sheet1!AV146&amp;" vs Sheet2:"&amp;'TO USE'!AV146, "")</f>
        <v/>
      </c>
    </row>
    <row r="147" spans="1:48" ht="19">
      <c r="A147" s="27">
        <v>146</v>
      </c>
      <c r="B147" s="231" t="str">
        <f>IF(Sheet1!B147 &lt;&gt; 'TO USE'!B147, "Sheet1:"&amp;Sheet1!B147&amp;" vs Sheet2:"&amp;'TO USE'!B147, "")</f>
        <v/>
      </c>
      <c r="C147" s="231" t="str">
        <f>IF(Sheet1!C147 &lt;&gt; 'TO USE'!C147, "Sheet1:"&amp;Sheet1!C147&amp;" vs Sheet2:"&amp;'TO USE'!C147, "")</f>
        <v/>
      </c>
      <c r="D147" s="231" t="str">
        <f>IF(Sheet1!D147 &lt;&gt; 'TO USE'!D147, "Sheet1:"&amp;Sheet1!D147&amp;" vs Sheet2:"&amp;'TO USE'!D147, "")</f>
        <v/>
      </c>
      <c r="E147" s="231" t="str">
        <f>IF(Sheet1!E147 &lt;&gt; 'TO USE'!E147, "Sheet1:"&amp;Sheet1!E147&amp;" vs Sheet2:"&amp;'TO USE'!E147, "")</f>
        <v/>
      </c>
      <c r="F147" s="231" t="str">
        <f>IF(Sheet1!F147 &lt;&gt; 'TO USE'!F147, "Sheet1:"&amp;Sheet1!F147&amp;" vs Sheet2:"&amp;'TO USE'!F147, "")</f>
        <v/>
      </c>
      <c r="G147" s="231" t="str">
        <f>IF(Sheet1!G147 &lt;&gt; 'TO USE'!G147, "Sheet1:"&amp;Sheet1!G147&amp;" vs Sheet2:"&amp;'TO USE'!G147, "")</f>
        <v/>
      </c>
      <c r="H147" s="231" t="str">
        <f>IF(Sheet1!H147 &lt;&gt; 'TO USE'!H147, "Sheet1:"&amp;Sheet1!H147&amp;" vs Sheet2:"&amp;'TO USE'!H147, "")</f>
        <v/>
      </c>
      <c r="I147" s="231" t="str">
        <f>IF(Sheet1!I147 &lt;&gt; 'TO USE'!I147, "Sheet1:"&amp;Sheet1!I147&amp;" vs Sheet2:"&amp;'TO USE'!I147, "")</f>
        <v/>
      </c>
      <c r="J147" s="231" t="str">
        <f>IF(Sheet1!J147 &lt;&gt; 'TO USE'!J147, "Sheet1:"&amp;Sheet1!J147&amp;" vs Sheet2:"&amp;'TO USE'!J147, "")</f>
        <v/>
      </c>
      <c r="K147" s="231" t="str">
        <f>IF(Sheet1!K147 &lt;&gt; 'TO USE'!K147, "Sheet1:"&amp;Sheet1!K147&amp;" vs Sheet2:"&amp;'TO USE'!K147, "")</f>
        <v/>
      </c>
      <c r="L147" s="231" t="str">
        <f>IF(Sheet1!L147 &lt;&gt; 'TO USE'!L147, "Sheet1:"&amp;Sheet1!L147&amp;" vs Sheet2:"&amp;'TO USE'!L147, "")</f>
        <v/>
      </c>
      <c r="M147" s="231" t="str">
        <f>IF(Sheet1!M147 &lt;&gt; 'TO USE'!M147, "Sheet1:"&amp;Sheet1!M147&amp;" vs Sheet2:"&amp;'TO USE'!M147, "")</f>
        <v/>
      </c>
      <c r="N147" s="231" t="str">
        <f>IF(Sheet1!N147 &lt;&gt; 'TO USE'!N147, "Sheet1:"&amp;Sheet1!N147&amp;" vs Sheet2:"&amp;'TO USE'!N147, "")</f>
        <v/>
      </c>
      <c r="O147" s="231" t="str">
        <f>IF(Sheet1!O147 &lt;&gt; 'TO USE'!O147, "Sheet1:"&amp;Sheet1!O147&amp;" vs Sheet2:"&amp;'TO USE'!O147, "")</f>
        <v/>
      </c>
      <c r="P147" s="231" t="str">
        <f>IF(Sheet1!P147 &lt;&gt; 'TO USE'!P147, "Sheet1:"&amp;Sheet1!P147&amp;" vs Sheet2:"&amp;'TO USE'!P147, "")</f>
        <v/>
      </c>
      <c r="Q147" s="231" t="str">
        <f>IF(Sheet1!Q147 &lt;&gt; 'TO USE'!Q147, "Sheet1:"&amp;Sheet1!Q147&amp;" vs Sheet2:"&amp;'TO USE'!Q147, "")</f>
        <v/>
      </c>
      <c r="R147" s="231" t="str">
        <f>IF(Sheet1!R147 &lt;&gt; 'TO USE'!R147, "Sheet1:"&amp;Sheet1!R147&amp;" vs Sheet2:"&amp;'TO USE'!R147, "")</f>
        <v/>
      </c>
      <c r="S147" s="231" t="str">
        <f>IF(Sheet1!S147 &lt;&gt; 'TO USE'!S147, "Sheet1:"&amp;Sheet1!S147&amp;" vs Sheet2:"&amp;'TO USE'!S147, "")</f>
        <v/>
      </c>
      <c r="T147" s="231" t="str">
        <f>IF(Sheet1!T147 &lt;&gt; 'TO USE'!T147, "Sheet1:"&amp;Sheet1!T147&amp;" vs Sheet2:"&amp;'TO USE'!T147, "")</f>
        <v/>
      </c>
      <c r="U147" s="231" t="str">
        <f>IF(Sheet1!U147 &lt;&gt; 'TO USE'!U147, "Sheet1:"&amp;Sheet1!U147&amp;" vs Sheet2:"&amp;'TO USE'!U147, "")</f>
        <v/>
      </c>
      <c r="V147" s="231" t="str">
        <f>IF(Sheet1!V147 &lt;&gt; 'TO USE'!V147, "Sheet1:"&amp;Sheet1!V147&amp;" vs Sheet2:"&amp;'TO USE'!V147, "")</f>
        <v/>
      </c>
      <c r="W147" s="231" t="str">
        <f>IF(Sheet1!W147 &lt;&gt; 'TO USE'!W147, "Sheet1:"&amp;Sheet1!W147&amp;" vs Sheet2:"&amp;'TO USE'!W147, "")</f>
        <v/>
      </c>
      <c r="X147" s="231" t="str">
        <f>IF(Sheet1!X147 &lt;&gt; 'TO USE'!X147, "Sheet1:"&amp;Sheet1!X147&amp;" vs Sheet2:"&amp;'TO USE'!X147, "")</f>
        <v/>
      </c>
      <c r="Y147" s="231" t="str">
        <f>IF(Sheet1!Y147 &lt;&gt; 'TO USE'!Y147, "Sheet1:"&amp;Sheet1!Y147&amp;" vs Sheet2:"&amp;'TO USE'!Y147, "")</f>
        <v/>
      </c>
      <c r="Z147" s="231" t="str">
        <f>IF(Sheet1!Z147 &lt;&gt; 'TO USE'!Z147, "Sheet1:"&amp;Sheet1!Z147&amp;" vs Sheet2:"&amp;'TO USE'!Z147, "")</f>
        <v/>
      </c>
      <c r="AA147" s="231" t="str">
        <f>IF(Sheet1!AA147 &lt;&gt; 'TO USE'!AA147, "Sheet1:"&amp;Sheet1!AA147&amp;" vs Sheet2:"&amp;'TO USE'!AA147, "")</f>
        <v/>
      </c>
      <c r="AB147" s="231" t="str">
        <f>IF(Sheet1!AB147 &lt;&gt; 'TO USE'!AB147, "Sheet1:"&amp;Sheet1!AB147&amp;" vs Sheet2:"&amp;'TO USE'!AB147, "")</f>
        <v/>
      </c>
      <c r="AC147" s="231" t="str">
        <f>IF(Sheet1!AC147 &lt;&gt; 'TO USE'!AC147, "Sheet1:"&amp;Sheet1!AC147&amp;" vs Sheet2:"&amp;'TO USE'!AC147, "")</f>
        <v/>
      </c>
      <c r="AD147" s="231" t="str">
        <f>IF(Sheet1!AD147 &lt;&gt; 'TO USE'!AD147, "Sheet1:"&amp;Sheet1!AD147&amp;" vs Sheet2:"&amp;'TO USE'!AD147, "")</f>
        <v>Sheet1: vs Sheet2:1,13=sleep</v>
      </c>
      <c r="AE147" s="231" t="str">
        <f>IF(Sheet1!AE147 &lt;&gt; 'TO USE'!AE147, "Sheet1:"&amp;Sheet1!AE147&amp;" vs Sheet2:"&amp;'TO USE'!AE147, "")</f>
        <v>Sheet1: vs Sheet2:DBS</v>
      </c>
      <c r="AF147" s="231" t="str">
        <f>IF(Sheet1!AF147 &lt;&gt; 'TO USE'!AF147, "Sheet1:"&amp;Sheet1!AF147&amp;" vs Sheet2:"&amp;'TO USE'!AF147, "")</f>
        <v/>
      </c>
      <c r="AG147" s="231" t="str">
        <f>IF(Sheet1!AG147 &lt;&gt; 'TO USE'!AG147, "Sheet1:"&amp;Sheet1!AG147&amp;" vs Sheet2:"&amp;'TO USE'!AG147, "")</f>
        <v/>
      </c>
      <c r="AH147" s="231" t="str">
        <f>IF(Sheet1!AH147 &lt;&gt; 'TO USE'!AH147, "Sheet1:"&amp;Sheet1!AH147&amp;" vs Sheet2:"&amp;'TO USE'!AH147, "")</f>
        <v/>
      </c>
      <c r="AI147" s="231" t="str">
        <f>IF(Sheet1!AI147 &lt;&gt; 'TO USE'!AI147, "Sheet1:"&amp;Sheet1!AI147&amp;" vs Sheet2:"&amp;'TO USE'!AI147, "")</f>
        <v>Sheet1:3 vs Sheet2:7=sleep</v>
      </c>
      <c r="AJ147" s="231" t="str">
        <f>IF(Sheet1!AJ147 &lt;&gt; 'TO USE'!AJ147, "Sheet1:"&amp;Sheet1!AJ147&amp;" vs Sheet2:"&amp;'TO USE'!AJ147, "")</f>
        <v>Sheet1:2 vs Sheet2:7=sleep</v>
      </c>
      <c r="AK147" s="231" t="str">
        <f>IF(Sheet1!AK147 &lt;&gt; 'TO USE'!AK147, "Sheet1:"&amp;Sheet1!AK147&amp;" vs Sheet2:"&amp;'TO USE'!AK147, "")</f>
        <v/>
      </c>
      <c r="AL147" s="231" t="str">
        <f>IF(Sheet1!AL147 &lt;&gt; 'TO USE'!AL147, "Sheet1:"&amp;Sheet1!AL147&amp;" vs Sheet2:"&amp;'TO USE'!AL147, "")</f>
        <v/>
      </c>
      <c r="AM147" s="231" t="str">
        <f>IF(Sheet1!AM147 &lt;&gt; 'TO USE'!AM147, "Sheet1:"&amp;Sheet1!AM147&amp;" vs Sheet2:"&amp;'TO USE'!AM147, "")</f>
        <v/>
      </c>
      <c r="AN147" s="231" t="str">
        <f>IF(Sheet1!AN147 &lt;&gt; 'TO USE'!AN147, "Sheet1:"&amp;Sheet1!AN147&amp;" vs Sheet2:"&amp;'TO USE'!AN147, "")</f>
        <v>Sheet1: vs Sheet2:1</v>
      </c>
      <c r="AO147" s="231" t="str">
        <f>IF(Sheet1!AO147 &lt;&gt; 'TO USE'!AO147, "Sheet1:"&amp;Sheet1!AO147&amp;" vs Sheet2:"&amp;'TO USE'!AO147, "")</f>
        <v/>
      </c>
      <c r="AP147" s="231" t="str">
        <f>IF(Sheet1!AP147 &lt;&gt; 'TO USE'!AP147, "Sheet1:"&amp;Sheet1!AP147&amp;" vs Sheet2:"&amp;'TO USE'!AP147, "")</f>
        <v/>
      </c>
      <c r="AQ147" s="231" t="str">
        <f>IF(Sheet1!AQ147 &lt;&gt; 'TO USE'!AQ147, "Sheet1:"&amp;Sheet1!AQ147&amp;" vs Sheet2:"&amp;'TO USE'!AQ147, "")</f>
        <v/>
      </c>
      <c r="AR147" s="231" t="str">
        <f>IF(Sheet1!AR147 &lt;&gt; 'TO USE'!AR147, "Sheet1:"&amp;Sheet1!AR147&amp;" vs Sheet2:"&amp;'TO USE'!AR147, "")</f>
        <v/>
      </c>
      <c r="AS147" s="231" t="str">
        <f>IF(Sheet1!AS147 &lt;&gt; 'TO USE'!AS147, "Sheet1:"&amp;Sheet1!AS147&amp;" vs Sheet2:"&amp;'TO USE'!AS147, "")</f>
        <v/>
      </c>
      <c r="AT147" s="231" t="str">
        <f>IF(Sheet1!AT147 &lt;&gt; 'TO USE'!AT147, "Sheet1:"&amp;Sheet1!AT147&amp;" vs Sheet2:"&amp;'TO USE'!AT147, "")</f>
        <v/>
      </c>
      <c r="AU147" s="231" t="str">
        <f>IF(Sheet1!AU147 &lt;&gt; 'TO USE'!AU147, "Sheet1:"&amp;Sheet1!AU147&amp;" vs Sheet2:"&amp;'TO USE'!AU147, "")</f>
        <v/>
      </c>
      <c r="AV147" s="231" t="str">
        <f>IF(Sheet1!AV147 &lt;&gt; 'TO USE'!AV147, "Sheet1:"&amp;Sheet1!AV147&amp;" vs Sheet2:"&amp;'TO USE'!AV147, "")</f>
        <v/>
      </c>
    </row>
    <row r="148" spans="1:48" ht="19">
      <c r="A148" s="27">
        <v>147</v>
      </c>
      <c r="B148" s="231" t="str">
        <f>IF(Sheet1!B148 &lt;&gt; 'TO USE'!B148, "Sheet1:"&amp;Sheet1!B148&amp;" vs Sheet2:"&amp;'TO USE'!B148, "")</f>
        <v/>
      </c>
      <c r="C148" s="231" t="str">
        <f>IF(Sheet1!C148 &lt;&gt; 'TO USE'!C148, "Sheet1:"&amp;Sheet1!C148&amp;" vs Sheet2:"&amp;'TO USE'!C148, "")</f>
        <v/>
      </c>
      <c r="D148" s="231" t="str">
        <f>IF(Sheet1!D148 &lt;&gt; 'TO USE'!D148, "Sheet1:"&amp;Sheet1!D148&amp;" vs Sheet2:"&amp;'TO USE'!D148, "")</f>
        <v/>
      </c>
      <c r="E148" s="231" t="str">
        <f>IF(Sheet1!E148 &lt;&gt; 'TO USE'!E148, "Sheet1:"&amp;Sheet1!E148&amp;" vs Sheet2:"&amp;'TO USE'!E148, "")</f>
        <v/>
      </c>
      <c r="F148" s="231" t="str">
        <f>IF(Sheet1!F148 &lt;&gt; 'TO USE'!F148, "Sheet1:"&amp;Sheet1!F148&amp;" vs Sheet2:"&amp;'TO USE'!F148, "")</f>
        <v/>
      </c>
      <c r="G148" s="231" t="str">
        <f>IF(Sheet1!G148 &lt;&gt; 'TO USE'!G148, "Sheet1:"&amp;Sheet1!G148&amp;" vs Sheet2:"&amp;'TO USE'!G148, "")</f>
        <v/>
      </c>
      <c r="H148" s="231" t="str">
        <f>IF(Sheet1!H148 &lt;&gt; 'TO USE'!H148, "Sheet1:"&amp;Sheet1!H148&amp;" vs Sheet2:"&amp;'TO USE'!H148, "")</f>
        <v/>
      </c>
      <c r="I148" s="231" t="str">
        <f>IF(Sheet1!I148 &lt;&gt; 'TO USE'!I148, "Sheet1:"&amp;Sheet1!I148&amp;" vs Sheet2:"&amp;'TO USE'!I148, "")</f>
        <v/>
      </c>
      <c r="J148" s="231" t="str">
        <f>IF(Sheet1!J148 &lt;&gt; 'TO USE'!J148, "Sheet1:"&amp;Sheet1!J148&amp;" vs Sheet2:"&amp;'TO USE'!J148, "")</f>
        <v/>
      </c>
      <c r="K148" s="231" t="str">
        <f>IF(Sheet1!K148 &lt;&gt; 'TO USE'!K148, "Sheet1:"&amp;Sheet1!K148&amp;" vs Sheet2:"&amp;'TO USE'!K148, "")</f>
        <v/>
      </c>
      <c r="L148" s="231" t="str">
        <f>IF(Sheet1!L148 &lt;&gt; 'TO USE'!L148, "Sheet1:"&amp;Sheet1!L148&amp;" vs Sheet2:"&amp;'TO USE'!L148, "")</f>
        <v/>
      </c>
      <c r="M148" s="231" t="str">
        <f>IF(Sheet1!M148 &lt;&gt; 'TO USE'!M148, "Sheet1:"&amp;Sheet1!M148&amp;" vs Sheet2:"&amp;'TO USE'!M148, "")</f>
        <v/>
      </c>
      <c r="N148" s="231" t="str">
        <f>IF(Sheet1!N148 &lt;&gt; 'TO USE'!N148, "Sheet1:"&amp;Sheet1!N148&amp;" vs Sheet2:"&amp;'TO USE'!N148, "")</f>
        <v/>
      </c>
      <c r="O148" s="231" t="str">
        <f>IF(Sheet1!O148 &lt;&gt; 'TO USE'!O148, "Sheet1:"&amp;Sheet1!O148&amp;" vs Sheet2:"&amp;'TO USE'!O148, "")</f>
        <v/>
      </c>
      <c r="P148" s="231" t="str">
        <f>IF(Sheet1!P148 &lt;&gt; 'TO USE'!P148, "Sheet1:"&amp;Sheet1!P148&amp;" vs Sheet2:"&amp;'TO USE'!P148, "")</f>
        <v/>
      </c>
      <c r="Q148" s="231" t="str">
        <f>IF(Sheet1!Q148 &lt;&gt; 'TO USE'!Q148, "Sheet1:"&amp;Sheet1!Q148&amp;" vs Sheet2:"&amp;'TO USE'!Q148, "")</f>
        <v/>
      </c>
      <c r="R148" s="231" t="str">
        <f>IF(Sheet1!R148 &lt;&gt; 'TO USE'!R148, "Sheet1:"&amp;Sheet1!R148&amp;" vs Sheet2:"&amp;'TO USE'!R148, "")</f>
        <v/>
      </c>
      <c r="S148" s="231" t="str">
        <f>IF(Sheet1!S148 &lt;&gt; 'TO USE'!S148, "Sheet1:"&amp;Sheet1!S148&amp;" vs Sheet2:"&amp;'TO USE'!S148, "")</f>
        <v/>
      </c>
      <c r="T148" s="231" t="str">
        <f>IF(Sheet1!T148 &lt;&gt; 'TO USE'!T148, "Sheet1:"&amp;Sheet1!T148&amp;" vs Sheet2:"&amp;'TO USE'!T148, "")</f>
        <v/>
      </c>
      <c r="U148" s="231" t="str">
        <f>IF(Sheet1!U148 &lt;&gt; 'TO USE'!U148, "Sheet1:"&amp;Sheet1!U148&amp;" vs Sheet2:"&amp;'TO USE'!U148, "")</f>
        <v/>
      </c>
      <c r="V148" s="231" t="str">
        <f>IF(Sheet1!V148 &lt;&gt; 'TO USE'!V148, "Sheet1:"&amp;Sheet1!V148&amp;" vs Sheet2:"&amp;'TO USE'!V148, "")</f>
        <v/>
      </c>
      <c r="W148" s="231" t="str">
        <f>IF(Sheet1!W148 &lt;&gt; 'TO USE'!W148, "Sheet1:"&amp;Sheet1!W148&amp;" vs Sheet2:"&amp;'TO USE'!W148, "")</f>
        <v/>
      </c>
      <c r="X148" s="231" t="str">
        <f>IF(Sheet1!X148 &lt;&gt; 'TO USE'!X148, "Sheet1:"&amp;Sheet1!X148&amp;" vs Sheet2:"&amp;'TO USE'!X148, "")</f>
        <v/>
      </c>
      <c r="Y148" s="231" t="str">
        <f>IF(Sheet1!Y148 &lt;&gt; 'TO USE'!Y148, "Sheet1:"&amp;Sheet1!Y148&amp;" vs Sheet2:"&amp;'TO USE'!Y148, "")</f>
        <v/>
      </c>
      <c r="Z148" s="231" t="str">
        <f>IF(Sheet1!Z148 &lt;&gt; 'TO USE'!Z148, "Sheet1:"&amp;Sheet1!Z148&amp;" vs Sheet2:"&amp;'TO USE'!Z148, "")</f>
        <v/>
      </c>
      <c r="AA148" s="231" t="str">
        <f>IF(Sheet1!AA148 &lt;&gt; 'TO USE'!AA148, "Sheet1:"&amp;Sheet1!AA148&amp;" vs Sheet2:"&amp;'TO USE'!AA148, "")</f>
        <v/>
      </c>
      <c r="AB148" s="231" t="str">
        <f>IF(Sheet1!AB148 &lt;&gt; 'TO USE'!AB148, "Sheet1:"&amp;Sheet1!AB148&amp;" vs Sheet2:"&amp;'TO USE'!AB148, "")</f>
        <v/>
      </c>
      <c r="AC148" s="231" t="str">
        <f>IF(Sheet1!AC148 &lt;&gt; 'TO USE'!AC148, "Sheet1:"&amp;Sheet1!AC148&amp;" vs Sheet2:"&amp;'TO USE'!AC148, "")</f>
        <v/>
      </c>
      <c r="AD148" s="231" t="str">
        <f>IF(Sheet1!AD148 &lt;&gt; 'TO USE'!AD148, "Sheet1:"&amp;Sheet1!AD148&amp;" vs Sheet2:"&amp;'TO USE'!AD148, "")</f>
        <v/>
      </c>
      <c r="AE148" s="231" t="str">
        <f>IF(Sheet1!AE148 &lt;&gt; 'TO USE'!AE148, "Sheet1:"&amp;Sheet1!AE148&amp;" vs Sheet2:"&amp;'TO USE'!AE148, "")</f>
        <v/>
      </c>
      <c r="AF148" s="231" t="str">
        <f>IF(Sheet1!AF148 &lt;&gt; 'TO USE'!AF148, "Sheet1:"&amp;Sheet1!AF148&amp;" vs Sheet2:"&amp;'TO USE'!AF148, "")</f>
        <v/>
      </c>
      <c r="AG148" s="231" t="str">
        <f>IF(Sheet1!AG148 &lt;&gt; 'TO USE'!AG148, "Sheet1:"&amp;Sheet1!AG148&amp;" vs Sheet2:"&amp;'TO USE'!AG148, "")</f>
        <v/>
      </c>
      <c r="AH148" s="231" t="str">
        <f>IF(Sheet1!AH148 &lt;&gt; 'TO USE'!AH148, "Sheet1:"&amp;Sheet1!AH148&amp;" vs Sheet2:"&amp;'TO USE'!AH148, "")</f>
        <v/>
      </c>
      <c r="AI148" s="231" t="str">
        <f>IF(Sheet1!AI148 &lt;&gt; 'TO USE'!AI148, "Sheet1:"&amp;Sheet1!AI148&amp;" vs Sheet2:"&amp;'TO USE'!AI148, "")</f>
        <v/>
      </c>
      <c r="AJ148" s="231" t="str">
        <f>IF(Sheet1!AJ148 &lt;&gt; 'TO USE'!AJ148, "Sheet1:"&amp;Sheet1!AJ148&amp;" vs Sheet2:"&amp;'TO USE'!AJ148, "")</f>
        <v/>
      </c>
      <c r="AK148" s="231" t="str">
        <f>IF(Sheet1!AK148 &lt;&gt; 'TO USE'!AK148, "Sheet1:"&amp;Sheet1!AK148&amp;" vs Sheet2:"&amp;'TO USE'!AK148, "")</f>
        <v/>
      </c>
      <c r="AL148" s="231" t="str">
        <f>IF(Sheet1!AL148 &lt;&gt; 'TO USE'!AL148, "Sheet1:"&amp;Sheet1!AL148&amp;" vs Sheet2:"&amp;'TO USE'!AL148, "")</f>
        <v/>
      </c>
      <c r="AM148" s="231" t="str">
        <f>IF(Sheet1!AM148 &lt;&gt; 'TO USE'!AM148, "Sheet1:"&amp;Sheet1!AM148&amp;" vs Sheet2:"&amp;'TO USE'!AM148, "")</f>
        <v/>
      </c>
      <c r="AN148" s="231" t="str">
        <f>IF(Sheet1!AN148 &lt;&gt; 'TO USE'!AN148, "Sheet1:"&amp;Sheet1!AN148&amp;" vs Sheet2:"&amp;'TO USE'!AN148, "")</f>
        <v/>
      </c>
      <c r="AO148" s="231" t="str">
        <f>IF(Sheet1!AO148 &lt;&gt; 'TO USE'!AO148, "Sheet1:"&amp;Sheet1!AO148&amp;" vs Sheet2:"&amp;'TO USE'!AO148, "")</f>
        <v/>
      </c>
      <c r="AP148" s="231" t="str">
        <f>IF(Sheet1!AP148 &lt;&gt; 'TO USE'!AP148, "Sheet1:"&amp;Sheet1!AP148&amp;" vs Sheet2:"&amp;'TO USE'!AP148, "")</f>
        <v/>
      </c>
      <c r="AQ148" s="231" t="str">
        <f>IF(Sheet1!AQ148 &lt;&gt; 'TO USE'!AQ148, "Sheet1:"&amp;Sheet1!AQ148&amp;" vs Sheet2:"&amp;'TO USE'!AQ148, "")</f>
        <v/>
      </c>
      <c r="AR148" s="231" t="str">
        <f>IF(Sheet1!AR148 &lt;&gt; 'TO USE'!AR148, "Sheet1:"&amp;Sheet1!AR148&amp;" vs Sheet2:"&amp;'TO USE'!AR148, "")</f>
        <v/>
      </c>
      <c r="AS148" s="231" t="str">
        <f>IF(Sheet1!AS148 &lt;&gt; 'TO USE'!AS148, "Sheet1:"&amp;Sheet1!AS148&amp;" vs Sheet2:"&amp;'TO USE'!AS148, "")</f>
        <v/>
      </c>
      <c r="AT148" s="231" t="str">
        <f>IF(Sheet1!AT148 &lt;&gt; 'TO USE'!AT148, "Sheet1:"&amp;Sheet1!AT148&amp;" vs Sheet2:"&amp;'TO USE'!AT148, "")</f>
        <v/>
      </c>
      <c r="AU148" s="231" t="str">
        <f>IF(Sheet1!AU148 &lt;&gt; 'TO USE'!AU148, "Sheet1:"&amp;Sheet1!AU148&amp;" vs Sheet2:"&amp;'TO USE'!AU148, "")</f>
        <v/>
      </c>
      <c r="AV148" s="231" t="str">
        <f>IF(Sheet1!AV148 &lt;&gt; 'TO USE'!AV148, "Sheet1:"&amp;Sheet1!AV148&amp;" vs Sheet2:"&amp;'TO USE'!AV148, "")</f>
        <v/>
      </c>
    </row>
    <row r="149" spans="1:48" ht="19">
      <c r="A149">
        <v>148</v>
      </c>
      <c r="B149" s="231" t="str">
        <f>IF(Sheet1!B149 &lt;&gt; 'TO USE'!B149, "Sheet1:"&amp;Sheet1!B149&amp;" vs Sheet2:"&amp;'TO USE'!B149, "")</f>
        <v/>
      </c>
      <c r="C149" s="231" t="str">
        <f>IF(Sheet1!C149 &lt;&gt; 'TO USE'!C149, "Sheet1:"&amp;Sheet1!C149&amp;" vs Sheet2:"&amp;'TO USE'!C149, "")</f>
        <v/>
      </c>
      <c r="D149" s="231" t="str">
        <f>IF(Sheet1!D149 &lt;&gt; 'TO USE'!D149, "Sheet1:"&amp;Sheet1!D149&amp;" vs Sheet2:"&amp;'TO USE'!D149, "")</f>
        <v/>
      </c>
      <c r="E149" s="231" t="str">
        <f>IF(Sheet1!E149 &lt;&gt; 'TO USE'!E149, "Sheet1:"&amp;Sheet1!E149&amp;" vs Sheet2:"&amp;'TO USE'!E149, "")</f>
        <v/>
      </c>
      <c r="F149" s="231" t="str">
        <f>IF(Sheet1!F149 &lt;&gt; 'TO USE'!F149, "Sheet1:"&amp;Sheet1!F149&amp;" vs Sheet2:"&amp;'TO USE'!F149, "")</f>
        <v/>
      </c>
      <c r="G149" s="231" t="str">
        <f>IF(Sheet1!G149 &lt;&gt; 'TO USE'!G149, "Sheet1:"&amp;Sheet1!G149&amp;" vs Sheet2:"&amp;'TO USE'!G149, "")</f>
        <v/>
      </c>
      <c r="H149" s="231" t="str">
        <f>IF(Sheet1!H149 &lt;&gt; 'TO USE'!H149, "Sheet1:"&amp;Sheet1!H149&amp;" vs Sheet2:"&amp;'TO USE'!H149, "")</f>
        <v/>
      </c>
      <c r="I149" s="231" t="str">
        <f>IF(Sheet1!I149 &lt;&gt; 'TO USE'!I149, "Sheet1:"&amp;Sheet1!I149&amp;" vs Sheet2:"&amp;'TO USE'!I149, "")</f>
        <v/>
      </c>
      <c r="J149" s="231" t="str">
        <f>IF(Sheet1!J149 &lt;&gt; 'TO USE'!J149, "Sheet1:"&amp;Sheet1!J149&amp;" vs Sheet2:"&amp;'TO USE'!J149, "")</f>
        <v/>
      </c>
      <c r="K149" s="231" t="str">
        <f>IF(Sheet1!K149 &lt;&gt; 'TO USE'!K149, "Sheet1:"&amp;Sheet1!K149&amp;" vs Sheet2:"&amp;'TO USE'!K149, "")</f>
        <v/>
      </c>
      <c r="L149" s="231" t="str">
        <f>IF(Sheet1!L149 &lt;&gt; 'TO USE'!L149, "Sheet1:"&amp;Sheet1!L149&amp;" vs Sheet2:"&amp;'TO USE'!L149, "")</f>
        <v/>
      </c>
      <c r="M149" s="231" t="str">
        <f>IF(Sheet1!M149 &lt;&gt; 'TO USE'!M149, "Sheet1:"&amp;Sheet1!M149&amp;" vs Sheet2:"&amp;'TO USE'!M149, "")</f>
        <v/>
      </c>
      <c r="N149" s="231" t="str">
        <f>IF(Sheet1!N149 &lt;&gt; 'TO USE'!N149, "Sheet1:"&amp;Sheet1!N149&amp;" vs Sheet2:"&amp;'TO USE'!N149, "")</f>
        <v/>
      </c>
      <c r="O149" s="231" t="str">
        <f>IF(Sheet1!O149 &lt;&gt; 'TO USE'!O149, "Sheet1:"&amp;Sheet1!O149&amp;" vs Sheet2:"&amp;'TO USE'!O149, "")</f>
        <v/>
      </c>
      <c r="P149" s="231" t="str">
        <f>IF(Sheet1!P149 &lt;&gt; 'TO USE'!P149, "Sheet1:"&amp;Sheet1!P149&amp;" vs Sheet2:"&amp;'TO USE'!P149, "")</f>
        <v/>
      </c>
      <c r="Q149" s="231" t="str">
        <f>IF(Sheet1!Q149 &lt;&gt; 'TO USE'!Q149, "Sheet1:"&amp;Sheet1!Q149&amp;" vs Sheet2:"&amp;'TO USE'!Q149, "")</f>
        <v/>
      </c>
      <c r="R149" s="231" t="str">
        <f>IF(Sheet1!R149 &lt;&gt; 'TO USE'!R149, "Sheet1:"&amp;Sheet1!R149&amp;" vs Sheet2:"&amp;'TO USE'!R149, "")</f>
        <v/>
      </c>
      <c r="S149" s="231" t="str">
        <f>IF(Sheet1!S149 &lt;&gt; 'TO USE'!S149, "Sheet1:"&amp;Sheet1!S149&amp;" vs Sheet2:"&amp;'TO USE'!S149, "")</f>
        <v/>
      </c>
      <c r="T149" s="231" t="str">
        <f>IF(Sheet1!T149 &lt;&gt; 'TO USE'!T149, "Sheet1:"&amp;Sheet1!T149&amp;" vs Sheet2:"&amp;'TO USE'!T149, "")</f>
        <v/>
      </c>
      <c r="U149" s="231" t="str">
        <f>IF(Sheet1!U149 &lt;&gt; 'TO USE'!U149, "Sheet1:"&amp;Sheet1!U149&amp;" vs Sheet2:"&amp;'TO USE'!U149, "")</f>
        <v/>
      </c>
      <c r="V149" s="231" t="str">
        <f>IF(Sheet1!V149 &lt;&gt; 'TO USE'!V149, "Sheet1:"&amp;Sheet1!V149&amp;" vs Sheet2:"&amp;'TO USE'!V149, "")</f>
        <v/>
      </c>
      <c r="W149" s="231" t="str">
        <f>IF(Sheet1!W149 &lt;&gt; 'TO USE'!W149, "Sheet1:"&amp;Sheet1!W149&amp;" vs Sheet2:"&amp;'TO USE'!W149, "")</f>
        <v>Sheet1:2 vs Sheet2:NA</v>
      </c>
      <c r="X149" s="231" t="str">
        <f>IF(Sheet1!X149 &lt;&gt; 'TO USE'!X149, "Sheet1:"&amp;Sheet1!X149&amp;" vs Sheet2:"&amp;'TO USE'!X149, "")</f>
        <v/>
      </c>
      <c r="Y149" s="231" t="str">
        <f>IF(Sheet1!Y149 &lt;&gt; 'TO USE'!Y149, "Sheet1:"&amp;Sheet1!Y149&amp;" vs Sheet2:"&amp;'TO USE'!Y149, "")</f>
        <v/>
      </c>
      <c r="Z149" s="231" t="str">
        <f>IF(Sheet1!Z149 &lt;&gt; 'TO USE'!Z149, "Sheet1:"&amp;Sheet1!Z149&amp;" vs Sheet2:"&amp;'TO USE'!Z149, "")</f>
        <v/>
      </c>
      <c r="AA149" s="231" t="str">
        <f>IF(Sheet1!AA149 &lt;&gt; 'TO USE'!AA149, "Sheet1:"&amp;Sheet1!AA149&amp;" vs Sheet2:"&amp;'TO USE'!AA149, "")</f>
        <v/>
      </c>
      <c r="AB149" s="231" t="str">
        <f>IF(Sheet1!AB149 &lt;&gt; 'TO USE'!AB149, "Sheet1:"&amp;Sheet1!AB149&amp;" vs Sheet2:"&amp;'TO USE'!AB149, "")</f>
        <v/>
      </c>
      <c r="AC149" s="231" t="str">
        <f>IF(Sheet1!AC149 &lt;&gt; 'TO USE'!AC149, "Sheet1:"&amp;Sheet1!AC149&amp;" vs Sheet2:"&amp;'TO USE'!AC149, "")</f>
        <v/>
      </c>
      <c r="AD149" s="231" t="str">
        <f>IF(Sheet1!AD149 &lt;&gt; 'TO USE'!AD149, "Sheet1:"&amp;Sheet1!AD149&amp;" vs Sheet2:"&amp;'TO USE'!AD149, "")</f>
        <v>Sheet1:1,12,other=pain, epilepsy vs Sheet2:1,12,13=pain, epilepsy</v>
      </c>
      <c r="AE149" s="231" t="str">
        <f>IF(Sheet1!AE149 &lt;&gt; 'TO USE'!AE149, "Sheet1:"&amp;Sheet1!AE149&amp;" vs Sheet2:"&amp;'TO USE'!AE149, "")</f>
        <v/>
      </c>
      <c r="AF149" s="231" t="str">
        <f>IF(Sheet1!AF149 &lt;&gt; 'TO USE'!AF149, "Sheet1:"&amp;Sheet1!AF149&amp;" vs Sheet2:"&amp;'TO USE'!AF149, "")</f>
        <v/>
      </c>
      <c r="AG149" s="231" t="str">
        <f>IF(Sheet1!AG149 &lt;&gt; 'TO USE'!AG149, "Sheet1:"&amp;Sheet1!AG149&amp;" vs Sheet2:"&amp;'TO USE'!AG149, "")</f>
        <v/>
      </c>
      <c r="AH149" s="231" t="str">
        <f>IF(Sheet1!AH149 &lt;&gt; 'TO USE'!AH149, "Sheet1:"&amp;Sheet1!AH149&amp;" vs Sheet2:"&amp;'TO USE'!AH149, "")</f>
        <v/>
      </c>
      <c r="AI149" s="231" t="str">
        <f>IF(Sheet1!AI149 &lt;&gt; 'TO USE'!AI149, "Sheet1:"&amp;Sheet1!AI149&amp;" vs Sheet2:"&amp;'TO USE'!AI149, "")</f>
        <v/>
      </c>
      <c r="AJ149" s="231" t="str">
        <f>IF(Sheet1!AJ149 &lt;&gt; 'TO USE'!AJ149, "Sheet1:"&amp;Sheet1!AJ149&amp;" vs Sheet2:"&amp;'TO USE'!AJ149, "")</f>
        <v/>
      </c>
      <c r="AK149" s="231" t="str">
        <f>IF(Sheet1!AK149 &lt;&gt; 'TO USE'!AK149, "Sheet1:"&amp;Sheet1!AK149&amp;" vs Sheet2:"&amp;'TO USE'!AK149, "")</f>
        <v/>
      </c>
      <c r="AL149" s="231" t="str">
        <f>IF(Sheet1!AL149 &lt;&gt; 'TO USE'!AL149, "Sheet1:"&amp;Sheet1!AL149&amp;" vs Sheet2:"&amp;'TO USE'!AL149, "")</f>
        <v/>
      </c>
      <c r="AM149" s="231" t="str">
        <f>IF(Sheet1!AM149 &lt;&gt; 'TO USE'!AM149, "Sheet1:"&amp;Sheet1!AM149&amp;" vs Sheet2:"&amp;'TO USE'!AM149, "")</f>
        <v/>
      </c>
      <c r="AN149" s="231" t="str">
        <f>IF(Sheet1!AN149 &lt;&gt; 'TO USE'!AN149, "Sheet1:"&amp;Sheet1!AN149&amp;" vs Sheet2:"&amp;'TO USE'!AN149, "")</f>
        <v/>
      </c>
      <c r="AO149" s="231" t="str">
        <f>IF(Sheet1!AO149 &lt;&gt; 'TO USE'!AO149, "Sheet1:"&amp;Sheet1!AO149&amp;" vs Sheet2:"&amp;'TO USE'!AO149, "")</f>
        <v/>
      </c>
      <c r="AP149" s="231" t="str">
        <f>IF(Sheet1!AP149 &lt;&gt; 'TO USE'!AP149, "Sheet1:"&amp;Sheet1!AP149&amp;" vs Sheet2:"&amp;'TO USE'!AP149, "")</f>
        <v/>
      </c>
      <c r="AQ149" s="231" t="str">
        <f>IF(Sheet1!AQ149 &lt;&gt; 'TO USE'!AQ149, "Sheet1:"&amp;Sheet1!AQ149&amp;" vs Sheet2:"&amp;'TO USE'!AQ149, "")</f>
        <v/>
      </c>
      <c r="AR149" s="231" t="str">
        <f>IF(Sheet1!AR149 &lt;&gt; 'TO USE'!AR149, "Sheet1:"&amp;Sheet1!AR149&amp;" vs Sheet2:"&amp;'TO USE'!AR149, "")</f>
        <v/>
      </c>
      <c r="AS149" s="231" t="str">
        <f>IF(Sheet1!AS149 &lt;&gt; 'TO USE'!AS149, "Sheet1:"&amp;Sheet1!AS149&amp;" vs Sheet2:"&amp;'TO USE'!AS149, "")</f>
        <v/>
      </c>
      <c r="AT149" s="231" t="str">
        <f>IF(Sheet1!AT149 &lt;&gt; 'TO USE'!AT149, "Sheet1:"&amp;Sheet1!AT149&amp;" vs Sheet2:"&amp;'TO USE'!AT149, "")</f>
        <v/>
      </c>
      <c r="AU149" s="231" t="str">
        <f>IF(Sheet1!AU149 &lt;&gt; 'TO USE'!AU149, "Sheet1:"&amp;Sheet1!AU149&amp;" vs Sheet2:"&amp;'TO USE'!AU149, "")</f>
        <v/>
      </c>
      <c r="AV149" s="231" t="str">
        <f>IF(Sheet1!AV149 &lt;&gt; 'TO USE'!AV149, "Sheet1:"&amp;Sheet1!AV149&amp;" vs Sheet2:"&amp;'TO USE'!AV149, "")</f>
        <v/>
      </c>
    </row>
    <row r="150" spans="1:48" ht="19">
      <c r="A150">
        <v>149</v>
      </c>
      <c r="B150" s="231" t="str">
        <f>IF(Sheet1!B150 &lt;&gt; 'TO USE'!B150, "Sheet1:"&amp;Sheet1!B150&amp;" vs Sheet2:"&amp;'TO USE'!B150, "")</f>
        <v/>
      </c>
      <c r="C150" s="231" t="str">
        <f>IF(Sheet1!C150 &lt;&gt; 'TO USE'!C150, "Sheet1:"&amp;Sheet1!C150&amp;" vs Sheet2:"&amp;'TO USE'!C150, "")</f>
        <v/>
      </c>
      <c r="D150" s="231" t="str">
        <f>IF(Sheet1!D150 &lt;&gt; 'TO USE'!D150, "Sheet1:"&amp;Sheet1!D150&amp;" vs Sheet2:"&amp;'TO USE'!D150, "")</f>
        <v/>
      </c>
      <c r="E150" s="231" t="str">
        <f>IF(Sheet1!E150 &lt;&gt; 'TO USE'!E150, "Sheet1:"&amp;Sheet1!E150&amp;" vs Sheet2:"&amp;'TO USE'!E150, "")</f>
        <v/>
      </c>
      <c r="F150" s="231" t="str">
        <f>IF(Sheet1!F150 &lt;&gt; 'TO USE'!F150, "Sheet1:"&amp;Sheet1!F150&amp;" vs Sheet2:"&amp;'TO USE'!F150, "")</f>
        <v/>
      </c>
      <c r="G150" s="231" t="str">
        <f>IF(Sheet1!G150 &lt;&gt; 'TO USE'!G150, "Sheet1:"&amp;Sheet1!G150&amp;" vs Sheet2:"&amp;'TO USE'!G150, "")</f>
        <v/>
      </c>
      <c r="H150" s="231" t="str">
        <f>IF(Sheet1!H150 &lt;&gt; 'TO USE'!H150, "Sheet1:"&amp;Sheet1!H150&amp;" vs Sheet2:"&amp;'TO USE'!H150, "")</f>
        <v/>
      </c>
      <c r="I150" s="231" t="str">
        <f>IF(Sheet1!I150 &lt;&gt; 'TO USE'!I150, "Sheet1:"&amp;Sheet1!I150&amp;" vs Sheet2:"&amp;'TO USE'!I150, "")</f>
        <v/>
      </c>
      <c r="J150" s="231" t="str">
        <f>IF(Sheet1!J150 &lt;&gt; 'TO USE'!J150, "Sheet1:"&amp;Sheet1!J150&amp;" vs Sheet2:"&amp;'TO USE'!J150, "")</f>
        <v/>
      </c>
      <c r="K150" s="231" t="str">
        <f>IF(Sheet1!K150 &lt;&gt; 'TO USE'!K150, "Sheet1:"&amp;Sheet1!K150&amp;" vs Sheet2:"&amp;'TO USE'!K150, "")</f>
        <v/>
      </c>
      <c r="L150" s="231" t="str">
        <f>IF(Sheet1!L150 &lt;&gt; 'TO USE'!L150, "Sheet1:"&amp;Sheet1!L150&amp;" vs Sheet2:"&amp;'TO USE'!L150, "")</f>
        <v/>
      </c>
      <c r="M150" s="231" t="str">
        <f>IF(Sheet1!M150 &lt;&gt; 'TO USE'!M150, "Sheet1:"&amp;Sheet1!M150&amp;" vs Sheet2:"&amp;'TO USE'!M150, "")</f>
        <v/>
      </c>
      <c r="N150" s="231" t="str">
        <f>IF(Sheet1!N150 &lt;&gt; 'TO USE'!N150, "Sheet1:"&amp;Sheet1!N150&amp;" vs Sheet2:"&amp;'TO USE'!N150, "")</f>
        <v/>
      </c>
      <c r="O150" s="231" t="str">
        <f>IF(Sheet1!O150 &lt;&gt; 'TO USE'!O150, "Sheet1:"&amp;Sheet1!O150&amp;" vs Sheet2:"&amp;'TO USE'!O150, "")</f>
        <v/>
      </c>
      <c r="P150" s="231" t="str">
        <f>IF(Sheet1!P150 &lt;&gt; 'TO USE'!P150, "Sheet1:"&amp;Sheet1!P150&amp;" vs Sheet2:"&amp;'TO USE'!P150, "")</f>
        <v/>
      </c>
      <c r="Q150" s="231" t="str">
        <f>IF(Sheet1!Q150 &lt;&gt; 'TO USE'!Q150, "Sheet1:"&amp;Sheet1!Q150&amp;" vs Sheet2:"&amp;'TO USE'!Q150, "")</f>
        <v/>
      </c>
      <c r="R150" s="231" t="str">
        <f>IF(Sheet1!R150 &lt;&gt; 'TO USE'!R150, "Sheet1:"&amp;Sheet1!R150&amp;" vs Sheet2:"&amp;'TO USE'!R150, "")</f>
        <v/>
      </c>
      <c r="S150" s="231" t="str">
        <f>IF(Sheet1!S150 &lt;&gt; 'TO USE'!S150, "Sheet1:"&amp;Sheet1!S150&amp;" vs Sheet2:"&amp;'TO USE'!S150, "")</f>
        <v/>
      </c>
      <c r="T150" s="231" t="str">
        <f>IF(Sheet1!T150 &lt;&gt; 'TO USE'!T150, "Sheet1:"&amp;Sheet1!T150&amp;" vs Sheet2:"&amp;'TO USE'!T150, "")</f>
        <v/>
      </c>
      <c r="U150" s="231" t="str">
        <f>IF(Sheet1!U150 &lt;&gt; 'TO USE'!U150, "Sheet1:"&amp;Sheet1!U150&amp;" vs Sheet2:"&amp;'TO USE'!U150, "")</f>
        <v/>
      </c>
      <c r="V150" s="231" t="str">
        <f>IF(Sheet1!V150 &lt;&gt; 'TO USE'!V150, "Sheet1:"&amp;Sheet1!V150&amp;" vs Sheet2:"&amp;'TO USE'!V150, "")</f>
        <v/>
      </c>
      <c r="W150" s="231" t="str">
        <f>IF(Sheet1!W150 &lt;&gt; 'TO USE'!W150, "Sheet1:"&amp;Sheet1!W150&amp;" vs Sheet2:"&amp;'TO USE'!W150, "")</f>
        <v/>
      </c>
      <c r="X150" s="231" t="str">
        <f>IF(Sheet1!X150 &lt;&gt; 'TO USE'!X150, "Sheet1:"&amp;Sheet1!X150&amp;" vs Sheet2:"&amp;'TO USE'!X150, "")</f>
        <v/>
      </c>
      <c r="Y150" s="231" t="str">
        <f>IF(Sheet1!Y150 &lt;&gt; 'TO USE'!Y150, "Sheet1:"&amp;Sheet1!Y150&amp;" vs Sheet2:"&amp;'TO USE'!Y150, "")</f>
        <v/>
      </c>
      <c r="Z150" s="231" t="str">
        <f>IF(Sheet1!Z150 &lt;&gt; 'TO USE'!Z150, "Sheet1:"&amp;Sheet1!Z150&amp;" vs Sheet2:"&amp;'TO USE'!Z150, "")</f>
        <v/>
      </c>
      <c r="AA150" s="231" t="str">
        <f>IF(Sheet1!AA150 &lt;&gt; 'TO USE'!AA150, "Sheet1:"&amp;Sheet1!AA150&amp;" vs Sheet2:"&amp;'TO USE'!AA150, "")</f>
        <v/>
      </c>
      <c r="AB150" s="231" t="str">
        <f>IF(Sheet1!AB150 &lt;&gt; 'TO USE'!AB150, "Sheet1:"&amp;Sheet1!AB150&amp;" vs Sheet2:"&amp;'TO USE'!AB150, "")</f>
        <v/>
      </c>
      <c r="AC150" s="231" t="str">
        <f>IF(Sheet1!AC150 &lt;&gt; 'TO USE'!AC150, "Sheet1:"&amp;Sheet1!AC150&amp;" vs Sheet2:"&amp;'TO USE'!AC150, "")</f>
        <v/>
      </c>
      <c r="AD150" s="231" t="str">
        <f>IF(Sheet1!AD150 &lt;&gt; 'TO USE'!AD150, "Sheet1:"&amp;Sheet1!AD150&amp;" vs Sheet2:"&amp;'TO USE'!AD150, "")</f>
        <v/>
      </c>
      <c r="AE150" s="231" t="str">
        <f>IF(Sheet1!AE150 &lt;&gt; 'TO USE'!AE150, "Sheet1:"&amp;Sheet1!AE150&amp;" vs Sheet2:"&amp;'TO USE'!AE150, "")</f>
        <v/>
      </c>
      <c r="AF150" s="231" t="str">
        <f>IF(Sheet1!AF150 &lt;&gt; 'TO USE'!AF150, "Sheet1:"&amp;Sheet1!AF150&amp;" vs Sheet2:"&amp;'TO USE'!AF150, "")</f>
        <v/>
      </c>
      <c r="AG150" s="231" t="str">
        <f>IF(Sheet1!AG150 &lt;&gt; 'TO USE'!AG150, "Sheet1:"&amp;Sheet1!AG150&amp;" vs Sheet2:"&amp;'TO USE'!AG150, "")</f>
        <v/>
      </c>
      <c r="AH150" s="231" t="str">
        <f>IF(Sheet1!AH150 &lt;&gt; 'TO USE'!AH150, "Sheet1:"&amp;Sheet1!AH150&amp;" vs Sheet2:"&amp;'TO USE'!AH150, "")</f>
        <v/>
      </c>
      <c r="AI150" s="231" t="str">
        <f>IF(Sheet1!AI150 &lt;&gt; 'TO USE'!AI150, "Sheet1:"&amp;Sheet1!AI150&amp;" vs Sheet2:"&amp;'TO USE'!AI150, "")</f>
        <v/>
      </c>
      <c r="AJ150" s="231" t="str">
        <f>IF(Sheet1!AJ150 &lt;&gt; 'TO USE'!AJ150, "Sheet1:"&amp;Sheet1!AJ150&amp;" vs Sheet2:"&amp;'TO USE'!AJ150, "")</f>
        <v/>
      </c>
      <c r="AK150" s="231" t="str">
        <f>IF(Sheet1!AK150 &lt;&gt; 'TO USE'!AK150, "Sheet1:"&amp;Sheet1!AK150&amp;" vs Sheet2:"&amp;'TO USE'!AK150, "")</f>
        <v/>
      </c>
      <c r="AL150" s="231" t="str">
        <f>IF(Sheet1!AL150 &lt;&gt; 'TO USE'!AL150, "Sheet1:"&amp;Sheet1!AL150&amp;" vs Sheet2:"&amp;'TO USE'!AL150, "")</f>
        <v/>
      </c>
      <c r="AM150" s="231" t="str">
        <f>IF(Sheet1!AM150 &lt;&gt; 'TO USE'!AM150, "Sheet1:"&amp;Sheet1!AM150&amp;" vs Sheet2:"&amp;'TO USE'!AM150, "")</f>
        <v/>
      </c>
      <c r="AN150" s="231" t="str">
        <f>IF(Sheet1!AN150 &lt;&gt; 'TO USE'!AN150, "Sheet1:"&amp;Sheet1!AN150&amp;" vs Sheet2:"&amp;'TO USE'!AN150, "")</f>
        <v/>
      </c>
      <c r="AO150" s="231" t="str">
        <f>IF(Sheet1!AO150 &lt;&gt; 'TO USE'!AO150, "Sheet1:"&amp;Sheet1!AO150&amp;" vs Sheet2:"&amp;'TO USE'!AO150, "")</f>
        <v/>
      </c>
      <c r="AP150" s="231" t="str">
        <f>IF(Sheet1!AP150 &lt;&gt; 'TO USE'!AP150, "Sheet1:"&amp;Sheet1!AP150&amp;" vs Sheet2:"&amp;'TO USE'!AP150, "")</f>
        <v/>
      </c>
      <c r="AQ150" s="231" t="str">
        <f>IF(Sheet1!AQ150 &lt;&gt; 'TO USE'!AQ150, "Sheet1:"&amp;Sheet1!AQ150&amp;" vs Sheet2:"&amp;'TO USE'!AQ150, "")</f>
        <v/>
      </c>
      <c r="AR150" s="231" t="str">
        <f>IF(Sheet1!AR150 &lt;&gt; 'TO USE'!AR150, "Sheet1:"&amp;Sheet1!AR150&amp;" vs Sheet2:"&amp;'TO USE'!AR150, "")</f>
        <v/>
      </c>
      <c r="AS150" s="231" t="str">
        <f>IF(Sheet1!AS150 &lt;&gt; 'TO USE'!AS150, "Sheet1:"&amp;Sheet1!AS150&amp;" vs Sheet2:"&amp;'TO USE'!AS150, "")</f>
        <v/>
      </c>
      <c r="AT150" s="231" t="str">
        <f>IF(Sheet1!AT150 &lt;&gt; 'TO USE'!AT150, "Sheet1:"&amp;Sheet1!AT150&amp;" vs Sheet2:"&amp;'TO USE'!AT150, "")</f>
        <v/>
      </c>
      <c r="AU150" s="231" t="str">
        <f>IF(Sheet1!AU150 &lt;&gt; 'TO USE'!AU150, "Sheet1:"&amp;Sheet1!AU150&amp;" vs Sheet2:"&amp;'TO USE'!AU150, "")</f>
        <v/>
      </c>
      <c r="AV150" s="231" t="str">
        <f>IF(Sheet1!AV150 &lt;&gt; 'TO USE'!AV150, "Sheet1:"&amp;Sheet1!AV150&amp;" vs Sheet2:"&amp;'TO USE'!AV150, "")</f>
        <v/>
      </c>
    </row>
    <row r="151" spans="1:48" ht="19">
      <c r="A151">
        <v>150</v>
      </c>
      <c r="B151" s="231" t="str">
        <f>IF(Sheet1!B151 &lt;&gt; 'TO USE'!B151, "Sheet1:"&amp;Sheet1!B151&amp;" vs Sheet2:"&amp;'TO USE'!B151, "")</f>
        <v/>
      </c>
      <c r="C151" s="231" t="str">
        <f>IF(Sheet1!C151 &lt;&gt; 'TO USE'!C151, "Sheet1:"&amp;Sheet1!C151&amp;" vs Sheet2:"&amp;'TO USE'!C151, "")</f>
        <v/>
      </c>
      <c r="D151" s="231" t="str">
        <f>IF(Sheet1!D151 &lt;&gt; 'TO USE'!D151, "Sheet1:"&amp;Sheet1!D151&amp;" vs Sheet2:"&amp;'TO USE'!D151, "")</f>
        <v/>
      </c>
      <c r="E151" s="231" t="str">
        <f>IF(Sheet1!E151 &lt;&gt; 'TO USE'!E151, "Sheet1:"&amp;Sheet1!E151&amp;" vs Sheet2:"&amp;'TO USE'!E151, "")</f>
        <v/>
      </c>
      <c r="F151" s="231" t="str">
        <f>IF(Sheet1!F151 &lt;&gt; 'TO USE'!F151, "Sheet1:"&amp;Sheet1!F151&amp;" vs Sheet2:"&amp;'TO USE'!F151, "")</f>
        <v/>
      </c>
      <c r="G151" s="231" t="str">
        <f>IF(Sheet1!G151 &lt;&gt; 'TO USE'!G151, "Sheet1:"&amp;Sheet1!G151&amp;" vs Sheet2:"&amp;'TO USE'!G151, "")</f>
        <v/>
      </c>
      <c r="H151" s="231" t="str">
        <f>IF(Sheet1!H151 &lt;&gt; 'TO USE'!H151, "Sheet1:"&amp;Sheet1!H151&amp;" vs Sheet2:"&amp;'TO USE'!H151, "")</f>
        <v/>
      </c>
      <c r="I151" s="231" t="str">
        <f>IF(Sheet1!I151 &lt;&gt; 'TO USE'!I151, "Sheet1:"&amp;Sheet1!I151&amp;" vs Sheet2:"&amp;'TO USE'!I151, "")</f>
        <v/>
      </c>
      <c r="J151" s="231" t="str">
        <f>IF(Sheet1!J151 &lt;&gt; 'TO USE'!J151, "Sheet1:"&amp;Sheet1!J151&amp;" vs Sheet2:"&amp;'TO USE'!J151, "")</f>
        <v/>
      </c>
      <c r="K151" s="231" t="str">
        <f>IF(Sheet1!K151 &lt;&gt; 'TO USE'!K151, "Sheet1:"&amp;Sheet1!K151&amp;" vs Sheet2:"&amp;'TO USE'!K151, "")</f>
        <v/>
      </c>
      <c r="L151" s="231" t="str">
        <f>IF(Sheet1!L151 &lt;&gt; 'TO USE'!L151, "Sheet1:"&amp;Sheet1!L151&amp;" vs Sheet2:"&amp;'TO USE'!L151, "")</f>
        <v/>
      </c>
      <c r="M151" s="231" t="str">
        <f>IF(Sheet1!M151 &lt;&gt; 'TO USE'!M151, "Sheet1:"&amp;Sheet1!M151&amp;" vs Sheet2:"&amp;'TO USE'!M151, "")</f>
        <v/>
      </c>
      <c r="N151" s="231" t="str">
        <f>IF(Sheet1!N151 &lt;&gt; 'TO USE'!N151, "Sheet1:"&amp;Sheet1!N151&amp;" vs Sheet2:"&amp;'TO USE'!N151, "")</f>
        <v/>
      </c>
      <c r="O151" s="231" t="str">
        <f>IF(Sheet1!O151 &lt;&gt; 'TO USE'!O151, "Sheet1:"&amp;Sheet1!O151&amp;" vs Sheet2:"&amp;'TO USE'!O151, "")</f>
        <v/>
      </c>
      <c r="P151" s="231" t="str">
        <f>IF(Sheet1!P151 &lt;&gt; 'TO USE'!P151, "Sheet1:"&amp;Sheet1!P151&amp;" vs Sheet2:"&amp;'TO USE'!P151, "")</f>
        <v/>
      </c>
      <c r="Q151" s="231" t="str">
        <f>IF(Sheet1!Q151 &lt;&gt; 'TO USE'!Q151, "Sheet1:"&amp;Sheet1!Q151&amp;" vs Sheet2:"&amp;'TO USE'!Q151, "")</f>
        <v/>
      </c>
      <c r="R151" s="231" t="str">
        <f>IF(Sheet1!R151 &lt;&gt; 'TO USE'!R151, "Sheet1:"&amp;Sheet1!R151&amp;" vs Sheet2:"&amp;'TO USE'!R151, "")</f>
        <v/>
      </c>
      <c r="S151" s="231" t="str">
        <f>IF(Sheet1!S151 &lt;&gt; 'TO USE'!S151, "Sheet1:"&amp;Sheet1!S151&amp;" vs Sheet2:"&amp;'TO USE'!S151, "")</f>
        <v/>
      </c>
      <c r="T151" s="231" t="str">
        <f>IF(Sheet1!T151 &lt;&gt; 'TO USE'!T151, "Sheet1:"&amp;Sheet1!T151&amp;" vs Sheet2:"&amp;'TO USE'!T151, "")</f>
        <v/>
      </c>
      <c r="U151" s="231" t="str">
        <f>IF(Sheet1!U151 &lt;&gt; 'TO USE'!U151, "Sheet1:"&amp;Sheet1!U151&amp;" vs Sheet2:"&amp;'TO USE'!U151, "")</f>
        <v/>
      </c>
      <c r="V151" s="231" t="str">
        <f>IF(Sheet1!V151 &lt;&gt; 'TO USE'!V151, "Sheet1:"&amp;Sheet1!V151&amp;" vs Sheet2:"&amp;'TO USE'!V151, "")</f>
        <v/>
      </c>
      <c r="W151" s="231" t="str">
        <f>IF(Sheet1!W151 &lt;&gt; 'TO USE'!W151, "Sheet1:"&amp;Sheet1!W151&amp;" vs Sheet2:"&amp;'TO USE'!W151, "")</f>
        <v>Sheet1:2 vs Sheet2:NA</v>
      </c>
      <c r="X151" s="231" t="str">
        <f>IF(Sheet1!X151 &lt;&gt; 'TO USE'!X151, "Sheet1:"&amp;Sheet1!X151&amp;" vs Sheet2:"&amp;'TO USE'!X151, "")</f>
        <v/>
      </c>
      <c r="Y151" s="231" t="str">
        <f>IF(Sheet1!Y151 &lt;&gt; 'TO USE'!Y151, "Sheet1:"&amp;Sheet1!Y151&amp;" vs Sheet2:"&amp;'TO USE'!Y151, "")</f>
        <v/>
      </c>
      <c r="Z151" s="231" t="str">
        <f>IF(Sheet1!Z151 &lt;&gt; 'TO USE'!Z151, "Sheet1:"&amp;Sheet1!Z151&amp;" vs Sheet2:"&amp;'TO USE'!Z151, "")</f>
        <v/>
      </c>
      <c r="AA151" s="231" t="str">
        <f>IF(Sheet1!AA151 &lt;&gt; 'TO USE'!AA151, "Sheet1:"&amp;Sheet1!AA151&amp;" vs Sheet2:"&amp;'TO USE'!AA151, "")</f>
        <v/>
      </c>
      <c r="AB151" s="231" t="str">
        <f>IF(Sheet1!AB151 &lt;&gt; 'TO USE'!AB151, "Sheet1:"&amp;Sheet1!AB151&amp;" vs Sheet2:"&amp;'TO USE'!AB151, "")</f>
        <v/>
      </c>
      <c r="AC151" s="231" t="str">
        <f>IF(Sheet1!AC151 &lt;&gt; 'TO USE'!AC151, "Sheet1:"&amp;Sheet1!AC151&amp;" vs Sheet2:"&amp;'TO USE'!AC151, "")</f>
        <v/>
      </c>
      <c r="AD151" s="231" t="str">
        <f>IF(Sheet1!AD151 &lt;&gt; 'TO USE'!AD151, "Sheet1:"&amp;Sheet1!AD151&amp;" vs Sheet2:"&amp;'TO USE'!AD151, "")</f>
        <v/>
      </c>
      <c r="AE151" s="231" t="str">
        <f>IF(Sheet1!AE151 &lt;&gt; 'TO USE'!AE151, "Sheet1:"&amp;Sheet1!AE151&amp;" vs Sheet2:"&amp;'TO USE'!AE151, "")</f>
        <v/>
      </c>
      <c r="AF151" s="231" t="str">
        <f>IF(Sheet1!AF151 &lt;&gt; 'TO USE'!AF151, "Sheet1:"&amp;Sheet1!AF151&amp;" vs Sheet2:"&amp;'TO USE'!AF151, "")</f>
        <v/>
      </c>
      <c r="AG151" s="231" t="str">
        <f>IF(Sheet1!AG151 &lt;&gt; 'TO USE'!AG151, "Sheet1:"&amp;Sheet1!AG151&amp;" vs Sheet2:"&amp;'TO USE'!AG151, "")</f>
        <v/>
      </c>
      <c r="AH151" s="231" t="str">
        <f>IF(Sheet1!AH151 &lt;&gt; 'TO USE'!AH151, "Sheet1:"&amp;Sheet1!AH151&amp;" vs Sheet2:"&amp;'TO USE'!AH151, "")</f>
        <v/>
      </c>
      <c r="AI151" s="231" t="str">
        <f>IF(Sheet1!AI151 &lt;&gt; 'TO USE'!AI151, "Sheet1:"&amp;Sheet1!AI151&amp;" vs Sheet2:"&amp;'TO USE'!AI151, "")</f>
        <v/>
      </c>
      <c r="AJ151" s="231" t="str">
        <f>IF(Sheet1!AJ151 &lt;&gt; 'TO USE'!AJ151, "Sheet1:"&amp;Sheet1!AJ151&amp;" vs Sheet2:"&amp;'TO USE'!AJ151, "")</f>
        <v/>
      </c>
      <c r="AK151" s="231" t="str">
        <f>IF(Sheet1!AK151 &lt;&gt; 'TO USE'!AK151, "Sheet1:"&amp;Sheet1!AK151&amp;" vs Sheet2:"&amp;'TO USE'!AK151, "")</f>
        <v/>
      </c>
      <c r="AL151" s="231" t="str">
        <f>IF(Sheet1!AL151 &lt;&gt; 'TO USE'!AL151, "Sheet1:"&amp;Sheet1!AL151&amp;" vs Sheet2:"&amp;'TO USE'!AL151, "")</f>
        <v/>
      </c>
      <c r="AM151" s="231" t="str">
        <f>IF(Sheet1!AM151 &lt;&gt; 'TO USE'!AM151, "Sheet1:"&amp;Sheet1!AM151&amp;" vs Sheet2:"&amp;'TO USE'!AM151, "")</f>
        <v/>
      </c>
      <c r="AN151" s="231" t="str">
        <f>IF(Sheet1!AN151 &lt;&gt; 'TO USE'!AN151, "Sheet1:"&amp;Sheet1!AN151&amp;" vs Sheet2:"&amp;'TO USE'!AN151, "")</f>
        <v/>
      </c>
      <c r="AO151" s="231" t="str">
        <f>IF(Sheet1!AO151 &lt;&gt; 'TO USE'!AO151, "Sheet1:"&amp;Sheet1!AO151&amp;" vs Sheet2:"&amp;'TO USE'!AO151, "")</f>
        <v/>
      </c>
      <c r="AP151" s="231" t="str">
        <f>IF(Sheet1!AP151 &lt;&gt; 'TO USE'!AP151, "Sheet1:"&amp;Sheet1!AP151&amp;" vs Sheet2:"&amp;'TO USE'!AP151, "")</f>
        <v/>
      </c>
      <c r="AQ151" s="231" t="str">
        <f>IF(Sheet1!AQ151 &lt;&gt; 'TO USE'!AQ151, "Sheet1:"&amp;Sheet1!AQ151&amp;" vs Sheet2:"&amp;'TO USE'!AQ151, "")</f>
        <v/>
      </c>
      <c r="AR151" s="231" t="str">
        <f>IF(Sheet1!AR151 &lt;&gt; 'TO USE'!AR151, "Sheet1:"&amp;Sheet1!AR151&amp;" vs Sheet2:"&amp;'TO USE'!AR151, "")</f>
        <v/>
      </c>
      <c r="AS151" s="231" t="str">
        <f>IF(Sheet1!AS151 &lt;&gt; 'TO USE'!AS151, "Sheet1:"&amp;Sheet1!AS151&amp;" vs Sheet2:"&amp;'TO USE'!AS151, "")</f>
        <v/>
      </c>
      <c r="AT151" s="231" t="str">
        <f>IF(Sheet1!AT151 &lt;&gt; 'TO USE'!AT151, "Sheet1:"&amp;Sheet1!AT151&amp;" vs Sheet2:"&amp;'TO USE'!AT151, "")</f>
        <v/>
      </c>
      <c r="AU151" s="231" t="str">
        <f>IF(Sheet1!AU151 &lt;&gt; 'TO USE'!AU151, "Sheet1:"&amp;Sheet1!AU151&amp;" vs Sheet2:"&amp;'TO USE'!AU151, "")</f>
        <v/>
      </c>
      <c r="AV151" s="231" t="str">
        <f>IF(Sheet1!AV151 &lt;&gt; 'TO USE'!AV151, "Sheet1:"&amp;Sheet1!AV151&amp;" vs Sheet2:"&amp;'TO USE'!AV151, "")</f>
        <v/>
      </c>
    </row>
    <row r="152" spans="1:48" ht="19">
      <c r="A152">
        <v>151</v>
      </c>
      <c r="B152" s="231" t="str">
        <f>IF(Sheet1!B152 &lt;&gt; 'TO USE'!B152, "Sheet1:"&amp;Sheet1!B152&amp;" vs Sheet2:"&amp;'TO USE'!B152, "")</f>
        <v/>
      </c>
      <c r="C152" s="231" t="str">
        <f>IF(Sheet1!C152 &lt;&gt; 'TO USE'!C152, "Sheet1:"&amp;Sheet1!C152&amp;" vs Sheet2:"&amp;'TO USE'!C152, "")</f>
        <v/>
      </c>
      <c r="D152" s="231" t="str">
        <f>IF(Sheet1!D152 &lt;&gt; 'TO USE'!D152, "Sheet1:"&amp;Sheet1!D152&amp;" vs Sheet2:"&amp;'TO USE'!D152, "")</f>
        <v/>
      </c>
      <c r="E152" s="231" t="str">
        <f>IF(Sheet1!E152 &lt;&gt; 'TO USE'!E152, "Sheet1:"&amp;Sheet1!E152&amp;" vs Sheet2:"&amp;'TO USE'!E152, "")</f>
        <v/>
      </c>
      <c r="F152" s="231" t="str">
        <f>IF(Sheet1!F152 &lt;&gt; 'TO USE'!F152, "Sheet1:"&amp;Sheet1!F152&amp;" vs Sheet2:"&amp;'TO USE'!F152, "")</f>
        <v/>
      </c>
      <c r="G152" s="231" t="str">
        <f>IF(Sheet1!G152 &lt;&gt; 'TO USE'!G152, "Sheet1:"&amp;Sheet1!G152&amp;" vs Sheet2:"&amp;'TO USE'!G152, "")</f>
        <v/>
      </c>
      <c r="H152" s="231" t="str">
        <f>IF(Sheet1!H152 &lt;&gt; 'TO USE'!H152, "Sheet1:"&amp;Sheet1!H152&amp;" vs Sheet2:"&amp;'TO USE'!H152, "")</f>
        <v/>
      </c>
      <c r="I152" s="231" t="str">
        <f>IF(Sheet1!I152 &lt;&gt; 'TO USE'!I152, "Sheet1:"&amp;Sheet1!I152&amp;" vs Sheet2:"&amp;'TO USE'!I152, "")</f>
        <v/>
      </c>
      <c r="J152" s="231" t="str">
        <f>IF(Sheet1!J152 &lt;&gt; 'TO USE'!J152, "Sheet1:"&amp;Sheet1!J152&amp;" vs Sheet2:"&amp;'TO USE'!J152, "")</f>
        <v/>
      </c>
      <c r="K152" s="231" t="str">
        <f>IF(Sheet1!K152 &lt;&gt; 'TO USE'!K152, "Sheet1:"&amp;Sheet1!K152&amp;" vs Sheet2:"&amp;'TO USE'!K152, "")</f>
        <v/>
      </c>
      <c r="L152" s="231" t="str">
        <f>IF(Sheet1!L152 &lt;&gt; 'TO USE'!L152, "Sheet1:"&amp;Sheet1!L152&amp;" vs Sheet2:"&amp;'TO USE'!L152, "")</f>
        <v/>
      </c>
      <c r="M152" s="231" t="str">
        <f>IF(Sheet1!M152 &lt;&gt; 'TO USE'!M152, "Sheet1:"&amp;Sheet1!M152&amp;" vs Sheet2:"&amp;'TO USE'!M152, "")</f>
        <v/>
      </c>
      <c r="N152" s="231" t="str">
        <f>IF(Sheet1!N152 &lt;&gt; 'TO USE'!N152, "Sheet1:"&amp;Sheet1!N152&amp;" vs Sheet2:"&amp;'TO USE'!N152, "")</f>
        <v/>
      </c>
      <c r="O152" s="231" t="str">
        <f>IF(Sheet1!O152 &lt;&gt; 'TO USE'!O152, "Sheet1:"&amp;Sheet1!O152&amp;" vs Sheet2:"&amp;'TO USE'!O152, "")</f>
        <v/>
      </c>
      <c r="P152" s="231" t="str">
        <f>IF(Sheet1!P152 &lt;&gt; 'TO USE'!P152, "Sheet1:"&amp;Sheet1!P152&amp;" vs Sheet2:"&amp;'TO USE'!P152, "")</f>
        <v/>
      </c>
      <c r="Q152" s="231" t="str">
        <f>IF(Sheet1!Q152 &lt;&gt; 'TO USE'!Q152, "Sheet1:"&amp;Sheet1!Q152&amp;" vs Sheet2:"&amp;'TO USE'!Q152, "")</f>
        <v/>
      </c>
      <c r="R152" s="231" t="str">
        <f>IF(Sheet1!R152 &lt;&gt; 'TO USE'!R152, "Sheet1:"&amp;Sheet1!R152&amp;" vs Sheet2:"&amp;'TO USE'!R152, "")</f>
        <v/>
      </c>
      <c r="S152" s="231" t="str">
        <f>IF(Sheet1!S152 &lt;&gt; 'TO USE'!S152, "Sheet1:"&amp;Sheet1!S152&amp;" vs Sheet2:"&amp;'TO USE'!S152, "")</f>
        <v/>
      </c>
      <c r="T152" s="231" t="str">
        <f>IF(Sheet1!T152 &lt;&gt; 'TO USE'!T152, "Sheet1:"&amp;Sheet1!T152&amp;" vs Sheet2:"&amp;'TO USE'!T152, "")</f>
        <v/>
      </c>
      <c r="U152" s="231" t="str">
        <f>IF(Sheet1!U152 &lt;&gt; 'TO USE'!U152, "Sheet1:"&amp;Sheet1!U152&amp;" vs Sheet2:"&amp;'TO USE'!U152, "")</f>
        <v/>
      </c>
      <c r="V152" s="231" t="str">
        <f>IF(Sheet1!V152 &lt;&gt; 'TO USE'!V152, "Sheet1:"&amp;Sheet1!V152&amp;" vs Sheet2:"&amp;'TO USE'!V152, "")</f>
        <v/>
      </c>
      <c r="W152" s="231" t="str">
        <f>IF(Sheet1!W152 &lt;&gt; 'TO USE'!W152, "Sheet1:"&amp;Sheet1!W152&amp;" vs Sheet2:"&amp;'TO USE'!W152, "")</f>
        <v/>
      </c>
      <c r="X152" s="231" t="str">
        <f>IF(Sheet1!X152 &lt;&gt; 'TO USE'!X152, "Sheet1:"&amp;Sheet1!X152&amp;" vs Sheet2:"&amp;'TO USE'!X152, "")</f>
        <v/>
      </c>
      <c r="Y152" s="231" t="str">
        <f>IF(Sheet1!Y152 &lt;&gt; 'TO USE'!Y152, "Sheet1:"&amp;Sheet1!Y152&amp;" vs Sheet2:"&amp;'TO USE'!Y152, "")</f>
        <v/>
      </c>
      <c r="Z152" s="231" t="str">
        <f>IF(Sheet1!Z152 &lt;&gt; 'TO USE'!Z152, "Sheet1:"&amp;Sheet1!Z152&amp;" vs Sheet2:"&amp;'TO USE'!Z152, "")</f>
        <v/>
      </c>
      <c r="AA152" s="231" t="str">
        <f>IF(Sheet1!AA152 &lt;&gt; 'TO USE'!AA152, "Sheet1:"&amp;Sheet1!AA152&amp;" vs Sheet2:"&amp;'TO USE'!AA152, "")</f>
        <v/>
      </c>
      <c r="AB152" s="231" t="str">
        <f>IF(Sheet1!AB152 &lt;&gt; 'TO USE'!AB152, "Sheet1:"&amp;Sheet1!AB152&amp;" vs Sheet2:"&amp;'TO USE'!AB152, "")</f>
        <v/>
      </c>
      <c r="AC152" s="231" t="str">
        <f>IF(Sheet1!AC152 &lt;&gt; 'TO USE'!AC152, "Sheet1:"&amp;Sheet1!AC152&amp;" vs Sheet2:"&amp;'TO USE'!AC152, "")</f>
        <v/>
      </c>
      <c r="AD152" s="231" t="str">
        <f>IF(Sheet1!AD152 &lt;&gt; 'TO USE'!AD152, "Sheet1:"&amp;Sheet1!AD152&amp;" vs Sheet2:"&amp;'TO USE'!AD152, "")</f>
        <v/>
      </c>
      <c r="AE152" s="231" t="str">
        <f>IF(Sheet1!AE152 &lt;&gt; 'TO USE'!AE152, "Sheet1:"&amp;Sheet1!AE152&amp;" vs Sheet2:"&amp;'TO USE'!AE152, "")</f>
        <v/>
      </c>
      <c r="AF152" s="231" t="str">
        <f>IF(Sheet1!AF152 &lt;&gt; 'TO USE'!AF152, "Sheet1:"&amp;Sheet1!AF152&amp;" vs Sheet2:"&amp;'TO USE'!AF152, "")</f>
        <v/>
      </c>
      <c r="AG152" s="231" t="str">
        <f>IF(Sheet1!AG152 &lt;&gt; 'TO USE'!AG152, "Sheet1:"&amp;Sheet1!AG152&amp;" vs Sheet2:"&amp;'TO USE'!AG152, "")</f>
        <v/>
      </c>
      <c r="AH152" s="231" t="str">
        <f>IF(Sheet1!AH152 &lt;&gt; 'TO USE'!AH152, "Sheet1:"&amp;Sheet1!AH152&amp;" vs Sheet2:"&amp;'TO USE'!AH152, "")</f>
        <v/>
      </c>
      <c r="AI152" s="231" t="str">
        <f>IF(Sheet1!AI152 &lt;&gt; 'TO USE'!AI152, "Sheet1:"&amp;Sheet1!AI152&amp;" vs Sheet2:"&amp;'TO USE'!AI152, "")</f>
        <v/>
      </c>
      <c r="AJ152" s="231" t="str">
        <f>IF(Sheet1!AJ152 &lt;&gt; 'TO USE'!AJ152, "Sheet1:"&amp;Sheet1!AJ152&amp;" vs Sheet2:"&amp;'TO USE'!AJ152, "")</f>
        <v/>
      </c>
      <c r="AK152" s="231" t="str">
        <f>IF(Sheet1!AK152 &lt;&gt; 'TO USE'!AK152, "Sheet1:"&amp;Sheet1!AK152&amp;" vs Sheet2:"&amp;'TO USE'!AK152, "")</f>
        <v/>
      </c>
      <c r="AL152" s="231" t="str">
        <f>IF(Sheet1!AL152 &lt;&gt; 'TO USE'!AL152, "Sheet1:"&amp;Sheet1!AL152&amp;" vs Sheet2:"&amp;'TO USE'!AL152, "")</f>
        <v/>
      </c>
      <c r="AM152" s="231" t="str">
        <f>IF(Sheet1!AM152 &lt;&gt; 'TO USE'!AM152, "Sheet1:"&amp;Sheet1!AM152&amp;" vs Sheet2:"&amp;'TO USE'!AM152, "")</f>
        <v/>
      </c>
      <c r="AN152" s="231" t="str">
        <f>IF(Sheet1!AN152 &lt;&gt; 'TO USE'!AN152, "Sheet1:"&amp;Sheet1!AN152&amp;" vs Sheet2:"&amp;'TO USE'!AN152, "")</f>
        <v/>
      </c>
      <c r="AO152" s="231" t="str">
        <f>IF(Sheet1!AO152 &lt;&gt; 'TO USE'!AO152, "Sheet1:"&amp;Sheet1!AO152&amp;" vs Sheet2:"&amp;'TO USE'!AO152, "")</f>
        <v/>
      </c>
      <c r="AP152" s="231" t="str">
        <f>IF(Sheet1!AP152 &lt;&gt; 'TO USE'!AP152, "Sheet1:"&amp;Sheet1!AP152&amp;" vs Sheet2:"&amp;'TO USE'!AP152, "")</f>
        <v/>
      </c>
      <c r="AQ152" s="231" t="str">
        <f>IF(Sheet1!AQ152 &lt;&gt; 'TO USE'!AQ152, "Sheet1:"&amp;Sheet1!AQ152&amp;" vs Sheet2:"&amp;'TO USE'!AQ152, "")</f>
        <v/>
      </c>
      <c r="AR152" s="231" t="str">
        <f>IF(Sheet1!AR152 &lt;&gt; 'TO USE'!AR152, "Sheet1:"&amp;Sheet1!AR152&amp;" vs Sheet2:"&amp;'TO USE'!AR152, "")</f>
        <v/>
      </c>
      <c r="AS152" s="231" t="str">
        <f>IF(Sheet1!AS152 &lt;&gt; 'TO USE'!AS152, "Sheet1:"&amp;Sheet1!AS152&amp;" vs Sheet2:"&amp;'TO USE'!AS152, "")</f>
        <v/>
      </c>
      <c r="AT152" s="231" t="str">
        <f>IF(Sheet1!AT152 &lt;&gt; 'TO USE'!AT152, "Sheet1:"&amp;Sheet1!AT152&amp;" vs Sheet2:"&amp;'TO USE'!AT152, "")</f>
        <v/>
      </c>
      <c r="AU152" s="231" t="str">
        <f>IF(Sheet1!AU152 &lt;&gt; 'TO USE'!AU152, "Sheet1:"&amp;Sheet1!AU152&amp;" vs Sheet2:"&amp;'TO USE'!AU152, "")</f>
        <v/>
      </c>
      <c r="AV152" s="231" t="str">
        <f>IF(Sheet1!AV152 &lt;&gt; 'TO USE'!AV152, "Sheet1:"&amp;Sheet1!AV152&amp;" vs Sheet2:"&amp;'TO USE'!AV152, "")</f>
        <v/>
      </c>
    </row>
    <row r="153" spans="1:48" ht="19">
      <c r="A153">
        <v>152</v>
      </c>
      <c r="B153" s="231" t="str">
        <f>IF(Sheet1!B153 &lt;&gt; 'TO USE'!B153, "Sheet1:"&amp;Sheet1!B153&amp;" vs Sheet2:"&amp;'TO USE'!B153, "")</f>
        <v/>
      </c>
      <c r="C153" s="231" t="str">
        <f>IF(Sheet1!C153 &lt;&gt; 'TO USE'!C153, "Sheet1:"&amp;Sheet1!C153&amp;" vs Sheet2:"&amp;'TO USE'!C153, "")</f>
        <v/>
      </c>
      <c r="D153" s="231" t="str">
        <f>IF(Sheet1!D153 &lt;&gt; 'TO USE'!D153, "Sheet1:"&amp;Sheet1!D153&amp;" vs Sheet2:"&amp;'TO USE'!D153, "")</f>
        <v/>
      </c>
      <c r="E153" s="231" t="str">
        <f>IF(Sheet1!E153 &lt;&gt; 'TO USE'!E153, "Sheet1:"&amp;Sheet1!E153&amp;" vs Sheet2:"&amp;'TO USE'!E153, "")</f>
        <v/>
      </c>
      <c r="F153" s="231" t="str">
        <f>IF(Sheet1!F153 &lt;&gt; 'TO USE'!F153, "Sheet1:"&amp;Sheet1!F153&amp;" vs Sheet2:"&amp;'TO USE'!F153, "")</f>
        <v/>
      </c>
      <c r="G153" s="231" t="str">
        <f>IF(Sheet1!G153 &lt;&gt; 'TO USE'!G153, "Sheet1:"&amp;Sheet1!G153&amp;" vs Sheet2:"&amp;'TO USE'!G153, "")</f>
        <v/>
      </c>
      <c r="H153" s="231" t="str">
        <f>IF(Sheet1!H153 &lt;&gt; 'TO USE'!H153, "Sheet1:"&amp;Sheet1!H153&amp;" vs Sheet2:"&amp;'TO USE'!H153, "")</f>
        <v/>
      </c>
      <c r="I153" s="231" t="str">
        <f>IF(Sheet1!I153 &lt;&gt; 'TO USE'!I153, "Sheet1:"&amp;Sheet1!I153&amp;" vs Sheet2:"&amp;'TO USE'!I153, "")</f>
        <v/>
      </c>
      <c r="J153" s="231" t="str">
        <f>IF(Sheet1!J153 &lt;&gt; 'TO USE'!J153, "Sheet1:"&amp;Sheet1!J153&amp;" vs Sheet2:"&amp;'TO USE'!J153, "")</f>
        <v/>
      </c>
      <c r="K153" s="231" t="str">
        <f>IF(Sheet1!K153 &lt;&gt; 'TO USE'!K153, "Sheet1:"&amp;Sheet1!K153&amp;" vs Sheet2:"&amp;'TO USE'!K153, "")</f>
        <v/>
      </c>
      <c r="L153" s="231" t="str">
        <f>IF(Sheet1!L153 &lt;&gt; 'TO USE'!L153, "Sheet1:"&amp;Sheet1!L153&amp;" vs Sheet2:"&amp;'TO USE'!L153, "")</f>
        <v/>
      </c>
      <c r="M153" s="231" t="str">
        <f>IF(Sheet1!M153 &lt;&gt; 'TO USE'!M153, "Sheet1:"&amp;Sheet1!M153&amp;" vs Sheet2:"&amp;'TO USE'!M153, "")</f>
        <v/>
      </c>
      <c r="N153" s="231" t="str">
        <f>IF(Sheet1!N153 &lt;&gt; 'TO USE'!N153, "Sheet1:"&amp;Sheet1!N153&amp;" vs Sheet2:"&amp;'TO USE'!N153, "")</f>
        <v/>
      </c>
      <c r="O153" s="231" t="str">
        <f>IF(Sheet1!O153 &lt;&gt; 'TO USE'!O153, "Sheet1:"&amp;Sheet1!O153&amp;" vs Sheet2:"&amp;'TO USE'!O153, "")</f>
        <v/>
      </c>
      <c r="P153" s="231" t="str">
        <f>IF(Sheet1!P153 &lt;&gt; 'TO USE'!P153, "Sheet1:"&amp;Sheet1!P153&amp;" vs Sheet2:"&amp;'TO USE'!P153, "")</f>
        <v/>
      </c>
      <c r="Q153" s="231" t="str">
        <f>IF(Sheet1!Q153 &lt;&gt; 'TO USE'!Q153, "Sheet1:"&amp;Sheet1!Q153&amp;" vs Sheet2:"&amp;'TO USE'!Q153, "")</f>
        <v/>
      </c>
      <c r="R153" s="231" t="str">
        <f>IF(Sheet1!R153 &lt;&gt; 'TO USE'!R153, "Sheet1:"&amp;Sheet1!R153&amp;" vs Sheet2:"&amp;'TO USE'!R153, "")</f>
        <v/>
      </c>
      <c r="S153" s="231" t="str">
        <f>IF(Sheet1!S153 &lt;&gt; 'TO USE'!S153, "Sheet1:"&amp;Sheet1!S153&amp;" vs Sheet2:"&amp;'TO USE'!S153, "")</f>
        <v/>
      </c>
      <c r="T153" s="231" t="str">
        <f>IF(Sheet1!T153 &lt;&gt; 'TO USE'!T153, "Sheet1:"&amp;Sheet1!T153&amp;" vs Sheet2:"&amp;'TO USE'!T153, "")</f>
        <v/>
      </c>
      <c r="U153" s="231" t="str">
        <f>IF(Sheet1!U153 &lt;&gt; 'TO USE'!U153, "Sheet1:"&amp;Sheet1!U153&amp;" vs Sheet2:"&amp;'TO USE'!U153, "")</f>
        <v/>
      </c>
      <c r="V153" s="231" t="str">
        <f>IF(Sheet1!V153 &lt;&gt; 'TO USE'!V153, "Sheet1:"&amp;Sheet1!V153&amp;" vs Sheet2:"&amp;'TO USE'!V153, "")</f>
        <v/>
      </c>
      <c r="W153" s="231" t="str">
        <f>IF(Sheet1!W153 &lt;&gt; 'TO USE'!W153, "Sheet1:"&amp;Sheet1!W153&amp;" vs Sheet2:"&amp;'TO USE'!W153, "")</f>
        <v/>
      </c>
      <c r="X153" s="231" t="str">
        <f>IF(Sheet1!X153 &lt;&gt; 'TO USE'!X153, "Sheet1:"&amp;Sheet1!X153&amp;" vs Sheet2:"&amp;'TO USE'!X153, "")</f>
        <v/>
      </c>
      <c r="Y153" s="231" t="str">
        <f>IF(Sheet1!Y153 &lt;&gt; 'TO USE'!Y153, "Sheet1:"&amp;Sheet1!Y153&amp;" vs Sheet2:"&amp;'TO USE'!Y153, "")</f>
        <v/>
      </c>
      <c r="Z153" s="231" t="str">
        <f>IF(Sheet1!Z153 &lt;&gt; 'TO USE'!Z153, "Sheet1:"&amp;Sheet1!Z153&amp;" vs Sheet2:"&amp;'TO USE'!Z153, "")</f>
        <v/>
      </c>
      <c r="AA153" s="231" t="str">
        <f>IF(Sheet1!AA153 &lt;&gt; 'TO USE'!AA153, "Sheet1:"&amp;Sheet1!AA153&amp;" vs Sheet2:"&amp;'TO USE'!AA153, "")</f>
        <v/>
      </c>
      <c r="AB153" s="231" t="str">
        <f>IF(Sheet1!AB153 &lt;&gt; 'TO USE'!AB153, "Sheet1:"&amp;Sheet1!AB153&amp;" vs Sheet2:"&amp;'TO USE'!AB153, "")</f>
        <v/>
      </c>
      <c r="AC153" s="231" t="str">
        <f>IF(Sheet1!AC153 &lt;&gt; 'TO USE'!AC153, "Sheet1:"&amp;Sheet1!AC153&amp;" vs Sheet2:"&amp;'TO USE'!AC153, "")</f>
        <v/>
      </c>
      <c r="AD153" s="231" t="str">
        <f>IF(Sheet1!AD153 &lt;&gt; 'TO USE'!AD153, "Sheet1:"&amp;Sheet1!AD153&amp;" vs Sheet2:"&amp;'TO USE'!AD153, "")</f>
        <v/>
      </c>
      <c r="AE153" s="231" t="str">
        <f>IF(Sheet1!AE153 &lt;&gt; 'TO USE'!AE153, "Sheet1:"&amp;Sheet1!AE153&amp;" vs Sheet2:"&amp;'TO USE'!AE153, "")</f>
        <v/>
      </c>
      <c r="AF153" s="231" t="str">
        <f>IF(Sheet1!AF153 &lt;&gt; 'TO USE'!AF153, "Sheet1:"&amp;Sheet1!AF153&amp;" vs Sheet2:"&amp;'TO USE'!AF153, "")</f>
        <v/>
      </c>
      <c r="AG153" s="231" t="str">
        <f>IF(Sheet1!AG153 &lt;&gt; 'TO USE'!AG153, "Sheet1:"&amp;Sheet1!AG153&amp;" vs Sheet2:"&amp;'TO USE'!AG153, "")</f>
        <v/>
      </c>
      <c r="AH153" s="231" t="str">
        <f>IF(Sheet1!AH153 &lt;&gt; 'TO USE'!AH153, "Sheet1:"&amp;Sheet1!AH153&amp;" vs Sheet2:"&amp;'TO USE'!AH153, "")</f>
        <v/>
      </c>
      <c r="AI153" s="231" t="str">
        <f>IF(Sheet1!AI153 &lt;&gt; 'TO USE'!AI153, "Sheet1:"&amp;Sheet1!AI153&amp;" vs Sheet2:"&amp;'TO USE'!AI153, "")</f>
        <v/>
      </c>
      <c r="AJ153" s="231" t="str">
        <f>IF(Sheet1!AJ153 &lt;&gt; 'TO USE'!AJ153, "Sheet1:"&amp;Sheet1!AJ153&amp;" vs Sheet2:"&amp;'TO USE'!AJ153, "")</f>
        <v/>
      </c>
      <c r="AK153" s="231" t="str">
        <f>IF(Sheet1!AK153 &lt;&gt; 'TO USE'!AK153, "Sheet1:"&amp;Sheet1!AK153&amp;" vs Sheet2:"&amp;'TO USE'!AK153, "")</f>
        <v/>
      </c>
      <c r="AL153" s="231" t="str">
        <f>IF(Sheet1!AL153 &lt;&gt; 'TO USE'!AL153, "Sheet1:"&amp;Sheet1!AL153&amp;" vs Sheet2:"&amp;'TO USE'!AL153, "")</f>
        <v/>
      </c>
      <c r="AM153" s="231" t="str">
        <f>IF(Sheet1!AM153 &lt;&gt; 'TO USE'!AM153, "Sheet1:"&amp;Sheet1!AM153&amp;" vs Sheet2:"&amp;'TO USE'!AM153, "")</f>
        <v/>
      </c>
      <c r="AN153" s="231" t="str">
        <f>IF(Sheet1!AN153 &lt;&gt; 'TO USE'!AN153, "Sheet1:"&amp;Sheet1!AN153&amp;" vs Sheet2:"&amp;'TO USE'!AN153, "")</f>
        <v/>
      </c>
      <c r="AO153" s="231" t="str">
        <f>IF(Sheet1!AO153 &lt;&gt; 'TO USE'!AO153, "Sheet1:"&amp;Sheet1!AO153&amp;" vs Sheet2:"&amp;'TO USE'!AO153, "")</f>
        <v/>
      </c>
      <c r="AP153" s="231" t="str">
        <f>IF(Sheet1!AP153 &lt;&gt; 'TO USE'!AP153, "Sheet1:"&amp;Sheet1!AP153&amp;" vs Sheet2:"&amp;'TO USE'!AP153, "")</f>
        <v/>
      </c>
      <c r="AQ153" s="231" t="str">
        <f>IF(Sheet1!AQ153 &lt;&gt; 'TO USE'!AQ153, "Sheet1:"&amp;Sheet1!AQ153&amp;" vs Sheet2:"&amp;'TO USE'!AQ153, "")</f>
        <v/>
      </c>
      <c r="AR153" s="231" t="str">
        <f>IF(Sheet1!AR153 &lt;&gt; 'TO USE'!AR153, "Sheet1:"&amp;Sheet1!AR153&amp;" vs Sheet2:"&amp;'TO USE'!AR153, "")</f>
        <v/>
      </c>
      <c r="AS153" s="231" t="str">
        <f>IF(Sheet1!AS153 &lt;&gt; 'TO USE'!AS153, "Sheet1:"&amp;Sheet1!AS153&amp;" vs Sheet2:"&amp;'TO USE'!AS153, "")</f>
        <v/>
      </c>
      <c r="AT153" s="231" t="str">
        <f>IF(Sheet1!AT153 &lt;&gt; 'TO USE'!AT153, "Sheet1:"&amp;Sheet1!AT153&amp;" vs Sheet2:"&amp;'TO USE'!AT153, "")</f>
        <v/>
      </c>
      <c r="AU153" s="231" t="str">
        <f>IF(Sheet1!AU153 &lt;&gt; 'TO USE'!AU153, "Sheet1:"&amp;Sheet1!AU153&amp;" vs Sheet2:"&amp;'TO USE'!AU153, "")</f>
        <v/>
      </c>
      <c r="AV153" s="231" t="str">
        <f>IF(Sheet1!AV153 &lt;&gt; 'TO USE'!AV153, "Sheet1:"&amp;Sheet1!AV153&amp;" vs Sheet2:"&amp;'TO USE'!AV153, "")</f>
        <v/>
      </c>
    </row>
    <row r="154" spans="1:48" ht="19">
      <c r="A154">
        <v>153</v>
      </c>
      <c r="B154" s="231" t="str">
        <f>IF(Sheet1!B154 &lt;&gt; 'TO USE'!B154, "Sheet1:"&amp;Sheet1!B154&amp;" vs Sheet2:"&amp;'TO USE'!B154, "")</f>
        <v/>
      </c>
      <c r="C154" s="231" t="str">
        <f>IF(Sheet1!C154 &lt;&gt; 'TO USE'!C154, "Sheet1:"&amp;Sheet1!C154&amp;" vs Sheet2:"&amp;'TO USE'!C154, "")</f>
        <v/>
      </c>
      <c r="D154" s="231" t="str">
        <f>IF(Sheet1!D154 &lt;&gt; 'TO USE'!D154, "Sheet1:"&amp;Sheet1!D154&amp;" vs Sheet2:"&amp;'TO USE'!D154, "")</f>
        <v/>
      </c>
      <c r="E154" s="231" t="str">
        <f>IF(Sheet1!E154 &lt;&gt; 'TO USE'!E154, "Sheet1:"&amp;Sheet1!E154&amp;" vs Sheet2:"&amp;'TO USE'!E154, "")</f>
        <v/>
      </c>
      <c r="F154" s="231" t="str">
        <f>IF(Sheet1!F154 &lt;&gt; 'TO USE'!F154, "Sheet1:"&amp;Sheet1!F154&amp;" vs Sheet2:"&amp;'TO USE'!F154, "")</f>
        <v/>
      </c>
      <c r="G154" s="231" t="str">
        <f>IF(Sheet1!G154 &lt;&gt; 'TO USE'!G154, "Sheet1:"&amp;Sheet1!G154&amp;" vs Sheet2:"&amp;'TO USE'!G154, "")</f>
        <v/>
      </c>
      <c r="H154" s="231" t="str">
        <f>IF(Sheet1!H154 &lt;&gt; 'TO USE'!H154, "Sheet1:"&amp;Sheet1!H154&amp;" vs Sheet2:"&amp;'TO USE'!H154, "")</f>
        <v/>
      </c>
      <c r="I154" s="231" t="str">
        <f>IF(Sheet1!I154 &lt;&gt; 'TO USE'!I154, "Sheet1:"&amp;Sheet1!I154&amp;" vs Sheet2:"&amp;'TO USE'!I154, "")</f>
        <v/>
      </c>
      <c r="J154" s="231" t="str">
        <f>IF(Sheet1!J154 &lt;&gt; 'TO USE'!J154, "Sheet1:"&amp;Sheet1!J154&amp;" vs Sheet2:"&amp;'TO USE'!J154, "")</f>
        <v/>
      </c>
      <c r="K154" s="231" t="str">
        <f>IF(Sheet1!K154 &lt;&gt; 'TO USE'!K154, "Sheet1:"&amp;Sheet1!K154&amp;" vs Sheet2:"&amp;'TO USE'!K154, "")</f>
        <v/>
      </c>
      <c r="L154" s="231" t="str">
        <f>IF(Sheet1!L154 &lt;&gt; 'TO USE'!L154, "Sheet1:"&amp;Sheet1!L154&amp;" vs Sheet2:"&amp;'TO USE'!L154, "")</f>
        <v/>
      </c>
      <c r="M154" s="231" t="str">
        <f>IF(Sheet1!M154 &lt;&gt; 'TO USE'!M154, "Sheet1:"&amp;Sheet1!M154&amp;" vs Sheet2:"&amp;'TO USE'!M154, "")</f>
        <v/>
      </c>
      <c r="N154" s="231" t="str">
        <f>IF(Sheet1!N154 &lt;&gt; 'TO USE'!N154, "Sheet1:"&amp;Sheet1!N154&amp;" vs Sheet2:"&amp;'TO USE'!N154, "")</f>
        <v/>
      </c>
      <c r="O154" s="231" t="str">
        <f>IF(Sheet1!O154 &lt;&gt; 'TO USE'!O154, "Sheet1:"&amp;Sheet1!O154&amp;" vs Sheet2:"&amp;'TO USE'!O154, "")</f>
        <v/>
      </c>
      <c r="P154" s="231" t="str">
        <f>IF(Sheet1!P154 &lt;&gt; 'TO USE'!P154, "Sheet1:"&amp;Sheet1!P154&amp;" vs Sheet2:"&amp;'TO USE'!P154, "")</f>
        <v/>
      </c>
      <c r="Q154" s="231" t="str">
        <f>IF(Sheet1!Q154 &lt;&gt; 'TO USE'!Q154, "Sheet1:"&amp;Sheet1!Q154&amp;" vs Sheet2:"&amp;'TO USE'!Q154, "")</f>
        <v/>
      </c>
      <c r="R154" s="231" t="str">
        <f>IF(Sheet1!R154 &lt;&gt; 'TO USE'!R154, "Sheet1:"&amp;Sheet1!R154&amp;" vs Sheet2:"&amp;'TO USE'!R154, "")</f>
        <v/>
      </c>
      <c r="S154" s="231" t="str">
        <f>IF(Sheet1!S154 &lt;&gt; 'TO USE'!S154, "Sheet1:"&amp;Sheet1!S154&amp;" vs Sheet2:"&amp;'TO USE'!S154, "")</f>
        <v/>
      </c>
      <c r="T154" s="231" t="str">
        <f>IF(Sheet1!T154 &lt;&gt; 'TO USE'!T154, "Sheet1:"&amp;Sheet1!T154&amp;" vs Sheet2:"&amp;'TO USE'!T154, "")</f>
        <v/>
      </c>
      <c r="U154" s="231" t="str">
        <f>IF(Sheet1!U154 &lt;&gt; 'TO USE'!U154, "Sheet1:"&amp;Sheet1!U154&amp;" vs Sheet2:"&amp;'TO USE'!U154, "")</f>
        <v/>
      </c>
      <c r="V154" s="231" t="str">
        <f>IF(Sheet1!V154 &lt;&gt; 'TO USE'!V154, "Sheet1:"&amp;Sheet1!V154&amp;" vs Sheet2:"&amp;'TO USE'!V154, "")</f>
        <v/>
      </c>
      <c r="W154" s="231" t="str">
        <f>IF(Sheet1!W154 &lt;&gt; 'TO USE'!W154, "Sheet1:"&amp;Sheet1!W154&amp;" vs Sheet2:"&amp;'TO USE'!W154, "")</f>
        <v/>
      </c>
      <c r="X154" s="231" t="str">
        <f>IF(Sheet1!X154 &lt;&gt; 'TO USE'!X154, "Sheet1:"&amp;Sheet1!X154&amp;" vs Sheet2:"&amp;'TO USE'!X154, "")</f>
        <v/>
      </c>
      <c r="Y154" s="231" t="str">
        <f>IF(Sheet1!Y154 &lt;&gt; 'TO USE'!Y154, "Sheet1:"&amp;Sheet1!Y154&amp;" vs Sheet2:"&amp;'TO USE'!Y154, "")</f>
        <v/>
      </c>
      <c r="Z154" s="231" t="str">
        <f>IF(Sheet1!Z154 &lt;&gt; 'TO USE'!Z154, "Sheet1:"&amp;Sheet1!Z154&amp;" vs Sheet2:"&amp;'TO USE'!Z154, "")</f>
        <v/>
      </c>
      <c r="AA154" s="231" t="str">
        <f>IF(Sheet1!AA154 &lt;&gt; 'TO USE'!AA154, "Sheet1:"&amp;Sheet1!AA154&amp;" vs Sheet2:"&amp;'TO USE'!AA154, "")</f>
        <v/>
      </c>
      <c r="AB154" s="231" t="str">
        <f>IF(Sheet1!AB154 &lt;&gt; 'TO USE'!AB154, "Sheet1:"&amp;Sheet1!AB154&amp;" vs Sheet2:"&amp;'TO USE'!AB154, "")</f>
        <v/>
      </c>
      <c r="AC154" s="231" t="str">
        <f>IF(Sheet1!AC154 &lt;&gt; 'TO USE'!AC154, "Sheet1:"&amp;Sheet1!AC154&amp;" vs Sheet2:"&amp;'TO USE'!AC154, "")</f>
        <v/>
      </c>
      <c r="AD154" s="231" t="str">
        <f>IF(Sheet1!AD154 &lt;&gt; 'TO USE'!AD154, "Sheet1:"&amp;Sheet1!AD154&amp;" vs Sheet2:"&amp;'TO USE'!AD154, "")</f>
        <v/>
      </c>
      <c r="AE154" s="231" t="str">
        <f>IF(Sheet1!AE154 &lt;&gt; 'TO USE'!AE154, "Sheet1:"&amp;Sheet1!AE154&amp;" vs Sheet2:"&amp;'TO USE'!AE154, "")</f>
        <v/>
      </c>
      <c r="AF154" s="231" t="str">
        <f>IF(Sheet1!AF154 &lt;&gt; 'TO USE'!AF154, "Sheet1:"&amp;Sheet1!AF154&amp;" vs Sheet2:"&amp;'TO USE'!AF154, "")</f>
        <v/>
      </c>
      <c r="AG154" s="231" t="str">
        <f>IF(Sheet1!AG154 &lt;&gt; 'TO USE'!AG154, "Sheet1:"&amp;Sheet1!AG154&amp;" vs Sheet2:"&amp;'TO USE'!AG154, "")</f>
        <v/>
      </c>
      <c r="AH154" s="231" t="str">
        <f>IF(Sheet1!AH154 &lt;&gt; 'TO USE'!AH154, "Sheet1:"&amp;Sheet1!AH154&amp;" vs Sheet2:"&amp;'TO USE'!AH154, "")</f>
        <v/>
      </c>
      <c r="AI154" s="231" t="str">
        <f>IF(Sheet1!AI154 &lt;&gt; 'TO USE'!AI154, "Sheet1:"&amp;Sheet1!AI154&amp;" vs Sheet2:"&amp;'TO USE'!AI154, "")</f>
        <v/>
      </c>
      <c r="AJ154" s="231" t="str">
        <f>IF(Sheet1!AJ154 &lt;&gt; 'TO USE'!AJ154, "Sheet1:"&amp;Sheet1!AJ154&amp;" vs Sheet2:"&amp;'TO USE'!AJ154, "")</f>
        <v/>
      </c>
      <c r="AK154" s="231" t="str">
        <f>IF(Sheet1!AK154 &lt;&gt; 'TO USE'!AK154, "Sheet1:"&amp;Sheet1!AK154&amp;" vs Sheet2:"&amp;'TO USE'!AK154, "")</f>
        <v/>
      </c>
      <c r="AL154" s="231" t="str">
        <f>IF(Sheet1!AL154 &lt;&gt; 'TO USE'!AL154, "Sheet1:"&amp;Sheet1!AL154&amp;" vs Sheet2:"&amp;'TO USE'!AL154, "")</f>
        <v/>
      </c>
      <c r="AM154" s="231" t="str">
        <f>IF(Sheet1!AM154 &lt;&gt; 'TO USE'!AM154, "Sheet1:"&amp;Sheet1!AM154&amp;" vs Sheet2:"&amp;'TO USE'!AM154, "")</f>
        <v/>
      </c>
      <c r="AN154" s="231" t="str">
        <f>IF(Sheet1!AN154 &lt;&gt; 'TO USE'!AN154, "Sheet1:"&amp;Sheet1!AN154&amp;" vs Sheet2:"&amp;'TO USE'!AN154, "")</f>
        <v/>
      </c>
      <c r="AO154" s="231" t="str">
        <f>IF(Sheet1!AO154 &lt;&gt; 'TO USE'!AO154, "Sheet1:"&amp;Sheet1!AO154&amp;" vs Sheet2:"&amp;'TO USE'!AO154, "")</f>
        <v/>
      </c>
      <c r="AP154" s="231" t="str">
        <f>IF(Sheet1!AP154 &lt;&gt; 'TO USE'!AP154, "Sheet1:"&amp;Sheet1!AP154&amp;" vs Sheet2:"&amp;'TO USE'!AP154, "")</f>
        <v/>
      </c>
      <c r="AQ154" s="231" t="str">
        <f>IF(Sheet1!AQ154 &lt;&gt; 'TO USE'!AQ154, "Sheet1:"&amp;Sheet1!AQ154&amp;" vs Sheet2:"&amp;'TO USE'!AQ154, "")</f>
        <v/>
      </c>
      <c r="AR154" s="231" t="str">
        <f>IF(Sheet1!AR154 &lt;&gt; 'TO USE'!AR154, "Sheet1:"&amp;Sheet1!AR154&amp;" vs Sheet2:"&amp;'TO USE'!AR154, "")</f>
        <v/>
      </c>
      <c r="AS154" s="231" t="str">
        <f>IF(Sheet1!AS154 &lt;&gt; 'TO USE'!AS154, "Sheet1:"&amp;Sheet1!AS154&amp;" vs Sheet2:"&amp;'TO USE'!AS154, "")</f>
        <v/>
      </c>
      <c r="AT154" s="231" t="str">
        <f>IF(Sheet1!AT154 &lt;&gt; 'TO USE'!AT154, "Sheet1:"&amp;Sheet1!AT154&amp;" vs Sheet2:"&amp;'TO USE'!AT154, "")</f>
        <v/>
      </c>
      <c r="AU154" s="231" t="str">
        <f>IF(Sheet1!AU154 &lt;&gt; 'TO USE'!AU154, "Sheet1:"&amp;Sheet1!AU154&amp;" vs Sheet2:"&amp;'TO USE'!AU154, "")</f>
        <v/>
      </c>
      <c r="AV154" s="231" t="str">
        <f>IF(Sheet1!AV154 &lt;&gt; 'TO USE'!AV154, "Sheet1:"&amp;Sheet1!AV154&amp;" vs Sheet2:"&amp;'TO USE'!AV154, "")</f>
        <v/>
      </c>
    </row>
    <row r="155" spans="1:48" ht="19">
      <c r="A155">
        <v>154</v>
      </c>
      <c r="B155" s="231" t="str">
        <f>IF(Sheet1!B155 &lt;&gt; 'TO USE'!B155, "Sheet1:"&amp;Sheet1!B155&amp;" vs Sheet2:"&amp;'TO USE'!B155, "")</f>
        <v/>
      </c>
      <c r="C155" s="231" t="str">
        <f>IF(Sheet1!C155 &lt;&gt; 'TO USE'!C155, "Sheet1:"&amp;Sheet1!C155&amp;" vs Sheet2:"&amp;'TO USE'!C155, "")</f>
        <v/>
      </c>
      <c r="D155" s="231" t="str">
        <f>IF(Sheet1!D155 &lt;&gt; 'TO USE'!D155, "Sheet1:"&amp;Sheet1!D155&amp;" vs Sheet2:"&amp;'TO USE'!D155, "")</f>
        <v/>
      </c>
      <c r="E155" s="231" t="str">
        <f>IF(Sheet1!E155 &lt;&gt; 'TO USE'!E155, "Sheet1:"&amp;Sheet1!E155&amp;" vs Sheet2:"&amp;'TO USE'!E155, "")</f>
        <v/>
      </c>
      <c r="F155" s="231" t="str">
        <f>IF(Sheet1!F155 &lt;&gt; 'TO USE'!F155, "Sheet1:"&amp;Sheet1!F155&amp;" vs Sheet2:"&amp;'TO USE'!F155, "")</f>
        <v/>
      </c>
      <c r="G155" s="231" t="str">
        <f>IF(Sheet1!G155 &lt;&gt; 'TO USE'!G155, "Sheet1:"&amp;Sheet1!G155&amp;" vs Sheet2:"&amp;'TO USE'!G155, "")</f>
        <v/>
      </c>
      <c r="H155" s="231" t="str">
        <f>IF(Sheet1!H155 &lt;&gt; 'TO USE'!H155, "Sheet1:"&amp;Sheet1!H155&amp;" vs Sheet2:"&amp;'TO USE'!H155, "")</f>
        <v/>
      </c>
      <c r="I155" s="231" t="str">
        <f>IF(Sheet1!I155 &lt;&gt; 'TO USE'!I155, "Sheet1:"&amp;Sheet1!I155&amp;" vs Sheet2:"&amp;'TO USE'!I155, "")</f>
        <v/>
      </c>
      <c r="J155" s="231" t="str">
        <f>IF(Sheet1!J155 &lt;&gt; 'TO USE'!J155, "Sheet1:"&amp;Sheet1!J155&amp;" vs Sheet2:"&amp;'TO USE'!J155, "")</f>
        <v/>
      </c>
      <c r="K155" s="231" t="str">
        <f>IF(Sheet1!K155 &lt;&gt; 'TO USE'!K155, "Sheet1:"&amp;Sheet1!K155&amp;" vs Sheet2:"&amp;'TO USE'!K155, "")</f>
        <v/>
      </c>
      <c r="L155" s="231" t="str">
        <f>IF(Sheet1!L155 &lt;&gt; 'TO USE'!L155, "Sheet1:"&amp;Sheet1!L155&amp;" vs Sheet2:"&amp;'TO USE'!L155, "")</f>
        <v/>
      </c>
      <c r="M155" s="231" t="str">
        <f>IF(Sheet1!M155 &lt;&gt; 'TO USE'!M155, "Sheet1:"&amp;Sheet1!M155&amp;" vs Sheet2:"&amp;'TO USE'!M155, "")</f>
        <v/>
      </c>
      <c r="N155" s="231" t="str">
        <f>IF(Sheet1!N155 &lt;&gt; 'TO USE'!N155, "Sheet1:"&amp;Sheet1!N155&amp;" vs Sheet2:"&amp;'TO USE'!N155, "")</f>
        <v/>
      </c>
      <c r="O155" s="231" t="str">
        <f>IF(Sheet1!O155 &lt;&gt; 'TO USE'!O155, "Sheet1:"&amp;Sheet1!O155&amp;" vs Sheet2:"&amp;'TO USE'!O155, "")</f>
        <v/>
      </c>
      <c r="P155" s="231" t="str">
        <f>IF(Sheet1!P155 &lt;&gt; 'TO USE'!P155, "Sheet1:"&amp;Sheet1!P155&amp;" vs Sheet2:"&amp;'TO USE'!P155, "")</f>
        <v/>
      </c>
      <c r="Q155" s="231" t="str">
        <f>IF(Sheet1!Q155 &lt;&gt; 'TO USE'!Q155, "Sheet1:"&amp;Sheet1!Q155&amp;" vs Sheet2:"&amp;'TO USE'!Q155, "")</f>
        <v/>
      </c>
      <c r="R155" s="231" t="str">
        <f>IF(Sheet1!R155 &lt;&gt; 'TO USE'!R155, "Sheet1:"&amp;Sheet1!R155&amp;" vs Sheet2:"&amp;'TO USE'!R155, "")</f>
        <v/>
      </c>
      <c r="S155" s="231" t="str">
        <f>IF(Sheet1!S155 &lt;&gt; 'TO USE'!S155, "Sheet1:"&amp;Sheet1!S155&amp;" vs Sheet2:"&amp;'TO USE'!S155, "")</f>
        <v/>
      </c>
      <c r="T155" s="231" t="str">
        <f>IF(Sheet1!T155 &lt;&gt; 'TO USE'!T155, "Sheet1:"&amp;Sheet1!T155&amp;" vs Sheet2:"&amp;'TO USE'!T155, "")</f>
        <v/>
      </c>
      <c r="U155" s="231" t="str">
        <f>IF(Sheet1!U155 &lt;&gt; 'TO USE'!U155, "Sheet1:"&amp;Sheet1!U155&amp;" vs Sheet2:"&amp;'TO USE'!U155, "")</f>
        <v/>
      </c>
      <c r="V155" s="231" t="str">
        <f>IF(Sheet1!V155 &lt;&gt; 'TO USE'!V155, "Sheet1:"&amp;Sheet1!V155&amp;" vs Sheet2:"&amp;'TO USE'!V155, "")</f>
        <v/>
      </c>
      <c r="W155" s="231" t="str">
        <f>IF(Sheet1!W155 &lt;&gt; 'TO USE'!W155, "Sheet1:"&amp;Sheet1!W155&amp;" vs Sheet2:"&amp;'TO USE'!W155, "")</f>
        <v/>
      </c>
      <c r="X155" s="231" t="str">
        <f>IF(Sheet1!X155 &lt;&gt; 'TO USE'!X155, "Sheet1:"&amp;Sheet1!X155&amp;" vs Sheet2:"&amp;'TO USE'!X155, "")</f>
        <v/>
      </c>
      <c r="Y155" s="231" t="str">
        <f>IF(Sheet1!Y155 &lt;&gt; 'TO USE'!Y155, "Sheet1:"&amp;Sheet1!Y155&amp;" vs Sheet2:"&amp;'TO USE'!Y155, "")</f>
        <v/>
      </c>
      <c r="Z155" s="231" t="str">
        <f>IF(Sheet1!Z155 &lt;&gt; 'TO USE'!Z155, "Sheet1:"&amp;Sheet1!Z155&amp;" vs Sheet2:"&amp;'TO USE'!Z155, "")</f>
        <v/>
      </c>
      <c r="AA155" s="231" t="str">
        <f>IF(Sheet1!AA155 &lt;&gt; 'TO USE'!AA155, "Sheet1:"&amp;Sheet1!AA155&amp;" vs Sheet2:"&amp;'TO USE'!AA155, "")</f>
        <v/>
      </c>
      <c r="AB155" s="231" t="str">
        <f>IF(Sheet1!AB155 &lt;&gt; 'TO USE'!AB155, "Sheet1:"&amp;Sheet1!AB155&amp;" vs Sheet2:"&amp;'TO USE'!AB155, "")</f>
        <v/>
      </c>
      <c r="AC155" s="231" t="str">
        <f>IF(Sheet1!AC155 &lt;&gt; 'TO USE'!AC155, "Sheet1:"&amp;Sheet1!AC155&amp;" vs Sheet2:"&amp;'TO USE'!AC155, "")</f>
        <v/>
      </c>
      <c r="AD155" s="231" t="str">
        <f>IF(Sheet1!AD155 &lt;&gt; 'TO USE'!AD155, "Sheet1:"&amp;Sheet1!AD155&amp;" vs Sheet2:"&amp;'TO USE'!AD155, "")</f>
        <v/>
      </c>
      <c r="AE155" s="231" t="str">
        <f>IF(Sheet1!AE155 &lt;&gt; 'TO USE'!AE155, "Sheet1:"&amp;Sheet1!AE155&amp;" vs Sheet2:"&amp;'TO USE'!AE155, "")</f>
        <v/>
      </c>
      <c r="AF155" s="231" t="str">
        <f>IF(Sheet1!AF155 &lt;&gt; 'TO USE'!AF155, "Sheet1:"&amp;Sheet1!AF155&amp;" vs Sheet2:"&amp;'TO USE'!AF155, "")</f>
        <v/>
      </c>
      <c r="AG155" s="231" t="str">
        <f>IF(Sheet1!AG155 &lt;&gt; 'TO USE'!AG155, "Sheet1:"&amp;Sheet1!AG155&amp;" vs Sheet2:"&amp;'TO USE'!AG155, "")</f>
        <v/>
      </c>
      <c r="AH155" s="231" t="str">
        <f>IF(Sheet1!AH155 &lt;&gt; 'TO USE'!AH155, "Sheet1:"&amp;Sheet1!AH155&amp;" vs Sheet2:"&amp;'TO USE'!AH155, "")</f>
        <v/>
      </c>
      <c r="AI155" s="231" t="str">
        <f>IF(Sheet1!AI155 &lt;&gt; 'TO USE'!AI155, "Sheet1:"&amp;Sheet1!AI155&amp;" vs Sheet2:"&amp;'TO USE'!AI155, "")</f>
        <v/>
      </c>
      <c r="AJ155" s="231" t="str">
        <f>IF(Sheet1!AJ155 &lt;&gt; 'TO USE'!AJ155, "Sheet1:"&amp;Sheet1!AJ155&amp;" vs Sheet2:"&amp;'TO USE'!AJ155, "")</f>
        <v/>
      </c>
      <c r="AK155" s="231" t="str">
        <f>IF(Sheet1!AK155 &lt;&gt; 'TO USE'!AK155, "Sheet1:"&amp;Sheet1!AK155&amp;" vs Sheet2:"&amp;'TO USE'!AK155, "")</f>
        <v/>
      </c>
      <c r="AL155" s="231" t="str">
        <f>IF(Sheet1!AL155 &lt;&gt; 'TO USE'!AL155, "Sheet1:"&amp;Sheet1!AL155&amp;" vs Sheet2:"&amp;'TO USE'!AL155, "")</f>
        <v/>
      </c>
      <c r="AM155" s="231" t="str">
        <f>IF(Sheet1!AM155 &lt;&gt; 'TO USE'!AM155, "Sheet1:"&amp;Sheet1!AM155&amp;" vs Sheet2:"&amp;'TO USE'!AM155, "")</f>
        <v/>
      </c>
      <c r="AN155" s="231" t="str">
        <f>IF(Sheet1!AN155 &lt;&gt; 'TO USE'!AN155, "Sheet1:"&amp;Sheet1!AN155&amp;" vs Sheet2:"&amp;'TO USE'!AN155, "")</f>
        <v/>
      </c>
      <c r="AO155" s="231" t="str">
        <f>IF(Sheet1!AO155 &lt;&gt; 'TO USE'!AO155, "Sheet1:"&amp;Sheet1!AO155&amp;" vs Sheet2:"&amp;'TO USE'!AO155, "")</f>
        <v/>
      </c>
      <c r="AP155" s="231" t="str">
        <f>IF(Sheet1!AP155 &lt;&gt; 'TO USE'!AP155, "Sheet1:"&amp;Sheet1!AP155&amp;" vs Sheet2:"&amp;'TO USE'!AP155, "")</f>
        <v/>
      </c>
      <c r="AQ155" s="231" t="str">
        <f>IF(Sheet1!AQ155 &lt;&gt; 'TO USE'!AQ155, "Sheet1:"&amp;Sheet1!AQ155&amp;" vs Sheet2:"&amp;'TO USE'!AQ155, "")</f>
        <v/>
      </c>
      <c r="AR155" s="231" t="str">
        <f>IF(Sheet1!AR155 &lt;&gt; 'TO USE'!AR155, "Sheet1:"&amp;Sheet1!AR155&amp;" vs Sheet2:"&amp;'TO USE'!AR155, "")</f>
        <v/>
      </c>
      <c r="AS155" s="231" t="str">
        <f>IF(Sheet1!AS155 &lt;&gt; 'TO USE'!AS155, "Sheet1:"&amp;Sheet1!AS155&amp;" vs Sheet2:"&amp;'TO USE'!AS155, "")</f>
        <v/>
      </c>
      <c r="AT155" s="231" t="str">
        <f>IF(Sheet1!AT155 &lt;&gt; 'TO USE'!AT155, "Sheet1:"&amp;Sheet1!AT155&amp;" vs Sheet2:"&amp;'TO USE'!AT155, "")</f>
        <v/>
      </c>
      <c r="AU155" s="231" t="str">
        <f>IF(Sheet1!AU155 &lt;&gt; 'TO USE'!AU155, "Sheet1:"&amp;Sheet1!AU155&amp;" vs Sheet2:"&amp;'TO USE'!AU155, "")</f>
        <v/>
      </c>
      <c r="AV155" s="231" t="str">
        <f>IF(Sheet1!AV155 &lt;&gt; 'TO USE'!AV155, "Sheet1:"&amp;Sheet1!AV155&amp;" vs Sheet2:"&amp;'TO USE'!AV155, "")</f>
        <v/>
      </c>
    </row>
    <row r="156" spans="1:48" ht="19">
      <c r="A156" s="27">
        <v>155</v>
      </c>
      <c r="B156" s="231" t="str">
        <f>IF(Sheet1!B156 &lt;&gt; 'TO USE'!B156, "Sheet1:"&amp;Sheet1!B156&amp;" vs Sheet2:"&amp;'TO USE'!B156, "")</f>
        <v/>
      </c>
      <c r="C156" s="231" t="str">
        <f>IF(Sheet1!C156 &lt;&gt; 'TO USE'!C156, "Sheet1:"&amp;Sheet1!C156&amp;" vs Sheet2:"&amp;'TO USE'!C156, "")</f>
        <v/>
      </c>
      <c r="D156" s="231" t="str">
        <f>IF(Sheet1!D156 &lt;&gt; 'TO USE'!D156, "Sheet1:"&amp;Sheet1!D156&amp;" vs Sheet2:"&amp;'TO USE'!D156, "")</f>
        <v/>
      </c>
      <c r="E156" s="231" t="str">
        <f>IF(Sheet1!E156 &lt;&gt; 'TO USE'!E156, "Sheet1:"&amp;Sheet1!E156&amp;" vs Sheet2:"&amp;'TO USE'!E156, "")</f>
        <v/>
      </c>
      <c r="F156" s="231" t="str">
        <f>IF(Sheet1!F156 &lt;&gt; 'TO USE'!F156, "Sheet1:"&amp;Sheet1!F156&amp;" vs Sheet2:"&amp;'TO USE'!F156, "")</f>
        <v/>
      </c>
      <c r="G156" s="231" t="str">
        <f>IF(Sheet1!G156 &lt;&gt; 'TO USE'!G156, "Sheet1:"&amp;Sheet1!G156&amp;" vs Sheet2:"&amp;'TO USE'!G156, "")</f>
        <v/>
      </c>
      <c r="H156" s="231" t="str">
        <f>IF(Sheet1!H156 &lt;&gt; 'TO USE'!H156, "Sheet1:"&amp;Sheet1!H156&amp;" vs Sheet2:"&amp;'TO USE'!H156, "")</f>
        <v/>
      </c>
      <c r="I156" s="231" t="str">
        <f>IF(Sheet1!I156 &lt;&gt; 'TO USE'!I156, "Sheet1:"&amp;Sheet1!I156&amp;" vs Sheet2:"&amp;'TO USE'!I156, "")</f>
        <v/>
      </c>
      <c r="J156" s="231" t="str">
        <f>IF(Sheet1!J156 &lt;&gt; 'TO USE'!J156, "Sheet1:"&amp;Sheet1!J156&amp;" vs Sheet2:"&amp;'TO USE'!J156, "")</f>
        <v/>
      </c>
      <c r="K156" s="231" t="str">
        <f>IF(Sheet1!K156 &lt;&gt; 'TO USE'!K156, "Sheet1:"&amp;Sheet1!K156&amp;" vs Sheet2:"&amp;'TO USE'!K156, "")</f>
        <v/>
      </c>
      <c r="L156" s="231" t="str">
        <f>IF(Sheet1!L156 &lt;&gt; 'TO USE'!L156, "Sheet1:"&amp;Sheet1!L156&amp;" vs Sheet2:"&amp;'TO USE'!L156, "")</f>
        <v/>
      </c>
      <c r="M156" s="231" t="str">
        <f>IF(Sheet1!M156 &lt;&gt; 'TO USE'!M156, "Sheet1:"&amp;Sheet1!M156&amp;" vs Sheet2:"&amp;'TO USE'!M156, "")</f>
        <v/>
      </c>
      <c r="N156" s="231" t="str">
        <f>IF(Sheet1!N156 &lt;&gt; 'TO USE'!N156, "Sheet1:"&amp;Sheet1!N156&amp;" vs Sheet2:"&amp;'TO USE'!N156, "")</f>
        <v/>
      </c>
      <c r="O156" s="231" t="str">
        <f>IF(Sheet1!O156 &lt;&gt; 'TO USE'!O156, "Sheet1:"&amp;Sheet1!O156&amp;" vs Sheet2:"&amp;'TO USE'!O156, "")</f>
        <v/>
      </c>
      <c r="P156" s="231" t="str">
        <f>IF(Sheet1!P156 &lt;&gt; 'TO USE'!P156, "Sheet1:"&amp;Sheet1!P156&amp;" vs Sheet2:"&amp;'TO USE'!P156, "")</f>
        <v/>
      </c>
      <c r="Q156" s="231" t="str">
        <f>IF(Sheet1!Q156 &lt;&gt; 'TO USE'!Q156, "Sheet1:"&amp;Sheet1!Q156&amp;" vs Sheet2:"&amp;'TO USE'!Q156, "")</f>
        <v/>
      </c>
      <c r="R156" s="231" t="str">
        <f>IF(Sheet1!R156 &lt;&gt; 'TO USE'!R156, "Sheet1:"&amp;Sheet1!R156&amp;" vs Sheet2:"&amp;'TO USE'!R156, "")</f>
        <v/>
      </c>
      <c r="S156" s="231" t="str">
        <f>IF(Sheet1!S156 &lt;&gt; 'TO USE'!S156, "Sheet1:"&amp;Sheet1!S156&amp;" vs Sheet2:"&amp;'TO USE'!S156, "")</f>
        <v/>
      </c>
      <c r="T156" s="231" t="str">
        <f>IF(Sheet1!T156 &lt;&gt; 'TO USE'!T156, "Sheet1:"&amp;Sheet1!T156&amp;" vs Sheet2:"&amp;'TO USE'!T156, "")</f>
        <v/>
      </c>
      <c r="U156" s="231" t="str">
        <f>IF(Sheet1!U156 &lt;&gt; 'TO USE'!U156, "Sheet1:"&amp;Sheet1!U156&amp;" vs Sheet2:"&amp;'TO USE'!U156, "")</f>
        <v/>
      </c>
      <c r="V156" s="231" t="str">
        <f>IF(Sheet1!V156 &lt;&gt; 'TO USE'!V156, "Sheet1:"&amp;Sheet1!V156&amp;" vs Sheet2:"&amp;'TO USE'!V156, "")</f>
        <v/>
      </c>
      <c r="W156" s="231" t="str">
        <f>IF(Sheet1!W156 &lt;&gt; 'TO USE'!W156, "Sheet1:"&amp;Sheet1!W156&amp;" vs Sheet2:"&amp;'TO USE'!W156, "")</f>
        <v/>
      </c>
      <c r="X156" s="231" t="str">
        <f>IF(Sheet1!X156 &lt;&gt; 'TO USE'!X156, "Sheet1:"&amp;Sheet1!X156&amp;" vs Sheet2:"&amp;'TO USE'!X156, "")</f>
        <v/>
      </c>
      <c r="Y156" s="231" t="str">
        <f>IF(Sheet1!Y156 &lt;&gt; 'TO USE'!Y156, "Sheet1:"&amp;Sheet1!Y156&amp;" vs Sheet2:"&amp;'TO USE'!Y156, "")</f>
        <v/>
      </c>
      <c r="Z156" s="231" t="str">
        <f>IF(Sheet1!Z156 &lt;&gt; 'TO USE'!Z156, "Sheet1:"&amp;Sheet1!Z156&amp;" vs Sheet2:"&amp;'TO USE'!Z156, "")</f>
        <v/>
      </c>
      <c r="AA156" s="231" t="str">
        <f>IF(Sheet1!AA156 &lt;&gt; 'TO USE'!AA156, "Sheet1:"&amp;Sheet1!AA156&amp;" vs Sheet2:"&amp;'TO USE'!AA156, "")</f>
        <v/>
      </c>
      <c r="AB156" s="231" t="str">
        <f>IF(Sheet1!AB156 &lt;&gt; 'TO USE'!AB156, "Sheet1:"&amp;Sheet1!AB156&amp;" vs Sheet2:"&amp;'TO USE'!AB156, "")</f>
        <v/>
      </c>
      <c r="AC156" s="231" t="str">
        <f>IF(Sheet1!AC156 &lt;&gt; 'TO USE'!AC156, "Sheet1:"&amp;Sheet1!AC156&amp;" vs Sheet2:"&amp;'TO USE'!AC156, "")</f>
        <v/>
      </c>
      <c r="AD156" s="231" t="str">
        <f>IF(Sheet1!AD156 &lt;&gt; 'TO USE'!AD156, "Sheet1:"&amp;Sheet1!AD156&amp;" vs Sheet2:"&amp;'TO USE'!AD156, "")</f>
        <v/>
      </c>
      <c r="AE156" s="231" t="str">
        <f>IF(Sheet1!AE156 &lt;&gt; 'TO USE'!AE156, "Sheet1:"&amp;Sheet1!AE156&amp;" vs Sheet2:"&amp;'TO USE'!AE156, "")</f>
        <v/>
      </c>
      <c r="AF156" s="231" t="str">
        <f>IF(Sheet1!AF156 &lt;&gt; 'TO USE'!AF156, "Sheet1:"&amp;Sheet1!AF156&amp;" vs Sheet2:"&amp;'TO USE'!AF156, "")</f>
        <v/>
      </c>
      <c r="AG156" s="231" t="str">
        <f>IF(Sheet1!AG156 &lt;&gt; 'TO USE'!AG156, "Sheet1:"&amp;Sheet1!AG156&amp;" vs Sheet2:"&amp;'TO USE'!AG156, "")</f>
        <v/>
      </c>
      <c r="AH156" s="231" t="str">
        <f>IF(Sheet1!AH156 &lt;&gt; 'TO USE'!AH156, "Sheet1:"&amp;Sheet1!AH156&amp;" vs Sheet2:"&amp;'TO USE'!AH156, "")</f>
        <v/>
      </c>
      <c r="AI156" s="231" t="str">
        <f>IF(Sheet1!AI156 &lt;&gt; 'TO USE'!AI156, "Sheet1:"&amp;Sheet1!AI156&amp;" vs Sheet2:"&amp;'TO USE'!AI156, "")</f>
        <v/>
      </c>
      <c r="AJ156" s="231" t="str">
        <f>IF(Sheet1!AJ156 &lt;&gt; 'TO USE'!AJ156, "Sheet1:"&amp;Sheet1!AJ156&amp;" vs Sheet2:"&amp;'TO USE'!AJ156, "")</f>
        <v/>
      </c>
      <c r="AK156" s="231" t="str">
        <f>IF(Sheet1!AK156 &lt;&gt; 'TO USE'!AK156, "Sheet1:"&amp;Sheet1!AK156&amp;" vs Sheet2:"&amp;'TO USE'!AK156, "")</f>
        <v/>
      </c>
      <c r="AL156" s="231" t="str">
        <f>IF(Sheet1!AL156 &lt;&gt; 'TO USE'!AL156, "Sheet1:"&amp;Sheet1!AL156&amp;" vs Sheet2:"&amp;'TO USE'!AL156, "")</f>
        <v/>
      </c>
      <c r="AM156" s="231" t="str">
        <f>IF(Sheet1!AM156 &lt;&gt; 'TO USE'!AM156, "Sheet1:"&amp;Sheet1!AM156&amp;" vs Sheet2:"&amp;'TO USE'!AM156, "")</f>
        <v/>
      </c>
      <c r="AN156" s="231" t="str">
        <f>IF(Sheet1!AN156 &lt;&gt; 'TO USE'!AN156, "Sheet1:"&amp;Sheet1!AN156&amp;" vs Sheet2:"&amp;'TO USE'!AN156, "")</f>
        <v/>
      </c>
      <c r="AO156" s="231" t="str">
        <f>IF(Sheet1!AO156 &lt;&gt; 'TO USE'!AO156, "Sheet1:"&amp;Sheet1!AO156&amp;" vs Sheet2:"&amp;'TO USE'!AO156, "")</f>
        <v/>
      </c>
      <c r="AP156" s="231" t="str">
        <f>IF(Sheet1!AP156 &lt;&gt; 'TO USE'!AP156, "Sheet1:"&amp;Sheet1!AP156&amp;" vs Sheet2:"&amp;'TO USE'!AP156, "")</f>
        <v/>
      </c>
      <c r="AQ156" s="231" t="str">
        <f>IF(Sheet1!AQ156 &lt;&gt; 'TO USE'!AQ156, "Sheet1:"&amp;Sheet1!AQ156&amp;" vs Sheet2:"&amp;'TO USE'!AQ156, "")</f>
        <v/>
      </c>
      <c r="AR156" s="231" t="str">
        <f>IF(Sheet1!AR156 &lt;&gt; 'TO USE'!AR156, "Sheet1:"&amp;Sheet1!AR156&amp;" vs Sheet2:"&amp;'TO USE'!AR156, "")</f>
        <v/>
      </c>
      <c r="AS156" s="231" t="str">
        <f>IF(Sheet1!AS156 &lt;&gt; 'TO USE'!AS156, "Sheet1:"&amp;Sheet1!AS156&amp;" vs Sheet2:"&amp;'TO USE'!AS156, "")</f>
        <v/>
      </c>
      <c r="AT156" s="231" t="str">
        <f>IF(Sheet1!AT156 &lt;&gt; 'TO USE'!AT156, "Sheet1:"&amp;Sheet1!AT156&amp;" vs Sheet2:"&amp;'TO USE'!AT156, "")</f>
        <v/>
      </c>
      <c r="AU156" s="231" t="str">
        <f>IF(Sheet1!AU156 &lt;&gt; 'TO USE'!AU156, "Sheet1:"&amp;Sheet1!AU156&amp;" vs Sheet2:"&amp;'TO USE'!AU156, "")</f>
        <v/>
      </c>
      <c r="AV156" s="231" t="str">
        <f>IF(Sheet1!AV156 &lt;&gt; 'TO USE'!AV156, "Sheet1:"&amp;Sheet1!AV156&amp;" vs Sheet2:"&amp;'TO USE'!AV156, "")</f>
        <v/>
      </c>
    </row>
    <row r="157" spans="1:48" ht="19">
      <c r="A157" s="27">
        <v>156</v>
      </c>
      <c r="B157" s="231" t="str">
        <f>IF(Sheet1!B157 &lt;&gt; 'TO USE'!B157, "Sheet1:"&amp;Sheet1!B157&amp;" vs Sheet2:"&amp;'TO USE'!B157, "")</f>
        <v/>
      </c>
      <c r="C157" s="231" t="str">
        <f>IF(Sheet1!C157 &lt;&gt; 'TO USE'!C157, "Sheet1:"&amp;Sheet1!C157&amp;" vs Sheet2:"&amp;'TO USE'!C157, "")</f>
        <v/>
      </c>
      <c r="D157" s="231" t="str">
        <f>IF(Sheet1!D157 &lt;&gt; 'TO USE'!D157, "Sheet1:"&amp;Sheet1!D157&amp;" vs Sheet2:"&amp;'TO USE'!D157, "")</f>
        <v/>
      </c>
      <c r="E157" s="231" t="str">
        <f>IF(Sheet1!E157 &lt;&gt; 'TO USE'!E157, "Sheet1:"&amp;Sheet1!E157&amp;" vs Sheet2:"&amp;'TO USE'!E157, "")</f>
        <v/>
      </c>
      <c r="F157" s="231" t="str">
        <f>IF(Sheet1!F157 &lt;&gt; 'TO USE'!F157, "Sheet1:"&amp;Sheet1!F157&amp;" vs Sheet2:"&amp;'TO USE'!F157, "")</f>
        <v/>
      </c>
      <c r="G157" s="231" t="str">
        <f>IF(Sheet1!G157 &lt;&gt; 'TO USE'!G157, "Sheet1:"&amp;Sheet1!G157&amp;" vs Sheet2:"&amp;'TO USE'!G157, "")</f>
        <v/>
      </c>
      <c r="H157" s="231" t="str">
        <f>IF(Sheet1!H157 &lt;&gt; 'TO USE'!H157, "Sheet1:"&amp;Sheet1!H157&amp;" vs Sheet2:"&amp;'TO USE'!H157, "")</f>
        <v/>
      </c>
      <c r="I157" s="231" t="str">
        <f>IF(Sheet1!I157 &lt;&gt; 'TO USE'!I157, "Sheet1:"&amp;Sheet1!I157&amp;" vs Sheet2:"&amp;'TO USE'!I157, "")</f>
        <v/>
      </c>
      <c r="J157" s="231" t="str">
        <f>IF(Sheet1!J157 &lt;&gt; 'TO USE'!J157, "Sheet1:"&amp;Sheet1!J157&amp;" vs Sheet2:"&amp;'TO USE'!J157, "")</f>
        <v/>
      </c>
      <c r="K157" s="231" t="str">
        <f>IF(Sheet1!K157 &lt;&gt; 'TO USE'!K157, "Sheet1:"&amp;Sheet1!K157&amp;" vs Sheet2:"&amp;'TO USE'!K157, "")</f>
        <v/>
      </c>
      <c r="L157" s="231" t="str">
        <f>IF(Sheet1!L157 &lt;&gt; 'TO USE'!L157, "Sheet1:"&amp;Sheet1!L157&amp;" vs Sheet2:"&amp;'TO USE'!L157, "")</f>
        <v/>
      </c>
      <c r="M157" s="231" t="str">
        <f>IF(Sheet1!M157 &lt;&gt; 'TO USE'!M157, "Sheet1:"&amp;Sheet1!M157&amp;" vs Sheet2:"&amp;'TO USE'!M157, "")</f>
        <v/>
      </c>
      <c r="N157" s="231" t="str">
        <f>IF(Sheet1!N157 &lt;&gt; 'TO USE'!N157, "Sheet1:"&amp;Sheet1!N157&amp;" vs Sheet2:"&amp;'TO USE'!N157, "")</f>
        <v/>
      </c>
      <c r="O157" s="231" t="str">
        <f>IF(Sheet1!O157 &lt;&gt; 'TO USE'!O157, "Sheet1:"&amp;Sheet1!O157&amp;" vs Sheet2:"&amp;'TO USE'!O157, "")</f>
        <v/>
      </c>
      <c r="P157" s="231" t="str">
        <f>IF(Sheet1!P157 &lt;&gt; 'TO USE'!P157, "Sheet1:"&amp;Sheet1!P157&amp;" vs Sheet2:"&amp;'TO USE'!P157, "")</f>
        <v/>
      </c>
      <c r="Q157" s="231" t="str">
        <f>IF(Sheet1!Q157 &lt;&gt; 'TO USE'!Q157, "Sheet1:"&amp;Sheet1!Q157&amp;" vs Sheet2:"&amp;'TO USE'!Q157, "")</f>
        <v/>
      </c>
      <c r="R157" s="231" t="str">
        <f>IF(Sheet1!R157 &lt;&gt; 'TO USE'!R157, "Sheet1:"&amp;Sheet1!R157&amp;" vs Sheet2:"&amp;'TO USE'!R157, "")</f>
        <v/>
      </c>
      <c r="S157" s="231" t="str">
        <f>IF(Sheet1!S157 &lt;&gt; 'TO USE'!S157, "Sheet1:"&amp;Sheet1!S157&amp;" vs Sheet2:"&amp;'TO USE'!S157, "")</f>
        <v/>
      </c>
      <c r="T157" s="231" t="str">
        <f>IF(Sheet1!T157 &lt;&gt; 'TO USE'!T157, "Sheet1:"&amp;Sheet1!T157&amp;" vs Sheet2:"&amp;'TO USE'!T157, "")</f>
        <v/>
      </c>
      <c r="U157" s="231" t="str">
        <f>IF(Sheet1!U157 &lt;&gt; 'TO USE'!U157, "Sheet1:"&amp;Sheet1!U157&amp;" vs Sheet2:"&amp;'TO USE'!U157, "")</f>
        <v/>
      </c>
      <c r="V157" s="231" t="str">
        <f>IF(Sheet1!V157 &lt;&gt; 'TO USE'!V157, "Sheet1:"&amp;Sheet1!V157&amp;" vs Sheet2:"&amp;'TO USE'!V157, "")</f>
        <v/>
      </c>
      <c r="W157" s="231" t="str">
        <f>IF(Sheet1!W157 &lt;&gt; 'TO USE'!W157, "Sheet1:"&amp;Sheet1!W157&amp;" vs Sheet2:"&amp;'TO USE'!W157, "")</f>
        <v/>
      </c>
      <c r="X157" s="231" t="str">
        <f>IF(Sheet1!X157 &lt;&gt; 'TO USE'!X157, "Sheet1:"&amp;Sheet1!X157&amp;" vs Sheet2:"&amp;'TO USE'!X157, "")</f>
        <v/>
      </c>
      <c r="Y157" s="231" t="str">
        <f>IF(Sheet1!Y157 &lt;&gt; 'TO USE'!Y157, "Sheet1:"&amp;Sheet1!Y157&amp;" vs Sheet2:"&amp;'TO USE'!Y157, "")</f>
        <v/>
      </c>
      <c r="Z157" s="231" t="str">
        <f>IF(Sheet1!Z157 &lt;&gt; 'TO USE'!Z157, "Sheet1:"&amp;Sheet1!Z157&amp;" vs Sheet2:"&amp;'TO USE'!Z157, "")</f>
        <v/>
      </c>
      <c r="AA157" s="231" t="str">
        <f>IF(Sheet1!AA157 &lt;&gt; 'TO USE'!AA157, "Sheet1:"&amp;Sheet1!AA157&amp;" vs Sheet2:"&amp;'TO USE'!AA157, "")</f>
        <v/>
      </c>
      <c r="AB157" s="231" t="str">
        <f>IF(Sheet1!AB157 &lt;&gt; 'TO USE'!AB157, "Sheet1:"&amp;Sheet1!AB157&amp;" vs Sheet2:"&amp;'TO USE'!AB157, "")</f>
        <v/>
      </c>
      <c r="AC157" s="231" t="str">
        <f>IF(Sheet1!AC157 &lt;&gt; 'TO USE'!AC157, "Sheet1:"&amp;Sheet1!AC157&amp;" vs Sheet2:"&amp;'TO USE'!AC157, "")</f>
        <v/>
      </c>
      <c r="AD157" s="231" t="str">
        <f>IF(Sheet1!AD157 &lt;&gt; 'TO USE'!AD157, "Sheet1:"&amp;Sheet1!AD157&amp;" vs Sheet2:"&amp;'TO USE'!AD157, "")</f>
        <v/>
      </c>
      <c r="AE157" s="231" t="str">
        <f>IF(Sheet1!AE157 &lt;&gt; 'TO USE'!AE157, "Sheet1:"&amp;Sheet1!AE157&amp;" vs Sheet2:"&amp;'TO USE'!AE157, "")</f>
        <v/>
      </c>
      <c r="AF157" s="231" t="str">
        <f>IF(Sheet1!AF157 &lt;&gt; 'TO USE'!AF157, "Sheet1:"&amp;Sheet1!AF157&amp;" vs Sheet2:"&amp;'TO USE'!AF157, "")</f>
        <v/>
      </c>
      <c r="AG157" s="231" t="str">
        <f>IF(Sheet1!AG157 &lt;&gt; 'TO USE'!AG157, "Sheet1:"&amp;Sheet1!AG157&amp;" vs Sheet2:"&amp;'TO USE'!AG157, "")</f>
        <v/>
      </c>
      <c r="AH157" s="231" t="str">
        <f>IF(Sheet1!AH157 &lt;&gt; 'TO USE'!AH157, "Sheet1:"&amp;Sheet1!AH157&amp;" vs Sheet2:"&amp;'TO USE'!AH157, "")</f>
        <v/>
      </c>
      <c r="AI157" s="231" t="str">
        <f>IF(Sheet1!AI157 &lt;&gt; 'TO USE'!AI157, "Sheet1:"&amp;Sheet1!AI157&amp;" vs Sheet2:"&amp;'TO USE'!AI157, "")</f>
        <v/>
      </c>
      <c r="AJ157" s="231" t="str">
        <f>IF(Sheet1!AJ157 &lt;&gt; 'TO USE'!AJ157, "Sheet1:"&amp;Sheet1!AJ157&amp;" vs Sheet2:"&amp;'TO USE'!AJ157, "")</f>
        <v/>
      </c>
      <c r="AK157" s="231" t="str">
        <f>IF(Sheet1!AK157 &lt;&gt; 'TO USE'!AK157, "Sheet1:"&amp;Sheet1!AK157&amp;" vs Sheet2:"&amp;'TO USE'!AK157, "")</f>
        <v/>
      </c>
      <c r="AL157" s="231" t="str">
        <f>IF(Sheet1!AL157 &lt;&gt; 'TO USE'!AL157, "Sheet1:"&amp;Sheet1!AL157&amp;" vs Sheet2:"&amp;'TO USE'!AL157, "")</f>
        <v/>
      </c>
      <c r="AM157" s="231" t="str">
        <f>IF(Sheet1!AM157 &lt;&gt; 'TO USE'!AM157, "Sheet1:"&amp;Sheet1!AM157&amp;" vs Sheet2:"&amp;'TO USE'!AM157, "")</f>
        <v/>
      </c>
      <c r="AN157" s="231" t="str">
        <f>IF(Sheet1!AN157 &lt;&gt; 'TO USE'!AN157, "Sheet1:"&amp;Sheet1!AN157&amp;" vs Sheet2:"&amp;'TO USE'!AN157, "")</f>
        <v/>
      </c>
      <c r="AO157" s="231" t="str">
        <f>IF(Sheet1!AO157 &lt;&gt; 'TO USE'!AO157, "Sheet1:"&amp;Sheet1!AO157&amp;" vs Sheet2:"&amp;'TO USE'!AO157, "")</f>
        <v/>
      </c>
      <c r="AP157" s="231" t="str">
        <f>IF(Sheet1!AP157 &lt;&gt; 'TO USE'!AP157, "Sheet1:"&amp;Sheet1!AP157&amp;" vs Sheet2:"&amp;'TO USE'!AP157, "")</f>
        <v/>
      </c>
      <c r="AQ157" s="231" t="str">
        <f>IF(Sheet1!AQ157 &lt;&gt; 'TO USE'!AQ157, "Sheet1:"&amp;Sheet1!AQ157&amp;" vs Sheet2:"&amp;'TO USE'!AQ157, "")</f>
        <v/>
      </c>
      <c r="AR157" s="231" t="str">
        <f>IF(Sheet1!AR157 &lt;&gt; 'TO USE'!AR157, "Sheet1:"&amp;Sheet1!AR157&amp;" vs Sheet2:"&amp;'TO USE'!AR157, "")</f>
        <v/>
      </c>
      <c r="AS157" s="231" t="str">
        <f>IF(Sheet1!AS157 &lt;&gt; 'TO USE'!AS157, "Sheet1:"&amp;Sheet1!AS157&amp;" vs Sheet2:"&amp;'TO USE'!AS157, "")</f>
        <v/>
      </c>
      <c r="AT157" s="231" t="str">
        <f>IF(Sheet1!AT157 &lt;&gt; 'TO USE'!AT157, "Sheet1:"&amp;Sheet1!AT157&amp;" vs Sheet2:"&amp;'TO USE'!AT157, "")</f>
        <v/>
      </c>
      <c r="AU157" s="231" t="str">
        <f>IF(Sheet1!AU157 &lt;&gt; 'TO USE'!AU157, "Sheet1:"&amp;Sheet1!AU157&amp;" vs Sheet2:"&amp;'TO USE'!AU157, "")</f>
        <v/>
      </c>
      <c r="AV157" s="231" t="str">
        <f>IF(Sheet1!AV157 &lt;&gt; 'TO USE'!AV157, "Sheet1:"&amp;Sheet1!AV157&amp;" vs Sheet2:"&amp;'TO USE'!AV157, "")</f>
        <v/>
      </c>
    </row>
    <row r="158" spans="1:48" ht="19">
      <c r="A158">
        <v>157</v>
      </c>
      <c r="B158" s="231" t="str">
        <f>IF(Sheet1!B158 &lt;&gt; 'TO USE'!B158, "Sheet1:"&amp;Sheet1!B158&amp;" vs Sheet2:"&amp;'TO USE'!B158, "")</f>
        <v/>
      </c>
      <c r="C158" s="231" t="str">
        <f>IF(Sheet1!C158 &lt;&gt; 'TO USE'!C158, "Sheet1:"&amp;Sheet1!C158&amp;" vs Sheet2:"&amp;'TO USE'!C158, "")</f>
        <v/>
      </c>
      <c r="D158" s="231" t="str">
        <f>IF(Sheet1!D158 &lt;&gt; 'TO USE'!D158, "Sheet1:"&amp;Sheet1!D158&amp;" vs Sheet2:"&amp;'TO USE'!D158, "")</f>
        <v/>
      </c>
      <c r="E158" s="231" t="str">
        <f>IF(Sheet1!E158 &lt;&gt; 'TO USE'!E158, "Sheet1:"&amp;Sheet1!E158&amp;" vs Sheet2:"&amp;'TO USE'!E158, "")</f>
        <v/>
      </c>
      <c r="F158" s="231" t="str">
        <f>IF(Sheet1!F158 &lt;&gt; 'TO USE'!F158, "Sheet1:"&amp;Sheet1!F158&amp;" vs Sheet2:"&amp;'TO USE'!F158, "")</f>
        <v/>
      </c>
      <c r="G158" s="231" t="str">
        <f>IF(Sheet1!G158 &lt;&gt; 'TO USE'!G158, "Sheet1:"&amp;Sheet1!G158&amp;" vs Sheet2:"&amp;'TO USE'!G158, "")</f>
        <v/>
      </c>
      <c r="H158" s="231" t="str">
        <f>IF(Sheet1!H158 &lt;&gt; 'TO USE'!H158, "Sheet1:"&amp;Sheet1!H158&amp;" vs Sheet2:"&amp;'TO USE'!H158, "")</f>
        <v/>
      </c>
      <c r="I158" s="231" t="str">
        <f>IF(Sheet1!I158 &lt;&gt; 'TO USE'!I158, "Sheet1:"&amp;Sheet1!I158&amp;" vs Sheet2:"&amp;'TO USE'!I158, "")</f>
        <v/>
      </c>
      <c r="J158" s="231" t="str">
        <f>IF(Sheet1!J158 &lt;&gt; 'TO USE'!J158, "Sheet1:"&amp;Sheet1!J158&amp;" vs Sheet2:"&amp;'TO USE'!J158, "")</f>
        <v/>
      </c>
      <c r="K158" s="231" t="str">
        <f>IF(Sheet1!K158 &lt;&gt; 'TO USE'!K158, "Sheet1:"&amp;Sheet1!K158&amp;" vs Sheet2:"&amp;'TO USE'!K158, "")</f>
        <v/>
      </c>
      <c r="L158" s="231" t="str">
        <f>IF(Sheet1!L158 &lt;&gt; 'TO USE'!L158, "Sheet1:"&amp;Sheet1!L158&amp;" vs Sheet2:"&amp;'TO USE'!L158, "")</f>
        <v/>
      </c>
      <c r="M158" s="231" t="str">
        <f>IF(Sheet1!M158 &lt;&gt; 'TO USE'!M158, "Sheet1:"&amp;Sheet1!M158&amp;" vs Sheet2:"&amp;'TO USE'!M158, "")</f>
        <v/>
      </c>
      <c r="N158" s="231" t="str">
        <f>IF(Sheet1!N158 &lt;&gt; 'TO USE'!N158, "Sheet1:"&amp;Sheet1!N158&amp;" vs Sheet2:"&amp;'TO USE'!N158, "")</f>
        <v/>
      </c>
      <c r="O158" s="231" t="str">
        <f>IF(Sheet1!O158 &lt;&gt; 'TO USE'!O158, "Sheet1:"&amp;Sheet1!O158&amp;" vs Sheet2:"&amp;'TO USE'!O158, "")</f>
        <v/>
      </c>
      <c r="P158" s="231" t="str">
        <f>IF(Sheet1!P158 &lt;&gt; 'TO USE'!P158, "Sheet1:"&amp;Sheet1!P158&amp;" vs Sheet2:"&amp;'TO USE'!P158, "")</f>
        <v/>
      </c>
      <c r="Q158" s="231" t="str">
        <f>IF(Sheet1!Q158 &lt;&gt; 'TO USE'!Q158, "Sheet1:"&amp;Sheet1!Q158&amp;" vs Sheet2:"&amp;'TO USE'!Q158, "")</f>
        <v/>
      </c>
      <c r="R158" s="231" t="str">
        <f>IF(Sheet1!R158 &lt;&gt; 'TO USE'!R158, "Sheet1:"&amp;Sheet1!R158&amp;" vs Sheet2:"&amp;'TO USE'!R158, "")</f>
        <v/>
      </c>
      <c r="S158" s="231" t="str">
        <f>IF(Sheet1!S158 &lt;&gt; 'TO USE'!S158, "Sheet1:"&amp;Sheet1!S158&amp;" vs Sheet2:"&amp;'TO USE'!S158, "")</f>
        <v/>
      </c>
      <c r="T158" s="231" t="str">
        <f>IF(Sheet1!T158 &lt;&gt; 'TO USE'!T158, "Sheet1:"&amp;Sheet1!T158&amp;" vs Sheet2:"&amp;'TO USE'!T158, "")</f>
        <v/>
      </c>
      <c r="U158" s="231" t="str">
        <f>IF(Sheet1!U158 &lt;&gt; 'TO USE'!U158, "Sheet1:"&amp;Sheet1!U158&amp;" vs Sheet2:"&amp;'TO USE'!U158, "")</f>
        <v/>
      </c>
      <c r="V158" s="231" t="str">
        <f>IF(Sheet1!V158 &lt;&gt; 'TO USE'!V158, "Sheet1:"&amp;Sheet1!V158&amp;" vs Sheet2:"&amp;'TO USE'!V158, "")</f>
        <v/>
      </c>
      <c r="W158" s="231" t="str">
        <f>IF(Sheet1!W158 &lt;&gt; 'TO USE'!W158, "Sheet1:"&amp;Sheet1!W158&amp;" vs Sheet2:"&amp;'TO USE'!W158, "")</f>
        <v/>
      </c>
      <c r="X158" s="231" t="str">
        <f>IF(Sheet1!X158 &lt;&gt; 'TO USE'!X158, "Sheet1:"&amp;Sheet1!X158&amp;" vs Sheet2:"&amp;'TO USE'!X158, "")</f>
        <v/>
      </c>
      <c r="Y158" s="231" t="str">
        <f>IF(Sheet1!Y158 &lt;&gt; 'TO USE'!Y158, "Sheet1:"&amp;Sheet1!Y158&amp;" vs Sheet2:"&amp;'TO USE'!Y158, "")</f>
        <v/>
      </c>
      <c r="Z158" s="231" t="str">
        <f>IF(Sheet1!Z158 &lt;&gt; 'TO USE'!Z158, "Sheet1:"&amp;Sheet1!Z158&amp;" vs Sheet2:"&amp;'TO USE'!Z158, "")</f>
        <v/>
      </c>
      <c r="AA158" s="231" t="str">
        <f>IF(Sheet1!AA158 &lt;&gt; 'TO USE'!AA158, "Sheet1:"&amp;Sheet1!AA158&amp;" vs Sheet2:"&amp;'TO USE'!AA158, "")</f>
        <v/>
      </c>
      <c r="AB158" s="231" t="str">
        <f>IF(Sheet1!AB158 &lt;&gt; 'TO USE'!AB158, "Sheet1:"&amp;Sheet1!AB158&amp;" vs Sheet2:"&amp;'TO USE'!AB158, "")</f>
        <v/>
      </c>
      <c r="AC158" s="231" t="str">
        <f>IF(Sheet1!AC158 &lt;&gt; 'TO USE'!AC158, "Sheet1:"&amp;Sheet1!AC158&amp;" vs Sheet2:"&amp;'TO USE'!AC158, "")</f>
        <v/>
      </c>
      <c r="AD158" s="231" t="str">
        <f>IF(Sheet1!AD158 &lt;&gt; 'TO USE'!AD158, "Sheet1:"&amp;Sheet1!AD158&amp;" vs Sheet2:"&amp;'TO USE'!AD158, "")</f>
        <v/>
      </c>
      <c r="AE158" s="231" t="str">
        <f>IF(Sheet1!AE158 &lt;&gt; 'TO USE'!AE158, "Sheet1:"&amp;Sheet1!AE158&amp;" vs Sheet2:"&amp;'TO USE'!AE158, "")</f>
        <v/>
      </c>
      <c r="AF158" s="231" t="str">
        <f>IF(Sheet1!AF158 &lt;&gt; 'TO USE'!AF158, "Sheet1:"&amp;Sheet1!AF158&amp;" vs Sheet2:"&amp;'TO USE'!AF158, "")</f>
        <v/>
      </c>
      <c r="AG158" s="231" t="str">
        <f>IF(Sheet1!AG158 &lt;&gt; 'TO USE'!AG158, "Sheet1:"&amp;Sheet1!AG158&amp;" vs Sheet2:"&amp;'TO USE'!AG158, "")</f>
        <v/>
      </c>
      <c r="AH158" s="231" t="str">
        <f>IF(Sheet1!AH158 &lt;&gt; 'TO USE'!AH158, "Sheet1:"&amp;Sheet1!AH158&amp;" vs Sheet2:"&amp;'TO USE'!AH158, "")</f>
        <v/>
      </c>
      <c r="AI158" s="231" t="str">
        <f>IF(Sheet1!AI158 &lt;&gt; 'TO USE'!AI158, "Sheet1:"&amp;Sheet1!AI158&amp;" vs Sheet2:"&amp;'TO USE'!AI158, "")</f>
        <v/>
      </c>
      <c r="AJ158" s="231" t="str">
        <f>IF(Sheet1!AJ158 &lt;&gt; 'TO USE'!AJ158, "Sheet1:"&amp;Sheet1!AJ158&amp;" vs Sheet2:"&amp;'TO USE'!AJ158, "")</f>
        <v/>
      </c>
      <c r="AK158" s="231" t="str">
        <f>IF(Sheet1!AK158 &lt;&gt; 'TO USE'!AK158, "Sheet1:"&amp;Sheet1!AK158&amp;" vs Sheet2:"&amp;'TO USE'!AK158, "")</f>
        <v/>
      </c>
      <c r="AL158" s="231" t="str">
        <f>IF(Sheet1!AL158 &lt;&gt; 'TO USE'!AL158, "Sheet1:"&amp;Sheet1!AL158&amp;" vs Sheet2:"&amp;'TO USE'!AL158, "")</f>
        <v/>
      </c>
      <c r="AM158" s="231" t="str">
        <f>IF(Sheet1!AM158 &lt;&gt; 'TO USE'!AM158, "Sheet1:"&amp;Sheet1!AM158&amp;" vs Sheet2:"&amp;'TO USE'!AM158, "")</f>
        <v/>
      </c>
      <c r="AN158" s="231" t="str">
        <f>IF(Sheet1!AN158 &lt;&gt; 'TO USE'!AN158, "Sheet1:"&amp;Sheet1!AN158&amp;" vs Sheet2:"&amp;'TO USE'!AN158, "")</f>
        <v/>
      </c>
      <c r="AO158" s="231" t="str">
        <f>IF(Sheet1!AO158 &lt;&gt; 'TO USE'!AO158, "Sheet1:"&amp;Sheet1!AO158&amp;" vs Sheet2:"&amp;'TO USE'!AO158, "")</f>
        <v/>
      </c>
      <c r="AP158" s="231" t="str">
        <f>IF(Sheet1!AP158 &lt;&gt; 'TO USE'!AP158, "Sheet1:"&amp;Sheet1!AP158&amp;" vs Sheet2:"&amp;'TO USE'!AP158, "")</f>
        <v/>
      </c>
      <c r="AQ158" s="231" t="str">
        <f>IF(Sheet1!AQ158 &lt;&gt; 'TO USE'!AQ158, "Sheet1:"&amp;Sheet1!AQ158&amp;" vs Sheet2:"&amp;'TO USE'!AQ158, "")</f>
        <v/>
      </c>
      <c r="AR158" s="231" t="str">
        <f>IF(Sheet1!AR158 &lt;&gt; 'TO USE'!AR158, "Sheet1:"&amp;Sheet1!AR158&amp;" vs Sheet2:"&amp;'TO USE'!AR158, "")</f>
        <v/>
      </c>
      <c r="AS158" s="231" t="str">
        <f>IF(Sheet1!AS158 &lt;&gt; 'TO USE'!AS158, "Sheet1:"&amp;Sheet1!AS158&amp;" vs Sheet2:"&amp;'TO USE'!AS158, "")</f>
        <v/>
      </c>
      <c r="AT158" s="231" t="str">
        <f>IF(Sheet1!AT158 &lt;&gt; 'TO USE'!AT158, "Sheet1:"&amp;Sheet1!AT158&amp;" vs Sheet2:"&amp;'TO USE'!AT158, "")</f>
        <v/>
      </c>
      <c r="AU158" s="231" t="str">
        <f>IF(Sheet1!AU158 &lt;&gt; 'TO USE'!AU158, "Sheet1:"&amp;Sheet1!AU158&amp;" vs Sheet2:"&amp;'TO USE'!AU158, "")</f>
        <v/>
      </c>
      <c r="AV158" s="231" t="str">
        <f>IF(Sheet1!AV158 &lt;&gt; 'TO USE'!AV158, "Sheet1:"&amp;Sheet1!AV158&amp;" vs Sheet2:"&amp;'TO USE'!AV158, "")</f>
        <v/>
      </c>
    </row>
    <row r="159" spans="1:48" ht="19">
      <c r="A159">
        <v>158</v>
      </c>
      <c r="B159" s="231" t="str">
        <f>IF(Sheet1!B159 &lt;&gt; 'TO USE'!B159, "Sheet1:"&amp;Sheet1!B159&amp;" vs Sheet2:"&amp;'TO USE'!B159, "")</f>
        <v/>
      </c>
      <c r="C159" s="231" t="str">
        <f>IF(Sheet1!C159 &lt;&gt; 'TO USE'!C159, "Sheet1:"&amp;Sheet1!C159&amp;" vs Sheet2:"&amp;'TO USE'!C159, "")</f>
        <v/>
      </c>
      <c r="D159" s="231" t="str">
        <f>IF(Sheet1!D159 &lt;&gt; 'TO USE'!D159, "Sheet1:"&amp;Sheet1!D159&amp;" vs Sheet2:"&amp;'TO USE'!D159, "")</f>
        <v/>
      </c>
      <c r="E159" s="231" t="str">
        <f>IF(Sheet1!E159 &lt;&gt; 'TO USE'!E159, "Sheet1:"&amp;Sheet1!E159&amp;" vs Sheet2:"&amp;'TO USE'!E159, "")</f>
        <v/>
      </c>
      <c r="F159" s="231" t="str">
        <f>IF(Sheet1!F159 &lt;&gt; 'TO USE'!F159, "Sheet1:"&amp;Sheet1!F159&amp;" vs Sheet2:"&amp;'TO USE'!F159, "")</f>
        <v/>
      </c>
      <c r="G159" s="231" t="str">
        <f>IF(Sheet1!G159 &lt;&gt; 'TO USE'!G159, "Sheet1:"&amp;Sheet1!G159&amp;" vs Sheet2:"&amp;'TO USE'!G159, "")</f>
        <v/>
      </c>
      <c r="H159" s="231" t="str">
        <f>IF(Sheet1!H159 &lt;&gt; 'TO USE'!H159, "Sheet1:"&amp;Sheet1!H159&amp;" vs Sheet2:"&amp;'TO USE'!H159, "")</f>
        <v/>
      </c>
      <c r="I159" s="231" t="str">
        <f>IF(Sheet1!I159 &lt;&gt; 'TO USE'!I159, "Sheet1:"&amp;Sheet1!I159&amp;" vs Sheet2:"&amp;'TO USE'!I159, "")</f>
        <v/>
      </c>
      <c r="J159" s="231" t="str">
        <f>IF(Sheet1!J159 &lt;&gt; 'TO USE'!J159, "Sheet1:"&amp;Sheet1!J159&amp;" vs Sheet2:"&amp;'TO USE'!J159, "")</f>
        <v/>
      </c>
      <c r="K159" s="231" t="str">
        <f>IF(Sheet1!K159 &lt;&gt; 'TO USE'!K159, "Sheet1:"&amp;Sheet1!K159&amp;" vs Sheet2:"&amp;'TO USE'!K159, "")</f>
        <v/>
      </c>
      <c r="L159" s="231" t="str">
        <f>IF(Sheet1!L159 &lt;&gt; 'TO USE'!L159, "Sheet1:"&amp;Sheet1!L159&amp;" vs Sheet2:"&amp;'TO USE'!L159, "")</f>
        <v/>
      </c>
      <c r="M159" s="231" t="str">
        <f>IF(Sheet1!M159 &lt;&gt; 'TO USE'!M159, "Sheet1:"&amp;Sheet1!M159&amp;" vs Sheet2:"&amp;'TO USE'!M159, "")</f>
        <v/>
      </c>
      <c r="N159" s="231" t="str">
        <f>IF(Sheet1!N159 &lt;&gt; 'TO USE'!N159, "Sheet1:"&amp;Sheet1!N159&amp;" vs Sheet2:"&amp;'TO USE'!N159, "")</f>
        <v/>
      </c>
      <c r="O159" s="231" t="str">
        <f>IF(Sheet1!O159 &lt;&gt; 'TO USE'!O159, "Sheet1:"&amp;Sheet1!O159&amp;" vs Sheet2:"&amp;'TO USE'!O159, "")</f>
        <v/>
      </c>
      <c r="P159" s="231" t="str">
        <f>IF(Sheet1!P159 &lt;&gt; 'TO USE'!P159, "Sheet1:"&amp;Sheet1!P159&amp;" vs Sheet2:"&amp;'TO USE'!P159, "")</f>
        <v/>
      </c>
      <c r="Q159" s="231" t="str">
        <f>IF(Sheet1!Q159 &lt;&gt; 'TO USE'!Q159, "Sheet1:"&amp;Sheet1!Q159&amp;" vs Sheet2:"&amp;'TO USE'!Q159, "")</f>
        <v/>
      </c>
      <c r="R159" s="231" t="str">
        <f>IF(Sheet1!R159 &lt;&gt; 'TO USE'!R159, "Sheet1:"&amp;Sheet1!R159&amp;" vs Sheet2:"&amp;'TO USE'!R159, "")</f>
        <v/>
      </c>
      <c r="S159" s="231" t="str">
        <f>IF(Sheet1!S159 &lt;&gt; 'TO USE'!S159, "Sheet1:"&amp;Sheet1!S159&amp;" vs Sheet2:"&amp;'TO USE'!S159, "")</f>
        <v/>
      </c>
      <c r="T159" s="231" t="str">
        <f>IF(Sheet1!T159 &lt;&gt; 'TO USE'!T159, "Sheet1:"&amp;Sheet1!T159&amp;" vs Sheet2:"&amp;'TO USE'!T159, "")</f>
        <v/>
      </c>
      <c r="U159" s="231" t="str">
        <f>IF(Sheet1!U159 &lt;&gt; 'TO USE'!U159, "Sheet1:"&amp;Sheet1!U159&amp;" vs Sheet2:"&amp;'TO USE'!U159, "")</f>
        <v/>
      </c>
      <c r="V159" s="231" t="str">
        <f>IF(Sheet1!V159 &lt;&gt; 'TO USE'!V159, "Sheet1:"&amp;Sheet1!V159&amp;" vs Sheet2:"&amp;'TO USE'!V159, "")</f>
        <v/>
      </c>
      <c r="W159" s="231" t="str">
        <f>IF(Sheet1!W159 &lt;&gt; 'TO USE'!W159, "Sheet1:"&amp;Sheet1!W159&amp;" vs Sheet2:"&amp;'TO USE'!W159, "")</f>
        <v/>
      </c>
      <c r="X159" s="231" t="str">
        <f>IF(Sheet1!X159 &lt;&gt; 'TO USE'!X159, "Sheet1:"&amp;Sheet1!X159&amp;" vs Sheet2:"&amp;'TO USE'!X159, "")</f>
        <v/>
      </c>
      <c r="Y159" s="231" t="str">
        <f>IF(Sheet1!Y159 &lt;&gt; 'TO USE'!Y159, "Sheet1:"&amp;Sheet1!Y159&amp;" vs Sheet2:"&amp;'TO USE'!Y159, "")</f>
        <v/>
      </c>
      <c r="Z159" s="231" t="str">
        <f>IF(Sheet1!Z159 &lt;&gt; 'TO USE'!Z159, "Sheet1:"&amp;Sheet1!Z159&amp;" vs Sheet2:"&amp;'TO USE'!Z159, "")</f>
        <v/>
      </c>
      <c r="AA159" s="231" t="str">
        <f>IF(Sheet1!AA159 &lt;&gt; 'TO USE'!AA159, "Sheet1:"&amp;Sheet1!AA159&amp;" vs Sheet2:"&amp;'TO USE'!AA159, "")</f>
        <v/>
      </c>
      <c r="AB159" s="231" t="str">
        <f>IF(Sheet1!AB159 &lt;&gt; 'TO USE'!AB159, "Sheet1:"&amp;Sheet1!AB159&amp;" vs Sheet2:"&amp;'TO USE'!AB159, "")</f>
        <v/>
      </c>
      <c r="AC159" s="231" t="str">
        <f>IF(Sheet1!AC159 &lt;&gt; 'TO USE'!AC159, "Sheet1:"&amp;Sheet1!AC159&amp;" vs Sheet2:"&amp;'TO USE'!AC159, "")</f>
        <v/>
      </c>
      <c r="AD159" s="231" t="str">
        <f>IF(Sheet1!AD159 &lt;&gt; 'TO USE'!AD159, "Sheet1:"&amp;Sheet1!AD159&amp;" vs Sheet2:"&amp;'TO USE'!AD159, "")</f>
        <v/>
      </c>
      <c r="AE159" s="231" t="str">
        <f>IF(Sheet1!AE159 &lt;&gt; 'TO USE'!AE159, "Sheet1:"&amp;Sheet1!AE159&amp;" vs Sheet2:"&amp;'TO USE'!AE159, "")</f>
        <v/>
      </c>
      <c r="AF159" s="231" t="str">
        <f>IF(Sheet1!AF159 &lt;&gt; 'TO USE'!AF159, "Sheet1:"&amp;Sheet1!AF159&amp;" vs Sheet2:"&amp;'TO USE'!AF159, "")</f>
        <v/>
      </c>
      <c r="AG159" s="231" t="str">
        <f>IF(Sheet1!AG159 &lt;&gt; 'TO USE'!AG159, "Sheet1:"&amp;Sheet1!AG159&amp;" vs Sheet2:"&amp;'TO USE'!AG159, "")</f>
        <v/>
      </c>
      <c r="AH159" s="231" t="str">
        <f>IF(Sheet1!AH159 &lt;&gt; 'TO USE'!AH159, "Sheet1:"&amp;Sheet1!AH159&amp;" vs Sheet2:"&amp;'TO USE'!AH159, "")</f>
        <v/>
      </c>
      <c r="AI159" s="231" t="str">
        <f>IF(Sheet1!AI159 &lt;&gt; 'TO USE'!AI159, "Sheet1:"&amp;Sheet1!AI159&amp;" vs Sheet2:"&amp;'TO USE'!AI159, "")</f>
        <v/>
      </c>
      <c r="AJ159" s="231" t="str">
        <f>IF(Sheet1!AJ159 &lt;&gt; 'TO USE'!AJ159, "Sheet1:"&amp;Sheet1!AJ159&amp;" vs Sheet2:"&amp;'TO USE'!AJ159, "")</f>
        <v/>
      </c>
      <c r="AK159" s="231" t="str">
        <f>IF(Sheet1!AK159 &lt;&gt; 'TO USE'!AK159, "Sheet1:"&amp;Sheet1!AK159&amp;" vs Sheet2:"&amp;'TO USE'!AK159, "")</f>
        <v/>
      </c>
      <c r="AL159" s="231" t="str">
        <f>IF(Sheet1!AL159 &lt;&gt; 'TO USE'!AL159, "Sheet1:"&amp;Sheet1!AL159&amp;" vs Sheet2:"&amp;'TO USE'!AL159, "")</f>
        <v/>
      </c>
      <c r="AM159" s="231" t="str">
        <f>IF(Sheet1!AM159 &lt;&gt; 'TO USE'!AM159, "Sheet1:"&amp;Sheet1!AM159&amp;" vs Sheet2:"&amp;'TO USE'!AM159, "")</f>
        <v/>
      </c>
      <c r="AN159" s="231" t="str">
        <f>IF(Sheet1!AN159 &lt;&gt; 'TO USE'!AN159, "Sheet1:"&amp;Sheet1!AN159&amp;" vs Sheet2:"&amp;'TO USE'!AN159, "")</f>
        <v/>
      </c>
      <c r="AO159" s="231" t="str">
        <f>IF(Sheet1!AO159 &lt;&gt; 'TO USE'!AO159, "Sheet1:"&amp;Sheet1!AO159&amp;" vs Sheet2:"&amp;'TO USE'!AO159, "")</f>
        <v/>
      </c>
      <c r="AP159" s="231" t="str">
        <f>IF(Sheet1!AP159 &lt;&gt; 'TO USE'!AP159, "Sheet1:"&amp;Sheet1!AP159&amp;" vs Sheet2:"&amp;'TO USE'!AP159, "")</f>
        <v/>
      </c>
      <c r="AQ159" s="231" t="str">
        <f>IF(Sheet1!AQ159 &lt;&gt; 'TO USE'!AQ159, "Sheet1:"&amp;Sheet1!AQ159&amp;" vs Sheet2:"&amp;'TO USE'!AQ159, "")</f>
        <v/>
      </c>
      <c r="AR159" s="231" t="str">
        <f>IF(Sheet1!AR159 &lt;&gt; 'TO USE'!AR159, "Sheet1:"&amp;Sheet1!AR159&amp;" vs Sheet2:"&amp;'TO USE'!AR159, "")</f>
        <v/>
      </c>
      <c r="AS159" s="231" t="str">
        <f>IF(Sheet1!AS159 &lt;&gt; 'TO USE'!AS159, "Sheet1:"&amp;Sheet1!AS159&amp;" vs Sheet2:"&amp;'TO USE'!AS159, "")</f>
        <v/>
      </c>
      <c r="AT159" s="231" t="str">
        <f>IF(Sheet1!AT159 &lt;&gt; 'TO USE'!AT159, "Sheet1:"&amp;Sheet1!AT159&amp;" vs Sheet2:"&amp;'TO USE'!AT159, "")</f>
        <v/>
      </c>
      <c r="AU159" s="231" t="str">
        <f>IF(Sheet1!AU159 &lt;&gt; 'TO USE'!AU159, "Sheet1:"&amp;Sheet1!AU159&amp;" vs Sheet2:"&amp;'TO USE'!AU159, "")</f>
        <v/>
      </c>
      <c r="AV159" s="231" t="str">
        <f>IF(Sheet1!AV159 &lt;&gt; 'TO USE'!AV159, "Sheet1:"&amp;Sheet1!AV159&amp;" vs Sheet2:"&amp;'TO USE'!AV159, "")</f>
        <v/>
      </c>
    </row>
    <row r="160" spans="1:48" ht="19">
      <c r="A160">
        <v>159</v>
      </c>
      <c r="B160" s="231" t="str">
        <f>IF(Sheet1!B160 &lt;&gt; 'TO USE'!B160, "Sheet1:"&amp;Sheet1!B160&amp;" vs Sheet2:"&amp;'TO USE'!B160, "")</f>
        <v/>
      </c>
      <c r="C160" s="231" t="str">
        <f>IF(Sheet1!C160 &lt;&gt; 'TO USE'!C160, "Sheet1:"&amp;Sheet1!C160&amp;" vs Sheet2:"&amp;'TO USE'!C160, "")</f>
        <v/>
      </c>
      <c r="D160" s="231" t="str">
        <f>IF(Sheet1!D160 &lt;&gt; 'TO USE'!D160, "Sheet1:"&amp;Sheet1!D160&amp;" vs Sheet2:"&amp;'TO USE'!D160, "")</f>
        <v/>
      </c>
      <c r="E160" s="231" t="str">
        <f>IF(Sheet1!E160 &lt;&gt; 'TO USE'!E160, "Sheet1:"&amp;Sheet1!E160&amp;" vs Sheet2:"&amp;'TO USE'!E160, "")</f>
        <v/>
      </c>
      <c r="F160" s="231" t="str">
        <f>IF(Sheet1!F160 &lt;&gt; 'TO USE'!F160, "Sheet1:"&amp;Sheet1!F160&amp;" vs Sheet2:"&amp;'TO USE'!F160, "")</f>
        <v/>
      </c>
      <c r="G160" s="231" t="str">
        <f>IF(Sheet1!G160 &lt;&gt; 'TO USE'!G160, "Sheet1:"&amp;Sheet1!G160&amp;" vs Sheet2:"&amp;'TO USE'!G160, "")</f>
        <v/>
      </c>
      <c r="H160" s="231" t="str">
        <f>IF(Sheet1!H160 &lt;&gt; 'TO USE'!H160, "Sheet1:"&amp;Sheet1!H160&amp;" vs Sheet2:"&amp;'TO USE'!H160, "")</f>
        <v/>
      </c>
      <c r="I160" s="231" t="str">
        <f>IF(Sheet1!I160 &lt;&gt; 'TO USE'!I160, "Sheet1:"&amp;Sheet1!I160&amp;" vs Sheet2:"&amp;'TO USE'!I160, "")</f>
        <v/>
      </c>
      <c r="J160" s="231" t="str">
        <f>IF(Sheet1!J160 &lt;&gt; 'TO USE'!J160, "Sheet1:"&amp;Sheet1!J160&amp;" vs Sheet2:"&amp;'TO USE'!J160, "")</f>
        <v/>
      </c>
      <c r="K160" s="231" t="str">
        <f>IF(Sheet1!K160 &lt;&gt; 'TO USE'!K160, "Sheet1:"&amp;Sheet1!K160&amp;" vs Sheet2:"&amp;'TO USE'!K160, "")</f>
        <v/>
      </c>
      <c r="L160" s="231" t="str">
        <f>IF(Sheet1!L160 &lt;&gt; 'TO USE'!L160, "Sheet1:"&amp;Sheet1!L160&amp;" vs Sheet2:"&amp;'TO USE'!L160, "")</f>
        <v/>
      </c>
      <c r="M160" s="231" t="str">
        <f>IF(Sheet1!M160 &lt;&gt; 'TO USE'!M160, "Sheet1:"&amp;Sheet1!M160&amp;" vs Sheet2:"&amp;'TO USE'!M160, "")</f>
        <v/>
      </c>
      <c r="N160" s="231" t="str">
        <f>IF(Sheet1!N160 &lt;&gt; 'TO USE'!N160, "Sheet1:"&amp;Sheet1!N160&amp;" vs Sheet2:"&amp;'TO USE'!N160, "")</f>
        <v/>
      </c>
      <c r="O160" s="231" t="str">
        <f>IF(Sheet1!O160 &lt;&gt; 'TO USE'!O160, "Sheet1:"&amp;Sheet1!O160&amp;" vs Sheet2:"&amp;'TO USE'!O160, "")</f>
        <v/>
      </c>
      <c r="P160" s="231" t="str">
        <f>IF(Sheet1!P160 &lt;&gt; 'TO USE'!P160, "Sheet1:"&amp;Sheet1!P160&amp;" vs Sheet2:"&amp;'TO USE'!P160, "")</f>
        <v/>
      </c>
      <c r="Q160" s="231" t="str">
        <f>IF(Sheet1!Q160 &lt;&gt; 'TO USE'!Q160, "Sheet1:"&amp;Sheet1!Q160&amp;" vs Sheet2:"&amp;'TO USE'!Q160, "")</f>
        <v/>
      </c>
      <c r="R160" s="231" t="str">
        <f>IF(Sheet1!R160 &lt;&gt; 'TO USE'!R160, "Sheet1:"&amp;Sheet1!R160&amp;" vs Sheet2:"&amp;'TO USE'!R160, "")</f>
        <v/>
      </c>
      <c r="S160" s="231" t="str">
        <f>IF(Sheet1!S160 &lt;&gt; 'TO USE'!S160, "Sheet1:"&amp;Sheet1!S160&amp;" vs Sheet2:"&amp;'TO USE'!S160, "")</f>
        <v/>
      </c>
      <c r="T160" s="231" t="str">
        <f>IF(Sheet1!T160 &lt;&gt; 'TO USE'!T160, "Sheet1:"&amp;Sheet1!T160&amp;" vs Sheet2:"&amp;'TO USE'!T160, "")</f>
        <v/>
      </c>
      <c r="U160" s="231" t="str">
        <f>IF(Sheet1!U160 &lt;&gt; 'TO USE'!U160, "Sheet1:"&amp;Sheet1!U160&amp;" vs Sheet2:"&amp;'TO USE'!U160, "")</f>
        <v/>
      </c>
      <c r="V160" s="231" t="str">
        <f>IF(Sheet1!V160 &lt;&gt; 'TO USE'!V160, "Sheet1:"&amp;Sheet1!V160&amp;" vs Sheet2:"&amp;'TO USE'!V160, "")</f>
        <v/>
      </c>
      <c r="W160" s="231" t="str">
        <f>IF(Sheet1!W160 &lt;&gt; 'TO USE'!W160, "Sheet1:"&amp;Sheet1!W160&amp;" vs Sheet2:"&amp;'TO USE'!W160, "")</f>
        <v/>
      </c>
      <c r="X160" s="231" t="str">
        <f>IF(Sheet1!X160 &lt;&gt; 'TO USE'!X160, "Sheet1:"&amp;Sheet1!X160&amp;" vs Sheet2:"&amp;'TO USE'!X160, "")</f>
        <v/>
      </c>
      <c r="Y160" s="231" t="str">
        <f>IF(Sheet1!Y160 &lt;&gt; 'TO USE'!Y160, "Sheet1:"&amp;Sheet1!Y160&amp;" vs Sheet2:"&amp;'TO USE'!Y160, "")</f>
        <v/>
      </c>
      <c r="Z160" s="231" t="str">
        <f>IF(Sheet1!Z160 &lt;&gt; 'TO USE'!Z160, "Sheet1:"&amp;Sheet1!Z160&amp;" vs Sheet2:"&amp;'TO USE'!Z160, "")</f>
        <v/>
      </c>
      <c r="AA160" s="231" t="str">
        <f>IF(Sheet1!AA160 &lt;&gt; 'TO USE'!AA160, "Sheet1:"&amp;Sheet1!AA160&amp;" vs Sheet2:"&amp;'TO USE'!AA160, "")</f>
        <v/>
      </c>
      <c r="AB160" s="231" t="str">
        <f>IF(Sheet1!AB160 &lt;&gt; 'TO USE'!AB160, "Sheet1:"&amp;Sheet1!AB160&amp;" vs Sheet2:"&amp;'TO USE'!AB160, "")</f>
        <v/>
      </c>
      <c r="AC160" s="231" t="str">
        <f>IF(Sheet1!AC160 &lt;&gt; 'TO USE'!AC160, "Sheet1:"&amp;Sheet1!AC160&amp;" vs Sheet2:"&amp;'TO USE'!AC160, "")</f>
        <v/>
      </c>
      <c r="AD160" s="231" t="str">
        <f>IF(Sheet1!AD160 &lt;&gt; 'TO USE'!AD160, "Sheet1:"&amp;Sheet1!AD160&amp;" vs Sheet2:"&amp;'TO USE'!AD160, "")</f>
        <v/>
      </c>
      <c r="AE160" s="231" t="str">
        <f>IF(Sheet1!AE160 &lt;&gt; 'TO USE'!AE160, "Sheet1:"&amp;Sheet1!AE160&amp;" vs Sheet2:"&amp;'TO USE'!AE160, "")</f>
        <v/>
      </c>
      <c r="AF160" s="231" t="str">
        <f>IF(Sheet1!AF160 &lt;&gt; 'TO USE'!AF160, "Sheet1:"&amp;Sheet1!AF160&amp;" vs Sheet2:"&amp;'TO USE'!AF160, "")</f>
        <v/>
      </c>
      <c r="AG160" s="231" t="str">
        <f>IF(Sheet1!AG160 &lt;&gt; 'TO USE'!AG160, "Sheet1:"&amp;Sheet1!AG160&amp;" vs Sheet2:"&amp;'TO USE'!AG160, "")</f>
        <v/>
      </c>
      <c r="AH160" s="231" t="str">
        <f>IF(Sheet1!AH160 &lt;&gt; 'TO USE'!AH160, "Sheet1:"&amp;Sheet1!AH160&amp;" vs Sheet2:"&amp;'TO USE'!AH160, "")</f>
        <v/>
      </c>
      <c r="AI160" s="231" t="str">
        <f>IF(Sheet1!AI160 &lt;&gt; 'TO USE'!AI160, "Sheet1:"&amp;Sheet1!AI160&amp;" vs Sheet2:"&amp;'TO USE'!AI160, "")</f>
        <v/>
      </c>
      <c r="AJ160" s="231" t="str">
        <f>IF(Sheet1!AJ160 &lt;&gt; 'TO USE'!AJ160, "Sheet1:"&amp;Sheet1!AJ160&amp;" vs Sheet2:"&amp;'TO USE'!AJ160, "")</f>
        <v/>
      </c>
      <c r="AK160" s="231" t="str">
        <f>IF(Sheet1!AK160 &lt;&gt; 'TO USE'!AK160, "Sheet1:"&amp;Sheet1!AK160&amp;" vs Sheet2:"&amp;'TO USE'!AK160, "")</f>
        <v/>
      </c>
      <c r="AL160" s="231" t="str">
        <f>IF(Sheet1!AL160 &lt;&gt; 'TO USE'!AL160, "Sheet1:"&amp;Sheet1!AL160&amp;" vs Sheet2:"&amp;'TO USE'!AL160, "")</f>
        <v/>
      </c>
      <c r="AM160" s="231" t="str">
        <f>IF(Sheet1!AM160 &lt;&gt; 'TO USE'!AM160, "Sheet1:"&amp;Sheet1!AM160&amp;" vs Sheet2:"&amp;'TO USE'!AM160, "")</f>
        <v/>
      </c>
      <c r="AN160" s="231" t="str">
        <f>IF(Sheet1!AN160 &lt;&gt; 'TO USE'!AN160, "Sheet1:"&amp;Sheet1!AN160&amp;" vs Sheet2:"&amp;'TO USE'!AN160, "")</f>
        <v/>
      </c>
      <c r="AO160" s="231" t="str">
        <f>IF(Sheet1!AO160 &lt;&gt; 'TO USE'!AO160, "Sheet1:"&amp;Sheet1!AO160&amp;" vs Sheet2:"&amp;'TO USE'!AO160, "")</f>
        <v/>
      </c>
      <c r="AP160" s="231" t="str">
        <f>IF(Sheet1!AP160 &lt;&gt; 'TO USE'!AP160, "Sheet1:"&amp;Sheet1!AP160&amp;" vs Sheet2:"&amp;'TO USE'!AP160, "")</f>
        <v/>
      </c>
      <c r="AQ160" s="231" t="str">
        <f>IF(Sheet1!AQ160 &lt;&gt; 'TO USE'!AQ160, "Sheet1:"&amp;Sheet1!AQ160&amp;" vs Sheet2:"&amp;'TO USE'!AQ160, "")</f>
        <v/>
      </c>
      <c r="AR160" s="231" t="str">
        <f>IF(Sheet1!AR160 &lt;&gt; 'TO USE'!AR160, "Sheet1:"&amp;Sheet1!AR160&amp;" vs Sheet2:"&amp;'TO USE'!AR160, "")</f>
        <v/>
      </c>
      <c r="AS160" s="231" t="str">
        <f>IF(Sheet1!AS160 &lt;&gt; 'TO USE'!AS160, "Sheet1:"&amp;Sheet1!AS160&amp;" vs Sheet2:"&amp;'TO USE'!AS160, "")</f>
        <v/>
      </c>
      <c r="AT160" s="231" t="str">
        <f>IF(Sheet1!AT160 &lt;&gt; 'TO USE'!AT160, "Sheet1:"&amp;Sheet1!AT160&amp;" vs Sheet2:"&amp;'TO USE'!AT160, "")</f>
        <v/>
      </c>
      <c r="AU160" s="231" t="str">
        <f>IF(Sheet1!AU160 &lt;&gt; 'TO USE'!AU160, "Sheet1:"&amp;Sheet1!AU160&amp;" vs Sheet2:"&amp;'TO USE'!AU160, "")</f>
        <v/>
      </c>
      <c r="AV160" s="231" t="str">
        <f>IF(Sheet1!AV160 &lt;&gt; 'TO USE'!AV160, "Sheet1:"&amp;Sheet1!AV160&amp;" vs Sheet2:"&amp;'TO USE'!AV160, "")</f>
        <v/>
      </c>
    </row>
    <row r="161" spans="1:48" ht="19">
      <c r="A161">
        <v>160</v>
      </c>
      <c r="B161" s="231" t="str">
        <f>IF(Sheet1!B161 &lt;&gt; 'TO USE'!B161, "Sheet1:"&amp;Sheet1!B161&amp;" vs Sheet2:"&amp;'TO USE'!B161, "")</f>
        <v/>
      </c>
      <c r="C161" s="231" t="str">
        <f>IF(Sheet1!C161 &lt;&gt; 'TO USE'!C161, "Sheet1:"&amp;Sheet1!C161&amp;" vs Sheet2:"&amp;'TO USE'!C161, "")</f>
        <v/>
      </c>
      <c r="D161" s="231" t="str">
        <f>IF(Sheet1!D161 &lt;&gt; 'TO USE'!D161, "Sheet1:"&amp;Sheet1!D161&amp;" vs Sheet2:"&amp;'TO USE'!D161, "")</f>
        <v/>
      </c>
      <c r="E161" s="231" t="str">
        <f>IF(Sheet1!E161 &lt;&gt; 'TO USE'!E161, "Sheet1:"&amp;Sheet1!E161&amp;" vs Sheet2:"&amp;'TO USE'!E161, "")</f>
        <v/>
      </c>
      <c r="F161" s="231" t="str">
        <f>IF(Sheet1!F161 &lt;&gt; 'TO USE'!F161, "Sheet1:"&amp;Sheet1!F161&amp;" vs Sheet2:"&amp;'TO USE'!F161, "")</f>
        <v/>
      </c>
      <c r="G161" s="231" t="str">
        <f>IF(Sheet1!G161 &lt;&gt; 'TO USE'!G161, "Sheet1:"&amp;Sheet1!G161&amp;" vs Sheet2:"&amp;'TO USE'!G161, "")</f>
        <v/>
      </c>
      <c r="H161" s="231" t="str">
        <f>IF(Sheet1!H161 &lt;&gt; 'TO USE'!H161, "Sheet1:"&amp;Sheet1!H161&amp;" vs Sheet2:"&amp;'TO USE'!H161, "")</f>
        <v/>
      </c>
      <c r="I161" s="231" t="str">
        <f>IF(Sheet1!I161 &lt;&gt; 'TO USE'!I161, "Sheet1:"&amp;Sheet1!I161&amp;" vs Sheet2:"&amp;'TO USE'!I161, "")</f>
        <v/>
      </c>
      <c r="J161" s="231" t="str">
        <f>IF(Sheet1!J161 &lt;&gt; 'TO USE'!J161, "Sheet1:"&amp;Sheet1!J161&amp;" vs Sheet2:"&amp;'TO USE'!J161, "")</f>
        <v/>
      </c>
      <c r="K161" s="231" t="str">
        <f>IF(Sheet1!K161 &lt;&gt; 'TO USE'!K161, "Sheet1:"&amp;Sheet1!K161&amp;" vs Sheet2:"&amp;'TO USE'!K161, "")</f>
        <v/>
      </c>
      <c r="L161" s="231" t="str">
        <f>IF(Sheet1!L161 &lt;&gt; 'TO USE'!L161, "Sheet1:"&amp;Sheet1!L161&amp;" vs Sheet2:"&amp;'TO USE'!L161, "")</f>
        <v/>
      </c>
      <c r="M161" s="231" t="str">
        <f>IF(Sheet1!M161 &lt;&gt; 'TO USE'!M161, "Sheet1:"&amp;Sheet1!M161&amp;" vs Sheet2:"&amp;'TO USE'!M161, "")</f>
        <v/>
      </c>
      <c r="N161" s="231" t="str">
        <f>IF(Sheet1!N161 &lt;&gt; 'TO USE'!N161, "Sheet1:"&amp;Sheet1!N161&amp;" vs Sheet2:"&amp;'TO USE'!N161, "")</f>
        <v/>
      </c>
      <c r="O161" s="231" t="str">
        <f>IF(Sheet1!O161 &lt;&gt; 'TO USE'!O161, "Sheet1:"&amp;Sheet1!O161&amp;" vs Sheet2:"&amp;'TO USE'!O161, "")</f>
        <v/>
      </c>
      <c r="P161" s="231" t="str">
        <f>IF(Sheet1!P161 &lt;&gt; 'TO USE'!P161, "Sheet1:"&amp;Sheet1!P161&amp;" vs Sheet2:"&amp;'TO USE'!P161, "")</f>
        <v/>
      </c>
      <c r="Q161" s="231" t="str">
        <f>IF(Sheet1!Q161 &lt;&gt; 'TO USE'!Q161, "Sheet1:"&amp;Sheet1!Q161&amp;" vs Sheet2:"&amp;'TO USE'!Q161, "")</f>
        <v/>
      </c>
      <c r="R161" s="231" t="str">
        <f>IF(Sheet1!R161 &lt;&gt; 'TO USE'!R161, "Sheet1:"&amp;Sheet1!R161&amp;" vs Sheet2:"&amp;'TO USE'!R161, "")</f>
        <v/>
      </c>
      <c r="S161" s="231" t="str">
        <f>IF(Sheet1!S161 &lt;&gt; 'TO USE'!S161, "Sheet1:"&amp;Sheet1!S161&amp;" vs Sheet2:"&amp;'TO USE'!S161, "")</f>
        <v/>
      </c>
      <c r="T161" s="231" t="str">
        <f>IF(Sheet1!T161 &lt;&gt; 'TO USE'!T161, "Sheet1:"&amp;Sheet1!T161&amp;" vs Sheet2:"&amp;'TO USE'!T161, "")</f>
        <v/>
      </c>
      <c r="U161" s="231" t="str">
        <f>IF(Sheet1!U161 &lt;&gt; 'TO USE'!U161, "Sheet1:"&amp;Sheet1!U161&amp;" vs Sheet2:"&amp;'TO USE'!U161, "")</f>
        <v/>
      </c>
      <c r="V161" s="231" t="str">
        <f>IF(Sheet1!V161 &lt;&gt; 'TO USE'!V161, "Sheet1:"&amp;Sheet1!V161&amp;" vs Sheet2:"&amp;'TO USE'!V161, "")</f>
        <v/>
      </c>
      <c r="W161" s="231" t="str">
        <f>IF(Sheet1!W161 &lt;&gt; 'TO USE'!W161, "Sheet1:"&amp;Sheet1!W161&amp;" vs Sheet2:"&amp;'TO USE'!W161, "")</f>
        <v/>
      </c>
      <c r="X161" s="231" t="str">
        <f>IF(Sheet1!X161 &lt;&gt; 'TO USE'!X161, "Sheet1:"&amp;Sheet1!X161&amp;" vs Sheet2:"&amp;'TO USE'!X161, "")</f>
        <v/>
      </c>
      <c r="Y161" s="231" t="str">
        <f>IF(Sheet1!Y161 &lt;&gt; 'TO USE'!Y161, "Sheet1:"&amp;Sheet1!Y161&amp;" vs Sheet2:"&amp;'TO USE'!Y161, "")</f>
        <v/>
      </c>
      <c r="Z161" s="231" t="str">
        <f>IF(Sheet1!Z161 &lt;&gt; 'TO USE'!Z161, "Sheet1:"&amp;Sheet1!Z161&amp;" vs Sheet2:"&amp;'TO USE'!Z161, "")</f>
        <v/>
      </c>
      <c r="AA161" s="231" t="str">
        <f>IF(Sheet1!AA161 &lt;&gt; 'TO USE'!AA161, "Sheet1:"&amp;Sheet1!AA161&amp;" vs Sheet2:"&amp;'TO USE'!AA161, "")</f>
        <v/>
      </c>
      <c r="AB161" s="231" t="str">
        <f>IF(Sheet1!AB161 &lt;&gt; 'TO USE'!AB161, "Sheet1:"&amp;Sheet1!AB161&amp;" vs Sheet2:"&amp;'TO USE'!AB161, "")</f>
        <v/>
      </c>
      <c r="AC161" s="231" t="str">
        <f>IF(Sheet1!AC161 &lt;&gt; 'TO USE'!AC161, "Sheet1:"&amp;Sheet1!AC161&amp;" vs Sheet2:"&amp;'TO USE'!AC161, "")</f>
        <v/>
      </c>
      <c r="AD161" s="231" t="str">
        <f>IF(Sheet1!AD161 &lt;&gt; 'TO USE'!AD161, "Sheet1:"&amp;Sheet1!AD161&amp;" vs Sheet2:"&amp;'TO USE'!AD161, "")</f>
        <v/>
      </c>
      <c r="AE161" s="231" t="str">
        <f>IF(Sheet1!AE161 &lt;&gt; 'TO USE'!AE161, "Sheet1:"&amp;Sheet1!AE161&amp;" vs Sheet2:"&amp;'TO USE'!AE161, "")</f>
        <v/>
      </c>
      <c r="AF161" s="231" t="str">
        <f>IF(Sheet1!AF161 &lt;&gt; 'TO USE'!AF161, "Sheet1:"&amp;Sheet1!AF161&amp;" vs Sheet2:"&amp;'TO USE'!AF161, "")</f>
        <v/>
      </c>
      <c r="AG161" s="231" t="str">
        <f>IF(Sheet1!AG161 &lt;&gt; 'TO USE'!AG161, "Sheet1:"&amp;Sheet1!AG161&amp;" vs Sheet2:"&amp;'TO USE'!AG161, "")</f>
        <v/>
      </c>
      <c r="AH161" s="231" t="str">
        <f>IF(Sheet1!AH161 &lt;&gt; 'TO USE'!AH161, "Sheet1:"&amp;Sheet1!AH161&amp;" vs Sheet2:"&amp;'TO USE'!AH161, "")</f>
        <v/>
      </c>
      <c r="AI161" s="231" t="str">
        <f>IF(Sheet1!AI161 &lt;&gt; 'TO USE'!AI161, "Sheet1:"&amp;Sheet1!AI161&amp;" vs Sheet2:"&amp;'TO USE'!AI161, "")</f>
        <v/>
      </c>
      <c r="AJ161" s="231" t="str">
        <f>IF(Sheet1!AJ161 &lt;&gt; 'TO USE'!AJ161, "Sheet1:"&amp;Sheet1!AJ161&amp;" vs Sheet2:"&amp;'TO USE'!AJ161, "")</f>
        <v/>
      </c>
      <c r="AK161" s="231" t="str">
        <f>IF(Sheet1!AK161 &lt;&gt; 'TO USE'!AK161, "Sheet1:"&amp;Sheet1!AK161&amp;" vs Sheet2:"&amp;'TO USE'!AK161, "")</f>
        <v/>
      </c>
      <c r="AL161" s="231" t="str">
        <f>IF(Sheet1!AL161 &lt;&gt; 'TO USE'!AL161, "Sheet1:"&amp;Sheet1!AL161&amp;" vs Sheet2:"&amp;'TO USE'!AL161, "")</f>
        <v/>
      </c>
      <c r="AM161" s="231" t="str">
        <f>IF(Sheet1!AM161 &lt;&gt; 'TO USE'!AM161, "Sheet1:"&amp;Sheet1!AM161&amp;" vs Sheet2:"&amp;'TO USE'!AM161, "")</f>
        <v/>
      </c>
      <c r="AN161" s="231" t="str">
        <f>IF(Sheet1!AN161 &lt;&gt; 'TO USE'!AN161, "Sheet1:"&amp;Sheet1!AN161&amp;" vs Sheet2:"&amp;'TO USE'!AN161, "")</f>
        <v/>
      </c>
      <c r="AO161" s="231" t="str">
        <f>IF(Sheet1!AO161 &lt;&gt; 'TO USE'!AO161, "Sheet1:"&amp;Sheet1!AO161&amp;" vs Sheet2:"&amp;'TO USE'!AO161, "")</f>
        <v/>
      </c>
      <c r="AP161" s="231" t="str">
        <f>IF(Sheet1!AP161 &lt;&gt; 'TO USE'!AP161, "Sheet1:"&amp;Sheet1!AP161&amp;" vs Sheet2:"&amp;'TO USE'!AP161, "")</f>
        <v/>
      </c>
      <c r="AQ161" s="231" t="str">
        <f>IF(Sheet1!AQ161 &lt;&gt; 'TO USE'!AQ161, "Sheet1:"&amp;Sheet1!AQ161&amp;" vs Sheet2:"&amp;'TO USE'!AQ161, "")</f>
        <v/>
      </c>
      <c r="AR161" s="231" t="str">
        <f>IF(Sheet1!AR161 &lt;&gt; 'TO USE'!AR161, "Sheet1:"&amp;Sheet1!AR161&amp;" vs Sheet2:"&amp;'TO USE'!AR161, "")</f>
        <v/>
      </c>
      <c r="AS161" s="231" t="str">
        <f>IF(Sheet1!AS161 &lt;&gt; 'TO USE'!AS161, "Sheet1:"&amp;Sheet1!AS161&amp;" vs Sheet2:"&amp;'TO USE'!AS161, "")</f>
        <v/>
      </c>
      <c r="AT161" s="231" t="str">
        <f>IF(Sheet1!AT161 &lt;&gt; 'TO USE'!AT161, "Sheet1:"&amp;Sheet1!AT161&amp;" vs Sheet2:"&amp;'TO USE'!AT161, "")</f>
        <v/>
      </c>
      <c r="AU161" s="231" t="str">
        <f>IF(Sheet1!AU161 &lt;&gt; 'TO USE'!AU161, "Sheet1:"&amp;Sheet1!AU161&amp;" vs Sheet2:"&amp;'TO USE'!AU161, "")</f>
        <v/>
      </c>
      <c r="AV161" s="231" t="str">
        <f>IF(Sheet1!AV161 &lt;&gt; 'TO USE'!AV161, "Sheet1:"&amp;Sheet1!AV161&amp;" vs Sheet2:"&amp;'TO USE'!AV161, "")</f>
        <v/>
      </c>
    </row>
    <row r="162" spans="1:48" ht="19">
      <c r="A162">
        <v>161</v>
      </c>
      <c r="B162" s="231" t="str">
        <f>IF(Sheet1!B162 &lt;&gt; 'TO USE'!B162, "Sheet1:"&amp;Sheet1!B162&amp;" vs Sheet2:"&amp;'TO USE'!B162, "")</f>
        <v/>
      </c>
      <c r="C162" s="231" t="str">
        <f>IF(Sheet1!C162 &lt;&gt; 'TO USE'!C162, "Sheet1:"&amp;Sheet1!C162&amp;" vs Sheet2:"&amp;'TO USE'!C162, "")</f>
        <v/>
      </c>
      <c r="D162" s="231" t="str">
        <f>IF(Sheet1!D162 &lt;&gt; 'TO USE'!D162, "Sheet1:"&amp;Sheet1!D162&amp;" vs Sheet2:"&amp;'TO USE'!D162, "")</f>
        <v/>
      </c>
      <c r="E162" s="231" t="str">
        <f>IF(Sheet1!E162 &lt;&gt; 'TO USE'!E162, "Sheet1:"&amp;Sheet1!E162&amp;" vs Sheet2:"&amp;'TO USE'!E162, "")</f>
        <v/>
      </c>
      <c r="F162" s="231" t="str">
        <f>IF(Sheet1!F162 &lt;&gt; 'TO USE'!F162, "Sheet1:"&amp;Sheet1!F162&amp;" vs Sheet2:"&amp;'TO USE'!F162, "")</f>
        <v/>
      </c>
      <c r="G162" s="231" t="str">
        <f>IF(Sheet1!G162 &lt;&gt; 'TO USE'!G162, "Sheet1:"&amp;Sheet1!G162&amp;" vs Sheet2:"&amp;'TO USE'!G162, "")</f>
        <v/>
      </c>
      <c r="H162" s="231" t="str">
        <f>IF(Sheet1!H162 &lt;&gt; 'TO USE'!H162, "Sheet1:"&amp;Sheet1!H162&amp;" vs Sheet2:"&amp;'TO USE'!H162, "")</f>
        <v/>
      </c>
      <c r="I162" s="231" t="str">
        <f>IF(Sheet1!I162 &lt;&gt; 'TO USE'!I162, "Sheet1:"&amp;Sheet1!I162&amp;" vs Sheet2:"&amp;'TO USE'!I162, "")</f>
        <v/>
      </c>
      <c r="J162" s="231" t="str">
        <f>IF(Sheet1!J162 &lt;&gt; 'TO USE'!J162, "Sheet1:"&amp;Sheet1!J162&amp;" vs Sheet2:"&amp;'TO USE'!J162, "")</f>
        <v/>
      </c>
      <c r="K162" s="231" t="str">
        <f>IF(Sheet1!K162 &lt;&gt; 'TO USE'!K162, "Sheet1:"&amp;Sheet1!K162&amp;" vs Sheet2:"&amp;'TO USE'!K162, "")</f>
        <v/>
      </c>
      <c r="L162" s="231" t="str">
        <f>IF(Sheet1!L162 &lt;&gt; 'TO USE'!L162, "Sheet1:"&amp;Sheet1!L162&amp;" vs Sheet2:"&amp;'TO USE'!L162, "")</f>
        <v/>
      </c>
      <c r="M162" s="231" t="str">
        <f>IF(Sheet1!M162 &lt;&gt; 'TO USE'!M162, "Sheet1:"&amp;Sheet1!M162&amp;" vs Sheet2:"&amp;'TO USE'!M162, "")</f>
        <v/>
      </c>
      <c r="N162" s="231" t="str">
        <f>IF(Sheet1!N162 &lt;&gt; 'TO USE'!N162, "Sheet1:"&amp;Sheet1!N162&amp;" vs Sheet2:"&amp;'TO USE'!N162, "")</f>
        <v/>
      </c>
      <c r="O162" s="231" t="str">
        <f>IF(Sheet1!O162 &lt;&gt; 'TO USE'!O162, "Sheet1:"&amp;Sheet1!O162&amp;" vs Sheet2:"&amp;'TO USE'!O162, "")</f>
        <v/>
      </c>
      <c r="P162" s="231" t="str">
        <f>IF(Sheet1!P162 &lt;&gt; 'TO USE'!P162, "Sheet1:"&amp;Sheet1!P162&amp;" vs Sheet2:"&amp;'TO USE'!P162, "")</f>
        <v/>
      </c>
      <c r="Q162" s="231" t="str">
        <f>IF(Sheet1!Q162 &lt;&gt; 'TO USE'!Q162, "Sheet1:"&amp;Sheet1!Q162&amp;" vs Sheet2:"&amp;'TO USE'!Q162, "")</f>
        <v/>
      </c>
      <c r="R162" s="231" t="str">
        <f>IF(Sheet1!R162 &lt;&gt; 'TO USE'!R162, "Sheet1:"&amp;Sheet1!R162&amp;" vs Sheet2:"&amp;'TO USE'!R162, "")</f>
        <v/>
      </c>
      <c r="S162" s="231" t="str">
        <f>IF(Sheet1!S162 &lt;&gt; 'TO USE'!S162, "Sheet1:"&amp;Sheet1!S162&amp;" vs Sheet2:"&amp;'TO USE'!S162, "")</f>
        <v/>
      </c>
      <c r="T162" s="231" t="str">
        <f>IF(Sheet1!T162 &lt;&gt; 'TO USE'!T162, "Sheet1:"&amp;Sheet1!T162&amp;" vs Sheet2:"&amp;'TO USE'!T162, "")</f>
        <v/>
      </c>
      <c r="U162" s="231" t="str">
        <f>IF(Sheet1!U162 &lt;&gt; 'TO USE'!U162, "Sheet1:"&amp;Sheet1!U162&amp;" vs Sheet2:"&amp;'TO USE'!U162, "")</f>
        <v/>
      </c>
      <c r="V162" s="231" t="str">
        <f>IF(Sheet1!V162 &lt;&gt; 'TO USE'!V162, "Sheet1:"&amp;Sheet1!V162&amp;" vs Sheet2:"&amp;'TO USE'!V162, "")</f>
        <v/>
      </c>
      <c r="W162" s="231" t="str">
        <f>IF(Sheet1!W162 &lt;&gt; 'TO USE'!W162, "Sheet1:"&amp;Sheet1!W162&amp;" vs Sheet2:"&amp;'TO USE'!W162, "")</f>
        <v/>
      </c>
      <c r="X162" s="231" t="str">
        <f>IF(Sheet1!X162 &lt;&gt; 'TO USE'!X162, "Sheet1:"&amp;Sheet1!X162&amp;" vs Sheet2:"&amp;'TO USE'!X162, "")</f>
        <v/>
      </c>
      <c r="Y162" s="231" t="str">
        <f>IF(Sheet1!Y162 &lt;&gt; 'TO USE'!Y162, "Sheet1:"&amp;Sheet1!Y162&amp;" vs Sheet2:"&amp;'TO USE'!Y162, "")</f>
        <v/>
      </c>
      <c r="Z162" s="231" t="str">
        <f>IF(Sheet1!Z162 &lt;&gt; 'TO USE'!Z162, "Sheet1:"&amp;Sheet1!Z162&amp;" vs Sheet2:"&amp;'TO USE'!Z162, "")</f>
        <v/>
      </c>
      <c r="AA162" s="231" t="str">
        <f>IF(Sheet1!AA162 &lt;&gt; 'TO USE'!AA162, "Sheet1:"&amp;Sheet1!AA162&amp;" vs Sheet2:"&amp;'TO USE'!AA162, "")</f>
        <v/>
      </c>
      <c r="AB162" s="231" t="str">
        <f>IF(Sheet1!AB162 &lt;&gt; 'TO USE'!AB162, "Sheet1:"&amp;Sheet1!AB162&amp;" vs Sheet2:"&amp;'TO USE'!AB162, "")</f>
        <v/>
      </c>
      <c r="AC162" s="231" t="str">
        <f>IF(Sheet1!AC162 &lt;&gt; 'TO USE'!AC162, "Sheet1:"&amp;Sheet1!AC162&amp;" vs Sheet2:"&amp;'TO USE'!AC162, "")</f>
        <v/>
      </c>
      <c r="AD162" s="231" t="str">
        <f>IF(Sheet1!AD162 &lt;&gt; 'TO USE'!AD162, "Sheet1:"&amp;Sheet1!AD162&amp;" vs Sheet2:"&amp;'TO USE'!AD162, "")</f>
        <v>Sheet1:1 w/ dementia vs Sheet2:1, 13=dementia</v>
      </c>
      <c r="AE162" s="231" t="str">
        <f>IF(Sheet1!AE162 &lt;&gt; 'TO USE'!AE162, "Sheet1:"&amp;Sheet1!AE162&amp;" vs Sheet2:"&amp;'TO USE'!AE162, "")</f>
        <v/>
      </c>
      <c r="AF162" s="231" t="str">
        <f>IF(Sheet1!AF162 &lt;&gt; 'TO USE'!AF162, "Sheet1:"&amp;Sheet1!AF162&amp;" vs Sheet2:"&amp;'TO USE'!AF162, "")</f>
        <v/>
      </c>
      <c r="AG162" s="231" t="str">
        <f>IF(Sheet1!AG162 &lt;&gt; 'TO USE'!AG162, "Sheet1:"&amp;Sheet1!AG162&amp;" vs Sheet2:"&amp;'TO USE'!AG162, "")</f>
        <v/>
      </c>
      <c r="AH162" s="231" t="str">
        <f>IF(Sheet1!AH162 &lt;&gt; 'TO USE'!AH162, "Sheet1:"&amp;Sheet1!AH162&amp;" vs Sheet2:"&amp;'TO USE'!AH162, "")</f>
        <v/>
      </c>
      <c r="AI162" s="231" t="str">
        <f>IF(Sheet1!AI162 &lt;&gt; 'TO USE'!AI162, "Sheet1:"&amp;Sheet1!AI162&amp;" vs Sheet2:"&amp;'TO USE'!AI162, "")</f>
        <v/>
      </c>
      <c r="AJ162" s="231" t="str">
        <f>IF(Sheet1!AJ162 &lt;&gt; 'TO USE'!AJ162, "Sheet1:"&amp;Sheet1!AJ162&amp;" vs Sheet2:"&amp;'TO USE'!AJ162, "")</f>
        <v/>
      </c>
      <c r="AK162" s="231" t="str">
        <f>IF(Sheet1!AK162 &lt;&gt; 'TO USE'!AK162, "Sheet1:"&amp;Sheet1!AK162&amp;" vs Sheet2:"&amp;'TO USE'!AK162, "")</f>
        <v/>
      </c>
      <c r="AL162" s="231" t="str">
        <f>IF(Sheet1!AL162 &lt;&gt; 'TO USE'!AL162, "Sheet1:"&amp;Sheet1!AL162&amp;" vs Sheet2:"&amp;'TO USE'!AL162, "")</f>
        <v/>
      </c>
      <c r="AM162" s="231" t="str">
        <f>IF(Sheet1!AM162 &lt;&gt; 'TO USE'!AM162, "Sheet1:"&amp;Sheet1!AM162&amp;" vs Sheet2:"&amp;'TO USE'!AM162, "")</f>
        <v/>
      </c>
      <c r="AN162" s="231" t="str">
        <f>IF(Sheet1!AN162 &lt;&gt; 'TO USE'!AN162, "Sheet1:"&amp;Sheet1!AN162&amp;" vs Sheet2:"&amp;'TO USE'!AN162, "")</f>
        <v/>
      </c>
      <c r="AO162" s="231" t="str">
        <f>IF(Sheet1!AO162 &lt;&gt; 'TO USE'!AO162, "Sheet1:"&amp;Sheet1!AO162&amp;" vs Sheet2:"&amp;'TO USE'!AO162, "")</f>
        <v/>
      </c>
      <c r="AP162" s="231" t="str">
        <f>IF(Sheet1!AP162 &lt;&gt; 'TO USE'!AP162, "Sheet1:"&amp;Sheet1!AP162&amp;" vs Sheet2:"&amp;'TO USE'!AP162, "")</f>
        <v/>
      </c>
      <c r="AQ162" s="231" t="str">
        <f>IF(Sheet1!AQ162 &lt;&gt; 'TO USE'!AQ162, "Sheet1:"&amp;Sheet1!AQ162&amp;" vs Sheet2:"&amp;'TO USE'!AQ162, "")</f>
        <v/>
      </c>
      <c r="AR162" s="231" t="str">
        <f>IF(Sheet1!AR162 &lt;&gt; 'TO USE'!AR162, "Sheet1:"&amp;Sheet1!AR162&amp;" vs Sheet2:"&amp;'TO USE'!AR162, "")</f>
        <v/>
      </c>
      <c r="AS162" s="231" t="str">
        <f>IF(Sheet1!AS162 &lt;&gt; 'TO USE'!AS162, "Sheet1:"&amp;Sheet1!AS162&amp;" vs Sheet2:"&amp;'TO USE'!AS162, "")</f>
        <v/>
      </c>
      <c r="AT162" s="231" t="str">
        <f>IF(Sheet1!AT162 &lt;&gt; 'TO USE'!AT162, "Sheet1:"&amp;Sheet1!AT162&amp;" vs Sheet2:"&amp;'TO USE'!AT162, "")</f>
        <v/>
      </c>
      <c r="AU162" s="231" t="str">
        <f>IF(Sheet1!AU162 &lt;&gt; 'TO USE'!AU162, "Sheet1:"&amp;Sheet1!AU162&amp;" vs Sheet2:"&amp;'TO USE'!AU162, "")</f>
        <v/>
      </c>
      <c r="AV162" s="231" t="str">
        <f>IF(Sheet1!AV162 &lt;&gt; 'TO USE'!AV162, "Sheet1:"&amp;Sheet1!AV162&amp;" vs Sheet2:"&amp;'TO USE'!AV162, "")</f>
        <v/>
      </c>
    </row>
    <row r="163" spans="1:48" ht="19">
      <c r="A163">
        <v>163</v>
      </c>
      <c r="B163" s="231" t="str">
        <f>IF(Sheet1!B163 &lt;&gt; 'TO USE'!B163, "Sheet1:"&amp;Sheet1!B163&amp;" vs Sheet2:"&amp;'TO USE'!B163, "")</f>
        <v/>
      </c>
      <c r="C163" s="231" t="str">
        <f>IF(Sheet1!C163 &lt;&gt; 'TO USE'!C163, "Sheet1:"&amp;Sheet1!C163&amp;" vs Sheet2:"&amp;'TO USE'!C163, "")</f>
        <v/>
      </c>
      <c r="D163" s="231" t="str">
        <f>IF(Sheet1!D163 &lt;&gt; 'TO USE'!D163, "Sheet1:"&amp;Sheet1!D163&amp;" vs Sheet2:"&amp;'TO USE'!D163, "")</f>
        <v/>
      </c>
      <c r="E163" s="231" t="str">
        <f>IF(Sheet1!E163 &lt;&gt; 'TO USE'!E163, "Sheet1:"&amp;Sheet1!E163&amp;" vs Sheet2:"&amp;'TO USE'!E163, "")</f>
        <v/>
      </c>
      <c r="F163" s="231" t="str">
        <f>IF(Sheet1!F163 &lt;&gt; 'TO USE'!F163, "Sheet1:"&amp;Sheet1!F163&amp;" vs Sheet2:"&amp;'TO USE'!F163, "")</f>
        <v/>
      </c>
      <c r="G163" s="231" t="str">
        <f>IF(Sheet1!G163 &lt;&gt; 'TO USE'!G163, "Sheet1:"&amp;Sheet1!G163&amp;" vs Sheet2:"&amp;'TO USE'!G163, "")</f>
        <v/>
      </c>
      <c r="H163" s="231" t="str">
        <f>IF(Sheet1!H163 &lt;&gt; 'TO USE'!H163, "Sheet1:"&amp;Sheet1!H163&amp;" vs Sheet2:"&amp;'TO USE'!H163, "")</f>
        <v/>
      </c>
      <c r="I163" s="231" t="str">
        <f>IF(Sheet1!I163 &lt;&gt; 'TO USE'!I163, "Sheet1:"&amp;Sheet1!I163&amp;" vs Sheet2:"&amp;'TO USE'!I163, "")</f>
        <v/>
      </c>
      <c r="J163" s="231" t="str">
        <f>IF(Sheet1!J163 &lt;&gt; 'TO USE'!J163, "Sheet1:"&amp;Sheet1!J163&amp;" vs Sheet2:"&amp;'TO USE'!J163, "")</f>
        <v/>
      </c>
      <c r="K163" s="231" t="str">
        <f>IF(Sheet1!K163 &lt;&gt; 'TO USE'!K163, "Sheet1:"&amp;Sheet1!K163&amp;" vs Sheet2:"&amp;'TO USE'!K163, "")</f>
        <v/>
      </c>
      <c r="L163" s="231" t="str">
        <f>IF(Sheet1!L163 &lt;&gt; 'TO USE'!L163, "Sheet1:"&amp;Sheet1!L163&amp;" vs Sheet2:"&amp;'TO USE'!L163, "")</f>
        <v/>
      </c>
      <c r="M163" s="231" t="str">
        <f>IF(Sheet1!M163 &lt;&gt; 'TO USE'!M163, "Sheet1:"&amp;Sheet1!M163&amp;" vs Sheet2:"&amp;'TO USE'!M163, "")</f>
        <v/>
      </c>
      <c r="N163" s="231" t="str">
        <f>IF(Sheet1!N163 &lt;&gt; 'TO USE'!N163, "Sheet1:"&amp;Sheet1!N163&amp;" vs Sheet2:"&amp;'TO USE'!N163, "")</f>
        <v/>
      </c>
      <c r="O163" s="231" t="str">
        <f>IF(Sheet1!O163 &lt;&gt; 'TO USE'!O163, "Sheet1:"&amp;Sheet1!O163&amp;" vs Sheet2:"&amp;'TO USE'!O163, "")</f>
        <v/>
      </c>
      <c r="P163" s="231" t="str">
        <f>IF(Sheet1!P163 &lt;&gt; 'TO USE'!P163, "Sheet1:"&amp;Sheet1!P163&amp;" vs Sheet2:"&amp;'TO USE'!P163, "")</f>
        <v/>
      </c>
      <c r="Q163" s="231" t="str">
        <f>IF(Sheet1!Q163 &lt;&gt; 'TO USE'!Q163, "Sheet1:"&amp;Sheet1!Q163&amp;" vs Sheet2:"&amp;'TO USE'!Q163, "")</f>
        <v/>
      </c>
      <c r="R163" s="231" t="str">
        <f>IF(Sheet1!R163 &lt;&gt; 'TO USE'!R163, "Sheet1:"&amp;Sheet1!R163&amp;" vs Sheet2:"&amp;'TO USE'!R163, "")</f>
        <v/>
      </c>
      <c r="S163" s="231" t="str">
        <f>IF(Sheet1!S163 &lt;&gt; 'TO USE'!S163, "Sheet1:"&amp;Sheet1!S163&amp;" vs Sheet2:"&amp;'TO USE'!S163, "")</f>
        <v/>
      </c>
      <c r="T163" s="231" t="str">
        <f>IF(Sheet1!T163 &lt;&gt; 'TO USE'!T163, "Sheet1:"&amp;Sheet1!T163&amp;" vs Sheet2:"&amp;'TO USE'!T163, "")</f>
        <v/>
      </c>
      <c r="U163" s="231" t="str">
        <f>IF(Sheet1!U163 &lt;&gt; 'TO USE'!U163, "Sheet1:"&amp;Sheet1!U163&amp;" vs Sheet2:"&amp;'TO USE'!U163, "")</f>
        <v/>
      </c>
      <c r="V163" s="231" t="str">
        <f>IF(Sheet1!V163 &lt;&gt; 'TO USE'!V163, "Sheet1:"&amp;Sheet1!V163&amp;" vs Sheet2:"&amp;'TO USE'!V163, "")</f>
        <v/>
      </c>
      <c r="W163" s="231" t="str">
        <f>IF(Sheet1!W163 &lt;&gt; 'TO USE'!W163, "Sheet1:"&amp;Sheet1!W163&amp;" vs Sheet2:"&amp;'TO USE'!W163, "")</f>
        <v/>
      </c>
      <c r="X163" s="231" t="str">
        <f>IF(Sheet1!X163 &lt;&gt; 'TO USE'!X163, "Sheet1:"&amp;Sheet1!X163&amp;" vs Sheet2:"&amp;'TO USE'!X163, "")</f>
        <v/>
      </c>
      <c r="Y163" s="231" t="str">
        <f>IF(Sheet1!Y163 &lt;&gt; 'TO USE'!Y163, "Sheet1:"&amp;Sheet1!Y163&amp;" vs Sheet2:"&amp;'TO USE'!Y163, "")</f>
        <v/>
      </c>
      <c r="Z163" s="231" t="str">
        <f>IF(Sheet1!Z163 &lt;&gt; 'TO USE'!Z163, "Sheet1:"&amp;Sheet1!Z163&amp;" vs Sheet2:"&amp;'TO USE'!Z163, "")</f>
        <v/>
      </c>
      <c r="AA163" s="231" t="str">
        <f>IF(Sheet1!AA163 &lt;&gt; 'TO USE'!AA163, "Sheet1:"&amp;Sheet1!AA163&amp;" vs Sheet2:"&amp;'TO USE'!AA163, "")</f>
        <v/>
      </c>
      <c r="AB163" s="231" t="str">
        <f>IF(Sheet1!AB163 &lt;&gt; 'TO USE'!AB163, "Sheet1:"&amp;Sheet1!AB163&amp;" vs Sheet2:"&amp;'TO USE'!AB163, "")</f>
        <v/>
      </c>
      <c r="AC163" s="231" t="str">
        <f>IF(Sheet1!AC163 &lt;&gt; 'TO USE'!AC163, "Sheet1:"&amp;Sheet1!AC163&amp;" vs Sheet2:"&amp;'TO USE'!AC163, "")</f>
        <v/>
      </c>
      <c r="AD163" s="231" t="str">
        <f>IF(Sheet1!AD163 &lt;&gt; 'TO USE'!AD163, "Sheet1:"&amp;Sheet1!AD163&amp;" vs Sheet2:"&amp;'TO USE'!AD163, "")</f>
        <v/>
      </c>
      <c r="AE163" s="231" t="str">
        <f>IF(Sheet1!AE163 &lt;&gt; 'TO USE'!AE163, "Sheet1:"&amp;Sheet1!AE163&amp;" vs Sheet2:"&amp;'TO USE'!AE163, "")</f>
        <v/>
      </c>
      <c r="AF163" s="231" t="str">
        <f>IF(Sheet1!AF163 &lt;&gt; 'TO USE'!AF163, "Sheet1:"&amp;Sheet1!AF163&amp;" vs Sheet2:"&amp;'TO USE'!AF163, "")</f>
        <v/>
      </c>
      <c r="AG163" s="231" t="str">
        <f>IF(Sheet1!AG163 &lt;&gt; 'TO USE'!AG163, "Sheet1:"&amp;Sheet1!AG163&amp;" vs Sheet2:"&amp;'TO USE'!AG163, "")</f>
        <v/>
      </c>
      <c r="AH163" s="231" t="str">
        <f>IF(Sheet1!AH163 &lt;&gt; 'TO USE'!AH163, "Sheet1:"&amp;Sheet1!AH163&amp;" vs Sheet2:"&amp;'TO USE'!AH163, "")</f>
        <v/>
      </c>
      <c r="AI163" s="231" t="str">
        <f>IF(Sheet1!AI163 &lt;&gt; 'TO USE'!AI163, "Sheet1:"&amp;Sheet1!AI163&amp;" vs Sheet2:"&amp;'TO USE'!AI163, "")</f>
        <v/>
      </c>
      <c r="AJ163" s="231" t="str">
        <f>IF(Sheet1!AJ163 &lt;&gt; 'TO USE'!AJ163, "Sheet1:"&amp;Sheet1!AJ163&amp;" vs Sheet2:"&amp;'TO USE'!AJ163, "")</f>
        <v/>
      </c>
      <c r="AK163" s="231" t="str">
        <f>IF(Sheet1!AK163 &lt;&gt; 'TO USE'!AK163, "Sheet1:"&amp;Sheet1!AK163&amp;" vs Sheet2:"&amp;'TO USE'!AK163, "")</f>
        <v/>
      </c>
      <c r="AL163" s="231" t="str">
        <f>IF(Sheet1!AL163 &lt;&gt; 'TO USE'!AL163, "Sheet1:"&amp;Sheet1!AL163&amp;" vs Sheet2:"&amp;'TO USE'!AL163, "")</f>
        <v/>
      </c>
      <c r="AM163" s="231" t="str">
        <f>IF(Sheet1!AM163 &lt;&gt; 'TO USE'!AM163, "Sheet1:"&amp;Sheet1!AM163&amp;" vs Sheet2:"&amp;'TO USE'!AM163, "")</f>
        <v/>
      </c>
      <c r="AN163" s="231" t="str">
        <f>IF(Sheet1!AN163 &lt;&gt; 'TO USE'!AN163, "Sheet1:"&amp;Sheet1!AN163&amp;" vs Sheet2:"&amp;'TO USE'!AN163, "")</f>
        <v/>
      </c>
      <c r="AO163" s="231" t="str">
        <f>IF(Sheet1!AO163 &lt;&gt; 'TO USE'!AO163, "Sheet1:"&amp;Sheet1!AO163&amp;" vs Sheet2:"&amp;'TO USE'!AO163, "")</f>
        <v/>
      </c>
      <c r="AP163" s="231" t="str">
        <f>IF(Sheet1!AP163 &lt;&gt; 'TO USE'!AP163, "Sheet1:"&amp;Sheet1!AP163&amp;" vs Sheet2:"&amp;'TO USE'!AP163, "")</f>
        <v/>
      </c>
      <c r="AQ163" s="231" t="str">
        <f>IF(Sheet1!AQ163 &lt;&gt; 'TO USE'!AQ163, "Sheet1:"&amp;Sheet1!AQ163&amp;" vs Sheet2:"&amp;'TO USE'!AQ163, "")</f>
        <v/>
      </c>
      <c r="AR163" s="231" t="str">
        <f>IF(Sheet1!AR163 &lt;&gt; 'TO USE'!AR163, "Sheet1:"&amp;Sheet1!AR163&amp;" vs Sheet2:"&amp;'TO USE'!AR163, "")</f>
        <v/>
      </c>
      <c r="AS163" s="231" t="str">
        <f>IF(Sheet1!AS163 &lt;&gt; 'TO USE'!AS163, "Sheet1:"&amp;Sheet1!AS163&amp;" vs Sheet2:"&amp;'TO USE'!AS163, "")</f>
        <v/>
      </c>
      <c r="AT163" s="231" t="str">
        <f>IF(Sheet1!AT163 &lt;&gt; 'TO USE'!AT163, "Sheet1:"&amp;Sheet1!AT163&amp;" vs Sheet2:"&amp;'TO USE'!AT163, "")</f>
        <v/>
      </c>
      <c r="AU163" s="231" t="str">
        <f>IF(Sheet1!AU163 &lt;&gt; 'TO USE'!AU163, "Sheet1:"&amp;Sheet1!AU163&amp;" vs Sheet2:"&amp;'TO USE'!AU163, "")</f>
        <v/>
      </c>
      <c r="AV163" s="231" t="str">
        <f>IF(Sheet1!AV163 &lt;&gt; 'TO USE'!AV163, "Sheet1:"&amp;Sheet1!AV163&amp;" vs Sheet2:"&amp;'TO USE'!AV163, "")</f>
        <v/>
      </c>
    </row>
    <row r="164" spans="1:48" ht="19">
      <c r="A164">
        <v>164</v>
      </c>
      <c r="B164" s="231" t="str">
        <f>IF(Sheet1!B164 &lt;&gt; 'TO USE'!B164, "Sheet1:"&amp;Sheet1!B164&amp;" vs Sheet2:"&amp;'TO USE'!B164, "")</f>
        <v/>
      </c>
      <c r="C164" s="231" t="str">
        <f>IF(Sheet1!C164 &lt;&gt; 'TO USE'!C164, "Sheet1:"&amp;Sheet1!C164&amp;" vs Sheet2:"&amp;'TO USE'!C164, "")</f>
        <v/>
      </c>
      <c r="D164" s="231" t="str">
        <f>IF(Sheet1!D164 &lt;&gt; 'TO USE'!D164, "Sheet1:"&amp;Sheet1!D164&amp;" vs Sheet2:"&amp;'TO USE'!D164, "")</f>
        <v/>
      </c>
      <c r="E164" s="231" t="str">
        <f>IF(Sheet1!E164 &lt;&gt; 'TO USE'!E164, "Sheet1:"&amp;Sheet1!E164&amp;" vs Sheet2:"&amp;'TO USE'!E164, "")</f>
        <v/>
      </c>
      <c r="F164" s="231" t="str">
        <f>IF(Sheet1!F164 &lt;&gt; 'TO USE'!F164, "Sheet1:"&amp;Sheet1!F164&amp;" vs Sheet2:"&amp;'TO USE'!F164, "")</f>
        <v/>
      </c>
      <c r="G164" s="231" t="str">
        <f>IF(Sheet1!G164 &lt;&gt; 'TO USE'!G164, "Sheet1:"&amp;Sheet1!G164&amp;" vs Sheet2:"&amp;'TO USE'!G164, "")</f>
        <v/>
      </c>
      <c r="H164" s="231" t="str">
        <f>IF(Sheet1!H164 &lt;&gt; 'TO USE'!H164, "Sheet1:"&amp;Sheet1!H164&amp;" vs Sheet2:"&amp;'TO USE'!H164, "")</f>
        <v/>
      </c>
      <c r="I164" s="231" t="str">
        <f>IF(Sheet1!I164 &lt;&gt; 'TO USE'!I164, "Sheet1:"&amp;Sheet1!I164&amp;" vs Sheet2:"&amp;'TO USE'!I164, "")</f>
        <v/>
      </c>
      <c r="J164" s="231" t="str">
        <f>IF(Sheet1!J164 &lt;&gt; 'TO USE'!J164, "Sheet1:"&amp;Sheet1!J164&amp;" vs Sheet2:"&amp;'TO USE'!J164, "")</f>
        <v/>
      </c>
      <c r="K164" s="231" t="str">
        <f>IF(Sheet1!K164 &lt;&gt; 'TO USE'!K164, "Sheet1:"&amp;Sheet1!K164&amp;" vs Sheet2:"&amp;'TO USE'!K164, "")</f>
        <v/>
      </c>
      <c r="L164" s="231" t="str">
        <f>IF(Sheet1!L164 &lt;&gt; 'TO USE'!L164, "Sheet1:"&amp;Sheet1!L164&amp;" vs Sheet2:"&amp;'TO USE'!L164, "")</f>
        <v/>
      </c>
      <c r="M164" s="231" t="str">
        <f>IF(Sheet1!M164 &lt;&gt; 'TO USE'!M164, "Sheet1:"&amp;Sheet1!M164&amp;" vs Sheet2:"&amp;'TO USE'!M164, "")</f>
        <v/>
      </c>
      <c r="N164" s="231" t="str">
        <f>IF(Sheet1!N164 &lt;&gt; 'TO USE'!N164, "Sheet1:"&amp;Sheet1!N164&amp;" vs Sheet2:"&amp;'TO USE'!N164, "")</f>
        <v/>
      </c>
      <c r="O164" s="231" t="str">
        <f>IF(Sheet1!O164 &lt;&gt; 'TO USE'!O164, "Sheet1:"&amp;Sheet1!O164&amp;" vs Sheet2:"&amp;'TO USE'!O164, "")</f>
        <v/>
      </c>
      <c r="P164" s="231" t="str">
        <f>IF(Sheet1!P164 &lt;&gt; 'TO USE'!P164, "Sheet1:"&amp;Sheet1!P164&amp;" vs Sheet2:"&amp;'TO USE'!P164, "")</f>
        <v/>
      </c>
      <c r="Q164" s="231" t="str">
        <f>IF(Sheet1!Q164 &lt;&gt; 'TO USE'!Q164, "Sheet1:"&amp;Sheet1!Q164&amp;" vs Sheet2:"&amp;'TO USE'!Q164, "")</f>
        <v/>
      </c>
      <c r="R164" s="231" t="str">
        <f>IF(Sheet1!R164 &lt;&gt; 'TO USE'!R164, "Sheet1:"&amp;Sheet1!R164&amp;" vs Sheet2:"&amp;'TO USE'!R164, "")</f>
        <v/>
      </c>
      <c r="S164" s="231" t="str">
        <f>IF(Sheet1!S164 &lt;&gt; 'TO USE'!S164, "Sheet1:"&amp;Sheet1!S164&amp;" vs Sheet2:"&amp;'TO USE'!S164, "")</f>
        <v/>
      </c>
      <c r="T164" s="231" t="str">
        <f>IF(Sheet1!T164 &lt;&gt; 'TO USE'!T164, "Sheet1:"&amp;Sheet1!T164&amp;" vs Sheet2:"&amp;'TO USE'!T164, "")</f>
        <v/>
      </c>
      <c r="U164" s="231" t="str">
        <f>IF(Sheet1!U164 &lt;&gt; 'TO USE'!U164, "Sheet1:"&amp;Sheet1!U164&amp;" vs Sheet2:"&amp;'TO USE'!U164, "")</f>
        <v/>
      </c>
      <c r="V164" s="231" t="str">
        <f>IF(Sheet1!V164 &lt;&gt; 'TO USE'!V164, "Sheet1:"&amp;Sheet1!V164&amp;" vs Sheet2:"&amp;'TO USE'!V164, "")</f>
        <v/>
      </c>
      <c r="W164" s="231" t="str">
        <f>IF(Sheet1!W164 &lt;&gt; 'TO USE'!W164, "Sheet1:"&amp;Sheet1!W164&amp;" vs Sheet2:"&amp;'TO USE'!W164, "")</f>
        <v/>
      </c>
      <c r="X164" s="231" t="str">
        <f>IF(Sheet1!X164 &lt;&gt; 'TO USE'!X164, "Sheet1:"&amp;Sheet1!X164&amp;" vs Sheet2:"&amp;'TO USE'!X164, "")</f>
        <v/>
      </c>
      <c r="Y164" s="231" t="str">
        <f>IF(Sheet1!Y164 &lt;&gt; 'TO USE'!Y164, "Sheet1:"&amp;Sheet1!Y164&amp;" vs Sheet2:"&amp;'TO USE'!Y164, "")</f>
        <v/>
      </c>
      <c r="Z164" s="231" t="str">
        <f>IF(Sheet1!Z164 &lt;&gt; 'TO USE'!Z164, "Sheet1:"&amp;Sheet1!Z164&amp;" vs Sheet2:"&amp;'TO USE'!Z164, "")</f>
        <v/>
      </c>
      <c r="AA164" s="231" t="str">
        <f>IF(Sheet1!AA164 &lt;&gt; 'TO USE'!AA164, "Sheet1:"&amp;Sheet1!AA164&amp;" vs Sheet2:"&amp;'TO USE'!AA164, "")</f>
        <v/>
      </c>
      <c r="AB164" s="231" t="str">
        <f>IF(Sheet1!AB164 &lt;&gt; 'TO USE'!AB164, "Sheet1:"&amp;Sheet1!AB164&amp;" vs Sheet2:"&amp;'TO USE'!AB164, "")</f>
        <v/>
      </c>
      <c r="AC164" s="231" t="str">
        <f>IF(Sheet1!AC164 &lt;&gt; 'TO USE'!AC164, "Sheet1:"&amp;Sheet1!AC164&amp;" vs Sheet2:"&amp;'TO USE'!AC164, "")</f>
        <v/>
      </c>
      <c r="AD164" s="231" t="str">
        <f>IF(Sheet1!AD164 &lt;&gt; 'TO USE'!AD164, "Sheet1:"&amp;Sheet1!AD164&amp;" vs Sheet2:"&amp;'TO USE'!AD164, "")</f>
        <v/>
      </c>
      <c r="AE164" s="231" t="str">
        <f>IF(Sheet1!AE164 &lt;&gt; 'TO USE'!AE164, "Sheet1:"&amp;Sheet1!AE164&amp;" vs Sheet2:"&amp;'TO USE'!AE164, "")</f>
        <v/>
      </c>
      <c r="AF164" s="231" t="str">
        <f>IF(Sheet1!AF164 &lt;&gt; 'TO USE'!AF164, "Sheet1:"&amp;Sheet1!AF164&amp;" vs Sheet2:"&amp;'TO USE'!AF164, "")</f>
        <v/>
      </c>
      <c r="AG164" s="231" t="str">
        <f>IF(Sheet1!AG164 &lt;&gt; 'TO USE'!AG164, "Sheet1:"&amp;Sheet1!AG164&amp;" vs Sheet2:"&amp;'TO USE'!AG164, "")</f>
        <v/>
      </c>
      <c r="AH164" s="231" t="str">
        <f>IF(Sheet1!AH164 &lt;&gt; 'TO USE'!AH164, "Sheet1:"&amp;Sheet1!AH164&amp;" vs Sheet2:"&amp;'TO USE'!AH164, "")</f>
        <v/>
      </c>
      <c r="AI164" s="231" t="str">
        <f>IF(Sheet1!AI164 &lt;&gt; 'TO USE'!AI164, "Sheet1:"&amp;Sheet1!AI164&amp;" vs Sheet2:"&amp;'TO USE'!AI164, "")</f>
        <v/>
      </c>
      <c r="AJ164" s="231" t="str">
        <f>IF(Sheet1!AJ164 &lt;&gt; 'TO USE'!AJ164, "Sheet1:"&amp;Sheet1!AJ164&amp;" vs Sheet2:"&amp;'TO USE'!AJ164, "")</f>
        <v/>
      </c>
      <c r="AK164" s="231" t="str">
        <f>IF(Sheet1!AK164 &lt;&gt; 'TO USE'!AK164, "Sheet1:"&amp;Sheet1!AK164&amp;" vs Sheet2:"&amp;'TO USE'!AK164, "")</f>
        <v/>
      </c>
      <c r="AL164" s="231" t="str">
        <f>IF(Sheet1!AL164 &lt;&gt; 'TO USE'!AL164, "Sheet1:"&amp;Sheet1!AL164&amp;" vs Sheet2:"&amp;'TO USE'!AL164, "")</f>
        <v/>
      </c>
      <c r="AM164" s="231" t="str">
        <f>IF(Sheet1!AM164 &lt;&gt; 'TO USE'!AM164, "Sheet1:"&amp;Sheet1!AM164&amp;" vs Sheet2:"&amp;'TO USE'!AM164, "")</f>
        <v/>
      </c>
      <c r="AN164" s="231" t="str">
        <f>IF(Sheet1!AN164 &lt;&gt; 'TO USE'!AN164, "Sheet1:"&amp;Sheet1!AN164&amp;" vs Sheet2:"&amp;'TO USE'!AN164, "")</f>
        <v/>
      </c>
      <c r="AO164" s="231" t="str">
        <f>IF(Sheet1!AO164 &lt;&gt; 'TO USE'!AO164, "Sheet1:"&amp;Sheet1!AO164&amp;" vs Sheet2:"&amp;'TO USE'!AO164, "")</f>
        <v/>
      </c>
      <c r="AP164" s="231" t="str">
        <f>IF(Sheet1!AP164 &lt;&gt; 'TO USE'!AP164, "Sheet1:"&amp;Sheet1!AP164&amp;" vs Sheet2:"&amp;'TO USE'!AP164, "")</f>
        <v/>
      </c>
      <c r="AQ164" s="231" t="str">
        <f>IF(Sheet1!AQ164 &lt;&gt; 'TO USE'!AQ164, "Sheet1:"&amp;Sheet1!AQ164&amp;" vs Sheet2:"&amp;'TO USE'!AQ164, "")</f>
        <v/>
      </c>
      <c r="AR164" s="231" t="str">
        <f>IF(Sheet1!AR164 &lt;&gt; 'TO USE'!AR164, "Sheet1:"&amp;Sheet1!AR164&amp;" vs Sheet2:"&amp;'TO USE'!AR164, "")</f>
        <v/>
      </c>
      <c r="AS164" s="231" t="str">
        <f>IF(Sheet1!AS164 &lt;&gt; 'TO USE'!AS164, "Sheet1:"&amp;Sheet1!AS164&amp;" vs Sheet2:"&amp;'TO USE'!AS164, "")</f>
        <v/>
      </c>
      <c r="AT164" s="231" t="str">
        <f>IF(Sheet1!AT164 &lt;&gt; 'TO USE'!AT164, "Sheet1:"&amp;Sheet1!AT164&amp;" vs Sheet2:"&amp;'TO USE'!AT164, "")</f>
        <v/>
      </c>
      <c r="AU164" s="231" t="str">
        <f>IF(Sheet1!AU164 &lt;&gt; 'TO USE'!AU164, "Sheet1:"&amp;Sheet1!AU164&amp;" vs Sheet2:"&amp;'TO USE'!AU164, "")</f>
        <v/>
      </c>
      <c r="AV164" s="231" t="str">
        <f>IF(Sheet1!AV164 &lt;&gt; 'TO USE'!AV164, "Sheet1:"&amp;Sheet1!AV164&amp;" vs Sheet2:"&amp;'TO USE'!AV164, "")</f>
        <v/>
      </c>
    </row>
    <row r="165" spans="1:48" ht="19">
      <c r="A165">
        <v>165</v>
      </c>
      <c r="B165" s="231" t="str">
        <f>IF(Sheet1!B165 &lt;&gt; 'TO USE'!B165, "Sheet1:"&amp;Sheet1!B165&amp;" vs Sheet2:"&amp;'TO USE'!B165, "")</f>
        <v/>
      </c>
      <c r="C165" s="231" t="str">
        <f>IF(Sheet1!C165 &lt;&gt; 'TO USE'!C165, "Sheet1:"&amp;Sheet1!C165&amp;" vs Sheet2:"&amp;'TO USE'!C165, "")</f>
        <v/>
      </c>
      <c r="D165" s="231" t="str">
        <f>IF(Sheet1!D165 &lt;&gt; 'TO USE'!D165, "Sheet1:"&amp;Sheet1!D165&amp;" vs Sheet2:"&amp;'TO USE'!D165, "")</f>
        <v/>
      </c>
      <c r="E165" s="231" t="str">
        <f>IF(Sheet1!E165 &lt;&gt; 'TO USE'!E165, "Sheet1:"&amp;Sheet1!E165&amp;" vs Sheet2:"&amp;'TO USE'!E165, "")</f>
        <v/>
      </c>
      <c r="F165" s="231" t="str">
        <f>IF(Sheet1!F165 &lt;&gt; 'TO USE'!F165, "Sheet1:"&amp;Sheet1!F165&amp;" vs Sheet2:"&amp;'TO USE'!F165, "")</f>
        <v/>
      </c>
      <c r="G165" s="231" t="str">
        <f>IF(Sheet1!G165 &lt;&gt; 'TO USE'!G165, "Sheet1:"&amp;Sheet1!G165&amp;" vs Sheet2:"&amp;'TO USE'!G165, "")</f>
        <v/>
      </c>
      <c r="H165" s="231" t="str">
        <f>IF(Sheet1!H165 &lt;&gt; 'TO USE'!H165, "Sheet1:"&amp;Sheet1!H165&amp;" vs Sheet2:"&amp;'TO USE'!H165, "")</f>
        <v/>
      </c>
      <c r="I165" s="231" t="str">
        <f>IF(Sheet1!I165 &lt;&gt; 'TO USE'!I165, "Sheet1:"&amp;Sheet1!I165&amp;" vs Sheet2:"&amp;'TO USE'!I165, "")</f>
        <v/>
      </c>
      <c r="J165" s="231" t="str">
        <f>IF(Sheet1!J165 &lt;&gt; 'TO USE'!J165, "Sheet1:"&amp;Sheet1!J165&amp;" vs Sheet2:"&amp;'TO USE'!J165, "")</f>
        <v/>
      </c>
      <c r="K165" s="231" t="str">
        <f>IF(Sheet1!K165 &lt;&gt; 'TO USE'!K165, "Sheet1:"&amp;Sheet1!K165&amp;" vs Sheet2:"&amp;'TO USE'!K165, "")</f>
        <v/>
      </c>
      <c r="L165" s="231" t="str">
        <f>IF(Sheet1!L165 &lt;&gt; 'TO USE'!L165, "Sheet1:"&amp;Sheet1!L165&amp;" vs Sheet2:"&amp;'TO USE'!L165, "")</f>
        <v/>
      </c>
      <c r="M165" s="231" t="str">
        <f>IF(Sheet1!M165 &lt;&gt; 'TO USE'!M165, "Sheet1:"&amp;Sheet1!M165&amp;" vs Sheet2:"&amp;'TO USE'!M165, "")</f>
        <v/>
      </c>
      <c r="N165" s="231" t="str">
        <f>IF(Sheet1!N165 &lt;&gt; 'TO USE'!N165, "Sheet1:"&amp;Sheet1!N165&amp;" vs Sheet2:"&amp;'TO USE'!N165, "")</f>
        <v/>
      </c>
      <c r="O165" s="231" t="str">
        <f>IF(Sheet1!O165 &lt;&gt; 'TO USE'!O165, "Sheet1:"&amp;Sheet1!O165&amp;" vs Sheet2:"&amp;'TO USE'!O165, "")</f>
        <v/>
      </c>
      <c r="P165" s="231" t="str">
        <f>IF(Sheet1!P165 &lt;&gt; 'TO USE'!P165, "Sheet1:"&amp;Sheet1!P165&amp;" vs Sheet2:"&amp;'TO USE'!P165, "")</f>
        <v/>
      </c>
      <c r="Q165" s="231" t="str">
        <f>IF(Sheet1!Q165 &lt;&gt; 'TO USE'!Q165, "Sheet1:"&amp;Sheet1!Q165&amp;" vs Sheet2:"&amp;'TO USE'!Q165, "")</f>
        <v/>
      </c>
      <c r="R165" s="231" t="str">
        <f>IF(Sheet1!R165 &lt;&gt; 'TO USE'!R165, "Sheet1:"&amp;Sheet1!R165&amp;" vs Sheet2:"&amp;'TO USE'!R165, "")</f>
        <v/>
      </c>
      <c r="S165" s="231" t="str">
        <f>IF(Sheet1!S165 &lt;&gt; 'TO USE'!S165, "Sheet1:"&amp;Sheet1!S165&amp;" vs Sheet2:"&amp;'TO USE'!S165, "")</f>
        <v/>
      </c>
      <c r="T165" s="231" t="str">
        <f>IF(Sheet1!T165 &lt;&gt; 'TO USE'!T165, "Sheet1:"&amp;Sheet1!T165&amp;" vs Sheet2:"&amp;'TO USE'!T165, "")</f>
        <v/>
      </c>
      <c r="U165" s="231" t="str">
        <f>IF(Sheet1!U165 &lt;&gt; 'TO USE'!U165, "Sheet1:"&amp;Sheet1!U165&amp;" vs Sheet2:"&amp;'TO USE'!U165, "")</f>
        <v/>
      </c>
      <c r="V165" s="231" t="str">
        <f>IF(Sheet1!V165 &lt;&gt; 'TO USE'!V165, "Sheet1:"&amp;Sheet1!V165&amp;" vs Sheet2:"&amp;'TO USE'!V165, "")</f>
        <v/>
      </c>
      <c r="W165" s="231" t="str">
        <f>IF(Sheet1!W165 &lt;&gt; 'TO USE'!W165, "Sheet1:"&amp;Sheet1!W165&amp;" vs Sheet2:"&amp;'TO USE'!W165, "")</f>
        <v/>
      </c>
      <c r="X165" s="231" t="str">
        <f>IF(Sheet1!X165 &lt;&gt; 'TO USE'!X165, "Sheet1:"&amp;Sheet1!X165&amp;" vs Sheet2:"&amp;'TO USE'!X165, "")</f>
        <v/>
      </c>
      <c r="Y165" s="231" t="str">
        <f>IF(Sheet1!Y165 &lt;&gt; 'TO USE'!Y165, "Sheet1:"&amp;Sheet1!Y165&amp;" vs Sheet2:"&amp;'TO USE'!Y165, "")</f>
        <v/>
      </c>
      <c r="Z165" s="231" t="str">
        <f>IF(Sheet1!Z165 &lt;&gt; 'TO USE'!Z165, "Sheet1:"&amp;Sheet1!Z165&amp;" vs Sheet2:"&amp;'TO USE'!Z165, "")</f>
        <v/>
      </c>
      <c r="AA165" s="231" t="str">
        <f>IF(Sheet1!AA165 &lt;&gt; 'TO USE'!AA165, "Sheet1:"&amp;Sheet1!AA165&amp;" vs Sheet2:"&amp;'TO USE'!AA165, "")</f>
        <v/>
      </c>
      <c r="AB165" s="231" t="str">
        <f>IF(Sheet1!AB165 &lt;&gt; 'TO USE'!AB165, "Sheet1:"&amp;Sheet1!AB165&amp;" vs Sheet2:"&amp;'TO USE'!AB165, "")</f>
        <v/>
      </c>
      <c r="AC165" s="231" t="str">
        <f>IF(Sheet1!AC165 &lt;&gt; 'TO USE'!AC165, "Sheet1:"&amp;Sheet1!AC165&amp;" vs Sheet2:"&amp;'TO USE'!AC165, "")</f>
        <v/>
      </c>
      <c r="AD165" s="231" t="str">
        <f>IF(Sheet1!AD165 &lt;&gt; 'TO USE'!AD165, "Sheet1:"&amp;Sheet1!AD165&amp;" vs Sheet2:"&amp;'TO USE'!AD165, "")</f>
        <v/>
      </c>
      <c r="AE165" s="231" t="str">
        <f>IF(Sheet1!AE165 &lt;&gt; 'TO USE'!AE165, "Sheet1:"&amp;Sheet1!AE165&amp;" vs Sheet2:"&amp;'TO USE'!AE165, "")</f>
        <v/>
      </c>
      <c r="AF165" s="231" t="str">
        <f>IF(Sheet1!AF165 &lt;&gt; 'TO USE'!AF165, "Sheet1:"&amp;Sheet1!AF165&amp;" vs Sheet2:"&amp;'TO USE'!AF165, "")</f>
        <v/>
      </c>
      <c r="AG165" s="231" t="str">
        <f>IF(Sheet1!AG165 &lt;&gt; 'TO USE'!AG165, "Sheet1:"&amp;Sheet1!AG165&amp;" vs Sheet2:"&amp;'TO USE'!AG165, "")</f>
        <v/>
      </c>
      <c r="AH165" s="231" t="str">
        <f>IF(Sheet1!AH165 &lt;&gt; 'TO USE'!AH165, "Sheet1:"&amp;Sheet1!AH165&amp;" vs Sheet2:"&amp;'TO USE'!AH165, "")</f>
        <v/>
      </c>
      <c r="AI165" s="231" t="str">
        <f>IF(Sheet1!AI165 &lt;&gt; 'TO USE'!AI165, "Sheet1:"&amp;Sheet1!AI165&amp;" vs Sheet2:"&amp;'TO USE'!AI165, "")</f>
        <v/>
      </c>
      <c r="AJ165" s="231" t="str">
        <f>IF(Sheet1!AJ165 &lt;&gt; 'TO USE'!AJ165, "Sheet1:"&amp;Sheet1!AJ165&amp;" vs Sheet2:"&amp;'TO USE'!AJ165, "")</f>
        <v/>
      </c>
      <c r="AK165" s="231" t="str">
        <f>IF(Sheet1!AK165 &lt;&gt; 'TO USE'!AK165, "Sheet1:"&amp;Sheet1!AK165&amp;" vs Sheet2:"&amp;'TO USE'!AK165, "")</f>
        <v/>
      </c>
      <c r="AL165" s="231" t="str">
        <f>IF(Sheet1!AL165 &lt;&gt; 'TO USE'!AL165, "Sheet1:"&amp;Sheet1!AL165&amp;" vs Sheet2:"&amp;'TO USE'!AL165, "")</f>
        <v/>
      </c>
      <c r="AM165" s="231" t="str">
        <f>IF(Sheet1!AM165 &lt;&gt; 'TO USE'!AM165, "Sheet1:"&amp;Sheet1!AM165&amp;" vs Sheet2:"&amp;'TO USE'!AM165, "")</f>
        <v/>
      </c>
      <c r="AN165" s="231" t="str">
        <f>IF(Sheet1!AN165 &lt;&gt; 'TO USE'!AN165, "Sheet1:"&amp;Sheet1!AN165&amp;" vs Sheet2:"&amp;'TO USE'!AN165, "")</f>
        <v/>
      </c>
      <c r="AO165" s="231" t="str">
        <f>IF(Sheet1!AO165 &lt;&gt; 'TO USE'!AO165, "Sheet1:"&amp;Sheet1!AO165&amp;" vs Sheet2:"&amp;'TO USE'!AO165, "")</f>
        <v/>
      </c>
      <c r="AP165" s="231" t="str">
        <f>IF(Sheet1!AP165 &lt;&gt; 'TO USE'!AP165, "Sheet1:"&amp;Sheet1!AP165&amp;" vs Sheet2:"&amp;'TO USE'!AP165, "")</f>
        <v/>
      </c>
      <c r="AQ165" s="231" t="str">
        <f>IF(Sheet1!AQ165 &lt;&gt; 'TO USE'!AQ165, "Sheet1:"&amp;Sheet1!AQ165&amp;" vs Sheet2:"&amp;'TO USE'!AQ165, "")</f>
        <v/>
      </c>
      <c r="AR165" s="231" t="str">
        <f>IF(Sheet1!AR165 &lt;&gt; 'TO USE'!AR165, "Sheet1:"&amp;Sheet1!AR165&amp;" vs Sheet2:"&amp;'TO USE'!AR165, "")</f>
        <v/>
      </c>
      <c r="AS165" s="231" t="str">
        <f>IF(Sheet1!AS165 &lt;&gt; 'TO USE'!AS165, "Sheet1:"&amp;Sheet1!AS165&amp;" vs Sheet2:"&amp;'TO USE'!AS165, "")</f>
        <v/>
      </c>
      <c r="AT165" s="231" t="str">
        <f>IF(Sheet1!AT165 &lt;&gt; 'TO USE'!AT165, "Sheet1:"&amp;Sheet1!AT165&amp;" vs Sheet2:"&amp;'TO USE'!AT165, "")</f>
        <v/>
      </c>
      <c r="AU165" s="231" t="str">
        <f>IF(Sheet1!AU165 &lt;&gt; 'TO USE'!AU165, "Sheet1:"&amp;Sheet1!AU165&amp;" vs Sheet2:"&amp;'TO USE'!AU165, "")</f>
        <v/>
      </c>
      <c r="AV165" s="231" t="str">
        <f>IF(Sheet1!AV165 &lt;&gt; 'TO USE'!AV165, "Sheet1:"&amp;Sheet1!AV165&amp;" vs Sheet2:"&amp;'TO USE'!AV165, "")</f>
        <v/>
      </c>
    </row>
    <row r="166" spans="1:48" ht="19">
      <c r="A166">
        <v>166</v>
      </c>
      <c r="B166" s="231" t="str">
        <f>IF(Sheet1!B166 &lt;&gt; 'TO USE'!B166, "Sheet1:"&amp;Sheet1!B166&amp;" vs Sheet2:"&amp;'TO USE'!B166, "")</f>
        <v/>
      </c>
      <c r="C166" s="231" t="str">
        <f>IF(Sheet1!C166 &lt;&gt; 'TO USE'!C166, "Sheet1:"&amp;Sheet1!C166&amp;" vs Sheet2:"&amp;'TO USE'!C166, "")</f>
        <v/>
      </c>
      <c r="D166" s="231" t="str">
        <f>IF(Sheet1!D166 &lt;&gt; 'TO USE'!D166, "Sheet1:"&amp;Sheet1!D166&amp;" vs Sheet2:"&amp;'TO USE'!D166, "")</f>
        <v/>
      </c>
      <c r="E166" s="231" t="str">
        <f>IF(Sheet1!E166 &lt;&gt; 'TO USE'!E166, "Sheet1:"&amp;Sheet1!E166&amp;" vs Sheet2:"&amp;'TO USE'!E166, "")</f>
        <v/>
      </c>
      <c r="F166" s="231" t="str">
        <f>IF(Sheet1!F166 &lt;&gt; 'TO USE'!F166, "Sheet1:"&amp;Sheet1!F166&amp;" vs Sheet2:"&amp;'TO USE'!F166, "")</f>
        <v/>
      </c>
      <c r="G166" s="231" t="str">
        <f>IF(Sheet1!G166 &lt;&gt; 'TO USE'!G166, "Sheet1:"&amp;Sheet1!G166&amp;" vs Sheet2:"&amp;'TO USE'!G166, "")</f>
        <v/>
      </c>
      <c r="H166" s="231" t="str">
        <f>IF(Sheet1!H166 &lt;&gt; 'TO USE'!H166, "Sheet1:"&amp;Sheet1!H166&amp;" vs Sheet2:"&amp;'TO USE'!H166, "")</f>
        <v/>
      </c>
      <c r="I166" s="231" t="str">
        <f>IF(Sheet1!I166 &lt;&gt; 'TO USE'!I166, "Sheet1:"&amp;Sheet1!I166&amp;" vs Sheet2:"&amp;'TO USE'!I166, "")</f>
        <v/>
      </c>
      <c r="J166" s="231" t="str">
        <f>IF(Sheet1!J166 &lt;&gt; 'TO USE'!J166, "Sheet1:"&amp;Sheet1!J166&amp;" vs Sheet2:"&amp;'TO USE'!J166, "")</f>
        <v/>
      </c>
      <c r="K166" s="231" t="str">
        <f>IF(Sheet1!K166 &lt;&gt; 'TO USE'!K166, "Sheet1:"&amp;Sheet1!K166&amp;" vs Sheet2:"&amp;'TO USE'!K166, "")</f>
        <v/>
      </c>
      <c r="L166" s="231" t="str">
        <f>IF(Sheet1!L166 &lt;&gt; 'TO USE'!L166, "Sheet1:"&amp;Sheet1!L166&amp;" vs Sheet2:"&amp;'TO USE'!L166, "")</f>
        <v/>
      </c>
      <c r="M166" s="231" t="str">
        <f>IF(Sheet1!M166 &lt;&gt; 'TO USE'!M166, "Sheet1:"&amp;Sheet1!M166&amp;" vs Sheet2:"&amp;'TO USE'!M166, "")</f>
        <v/>
      </c>
      <c r="N166" s="231" t="str">
        <f>IF(Sheet1!N166 &lt;&gt; 'TO USE'!N166, "Sheet1:"&amp;Sheet1!N166&amp;" vs Sheet2:"&amp;'TO USE'!N166, "")</f>
        <v/>
      </c>
      <c r="O166" s="231" t="str">
        <f>IF(Sheet1!O166 &lt;&gt; 'TO USE'!O166, "Sheet1:"&amp;Sheet1!O166&amp;" vs Sheet2:"&amp;'TO USE'!O166, "")</f>
        <v/>
      </c>
      <c r="P166" s="231" t="str">
        <f>IF(Sheet1!P166 &lt;&gt; 'TO USE'!P166, "Sheet1:"&amp;Sheet1!P166&amp;" vs Sheet2:"&amp;'TO USE'!P166, "")</f>
        <v/>
      </c>
      <c r="Q166" s="231" t="str">
        <f>IF(Sheet1!Q166 &lt;&gt; 'TO USE'!Q166, "Sheet1:"&amp;Sheet1!Q166&amp;" vs Sheet2:"&amp;'TO USE'!Q166, "")</f>
        <v/>
      </c>
      <c r="R166" s="231" t="str">
        <f>IF(Sheet1!R166 &lt;&gt; 'TO USE'!R166, "Sheet1:"&amp;Sheet1!R166&amp;" vs Sheet2:"&amp;'TO USE'!R166, "")</f>
        <v/>
      </c>
      <c r="S166" s="231" t="str">
        <f>IF(Sheet1!S166 &lt;&gt; 'TO USE'!S166, "Sheet1:"&amp;Sheet1!S166&amp;" vs Sheet2:"&amp;'TO USE'!S166, "")</f>
        <v/>
      </c>
      <c r="T166" s="231" t="str">
        <f>IF(Sheet1!T166 &lt;&gt; 'TO USE'!T166, "Sheet1:"&amp;Sheet1!T166&amp;" vs Sheet2:"&amp;'TO USE'!T166, "")</f>
        <v/>
      </c>
      <c r="U166" s="231" t="str">
        <f>IF(Sheet1!U166 &lt;&gt; 'TO USE'!U166, "Sheet1:"&amp;Sheet1!U166&amp;" vs Sheet2:"&amp;'TO USE'!U166, "")</f>
        <v/>
      </c>
      <c r="V166" s="231" t="str">
        <f>IF(Sheet1!V166 &lt;&gt; 'TO USE'!V166, "Sheet1:"&amp;Sheet1!V166&amp;" vs Sheet2:"&amp;'TO USE'!V166, "")</f>
        <v/>
      </c>
      <c r="W166" s="231" t="str">
        <f>IF(Sheet1!W166 &lt;&gt; 'TO USE'!W166, "Sheet1:"&amp;Sheet1!W166&amp;" vs Sheet2:"&amp;'TO USE'!W166, "")</f>
        <v/>
      </c>
      <c r="X166" s="231" t="str">
        <f>IF(Sheet1!X166 &lt;&gt; 'TO USE'!X166, "Sheet1:"&amp;Sheet1!X166&amp;" vs Sheet2:"&amp;'TO USE'!X166, "")</f>
        <v/>
      </c>
      <c r="Y166" s="231" t="str">
        <f>IF(Sheet1!Y166 &lt;&gt; 'TO USE'!Y166, "Sheet1:"&amp;Sheet1!Y166&amp;" vs Sheet2:"&amp;'TO USE'!Y166, "")</f>
        <v/>
      </c>
      <c r="Z166" s="231" t="str">
        <f>IF(Sheet1!Z166 &lt;&gt; 'TO USE'!Z166, "Sheet1:"&amp;Sheet1!Z166&amp;" vs Sheet2:"&amp;'TO USE'!Z166, "")</f>
        <v/>
      </c>
      <c r="AA166" s="231" t="str">
        <f>IF(Sheet1!AA166 &lt;&gt; 'TO USE'!AA166, "Sheet1:"&amp;Sheet1!AA166&amp;" vs Sheet2:"&amp;'TO USE'!AA166, "")</f>
        <v/>
      </c>
      <c r="AB166" s="231" t="str">
        <f>IF(Sheet1!AB166 &lt;&gt; 'TO USE'!AB166, "Sheet1:"&amp;Sheet1!AB166&amp;" vs Sheet2:"&amp;'TO USE'!AB166, "")</f>
        <v/>
      </c>
      <c r="AC166" s="231" t="str">
        <f>IF(Sheet1!AC166 &lt;&gt; 'TO USE'!AC166, "Sheet1:"&amp;Sheet1!AC166&amp;" vs Sheet2:"&amp;'TO USE'!AC166, "")</f>
        <v/>
      </c>
      <c r="AD166" s="231" t="str">
        <f>IF(Sheet1!AD166 &lt;&gt; 'TO USE'!AD166, "Sheet1:"&amp;Sheet1!AD166&amp;" vs Sheet2:"&amp;'TO USE'!AD166, "")</f>
        <v/>
      </c>
      <c r="AE166" s="231" t="str">
        <f>IF(Sheet1!AE166 &lt;&gt; 'TO USE'!AE166, "Sheet1:"&amp;Sheet1!AE166&amp;" vs Sheet2:"&amp;'TO USE'!AE166, "")</f>
        <v/>
      </c>
      <c r="AF166" s="231" t="str">
        <f>IF(Sheet1!AF166 &lt;&gt; 'TO USE'!AF166, "Sheet1:"&amp;Sheet1!AF166&amp;" vs Sheet2:"&amp;'TO USE'!AF166, "")</f>
        <v/>
      </c>
      <c r="AG166" s="231" t="str">
        <f>IF(Sheet1!AG166 &lt;&gt; 'TO USE'!AG166, "Sheet1:"&amp;Sheet1!AG166&amp;" vs Sheet2:"&amp;'TO USE'!AG166, "")</f>
        <v/>
      </c>
      <c r="AH166" s="231" t="str">
        <f>IF(Sheet1!AH166 &lt;&gt; 'TO USE'!AH166, "Sheet1:"&amp;Sheet1!AH166&amp;" vs Sheet2:"&amp;'TO USE'!AH166, "")</f>
        <v/>
      </c>
      <c r="AI166" s="231" t="str">
        <f>IF(Sheet1!AI166 &lt;&gt; 'TO USE'!AI166, "Sheet1:"&amp;Sheet1!AI166&amp;" vs Sheet2:"&amp;'TO USE'!AI166, "")</f>
        <v/>
      </c>
      <c r="AJ166" s="231" t="str">
        <f>IF(Sheet1!AJ166 &lt;&gt; 'TO USE'!AJ166, "Sheet1:"&amp;Sheet1!AJ166&amp;" vs Sheet2:"&amp;'TO USE'!AJ166, "")</f>
        <v/>
      </c>
      <c r="AK166" s="231" t="str">
        <f>IF(Sheet1!AK166 &lt;&gt; 'TO USE'!AK166, "Sheet1:"&amp;Sheet1!AK166&amp;" vs Sheet2:"&amp;'TO USE'!AK166, "")</f>
        <v/>
      </c>
      <c r="AL166" s="231" t="str">
        <f>IF(Sheet1!AL166 &lt;&gt; 'TO USE'!AL166, "Sheet1:"&amp;Sheet1!AL166&amp;" vs Sheet2:"&amp;'TO USE'!AL166, "")</f>
        <v/>
      </c>
      <c r="AM166" s="231" t="str">
        <f>IF(Sheet1!AM166 &lt;&gt; 'TO USE'!AM166, "Sheet1:"&amp;Sheet1!AM166&amp;" vs Sheet2:"&amp;'TO USE'!AM166, "")</f>
        <v/>
      </c>
      <c r="AN166" s="231" t="str">
        <f>IF(Sheet1!AN166 &lt;&gt; 'TO USE'!AN166, "Sheet1:"&amp;Sheet1!AN166&amp;" vs Sheet2:"&amp;'TO USE'!AN166, "")</f>
        <v/>
      </c>
      <c r="AO166" s="231" t="str">
        <f>IF(Sheet1!AO166 &lt;&gt; 'TO USE'!AO166, "Sheet1:"&amp;Sheet1!AO166&amp;" vs Sheet2:"&amp;'TO USE'!AO166, "")</f>
        <v/>
      </c>
      <c r="AP166" s="231" t="str">
        <f>IF(Sheet1!AP166 &lt;&gt; 'TO USE'!AP166, "Sheet1:"&amp;Sheet1!AP166&amp;" vs Sheet2:"&amp;'TO USE'!AP166, "")</f>
        <v/>
      </c>
      <c r="AQ166" s="231" t="str">
        <f>IF(Sheet1!AQ166 &lt;&gt; 'TO USE'!AQ166, "Sheet1:"&amp;Sheet1!AQ166&amp;" vs Sheet2:"&amp;'TO USE'!AQ166, "")</f>
        <v/>
      </c>
      <c r="AR166" s="231" t="str">
        <f>IF(Sheet1!AR166 &lt;&gt; 'TO USE'!AR166, "Sheet1:"&amp;Sheet1!AR166&amp;" vs Sheet2:"&amp;'TO USE'!AR166, "")</f>
        <v/>
      </c>
      <c r="AS166" s="231" t="str">
        <f>IF(Sheet1!AS166 &lt;&gt; 'TO USE'!AS166, "Sheet1:"&amp;Sheet1!AS166&amp;" vs Sheet2:"&amp;'TO USE'!AS166, "")</f>
        <v/>
      </c>
      <c r="AT166" s="231" t="str">
        <f>IF(Sheet1!AT166 &lt;&gt; 'TO USE'!AT166, "Sheet1:"&amp;Sheet1!AT166&amp;" vs Sheet2:"&amp;'TO USE'!AT166, "")</f>
        <v/>
      </c>
      <c r="AU166" s="231" t="str">
        <f>IF(Sheet1!AU166 &lt;&gt; 'TO USE'!AU166, "Sheet1:"&amp;Sheet1!AU166&amp;" vs Sheet2:"&amp;'TO USE'!AU166, "")</f>
        <v/>
      </c>
      <c r="AV166" s="231" t="str">
        <f>IF(Sheet1!AV166 &lt;&gt; 'TO USE'!AV166, "Sheet1:"&amp;Sheet1!AV166&amp;" vs Sheet2:"&amp;'TO USE'!AV166, "")</f>
        <v/>
      </c>
    </row>
    <row r="167" spans="1:48" ht="19">
      <c r="A167">
        <v>167</v>
      </c>
      <c r="B167" s="231" t="str">
        <f>IF(Sheet1!B167 &lt;&gt; 'TO USE'!B167, "Sheet1:"&amp;Sheet1!B167&amp;" vs Sheet2:"&amp;'TO USE'!B167, "")</f>
        <v/>
      </c>
      <c r="C167" s="231" t="str">
        <f>IF(Sheet1!C167 &lt;&gt; 'TO USE'!C167, "Sheet1:"&amp;Sheet1!C167&amp;" vs Sheet2:"&amp;'TO USE'!C167, "")</f>
        <v/>
      </c>
      <c r="D167" s="231" t="str">
        <f>IF(Sheet1!D167 &lt;&gt; 'TO USE'!D167, "Sheet1:"&amp;Sheet1!D167&amp;" vs Sheet2:"&amp;'TO USE'!D167, "")</f>
        <v/>
      </c>
      <c r="E167" s="231" t="str">
        <f>IF(Sheet1!E167 &lt;&gt; 'TO USE'!E167, "Sheet1:"&amp;Sheet1!E167&amp;" vs Sheet2:"&amp;'TO USE'!E167, "")</f>
        <v/>
      </c>
      <c r="F167" s="231" t="str">
        <f>IF(Sheet1!F167 &lt;&gt; 'TO USE'!F167, "Sheet1:"&amp;Sheet1!F167&amp;" vs Sheet2:"&amp;'TO USE'!F167, "")</f>
        <v/>
      </c>
      <c r="G167" s="231" t="str">
        <f>IF(Sheet1!G167 &lt;&gt; 'TO USE'!G167, "Sheet1:"&amp;Sheet1!G167&amp;" vs Sheet2:"&amp;'TO USE'!G167, "")</f>
        <v/>
      </c>
      <c r="H167" s="231" t="str">
        <f>IF(Sheet1!H167 &lt;&gt; 'TO USE'!H167, "Sheet1:"&amp;Sheet1!H167&amp;" vs Sheet2:"&amp;'TO USE'!H167, "")</f>
        <v/>
      </c>
      <c r="I167" s="231" t="str">
        <f>IF(Sheet1!I167 &lt;&gt; 'TO USE'!I167, "Sheet1:"&amp;Sheet1!I167&amp;" vs Sheet2:"&amp;'TO USE'!I167, "")</f>
        <v/>
      </c>
      <c r="J167" s="231" t="str">
        <f>IF(Sheet1!J167 &lt;&gt; 'TO USE'!J167, "Sheet1:"&amp;Sheet1!J167&amp;" vs Sheet2:"&amp;'TO USE'!J167, "")</f>
        <v/>
      </c>
      <c r="K167" s="231" t="str">
        <f>IF(Sheet1!K167 &lt;&gt; 'TO USE'!K167, "Sheet1:"&amp;Sheet1!K167&amp;" vs Sheet2:"&amp;'TO USE'!K167, "")</f>
        <v/>
      </c>
      <c r="L167" s="231" t="str">
        <f>IF(Sheet1!L167 &lt;&gt; 'TO USE'!L167, "Sheet1:"&amp;Sheet1!L167&amp;" vs Sheet2:"&amp;'TO USE'!L167, "")</f>
        <v/>
      </c>
      <c r="M167" s="231" t="str">
        <f>IF(Sheet1!M167 &lt;&gt; 'TO USE'!M167, "Sheet1:"&amp;Sheet1!M167&amp;" vs Sheet2:"&amp;'TO USE'!M167, "")</f>
        <v/>
      </c>
      <c r="N167" s="231" t="str">
        <f>IF(Sheet1!N167 &lt;&gt; 'TO USE'!N167, "Sheet1:"&amp;Sheet1!N167&amp;" vs Sheet2:"&amp;'TO USE'!N167, "")</f>
        <v/>
      </c>
      <c r="O167" s="231" t="str">
        <f>IF(Sheet1!O167 &lt;&gt; 'TO USE'!O167, "Sheet1:"&amp;Sheet1!O167&amp;" vs Sheet2:"&amp;'TO USE'!O167, "")</f>
        <v/>
      </c>
      <c r="P167" s="231" t="str">
        <f>IF(Sheet1!P167 &lt;&gt; 'TO USE'!P167, "Sheet1:"&amp;Sheet1!P167&amp;" vs Sheet2:"&amp;'TO USE'!P167, "")</f>
        <v/>
      </c>
      <c r="Q167" s="231" t="str">
        <f>IF(Sheet1!Q167 &lt;&gt; 'TO USE'!Q167, "Sheet1:"&amp;Sheet1!Q167&amp;" vs Sheet2:"&amp;'TO USE'!Q167, "")</f>
        <v/>
      </c>
      <c r="R167" s="231" t="str">
        <f>IF(Sheet1!R167 &lt;&gt; 'TO USE'!R167, "Sheet1:"&amp;Sheet1!R167&amp;" vs Sheet2:"&amp;'TO USE'!R167, "")</f>
        <v/>
      </c>
      <c r="S167" s="231" t="str">
        <f>IF(Sheet1!S167 &lt;&gt; 'TO USE'!S167, "Sheet1:"&amp;Sheet1!S167&amp;" vs Sheet2:"&amp;'TO USE'!S167, "")</f>
        <v/>
      </c>
      <c r="T167" s="231" t="str">
        <f>IF(Sheet1!T167 &lt;&gt; 'TO USE'!T167, "Sheet1:"&amp;Sheet1!T167&amp;" vs Sheet2:"&amp;'TO USE'!T167, "")</f>
        <v/>
      </c>
      <c r="U167" s="231" t="str">
        <f>IF(Sheet1!U167 &lt;&gt; 'TO USE'!U167, "Sheet1:"&amp;Sheet1!U167&amp;" vs Sheet2:"&amp;'TO USE'!U167, "")</f>
        <v/>
      </c>
      <c r="V167" s="231" t="str">
        <f>IF(Sheet1!V167 &lt;&gt; 'TO USE'!V167, "Sheet1:"&amp;Sheet1!V167&amp;" vs Sheet2:"&amp;'TO USE'!V167, "")</f>
        <v/>
      </c>
      <c r="W167" s="231" t="str">
        <f>IF(Sheet1!W167 &lt;&gt; 'TO USE'!W167, "Sheet1:"&amp;Sheet1!W167&amp;" vs Sheet2:"&amp;'TO USE'!W167, "")</f>
        <v/>
      </c>
      <c r="X167" s="231" t="str">
        <f>IF(Sheet1!X167 &lt;&gt; 'TO USE'!X167, "Sheet1:"&amp;Sheet1!X167&amp;" vs Sheet2:"&amp;'TO USE'!X167, "")</f>
        <v/>
      </c>
      <c r="Y167" s="231" t="str">
        <f>IF(Sheet1!Y167 &lt;&gt; 'TO USE'!Y167, "Sheet1:"&amp;Sheet1!Y167&amp;" vs Sheet2:"&amp;'TO USE'!Y167, "")</f>
        <v/>
      </c>
      <c r="Z167" s="231" t="str">
        <f>IF(Sheet1!Z167 &lt;&gt; 'TO USE'!Z167, "Sheet1:"&amp;Sheet1!Z167&amp;" vs Sheet2:"&amp;'TO USE'!Z167, "")</f>
        <v/>
      </c>
      <c r="AA167" s="231" t="str">
        <f>IF(Sheet1!AA167 &lt;&gt; 'TO USE'!AA167, "Sheet1:"&amp;Sheet1!AA167&amp;" vs Sheet2:"&amp;'TO USE'!AA167, "")</f>
        <v/>
      </c>
      <c r="AB167" s="231" t="str">
        <f>IF(Sheet1!AB167 &lt;&gt; 'TO USE'!AB167, "Sheet1:"&amp;Sheet1!AB167&amp;" vs Sheet2:"&amp;'TO USE'!AB167, "")</f>
        <v/>
      </c>
      <c r="AC167" s="231" t="str">
        <f>IF(Sheet1!AC167 &lt;&gt; 'TO USE'!AC167, "Sheet1:"&amp;Sheet1!AC167&amp;" vs Sheet2:"&amp;'TO USE'!AC167, "")</f>
        <v/>
      </c>
      <c r="AD167" s="231" t="str">
        <f>IF(Sheet1!AD167 &lt;&gt; 'TO USE'!AD167, "Sheet1:"&amp;Sheet1!AD167&amp;" vs Sheet2:"&amp;'TO USE'!AD167, "")</f>
        <v/>
      </c>
      <c r="AE167" s="231" t="str">
        <f>IF(Sheet1!AE167 &lt;&gt; 'TO USE'!AE167, "Sheet1:"&amp;Sheet1!AE167&amp;" vs Sheet2:"&amp;'TO USE'!AE167, "")</f>
        <v/>
      </c>
      <c r="AF167" s="231" t="str">
        <f>IF(Sheet1!AF167 &lt;&gt; 'TO USE'!AF167, "Sheet1:"&amp;Sheet1!AF167&amp;" vs Sheet2:"&amp;'TO USE'!AF167, "")</f>
        <v/>
      </c>
      <c r="AG167" s="231" t="str">
        <f>IF(Sheet1!AG167 &lt;&gt; 'TO USE'!AG167, "Sheet1:"&amp;Sheet1!AG167&amp;" vs Sheet2:"&amp;'TO USE'!AG167, "")</f>
        <v/>
      </c>
      <c r="AH167" s="231" t="str">
        <f>IF(Sheet1!AH167 &lt;&gt; 'TO USE'!AH167, "Sheet1:"&amp;Sheet1!AH167&amp;" vs Sheet2:"&amp;'TO USE'!AH167, "")</f>
        <v/>
      </c>
      <c r="AI167" s="231" t="str">
        <f>IF(Sheet1!AI167 &lt;&gt; 'TO USE'!AI167, "Sheet1:"&amp;Sheet1!AI167&amp;" vs Sheet2:"&amp;'TO USE'!AI167, "")</f>
        <v/>
      </c>
      <c r="AJ167" s="231" t="str">
        <f>IF(Sheet1!AJ167 &lt;&gt; 'TO USE'!AJ167, "Sheet1:"&amp;Sheet1!AJ167&amp;" vs Sheet2:"&amp;'TO USE'!AJ167, "")</f>
        <v/>
      </c>
      <c r="AK167" s="231" t="str">
        <f>IF(Sheet1!AK167 &lt;&gt; 'TO USE'!AK167, "Sheet1:"&amp;Sheet1!AK167&amp;" vs Sheet2:"&amp;'TO USE'!AK167, "")</f>
        <v/>
      </c>
      <c r="AL167" s="231" t="str">
        <f>IF(Sheet1!AL167 &lt;&gt; 'TO USE'!AL167, "Sheet1:"&amp;Sheet1!AL167&amp;" vs Sheet2:"&amp;'TO USE'!AL167, "")</f>
        <v/>
      </c>
      <c r="AM167" s="231" t="str">
        <f>IF(Sheet1!AM167 &lt;&gt; 'TO USE'!AM167, "Sheet1:"&amp;Sheet1!AM167&amp;" vs Sheet2:"&amp;'TO USE'!AM167, "")</f>
        <v/>
      </c>
      <c r="AN167" s="231" t="str">
        <f>IF(Sheet1!AN167 &lt;&gt; 'TO USE'!AN167, "Sheet1:"&amp;Sheet1!AN167&amp;" vs Sheet2:"&amp;'TO USE'!AN167, "")</f>
        <v/>
      </c>
      <c r="AO167" s="231" t="str">
        <f>IF(Sheet1!AO167 &lt;&gt; 'TO USE'!AO167, "Sheet1:"&amp;Sheet1!AO167&amp;" vs Sheet2:"&amp;'TO USE'!AO167, "")</f>
        <v/>
      </c>
      <c r="AP167" s="231" t="str">
        <f>IF(Sheet1!AP167 &lt;&gt; 'TO USE'!AP167, "Sheet1:"&amp;Sheet1!AP167&amp;" vs Sheet2:"&amp;'TO USE'!AP167, "")</f>
        <v/>
      </c>
      <c r="AQ167" s="231" t="str">
        <f>IF(Sheet1!AQ167 &lt;&gt; 'TO USE'!AQ167, "Sheet1:"&amp;Sheet1!AQ167&amp;" vs Sheet2:"&amp;'TO USE'!AQ167, "")</f>
        <v/>
      </c>
      <c r="AR167" s="231" t="str">
        <f>IF(Sheet1!AR167 &lt;&gt; 'TO USE'!AR167, "Sheet1:"&amp;Sheet1!AR167&amp;" vs Sheet2:"&amp;'TO USE'!AR167, "")</f>
        <v/>
      </c>
      <c r="AS167" s="231" t="str">
        <f>IF(Sheet1!AS167 &lt;&gt; 'TO USE'!AS167, "Sheet1:"&amp;Sheet1!AS167&amp;" vs Sheet2:"&amp;'TO USE'!AS167, "")</f>
        <v/>
      </c>
      <c r="AT167" s="231" t="str">
        <f>IF(Sheet1!AT167 &lt;&gt; 'TO USE'!AT167, "Sheet1:"&amp;Sheet1!AT167&amp;" vs Sheet2:"&amp;'TO USE'!AT167, "")</f>
        <v/>
      </c>
      <c r="AU167" s="231" t="str">
        <f>IF(Sheet1!AU167 &lt;&gt; 'TO USE'!AU167, "Sheet1:"&amp;Sheet1!AU167&amp;" vs Sheet2:"&amp;'TO USE'!AU167, "")</f>
        <v/>
      </c>
      <c r="AV167" s="231" t="str">
        <f>IF(Sheet1!AV167 &lt;&gt; 'TO USE'!AV167, "Sheet1:"&amp;Sheet1!AV167&amp;" vs Sheet2:"&amp;'TO USE'!AV167, "")</f>
        <v/>
      </c>
    </row>
    <row r="168" spans="1:48" ht="19">
      <c r="A168">
        <v>168</v>
      </c>
      <c r="B168" s="231" t="str">
        <f>IF(Sheet1!B168 &lt;&gt; 'TO USE'!B168, "Sheet1:"&amp;Sheet1!B168&amp;" vs Sheet2:"&amp;'TO USE'!B168, "")</f>
        <v/>
      </c>
      <c r="C168" s="231" t="str">
        <f>IF(Sheet1!C168 &lt;&gt; 'TO USE'!C168, "Sheet1:"&amp;Sheet1!C168&amp;" vs Sheet2:"&amp;'TO USE'!C168, "")</f>
        <v/>
      </c>
      <c r="D168" s="231" t="str">
        <f>IF(Sheet1!D168 &lt;&gt; 'TO USE'!D168, "Sheet1:"&amp;Sheet1!D168&amp;" vs Sheet2:"&amp;'TO USE'!D168, "")</f>
        <v/>
      </c>
      <c r="E168" s="231" t="str">
        <f>IF(Sheet1!E168 &lt;&gt; 'TO USE'!E168, "Sheet1:"&amp;Sheet1!E168&amp;" vs Sheet2:"&amp;'TO USE'!E168, "")</f>
        <v/>
      </c>
      <c r="F168" s="231" t="str">
        <f>IF(Sheet1!F168 &lt;&gt; 'TO USE'!F168, "Sheet1:"&amp;Sheet1!F168&amp;" vs Sheet2:"&amp;'TO USE'!F168, "")</f>
        <v/>
      </c>
      <c r="G168" s="231" t="str">
        <f>IF(Sheet1!G168 &lt;&gt; 'TO USE'!G168, "Sheet1:"&amp;Sheet1!G168&amp;" vs Sheet2:"&amp;'TO USE'!G168, "")</f>
        <v/>
      </c>
      <c r="H168" s="231" t="str">
        <f>IF(Sheet1!H168 &lt;&gt; 'TO USE'!H168, "Sheet1:"&amp;Sheet1!H168&amp;" vs Sheet2:"&amp;'TO USE'!H168, "")</f>
        <v/>
      </c>
      <c r="I168" s="231" t="str">
        <f>IF(Sheet1!I168 &lt;&gt; 'TO USE'!I168, "Sheet1:"&amp;Sheet1!I168&amp;" vs Sheet2:"&amp;'TO USE'!I168, "")</f>
        <v/>
      </c>
      <c r="J168" s="231" t="str">
        <f>IF(Sheet1!J168 &lt;&gt; 'TO USE'!J168, "Sheet1:"&amp;Sheet1!J168&amp;" vs Sheet2:"&amp;'TO USE'!J168, "")</f>
        <v/>
      </c>
      <c r="K168" s="231" t="str">
        <f>IF(Sheet1!K168 &lt;&gt; 'TO USE'!K168, "Sheet1:"&amp;Sheet1!K168&amp;" vs Sheet2:"&amp;'TO USE'!K168, "")</f>
        <v/>
      </c>
      <c r="L168" s="231" t="str">
        <f>IF(Sheet1!L168 &lt;&gt; 'TO USE'!L168, "Sheet1:"&amp;Sheet1!L168&amp;" vs Sheet2:"&amp;'TO USE'!L168, "")</f>
        <v/>
      </c>
      <c r="M168" s="231" t="str">
        <f>IF(Sheet1!M168 &lt;&gt; 'TO USE'!M168, "Sheet1:"&amp;Sheet1!M168&amp;" vs Sheet2:"&amp;'TO USE'!M168, "")</f>
        <v/>
      </c>
      <c r="N168" s="231" t="str">
        <f>IF(Sheet1!N168 &lt;&gt; 'TO USE'!N168, "Sheet1:"&amp;Sheet1!N168&amp;" vs Sheet2:"&amp;'TO USE'!N168, "")</f>
        <v/>
      </c>
      <c r="O168" s="231" t="str">
        <f>IF(Sheet1!O168 &lt;&gt; 'TO USE'!O168, "Sheet1:"&amp;Sheet1!O168&amp;" vs Sheet2:"&amp;'TO USE'!O168, "")</f>
        <v/>
      </c>
      <c r="P168" s="231" t="str">
        <f>IF(Sheet1!P168 &lt;&gt; 'TO USE'!P168, "Sheet1:"&amp;Sheet1!P168&amp;" vs Sheet2:"&amp;'TO USE'!P168, "")</f>
        <v/>
      </c>
      <c r="Q168" s="231" t="str">
        <f>IF(Sheet1!Q168 &lt;&gt; 'TO USE'!Q168, "Sheet1:"&amp;Sheet1!Q168&amp;" vs Sheet2:"&amp;'TO USE'!Q168, "")</f>
        <v/>
      </c>
      <c r="R168" s="231" t="str">
        <f>IF(Sheet1!R168 &lt;&gt; 'TO USE'!R168, "Sheet1:"&amp;Sheet1!R168&amp;" vs Sheet2:"&amp;'TO USE'!R168, "")</f>
        <v/>
      </c>
      <c r="S168" s="231" t="str">
        <f>IF(Sheet1!S168 &lt;&gt; 'TO USE'!S168, "Sheet1:"&amp;Sheet1!S168&amp;" vs Sheet2:"&amp;'TO USE'!S168, "")</f>
        <v/>
      </c>
      <c r="T168" s="231" t="str">
        <f>IF(Sheet1!T168 &lt;&gt; 'TO USE'!T168, "Sheet1:"&amp;Sheet1!T168&amp;" vs Sheet2:"&amp;'TO USE'!T168, "")</f>
        <v/>
      </c>
      <c r="U168" s="231" t="str">
        <f>IF(Sheet1!U168 &lt;&gt; 'TO USE'!U168, "Sheet1:"&amp;Sheet1!U168&amp;" vs Sheet2:"&amp;'TO USE'!U168, "")</f>
        <v/>
      </c>
      <c r="V168" s="231" t="str">
        <f>IF(Sheet1!V168 &lt;&gt; 'TO USE'!V168, "Sheet1:"&amp;Sheet1!V168&amp;" vs Sheet2:"&amp;'TO USE'!V168, "")</f>
        <v/>
      </c>
      <c r="W168" s="231" t="str">
        <f>IF(Sheet1!W168 &lt;&gt; 'TO USE'!W168, "Sheet1:"&amp;Sheet1!W168&amp;" vs Sheet2:"&amp;'TO USE'!W168, "")</f>
        <v/>
      </c>
      <c r="X168" s="231" t="str">
        <f>IF(Sheet1!X168 &lt;&gt; 'TO USE'!X168, "Sheet1:"&amp;Sheet1!X168&amp;" vs Sheet2:"&amp;'TO USE'!X168, "")</f>
        <v/>
      </c>
      <c r="Y168" s="231" t="str">
        <f>IF(Sheet1!Y168 &lt;&gt; 'TO USE'!Y168, "Sheet1:"&amp;Sheet1!Y168&amp;" vs Sheet2:"&amp;'TO USE'!Y168, "")</f>
        <v/>
      </c>
      <c r="Z168" s="231" t="str">
        <f>IF(Sheet1!Z168 &lt;&gt; 'TO USE'!Z168, "Sheet1:"&amp;Sheet1!Z168&amp;" vs Sheet2:"&amp;'TO USE'!Z168, "")</f>
        <v/>
      </c>
      <c r="AA168" s="231" t="str">
        <f>IF(Sheet1!AA168 &lt;&gt; 'TO USE'!AA168, "Sheet1:"&amp;Sheet1!AA168&amp;" vs Sheet2:"&amp;'TO USE'!AA168, "")</f>
        <v/>
      </c>
      <c r="AB168" s="231" t="str">
        <f>IF(Sheet1!AB168 &lt;&gt; 'TO USE'!AB168, "Sheet1:"&amp;Sheet1!AB168&amp;" vs Sheet2:"&amp;'TO USE'!AB168, "")</f>
        <v/>
      </c>
      <c r="AC168" s="231" t="str">
        <f>IF(Sheet1!AC168 &lt;&gt; 'TO USE'!AC168, "Sheet1:"&amp;Sheet1!AC168&amp;" vs Sheet2:"&amp;'TO USE'!AC168, "")</f>
        <v/>
      </c>
      <c r="AD168" s="231" t="str">
        <f>IF(Sheet1!AD168 &lt;&gt; 'TO USE'!AD168, "Sheet1:"&amp;Sheet1!AD168&amp;" vs Sheet2:"&amp;'TO USE'!AD168, "")</f>
        <v/>
      </c>
      <c r="AE168" s="231" t="str">
        <f>IF(Sheet1!AE168 &lt;&gt; 'TO USE'!AE168, "Sheet1:"&amp;Sheet1!AE168&amp;" vs Sheet2:"&amp;'TO USE'!AE168, "")</f>
        <v/>
      </c>
      <c r="AF168" s="231" t="str">
        <f>IF(Sheet1!AF168 &lt;&gt; 'TO USE'!AF168, "Sheet1:"&amp;Sheet1!AF168&amp;" vs Sheet2:"&amp;'TO USE'!AF168, "")</f>
        <v/>
      </c>
      <c r="AG168" s="231" t="str">
        <f>IF(Sheet1!AG168 &lt;&gt; 'TO USE'!AG168, "Sheet1:"&amp;Sheet1!AG168&amp;" vs Sheet2:"&amp;'TO USE'!AG168, "")</f>
        <v/>
      </c>
      <c r="AH168" s="231" t="str">
        <f>IF(Sheet1!AH168 &lt;&gt; 'TO USE'!AH168, "Sheet1:"&amp;Sheet1!AH168&amp;" vs Sheet2:"&amp;'TO USE'!AH168, "")</f>
        <v/>
      </c>
      <c r="AI168" s="231" t="str">
        <f>IF(Sheet1!AI168 &lt;&gt; 'TO USE'!AI168, "Sheet1:"&amp;Sheet1!AI168&amp;" vs Sheet2:"&amp;'TO USE'!AI168, "")</f>
        <v/>
      </c>
      <c r="AJ168" s="231" t="str">
        <f>IF(Sheet1!AJ168 &lt;&gt; 'TO USE'!AJ168, "Sheet1:"&amp;Sheet1!AJ168&amp;" vs Sheet2:"&amp;'TO USE'!AJ168, "")</f>
        <v/>
      </c>
      <c r="AK168" s="231" t="str">
        <f>IF(Sheet1!AK168 &lt;&gt; 'TO USE'!AK168, "Sheet1:"&amp;Sheet1!AK168&amp;" vs Sheet2:"&amp;'TO USE'!AK168, "")</f>
        <v/>
      </c>
      <c r="AL168" s="231" t="str">
        <f>IF(Sheet1!AL168 &lt;&gt; 'TO USE'!AL168, "Sheet1:"&amp;Sheet1!AL168&amp;" vs Sheet2:"&amp;'TO USE'!AL168, "")</f>
        <v/>
      </c>
      <c r="AM168" s="231" t="str">
        <f>IF(Sheet1!AM168 &lt;&gt; 'TO USE'!AM168, "Sheet1:"&amp;Sheet1!AM168&amp;" vs Sheet2:"&amp;'TO USE'!AM168, "")</f>
        <v/>
      </c>
      <c r="AN168" s="231" t="str">
        <f>IF(Sheet1!AN168 &lt;&gt; 'TO USE'!AN168, "Sheet1:"&amp;Sheet1!AN168&amp;" vs Sheet2:"&amp;'TO USE'!AN168, "")</f>
        <v/>
      </c>
      <c r="AO168" s="231" t="str">
        <f>IF(Sheet1!AO168 &lt;&gt; 'TO USE'!AO168, "Sheet1:"&amp;Sheet1!AO168&amp;" vs Sheet2:"&amp;'TO USE'!AO168, "")</f>
        <v/>
      </c>
      <c r="AP168" s="231" t="str">
        <f>IF(Sheet1!AP168 &lt;&gt; 'TO USE'!AP168, "Sheet1:"&amp;Sheet1!AP168&amp;" vs Sheet2:"&amp;'TO USE'!AP168, "")</f>
        <v/>
      </c>
      <c r="AQ168" s="231" t="str">
        <f>IF(Sheet1!AQ168 &lt;&gt; 'TO USE'!AQ168, "Sheet1:"&amp;Sheet1!AQ168&amp;" vs Sheet2:"&amp;'TO USE'!AQ168, "")</f>
        <v/>
      </c>
      <c r="AR168" s="231" t="str">
        <f>IF(Sheet1!AR168 &lt;&gt; 'TO USE'!AR168, "Sheet1:"&amp;Sheet1!AR168&amp;" vs Sheet2:"&amp;'TO USE'!AR168, "")</f>
        <v/>
      </c>
      <c r="AS168" s="231" t="str">
        <f>IF(Sheet1!AS168 &lt;&gt; 'TO USE'!AS168, "Sheet1:"&amp;Sheet1!AS168&amp;" vs Sheet2:"&amp;'TO USE'!AS168, "")</f>
        <v/>
      </c>
      <c r="AT168" s="231" t="str">
        <f>IF(Sheet1!AT168 &lt;&gt; 'TO USE'!AT168, "Sheet1:"&amp;Sheet1!AT168&amp;" vs Sheet2:"&amp;'TO USE'!AT168, "")</f>
        <v/>
      </c>
      <c r="AU168" s="231" t="str">
        <f>IF(Sheet1!AU168 &lt;&gt; 'TO USE'!AU168, "Sheet1:"&amp;Sheet1!AU168&amp;" vs Sheet2:"&amp;'TO USE'!AU168, "")</f>
        <v/>
      </c>
      <c r="AV168" s="231" t="str">
        <f>IF(Sheet1!AV168 &lt;&gt; 'TO USE'!AV168, "Sheet1:"&amp;Sheet1!AV168&amp;" vs Sheet2:"&amp;'TO USE'!AV168, "")</f>
        <v/>
      </c>
    </row>
    <row r="169" spans="1:48" ht="19">
      <c r="A169">
        <v>169</v>
      </c>
      <c r="B169" s="231" t="str">
        <f>IF(Sheet1!B169 &lt;&gt; 'TO USE'!B169, "Sheet1:"&amp;Sheet1!B169&amp;" vs Sheet2:"&amp;'TO USE'!B169, "")</f>
        <v/>
      </c>
      <c r="C169" s="231" t="str">
        <f>IF(Sheet1!C169 &lt;&gt; 'TO USE'!C169, "Sheet1:"&amp;Sheet1!C169&amp;" vs Sheet2:"&amp;'TO USE'!C169, "")</f>
        <v/>
      </c>
      <c r="D169" s="231" t="str">
        <f>IF(Sheet1!D169 &lt;&gt; 'TO USE'!D169, "Sheet1:"&amp;Sheet1!D169&amp;" vs Sheet2:"&amp;'TO USE'!D169, "")</f>
        <v/>
      </c>
      <c r="E169" s="231" t="str">
        <f>IF(Sheet1!E169 &lt;&gt; 'TO USE'!E169, "Sheet1:"&amp;Sheet1!E169&amp;" vs Sheet2:"&amp;'TO USE'!E169, "")</f>
        <v/>
      </c>
      <c r="F169" s="231" t="str">
        <f>IF(Sheet1!F169 &lt;&gt; 'TO USE'!F169, "Sheet1:"&amp;Sheet1!F169&amp;" vs Sheet2:"&amp;'TO USE'!F169, "")</f>
        <v/>
      </c>
      <c r="G169" s="231" t="str">
        <f>IF(Sheet1!G169 &lt;&gt; 'TO USE'!G169, "Sheet1:"&amp;Sheet1!G169&amp;" vs Sheet2:"&amp;'TO USE'!G169, "")</f>
        <v/>
      </c>
      <c r="H169" s="231" t="str">
        <f>IF(Sheet1!H169 &lt;&gt; 'TO USE'!H169, "Sheet1:"&amp;Sheet1!H169&amp;" vs Sheet2:"&amp;'TO USE'!H169, "")</f>
        <v/>
      </c>
      <c r="I169" s="231" t="str">
        <f>IF(Sheet1!I169 &lt;&gt; 'TO USE'!I169, "Sheet1:"&amp;Sheet1!I169&amp;" vs Sheet2:"&amp;'TO USE'!I169, "")</f>
        <v/>
      </c>
      <c r="J169" s="231" t="str">
        <f>IF(Sheet1!J169 &lt;&gt; 'TO USE'!J169, "Sheet1:"&amp;Sheet1!J169&amp;" vs Sheet2:"&amp;'TO USE'!J169, "")</f>
        <v/>
      </c>
      <c r="K169" s="231" t="str">
        <f>IF(Sheet1!K169 &lt;&gt; 'TO USE'!K169, "Sheet1:"&amp;Sheet1!K169&amp;" vs Sheet2:"&amp;'TO USE'!K169, "")</f>
        <v/>
      </c>
      <c r="L169" s="231" t="str">
        <f>IF(Sheet1!L169 &lt;&gt; 'TO USE'!L169, "Sheet1:"&amp;Sheet1!L169&amp;" vs Sheet2:"&amp;'TO USE'!L169, "")</f>
        <v/>
      </c>
      <c r="M169" s="231" t="str">
        <f>IF(Sheet1!M169 &lt;&gt; 'TO USE'!M169, "Sheet1:"&amp;Sheet1!M169&amp;" vs Sheet2:"&amp;'TO USE'!M169, "")</f>
        <v/>
      </c>
      <c r="N169" s="231" t="str">
        <f>IF(Sheet1!N169 &lt;&gt; 'TO USE'!N169, "Sheet1:"&amp;Sheet1!N169&amp;" vs Sheet2:"&amp;'TO USE'!N169, "")</f>
        <v/>
      </c>
      <c r="O169" s="231" t="str">
        <f>IF(Sheet1!O169 &lt;&gt; 'TO USE'!O169, "Sheet1:"&amp;Sheet1!O169&amp;" vs Sheet2:"&amp;'TO USE'!O169, "")</f>
        <v/>
      </c>
      <c r="P169" s="231" t="str">
        <f>IF(Sheet1!P169 &lt;&gt; 'TO USE'!P169, "Sheet1:"&amp;Sheet1!P169&amp;" vs Sheet2:"&amp;'TO USE'!P169, "")</f>
        <v/>
      </c>
      <c r="Q169" s="231" t="str">
        <f>IF(Sheet1!Q169 &lt;&gt; 'TO USE'!Q169, "Sheet1:"&amp;Sheet1!Q169&amp;" vs Sheet2:"&amp;'TO USE'!Q169, "")</f>
        <v/>
      </c>
      <c r="R169" s="231" t="str">
        <f>IF(Sheet1!R169 &lt;&gt; 'TO USE'!R169, "Sheet1:"&amp;Sheet1!R169&amp;" vs Sheet2:"&amp;'TO USE'!R169, "")</f>
        <v/>
      </c>
      <c r="S169" s="231" t="str">
        <f>IF(Sheet1!S169 &lt;&gt; 'TO USE'!S169, "Sheet1:"&amp;Sheet1!S169&amp;" vs Sheet2:"&amp;'TO USE'!S169, "")</f>
        <v/>
      </c>
      <c r="T169" s="231" t="str">
        <f>IF(Sheet1!T169 &lt;&gt; 'TO USE'!T169, "Sheet1:"&amp;Sheet1!T169&amp;" vs Sheet2:"&amp;'TO USE'!T169, "")</f>
        <v/>
      </c>
      <c r="U169" s="231" t="str">
        <f>IF(Sheet1!U169 &lt;&gt; 'TO USE'!U169, "Sheet1:"&amp;Sheet1!U169&amp;" vs Sheet2:"&amp;'TO USE'!U169, "")</f>
        <v/>
      </c>
      <c r="V169" s="231" t="str">
        <f>IF(Sheet1!V169 &lt;&gt; 'TO USE'!V169, "Sheet1:"&amp;Sheet1!V169&amp;" vs Sheet2:"&amp;'TO USE'!V169, "")</f>
        <v/>
      </c>
      <c r="W169" s="231" t="str">
        <f>IF(Sheet1!W169 &lt;&gt; 'TO USE'!W169, "Sheet1:"&amp;Sheet1!W169&amp;" vs Sheet2:"&amp;'TO USE'!W169, "")</f>
        <v/>
      </c>
      <c r="X169" s="231" t="str">
        <f>IF(Sheet1!X169 &lt;&gt; 'TO USE'!X169, "Sheet1:"&amp;Sheet1!X169&amp;" vs Sheet2:"&amp;'TO USE'!X169, "")</f>
        <v/>
      </c>
      <c r="Y169" s="231" t="str">
        <f>IF(Sheet1!Y169 &lt;&gt; 'TO USE'!Y169, "Sheet1:"&amp;Sheet1!Y169&amp;" vs Sheet2:"&amp;'TO USE'!Y169, "")</f>
        <v/>
      </c>
      <c r="Z169" s="231" t="str">
        <f>IF(Sheet1!Z169 &lt;&gt; 'TO USE'!Z169, "Sheet1:"&amp;Sheet1!Z169&amp;" vs Sheet2:"&amp;'TO USE'!Z169, "")</f>
        <v/>
      </c>
      <c r="AA169" s="231" t="str">
        <f>IF(Sheet1!AA169 &lt;&gt; 'TO USE'!AA169, "Sheet1:"&amp;Sheet1!AA169&amp;" vs Sheet2:"&amp;'TO USE'!AA169, "")</f>
        <v/>
      </c>
      <c r="AB169" s="231" t="str">
        <f>IF(Sheet1!AB169 &lt;&gt; 'TO USE'!AB169, "Sheet1:"&amp;Sheet1!AB169&amp;" vs Sheet2:"&amp;'TO USE'!AB169, "")</f>
        <v/>
      </c>
      <c r="AC169" s="231" t="str">
        <f>IF(Sheet1!AC169 &lt;&gt; 'TO USE'!AC169, "Sheet1:"&amp;Sheet1!AC169&amp;" vs Sheet2:"&amp;'TO USE'!AC169, "")</f>
        <v/>
      </c>
      <c r="AD169" s="231" t="str">
        <f>IF(Sheet1!AD169 &lt;&gt; 'TO USE'!AD169, "Sheet1:"&amp;Sheet1!AD169&amp;" vs Sheet2:"&amp;'TO USE'!AD169, "")</f>
        <v/>
      </c>
      <c r="AE169" s="231" t="str">
        <f>IF(Sheet1!AE169 &lt;&gt; 'TO USE'!AE169, "Sheet1:"&amp;Sheet1!AE169&amp;" vs Sheet2:"&amp;'TO USE'!AE169, "")</f>
        <v/>
      </c>
      <c r="AF169" s="231" t="str">
        <f>IF(Sheet1!AF169 &lt;&gt; 'TO USE'!AF169, "Sheet1:"&amp;Sheet1!AF169&amp;" vs Sheet2:"&amp;'TO USE'!AF169, "")</f>
        <v/>
      </c>
      <c r="AG169" s="231" t="str">
        <f>IF(Sheet1!AG169 &lt;&gt; 'TO USE'!AG169, "Sheet1:"&amp;Sheet1!AG169&amp;" vs Sheet2:"&amp;'TO USE'!AG169, "")</f>
        <v/>
      </c>
      <c r="AH169" s="231" t="str">
        <f>IF(Sheet1!AH169 &lt;&gt; 'TO USE'!AH169, "Sheet1:"&amp;Sheet1!AH169&amp;" vs Sheet2:"&amp;'TO USE'!AH169, "")</f>
        <v/>
      </c>
      <c r="AI169" s="231" t="str">
        <f>IF(Sheet1!AI169 &lt;&gt; 'TO USE'!AI169, "Sheet1:"&amp;Sheet1!AI169&amp;" vs Sheet2:"&amp;'TO USE'!AI169, "")</f>
        <v/>
      </c>
      <c r="AJ169" s="231" t="str">
        <f>IF(Sheet1!AJ169 &lt;&gt; 'TO USE'!AJ169, "Sheet1:"&amp;Sheet1!AJ169&amp;" vs Sheet2:"&amp;'TO USE'!AJ169, "")</f>
        <v/>
      </c>
      <c r="AK169" s="231" t="str">
        <f>IF(Sheet1!AK169 &lt;&gt; 'TO USE'!AK169, "Sheet1:"&amp;Sheet1!AK169&amp;" vs Sheet2:"&amp;'TO USE'!AK169, "")</f>
        <v/>
      </c>
      <c r="AL169" s="231" t="str">
        <f>IF(Sheet1!AL169 &lt;&gt; 'TO USE'!AL169, "Sheet1:"&amp;Sheet1!AL169&amp;" vs Sheet2:"&amp;'TO USE'!AL169, "")</f>
        <v/>
      </c>
      <c r="AM169" s="231" t="str">
        <f>IF(Sheet1!AM169 &lt;&gt; 'TO USE'!AM169, "Sheet1:"&amp;Sheet1!AM169&amp;" vs Sheet2:"&amp;'TO USE'!AM169, "")</f>
        <v/>
      </c>
      <c r="AN169" s="231" t="str">
        <f>IF(Sheet1!AN169 &lt;&gt; 'TO USE'!AN169, "Sheet1:"&amp;Sheet1!AN169&amp;" vs Sheet2:"&amp;'TO USE'!AN169, "")</f>
        <v/>
      </c>
      <c r="AO169" s="231" t="str">
        <f>IF(Sheet1!AO169 &lt;&gt; 'TO USE'!AO169, "Sheet1:"&amp;Sheet1!AO169&amp;" vs Sheet2:"&amp;'TO USE'!AO169, "")</f>
        <v/>
      </c>
      <c r="AP169" s="231" t="str">
        <f>IF(Sheet1!AP169 &lt;&gt; 'TO USE'!AP169, "Sheet1:"&amp;Sheet1!AP169&amp;" vs Sheet2:"&amp;'TO USE'!AP169, "")</f>
        <v/>
      </c>
      <c r="AQ169" s="231" t="str">
        <f>IF(Sheet1!AQ169 &lt;&gt; 'TO USE'!AQ169, "Sheet1:"&amp;Sheet1!AQ169&amp;" vs Sheet2:"&amp;'TO USE'!AQ169, "")</f>
        <v/>
      </c>
      <c r="AR169" s="231" t="str">
        <f>IF(Sheet1!AR169 &lt;&gt; 'TO USE'!AR169, "Sheet1:"&amp;Sheet1!AR169&amp;" vs Sheet2:"&amp;'TO USE'!AR169, "")</f>
        <v/>
      </c>
      <c r="AS169" s="231" t="str">
        <f>IF(Sheet1!AS169 &lt;&gt; 'TO USE'!AS169, "Sheet1:"&amp;Sheet1!AS169&amp;" vs Sheet2:"&amp;'TO USE'!AS169, "")</f>
        <v/>
      </c>
      <c r="AT169" s="231" t="str">
        <f>IF(Sheet1!AT169 &lt;&gt; 'TO USE'!AT169, "Sheet1:"&amp;Sheet1!AT169&amp;" vs Sheet2:"&amp;'TO USE'!AT169, "")</f>
        <v/>
      </c>
      <c r="AU169" s="231" t="str">
        <f>IF(Sheet1!AU169 &lt;&gt; 'TO USE'!AU169, "Sheet1:"&amp;Sheet1!AU169&amp;" vs Sheet2:"&amp;'TO USE'!AU169, "")</f>
        <v/>
      </c>
      <c r="AV169" s="231" t="str">
        <f>IF(Sheet1!AV169 &lt;&gt; 'TO USE'!AV169, "Sheet1:"&amp;Sheet1!AV169&amp;" vs Sheet2:"&amp;'TO USE'!AV169, "")</f>
        <v/>
      </c>
    </row>
    <row r="170" spans="1:48" ht="19">
      <c r="A170">
        <v>170</v>
      </c>
      <c r="B170" s="231" t="str">
        <f>IF(Sheet1!B170 &lt;&gt; 'TO USE'!B170, "Sheet1:"&amp;Sheet1!B170&amp;" vs Sheet2:"&amp;'TO USE'!B170, "")</f>
        <v/>
      </c>
      <c r="C170" s="231" t="str">
        <f>IF(Sheet1!C170 &lt;&gt; 'TO USE'!C170, "Sheet1:"&amp;Sheet1!C170&amp;" vs Sheet2:"&amp;'TO USE'!C170, "")</f>
        <v/>
      </c>
      <c r="D170" s="231" t="str">
        <f>IF(Sheet1!D170 &lt;&gt; 'TO USE'!D170, "Sheet1:"&amp;Sheet1!D170&amp;" vs Sheet2:"&amp;'TO USE'!D170, "")</f>
        <v/>
      </c>
      <c r="E170" s="231" t="str">
        <f>IF(Sheet1!E170 &lt;&gt; 'TO USE'!E170, "Sheet1:"&amp;Sheet1!E170&amp;" vs Sheet2:"&amp;'TO USE'!E170, "")</f>
        <v/>
      </c>
      <c r="F170" s="231" t="str">
        <f>IF(Sheet1!F170 &lt;&gt; 'TO USE'!F170, "Sheet1:"&amp;Sheet1!F170&amp;" vs Sheet2:"&amp;'TO USE'!F170, "")</f>
        <v/>
      </c>
      <c r="G170" s="231" t="str">
        <f>IF(Sheet1!G170 &lt;&gt; 'TO USE'!G170, "Sheet1:"&amp;Sheet1!G170&amp;" vs Sheet2:"&amp;'TO USE'!G170, "")</f>
        <v/>
      </c>
      <c r="H170" s="231" t="str">
        <f>IF(Sheet1!H170 &lt;&gt; 'TO USE'!H170, "Sheet1:"&amp;Sheet1!H170&amp;" vs Sheet2:"&amp;'TO USE'!H170, "")</f>
        <v/>
      </c>
      <c r="I170" s="231" t="str">
        <f>IF(Sheet1!I170 &lt;&gt; 'TO USE'!I170, "Sheet1:"&amp;Sheet1!I170&amp;" vs Sheet2:"&amp;'TO USE'!I170, "")</f>
        <v/>
      </c>
      <c r="J170" s="231" t="str">
        <f>IF(Sheet1!J170 &lt;&gt; 'TO USE'!J170, "Sheet1:"&amp;Sheet1!J170&amp;" vs Sheet2:"&amp;'TO USE'!J170, "")</f>
        <v/>
      </c>
      <c r="K170" s="231" t="str">
        <f>IF(Sheet1!K170 &lt;&gt; 'TO USE'!K170, "Sheet1:"&amp;Sheet1!K170&amp;" vs Sheet2:"&amp;'TO USE'!K170, "")</f>
        <v/>
      </c>
      <c r="L170" s="231" t="str">
        <f>IF(Sheet1!L170 &lt;&gt; 'TO USE'!L170, "Sheet1:"&amp;Sheet1!L170&amp;" vs Sheet2:"&amp;'TO USE'!L170, "")</f>
        <v/>
      </c>
      <c r="M170" s="231" t="str">
        <f>IF(Sheet1!M170 &lt;&gt; 'TO USE'!M170, "Sheet1:"&amp;Sheet1!M170&amp;" vs Sheet2:"&amp;'TO USE'!M170, "")</f>
        <v/>
      </c>
      <c r="N170" s="231" t="str">
        <f>IF(Sheet1!N170 &lt;&gt; 'TO USE'!N170, "Sheet1:"&amp;Sheet1!N170&amp;" vs Sheet2:"&amp;'TO USE'!N170, "")</f>
        <v/>
      </c>
      <c r="O170" s="231" t="str">
        <f>IF(Sheet1!O170 &lt;&gt; 'TO USE'!O170, "Sheet1:"&amp;Sheet1!O170&amp;" vs Sheet2:"&amp;'TO USE'!O170, "")</f>
        <v/>
      </c>
      <c r="P170" s="231" t="str">
        <f>IF(Sheet1!P170 &lt;&gt; 'TO USE'!P170, "Sheet1:"&amp;Sheet1!P170&amp;" vs Sheet2:"&amp;'TO USE'!P170, "")</f>
        <v/>
      </c>
      <c r="Q170" s="231" t="str">
        <f>IF(Sheet1!Q170 &lt;&gt; 'TO USE'!Q170, "Sheet1:"&amp;Sheet1!Q170&amp;" vs Sheet2:"&amp;'TO USE'!Q170, "")</f>
        <v/>
      </c>
      <c r="R170" s="231" t="str">
        <f>IF(Sheet1!R170 &lt;&gt; 'TO USE'!R170, "Sheet1:"&amp;Sheet1!R170&amp;" vs Sheet2:"&amp;'TO USE'!R170, "")</f>
        <v/>
      </c>
      <c r="S170" s="231" t="str">
        <f>IF(Sheet1!S170 &lt;&gt; 'TO USE'!S170, "Sheet1:"&amp;Sheet1!S170&amp;" vs Sheet2:"&amp;'TO USE'!S170, "")</f>
        <v/>
      </c>
      <c r="T170" s="231" t="str">
        <f>IF(Sheet1!T170 &lt;&gt; 'TO USE'!T170, "Sheet1:"&amp;Sheet1!T170&amp;" vs Sheet2:"&amp;'TO USE'!T170, "")</f>
        <v/>
      </c>
      <c r="U170" s="231" t="str">
        <f>IF(Sheet1!U170 &lt;&gt; 'TO USE'!U170, "Sheet1:"&amp;Sheet1!U170&amp;" vs Sheet2:"&amp;'TO USE'!U170, "")</f>
        <v/>
      </c>
      <c r="V170" s="231" t="str">
        <f>IF(Sheet1!V170 &lt;&gt; 'TO USE'!V170, "Sheet1:"&amp;Sheet1!V170&amp;" vs Sheet2:"&amp;'TO USE'!V170, "")</f>
        <v/>
      </c>
      <c r="W170" s="231" t="str">
        <f>IF(Sheet1!W170 &lt;&gt; 'TO USE'!W170, "Sheet1:"&amp;Sheet1!W170&amp;" vs Sheet2:"&amp;'TO USE'!W170, "")</f>
        <v/>
      </c>
      <c r="X170" s="231" t="str">
        <f>IF(Sheet1!X170 &lt;&gt; 'TO USE'!X170, "Sheet1:"&amp;Sheet1!X170&amp;" vs Sheet2:"&amp;'TO USE'!X170, "")</f>
        <v/>
      </c>
      <c r="Y170" s="231" t="str">
        <f>IF(Sheet1!Y170 &lt;&gt; 'TO USE'!Y170, "Sheet1:"&amp;Sheet1!Y170&amp;" vs Sheet2:"&amp;'TO USE'!Y170, "")</f>
        <v/>
      </c>
      <c r="Z170" s="231" t="str">
        <f>IF(Sheet1!Z170 &lt;&gt; 'TO USE'!Z170, "Sheet1:"&amp;Sheet1!Z170&amp;" vs Sheet2:"&amp;'TO USE'!Z170, "")</f>
        <v/>
      </c>
      <c r="AA170" s="231" t="str">
        <f>IF(Sheet1!AA170 &lt;&gt; 'TO USE'!AA170, "Sheet1:"&amp;Sheet1!AA170&amp;" vs Sheet2:"&amp;'TO USE'!AA170, "")</f>
        <v/>
      </c>
      <c r="AB170" s="231" t="str">
        <f>IF(Sheet1!AB170 &lt;&gt; 'TO USE'!AB170, "Sheet1:"&amp;Sheet1!AB170&amp;" vs Sheet2:"&amp;'TO USE'!AB170, "")</f>
        <v/>
      </c>
      <c r="AC170" s="231" t="str">
        <f>IF(Sheet1!AC170 &lt;&gt; 'TO USE'!AC170, "Sheet1:"&amp;Sheet1!AC170&amp;" vs Sheet2:"&amp;'TO USE'!AC170, "")</f>
        <v/>
      </c>
      <c r="AD170" s="231" t="str">
        <f>IF(Sheet1!AD170 &lt;&gt; 'TO USE'!AD170, "Sheet1:"&amp;Sheet1!AD170&amp;" vs Sheet2:"&amp;'TO USE'!AD170, "")</f>
        <v/>
      </c>
      <c r="AE170" s="231" t="str">
        <f>IF(Sheet1!AE170 &lt;&gt; 'TO USE'!AE170, "Sheet1:"&amp;Sheet1!AE170&amp;" vs Sheet2:"&amp;'TO USE'!AE170, "")</f>
        <v/>
      </c>
      <c r="AF170" s="231" t="str">
        <f>IF(Sheet1!AF170 &lt;&gt; 'TO USE'!AF170, "Sheet1:"&amp;Sheet1!AF170&amp;" vs Sheet2:"&amp;'TO USE'!AF170, "")</f>
        <v/>
      </c>
      <c r="AG170" s="231" t="str">
        <f>IF(Sheet1!AG170 &lt;&gt; 'TO USE'!AG170, "Sheet1:"&amp;Sheet1!AG170&amp;" vs Sheet2:"&amp;'TO USE'!AG170, "")</f>
        <v/>
      </c>
      <c r="AH170" s="231" t="str">
        <f>IF(Sheet1!AH170 &lt;&gt; 'TO USE'!AH170, "Sheet1:"&amp;Sheet1!AH170&amp;" vs Sheet2:"&amp;'TO USE'!AH170, "")</f>
        <v/>
      </c>
      <c r="AI170" s="231" t="str">
        <f>IF(Sheet1!AI170 &lt;&gt; 'TO USE'!AI170, "Sheet1:"&amp;Sheet1!AI170&amp;" vs Sheet2:"&amp;'TO USE'!AI170, "")</f>
        <v/>
      </c>
      <c r="AJ170" s="231" t="str">
        <f>IF(Sheet1!AJ170 &lt;&gt; 'TO USE'!AJ170, "Sheet1:"&amp;Sheet1!AJ170&amp;" vs Sheet2:"&amp;'TO USE'!AJ170, "")</f>
        <v/>
      </c>
      <c r="AK170" s="231" t="str">
        <f>IF(Sheet1!AK170 &lt;&gt; 'TO USE'!AK170, "Sheet1:"&amp;Sheet1!AK170&amp;" vs Sheet2:"&amp;'TO USE'!AK170, "")</f>
        <v/>
      </c>
      <c r="AL170" s="231" t="str">
        <f>IF(Sheet1!AL170 &lt;&gt; 'TO USE'!AL170, "Sheet1:"&amp;Sheet1!AL170&amp;" vs Sheet2:"&amp;'TO USE'!AL170, "")</f>
        <v/>
      </c>
      <c r="AM170" s="231" t="str">
        <f>IF(Sheet1!AM170 &lt;&gt; 'TO USE'!AM170, "Sheet1:"&amp;Sheet1!AM170&amp;" vs Sheet2:"&amp;'TO USE'!AM170, "")</f>
        <v/>
      </c>
      <c r="AN170" s="231" t="str">
        <f>IF(Sheet1!AN170 &lt;&gt; 'TO USE'!AN170, "Sheet1:"&amp;Sheet1!AN170&amp;" vs Sheet2:"&amp;'TO USE'!AN170, "")</f>
        <v/>
      </c>
      <c r="AO170" s="231" t="str">
        <f>IF(Sheet1!AO170 &lt;&gt; 'TO USE'!AO170, "Sheet1:"&amp;Sheet1!AO170&amp;" vs Sheet2:"&amp;'TO USE'!AO170, "")</f>
        <v/>
      </c>
      <c r="AP170" s="231" t="str">
        <f>IF(Sheet1!AP170 &lt;&gt; 'TO USE'!AP170, "Sheet1:"&amp;Sheet1!AP170&amp;" vs Sheet2:"&amp;'TO USE'!AP170, "")</f>
        <v/>
      </c>
      <c r="AQ170" s="231" t="str">
        <f>IF(Sheet1!AQ170 &lt;&gt; 'TO USE'!AQ170, "Sheet1:"&amp;Sheet1!AQ170&amp;" vs Sheet2:"&amp;'TO USE'!AQ170, "")</f>
        <v/>
      </c>
      <c r="AR170" s="231" t="str">
        <f>IF(Sheet1!AR170 &lt;&gt; 'TO USE'!AR170, "Sheet1:"&amp;Sheet1!AR170&amp;" vs Sheet2:"&amp;'TO USE'!AR170, "")</f>
        <v/>
      </c>
      <c r="AS170" s="231" t="str">
        <f>IF(Sheet1!AS170 &lt;&gt; 'TO USE'!AS170, "Sheet1:"&amp;Sheet1!AS170&amp;" vs Sheet2:"&amp;'TO USE'!AS170, "")</f>
        <v/>
      </c>
      <c r="AT170" s="231" t="str">
        <f>IF(Sheet1!AT170 &lt;&gt; 'TO USE'!AT170, "Sheet1:"&amp;Sheet1!AT170&amp;" vs Sheet2:"&amp;'TO USE'!AT170, "")</f>
        <v/>
      </c>
      <c r="AU170" s="231" t="str">
        <f>IF(Sheet1!AU170 &lt;&gt; 'TO USE'!AU170, "Sheet1:"&amp;Sheet1!AU170&amp;" vs Sheet2:"&amp;'TO USE'!AU170, "")</f>
        <v/>
      </c>
      <c r="AV170" s="231" t="str">
        <f>IF(Sheet1!AV170 &lt;&gt; 'TO USE'!AV170, "Sheet1:"&amp;Sheet1!AV170&amp;" vs Sheet2:"&amp;'TO USE'!AV170, "")</f>
        <v/>
      </c>
    </row>
    <row r="171" spans="1:48" ht="19">
      <c r="A171">
        <v>171</v>
      </c>
      <c r="B171" s="231" t="str">
        <f>IF(Sheet1!B171 &lt;&gt; 'TO USE'!B171, "Sheet1:"&amp;Sheet1!B171&amp;" vs Sheet2:"&amp;'TO USE'!B171, "")</f>
        <v/>
      </c>
      <c r="C171" s="231" t="str">
        <f>IF(Sheet1!C171 &lt;&gt; 'TO USE'!C171, "Sheet1:"&amp;Sheet1!C171&amp;" vs Sheet2:"&amp;'TO USE'!C171, "")</f>
        <v/>
      </c>
      <c r="D171" s="231" t="str">
        <f>IF(Sheet1!D171 &lt;&gt; 'TO USE'!D171, "Sheet1:"&amp;Sheet1!D171&amp;" vs Sheet2:"&amp;'TO USE'!D171, "")</f>
        <v/>
      </c>
      <c r="E171" s="231" t="str">
        <f>IF(Sheet1!E171 &lt;&gt; 'TO USE'!E171, "Sheet1:"&amp;Sheet1!E171&amp;" vs Sheet2:"&amp;'TO USE'!E171, "")</f>
        <v/>
      </c>
      <c r="F171" s="231" t="str">
        <f>IF(Sheet1!F171 &lt;&gt; 'TO USE'!F171, "Sheet1:"&amp;Sheet1!F171&amp;" vs Sheet2:"&amp;'TO USE'!F171, "")</f>
        <v/>
      </c>
      <c r="G171" s="231" t="str">
        <f>IF(Sheet1!G171 &lt;&gt; 'TO USE'!G171, "Sheet1:"&amp;Sheet1!G171&amp;" vs Sheet2:"&amp;'TO USE'!G171, "")</f>
        <v/>
      </c>
      <c r="H171" s="231" t="str">
        <f>IF(Sheet1!H171 &lt;&gt; 'TO USE'!H171, "Sheet1:"&amp;Sheet1!H171&amp;" vs Sheet2:"&amp;'TO USE'!H171, "")</f>
        <v/>
      </c>
      <c r="I171" s="231" t="str">
        <f>IF(Sheet1!I171 &lt;&gt; 'TO USE'!I171, "Sheet1:"&amp;Sheet1!I171&amp;" vs Sheet2:"&amp;'TO USE'!I171, "")</f>
        <v/>
      </c>
      <c r="J171" s="231" t="str">
        <f>IF(Sheet1!J171 &lt;&gt; 'TO USE'!J171, "Sheet1:"&amp;Sheet1!J171&amp;" vs Sheet2:"&amp;'TO USE'!J171, "")</f>
        <v/>
      </c>
      <c r="K171" s="231" t="str">
        <f>IF(Sheet1!K171 &lt;&gt; 'TO USE'!K171, "Sheet1:"&amp;Sheet1!K171&amp;" vs Sheet2:"&amp;'TO USE'!K171, "")</f>
        <v/>
      </c>
      <c r="L171" s="231" t="str">
        <f>IF(Sheet1!L171 &lt;&gt; 'TO USE'!L171, "Sheet1:"&amp;Sheet1!L171&amp;" vs Sheet2:"&amp;'TO USE'!L171, "")</f>
        <v/>
      </c>
      <c r="M171" s="231" t="str">
        <f>IF(Sheet1!M171 &lt;&gt; 'TO USE'!M171, "Sheet1:"&amp;Sheet1!M171&amp;" vs Sheet2:"&amp;'TO USE'!M171, "")</f>
        <v/>
      </c>
      <c r="N171" s="231" t="str">
        <f>IF(Sheet1!N171 &lt;&gt; 'TO USE'!N171, "Sheet1:"&amp;Sheet1!N171&amp;" vs Sheet2:"&amp;'TO USE'!N171, "")</f>
        <v/>
      </c>
      <c r="O171" s="231" t="str">
        <f>IF(Sheet1!O171 &lt;&gt; 'TO USE'!O171, "Sheet1:"&amp;Sheet1!O171&amp;" vs Sheet2:"&amp;'TO USE'!O171, "")</f>
        <v/>
      </c>
      <c r="P171" s="231" t="str">
        <f>IF(Sheet1!P171 &lt;&gt; 'TO USE'!P171, "Sheet1:"&amp;Sheet1!P171&amp;" vs Sheet2:"&amp;'TO USE'!P171, "")</f>
        <v/>
      </c>
      <c r="Q171" s="231" t="str">
        <f>IF(Sheet1!Q171 &lt;&gt; 'TO USE'!Q171, "Sheet1:"&amp;Sheet1!Q171&amp;" vs Sheet2:"&amp;'TO USE'!Q171, "")</f>
        <v/>
      </c>
      <c r="R171" s="231" t="str">
        <f>IF(Sheet1!R171 &lt;&gt; 'TO USE'!R171, "Sheet1:"&amp;Sheet1!R171&amp;" vs Sheet2:"&amp;'TO USE'!R171, "")</f>
        <v/>
      </c>
      <c r="S171" s="231" t="str">
        <f>IF(Sheet1!S171 &lt;&gt; 'TO USE'!S171, "Sheet1:"&amp;Sheet1!S171&amp;" vs Sheet2:"&amp;'TO USE'!S171, "")</f>
        <v/>
      </c>
      <c r="T171" s="231" t="str">
        <f>IF(Sheet1!T171 &lt;&gt; 'TO USE'!T171, "Sheet1:"&amp;Sheet1!T171&amp;" vs Sheet2:"&amp;'TO USE'!T171, "")</f>
        <v/>
      </c>
      <c r="U171" s="231" t="str">
        <f>IF(Sheet1!U171 &lt;&gt; 'TO USE'!U171, "Sheet1:"&amp;Sheet1!U171&amp;" vs Sheet2:"&amp;'TO USE'!U171, "")</f>
        <v/>
      </c>
      <c r="V171" s="231" t="str">
        <f>IF(Sheet1!V171 &lt;&gt; 'TO USE'!V171, "Sheet1:"&amp;Sheet1!V171&amp;" vs Sheet2:"&amp;'TO USE'!V171, "")</f>
        <v/>
      </c>
      <c r="W171" s="231" t="str">
        <f>IF(Sheet1!W171 &lt;&gt; 'TO USE'!W171, "Sheet1:"&amp;Sheet1!W171&amp;" vs Sheet2:"&amp;'TO USE'!W171, "")</f>
        <v/>
      </c>
      <c r="X171" s="231" t="str">
        <f>IF(Sheet1!X171 &lt;&gt; 'TO USE'!X171, "Sheet1:"&amp;Sheet1!X171&amp;" vs Sheet2:"&amp;'TO USE'!X171, "")</f>
        <v/>
      </c>
      <c r="Y171" s="231" t="str">
        <f>IF(Sheet1!Y171 &lt;&gt; 'TO USE'!Y171, "Sheet1:"&amp;Sheet1!Y171&amp;" vs Sheet2:"&amp;'TO USE'!Y171, "")</f>
        <v/>
      </c>
      <c r="Z171" s="231" t="str">
        <f>IF(Sheet1!Z171 &lt;&gt; 'TO USE'!Z171, "Sheet1:"&amp;Sheet1!Z171&amp;" vs Sheet2:"&amp;'TO USE'!Z171, "")</f>
        <v/>
      </c>
      <c r="AA171" s="231" t="str">
        <f>IF(Sheet1!AA171 &lt;&gt; 'TO USE'!AA171, "Sheet1:"&amp;Sheet1!AA171&amp;" vs Sheet2:"&amp;'TO USE'!AA171, "")</f>
        <v/>
      </c>
      <c r="AB171" s="231" t="str">
        <f>IF(Sheet1!AB171 &lt;&gt; 'TO USE'!AB171, "Sheet1:"&amp;Sheet1!AB171&amp;" vs Sheet2:"&amp;'TO USE'!AB171, "")</f>
        <v/>
      </c>
      <c r="AC171" s="231" t="str">
        <f>IF(Sheet1!AC171 &lt;&gt; 'TO USE'!AC171, "Sheet1:"&amp;Sheet1!AC171&amp;" vs Sheet2:"&amp;'TO USE'!AC171, "")</f>
        <v/>
      </c>
      <c r="AD171" s="231" t="str">
        <f>IF(Sheet1!AD171 &lt;&gt; 'TO USE'!AD171, "Sheet1:"&amp;Sheet1!AD171&amp;" vs Sheet2:"&amp;'TO USE'!AD171, "")</f>
        <v/>
      </c>
      <c r="AE171" s="231" t="str">
        <f>IF(Sheet1!AE171 &lt;&gt; 'TO USE'!AE171, "Sheet1:"&amp;Sheet1!AE171&amp;" vs Sheet2:"&amp;'TO USE'!AE171, "")</f>
        <v/>
      </c>
      <c r="AF171" s="231" t="str">
        <f>IF(Sheet1!AF171 &lt;&gt; 'TO USE'!AF171, "Sheet1:"&amp;Sheet1!AF171&amp;" vs Sheet2:"&amp;'TO USE'!AF171, "")</f>
        <v/>
      </c>
      <c r="AG171" s="231" t="str">
        <f>IF(Sheet1!AG171 &lt;&gt; 'TO USE'!AG171, "Sheet1:"&amp;Sheet1!AG171&amp;" vs Sheet2:"&amp;'TO USE'!AG171, "")</f>
        <v/>
      </c>
      <c r="AH171" s="231" t="str">
        <f>IF(Sheet1!AH171 &lt;&gt; 'TO USE'!AH171, "Sheet1:"&amp;Sheet1!AH171&amp;" vs Sheet2:"&amp;'TO USE'!AH171, "")</f>
        <v/>
      </c>
      <c r="AI171" s="231" t="str">
        <f>IF(Sheet1!AI171 &lt;&gt; 'TO USE'!AI171, "Sheet1:"&amp;Sheet1!AI171&amp;" vs Sheet2:"&amp;'TO USE'!AI171, "")</f>
        <v/>
      </c>
      <c r="AJ171" s="231" t="str">
        <f>IF(Sheet1!AJ171 &lt;&gt; 'TO USE'!AJ171, "Sheet1:"&amp;Sheet1!AJ171&amp;" vs Sheet2:"&amp;'TO USE'!AJ171, "")</f>
        <v/>
      </c>
      <c r="AK171" s="231" t="str">
        <f>IF(Sheet1!AK171 &lt;&gt; 'TO USE'!AK171, "Sheet1:"&amp;Sheet1!AK171&amp;" vs Sheet2:"&amp;'TO USE'!AK171, "")</f>
        <v/>
      </c>
      <c r="AL171" s="231" t="str">
        <f>IF(Sheet1!AL171 &lt;&gt; 'TO USE'!AL171, "Sheet1:"&amp;Sheet1!AL171&amp;" vs Sheet2:"&amp;'TO USE'!AL171, "")</f>
        <v/>
      </c>
      <c r="AM171" s="231" t="str">
        <f>IF(Sheet1!AM171 &lt;&gt; 'TO USE'!AM171, "Sheet1:"&amp;Sheet1!AM171&amp;" vs Sheet2:"&amp;'TO USE'!AM171, "")</f>
        <v/>
      </c>
      <c r="AN171" s="231" t="str">
        <f>IF(Sheet1!AN171 &lt;&gt; 'TO USE'!AN171, "Sheet1:"&amp;Sheet1!AN171&amp;" vs Sheet2:"&amp;'TO USE'!AN171, "")</f>
        <v/>
      </c>
      <c r="AO171" s="231" t="str">
        <f>IF(Sheet1!AO171 &lt;&gt; 'TO USE'!AO171, "Sheet1:"&amp;Sheet1!AO171&amp;" vs Sheet2:"&amp;'TO USE'!AO171, "")</f>
        <v/>
      </c>
      <c r="AP171" s="231" t="str">
        <f>IF(Sheet1!AP171 &lt;&gt; 'TO USE'!AP171, "Sheet1:"&amp;Sheet1!AP171&amp;" vs Sheet2:"&amp;'TO USE'!AP171, "")</f>
        <v/>
      </c>
      <c r="AQ171" s="231" t="str">
        <f>IF(Sheet1!AQ171 &lt;&gt; 'TO USE'!AQ171, "Sheet1:"&amp;Sheet1!AQ171&amp;" vs Sheet2:"&amp;'TO USE'!AQ171, "")</f>
        <v/>
      </c>
      <c r="AR171" s="231" t="str">
        <f>IF(Sheet1!AR171 &lt;&gt; 'TO USE'!AR171, "Sheet1:"&amp;Sheet1!AR171&amp;" vs Sheet2:"&amp;'TO USE'!AR171, "")</f>
        <v/>
      </c>
      <c r="AS171" s="231" t="str">
        <f>IF(Sheet1!AS171 &lt;&gt; 'TO USE'!AS171, "Sheet1:"&amp;Sheet1!AS171&amp;" vs Sheet2:"&amp;'TO USE'!AS171, "")</f>
        <v/>
      </c>
      <c r="AT171" s="231" t="str">
        <f>IF(Sheet1!AT171 &lt;&gt; 'TO USE'!AT171, "Sheet1:"&amp;Sheet1!AT171&amp;" vs Sheet2:"&amp;'TO USE'!AT171, "")</f>
        <v/>
      </c>
      <c r="AU171" s="231" t="str">
        <f>IF(Sheet1!AU171 &lt;&gt; 'TO USE'!AU171, "Sheet1:"&amp;Sheet1!AU171&amp;" vs Sheet2:"&amp;'TO USE'!AU171, "")</f>
        <v/>
      </c>
      <c r="AV171" s="231" t="str">
        <f>IF(Sheet1!AV171 &lt;&gt; 'TO USE'!AV171, "Sheet1:"&amp;Sheet1!AV171&amp;" vs Sheet2:"&amp;'TO USE'!AV171, "")</f>
        <v/>
      </c>
    </row>
    <row r="172" spans="1:48" ht="19">
      <c r="A172">
        <v>172</v>
      </c>
      <c r="B172" s="231" t="str">
        <f>IF(Sheet1!B172 &lt;&gt; 'TO USE'!B172, "Sheet1:"&amp;Sheet1!B172&amp;" vs Sheet2:"&amp;'TO USE'!B172, "")</f>
        <v/>
      </c>
      <c r="C172" s="231" t="str">
        <f>IF(Sheet1!C172 &lt;&gt; 'TO USE'!C172, "Sheet1:"&amp;Sheet1!C172&amp;" vs Sheet2:"&amp;'TO USE'!C172, "")</f>
        <v/>
      </c>
      <c r="D172" s="231" t="str">
        <f>IF(Sheet1!D172 &lt;&gt; 'TO USE'!D172, "Sheet1:"&amp;Sheet1!D172&amp;" vs Sheet2:"&amp;'TO USE'!D172, "")</f>
        <v/>
      </c>
      <c r="E172" s="231" t="str">
        <f>IF(Sheet1!E172 &lt;&gt; 'TO USE'!E172, "Sheet1:"&amp;Sheet1!E172&amp;" vs Sheet2:"&amp;'TO USE'!E172, "")</f>
        <v/>
      </c>
      <c r="F172" s="231" t="str">
        <f>IF(Sheet1!F172 &lt;&gt; 'TO USE'!F172, "Sheet1:"&amp;Sheet1!F172&amp;" vs Sheet2:"&amp;'TO USE'!F172, "")</f>
        <v/>
      </c>
      <c r="G172" s="231" t="str">
        <f>IF(Sheet1!G172 &lt;&gt; 'TO USE'!G172, "Sheet1:"&amp;Sheet1!G172&amp;" vs Sheet2:"&amp;'TO USE'!G172, "")</f>
        <v/>
      </c>
      <c r="H172" s="231" t="str">
        <f>IF(Sheet1!H172 &lt;&gt; 'TO USE'!H172, "Sheet1:"&amp;Sheet1!H172&amp;" vs Sheet2:"&amp;'TO USE'!H172, "")</f>
        <v/>
      </c>
      <c r="I172" s="231" t="str">
        <f>IF(Sheet1!I172 &lt;&gt; 'TO USE'!I172, "Sheet1:"&amp;Sheet1!I172&amp;" vs Sheet2:"&amp;'TO USE'!I172, "")</f>
        <v/>
      </c>
      <c r="J172" s="231" t="str">
        <f>IF(Sheet1!J172 &lt;&gt; 'TO USE'!J172, "Sheet1:"&amp;Sheet1!J172&amp;" vs Sheet2:"&amp;'TO USE'!J172, "")</f>
        <v/>
      </c>
      <c r="K172" s="231" t="str">
        <f>IF(Sheet1!K172 &lt;&gt; 'TO USE'!K172, "Sheet1:"&amp;Sheet1!K172&amp;" vs Sheet2:"&amp;'TO USE'!K172, "")</f>
        <v/>
      </c>
      <c r="L172" s="231" t="str">
        <f>IF(Sheet1!L172 &lt;&gt; 'TO USE'!L172, "Sheet1:"&amp;Sheet1!L172&amp;" vs Sheet2:"&amp;'TO USE'!L172, "")</f>
        <v/>
      </c>
      <c r="M172" s="231" t="str">
        <f>IF(Sheet1!M172 &lt;&gt; 'TO USE'!M172, "Sheet1:"&amp;Sheet1!M172&amp;" vs Sheet2:"&amp;'TO USE'!M172, "")</f>
        <v/>
      </c>
      <c r="N172" s="231" t="str">
        <f>IF(Sheet1!N172 &lt;&gt; 'TO USE'!N172, "Sheet1:"&amp;Sheet1!N172&amp;" vs Sheet2:"&amp;'TO USE'!N172, "")</f>
        <v/>
      </c>
      <c r="O172" s="231" t="str">
        <f>IF(Sheet1!O172 &lt;&gt; 'TO USE'!O172, "Sheet1:"&amp;Sheet1!O172&amp;" vs Sheet2:"&amp;'TO USE'!O172, "")</f>
        <v/>
      </c>
      <c r="P172" s="231" t="str">
        <f>IF(Sheet1!P172 &lt;&gt; 'TO USE'!P172, "Sheet1:"&amp;Sheet1!P172&amp;" vs Sheet2:"&amp;'TO USE'!P172, "")</f>
        <v/>
      </c>
      <c r="Q172" s="231" t="str">
        <f>IF(Sheet1!Q172 &lt;&gt; 'TO USE'!Q172, "Sheet1:"&amp;Sheet1!Q172&amp;" vs Sheet2:"&amp;'TO USE'!Q172, "")</f>
        <v/>
      </c>
      <c r="R172" s="231" t="str">
        <f>IF(Sheet1!R172 &lt;&gt; 'TO USE'!R172, "Sheet1:"&amp;Sheet1!R172&amp;" vs Sheet2:"&amp;'TO USE'!R172, "")</f>
        <v/>
      </c>
      <c r="S172" s="231" t="str">
        <f>IF(Sheet1!S172 &lt;&gt; 'TO USE'!S172, "Sheet1:"&amp;Sheet1!S172&amp;" vs Sheet2:"&amp;'TO USE'!S172, "")</f>
        <v/>
      </c>
      <c r="T172" s="231" t="str">
        <f>IF(Sheet1!T172 &lt;&gt; 'TO USE'!T172, "Sheet1:"&amp;Sheet1!T172&amp;" vs Sheet2:"&amp;'TO USE'!T172, "")</f>
        <v/>
      </c>
      <c r="U172" s="231" t="str">
        <f>IF(Sheet1!U172 &lt;&gt; 'TO USE'!U172, "Sheet1:"&amp;Sheet1!U172&amp;" vs Sheet2:"&amp;'TO USE'!U172, "")</f>
        <v/>
      </c>
      <c r="V172" s="231" t="str">
        <f>IF(Sheet1!V172 &lt;&gt; 'TO USE'!V172, "Sheet1:"&amp;Sheet1!V172&amp;" vs Sheet2:"&amp;'TO USE'!V172, "")</f>
        <v/>
      </c>
      <c r="W172" s="231" t="str">
        <f>IF(Sheet1!W172 &lt;&gt; 'TO USE'!W172, "Sheet1:"&amp;Sheet1!W172&amp;" vs Sheet2:"&amp;'TO USE'!W172, "")</f>
        <v/>
      </c>
      <c r="X172" s="231" t="str">
        <f>IF(Sheet1!X172 &lt;&gt; 'TO USE'!X172, "Sheet1:"&amp;Sheet1!X172&amp;" vs Sheet2:"&amp;'TO USE'!X172, "")</f>
        <v/>
      </c>
      <c r="Y172" s="231" t="str">
        <f>IF(Sheet1!Y172 &lt;&gt; 'TO USE'!Y172, "Sheet1:"&amp;Sheet1!Y172&amp;" vs Sheet2:"&amp;'TO USE'!Y172, "")</f>
        <v/>
      </c>
      <c r="Z172" s="231" t="str">
        <f>IF(Sheet1!Z172 &lt;&gt; 'TO USE'!Z172, "Sheet1:"&amp;Sheet1!Z172&amp;" vs Sheet2:"&amp;'TO USE'!Z172, "")</f>
        <v/>
      </c>
      <c r="AA172" s="231" t="str">
        <f>IF(Sheet1!AA172 &lt;&gt; 'TO USE'!AA172, "Sheet1:"&amp;Sheet1!AA172&amp;" vs Sheet2:"&amp;'TO USE'!AA172, "")</f>
        <v/>
      </c>
      <c r="AB172" s="231" t="str">
        <f>IF(Sheet1!AB172 &lt;&gt; 'TO USE'!AB172, "Sheet1:"&amp;Sheet1!AB172&amp;" vs Sheet2:"&amp;'TO USE'!AB172, "")</f>
        <v/>
      </c>
      <c r="AC172" s="231" t="str">
        <f>IF(Sheet1!AC172 &lt;&gt; 'TO USE'!AC172, "Sheet1:"&amp;Sheet1!AC172&amp;" vs Sheet2:"&amp;'TO USE'!AC172, "")</f>
        <v/>
      </c>
      <c r="AD172" s="231" t="str">
        <f>IF(Sheet1!AD172 &lt;&gt; 'TO USE'!AD172, "Sheet1:"&amp;Sheet1!AD172&amp;" vs Sheet2:"&amp;'TO USE'!AD172, "")</f>
        <v/>
      </c>
      <c r="AE172" s="231" t="str">
        <f>IF(Sheet1!AE172 &lt;&gt; 'TO USE'!AE172, "Sheet1:"&amp;Sheet1!AE172&amp;" vs Sheet2:"&amp;'TO USE'!AE172, "")</f>
        <v/>
      </c>
      <c r="AF172" s="231" t="str">
        <f>IF(Sheet1!AF172 &lt;&gt; 'TO USE'!AF172, "Sheet1:"&amp;Sheet1!AF172&amp;" vs Sheet2:"&amp;'TO USE'!AF172, "")</f>
        <v/>
      </c>
      <c r="AG172" s="231" t="str">
        <f>IF(Sheet1!AG172 &lt;&gt; 'TO USE'!AG172, "Sheet1:"&amp;Sheet1!AG172&amp;" vs Sheet2:"&amp;'TO USE'!AG172, "")</f>
        <v/>
      </c>
      <c r="AH172" s="231" t="str">
        <f>IF(Sheet1!AH172 &lt;&gt; 'TO USE'!AH172, "Sheet1:"&amp;Sheet1!AH172&amp;" vs Sheet2:"&amp;'TO USE'!AH172, "")</f>
        <v/>
      </c>
      <c r="AI172" s="231" t="str">
        <f>IF(Sheet1!AI172 &lt;&gt; 'TO USE'!AI172, "Sheet1:"&amp;Sheet1!AI172&amp;" vs Sheet2:"&amp;'TO USE'!AI172, "")</f>
        <v/>
      </c>
      <c r="AJ172" s="231" t="str">
        <f>IF(Sheet1!AJ172 &lt;&gt; 'TO USE'!AJ172, "Sheet1:"&amp;Sheet1!AJ172&amp;" vs Sheet2:"&amp;'TO USE'!AJ172, "")</f>
        <v/>
      </c>
      <c r="AK172" s="231" t="str">
        <f>IF(Sheet1!AK172 &lt;&gt; 'TO USE'!AK172, "Sheet1:"&amp;Sheet1!AK172&amp;" vs Sheet2:"&amp;'TO USE'!AK172, "")</f>
        <v/>
      </c>
      <c r="AL172" s="231" t="str">
        <f>IF(Sheet1!AL172 &lt;&gt; 'TO USE'!AL172, "Sheet1:"&amp;Sheet1!AL172&amp;" vs Sheet2:"&amp;'TO USE'!AL172, "")</f>
        <v/>
      </c>
      <c r="AM172" s="231" t="str">
        <f>IF(Sheet1!AM172 &lt;&gt; 'TO USE'!AM172, "Sheet1:"&amp;Sheet1!AM172&amp;" vs Sheet2:"&amp;'TO USE'!AM172, "")</f>
        <v/>
      </c>
      <c r="AN172" s="231" t="str">
        <f>IF(Sheet1!AN172 &lt;&gt; 'TO USE'!AN172, "Sheet1:"&amp;Sheet1!AN172&amp;" vs Sheet2:"&amp;'TO USE'!AN172, "")</f>
        <v/>
      </c>
      <c r="AO172" s="231" t="str">
        <f>IF(Sheet1!AO172 &lt;&gt; 'TO USE'!AO172, "Sheet1:"&amp;Sheet1!AO172&amp;" vs Sheet2:"&amp;'TO USE'!AO172, "")</f>
        <v/>
      </c>
      <c r="AP172" s="231" t="str">
        <f>IF(Sheet1!AP172 &lt;&gt; 'TO USE'!AP172, "Sheet1:"&amp;Sheet1!AP172&amp;" vs Sheet2:"&amp;'TO USE'!AP172, "")</f>
        <v/>
      </c>
      <c r="AQ172" s="231" t="str">
        <f>IF(Sheet1!AQ172 &lt;&gt; 'TO USE'!AQ172, "Sheet1:"&amp;Sheet1!AQ172&amp;" vs Sheet2:"&amp;'TO USE'!AQ172, "")</f>
        <v/>
      </c>
      <c r="AR172" s="231" t="str">
        <f>IF(Sheet1!AR172 &lt;&gt; 'TO USE'!AR172, "Sheet1:"&amp;Sheet1!AR172&amp;" vs Sheet2:"&amp;'TO USE'!AR172, "")</f>
        <v/>
      </c>
      <c r="AS172" s="231" t="str">
        <f>IF(Sheet1!AS172 &lt;&gt; 'TO USE'!AS172, "Sheet1:"&amp;Sheet1!AS172&amp;" vs Sheet2:"&amp;'TO USE'!AS172, "")</f>
        <v/>
      </c>
      <c r="AT172" s="231" t="str">
        <f>IF(Sheet1!AT172 &lt;&gt; 'TO USE'!AT172, "Sheet1:"&amp;Sheet1!AT172&amp;" vs Sheet2:"&amp;'TO USE'!AT172, "")</f>
        <v/>
      </c>
      <c r="AU172" s="231" t="str">
        <f>IF(Sheet1!AU172 &lt;&gt; 'TO USE'!AU172, "Sheet1:"&amp;Sheet1!AU172&amp;" vs Sheet2:"&amp;'TO USE'!AU172, "")</f>
        <v/>
      </c>
      <c r="AV172" s="231" t="str">
        <f>IF(Sheet1!AV172 &lt;&gt; 'TO USE'!AV172, "Sheet1:"&amp;Sheet1!AV172&amp;" vs Sheet2:"&amp;'TO USE'!AV172, "")</f>
        <v/>
      </c>
    </row>
    <row r="173" spans="1:48" ht="19">
      <c r="A173">
        <v>173</v>
      </c>
      <c r="B173" s="231" t="str">
        <f>IF(Sheet1!B173 &lt;&gt; 'TO USE'!B173, "Sheet1:"&amp;Sheet1!B173&amp;" vs Sheet2:"&amp;'TO USE'!B173, "")</f>
        <v/>
      </c>
      <c r="C173" s="231" t="str">
        <f>IF(Sheet1!C173 &lt;&gt; 'TO USE'!C173, "Sheet1:"&amp;Sheet1!C173&amp;" vs Sheet2:"&amp;'TO USE'!C173, "")</f>
        <v/>
      </c>
      <c r="D173" s="231" t="str">
        <f>IF(Sheet1!D173 &lt;&gt; 'TO USE'!D173, "Sheet1:"&amp;Sheet1!D173&amp;" vs Sheet2:"&amp;'TO USE'!D173, "")</f>
        <v/>
      </c>
      <c r="E173" s="231" t="str">
        <f>IF(Sheet1!E173 &lt;&gt; 'TO USE'!E173, "Sheet1:"&amp;Sheet1!E173&amp;" vs Sheet2:"&amp;'TO USE'!E173, "")</f>
        <v/>
      </c>
      <c r="F173" s="231" t="str">
        <f>IF(Sheet1!F173 &lt;&gt; 'TO USE'!F173, "Sheet1:"&amp;Sheet1!F173&amp;" vs Sheet2:"&amp;'TO USE'!F173, "")</f>
        <v/>
      </c>
      <c r="G173" s="231" t="str">
        <f>IF(Sheet1!G173 &lt;&gt; 'TO USE'!G173, "Sheet1:"&amp;Sheet1!G173&amp;" vs Sheet2:"&amp;'TO USE'!G173, "")</f>
        <v/>
      </c>
      <c r="H173" s="231" t="str">
        <f>IF(Sheet1!H173 &lt;&gt; 'TO USE'!H173, "Sheet1:"&amp;Sheet1!H173&amp;" vs Sheet2:"&amp;'TO USE'!H173, "")</f>
        <v/>
      </c>
      <c r="I173" s="231" t="str">
        <f>IF(Sheet1!I173 &lt;&gt; 'TO USE'!I173, "Sheet1:"&amp;Sheet1!I173&amp;" vs Sheet2:"&amp;'TO USE'!I173, "")</f>
        <v/>
      </c>
      <c r="J173" s="231" t="str">
        <f>IF(Sheet1!J173 &lt;&gt; 'TO USE'!J173, "Sheet1:"&amp;Sheet1!J173&amp;" vs Sheet2:"&amp;'TO USE'!J173, "")</f>
        <v/>
      </c>
      <c r="K173" s="231" t="str">
        <f>IF(Sheet1!K173 &lt;&gt; 'TO USE'!K173, "Sheet1:"&amp;Sheet1!K173&amp;" vs Sheet2:"&amp;'TO USE'!K173, "")</f>
        <v/>
      </c>
      <c r="L173" s="231" t="str">
        <f>IF(Sheet1!L173 &lt;&gt; 'TO USE'!L173, "Sheet1:"&amp;Sheet1!L173&amp;" vs Sheet2:"&amp;'TO USE'!L173, "")</f>
        <v/>
      </c>
      <c r="M173" s="231" t="str">
        <f>IF(Sheet1!M173 &lt;&gt; 'TO USE'!M173, "Sheet1:"&amp;Sheet1!M173&amp;" vs Sheet2:"&amp;'TO USE'!M173, "")</f>
        <v/>
      </c>
      <c r="N173" s="231" t="str">
        <f>IF(Sheet1!N173 &lt;&gt; 'TO USE'!N173, "Sheet1:"&amp;Sheet1!N173&amp;" vs Sheet2:"&amp;'TO USE'!N173, "")</f>
        <v/>
      </c>
      <c r="O173" s="231" t="str">
        <f>IF(Sheet1!O173 &lt;&gt; 'TO USE'!O173, "Sheet1:"&amp;Sheet1!O173&amp;" vs Sheet2:"&amp;'TO USE'!O173, "")</f>
        <v/>
      </c>
      <c r="P173" s="231" t="str">
        <f>IF(Sheet1!P173 &lt;&gt; 'TO USE'!P173, "Sheet1:"&amp;Sheet1!P173&amp;" vs Sheet2:"&amp;'TO USE'!P173, "")</f>
        <v/>
      </c>
      <c r="Q173" s="231" t="str">
        <f>IF(Sheet1!Q173 &lt;&gt; 'TO USE'!Q173, "Sheet1:"&amp;Sheet1!Q173&amp;" vs Sheet2:"&amp;'TO USE'!Q173, "")</f>
        <v/>
      </c>
      <c r="R173" s="231" t="str">
        <f>IF(Sheet1!R173 &lt;&gt; 'TO USE'!R173, "Sheet1:"&amp;Sheet1!R173&amp;" vs Sheet2:"&amp;'TO USE'!R173, "")</f>
        <v/>
      </c>
      <c r="S173" s="231" t="str">
        <f>IF(Sheet1!S173 &lt;&gt; 'TO USE'!S173, "Sheet1:"&amp;Sheet1!S173&amp;" vs Sheet2:"&amp;'TO USE'!S173, "")</f>
        <v/>
      </c>
      <c r="T173" s="231" t="str">
        <f>IF(Sheet1!T173 &lt;&gt; 'TO USE'!T173, "Sheet1:"&amp;Sheet1!T173&amp;" vs Sheet2:"&amp;'TO USE'!T173, "")</f>
        <v/>
      </c>
      <c r="U173" s="231" t="str">
        <f>IF(Sheet1!U173 &lt;&gt; 'TO USE'!U173, "Sheet1:"&amp;Sheet1!U173&amp;" vs Sheet2:"&amp;'TO USE'!U173, "")</f>
        <v/>
      </c>
      <c r="V173" s="231" t="str">
        <f>IF(Sheet1!V173 &lt;&gt; 'TO USE'!V173, "Sheet1:"&amp;Sheet1!V173&amp;" vs Sheet2:"&amp;'TO USE'!V173, "")</f>
        <v/>
      </c>
      <c r="W173" s="231" t="str">
        <f>IF(Sheet1!W173 &lt;&gt; 'TO USE'!W173, "Sheet1:"&amp;Sheet1!W173&amp;" vs Sheet2:"&amp;'TO USE'!W173, "")</f>
        <v/>
      </c>
      <c r="X173" s="231" t="str">
        <f>IF(Sheet1!X173 &lt;&gt; 'TO USE'!X173, "Sheet1:"&amp;Sheet1!X173&amp;" vs Sheet2:"&amp;'TO USE'!X173, "")</f>
        <v/>
      </c>
      <c r="Y173" s="231" t="str">
        <f>IF(Sheet1!Y173 &lt;&gt; 'TO USE'!Y173, "Sheet1:"&amp;Sheet1!Y173&amp;" vs Sheet2:"&amp;'TO USE'!Y173, "")</f>
        <v/>
      </c>
      <c r="Z173" s="231" t="str">
        <f>IF(Sheet1!Z173 &lt;&gt; 'TO USE'!Z173, "Sheet1:"&amp;Sheet1!Z173&amp;" vs Sheet2:"&amp;'TO USE'!Z173, "")</f>
        <v/>
      </c>
      <c r="AA173" s="231" t="str">
        <f>IF(Sheet1!AA173 &lt;&gt; 'TO USE'!AA173, "Sheet1:"&amp;Sheet1!AA173&amp;" vs Sheet2:"&amp;'TO USE'!AA173, "")</f>
        <v/>
      </c>
      <c r="AB173" s="231" t="str">
        <f>IF(Sheet1!AB173 &lt;&gt; 'TO USE'!AB173, "Sheet1:"&amp;Sheet1!AB173&amp;" vs Sheet2:"&amp;'TO USE'!AB173, "")</f>
        <v/>
      </c>
      <c r="AC173" s="231" t="str">
        <f>IF(Sheet1!AC173 &lt;&gt; 'TO USE'!AC173, "Sheet1:"&amp;Sheet1!AC173&amp;" vs Sheet2:"&amp;'TO USE'!AC173, "")</f>
        <v/>
      </c>
      <c r="AD173" s="231" t="str">
        <f>IF(Sheet1!AD173 &lt;&gt; 'TO USE'!AD173, "Sheet1:"&amp;Sheet1!AD173&amp;" vs Sheet2:"&amp;'TO USE'!AD173, "")</f>
        <v/>
      </c>
      <c r="AE173" s="231" t="str">
        <f>IF(Sheet1!AE173 &lt;&gt; 'TO USE'!AE173, "Sheet1:"&amp;Sheet1!AE173&amp;" vs Sheet2:"&amp;'TO USE'!AE173, "")</f>
        <v/>
      </c>
      <c r="AF173" s="231" t="str">
        <f>IF(Sheet1!AF173 &lt;&gt; 'TO USE'!AF173, "Sheet1:"&amp;Sheet1!AF173&amp;" vs Sheet2:"&amp;'TO USE'!AF173, "")</f>
        <v/>
      </c>
      <c r="AG173" s="231" t="str">
        <f>IF(Sheet1!AG173 &lt;&gt; 'TO USE'!AG173, "Sheet1:"&amp;Sheet1!AG173&amp;" vs Sheet2:"&amp;'TO USE'!AG173, "")</f>
        <v/>
      </c>
      <c r="AH173" s="231" t="str">
        <f>IF(Sheet1!AH173 &lt;&gt; 'TO USE'!AH173, "Sheet1:"&amp;Sheet1!AH173&amp;" vs Sheet2:"&amp;'TO USE'!AH173, "")</f>
        <v/>
      </c>
      <c r="AI173" s="231" t="str">
        <f>IF(Sheet1!AI173 &lt;&gt; 'TO USE'!AI173, "Sheet1:"&amp;Sheet1!AI173&amp;" vs Sheet2:"&amp;'TO USE'!AI173, "")</f>
        <v/>
      </c>
      <c r="AJ173" s="231" t="str">
        <f>IF(Sheet1!AJ173 &lt;&gt; 'TO USE'!AJ173, "Sheet1:"&amp;Sheet1!AJ173&amp;" vs Sheet2:"&amp;'TO USE'!AJ173, "")</f>
        <v/>
      </c>
      <c r="AK173" s="231" t="str">
        <f>IF(Sheet1!AK173 &lt;&gt; 'TO USE'!AK173, "Sheet1:"&amp;Sheet1!AK173&amp;" vs Sheet2:"&amp;'TO USE'!AK173, "")</f>
        <v/>
      </c>
      <c r="AL173" s="231" t="str">
        <f>IF(Sheet1!AL173 &lt;&gt; 'TO USE'!AL173, "Sheet1:"&amp;Sheet1!AL173&amp;" vs Sheet2:"&amp;'TO USE'!AL173, "")</f>
        <v/>
      </c>
      <c r="AM173" s="231" t="str">
        <f>IF(Sheet1!AM173 &lt;&gt; 'TO USE'!AM173, "Sheet1:"&amp;Sheet1!AM173&amp;" vs Sheet2:"&amp;'TO USE'!AM173, "")</f>
        <v/>
      </c>
      <c r="AN173" s="231" t="str">
        <f>IF(Sheet1!AN173 &lt;&gt; 'TO USE'!AN173, "Sheet1:"&amp;Sheet1!AN173&amp;" vs Sheet2:"&amp;'TO USE'!AN173, "")</f>
        <v/>
      </c>
      <c r="AO173" s="231" t="str">
        <f>IF(Sheet1!AO173 &lt;&gt; 'TO USE'!AO173, "Sheet1:"&amp;Sheet1!AO173&amp;" vs Sheet2:"&amp;'TO USE'!AO173, "")</f>
        <v/>
      </c>
      <c r="AP173" s="231" t="str">
        <f>IF(Sheet1!AP173 &lt;&gt; 'TO USE'!AP173, "Sheet1:"&amp;Sheet1!AP173&amp;" vs Sheet2:"&amp;'TO USE'!AP173, "")</f>
        <v/>
      </c>
      <c r="AQ173" s="231" t="str">
        <f>IF(Sheet1!AQ173 &lt;&gt; 'TO USE'!AQ173, "Sheet1:"&amp;Sheet1!AQ173&amp;" vs Sheet2:"&amp;'TO USE'!AQ173, "")</f>
        <v/>
      </c>
      <c r="AR173" s="231" t="str">
        <f>IF(Sheet1!AR173 &lt;&gt; 'TO USE'!AR173, "Sheet1:"&amp;Sheet1!AR173&amp;" vs Sheet2:"&amp;'TO USE'!AR173, "")</f>
        <v/>
      </c>
      <c r="AS173" s="231" t="str">
        <f>IF(Sheet1!AS173 &lt;&gt; 'TO USE'!AS173, "Sheet1:"&amp;Sheet1!AS173&amp;" vs Sheet2:"&amp;'TO USE'!AS173, "")</f>
        <v/>
      </c>
      <c r="AT173" s="231" t="str">
        <f>IF(Sheet1!AT173 &lt;&gt; 'TO USE'!AT173, "Sheet1:"&amp;Sheet1!AT173&amp;" vs Sheet2:"&amp;'TO USE'!AT173, "")</f>
        <v/>
      </c>
      <c r="AU173" s="231" t="str">
        <f>IF(Sheet1!AU173 &lt;&gt; 'TO USE'!AU173, "Sheet1:"&amp;Sheet1!AU173&amp;" vs Sheet2:"&amp;'TO USE'!AU173, "")</f>
        <v/>
      </c>
      <c r="AV173" s="231" t="str">
        <f>IF(Sheet1!AV173 &lt;&gt; 'TO USE'!AV173, "Sheet1:"&amp;Sheet1!AV173&amp;" vs Sheet2:"&amp;'TO USE'!AV173, "")</f>
        <v/>
      </c>
    </row>
    <row r="174" spans="1:48" ht="19">
      <c r="A174">
        <v>174</v>
      </c>
      <c r="B174" s="231" t="str">
        <f>IF(Sheet1!B174 &lt;&gt; 'TO USE'!B174, "Sheet1:"&amp;Sheet1!B174&amp;" vs Sheet2:"&amp;'TO USE'!B174, "")</f>
        <v/>
      </c>
      <c r="C174" s="231" t="str">
        <f>IF(Sheet1!C174 &lt;&gt; 'TO USE'!C174, "Sheet1:"&amp;Sheet1!C174&amp;" vs Sheet2:"&amp;'TO USE'!C174, "")</f>
        <v/>
      </c>
      <c r="D174" s="231" t="str">
        <f>IF(Sheet1!D174 &lt;&gt; 'TO USE'!D174, "Sheet1:"&amp;Sheet1!D174&amp;" vs Sheet2:"&amp;'TO USE'!D174, "")</f>
        <v/>
      </c>
      <c r="E174" s="231" t="str">
        <f>IF(Sheet1!E174 &lt;&gt; 'TO USE'!E174, "Sheet1:"&amp;Sheet1!E174&amp;" vs Sheet2:"&amp;'TO USE'!E174, "")</f>
        <v/>
      </c>
      <c r="F174" s="231" t="str">
        <f>IF(Sheet1!F174 &lt;&gt; 'TO USE'!F174, "Sheet1:"&amp;Sheet1!F174&amp;" vs Sheet2:"&amp;'TO USE'!F174, "")</f>
        <v/>
      </c>
      <c r="G174" s="231" t="str">
        <f>IF(Sheet1!G174 &lt;&gt; 'TO USE'!G174, "Sheet1:"&amp;Sheet1!G174&amp;" vs Sheet2:"&amp;'TO USE'!G174, "")</f>
        <v/>
      </c>
      <c r="H174" s="231" t="str">
        <f>IF(Sheet1!H174 &lt;&gt; 'TO USE'!H174, "Sheet1:"&amp;Sheet1!H174&amp;" vs Sheet2:"&amp;'TO USE'!H174, "")</f>
        <v/>
      </c>
      <c r="I174" s="231" t="str">
        <f>IF(Sheet1!I174 &lt;&gt; 'TO USE'!I174, "Sheet1:"&amp;Sheet1!I174&amp;" vs Sheet2:"&amp;'TO USE'!I174, "")</f>
        <v/>
      </c>
      <c r="J174" s="231" t="str">
        <f>IF(Sheet1!J174 &lt;&gt; 'TO USE'!J174, "Sheet1:"&amp;Sheet1!J174&amp;" vs Sheet2:"&amp;'TO USE'!J174, "")</f>
        <v/>
      </c>
      <c r="K174" s="231" t="str">
        <f>IF(Sheet1!K174 &lt;&gt; 'TO USE'!K174, "Sheet1:"&amp;Sheet1!K174&amp;" vs Sheet2:"&amp;'TO USE'!K174, "")</f>
        <v/>
      </c>
      <c r="L174" s="231" t="str">
        <f>IF(Sheet1!L174 &lt;&gt; 'TO USE'!L174, "Sheet1:"&amp;Sheet1!L174&amp;" vs Sheet2:"&amp;'TO USE'!L174, "")</f>
        <v/>
      </c>
      <c r="M174" s="231" t="str">
        <f>IF(Sheet1!M174 &lt;&gt; 'TO USE'!M174, "Sheet1:"&amp;Sheet1!M174&amp;" vs Sheet2:"&amp;'TO USE'!M174, "")</f>
        <v/>
      </c>
      <c r="N174" s="231" t="str">
        <f>IF(Sheet1!N174 &lt;&gt; 'TO USE'!N174, "Sheet1:"&amp;Sheet1!N174&amp;" vs Sheet2:"&amp;'TO USE'!N174, "")</f>
        <v/>
      </c>
      <c r="O174" s="231" t="str">
        <f>IF(Sheet1!O174 &lt;&gt; 'TO USE'!O174, "Sheet1:"&amp;Sheet1!O174&amp;" vs Sheet2:"&amp;'TO USE'!O174, "")</f>
        <v/>
      </c>
      <c r="P174" s="231" t="str">
        <f>IF(Sheet1!P174 &lt;&gt; 'TO USE'!P174, "Sheet1:"&amp;Sheet1!P174&amp;" vs Sheet2:"&amp;'TO USE'!P174, "")</f>
        <v/>
      </c>
      <c r="Q174" s="231" t="str">
        <f>IF(Sheet1!Q174 &lt;&gt; 'TO USE'!Q174, "Sheet1:"&amp;Sheet1!Q174&amp;" vs Sheet2:"&amp;'TO USE'!Q174, "")</f>
        <v/>
      </c>
      <c r="R174" s="231" t="str">
        <f>IF(Sheet1!R174 &lt;&gt; 'TO USE'!R174, "Sheet1:"&amp;Sheet1!R174&amp;" vs Sheet2:"&amp;'TO USE'!R174, "")</f>
        <v/>
      </c>
      <c r="S174" s="231" t="str">
        <f>IF(Sheet1!S174 &lt;&gt; 'TO USE'!S174, "Sheet1:"&amp;Sheet1!S174&amp;" vs Sheet2:"&amp;'TO USE'!S174, "")</f>
        <v/>
      </c>
      <c r="T174" s="231" t="str">
        <f>IF(Sheet1!T174 &lt;&gt; 'TO USE'!T174, "Sheet1:"&amp;Sheet1!T174&amp;" vs Sheet2:"&amp;'TO USE'!T174, "")</f>
        <v/>
      </c>
      <c r="U174" s="231" t="str">
        <f>IF(Sheet1!U174 &lt;&gt; 'TO USE'!U174, "Sheet1:"&amp;Sheet1!U174&amp;" vs Sheet2:"&amp;'TO USE'!U174, "")</f>
        <v/>
      </c>
      <c r="V174" s="231" t="str">
        <f>IF(Sheet1!V174 &lt;&gt; 'TO USE'!V174, "Sheet1:"&amp;Sheet1!V174&amp;" vs Sheet2:"&amp;'TO USE'!V174, "")</f>
        <v/>
      </c>
      <c r="W174" s="231" t="str">
        <f>IF(Sheet1!W174 &lt;&gt; 'TO USE'!W174, "Sheet1:"&amp;Sheet1!W174&amp;" vs Sheet2:"&amp;'TO USE'!W174, "")</f>
        <v/>
      </c>
      <c r="X174" s="231" t="str">
        <f>IF(Sheet1!X174 &lt;&gt; 'TO USE'!X174, "Sheet1:"&amp;Sheet1!X174&amp;" vs Sheet2:"&amp;'TO USE'!X174, "")</f>
        <v/>
      </c>
      <c r="Y174" s="231" t="str">
        <f>IF(Sheet1!Y174 &lt;&gt; 'TO USE'!Y174, "Sheet1:"&amp;Sheet1!Y174&amp;" vs Sheet2:"&amp;'TO USE'!Y174, "")</f>
        <v/>
      </c>
      <c r="Z174" s="231" t="str">
        <f>IF(Sheet1!Z174 &lt;&gt; 'TO USE'!Z174, "Sheet1:"&amp;Sheet1!Z174&amp;" vs Sheet2:"&amp;'TO USE'!Z174, "")</f>
        <v/>
      </c>
      <c r="AA174" s="231" t="str">
        <f>IF(Sheet1!AA174 &lt;&gt; 'TO USE'!AA174, "Sheet1:"&amp;Sheet1!AA174&amp;" vs Sheet2:"&amp;'TO USE'!AA174, "")</f>
        <v/>
      </c>
      <c r="AB174" s="231" t="str">
        <f>IF(Sheet1!AB174 &lt;&gt; 'TO USE'!AB174, "Sheet1:"&amp;Sheet1!AB174&amp;" vs Sheet2:"&amp;'TO USE'!AB174, "")</f>
        <v/>
      </c>
      <c r="AC174" s="231" t="str">
        <f>IF(Sheet1!AC174 &lt;&gt; 'TO USE'!AC174, "Sheet1:"&amp;Sheet1!AC174&amp;" vs Sheet2:"&amp;'TO USE'!AC174, "")</f>
        <v/>
      </c>
      <c r="AD174" s="231" t="str">
        <f>IF(Sheet1!AD174 &lt;&gt; 'TO USE'!AD174, "Sheet1:"&amp;Sheet1!AD174&amp;" vs Sheet2:"&amp;'TO USE'!AD174, "")</f>
        <v/>
      </c>
      <c r="AE174" s="231" t="str">
        <f>IF(Sheet1!AE174 &lt;&gt; 'TO USE'!AE174, "Sheet1:"&amp;Sheet1!AE174&amp;" vs Sheet2:"&amp;'TO USE'!AE174, "")</f>
        <v/>
      </c>
      <c r="AF174" s="231" t="str">
        <f>IF(Sheet1!AF174 &lt;&gt; 'TO USE'!AF174, "Sheet1:"&amp;Sheet1!AF174&amp;" vs Sheet2:"&amp;'TO USE'!AF174, "")</f>
        <v/>
      </c>
      <c r="AG174" s="231" t="str">
        <f>IF(Sheet1!AG174 &lt;&gt; 'TO USE'!AG174, "Sheet1:"&amp;Sheet1!AG174&amp;" vs Sheet2:"&amp;'TO USE'!AG174, "")</f>
        <v/>
      </c>
      <c r="AH174" s="231" t="str">
        <f>IF(Sheet1!AH174 &lt;&gt; 'TO USE'!AH174, "Sheet1:"&amp;Sheet1!AH174&amp;" vs Sheet2:"&amp;'TO USE'!AH174, "")</f>
        <v/>
      </c>
      <c r="AI174" s="231" t="str">
        <f>IF(Sheet1!AI174 &lt;&gt; 'TO USE'!AI174, "Sheet1:"&amp;Sheet1!AI174&amp;" vs Sheet2:"&amp;'TO USE'!AI174, "")</f>
        <v/>
      </c>
      <c r="AJ174" s="231" t="str">
        <f>IF(Sheet1!AJ174 &lt;&gt; 'TO USE'!AJ174, "Sheet1:"&amp;Sheet1!AJ174&amp;" vs Sheet2:"&amp;'TO USE'!AJ174, "")</f>
        <v/>
      </c>
      <c r="AK174" s="231" t="str">
        <f>IF(Sheet1!AK174 &lt;&gt; 'TO USE'!AK174, "Sheet1:"&amp;Sheet1!AK174&amp;" vs Sheet2:"&amp;'TO USE'!AK174, "")</f>
        <v/>
      </c>
      <c r="AL174" s="231" t="str">
        <f>IF(Sheet1!AL174 &lt;&gt; 'TO USE'!AL174, "Sheet1:"&amp;Sheet1!AL174&amp;" vs Sheet2:"&amp;'TO USE'!AL174, "")</f>
        <v/>
      </c>
      <c r="AM174" s="231" t="str">
        <f>IF(Sheet1!AM174 &lt;&gt; 'TO USE'!AM174, "Sheet1:"&amp;Sheet1!AM174&amp;" vs Sheet2:"&amp;'TO USE'!AM174, "")</f>
        <v/>
      </c>
      <c r="AN174" s="231" t="str">
        <f>IF(Sheet1!AN174 &lt;&gt; 'TO USE'!AN174, "Sheet1:"&amp;Sheet1!AN174&amp;" vs Sheet2:"&amp;'TO USE'!AN174, "")</f>
        <v/>
      </c>
      <c r="AO174" s="231" t="str">
        <f>IF(Sheet1!AO174 &lt;&gt; 'TO USE'!AO174, "Sheet1:"&amp;Sheet1!AO174&amp;" vs Sheet2:"&amp;'TO USE'!AO174, "")</f>
        <v/>
      </c>
      <c r="AP174" s="231" t="str">
        <f>IF(Sheet1!AP174 &lt;&gt; 'TO USE'!AP174, "Sheet1:"&amp;Sheet1!AP174&amp;" vs Sheet2:"&amp;'TO USE'!AP174, "")</f>
        <v/>
      </c>
      <c r="AQ174" s="231" t="str">
        <f>IF(Sheet1!AQ174 &lt;&gt; 'TO USE'!AQ174, "Sheet1:"&amp;Sheet1!AQ174&amp;" vs Sheet2:"&amp;'TO USE'!AQ174, "")</f>
        <v/>
      </c>
      <c r="AR174" s="231" t="str">
        <f>IF(Sheet1!AR174 &lt;&gt; 'TO USE'!AR174, "Sheet1:"&amp;Sheet1!AR174&amp;" vs Sheet2:"&amp;'TO USE'!AR174, "")</f>
        <v/>
      </c>
      <c r="AS174" s="231" t="str">
        <f>IF(Sheet1!AS174 &lt;&gt; 'TO USE'!AS174, "Sheet1:"&amp;Sheet1!AS174&amp;" vs Sheet2:"&amp;'TO USE'!AS174, "")</f>
        <v/>
      </c>
      <c r="AT174" s="231" t="str">
        <f>IF(Sheet1!AT174 &lt;&gt; 'TO USE'!AT174, "Sheet1:"&amp;Sheet1!AT174&amp;" vs Sheet2:"&amp;'TO USE'!AT174, "")</f>
        <v/>
      </c>
      <c r="AU174" s="231" t="str">
        <f>IF(Sheet1!AU174 &lt;&gt; 'TO USE'!AU174, "Sheet1:"&amp;Sheet1!AU174&amp;" vs Sheet2:"&amp;'TO USE'!AU174, "")</f>
        <v/>
      </c>
      <c r="AV174" s="231" t="str">
        <f>IF(Sheet1!AV174 &lt;&gt; 'TO USE'!AV174, "Sheet1:"&amp;Sheet1!AV174&amp;" vs Sheet2:"&amp;'TO USE'!AV174, "")</f>
        <v/>
      </c>
    </row>
    <row r="175" spans="1:48" ht="19">
      <c r="A175">
        <v>175</v>
      </c>
      <c r="B175" s="231" t="str">
        <f>IF(Sheet1!B175 &lt;&gt; 'TO USE'!B175, "Sheet1:"&amp;Sheet1!B175&amp;" vs Sheet2:"&amp;'TO USE'!B175, "")</f>
        <v/>
      </c>
      <c r="C175" s="231" t="str">
        <f>IF(Sheet1!C175 &lt;&gt; 'TO USE'!C175, "Sheet1:"&amp;Sheet1!C175&amp;" vs Sheet2:"&amp;'TO USE'!C175, "")</f>
        <v/>
      </c>
      <c r="D175" s="231" t="str">
        <f>IF(Sheet1!D175 &lt;&gt; 'TO USE'!D175, "Sheet1:"&amp;Sheet1!D175&amp;" vs Sheet2:"&amp;'TO USE'!D175, "")</f>
        <v/>
      </c>
      <c r="E175" s="231" t="str">
        <f>IF(Sheet1!E175 &lt;&gt; 'TO USE'!E175, "Sheet1:"&amp;Sheet1!E175&amp;" vs Sheet2:"&amp;'TO USE'!E175, "")</f>
        <v/>
      </c>
      <c r="F175" s="231" t="str">
        <f>IF(Sheet1!F175 &lt;&gt; 'TO USE'!F175, "Sheet1:"&amp;Sheet1!F175&amp;" vs Sheet2:"&amp;'TO USE'!F175, "")</f>
        <v/>
      </c>
      <c r="G175" s="231" t="str">
        <f>IF(Sheet1!G175 &lt;&gt; 'TO USE'!G175, "Sheet1:"&amp;Sheet1!G175&amp;" vs Sheet2:"&amp;'TO USE'!G175, "")</f>
        <v/>
      </c>
      <c r="H175" s="231" t="str">
        <f>IF(Sheet1!H175 &lt;&gt; 'TO USE'!H175, "Sheet1:"&amp;Sheet1!H175&amp;" vs Sheet2:"&amp;'TO USE'!H175, "")</f>
        <v/>
      </c>
      <c r="I175" s="231" t="str">
        <f>IF(Sheet1!I175 &lt;&gt; 'TO USE'!I175, "Sheet1:"&amp;Sheet1!I175&amp;" vs Sheet2:"&amp;'TO USE'!I175, "")</f>
        <v/>
      </c>
      <c r="J175" s="231" t="str">
        <f>IF(Sheet1!J175 &lt;&gt; 'TO USE'!J175, "Sheet1:"&amp;Sheet1!J175&amp;" vs Sheet2:"&amp;'TO USE'!J175, "")</f>
        <v/>
      </c>
      <c r="K175" s="231" t="str">
        <f>IF(Sheet1!K175 &lt;&gt; 'TO USE'!K175, "Sheet1:"&amp;Sheet1!K175&amp;" vs Sheet2:"&amp;'TO USE'!K175, "")</f>
        <v/>
      </c>
      <c r="L175" s="231" t="str">
        <f>IF(Sheet1!L175 &lt;&gt; 'TO USE'!L175, "Sheet1:"&amp;Sheet1!L175&amp;" vs Sheet2:"&amp;'TO USE'!L175, "")</f>
        <v/>
      </c>
      <c r="M175" s="231" t="str">
        <f>IF(Sheet1!M175 &lt;&gt; 'TO USE'!M175, "Sheet1:"&amp;Sheet1!M175&amp;" vs Sheet2:"&amp;'TO USE'!M175, "")</f>
        <v/>
      </c>
      <c r="N175" s="231" t="str">
        <f>IF(Sheet1!N175 &lt;&gt; 'TO USE'!N175, "Sheet1:"&amp;Sheet1!N175&amp;" vs Sheet2:"&amp;'TO USE'!N175, "")</f>
        <v/>
      </c>
      <c r="O175" s="231" t="str">
        <f>IF(Sheet1!O175 &lt;&gt; 'TO USE'!O175, "Sheet1:"&amp;Sheet1!O175&amp;" vs Sheet2:"&amp;'TO USE'!O175, "")</f>
        <v/>
      </c>
      <c r="P175" s="231" t="str">
        <f>IF(Sheet1!P175 &lt;&gt; 'TO USE'!P175, "Sheet1:"&amp;Sheet1!P175&amp;" vs Sheet2:"&amp;'TO USE'!P175, "")</f>
        <v/>
      </c>
      <c r="Q175" s="231" t="str">
        <f>IF(Sheet1!Q175 &lt;&gt; 'TO USE'!Q175, "Sheet1:"&amp;Sheet1!Q175&amp;" vs Sheet2:"&amp;'TO USE'!Q175, "")</f>
        <v/>
      </c>
      <c r="R175" s="231" t="str">
        <f>IF(Sheet1!R175 &lt;&gt; 'TO USE'!R175, "Sheet1:"&amp;Sheet1!R175&amp;" vs Sheet2:"&amp;'TO USE'!R175, "")</f>
        <v/>
      </c>
      <c r="S175" s="231" t="str">
        <f>IF(Sheet1!S175 &lt;&gt; 'TO USE'!S175, "Sheet1:"&amp;Sheet1!S175&amp;" vs Sheet2:"&amp;'TO USE'!S175, "")</f>
        <v/>
      </c>
      <c r="T175" s="231" t="str">
        <f>IF(Sheet1!T175 &lt;&gt; 'TO USE'!T175, "Sheet1:"&amp;Sheet1!T175&amp;" vs Sheet2:"&amp;'TO USE'!T175, "")</f>
        <v/>
      </c>
      <c r="U175" s="231" t="str">
        <f>IF(Sheet1!U175 &lt;&gt; 'TO USE'!U175, "Sheet1:"&amp;Sheet1!U175&amp;" vs Sheet2:"&amp;'TO USE'!U175, "")</f>
        <v/>
      </c>
      <c r="V175" s="231" t="str">
        <f>IF(Sheet1!V175 &lt;&gt; 'TO USE'!V175, "Sheet1:"&amp;Sheet1!V175&amp;" vs Sheet2:"&amp;'TO USE'!V175, "")</f>
        <v/>
      </c>
      <c r="W175" s="231" t="str">
        <f>IF(Sheet1!W175 &lt;&gt; 'TO USE'!W175, "Sheet1:"&amp;Sheet1!W175&amp;" vs Sheet2:"&amp;'TO USE'!W175, "")</f>
        <v/>
      </c>
      <c r="X175" s="231" t="str">
        <f>IF(Sheet1!X175 &lt;&gt; 'TO USE'!X175, "Sheet1:"&amp;Sheet1!X175&amp;" vs Sheet2:"&amp;'TO USE'!X175, "")</f>
        <v/>
      </c>
      <c r="Y175" s="231" t="str">
        <f>IF(Sheet1!Y175 &lt;&gt; 'TO USE'!Y175, "Sheet1:"&amp;Sheet1!Y175&amp;" vs Sheet2:"&amp;'TO USE'!Y175, "")</f>
        <v/>
      </c>
      <c r="Z175" s="231" t="str">
        <f>IF(Sheet1!Z175 &lt;&gt; 'TO USE'!Z175, "Sheet1:"&amp;Sheet1!Z175&amp;" vs Sheet2:"&amp;'TO USE'!Z175, "")</f>
        <v/>
      </c>
      <c r="AA175" s="231" t="str">
        <f>IF(Sheet1!AA175 &lt;&gt; 'TO USE'!AA175, "Sheet1:"&amp;Sheet1!AA175&amp;" vs Sheet2:"&amp;'TO USE'!AA175, "")</f>
        <v/>
      </c>
      <c r="AB175" s="231" t="str">
        <f>IF(Sheet1!AB175 &lt;&gt; 'TO USE'!AB175, "Sheet1:"&amp;Sheet1!AB175&amp;" vs Sheet2:"&amp;'TO USE'!AB175, "")</f>
        <v/>
      </c>
      <c r="AC175" s="231" t="str">
        <f>IF(Sheet1!AC175 &lt;&gt; 'TO USE'!AC175, "Sheet1:"&amp;Sheet1!AC175&amp;" vs Sheet2:"&amp;'TO USE'!AC175, "")</f>
        <v/>
      </c>
      <c r="AD175" s="231" t="str">
        <f>IF(Sheet1!AD175 &lt;&gt; 'TO USE'!AD175, "Sheet1:"&amp;Sheet1!AD175&amp;" vs Sheet2:"&amp;'TO USE'!AD175, "")</f>
        <v/>
      </c>
      <c r="AE175" s="231" t="str">
        <f>IF(Sheet1!AE175 &lt;&gt; 'TO USE'!AE175, "Sheet1:"&amp;Sheet1!AE175&amp;" vs Sheet2:"&amp;'TO USE'!AE175, "")</f>
        <v/>
      </c>
      <c r="AF175" s="231" t="str">
        <f>IF(Sheet1!AF175 &lt;&gt; 'TO USE'!AF175, "Sheet1:"&amp;Sheet1!AF175&amp;" vs Sheet2:"&amp;'TO USE'!AF175, "")</f>
        <v/>
      </c>
      <c r="AG175" s="231" t="str">
        <f>IF(Sheet1!AG175 &lt;&gt; 'TO USE'!AG175, "Sheet1:"&amp;Sheet1!AG175&amp;" vs Sheet2:"&amp;'TO USE'!AG175, "")</f>
        <v/>
      </c>
      <c r="AH175" s="231" t="str">
        <f>IF(Sheet1!AH175 &lt;&gt; 'TO USE'!AH175, "Sheet1:"&amp;Sheet1!AH175&amp;" vs Sheet2:"&amp;'TO USE'!AH175, "")</f>
        <v/>
      </c>
      <c r="AI175" s="231" t="str">
        <f>IF(Sheet1!AI175 &lt;&gt; 'TO USE'!AI175, "Sheet1:"&amp;Sheet1!AI175&amp;" vs Sheet2:"&amp;'TO USE'!AI175, "")</f>
        <v/>
      </c>
      <c r="AJ175" s="231" t="str">
        <f>IF(Sheet1!AJ175 &lt;&gt; 'TO USE'!AJ175, "Sheet1:"&amp;Sheet1!AJ175&amp;" vs Sheet2:"&amp;'TO USE'!AJ175, "")</f>
        <v/>
      </c>
      <c r="AK175" s="231" t="str">
        <f>IF(Sheet1!AK175 &lt;&gt; 'TO USE'!AK175, "Sheet1:"&amp;Sheet1!AK175&amp;" vs Sheet2:"&amp;'TO USE'!AK175, "")</f>
        <v/>
      </c>
      <c r="AL175" s="231" t="str">
        <f>IF(Sheet1!AL175 &lt;&gt; 'TO USE'!AL175, "Sheet1:"&amp;Sheet1!AL175&amp;" vs Sheet2:"&amp;'TO USE'!AL175, "")</f>
        <v/>
      </c>
      <c r="AM175" s="231" t="str">
        <f>IF(Sheet1!AM175 &lt;&gt; 'TO USE'!AM175, "Sheet1:"&amp;Sheet1!AM175&amp;" vs Sheet2:"&amp;'TO USE'!AM175, "")</f>
        <v/>
      </c>
      <c r="AN175" s="231" t="str">
        <f>IF(Sheet1!AN175 &lt;&gt; 'TO USE'!AN175, "Sheet1:"&amp;Sheet1!AN175&amp;" vs Sheet2:"&amp;'TO USE'!AN175, "")</f>
        <v/>
      </c>
      <c r="AO175" s="231" t="str">
        <f>IF(Sheet1!AO175 &lt;&gt; 'TO USE'!AO175, "Sheet1:"&amp;Sheet1!AO175&amp;" vs Sheet2:"&amp;'TO USE'!AO175, "")</f>
        <v/>
      </c>
      <c r="AP175" s="231" t="str">
        <f>IF(Sheet1!AP175 &lt;&gt; 'TO USE'!AP175, "Sheet1:"&amp;Sheet1!AP175&amp;" vs Sheet2:"&amp;'TO USE'!AP175, "")</f>
        <v/>
      </c>
      <c r="AQ175" s="231" t="str">
        <f>IF(Sheet1!AQ175 &lt;&gt; 'TO USE'!AQ175, "Sheet1:"&amp;Sheet1!AQ175&amp;" vs Sheet2:"&amp;'TO USE'!AQ175, "")</f>
        <v/>
      </c>
      <c r="AR175" s="231" t="str">
        <f>IF(Sheet1!AR175 &lt;&gt; 'TO USE'!AR175, "Sheet1:"&amp;Sheet1!AR175&amp;" vs Sheet2:"&amp;'TO USE'!AR175, "")</f>
        <v/>
      </c>
      <c r="AS175" s="231" t="str">
        <f>IF(Sheet1!AS175 &lt;&gt; 'TO USE'!AS175, "Sheet1:"&amp;Sheet1!AS175&amp;" vs Sheet2:"&amp;'TO USE'!AS175, "")</f>
        <v/>
      </c>
      <c r="AT175" s="231" t="str">
        <f>IF(Sheet1!AT175 &lt;&gt; 'TO USE'!AT175, "Sheet1:"&amp;Sheet1!AT175&amp;" vs Sheet2:"&amp;'TO USE'!AT175, "")</f>
        <v/>
      </c>
      <c r="AU175" s="231" t="str">
        <f>IF(Sheet1!AU175 &lt;&gt; 'TO USE'!AU175, "Sheet1:"&amp;Sheet1!AU175&amp;" vs Sheet2:"&amp;'TO USE'!AU175, "")</f>
        <v/>
      </c>
      <c r="AV175" s="231" t="str">
        <f>IF(Sheet1!AV175 &lt;&gt; 'TO USE'!AV175, "Sheet1:"&amp;Sheet1!AV175&amp;" vs Sheet2:"&amp;'TO USE'!AV175, "")</f>
        <v/>
      </c>
    </row>
    <row r="176" spans="1:48" ht="19">
      <c r="A176">
        <v>176</v>
      </c>
      <c r="B176" s="231" t="str">
        <f>IF(Sheet1!B176 &lt;&gt; 'TO USE'!B176, "Sheet1:"&amp;Sheet1!B176&amp;" vs Sheet2:"&amp;'TO USE'!B176, "")</f>
        <v/>
      </c>
      <c r="C176" s="231" t="str">
        <f>IF(Sheet1!C176 &lt;&gt; 'TO USE'!C176, "Sheet1:"&amp;Sheet1!C176&amp;" vs Sheet2:"&amp;'TO USE'!C176, "")</f>
        <v/>
      </c>
      <c r="D176" s="231" t="str">
        <f>IF(Sheet1!D176 &lt;&gt; 'TO USE'!D176, "Sheet1:"&amp;Sheet1!D176&amp;" vs Sheet2:"&amp;'TO USE'!D176, "")</f>
        <v/>
      </c>
      <c r="E176" s="231" t="str">
        <f>IF(Sheet1!E176 &lt;&gt; 'TO USE'!E176, "Sheet1:"&amp;Sheet1!E176&amp;" vs Sheet2:"&amp;'TO USE'!E176, "")</f>
        <v/>
      </c>
      <c r="F176" s="231" t="str">
        <f>IF(Sheet1!F176 &lt;&gt; 'TO USE'!F176, "Sheet1:"&amp;Sheet1!F176&amp;" vs Sheet2:"&amp;'TO USE'!F176, "")</f>
        <v/>
      </c>
      <c r="G176" s="231" t="str">
        <f>IF(Sheet1!G176 &lt;&gt; 'TO USE'!G176, "Sheet1:"&amp;Sheet1!G176&amp;" vs Sheet2:"&amp;'TO USE'!G176, "")</f>
        <v/>
      </c>
      <c r="H176" s="231" t="str">
        <f>IF(Sheet1!H176 &lt;&gt; 'TO USE'!H176, "Sheet1:"&amp;Sheet1!H176&amp;" vs Sheet2:"&amp;'TO USE'!H176, "")</f>
        <v/>
      </c>
      <c r="I176" s="231" t="str">
        <f>IF(Sheet1!I176 &lt;&gt; 'TO USE'!I176, "Sheet1:"&amp;Sheet1!I176&amp;" vs Sheet2:"&amp;'TO USE'!I176, "")</f>
        <v/>
      </c>
      <c r="J176" s="231" t="str">
        <f>IF(Sheet1!J176 &lt;&gt; 'TO USE'!J176, "Sheet1:"&amp;Sheet1!J176&amp;" vs Sheet2:"&amp;'TO USE'!J176, "")</f>
        <v/>
      </c>
      <c r="K176" s="231" t="str">
        <f>IF(Sheet1!K176 &lt;&gt; 'TO USE'!K176, "Sheet1:"&amp;Sheet1!K176&amp;" vs Sheet2:"&amp;'TO USE'!K176, "")</f>
        <v/>
      </c>
      <c r="L176" s="231" t="str">
        <f>IF(Sheet1!L176 &lt;&gt; 'TO USE'!L176, "Sheet1:"&amp;Sheet1!L176&amp;" vs Sheet2:"&amp;'TO USE'!L176, "")</f>
        <v/>
      </c>
      <c r="M176" s="231" t="str">
        <f>IF(Sheet1!M176 &lt;&gt; 'TO USE'!M176, "Sheet1:"&amp;Sheet1!M176&amp;" vs Sheet2:"&amp;'TO USE'!M176, "")</f>
        <v/>
      </c>
      <c r="N176" s="231" t="str">
        <f>IF(Sheet1!N176 &lt;&gt; 'TO USE'!N176, "Sheet1:"&amp;Sheet1!N176&amp;" vs Sheet2:"&amp;'TO USE'!N176, "")</f>
        <v/>
      </c>
      <c r="O176" s="231" t="str">
        <f>IF(Sheet1!O176 &lt;&gt; 'TO USE'!O176, "Sheet1:"&amp;Sheet1!O176&amp;" vs Sheet2:"&amp;'TO USE'!O176, "")</f>
        <v/>
      </c>
      <c r="P176" s="231" t="str">
        <f>IF(Sheet1!P176 &lt;&gt; 'TO USE'!P176, "Sheet1:"&amp;Sheet1!P176&amp;" vs Sheet2:"&amp;'TO USE'!P176, "")</f>
        <v/>
      </c>
      <c r="Q176" s="231" t="str">
        <f>IF(Sheet1!Q176 &lt;&gt; 'TO USE'!Q176, "Sheet1:"&amp;Sheet1!Q176&amp;" vs Sheet2:"&amp;'TO USE'!Q176, "")</f>
        <v/>
      </c>
      <c r="R176" s="231" t="str">
        <f>IF(Sheet1!R176 &lt;&gt; 'TO USE'!R176, "Sheet1:"&amp;Sheet1!R176&amp;" vs Sheet2:"&amp;'TO USE'!R176, "")</f>
        <v/>
      </c>
      <c r="S176" s="231" t="str">
        <f>IF(Sheet1!S176 &lt;&gt; 'TO USE'!S176, "Sheet1:"&amp;Sheet1!S176&amp;" vs Sheet2:"&amp;'TO USE'!S176, "")</f>
        <v/>
      </c>
      <c r="T176" s="231" t="str">
        <f>IF(Sheet1!T176 &lt;&gt; 'TO USE'!T176, "Sheet1:"&amp;Sheet1!T176&amp;" vs Sheet2:"&amp;'TO USE'!T176, "")</f>
        <v/>
      </c>
      <c r="U176" s="231" t="str">
        <f>IF(Sheet1!U176 &lt;&gt; 'TO USE'!U176, "Sheet1:"&amp;Sheet1!U176&amp;" vs Sheet2:"&amp;'TO USE'!U176, "")</f>
        <v/>
      </c>
      <c r="V176" s="231" t="str">
        <f>IF(Sheet1!V176 &lt;&gt; 'TO USE'!V176, "Sheet1:"&amp;Sheet1!V176&amp;" vs Sheet2:"&amp;'TO USE'!V176, "")</f>
        <v/>
      </c>
      <c r="W176" s="231" t="str">
        <f>IF(Sheet1!W176 &lt;&gt; 'TO USE'!W176, "Sheet1:"&amp;Sheet1!W176&amp;" vs Sheet2:"&amp;'TO USE'!W176, "")</f>
        <v/>
      </c>
      <c r="X176" s="231" t="str">
        <f>IF(Sheet1!X176 &lt;&gt; 'TO USE'!X176, "Sheet1:"&amp;Sheet1!X176&amp;" vs Sheet2:"&amp;'TO USE'!X176, "")</f>
        <v/>
      </c>
      <c r="Y176" s="231" t="str">
        <f>IF(Sheet1!Y176 &lt;&gt; 'TO USE'!Y176, "Sheet1:"&amp;Sheet1!Y176&amp;" vs Sheet2:"&amp;'TO USE'!Y176, "")</f>
        <v/>
      </c>
      <c r="Z176" s="231" t="str">
        <f>IF(Sheet1!Z176 &lt;&gt; 'TO USE'!Z176, "Sheet1:"&amp;Sheet1!Z176&amp;" vs Sheet2:"&amp;'TO USE'!Z176, "")</f>
        <v/>
      </c>
      <c r="AA176" s="231" t="str">
        <f>IF(Sheet1!AA176 &lt;&gt; 'TO USE'!AA176, "Sheet1:"&amp;Sheet1!AA176&amp;" vs Sheet2:"&amp;'TO USE'!AA176, "")</f>
        <v/>
      </c>
      <c r="AB176" s="231" t="str">
        <f>IF(Sheet1!AB176 &lt;&gt; 'TO USE'!AB176, "Sheet1:"&amp;Sheet1!AB176&amp;" vs Sheet2:"&amp;'TO USE'!AB176, "")</f>
        <v/>
      </c>
      <c r="AC176" s="231" t="str">
        <f>IF(Sheet1!AC176 &lt;&gt; 'TO USE'!AC176, "Sheet1:"&amp;Sheet1!AC176&amp;" vs Sheet2:"&amp;'TO USE'!AC176, "")</f>
        <v/>
      </c>
      <c r="AD176" s="231" t="str">
        <f>IF(Sheet1!AD176 &lt;&gt; 'TO USE'!AD176, "Sheet1:"&amp;Sheet1!AD176&amp;" vs Sheet2:"&amp;'TO USE'!AD176, "")</f>
        <v/>
      </c>
      <c r="AE176" s="231" t="str">
        <f>IF(Sheet1!AE176 &lt;&gt; 'TO USE'!AE176, "Sheet1:"&amp;Sheet1!AE176&amp;" vs Sheet2:"&amp;'TO USE'!AE176, "")</f>
        <v/>
      </c>
      <c r="AF176" s="231" t="str">
        <f>IF(Sheet1!AF176 &lt;&gt; 'TO USE'!AF176, "Sheet1:"&amp;Sheet1!AF176&amp;" vs Sheet2:"&amp;'TO USE'!AF176, "")</f>
        <v/>
      </c>
      <c r="AG176" s="231" t="str">
        <f>IF(Sheet1!AG176 &lt;&gt; 'TO USE'!AG176, "Sheet1:"&amp;Sheet1!AG176&amp;" vs Sheet2:"&amp;'TO USE'!AG176, "")</f>
        <v/>
      </c>
      <c r="AH176" s="231" t="str">
        <f>IF(Sheet1!AH176 &lt;&gt; 'TO USE'!AH176, "Sheet1:"&amp;Sheet1!AH176&amp;" vs Sheet2:"&amp;'TO USE'!AH176, "")</f>
        <v/>
      </c>
      <c r="AI176" s="231" t="str">
        <f>IF(Sheet1!AI176 &lt;&gt; 'TO USE'!AI176, "Sheet1:"&amp;Sheet1!AI176&amp;" vs Sheet2:"&amp;'TO USE'!AI176, "")</f>
        <v/>
      </c>
      <c r="AJ176" s="231" t="str">
        <f>IF(Sheet1!AJ176 &lt;&gt; 'TO USE'!AJ176, "Sheet1:"&amp;Sheet1!AJ176&amp;" vs Sheet2:"&amp;'TO USE'!AJ176, "")</f>
        <v/>
      </c>
      <c r="AK176" s="231" t="str">
        <f>IF(Sheet1!AK176 &lt;&gt; 'TO USE'!AK176, "Sheet1:"&amp;Sheet1!AK176&amp;" vs Sheet2:"&amp;'TO USE'!AK176, "")</f>
        <v/>
      </c>
      <c r="AL176" s="231" t="str">
        <f>IF(Sheet1!AL176 &lt;&gt; 'TO USE'!AL176, "Sheet1:"&amp;Sheet1!AL176&amp;" vs Sheet2:"&amp;'TO USE'!AL176, "")</f>
        <v/>
      </c>
      <c r="AM176" s="231" t="str">
        <f>IF(Sheet1!AM176 &lt;&gt; 'TO USE'!AM176, "Sheet1:"&amp;Sheet1!AM176&amp;" vs Sheet2:"&amp;'TO USE'!AM176, "")</f>
        <v/>
      </c>
      <c r="AN176" s="231" t="str">
        <f>IF(Sheet1!AN176 &lt;&gt; 'TO USE'!AN176, "Sheet1:"&amp;Sheet1!AN176&amp;" vs Sheet2:"&amp;'TO USE'!AN176, "")</f>
        <v/>
      </c>
      <c r="AO176" s="231" t="str">
        <f>IF(Sheet1!AO176 &lt;&gt; 'TO USE'!AO176, "Sheet1:"&amp;Sheet1!AO176&amp;" vs Sheet2:"&amp;'TO USE'!AO176, "")</f>
        <v/>
      </c>
      <c r="AP176" s="231" t="str">
        <f>IF(Sheet1!AP176 &lt;&gt; 'TO USE'!AP176, "Sheet1:"&amp;Sheet1!AP176&amp;" vs Sheet2:"&amp;'TO USE'!AP176, "")</f>
        <v/>
      </c>
      <c r="AQ176" s="231" t="str">
        <f>IF(Sheet1!AQ176 &lt;&gt; 'TO USE'!AQ176, "Sheet1:"&amp;Sheet1!AQ176&amp;" vs Sheet2:"&amp;'TO USE'!AQ176, "")</f>
        <v/>
      </c>
      <c r="AR176" s="231" t="str">
        <f>IF(Sheet1!AR176 &lt;&gt; 'TO USE'!AR176, "Sheet1:"&amp;Sheet1!AR176&amp;" vs Sheet2:"&amp;'TO USE'!AR176, "")</f>
        <v/>
      </c>
      <c r="AS176" s="231" t="str">
        <f>IF(Sheet1!AS176 &lt;&gt; 'TO USE'!AS176, "Sheet1:"&amp;Sheet1!AS176&amp;" vs Sheet2:"&amp;'TO USE'!AS176, "")</f>
        <v/>
      </c>
      <c r="AT176" s="231" t="str">
        <f>IF(Sheet1!AT176 &lt;&gt; 'TO USE'!AT176, "Sheet1:"&amp;Sheet1!AT176&amp;" vs Sheet2:"&amp;'TO USE'!AT176, "")</f>
        <v/>
      </c>
      <c r="AU176" s="231" t="str">
        <f>IF(Sheet1!AU176 &lt;&gt; 'TO USE'!AU176, "Sheet1:"&amp;Sheet1!AU176&amp;" vs Sheet2:"&amp;'TO USE'!AU176, "")</f>
        <v/>
      </c>
      <c r="AV176" s="231" t="str">
        <f>IF(Sheet1!AV176 &lt;&gt; 'TO USE'!AV176, "Sheet1:"&amp;Sheet1!AV176&amp;" vs Sheet2:"&amp;'TO USE'!AV176, "")</f>
        <v/>
      </c>
    </row>
    <row r="177" spans="1:48" ht="19">
      <c r="A177">
        <v>177</v>
      </c>
      <c r="B177" s="231" t="str">
        <f>IF(Sheet1!B177 &lt;&gt; 'TO USE'!B177, "Sheet1:"&amp;Sheet1!B177&amp;" vs Sheet2:"&amp;'TO USE'!B177, "")</f>
        <v/>
      </c>
      <c r="C177" s="231" t="str">
        <f>IF(Sheet1!C177 &lt;&gt; 'TO USE'!C177, "Sheet1:"&amp;Sheet1!C177&amp;" vs Sheet2:"&amp;'TO USE'!C177, "")</f>
        <v/>
      </c>
      <c r="D177" s="231" t="str">
        <f>IF(Sheet1!D177 &lt;&gt; 'TO USE'!D177, "Sheet1:"&amp;Sheet1!D177&amp;" vs Sheet2:"&amp;'TO USE'!D177, "")</f>
        <v/>
      </c>
      <c r="E177" s="231" t="str">
        <f>IF(Sheet1!E177 &lt;&gt; 'TO USE'!E177, "Sheet1:"&amp;Sheet1!E177&amp;" vs Sheet2:"&amp;'TO USE'!E177, "")</f>
        <v/>
      </c>
      <c r="F177" s="231" t="str">
        <f>IF(Sheet1!F177 &lt;&gt; 'TO USE'!F177, "Sheet1:"&amp;Sheet1!F177&amp;" vs Sheet2:"&amp;'TO USE'!F177, "")</f>
        <v/>
      </c>
      <c r="G177" s="231" t="str">
        <f>IF(Sheet1!G177 &lt;&gt; 'TO USE'!G177, "Sheet1:"&amp;Sheet1!G177&amp;" vs Sheet2:"&amp;'TO USE'!G177, "")</f>
        <v/>
      </c>
      <c r="H177" s="231" t="str">
        <f>IF(Sheet1!H177 &lt;&gt; 'TO USE'!H177, "Sheet1:"&amp;Sheet1!H177&amp;" vs Sheet2:"&amp;'TO USE'!H177, "")</f>
        <v/>
      </c>
      <c r="I177" s="231" t="str">
        <f>IF(Sheet1!I177 &lt;&gt; 'TO USE'!I177, "Sheet1:"&amp;Sheet1!I177&amp;" vs Sheet2:"&amp;'TO USE'!I177, "")</f>
        <v/>
      </c>
      <c r="J177" s="231" t="str">
        <f>IF(Sheet1!J177 &lt;&gt; 'TO USE'!J177, "Sheet1:"&amp;Sheet1!J177&amp;" vs Sheet2:"&amp;'TO USE'!J177, "")</f>
        <v/>
      </c>
      <c r="K177" s="231" t="str">
        <f>IF(Sheet1!K177 &lt;&gt; 'TO USE'!K177, "Sheet1:"&amp;Sheet1!K177&amp;" vs Sheet2:"&amp;'TO USE'!K177, "")</f>
        <v/>
      </c>
      <c r="L177" s="231" t="str">
        <f>IF(Sheet1!L177 &lt;&gt; 'TO USE'!L177, "Sheet1:"&amp;Sheet1!L177&amp;" vs Sheet2:"&amp;'TO USE'!L177, "")</f>
        <v/>
      </c>
      <c r="M177" s="231" t="str">
        <f>IF(Sheet1!M177 &lt;&gt; 'TO USE'!M177, "Sheet1:"&amp;Sheet1!M177&amp;" vs Sheet2:"&amp;'TO USE'!M177, "")</f>
        <v/>
      </c>
      <c r="N177" s="231" t="str">
        <f>IF(Sheet1!N177 &lt;&gt; 'TO USE'!N177, "Sheet1:"&amp;Sheet1!N177&amp;" vs Sheet2:"&amp;'TO USE'!N177, "")</f>
        <v/>
      </c>
      <c r="O177" s="231" t="str">
        <f>IF(Sheet1!O177 &lt;&gt; 'TO USE'!O177, "Sheet1:"&amp;Sheet1!O177&amp;" vs Sheet2:"&amp;'TO USE'!O177, "")</f>
        <v/>
      </c>
      <c r="P177" s="231" t="str">
        <f>IF(Sheet1!P177 &lt;&gt; 'TO USE'!P177, "Sheet1:"&amp;Sheet1!P177&amp;" vs Sheet2:"&amp;'TO USE'!P177, "")</f>
        <v/>
      </c>
      <c r="Q177" s="231" t="str">
        <f>IF(Sheet1!Q177 &lt;&gt; 'TO USE'!Q177, "Sheet1:"&amp;Sheet1!Q177&amp;" vs Sheet2:"&amp;'TO USE'!Q177, "")</f>
        <v/>
      </c>
      <c r="R177" s="231" t="str">
        <f>IF(Sheet1!R177 &lt;&gt; 'TO USE'!R177, "Sheet1:"&amp;Sheet1!R177&amp;" vs Sheet2:"&amp;'TO USE'!R177, "")</f>
        <v/>
      </c>
      <c r="S177" s="231" t="str">
        <f>IF(Sheet1!S177 &lt;&gt; 'TO USE'!S177, "Sheet1:"&amp;Sheet1!S177&amp;" vs Sheet2:"&amp;'TO USE'!S177, "")</f>
        <v/>
      </c>
      <c r="T177" s="231" t="str">
        <f>IF(Sheet1!T177 &lt;&gt; 'TO USE'!T177, "Sheet1:"&amp;Sheet1!T177&amp;" vs Sheet2:"&amp;'TO USE'!T177, "")</f>
        <v/>
      </c>
      <c r="U177" s="231" t="str">
        <f>IF(Sheet1!U177 &lt;&gt; 'TO USE'!U177, "Sheet1:"&amp;Sheet1!U177&amp;" vs Sheet2:"&amp;'TO USE'!U177, "")</f>
        <v/>
      </c>
      <c r="V177" s="231" t="str">
        <f>IF(Sheet1!V177 &lt;&gt; 'TO USE'!V177, "Sheet1:"&amp;Sheet1!V177&amp;" vs Sheet2:"&amp;'TO USE'!V177, "")</f>
        <v/>
      </c>
      <c r="W177" s="231" t="str">
        <f>IF(Sheet1!W177 &lt;&gt; 'TO USE'!W177, "Sheet1:"&amp;Sheet1!W177&amp;" vs Sheet2:"&amp;'TO USE'!W177, "")</f>
        <v/>
      </c>
      <c r="X177" s="231" t="str">
        <f>IF(Sheet1!X177 &lt;&gt; 'TO USE'!X177, "Sheet1:"&amp;Sheet1!X177&amp;" vs Sheet2:"&amp;'TO USE'!X177, "")</f>
        <v/>
      </c>
      <c r="Y177" s="231" t="str">
        <f>IF(Sheet1!Y177 &lt;&gt; 'TO USE'!Y177, "Sheet1:"&amp;Sheet1!Y177&amp;" vs Sheet2:"&amp;'TO USE'!Y177, "")</f>
        <v/>
      </c>
      <c r="Z177" s="231" t="str">
        <f>IF(Sheet1!Z177 &lt;&gt; 'TO USE'!Z177, "Sheet1:"&amp;Sheet1!Z177&amp;" vs Sheet2:"&amp;'TO USE'!Z177, "")</f>
        <v/>
      </c>
      <c r="AA177" s="231" t="str">
        <f>IF(Sheet1!AA177 &lt;&gt; 'TO USE'!AA177, "Sheet1:"&amp;Sheet1!AA177&amp;" vs Sheet2:"&amp;'TO USE'!AA177, "")</f>
        <v/>
      </c>
      <c r="AB177" s="231" t="str">
        <f>IF(Sheet1!AB177 &lt;&gt; 'TO USE'!AB177, "Sheet1:"&amp;Sheet1!AB177&amp;" vs Sheet2:"&amp;'TO USE'!AB177, "")</f>
        <v/>
      </c>
      <c r="AC177" s="231" t="str">
        <f>IF(Sheet1!AC177 &lt;&gt; 'TO USE'!AC177, "Sheet1:"&amp;Sheet1!AC177&amp;" vs Sheet2:"&amp;'TO USE'!AC177, "")</f>
        <v/>
      </c>
      <c r="AD177" s="231" t="str">
        <f>IF(Sheet1!AD177 &lt;&gt; 'TO USE'!AD177, "Sheet1:"&amp;Sheet1!AD177&amp;" vs Sheet2:"&amp;'TO USE'!AD177, "")</f>
        <v/>
      </c>
      <c r="AE177" s="231" t="str">
        <f>IF(Sheet1!AE177 &lt;&gt; 'TO USE'!AE177, "Sheet1:"&amp;Sheet1!AE177&amp;" vs Sheet2:"&amp;'TO USE'!AE177, "")</f>
        <v/>
      </c>
      <c r="AF177" s="231" t="str">
        <f>IF(Sheet1!AF177 &lt;&gt; 'TO USE'!AF177, "Sheet1:"&amp;Sheet1!AF177&amp;" vs Sheet2:"&amp;'TO USE'!AF177, "")</f>
        <v/>
      </c>
      <c r="AG177" s="231" t="str">
        <f>IF(Sheet1!AG177 &lt;&gt; 'TO USE'!AG177, "Sheet1:"&amp;Sheet1!AG177&amp;" vs Sheet2:"&amp;'TO USE'!AG177, "")</f>
        <v/>
      </c>
      <c r="AH177" s="231" t="str">
        <f>IF(Sheet1!AH177 &lt;&gt; 'TO USE'!AH177, "Sheet1:"&amp;Sheet1!AH177&amp;" vs Sheet2:"&amp;'TO USE'!AH177, "")</f>
        <v/>
      </c>
      <c r="AI177" s="231" t="str">
        <f>IF(Sheet1!AI177 &lt;&gt; 'TO USE'!AI177, "Sheet1:"&amp;Sheet1!AI177&amp;" vs Sheet2:"&amp;'TO USE'!AI177, "")</f>
        <v/>
      </c>
      <c r="AJ177" s="231" t="str">
        <f>IF(Sheet1!AJ177 &lt;&gt; 'TO USE'!AJ177, "Sheet1:"&amp;Sheet1!AJ177&amp;" vs Sheet2:"&amp;'TO USE'!AJ177, "")</f>
        <v/>
      </c>
      <c r="AK177" s="231" t="str">
        <f>IF(Sheet1!AK177 &lt;&gt; 'TO USE'!AK177, "Sheet1:"&amp;Sheet1!AK177&amp;" vs Sheet2:"&amp;'TO USE'!AK177, "")</f>
        <v/>
      </c>
      <c r="AL177" s="231" t="str">
        <f>IF(Sheet1!AL177 &lt;&gt; 'TO USE'!AL177, "Sheet1:"&amp;Sheet1!AL177&amp;" vs Sheet2:"&amp;'TO USE'!AL177, "")</f>
        <v/>
      </c>
      <c r="AM177" s="231" t="str">
        <f>IF(Sheet1!AM177 &lt;&gt; 'TO USE'!AM177, "Sheet1:"&amp;Sheet1!AM177&amp;" vs Sheet2:"&amp;'TO USE'!AM177, "")</f>
        <v/>
      </c>
      <c r="AN177" s="231" t="str">
        <f>IF(Sheet1!AN177 &lt;&gt; 'TO USE'!AN177, "Sheet1:"&amp;Sheet1!AN177&amp;" vs Sheet2:"&amp;'TO USE'!AN177, "")</f>
        <v/>
      </c>
      <c r="AO177" s="231" t="str">
        <f>IF(Sheet1!AO177 &lt;&gt; 'TO USE'!AO177, "Sheet1:"&amp;Sheet1!AO177&amp;" vs Sheet2:"&amp;'TO USE'!AO177, "")</f>
        <v/>
      </c>
      <c r="AP177" s="231" t="str">
        <f>IF(Sheet1!AP177 &lt;&gt; 'TO USE'!AP177, "Sheet1:"&amp;Sheet1!AP177&amp;" vs Sheet2:"&amp;'TO USE'!AP177, "")</f>
        <v/>
      </c>
      <c r="AQ177" s="231" t="str">
        <f>IF(Sheet1!AQ177 &lt;&gt; 'TO USE'!AQ177, "Sheet1:"&amp;Sheet1!AQ177&amp;" vs Sheet2:"&amp;'TO USE'!AQ177, "")</f>
        <v/>
      </c>
      <c r="AR177" s="231" t="str">
        <f>IF(Sheet1!AR177 &lt;&gt; 'TO USE'!AR177, "Sheet1:"&amp;Sheet1!AR177&amp;" vs Sheet2:"&amp;'TO USE'!AR177, "")</f>
        <v/>
      </c>
      <c r="AS177" s="231" t="str">
        <f>IF(Sheet1!AS177 &lt;&gt; 'TO USE'!AS177, "Sheet1:"&amp;Sheet1!AS177&amp;" vs Sheet2:"&amp;'TO USE'!AS177, "")</f>
        <v/>
      </c>
      <c r="AT177" s="231" t="str">
        <f>IF(Sheet1!AT177 &lt;&gt; 'TO USE'!AT177, "Sheet1:"&amp;Sheet1!AT177&amp;" vs Sheet2:"&amp;'TO USE'!AT177, "")</f>
        <v/>
      </c>
      <c r="AU177" s="231" t="str">
        <f>IF(Sheet1!AU177 &lt;&gt; 'TO USE'!AU177, "Sheet1:"&amp;Sheet1!AU177&amp;" vs Sheet2:"&amp;'TO USE'!AU177, "")</f>
        <v/>
      </c>
      <c r="AV177" s="231" t="str">
        <f>IF(Sheet1!AV177 &lt;&gt; 'TO USE'!AV177, "Sheet1:"&amp;Sheet1!AV177&amp;" vs Sheet2:"&amp;'TO USE'!AV177, "")</f>
        <v/>
      </c>
    </row>
    <row r="178" spans="1:48" ht="19">
      <c r="A178">
        <v>178</v>
      </c>
      <c r="B178" s="231" t="str">
        <f>IF(Sheet1!B178 &lt;&gt; 'TO USE'!B178, "Sheet1:"&amp;Sheet1!B178&amp;" vs Sheet2:"&amp;'TO USE'!B178, "")</f>
        <v/>
      </c>
      <c r="C178" s="231" t="str">
        <f>IF(Sheet1!C178 &lt;&gt; 'TO USE'!C178, "Sheet1:"&amp;Sheet1!C178&amp;" vs Sheet2:"&amp;'TO USE'!C178, "")</f>
        <v/>
      </c>
      <c r="D178" s="231" t="str">
        <f>IF(Sheet1!D178 &lt;&gt; 'TO USE'!D178, "Sheet1:"&amp;Sheet1!D178&amp;" vs Sheet2:"&amp;'TO USE'!D178, "")</f>
        <v/>
      </c>
      <c r="E178" s="231" t="str">
        <f>IF(Sheet1!E178 &lt;&gt; 'TO USE'!E178, "Sheet1:"&amp;Sheet1!E178&amp;" vs Sheet2:"&amp;'TO USE'!E178, "")</f>
        <v/>
      </c>
      <c r="F178" s="231" t="str">
        <f>IF(Sheet1!F178 &lt;&gt; 'TO USE'!F178, "Sheet1:"&amp;Sheet1!F178&amp;" vs Sheet2:"&amp;'TO USE'!F178, "")</f>
        <v/>
      </c>
      <c r="G178" s="231" t="str">
        <f>IF(Sheet1!G178 &lt;&gt; 'TO USE'!G178, "Sheet1:"&amp;Sheet1!G178&amp;" vs Sheet2:"&amp;'TO USE'!G178, "")</f>
        <v/>
      </c>
      <c r="H178" s="231" t="str">
        <f>IF(Sheet1!H178 &lt;&gt; 'TO USE'!H178, "Sheet1:"&amp;Sheet1!H178&amp;" vs Sheet2:"&amp;'TO USE'!H178, "")</f>
        <v/>
      </c>
      <c r="I178" s="231" t="str">
        <f>IF(Sheet1!I178 &lt;&gt; 'TO USE'!I178, "Sheet1:"&amp;Sheet1!I178&amp;" vs Sheet2:"&amp;'TO USE'!I178, "")</f>
        <v/>
      </c>
      <c r="J178" s="231" t="str">
        <f>IF(Sheet1!J178 &lt;&gt; 'TO USE'!J178, "Sheet1:"&amp;Sheet1!J178&amp;" vs Sheet2:"&amp;'TO USE'!J178, "")</f>
        <v/>
      </c>
      <c r="K178" s="231" t="str">
        <f>IF(Sheet1!K178 &lt;&gt; 'TO USE'!K178, "Sheet1:"&amp;Sheet1!K178&amp;" vs Sheet2:"&amp;'TO USE'!K178, "")</f>
        <v/>
      </c>
      <c r="L178" s="231" t="str">
        <f>IF(Sheet1!L178 &lt;&gt; 'TO USE'!L178, "Sheet1:"&amp;Sheet1!L178&amp;" vs Sheet2:"&amp;'TO USE'!L178, "")</f>
        <v/>
      </c>
      <c r="M178" s="231" t="str">
        <f>IF(Sheet1!M178 &lt;&gt; 'TO USE'!M178, "Sheet1:"&amp;Sheet1!M178&amp;" vs Sheet2:"&amp;'TO USE'!M178, "")</f>
        <v/>
      </c>
      <c r="N178" s="231" t="str">
        <f>IF(Sheet1!N178 &lt;&gt; 'TO USE'!N178, "Sheet1:"&amp;Sheet1!N178&amp;" vs Sheet2:"&amp;'TO USE'!N178, "")</f>
        <v/>
      </c>
      <c r="O178" s="231" t="str">
        <f>IF(Sheet1!O178 &lt;&gt; 'TO USE'!O178, "Sheet1:"&amp;Sheet1!O178&amp;" vs Sheet2:"&amp;'TO USE'!O178, "")</f>
        <v/>
      </c>
      <c r="P178" s="231" t="str">
        <f>IF(Sheet1!P178 &lt;&gt; 'TO USE'!P178, "Sheet1:"&amp;Sheet1!P178&amp;" vs Sheet2:"&amp;'TO USE'!P178, "")</f>
        <v/>
      </c>
      <c r="Q178" s="231" t="str">
        <f>IF(Sheet1!Q178 &lt;&gt; 'TO USE'!Q178, "Sheet1:"&amp;Sheet1!Q178&amp;" vs Sheet2:"&amp;'TO USE'!Q178, "")</f>
        <v/>
      </c>
      <c r="R178" s="231" t="str">
        <f>IF(Sheet1!R178 &lt;&gt; 'TO USE'!R178, "Sheet1:"&amp;Sheet1!R178&amp;" vs Sheet2:"&amp;'TO USE'!R178, "")</f>
        <v/>
      </c>
      <c r="S178" s="231" t="str">
        <f>IF(Sheet1!S178 &lt;&gt; 'TO USE'!S178, "Sheet1:"&amp;Sheet1!S178&amp;" vs Sheet2:"&amp;'TO USE'!S178, "")</f>
        <v/>
      </c>
      <c r="T178" s="231" t="str">
        <f>IF(Sheet1!T178 &lt;&gt; 'TO USE'!T178, "Sheet1:"&amp;Sheet1!T178&amp;" vs Sheet2:"&amp;'TO USE'!T178, "")</f>
        <v/>
      </c>
      <c r="U178" s="231" t="str">
        <f>IF(Sheet1!U178 &lt;&gt; 'TO USE'!U178, "Sheet1:"&amp;Sheet1!U178&amp;" vs Sheet2:"&amp;'TO USE'!U178, "")</f>
        <v/>
      </c>
      <c r="V178" s="231" t="str">
        <f>IF(Sheet1!V178 &lt;&gt; 'TO USE'!V178, "Sheet1:"&amp;Sheet1!V178&amp;" vs Sheet2:"&amp;'TO USE'!V178, "")</f>
        <v/>
      </c>
      <c r="W178" s="231" t="str">
        <f>IF(Sheet1!W178 &lt;&gt; 'TO USE'!W178, "Sheet1:"&amp;Sheet1!W178&amp;" vs Sheet2:"&amp;'TO USE'!W178, "")</f>
        <v/>
      </c>
      <c r="X178" s="231" t="str">
        <f>IF(Sheet1!X178 &lt;&gt; 'TO USE'!X178, "Sheet1:"&amp;Sheet1!X178&amp;" vs Sheet2:"&amp;'TO USE'!X178, "")</f>
        <v/>
      </c>
      <c r="Y178" s="231" t="str">
        <f>IF(Sheet1!Y178 &lt;&gt; 'TO USE'!Y178, "Sheet1:"&amp;Sheet1!Y178&amp;" vs Sheet2:"&amp;'TO USE'!Y178, "")</f>
        <v/>
      </c>
      <c r="Z178" s="231" t="str">
        <f>IF(Sheet1!Z178 &lt;&gt; 'TO USE'!Z178, "Sheet1:"&amp;Sheet1!Z178&amp;" vs Sheet2:"&amp;'TO USE'!Z178, "")</f>
        <v/>
      </c>
      <c r="AA178" s="231" t="str">
        <f>IF(Sheet1!AA178 &lt;&gt; 'TO USE'!AA178, "Sheet1:"&amp;Sheet1!AA178&amp;" vs Sheet2:"&amp;'TO USE'!AA178, "")</f>
        <v/>
      </c>
      <c r="AB178" s="231" t="str">
        <f>IF(Sheet1!AB178 &lt;&gt; 'TO USE'!AB178, "Sheet1:"&amp;Sheet1!AB178&amp;" vs Sheet2:"&amp;'TO USE'!AB178, "")</f>
        <v/>
      </c>
      <c r="AC178" s="231" t="str">
        <f>IF(Sheet1!AC178 &lt;&gt; 'TO USE'!AC178, "Sheet1:"&amp;Sheet1!AC178&amp;" vs Sheet2:"&amp;'TO USE'!AC178, "")</f>
        <v/>
      </c>
      <c r="AD178" s="231" t="str">
        <f>IF(Sheet1!AD178 &lt;&gt; 'TO USE'!AD178, "Sheet1:"&amp;Sheet1!AD178&amp;" vs Sheet2:"&amp;'TO USE'!AD178, "")</f>
        <v/>
      </c>
      <c r="AE178" s="231" t="str">
        <f>IF(Sheet1!AE178 &lt;&gt; 'TO USE'!AE178, "Sheet1:"&amp;Sheet1!AE178&amp;" vs Sheet2:"&amp;'TO USE'!AE178, "")</f>
        <v/>
      </c>
      <c r="AF178" s="231" t="str">
        <f>IF(Sheet1!AF178 &lt;&gt; 'TO USE'!AF178, "Sheet1:"&amp;Sheet1!AF178&amp;" vs Sheet2:"&amp;'TO USE'!AF178, "")</f>
        <v/>
      </c>
      <c r="AG178" s="231" t="str">
        <f>IF(Sheet1!AG178 &lt;&gt; 'TO USE'!AG178, "Sheet1:"&amp;Sheet1!AG178&amp;" vs Sheet2:"&amp;'TO USE'!AG178, "")</f>
        <v/>
      </c>
      <c r="AH178" s="231" t="str">
        <f>IF(Sheet1!AH178 &lt;&gt; 'TO USE'!AH178, "Sheet1:"&amp;Sheet1!AH178&amp;" vs Sheet2:"&amp;'TO USE'!AH178, "")</f>
        <v/>
      </c>
      <c r="AI178" s="231" t="str">
        <f>IF(Sheet1!AI178 &lt;&gt; 'TO USE'!AI178, "Sheet1:"&amp;Sheet1!AI178&amp;" vs Sheet2:"&amp;'TO USE'!AI178, "")</f>
        <v/>
      </c>
      <c r="AJ178" s="231" t="str">
        <f>IF(Sheet1!AJ178 &lt;&gt; 'TO USE'!AJ178, "Sheet1:"&amp;Sheet1!AJ178&amp;" vs Sheet2:"&amp;'TO USE'!AJ178, "")</f>
        <v/>
      </c>
      <c r="AK178" s="231" t="str">
        <f>IF(Sheet1!AK178 &lt;&gt; 'TO USE'!AK178, "Sheet1:"&amp;Sheet1!AK178&amp;" vs Sheet2:"&amp;'TO USE'!AK178, "")</f>
        <v/>
      </c>
      <c r="AL178" s="231" t="str">
        <f>IF(Sheet1!AL178 &lt;&gt; 'TO USE'!AL178, "Sheet1:"&amp;Sheet1!AL178&amp;" vs Sheet2:"&amp;'TO USE'!AL178, "")</f>
        <v/>
      </c>
      <c r="AM178" s="231" t="str">
        <f>IF(Sheet1!AM178 &lt;&gt; 'TO USE'!AM178, "Sheet1:"&amp;Sheet1!AM178&amp;" vs Sheet2:"&amp;'TO USE'!AM178, "")</f>
        <v/>
      </c>
      <c r="AN178" s="231" t="str">
        <f>IF(Sheet1!AN178 &lt;&gt; 'TO USE'!AN178, "Sheet1:"&amp;Sheet1!AN178&amp;" vs Sheet2:"&amp;'TO USE'!AN178, "")</f>
        <v/>
      </c>
      <c r="AO178" s="231" t="str">
        <f>IF(Sheet1!AO178 &lt;&gt; 'TO USE'!AO178, "Sheet1:"&amp;Sheet1!AO178&amp;" vs Sheet2:"&amp;'TO USE'!AO178, "")</f>
        <v/>
      </c>
      <c r="AP178" s="231" t="str">
        <f>IF(Sheet1!AP178 &lt;&gt; 'TO USE'!AP178, "Sheet1:"&amp;Sheet1!AP178&amp;" vs Sheet2:"&amp;'TO USE'!AP178, "")</f>
        <v/>
      </c>
      <c r="AQ178" s="231" t="str">
        <f>IF(Sheet1!AQ178 &lt;&gt; 'TO USE'!AQ178, "Sheet1:"&amp;Sheet1!AQ178&amp;" vs Sheet2:"&amp;'TO USE'!AQ178, "")</f>
        <v/>
      </c>
      <c r="AR178" s="231" t="str">
        <f>IF(Sheet1!AR178 &lt;&gt; 'TO USE'!AR178, "Sheet1:"&amp;Sheet1!AR178&amp;" vs Sheet2:"&amp;'TO USE'!AR178, "")</f>
        <v/>
      </c>
      <c r="AS178" s="231" t="str">
        <f>IF(Sheet1!AS178 &lt;&gt; 'TO USE'!AS178, "Sheet1:"&amp;Sheet1!AS178&amp;" vs Sheet2:"&amp;'TO USE'!AS178, "")</f>
        <v/>
      </c>
      <c r="AT178" s="231" t="str">
        <f>IF(Sheet1!AT178 &lt;&gt; 'TO USE'!AT178, "Sheet1:"&amp;Sheet1!AT178&amp;" vs Sheet2:"&amp;'TO USE'!AT178, "")</f>
        <v/>
      </c>
      <c r="AU178" s="231" t="str">
        <f>IF(Sheet1!AU178 &lt;&gt; 'TO USE'!AU178, "Sheet1:"&amp;Sheet1!AU178&amp;" vs Sheet2:"&amp;'TO USE'!AU178, "")</f>
        <v/>
      </c>
      <c r="AV178" s="231" t="str">
        <f>IF(Sheet1!AV178 &lt;&gt; 'TO USE'!AV178, "Sheet1:"&amp;Sheet1!AV178&amp;" vs Sheet2:"&amp;'TO USE'!AV178, "")</f>
        <v/>
      </c>
    </row>
    <row r="179" spans="1:48" ht="19">
      <c r="A179">
        <v>179</v>
      </c>
      <c r="B179" s="231" t="str">
        <f>IF(Sheet1!B179 &lt;&gt; 'TO USE'!B179, "Sheet1:"&amp;Sheet1!B179&amp;" vs Sheet2:"&amp;'TO USE'!B179, "")</f>
        <v/>
      </c>
      <c r="C179" s="231" t="str">
        <f>IF(Sheet1!C179 &lt;&gt; 'TO USE'!C179, "Sheet1:"&amp;Sheet1!C179&amp;" vs Sheet2:"&amp;'TO USE'!C179, "")</f>
        <v/>
      </c>
      <c r="D179" s="231" t="str">
        <f>IF(Sheet1!D179 &lt;&gt; 'TO USE'!D179, "Sheet1:"&amp;Sheet1!D179&amp;" vs Sheet2:"&amp;'TO USE'!D179, "")</f>
        <v/>
      </c>
      <c r="E179" s="231" t="str">
        <f>IF(Sheet1!E179 &lt;&gt; 'TO USE'!E179, "Sheet1:"&amp;Sheet1!E179&amp;" vs Sheet2:"&amp;'TO USE'!E179, "")</f>
        <v/>
      </c>
      <c r="F179" s="231" t="str">
        <f>IF(Sheet1!F179 &lt;&gt; 'TO USE'!F179, "Sheet1:"&amp;Sheet1!F179&amp;" vs Sheet2:"&amp;'TO USE'!F179, "")</f>
        <v/>
      </c>
      <c r="G179" s="231" t="str">
        <f>IF(Sheet1!G179 &lt;&gt; 'TO USE'!G179, "Sheet1:"&amp;Sheet1!G179&amp;" vs Sheet2:"&amp;'TO USE'!G179, "")</f>
        <v/>
      </c>
      <c r="H179" s="231" t="str">
        <f>IF(Sheet1!H179 &lt;&gt; 'TO USE'!H179, "Sheet1:"&amp;Sheet1!H179&amp;" vs Sheet2:"&amp;'TO USE'!H179, "")</f>
        <v/>
      </c>
      <c r="I179" s="231" t="str">
        <f>IF(Sheet1!I179 &lt;&gt; 'TO USE'!I179, "Sheet1:"&amp;Sheet1!I179&amp;" vs Sheet2:"&amp;'TO USE'!I179, "")</f>
        <v/>
      </c>
      <c r="J179" s="231" t="str">
        <f>IF(Sheet1!J179 &lt;&gt; 'TO USE'!J179, "Sheet1:"&amp;Sheet1!J179&amp;" vs Sheet2:"&amp;'TO USE'!J179, "")</f>
        <v/>
      </c>
      <c r="K179" s="231" t="str">
        <f>IF(Sheet1!K179 &lt;&gt; 'TO USE'!K179, "Sheet1:"&amp;Sheet1!K179&amp;" vs Sheet2:"&amp;'TO USE'!K179, "")</f>
        <v/>
      </c>
      <c r="L179" s="231" t="str">
        <f>IF(Sheet1!L179 &lt;&gt; 'TO USE'!L179, "Sheet1:"&amp;Sheet1!L179&amp;" vs Sheet2:"&amp;'TO USE'!L179, "")</f>
        <v/>
      </c>
      <c r="M179" s="231" t="str">
        <f>IF(Sheet1!M179 &lt;&gt; 'TO USE'!M179, "Sheet1:"&amp;Sheet1!M179&amp;" vs Sheet2:"&amp;'TO USE'!M179, "")</f>
        <v/>
      </c>
      <c r="N179" s="231" t="str">
        <f>IF(Sheet1!N179 &lt;&gt; 'TO USE'!N179, "Sheet1:"&amp;Sheet1!N179&amp;" vs Sheet2:"&amp;'TO USE'!N179, "")</f>
        <v/>
      </c>
      <c r="O179" s="231" t="str">
        <f>IF(Sheet1!O179 &lt;&gt; 'TO USE'!O179, "Sheet1:"&amp;Sheet1!O179&amp;" vs Sheet2:"&amp;'TO USE'!O179, "")</f>
        <v/>
      </c>
      <c r="P179" s="231" t="str">
        <f>IF(Sheet1!P179 &lt;&gt; 'TO USE'!P179, "Sheet1:"&amp;Sheet1!P179&amp;" vs Sheet2:"&amp;'TO USE'!P179, "")</f>
        <v/>
      </c>
      <c r="Q179" s="231" t="str">
        <f>IF(Sheet1!Q179 &lt;&gt; 'TO USE'!Q179, "Sheet1:"&amp;Sheet1!Q179&amp;" vs Sheet2:"&amp;'TO USE'!Q179, "")</f>
        <v/>
      </c>
      <c r="R179" s="231" t="str">
        <f>IF(Sheet1!R179 &lt;&gt; 'TO USE'!R179, "Sheet1:"&amp;Sheet1!R179&amp;" vs Sheet2:"&amp;'TO USE'!R179, "")</f>
        <v/>
      </c>
      <c r="S179" s="231" t="str">
        <f>IF(Sheet1!S179 &lt;&gt; 'TO USE'!S179, "Sheet1:"&amp;Sheet1!S179&amp;" vs Sheet2:"&amp;'TO USE'!S179, "")</f>
        <v/>
      </c>
      <c r="T179" s="231" t="str">
        <f>IF(Sheet1!T179 &lt;&gt; 'TO USE'!T179, "Sheet1:"&amp;Sheet1!T179&amp;" vs Sheet2:"&amp;'TO USE'!T179, "")</f>
        <v/>
      </c>
      <c r="U179" s="231" t="str">
        <f>IF(Sheet1!U179 &lt;&gt; 'TO USE'!U179, "Sheet1:"&amp;Sheet1!U179&amp;" vs Sheet2:"&amp;'TO USE'!U179, "")</f>
        <v/>
      </c>
      <c r="V179" s="231" t="str">
        <f>IF(Sheet1!V179 &lt;&gt; 'TO USE'!V179, "Sheet1:"&amp;Sheet1!V179&amp;" vs Sheet2:"&amp;'TO USE'!V179, "")</f>
        <v/>
      </c>
      <c r="W179" s="231" t="str">
        <f>IF(Sheet1!W179 &lt;&gt; 'TO USE'!W179, "Sheet1:"&amp;Sheet1!W179&amp;" vs Sheet2:"&amp;'TO USE'!W179, "")</f>
        <v/>
      </c>
      <c r="X179" s="231" t="str">
        <f>IF(Sheet1!X179 &lt;&gt; 'TO USE'!X179, "Sheet1:"&amp;Sheet1!X179&amp;" vs Sheet2:"&amp;'TO USE'!X179, "")</f>
        <v/>
      </c>
      <c r="Y179" s="231" t="str">
        <f>IF(Sheet1!Y179 &lt;&gt; 'TO USE'!Y179, "Sheet1:"&amp;Sheet1!Y179&amp;" vs Sheet2:"&amp;'TO USE'!Y179, "")</f>
        <v/>
      </c>
      <c r="Z179" s="231" t="str">
        <f>IF(Sheet1!Z179 &lt;&gt; 'TO USE'!Z179, "Sheet1:"&amp;Sheet1!Z179&amp;" vs Sheet2:"&amp;'TO USE'!Z179, "")</f>
        <v/>
      </c>
      <c r="AA179" s="231" t="str">
        <f>IF(Sheet1!AA179 &lt;&gt; 'TO USE'!AA179, "Sheet1:"&amp;Sheet1!AA179&amp;" vs Sheet2:"&amp;'TO USE'!AA179, "")</f>
        <v/>
      </c>
      <c r="AB179" s="231" t="str">
        <f>IF(Sheet1!AB179 &lt;&gt; 'TO USE'!AB179, "Sheet1:"&amp;Sheet1!AB179&amp;" vs Sheet2:"&amp;'TO USE'!AB179, "")</f>
        <v/>
      </c>
      <c r="AC179" s="231" t="str">
        <f>IF(Sheet1!AC179 &lt;&gt; 'TO USE'!AC179, "Sheet1:"&amp;Sheet1!AC179&amp;" vs Sheet2:"&amp;'TO USE'!AC179, "")</f>
        <v/>
      </c>
      <c r="AD179" s="231" t="str">
        <f>IF(Sheet1!AD179 &lt;&gt; 'TO USE'!AD179, "Sheet1:"&amp;Sheet1!AD179&amp;" vs Sheet2:"&amp;'TO USE'!AD179, "")</f>
        <v>Sheet1:PD vs Sheet2:1</v>
      </c>
      <c r="AE179" s="231" t="str">
        <f>IF(Sheet1!AE179 &lt;&gt; 'TO USE'!AE179, "Sheet1:"&amp;Sheet1!AE179&amp;" vs Sheet2:"&amp;'TO USE'!AE179, "")</f>
        <v/>
      </c>
      <c r="AF179" s="231" t="str">
        <f>IF(Sheet1!AF179 &lt;&gt; 'TO USE'!AF179, "Sheet1:"&amp;Sheet1!AF179&amp;" vs Sheet2:"&amp;'TO USE'!AF179, "")</f>
        <v/>
      </c>
      <c r="AG179" s="231" t="str">
        <f>IF(Sheet1!AG179 &lt;&gt; 'TO USE'!AG179, "Sheet1:"&amp;Sheet1!AG179&amp;" vs Sheet2:"&amp;'TO USE'!AG179, "")</f>
        <v/>
      </c>
      <c r="AH179" s="231" t="str">
        <f>IF(Sheet1!AH179 &lt;&gt; 'TO USE'!AH179, "Sheet1:"&amp;Sheet1!AH179&amp;" vs Sheet2:"&amp;'TO USE'!AH179, "")</f>
        <v/>
      </c>
      <c r="AI179" s="231" t="str">
        <f>IF(Sheet1!AI179 &lt;&gt; 'TO USE'!AI179, "Sheet1:"&amp;Sheet1!AI179&amp;" vs Sheet2:"&amp;'TO USE'!AI179, "")</f>
        <v/>
      </c>
      <c r="AJ179" s="231" t="str">
        <f>IF(Sheet1!AJ179 &lt;&gt; 'TO USE'!AJ179, "Sheet1:"&amp;Sheet1!AJ179&amp;" vs Sheet2:"&amp;'TO USE'!AJ179, "")</f>
        <v/>
      </c>
      <c r="AK179" s="231" t="str">
        <f>IF(Sheet1!AK179 &lt;&gt; 'TO USE'!AK179, "Sheet1:"&amp;Sheet1!AK179&amp;" vs Sheet2:"&amp;'TO USE'!AK179, "")</f>
        <v/>
      </c>
      <c r="AL179" s="231" t="str">
        <f>IF(Sheet1!AL179 &lt;&gt; 'TO USE'!AL179, "Sheet1:"&amp;Sheet1!AL179&amp;" vs Sheet2:"&amp;'TO USE'!AL179, "")</f>
        <v/>
      </c>
      <c r="AM179" s="231" t="str">
        <f>IF(Sheet1!AM179 &lt;&gt; 'TO USE'!AM179, "Sheet1:"&amp;Sheet1!AM179&amp;" vs Sheet2:"&amp;'TO USE'!AM179, "")</f>
        <v/>
      </c>
      <c r="AN179" s="231" t="str">
        <f>IF(Sheet1!AN179 &lt;&gt; 'TO USE'!AN179, "Sheet1:"&amp;Sheet1!AN179&amp;" vs Sheet2:"&amp;'TO USE'!AN179, "")</f>
        <v/>
      </c>
      <c r="AO179" s="231" t="str">
        <f>IF(Sheet1!AO179 &lt;&gt; 'TO USE'!AO179, "Sheet1:"&amp;Sheet1!AO179&amp;" vs Sheet2:"&amp;'TO USE'!AO179, "")</f>
        <v/>
      </c>
      <c r="AP179" s="231" t="str">
        <f>IF(Sheet1!AP179 &lt;&gt; 'TO USE'!AP179, "Sheet1:"&amp;Sheet1!AP179&amp;" vs Sheet2:"&amp;'TO USE'!AP179, "")</f>
        <v/>
      </c>
      <c r="AQ179" s="231" t="str">
        <f>IF(Sheet1!AQ179 &lt;&gt; 'TO USE'!AQ179, "Sheet1:"&amp;Sheet1!AQ179&amp;" vs Sheet2:"&amp;'TO USE'!AQ179, "")</f>
        <v/>
      </c>
      <c r="AR179" s="231" t="str">
        <f>IF(Sheet1!AR179 &lt;&gt; 'TO USE'!AR179, "Sheet1:"&amp;Sheet1!AR179&amp;" vs Sheet2:"&amp;'TO USE'!AR179, "")</f>
        <v/>
      </c>
      <c r="AS179" s="231" t="str">
        <f>IF(Sheet1!AS179 &lt;&gt; 'TO USE'!AS179, "Sheet1:"&amp;Sheet1!AS179&amp;" vs Sheet2:"&amp;'TO USE'!AS179, "")</f>
        <v/>
      </c>
      <c r="AT179" s="231" t="str">
        <f>IF(Sheet1!AT179 &lt;&gt; 'TO USE'!AT179, "Sheet1:"&amp;Sheet1!AT179&amp;" vs Sheet2:"&amp;'TO USE'!AT179, "")</f>
        <v/>
      </c>
      <c r="AU179" s="231" t="str">
        <f>IF(Sheet1!AU179 &lt;&gt; 'TO USE'!AU179, "Sheet1:"&amp;Sheet1!AU179&amp;" vs Sheet2:"&amp;'TO USE'!AU179, "")</f>
        <v/>
      </c>
      <c r="AV179" s="231" t="str">
        <f>IF(Sheet1!AV179 &lt;&gt; 'TO USE'!AV179, "Sheet1:"&amp;Sheet1!AV179&amp;" vs Sheet2:"&amp;'TO USE'!AV179, "")</f>
        <v/>
      </c>
    </row>
    <row r="180" spans="1:48" ht="19">
      <c r="A180">
        <v>180</v>
      </c>
      <c r="B180" s="231" t="str">
        <f>IF(Sheet1!B180 &lt;&gt; 'TO USE'!B180, "Sheet1:"&amp;Sheet1!B180&amp;" vs Sheet2:"&amp;'TO USE'!B180, "")</f>
        <v/>
      </c>
      <c r="C180" s="231" t="str">
        <f>IF(Sheet1!C180 &lt;&gt; 'TO USE'!C180, "Sheet1:"&amp;Sheet1!C180&amp;" vs Sheet2:"&amp;'TO USE'!C180, "")</f>
        <v/>
      </c>
      <c r="D180" s="231" t="str">
        <f>IF(Sheet1!D180 &lt;&gt; 'TO USE'!D180, "Sheet1:"&amp;Sheet1!D180&amp;" vs Sheet2:"&amp;'TO USE'!D180, "")</f>
        <v/>
      </c>
      <c r="E180" s="231" t="str">
        <f>IF(Sheet1!E180 &lt;&gt; 'TO USE'!E180, "Sheet1:"&amp;Sheet1!E180&amp;" vs Sheet2:"&amp;'TO USE'!E180, "")</f>
        <v/>
      </c>
      <c r="F180" s="231" t="str">
        <f>IF(Sheet1!F180 &lt;&gt; 'TO USE'!F180, "Sheet1:"&amp;Sheet1!F180&amp;" vs Sheet2:"&amp;'TO USE'!F180, "")</f>
        <v/>
      </c>
      <c r="G180" s="231" t="str">
        <f>IF(Sheet1!G180 &lt;&gt; 'TO USE'!G180, "Sheet1:"&amp;Sheet1!G180&amp;" vs Sheet2:"&amp;'TO USE'!G180, "")</f>
        <v/>
      </c>
      <c r="H180" s="231" t="str">
        <f>IF(Sheet1!H180 &lt;&gt; 'TO USE'!H180, "Sheet1:"&amp;Sheet1!H180&amp;" vs Sheet2:"&amp;'TO USE'!H180, "")</f>
        <v/>
      </c>
      <c r="I180" s="231" t="str">
        <f>IF(Sheet1!I180 &lt;&gt; 'TO USE'!I180, "Sheet1:"&amp;Sheet1!I180&amp;" vs Sheet2:"&amp;'TO USE'!I180, "")</f>
        <v/>
      </c>
      <c r="J180" s="231" t="str">
        <f>IF(Sheet1!J180 &lt;&gt; 'TO USE'!J180, "Sheet1:"&amp;Sheet1!J180&amp;" vs Sheet2:"&amp;'TO USE'!J180, "")</f>
        <v/>
      </c>
      <c r="K180" s="231" t="str">
        <f>IF(Sheet1!K180 &lt;&gt; 'TO USE'!K180, "Sheet1:"&amp;Sheet1!K180&amp;" vs Sheet2:"&amp;'TO USE'!K180, "")</f>
        <v/>
      </c>
      <c r="L180" s="231" t="str">
        <f>IF(Sheet1!L180 &lt;&gt; 'TO USE'!L180, "Sheet1:"&amp;Sheet1!L180&amp;" vs Sheet2:"&amp;'TO USE'!L180, "")</f>
        <v/>
      </c>
      <c r="M180" s="231" t="str">
        <f>IF(Sheet1!M180 &lt;&gt; 'TO USE'!M180, "Sheet1:"&amp;Sheet1!M180&amp;" vs Sheet2:"&amp;'TO USE'!M180, "")</f>
        <v/>
      </c>
      <c r="N180" s="231" t="str">
        <f>IF(Sheet1!N180 &lt;&gt; 'TO USE'!N180, "Sheet1:"&amp;Sheet1!N180&amp;" vs Sheet2:"&amp;'TO USE'!N180, "")</f>
        <v/>
      </c>
      <c r="O180" s="231" t="str">
        <f>IF(Sheet1!O180 &lt;&gt; 'TO USE'!O180, "Sheet1:"&amp;Sheet1!O180&amp;" vs Sheet2:"&amp;'TO USE'!O180, "")</f>
        <v/>
      </c>
      <c r="P180" s="231" t="str">
        <f>IF(Sheet1!P180 &lt;&gt; 'TO USE'!P180, "Sheet1:"&amp;Sheet1!P180&amp;" vs Sheet2:"&amp;'TO USE'!P180, "")</f>
        <v/>
      </c>
      <c r="Q180" s="231" t="str">
        <f>IF(Sheet1!Q180 &lt;&gt; 'TO USE'!Q180, "Sheet1:"&amp;Sheet1!Q180&amp;" vs Sheet2:"&amp;'TO USE'!Q180, "")</f>
        <v/>
      </c>
      <c r="R180" s="231" t="str">
        <f>IF(Sheet1!R180 &lt;&gt; 'TO USE'!R180, "Sheet1:"&amp;Sheet1!R180&amp;" vs Sheet2:"&amp;'TO USE'!R180, "")</f>
        <v/>
      </c>
      <c r="S180" s="231" t="str">
        <f>IF(Sheet1!S180 &lt;&gt; 'TO USE'!S180, "Sheet1:"&amp;Sheet1!S180&amp;" vs Sheet2:"&amp;'TO USE'!S180, "")</f>
        <v/>
      </c>
      <c r="T180" s="231" t="str">
        <f>IF(Sheet1!T180 &lt;&gt; 'TO USE'!T180, "Sheet1:"&amp;Sheet1!T180&amp;" vs Sheet2:"&amp;'TO USE'!T180, "")</f>
        <v/>
      </c>
      <c r="U180" s="231" t="str">
        <f>IF(Sheet1!U180 &lt;&gt; 'TO USE'!U180, "Sheet1:"&amp;Sheet1!U180&amp;" vs Sheet2:"&amp;'TO USE'!U180, "")</f>
        <v/>
      </c>
      <c r="V180" s="231" t="str">
        <f>IF(Sheet1!V180 &lt;&gt; 'TO USE'!V180, "Sheet1:"&amp;Sheet1!V180&amp;" vs Sheet2:"&amp;'TO USE'!V180, "")</f>
        <v/>
      </c>
      <c r="W180" s="231" t="str">
        <f>IF(Sheet1!W180 &lt;&gt; 'TO USE'!W180, "Sheet1:"&amp;Sheet1!W180&amp;" vs Sheet2:"&amp;'TO USE'!W180, "")</f>
        <v/>
      </c>
      <c r="X180" s="231" t="str">
        <f>IF(Sheet1!X180 &lt;&gt; 'TO USE'!X180, "Sheet1:"&amp;Sheet1!X180&amp;" vs Sheet2:"&amp;'TO USE'!X180, "")</f>
        <v/>
      </c>
      <c r="Y180" s="231" t="str">
        <f>IF(Sheet1!Y180 &lt;&gt; 'TO USE'!Y180, "Sheet1:"&amp;Sheet1!Y180&amp;" vs Sheet2:"&amp;'TO USE'!Y180, "")</f>
        <v/>
      </c>
      <c r="Z180" s="231" t="str">
        <f>IF(Sheet1!Z180 &lt;&gt; 'TO USE'!Z180, "Sheet1:"&amp;Sheet1!Z180&amp;" vs Sheet2:"&amp;'TO USE'!Z180, "")</f>
        <v/>
      </c>
      <c r="AA180" s="231" t="str">
        <f>IF(Sheet1!AA180 &lt;&gt; 'TO USE'!AA180, "Sheet1:"&amp;Sheet1!AA180&amp;" vs Sheet2:"&amp;'TO USE'!AA180, "")</f>
        <v/>
      </c>
      <c r="AB180" s="231" t="str">
        <f>IF(Sheet1!AB180 &lt;&gt; 'TO USE'!AB180, "Sheet1:"&amp;Sheet1!AB180&amp;" vs Sheet2:"&amp;'TO USE'!AB180, "")</f>
        <v/>
      </c>
      <c r="AC180" s="231" t="str">
        <f>IF(Sheet1!AC180 &lt;&gt; 'TO USE'!AC180, "Sheet1:"&amp;Sheet1!AC180&amp;" vs Sheet2:"&amp;'TO USE'!AC180, "")</f>
        <v/>
      </c>
      <c r="AD180" s="231" t="str">
        <f>IF(Sheet1!AD180 &lt;&gt; 'TO USE'!AD180, "Sheet1:"&amp;Sheet1!AD180&amp;" vs Sheet2:"&amp;'TO USE'!AD180, "")</f>
        <v/>
      </c>
      <c r="AE180" s="231" t="str">
        <f>IF(Sheet1!AE180 &lt;&gt; 'TO USE'!AE180, "Sheet1:"&amp;Sheet1!AE180&amp;" vs Sheet2:"&amp;'TO USE'!AE180, "")</f>
        <v/>
      </c>
      <c r="AF180" s="231" t="str">
        <f>IF(Sheet1!AF180 &lt;&gt; 'TO USE'!AF180, "Sheet1:"&amp;Sheet1!AF180&amp;" vs Sheet2:"&amp;'TO USE'!AF180, "")</f>
        <v/>
      </c>
      <c r="AG180" s="231" t="str">
        <f>IF(Sheet1!AG180 &lt;&gt; 'TO USE'!AG180, "Sheet1:"&amp;Sheet1!AG180&amp;" vs Sheet2:"&amp;'TO USE'!AG180, "")</f>
        <v/>
      </c>
      <c r="AH180" s="231" t="str">
        <f>IF(Sheet1!AH180 &lt;&gt; 'TO USE'!AH180, "Sheet1:"&amp;Sheet1!AH180&amp;" vs Sheet2:"&amp;'TO USE'!AH180, "")</f>
        <v/>
      </c>
      <c r="AI180" s="231" t="str">
        <f>IF(Sheet1!AI180 &lt;&gt; 'TO USE'!AI180, "Sheet1:"&amp;Sheet1!AI180&amp;" vs Sheet2:"&amp;'TO USE'!AI180, "")</f>
        <v/>
      </c>
      <c r="AJ180" s="231" t="str">
        <f>IF(Sheet1!AJ180 &lt;&gt; 'TO USE'!AJ180, "Sheet1:"&amp;Sheet1!AJ180&amp;" vs Sheet2:"&amp;'TO USE'!AJ180, "")</f>
        <v/>
      </c>
      <c r="AK180" s="231" t="str">
        <f>IF(Sheet1!AK180 &lt;&gt; 'TO USE'!AK180, "Sheet1:"&amp;Sheet1!AK180&amp;" vs Sheet2:"&amp;'TO USE'!AK180, "")</f>
        <v/>
      </c>
      <c r="AL180" s="231" t="str">
        <f>IF(Sheet1!AL180 &lt;&gt; 'TO USE'!AL180, "Sheet1:"&amp;Sheet1!AL180&amp;" vs Sheet2:"&amp;'TO USE'!AL180, "")</f>
        <v/>
      </c>
      <c r="AM180" s="231" t="str">
        <f>IF(Sheet1!AM180 &lt;&gt; 'TO USE'!AM180, "Sheet1:"&amp;Sheet1!AM180&amp;" vs Sheet2:"&amp;'TO USE'!AM180, "")</f>
        <v/>
      </c>
      <c r="AN180" s="231" t="str">
        <f>IF(Sheet1!AN180 &lt;&gt; 'TO USE'!AN180, "Sheet1:"&amp;Sheet1!AN180&amp;" vs Sheet2:"&amp;'TO USE'!AN180, "")</f>
        <v/>
      </c>
      <c r="AO180" s="231" t="str">
        <f>IF(Sheet1!AO180 &lt;&gt; 'TO USE'!AO180, "Sheet1:"&amp;Sheet1!AO180&amp;" vs Sheet2:"&amp;'TO USE'!AO180, "")</f>
        <v/>
      </c>
      <c r="AP180" s="231" t="str">
        <f>IF(Sheet1!AP180 &lt;&gt; 'TO USE'!AP180, "Sheet1:"&amp;Sheet1!AP180&amp;" vs Sheet2:"&amp;'TO USE'!AP180, "")</f>
        <v/>
      </c>
      <c r="AQ180" s="231" t="str">
        <f>IF(Sheet1!AQ180 &lt;&gt; 'TO USE'!AQ180, "Sheet1:"&amp;Sheet1!AQ180&amp;" vs Sheet2:"&amp;'TO USE'!AQ180, "")</f>
        <v/>
      </c>
      <c r="AR180" s="231" t="str">
        <f>IF(Sheet1!AR180 &lt;&gt; 'TO USE'!AR180, "Sheet1:"&amp;Sheet1!AR180&amp;" vs Sheet2:"&amp;'TO USE'!AR180, "")</f>
        <v/>
      </c>
      <c r="AS180" s="231" t="str">
        <f>IF(Sheet1!AS180 &lt;&gt; 'TO USE'!AS180, "Sheet1:"&amp;Sheet1!AS180&amp;" vs Sheet2:"&amp;'TO USE'!AS180, "")</f>
        <v/>
      </c>
      <c r="AT180" s="231" t="str">
        <f>IF(Sheet1!AT180 &lt;&gt; 'TO USE'!AT180, "Sheet1:"&amp;Sheet1!AT180&amp;" vs Sheet2:"&amp;'TO USE'!AT180, "")</f>
        <v/>
      </c>
      <c r="AU180" s="231" t="str">
        <f>IF(Sheet1!AU180 &lt;&gt; 'TO USE'!AU180, "Sheet1:"&amp;Sheet1!AU180&amp;" vs Sheet2:"&amp;'TO USE'!AU180, "")</f>
        <v/>
      </c>
      <c r="AV180" s="231" t="str">
        <f>IF(Sheet1!AV180 &lt;&gt; 'TO USE'!AV180, "Sheet1:"&amp;Sheet1!AV180&amp;" vs Sheet2:"&amp;'TO USE'!AV180, "")</f>
        <v/>
      </c>
    </row>
    <row r="181" spans="1:48" ht="19">
      <c r="A181">
        <v>181</v>
      </c>
      <c r="B181" s="231" t="str">
        <f>IF(Sheet1!B181 &lt;&gt; 'TO USE'!B181, "Sheet1:"&amp;Sheet1!B181&amp;" vs Sheet2:"&amp;'TO USE'!B181, "")</f>
        <v/>
      </c>
      <c r="C181" s="231" t="str">
        <f>IF(Sheet1!C181 &lt;&gt; 'TO USE'!C181, "Sheet1:"&amp;Sheet1!C181&amp;" vs Sheet2:"&amp;'TO USE'!C181, "")</f>
        <v/>
      </c>
      <c r="D181" s="231" t="str">
        <f>IF(Sheet1!D181 &lt;&gt; 'TO USE'!D181, "Sheet1:"&amp;Sheet1!D181&amp;" vs Sheet2:"&amp;'TO USE'!D181, "")</f>
        <v/>
      </c>
      <c r="E181" s="231" t="str">
        <f>IF(Sheet1!E181 &lt;&gt; 'TO USE'!E181, "Sheet1:"&amp;Sheet1!E181&amp;" vs Sheet2:"&amp;'TO USE'!E181, "")</f>
        <v/>
      </c>
      <c r="F181" s="231" t="str">
        <f>IF(Sheet1!F181 &lt;&gt; 'TO USE'!F181, "Sheet1:"&amp;Sheet1!F181&amp;" vs Sheet2:"&amp;'TO USE'!F181, "")</f>
        <v/>
      </c>
      <c r="G181" s="231" t="str">
        <f>IF(Sheet1!G181 &lt;&gt; 'TO USE'!G181, "Sheet1:"&amp;Sheet1!G181&amp;" vs Sheet2:"&amp;'TO USE'!G181, "")</f>
        <v/>
      </c>
      <c r="H181" s="231" t="str">
        <f>IF(Sheet1!H181 &lt;&gt; 'TO USE'!H181, "Sheet1:"&amp;Sheet1!H181&amp;" vs Sheet2:"&amp;'TO USE'!H181, "")</f>
        <v/>
      </c>
      <c r="I181" s="231" t="str">
        <f>IF(Sheet1!I181 &lt;&gt; 'TO USE'!I181, "Sheet1:"&amp;Sheet1!I181&amp;" vs Sheet2:"&amp;'TO USE'!I181, "")</f>
        <v/>
      </c>
      <c r="J181" s="231" t="str">
        <f>IF(Sheet1!J181 &lt;&gt; 'TO USE'!J181, "Sheet1:"&amp;Sheet1!J181&amp;" vs Sheet2:"&amp;'TO USE'!J181, "")</f>
        <v/>
      </c>
      <c r="K181" s="231" t="str">
        <f>IF(Sheet1!K181 &lt;&gt; 'TO USE'!K181, "Sheet1:"&amp;Sheet1!K181&amp;" vs Sheet2:"&amp;'TO USE'!K181, "")</f>
        <v/>
      </c>
      <c r="L181" s="231" t="str">
        <f>IF(Sheet1!L181 &lt;&gt; 'TO USE'!L181, "Sheet1:"&amp;Sheet1!L181&amp;" vs Sheet2:"&amp;'TO USE'!L181, "")</f>
        <v/>
      </c>
      <c r="M181" s="231" t="str">
        <f>IF(Sheet1!M181 &lt;&gt; 'TO USE'!M181, "Sheet1:"&amp;Sheet1!M181&amp;" vs Sheet2:"&amp;'TO USE'!M181, "")</f>
        <v/>
      </c>
      <c r="N181" s="231" t="str">
        <f>IF(Sheet1!N181 &lt;&gt; 'TO USE'!N181, "Sheet1:"&amp;Sheet1!N181&amp;" vs Sheet2:"&amp;'TO USE'!N181, "")</f>
        <v/>
      </c>
      <c r="O181" s="231" t="str">
        <f>IF(Sheet1!O181 &lt;&gt; 'TO USE'!O181, "Sheet1:"&amp;Sheet1!O181&amp;" vs Sheet2:"&amp;'TO USE'!O181, "")</f>
        <v/>
      </c>
      <c r="P181" s="231" t="str">
        <f>IF(Sheet1!P181 &lt;&gt; 'TO USE'!P181, "Sheet1:"&amp;Sheet1!P181&amp;" vs Sheet2:"&amp;'TO USE'!P181, "")</f>
        <v/>
      </c>
      <c r="Q181" s="231" t="str">
        <f>IF(Sheet1!Q181 &lt;&gt; 'TO USE'!Q181, "Sheet1:"&amp;Sheet1!Q181&amp;" vs Sheet2:"&amp;'TO USE'!Q181, "")</f>
        <v/>
      </c>
      <c r="R181" s="231" t="str">
        <f>IF(Sheet1!R181 &lt;&gt; 'TO USE'!R181, "Sheet1:"&amp;Sheet1!R181&amp;" vs Sheet2:"&amp;'TO USE'!R181, "")</f>
        <v/>
      </c>
      <c r="S181" s="231" t="str">
        <f>IF(Sheet1!S181 &lt;&gt; 'TO USE'!S181, "Sheet1:"&amp;Sheet1!S181&amp;" vs Sheet2:"&amp;'TO USE'!S181, "")</f>
        <v/>
      </c>
      <c r="T181" s="231" t="str">
        <f>IF(Sheet1!T181 &lt;&gt; 'TO USE'!T181, "Sheet1:"&amp;Sheet1!T181&amp;" vs Sheet2:"&amp;'TO USE'!T181, "")</f>
        <v/>
      </c>
      <c r="U181" s="231" t="str">
        <f>IF(Sheet1!U181 &lt;&gt; 'TO USE'!U181, "Sheet1:"&amp;Sheet1!U181&amp;" vs Sheet2:"&amp;'TO USE'!U181, "")</f>
        <v/>
      </c>
      <c r="V181" s="231" t="str">
        <f>IF(Sheet1!V181 &lt;&gt; 'TO USE'!V181, "Sheet1:"&amp;Sheet1!V181&amp;" vs Sheet2:"&amp;'TO USE'!V181, "")</f>
        <v/>
      </c>
      <c r="W181" s="231" t="str">
        <f>IF(Sheet1!W181 &lt;&gt; 'TO USE'!W181, "Sheet1:"&amp;Sheet1!W181&amp;" vs Sheet2:"&amp;'TO USE'!W181, "")</f>
        <v/>
      </c>
      <c r="X181" s="231" t="str">
        <f>IF(Sheet1!X181 &lt;&gt; 'TO USE'!X181, "Sheet1:"&amp;Sheet1!X181&amp;" vs Sheet2:"&amp;'TO USE'!X181, "")</f>
        <v/>
      </c>
      <c r="Y181" s="231" t="str">
        <f>IF(Sheet1!Y181 &lt;&gt; 'TO USE'!Y181, "Sheet1:"&amp;Sheet1!Y181&amp;" vs Sheet2:"&amp;'TO USE'!Y181, "")</f>
        <v/>
      </c>
      <c r="Z181" s="231" t="str">
        <f>IF(Sheet1!Z181 &lt;&gt; 'TO USE'!Z181, "Sheet1:"&amp;Sheet1!Z181&amp;" vs Sheet2:"&amp;'TO USE'!Z181, "")</f>
        <v/>
      </c>
      <c r="AA181" s="231" t="str">
        <f>IF(Sheet1!AA181 &lt;&gt; 'TO USE'!AA181, "Sheet1:"&amp;Sheet1!AA181&amp;" vs Sheet2:"&amp;'TO USE'!AA181, "")</f>
        <v/>
      </c>
      <c r="AB181" s="231" t="str">
        <f>IF(Sheet1!AB181 &lt;&gt; 'TO USE'!AB181, "Sheet1:"&amp;Sheet1!AB181&amp;" vs Sheet2:"&amp;'TO USE'!AB181, "")</f>
        <v/>
      </c>
      <c r="AC181" s="231" t="str">
        <f>IF(Sheet1!AC181 &lt;&gt; 'TO USE'!AC181, "Sheet1:"&amp;Sheet1!AC181&amp;" vs Sheet2:"&amp;'TO USE'!AC181, "")</f>
        <v/>
      </c>
      <c r="AD181" s="231" t="str">
        <f>IF(Sheet1!AD181 &lt;&gt; 'TO USE'!AD181, "Sheet1:"&amp;Sheet1!AD181&amp;" vs Sheet2:"&amp;'TO USE'!AD181, "")</f>
        <v/>
      </c>
      <c r="AE181" s="231" t="str">
        <f>IF(Sheet1!AE181 &lt;&gt; 'TO USE'!AE181, "Sheet1:"&amp;Sheet1!AE181&amp;" vs Sheet2:"&amp;'TO USE'!AE181, "")</f>
        <v/>
      </c>
      <c r="AF181" s="231" t="str">
        <f>IF(Sheet1!AF181 &lt;&gt; 'TO USE'!AF181, "Sheet1:"&amp;Sheet1!AF181&amp;" vs Sheet2:"&amp;'TO USE'!AF181, "")</f>
        <v/>
      </c>
      <c r="AG181" s="231" t="str">
        <f>IF(Sheet1!AG181 &lt;&gt; 'TO USE'!AG181, "Sheet1:"&amp;Sheet1!AG181&amp;" vs Sheet2:"&amp;'TO USE'!AG181, "")</f>
        <v/>
      </c>
      <c r="AH181" s="231" t="str">
        <f>IF(Sheet1!AH181 &lt;&gt; 'TO USE'!AH181, "Sheet1:"&amp;Sheet1!AH181&amp;" vs Sheet2:"&amp;'TO USE'!AH181, "")</f>
        <v/>
      </c>
      <c r="AI181" s="231" t="str">
        <f>IF(Sheet1!AI181 &lt;&gt; 'TO USE'!AI181, "Sheet1:"&amp;Sheet1!AI181&amp;" vs Sheet2:"&amp;'TO USE'!AI181, "")</f>
        <v/>
      </c>
      <c r="AJ181" s="231" t="str">
        <f>IF(Sheet1!AJ181 &lt;&gt; 'TO USE'!AJ181, "Sheet1:"&amp;Sheet1!AJ181&amp;" vs Sheet2:"&amp;'TO USE'!AJ181, "")</f>
        <v/>
      </c>
      <c r="AK181" s="231" t="str">
        <f>IF(Sheet1!AK181 &lt;&gt; 'TO USE'!AK181, "Sheet1:"&amp;Sheet1!AK181&amp;" vs Sheet2:"&amp;'TO USE'!AK181, "")</f>
        <v/>
      </c>
      <c r="AL181" s="231" t="str">
        <f>IF(Sheet1!AL181 &lt;&gt; 'TO USE'!AL181, "Sheet1:"&amp;Sheet1!AL181&amp;" vs Sheet2:"&amp;'TO USE'!AL181, "")</f>
        <v/>
      </c>
      <c r="AM181" s="231" t="str">
        <f>IF(Sheet1!AM181 &lt;&gt; 'TO USE'!AM181, "Sheet1:"&amp;Sheet1!AM181&amp;" vs Sheet2:"&amp;'TO USE'!AM181, "")</f>
        <v/>
      </c>
      <c r="AN181" s="231" t="str">
        <f>IF(Sheet1!AN181 &lt;&gt; 'TO USE'!AN181, "Sheet1:"&amp;Sheet1!AN181&amp;" vs Sheet2:"&amp;'TO USE'!AN181, "")</f>
        <v/>
      </c>
      <c r="AO181" s="231" t="str">
        <f>IF(Sheet1!AO181 &lt;&gt; 'TO USE'!AO181, "Sheet1:"&amp;Sheet1!AO181&amp;" vs Sheet2:"&amp;'TO USE'!AO181, "")</f>
        <v/>
      </c>
      <c r="AP181" s="231" t="str">
        <f>IF(Sheet1!AP181 &lt;&gt; 'TO USE'!AP181, "Sheet1:"&amp;Sheet1!AP181&amp;" vs Sheet2:"&amp;'TO USE'!AP181, "")</f>
        <v/>
      </c>
      <c r="AQ181" s="231" t="str">
        <f>IF(Sheet1!AQ181 &lt;&gt; 'TO USE'!AQ181, "Sheet1:"&amp;Sheet1!AQ181&amp;" vs Sheet2:"&amp;'TO USE'!AQ181, "")</f>
        <v/>
      </c>
      <c r="AR181" s="231" t="str">
        <f>IF(Sheet1!AR181 &lt;&gt; 'TO USE'!AR181, "Sheet1:"&amp;Sheet1!AR181&amp;" vs Sheet2:"&amp;'TO USE'!AR181, "")</f>
        <v/>
      </c>
      <c r="AS181" s="231" t="str">
        <f>IF(Sheet1!AS181 &lt;&gt; 'TO USE'!AS181, "Sheet1:"&amp;Sheet1!AS181&amp;" vs Sheet2:"&amp;'TO USE'!AS181, "")</f>
        <v/>
      </c>
      <c r="AT181" s="231" t="str">
        <f>IF(Sheet1!AT181 &lt;&gt; 'TO USE'!AT181, "Sheet1:"&amp;Sheet1!AT181&amp;" vs Sheet2:"&amp;'TO USE'!AT181, "")</f>
        <v/>
      </c>
      <c r="AU181" s="231" t="str">
        <f>IF(Sheet1!AU181 &lt;&gt; 'TO USE'!AU181, "Sheet1:"&amp;Sheet1!AU181&amp;" vs Sheet2:"&amp;'TO USE'!AU181, "")</f>
        <v/>
      </c>
      <c r="AV181" s="231" t="str">
        <f>IF(Sheet1!AV181 &lt;&gt; 'TO USE'!AV181, "Sheet1:"&amp;Sheet1!AV181&amp;" vs Sheet2:"&amp;'TO USE'!AV181, "")</f>
        <v/>
      </c>
    </row>
    <row r="182" spans="1:48" ht="19">
      <c r="A182">
        <v>182</v>
      </c>
      <c r="B182" s="231" t="str">
        <f>IF(Sheet1!B182 &lt;&gt; 'TO USE'!B182, "Sheet1:"&amp;Sheet1!B182&amp;" vs Sheet2:"&amp;'TO USE'!B182, "")</f>
        <v/>
      </c>
      <c r="C182" s="231" t="str">
        <f>IF(Sheet1!C182 &lt;&gt; 'TO USE'!C182, "Sheet1:"&amp;Sheet1!C182&amp;" vs Sheet2:"&amp;'TO USE'!C182, "")</f>
        <v/>
      </c>
      <c r="D182" s="231" t="str">
        <f>IF(Sheet1!D182 &lt;&gt; 'TO USE'!D182, "Sheet1:"&amp;Sheet1!D182&amp;" vs Sheet2:"&amp;'TO USE'!D182, "")</f>
        <v/>
      </c>
      <c r="E182" s="231" t="str">
        <f>IF(Sheet1!E182 &lt;&gt; 'TO USE'!E182, "Sheet1:"&amp;Sheet1!E182&amp;" vs Sheet2:"&amp;'TO USE'!E182, "")</f>
        <v/>
      </c>
      <c r="F182" s="231" t="str">
        <f>IF(Sheet1!F182 &lt;&gt; 'TO USE'!F182, "Sheet1:"&amp;Sheet1!F182&amp;" vs Sheet2:"&amp;'TO USE'!F182, "")</f>
        <v/>
      </c>
      <c r="G182" s="231" t="str">
        <f>IF(Sheet1!G182 &lt;&gt; 'TO USE'!G182, "Sheet1:"&amp;Sheet1!G182&amp;" vs Sheet2:"&amp;'TO USE'!G182, "")</f>
        <v/>
      </c>
      <c r="H182" s="231" t="str">
        <f>IF(Sheet1!H182 &lt;&gt; 'TO USE'!H182, "Sheet1:"&amp;Sheet1!H182&amp;" vs Sheet2:"&amp;'TO USE'!H182, "")</f>
        <v/>
      </c>
      <c r="I182" s="231" t="str">
        <f>IF(Sheet1!I182 &lt;&gt; 'TO USE'!I182, "Sheet1:"&amp;Sheet1!I182&amp;" vs Sheet2:"&amp;'TO USE'!I182, "")</f>
        <v/>
      </c>
      <c r="J182" s="231" t="str">
        <f>IF(Sheet1!J182 &lt;&gt; 'TO USE'!J182, "Sheet1:"&amp;Sheet1!J182&amp;" vs Sheet2:"&amp;'TO USE'!J182, "")</f>
        <v/>
      </c>
      <c r="K182" s="231" t="str">
        <f>IF(Sheet1!K182 &lt;&gt; 'TO USE'!K182, "Sheet1:"&amp;Sheet1!K182&amp;" vs Sheet2:"&amp;'TO USE'!K182, "")</f>
        <v/>
      </c>
      <c r="L182" s="231" t="str">
        <f>IF(Sheet1!L182 &lt;&gt; 'TO USE'!L182, "Sheet1:"&amp;Sheet1!L182&amp;" vs Sheet2:"&amp;'TO USE'!L182, "")</f>
        <v/>
      </c>
      <c r="M182" s="231" t="str">
        <f>IF(Sheet1!M182 &lt;&gt; 'TO USE'!M182, "Sheet1:"&amp;Sheet1!M182&amp;" vs Sheet2:"&amp;'TO USE'!M182, "")</f>
        <v/>
      </c>
      <c r="N182" s="231" t="str">
        <f>IF(Sheet1!N182 &lt;&gt; 'TO USE'!N182, "Sheet1:"&amp;Sheet1!N182&amp;" vs Sheet2:"&amp;'TO USE'!N182, "")</f>
        <v/>
      </c>
      <c r="O182" s="231" t="str">
        <f>IF(Sheet1!O182 &lt;&gt; 'TO USE'!O182, "Sheet1:"&amp;Sheet1!O182&amp;" vs Sheet2:"&amp;'TO USE'!O182, "")</f>
        <v/>
      </c>
      <c r="P182" s="231" t="str">
        <f>IF(Sheet1!P182 &lt;&gt; 'TO USE'!P182, "Sheet1:"&amp;Sheet1!P182&amp;" vs Sheet2:"&amp;'TO USE'!P182, "")</f>
        <v/>
      </c>
      <c r="Q182" s="231" t="str">
        <f>IF(Sheet1!Q182 &lt;&gt; 'TO USE'!Q182, "Sheet1:"&amp;Sheet1!Q182&amp;" vs Sheet2:"&amp;'TO USE'!Q182, "")</f>
        <v/>
      </c>
      <c r="R182" s="231" t="str">
        <f>IF(Sheet1!R182 &lt;&gt; 'TO USE'!R182, "Sheet1:"&amp;Sheet1!R182&amp;" vs Sheet2:"&amp;'TO USE'!R182, "")</f>
        <v/>
      </c>
      <c r="S182" s="231" t="str">
        <f>IF(Sheet1!S182 &lt;&gt; 'TO USE'!S182, "Sheet1:"&amp;Sheet1!S182&amp;" vs Sheet2:"&amp;'TO USE'!S182, "")</f>
        <v/>
      </c>
      <c r="T182" s="231" t="str">
        <f>IF(Sheet1!T182 &lt;&gt; 'TO USE'!T182, "Sheet1:"&amp;Sheet1!T182&amp;" vs Sheet2:"&amp;'TO USE'!T182, "")</f>
        <v/>
      </c>
      <c r="U182" s="231" t="str">
        <f>IF(Sheet1!U182 &lt;&gt; 'TO USE'!U182, "Sheet1:"&amp;Sheet1!U182&amp;" vs Sheet2:"&amp;'TO USE'!U182, "")</f>
        <v/>
      </c>
      <c r="V182" s="231" t="str">
        <f>IF(Sheet1!V182 &lt;&gt; 'TO USE'!V182, "Sheet1:"&amp;Sheet1!V182&amp;" vs Sheet2:"&amp;'TO USE'!V182, "")</f>
        <v/>
      </c>
      <c r="W182" s="231" t="str">
        <f>IF(Sheet1!W182 &lt;&gt; 'TO USE'!W182, "Sheet1:"&amp;Sheet1!W182&amp;" vs Sheet2:"&amp;'TO USE'!W182, "")</f>
        <v/>
      </c>
      <c r="X182" s="231" t="str">
        <f>IF(Sheet1!X182 &lt;&gt; 'TO USE'!X182, "Sheet1:"&amp;Sheet1!X182&amp;" vs Sheet2:"&amp;'TO USE'!X182, "")</f>
        <v/>
      </c>
      <c r="Y182" s="231" t="str">
        <f>IF(Sheet1!Y182 &lt;&gt; 'TO USE'!Y182, "Sheet1:"&amp;Sheet1!Y182&amp;" vs Sheet2:"&amp;'TO USE'!Y182, "")</f>
        <v/>
      </c>
      <c r="Z182" s="231" t="str">
        <f>IF(Sheet1!Z182 &lt;&gt; 'TO USE'!Z182, "Sheet1:"&amp;Sheet1!Z182&amp;" vs Sheet2:"&amp;'TO USE'!Z182, "")</f>
        <v/>
      </c>
      <c r="AA182" s="231" t="str">
        <f>IF(Sheet1!AA182 &lt;&gt; 'TO USE'!AA182, "Sheet1:"&amp;Sheet1!AA182&amp;" vs Sheet2:"&amp;'TO USE'!AA182, "")</f>
        <v/>
      </c>
      <c r="AB182" s="231" t="str">
        <f>IF(Sheet1!AB182 &lt;&gt; 'TO USE'!AB182, "Sheet1:"&amp;Sheet1!AB182&amp;" vs Sheet2:"&amp;'TO USE'!AB182, "")</f>
        <v/>
      </c>
      <c r="AC182" s="231" t="str">
        <f>IF(Sheet1!AC182 &lt;&gt; 'TO USE'!AC182, "Sheet1:"&amp;Sheet1!AC182&amp;" vs Sheet2:"&amp;'TO USE'!AC182, "")</f>
        <v/>
      </c>
      <c r="AD182" s="231" t="str">
        <f>IF(Sheet1!AD182 &lt;&gt; 'TO USE'!AD182, "Sheet1:"&amp;Sheet1!AD182&amp;" vs Sheet2:"&amp;'TO USE'!AD182, "")</f>
        <v/>
      </c>
      <c r="AE182" s="231" t="str">
        <f>IF(Sheet1!AE182 &lt;&gt; 'TO USE'!AE182, "Sheet1:"&amp;Sheet1!AE182&amp;" vs Sheet2:"&amp;'TO USE'!AE182, "")</f>
        <v/>
      </c>
      <c r="AF182" s="231" t="str">
        <f>IF(Sheet1!AF182 &lt;&gt; 'TO USE'!AF182, "Sheet1:"&amp;Sheet1!AF182&amp;" vs Sheet2:"&amp;'TO USE'!AF182, "")</f>
        <v/>
      </c>
      <c r="AG182" s="231" t="str">
        <f>IF(Sheet1!AG182 &lt;&gt; 'TO USE'!AG182, "Sheet1:"&amp;Sheet1!AG182&amp;" vs Sheet2:"&amp;'TO USE'!AG182, "")</f>
        <v/>
      </c>
      <c r="AH182" s="231" t="str">
        <f>IF(Sheet1!AH182 &lt;&gt; 'TO USE'!AH182, "Sheet1:"&amp;Sheet1!AH182&amp;" vs Sheet2:"&amp;'TO USE'!AH182, "")</f>
        <v/>
      </c>
      <c r="AI182" s="231" t="str">
        <f>IF(Sheet1!AI182 &lt;&gt; 'TO USE'!AI182, "Sheet1:"&amp;Sheet1!AI182&amp;" vs Sheet2:"&amp;'TO USE'!AI182, "")</f>
        <v/>
      </c>
      <c r="AJ182" s="231" t="str">
        <f>IF(Sheet1!AJ182 &lt;&gt; 'TO USE'!AJ182, "Sheet1:"&amp;Sheet1!AJ182&amp;" vs Sheet2:"&amp;'TO USE'!AJ182, "")</f>
        <v/>
      </c>
      <c r="AK182" s="231" t="str">
        <f>IF(Sheet1!AK182 &lt;&gt; 'TO USE'!AK182, "Sheet1:"&amp;Sheet1!AK182&amp;" vs Sheet2:"&amp;'TO USE'!AK182, "")</f>
        <v/>
      </c>
      <c r="AL182" s="231" t="str">
        <f>IF(Sheet1!AL182 &lt;&gt; 'TO USE'!AL182, "Sheet1:"&amp;Sheet1!AL182&amp;" vs Sheet2:"&amp;'TO USE'!AL182, "")</f>
        <v/>
      </c>
      <c r="AM182" s="231" t="str">
        <f>IF(Sheet1!AM182 &lt;&gt; 'TO USE'!AM182, "Sheet1:"&amp;Sheet1!AM182&amp;" vs Sheet2:"&amp;'TO USE'!AM182, "")</f>
        <v/>
      </c>
      <c r="AN182" s="231" t="str">
        <f>IF(Sheet1!AN182 &lt;&gt; 'TO USE'!AN182, "Sheet1:"&amp;Sheet1!AN182&amp;" vs Sheet2:"&amp;'TO USE'!AN182, "")</f>
        <v/>
      </c>
      <c r="AO182" s="231" t="str">
        <f>IF(Sheet1!AO182 &lt;&gt; 'TO USE'!AO182, "Sheet1:"&amp;Sheet1!AO182&amp;" vs Sheet2:"&amp;'TO USE'!AO182, "")</f>
        <v/>
      </c>
      <c r="AP182" s="231" t="str">
        <f>IF(Sheet1!AP182 &lt;&gt; 'TO USE'!AP182, "Sheet1:"&amp;Sheet1!AP182&amp;" vs Sheet2:"&amp;'TO USE'!AP182, "")</f>
        <v/>
      </c>
      <c r="AQ182" s="231" t="str">
        <f>IF(Sheet1!AQ182 &lt;&gt; 'TO USE'!AQ182, "Sheet1:"&amp;Sheet1!AQ182&amp;" vs Sheet2:"&amp;'TO USE'!AQ182, "")</f>
        <v/>
      </c>
      <c r="AR182" s="231" t="str">
        <f>IF(Sheet1!AR182 &lt;&gt; 'TO USE'!AR182, "Sheet1:"&amp;Sheet1!AR182&amp;" vs Sheet2:"&amp;'TO USE'!AR182, "")</f>
        <v/>
      </c>
      <c r="AS182" s="231" t="str">
        <f>IF(Sheet1!AS182 &lt;&gt; 'TO USE'!AS182, "Sheet1:"&amp;Sheet1!AS182&amp;" vs Sheet2:"&amp;'TO USE'!AS182, "")</f>
        <v/>
      </c>
      <c r="AT182" s="231" t="str">
        <f>IF(Sheet1!AT182 &lt;&gt; 'TO USE'!AT182, "Sheet1:"&amp;Sheet1!AT182&amp;" vs Sheet2:"&amp;'TO USE'!AT182, "")</f>
        <v/>
      </c>
      <c r="AU182" s="231" t="str">
        <f>IF(Sheet1!AU182 &lt;&gt; 'TO USE'!AU182, "Sheet1:"&amp;Sheet1!AU182&amp;" vs Sheet2:"&amp;'TO USE'!AU182, "")</f>
        <v/>
      </c>
      <c r="AV182" s="231" t="str">
        <f>IF(Sheet1!AV182 &lt;&gt; 'TO USE'!AV182, "Sheet1:"&amp;Sheet1!AV182&amp;" vs Sheet2:"&amp;'TO USE'!AV182, "")</f>
        <v/>
      </c>
    </row>
    <row r="183" spans="1:48" ht="19">
      <c r="A183">
        <v>183</v>
      </c>
      <c r="B183" s="231" t="str">
        <f>IF(Sheet1!B183 &lt;&gt; 'TO USE'!B183, "Sheet1:"&amp;Sheet1!B183&amp;" vs Sheet2:"&amp;'TO USE'!B183, "")</f>
        <v/>
      </c>
      <c r="C183" s="231" t="str">
        <f>IF(Sheet1!C183 &lt;&gt; 'TO USE'!C183, "Sheet1:"&amp;Sheet1!C183&amp;" vs Sheet2:"&amp;'TO USE'!C183, "")</f>
        <v/>
      </c>
      <c r="D183" s="231" t="str">
        <f>IF(Sheet1!D183 &lt;&gt; 'TO USE'!D183, "Sheet1:"&amp;Sheet1!D183&amp;" vs Sheet2:"&amp;'TO USE'!D183, "")</f>
        <v/>
      </c>
      <c r="E183" s="231" t="str">
        <f>IF(Sheet1!E183 &lt;&gt; 'TO USE'!E183, "Sheet1:"&amp;Sheet1!E183&amp;" vs Sheet2:"&amp;'TO USE'!E183, "")</f>
        <v/>
      </c>
      <c r="F183" s="231" t="str">
        <f>IF(Sheet1!F183 &lt;&gt; 'TO USE'!F183, "Sheet1:"&amp;Sheet1!F183&amp;" vs Sheet2:"&amp;'TO USE'!F183, "")</f>
        <v/>
      </c>
      <c r="G183" s="231" t="str">
        <f>IF(Sheet1!G183 &lt;&gt; 'TO USE'!G183, "Sheet1:"&amp;Sheet1!G183&amp;" vs Sheet2:"&amp;'TO USE'!G183, "")</f>
        <v/>
      </c>
      <c r="H183" s="231" t="str">
        <f>IF(Sheet1!H183 &lt;&gt; 'TO USE'!H183, "Sheet1:"&amp;Sheet1!H183&amp;" vs Sheet2:"&amp;'TO USE'!H183, "")</f>
        <v/>
      </c>
      <c r="I183" s="231" t="str">
        <f>IF(Sheet1!I183 &lt;&gt; 'TO USE'!I183, "Sheet1:"&amp;Sheet1!I183&amp;" vs Sheet2:"&amp;'TO USE'!I183, "")</f>
        <v/>
      </c>
      <c r="J183" s="231" t="str">
        <f>IF(Sheet1!J183 &lt;&gt; 'TO USE'!J183, "Sheet1:"&amp;Sheet1!J183&amp;" vs Sheet2:"&amp;'TO USE'!J183, "")</f>
        <v/>
      </c>
      <c r="K183" s="231" t="str">
        <f>IF(Sheet1!K183 &lt;&gt; 'TO USE'!K183, "Sheet1:"&amp;Sheet1!K183&amp;" vs Sheet2:"&amp;'TO USE'!K183, "")</f>
        <v/>
      </c>
      <c r="L183" s="231" t="str">
        <f>IF(Sheet1!L183 &lt;&gt; 'TO USE'!L183, "Sheet1:"&amp;Sheet1!L183&amp;" vs Sheet2:"&amp;'TO USE'!L183, "")</f>
        <v/>
      </c>
      <c r="M183" s="231" t="str">
        <f>IF(Sheet1!M183 &lt;&gt; 'TO USE'!M183, "Sheet1:"&amp;Sheet1!M183&amp;" vs Sheet2:"&amp;'TO USE'!M183, "")</f>
        <v/>
      </c>
      <c r="N183" s="231" t="str">
        <f>IF(Sheet1!N183 &lt;&gt; 'TO USE'!N183, "Sheet1:"&amp;Sheet1!N183&amp;" vs Sheet2:"&amp;'TO USE'!N183, "")</f>
        <v/>
      </c>
      <c r="O183" s="231" t="str">
        <f>IF(Sheet1!O183 &lt;&gt; 'TO USE'!O183, "Sheet1:"&amp;Sheet1!O183&amp;" vs Sheet2:"&amp;'TO USE'!O183, "")</f>
        <v/>
      </c>
      <c r="P183" s="231" t="str">
        <f>IF(Sheet1!P183 &lt;&gt; 'TO USE'!P183, "Sheet1:"&amp;Sheet1!P183&amp;" vs Sheet2:"&amp;'TO USE'!P183, "")</f>
        <v/>
      </c>
      <c r="Q183" s="231" t="str">
        <f>IF(Sheet1!Q183 &lt;&gt; 'TO USE'!Q183, "Sheet1:"&amp;Sheet1!Q183&amp;" vs Sheet2:"&amp;'TO USE'!Q183, "")</f>
        <v/>
      </c>
      <c r="R183" s="231" t="str">
        <f>IF(Sheet1!R183 &lt;&gt; 'TO USE'!R183, "Sheet1:"&amp;Sheet1!R183&amp;" vs Sheet2:"&amp;'TO USE'!R183, "")</f>
        <v/>
      </c>
      <c r="S183" s="231" t="str">
        <f>IF(Sheet1!S183 &lt;&gt; 'TO USE'!S183, "Sheet1:"&amp;Sheet1!S183&amp;" vs Sheet2:"&amp;'TO USE'!S183, "")</f>
        <v/>
      </c>
      <c r="T183" s="231" t="str">
        <f>IF(Sheet1!T183 &lt;&gt; 'TO USE'!T183, "Sheet1:"&amp;Sheet1!T183&amp;" vs Sheet2:"&amp;'TO USE'!T183, "")</f>
        <v/>
      </c>
      <c r="U183" s="231" t="str">
        <f>IF(Sheet1!U183 &lt;&gt; 'TO USE'!U183, "Sheet1:"&amp;Sheet1!U183&amp;" vs Sheet2:"&amp;'TO USE'!U183, "")</f>
        <v/>
      </c>
      <c r="V183" s="231" t="str">
        <f>IF(Sheet1!V183 &lt;&gt; 'TO USE'!V183, "Sheet1:"&amp;Sheet1!V183&amp;" vs Sheet2:"&amp;'TO USE'!V183, "")</f>
        <v/>
      </c>
      <c r="W183" s="231" t="str">
        <f>IF(Sheet1!W183 &lt;&gt; 'TO USE'!W183, "Sheet1:"&amp;Sheet1!W183&amp;" vs Sheet2:"&amp;'TO USE'!W183, "")</f>
        <v/>
      </c>
      <c r="X183" s="231" t="str">
        <f>IF(Sheet1!X183 &lt;&gt; 'TO USE'!X183, "Sheet1:"&amp;Sheet1!X183&amp;" vs Sheet2:"&amp;'TO USE'!X183, "")</f>
        <v/>
      </c>
      <c r="Y183" s="231" t="str">
        <f>IF(Sheet1!Y183 &lt;&gt; 'TO USE'!Y183, "Sheet1:"&amp;Sheet1!Y183&amp;" vs Sheet2:"&amp;'TO USE'!Y183, "")</f>
        <v/>
      </c>
      <c r="Z183" s="231" t="str">
        <f>IF(Sheet1!Z183 &lt;&gt; 'TO USE'!Z183, "Sheet1:"&amp;Sheet1!Z183&amp;" vs Sheet2:"&amp;'TO USE'!Z183, "")</f>
        <v/>
      </c>
      <c r="AA183" s="231" t="str">
        <f>IF(Sheet1!AA183 &lt;&gt; 'TO USE'!AA183, "Sheet1:"&amp;Sheet1!AA183&amp;" vs Sheet2:"&amp;'TO USE'!AA183, "")</f>
        <v/>
      </c>
      <c r="AB183" s="231" t="str">
        <f>IF(Sheet1!AB183 &lt;&gt; 'TO USE'!AB183, "Sheet1:"&amp;Sheet1!AB183&amp;" vs Sheet2:"&amp;'TO USE'!AB183, "")</f>
        <v/>
      </c>
      <c r="AC183" s="231" t="str">
        <f>IF(Sheet1!AC183 &lt;&gt; 'TO USE'!AC183, "Sheet1:"&amp;Sheet1!AC183&amp;" vs Sheet2:"&amp;'TO USE'!AC183, "")</f>
        <v/>
      </c>
      <c r="AD183" s="231" t="str">
        <f>IF(Sheet1!AD183 &lt;&gt; 'TO USE'!AD183, "Sheet1:"&amp;Sheet1!AD183&amp;" vs Sheet2:"&amp;'TO USE'!AD183, "")</f>
        <v/>
      </c>
      <c r="AE183" s="231" t="str">
        <f>IF(Sheet1!AE183 &lt;&gt; 'TO USE'!AE183, "Sheet1:"&amp;Sheet1!AE183&amp;" vs Sheet2:"&amp;'TO USE'!AE183, "")</f>
        <v/>
      </c>
      <c r="AF183" s="231" t="str">
        <f>IF(Sheet1!AF183 &lt;&gt; 'TO USE'!AF183, "Sheet1:"&amp;Sheet1!AF183&amp;" vs Sheet2:"&amp;'TO USE'!AF183, "")</f>
        <v/>
      </c>
      <c r="AG183" s="231" t="str">
        <f>IF(Sheet1!AG183 &lt;&gt; 'TO USE'!AG183, "Sheet1:"&amp;Sheet1!AG183&amp;" vs Sheet2:"&amp;'TO USE'!AG183, "")</f>
        <v/>
      </c>
      <c r="AH183" s="231" t="str">
        <f>IF(Sheet1!AH183 &lt;&gt; 'TO USE'!AH183, "Sheet1:"&amp;Sheet1!AH183&amp;" vs Sheet2:"&amp;'TO USE'!AH183, "")</f>
        <v/>
      </c>
      <c r="AI183" s="231" t="str">
        <f>IF(Sheet1!AI183 &lt;&gt; 'TO USE'!AI183, "Sheet1:"&amp;Sheet1!AI183&amp;" vs Sheet2:"&amp;'TO USE'!AI183, "")</f>
        <v/>
      </c>
      <c r="AJ183" s="231" t="str">
        <f>IF(Sheet1!AJ183 &lt;&gt; 'TO USE'!AJ183, "Sheet1:"&amp;Sheet1!AJ183&amp;" vs Sheet2:"&amp;'TO USE'!AJ183, "")</f>
        <v/>
      </c>
      <c r="AK183" s="231" t="str">
        <f>IF(Sheet1!AK183 &lt;&gt; 'TO USE'!AK183, "Sheet1:"&amp;Sheet1!AK183&amp;" vs Sheet2:"&amp;'TO USE'!AK183, "")</f>
        <v/>
      </c>
      <c r="AL183" s="231" t="str">
        <f>IF(Sheet1!AL183 &lt;&gt; 'TO USE'!AL183, "Sheet1:"&amp;Sheet1!AL183&amp;" vs Sheet2:"&amp;'TO USE'!AL183, "")</f>
        <v/>
      </c>
      <c r="AM183" s="231" t="str">
        <f>IF(Sheet1!AM183 &lt;&gt; 'TO USE'!AM183, "Sheet1:"&amp;Sheet1!AM183&amp;" vs Sheet2:"&amp;'TO USE'!AM183, "")</f>
        <v/>
      </c>
      <c r="AN183" s="231" t="str">
        <f>IF(Sheet1!AN183 &lt;&gt; 'TO USE'!AN183, "Sheet1:"&amp;Sheet1!AN183&amp;" vs Sheet2:"&amp;'TO USE'!AN183, "")</f>
        <v/>
      </c>
      <c r="AO183" s="231" t="str">
        <f>IF(Sheet1!AO183 &lt;&gt; 'TO USE'!AO183, "Sheet1:"&amp;Sheet1!AO183&amp;" vs Sheet2:"&amp;'TO USE'!AO183, "")</f>
        <v/>
      </c>
      <c r="AP183" s="231" t="str">
        <f>IF(Sheet1!AP183 &lt;&gt; 'TO USE'!AP183, "Sheet1:"&amp;Sheet1!AP183&amp;" vs Sheet2:"&amp;'TO USE'!AP183, "")</f>
        <v/>
      </c>
      <c r="AQ183" s="231" t="str">
        <f>IF(Sheet1!AQ183 &lt;&gt; 'TO USE'!AQ183, "Sheet1:"&amp;Sheet1!AQ183&amp;" vs Sheet2:"&amp;'TO USE'!AQ183, "")</f>
        <v/>
      </c>
      <c r="AR183" s="231" t="str">
        <f>IF(Sheet1!AR183 &lt;&gt; 'TO USE'!AR183, "Sheet1:"&amp;Sheet1!AR183&amp;" vs Sheet2:"&amp;'TO USE'!AR183, "")</f>
        <v/>
      </c>
      <c r="AS183" s="231" t="str">
        <f>IF(Sheet1!AS183 &lt;&gt; 'TO USE'!AS183, "Sheet1:"&amp;Sheet1!AS183&amp;" vs Sheet2:"&amp;'TO USE'!AS183, "")</f>
        <v/>
      </c>
      <c r="AT183" s="231" t="str">
        <f>IF(Sheet1!AT183 &lt;&gt; 'TO USE'!AT183, "Sheet1:"&amp;Sheet1!AT183&amp;" vs Sheet2:"&amp;'TO USE'!AT183, "")</f>
        <v/>
      </c>
      <c r="AU183" s="231" t="str">
        <f>IF(Sheet1!AU183 &lt;&gt; 'TO USE'!AU183, "Sheet1:"&amp;Sheet1!AU183&amp;" vs Sheet2:"&amp;'TO USE'!AU183, "")</f>
        <v/>
      </c>
      <c r="AV183" s="231" t="str">
        <f>IF(Sheet1!AV183 &lt;&gt; 'TO USE'!AV183, "Sheet1:"&amp;Sheet1!AV183&amp;" vs Sheet2:"&amp;'TO USE'!AV183, "")</f>
        <v/>
      </c>
    </row>
    <row r="184" spans="1:48" ht="19">
      <c r="A184">
        <v>184</v>
      </c>
      <c r="B184" s="231" t="str">
        <f>IF(Sheet1!B184 &lt;&gt; 'TO USE'!B184, "Sheet1:"&amp;Sheet1!B184&amp;" vs Sheet2:"&amp;'TO USE'!B184, "")</f>
        <v/>
      </c>
      <c r="C184" s="231" t="str">
        <f>IF(Sheet1!C184 &lt;&gt; 'TO USE'!C184, "Sheet1:"&amp;Sheet1!C184&amp;" vs Sheet2:"&amp;'TO USE'!C184, "")</f>
        <v/>
      </c>
      <c r="D184" s="231" t="str">
        <f>IF(Sheet1!D184 &lt;&gt; 'TO USE'!D184, "Sheet1:"&amp;Sheet1!D184&amp;" vs Sheet2:"&amp;'TO USE'!D184, "")</f>
        <v/>
      </c>
      <c r="E184" s="231" t="str">
        <f>IF(Sheet1!E184 &lt;&gt; 'TO USE'!E184, "Sheet1:"&amp;Sheet1!E184&amp;" vs Sheet2:"&amp;'TO USE'!E184, "")</f>
        <v/>
      </c>
      <c r="F184" s="231" t="str">
        <f>IF(Sheet1!F184 &lt;&gt; 'TO USE'!F184, "Sheet1:"&amp;Sheet1!F184&amp;" vs Sheet2:"&amp;'TO USE'!F184, "")</f>
        <v/>
      </c>
      <c r="G184" s="231" t="str">
        <f>IF(Sheet1!G184 &lt;&gt; 'TO USE'!G184, "Sheet1:"&amp;Sheet1!G184&amp;" vs Sheet2:"&amp;'TO USE'!G184, "")</f>
        <v/>
      </c>
      <c r="H184" s="231" t="str">
        <f>IF(Sheet1!H184 &lt;&gt; 'TO USE'!H184, "Sheet1:"&amp;Sheet1!H184&amp;" vs Sheet2:"&amp;'TO USE'!H184, "")</f>
        <v/>
      </c>
      <c r="I184" s="231" t="str">
        <f>IF(Sheet1!I184 &lt;&gt; 'TO USE'!I184, "Sheet1:"&amp;Sheet1!I184&amp;" vs Sheet2:"&amp;'TO USE'!I184, "")</f>
        <v/>
      </c>
      <c r="J184" s="231" t="str">
        <f>IF(Sheet1!J184 &lt;&gt; 'TO USE'!J184, "Sheet1:"&amp;Sheet1!J184&amp;" vs Sheet2:"&amp;'TO USE'!J184, "")</f>
        <v/>
      </c>
      <c r="K184" s="231" t="str">
        <f>IF(Sheet1!K184 &lt;&gt; 'TO USE'!K184, "Sheet1:"&amp;Sheet1!K184&amp;" vs Sheet2:"&amp;'TO USE'!K184, "")</f>
        <v/>
      </c>
      <c r="L184" s="231" t="str">
        <f>IF(Sheet1!L184 &lt;&gt; 'TO USE'!L184, "Sheet1:"&amp;Sheet1!L184&amp;" vs Sheet2:"&amp;'TO USE'!L184, "")</f>
        <v/>
      </c>
      <c r="M184" s="231" t="str">
        <f>IF(Sheet1!M184 &lt;&gt; 'TO USE'!M184, "Sheet1:"&amp;Sheet1!M184&amp;" vs Sheet2:"&amp;'TO USE'!M184, "")</f>
        <v/>
      </c>
      <c r="N184" s="231" t="str">
        <f>IF(Sheet1!N184 &lt;&gt; 'TO USE'!N184, "Sheet1:"&amp;Sheet1!N184&amp;" vs Sheet2:"&amp;'TO USE'!N184, "")</f>
        <v/>
      </c>
      <c r="O184" s="231" t="str">
        <f>IF(Sheet1!O184 &lt;&gt; 'TO USE'!O184, "Sheet1:"&amp;Sheet1!O184&amp;" vs Sheet2:"&amp;'TO USE'!O184, "")</f>
        <v/>
      </c>
      <c r="P184" s="231" t="str">
        <f>IF(Sheet1!P184 &lt;&gt; 'TO USE'!P184, "Sheet1:"&amp;Sheet1!P184&amp;" vs Sheet2:"&amp;'TO USE'!P184, "")</f>
        <v/>
      </c>
      <c r="Q184" s="231" t="str">
        <f>IF(Sheet1!Q184 &lt;&gt; 'TO USE'!Q184, "Sheet1:"&amp;Sheet1!Q184&amp;" vs Sheet2:"&amp;'TO USE'!Q184, "")</f>
        <v/>
      </c>
      <c r="R184" s="231" t="str">
        <f>IF(Sheet1!R184 &lt;&gt; 'TO USE'!R184, "Sheet1:"&amp;Sheet1!R184&amp;" vs Sheet2:"&amp;'TO USE'!R184, "")</f>
        <v/>
      </c>
      <c r="S184" s="231" t="str">
        <f>IF(Sheet1!S184 &lt;&gt; 'TO USE'!S184, "Sheet1:"&amp;Sheet1!S184&amp;" vs Sheet2:"&amp;'TO USE'!S184, "")</f>
        <v/>
      </c>
      <c r="T184" s="231" t="str">
        <f>IF(Sheet1!T184 &lt;&gt; 'TO USE'!T184, "Sheet1:"&amp;Sheet1!T184&amp;" vs Sheet2:"&amp;'TO USE'!T184, "")</f>
        <v/>
      </c>
      <c r="U184" s="231" t="str">
        <f>IF(Sheet1!U184 &lt;&gt; 'TO USE'!U184, "Sheet1:"&amp;Sheet1!U184&amp;" vs Sheet2:"&amp;'TO USE'!U184, "")</f>
        <v/>
      </c>
      <c r="V184" s="231" t="str">
        <f>IF(Sheet1!V184 &lt;&gt; 'TO USE'!V184, "Sheet1:"&amp;Sheet1!V184&amp;" vs Sheet2:"&amp;'TO USE'!V184, "")</f>
        <v/>
      </c>
      <c r="W184" s="231" t="str">
        <f>IF(Sheet1!W184 &lt;&gt; 'TO USE'!W184, "Sheet1:"&amp;Sheet1!W184&amp;" vs Sheet2:"&amp;'TO USE'!W184, "")</f>
        <v/>
      </c>
      <c r="X184" s="231" t="str">
        <f>IF(Sheet1!X184 &lt;&gt; 'TO USE'!X184, "Sheet1:"&amp;Sheet1!X184&amp;" vs Sheet2:"&amp;'TO USE'!X184, "")</f>
        <v/>
      </c>
      <c r="Y184" s="231" t="str">
        <f>IF(Sheet1!Y184 &lt;&gt; 'TO USE'!Y184, "Sheet1:"&amp;Sheet1!Y184&amp;" vs Sheet2:"&amp;'TO USE'!Y184, "")</f>
        <v/>
      </c>
      <c r="Z184" s="231" t="str">
        <f>IF(Sheet1!Z184 &lt;&gt; 'TO USE'!Z184, "Sheet1:"&amp;Sheet1!Z184&amp;" vs Sheet2:"&amp;'TO USE'!Z184, "")</f>
        <v/>
      </c>
      <c r="AA184" s="231" t="str">
        <f>IF(Sheet1!AA184 &lt;&gt; 'TO USE'!AA184, "Sheet1:"&amp;Sheet1!AA184&amp;" vs Sheet2:"&amp;'TO USE'!AA184, "")</f>
        <v/>
      </c>
      <c r="AB184" s="231" t="str">
        <f>IF(Sheet1!AB184 &lt;&gt; 'TO USE'!AB184, "Sheet1:"&amp;Sheet1!AB184&amp;" vs Sheet2:"&amp;'TO USE'!AB184, "")</f>
        <v/>
      </c>
      <c r="AC184" s="231" t="str">
        <f>IF(Sheet1!AC184 &lt;&gt; 'TO USE'!AC184, "Sheet1:"&amp;Sheet1!AC184&amp;" vs Sheet2:"&amp;'TO USE'!AC184, "")</f>
        <v/>
      </c>
      <c r="AD184" s="231" t="str">
        <f>IF(Sheet1!AD184 &lt;&gt; 'TO USE'!AD184, "Sheet1:"&amp;Sheet1!AD184&amp;" vs Sheet2:"&amp;'TO USE'!AD184, "")</f>
        <v/>
      </c>
      <c r="AE184" s="231" t="str">
        <f>IF(Sheet1!AE184 &lt;&gt; 'TO USE'!AE184, "Sheet1:"&amp;Sheet1!AE184&amp;" vs Sheet2:"&amp;'TO USE'!AE184, "")</f>
        <v/>
      </c>
      <c r="AF184" s="231" t="str">
        <f>IF(Sheet1!AF184 &lt;&gt; 'TO USE'!AF184, "Sheet1:"&amp;Sheet1!AF184&amp;" vs Sheet2:"&amp;'TO USE'!AF184, "")</f>
        <v/>
      </c>
      <c r="AG184" s="231" t="str">
        <f>IF(Sheet1!AG184 &lt;&gt; 'TO USE'!AG184, "Sheet1:"&amp;Sheet1!AG184&amp;" vs Sheet2:"&amp;'TO USE'!AG184, "")</f>
        <v/>
      </c>
      <c r="AH184" s="231" t="str">
        <f>IF(Sheet1!AH184 &lt;&gt; 'TO USE'!AH184, "Sheet1:"&amp;Sheet1!AH184&amp;" vs Sheet2:"&amp;'TO USE'!AH184, "")</f>
        <v/>
      </c>
      <c r="AI184" s="231" t="str">
        <f>IF(Sheet1!AI184 &lt;&gt; 'TO USE'!AI184, "Sheet1:"&amp;Sheet1!AI184&amp;" vs Sheet2:"&amp;'TO USE'!AI184, "")</f>
        <v/>
      </c>
      <c r="AJ184" s="231" t="str">
        <f>IF(Sheet1!AJ184 &lt;&gt; 'TO USE'!AJ184, "Sheet1:"&amp;Sheet1!AJ184&amp;" vs Sheet2:"&amp;'TO USE'!AJ184, "")</f>
        <v/>
      </c>
      <c r="AK184" s="231" t="str">
        <f>IF(Sheet1!AK184 &lt;&gt; 'TO USE'!AK184, "Sheet1:"&amp;Sheet1!AK184&amp;" vs Sheet2:"&amp;'TO USE'!AK184, "")</f>
        <v/>
      </c>
      <c r="AL184" s="231" t="str">
        <f>IF(Sheet1!AL184 &lt;&gt; 'TO USE'!AL184, "Sheet1:"&amp;Sheet1!AL184&amp;" vs Sheet2:"&amp;'TO USE'!AL184, "")</f>
        <v/>
      </c>
      <c r="AM184" s="231" t="str">
        <f>IF(Sheet1!AM184 &lt;&gt; 'TO USE'!AM184, "Sheet1:"&amp;Sheet1!AM184&amp;" vs Sheet2:"&amp;'TO USE'!AM184, "")</f>
        <v/>
      </c>
      <c r="AN184" s="231" t="str">
        <f>IF(Sheet1!AN184 &lt;&gt; 'TO USE'!AN184, "Sheet1:"&amp;Sheet1!AN184&amp;" vs Sheet2:"&amp;'TO USE'!AN184, "")</f>
        <v/>
      </c>
      <c r="AO184" s="231" t="str">
        <f>IF(Sheet1!AO184 &lt;&gt; 'TO USE'!AO184, "Sheet1:"&amp;Sheet1!AO184&amp;" vs Sheet2:"&amp;'TO USE'!AO184, "")</f>
        <v/>
      </c>
      <c r="AP184" s="231" t="str">
        <f>IF(Sheet1!AP184 &lt;&gt; 'TO USE'!AP184, "Sheet1:"&amp;Sheet1!AP184&amp;" vs Sheet2:"&amp;'TO USE'!AP184, "")</f>
        <v/>
      </c>
      <c r="AQ184" s="231" t="str">
        <f>IF(Sheet1!AQ184 &lt;&gt; 'TO USE'!AQ184, "Sheet1:"&amp;Sheet1!AQ184&amp;" vs Sheet2:"&amp;'TO USE'!AQ184, "")</f>
        <v/>
      </c>
      <c r="AR184" s="231" t="str">
        <f>IF(Sheet1!AR184 &lt;&gt; 'TO USE'!AR184, "Sheet1:"&amp;Sheet1!AR184&amp;" vs Sheet2:"&amp;'TO USE'!AR184, "")</f>
        <v/>
      </c>
      <c r="AS184" s="231" t="str">
        <f>IF(Sheet1!AS184 &lt;&gt; 'TO USE'!AS184, "Sheet1:"&amp;Sheet1!AS184&amp;" vs Sheet2:"&amp;'TO USE'!AS184, "")</f>
        <v/>
      </c>
      <c r="AT184" s="231" t="str">
        <f>IF(Sheet1!AT184 &lt;&gt; 'TO USE'!AT184, "Sheet1:"&amp;Sheet1!AT184&amp;" vs Sheet2:"&amp;'TO USE'!AT184, "")</f>
        <v/>
      </c>
      <c r="AU184" s="231" t="str">
        <f>IF(Sheet1!AU184 &lt;&gt; 'TO USE'!AU184, "Sheet1:"&amp;Sheet1!AU184&amp;" vs Sheet2:"&amp;'TO USE'!AU184, "")</f>
        <v/>
      </c>
      <c r="AV184" s="231" t="str">
        <f>IF(Sheet1!AV184 &lt;&gt; 'TO USE'!AV184, "Sheet1:"&amp;Sheet1!AV184&amp;" vs Sheet2:"&amp;'TO USE'!AV184, "")</f>
        <v/>
      </c>
    </row>
    <row r="185" spans="1:48" ht="19">
      <c r="A185">
        <v>185</v>
      </c>
      <c r="B185" s="231" t="str">
        <f>IF(Sheet1!B185 &lt;&gt; 'TO USE'!B185, "Sheet1:"&amp;Sheet1!B185&amp;" vs Sheet2:"&amp;'TO USE'!B185, "")</f>
        <v/>
      </c>
      <c r="C185" s="231" t="str">
        <f>IF(Sheet1!C185 &lt;&gt; 'TO USE'!C185, "Sheet1:"&amp;Sheet1!C185&amp;" vs Sheet2:"&amp;'TO USE'!C185, "")</f>
        <v/>
      </c>
      <c r="D185" s="231" t="str">
        <f>IF(Sheet1!D185 &lt;&gt; 'TO USE'!D185, "Sheet1:"&amp;Sheet1!D185&amp;" vs Sheet2:"&amp;'TO USE'!D185, "")</f>
        <v/>
      </c>
      <c r="E185" s="231" t="str">
        <f>IF(Sheet1!E185 &lt;&gt; 'TO USE'!E185, "Sheet1:"&amp;Sheet1!E185&amp;" vs Sheet2:"&amp;'TO USE'!E185, "")</f>
        <v/>
      </c>
      <c r="F185" s="231" t="str">
        <f>IF(Sheet1!F185 &lt;&gt; 'TO USE'!F185, "Sheet1:"&amp;Sheet1!F185&amp;" vs Sheet2:"&amp;'TO USE'!F185, "")</f>
        <v/>
      </c>
      <c r="G185" s="231" t="str">
        <f>IF(Sheet1!G185 &lt;&gt; 'TO USE'!G185, "Sheet1:"&amp;Sheet1!G185&amp;" vs Sheet2:"&amp;'TO USE'!G185, "")</f>
        <v/>
      </c>
      <c r="H185" s="231" t="str">
        <f>IF(Sheet1!H185 &lt;&gt; 'TO USE'!H185, "Sheet1:"&amp;Sheet1!H185&amp;" vs Sheet2:"&amp;'TO USE'!H185, "")</f>
        <v/>
      </c>
      <c r="I185" s="231" t="str">
        <f>IF(Sheet1!I185 &lt;&gt; 'TO USE'!I185, "Sheet1:"&amp;Sheet1!I185&amp;" vs Sheet2:"&amp;'TO USE'!I185, "")</f>
        <v/>
      </c>
      <c r="J185" s="231" t="str">
        <f>IF(Sheet1!J185 &lt;&gt; 'TO USE'!J185, "Sheet1:"&amp;Sheet1!J185&amp;" vs Sheet2:"&amp;'TO USE'!J185, "")</f>
        <v/>
      </c>
      <c r="K185" s="231" t="str">
        <f>IF(Sheet1!K185 &lt;&gt; 'TO USE'!K185, "Sheet1:"&amp;Sheet1!K185&amp;" vs Sheet2:"&amp;'TO USE'!K185, "")</f>
        <v/>
      </c>
      <c r="L185" s="231" t="str">
        <f>IF(Sheet1!L185 &lt;&gt; 'TO USE'!L185, "Sheet1:"&amp;Sheet1!L185&amp;" vs Sheet2:"&amp;'TO USE'!L185, "")</f>
        <v/>
      </c>
      <c r="M185" s="231" t="str">
        <f>IF(Sheet1!M185 &lt;&gt; 'TO USE'!M185, "Sheet1:"&amp;Sheet1!M185&amp;" vs Sheet2:"&amp;'TO USE'!M185, "")</f>
        <v/>
      </c>
      <c r="N185" s="231" t="str">
        <f>IF(Sheet1!N185 &lt;&gt; 'TO USE'!N185, "Sheet1:"&amp;Sheet1!N185&amp;" vs Sheet2:"&amp;'TO USE'!N185, "")</f>
        <v/>
      </c>
      <c r="O185" s="231" t="str">
        <f>IF(Sheet1!O185 &lt;&gt; 'TO USE'!O185, "Sheet1:"&amp;Sheet1!O185&amp;" vs Sheet2:"&amp;'TO USE'!O185, "")</f>
        <v/>
      </c>
      <c r="P185" s="231" t="str">
        <f>IF(Sheet1!P185 &lt;&gt; 'TO USE'!P185, "Sheet1:"&amp;Sheet1!P185&amp;" vs Sheet2:"&amp;'TO USE'!P185, "")</f>
        <v/>
      </c>
      <c r="Q185" s="231" t="str">
        <f>IF(Sheet1!Q185 &lt;&gt; 'TO USE'!Q185, "Sheet1:"&amp;Sheet1!Q185&amp;" vs Sheet2:"&amp;'TO USE'!Q185, "")</f>
        <v/>
      </c>
      <c r="R185" s="231" t="str">
        <f>IF(Sheet1!R185 &lt;&gt; 'TO USE'!R185, "Sheet1:"&amp;Sheet1!R185&amp;" vs Sheet2:"&amp;'TO USE'!R185, "")</f>
        <v/>
      </c>
      <c r="S185" s="231" t="str">
        <f>IF(Sheet1!S185 &lt;&gt; 'TO USE'!S185, "Sheet1:"&amp;Sheet1!S185&amp;" vs Sheet2:"&amp;'TO USE'!S185, "")</f>
        <v/>
      </c>
      <c r="T185" s="231" t="str">
        <f>IF(Sheet1!T185 &lt;&gt; 'TO USE'!T185, "Sheet1:"&amp;Sheet1!T185&amp;" vs Sheet2:"&amp;'TO USE'!T185, "")</f>
        <v/>
      </c>
      <c r="U185" s="231" t="str">
        <f>IF(Sheet1!U185 &lt;&gt; 'TO USE'!U185, "Sheet1:"&amp;Sheet1!U185&amp;" vs Sheet2:"&amp;'TO USE'!U185, "")</f>
        <v/>
      </c>
      <c r="V185" s="231" t="str">
        <f>IF(Sheet1!V185 &lt;&gt; 'TO USE'!V185, "Sheet1:"&amp;Sheet1!V185&amp;" vs Sheet2:"&amp;'TO USE'!V185, "")</f>
        <v/>
      </c>
      <c r="W185" s="231" t="str">
        <f>IF(Sheet1!W185 &lt;&gt; 'TO USE'!W185, "Sheet1:"&amp;Sheet1!W185&amp;" vs Sheet2:"&amp;'TO USE'!W185, "")</f>
        <v/>
      </c>
      <c r="X185" s="231" t="str">
        <f>IF(Sheet1!X185 &lt;&gt; 'TO USE'!X185, "Sheet1:"&amp;Sheet1!X185&amp;" vs Sheet2:"&amp;'TO USE'!X185, "")</f>
        <v/>
      </c>
      <c r="Y185" s="231" t="str">
        <f>IF(Sheet1!Y185 &lt;&gt; 'TO USE'!Y185, "Sheet1:"&amp;Sheet1!Y185&amp;" vs Sheet2:"&amp;'TO USE'!Y185, "")</f>
        <v/>
      </c>
      <c r="Z185" s="231" t="str">
        <f>IF(Sheet1!Z185 &lt;&gt; 'TO USE'!Z185, "Sheet1:"&amp;Sheet1!Z185&amp;" vs Sheet2:"&amp;'TO USE'!Z185, "")</f>
        <v/>
      </c>
      <c r="AA185" s="231" t="str">
        <f>IF(Sheet1!AA185 &lt;&gt; 'TO USE'!AA185, "Sheet1:"&amp;Sheet1!AA185&amp;" vs Sheet2:"&amp;'TO USE'!AA185, "")</f>
        <v/>
      </c>
      <c r="AB185" s="231" t="str">
        <f>IF(Sheet1!AB185 &lt;&gt; 'TO USE'!AB185, "Sheet1:"&amp;Sheet1!AB185&amp;" vs Sheet2:"&amp;'TO USE'!AB185, "")</f>
        <v/>
      </c>
      <c r="AC185" s="231" t="str">
        <f>IF(Sheet1!AC185 &lt;&gt; 'TO USE'!AC185, "Sheet1:"&amp;Sheet1!AC185&amp;" vs Sheet2:"&amp;'TO USE'!AC185, "")</f>
        <v/>
      </c>
      <c r="AD185" s="231" t="str">
        <f>IF(Sheet1!AD185 &lt;&gt; 'TO USE'!AD185, "Sheet1:"&amp;Sheet1!AD185&amp;" vs Sheet2:"&amp;'TO USE'!AD185, "")</f>
        <v/>
      </c>
      <c r="AE185" s="231" t="str">
        <f>IF(Sheet1!AE185 &lt;&gt; 'TO USE'!AE185, "Sheet1:"&amp;Sheet1!AE185&amp;" vs Sheet2:"&amp;'TO USE'!AE185, "")</f>
        <v/>
      </c>
      <c r="AF185" s="231" t="str">
        <f>IF(Sheet1!AF185 &lt;&gt; 'TO USE'!AF185, "Sheet1:"&amp;Sheet1!AF185&amp;" vs Sheet2:"&amp;'TO USE'!AF185, "")</f>
        <v/>
      </c>
      <c r="AG185" s="231" t="str">
        <f>IF(Sheet1!AG185 &lt;&gt; 'TO USE'!AG185, "Sheet1:"&amp;Sheet1!AG185&amp;" vs Sheet2:"&amp;'TO USE'!AG185, "")</f>
        <v/>
      </c>
      <c r="AH185" s="231" t="str">
        <f>IF(Sheet1!AH185 &lt;&gt; 'TO USE'!AH185, "Sheet1:"&amp;Sheet1!AH185&amp;" vs Sheet2:"&amp;'TO USE'!AH185, "")</f>
        <v/>
      </c>
      <c r="AI185" s="231" t="str">
        <f>IF(Sheet1!AI185 &lt;&gt; 'TO USE'!AI185, "Sheet1:"&amp;Sheet1!AI185&amp;" vs Sheet2:"&amp;'TO USE'!AI185, "")</f>
        <v/>
      </c>
      <c r="AJ185" s="231" t="str">
        <f>IF(Sheet1!AJ185 &lt;&gt; 'TO USE'!AJ185, "Sheet1:"&amp;Sheet1!AJ185&amp;" vs Sheet2:"&amp;'TO USE'!AJ185, "")</f>
        <v/>
      </c>
      <c r="AK185" s="231" t="str">
        <f>IF(Sheet1!AK185 &lt;&gt; 'TO USE'!AK185, "Sheet1:"&amp;Sheet1!AK185&amp;" vs Sheet2:"&amp;'TO USE'!AK185, "")</f>
        <v/>
      </c>
      <c r="AL185" s="231" t="str">
        <f>IF(Sheet1!AL185 &lt;&gt; 'TO USE'!AL185, "Sheet1:"&amp;Sheet1!AL185&amp;" vs Sheet2:"&amp;'TO USE'!AL185, "")</f>
        <v/>
      </c>
      <c r="AM185" s="231" t="str">
        <f>IF(Sheet1!AM185 &lt;&gt; 'TO USE'!AM185, "Sheet1:"&amp;Sheet1!AM185&amp;" vs Sheet2:"&amp;'TO USE'!AM185, "")</f>
        <v/>
      </c>
      <c r="AN185" s="231" t="str">
        <f>IF(Sheet1!AN185 &lt;&gt; 'TO USE'!AN185, "Sheet1:"&amp;Sheet1!AN185&amp;" vs Sheet2:"&amp;'TO USE'!AN185, "")</f>
        <v/>
      </c>
      <c r="AO185" s="231" t="str">
        <f>IF(Sheet1!AO185 &lt;&gt; 'TO USE'!AO185, "Sheet1:"&amp;Sheet1!AO185&amp;" vs Sheet2:"&amp;'TO USE'!AO185, "")</f>
        <v/>
      </c>
      <c r="AP185" s="231" t="str">
        <f>IF(Sheet1!AP185 &lt;&gt; 'TO USE'!AP185, "Sheet1:"&amp;Sheet1!AP185&amp;" vs Sheet2:"&amp;'TO USE'!AP185, "")</f>
        <v/>
      </c>
      <c r="AQ185" s="231" t="str">
        <f>IF(Sheet1!AQ185 &lt;&gt; 'TO USE'!AQ185, "Sheet1:"&amp;Sheet1!AQ185&amp;" vs Sheet2:"&amp;'TO USE'!AQ185, "")</f>
        <v/>
      </c>
      <c r="AR185" s="231" t="str">
        <f>IF(Sheet1!AR185 &lt;&gt; 'TO USE'!AR185, "Sheet1:"&amp;Sheet1!AR185&amp;" vs Sheet2:"&amp;'TO USE'!AR185, "")</f>
        <v/>
      </c>
      <c r="AS185" s="231" t="str">
        <f>IF(Sheet1!AS185 &lt;&gt; 'TO USE'!AS185, "Sheet1:"&amp;Sheet1!AS185&amp;" vs Sheet2:"&amp;'TO USE'!AS185, "")</f>
        <v/>
      </c>
      <c r="AT185" s="231" t="str">
        <f>IF(Sheet1!AT185 &lt;&gt; 'TO USE'!AT185, "Sheet1:"&amp;Sheet1!AT185&amp;" vs Sheet2:"&amp;'TO USE'!AT185, "")</f>
        <v/>
      </c>
      <c r="AU185" s="231" t="str">
        <f>IF(Sheet1!AU185 &lt;&gt; 'TO USE'!AU185, "Sheet1:"&amp;Sheet1!AU185&amp;" vs Sheet2:"&amp;'TO USE'!AU185, "")</f>
        <v/>
      </c>
      <c r="AV185" s="231" t="str">
        <f>IF(Sheet1!AV185 &lt;&gt; 'TO USE'!AV185, "Sheet1:"&amp;Sheet1!AV185&amp;" vs Sheet2:"&amp;'TO USE'!AV185, "")</f>
        <v/>
      </c>
    </row>
    <row r="186" spans="1:48" ht="19">
      <c r="A186">
        <v>186</v>
      </c>
      <c r="B186" s="231" t="str">
        <f>IF(Sheet1!B186 &lt;&gt; 'TO USE'!B186, "Sheet1:"&amp;Sheet1!B186&amp;" vs Sheet2:"&amp;'TO USE'!B186, "")</f>
        <v/>
      </c>
      <c r="C186" s="231" t="str">
        <f>IF(Sheet1!C186 &lt;&gt; 'TO USE'!C186, "Sheet1:"&amp;Sheet1!C186&amp;" vs Sheet2:"&amp;'TO USE'!C186, "")</f>
        <v/>
      </c>
      <c r="D186" s="231" t="str">
        <f>IF(Sheet1!D186 &lt;&gt; 'TO USE'!D186, "Sheet1:"&amp;Sheet1!D186&amp;" vs Sheet2:"&amp;'TO USE'!D186, "")</f>
        <v/>
      </c>
      <c r="E186" s="231" t="str">
        <f>IF(Sheet1!E186 &lt;&gt; 'TO USE'!E186, "Sheet1:"&amp;Sheet1!E186&amp;" vs Sheet2:"&amp;'TO USE'!E186, "")</f>
        <v/>
      </c>
      <c r="F186" s="231" t="str">
        <f>IF(Sheet1!F186 &lt;&gt; 'TO USE'!F186, "Sheet1:"&amp;Sheet1!F186&amp;" vs Sheet2:"&amp;'TO USE'!F186, "")</f>
        <v/>
      </c>
      <c r="G186" s="231" t="str">
        <f>IF(Sheet1!G186 &lt;&gt; 'TO USE'!G186, "Sheet1:"&amp;Sheet1!G186&amp;" vs Sheet2:"&amp;'TO USE'!G186, "")</f>
        <v/>
      </c>
      <c r="H186" s="231" t="str">
        <f>IF(Sheet1!H186 &lt;&gt; 'TO USE'!H186, "Sheet1:"&amp;Sheet1!H186&amp;" vs Sheet2:"&amp;'TO USE'!H186, "")</f>
        <v/>
      </c>
      <c r="I186" s="231" t="str">
        <f>IF(Sheet1!I186 &lt;&gt; 'TO USE'!I186, "Sheet1:"&amp;Sheet1!I186&amp;" vs Sheet2:"&amp;'TO USE'!I186, "")</f>
        <v/>
      </c>
      <c r="J186" s="231" t="str">
        <f>IF(Sheet1!J186 &lt;&gt; 'TO USE'!J186, "Sheet1:"&amp;Sheet1!J186&amp;" vs Sheet2:"&amp;'TO USE'!J186, "")</f>
        <v/>
      </c>
      <c r="K186" s="231" t="str">
        <f>IF(Sheet1!K186 &lt;&gt; 'TO USE'!K186, "Sheet1:"&amp;Sheet1!K186&amp;" vs Sheet2:"&amp;'TO USE'!K186, "")</f>
        <v/>
      </c>
      <c r="L186" s="231" t="str">
        <f>IF(Sheet1!L186 &lt;&gt; 'TO USE'!L186, "Sheet1:"&amp;Sheet1!L186&amp;" vs Sheet2:"&amp;'TO USE'!L186, "")</f>
        <v/>
      </c>
      <c r="M186" s="231" t="str">
        <f>IF(Sheet1!M186 &lt;&gt; 'TO USE'!M186, "Sheet1:"&amp;Sheet1!M186&amp;" vs Sheet2:"&amp;'TO USE'!M186, "")</f>
        <v/>
      </c>
      <c r="N186" s="231" t="str">
        <f>IF(Sheet1!N186 &lt;&gt; 'TO USE'!N186, "Sheet1:"&amp;Sheet1!N186&amp;" vs Sheet2:"&amp;'TO USE'!N186, "")</f>
        <v/>
      </c>
      <c r="O186" s="231" t="str">
        <f>IF(Sheet1!O186 &lt;&gt; 'TO USE'!O186, "Sheet1:"&amp;Sheet1!O186&amp;" vs Sheet2:"&amp;'TO USE'!O186, "")</f>
        <v/>
      </c>
      <c r="P186" s="231" t="str">
        <f>IF(Sheet1!P186 &lt;&gt; 'TO USE'!P186, "Sheet1:"&amp;Sheet1!P186&amp;" vs Sheet2:"&amp;'TO USE'!P186, "")</f>
        <v/>
      </c>
      <c r="Q186" s="231" t="str">
        <f>IF(Sheet1!Q186 &lt;&gt; 'TO USE'!Q186, "Sheet1:"&amp;Sheet1!Q186&amp;" vs Sheet2:"&amp;'TO USE'!Q186, "")</f>
        <v/>
      </c>
      <c r="R186" s="231" t="str">
        <f>IF(Sheet1!R186 &lt;&gt; 'TO USE'!R186, "Sheet1:"&amp;Sheet1!R186&amp;" vs Sheet2:"&amp;'TO USE'!R186, "")</f>
        <v/>
      </c>
      <c r="S186" s="231" t="str">
        <f>IF(Sheet1!S186 &lt;&gt; 'TO USE'!S186, "Sheet1:"&amp;Sheet1!S186&amp;" vs Sheet2:"&amp;'TO USE'!S186, "")</f>
        <v/>
      </c>
      <c r="T186" s="231" t="str">
        <f>IF(Sheet1!T186 &lt;&gt; 'TO USE'!T186, "Sheet1:"&amp;Sheet1!T186&amp;" vs Sheet2:"&amp;'TO USE'!T186, "")</f>
        <v/>
      </c>
      <c r="U186" s="231" t="str">
        <f>IF(Sheet1!U186 &lt;&gt; 'TO USE'!U186, "Sheet1:"&amp;Sheet1!U186&amp;" vs Sheet2:"&amp;'TO USE'!U186, "")</f>
        <v/>
      </c>
      <c r="V186" s="231" t="str">
        <f>IF(Sheet1!V186 &lt;&gt; 'TO USE'!V186, "Sheet1:"&amp;Sheet1!V186&amp;" vs Sheet2:"&amp;'TO USE'!V186, "")</f>
        <v/>
      </c>
      <c r="W186" s="231" t="str">
        <f>IF(Sheet1!W186 &lt;&gt; 'TO USE'!W186, "Sheet1:"&amp;Sheet1!W186&amp;" vs Sheet2:"&amp;'TO USE'!W186, "")</f>
        <v/>
      </c>
      <c r="X186" s="231" t="str">
        <f>IF(Sheet1!X186 &lt;&gt; 'TO USE'!X186, "Sheet1:"&amp;Sheet1!X186&amp;" vs Sheet2:"&amp;'TO USE'!X186, "")</f>
        <v/>
      </c>
      <c r="Y186" s="231" t="str">
        <f>IF(Sheet1!Y186 &lt;&gt; 'TO USE'!Y186, "Sheet1:"&amp;Sheet1!Y186&amp;" vs Sheet2:"&amp;'TO USE'!Y186, "")</f>
        <v/>
      </c>
      <c r="Z186" s="231" t="str">
        <f>IF(Sheet1!Z186 &lt;&gt; 'TO USE'!Z186, "Sheet1:"&amp;Sheet1!Z186&amp;" vs Sheet2:"&amp;'TO USE'!Z186, "")</f>
        <v/>
      </c>
      <c r="AA186" s="231" t="str">
        <f>IF(Sheet1!AA186 &lt;&gt; 'TO USE'!AA186, "Sheet1:"&amp;Sheet1!AA186&amp;" vs Sheet2:"&amp;'TO USE'!AA186, "")</f>
        <v/>
      </c>
      <c r="AB186" s="231" t="str">
        <f>IF(Sheet1!AB186 &lt;&gt; 'TO USE'!AB186, "Sheet1:"&amp;Sheet1!AB186&amp;" vs Sheet2:"&amp;'TO USE'!AB186, "")</f>
        <v/>
      </c>
      <c r="AC186" s="231" t="str">
        <f>IF(Sheet1!AC186 &lt;&gt; 'TO USE'!AC186, "Sheet1:"&amp;Sheet1!AC186&amp;" vs Sheet2:"&amp;'TO USE'!AC186, "")</f>
        <v/>
      </c>
      <c r="AD186" s="231" t="str">
        <f>IF(Sheet1!AD186 &lt;&gt; 'TO USE'!AD186, "Sheet1:"&amp;Sheet1!AD186&amp;" vs Sheet2:"&amp;'TO USE'!AD186, "")</f>
        <v/>
      </c>
      <c r="AE186" s="231" t="str">
        <f>IF(Sheet1!AE186 &lt;&gt; 'TO USE'!AE186, "Sheet1:"&amp;Sheet1!AE186&amp;" vs Sheet2:"&amp;'TO USE'!AE186, "")</f>
        <v/>
      </c>
      <c r="AF186" s="231" t="str">
        <f>IF(Sheet1!AF186 &lt;&gt; 'TO USE'!AF186, "Sheet1:"&amp;Sheet1!AF186&amp;" vs Sheet2:"&amp;'TO USE'!AF186, "")</f>
        <v/>
      </c>
      <c r="AG186" s="231" t="str">
        <f>IF(Sheet1!AG186 &lt;&gt; 'TO USE'!AG186, "Sheet1:"&amp;Sheet1!AG186&amp;" vs Sheet2:"&amp;'TO USE'!AG186, "")</f>
        <v/>
      </c>
      <c r="AH186" s="231" t="str">
        <f>IF(Sheet1!AH186 &lt;&gt; 'TO USE'!AH186, "Sheet1:"&amp;Sheet1!AH186&amp;" vs Sheet2:"&amp;'TO USE'!AH186, "")</f>
        <v/>
      </c>
      <c r="AI186" s="231" t="str">
        <f>IF(Sheet1!AI186 &lt;&gt; 'TO USE'!AI186, "Sheet1:"&amp;Sheet1!AI186&amp;" vs Sheet2:"&amp;'TO USE'!AI186, "")</f>
        <v/>
      </c>
      <c r="AJ186" s="231" t="str">
        <f>IF(Sheet1!AJ186 &lt;&gt; 'TO USE'!AJ186, "Sheet1:"&amp;Sheet1!AJ186&amp;" vs Sheet2:"&amp;'TO USE'!AJ186, "")</f>
        <v/>
      </c>
      <c r="AK186" s="231" t="str">
        <f>IF(Sheet1!AK186 &lt;&gt; 'TO USE'!AK186, "Sheet1:"&amp;Sheet1!AK186&amp;" vs Sheet2:"&amp;'TO USE'!AK186, "")</f>
        <v/>
      </c>
      <c r="AL186" s="231" t="str">
        <f>IF(Sheet1!AL186 &lt;&gt; 'TO USE'!AL186, "Sheet1:"&amp;Sheet1!AL186&amp;" vs Sheet2:"&amp;'TO USE'!AL186, "")</f>
        <v/>
      </c>
      <c r="AM186" s="231" t="str">
        <f>IF(Sheet1!AM186 &lt;&gt; 'TO USE'!AM186, "Sheet1:"&amp;Sheet1!AM186&amp;" vs Sheet2:"&amp;'TO USE'!AM186, "")</f>
        <v/>
      </c>
      <c r="AN186" s="231" t="str">
        <f>IF(Sheet1!AN186 &lt;&gt; 'TO USE'!AN186, "Sheet1:"&amp;Sheet1!AN186&amp;" vs Sheet2:"&amp;'TO USE'!AN186, "")</f>
        <v/>
      </c>
      <c r="AO186" s="231" t="str">
        <f>IF(Sheet1!AO186 &lt;&gt; 'TO USE'!AO186, "Sheet1:"&amp;Sheet1!AO186&amp;" vs Sheet2:"&amp;'TO USE'!AO186, "")</f>
        <v/>
      </c>
      <c r="AP186" s="231" t="str">
        <f>IF(Sheet1!AP186 &lt;&gt; 'TO USE'!AP186, "Sheet1:"&amp;Sheet1!AP186&amp;" vs Sheet2:"&amp;'TO USE'!AP186, "")</f>
        <v/>
      </c>
      <c r="AQ186" s="231" t="str">
        <f>IF(Sheet1!AQ186 &lt;&gt; 'TO USE'!AQ186, "Sheet1:"&amp;Sheet1!AQ186&amp;" vs Sheet2:"&amp;'TO USE'!AQ186, "")</f>
        <v/>
      </c>
      <c r="AR186" s="231" t="str">
        <f>IF(Sheet1!AR186 &lt;&gt; 'TO USE'!AR186, "Sheet1:"&amp;Sheet1!AR186&amp;" vs Sheet2:"&amp;'TO USE'!AR186, "")</f>
        <v/>
      </c>
      <c r="AS186" s="231" t="str">
        <f>IF(Sheet1!AS186 &lt;&gt; 'TO USE'!AS186, "Sheet1:"&amp;Sheet1!AS186&amp;" vs Sheet2:"&amp;'TO USE'!AS186, "")</f>
        <v/>
      </c>
      <c r="AT186" s="231" t="str">
        <f>IF(Sheet1!AT186 &lt;&gt; 'TO USE'!AT186, "Sheet1:"&amp;Sheet1!AT186&amp;" vs Sheet2:"&amp;'TO USE'!AT186, "")</f>
        <v/>
      </c>
      <c r="AU186" s="231" t="str">
        <f>IF(Sheet1!AU186 &lt;&gt; 'TO USE'!AU186, "Sheet1:"&amp;Sheet1!AU186&amp;" vs Sheet2:"&amp;'TO USE'!AU186, "")</f>
        <v/>
      </c>
      <c r="AV186" s="231" t="str">
        <f>IF(Sheet1!AV186 &lt;&gt; 'TO USE'!AV186, "Sheet1:"&amp;Sheet1!AV186&amp;" vs Sheet2:"&amp;'TO USE'!AV186, "")</f>
        <v/>
      </c>
    </row>
    <row r="187" spans="1:48" ht="19">
      <c r="A187">
        <v>187</v>
      </c>
      <c r="B187" s="231" t="str">
        <f>IF(Sheet1!B187 &lt;&gt; 'TO USE'!B187, "Sheet1:"&amp;Sheet1!B187&amp;" vs Sheet2:"&amp;'TO USE'!B187, "")</f>
        <v/>
      </c>
      <c r="C187" s="231" t="str">
        <f>IF(Sheet1!C187 &lt;&gt; 'TO USE'!C187, "Sheet1:"&amp;Sheet1!C187&amp;" vs Sheet2:"&amp;'TO USE'!C187, "")</f>
        <v/>
      </c>
      <c r="D187" s="231" t="str">
        <f>IF(Sheet1!D187 &lt;&gt; 'TO USE'!D187, "Sheet1:"&amp;Sheet1!D187&amp;" vs Sheet2:"&amp;'TO USE'!D187, "")</f>
        <v/>
      </c>
      <c r="E187" s="231" t="str">
        <f>IF(Sheet1!E187 &lt;&gt; 'TO USE'!E187, "Sheet1:"&amp;Sheet1!E187&amp;" vs Sheet2:"&amp;'TO USE'!E187, "")</f>
        <v/>
      </c>
      <c r="F187" s="231" t="str">
        <f>IF(Sheet1!F187 &lt;&gt; 'TO USE'!F187, "Sheet1:"&amp;Sheet1!F187&amp;" vs Sheet2:"&amp;'TO USE'!F187, "")</f>
        <v/>
      </c>
      <c r="G187" s="231" t="str">
        <f>IF(Sheet1!G187 &lt;&gt; 'TO USE'!G187, "Sheet1:"&amp;Sheet1!G187&amp;" vs Sheet2:"&amp;'TO USE'!G187, "")</f>
        <v/>
      </c>
      <c r="H187" s="231" t="str">
        <f>IF(Sheet1!H187 &lt;&gt; 'TO USE'!H187, "Sheet1:"&amp;Sheet1!H187&amp;" vs Sheet2:"&amp;'TO USE'!H187, "")</f>
        <v/>
      </c>
      <c r="I187" s="231" t="str">
        <f>IF(Sheet1!I187 &lt;&gt; 'TO USE'!I187, "Sheet1:"&amp;Sheet1!I187&amp;" vs Sheet2:"&amp;'TO USE'!I187, "")</f>
        <v/>
      </c>
      <c r="J187" s="231" t="str">
        <f>IF(Sheet1!J187 &lt;&gt; 'TO USE'!J187, "Sheet1:"&amp;Sheet1!J187&amp;" vs Sheet2:"&amp;'TO USE'!J187, "")</f>
        <v/>
      </c>
      <c r="K187" s="231" t="str">
        <f>IF(Sheet1!K187 &lt;&gt; 'TO USE'!K187, "Sheet1:"&amp;Sheet1!K187&amp;" vs Sheet2:"&amp;'TO USE'!K187, "")</f>
        <v/>
      </c>
      <c r="L187" s="231" t="str">
        <f>IF(Sheet1!L187 &lt;&gt; 'TO USE'!L187, "Sheet1:"&amp;Sheet1!L187&amp;" vs Sheet2:"&amp;'TO USE'!L187, "")</f>
        <v/>
      </c>
      <c r="M187" s="231" t="str">
        <f>IF(Sheet1!M187 &lt;&gt; 'TO USE'!M187, "Sheet1:"&amp;Sheet1!M187&amp;" vs Sheet2:"&amp;'TO USE'!M187, "")</f>
        <v/>
      </c>
      <c r="N187" s="231" t="str">
        <f>IF(Sheet1!N187 &lt;&gt; 'TO USE'!N187, "Sheet1:"&amp;Sheet1!N187&amp;" vs Sheet2:"&amp;'TO USE'!N187, "")</f>
        <v/>
      </c>
      <c r="O187" s="231" t="str">
        <f>IF(Sheet1!O187 &lt;&gt; 'TO USE'!O187, "Sheet1:"&amp;Sheet1!O187&amp;" vs Sheet2:"&amp;'TO USE'!O187, "")</f>
        <v/>
      </c>
      <c r="P187" s="231" t="str">
        <f>IF(Sheet1!P187 &lt;&gt; 'TO USE'!P187, "Sheet1:"&amp;Sheet1!P187&amp;" vs Sheet2:"&amp;'TO USE'!P187, "")</f>
        <v/>
      </c>
      <c r="Q187" s="231" t="str">
        <f>IF(Sheet1!Q187 &lt;&gt; 'TO USE'!Q187, "Sheet1:"&amp;Sheet1!Q187&amp;" vs Sheet2:"&amp;'TO USE'!Q187, "")</f>
        <v/>
      </c>
      <c r="R187" s="231" t="str">
        <f>IF(Sheet1!R187 &lt;&gt; 'TO USE'!R187, "Sheet1:"&amp;Sheet1!R187&amp;" vs Sheet2:"&amp;'TO USE'!R187, "")</f>
        <v/>
      </c>
      <c r="S187" s="231" t="str">
        <f>IF(Sheet1!S187 &lt;&gt; 'TO USE'!S187, "Sheet1:"&amp;Sheet1!S187&amp;" vs Sheet2:"&amp;'TO USE'!S187, "")</f>
        <v/>
      </c>
      <c r="T187" s="231" t="str">
        <f>IF(Sheet1!T187 &lt;&gt; 'TO USE'!T187, "Sheet1:"&amp;Sheet1!T187&amp;" vs Sheet2:"&amp;'TO USE'!T187, "")</f>
        <v/>
      </c>
      <c r="U187" s="231" t="str">
        <f>IF(Sheet1!U187 &lt;&gt; 'TO USE'!U187, "Sheet1:"&amp;Sheet1!U187&amp;" vs Sheet2:"&amp;'TO USE'!U187, "")</f>
        <v/>
      </c>
      <c r="V187" s="231" t="str">
        <f>IF(Sheet1!V187 &lt;&gt; 'TO USE'!V187, "Sheet1:"&amp;Sheet1!V187&amp;" vs Sheet2:"&amp;'TO USE'!V187, "")</f>
        <v/>
      </c>
      <c r="W187" s="231" t="str">
        <f>IF(Sheet1!W187 &lt;&gt; 'TO USE'!W187, "Sheet1:"&amp;Sheet1!W187&amp;" vs Sheet2:"&amp;'TO USE'!W187, "")</f>
        <v/>
      </c>
      <c r="X187" s="231" t="str">
        <f>IF(Sheet1!X187 &lt;&gt; 'TO USE'!X187, "Sheet1:"&amp;Sheet1!X187&amp;" vs Sheet2:"&amp;'TO USE'!X187, "")</f>
        <v/>
      </c>
      <c r="Y187" s="231" t="str">
        <f>IF(Sheet1!Y187 &lt;&gt; 'TO USE'!Y187, "Sheet1:"&amp;Sheet1!Y187&amp;" vs Sheet2:"&amp;'TO USE'!Y187, "")</f>
        <v/>
      </c>
      <c r="Z187" s="231" t="str">
        <f>IF(Sheet1!Z187 &lt;&gt; 'TO USE'!Z187, "Sheet1:"&amp;Sheet1!Z187&amp;" vs Sheet2:"&amp;'TO USE'!Z187, "")</f>
        <v/>
      </c>
      <c r="AA187" s="231" t="str">
        <f>IF(Sheet1!AA187 &lt;&gt; 'TO USE'!AA187, "Sheet1:"&amp;Sheet1!AA187&amp;" vs Sheet2:"&amp;'TO USE'!AA187, "")</f>
        <v/>
      </c>
      <c r="AB187" s="231" t="str">
        <f>IF(Sheet1!AB187 &lt;&gt; 'TO USE'!AB187, "Sheet1:"&amp;Sheet1!AB187&amp;" vs Sheet2:"&amp;'TO USE'!AB187, "")</f>
        <v/>
      </c>
      <c r="AC187" s="231" t="str">
        <f>IF(Sheet1!AC187 &lt;&gt; 'TO USE'!AC187, "Sheet1:"&amp;Sheet1!AC187&amp;" vs Sheet2:"&amp;'TO USE'!AC187, "")</f>
        <v/>
      </c>
      <c r="AD187" s="231" t="str">
        <f>IF(Sheet1!AD187 &lt;&gt; 'TO USE'!AD187, "Sheet1:"&amp;Sheet1!AD187&amp;" vs Sheet2:"&amp;'TO USE'!AD187, "")</f>
        <v/>
      </c>
      <c r="AE187" s="231" t="str">
        <f>IF(Sheet1!AE187 &lt;&gt; 'TO USE'!AE187, "Sheet1:"&amp;Sheet1!AE187&amp;" vs Sheet2:"&amp;'TO USE'!AE187, "")</f>
        <v/>
      </c>
      <c r="AF187" s="231" t="str">
        <f>IF(Sheet1!AF187 &lt;&gt; 'TO USE'!AF187, "Sheet1:"&amp;Sheet1!AF187&amp;" vs Sheet2:"&amp;'TO USE'!AF187, "")</f>
        <v/>
      </c>
      <c r="AG187" s="231" t="str">
        <f>IF(Sheet1!AG187 &lt;&gt; 'TO USE'!AG187, "Sheet1:"&amp;Sheet1!AG187&amp;" vs Sheet2:"&amp;'TO USE'!AG187, "")</f>
        <v/>
      </c>
      <c r="AH187" s="231" t="str">
        <f>IF(Sheet1!AH187 &lt;&gt; 'TO USE'!AH187, "Sheet1:"&amp;Sheet1!AH187&amp;" vs Sheet2:"&amp;'TO USE'!AH187, "")</f>
        <v/>
      </c>
      <c r="AI187" s="231" t="str">
        <f>IF(Sheet1!AI187 &lt;&gt; 'TO USE'!AI187, "Sheet1:"&amp;Sheet1!AI187&amp;" vs Sheet2:"&amp;'TO USE'!AI187, "")</f>
        <v/>
      </c>
      <c r="AJ187" s="231" t="str">
        <f>IF(Sheet1!AJ187 &lt;&gt; 'TO USE'!AJ187, "Sheet1:"&amp;Sheet1!AJ187&amp;" vs Sheet2:"&amp;'TO USE'!AJ187, "")</f>
        <v/>
      </c>
      <c r="AK187" s="231" t="str">
        <f>IF(Sheet1!AK187 &lt;&gt; 'TO USE'!AK187, "Sheet1:"&amp;Sheet1!AK187&amp;" vs Sheet2:"&amp;'TO USE'!AK187, "")</f>
        <v/>
      </c>
      <c r="AL187" s="231" t="str">
        <f>IF(Sheet1!AL187 &lt;&gt; 'TO USE'!AL187, "Sheet1:"&amp;Sheet1!AL187&amp;" vs Sheet2:"&amp;'TO USE'!AL187, "")</f>
        <v/>
      </c>
      <c r="AM187" s="231" t="str">
        <f>IF(Sheet1!AM187 &lt;&gt; 'TO USE'!AM187, "Sheet1:"&amp;Sheet1!AM187&amp;" vs Sheet2:"&amp;'TO USE'!AM187, "")</f>
        <v/>
      </c>
      <c r="AN187" s="231" t="str">
        <f>IF(Sheet1!AN187 &lt;&gt; 'TO USE'!AN187, "Sheet1:"&amp;Sheet1!AN187&amp;" vs Sheet2:"&amp;'TO USE'!AN187, "")</f>
        <v/>
      </c>
      <c r="AO187" s="231" t="str">
        <f>IF(Sheet1!AO187 &lt;&gt; 'TO USE'!AO187, "Sheet1:"&amp;Sheet1!AO187&amp;" vs Sheet2:"&amp;'TO USE'!AO187, "")</f>
        <v/>
      </c>
      <c r="AP187" s="231" t="str">
        <f>IF(Sheet1!AP187 &lt;&gt; 'TO USE'!AP187, "Sheet1:"&amp;Sheet1!AP187&amp;" vs Sheet2:"&amp;'TO USE'!AP187, "")</f>
        <v/>
      </c>
      <c r="AQ187" s="231" t="str">
        <f>IF(Sheet1!AQ187 &lt;&gt; 'TO USE'!AQ187, "Sheet1:"&amp;Sheet1!AQ187&amp;" vs Sheet2:"&amp;'TO USE'!AQ187, "")</f>
        <v/>
      </c>
      <c r="AR187" s="231" t="str">
        <f>IF(Sheet1!AR187 &lt;&gt; 'TO USE'!AR187, "Sheet1:"&amp;Sheet1!AR187&amp;" vs Sheet2:"&amp;'TO USE'!AR187, "")</f>
        <v/>
      </c>
      <c r="AS187" s="231" t="str">
        <f>IF(Sheet1!AS187 &lt;&gt; 'TO USE'!AS187, "Sheet1:"&amp;Sheet1!AS187&amp;" vs Sheet2:"&amp;'TO USE'!AS187, "")</f>
        <v/>
      </c>
      <c r="AT187" s="231" t="str">
        <f>IF(Sheet1!AT187 &lt;&gt; 'TO USE'!AT187, "Sheet1:"&amp;Sheet1!AT187&amp;" vs Sheet2:"&amp;'TO USE'!AT187, "")</f>
        <v/>
      </c>
      <c r="AU187" s="231" t="str">
        <f>IF(Sheet1!AU187 &lt;&gt; 'TO USE'!AU187, "Sheet1:"&amp;Sheet1!AU187&amp;" vs Sheet2:"&amp;'TO USE'!AU187, "")</f>
        <v/>
      </c>
      <c r="AV187" s="231" t="str">
        <f>IF(Sheet1!AV187 &lt;&gt; 'TO USE'!AV187, "Sheet1:"&amp;Sheet1!AV187&amp;" vs Sheet2:"&amp;'TO USE'!AV187, "")</f>
        <v/>
      </c>
    </row>
    <row r="188" spans="1:48" ht="19">
      <c r="A188">
        <v>188</v>
      </c>
      <c r="B188" s="231" t="str">
        <f>IF(Sheet1!B188 &lt;&gt; 'TO USE'!B188, "Sheet1:"&amp;Sheet1!B188&amp;" vs Sheet2:"&amp;'TO USE'!B188, "")</f>
        <v/>
      </c>
      <c r="C188" s="231" t="str">
        <f>IF(Sheet1!C188 &lt;&gt; 'TO USE'!C188, "Sheet1:"&amp;Sheet1!C188&amp;" vs Sheet2:"&amp;'TO USE'!C188, "")</f>
        <v/>
      </c>
      <c r="D188" s="231" t="str">
        <f>IF(Sheet1!D188 &lt;&gt; 'TO USE'!D188, "Sheet1:"&amp;Sheet1!D188&amp;" vs Sheet2:"&amp;'TO USE'!D188, "")</f>
        <v/>
      </c>
      <c r="E188" s="231" t="str">
        <f>IF(Sheet1!E188 &lt;&gt; 'TO USE'!E188, "Sheet1:"&amp;Sheet1!E188&amp;" vs Sheet2:"&amp;'TO USE'!E188, "")</f>
        <v/>
      </c>
      <c r="F188" s="231" t="str">
        <f>IF(Sheet1!F188 &lt;&gt; 'TO USE'!F188, "Sheet1:"&amp;Sheet1!F188&amp;" vs Sheet2:"&amp;'TO USE'!F188, "")</f>
        <v/>
      </c>
      <c r="G188" s="231" t="str">
        <f>IF(Sheet1!G188 &lt;&gt; 'TO USE'!G188, "Sheet1:"&amp;Sheet1!G188&amp;" vs Sheet2:"&amp;'TO USE'!G188, "")</f>
        <v/>
      </c>
      <c r="H188" s="231" t="str">
        <f>IF(Sheet1!H188 &lt;&gt; 'TO USE'!H188, "Sheet1:"&amp;Sheet1!H188&amp;" vs Sheet2:"&amp;'TO USE'!H188, "")</f>
        <v/>
      </c>
      <c r="I188" s="231" t="str">
        <f>IF(Sheet1!I188 &lt;&gt; 'TO USE'!I188, "Sheet1:"&amp;Sheet1!I188&amp;" vs Sheet2:"&amp;'TO USE'!I188, "")</f>
        <v/>
      </c>
      <c r="J188" s="231" t="str">
        <f>IF(Sheet1!J188 &lt;&gt; 'TO USE'!J188, "Sheet1:"&amp;Sheet1!J188&amp;" vs Sheet2:"&amp;'TO USE'!J188, "")</f>
        <v/>
      </c>
      <c r="K188" s="231" t="str">
        <f>IF(Sheet1!K188 &lt;&gt; 'TO USE'!K188, "Sheet1:"&amp;Sheet1!K188&amp;" vs Sheet2:"&amp;'TO USE'!K188, "")</f>
        <v/>
      </c>
      <c r="L188" s="231" t="str">
        <f>IF(Sheet1!L188 &lt;&gt; 'TO USE'!L188, "Sheet1:"&amp;Sheet1!L188&amp;" vs Sheet2:"&amp;'TO USE'!L188, "")</f>
        <v/>
      </c>
      <c r="M188" s="231" t="str">
        <f>IF(Sheet1!M188 &lt;&gt; 'TO USE'!M188, "Sheet1:"&amp;Sheet1!M188&amp;" vs Sheet2:"&amp;'TO USE'!M188, "")</f>
        <v/>
      </c>
      <c r="N188" s="231" t="str">
        <f>IF(Sheet1!N188 &lt;&gt; 'TO USE'!N188, "Sheet1:"&amp;Sheet1!N188&amp;" vs Sheet2:"&amp;'TO USE'!N188, "")</f>
        <v/>
      </c>
      <c r="O188" s="231" t="str">
        <f>IF(Sheet1!O188 &lt;&gt; 'TO USE'!O188, "Sheet1:"&amp;Sheet1!O188&amp;" vs Sheet2:"&amp;'TO USE'!O188, "")</f>
        <v/>
      </c>
      <c r="P188" s="231" t="str">
        <f>IF(Sheet1!P188 &lt;&gt; 'TO USE'!P188, "Sheet1:"&amp;Sheet1!P188&amp;" vs Sheet2:"&amp;'TO USE'!P188, "")</f>
        <v/>
      </c>
      <c r="Q188" s="231" t="str">
        <f>IF(Sheet1!Q188 &lt;&gt; 'TO USE'!Q188, "Sheet1:"&amp;Sheet1!Q188&amp;" vs Sheet2:"&amp;'TO USE'!Q188, "")</f>
        <v/>
      </c>
      <c r="R188" s="231" t="str">
        <f>IF(Sheet1!R188 &lt;&gt; 'TO USE'!R188, "Sheet1:"&amp;Sheet1!R188&amp;" vs Sheet2:"&amp;'TO USE'!R188, "")</f>
        <v/>
      </c>
      <c r="S188" s="231" t="str">
        <f>IF(Sheet1!S188 &lt;&gt; 'TO USE'!S188, "Sheet1:"&amp;Sheet1!S188&amp;" vs Sheet2:"&amp;'TO USE'!S188, "")</f>
        <v/>
      </c>
      <c r="T188" s="231" t="str">
        <f>IF(Sheet1!T188 &lt;&gt; 'TO USE'!T188, "Sheet1:"&amp;Sheet1!T188&amp;" vs Sheet2:"&amp;'TO USE'!T188, "")</f>
        <v/>
      </c>
      <c r="U188" s="231" t="str">
        <f>IF(Sheet1!U188 &lt;&gt; 'TO USE'!U188, "Sheet1:"&amp;Sheet1!U188&amp;" vs Sheet2:"&amp;'TO USE'!U188, "")</f>
        <v/>
      </c>
      <c r="V188" s="231" t="str">
        <f>IF(Sheet1!V188 &lt;&gt; 'TO USE'!V188, "Sheet1:"&amp;Sheet1!V188&amp;" vs Sheet2:"&amp;'TO USE'!V188, "")</f>
        <v/>
      </c>
      <c r="W188" s="231" t="str">
        <f>IF(Sheet1!W188 &lt;&gt; 'TO USE'!W188, "Sheet1:"&amp;Sheet1!W188&amp;" vs Sheet2:"&amp;'TO USE'!W188, "")</f>
        <v/>
      </c>
      <c r="X188" s="231" t="str">
        <f>IF(Sheet1!X188 &lt;&gt; 'TO USE'!X188, "Sheet1:"&amp;Sheet1!X188&amp;" vs Sheet2:"&amp;'TO USE'!X188, "")</f>
        <v/>
      </c>
      <c r="Y188" s="231" t="str">
        <f>IF(Sheet1!Y188 &lt;&gt; 'TO USE'!Y188, "Sheet1:"&amp;Sheet1!Y188&amp;" vs Sheet2:"&amp;'TO USE'!Y188, "")</f>
        <v/>
      </c>
      <c r="Z188" s="231" t="str">
        <f>IF(Sheet1!Z188 &lt;&gt; 'TO USE'!Z188, "Sheet1:"&amp;Sheet1!Z188&amp;" vs Sheet2:"&amp;'TO USE'!Z188, "")</f>
        <v/>
      </c>
      <c r="AA188" s="231" t="str">
        <f>IF(Sheet1!AA188 &lt;&gt; 'TO USE'!AA188, "Sheet1:"&amp;Sheet1!AA188&amp;" vs Sheet2:"&amp;'TO USE'!AA188, "")</f>
        <v/>
      </c>
      <c r="AB188" s="231" t="str">
        <f>IF(Sheet1!AB188 &lt;&gt; 'TO USE'!AB188, "Sheet1:"&amp;Sheet1!AB188&amp;" vs Sheet2:"&amp;'TO USE'!AB188, "")</f>
        <v/>
      </c>
      <c r="AC188" s="231" t="str">
        <f>IF(Sheet1!AC188 &lt;&gt; 'TO USE'!AC188, "Sheet1:"&amp;Sheet1!AC188&amp;" vs Sheet2:"&amp;'TO USE'!AC188, "")</f>
        <v/>
      </c>
      <c r="AD188" s="231" t="str">
        <f>IF(Sheet1!AD188 &lt;&gt; 'TO USE'!AD188, "Sheet1:"&amp;Sheet1!AD188&amp;" vs Sheet2:"&amp;'TO USE'!AD188, "")</f>
        <v/>
      </c>
      <c r="AE188" s="231" t="str">
        <f>IF(Sheet1!AE188 &lt;&gt; 'TO USE'!AE188, "Sheet1:"&amp;Sheet1!AE188&amp;" vs Sheet2:"&amp;'TO USE'!AE188, "")</f>
        <v/>
      </c>
      <c r="AF188" s="231" t="str">
        <f>IF(Sheet1!AF188 &lt;&gt; 'TO USE'!AF188, "Sheet1:"&amp;Sheet1!AF188&amp;" vs Sheet2:"&amp;'TO USE'!AF188, "")</f>
        <v/>
      </c>
      <c r="AG188" s="231" t="str">
        <f>IF(Sheet1!AG188 &lt;&gt; 'TO USE'!AG188, "Sheet1:"&amp;Sheet1!AG188&amp;" vs Sheet2:"&amp;'TO USE'!AG188, "")</f>
        <v/>
      </c>
      <c r="AH188" s="231" t="str">
        <f>IF(Sheet1!AH188 &lt;&gt; 'TO USE'!AH188, "Sheet1:"&amp;Sheet1!AH188&amp;" vs Sheet2:"&amp;'TO USE'!AH188, "")</f>
        <v/>
      </c>
      <c r="AI188" s="231" t="str">
        <f>IF(Sheet1!AI188 &lt;&gt; 'TO USE'!AI188, "Sheet1:"&amp;Sheet1!AI188&amp;" vs Sheet2:"&amp;'TO USE'!AI188, "")</f>
        <v/>
      </c>
      <c r="AJ188" s="231" t="str">
        <f>IF(Sheet1!AJ188 &lt;&gt; 'TO USE'!AJ188, "Sheet1:"&amp;Sheet1!AJ188&amp;" vs Sheet2:"&amp;'TO USE'!AJ188, "")</f>
        <v/>
      </c>
      <c r="AK188" s="231" t="str">
        <f>IF(Sheet1!AK188 &lt;&gt; 'TO USE'!AK188, "Sheet1:"&amp;Sheet1!AK188&amp;" vs Sheet2:"&amp;'TO USE'!AK188, "")</f>
        <v/>
      </c>
      <c r="AL188" s="231" t="str">
        <f>IF(Sheet1!AL188 &lt;&gt; 'TO USE'!AL188, "Sheet1:"&amp;Sheet1!AL188&amp;" vs Sheet2:"&amp;'TO USE'!AL188, "")</f>
        <v/>
      </c>
      <c r="AM188" s="231" t="str">
        <f>IF(Sheet1!AM188 &lt;&gt; 'TO USE'!AM188, "Sheet1:"&amp;Sheet1!AM188&amp;" vs Sheet2:"&amp;'TO USE'!AM188, "")</f>
        <v/>
      </c>
      <c r="AN188" s="231" t="str">
        <f>IF(Sheet1!AN188 &lt;&gt; 'TO USE'!AN188, "Sheet1:"&amp;Sheet1!AN188&amp;" vs Sheet2:"&amp;'TO USE'!AN188, "")</f>
        <v/>
      </c>
      <c r="AO188" s="231" t="str">
        <f>IF(Sheet1!AO188 &lt;&gt; 'TO USE'!AO188, "Sheet1:"&amp;Sheet1!AO188&amp;" vs Sheet2:"&amp;'TO USE'!AO188, "")</f>
        <v/>
      </c>
      <c r="AP188" s="231" t="str">
        <f>IF(Sheet1!AP188 &lt;&gt; 'TO USE'!AP188, "Sheet1:"&amp;Sheet1!AP188&amp;" vs Sheet2:"&amp;'TO USE'!AP188, "")</f>
        <v/>
      </c>
      <c r="AQ188" s="231" t="str">
        <f>IF(Sheet1!AQ188 &lt;&gt; 'TO USE'!AQ188, "Sheet1:"&amp;Sheet1!AQ188&amp;" vs Sheet2:"&amp;'TO USE'!AQ188, "")</f>
        <v/>
      </c>
      <c r="AR188" s="231" t="str">
        <f>IF(Sheet1!AR188 &lt;&gt; 'TO USE'!AR188, "Sheet1:"&amp;Sheet1!AR188&amp;" vs Sheet2:"&amp;'TO USE'!AR188, "")</f>
        <v/>
      </c>
      <c r="AS188" s="231" t="str">
        <f>IF(Sheet1!AS188 &lt;&gt; 'TO USE'!AS188, "Sheet1:"&amp;Sheet1!AS188&amp;" vs Sheet2:"&amp;'TO USE'!AS188, "")</f>
        <v/>
      </c>
      <c r="AT188" s="231" t="str">
        <f>IF(Sheet1!AT188 &lt;&gt; 'TO USE'!AT188, "Sheet1:"&amp;Sheet1!AT188&amp;" vs Sheet2:"&amp;'TO USE'!AT188, "")</f>
        <v/>
      </c>
      <c r="AU188" s="231" t="str">
        <f>IF(Sheet1!AU188 &lt;&gt; 'TO USE'!AU188, "Sheet1:"&amp;Sheet1!AU188&amp;" vs Sheet2:"&amp;'TO USE'!AU188, "")</f>
        <v/>
      </c>
      <c r="AV188" s="231" t="str">
        <f>IF(Sheet1!AV188 &lt;&gt; 'TO USE'!AV188, "Sheet1:"&amp;Sheet1!AV188&amp;" vs Sheet2:"&amp;'TO USE'!AV188, "")</f>
        <v/>
      </c>
    </row>
    <row r="189" spans="1:48" ht="19">
      <c r="A189">
        <v>189</v>
      </c>
      <c r="B189" s="231" t="str">
        <f>IF(Sheet1!B189 &lt;&gt; 'TO USE'!B189, "Sheet1:"&amp;Sheet1!B189&amp;" vs Sheet2:"&amp;'TO USE'!B189, "")</f>
        <v/>
      </c>
      <c r="C189" s="231" t="str">
        <f>IF(Sheet1!C189 &lt;&gt; 'TO USE'!C189, "Sheet1:"&amp;Sheet1!C189&amp;" vs Sheet2:"&amp;'TO USE'!C189, "")</f>
        <v/>
      </c>
      <c r="D189" s="231" t="str">
        <f>IF(Sheet1!D189 &lt;&gt; 'TO USE'!D189, "Sheet1:"&amp;Sheet1!D189&amp;" vs Sheet2:"&amp;'TO USE'!D189, "")</f>
        <v/>
      </c>
      <c r="E189" s="231" t="str">
        <f>IF(Sheet1!E189 &lt;&gt; 'TO USE'!E189, "Sheet1:"&amp;Sheet1!E189&amp;" vs Sheet2:"&amp;'TO USE'!E189, "")</f>
        <v/>
      </c>
      <c r="F189" s="231" t="str">
        <f>IF(Sheet1!F189 &lt;&gt; 'TO USE'!F189, "Sheet1:"&amp;Sheet1!F189&amp;" vs Sheet2:"&amp;'TO USE'!F189, "")</f>
        <v/>
      </c>
      <c r="G189" s="231" t="str">
        <f>IF(Sheet1!G189 &lt;&gt; 'TO USE'!G189, "Sheet1:"&amp;Sheet1!G189&amp;" vs Sheet2:"&amp;'TO USE'!G189, "")</f>
        <v/>
      </c>
      <c r="H189" s="231" t="str">
        <f>IF(Sheet1!H189 &lt;&gt; 'TO USE'!H189, "Sheet1:"&amp;Sheet1!H189&amp;" vs Sheet2:"&amp;'TO USE'!H189, "")</f>
        <v/>
      </c>
      <c r="I189" s="231" t="str">
        <f>IF(Sheet1!I189 &lt;&gt; 'TO USE'!I189, "Sheet1:"&amp;Sheet1!I189&amp;" vs Sheet2:"&amp;'TO USE'!I189, "")</f>
        <v/>
      </c>
      <c r="J189" s="231" t="str">
        <f>IF(Sheet1!J189 &lt;&gt; 'TO USE'!J189, "Sheet1:"&amp;Sheet1!J189&amp;" vs Sheet2:"&amp;'TO USE'!J189, "")</f>
        <v/>
      </c>
      <c r="K189" s="231" t="str">
        <f>IF(Sheet1!K189 &lt;&gt; 'TO USE'!K189, "Sheet1:"&amp;Sheet1!K189&amp;" vs Sheet2:"&amp;'TO USE'!K189, "")</f>
        <v/>
      </c>
      <c r="L189" s="231" t="str">
        <f>IF(Sheet1!L189 &lt;&gt; 'TO USE'!L189, "Sheet1:"&amp;Sheet1!L189&amp;" vs Sheet2:"&amp;'TO USE'!L189, "")</f>
        <v/>
      </c>
      <c r="M189" s="231" t="str">
        <f>IF(Sheet1!M189 &lt;&gt; 'TO USE'!M189, "Sheet1:"&amp;Sheet1!M189&amp;" vs Sheet2:"&amp;'TO USE'!M189, "")</f>
        <v/>
      </c>
      <c r="N189" s="231" t="str">
        <f>IF(Sheet1!N189 &lt;&gt; 'TO USE'!N189, "Sheet1:"&amp;Sheet1!N189&amp;" vs Sheet2:"&amp;'TO USE'!N189, "")</f>
        <v/>
      </c>
      <c r="O189" s="231" t="str">
        <f>IF(Sheet1!O189 &lt;&gt; 'TO USE'!O189, "Sheet1:"&amp;Sheet1!O189&amp;" vs Sheet2:"&amp;'TO USE'!O189, "")</f>
        <v/>
      </c>
      <c r="P189" s="231" t="str">
        <f>IF(Sheet1!P189 &lt;&gt; 'TO USE'!P189, "Sheet1:"&amp;Sheet1!P189&amp;" vs Sheet2:"&amp;'TO USE'!P189, "")</f>
        <v/>
      </c>
      <c r="Q189" s="231" t="str">
        <f>IF(Sheet1!Q189 &lt;&gt; 'TO USE'!Q189, "Sheet1:"&amp;Sheet1!Q189&amp;" vs Sheet2:"&amp;'TO USE'!Q189, "")</f>
        <v/>
      </c>
      <c r="R189" s="231" t="str">
        <f>IF(Sheet1!R189 &lt;&gt; 'TO USE'!R189, "Sheet1:"&amp;Sheet1!R189&amp;" vs Sheet2:"&amp;'TO USE'!R189, "")</f>
        <v/>
      </c>
      <c r="S189" s="231" t="str">
        <f>IF(Sheet1!S189 &lt;&gt; 'TO USE'!S189, "Sheet1:"&amp;Sheet1!S189&amp;" vs Sheet2:"&amp;'TO USE'!S189, "")</f>
        <v/>
      </c>
      <c r="T189" s="231" t="str">
        <f>IF(Sheet1!T189 &lt;&gt; 'TO USE'!T189, "Sheet1:"&amp;Sheet1!T189&amp;" vs Sheet2:"&amp;'TO USE'!T189, "")</f>
        <v/>
      </c>
      <c r="U189" s="231" t="str">
        <f>IF(Sheet1!U189 &lt;&gt; 'TO USE'!U189, "Sheet1:"&amp;Sheet1!U189&amp;" vs Sheet2:"&amp;'TO USE'!U189, "")</f>
        <v/>
      </c>
      <c r="V189" s="231" t="str">
        <f>IF(Sheet1!V189 &lt;&gt; 'TO USE'!V189, "Sheet1:"&amp;Sheet1!V189&amp;" vs Sheet2:"&amp;'TO USE'!V189, "")</f>
        <v/>
      </c>
      <c r="W189" s="231" t="str">
        <f>IF(Sheet1!W189 &lt;&gt; 'TO USE'!W189, "Sheet1:"&amp;Sheet1!W189&amp;" vs Sheet2:"&amp;'TO USE'!W189, "")</f>
        <v/>
      </c>
      <c r="X189" s="231" t="str">
        <f>IF(Sheet1!X189 &lt;&gt; 'TO USE'!X189, "Sheet1:"&amp;Sheet1!X189&amp;" vs Sheet2:"&amp;'TO USE'!X189, "")</f>
        <v/>
      </c>
      <c r="Y189" s="231" t="str">
        <f>IF(Sheet1!Y189 &lt;&gt; 'TO USE'!Y189, "Sheet1:"&amp;Sheet1!Y189&amp;" vs Sheet2:"&amp;'TO USE'!Y189, "")</f>
        <v/>
      </c>
      <c r="Z189" s="231" t="str">
        <f>IF(Sheet1!Z189 &lt;&gt; 'TO USE'!Z189, "Sheet1:"&amp;Sheet1!Z189&amp;" vs Sheet2:"&amp;'TO USE'!Z189, "")</f>
        <v/>
      </c>
      <c r="AA189" s="231" t="str">
        <f>IF(Sheet1!AA189 &lt;&gt; 'TO USE'!AA189, "Sheet1:"&amp;Sheet1!AA189&amp;" vs Sheet2:"&amp;'TO USE'!AA189, "")</f>
        <v/>
      </c>
      <c r="AB189" s="231" t="str">
        <f>IF(Sheet1!AB189 &lt;&gt; 'TO USE'!AB189, "Sheet1:"&amp;Sheet1!AB189&amp;" vs Sheet2:"&amp;'TO USE'!AB189, "")</f>
        <v/>
      </c>
      <c r="AC189" s="231" t="str">
        <f>IF(Sheet1!AC189 &lt;&gt; 'TO USE'!AC189, "Sheet1:"&amp;Sheet1!AC189&amp;" vs Sheet2:"&amp;'TO USE'!AC189, "")</f>
        <v/>
      </c>
      <c r="AD189" s="231" t="str">
        <f>IF(Sheet1!AD189 &lt;&gt; 'TO USE'!AD189, "Sheet1:"&amp;Sheet1!AD189&amp;" vs Sheet2:"&amp;'TO USE'!AD189, "")</f>
        <v/>
      </c>
      <c r="AE189" s="231" t="str">
        <f>IF(Sheet1!AE189 &lt;&gt; 'TO USE'!AE189, "Sheet1:"&amp;Sheet1!AE189&amp;" vs Sheet2:"&amp;'TO USE'!AE189, "")</f>
        <v/>
      </c>
      <c r="AF189" s="231" t="str">
        <f>IF(Sheet1!AF189 &lt;&gt; 'TO USE'!AF189, "Sheet1:"&amp;Sheet1!AF189&amp;" vs Sheet2:"&amp;'TO USE'!AF189, "")</f>
        <v/>
      </c>
      <c r="AG189" s="231" t="str">
        <f>IF(Sheet1!AG189 &lt;&gt; 'TO USE'!AG189, "Sheet1:"&amp;Sheet1!AG189&amp;" vs Sheet2:"&amp;'TO USE'!AG189, "")</f>
        <v/>
      </c>
      <c r="AH189" s="231" t="str">
        <f>IF(Sheet1!AH189 &lt;&gt; 'TO USE'!AH189, "Sheet1:"&amp;Sheet1!AH189&amp;" vs Sheet2:"&amp;'TO USE'!AH189, "")</f>
        <v/>
      </c>
      <c r="AI189" s="231" t="str">
        <f>IF(Sheet1!AI189 &lt;&gt; 'TO USE'!AI189, "Sheet1:"&amp;Sheet1!AI189&amp;" vs Sheet2:"&amp;'TO USE'!AI189, "")</f>
        <v/>
      </c>
      <c r="AJ189" s="231" t="str">
        <f>IF(Sheet1!AJ189 &lt;&gt; 'TO USE'!AJ189, "Sheet1:"&amp;Sheet1!AJ189&amp;" vs Sheet2:"&amp;'TO USE'!AJ189, "")</f>
        <v/>
      </c>
      <c r="AK189" s="231" t="str">
        <f>IF(Sheet1!AK189 &lt;&gt; 'TO USE'!AK189, "Sheet1:"&amp;Sheet1!AK189&amp;" vs Sheet2:"&amp;'TO USE'!AK189, "")</f>
        <v/>
      </c>
      <c r="AL189" s="231" t="str">
        <f>IF(Sheet1!AL189 &lt;&gt; 'TO USE'!AL189, "Sheet1:"&amp;Sheet1!AL189&amp;" vs Sheet2:"&amp;'TO USE'!AL189, "")</f>
        <v/>
      </c>
      <c r="AM189" s="231" t="str">
        <f>IF(Sheet1!AM189 &lt;&gt; 'TO USE'!AM189, "Sheet1:"&amp;Sheet1!AM189&amp;" vs Sheet2:"&amp;'TO USE'!AM189, "")</f>
        <v/>
      </c>
      <c r="AN189" s="231" t="str">
        <f>IF(Sheet1!AN189 &lt;&gt; 'TO USE'!AN189, "Sheet1:"&amp;Sheet1!AN189&amp;" vs Sheet2:"&amp;'TO USE'!AN189, "")</f>
        <v/>
      </c>
      <c r="AO189" s="231" t="str">
        <f>IF(Sheet1!AO189 &lt;&gt; 'TO USE'!AO189, "Sheet1:"&amp;Sheet1!AO189&amp;" vs Sheet2:"&amp;'TO USE'!AO189, "")</f>
        <v/>
      </c>
      <c r="AP189" s="231" t="str">
        <f>IF(Sheet1!AP189 &lt;&gt; 'TO USE'!AP189, "Sheet1:"&amp;Sheet1!AP189&amp;" vs Sheet2:"&amp;'TO USE'!AP189, "")</f>
        <v/>
      </c>
      <c r="AQ189" s="231" t="str">
        <f>IF(Sheet1!AQ189 &lt;&gt; 'TO USE'!AQ189, "Sheet1:"&amp;Sheet1!AQ189&amp;" vs Sheet2:"&amp;'TO USE'!AQ189, "")</f>
        <v/>
      </c>
      <c r="AR189" s="231" t="str">
        <f>IF(Sheet1!AR189 &lt;&gt; 'TO USE'!AR189, "Sheet1:"&amp;Sheet1!AR189&amp;" vs Sheet2:"&amp;'TO USE'!AR189, "")</f>
        <v/>
      </c>
      <c r="AS189" s="231" t="str">
        <f>IF(Sheet1!AS189 &lt;&gt; 'TO USE'!AS189, "Sheet1:"&amp;Sheet1!AS189&amp;" vs Sheet2:"&amp;'TO USE'!AS189, "")</f>
        <v/>
      </c>
      <c r="AT189" s="231" t="str">
        <f>IF(Sheet1!AT189 &lt;&gt; 'TO USE'!AT189, "Sheet1:"&amp;Sheet1!AT189&amp;" vs Sheet2:"&amp;'TO USE'!AT189, "")</f>
        <v/>
      </c>
      <c r="AU189" s="231" t="str">
        <f>IF(Sheet1!AU189 &lt;&gt; 'TO USE'!AU189, "Sheet1:"&amp;Sheet1!AU189&amp;" vs Sheet2:"&amp;'TO USE'!AU189, "")</f>
        <v/>
      </c>
      <c r="AV189" s="231" t="str">
        <f>IF(Sheet1!AV189 &lt;&gt; 'TO USE'!AV189, "Sheet1:"&amp;Sheet1!AV189&amp;" vs Sheet2:"&amp;'TO USE'!AV189, "")</f>
        <v/>
      </c>
    </row>
    <row r="190" spans="1:48" ht="19">
      <c r="A190">
        <v>190</v>
      </c>
      <c r="B190" s="231" t="str">
        <f>IF(Sheet1!B190 &lt;&gt; 'TO USE'!B190, "Sheet1:"&amp;Sheet1!B190&amp;" vs Sheet2:"&amp;'TO USE'!B190, "")</f>
        <v/>
      </c>
      <c r="C190" s="231" t="str">
        <f>IF(Sheet1!C190 &lt;&gt; 'TO USE'!C190, "Sheet1:"&amp;Sheet1!C190&amp;" vs Sheet2:"&amp;'TO USE'!C190, "")</f>
        <v/>
      </c>
      <c r="D190" s="231" t="str">
        <f>IF(Sheet1!D190 &lt;&gt; 'TO USE'!D190, "Sheet1:"&amp;Sheet1!D190&amp;" vs Sheet2:"&amp;'TO USE'!D190, "")</f>
        <v/>
      </c>
      <c r="E190" s="231" t="str">
        <f>IF(Sheet1!E190 &lt;&gt; 'TO USE'!E190, "Sheet1:"&amp;Sheet1!E190&amp;" vs Sheet2:"&amp;'TO USE'!E190, "")</f>
        <v/>
      </c>
      <c r="F190" s="231" t="str">
        <f>IF(Sheet1!F190 &lt;&gt; 'TO USE'!F190, "Sheet1:"&amp;Sheet1!F190&amp;" vs Sheet2:"&amp;'TO USE'!F190, "")</f>
        <v/>
      </c>
      <c r="G190" s="231" t="str">
        <f>IF(Sheet1!G190 &lt;&gt; 'TO USE'!G190, "Sheet1:"&amp;Sheet1!G190&amp;" vs Sheet2:"&amp;'TO USE'!G190, "")</f>
        <v/>
      </c>
      <c r="H190" s="231" t="str">
        <f>IF(Sheet1!H190 &lt;&gt; 'TO USE'!H190, "Sheet1:"&amp;Sheet1!H190&amp;" vs Sheet2:"&amp;'TO USE'!H190, "")</f>
        <v/>
      </c>
      <c r="I190" s="231" t="str">
        <f>IF(Sheet1!I190 &lt;&gt; 'TO USE'!I190, "Sheet1:"&amp;Sheet1!I190&amp;" vs Sheet2:"&amp;'TO USE'!I190, "")</f>
        <v/>
      </c>
      <c r="J190" s="231" t="str">
        <f>IF(Sheet1!J190 &lt;&gt; 'TO USE'!J190, "Sheet1:"&amp;Sheet1!J190&amp;" vs Sheet2:"&amp;'TO USE'!J190, "")</f>
        <v/>
      </c>
      <c r="K190" s="231" t="str">
        <f>IF(Sheet1!K190 &lt;&gt; 'TO USE'!K190, "Sheet1:"&amp;Sheet1!K190&amp;" vs Sheet2:"&amp;'TO USE'!K190, "")</f>
        <v/>
      </c>
      <c r="L190" s="231" t="str">
        <f>IF(Sheet1!L190 &lt;&gt; 'TO USE'!L190, "Sheet1:"&amp;Sheet1!L190&amp;" vs Sheet2:"&amp;'TO USE'!L190, "")</f>
        <v/>
      </c>
      <c r="M190" s="231" t="str">
        <f>IF(Sheet1!M190 &lt;&gt; 'TO USE'!M190, "Sheet1:"&amp;Sheet1!M190&amp;" vs Sheet2:"&amp;'TO USE'!M190, "")</f>
        <v/>
      </c>
      <c r="N190" s="231" t="str">
        <f>IF(Sheet1!N190 &lt;&gt; 'TO USE'!N190, "Sheet1:"&amp;Sheet1!N190&amp;" vs Sheet2:"&amp;'TO USE'!N190, "")</f>
        <v/>
      </c>
      <c r="O190" s="231" t="str">
        <f>IF(Sheet1!O190 &lt;&gt; 'TO USE'!O190, "Sheet1:"&amp;Sheet1!O190&amp;" vs Sheet2:"&amp;'TO USE'!O190, "")</f>
        <v/>
      </c>
      <c r="P190" s="231" t="str">
        <f>IF(Sheet1!P190 &lt;&gt; 'TO USE'!P190, "Sheet1:"&amp;Sheet1!P190&amp;" vs Sheet2:"&amp;'TO USE'!P190, "")</f>
        <v/>
      </c>
      <c r="Q190" s="231" t="str">
        <f>IF(Sheet1!Q190 &lt;&gt; 'TO USE'!Q190, "Sheet1:"&amp;Sheet1!Q190&amp;" vs Sheet2:"&amp;'TO USE'!Q190, "")</f>
        <v/>
      </c>
      <c r="R190" s="231" t="str">
        <f>IF(Sheet1!R190 &lt;&gt; 'TO USE'!R190, "Sheet1:"&amp;Sheet1!R190&amp;" vs Sheet2:"&amp;'TO USE'!R190, "")</f>
        <v/>
      </c>
      <c r="S190" s="231" t="str">
        <f>IF(Sheet1!S190 &lt;&gt; 'TO USE'!S190, "Sheet1:"&amp;Sheet1!S190&amp;" vs Sheet2:"&amp;'TO USE'!S190, "")</f>
        <v/>
      </c>
      <c r="T190" s="231" t="str">
        <f>IF(Sheet1!T190 &lt;&gt; 'TO USE'!T190, "Sheet1:"&amp;Sheet1!T190&amp;" vs Sheet2:"&amp;'TO USE'!T190, "")</f>
        <v/>
      </c>
      <c r="U190" s="231" t="str">
        <f>IF(Sheet1!U190 &lt;&gt; 'TO USE'!U190, "Sheet1:"&amp;Sheet1!U190&amp;" vs Sheet2:"&amp;'TO USE'!U190, "")</f>
        <v/>
      </c>
      <c r="V190" s="231" t="str">
        <f>IF(Sheet1!V190 &lt;&gt; 'TO USE'!V190, "Sheet1:"&amp;Sheet1!V190&amp;" vs Sheet2:"&amp;'TO USE'!V190, "")</f>
        <v/>
      </c>
      <c r="W190" s="231" t="str">
        <f>IF(Sheet1!W190 &lt;&gt; 'TO USE'!W190, "Sheet1:"&amp;Sheet1!W190&amp;" vs Sheet2:"&amp;'TO USE'!W190, "")</f>
        <v/>
      </c>
      <c r="X190" s="231" t="str">
        <f>IF(Sheet1!X190 &lt;&gt; 'TO USE'!X190, "Sheet1:"&amp;Sheet1!X190&amp;" vs Sheet2:"&amp;'TO USE'!X190, "")</f>
        <v/>
      </c>
      <c r="Y190" s="231" t="str">
        <f>IF(Sheet1!Y190 &lt;&gt; 'TO USE'!Y190, "Sheet1:"&amp;Sheet1!Y190&amp;" vs Sheet2:"&amp;'TO USE'!Y190, "")</f>
        <v/>
      </c>
      <c r="Z190" s="231" t="str">
        <f>IF(Sheet1!Z190 &lt;&gt; 'TO USE'!Z190, "Sheet1:"&amp;Sheet1!Z190&amp;" vs Sheet2:"&amp;'TO USE'!Z190, "")</f>
        <v/>
      </c>
      <c r="AA190" s="231" t="str">
        <f>IF(Sheet1!AA190 &lt;&gt; 'TO USE'!AA190, "Sheet1:"&amp;Sheet1!AA190&amp;" vs Sheet2:"&amp;'TO USE'!AA190, "")</f>
        <v/>
      </c>
      <c r="AB190" s="231" t="str">
        <f>IF(Sheet1!AB190 &lt;&gt; 'TO USE'!AB190, "Sheet1:"&amp;Sheet1!AB190&amp;" vs Sheet2:"&amp;'TO USE'!AB190, "")</f>
        <v/>
      </c>
      <c r="AC190" s="231" t="str">
        <f>IF(Sheet1!AC190 &lt;&gt; 'TO USE'!AC190, "Sheet1:"&amp;Sheet1!AC190&amp;" vs Sheet2:"&amp;'TO USE'!AC190, "")</f>
        <v/>
      </c>
      <c r="AD190" s="231" t="str">
        <f>IF(Sheet1!AD190 &lt;&gt; 'TO USE'!AD190, "Sheet1:"&amp;Sheet1!AD190&amp;" vs Sheet2:"&amp;'TO USE'!AD190, "")</f>
        <v/>
      </c>
      <c r="AE190" s="231" t="str">
        <f>IF(Sheet1!AE190 &lt;&gt; 'TO USE'!AE190, "Sheet1:"&amp;Sheet1!AE190&amp;" vs Sheet2:"&amp;'TO USE'!AE190, "")</f>
        <v/>
      </c>
      <c r="AF190" s="231" t="str">
        <f>IF(Sheet1!AF190 &lt;&gt; 'TO USE'!AF190, "Sheet1:"&amp;Sheet1!AF190&amp;" vs Sheet2:"&amp;'TO USE'!AF190, "")</f>
        <v/>
      </c>
      <c r="AG190" s="231" t="str">
        <f>IF(Sheet1!AG190 &lt;&gt; 'TO USE'!AG190, "Sheet1:"&amp;Sheet1!AG190&amp;" vs Sheet2:"&amp;'TO USE'!AG190, "")</f>
        <v/>
      </c>
      <c r="AH190" s="231" t="str">
        <f>IF(Sheet1!AH190 &lt;&gt; 'TO USE'!AH190, "Sheet1:"&amp;Sheet1!AH190&amp;" vs Sheet2:"&amp;'TO USE'!AH190, "")</f>
        <v/>
      </c>
      <c r="AI190" s="231" t="str">
        <f>IF(Sheet1!AI190 &lt;&gt; 'TO USE'!AI190, "Sheet1:"&amp;Sheet1!AI190&amp;" vs Sheet2:"&amp;'TO USE'!AI190, "")</f>
        <v/>
      </c>
      <c r="AJ190" s="231" t="str">
        <f>IF(Sheet1!AJ190 &lt;&gt; 'TO USE'!AJ190, "Sheet1:"&amp;Sheet1!AJ190&amp;" vs Sheet2:"&amp;'TO USE'!AJ190, "")</f>
        <v/>
      </c>
      <c r="AK190" s="231" t="str">
        <f>IF(Sheet1!AK190 &lt;&gt; 'TO USE'!AK190, "Sheet1:"&amp;Sheet1!AK190&amp;" vs Sheet2:"&amp;'TO USE'!AK190, "")</f>
        <v/>
      </c>
      <c r="AL190" s="231" t="str">
        <f>IF(Sheet1!AL190 &lt;&gt; 'TO USE'!AL190, "Sheet1:"&amp;Sheet1!AL190&amp;" vs Sheet2:"&amp;'TO USE'!AL190, "")</f>
        <v/>
      </c>
      <c r="AM190" s="231" t="str">
        <f>IF(Sheet1!AM190 &lt;&gt; 'TO USE'!AM190, "Sheet1:"&amp;Sheet1!AM190&amp;" vs Sheet2:"&amp;'TO USE'!AM190, "")</f>
        <v/>
      </c>
      <c r="AN190" s="231" t="str">
        <f>IF(Sheet1!AN190 &lt;&gt; 'TO USE'!AN190, "Sheet1:"&amp;Sheet1!AN190&amp;" vs Sheet2:"&amp;'TO USE'!AN190, "")</f>
        <v/>
      </c>
      <c r="AO190" s="231" t="str">
        <f>IF(Sheet1!AO190 &lt;&gt; 'TO USE'!AO190, "Sheet1:"&amp;Sheet1!AO190&amp;" vs Sheet2:"&amp;'TO USE'!AO190, "")</f>
        <v/>
      </c>
      <c r="AP190" s="231" t="str">
        <f>IF(Sheet1!AP190 &lt;&gt; 'TO USE'!AP190, "Sheet1:"&amp;Sheet1!AP190&amp;" vs Sheet2:"&amp;'TO USE'!AP190, "")</f>
        <v/>
      </c>
      <c r="AQ190" s="231" t="str">
        <f>IF(Sheet1!AQ190 &lt;&gt; 'TO USE'!AQ190, "Sheet1:"&amp;Sheet1!AQ190&amp;" vs Sheet2:"&amp;'TO USE'!AQ190, "")</f>
        <v/>
      </c>
      <c r="AR190" s="231" t="str">
        <f>IF(Sheet1!AR190 &lt;&gt; 'TO USE'!AR190, "Sheet1:"&amp;Sheet1!AR190&amp;" vs Sheet2:"&amp;'TO USE'!AR190, "")</f>
        <v/>
      </c>
      <c r="AS190" s="231" t="str">
        <f>IF(Sheet1!AS190 &lt;&gt; 'TO USE'!AS190, "Sheet1:"&amp;Sheet1!AS190&amp;" vs Sheet2:"&amp;'TO USE'!AS190, "")</f>
        <v/>
      </c>
      <c r="AT190" s="231" t="str">
        <f>IF(Sheet1!AT190 &lt;&gt; 'TO USE'!AT190, "Sheet1:"&amp;Sheet1!AT190&amp;" vs Sheet2:"&amp;'TO USE'!AT190, "")</f>
        <v/>
      </c>
      <c r="AU190" s="231" t="str">
        <f>IF(Sheet1!AU190 &lt;&gt; 'TO USE'!AU190, "Sheet1:"&amp;Sheet1!AU190&amp;" vs Sheet2:"&amp;'TO USE'!AU190, "")</f>
        <v/>
      </c>
      <c r="AV190" s="231" t="str">
        <f>IF(Sheet1!AV190 &lt;&gt; 'TO USE'!AV190, "Sheet1:"&amp;Sheet1!AV190&amp;" vs Sheet2:"&amp;'TO USE'!AV190, "")</f>
        <v/>
      </c>
    </row>
    <row r="191" spans="1:48" ht="19">
      <c r="A191">
        <v>191</v>
      </c>
      <c r="B191" s="231" t="str">
        <f>IF(Sheet1!B191 &lt;&gt; 'TO USE'!B191, "Sheet1:"&amp;Sheet1!B191&amp;" vs Sheet2:"&amp;'TO USE'!B191, "")</f>
        <v/>
      </c>
      <c r="C191" s="231" t="str">
        <f>IF(Sheet1!C191 &lt;&gt; 'TO USE'!C191, "Sheet1:"&amp;Sheet1!C191&amp;" vs Sheet2:"&amp;'TO USE'!C191, "")</f>
        <v/>
      </c>
      <c r="D191" s="231" t="str">
        <f>IF(Sheet1!D191 &lt;&gt; 'TO USE'!D191, "Sheet1:"&amp;Sheet1!D191&amp;" vs Sheet2:"&amp;'TO USE'!D191, "")</f>
        <v/>
      </c>
      <c r="E191" s="231" t="str">
        <f>IF(Sheet1!E191 &lt;&gt; 'TO USE'!E191, "Sheet1:"&amp;Sheet1!E191&amp;" vs Sheet2:"&amp;'TO USE'!E191, "")</f>
        <v/>
      </c>
      <c r="F191" s="231" t="str">
        <f>IF(Sheet1!F191 &lt;&gt; 'TO USE'!F191, "Sheet1:"&amp;Sheet1!F191&amp;" vs Sheet2:"&amp;'TO USE'!F191, "")</f>
        <v/>
      </c>
      <c r="G191" s="231" t="str">
        <f>IF(Sheet1!G191 &lt;&gt; 'TO USE'!G191, "Sheet1:"&amp;Sheet1!G191&amp;" vs Sheet2:"&amp;'TO USE'!G191, "")</f>
        <v/>
      </c>
      <c r="H191" s="231" t="str">
        <f>IF(Sheet1!H191 &lt;&gt; 'TO USE'!H191, "Sheet1:"&amp;Sheet1!H191&amp;" vs Sheet2:"&amp;'TO USE'!H191, "")</f>
        <v/>
      </c>
      <c r="I191" s="231" t="str">
        <f>IF(Sheet1!I191 &lt;&gt; 'TO USE'!I191, "Sheet1:"&amp;Sheet1!I191&amp;" vs Sheet2:"&amp;'TO USE'!I191, "")</f>
        <v/>
      </c>
      <c r="J191" s="231" t="str">
        <f>IF(Sheet1!J191 &lt;&gt; 'TO USE'!J191, "Sheet1:"&amp;Sheet1!J191&amp;" vs Sheet2:"&amp;'TO USE'!J191, "")</f>
        <v/>
      </c>
      <c r="K191" s="231" t="str">
        <f>IF(Sheet1!K191 &lt;&gt; 'TO USE'!K191, "Sheet1:"&amp;Sheet1!K191&amp;" vs Sheet2:"&amp;'TO USE'!K191, "")</f>
        <v/>
      </c>
      <c r="L191" s="231" t="str">
        <f>IF(Sheet1!L191 &lt;&gt; 'TO USE'!L191, "Sheet1:"&amp;Sheet1!L191&amp;" vs Sheet2:"&amp;'TO USE'!L191, "")</f>
        <v/>
      </c>
      <c r="M191" s="231" t="str">
        <f>IF(Sheet1!M191 &lt;&gt; 'TO USE'!M191, "Sheet1:"&amp;Sheet1!M191&amp;" vs Sheet2:"&amp;'TO USE'!M191, "")</f>
        <v/>
      </c>
      <c r="N191" s="231" t="str">
        <f>IF(Sheet1!N191 &lt;&gt; 'TO USE'!N191, "Sheet1:"&amp;Sheet1!N191&amp;" vs Sheet2:"&amp;'TO USE'!N191, "")</f>
        <v/>
      </c>
      <c r="O191" s="231" t="str">
        <f>IF(Sheet1!O191 &lt;&gt; 'TO USE'!O191, "Sheet1:"&amp;Sheet1!O191&amp;" vs Sheet2:"&amp;'TO USE'!O191, "")</f>
        <v/>
      </c>
      <c r="P191" s="231" t="str">
        <f>IF(Sheet1!P191 &lt;&gt; 'TO USE'!P191, "Sheet1:"&amp;Sheet1!P191&amp;" vs Sheet2:"&amp;'TO USE'!P191, "")</f>
        <v/>
      </c>
      <c r="Q191" s="231" t="str">
        <f>IF(Sheet1!Q191 &lt;&gt; 'TO USE'!Q191, "Sheet1:"&amp;Sheet1!Q191&amp;" vs Sheet2:"&amp;'TO USE'!Q191, "")</f>
        <v/>
      </c>
      <c r="R191" s="231" t="str">
        <f>IF(Sheet1!R191 &lt;&gt; 'TO USE'!R191, "Sheet1:"&amp;Sheet1!R191&amp;" vs Sheet2:"&amp;'TO USE'!R191, "")</f>
        <v/>
      </c>
      <c r="S191" s="231" t="str">
        <f>IF(Sheet1!S191 &lt;&gt; 'TO USE'!S191, "Sheet1:"&amp;Sheet1!S191&amp;" vs Sheet2:"&amp;'TO USE'!S191, "")</f>
        <v/>
      </c>
      <c r="T191" s="231" t="str">
        <f>IF(Sheet1!T191 &lt;&gt; 'TO USE'!T191, "Sheet1:"&amp;Sheet1!T191&amp;" vs Sheet2:"&amp;'TO USE'!T191, "")</f>
        <v/>
      </c>
      <c r="U191" s="231" t="str">
        <f>IF(Sheet1!U191 &lt;&gt; 'TO USE'!U191, "Sheet1:"&amp;Sheet1!U191&amp;" vs Sheet2:"&amp;'TO USE'!U191, "")</f>
        <v/>
      </c>
      <c r="V191" s="231" t="str">
        <f>IF(Sheet1!V191 &lt;&gt; 'TO USE'!V191, "Sheet1:"&amp;Sheet1!V191&amp;" vs Sheet2:"&amp;'TO USE'!V191, "")</f>
        <v/>
      </c>
      <c r="W191" s="231" t="str">
        <f>IF(Sheet1!W191 &lt;&gt; 'TO USE'!W191, "Sheet1:"&amp;Sheet1!W191&amp;" vs Sheet2:"&amp;'TO USE'!W191, "")</f>
        <v/>
      </c>
      <c r="X191" s="231" t="str">
        <f>IF(Sheet1!X191 &lt;&gt; 'TO USE'!X191, "Sheet1:"&amp;Sheet1!X191&amp;" vs Sheet2:"&amp;'TO USE'!X191, "")</f>
        <v/>
      </c>
      <c r="Y191" s="231" t="str">
        <f>IF(Sheet1!Y191 &lt;&gt; 'TO USE'!Y191, "Sheet1:"&amp;Sheet1!Y191&amp;" vs Sheet2:"&amp;'TO USE'!Y191, "")</f>
        <v/>
      </c>
      <c r="Z191" s="231" t="str">
        <f>IF(Sheet1!Z191 &lt;&gt; 'TO USE'!Z191, "Sheet1:"&amp;Sheet1!Z191&amp;" vs Sheet2:"&amp;'TO USE'!Z191, "")</f>
        <v/>
      </c>
      <c r="AA191" s="231" t="str">
        <f>IF(Sheet1!AA191 &lt;&gt; 'TO USE'!AA191, "Sheet1:"&amp;Sheet1!AA191&amp;" vs Sheet2:"&amp;'TO USE'!AA191, "")</f>
        <v/>
      </c>
      <c r="AB191" s="231" t="str">
        <f>IF(Sheet1!AB191 &lt;&gt; 'TO USE'!AB191, "Sheet1:"&amp;Sheet1!AB191&amp;" vs Sheet2:"&amp;'TO USE'!AB191, "")</f>
        <v/>
      </c>
      <c r="AC191" s="231" t="str">
        <f>IF(Sheet1!AC191 &lt;&gt; 'TO USE'!AC191, "Sheet1:"&amp;Sheet1!AC191&amp;" vs Sheet2:"&amp;'TO USE'!AC191, "")</f>
        <v/>
      </c>
      <c r="AD191" s="231" t="str">
        <f>IF(Sheet1!AD191 &lt;&gt; 'TO USE'!AD191, "Sheet1:"&amp;Sheet1!AD191&amp;" vs Sheet2:"&amp;'TO USE'!AD191, "")</f>
        <v/>
      </c>
      <c r="AE191" s="231" t="str">
        <f>IF(Sheet1!AE191 &lt;&gt; 'TO USE'!AE191, "Sheet1:"&amp;Sheet1!AE191&amp;" vs Sheet2:"&amp;'TO USE'!AE191, "")</f>
        <v/>
      </c>
      <c r="AF191" s="231" t="str">
        <f>IF(Sheet1!AF191 &lt;&gt; 'TO USE'!AF191, "Sheet1:"&amp;Sheet1!AF191&amp;" vs Sheet2:"&amp;'TO USE'!AF191, "")</f>
        <v/>
      </c>
      <c r="AG191" s="231" t="str">
        <f>IF(Sheet1!AG191 &lt;&gt; 'TO USE'!AG191, "Sheet1:"&amp;Sheet1!AG191&amp;" vs Sheet2:"&amp;'TO USE'!AG191, "")</f>
        <v/>
      </c>
      <c r="AH191" s="231" t="str">
        <f>IF(Sheet1!AH191 &lt;&gt; 'TO USE'!AH191, "Sheet1:"&amp;Sheet1!AH191&amp;" vs Sheet2:"&amp;'TO USE'!AH191, "")</f>
        <v/>
      </c>
      <c r="AI191" s="231" t="str">
        <f>IF(Sheet1!AI191 &lt;&gt; 'TO USE'!AI191, "Sheet1:"&amp;Sheet1!AI191&amp;" vs Sheet2:"&amp;'TO USE'!AI191, "")</f>
        <v/>
      </c>
      <c r="AJ191" s="231" t="str">
        <f>IF(Sheet1!AJ191 &lt;&gt; 'TO USE'!AJ191, "Sheet1:"&amp;Sheet1!AJ191&amp;" vs Sheet2:"&amp;'TO USE'!AJ191, "")</f>
        <v/>
      </c>
      <c r="AK191" s="231" t="str">
        <f>IF(Sheet1!AK191 &lt;&gt; 'TO USE'!AK191, "Sheet1:"&amp;Sheet1!AK191&amp;" vs Sheet2:"&amp;'TO USE'!AK191, "")</f>
        <v/>
      </c>
      <c r="AL191" s="231" t="str">
        <f>IF(Sheet1!AL191 &lt;&gt; 'TO USE'!AL191, "Sheet1:"&amp;Sheet1!AL191&amp;" vs Sheet2:"&amp;'TO USE'!AL191, "")</f>
        <v/>
      </c>
      <c r="AM191" s="231" t="str">
        <f>IF(Sheet1!AM191 &lt;&gt; 'TO USE'!AM191, "Sheet1:"&amp;Sheet1!AM191&amp;" vs Sheet2:"&amp;'TO USE'!AM191, "")</f>
        <v/>
      </c>
      <c r="AN191" s="231" t="str">
        <f>IF(Sheet1!AN191 &lt;&gt; 'TO USE'!AN191, "Sheet1:"&amp;Sheet1!AN191&amp;" vs Sheet2:"&amp;'TO USE'!AN191, "")</f>
        <v/>
      </c>
      <c r="AO191" s="231" t="str">
        <f>IF(Sheet1!AO191 &lt;&gt; 'TO USE'!AO191, "Sheet1:"&amp;Sheet1!AO191&amp;" vs Sheet2:"&amp;'TO USE'!AO191, "")</f>
        <v/>
      </c>
      <c r="AP191" s="231" t="str">
        <f>IF(Sheet1!AP191 &lt;&gt; 'TO USE'!AP191, "Sheet1:"&amp;Sheet1!AP191&amp;" vs Sheet2:"&amp;'TO USE'!AP191, "")</f>
        <v/>
      </c>
      <c r="AQ191" s="231" t="str">
        <f>IF(Sheet1!AQ191 &lt;&gt; 'TO USE'!AQ191, "Sheet1:"&amp;Sheet1!AQ191&amp;" vs Sheet2:"&amp;'TO USE'!AQ191, "")</f>
        <v/>
      </c>
      <c r="AR191" s="231" t="str">
        <f>IF(Sheet1!AR191 &lt;&gt; 'TO USE'!AR191, "Sheet1:"&amp;Sheet1!AR191&amp;" vs Sheet2:"&amp;'TO USE'!AR191, "")</f>
        <v/>
      </c>
      <c r="AS191" s="231" t="str">
        <f>IF(Sheet1!AS191 &lt;&gt; 'TO USE'!AS191, "Sheet1:"&amp;Sheet1!AS191&amp;" vs Sheet2:"&amp;'TO USE'!AS191, "")</f>
        <v/>
      </c>
      <c r="AT191" s="231" t="str">
        <f>IF(Sheet1!AT191 &lt;&gt; 'TO USE'!AT191, "Sheet1:"&amp;Sheet1!AT191&amp;" vs Sheet2:"&amp;'TO USE'!AT191, "")</f>
        <v/>
      </c>
      <c r="AU191" s="231" t="str">
        <f>IF(Sheet1!AU191 &lt;&gt; 'TO USE'!AU191, "Sheet1:"&amp;Sheet1!AU191&amp;" vs Sheet2:"&amp;'TO USE'!AU191, "")</f>
        <v/>
      </c>
      <c r="AV191" s="231" t="str">
        <f>IF(Sheet1!AV191 &lt;&gt; 'TO USE'!AV191, "Sheet1:"&amp;Sheet1!AV191&amp;" vs Sheet2:"&amp;'TO USE'!AV191, "")</f>
        <v/>
      </c>
    </row>
    <row r="192" spans="1:48" ht="19">
      <c r="A192">
        <v>192</v>
      </c>
      <c r="B192" s="231" t="str">
        <f>IF(Sheet1!B192 &lt;&gt; 'TO USE'!B192, "Sheet1:"&amp;Sheet1!B192&amp;" vs Sheet2:"&amp;'TO USE'!B192, "")</f>
        <v/>
      </c>
      <c r="C192" s="231" t="str">
        <f>IF(Sheet1!C192 &lt;&gt; 'TO USE'!C192, "Sheet1:"&amp;Sheet1!C192&amp;" vs Sheet2:"&amp;'TO USE'!C192, "")</f>
        <v/>
      </c>
      <c r="D192" s="231" t="str">
        <f>IF(Sheet1!D192 &lt;&gt; 'TO USE'!D192, "Sheet1:"&amp;Sheet1!D192&amp;" vs Sheet2:"&amp;'TO USE'!D192, "")</f>
        <v/>
      </c>
      <c r="E192" s="231" t="str">
        <f>IF(Sheet1!E192 &lt;&gt; 'TO USE'!E192, "Sheet1:"&amp;Sheet1!E192&amp;" vs Sheet2:"&amp;'TO USE'!E192, "")</f>
        <v/>
      </c>
      <c r="F192" s="231" t="str">
        <f>IF(Sheet1!F192 &lt;&gt; 'TO USE'!F192, "Sheet1:"&amp;Sheet1!F192&amp;" vs Sheet2:"&amp;'TO USE'!F192, "")</f>
        <v/>
      </c>
      <c r="G192" s="231" t="str">
        <f>IF(Sheet1!G192 &lt;&gt; 'TO USE'!G192, "Sheet1:"&amp;Sheet1!G192&amp;" vs Sheet2:"&amp;'TO USE'!G192, "")</f>
        <v/>
      </c>
      <c r="H192" s="231" t="str">
        <f>IF(Sheet1!H192 &lt;&gt; 'TO USE'!H192, "Sheet1:"&amp;Sheet1!H192&amp;" vs Sheet2:"&amp;'TO USE'!H192, "")</f>
        <v/>
      </c>
      <c r="I192" s="231" t="str">
        <f>IF(Sheet1!I192 &lt;&gt; 'TO USE'!I192, "Sheet1:"&amp;Sheet1!I192&amp;" vs Sheet2:"&amp;'TO USE'!I192, "")</f>
        <v/>
      </c>
      <c r="J192" s="231" t="str">
        <f>IF(Sheet1!J192 &lt;&gt; 'TO USE'!J192, "Sheet1:"&amp;Sheet1!J192&amp;" vs Sheet2:"&amp;'TO USE'!J192, "")</f>
        <v/>
      </c>
      <c r="K192" s="231" t="str">
        <f>IF(Sheet1!K192 &lt;&gt; 'TO USE'!K192, "Sheet1:"&amp;Sheet1!K192&amp;" vs Sheet2:"&amp;'TO USE'!K192, "")</f>
        <v/>
      </c>
      <c r="L192" s="231" t="str">
        <f>IF(Sheet1!L192 &lt;&gt; 'TO USE'!L192, "Sheet1:"&amp;Sheet1!L192&amp;" vs Sheet2:"&amp;'TO USE'!L192, "")</f>
        <v/>
      </c>
      <c r="M192" s="231" t="str">
        <f>IF(Sheet1!M192 &lt;&gt; 'TO USE'!M192, "Sheet1:"&amp;Sheet1!M192&amp;" vs Sheet2:"&amp;'TO USE'!M192, "")</f>
        <v/>
      </c>
      <c r="N192" s="231" t="str">
        <f>IF(Sheet1!N192 &lt;&gt; 'TO USE'!N192, "Sheet1:"&amp;Sheet1!N192&amp;" vs Sheet2:"&amp;'TO USE'!N192, "")</f>
        <v/>
      </c>
      <c r="O192" s="231" t="str">
        <f>IF(Sheet1!O192 &lt;&gt; 'TO USE'!O192, "Sheet1:"&amp;Sheet1!O192&amp;" vs Sheet2:"&amp;'TO USE'!O192, "")</f>
        <v/>
      </c>
      <c r="P192" s="231" t="str">
        <f>IF(Sheet1!P192 &lt;&gt; 'TO USE'!P192, "Sheet1:"&amp;Sheet1!P192&amp;" vs Sheet2:"&amp;'TO USE'!P192, "")</f>
        <v/>
      </c>
      <c r="Q192" s="231" t="str">
        <f>IF(Sheet1!Q192 &lt;&gt; 'TO USE'!Q192, "Sheet1:"&amp;Sheet1!Q192&amp;" vs Sheet2:"&amp;'TO USE'!Q192, "")</f>
        <v/>
      </c>
      <c r="R192" s="231" t="str">
        <f>IF(Sheet1!R192 &lt;&gt; 'TO USE'!R192, "Sheet1:"&amp;Sheet1!R192&amp;" vs Sheet2:"&amp;'TO USE'!R192, "")</f>
        <v/>
      </c>
      <c r="S192" s="231" t="str">
        <f>IF(Sheet1!S192 &lt;&gt; 'TO USE'!S192, "Sheet1:"&amp;Sheet1!S192&amp;" vs Sheet2:"&amp;'TO USE'!S192, "")</f>
        <v/>
      </c>
      <c r="T192" s="231" t="str">
        <f>IF(Sheet1!T192 &lt;&gt; 'TO USE'!T192, "Sheet1:"&amp;Sheet1!T192&amp;" vs Sheet2:"&amp;'TO USE'!T192, "")</f>
        <v/>
      </c>
      <c r="U192" s="231" t="str">
        <f>IF(Sheet1!U192 &lt;&gt; 'TO USE'!U192, "Sheet1:"&amp;Sheet1!U192&amp;" vs Sheet2:"&amp;'TO USE'!U192, "")</f>
        <v/>
      </c>
      <c r="V192" s="231" t="str">
        <f>IF(Sheet1!V192 &lt;&gt; 'TO USE'!V192, "Sheet1:"&amp;Sheet1!V192&amp;" vs Sheet2:"&amp;'TO USE'!V192, "")</f>
        <v/>
      </c>
      <c r="W192" s="231" t="str">
        <f>IF(Sheet1!W192 &lt;&gt; 'TO USE'!W192, "Sheet1:"&amp;Sheet1!W192&amp;" vs Sheet2:"&amp;'TO USE'!W192, "")</f>
        <v/>
      </c>
      <c r="X192" s="231" t="str">
        <f>IF(Sheet1!X192 &lt;&gt; 'TO USE'!X192, "Sheet1:"&amp;Sheet1!X192&amp;" vs Sheet2:"&amp;'TO USE'!X192, "")</f>
        <v/>
      </c>
      <c r="Y192" s="231" t="str">
        <f>IF(Sheet1!Y192 &lt;&gt; 'TO USE'!Y192, "Sheet1:"&amp;Sheet1!Y192&amp;" vs Sheet2:"&amp;'TO USE'!Y192, "")</f>
        <v/>
      </c>
      <c r="Z192" s="231" t="str">
        <f>IF(Sheet1!Z192 &lt;&gt; 'TO USE'!Z192, "Sheet1:"&amp;Sheet1!Z192&amp;" vs Sheet2:"&amp;'TO USE'!Z192, "")</f>
        <v/>
      </c>
      <c r="AA192" s="231" t="str">
        <f>IF(Sheet1!AA192 &lt;&gt; 'TO USE'!AA192, "Sheet1:"&amp;Sheet1!AA192&amp;" vs Sheet2:"&amp;'TO USE'!AA192, "")</f>
        <v/>
      </c>
      <c r="AB192" s="231" t="str">
        <f>IF(Sheet1!AB192 &lt;&gt; 'TO USE'!AB192, "Sheet1:"&amp;Sheet1!AB192&amp;" vs Sheet2:"&amp;'TO USE'!AB192, "")</f>
        <v/>
      </c>
      <c r="AC192" s="231" t="str">
        <f>IF(Sheet1!AC192 &lt;&gt; 'TO USE'!AC192, "Sheet1:"&amp;Sheet1!AC192&amp;" vs Sheet2:"&amp;'TO USE'!AC192, "")</f>
        <v/>
      </c>
      <c r="AD192" s="231" t="str">
        <f>IF(Sheet1!AD192 &lt;&gt; 'TO USE'!AD192, "Sheet1:"&amp;Sheet1!AD192&amp;" vs Sheet2:"&amp;'TO USE'!AD192, "")</f>
        <v/>
      </c>
      <c r="AE192" s="231" t="str">
        <f>IF(Sheet1!AE192 &lt;&gt; 'TO USE'!AE192, "Sheet1:"&amp;Sheet1!AE192&amp;" vs Sheet2:"&amp;'TO USE'!AE192, "")</f>
        <v/>
      </c>
      <c r="AF192" s="231" t="str">
        <f>IF(Sheet1!AF192 &lt;&gt; 'TO USE'!AF192, "Sheet1:"&amp;Sheet1!AF192&amp;" vs Sheet2:"&amp;'TO USE'!AF192, "")</f>
        <v/>
      </c>
      <c r="AG192" s="231" t="str">
        <f>IF(Sheet1!AG192 &lt;&gt; 'TO USE'!AG192, "Sheet1:"&amp;Sheet1!AG192&amp;" vs Sheet2:"&amp;'TO USE'!AG192, "")</f>
        <v/>
      </c>
      <c r="AH192" s="231" t="str">
        <f>IF(Sheet1!AH192 &lt;&gt; 'TO USE'!AH192, "Sheet1:"&amp;Sheet1!AH192&amp;" vs Sheet2:"&amp;'TO USE'!AH192, "")</f>
        <v/>
      </c>
      <c r="AI192" s="231" t="str">
        <f>IF(Sheet1!AI192 &lt;&gt; 'TO USE'!AI192, "Sheet1:"&amp;Sheet1!AI192&amp;" vs Sheet2:"&amp;'TO USE'!AI192, "")</f>
        <v/>
      </c>
      <c r="AJ192" s="231" t="str">
        <f>IF(Sheet1!AJ192 &lt;&gt; 'TO USE'!AJ192, "Sheet1:"&amp;Sheet1!AJ192&amp;" vs Sheet2:"&amp;'TO USE'!AJ192, "")</f>
        <v/>
      </c>
      <c r="AK192" s="231" t="str">
        <f>IF(Sheet1!AK192 &lt;&gt; 'TO USE'!AK192, "Sheet1:"&amp;Sheet1!AK192&amp;" vs Sheet2:"&amp;'TO USE'!AK192, "")</f>
        <v/>
      </c>
      <c r="AL192" s="231" t="str">
        <f>IF(Sheet1!AL192 &lt;&gt; 'TO USE'!AL192, "Sheet1:"&amp;Sheet1!AL192&amp;" vs Sheet2:"&amp;'TO USE'!AL192, "")</f>
        <v/>
      </c>
      <c r="AM192" s="231" t="str">
        <f>IF(Sheet1!AM192 &lt;&gt; 'TO USE'!AM192, "Sheet1:"&amp;Sheet1!AM192&amp;" vs Sheet2:"&amp;'TO USE'!AM192, "")</f>
        <v/>
      </c>
      <c r="AN192" s="231" t="str">
        <f>IF(Sheet1!AN192 &lt;&gt; 'TO USE'!AN192, "Sheet1:"&amp;Sheet1!AN192&amp;" vs Sheet2:"&amp;'TO USE'!AN192, "")</f>
        <v/>
      </c>
      <c r="AO192" s="231" t="str">
        <f>IF(Sheet1!AO192 &lt;&gt; 'TO USE'!AO192, "Sheet1:"&amp;Sheet1!AO192&amp;" vs Sheet2:"&amp;'TO USE'!AO192, "")</f>
        <v/>
      </c>
      <c r="AP192" s="231" t="str">
        <f>IF(Sheet1!AP192 &lt;&gt; 'TO USE'!AP192, "Sheet1:"&amp;Sheet1!AP192&amp;" vs Sheet2:"&amp;'TO USE'!AP192, "")</f>
        <v/>
      </c>
      <c r="AQ192" s="231" t="str">
        <f>IF(Sheet1!AQ192 &lt;&gt; 'TO USE'!AQ192, "Sheet1:"&amp;Sheet1!AQ192&amp;" vs Sheet2:"&amp;'TO USE'!AQ192, "")</f>
        <v/>
      </c>
      <c r="AR192" s="231" t="str">
        <f>IF(Sheet1!AR192 &lt;&gt; 'TO USE'!AR192, "Sheet1:"&amp;Sheet1!AR192&amp;" vs Sheet2:"&amp;'TO USE'!AR192, "")</f>
        <v/>
      </c>
      <c r="AS192" s="231" t="str">
        <f>IF(Sheet1!AS192 &lt;&gt; 'TO USE'!AS192, "Sheet1:"&amp;Sheet1!AS192&amp;" vs Sheet2:"&amp;'TO USE'!AS192, "")</f>
        <v/>
      </c>
      <c r="AT192" s="231" t="str">
        <f>IF(Sheet1!AT192 &lt;&gt; 'TO USE'!AT192, "Sheet1:"&amp;Sheet1!AT192&amp;" vs Sheet2:"&amp;'TO USE'!AT192, "")</f>
        <v/>
      </c>
      <c r="AU192" s="231" t="str">
        <f>IF(Sheet1!AU192 &lt;&gt; 'TO USE'!AU192, "Sheet1:"&amp;Sheet1!AU192&amp;" vs Sheet2:"&amp;'TO USE'!AU192, "")</f>
        <v/>
      </c>
      <c r="AV192" s="231" t="str">
        <f>IF(Sheet1!AV192 &lt;&gt; 'TO USE'!AV192, "Sheet1:"&amp;Sheet1!AV192&amp;" vs Sheet2:"&amp;'TO USE'!AV192, "")</f>
        <v/>
      </c>
    </row>
    <row r="193" spans="1:48" ht="19">
      <c r="A193">
        <v>193</v>
      </c>
      <c r="B193" s="231" t="str">
        <f>IF(Sheet1!B193 &lt;&gt; 'TO USE'!B193, "Sheet1:"&amp;Sheet1!B193&amp;" vs Sheet2:"&amp;'TO USE'!B193, "")</f>
        <v/>
      </c>
      <c r="C193" s="231" t="str">
        <f>IF(Sheet1!C193 &lt;&gt; 'TO USE'!C193, "Sheet1:"&amp;Sheet1!C193&amp;" vs Sheet2:"&amp;'TO USE'!C193, "")</f>
        <v/>
      </c>
      <c r="D193" s="231" t="str">
        <f>IF(Sheet1!D193 &lt;&gt; 'TO USE'!D193, "Sheet1:"&amp;Sheet1!D193&amp;" vs Sheet2:"&amp;'TO USE'!D193, "")</f>
        <v/>
      </c>
      <c r="E193" s="231" t="str">
        <f>IF(Sheet1!E193 &lt;&gt; 'TO USE'!E193, "Sheet1:"&amp;Sheet1!E193&amp;" vs Sheet2:"&amp;'TO USE'!E193, "")</f>
        <v/>
      </c>
      <c r="F193" s="231" t="str">
        <f>IF(Sheet1!F193 &lt;&gt; 'TO USE'!F193, "Sheet1:"&amp;Sheet1!F193&amp;" vs Sheet2:"&amp;'TO USE'!F193, "")</f>
        <v/>
      </c>
      <c r="G193" s="231" t="str">
        <f>IF(Sheet1!G193 &lt;&gt; 'TO USE'!G193, "Sheet1:"&amp;Sheet1!G193&amp;" vs Sheet2:"&amp;'TO USE'!G193, "")</f>
        <v/>
      </c>
      <c r="H193" s="231" t="str">
        <f>IF(Sheet1!H193 &lt;&gt; 'TO USE'!H193, "Sheet1:"&amp;Sheet1!H193&amp;" vs Sheet2:"&amp;'TO USE'!H193, "")</f>
        <v/>
      </c>
      <c r="I193" s="231" t="str">
        <f>IF(Sheet1!I193 &lt;&gt; 'TO USE'!I193, "Sheet1:"&amp;Sheet1!I193&amp;" vs Sheet2:"&amp;'TO USE'!I193, "")</f>
        <v/>
      </c>
      <c r="J193" s="231" t="str">
        <f>IF(Sheet1!J193 &lt;&gt; 'TO USE'!J193, "Sheet1:"&amp;Sheet1!J193&amp;" vs Sheet2:"&amp;'TO USE'!J193, "")</f>
        <v/>
      </c>
      <c r="K193" s="231" t="str">
        <f>IF(Sheet1!K193 &lt;&gt; 'TO USE'!K193, "Sheet1:"&amp;Sheet1!K193&amp;" vs Sheet2:"&amp;'TO USE'!K193, "")</f>
        <v/>
      </c>
      <c r="L193" s="231" t="str">
        <f>IF(Sheet1!L193 &lt;&gt; 'TO USE'!L193, "Sheet1:"&amp;Sheet1!L193&amp;" vs Sheet2:"&amp;'TO USE'!L193, "")</f>
        <v/>
      </c>
      <c r="M193" s="231" t="str">
        <f>IF(Sheet1!M193 &lt;&gt; 'TO USE'!M193, "Sheet1:"&amp;Sheet1!M193&amp;" vs Sheet2:"&amp;'TO USE'!M193, "")</f>
        <v/>
      </c>
      <c r="N193" s="231" t="str">
        <f>IF(Sheet1!N193 &lt;&gt; 'TO USE'!N193, "Sheet1:"&amp;Sheet1!N193&amp;" vs Sheet2:"&amp;'TO USE'!N193, "")</f>
        <v/>
      </c>
      <c r="O193" s="231" t="str">
        <f>IF(Sheet1!O193 &lt;&gt; 'TO USE'!O193, "Sheet1:"&amp;Sheet1!O193&amp;" vs Sheet2:"&amp;'TO USE'!O193, "")</f>
        <v/>
      </c>
      <c r="P193" s="231" t="str">
        <f>IF(Sheet1!P193 &lt;&gt; 'TO USE'!P193, "Sheet1:"&amp;Sheet1!P193&amp;" vs Sheet2:"&amp;'TO USE'!P193, "")</f>
        <v/>
      </c>
      <c r="Q193" s="231" t="str">
        <f>IF(Sheet1!Q193 &lt;&gt; 'TO USE'!Q193, "Sheet1:"&amp;Sheet1!Q193&amp;" vs Sheet2:"&amp;'TO USE'!Q193, "")</f>
        <v/>
      </c>
      <c r="R193" s="231" t="str">
        <f>IF(Sheet1!R193 &lt;&gt; 'TO USE'!R193, "Sheet1:"&amp;Sheet1!R193&amp;" vs Sheet2:"&amp;'TO USE'!R193, "")</f>
        <v/>
      </c>
      <c r="S193" s="231" t="str">
        <f>IF(Sheet1!S193 &lt;&gt; 'TO USE'!S193, "Sheet1:"&amp;Sheet1!S193&amp;" vs Sheet2:"&amp;'TO USE'!S193, "")</f>
        <v/>
      </c>
      <c r="T193" s="231" t="str">
        <f>IF(Sheet1!T193 &lt;&gt; 'TO USE'!T193, "Sheet1:"&amp;Sheet1!T193&amp;" vs Sheet2:"&amp;'TO USE'!T193, "")</f>
        <v/>
      </c>
      <c r="U193" s="231" t="str">
        <f>IF(Sheet1!U193 &lt;&gt; 'TO USE'!U193, "Sheet1:"&amp;Sheet1!U193&amp;" vs Sheet2:"&amp;'TO USE'!U193, "")</f>
        <v/>
      </c>
      <c r="V193" s="231" t="str">
        <f>IF(Sheet1!V193 &lt;&gt; 'TO USE'!V193, "Sheet1:"&amp;Sheet1!V193&amp;" vs Sheet2:"&amp;'TO USE'!V193, "")</f>
        <v/>
      </c>
      <c r="W193" s="231" t="str">
        <f>IF(Sheet1!W193 &lt;&gt; 'TO USE'!W193, "Sheet1:"&amp;Sheet1!W193&amp;" vs Sheet2:"&amp;'TO USE'!W193, "")</f>
        <v/>
      </c>
      <c r="X193" s="231" t="str">
        <f>IF(Sheet1!X193 &lt;&gt; 'TO USE'!X193, "Sheet1:"&amp;Sheet1!X193&amp;" vs Sheet2:"&amp;'TO USE'!X193, "")</f>
        <v/>
      </c>
      <c r="Y193" s="231" t="str">
        <f>IF(Sheet1!Y193 &lt;&gt; 'TO USE'!Y193, "Sheet1:"&amp;Sheet1!Y193&amp;" vs Sheet2:"&amp;'TO USE'!Y193, "")</f>
        <v/>
      </c>
      <c r="Z193" s="231" t="str">
        <f>IF(Sheet1!Z193 &lt;&gt; 'TO USE'!Z193, "Sheet1:"&amp;Sheet1!Z193&amp;" vs Sheet2:"&amp;'TO USE'!Z193, "")</f>
        <v/>
      </c>
      <c r="AA193" s="231" t="str">
        <f>IF(Sheet1!AA193 &lt;&gt; 'TO USE'!AA193, "Sheet1:"&amp;Sheet1!AA193&amp;" vs Sheet2:"&amp;'TO USE'!AA193, "")</f>
        <v/>
      </c>
      <c r="AB193" s="231" t="str">
        <f>IF(Sheet1!AB193 &lt;&gt; 'TO USE'!AB193, "Sheet1:"&amp;Sheet1!AB193&amp;" vs Sheet2:"&amp;'TO USE'!AB193, "")</f>
        <v/>
      </c>
      <c r="AC193" s="231" t="str">
        <f>IF(Sheet1!AC193 &lt;&gt; 'TO USE'!AC193, "Sheet1:"&amp;Sheet1!AC193&amp;" vs Sheet2:"&amp;'TO USE'!AC193, "")</f>
        <v/>
      </c>
      <c r="AD193" s="231" t="str">
        <f>IF(Sheet1!AD193 &lt;&gt; 'TO USE'!AD193, "Sheet1:"&amp;Sheet1!AD193&amp;" vs Sheet2:"&amp;'TO USE'!AD193, "")</f>
        <v/>
      </c>
      <c r="AE193" s="231" t="str">
        <f>IF(Sheet1!AE193 &lt;&gt; 'TO USE'!AE193, "Sheet1:"&amp;Sheet1!AE193&amp;" vs Sheet2:"&amp;'TO USE'!AE193, "")</f>
        <v/>
      </c>
      <c r="AF193" s="231" t="str">
        <f>IF(Sheet1!AF193 &lt;&gt; 'TO USE'!AF193, "Sheet1:"&amp;Sheet1!AF193&amp;" vs Sheet2:"&amp;'TO USE'!AF193, "")</f>
        <v/>
      </c>
      <c r="AG193" s="231" t="str">
        <f>IF(Sheet1!AG193 &lt;&gt; 'TO USE'!AG193, "Sheet1:"&amp;Sheet1!AG193&amp;" vs Sheet2:"&amp;'TO USE'!AG193, "")</f>
        <v/>
      </c>
      <c r="AH193" s="231" t="str">
        <f>IF(Sheet1!AH193 &lt;&gt; 'TO USE'!AH193, "Sheet1:"&amp;Sheet1!AH193&amp;" vs Sheet2:"&amp;'TO USE'!AH193, "")</f>
        <v/>
      </c>
      <c r="AI193" s="231" t="str">
        <f>IF(Sheet1!AI193 &lt;&gt; 'TO USE'!AI193, "Sheet1:"&amp;Sheet1!AI193&amp;" vs Sheet2:"&amp;'TO USE'!AI193, "")</f>
        <v/>
      </c>
      <c r="AJ193" s="231" t="str">
        <f>IF(Sheet1!AJ193 &lt;&gt; 'TO USE'!AJ193, "Sheet1:"&amp;Sheet1!AJ193&amp;" vs Sheet2:"&amp;'TO USE'!AJ193, "")</f>
        <v/>
      </c>
      <c r="AK193" s="231" t="str">
        <f>IF(Sheet1!AK193 &lt;&gt; 'TO USE'!AK193, "Sheet1:"&amp;Sheet1!AK193&amp;" vs Sheet2:"&amp;'TO USE'!AK193, "")</f>
        <v/>
      </c>
      <c r="AL193" s="231" t="str">
        <f>IF(Sheet1!AL193 &lt;&gt; 'TO USE'!AL193, "Sheet1:"&amp;Sheet1!AL193&amp;" vs Sheet2:"&amp;'TO USE'!AL193, "")</f>
        <v/>
      </c>
      <c r="AM193" s="231" t="str">
        <f>IF(Sheet1!AM193 &lt;&gt; 'TO USE'!AM193, "Sheet1:"&amp;Sheet1!AM193&amp;" vs Sheet2:"&amp;'TO USE'!AM193, "")</f>
        <v/>
      </c>
      <c r="AN193" s="231" t="str">
        <f>IF(Sheet1!AN193 &lt;&gt; 'TO USE'!AN193, "Sheet1:"&amp;Sheet1!AN193&amp;" vs Sheet2:"&amp;'TO USE'!AN193, "")</f>
        <v/>
      </c>
      <c r="AO193" s="231" t="str">
        <f>IF(Sheet1!AO193 &lt;&gt; 'TO USE'!AO193, "Sheet1:"&amp;Sheet1!AO193&amp;" vs Sheet2:"&amp;'TO USE'!AO193, "")</f>
        <v/>
      </c>
      <c r="AP193" s="231" t="str">
        <f>IF(Sheet1!AP193 &lt;&gt; 'TO USE'!AP193, "Sheet1:"&amp;Sheet1!AP193&amp;" vs Sheet2:"&amp;'TO USE'!AP193, "")</f>
        <v/>
      </c>
      <c r="AQ193" s="231" t="str">
        <f>IF(Sheet1!AQ193 &lt;&gt; 'TO USE'!AQ193, "Sheet1:"&amp;Sheet1!AQ193&amp;" vs Sheet2:"&amp;'TO USE'!AQ193, "")</f>
        <v/>
      </c>
      <c r="AR193" s="231" t="str">
        <f>IF(Sheet1!AR193 &lt;&gt; 'TO USE'!AR193, "Sheet1:"&amp;Sheet1!AR193&amp;" vs Sheet2:"&amp;'TO USE'!AR193, "")</f>
        <v/>
      </c>
      <c r="AS193" s="231" t="str">
        <f>IF(Sheet1!AS193 &lt;&gt; 'TO USE'!AS193, "Sheet1:"&amp;Sheet1!AS193&amp;" vs Sheet2:"&amp;'TO USE'!AS193, "")</f>
        <v/>
      </c>
      <c r="AT193" s="231" t="str">
        <f>IF(Sheet1!AT193 &lt;&gt; 'TO USE'!AT193, "Sheet1:"&amp;Sheet1!AT193&amp;" vs Sheet2:"&amp;'TO USE'!AT193, "")</f>
        <v/>
      </c>
      <c r="AU193" s="231" t="str">
        <f>IF(Sheet1!AU193 &lt;&gt; 'TO USE'!AU193, "Sheet1:"&amp;Sheet1!AU193&amp;" vs Sheet2:"&amp;'TO USE'!AU193, "")</f>
        <v/>
      </c>
      <c r="AV193" s="231" t="str">
        <f>IF(Sheet1!AV193 &lt;&gt; 'TO USE'!AV193, "Sheet1:"&amp;Sheet1!AV193&amp;" vs Sheet2:"&amp;'TO USE'!AV193, "")</f>
        <v/>
      </c>
    </row>
    <row r="194" spans="1:48" ht="19">
      <c r="A194">
        <v>194</v>
      </c>
      <c r="B194" s="231" t="str">
        <f>IF(Sheet1!B194 &lt;&gt; 'TO USE'!B194, "Sheet1:"&amp;Sheet1!B194&amp;" vs Sheet2:"&amp;'TO USE'!B194, "")</f>
        <v/>
      </c>
      <c r="C194" s="231" t="str">
        <f>IF(Sheet1!C194 &lt;&gt; 'TO USE'!C194, "Sheet1:"&amp;Sheet1!C194&amp;" vs Sheet2:"&amp;'TO USE'!C194, "")</f>
        <v/>
      </c>
      <c r="D194" s="231" t="str">
        <f>IF(Sheet1!D194 &lt;&gt; 'TO USE'!D194, "Sheet1:"&amp;Sheet1!D194&amp;" vs Sheet2:"&amp;'TO USE'!D194, "")</f>
        <v/>
      </c>
      <c r="E194" s="231" t="str">
        <f>IF(Sheet1!E194 &lt;&gt; 'TO USE'!E194, "Sheet1:"&amp;Sheet1!E194&amp;" vs Sheet2:"&amp;'TO USE'!E194, "")</f>
        <v/>
      </c>
      <c r="F194" s="231" t="str">
        <f>IF(Sheet1!F194 &lt;&gt; 'TO USE'!F194, "Sheet1:"&amp;Sheet1!F194&amp;" vs Sheet2:"&amp;'TO USE'!F194, "")</f>
        <v/>
      </c>
      <c r="G194" s="231" t="str">
        <f>IF(Sheet1!G194 &lt;&gt; 'TO USE'!G194, "Sheet1:"&amp;Sheet1!G194&amp;" vs Sheet2:"&amp;'TO USE'!G194, "")</f>
        <v/>
      </c>
      <c r="H194" s="231" t="str">
        <f>IF(Sheet1!H194 &lt;&gt; 'TO USE'!H194, "Sheet1:"&amp;Sheet1!H194&amp;" vs Sheet2:"&amp;'TO USE'!H194, "")</f>
        <v/>
      </c>
      <c r="I194" s="231" t="str">
        <f>IF(Sheet1!I194 &lt;&gt; 'TO USE'!I194, "Sheet1:"&amp;Sheet1!I194&amp;" vs Sheet2:"&amp;'TO USE'!I194, "")</f>
        <v/>
      </c>
      <c r="J194" s="231" t="str">
        <f>IF(Sheet1!J194 &lt;&gt; 'TO USE'!J194, "Sheet1:"&amp;Sheet1!J194&amp;" vs Sheet2:"&amp;'TO USE'!J194, "")</f>
        <v>Sheet1:1` vs Sheet2:1</v>
      </c>
      <c r="K194" s="231" t="str">
        <f>IF(Sheet1!K194 &lt;&gt; 'TO USE'!K194, "Sheet1:"&amp;Sheet1!K194&amp;" vs Sheet2:"&amp;'TO USE'!K194, "")</f>
        <v/>
      </c>
      <c r="L194" s="231" t="str">
        <f>IF(Sheet1!L194 &lt;&gt; 'TO USE'!L194, "Sheet1:"&amp;Sheet1!L194&amp;" vs Sheet2:"&amp;'TO USE'!L194, "")</f>
        <v/>
      </c>
      <c r="M194" s="231" t="str">
        <f>IF(Sheet1!M194 &lt;&gt; 'TO USE'!M194, "Sheet1:"&amp;Sheet1!M194&amp;" vs Sheet2:"&amp;'TO USE'!M194, "")</f>
        <v/>
      </c>
      <c r="N194" s="231" t="str">
        <f>IF(Sheet1!N194 &lt;&gt; 'TO USE'!N194, "Sheet1:"&amp;Sheet1!N194&amp;" vs Sheet2:"&amp;'TO USE'!N194, "")</f>
        <v/>
      </c>
      <c r="O194" s="231" t="str">
        <f>IF(Sheet1!O194 &lt;&gt; 'TO USE'!O194, "Sheet1:"&amp;Sheet1!O194&amp;" vs Sheet2:"&amp;'TO USE'!O194, "")</f>
        <v/>
      </c>
      <c r="P194" s="231" t="str">
        <f>IF(Sheet1!P194 &lt;&gt; 'TO USE'!P194, "Sheet1:"&amp;Sheet1!P194&amp;" vs Sheet2:"&amp;'TO USE'!P194, "")</f>
        <v/>
      </c>
      <c r="Q194" s="231" t="str">
        <f>IF(Sheet1!Q194 &lt;&gt; 'TO USE'!Q194, "Sheet1:"&amp;Sheet1!Q194&amp;" vs Sheet2:"&amp;'TO USE'!Q194, "")</f>
        <v/>
      </c>
      <c r="R194" s="231" t="str">
        <f>IF(Sheet1!R194 &lt;&gt; 'TO USE'!R194, "Sheet1:"&amp;Sheet1!R194&amp;" vs Sheet2:"&amp;'TO USE'!R194, "")</f>
        <v/>
      </c>
      <c r="S194" s="231" t="str">
        <f>IF(Sheet1!S194 &lt;&gt; 'TO USE'!S194, "Sheet1:"&amp;Sheet1!S194&amp;" vs Sheet2:"&amp;'TO USE'!S194, "")</f>
        <v/>
      </c>
      <c r="T194" s="231" t="str">
        <f>IF(Sheet1!T194 &lt;&gt; 'TO USE'!T194, "Sheet1:"&amp;Sheet1!T194&amp;" vs Sheet2:"&amp;'TO USE'!T194, "")</f>
        <v/>
      </c>
      <c r="U194" s="231" t="str">
        <f>IF(Sheet1!U194 &lt;&gt; 'TO USE'!U194, "Sheet1:"&amp;Sheet1!U194&amp;" vs Sheet2:"&amp;'TO USE'!U194, "")</f>
        <v/>
      </c>
      <c r="V194" s="231" t="str">
        <f>IF(Sheet1!V194 &lt;&gt; 'TO USE'!V194, "Sheet1:"&amp;Sheet1!V194&amp;" vs Sheet2:"&amp;'TO USE'!V194, "")</f>
        <v/>
      </c>
      <c r="W194" s="231" t="str">
        <f>IF(Sheet1!W194 &lt;&gt; 'TO USE'!W194, "Sheet1:"&amp;Sheet1!W194&amp;" vs Sheet2:"&amp;'TO USE'!W194, "")</f>
        <v/>
      </c>
      <c r="X194" s="231" t="str">
        <f>IF(Sheet1!X194 &lt;&gt; 'TO USE'!X194, "Sheet1:"&amp;Sheet1!X194&amp;" vs Sheet2:"&amp;'TO USE'!X194, "")</f>
        <v/>
      </c>
      <c r="Y194" s="231" t="str">
        <f>IF(Sheet1!Y194 &lt;&gt; 'TO USE'!Y194, "Sheet1:"&amp;Sheet1!Y194&amp;" vs Sheet2:"&amp;'TO USE'!Y194, "")</f>
        <v/>
      </c>
      <c r="Z194" s="231" t="str">
        <f>IF(Sheet1!Z194 &lt;&gt; 'TO USE'!Z194, "Sheet1:"&amp;Sheet1!Z194&amp;" vs Sheet2:"&amp;'TO USE'!Z194, "")</f>
        <v/>
      </c>
      <c r="AA194" s="231" t="str">
        <f>IF(Sheet1!AA194 &lt;&gt; 'TO USE'!AA194, "Sheet1:"&amp;Sheet1!AA194&amp;" vs Sheet2:"&amp;'TO USE'!AA194, "")</f>
        <v/>
      </c>
      <c r="AB194" s="231" t="str">
        <f>IF(Sheet1!AB194 &lt;&gt; 'TO USE'!AB194, "Sheet1:"&amp;Sheet1!AB194&amp;" vs Sheet2:"&amp;'TO USE'!AB194, "")</f>
        <v/>
      </c>
      <c r="AC194" s="231" t="str">
        <f>IF(Sheet1!AC194 &lt;&gt; 'TO USE'!AC194, "Sheet1:"&amp;Sheet1!AC194&amp;" vs Sheet2:"&amp;'TO USE'!AC194, "")</f>
        <v/>
      </c>
      <c r="AD194" s="231" t="str">
        <f>IF(Sheet1!AD194 &lt;&gt; 'TO USE'!AD194, "Sheet1:"&amp;Sheet1!AD194&amp;" vs Sheet2:"&amp;'TO USE'!AD194, "")</f>
        <v/>
      </c>
      <c r="AE194" s="231" t="str">
        <f>IF(Sheet1!AE194 &lt;&gt; 'TO USE'!AE194, "Sheet1:"&amp;Sheet1!AE194&amp;" vs Sheet2:"&amp;'TO USE'!AE194, "")</f>
        <v/>
      </c>
      <c r="AF194" s="231" t="str">
        <f>IF(Sheet1!AF194 &lt;&gt; 'TO USE'!AF194, "Sheet1:"&amp;Sheet1!AF194&amp;" vs Sheet2:"&amp;'TO USE'!AF194, "")</f>
        <v/>
      </c>
      <c r="AG194" s="231" t="str">
        <f>IF(Sheet1!AG194 &lt;&gt; 'TO USE'!AG194, "Sheet1:"&amp;Sheet1!AG194&amp;" vs Sheet2:"&amp;'TO USE'!AG194, "")</f>
        <v/>
      </c>
      <c r="AH194" s="231" t="str">
        <f>IF(Sheet1!AH194 &lt;&gt; 'TO USE'!AH194, "Sheet1:"&amp;Sheet1!AH194&amp;" vs Sheet2:"&amp;'TO USE'!AH194, "")</f>
        <v/>
      </c>
      <c r="AI194" s="231" t="str">
        <f>IF(Sheet1!AI194 &lt;&gt; 'TO USE'!AI194, "Sheet1:"&amp;Sheet1!AI194&amp;" vs Sheet2:"&amp;'TO USE'!AI194, "")</f>
        <v/>
      </c>
      <c r="AJ194" s="231" t="str">
        <f>IF(Sheet1!AJ194 &lt;&gt; 'TO USE'!AJ194, "Sheet1:"&amp;Sheet1!AJ194&amp;" vs Sheet2:"&amp;'TO USE'!AJ194, "")</f>
        <v/>
      </c>
      <c r="AK194" s="231" t="str">
        <f>IF(Sheet1!AK194 &lt;&gt; 'TO USE'!AK194, "Sheet1:"&amp;Sheet1!AK194&amp;" vs Sheet2:"&amp;'TO USE'!AK194, "")</f>
        <v/>
      </c>
      <c r="AL194" s="231" t="str">
        <f>IF(Sheet1!AL194 &lt;&gt; 'TO USE'!AL194, "Sheet1:"&amp;Sheet1!AL194&amp;" vs Sheet2:"&amp;'TO USE'!AL194, "")</f>
        <v/>
      </c>
      <c r="AM194" s="231" t="str">
        <f>IF(Sheet1!AM194 &lt;&gt; 'TO USE'!AM194, "Sheet1:"&amp;Sheet1!AM194&amp;" vs Sheet2:"&amp;'TO USE'!AM194, "")</f>
        <v/>
      </c>
      <c r="AN194" s="231" t="str">
        <f>IF(Sheet1!AN194 &lt;&gt; 'TO USE'!AN194, "Sheet1:"&amp;Sheet1!AN194&amp;" vs Sheet2:"&amp;'TO USE'!AN194, "")</f>
        <v/>
      </c>
      <c r="AO194" s="231" t="str">
        <f>IF(Sheet1!AO194 &lt;&gt; 'TO USE'!AO194, "Sheet1:"&amp;Sheet1!AO194&amp;" vs Sheet2:"&amp;'TO USE'!AO194, "")</f>
        <v/>
      </c>
      <c r="AP194" s="231" t="str">
        <f>IF(Sheet1!AP194 &lt;&gt; 'TO USE'!AP194, "Sheet1:"&amp;Sheet1!AP194&amp;" vs Sheet2:"&amp;'TO USE'!AP194, "")</f>
        <v/>
      </c>
      <c r="AQ194" s="231" t="str">
        <f>IF(Sheet1!AQ194 &lt;&gt; 'TO USE'!AQ194, "Sheet1:"&amp;Sheet1!AQ194&amp;" vs Sheet2:"&amp;'TO USE'!AQ194, "")</f>
        <v/>
      </c>
      <c r="AR194" s="231" t="str">
        <f>IF(Sheet1!AR194 &lt;&gt; 'TO USE'!AR194, "Sheet1:"&amp;Sheet1!AR194&amp;" vs Sheet2:"&amp;'TO USE'!AR194, "")</f>
        <v/>
      </c>
      <c r="AS194" s="231" t="str">
        <f>IF(Sheet1!AS194 &lt;&gt; 'TO USE'!AS194, "Sheet1:"&amp;Sheet1!AS194&amp;" vs Sheet2:"&amp;'TO USE'!AS194, "")</f>
        <v/>
      </c>
      <c r="AT194" s="231" t="str">
        <f>IF(Sheet1!AT194 &lt;&gt; 'TO USE'!AT194, "Sheet1:"&amp;Sheet1!AT194&amp;" vs Sheet2:"&amp;'TO USE'!AT194, "")</f>
        <v/>
      </c>
      <c r="AU194" s="231" t="str">
        <f>IF(Sheet1!AU194 &lt;&gt; 'TO USE'!AU194, "Sheet1:"&amp;Sheet1!AU194&amp;" vs Sheet2:"&amp;'TO USE'!AU194, "")</f>
        <v/>
      </c>
      <c r="AV194" s="231" t="str">
        <f>IF(Sheet1!AV194 &lt;&gt; 'TO USE'!AV194, "Sheet1:"&amp;Sheet1!AV194&amp;" vs Sheet2:"&amp;'TO USE'!AV194, "")</f>
        <v/>
      </c>
    </row>
    <row r="195" spans="1:48" ht="19">
      <c r="A195">
        <v>195</v>
      </c>
      <c r="B195" s="231" t="str">
        <f>IF(Sheet1!B195 &lt;&gt; 'TO USE'!B195, "Sheet1:"&amp;Sheet1!B195&amp;" vs Sheet2:"&amp;'TO USE'!B195, "")</f>
        <v/>
      </c>
      <c r="C195" s="231" t="str">
        <f>IF(Sheet1!C195 &lt;&gt; 'TO USE'!C195, "Sheet1:"&amp;Sheet1!C195&amp;" vs Sheet2:"&amp;'TO USE'!C195, "")</f>
        <v/>
      </c>
      <c r="D195" s="231" t="str">
        <f>IF(Sheet1!D195 &lt;&gt; 'TO USE'!D195, "Sheet1:"&amp;Sheet1!D195&amp;" vs Sheet2:"&amp;'TO USE'!D195, "")</f>
        <v/>
      </c>
      <c r="E195" s="231" t="str">
        <f>IF(Sheet1!E195 &lt;&gt; 'TO USE'!E195, "Sheet1:"&amp;Sheet1!E195&amp;" vs Sheet2:"&amp;'TO USE'!E195, "")</f>
        <v/>
      </c>
      <c r="F195" s="231" t="str">
        <f>IF(Sheet1!F195 &lt;&gt; 'TO USE'!F195, "Sheet1:"&amp;Sheet1!F195&amp;" vs Sheet2:"&amp;'TO USE'!F195, "")</f>
        <v/>
      </c>
      <c r="G195" s="231" t="str">
        <f>IF(Sheet1!G195 &lt;&gt; 'TO USE'!G195, "Sheet1:"&amp;Sheet1!G195&amp;" vs Sheet2:"&amp;'TO USE'!G195, "")</f>
        <v/>
      </c>
      <c r="H195" s="231" t="str">
        <f>IF(Sheet1!H195 &lt;&gt; 'TO USE'!H195, "Sheet1:"&amp;Sheet1!H195&amp;" vs Sheet2:"&amp;'TO USE'!H195, "")</f>
        <v/>
      </c>
      <c r="I195" s="231" t="str">
        <f>IF(Sheet1!I195 &lt;&gt; 'TO USE'!I195, "Sheet1:"&amp;Sheet1!I195&amp;" vs Sheet2:"&amp;'TO USE'!I195, "")</f>
        <v/>
      </c>
      <c r="J195" s="231" t="str">
        <f>IF(Sheet1!J195 &lt;&gt; 'TO USE'!J195, "Sheet1:"&amp;Sheet1!J195&amp;" vs Sheet2:"&amp;'TO USE'!J195, "")</f>
        <v/>
      </c>
      <c r="K195" s="231" t="str">
        <f>IF(Sheet1!K195 &lt;&gt; 'TO USE'!K195, "Sheet1:"&amp;Sheet1!K195&amp;" vs Sheet2:"&amp;'TO USE'!K195, "")</f>
        <v/>
      </c>
      <c r="L195" s="231" t="str">
        <f>IF(Sheet1!L195 &lt;&gt; 'TO USE'!L195, "Sheet1:"&amp;Sheet1!L195&amp;" vs Sheet2:"&amp;'TO USE'!L195, "")</f>
        <v/>
      </c>
      <c r="M195" s="231" t="str">
        <f>IF(Sheet1!M195 &lt;&gt; 'TO USE'!M195, "Sheet1:"&amp;Sheet1!M195&amp;" vs Sheet2:"&amp;'TO USE'!M195, "")</f>
        <v/>
      </c>
      <c r="N195" s="231" t="str">
        <f>IF(Sheet1!N195 &lt;&gt; 'TO USE'!N195, "Sheet1:"&amp;Sheet1!N195&amp;" vs Sheet2:"&amp;'TO USE'!N195, "")</f>
        <v/>
      </c>
      <c r="O195" s="231" t="str">
        <f>IF(Sheet1!O195 &lt;&gt; 'TO USE'!O195, "Sheet1:"&amp;Sheet1!O195&amp;" vs Sheet2:"&amp;'TO USE'!O195, "")</f>
        <v/>
      </c>
      <c r="P195" s="231" t="str">
        <f>IF(Sheet1!P195 &lt;&gt; 'TO USE'!P195, "Sheet1:"&amp;Sheet1!P195&amp;" vs Sheet2:"&amp;'TO USE'!P195, "")</f>
        <v/>
      </c>
      <c r="Q195" s="231" t="str">
        <f>IF(Sheet1!Q195 &lt;&gt; 'TO USE'!Q195, "Sheet1:"&amp;Sheet1!Q195&amp;" vs Sheet2:"&amp;'TO USE'!Q195, "")</f>
        <v/>
      </c>
      <c r="R195" s="231" t="str">
        <f>IF(Sheet1!R195 &lt;&gt; 'TO USE'!R195, "Sheet1:"&amp;Sheet1!R195&amp;" vs Sheet2:"&amp;'TO USE'!R195, "")</f>
        <v/>
      </c>
      <c r="S195" s="231" t="str">
        <f>IF(Sheet1!S195 &lt;&gt; 'TO USE'!S195, "Sheet1:"&amp;Sheet1!S195&amp;" vs Sheet2:"&amp;'TO USE'!S195, "")</f>
        <v/>
      </c>
      <c r="T195" s="231" t="str">
        <f>IF(Sheet1!T195 &lt;&gt; 'TO USE'!T195, "Sheet1:"&amp;Sheet1!T195&amp;" vs Sheet2:"&amp;'TO USE'!T195, "")</f>
        <v/>
      </c>
      <c r="U195" s="231" t="str">
        <f>IF(Sheet1!U195 &lt;&gt; 'TO USE'!U195, "Sheet1:"&amp;Sheet1!U195&amp;" vs Sheet2:"&amp;'TO USE'!U195, "")</f>
        <v/>
      </c>
      <c r="V195" s="231" t="str">
        <f>IF(Sheet1!V195 &lt;&gt; 'TO USE'!V195, "Sheet1:"&amp;Sheet1!V195&amp;" vs Sheet2:"&amp;'TO USE'!V195, "")</f>
        <v/>
      </c>
      <c r="W195" s="231" t="str">
        <f>IF(Sheet1!W195 &lt;&gt; 'TO USE'!W195, "Sheet1:"&amp;Sheet1!W195&amp;" vs Sheet2:"&amp;'TO USE'!W195, "")</f>
        <v/>
      </c>
      <c r="X195" s="231" t="str">
        <f>IF(Sheet1!X195 &lt;&gt; 'TO USE'!X195, "Sheet1:"&amp;Sheet1!X195&amp;" vs Sheet2:"&amp;'TO USE'!X195, "")</f>
        <v/>
      </c>
      <c r="Y195" s="231" t="str">
        <f>IF(Sheet1!Y195 &lt;&gt; 'TO USE'!Y195, "Sheet1:"&amp;Sheet1!Y195&amp;" vs Sheet2:"&amp;'TO USE'!Y195, "")</f>
        <v/>
      </c>
      <c r="Z195" s="231" t="str">
        <f>IF(Sheet1!Z195 &lt;&gt; 'TO USE'!Z195, "Sheet1:"&amp;Sheet1!Z195&amp;" vs Sheet2:"&amp;'TO USE'!Z195, "")</f>
        <v/>
      </c>
      <c r="AA195" s="231" t="str">
        <f>IF(Sheet1!AA195 &lt;&gt; 'TO USE'!AA195, "Sheet1:"&amp;Sheet1!AA195&amp;" vs Sheet2:"&amp;'TO USE'!AA195, "")</f>
        <v/>
      </c>
      <c r="AB195" s="231" t="str">
        <f>IF(Sheet1!AB195 &lt;&gt; 'TO USE'!AB195, "Sheet1:"&amp;Sheet1!AB195&amp;" vs Sheet2:"&amp;'TO USE'!AB195, "")</f>
        <v/>
      </c>
      <c r="AC195" s="231" t="str">
        <f>IF(Sheet1!AC195 &lt;&gt; 'TO USE'!AC195, "Sheet1:"&amp;Sheet1!AC195&amp;" vs Sheet2:"&amp;'TO USE'!AC195, "")</f>
        <v/>
      </c>
      <c r="AD195" s="231" t="str">
        <f>IF(Sheet1!AD195 &lt;&gt; 'TO USE'!AD195, "Sheet1:"&amp;Sheet1!AD195&amp;" vs Sheet2:"&amp;'TO USE'!AD195, "")</f>
        <v/>
      </c>
      <c r="AE195" s="231" t="str">
        <f>IF(Sheet1!AE195 &lt;&gt; 'TO USE'!AE195, "Sheet1:"&amp;Sheet1!AE195&amp;" vs Sheet2:"&amp;'TO USE'!AE195, "")</f>
        <v/>
      </c>
      <c r="AF195" s="231" t="str">
        <f>IF(Sheet1!AF195 &lt;&gt; 'TO USE'!AF195, "Sheet1:"&amp;Sheet1!AF195&amp;" vs Sheet2:"&amp;'TO USE'!AF195, "")</f>
        <v/>
      </c>
      <c r="AG195" s="231" t="str">
        <f>IF(Sheet1!AG195 &lt;&gt; 'TO USE'!AG195, "Sheet1:"&amp;Sheet1!AG195&amp;" vs Sheet2:"&amp;'TO USE'!AG195, "")</f>
        <v/>
      </c>
      <c r="AH195" s="231" t="str">
        <f>IF(Sheet1!AH195 &lt;&gt; 'TO USE'!AH195, "Sheet1:"&amp;Sheet1!AH195&amp;" vs Sheet2:"&amp;'TO USE'!AH195, "")</f>
        <v/>
      </c>
      <c r="AI195" s="231" t="str">
        <f>IF(Sheet1!AI195 &lt;&gt; 'TO USE'!AI195, "Sheet1:"&amp;Sheet1!AI195&amp;" vs Sheet2:"&amp;'TO USE'!AI195, "")</f>
        <v/>
      </c>
      <c r="AJ195" s="231" t="str">
        <f>IF(Sheet1!AJ195 &lt;&gt; 'TO USE'!AJ195, "Sheet1:"&amp;Sheet1!AJ195&amp;" vs Sheet2:"&amp;'TO USE'!AJ195, "")</f>
        <v/>
      </c>
      <c r="AK195" s="231" t="str">
        <f>IF(Sheet1!AK195 &lt;&gt; 'TO USE'!AK195, "Sheet1:"&amp;Sheet1!AK195&amp;" vs Sheet2:"&amp;'TO USE'!AK195, "")</f>
        <v/>
      </c>
      <c r="AL195" s="231" t="str">
        <f>IF(Sheet1!AL195 &lt;&gt; 'TO USE'!AL195, "Sheet1:"&amp;Sheet1!AL195&amp;" vs Sheet2:"&amp;'TO USE'!AL195, "")</f>
        <v/>
      </c>
      <c r="AM195" s="231" t="str">
        <f>IF(Sheet1!AM195 &lt;&gt; 'TO USE'!AM195, "Sheet1:"&amp;Sheet1!AM195&amp;" vs Sheet2:"&amp;'TO USE'!AM195, "")</f>
        <v/>
      </c>
      <c r="AN195" s="231" t="str">
        <f>IF(Sheet1!AN195 &lt;&gt; 'TO USE'!AN195, "Sheet1:"&amp;Sheet1!AN195&amp;" vs Sheet2:"&amp;'TO USE'!AN195, "")</f>
        <v/>
      </c>
      <c r="AO195" s="231" t="str">
        <f>IF(Sheet1!AO195 &lt;&gt; 'TO USE'!AO195, "Sheet1:"&amp;Sheet1!AO195&amp;" vs Sheet2:"&amp;'TO USE'!AO195, "")</f>
        <v/>
      </c>
      <c r="AP195" s="231" t="str">
        <f>IF(Sheet1!AP195 &lt;&gt; 'TO USE'!AP195, "Sheet1:"&amp;Sheet1!AP195&amp;" vs Sheet2:"&amp;'TO USE'!AP195, "")</f>
        <v/>
      </c>
      <c r="AQ195" s="231" t="str">
        <f>IF(Sheet1!AQ195 &lt;&gt; 'TO USE'!AQ195, "Sheet1:"&amp;Sheet1!AQ195&amp;" vs Sheet2:"&amp;'TO USE'!AQ195, "")</f>
        <v/>
      </c>
      <c r="AR195" s="231" t="str">
        <f>IF(Sheet1!AR195 &lt;&gt; 'TO USE'!AR195, "Sheet1:"&amp;Sheet1!AR195&amp;" vs Sheet2:"&amp;'TO USE'!AR195, "")</f>
        <v/>
      </c>
      <c r="AS195" s="231" t="str">
        <f>IF(Sheet1!AS195 &lt;&gt; 'TO USE'!AS195, "Sheet1:"&amp;Sheet1!AS195&amp;" vs Sheet2:"&amp;'TO USE'!AS195, "")</f>
        <v/>
      </c>
      <c r="AT195" s="231" t="str">
        <f>IF(Sheet1!AT195 &lt;&gt; 'TO USE'!AT195, "Sheet1:"&amp;Sheet1!AT195&amp;" vs Sheet2:"&amp;'TO USE'!AT195, "")</f>
        <v/>
      </c>
      <c r="AU195" s="231" t="str">
        <f>IF(Sheet1!AU195 &lt;&gt; 'TO USE'!AU195, "Sheet1:"&amp;Sheet1!AU195&amp;" vs Sheet2:"&amp;'TO USE'!AU195, "")</f>
        <v/>
      </c>
      <c r="AV195" s="231" t="str">
        <f>IF(Sheet1!AV195 &lt;&gt; 'TO USE'!AV195, "Sheet1:"&amp;Sheet1!AV195&amp;" vs Sheet2:"&amp;'TO USE'!AV195, "")</f>
        <v/>
      </c>
    </row>
    <row r="196" spans="1:48" ht="19">
      <c r="A196">
        <v>196</v>
      </c>
      <c r="B196" s="231" t="str">
        <f>IF(Sheet1!B196 &lt;&gt; 'TO USE'!B196, "Sheet1:"&amp;Sheet1!B196&amp;" vs Sheet2:"&amp;'TO USE'!B196, "")</f>
        <v/>
      </c>
      <c r="C196" s="231" t="str">
        <f>IF(Sheet1!C196 &lt;&gt; 'TO USE'!C196, "Sheet1:"&amp;Sheet1!C196&amp;" vs Sheet2:"&amp;'TO USE'!C196, "")</f>
        <v/>
      </c>
      <c r="D196" s="231" t="str">
        <f>IF(Sheet1!D196 &lt;&gt; 'TO USE'!D196, "Sheet1:"&amp;Sheet1!D196&amp;" vs Sheet2:"&amp;'TO USE'!D196, "")</f>
        <v/>
      </c>
      <c r="E196" s="231" t="str">
        <f>IF(Sheet1!E196 &lt;&gt; 'TO USE'!E196, "Sheet1:"&amp;Sheet1!E196&amp;" vs Sheet2:"&amp;'TO USE'!E196, "")</f>
        <v/>
      </c>
      <c r="F196" s="231" t="str">
        <f>IF(Sheet1!F196 &lt;&gt; 'TO USE'!F196, "Sheet1:"&amp;Sheet1!F196&amp;" vs Sheet2:"&amp;'TO USE'!F196, "")</f>
        <v/>
      </c>
      <c r="G196" s="231" t="str">
        <f>IF(Sheet1!G196 &lt;&gt; 'TO USE'!G196, "Sheet1:"&amp;Sheet1!G196&amp;" vs Sheet2:"&amp;'TO USE'!G196, "")</f>
        <v/>
      </c>
      <c r="H196" s="231" t="str">
        <f>IF(Sheet1!H196 &lt;&gt; 'TO USE'!H196, "Sheet1:"&amp;Sheet1!H196&amp;" vs Sheet2:"&amp;'TO USE'!H196, "")</f>
        <v/>
      </c>
      <c r="I196" s="231" t="str">
        <f>IF(Sheet1!I196 &lt;&gt; 'TO USE'!I196, "Sheet1:"&amp;Sheet1!I196&amp;" vs Sheet2:"&amp;'TO USE'!I196, "")</f>
        <v/>
      </c>
      <c r="J196" s="231" t="str">
        <f>IF(Sheet1!J196 &lt;&gt; 'TO USE'!J196, "Sheet1:"&amp;Sheet1!J196&amp;" vs Sheet2:"&amp;'TO USE'!J196, "")</f>
        <v/>
      </c>
      <c r="K196" s="231" t="str">
        <f>IF(Sheet1!K196 &lt;&gt; 'TO USE'!K196, "Sheet1:"&amp;Sheet1!K196&amp;" vs Sheet2:"&amp;'TO USE'!K196, "")</f>
        <v/>
      </c>
      <c r="L196" s="231" t="str">
        <f>IF(Sheet1!L196 &lt;&gt; 'TO USE'!L196, "Sheet1:"&amp;Sheet1!L196&amp;" vs Sheet2:"&amp;'TO USE'!L196, "")</f>
        <v/>
      </c>
      <c r="M196" s="231" t="str">
        <f>IF(Sheet1!M196 &lt;&gt; 'TO USE'!M196, "Sheet1:"&amp;Sheet1!M196&amp;" vs Sheet2:"&amp;'TO USE'!M196, "")</f>
        <v/>
      </c>
      <c r="N196" s="231" t="str">
        <f>IF(Sheet1!N196 &lt;&gt; 'TO USE'!N196, "Sheet1:"&amp;Sheet1!N196&amp;" vs Sheet2:"&amp;'TO USE'!N196, "")</f>
        <v/>
      </c>
      <c r="O196" s="231" t="str">
        <f>IF(Sheet1!O196 &lt;&gt; 'TO USE'!O196, "Sheet1:"&amp;Sheet1!O196&amp;" vs Sheet2:"&amp;'TO USE'!O196, "")</f>
        <v/>
      </c>
      <c r="P196" s="231" t="str">
        <f>IF(Sheet1!P196 &lt;&gt; 'TO USE'!P196, "Sheet1:"&amp;Sheet1!P196&amp;" vs Sheet2:"&amp;'TO USE'!P196, "")</f>
        <v/>
      </c>
      <c r="Q196" s="231" t="str">
        <f>IF(Sheet1!Q196 &lt;&gt; 'TO USE'!Q196, "Sheet1:"&amp;Sheet1!Q196&amp;" vs Sheet2:"&amp;'TO USE'!Q196, "")</f>
        <v/>
      </c>
      <c r="R196" s="231" t="str">
        <f>IF(Sheet1!R196 &lt;&gt; 'TO USE'!R196, "Sheet1:"&amp;Sheet1!R196&amp;" vs Sheet2:"&amp;'TO USE'!R196, "")</f>
        <v/>
      </c>
      <c r="S196" s="231" t="str">
        <f>IF(Sheet1!S196 &lt;&gt; 'TO USE'!S196, "Sheet1:"&amp;Sheet1!S196&amp;" vs Sheet2:"&amp;'TO USE'!S196, "")</f>
        <v/>
      </c>
      <c r="T196" s="231" t="str">
        <f>IF(Sheet1!T196 &lt;&gt; 'TO USE'!T196, "Sheet1:"&amp;Sheet1!T196&amp;" vs Sheet2:"&amp;'TO USE'!T196, "")</f>
        <v/>
      </c>
      <c r="U196" s="231" t="str">
        <f>IF(Sheet1!U196 &lt;&gt; 'TO USE'!U196, "Sheet1:"&amp;Sheet1!U196&amp;" vs Sheet2:"&amp;'TO USE'!U196, "")</f>
        <v/>
      </c>
      <c r="V196" s="231" t="str">
        <f>IF(Sheet1!V196 &lt;&gt; 'TO USE'!V196, "Sheet1:"&amp;Sheet1!V196&amp;" vs Sheet2:"&amp;'TO USE'!V196, "")</f>
        <v/>
      </c>
      <c r="W196" s="231" t="str">
        <f>IF(Sheet1!W196 &lt;&gt; 'TO USE'!W196, "Sheet1:"&amp;Sheet1!W196&amp;" vs Sheet2:"&amp;'TO USE'!W196, "")</f>
        <v/>
      </c>
      <c r="X196" s="231" t="str">
        <f>IF(Sheet1!X196 &lt;&gt; 'TO USE'!X196, "Sheet1:"&amp;Sheet1!X196&amp;" vs Sheet2:"&amp;'TO USE'!X196, "")</f>
        <v/>
      </c>
      <c r="Y196" s="231" t="str">
        <f>IF(Sheet1!Y196 &lt;&gt; 'TO USE'!Y196, "Sheet1:"&amp;Sheet1!Y196&amp;" vs Sheet2:"&amp;'TO USE'!Y196, "")</f>
        <v/>
      </c>
      <c r="Z196" s="231" t="str">
        <f>IF(Sheet1!Z196 &lt;&gt; 'TO USE'!Z196, "Sheet1:"&amp;Sheet1!Z196&amp;" vs Sheet2:"&amp;'TO USE'!Z196, "")</f>
        <v/>
      </c>
      <c r="AA196" s="231" t="str">
        <f>IF(Sheet1!AA196 &lt;&gt; 'TO USE'!AA196, "Sheet1:"&amp;Sheet1!AA196&amp;" vs Sheet2:"&amp;'TO USE'!AA196, "")</f>
        <v/>
      </c>
      <c r="AB196" s="231" t="str">
        <f>IF(Sheet1!AB196 &lt;&gt; 'TO USE'!AB196, "Sheet1:"&amp;Sheet1!AB196&amp;" vs Sheet2:"&amp;'TO USE'!AB196, "")</f>
        <v/>
      </c>
      <c r="AC196" s="231" t="str">
        <f>IF(Sheet1!AC196 &lt;&gt; 'TO USE'!AC196, "Sheet1:"&amp;Sheet1!AC196&amp;" vs Sheet2:"&amp;'TO USE'!AC196, "")</f>
        <v/>
      </c>
      <c r="AD196" s="231" t="str">
        <f>IF(Sheet1!AD196 &lt;&gt; 'TO USE'!AD196, "Sheet1:"&amp;Sheet1!AD196&amp;" vs Sheet2:"&amp;'TO USE'!AD196, "")</f>
        <v/>
      </c>
      <c r="AE196" s="231" t="str">
        <f>IF(Sheet1!AE196 &lt;&gt; 'TO USE'!AE196, "Sheet1:"&amp;Sheet1!AE196&amp;" vs Sheet2:"&amp;'TO USE'!AE196, "")</f>
        <v/>
      </c>
      <c r="AF196" s="231" t="str">
        <f>IF(Sheet1!AF196 &lt;&gt; 'TO USE'!AF196, "Sheet1:"&amp;Sheet1!AF196&amp;" vs Sheet2:"&amp;'TO USE'!AF196, "")</f>
        <v/>
      </c>
      <c r="AG196" s="231" t="str">
        <f>IF(Sheet1!AG196 &lt;&gt; 'TO USE'!AG196, "Sheet1:"&amp;Sheet1!AG196&amp;" vs Sheet2:"&amp;'TO USE'!AG196, "")</f>
        <v/>
      </c>
      <c r="AH196" s="231" t="str">
        <f>IF(Sheet1!AH196 &lt;&gt; 'TO USE'!AH196, "Sheet1:"&amp;Sheet1!AH196&amp;" vs Sheet2:"&amp;'TO USE'!AH196, "")</f>
        <v/>
      </c>
      <c r="AI196" s="231" t="str">
        <f>IF(Sheet1!AI196 &lt;&gt; 'TO USE'!AI196, "Sheet1:"&amp;Sheet1!AI196&amp;" vs Sheet2:"&amp;'TO USE'!AI196, "")</f>
        <v/>
      </c>
      <c r="AJ196" s="231" t="str">
        <f>IF(Sheet1!AJ196 &lt;&gt; 'TO USE'!AJ196, "Sheet1:"&amp;Sheet1!AJ196&amp;" vs Sheet2:"&amp;'TO USE'!AJ196, "")</f>
        <v/>
      </c>
      <c r="AK196" s="231" t="str">
        <f>IF(Sheet1!AK196 &lt;&gt; 'TO USE'!AK196, "Sheet1:"&amp;Sheet1!AK196&amp;" vs Sheet2:"&amp;'TO USE'!AK196, "")</f>
        <v/>
      </c>
      <c r="AL196" s="231" t="str">
        <f>IF(Sheet1!AL196 &lt;&gt; 'TO USE'!AL196, "Sheet1:"&amp;Sheet1!AL196&amp;" vs Sheet2:"&amp;'TO USE'!AL196, "")</f>
        <v/>
      </c>
      <c r="AM196" s="231" t="str">
        <f>IF(Sheet1!AM196 &lt;&gt; 'TO USE'!AM196, "Sheet1:"&amp;Sheet1!AM196&amp;" vs Sheet2:"&amp;'TO USE'!AM196, "")</f>
        <v/>
      </c>
      <c r="AN196" s="231" t="str">
        <f>IF(Sheet1!AN196 &lt;&gt; 'TO USE'!AN196, "Sheet1:"&amp;Sheet1!AN196&amp;" vs Sheet2:"&amp;'TO USE'!AN196, "")</f>
        <v/>
      </c>
      <c r="AO196" s="231" t="str">
        <f>IF(Sheet1!AO196 &lt;&gt; 'TO USE'!AO196, "Sheet1:"&amp;Sheet1!AO196&amp;" vs Sheet2:"&amp;'TO USE'!AO196, "")</f>
        <v/>
      </c>
      <c r="AP196" s="231" t="str">
        <f>IF(Sheet1!AP196 &lt;&gt; 'TO USE'!AP196, "Sheet1:"&amp;Sheet1!AP196&amp;" vs Sheet2:"&amp;'TO USE'!AP196, "")</f>
        <v/>
      </c>
      <c r="AQ196" s="231" t="str">
        <f>IF(Sheet1!AQ196 &lt;&gt; 'TO USE'!AQ196, "Sheet1:"&amp;Sheet1!AQ196&amp;" vs Sheet2:"&amp;'TO USE'!AQ196, "")</f>
        <v/>
      </c>
      <c r="AR196" s="231" t="str">
        <f>IF(Sheet1!AR196 &lt;&gt; 'TO USE'!AR196, "Sheet1:"&amp;Sheet1!AR196&amp;" vs Sheet2:"&amp;'TO USE'!AR196, "")</f>
        <v/>
      </c>
      <c r="AS196" s="231" t="str">
        <f>IF(Sheet1!AS196 &lt;&gt; 'TO USE'!AS196, "Sheet1:"&amp;Sheet1!AS196&amp;" vs Sheet2:"&amp;'TO USE'!AS196, "")</f>
        <v/>
      </c>
      <c r="AT196" s="231" t="str">
        <f>IF(Sheet1!AT196 &lt;&gt; 'TO USE'!AT196, "Sheet1:"&amp;Sheet1!AT196&amp;" vs Sheet2:"&amp;'TO USE'!AT196, "")</f>
        <v/>
      </c>
      <c r="AU196" s="231" t="str">
        <f>IF(Sheet1!AU196 &lt;&gt; 'TO USE'!AU196, "Sheet1:"&amp;Sheet1!AU196&amp;" vs Sheet2:"&amp;'TO USE'!AU196, "")</f>
        <v/>
      </c>
      <c r="AV196" s="231" t="str">
        <f>IF(Sheet1!AV196 &lt;&gt; 'TO USE'!AV196, "Sheet1:"&amp;Sheet1!AV196&amp;" vs Sheet2:"&amp;'TO USE'!AV196, "")</f>
        <v/>
      </c>
    </row>
    <row r="197" spans="1:48" ht="19">
      <c r="A197">
        <v>197</v>
      </c>
      <c r="B197" s="231" t="str">
        <f>IF(Sheet1!B197 &lt;&gt; 'TO USE'!B197, "Sheet1:"&amp;Sheet1!B197&amp;" vs Sheet2:"&amp;'TO USE'!B197, "")</f>
        <v/>
      </c>
      <c r="C197" s="231" t="str">
        <f>IF(Sheet1!C197 &lt;&gt; 'TO USE'!C197, "Sheet1:"&amp;Sheet1!C197&amp;" vs Sheet2:"&amp;'TO USE'!C197, "")</f>
        <v/>
      </c>
      <c r="D197" s="231" t="str">
        <f>IF(Sheet1!D197 &lt;&gt; 'TO USE'!D197, "Sheet1:"&amp;Sheet1!D197&amp;" vs Sheet2:"&amp;'TO USE'!D197, "")</f>
        <v/>
      </c>
      <c r="E197" s="231" t="str">
        <f>IF(Sheet1!E197 &lt;&gt; 'TO USE'!E197, "Sheet1:"&amp;Sheet1!E197&amp;" vs Sheet2:"&amp;'TO USE'!E197, "")</f>
        <v/>
      </c>
      <c r="F197" s="231" t="str">
        <f>IF(Sheet1!F197 &lt;&gt; 'TO USE'!F197, "Sheet1:"&amp;Sheet1!F197&amp;" vs Sheet2:"&amp;'TO USE'!F197, "")</f>
        <v/>
      </c>
      <c r="G197" s="231" t="str">
        <f>IF(Sheet1!G197 &lt;&gt; 'TO USE'!G197, "Sheet1:"&amp;Sheet1!G197&amp;" vs Sheet2:"&amp;'TO USE'!G197, "")</f>
        <v/>
      </c>
      <c r="H197" s="231" t="str">
        <f>IF(Sheet1!H197 &lt;&gt; 'TO USE'!H197, "Sheet1:"&amp;Sheet1!H197&amp;" vs Sheet2:"&amp;'TO USE'!H197, "")</f>
        <v/>
      </c>
      <c r="I197" s="231" t="str">
        <f>IF(Sheet1!I197 &lt;&gt; 'TO USE'!I197, "Sheet1:"&amp;Sheet1!I197&amp;" vs Sheet2:"&amp;'TO USE'!I197, "")</f>
        <v/>
      </c>
      <c r="J197" s="231" t="str">
        <f>IF(Sheet1!J197 &lt;&gt; 'TO USE'!J197, "Sheet1:"&amp;Sheet1!J197&amp;" vs Sheet2:"&amp;'TO USE'!J197, "")</f>
        <v/>
      </c>
      <c r="K197" s="231" t="str">
        <f>IF(Sheet1!K197 &lt;&gt; 'TO USE'!K197, "Sheet1:"&amp;Sheet1!K197&amp;" vs Sheet2:"&amp;'TO USE'!K197, "")</f>
        <v/>
      </c>
      <c r="L197" s="231" t="str">
        <f>IF(Sheet1!L197 &lt;&gt; 'TO USE'!L197, "Sheet1:"&amp;Sheet1!L197&amp;" vs Sheet2:"&amp;'TO USE'!L197, "")</f>
        <v/>
      </c>
      <c r="M197" s="231" t="str">
        <f>IF(Sheet1!M197 &lt;&gt; 'TO USE'!M197, "Sheet1:"&amp;Sheet1!M197&amp;" vs Sheet2:"&amp;'TO USE'!M197, "")</f>
        <v/>
      </c>
      <c r="N197" s="231" t="str">
        <f>IF(Sheet1!N197 &lt;&gt; 'TO USE'!N197, "Sheet1:"&amp;Sheet1!N197&amp;" vs Sheet2:"&amp;'TO USE'!N197, "")</f>
        <v/>
      </c>
      <c r="O197" s="231" t="str">
        <f>IF(Sheet1!O197 &lt;&gt; 'TO USE'!O197, "Sheet1:"&amp;Sheet1!O197&amp;" vs Sheet2:"&amp;'TO USE'!O197, "")</f>
        <v/>
      </c>
      <c r="P197" s="231" t="str">
        <f>IF(Sheet1!P197 &lt;&gt; 'TO USE'!P197, "Sheet1:"&amp;Sheet1!P197&amp;" vs Sheet2:"&amp;'TO USE'!P197, "")</f>
        <v/>
      </c>
      <c r="Q197" s="231" t="str">
        <f>IF(Sheet1!Q197 &lt;&gt; 'TO USE'!Q197, "Sheet1:"&amp;Sheet1!Q197&amp;" vs Sheet2:"&amp;'TO USE'!Q197, "")</f>
        <v/>
      </c>
      <c r="R197" s="231" t="str">
        <f>IF(Sheet1!R197 &lt;&gt; 'TO USE'!R197, "Sheet1:"&amp;Sheet1!R197&amp;" vs Sheet2:"&amp;'TO USE'!R197, "")</f>
        <v/>
      </c>
      <c r="S197" s="231" t="str">
        <f>IF(Sheet1!S197 &lt;&gt; 'TO USE'!S197, "Sheet1:"&amp;Sheet1!S197&amp;" vs Sheet2:"&amp;'TO USE'!S197, "")</f>
        <v/>
      </c>
      <c r="T197" s="231" t="str">
        <f>IF(Sheet1!T197 &lt;&gt; 'TO USE'!T197, "Sheet1:"&amp;Sheet1!T197&amp;" vs Sheet2:"&amp;'TO USE'!T197, "")</f>
        <v/>
      </c>
      <c r="U197" s="231" t="str">
        <f>IF(Sheet1!U197 &lt;&gt; 'TO USE'!U197, "Sheet1:"&amp;Sheet1!U197&amp;" vs Sheet2:"&amp;'TO USE'!U197, "")</f>
        <v/>
      </c>
      <c r="V197" s="231" t="str">
        <f>IF(Sheet1!V197 &lt;&gt; 'TO USE'!V197, "Sheet1:"&amp;Sheet1!V197&amp;" vs Sheet2:"&amp;'TO USE'!V197, "")</f>
        <v/>
      </c>
      <c r="W197" s="231" t="str">
        <f>IF(Sheet1!W197 &lt;&gt; 'TO USE'!W197, "Sheet1:"&amp;Sheet1!W197&amp;" vs Sheet2:"&amp;'TO USE'!W197, "")</f>
        <v/>
      </c>
      <c r="X197" s="231" t="str">
        <f>IF(Sheet1!X197 &lt;&gt; 'TO USE'!X197, "Sheet1:"&amp;Sheet1!X197&amp;" vs Sheet2:"&amp;'TO USE'!X197, "")</f>
        <v/>
      </c>
      <c r="Y197" s="231" t="str">
        <f>IF(Sheet1!Y197 &lt;&gt; 'TO USE'!Y197, "Sheet1:"&amp;Sheet1!Y197&amp;" vs Sheet2:"&amp;'TO USE'!Y197, "")</f>
        <v/>
      </c>
      <c r="Z197" s="231" t="str">
        <f>IF(Sheet1!Z197 &lt;&gt; 'TO USE'!Z197, "Sheet1:"&amp;Sheet1!Z197&amp;" vs Sheet2:"&amp;'TO USE'!Z197, "")</f>
        <v/>
      </c>
      <c r="AA197" s="231" t="str">
        <f>IF(Sheet1!AA197 &lt;&gt; 'TO USE'!AA197, "Sheet1:"&amp;Sheet1!AA197&amp;" vs Sheet2:"&amp;'TO USE'!AA197, "")</f>
        <v/>
      </c>
      <c r="AB197" s="231" t="str">
        <f>IF(Sheet1!AB197 &lt;&gt; 'TO USE'!AB197, "Sheet1:"&amp;Sheet1!AB197&amp;" vs Sheet2:"&amp;'TO USE'!AB197, "")</f>
        <v/>
      </c>
      <c r="AC197" s="231" t="str">
        <f>IF(Sheet1!AC197 &lt;&gt; 'TO USE'!AC197, "Sheet1:"&amp;Sheet1!AC197&amp;" vs Sheet2:"&amp;'TO USE'!AC197, "")</f>
        <v/>
      </c>
      <c r="AD197" s="231" t="str">
        <f>IF(Sheet1!AD197 &lt;&gt; 'TO USE'!AD197, "Sheet1:"&amp;Sheet1!AD197&amp;" vs Sheet2:"&amp;'TO USE'!AD197, "")</f>
        <v/>
      </c>
      <c r="AE197" s="231" t="str">
        <f>IF(Sheet1!AE197 &lt;&gt; 'TO USE'!AE197, "Sheet1:"&amp;Sheet1!AE197&amp;" vs Sheet2:"&amp;'TO USE'!AE197, "")</f>
        <v/>
      </c>
      <c r="AF197" s="231" t="str">
        <f>IF(Sheet1!AF197 &lt;&gt; 'TO USE'!AF197, "Sheet1:"&amp;Sheet1!AF197&amp;" vs Sheet2:"&amp;'TO USE'!AF197, "")</f>
        <v/>
      </c>
      <c r="AG197" s="231" t="str">
        <f>IF(Sheet1!AG197 &lt;&gt; 'TO USE'!AG197, "Sheet1:"&amp;Sheet1!AG197&amp;" vs Sheet2:"&amp;'TO USE'!AG197, "")</f>
        <v/>
      </c>
      <c r="AH197" s="231" t="str">
        <f>IF(Sheet1!AH197 &lt;&gt; 'TO USE'!AH197, "Sheet1:"&amp;Sheet1!AH197&amp;" vs Sheet2:"&amp;'TO USE'!AH197, "")</f>
        <v/>
      </c>
      <c r="AI197" s="231" t="str">
        <f>IF(Sheet1!AI197 &lt;&gt; 'TO USE'!AI197, "Sheet1:"&amp;Sheet1!AI197&amp;" vs Sheet2:"&amp;'TO USE'!AI197, "")</f>
        <v/>
      </c>
      <c r="AJ197" s="231" t="str">
        <f>IF(Sheet1!AJ197 &lt;&gt; 'TO USE'!AJ197, "Sheet1:"&amp;Sheet1!AJ197&amp;" vs Sheet2:"&amp;'TO USE'!AJ197, "")</f>
        <v/>
      </c>
      <c r="AK197" s="231" t="str">
        <f>IF(Sheet1!AK197 &lt;&gt; 'TO USE'!AK197, "Sheet1:"&amp;Sheet1!AK197&amp;" vs Sheet2:"&amp;'TO USE'!AK197, "")</f>
        <v/>
      </c>
      <c r="AL197" s="231" t="str">
        <f>IF(Sheet1!AL197 &lt;&gt; 'TO USE'!AL197, "Sheet1:"&amp;Sheet1!AL197&amp;" vs Sheet2:"&amp;'TO USE'!AL197, "")</f>
        <v/>
      </c>
      <c r="AM197" s="231" t="str">
        <f>IF(Sheet1!AM197 &lt;&gt; 'TO USE'!AM197, "Sheet1:"&amp;Sheet1!AM197&amp;" vs Sheet2:"&amp;'TO USE'!AM197, "")</f>
        <v/>
      </c>
      <c r="AN197" s="231" t="str">
        <f>IF(Sheet1!AN197 &lt;&gt; 'TO USE'!AN197, "Sheet1:"&amp;Sheet1!AN197&amp;" vs Sheet2:"&amp;'TO USE'!AN197, "")</f>
        <v/>
      </c>
      <c r="AO197" s="231" t="str">
        <f>IF(Sheet1!AO197 &lt;&gt; 'TO USE'!AO197, "Sheet1:"&amp;Sheet1!AO197&amp;" vs Sheet2:"&amp;'TO USE'!AO197, "")</f>
        <v/>
      </c>
      <c r="AP197" s="231" t="str">
        <f>IF(Sheet1!AP197 &lt;&gt; 'TO USE'!AP197, "Sheet1:"&amp;Sheet1!AP197&amp;" vs Sheet2:"&amp;'TO USE'!AP197, "")</f>
        <v/>
      </c>
      <c r="AQ197" s="231" t="str">
        <f>IF(Sheet1!AQ197 &lt;&gt; 'TO USE'!AQ197, "Sheet1:"&amp;Sheet1!AQ197&amp;" vs Sheet2:"&amp;'TO USE'!AQ197, "")</f>
        <v/>
      </c>
      <c r="AR197" s="231" t="str">
        <f>IF(Sheet1!AR197 &lt;&gt; 'TO USE'!AR197, "Sheet1:"&amp;Sheet1!AR197&amp;" vs Sheet2:"&amp;'TO USE'!AR197, "")</f>
        <v/>
      </c>
      <c r="AS197" s="231" t="str">
        <f>IF(Sheet1!AS197 &lt;&gt; 'TO USE'!AS197, "Sheet1:"&amp;Sheet1!AS197&amp;" vs Sheet2:"&amp;'TO USE'!AS197, "")</f>
        <v/>
      </c>
      <c r="AT197" s="231" t="str">
        <f>IF(Sheet1!AT197 &lt;&gt; 'TO USE'!AT197, "Sheet1:"&amp;Sheet1!AT197&amp;" vs Sheet2:"&amp;'TO USE'!AT197, "")</f>
        <v/>
      </c>
      <c r="AU197" s="231" t="str">
        <f>IF(Sheet1!AU197 &lt;&gt; 'TO USE'!AU197, "Sheet1:"&amp;Sheet1!AU197&amp;" vs Sheet2:"&amp;'TO USE'!AU197, "")</f>
        <v/>
      </c>
      <c r="AV197" s="231" t="str">
        <f>IF(Sheet1!AV197 &lt;&gt; 'TO USE'!AV197, "Sheet1:"&amp;Sheet1!AV197&amp;" vs Sheet2:"&amp;'TO USE'!AV197, "")</f>
        <v/>
      </c>
    </row>
    <row r="198" spans="1:48" ht="19">
      <c r="A198">
        <v>198</v>
      </c>
      <c r="B198" s="231" t="str">
        <f>IF(Sheet1!B198 &lt;&gt; 'TO USE'!B198, "Sheet1:"&amp;Sheet1!B198&amp;" vs Sheet2:"&amp;'TO USE'!B198, "")</f>
        <v/>
      </c>
      <c r="C198" s="231" t="str">
        <f>IF(Sheet1!C198 &lt;&gt; 'TO USE'!C198, "Sheet1:"&amp;Sheet1!C198&amp;" vs Sheet2:"&amp;'TO USE'!C198, "")</f>
        <v/>
      </c>
      <c r="D198" s="231" t="str">
        <f>IF(Sheet1!D198 &lt;&gt; 'TO USE'!D198, "Sheet1:"&amp;Sheet1!D198&amp;" vs Sheet2:"&amp;'TO USE'!D198, "")</f>
        <v/>
      </c>
      <c r="E198" s="231" t="str">
        <f>IF(Sheet1!E198 &lt;&gt; 'TO USE'!E198, "Sheet1:"&amp;Sheet1!E198&amp;" vs Sheet2:"&amp;'TO USE'!E198, "")</f>
        <v/>
      </c>
      <c r="F198" s="231" t="str">
        <f>IF(Sheet1!F198 &lt;&gt; 'TO USE'!F198, "Sheet1:"&amp;Sheet1!F198&amp;" vs Sheet2:"&amp;'TO USE'!F198, "")</f>
        <v/>
      </c>
      <c r="G198" s="231" t="str">
        <f>IF(Sheet1!G198 &lt;&gt; 'TO USE'!G198, "Sheet1:"&amp;Sheet1!G198&amp;" vs Sheet2:"&amp;'TO USE'!G198, "")</f>
        <v/>
      </c>
      <c r="H198" s="231" t="str">
        <f>IF(Sheet1!H198 &lt;&gt; 'TO USE'!H198, "Sheet1:"&amp;Sheet1!H198&amp;" vs Sheet2:"&amp;'TO USE'!H198, "")</f>
        <v/>
      </c>
      <c r="I198" s="231" t="str">
        <f>IF(Sheet1!I198 &lt;&gt; 'TO USE'!I198, "Sheet1:"&amp;Sheet1!I198&amp;" vs Sheet2:"&amp;'TO USE'!I198, "")</f>
        <v/>
      </c>
      <c r="J198" s="231" t="str">
        <f>IF(Sheet1!J198 &lt;&gt; 'TO USE'!J198, "Sheet1:"&amp;Sheet1!J198&amp;" vs Sheet2:"&amp;'TO USE'!J198, "")</f>
        <v/>
      </c>
      <c r="K198" s="231" t="str">
        <f>IF(Sheet1!K198 &lt;&gt; 'TO USE'!K198, "Sheet1:"&amp;Sheet1!K198&amp;" vs Sheet2:"&amp;'TO USE'!K198, "")</f>
        <v/>
      </c>
      <c r="L198" s="231" t="str">
        <f>IF(Sheet1!L198 &lt;&gt; 'TO USE'!L198, "Sheet1:"&amp;Sheet1!L198&amp;" vs Sheet2:"&amp;'TO USE'!L198, "")</f>
        <v/>
      </c>
      <c r="M198" s="231" t="str">
        <f>IF(Sheet1!M198 &lt;&gt; 'TO USE'!M198, "Sheet1:"&amp;Sheet1!M198&amp;" vs Sheet2:"&amp;'TO USE'!M198, "")</f>
        <v/>
      </c>
      <c r="N198" s="231" t="str">
        <f>IF(Sheet1!N198 &lt;&gt; 'TO USE'!N198, "Sheet1:"&amp;Sheet1!N198&amp;" vs Sheet2:"&amp;'TO USE'!N198, "")</f>
        <v/>
      </c>
      <c r="O198" s="231" t="str">
        <f>IF(Sheet1!O198 &lt;&gt; 'TO USE'!O198, "Sheet1:"&amp;Sheet1!O198&amp;" vs Sheet2:"&amp;'TO USE'!O198, "")</f>
        <v/>
      </c>
      <c r="P198" s="231" t="str">
        <f>IF(Sheet1!P198 &lt;&gt; 'TO USE'!P198, "Sheet1:"&amp;Sheet1!P198&amp;" vs Sheet2:"&amp;'TO USE'!P198, "")</f>
        <v/>
      </c>
      <c r="Q198" s="231" t="str">
        <f>IF(Sheet1!Q198 &lt;&gt; 'TO USE'!Q198, "Sheet1:"&amp;Sheet1!Q198&amp;" vs Sheet2:"&amp;'TO USE'!Q198, "")</f>
        <v/>
      </c>
      <c r="R198" s="231" t="str">
        <f>IF(Sheet1!R198 &lt;&gt; 'TO USE'!R198, "Sheet1:"&amp;Sheet1!R198&amp;" vs Sheet2:"&amp;'TO USE'!R198, "")</f>
        <v/>
      </c>
      <c r="S198" s="231" t="str">
        <f>IF(Sheet1!S198 &lt;&gt; 'TO USE'!S198, "Sheet1:"&amp;Sheet1!S198&amp;" vs Sheet2:"&amp;'TO USE'!S198, "")</f>
        <v/>
      </c>
      <c r="T198" s="231" t="str">
        <f>IF(Sheet1!T198 &lt;&gt; 'TO USE'!T198, "Sheet1:"&amp;Sheet1!T198&amp;" vs Sheet2:"&amp;'TO USE'!T198, "")</f>
        <v/>
      </c>
      <c r="U198" s="231" t="str">
        <f>IF(Sheet1!U198 &lt;&gt; 'TO USE'!U198, "Sheet1:"&amp;Sheet1!U198&amp;" vs Sheet2:"&amp;'TO USE'!U198, "")</f>
        <v/>
      </c>
      <c r="V198" s="231" t="str">
        <f>IF(Sheet1!V198 &lt;&gt; 'TO USE'!V198, "Sheet1:"&amp;Sheet1!V198&amp;" vs Sheet2:"&amp;'TO USE'!V198, "")</f>
        <v/>
      </c>
      <c r="W198" s="231" t="str">
        <f>IF(Sheet1!W198 &lt;&gt; 'TO USE'!W198, "Sheet1:"&amp;Sheet1!W198&amp;" vs Sheet2:"&amp;'TO USE'!W198, "")</f>
        <v/>
      </c>
      <c r="X198" s="231" t="str">
        <f>IF(Sheet1!X198 &lt;&gt; 'TO USE'!X198, "Sheet1:"&amp;Sheet1!X198&amp;" vs Sheet2:"&amp;'TO USE'!X198, "")</f>
        <v/>
      </c>
      <c r="Y198" s="231" t="str">
        <f>IF(Sheet1!Y198 &lt;&gt; 'TO USE'!Y198, "Sheet1:"&amp;Sheet1!Y198&amp;" vs Sheet2:"&amp;'TO USE'!Y198, "")</f>
        <v/>
      </c>
      <c r="Z198" s="231" t="str">
        <f>IF(Sheet1!Z198 &lt;&gt; 'TO USE'!Z198, "Sheet1:"&amp;Sheet1!Z198&amp;" vs Sheet2:"&amp;'TO USE'!Z198, "")</f>
        <v/>
      </c>
      <c r="AA198" s="231" t="str">
        <f>IF(Sheet1!AA198 &lt;&gt; 'TO USE'!AA198, "Sheet1:"&amp;Sheet1!AA198&amp;" vs Sheet2:"&amp;'TO USE'!AA198, "")</f>
        <v/>
      </c>
      <c r="AB198" s="231" t="str">
        <f>IF(Sheet1!AB198 &lt;&gt; 'TO USE'!AB198, "Sheet1:"&amp;Sheet1!AB198&amp;" vs Sheet2:"&amp;'TO USE'!AB198, "")</f>
        <v/>
      </c>
      <c r="AC198" s="231" t="str">
        <f>IF(Sheet1!AC198 &lt;&gt; 'TO USE'!AC198, "Sheet1:"&amp;Sheet1!AC198&amp;" vs Sheet2:"&amp;'TO USE'!AC198, "")</f>
        <v/>
      </c>
      <c r="AD198" s="231" t="str">
        <f>IF(Sheet1!AD198 &lt;&gt; 'TO USE'!AD198, "Sheet1:"&amp;Sheet1!AD198&amp;" vs Sheet2:"&amp;'TO USE'!AD198, "")</f>
        <v/>
      </c>
      <c r="AE198" s="231" t="str">
        <f>IF(Sheet1!AE198 &lt;&gt; 'TO USE'!AE198, "Sheet1:"&amp;Sheet1!AE198&amp;" vs Sheet2:"&amp;'TO USE'!AE198, "")</f>
        <v/>
      </c>
      <c r="AF198" s="231" t="str">
        <f>IF(Sheet1!AF198 &lt;&gt; 'TO USE'!AF198, "Sheet1:"&amp;Sheet1!AF198&amp;" vs Sheet2:"&amp;'TO USE'!AF198, "")</f>
        <v/>
      </c>
      <c r="AG198" s="231" t="str">
        <f>IF(Sheet1!AG198 &lt;&gt; 'TO USE'!AG198, "Sheet1:"&amp;Sheet1!AG198&amp;" vs Sheet2:"&amp;'TO USE'!AG198, "")</f>
        <v/>
      </c>
      <c r="AH198" s="231" t="str">
        <f>IF(Sheet1!AH198 &lt;&gt; 'TO USE'!AH198, "Sheet1:"&amp;Sheet1!AH198&amp;" vs Sheet2:"&amp;'TO USE'!AH198, "")</f>
        <v/>
      </c>
      <c r="AI198" s="231" t="str">
        <f>IF(Sheet1!AI198 &lt;&gt; 'TO USE'!AI198, "Sheet1:"&amp;Sheet1!AI198&amp;" vs Sheet2:"&amp;'TO USE'!AI198, "")</f>
        <v/>
      </c>
      <c r="AJ198" s="231" t="str">
        <f>IF(Sheet1!AJ198 &lt;&gt; 'TO USE'!AJ198, "Sheet1:"&amp;Sheet1!AJ198&amp;" vs Sheet2:"&amp;'TO USE'!AJ198, "")</f>
        <v/>
      </c>
      <c r="AK198" s="231" t="str">
        <f>IF(Sheet1!AK198 &lt;&gt; 'TO USE'!AK198, "Sheet1:"&amp;Sheet1!AK198&amp;" vs Sheet2:"&amp;'TO USE'!AK198, "")</f>
        <v/>
      </c>
      <c r="AL198" s="231" t="str">
        <f>IF(Sheet1!AL198 &lt;&gt; 'TO USE'!AL198, "Sheet1:"&amp;Sheet1!AL198&amp;" vs Sheet2:"&amp;'TO USE'!AL198, "")</f>
        <v/>
      </c>
      <c r="AM198" s="231" t="str">
        <f>IF(Sheet1!AM198 &lt;&gt; 'TO USE'!AM198, "Sheet1:"&amp;Sheet1!AM198&amp;" vs Sheet2:"&amp;'TO USE'!AM198, "")</f>
        <v/>
      </c>
      <c r="AN198" s="231" t="str">
        <f>IF(Sheet1!AN198 &lt;&gt; 'TO USE'!AN198, "Sheet1:"&amp;Sheet1!AN198&amp;" vs Sheet2:"&amp;'TO USE'!AN198, "")</f>
        <v/>
      </c>
      <c r="AO198" s="231" t="str">
        <f>IF(Sheet1!AO198 &lt;&gt; 'TO USE'!AO198, "Sheet1:"&amp;Sheet1!AO198&amp;" vs Sheet2:"&amp;'TO USE'!AO198, "")</f>
        <v/>
      </c>
      <c r="AP198" s="231" t="str">
        <f>IF(Sheet1!AP198 &lt;&gt; 'TO USE'!AP198, "Sheet1:"&amp;Sheet1!AP198&amp;" vs Sheet2:"&amp;'TO USE'!AP198, "")</f>
        <v/>
      </c>
      <c r="AQ198" s="231" t="str">
        <f>IF(Sheet1!AQ198 &lt;&gt; 'TO USE'!AQ198, "Sheet1:"&amp;Sheet1!AQ198&amp;" vs Sheet2:"&amp;'TO USE'!AQ198, "")</f>
        <v/>
      </c>
      <c r="AR198" s="231" t="str">
        <f>IF(Sheet1!AR198 &lt;&gt; 'TO USE'!AR198, "Sheet1:"&amp;Sheet1!AR198&amp;" vs Sheet2:"&amp;'TO USE'!AR198, "")</f>
        <v/>
      </c>
      <c r="AS198" s="231" t="str">
        <f>IF(Sheet1!AS198 &lt;&gt; 'TO USE'!AS198, "Sheet1:"&amp;Sheet1!AS198&amp;" vs Sheet2:"&amp;'TO USE'!AS198, "")</f>
        <v/>
      </c>
      <c r="AT198" s="231" t="str">
        <f>IF(Sheet1!AT198 &lt;&gt; 'TO USE'!AT198, "Sheet1:"&amp;Sheet1!AT198&amp;" vs Sheet2:"&amp;'TO USE'!AT198, "")</f>
        <v/>
      </c>
      <c r="AU198" s="231" t="str">
        <f>IF(Sheet1!AU198 &lt;&gt; 'TO USE'!AU198, "Sheet1:"&amp;Sheet1!AU198&amp;" vs Sheet2:"&amp;'TO USE'!AU198, "")</f>
        <v/>
      </c>
      <c r="AV198" s="231" t="str">
        <f>IF(Sheet1!AV198 &lt;&gt; 'TO USE'!AV198, "Sheet1:"&amp;Sheet1!AV198&amp;" vs Sheet2:"&amp;'TO USE'!AV198, "")</f>
        <v/>
      </c>
    </row>
    <row r="199" spans="1:48" ht="19">
      <c r="A199">
        <v>199</v>
      </c>
      <c r="B199" s="231" t="str">
        <f>IF(Sheet1!B199 &lt;&gt; 'TO USE'!B199, "Sheet1:"&amp;Sheet1!B199&amp;" vs Sheet2:"&amp;'TO USE'!B199, "")</f>
        <v/>
      </c>
      <c r="C199" s="231" t="str">
        <f>IF(Sheet1!C199 &lt;&gt; 'TO USE'!C199, "Sheet1:"&amp;Sheet1!C199&amp;" vs Sheet2:"&amp;'TO USE'!C199, "")</f>
        <v/>
      </c>
      <c r="D199" s="231" t="str">
        <f>IF(Sheet1!D199 &lt;&gt; 'TO USE'!D199, "Sheet1:"&amp;Sheet1!D199&amp;" vs Sheet2:"&amp;'TO USE'!D199, "")</f>
        <v/>
      </c>
      <c r="E199" s="231" t="str">
        <f>IF(Sheet1!E199 &lt;&gt; 'TO USE'!E199, "Sheet1:"&amp;Sheet1!E199&amp;" vs Sheet2:"&amp;'TO USE'!E199, "")</f>
        <v/>
      </c>
      <c r="F199" s="231" t="str">
        <f>IF(Sheet1!F199 &lt;&gt; 'TO USE'!F199, "Sheet1:"&amp;Sheet1!F199&amp;" vs Sheet2:"&amp;'TO USE'!F199, "")</f>
        <v/>
      </c>
      <c r="G199" s="231" t="str">
        <f>IF(Sheet1!G199 &lt;&gt; 'TO USE'!G199, "Sheet1:"&amp;Sheet1!G199&amp;" vs Sheet2:"&amp;'TO USE'!G199, "")</f>
        <v/>
      </c>
      <c r="H199" s="231" t="str">
        <f>IF(Sheet1!H199 &lt;&gt; 'TO USE'!H199, "Sheet1:"&amp;Sheet1!H199&amp;" vs Sheet2:"&amp;'TO USE'!H199, "")</f>
        <v/>
      </c>
      <c r="I199" s="231" t="str">
        <f>IF(Sheet1!I199 &lt;&gt; 'TO USE'!I199, "Sheet1:"&amp;Sheet1!I199&amp;" vs Sheet2:"&amp;'TO USE'!I199, "")</f>
        <v/>
      </c>
      <c r="J199" s="231" t="str">
        <f>IF(Sheet1!J199 &lt;&gt; 'TO USE'!J199, "Sheet1:"&amp;Sheet1!J199&amp;" vs Sheet2:"&amp;'TO USE'!J199, "")</f>
        <v/>
      </c>
      <c r="K199" s="231" t="str">
        <f>IF(Sheet1!K199 &lt;&gt; 'TO USE'!K199, "Sheet1:"&amp;Sheet1!K199&amp;" vs Sheet2:"&amp;'TO USE'!K199, "")</f>
        <v/>
      </c>
      <c r="L199" s="231" t="str">
        <f>IF(Sheet1!L199 &lt;&gt; 'TO USE'!L199, "Sheet1:"&amp;Sheet1!L199&amp;" vs Sheet2:"&amp;'TO USE'!L199, "")</f>
        <v/>
      </c>
      <c r="M199" s="231" t="str">
        <f>IF(Sheet1!M199 &lt;&gt; 'TO USE'!M199, "Sheet1:"&amp;Sheet1!M199&amp;" vs Sheet2:"&amp;'TO USE'!M199, "")</f>
        <v/>
      </c>
      <c r="N199" s="231" t="str">
        <f>IF(Sheet1!N199 &lt;&gt; 'TO USE'!N199, "Sheet1:"&amp;Sheet1!N199&amp;" vs Sheet2:"&amp;'TO USE'!N199, "")</f>
        <v/>
      </c>
      <c r="O199" s="231" t="str">
        <f>IF(Sheet1!O199 &lt;&gt; 'TO USE'!O199, "Sheet1:"&amp;Sheet1!O199&amp;" vs Sheet2:"&amp;'TO USE'!O199, "")</f>
        <v/>
      </c>
      <c r="P199" s="231" t="str">
        <f>IF(Sheet1!P199 &lt;&gt; 'TO USE'!P199, "Sheet1:"&amp;Sheet1!P199&amp;" vs Sheet2:"&amp;'TO USE'!P199, "")</f>
        <v/>
      </c>
      <c r="Q199" s="231" t="str">
        <f>IF(Sheet1!Q199 &lt;&gt; 'TO USE'!Q199, "Sheet1:"&amp;Sheet1!Q199&amp;" vs Sheet2:"&amp;'TO USE'!Q199, "")</f>
        <v/>
      </c>
      <c r="R199" s="231" t="str">
        <f>IF(Sheet1!R199 &lt;&gt; 'TO USE'!R199, "Sheet1:"&amp;Sheet1!R199&amp;" vs Sheet2:"&amp;'TO USE'!R199, "")</f>
        <v/>
      </c>
      <c r="S199" s="231" t="str">
        <f>IF(Sheet1!S199 &lt;&gt; 'TO USE'!S199, "Sheet1:"&amp;Sheet1!S199&amp;" vs Sheet2:"&amp;'TO USE'!S199, "")</f>
        <v/>
      </c>
      <c r="T199" s="231" t="str">
        <f>IF(Sheet1!T199 &lt;&gt; 'TO USE'!T199, "Sheet1:"&amp;Sheet1!T199&amp;" vs Sheet2:"&amp;'TO USE'!T199, "")</f>
        <v/>
      </c>
      <c r="U199" s="231" t="str">
        <f>IF(Sheet1!U199 &lt;&gt; 'TO USE'!U199, "Sheet1:"&amp;Sheet1!U199&amp;" vs Sheet2:"&amp;'TO USE'!U199, "")</f>
        <v/>
      </c>
      <c r="V199" s="231" t="str">
        <f>IF(Sheet1!V199 &lt;&gt; 'TO USE'!V199, "Sheet1:"&amp;Sheet1!V199&amp;" vs Sheet2:"&amp;'TO USE'!V199, "")</f>
        <v/>
      </c>
      <c r="W199" s="231" t="str">
        <f>IF(Sheet1!W199 &lt;&gt; 'TO USE'!W199, "Sheet1:"&amp;Sheet1!W199&amp;" vs Sheet2:"&amp;'TO USE'!W199, "")</f>
        <v/>
      </c>
      <c r="X199" s="231" t="str">
        <f>IF(Sheet1!X199 &lt;&gt; 'TO USE'!X199, "Sheet1:"&amp;Sheet1!X199&amp;" vs Sheet2:"&amp;'TO USE'!X199, "")</f>
        <v/>
      </c>
      <c r="Y199" s="231" t="str">
        <f>IF(Sheet1!Y199 &lt;&gt; 'TO USE'!Y199, "Sheet1:"&amp;Sheet1!Y199&amp;" vs Sheet2:"&amp;'TO USE'!Y199, "")</f>
        <v/>
      </c>
      <c r="Z199" s="231" t="str">
        <f>IF(Sheet1!Z199 &lt;&gt; 'TO USE'!Z199, "Sheet1:"&amp;Sheet1!Z199&amp;" vs Sheet2:"&amp;'TO USE'!Z199, "")</f>
        <v/>
      </c>
      <c r="AA199" s="231" t="str">
        <f>IF(Sheet1!AA199 &lt;&gt; 'TO USE'!AA199, "Sheet1:"&amp;Sheet1!AA199&amp;" vs Sheet2:"&amp;'TO USE'!AA199, "")</f>
        <v/>
      </c>
      <c r="AB199" s="231" t="str">
        <f>IF(Sheet1!AB199 &lt;&gt; 'TO USE'!AB199, "Sheet1:"&amp;Sheet1!AB199&amp;" vs Sheet2:"&amp;'TO USE'!AB199, "")</f>
        <v/>
      </c>
      <c r="AC199" s="231" t="str">
        <f>IF(Sheet1!AC199 &lt;&gt; 'TO USE'!AC199, "Sheet1:"&amp;Sheet1!AC199&amp;" vs Sheet2:"&amp;'TO USE'!AC199, "")</f>
        <v/>
      </c>
      <c r="AD199" s="231" t="str">
        <f>IF(Sheet1!AD199 &lt;&gt; 'TO USE'!AD199, "Sheet1:"&amp;Sheet1!AD199&amp;" vs Sheet2:"&amp;'TO USE'!AD199, "")</f>
        <v/>
      </c>
      <c r="AE199" s="231" t="str">
        <f>IF(Sheet1!AE199 &lt;&gt; 'TO USE'!AE199, "Sheet1:"&amp;Sheet1!AE199&amp;" vs Sheet2:"&amp;'TO USE'!AE199, "")</f>
        <v/>
      </c>
      <c r="AF199" s="231" t="str">
        <f>IF(Sheet1!AF199 &lt;&gt; 'TO USE'!AF199, "Sheet1:"&amp;Sheet1!AF199&amp;" vs Sheet2:"&amp;'TO USE'!AF199, "")</f>
        <v/>
      </c>
      <c r="AG199" s="231" t="str">
        <f>IF(Sheet1!AG199 &lt;&gt; 'TO USE'!AG199, "Sheet1:"&amp;Sheet1!AG199&amp;" vs Sheet2:"&amp;'TO USE'!AG199, "")</f>
        <v/>
      </c>
      <c r="AH199" s="231" t="str">
        <f>IF(Sheet1!AH199 &lt;&gt; 'TO USE'!AH199, "Sheet1:"&amp;Sheet1!AH199&amp;" vs Sheet2:"&amp;'TO USE'!AH199, "")</f>
        <v/>
      </c>
      <c r="AI199" s="231" t="str">
        <f>IF(Sheet1!AI199 &lt;&gt; 'TO USE'!AI199, "Sheet1:"&amp;Sheet1!AI199&amp;" vs Sheet2:"&amp;'TO USE'!AI199, "")</f>
        <v/>
      </c>
      <c r="AJ199" s="231" t="str">
        <f>IF(Sheet1!AJ199 &lt;&gt; 'TO USE'!AJ199, "Sheet1:"&amp;Sheet1!AJ199&amp;" vs Sheet2:"&amp;'TO USE'!AJ199, "")</f>
        <v/>
      </c>
      <c r="AK199" s="231" t="str">
        <f>IF(Sheet1!AK199 &lt;&gt; 'TO USE'!AK199, "Sheet1:"&amp;Sheet1!AK199&amp;" vs Sheet2:"&amp;'TO USE'!AK199, "")</f>
        <v/>
      </c>
      <c r="AL199" s="231" t="str">
        <f>IF(Sheet1!AL199 &lt;&gt; 'TO USE'!AL199, "Sheet1:"&amp;Sheet1!AL199&amp;" vs Sheet2:"&amp;'TO USE'!AL199, "")</f>
        <v/>
      </c>
      <c r="AM199" s="231" t="str">
        <f>IF(Sheet1!AM199 &lt;&gt; 'TO USE'!AM199, "Sheet1:"&amp;Sheet1!AM199&amp;" vs Sheet2:"&amp;'TO USE'!AM199, "")</f>
        <v/>
      </c>
      <c r="AN199" s="231" t="str">
        <f>IF(Sheet1!AN199 &lt;&gt; 'TO USE'!AN199, "Sheet1:"&amp;Sheet1!AN199&amp;" vs Sheet2:"&amp;'TO USE'!AN199, "")</f>
        <v/>
      </c>
      <c r="AO199" s="231" t="str">
        <f>IF(Sheet1!AO199 &lt;&gt; 'TO USE'!AO199, "Sheet1:"&amp;Sheet1!AO199&amp;" vs Sheet2:"&amp;'TO USE'!AO199, "")</f>
        <v/>
      </c>
      <c r="AP199" s="231" t="str">
        <f>IF(Sheet1!AP199 &lt;&gt; 'TO USE'!AP199, "Sheet1:"&amp;Sheet1!AP199&amp;" vs Sheet2:"&amp;'TO USE'!AP199, "")</f>
        <v/>
      </c>
      <c r="AQ199" s="231" t="str">
        <f>IF(Sheet1!AQ199 &lt;&gt; 'TO USE'!AQ199, "Sheet1:"&amp;Sheet1!AQ199&amp;" vs Sheet2:"&amp;'TO USE'!AQ199, "")</f>
        <v/>
      </c>
      <c r="AR199" s="231" t="str">
        <f>IF(Sheet1!AR199 &lt;&gt; 'TO USE'!AR199, "Sheet1:"&amp;Sheet1!AR199&amp;" vs Sheet2:"&amp;'TO USE'!AR199, "")</f>
        <v/>
      </c>
      <c r="AS199" s="231" t="str">
        <f>IF(Sheet1!AS199 &lt;&gt; 'TO USE'!AS199, "Sheet1:"&amp;Sheet1!AS199&amp;" vs Sheet2:"&amp;'TO USE'!AS199, "")</f>
        <v/>
      </c>
      <c r="AT199" s="231" t="str">
        <f>IF(Sheet1!AT199 &lt;&gt; 'TO USE'!AT199, "Sheet1:"&amp;Sheet1!AT199&amp;" vs Sheet2:"&amp;'TO USE'!AT199, "")</f>
        <v/>
      </c>
      <c r="AU199" s="231" t="str">
        <f>IF(Sheet1!AU199 &lt;&gt; 'TO USE'!AU199, "Sheet1:"&amp;Sheet1!AU199&amp;" vs Sheet2:"&amp;'TO USE'!AU199, "")</f>
        <v/>
      </c>
      <c r="AV199" s="231" t="str">
        <f>IF(Sheet1!AV199 &lt;&gt; 'TO USE'!AV199, "Sheet1:"&amp;Sheet1!AV199&amp;" vs Sheet2:"&amp;'TO USE'!AV199, "")</f>
        <v/>
      </c>
    </row>
    <row r="200" spans="1:48" ht="19">
      <c r="A200">
        <v>200</v>
      </c>
      <c r="B200" s="231" t="str">
        <f>IF(Sheet1!B200 &lt;&gt; 'TO USE'!B200, "Sheet1:"&amp;Sheet1!B200&amp;" vs Sheet2:"&amp;'TO USE'!B200, "")</f>
        <v/>
      </c>
      <c r="C200" s="231" t="str">
        <f>IF(Sheet1!C200 &lt;&gt; 'TO USE'!C200, "Sheet1:"&amp;Sheet1!C200&amp;" vs Sheet2:"&amp;'TO USE'!C200, "")</f>
        <v/>
      </c>
      <c r="D200" s="231" t="str">
        <f>IF(Sheet1!D200 &lt;&gt; 'TO USE'!D200, "Sheet1:"&amp;Sheet1!D200&amp;" vs Sheet2:"&amp;'TO USE'!D200, "")</f>
        <v/>
      </c>
      <c r="E200" s="231" t="str">
        <f>IF(Sheet1!E200 &lt;&gt; 'TO USE'!E200, "Sheet1:"&amp;Sheet1!E200&amp;" vs Sheet2:"&amp;'TO USE'!E200, "")</f>
        <v/>
      </c>
      <c r="F200" s="231" t="str">
        <f>IF(Sheet1!F200 &lt;&gt; 'TO USE'!F200, "Sheet1:"&amp;Sheet1!F200&amp;" vs Sheet2:"&amp;'TO USE'!F200, "")</f>
        <v/>
      </c>
      <c r="G200" s="231" t="str">
        <f>IF(Sheet1!G200 &lt;&gt; 'TO USE'!G200, "Sheet1:"&amp;Sheet1!G200&amp;" vs Sheet2:"&amp;'TO USE'!G200, "")</f>
        <v/>
      </c>
      <c r="H200" s="231" t="str">
        <f>IF(Sheet1!H200 &lt;&gt; 'TO USE'!H200, "Sheet1:"&amp;Sheet1!H200&amp;" vs Sheet2:"&amp;'TO USE'!H200, "")</f>
        <v/>
      </c>
      <c r="I200" s="231" t="str">
        <f>IF(Sheet1!I200 &lt;&gt; 'TO USE'!I200, "Sheet1:"&amp;Sheet1!I200&amp;" vs Sheet2:"&amp;'TO USE'!I200, "")</f>
        <v/>
      </c>
      <c r="J200" s="231" t="str">
        <f>IF(Sheet1!J200 &lt;&gt; 'TO USE'!J200, "Sheet1:"&amp;Sheet1!J200&amp;" vs Sheet2:"&amp;'TO USE'!J200, "")</f>
        <v/>
      </c>
      <c r="K200" s="231" t="str">
        <f>IF(Sheet1!K200 &lt;&gt; 'TO USE'!K200, "Sheet1:"&amp;Sheet1!K200&amp;" vs Sheet2:"&amp;'TO USE'!K200, "")</f>
        <v/>
      </c>
      <c r="L200" s="231" t="str">
        <f>IF(Sheet1!L200 &lt;&gt; 'TO USE'!L200, "Sheet1:"&amp;Sheet1!L200&amp;" vs Sheet2:"&amp;'TO USE'!L200, "")</f>
        <v/>
      </c>
      <c r="M200" s="231" t="str">
        <f>IF(Sheet1!M200 &lt;&gt; 'TO USE'!M200, "Sheet1:"&amp;Sheet1!M200&amp;" vs Sheet2:"&amp;'TO USE'!M200, "")</f>
        <v/>
      </c>
      <c r="N200" s="231" t="str">
        <f>IF(Sheet1!N200 &lt;&gt; 'TO USE'!N200, "Sheet1:"&amp;Sheet1!N200&amp;" vs Sheet2:"&amp;'TO USE'!N200, "")</f>
        <v/>
      </c>
      <c r="O200" s="231" t="str">
        <f>IF(Sheet1!O200 &lt;&gt; 'TO USE'!O200, "Sheet1:"&amp;Sheet1!O200&amp;" vs Sheet2:"&amp;'TO USE'!O200, "")</f>
        <v/>
      </c>
      <c r="P200" s="231" t="str">
        <f>IF(Sheet1!P200 &lt;&gt; 'TO USE'!P200, "Sheet1:"&amp;Sheet1!P200&amp;" vs Sheet2:"&amp;'TO USE'!P200, "")</f>
        <v/>
      </c>
      <c r="Q200" s="231" t="str">
        <f>IF(Sheet1!Q200 &lt;&gt; 'TO USE'!Q200, "Sheet1:"&amp;Sheet1!Q200&amp;" vs Sheet2:"&amp;'TO USE'!Q200, "")</f>
        <v/>
      </c>
      <c r="R200" s="231" t="str">
        <f>IF(Sheet1!R200 &lt;&gt; 'TO USE'!R200, "Sheet1:"&amp;Sheet1!R200&amp;" vs Sheet2:"&amp;'TO USE'!R200, "")</f>
        <v/>
      </c>
      <c r="S200" s="231" t="str">
        <f>IF(Sheet1!S200 &lt;&gt; 'TO USE'!S200, "Sheet1:"&amp;Sheet1!S200&amp;" vs Sheet2:"&amp;'TO USE'!S200, "")</f>
        <v/>
      </c>
      <c r="T200" s="231" t="str">
        <f>IF(Sheet1!T200 &lt;&gt; 'TO USE'!T200, "Sheet1:"&amp;Sheet1!T200&amp;" vs Sheet2:"&amp;'TO USE'!T200, "")</f>
        <v/>
      </c>
      <c r="U200" s="231" t="str">
        <f>IF(Sheet1!U200 &lt;&gt; 'TO USE'!U200, "Sheet1:"&amp;Sheet1!U200&amp;" vs Sheet2:"&amp;'TO USE'!U200, "")</f>
        <v/>
      </c>
      <c r="V200" s="231" t="str">
        <f>IF(Sheet1!V200 &lt;&gt; 'TO USE'!V200, "Sheet1:"&amp;Sheet1!V200&amp;" vs Sheet2:"&amp;'TO USE'!V200, "")</f>
        <v/>
      </c>
      <c r="W200" s="231" t="str">
        <f>IF(Sheet1!W200 &lt;&gt; 'TO USE'!W200, "Sheet1:"&amp;Sheet1!W200&amp;" vs Sheet2:"&amp;'TO USE'!W200, "")</f>
        <v/>
      </c>
      <c r="X200" s="231" t="str">
        <f>IF(Sheet1!X200 &lt;&gt; 'TO USE'!X200, "Sheet1:"&amp;Sheet1!X200&amp;" vs Sheet2:"&amp;'TO USE'!X200, "")</f>
        <v/>
      </c>
      <c r="Y200" s="231" t="str">
        <f>IF(Sheet1!Y200 &lt;&gt; 'TO USE'!Y200, "Sheet1:"&amp;Sheet1!Y200&amp;" vs Sheet2:"&amp;'TO USE'!Y200, "")</f>
        <v/>
      </c>
      <c r="Z200" s="231" t="str">
        <f>IF(Sheet1!Z200 &lt;&gt; 'TO USE'!Z200, "Sheet1:"&amp;Sheet1!Z200&amp;" vs Sheet2:"&amp;'TO USE'!Z200, "")</f>
        <v/>
      </c>
      <c r="AA200" s="231" t="str">
        <f>IF(Sheet1!AA200 &lt;&gt; 'TO USE'!AA200, "Sheet1:"&amp;Sheet1!AA200&amp;" vs Sheet2:"&amp;'TO USE'!AA200, "")</f>
        <v/>
      </c>
      <c r="AB200" s="231" t="str">
        <f>IF(Sheet1!AB200 &lt;&gt; 'TO USE'!AB200, "Sheet1:"&amp;Sheet1!AB200&amp;" vs Sheet2:"&amp;'TO USE'!AB200, "")</f>
        <v/>
      </c>
      <c r="AC200" s="231" t="str">
        <f>IF(Sheet1!AC200 &lt;&gt; 'TO USE'!AC200, "Sheet1:"&amp;Sheet1!AC200&amp;" vs Sheet2:"&amp;'TO USE'!AC200, "")</f>
        <v/>
      </c>
      <c r="AD200" s="231" t="str">
        <f>IF(Sheet1!AD200 &lt;&gt; 'TO USE'!AD200, "Sheet1:"&amp;Sheet1!AD200&amp;" vs Sheet2:"&amp;'TO USE'!AD200, "")</f>
        <v/>
      </c>
      <c r="AE200" s="231" t="str">
        <f>IF(Sheet1!AE200 &lt;&gt; 'TO USE'!AE200, "Sheet1:"&amp;Sheet1!AE200&amp;" vs Sheet2:"&amp;'TO USE'!AE200, "")</f>
        <v/>
      </c>
      <c r="AF200" s="231" t="str">
        <f>IF(Sheet1!AF200 &lt;&gt; 'TO USE'!AF200, "Sheet1:"&amp;Sheet1!AF200&amp;" vs Sheet2:"&amp;'TO USE'!AF200, "")</f>
        <v/>
      </c>
      <c r="AG200" s="231" t="str">
        <f>IF(Sheet1!AG200 &lt;&gt; 'TO USE'!AG200, "Sheet1:"&amp;Sheet1!AG200&amp;" vs Sheet2:"&amp;'TO USE'!AG200, "")</f>
        <v/>
      </c>
      <c r="AH200" s="231" t="str">
        <f>IF(Sheet1!AH200 &lt;&gt; 'TO USE'!AH200, "Sheet1:"&amp;Sheet1!AH200&amp;" vs Sheet2:"&amp;'TO USE'!AH200, "")</f>
        <v/>
      </c>
      <c r="AI200" s="231" t="str">
        <f>IF(Sheet1!AI200 &lt;&gt; 'TO USE'!AI200, "Sheet1:"&amp;Sheet1!AI200&amp;" vs Sheet2:"&amp;'TO USE'!AI200, "")</f>
        <v/>
      </c>
      <c r="AJ200" s="231" t="str">
        <f>IF(Sheet1!AJ200 &lt;&gt; 'TO USE'!AJ200, "Sheet1:"&amp;Sheet1!AJ200&amp;" vs Sheet2:"&amp;'TO USE'!AJ200, "")</f>
        <v/>
      </c>
      <c r="AK200" s="231" t="str">
        <f>IF(Sheet1!AK200 &lt;&gt; 'TO USE'!AK200, "Sheet1:"&amp;Sheet1!AK200&amp;" vs Sheet2:"&amp;'TO USE'!AK200, "")</f>
        <v/>
      </c>
      <c r="AL200" s="231" t="str">
        <f>IF(Sheet1!AL200 &lt;&gt; 'TO USE'!AL200, "Sheet1:"&amp;Sheet1!AL200&amp;" vs Sheet2:"&amp;'TO USE'!AL200, "")</f>
        <v/>
      </c>
      <c r="AM200" s="231" t="str">
        <f>IF(Sheet1!AM200 &lt;&gt; 'TO USE'!AM200, "Sheet1:"&amp;Sheet1!AM200&amp;" vs Sheet2:"&amp;'TO USE'!AM200, "")</f>
        <v/>
      </c>
      <c r="AN200" s="231" t="str">
        <f>IF(Sheet1!AN200 &lt;&gt; 'TO USE'!AN200, "Sheet1:"&amp;Sheet1!AN200&amp;" vs Sheet2:"&amp;'TO USE'!AN200, "")</f>
        <v/>
      </c>
      <c r="AO200" s="231" t="str">
        <f>IF(Sheet1!AO200 &lt;&gt; 'TO USE'!AO200, "Sheet1:"&amp;Sheet1!AO200&amp;" vs Sheet2:"&amp;'TO USE'!AO200, "")</f>
        <v/>
      </c>
      <c r="AP200" s="231" t="str">
        <f>IF(Sheet1!AP200 &lt;&gt; 'TO USE'!AP200, "Sheet1:"&amp;Sheet1!AP200&amp;" vs Sheet2:"&amp;'TO USE'!AP200, "")</f>
        <v/>
      </c>
      <c r="AQ200" s="231" t="str">
        <f>IF(Sheet1!AQ200 &lt;&gt; 'TO USE'!AQ200, "Sheet1:"&amp;Sheet1!AQ200&amp;" vs Sheet2:"&amp;'TO USE'!AQ200, "")</f>
        <v/>
      </c>
      <c r="AR200" s="231" t="str">
        <f>IF(Sheet1!AR200 &lt;&gt; 'TO USE'!AR200, "Sheet1:"&amp;Sheet1!AR200&amp;" vs Sheet2:"&amp;'TO USE'!AR200, "")</f>
        <v/>
      </c>
      <c r="AS200" s="231" t="str">
        <f>IF(Sheet1!AS200 &lt;&gt; 'TO USE'!AS200, "Sheet1:"&amp;Sheet1!AS200&amp;" vs Sheet2:"&amp;'TO USE'!AS200, "")</f>
        <v/>
      </c>
      <c r="AT200" s="231" t="str">
        <f>IF(Sheet1!AT200 &lt;&gt; 'TO USE'!AT200, "Sheet1:"&amp;Sheet1!AT200&amp;" vs Sheet2:"&amp;'TO USE'!AT200, "")</f>
        <v/>
      </c>
      <c r="AU200" s="231" t="str">
        <f>IF(Sheet1!AU200 &lt;&gt; 'TO USE'!AU200, "Sheet1:"&amp;Sheet1!AU200&amp;" vs Sheet2:"&amp;'TO USE'!AU200, "")</f>
        <v/>
      </c>
      <c r="AV200" s="231" t="str">
        <f>IF(Sheet1!AV200 &lt;&gt; 'TO USE'!AV200, "Sheet1:"&amp;Sheet1!AV200&amp;" vs Sheet2:"&amp;'TO USE'!AV200, "")</f>
        <v/>
      </c>
    </row>
    <row r="201" spans="1:48" ht="19">
      <c r="A201">
        <v>201</v>
      </c>
      <c r="B201" s="231" t="str">
        <f>IF(Sheet1!B201 &lt;&gt; 'TO USE'!B201, "Sheet1:"&amp;Sheet1!B201&amp;" vs Sheet2:"&amp;'TO USE'!B201, "")</f>
        <v/>
      </c>
      <c r="C201" s="231" t="str">
        <f>IF(Sheet1!C201 &lt;&gt; 'TO USE'!C201, "Sheet1:"&amp;Sheet1!C201&amp;" vs Sheet2:"&amp;'TO USE'!C201, "")</f>
        <v/>
      </c>
      <c r="D201" s="231" t="str">
        <f>IF(Sheet1!D201 &lt;&gt; 'TO USE'!D201, "Sheet1:"&amp;Sheet1!D201&amp;" vs Sheet2:"&amp;'TO USE'!D201, "")</f>
        <v/>
      </c>
      <c r="E201" s="231" t="str">
        <f>IF(Sheet1!E201 &lt;&gt; 'TO USE'!E201, "Sheet1:"&amp;Sheet1!E201&amp;" vs Sheet2:"&amp;'TO USE'!E201, "")</f>
        <v/>
      </c>
      <c r="F201" s="231" t="str">
        <f>IF(Sheet1!F201 &lt;&gt; 'TO USE'!F201, "Sheet1:"&amp;Sheet1!F201&amp;" vs Sheet2:"&amp;'TO USE'!F201, "")</f>
        <v/>
      </c>
      <c r="G201" s="231" t="str">
        <f>IF(Sheet1!G201 &lt;&gt; 'TO USE'!G201, "Sheet1:"&amp;Sheet1!G201&amp;" vs Sheet2:"&amp;'TO USE'!G201, "")</f>
        <v/>
      </c>
      <c r="H201" s="231" t="str">
        <f>IF(Sheet1!H201 &lt;&gt; 'TO USE'!H201, "Sheet1:"&amp;Sheet1!H201&amp;" vs Sheet2:"&amp;'TO USE'!H201, "")</f>
        <v/>
      </c>
      <c r="I201" s="231" t="str">
        <f>IF(Sheet1!I201 &lt;&gt; 'TO USE'!I201, "Sheet1:"&amp;Sheet1!I201&amp;" vs Sheet2:"&amp;'TO USE'!I201, "")</f>
        <v/>
      </c>
      <c r="J201" s="231" t="str">
        <f>IF(Sheet1!J201 &lt;&gt; 'TO USE'!J201, "Sheet1:"&amp;Sheet1!J201&amp;" vs Sheet2:"&amp;'TO USE'!J201, "")</f>
        <v/>
      </c>
      <c r="K201" s="231" t="str">
        <f>IF(Sheet1!K201 &lt;&gt; 'TO USE'!K201, "Sheet1:"&amp;Sheet1!K201&amp;" vs Sheet2:"&amp;'TO USE'!K201, "")</f>
        <v/>
      </c>
      <c r="L201" s="231" t="str">
        <f>IF(Sheet1!L201 &lt;&gt; 'TO USE'!L201, "Sheet1:"&amp;Sheet1!L201&amp;" vs Sheet2:"&amp;'TO USE'!L201, "")</f>
        <v/>
      </c>
      <c r="M201" s="231" t="str">
        <f>IF(Sheet1!M201 &lt;&gt; 'TO USE'!M201, "Sheet1:"&amp;Sheet1!M201&amp;" vs Sheet2:"&amp;'TO USE'!M201, "")</f>
        <v/>
      </c>
      <c r="N201" s="231" t="str">
        <f>IF(Sheet1!N201 &lt;&gt; 'TO USE'!N201, "Sheet1:"&amp;Sheet1!N201&amp;" vs Sheet2:"&amp;'TO USE'!N201, "")</f>
        <v/>
      </c>
      <c r="O201" s="231" t="str">
        <f>IF(Sheet1!O201 &lt;&gt; 'TO USE'!O201, "Sheet1:"&amp;Sheet1!O201&amp;" vs Sheet2:"&amp;'TO USE'!O201, "")</f>
        <v/>
      </c>
      <c r="P201" s="231" t="str">
        <f>IF(Sheet1!P201 &lt;&gt; 'TO USE'!P201, "Sheet1:"&amp;Sheet1!P201&amp;" vs Sheet2:"&amp;'TO USE'!P201, "")</f>
        <v/>
      </c>
      <c r="Q201" s="231" t="str">
        <f>IF(Sheet1!Q201 &lt;&gt; 'TO USE'!Q201, "Sheet1:"&amp;Sheet1!Q201&amp;" vs Sheet2:"&amp;'TO USE'!Q201, "")</f>
        <v/>
      </c>
      <c r="R201" s="231" t="str">
        <f>IF(Sheet1!R201 &lt;&gt; 'TO USE'!R201, "Sheet1:"&amp;Sheet1!R201&amp;" vs Sheet2:"&amp;'TO USE'!R201, "")</f>
        <v/>
      </c>
      <c r="S201" s="231" t="str">
        <f>IF(Sheet1!S201 &lt;&gt; 'TO USE'!S201, "Sheet1:"&amp;Sheet1!S201&amp;" vs Sheet2:"&amp;'TO USE'!S201, "")</f>
        <v/>
      </c>
      <c r="T201" s="231" t="str">
        <f>IF(Sheet1!T201 &lt;&gt; 'TO USE'!T201, "Sheet1:"&amp;Sheet1!T201&amp;" vs Sheet2:"&amp;'TO USE'!T201, "")</f>
        <v/>
      </c>
      <c r="U201" s="231" t="str">
        <f>IF(Sheet1!U201 &lt;&gt; 'TO USE'!U201, "Sheet1:"&amp;Sheet1!U201&amp;" vs Sheet2:"&amp;'TO USE'!U201, "")</f>
        <v/>
      </c>
      <c r="V201" s="231" t="str">
        <f>IF(Sheet1!V201 &lt;&gt; 'TO USE'!V201, "Sheet1:"&amp;Sheet1!V201&amp;" vs Sheet2:"&amp;'TO USE'!V201, "")</f>
        <v/>
      </c>
      <c r="W201" s="231" t="str">
        <f>IF(Sheet1!W201 &lt;&gt; 'TO USE'!W201, "Sheet1:"&amp;Sheet1!W201&amp;" vs Sheet2:"&amp;'TO USE'!W201, "")</f>
        <v/>
      </c>
      <c r="X201" s="231" t="str">
        <f>IF(Sheet1!X201 &lt;&gt; 'TO USE'!X201, "Sheet1:"&amp;Sheet1!X201&amp;" vs Sheet2:"&amp;'TO USE'!X201, "")</f>
        <v/>
      </c>
      <c r="Y201" s="231" t="str">
        <f>IF(Sheet1!Y201 &lt;&gt; 'TO USE'!Y201, "Sheet1:"&amp;Sheet1!Y201&amp;" vs Sheet2:"&amp;'TO USE'!Y201, "")</f>
        <v/>
      </c>
      <c r="Z201" s="231" t="str">
        <f>IF(Sheet1!Z201 &lt;&gt; 'TO USE'!Z201, "Sheet1:"&amp;Sheet1!Z201&amp;" vs Sheet2:"&amp;'TO USE'!Z201, "")</f>
        <v/>
      </c>
      <c r="AA201" s="231" t="str">
        <f>IF(Sheet1!AA201 &lt;&gt; 'TO USE'!AA201, "Sheet1:"&amp;Sheet1!AA201&amp;" vs Sheet2:"&amp;'TO USE'!AA201, "")</f>
        <v/>
      </c>
      <c r="AB201" s="231" t="str">
        <f>IF(Sheet1!AB201 &lt;&gt; 'TO USE'!AB201, "Sheet1:"&amp;Sheet1!AB201&amp;" vs Sheet2:"&amp;'TO USE'!AB201, "")</f>
        <v/>
      </c>
      <c r="AC201" s="231" t="str">
        <f>IF(Sheet1!AC201 &lt;&gt; 'TO USE'!AC201, "Sheet1:"&amp;Sheet1!AC201&amp;" vs Sheet2:"&amp;'TO USE'!AC201, "")</f>
        <v/>
      </c>
      <c r="AD201" s="231" t="str">
        <f>IF(Sheet1!AD201 &lt;&gt; 'TO USE'!AD201, "Sheet1:"&amp;Sheet1!AD201&amp;" vs Sheet2:"&amp;'TO USE'!AD201, "")</f>
        <v/>
      </c>
      <c r="AE201" s="231" t="str">
        <f>IF(Sheet1!AE201 &lt;&gt; 'TO USE'!AE201, "Sheet1:"&amp;Sheet1!AE201&amp;" vs Sheet2:"&amp;'TO USE'!AE201, "")</f>
        <v/>
      </c>
      <c r="AF201" s="231" t="str">
        <f>IF(Sheet1!AF201 &lt;&gt; 'TO USE'!AF201, "Sheet1:"&amp;Sheet1!AF201&amp;" vs Sheet2:"&amp;'TO USE'!AF201, "")</f>
        <v/>
      </c>
      <c r="AG201" s="231" t="str">
        <f>IF(Sheet1!AG201 &lt;&gt; 'TO USE'!AG201, "Sheet1:"&amp;Sheet1!AG201&amp;" vs Sheet2:"&amp;'TO USE'!AG201, "")</f>
        <v/>
      </c>
      <c r="AH201" s="231" t="str">
        <f>IF(Sheet1!AH201 &lt;&gt; 'TO USE'!AH201, "Sheet1:"&amp;Sheet1!AH201&amp;" vs Sheet2:"&amp;'TO USE'!AH201, "")</f>
        <v/>
      </c>
      <c r="AI201" s="231" t="str">
        <f>IF(Sheet1!AI201 &lt;&gt; 'TO USE'!AI201, "Sheet1:"&amp;Sheet1!AI201&amp;" vs Sheet2:"&amp;'TO USE'!AI201, "")</f>
        <v/>
      </c>
      <c r="AJ201" s="231" t="str">
        <f>IF(Sheet1!AJ201 &lt;&gt; 'TO USE'!AJ201, "Sheet1:"&amp;Sheet1!AJ201&amp;" vs Sheet2:"&amp;'TO USE'!AJ201, "")</f>
        <v/>
      </c>
      <c r="AK201" s="231" t="str">
        <f>IF(Sheet1!AK201 &lt;&gt; 'TO USE'!AK201, "Sheet1:"&amp;Sheet1!AK201&amp;" vs Sheet2:"&amp;'TO USE'!AK201, "")</f>
        <v/>
      </c>
      <c r="AL201" s="231" t="str">
        <f>IF(Sheet1!AL201 &lt;&gt; 'TO USE'!AL201, "Sheet1:"&amp;Sheet1!AL201&amp;" vs Sheet2:"&amp;'TO USE'!AL201, "")</f>
        <v/>
      </c>
      <c r="AM201" s="231" t="str">
        <f>IF(Sheet1!AM201 &lt;&gt; 'TO USE'!AM201, "Sheet1:"&amp;Sheet1!AM201&amp;" vs Sheet2:"&amp;'TO USE'!AM201, "")</f>
        <v/>
      </c>
      <c r="AN201" s="231" t="str">
        <f>IF(Sheet1!AN201 &lt;&gt; 'TO USE'!AN201, "Sheet1:"&amp;Sheet1!AN201&amp;" vs Sheet2:"&amp;'TO USE'!AN201, "")</f>
        <v/>
      </c>
      <c r="AO201" s="231" t="str">
        <f>IF(Sheet1!AO201 &lt;&gt; 'TO USE'!AO201, "Sheet1:"&amp;Sheet1!AO201&amp;" vs Sheet2:"&amp;'TO USE'!AO201, "")</f>
        <v/>
      </c>
      <c r="AP201" s="231" t="str">
        <f>IF(Sheet1!AP201 &lt;&gt; 'TO USE'!AP201, "Sheet1:"&amp;Sheet1!AP201&amp;" vs Sheet2:"&amp;'TO USE'!AP201, "")</f>
        <v/>
      </c>
      <c r="AQ201" s="231" t="str">
        <f>IF(Sheet1!AQ201 &lt;&gt; 'TO USE'!AQ201, "Sheet1:"&amp;Sheet1!AQ201&amp;" vs Sheet2:"&amp;'TO USE'!AQ201, "")</f>
        <v/>
      </c>
      <c r="AR201" s="231" t="str">
        <f>IF(Sheet1!AR201 &lt;&gt; 'TO USE'!AR201, "Sheet1:"&amp;Sheet1!AR201&amp;" vs Sheet2:"&amp;'TO USE'!AR201, "")</f>
        <v/>
      </c>
      <c r="AS201" s="231" t="str">
        <f>IF(Sheet1!AS201 &lt;&gt; 'TO USE'!AS201, "Sheet1:"&amp;Sheet1!AS201&amp;" vs Sheet2:"&amp;'TO USE'!AS201, "")</f>
        <v/>
      </c>
      <c r="AT201" s="231" t="str">
        <f>IF(Sheet1!AT201 &lt;&gt; 'TO USE'!AT201, "Sheet1:"&amp;Sheet1!AT201&amp;" vs Sheet2:"&amp;'TO USE'!AT201, "")</f>
        <v/>
      </c>
      <c r="AU201" s="231" t="str">
        <f>IF(Sheet1!AU201 &lt;&gt; 'TO USE'!AU201, "Sheet1:"&amp;Sheet1!AU201&amp;" vs Sheet2:"&amp;'TO USE'!AU201, "")</f>
        <v/>
      </c>
      <c r="AV201" s="231" t="str">
        <f>IF(Sheet1!AV201 &lt;&gt; 'TO USE'!AV201, "Sheet1:"&amp;Sheet1!AV201&amp;" vs Sheet2:"&amp;'TO USE'!AV201, "")</f>
        <v/>
      </c>
    </row>
    <row r="202" spans="1:48" ht="19">
      <c r="A202">
        <v>202</v>
      </c>
      <c r="B202" s="231" t="str">
        <f>IF(Sheet1!B202 &lt;&gt; 'TO USE'!B202, "Sheet1:"&amp;Sheet1!B202&amp;" vs Sheet2:"&amp;'TO USE'!B202, "")</f>
        <v/>
      </c>
      <c r="C202" s="231" t="str">
        <f>IF(Sheet1!C202 &lt;&gt; 'TO USE'!C202, "Sheet1:"&amp;Sheet1!C202&amp;" vs Sheet2:"&amp;'TO USE'!C202, "")</f>
        <v/>
      </c>
      <c r="D202" s="231" t="str">
        <f>IF(Sheet1!D202 &lt;&gt; 'TO USE'!D202, "Sheet1:"&amp;Sheet1!D202&amp;" vs Sheet2:"&amp;'TO USE'!D202, "")</f>
        <v/>
      </c>
      <c r="E202" s="231" t="str">
        <f>IF(Sheet1!E202 &lt;&gt; 'TO USE'!E202, "Sheet1:"&amp;Sheet1!E202&amp;" vs Sheet2:"&amp;'TO USE'!E202, "")</f>
        <v/>
      </c>
      <c r="F202" s="231" t="str">
        <f>IF(Sheet1!F202 &lt;&gt; 'TO USE'!F202, "Sheet1:"&amp;Sheet1!F202&amp;" vs Sheet2:"&amp;'TO USE'!F202, "")</f>
        <v/>
      </c>
      <c r="G202" s="231" t="str">
        <f>IF(Sheet1!G202 &lt;&gt; 'TO USE'!G202, "Sheet1:"&amp;Sheet1!G202&amp;" vs Sheet2:"&amp;'TO USE'!G202, "")</f>
        <v/>
      </c>
      <c r="H202" s="231" t="str">
        <f>IF(Sheet1!H202 &lt;&gt; 'TO USE'!H202, "Sheet1:"&amp;Sheet1!H202&amp;" vs Sheet2:"&amp;'TO USE'!H202, "")</f>
        <v/>
      </c>
      <c r="I202" s="231" t="str">
        <f>IF(Sheet1!I202 &lt;&gt; 'TO USE'!I202, "Sheet1:"&amp;Sheet1!I202&amp;" vs Sheet2:"&amp;'TO USE'!I202, "")</f>
        <v/>
      </c>
      <c r="J202" s="231" t="str">
        <f>IF(Sheet1!J202 &lt;&gt; 'TO USE'!J202, "Sheet1:"&amp;Sheet1!J202&amp;" vs Sheet2:"&amp;'TO USE'!J202, "")</f>
        <v/>
      </c>
      <c r="K202" s="231" t="str">
        <f>IF(Sheet1!K202 &lt;&gt; 'TO USE'!K202, "Sheet1:"&amp;Sheet1!K202&amp;" vs Sheet2:"&amp;'TO USE'!K202, "")</f>
        <v/>
      </c>
      <c r="L202" s="231" t="str">
        <f>IF(Sheet1!L202 &lt;&gt; 'TO USE'!L202, "Sheet1:"&amp;Sheet1!L202&amp;" vs Sheet2:"&amp;'TO USE'!L202, "")</f>
        <v/>
      </c>
      <c r="M202" s="231" t="str">
        <f>IF(Sheet1!M202 &lt;&gt; 'TO USE'!M202, "Sheet1:"&amp;Sheet1!M202&amp;" vs Sheet2:"&amp;'TO USE'!M202, "")</f>
        <v/>
      </c>
      <c r="N202" s="231" t="str">
        <f>IF(Sheet1!N202 &lt;&gt; 'TO USE'!N202, "Sheet1:"&amp;Sheet1!N202&amp;" vs Sheet2:"&amp;'TO USE'!N202, "")</f>
        <v/>
      </c>
      <c r="O202" s="231" t="str">
        <f>IF(Sheet1!O202 &lt;&gt; 'TO USE'!O202, "Sheet1:"&amp;Sheet1!O202&amp;" vs Sheet2:"&amp;'TO USE'!O202, "")</f>
        <v/>
      </c>
      <c r="P202" s="231" t="str">
        <f>IF(Sheet1!P202 &lt;&gt; 'TO USE'!P202, "Sheet1:"&amp;Sheet1!P202&amp;" vs Sheet2:"&amp;'TO USE'!P202, "")</f>
        <v/>
      </c>
      <c r="Q202" s="231" t="str">
        <f>IF(Sheet1!Q202 &lt;&gt; 'TO USE'!Q202, "Sheet1:"&amp;Sheet1!Q202&amp;" vs Sheet2:"&amp;'TO USE'!Q202, "")</f>
        <v/>
      </c>
      <c r="R202" s="231" t="str">
        <f>IF(Sheet1!R202 &lt;&gt; 'TO USE'!R202, "Sheet1:"&amp;Sheet1!R202&amp;" vs Sheet2:"&amp;'TO USE'!R202, "")</f>
        <v/>
      </c>
      <c r="S202" s="231" t="str">
        <f>IF(Sheet1!S202 &lt;&gt; 'TO USE'!S202, "Sheet1:"&amp;Sheet1!S202&amp;" vs Sheet2:"&amp;'TO USE'!S202, "")</f>
        <v/>
      </c>
      <c r="T202" s="231" t="str">
        <f>IF(Sheet1!T202 &lt;&gt; 'TO USE'!T202, "Sheet1:"&amp;Sheet1!T202&amp;" vs Sheet2:"&amp;'TO USE'!T202, "")</f>
        <v/>
      </c>
      <c r="U202" s="231" t="str">
        <f>IF(Sheet1!U202 &lt;&gt; 'TO USE'!U202, "Sheet1:"&amp;Sheet1!U202&amp;" vs Sheet2:"&amp;'TO USE'!U202, "")</f>
        <v/>
      </c>
      <c r="V202" s="231" t="str">
        <f>IF(Sheet1!V202 &lt;&gt; 'TO USE'!V202, "Sheet1:"&amp;Sheet1!V202&amp;" vs Sheet2:"&amp;'TO USE'!V202, "")</f>
        <v/>
      </c>
      <c r="W202" s="231" t="str">
        <f>IF(Sheet1!W202 &lt;&gt; 'TO USE'!W202, "Sheet1:"&amp;Sheet1!W202&amp;" vs Sheet2:"&amp;'TO USE'!W202, "")</f>
        <v/>
      </c>
      <c r="X202" s="231" t="str">
        <f>IF(Sheet1!X202 &lt;&gt; 'TO USE'!X202, "Sheet1:"&amp;Sheet1!X202&amp;" vs Sheet2:"&amp;'TO USE'!X202, "")</f>
        <v/>
      </c>
      <c r="Y202" s="231" t="str">
        <f>IF(Sheet1!Y202 &lt;&gt; 'TO USE'!Y202, "Sheet1:"&amp;Sheet1!Y202&amp;" vs Sheet2:"&amp;'TO USE'!Y202, "")</f>
        <v/>
      </c>
      <c r="Z202" s="231" t="str">
        <f>IF(Sheet1!Z202 &lt;&gt; 'TO USE'!Z202, "Sheet1:"&amp;Sheet1!Z202&amp;" vs Sheet2:"&amp;'TO USE'!Z202, "")</f>
        <v/>
      </c>
      <c r="AA202" s="231" t="str">
        <f>IF(Sheet1!AA202 &lt;&gt; 'TO USE'!AA202, "Sheet1:"&amp;Sheet1!AA202&amp;" vs Sheet2:"&amp;'TO USE'!AA202, "")</f>
        <v/>
      </c>
      <c r="AB202" s="231" t="str">
        <f>IF(Sheet1!AB202 &lt;&gt; 'TO USE'!AB202, "Sheet1:"&amp;Sheet1!AB202&amp;" vs Sheet2:"&amp;'TO USE'!AB202, "")</f>
        <v/>
      </c>
      <c r="AC202" s="231" t="str">
        <f>IF(Sheet1!AC202 &lt;&gt; 'TO USE'!AC202, "Sheet1:"&amp;Sheet1!AC202&amp;" vs Sheet2:"&amp;'TO USE'!AC202, "")</f>
        <v/>
      </c>
      <c r="AD202" s="231" t="str">
        <f>IF(Sheet1!AD202 &lt;&gt; 'TO USE'!AD202, "Sheet1:"&amp;Sheet1!AD202&amp;" vs Sheet2:"&amp;'TO USE'!AD202, "")</f>
        <v/>
      </c>
      <c r="AE202" s="231" t="str">
        <f>IF(Sheet1!AE202 &lt;&gt; 'TO USE'!AE202, "Sheet1:"&amp;Sheet1!AE202&amp;" vs Sheet2:"&amp;'TO USE'!AE202, "")</f>
        <v/>
      </c>
      <c r="AF202" s="231" t="str">
        <f>IF(Sheet1!AF202 &lt;&gt; 'TO USE'!AF202, "Sheet1:"&amp;Sheet1!AF202&amp;" vs Sheet2:"&amp;'TO USE'!AF202, "")</f>
        <v/>
      </c>
      <c r="AG202" s="231" t="str">
        <f>IF(Sheet1!AG202 &lt;&gt; 'TO USE'!AG202, "Sheet1:"&amp;Sheet1!AG202&amp;" vs Sheet2:"&amp;'TO USE'!AG202, "")</f>
        <v/>
      </c>
      <c r="AH202" s="231" t="str">
        <f>IF(Sheet1!AH202 &lt;&gt; 'TO USE'!AH202, "Sheet1:"&amp;Sheet1!AH202&amp;" vs Sheet2:"&amp;'TO USE'!AH202, "")</f>
        <v/>
      </c>
      <c r="AI202" s="231" t="str">
        <f>IF(Sheet1!AI202 &lt;&gt; 'TO USE'!AI202, "Sheet1:"&amp;Sheet1!AI202&amp;" vs Sheet2:"&amp;'TO USE'!AI202, "")</f>
        <v/>
      </c>
      <c r="AJ202" s="231" t="str">
        <f>IF(Sheet1!AJ202 &lt;&gt; 'TO USE'!AJ202, "Sheet1:"&amp;Sheet1!AJ202&amp;" vs Sheet2:"&amp;'TO USE'!AJ202, "")</f>
        <v/>
      </c>
      <c r="AK202" s="231" t="str">
        <f>IF(Sheet1!AK202 &lt;&gt; 'TO USE'!AK202, "Sheet1:"&amp;Sheet1!AK202&amp;" vs Sheet2:"&amp;'TO USE'!AK202, "")</f>
        <v/>
      </c>
      <c r="AL202" s="231" t="str">
        <f>IF(Sheet1!AL202 &lt;&gt; 'TO USE'!AL202, "Sheet1:"&amp;Sheet1!AL202&amp;" vs Sheet2:"&amp;'TO USE'!AL202, "")</f>
        <v/>
      </c>
      <c r="AM202" s="231" t="str">
        <f>IF(Sheet1!AM202 &lt;&gt; 'TO USE'!AM202, "Sheet1:"&amp;Sheet1!AM202&amp;" vs Sheet2:"&amp;'TO USE'!AM202, "")</f>
        <v/>
      </c>
      <c r="AN202" s="231" t="str">
        <f>IF(Sheet1!AN202 &lt;&gt; 'TO USE'!AN202, "Sheet1:"&amp;Sheet1!AN202&amp;" vs Sheet2:"&amp;'TO USE'!AN202, "")</f>
        <v/>
      </c>
      <c r="AO202" s="231" t="str">
        <f>IF(Sheet1!AO202 &lt;&gt; 'TO USE'!AO202, "Sheet1:"&amp;Sheet1!AO202&amp;" vs Sheet2:"&amp;'TO USE'!AO202, "")</f>
        <v/>
      </c>
      <c r="AP202" s="231" t="str">
        <f>IF(Sheet1!AP202 &lt;&gt; 'TO USE'!AP202, "Sheet1:"&amp;Sheet1!AP202&amp;" vs Sheet2:"&amp;'TO USE'!AP202, "")</f>
        <v/>
      </c>
      <c r="AQ202" s="231" t="str">
        <f>IF(Sheet1!AQ202 &lt;&gt; 'TO USE'!AQ202, "Sheet1:"&amp;Sheet1!AQ202&amp;" vs Sheet2:"&amp;'TO USE'!AQ202, "")</f>
        <v/>
      </c>
      <c r="AR202" s="231" t="str">
        <f>IF(Sheet1!AR202 &lt;&gt; 'TO USE'!AR202, "Sheet1:"&amp;Sheet1!AR202&amp;" vs Sheet2:"&amp;'TO USE'!AR202, "")</f>
        <v/>
      </c>
      <c r="AS202" s="231" t="str">
        <f>IF(Sheet1!AS202 &lt;&gt; 'TO USE'!AS202, "Sheet1:"&amp;Sheet1!AS202&amp;" vs Sheet2:"&amp;'TO USE'!AS202, "")</f>
        <v/>
      </c>
      <c r="AT202" s="231" t="str">
        <f>IF(Sheet1!AT202 &lt;&gt; 'TO USE'!AT202, "Sheet1:"&amp;Sheet1!AT202&amp;" vs Sheet2:"&amp;'TO USE'!AT202, "")</f>
        <v/>
      </c>
      <c r="AU202" s="231" t="str">
        <f>IF(Sheet1!AU202 &lt;&gt; 'TO USE'!AU202, "Sheet1:"&amp;Sheet1!AU202&amp;" vs Sheet2:"&amp;'TO USE'!AU202, "")</f>
        <v/>
      </c>
      <c r="AV202" s="231" t="str">
        <f>IF(Sheet1!AV202 &lt;&gt; 'TO USE'!AV202, "Sheet1:"&amp;Sheet1!AV202&amp;" vs Sheet2:"&amp;'TO USE'!AV202, "")</f>
        <v/>
      </c>
    </row>
    <row r="203" spans="1:48" ht="19">
      <c r="A203">
        <v>203</v>
      </c>
      <c r="B203" s="231" t="str">
        <f>IF(Sheet1!B203 &lt;&gt; 'TO USE'!B203, "Sheet1:"&amp;Sheet1!B203&amp;" vs Sheet2:"&amp;'TO USE'!B203, "")</f>
        <v/>
      </c>
      <c r="C203" s="231" t="str">
        <f>IF(Sheet1!C203 &lt;&gt; 'TO USE'!C203, "Sheet1:"&amp;Sheet1!C203&amp;" vs Sheet2:"&amp;'TO USE'!C203, "")</f>
        <v/>
      </c>
      <c r="D203" s="231" t="str">
        <f>IF(Sheet1!D203 &lt;&gt; 'TO USE'!D203, "Sheet1:"&amp;Sheet1!D203&amp;" vs Sheet2:"&amp;'TO USE'!D203, "")</f>
        <v/>
      </c>
      <c r="E203" s="231" t="str">
        <f>IF(Sheet1!E203 &lt;&gt; 'TO USE'!E203, "Sheet1:"&amp;Sheet1!E203&amp;" vs Sheet2:"&amp;'TO USE'!E203, "")</f>
        <v/>
      </c>
      <c r="F203" s="231" t="str">
        <f>IF(Sheet1!F203 &lt;&gt; 'TO USE'!F203, "Sheet1:"&amp;Sheet1!F203&amp;" vs Sheet2:"&amp;'TO USE'!F203, "")</f>
        <v/>
      </c>
      <c r="G203" s="231" t="str">
        <f>IF(Sheet1!G203 &lt;&gt; 'TO USE'!G203, "Sheet1:"&amp;Sheet1!G203&amp;" vs Sheet2:"&amp;'TO USE'!G203, "")</f>
        <v/>
      </c>
      <c r="H203" s="231" t="str">
        <f>IF(Sheet1!H203 &lt;&gt; 'TO USE'!H203, "Sheet1:"&amp;Sheet1!H203&amp;" vs Sheet2:"&amp;'TO USE'!H203, "")</f>
        <v/>
      </c>
      <c r="I203" s="231" t="str">
        <f>IF(Sheet1!I203 &lt;&gt; 'TO USE'!I203, "Sheet1:"&amp;Sheet1!I203&amp;" vs Sheet2:"&amp;'TO USE'!I203, "")</f>
        <v/>
      </c>
      <c r="J203" s="231" t="str">
        <f>IF(Sheet1!J203 &lt;&gt; 'TO USE'!J203, "Sheet1:"&amp;Sheet1!J203&amp;" vs Sheet2:"&amp;'TO USE'!J203, "")</f>
        <v/>
      </c>
      <c r="K203" s="231" t="str">
        <f>IF(Sheet1!K203 &lt;&gt; 'TO USE'!K203, "Sheet1:"&amp;Sheet1!K203&amp;" vs Sheet2:"&amp;'TO USE'!K203, "")</f>
        <v/>
      </c>
      <c r="L203" s="231" t="str">
        <f>IF(Sheet1!L203 &lt;&gt; 'TO USE'!L203, "Sheet1:"&amp;Sheet1!L203&amp;" vs Sheet2:"&amp;'TO USE'!L203, "")</f>
        <v/>
      </c>
      <c r="M203" s="231" t="str">
        <f>IF(Sheet1!M203 &lt;&gt; 'TO USE'!M203, "Sheet1:"&amp;Sheet1!M203&amp;" vs Sheet2:"&amp;'TO USE'!M203, "")</f>
        <v/>
      </c>
      <c r="N203" s="231" t="str">
        <f>IF(Sheet1!N203 &lt;&gt; 'TO USE'!N203, "Sheet1:"&amp;Sheet1!N203&amp;" vs Sheet2:"&amp;'TO USE'!N203, "")</f>
        <v/>
      </c>
      <c r="O203" s="231" t="str">
        <f>IF(Sheet1!O203 &lt;&gt; 'TO USE'!O203, "Sheet1:"&amp;Sheet1!O203&amp;" vs Sheet2:"&amp;'TO USE'!O203, "")</f>
        <v/>
      </c>
      <c r="P203" s="231" t="str">
        <f>IF(Sheet1!P203 &lt;&gt; 'TO USE'!P203, "Sheet1:"&amp;Sheet1!P203&amp;" vs Sheet2:"&amp;'TO USE'!P203, "")</f>
        <v/>
      </c>
      <c r="Q203" s="231" t="str">
        <f>IF(Sheet1!Q203 &lt;&gt; 'TO USE'!Q203, "Sheet1:"&amp;Sheet1!Q203&amp;" vs Sheet2:"&amp;'TO USE'!Q203, "")</f>
        <v/>
      </c>
      <c r="R203" s="231" t="str">
        <f>IF(Sheet1!R203 &lt;&gt; 'TO USE'!R203, "Sheet1:"&amp;Sheet1!R203&amp;" vs Sheet2:"&amp;'TO USE'!R203, "")</f>
        <v/>
      </c>
      <c r="S203" s="231" t="str">
        <f>IF(Sheet1!S203 &lt;&gt; 'TO USE'!S203, "Sheet1:"&amp;Sheet1!S203&amp;" vs Sheet2:"&amp;'TO USE'!S203, "")</f>
        <v/>
      </c>
      <c r="T203" s="231" t="str">
        <f>IF(Sheet1!T203 &lt;&gt; 'TO USE'!T203, "Sheet1:"&amp;Sheet1!T203&amp;" vs Sheet2:"&amp;'TO USE'!T203, "")</f>
        <v/>
      </c>
      <c r="U203" s="231" t="str">
        <f>IF(Sheet1!U203 &lt;&gt; 'TO USE'!U203, "Sheet1:"&amp;Sheet1!U203&amp;" vs Sheet2:"&amp;'TO USE'!U203, "")</f>
        <v/>
      </c>
      <c r="V203" s="231" t="str">
        <f>IF(Sheet1!V203 &lt;&gt; 'TO USE'!V203, "Sheet1:"&amp;Sheet1!V203&amp;" vs Sheet2:"&amp;'TO USE'!V203, "")</f>
        <v/>
      </c>
      <c r="W203" s="231" t="str">
        <f>IF(Sheet1!W203 &lt;&gt; 'TO USE'!W203, "Sheet1:"&amp;Sheet1!W203&amp;" vs Sheet2:"&amp;'TO USE'!W203, "")</f>
        <v/>
      </c>
      <c r="X203" s="231" t="str">
        <f>IF(Sheet1!X203 &lt;&gt; 'TO USE'!X203, "Sheet1:"&amp;Sheet1!X203&amp;" vs Sheet2:"&amp;'TO USE'!X203, "")</f>
        <v/>
      </c>
      <c r="Y203" s="231" t="str">
        <f>IF(Sheet1!Y203 &lt;&gt; 'TO USE'!Y203, "Sheet1:"&amp;Sheet1!Y203&amp;" vs Sheet2:"&amp;'TO USE'!Y203, "")</f>
        <v/>
      </c>
      <c r="Z203" s="231" t="str">
        <f>IF(Sheet1!Z203 &lt;&gt; 'TO USE'!Z203, "Sheet1:"&amp;Sheet1!Z203&amp;" vs Sheet2:"&amp;'TO USE'!Z203, "")</f>
        <v/>
      </c>
      <c r="AA203" s="231" t="str">
        <f>IF(Sheet1!AA203 &lt;&gt; 'TO USE'!AA203, "Sheet1:"&amp;Sheet1!AA203&amp;" vs Sheet2:"&amp;'TO USE'!AA203, "")</f>
        <v/>
      </c>
      <c r="AB203" s="231" t="str">
        <f>IF(Sheet1!AB203 &lt;&gt; 'TO USE'!AB203, "Sheet1:"&amp;Sheet1!AB203&amp;" vs Sheet2:"&amp;'TO USE'!AB203, "")</f>
        <v/>
      </c>
      <c r="AC203" s="231" t="str">
        <f>IF(Sheet1!AC203 &lt;&gt; 'TO USE'!AC203, "Sheet1:"&amp;Sheet1!AC203&amp;" vs Sheet2:"&amp;'TO USE'!AC203, "")</f>
        <v/>
      </c>
      <c r="AD203" s="231" t="str">
        <f>IF(Sheet1!AD203 &lt;&gt; 'TO USE'!AD203, "Sheet1:"&amp;Sheet1!AD203&amp;" vs Sheet2:"&amp;'TO USE'!AD203, "")</f>
        <v/>
      </c>
      <c r="AE203" s="231" t="str">
        <f>IF(Sheet1!AE203 &lt;&gt; 'TO USE'!AE203, "Sheet1:"&amp;Sheet1!AE203&amp;" vs Sheet2:"&amp;'TO USE'!AE203, "")</f>
        <v/>
      </c>
      <c r="AF203" s="231" t="str">
        <f>IF(Sheet1!AF203 &lt;&gt; 'TO USE'!AF203, "Sheet1:"&amp;Sheet1!AF203&amp;" vs Sheet2:"&amp;'TO USE'!AF203, "")</f>
        <v/>
      </c>
      <c r="AG203" s="231" t="str">
        <f>IF(Sheet1!AG203 &lt;&gt; 'TO USE'!AG203, "Sheet1:"&amp;Sheet1!AG203&amp;" vs Sheet2:"&amp;'TO USE'!AG203, "")</f>
        <v/>
      </c>
      <c r="AH203" s="231" t="str">
        <f>IF(Sheet1!AH203 &lt;&gt; 'TO USE'!AH203, "Sheet1:"&amp;Sheet1!AH203&amp;" vs Sheet2:"&amp;'TO USE'!AH203, "")</f>
        <v/>
      </c>
      <c r="AI203" s="231" t="str">
        <f>IF(Sheet1!AI203 &lt;&gt; 'TO USE'!AI203, "Sheet1:"&amp;Sheet1!AI203&amp;" vs Sheet2:"&amp;'TO USE'!AI203, "")</f>
        <v/>
      </c>
      <c r="AJ203" s="231" t="str">
        <f>IF(Sheet1!AJ203 &lt;&gt; 'TO USE'!AJ203, "Sheet1:"&amp;Sheet1!AJ203&amp;" vs Sheet2:"&amp;'TO USE'!AJ203, "")</f>
        <v/>
      </c>
      <c r="AK203" s="231" t="str">
        <f>IF(Sheet1!AK203 &lt;&gt; 'TO USE'!AK203, "Sheet1:"&amp;Sheet1!AK203&amp;" vs Sheet2:"&amp;'TO USE'!AK203, "")</f>
        <v/>
      </c>
      <c r="AL203" s="231" t="str">
        <f>IF(Sheet1!AL203 &lt;&gt; 'TO USE'!AL203, "Sheet1:"&amp;Sheet1!AL203&amp;" vs Sheet2:"&amp;'TO USE'!AL203, "")</f>
        <v/>
      </c>
      <c r="AM203" s="231" t="str">
        <f>IF(Sheet1!AM203 &lt;&gt; 'TO USE'!AM203, "Sheet1:"&amp;Sheet1!AM203&amp;" vs Sheet2:"&amp;'TO USE'!AM203, "")</f>
        <v/>
      </c>
      <c r="AN203" s="231" t="str">
        <f>IF(Sheet1!AN203 &lt;&gt; 'TO USE'!AN203, "Sheet1:"&amp;Sheet1!AN203&amp;" vs Sheet2:"&amp;'TO USE'!AN203, "")</f>
        <v/>
      </c>
      <c r="AO203" s="231" t="str">
        <f>IF(Sheet1!AO203 &lt;&gt; 'TO USE'!AO203, "Sheet1:"&amp;Sheet1!AO203&amp;" vs Sheet2:"&amp;'TO USE'!AO203, "")</f>
        <v/>
      </c>
      <c r="AP203" s="231" t="str">
        <f>IF(Sheet1!AP203 &lt;&gt; 'TO USE'!AP203, "Sheet1:"&amp;Sheet1!AP203&amp;" vs Sheet2:"&amp;'TO USE'!AP203, "")</f>
        <v/>
      </c>
      <c r="AQ203" s="231" t="str">
        <f>IF(Sheet1!AQ203 &lt;&gt; 'TO USE'!AQ203, "Sheet1:"&amp;Sheet1!AQ203&amp;" vs Sheet2:"&amp;'TO USE'!AQ203, "")</f>
        <v/>
      </c>
      <c r="AR203" s="231" t="str">
        <f>IF(Sheet1!AR203 &lt;&gt; 'TO USE'!AR203, "Sheet1:"&amp;Sheet1!AR203&amp;" vs Sheet2:"&amp;'TO USE'!AR203, "")</f>
        <v/>
      </c>
      <c r="AS203" s="231" t="str">
        <f>IF(Sheet1!AS203 &lt;&gt; 'TO USE'!AS203, "Sheet1:"&amp;Sheet1!AS203&amp;" vs Sheet2:"&amp;'TO USE'!AS203, "")</f>
        <v/>
      </c>
      <c r="AT203" s="231" t="str">
        <f>IF(Sheet1!AT203 &lt;&gt; 'TO USE'!AT203, "Sheet1:"&amp;Sheet1!AT203&amp;" vs Sheet2:"&amp;'TO USE'!AT203, "")</f>
        <v/>
      </c>
      <c r="AU203" s="231" t="str">
        <f>IF(Sheet1!AU203 &lt;&gt; 'TO USE'!AU203, "Sheet1:"&amp;Sheet1!AU203&amp;" vs Sheet2:"&amp;'TO USE'!AU203, "")</f>
        <v/>
      </c>
      <c r="AV203" s="231" t="str">
        <f>IF(Sheet1!AV203 &lt;&gt; 'TO USE'!AV203, "Sheet1:"&amp;Sheet1!AV203&amp;" vs Sheet2:"&amp;'TO USE'!AV203, "")</f>
        <v/>
      </c>
    </row>
    <row r="204" spans="1:48" ht="19">
      <c r="A204">
        <v>204</v>
      </c>
      <c r="B204" s="231" t="str">
        <f>IF(Sheet1!B204 &lt;&gt; 'TO USE'!B204, "Sheet1:"&amp;Sheet1!B204&amp;" vs Sheet2:"&amp;'TO USE'!B204, "")</f>
        <v/>
      </c>
      <c r="C204" s="231" t="str">
        <f>IF(Sheet1!C204 &lt;&gt; 'TO USE'!C204, "Sheet1:"&amp;Sheet1!C204&amp;" vs Sheet2:"&amp;'TO USE'!C204, "")</f>
        <v/>
      </c>
      <c r="D204" s="231" t="str">
        <f>IF(Sheet1!D204 &lt;&gt; 'TO USE'!D204, "Sheet1:"&amp;Sheet1!D204&amp;" vs Sheet2:"&amp;'TO USE'!D204, "")</f>
        <v/>
      </c>
      <c r="E204" s="231" t="str">
        <f>IF(Sheet1!E204 &lt;&gt; 'TO USE'!E204, "Sheet1:"&amp;Sheet1!E204&amp;" vs Sheet2:"&amp;'TO USE'!E204, "")</f>
        <v/>
      </c>
      <c r="F204" s="231" t="str">
        <f>IF(Sheet1!F204 &lt;&gt; 'TO USE'!F204, "Sheet1:"&amp;Sheet1!F204&amp;" vs Sheet2:"&amp;'TO USE'!F204, "")</f>
        <v/>
      </c>
      <c r="G204" s="231" t="str">
        <f>IF(Sheet1!G204 &lt;&gt; 'TO USE'!G204, "Sheet1:"&amp;Sheet1!G204&amp;" vs Sheet2:"&amp;'TO USE'!G204, "")</f>
        <v/>
      </c>
      <c r="H204" s="231" t="str">
        <f>IF(Sheet1!H204 &lt;&gt; 'TO USE'!H204, "Sheet1:"&amp;Sheet1!H204&amp;" vs Sheet2:"&amp;'TO USE'!H204, "")</f>
        <v/>
      </c>
      <c r="I204" s="231" t="str">
        <f>IF(Sheet1!I204 &lt;&gt; 'TO USE'!I204, "Sheet1:"&amp;Sheet1!I204&amp;" vs Sheet2:"&amp;'TO USE'!I204, "")</f>
        <v/>
      </c>
      <c r="J204" s="231" t="str">
        <f>IF(Sheet1!J204 &lt;&gt; 'TO USE'!J204, "Sheet1:"&amp;Sheet1!J204&amp;" vs Sheet2:"&amp;'TO USE'!J204, "")</f>
        <v/>
      </c>
      <c r="K204" s="231" t="str">
        <f>IF(Sheet1!K204 &lt;&gt; 'TO USE'!K204, "Sheet1:"&amp;Sheet1!K204&amp;" vs Sheet2:"&amp;'TO USE'!K204, "")</f>
        <v/>
      </c>
      <c r="L204" s="231" t="str">
        <f>IF(Sheet1!L204 &lt;&gt; 'TO USE'!L204, "Sheet1:"&amp;Sheet1!L204&amp;" vs Sheet2:"&amp;'TO USE'!L204, "")</f>
        <v/>
      </c>
      <c r="M204" s="231" t="str">
        <f>IF(Sheet1!M204 &lt;&gt; 'TO USE'!M204, "Sheet1:"&amp;Sheet1!M204&amp;" vs Sheet2:"&amp;'TO USE'!M204, "")</f>
        <v/>
      </c>
      <c r="N204" s="231" t="str">
        <f>IF(Sheet1!N204 &lt;&gt; 'TO USE'!N204, "Sheet1:"&amp;Sheet1!N204&amp;" vs Sheet2:"&amp;'TO USE'!N204, "")</f>
        <v/>
      </c>
      <c r="O204" s="231" t="str">
        <f>IF(Sheet1!O204 &lt;&gt; 'TO USE'!O204, "Sheet1:"&amp;Sheet1!O204&amp;" vs Sheet2:"&amp;'TO USE'!O204, "")</f>
        <v/>
      </c>
      <c r="P204" s="231" t="str">
        <f>IF(Sheet1!P204 &lt;&gt; 'TO USE'!P204, "Sheet1:"&amp;Sheet1!P204&amp;" vs Sheet2:"&amp;'TO USE'!P204, "")</f>
        <v/>
      </c>
      <c r="Q204" s="231" t="str">
        <f>IF(Sheet1!Q204 &lt;&gt; 'TO USE'!Q204, "Sheet1:"&amp;Sheet1!Q204&amp;" vs Sheet2:"&amp;'TO USE'!Q204, "")</f>
        <v/>
      </c>
      <c r="R204" s="231" t="str">
        <f>IF(Sheet1!R204 &lt;&gt; 'TO USE'!R204, "Sheet1:"&amp;Sheet1!R204&amp;" vs Sheet2:"&amp;'TO USE'!R204, "")</f>
        <v/>
      </c>
      <c r="S204" s="231" t="str">
        <f>IF(Sheet1!S204 &lt;&gt; 'TO USE'!S204, "Sheet1:"&amp;Sheet1!S204&amp;" vs Sheet2:"&amp;'TO USE'!S204, "")</f>
        <v/>
      </c>
      <c r="T204" s="231" t="str">
        <f>IF(Sheet1!T204 &lt;&gt; 'TO USE'!T204, "Sheet1:"&amp;Sheet1!T204&amp;" vs Sheet2:"&amp;'TO USE'!T204, "")</f>
        <v/>
      </c>
      <c r="U204" s="231" t="str">
        <f>IF(Sheet1!U204 &lt;&gt; 'TO USE'!U204, "Sheet1:"&amp;Sheet1!U204&amp;" vs Sheet2:"&amp;'TO USE'!U204, "")</f>
        <v/>
      </c>
      <c r="V204" s="231" t="str">
        <f>IF(Sheet1!V204 &lt;&gt; 'TO USE'!V204, "Sheet1:"&amp;Sheet1!V204&amp;" vs Sheet2:"&amp;'TO USE'!V204, "")</f>
        <v/>
      </c>
      <c r="W204" s="231" t="str">
        <f>IF(Sheet1!W204 &lt;&gt; 'TO USE'!W204, "Sheet1:"&amp;Sheet1!W204&amp;" vs Sheet2:"&amp;'TO USE'!W204, "")</f>
        <v/>
      </c>
      <c r="X204" s="231" t="str">
        <f>IF(Sheet1!X204 &lt;&gt; 'TO USE'!X204, "Sheet1:"&amp;Sheet1!X204&amp;" vs Sheet2:"&amp;'TO USE'!X204, "")</f>
        <v/>
      </c>
      <c r="Y204" s="231" t="str">
        <f>IF(Sheet1!Y204 &lt;&gt; 'TO USE'!Y204, "Sheet1:"&amp;Sheet1!Y204&amp;" vs Sheet2:"&amp;'TO USE'!Y204, "")</f>
        <v/>
      </c>
      <c r="Z204" s="231" t="str">
        <f>IF(Sheet1!Z204 &lt;&gt; 'TO USE'!Z204, "Sheet1:"&amp;Sheet1!Z204&amp;" vs Sheet2:"&amp;'TO USE'!Z204, "")</f>
        <v/>
      </c>
      <c r="AA204" s="231" t="str">
        <f>IF(Sheet1!AA204 &lt;&gt; 'TO USE'!AA204, "Sheet1:"&amp;Sheet1!AA204&amp;" vs Sheet2:"&amp;'TO USE'!AA204, "")</f>
        <v/>
      </c>
      <c r="AB204" s="231" t="str">
        <f>IF(Sheet1!AB204 &lt;&gt; 'TO USE'!AB204, "Sheet1:"&amp;Sheet1!AB204&amp;" vs Sheet2:"&amp;'TO USE'!AB204, "")</f>
        <v/>
      </c>
      <c r="AC204" s="231" t="str">
        <f>IF(Sheet1!AC204 &lt;&gt; 'TO USE'!AC204, "Sheet1:"&amp;Sheet1!AC204&amp;" vs Sheet2:"&amp;'TO USE'!AC204, "")</f>
        <v/>
      </c>
      <c r="AD204" s="231" t="str">
        <f>IF(Sheet1!AD204 &lt;&gt; 'TO USE'!AD204, "Sheet1:"&amp;Sheet1!AD204&amp;" vs Sheet2:"&amp;'TO USE'!AD204, "")</f>
        <v/>
      </c>
      <c r="AE204" s="231" t="str">
        <f>IF(Sheet1!AE204 &lt;&gt; 'TO USE'!AE204, "Sheet1:"&amp;Sheet1!AE204&amp;" vs Sheet2:"&amp;'TO USE'!AE204, "")</f>
        <v/>
      </c>
      <c r="AF204" s="231" t="str">
        <f>IF(Sheet1!AF204 &lt;&gt; 'TO USE'!AF204, "Sheet1:"&amp;Sheet1!AF204&amp;" vs Sheet2:"&amp;'TO USE'!AF204, "")</f>
        <v/>
      </c>
      <c r="AG204" s="231" t="str">
        <f>IF(Sheet1!AG204 &lt;&gt; 'TO USE'!AG204, "Sheet1:"&amp;Sheet1!AG204&amp;" vs Sheet2:"&amp;'TO USE'!AG204, "")</f>
        <v/>
      </c>
      <c r="AH204" s="231" t="str">
        <f>IF(Sheet1!AH204 &lt;&gt; 'TO USE'!AH204, "Sheet1:"&amp;Sheet1!AH204&amp;" vs Sheet2:"&amp;'TO USE'!AH204, "")</f>
        <v/>
      </c>
      <c r="AI204" s="231" t="str">
        <f>IF(Sheet1!AI204 &lt;&gt; 'TO USE'!AI204, "Sheet1:"&amp;Sheet1!AI204&amp;" vs Sheet2:"&amp;'TO USE'!AI204, "")</f>
        <v/>
      </c>
      <c r="AJ204" s="231" t="str">
        <f>IF(Sheet1!AJ204 &lt;&gt; 'TO USE'!AJ204, "Sheet1:"&amp;Sheet1!AJ204&amp;" vs Sheet2:"&amp;'TO USE'!AJ204, "")</f>
        <v/>
      </c>
      <c r="AK204" s="231" t="str">
        <f>IF(Sheet1!AK204 &lt;&gt; 'TO USE'!AK204, "Sheet1:"&amp;Sheet1!AK204&amp;" vs Sheet2:"&amp;'TO USE'!AK204, "")</f>
        <v/>
      </c>
      <c r="AL204" s="231" t="str">
        <f>IF(Sheet1!AL204 &lt;&gt; 'TO USE'!AL204, "Sheet1:"&amp;Sheet1!AL204&amp;" vs Sheet2:"&amp;'TO USE'!AL204, "")</f>
        <v/>
      </c>
      <c r="AM204" s="231" t="str">
        <f>IF(Sheet1!AM204 &lt;&gt; 'TO USE'!AM204, "Sheet1:"&amp;Sheet1!AM204&amp;" vs Sheet2:"&amp;'TO USE'!AM204, "")</f>
        <v/>
      </c>
      <c r="AN204" s="231" t="str">
        <f>IF(Sheet1!AN204 &lt;&gt; 'TO USE'!AN204, "Sheet1:"&amp;Sheet1!AN204&amp;" vs Sheet2:"&amp;'TO USE'!AN204, "")</f>
        <v/>
      </c>
      <c r="AO204" s="231" t="str">
        <f>IF(Sheet1!AO204 &lt;&gt; 'TO USE'!AO204, "Sheet1:"&amp;Sheet1!AO204&amp;" vs Sheet2:"&amp;'TO USE'!AO204, "")</f>
        <v/>
      </c>
      <c r="AP204" s="231" t="str">
        <f>IF(Sheet1!AP204 &lt;&gt; 'TO USE'!AP204, "Sheet1:"&amp;Sheet1!AP204&amp;" vs Sheet2:"&amp;'TO USE'!AP204, "")</f>
        <v/>
      </c>
      <c r="AQ204" s="231" t="str">
        <f>IF(Sheet1!AQ204 &lt;&gt; 'TO USE'!AQ204, "Sheet1:"&amp;Sheet1!AQ204&amp;" vs Sheet2:"&amp;'TO USE'!AQ204, "")</f>
        <v/>
      </c>
      <c r="AR204" s="231" t="str">
        <f>IF(Sheet1!AR204 &lt;&gt; 'TO USE'!AR204, "Sheet1:"&amp;Sheet1!AR204&amp;" vs Sheet2:"&amp;'TO USE'!AR204, "")</f>
        <v/>
      </c>
      <c r="AS204" s="231" t="str">
        <f>IF(Sheet1!AS204 &lt;&gt; 'TO USE'!AS204, "Sheet1:"&amp;Sheet1!AS204&amp;" vs Sheet2:"&amp;'TO USE'!AS204, "")</f>
        <v/>
      </c>
      <c r="AT204" s="231" t="str">
        <f>IF(Sheet1!AT204 &lt;&gt; 'TO USE'!AT204, "Sheet1:"&amp;Sheet1!AT204&amp;" vs Sheet2:"&amp;'TO USE'!AT204, "")</f>
        <v/>
      </c>
      <c r="AU204" s="231" t="str">
        <f>IF(Sheet1!AU204 &lt;&gt; 'TO USE'!AU204, "Sheet1:"&amp;Sheet1!AU204&amp;" vs Sheet2:"&amp;'TO USE'!AU204, "")</f>
        <v/>
      </c>
      <c r="AV204" s="231" t="str">
        <f>IF(Sheet1!AV204 &lt;&gt; 'TO USE'!AV204, "Sheet1:"&amp;Sheet1!AV204&amp;" vs Sheet2:"&amp;'TO USE'!AV204, "")</f>
        <v/>
      </c>
    </row>
    <row r="205" spans="1:48" ht="19">
      <c r="A205">
        <v>1000</v>
      </c>
      <c r="B205" s="231" t="str">
        <f>IF(Sheet1!B205 &lt;&gt; 'TO USE'!B205, "Sheet1:"&amp;Sheet1!B205&amp;" vs Sheet2:"&amp;'TO USE'!B205, "")</f>
        <v/>
      </c>
      <c r="C205" s="231" t="str">
        <f>IF(Sheet1!C205 &lt;&gt; 'TO USE'!C205, "Sheet1:"&amp;Sheet1!C205&amp;" vs Sheet2:"&amp;'TO USE'!C205, "")</f>
        <v/>
      </c>
      <c r="D205" s="231" t="str">
        <f>IF(Sheet1!D205 &lt;&gt; 'TO USE'!D205, "Sheet1:"&amp;Sheet1!D205&amp;" vs Sheet2:"&amp;'TO USE'!D205, "")</f>
        <v/>
      </c>
      <c r="E205" s="231" t="str">
        <f>IF(Sheet1!E205 &lt;&gt; 'TO USE'!E205, "Sheet1:"&amp;Sheet1!E205&amp;" vs Sheet2:"&amp;'TO USE'!E205, "")</f>
        <v/>
      </c>
      <c r="F205" s="231" t="str">
        <f>IF(Sheet1!F205 &lt;&gt; 'TO USE'!F205, "Sheet1:"&amp;Sheet1!F205&amp;" vs Sheet2:"&amp;'TO USE'!F205, "")</f>
        <v/>
      </c>
      <c r="G205" s="231" t="str">
        <f>IF(Sheet1!G205 &lt;&gt; 'TO USE'!G205, "Sheet1:"&amp;Sheet1!G205&amp;" vs Sheet2:"&amp;'TO USE'!G205, "")</f>
        <v/>
      </c>
      <c r="H205" s="231" t="str">
        <f>IF(Sheet1!H205 &lt;&gt; 'TO USE'!H205, "Sheet1:"&amp;Sheet1!H205&amp;" vs Sheet2:"&amp;'TO USE'!H205, "")</f>
        <v/>
      </c>
      <c r="I205" s="231" t="str">
        <f>IF(Sheet1!I205 &lt;&gt; 'TO USE'!I205, "Sheet1:"&amp;Sheet1!I205&amp;" vs Sheet2:"&amp;'TO USE'!I205, "")</f>
        <v/>
      </c>
      <c r="J205" s="231" t="str">
        <f>IF(Sheet1!J205 &lt;&gt; 'TO USE'!J205, "Sheet1:"&amp;Sheet1!J205&amp;" vs Sheet2:"&amp;'TO USE'!J205, "")</f>
        <v/>
      </c>
      <c r="K205" s="231" t="str">
        <f>IF(Sheet1!K205 &lt;&gt; 'TO USE'!K205, "Sheet1:"&amp;Sheet1!K205&amp;" vs Sheet2:"&amp;'TO USE'!K205, "")</f>
        <v/>
      </c>
      <c r="L205" s="231" t="str">
        <f>IF(Sheet1!L205 &lt;&gt; 'TO USE'!L205, "Sheet1:"&amp;Sheet1!L205&amp;" vs Sheet2:"&amp;'TO USE'!L205, "")</f>
        <v/>
      </c>
      <c r="M205" s="231" t="str">
        <f>IF(Sheet1!M205 &lt;&gt; 'TO USE'!M205, "Sheet1:"&amp;Sheet1!M205&amp;" vs Sheet2:"&amp;'TO USE'!M205, "")</f>
        <v/>
      </c>
      <c r="N205" s="231" t="str">
        <f>IF(Sheet1!N205 &lt;&gt; 'TO USE'!N205, "Sheet1:"&amp;Sheet1!N205&amp;" vs Sheet2:"&amp;'TO USE'!N205, "")</f>
        <v/>
      </c>
      <c r="O205" s="231" t="str">
        <f>IF(Sheet1!O205 &lt;&gt; 'TO USE'!O205, "Sheet1:"&amp;Sheet1!O205&amp;" vs Sheet2:"&amp;'TO USE'!O205, "")</f>
        <v/>
      </c>
      <c r="P205" s="231" t="str">
        <f>IF(Sheet1!P205 &lt;&gt; 'TO USE'!P205, "Sheet1:"&amp;Sheet1!P205&amp;" vs Sheet2:"&amp;'TO USE'!P205, "")</f>
        <v/>
      </c>
      <c r="Q205" s="231" t="str">
        <f>IF(Sheet1!Q205 &lt;&gt; 'TO USE'!Q205, "Sheet1:"&amp;Sheet1!Q205&amp;" vs Sheet2:"&amp;'TO USE'!Q205, "")</f>
        <v/>
      </c>
      <c r="R205" s="231" t="str">
        <f>IF(Sheet1!R205 &lt;&gt; 'TO USE'!R205, "Sheet1:"&amp;Sheet1!R205&amp;" vs Sheet2:"&amp;'TO USE'!R205, "")</f>
        <v/>
      </c>
      <c r="S205" s="231" t="str">
        <f>IF(Sheet1!S205 &lt;&gt; 'TO USE'!S205, "Sheet1:"&amp;Sheet1!S205&amp;" vs Sheet2:"&amp;'TO USE'!S205, "")</f>
        <v/>
      </c>
      <c r="T205" s="231" t="str">
        <f>IF(Sheet1!T205 &lt;&gt; 'TO USE'!T205, "Sheet1:"&amp;Sheet1!T205&amp;" vs Sheet2:"&amp;'TO USE'!T205, "")</f>
        <v/>
      </c>
      <c r="U205" s="231" t="str">
        <f>IF(Sheet1!U205 &lt;&gt; 'TO USE'!U205, "Sheet1:"&amp;Sheet1!U205&amp;" vs Sheet2:"&amp;'TO USE'!U205, "")</f>
        <v/>
      </c>
      <c r="V205" s="231" t="str">
        <f>IF(Sheet1!V205 &lt;&gt; 'TO USE'!V205, "Sheet1:"&amp;Sheet1!V205&amp;" vs Sheet2:"&amp;'TO USE'!V205, "")</f>
        <v/>
      </c>
      <c r="W205" s="231" t="str">
        <f>IF(Sheet1!W205 &lt;&gt; 'TO USE'!W205, "Sheet1:"&amp;Sheet1!W205&amp;" vs Sheet2:"&amp;'TO USE'!W205, "")</f>
        <v/>
      </c>
      <c r="X205" s="231" t="str">
        <f>IF(Sheet1!X205 &lt;&gt; 'TO USE'!X205, "Sheet1:"&amp;Sheet1!X205&amp;" vs Sheet2:"&amp;'TO USE'!X205, "")</f>
        <v/>
      </c>
      <c r="Y205" s="231" t="str">
        <f>IF(Sheet1!Y205 &lt;&gt; 'TO USE'!Y205, "Sheet1:"&amp;Sheet1!Y205&amp;" vs Sheet2:"&amp;'TO USE'!Y205, "")</f>
        <v/>
      </c>
      <c r="Z205" s="231" t="str">
        <f>IF(Sheet1!Z205 &lt;&gt; 'TO USE'!Z205, "Sheet1:"&amp;Sheet1!Z205&amp;" vs Sheet2:"&amp;'TO USE'!Z205, "")</f>
        <v/>
      </c>
      <c r="AA205" s="231" t="str">
        <f>IF(Sheet1!AA205 &lt;&gt; 'TO USE'!AA205, "Sheet1:"&amp;Sheet1!AA205&amp;" vs Sheet2:"&amp;'TO USE'!AA205, "")</f>
        <v/>
      </c>
      <c r="AB205" s="231" t="str">
        <f>IF(Sheet1!AB205 &lt;&gt; 'TO USE'!AB205, "Sheet1:"&amp;Sheet1!AB205&amp;" vs Sheet2:"&amp;'TO USE'!AB205, "")</f>
        <v/>
      </c>
      <c r="AC205" s="231" t="str">
        <f>IF(Sheet1!AC205 &lt;&gt; 'TO USE'!AC205, "Sheet1:"&amp;Sheet1!AC205&amp;" vs Sheet2:"&amp;'TO USE'!AC205, "")</f>
        <v/>
      </c>
      <c r="AD205" s="231" t="str">
        <f>IF(Sheet1!AD205 &lt;&gt; 'TO USE'!AD205, "Sheet1:"&amp;Sheet1!AD205&amp;" vs Sheet2:"&amp;'TO USE'!AD205, "")</f>
        <v/>
      </c>
      <c r="AE205" s="231" t="str">
        <f>IF(Sheet1!AE205 &lt;&gt; 'TO USE'!AE205, "Sheet1:"&amp;Sheet1!AE205&amp;" vs Sheet2:"&amp;'TO USE'!AE205, "")</f>
        <v/>
      </c>
      <c r="AF205" s="231" t="str">
        <f>IF(Sheet1!AF205 &lt;&gt; 'TO USE'!AF205, "Sheet1:"&amp;Sheet1!AF205&amp;" vs Sheet2:"&amp;'TO USE'!AF205, "")</f>
        <v/>
      </c>
      <c r="AG205" s="231" t="str">
        <f>IF(Sheet1!AG205 &lt;&gt; 'TO USE'!AG205, "Sheet1:"&amp;Sheet1!AG205&amp;" vs Sheet2:"&amp;'TO USE'!AG205, "")</f>
        <v/>
      </c>
      <c r="AH205" s="231" t="str">
        <f>IF(Sheet1!AH205 &lt;&gt; 'TO USE'!AH205, "Sheet1:"&amp;Sheet1!AH205&amp;" vs Sheet2:"&amp;'TO USE'!AH205, "")</f>
        <v/>
      </c>
      <c r="AI205" s="231" t="str">
        <f>IF(Sheet1!AI205 &lt;&gt; 'TO USE'!AI205, "Sheet1:"&amp;Sheet1!AI205&amp;" vs Sheet2:"&amp;'TO USE'!AI205, "")</f>
        <v/>
      </c>
      <c r="AJ205" s="231" t="str">
        <f>IF(Sheet1!AJ205 &lt;&gt; 'TO USE'!AJ205, "Sheet1:"&amp;Sheet1!AJ205&amp;" vs Sheet2:"&amp;'TO USE'!AJ205, "")</f>
        <v/>
      </c>
      <c r="AK205" s="231" t="str">
        <f>IF(Sheet1!AK205 &lt;&gt; 'TO USE'!AK205, "Sheet1:"&amp;Sheet1!AK205&amp;" vs Sheet2:"&amp;'TO USE'!AK205, "")</f>
        <v/>
      </c>
      <c r="AL205" s="231" t="str">
        <f>IF(Sheet1!AL205 &lt;&gt; 'TO USE'!AL205, "Sheet1:"&amp;Sheet1!AL205&amp;" vs Sheet2:"&amp;'TO USE'!AL205, "")</f>
        <v/>
      </c>
      <c r="AM205" s="231" t="str">
        <f>IF(Sheet1!AM205 &lt;&gt; 'TO USE'!AM205, "Sheet1:"&amp;Sheet1!AM205&amp;" vs Sheet2:"&amp;'TO USE'!AM205, "")</f>
        <v/>
      </c>
      <c r="AN205" s="231" t="str">
        <f>IF(Sheet1!AN205 &lt;&gt; 'TO USE'!AN205, "Sheet1:"&amp;Sheet1!AN205&amp;" vs Sheet2:"&amp;'TO USE'!AN205, "")</f>
        <v/>
      </c>
      <c r="AO205" s="231" t="str">
        <f>IF(Sheet1!AO205 &lt;&gt; 'TO USE'!AO205, "Sheet1:"&amp;Sheet1!AO205&amp;" vs Sheet2:"&amp;'TO USE'!AO205, "")</f>
        <v/>
      </c>
      <c r="AP205" s="231" t="str">
        <f>IF(Sheet1!AP205 &lt;&gt; 'TO USE'!AP205, "Sheet1:"&amp;Sheet1!AP205&amp;" vs Sheet2:"&amp;'TO USE'!AP205, "")</f>
        <v/>
      </c>
      <c r="AQ205" s="231" t="str">
        <f>IF(Sheet1!AQ205 &lt;&gt; 'TO USE'!AQ205, "Sheet1:"&amp;Sheet1!AQ205&amp;" vs Sheet2:"&amp;'TO USE'!AQ205, "")</f>
        <v/>
      </c>
      <c r="AR205" s="231" t="str">
        <f>IF(Sheet1!AR205 &lt;&gt; 'TO USE'!AR205, "Sheet1:"&amp;Sheet1!AR205&amp;" vs Sheet2:"&amp;'TO USE'!AR205, "")</f>
        <v/>
      </c>
      <c r="AS205" s="231" t="str">
        <f>IF(Sheet1!AS205 &lt;&gt; 'TO USE'!AS205, "Sheet1:"&amp;Sheet1!AS205&amp;" vs Sheet2:"&amp;'TO USE'!AS205, "")</f>
        <v/>
      </c>
      <c r="AT205" s="231" t="str">
        <f>IF(Sheet1!AT205 &lt;&gt; 'TO USE'!AT205, "Sheet1:"&amp;Sheet1!AT205&amp;" vs Sheet2:"&amp;'TO USE'!AT205, "")</f>
        <v/>
      </c>
      <c r="AU205" s="231" t="str">
        <f>IF(Sheet1!AU205 &lt;&gt; 'TO USE'!AU205, "Sheet1:"&amp;Sheet1!AU205&amp;" vs Sheet2:"&amp;'TO USE'!AU205, "")</f>
        <v/>
      </c>
      <c r="AV205" s="231" t="str">
        <f>IF(Sheet1!AV205 &lt;&gt; 'TO USE'!AV205, "Sheet1:"&amp;Sheet1!AV205&amp;" vs Sheet2:"&amp;'TO USE'!AV205, "")</f>
        <v/>
      </c>
    </row>
    <row r="206" spans="1:48" ht="19">
      <c r="A206">
        <v>1001</v>
      </c>
      <c r="B206" s="231" t="str">
        <f>IF(Sheet1!B206 &lt;&gt; 'TO USE'!B206, "Sheet1:"&amp;Sheet1!B206&amp;" vs Sheet2:"&amp;'TO USE'!B206, "")</f>
        <v/>
      </c>
      <c r="C206" s="231" t="str">
        <f>IF(Sheet1!C206 &lt;&gt; 'TO USE'!C206, "Sheet1:"&amp;Sheet1!C206&amp;" vs Sheet2:"&amp;'TO USE'!C206, "")</f>
        <v/>
      </c>
      <c r="D206" s="231" t="str">
        <f>IF(Sheet1!D206 &lt;&gt; 'TO USE'!D206, "Sheet1:"&amp;Sheet1!D206&amp;" vs Sheet2:"&amp;'TO USE'!D206, "")</f>
        <v/>
      </c>
      <c r="E206" s="231" t="str">
        <f>IF(Sheet1!E206 &lt;&gt; 'TO USE'!E206, "Sheet1:"&amp;Sheet1!E206&amp;" vs Sheet2:"&amp;'TO USE'!E206, "")</f>
        <v/>
      </c>
      <c r="F206" s="231" t="str">
        <f>IF(Sheet1!F206 &lt;&gt; 'TO USE'!F206, "Sheet1:"&amp;Sheet1!F206&amp;" vs Sheet2:"&amp;'TO USE'!F206, "")</f>
        <v/>
      </c>
      <c r="G206" s="231" t="str">
        <f>IF(Sheet1!G206 &lt;&gt; 'TO USE'!G206, "Sheet1:"&amp;Sheet1!G206&amp;" vs Sheet2:"&amp;'TO USE'!G206, "")</f>
        <v/>
      </c>
      <c r="H206" s="231" t="str">
        <f>IF(Sheet1!H206 &lt;&gt; 'TO USE'!H206, "Sheet1:"&amp;Sheet1!H206&amp;" vs Sheet2:"&amp;'TO USE'!H206, "")</f>
        <v/>
      </c>
      <c r="I206" s="231" t="str">
        <f>IF(Sheet1!I206 &lt;&gt; 'TO USE'!I206, "Sheet1:"&amp;Sheet1!I206&amp;" vs Sheet2:"&amp;'TO USE'!I206, "")</f>
        <v/>
      </c>
      <c r="J206" s="231" t="str">
        <f>IF(Sheet1!J206 &lt;&gt; 'TO USE'!J206, "Sheet1:"&amp;Sheet1!J206&amp;" vs Sheet2:"&amp;'TO USE'!J206, "")</f>
        <v/>
      </c>
      <c r="K206" s="231" t="str">
        <f>IF(Sheet1!K206 &lt;&gt; 'TO USE'!K206, "Sheet1:"&amp;Sheet1!K206&amp;" vs Sheet2:"&amp;'TO USE'!K206, "")</f>
        <v/>
      </c>
      <c r="L206" s="231" t="str">
        <f>IF(Sheet1!L206 &lt;&gt; 'TO USE'!L206, "Sheet1:"&amp;Sheet1!L206&amp;" vs Sheet2:"&amp;'TO USE'!L206, "")</f>
        <v/>
      </c>
      <c r="M206" s="231" t="str">
        <f>IF(Sheet1!M206 &lt;&gt; 'TO USE'!M206, "Sheet1:"&amp;Sheet1!M206&amp;" vs Sheet2:"&amp;'TO USE'!M206, "")</f>
        <v/>
      </c>
      <c r="N206" s="231" t="str">
        <f>IF(Sheet1!N206 &lt;&gt; 'TO USE'!N206, "Sheet1:"&amp;Sheet1!N206&amp;" vs Sheet2:"&amp;'TO USE'!N206, "")</f>
        <v/>
      </c>
      <c r="O206" s="231" t="str">
        <f>IF(Sheet1!O206 &lt;&gt; 'TO USE'!O206, "Sheet1:"&amp;Sheet1!O206&amp;" vs Sheet2:"&amp;'TO USE'!O206, "")</f>
        <v/>
      </c>
      <c r="P206" s="231" t="str">
        <f>IF(Sheet1!P206 &lt;&gt; 'TO USE'!P206, "Sheet1:"&amp;Sheet1!P206&amp;" vs Sheet2:"&amp;'TO USE'!P206, "")</f>
        <v/>
      </c>
      <c r="Q206" s="231" t="str">
        <f>IF(Sheet1!Q206 &lt;&gt; 'TO USE'!Q206, "Sheet1:"&amp;Sheet1!Q206&amp;" vs Sheet2:"&amp;'TO USE'!Q206, "")</f>
        <v/>
      </c>
      <c r="R206" s="231" t="str">
        <f>IF(Sheet1!R206 &lt;&gt; 'TO USE'!R206, "Sheet1:"&amp;Sheet1!R206&amp;" vs Sheet2:"&amp;'TO USE'!R206, "")</f>
        <v/>
      </c>
      <c r="S206" s="231" t="str">
        <f>IF(Sheet1!S206 &lt;&gt; 'TO USE'!S206, "Sheet1:"&amp;Sheet1!S206&amp;" vs Sheet2:"&amp;'TO USE'!S206, "")</f>
        <v/>
      </c>
      <c r="T206" s="231" t="str">
        <f>IF(Sheet1!T206 &lt;&gt; 'TO USE'!T206, "Sheet1:"&amp;Sheet1!T206&amp;" vs Sheet2:"&amp;'TO USE'!T206, "")</f>
        <v/>
      </c>
      <c r="U206" s="231" t="str">
        <f>IF(Sheet1!U206 &lt;&gt; 'TO USE'!U206, "Sheet1:"&amp;Sheet1!U206&amp;" vs Sheet2:"&amp;'TO USE'!U206, "")</f>
        <v/>
      </c>
      <c r="V206" s="231" t="str">
        <f>IF(Sheet1!V206 &lt;&gt; 'TO USE'!V206, "Sheet1:"&amp;Sheet1!V206&amp;" vs Sheet2:"&amp;'TO USE'!V206, "")</f>
        <v/>
      </c>
      <c r="W206" s="231" t="str">
        <f>IF(Sheet1!W206 &lt;&gt; 'TO USE'!W206, "Sheet1:"&amp;Sheet1!W206&amp;" vs Sheet2:"&amp;'TO USE'!W206, "")</f>
        <v/>
      </c>
      <c r="X206" s="231" t="str">
        <f>IF(Sheet1!X206 &lt;&gt; 'TO USE'!X206, "Sheet1:"&amp;Sheet1!X206&amp;" vs Sheet2:"&amp;'TO USE'!X206, "")</f>
        <v/>
      </c>
      <c r="Y206" s="231" t="str">
        <f>IF(Sheet1!Y206 &lt;&gt; 'TO USE'!Y206, "Sheet1:"&amp;Sheet1!Y206&amp;" vs Sheet2:"&amp;'TO USE'!Y206, "")</f>
        <v/>
      </c>
      <c r="Z206" s="231" t="str">
        <f>IF(Sheet1!Z206 &lt;&gt; 'TO USE'!Z206, "Sheet1:"&amp;Sheet1!Z206&amp;" vs Sheet2:"&amp;'TO USE'!Z206, "")</f>
        <v/>
      </c>
      <c r="AA206" s="231" t="str">
        <f>IF(Sheet1!AA206 &lt;&gt; 'TO USE'!AA206, "Sheet1:"&amp;Sheet1!AA206&amp;" vs Sheet2:"&amp;'TO USE'!AA206, "")</f>
        <v/>
      </c>
      <c r="AB206" s="231" t="str">
        <f>IF(Sheet1!AB206 &lt;&gt; 'TO USE'!AB206, "Sheet1:"&amp;Sheet1!AB206&amp;" vs Sheet2:"&amp;'TO USE'!AB206, "")</f>
        <v/>
      </c>
      <c r="AC206" s="231" t="str">
        <f>IF(Sheet1!AC206 &lt;&gt; 'TO USE'!AC206, "Sheet1:"&amp;Sheet1!AC206&amp;" vs Sheet2:"&amp;'TO USE'!AC206, "")</f>
        <v/>
      </c>
      <c r="AD206" s="231" t="str">
        <f>IF(Sheet1!AD206 &lt;&gt; 'TO USE'!AD206, "Sheet1:"&amp;Sheet1!AD206&amp;" vs Sheet2:"&amp;'TO USE'!AD206, "")</f>
        <v/>
      </c>
      <c r="AE206" s="231" t="str">
        <f>IF(Sheet1!AE206 &lt;&gt; 'TO USE'!AE206, "Sheet1:"&amp;Sheet1!AE206&amp;" vs Sheet2:"&amp;'TO USE'!AE206, "")</f>
        <v/>
      </c>
      <c r="AF206" s="231" t="str">
        <f>IF(Sheet1!AF206 &lt;&gt; 'TO USE'!AF206, "Sheet1:"&amp;Sheet1!AF206&amp;" vs Sheet2:"&amp;'TO USE'!AF206, "")</f>
        <v/>
      </c>
      <c r="AG206" s="231" t="str">
        <f>IF(Sheet1!AG206 &lt;&gt; 'TO USE'!AG206, "Sheet1:"&amp;Sheet1!AG206&amp;" vs Sheet2:"&amp;'TO USE'!AG206, "")</f>
        <v/>
      </c>
      <c r="AH206" s="231" t="str">
        <f>IF(Sheet1!AH206 &lt;&gt; 'TO USE'!AH206, "Sheet1:"&amp;Sheet1!AH206&amp;" vs Sheet2:"&amp;'TO USE'!AH206, "")</f>
        <v/>
      </c>
      <c r="AI206" s="231" t="str">
        <f>IF(Sheet1!AI206 &lt;&gt; 'TO USE'!AI206, "Sheet1:"&amp;Sheet1!AI206&amp;" vs Sheet2:"&amp;'TO USE'!AI206, "")</f>
        <v/>
      </c>
      <c r="AJ206" s="231" t="str">
        <f>IF(Sheet1!AJ206 &lt;&gt; 'TO USE'!AJ206, "Sheet1:"&amp;Sheet1!AJ206&amp;" vs Sheet2:"&amp;'TO USE'!AJ206, "")</f>
        <v/>
      </c>
      <c r="AK206" s="231" t="str">
        <f>IF(Sheet1!AK206 &lt;&gt; 'TO USE'!AK206, "Sheet1:"&amp;Sheet1!AK206&amp;" vs Sheet2:"&amp;'TO USE'!AK206, "")</f>
        <v/>
      </c>
      <c r="AL206" s="231" t="str">
        <f>IF(Sheet1!AL206 &lt;&gt; 'TO USE'!AL206, "Sheet1:"&amp;Sheet1!AL206&amp;" vs Sheet2:"&amp;'TO USE'!AL206, "")</f>
        <v/>
      </c>
      <c r="AM206" s="231" t="str">
        <f>IF(Sheet1!AM206 &lt;&gt; 'TO USE'!AM206, "Sheet1:"&amp;Sheet1!AM206&amp;" vs Sheet2:"&amp;'TO USE'!AM206, "")</f>
        <v/>
      </c>
      <c r="AN206" s="231" t="str">
        <f>IF(Sheet1!AN206 &lt;&gt; 'TO USE'!AN206, "Sheet1:"&amp;Sheet1!AN206&amp;" vs Sheet2:"&amp;'TO USE'!AN206, "")</f>
        <v/>
      </c>
      <c r="AO206" s="231" t="str">
        <f>IF(Sheet1!AO206 &lt;&gt; 'TO USE'!AO206, "Sheet1:"&amp;Sheet1!AO206&amp;" vs Sheet2:"&amp;'TO USE'!AO206, "")</f>
        <v/>
      </c>
      <c r="AP206" s="231" t="str">
        <f>IF(Sheet1!AP206 &lt;&gt; 'TO USE'!AP206, "Sheet1:"&amp;Sheet1!AP206&amp;" vs Sheet2:"&amp;'TO USE'!AP206, "")</f>
        <v/>
      </c>
      <c r="AQ206" s="231" t="str">
        <f>IF(Sheet1!AQ206 &lt;&gt; 'TO USE'!AQ206, "Sheet1:"&amp;Sheet1!AQ206&amp;" vs Sheet2:"&amp;'TO USE'!AQ206, "")</f>
        <v/>
      </c>
      <c r="AR206" s="231" t="str">
        <f>IF(Sheet1!AR206 &lt;&gt; 'TO USE'!AR206, "Sheet1:"&amp;Sheet1!AR206&amp;" vs Sheet2:"&amp;'TO USE'!AR206, "")</f>
        <v/>
      </c>
      <c r="AS206" s="231" t="str">
        <f>IF(Sheet1!AS206 &lt;&gt; 'TO USE'!AS206, "Sheet1:"&amp;Sheet1!AS206&amp;" vs Sheet2:"&amp;'TO USE'!AS206, "")</f>
        <v/>
      </c>
      <c r="AT206" s="231" t="str">
        <f>IF(Sheet1!AT206 &lt;&gt; 'TO USE'!AT206, "Sheet1:"&amp;Sheet1!AT206&amp;" vs Sheet2:"&amp;'TO USE'!AT206, "")</f>
        <v/>
      </c>
      <c r="AU206" s="231" t="str">
        <f>IF(Sheet1!AU206 &lt;&gt; 'TO USE'!AU206, "Sheet1:"&amp;Sheet1!AU206&amp;" vs Sheet2:"&amp;'TO USE'!AU206, "")</f>
        <v/>
      </c>
      <c r="AV206" s="231" t="str">
        <f>IF(Sheet1!AV206 &lt;&gt; 'TO USE'!AV206, "Sheet1:"&amp;Sheet1!AV206&amp;" vs Sheet2:"&amp;'TO USE'!AV206, "")</f>
        <v/>
      </c>
    </row>
    <row r="207" spans="1:48" ht="19">
      <c r="A207">
        <v>1002</v>
      </c>
      <c r="B207" s="231" t="str">
        <f>IF(Sheet1!B207 &lt;&gt; 'TO USE'!B207, "Sheet1:"&amp;Sheet1!B207&amp;" vs Sheet2:"&amp;'TO USE'!B207, "")</f>
        <v/>
      </c>
      <c r="C207" s="231" t="str">
        <f>IF(Sheet1!C207 &lt;&gt; 'TO USE'!C207, "Sheet1:"&amp;Sheet1!C207&amp;" vs Sheet2:"&amp;'TO USE'!C207, "")</f>
        <v/>
      </c>
      <c r="D207" s="231" t="str">
        <f>IF(Sheet1!D207 &lt;&gt; 'TO USE'!D207, "Sheet1:"&amp;Sheet1!D207&amp;" vs Sheet2:"&amp;'TO USE'!D207, "")</f>
        <v/>
      </c>
      <c r="E207" s="231" t="str">
        <f>IF(Sheet1!E207 &lt;&gt; 'TO USE'!E207, "Sheet1:"&amp;Sheet1!E207&amp;" vs Sheet2:"&amp;'TO USE'!E207, "")</f>
        <v/>
      </c>
      <c r="F207" s="231" t="str">
        <f>IF(Sheet1!F207 &lt;&gt; 'TO USE'!F207, "Sheet1:"&amp;Sheet1!F207&amp;" vs Sheet2:"&amp;'TO USE'!F207, "")</f>
        <v/>
      </c>
      <c r="G207" s="231" t="str">
        <f>IF(Sheet1!G207 &lt;&gt; 'TO USE'!G207, "Sheet1:"&amp;Sheet1!G207&amp;" vs Sheet2:"&amp;'TO USE'!G207, "")</f>
        <v/>
      </c>
      <c r="H207" s="231" t="str">
        <f>IF(Sheet1!H207 &lt;&gt; 'TO USE'!H207, "Sheet1:"&amp;Sheet1!H207&amp;" vs Sheet2:"&amp;'TO USE'!H207, "")</f>
        <v/>
      </c>
      <c r="I207" s="231" t="str">
        <f>IF(Sheet1!I207 &lt;&gt; 'TO USE'!I207, "Sheet1:"&amp;Sheet1!I207&amp;" vs Sheet2:"&amp;'TO USE'!I207, "")</f>
        <v/>
      </c>
      <c r="J207" s="231" t="str">
        <f>IF(Sheet1!J207 &lt;&gt; 'TO USE'!J207, "Sheet1:"&amp;Sheet1!J207&amp;" vs Sheet2:"&amp;'TO USE'!J207, "")</f>
        <v/>
      </c>
      <c r="K207" s="231" t="str">
        <f>IF(Sheet1!K207 &lt;&gt; 'TO USE'!K207, "Sheet1:"&amp;Sheet1!K207&amp;" vs Sheet2:"&amp;'TO USE'!K207, "")</f>
        <v/>
      </c>
      <c r="L207" s="231" t="str">
        <f>IF(Sheet1!L207 &lt;&gt; 'TO USE'!L207, "Sheet1:"&amp;Sheet1!L207&amp;" vs Sheet2:"&amp;'TO USE'!L207, "")</f>
        <v/>
      </c>
      <c r="M207" s="231" t="str">
        <f>IF(Sheet1!M207 &lt;&gt; 'TO USE'!M207, "Sheet1:"&amp;Sheet1!M207&amp;" vs Sheet2:"&amp;'TO USE'!M207, "")</f>
        <v/>
      </c>
      <c r="N207" s="231" t="str">
        <f>IF(Sheet1!N207 &lt;&gt; 'TO USE'!N207, "Sheet1:"&amp;Sheet1!N207&amp;" vs Sheet2:"&amp;'TO USE'!N207, "")</f>
        <v/>
      </c>
      <c r="O207" s="231" t="str">
        <f>IF(Sheet1!O207 &lt;&gt; 'TO USE'!O207, "Sheet1:"&amp;Sheet1!O207&amp;" vs Sheet2:"&amp;'TO USE'!O207, "")</f>
        <v/>
      </c>
      <c r="P207" s="231" t="str">
        <f>IF(Sheet1!P207 &lt;&gt; 'TO USE'!P207, "Sheet1:"&amp;Sheet1!P207&amp;" vs Sheet2:"&amp;'TO USE'!P207, "")</f>
        <v/>
      </c>
      <c r="Q207" s="231" t="str">
        <f>IF(Sheet1!Q207 &lt;&gt; 'TO USE'!Q207, "Sheet1:"&amp;Sheet1!Q207&amp;" vs Sheet2:"&amp;'TO USE'!Q207, "")</f>
        <v/>
      </c>
      <c r="R207" s="231" t="str">
        <f>IF(Sheet1!R207 &lt;&gt; 'TO USE'!R207, "Sheet1:"&amp;Sheet1!R207&amp;" vs Sheet2:"&amp;'TO USE'!R207, "")</f>
        <v/>
      </c>
      <c r="S207" s="231" t="str">
        <f>IF(Sheet1!S207 &lt;&gt; 'TO USE'!S207, "Sheet1:"&amp;Sheet1!S207&amp;" vs Sheet2:"&amp;'TO USE'!S207, "")</f>
        <v/>
      </c>
      <c r="T207" s="231" t="str">
        <f>IF(Sheet1!T207 &lt;&gt; 'TO USE'!T207, "Sheet1:"&amp;Sheet1!T207&amp;" vs Sheet2:"&amp;'TO USE'!T207, "")</f>
        <v/>
      </c>
      <c r="U207" s="231" t="str">
        <f>IF(Sheet1!U207 &lt;&gt; 'TO USE'!U207, "Sheet1:"&amp;Sheet1!U207&amp;" vs Sheet2:"&amp;'TO USE'!U207, "")</f>
        <v/>
      </c>
      <c r="V207" s="231" t="str">
        <f>IF(Sheet1!V207 &lt;&gt; 'TO USE'!V207, "Sheet1:"&amp;Sheet1!V207&amp;" vs Sheet2:"&amp;'TO USE'!V207, "")</f>
        <v/>
      </c>
      <c r="W207" s="231" t="str">
        <f>IF(Sheet1!W207 &lt;&gt; 'TO USE'!W207, "Sheet1:"&amp;Sheet1!W207&amp;" vs Sheet2:"&amp;'TO USE'!W207, "")</f>
        <v/>
      </c>
      <c r="X207" s="231" t="str">
        <f>IF(Sheet1!X207 &lt;&gt; 'TO USE'!X207, "Sheet1:"&amp;Sheet1!X207&amp;" vs Sheet2:"&amp;'TO USE'!X207, "")</f>
        <v/>
      </c>
      <c r="Y207" s="231" t="str">
        <f>IF(Sheet1!Y207 &lt;&gt; 'TO USE'!Y207, "Sheet1:"&amp;Sheet1!Y207&amp;" vs Sheet2:"&amp;'TO USE'!Y207, "")</f>
        <v/>
      </c>
      <c r="Z207" s="231" t="str">
        <f>IF(Sheet1!Z207 &lt;&gt; 'TO USE'!Z207, "Sheet1:"&amp;Sheet1!Z207&amp;" vs Sheet2:"&amp;'TO USE'!Z207, "")</f>
        <v/>
      </c>
      <c r="AA207" s="231" t="str">
        <f>IF(Sheet1!AA207 &lt;&gt; 'TO USE'!AA207, "Sheet1:"&amp;Sheet1!AA207&amp;" vs Sheet2:"&amp;'TO USE'!AA207, "")</f>
        <v/>
      </c>
      <c r="AB207" s="231" t="str">
        <f>IF(Sheet1!AB207 &lt;&gt; 'TO USE'!AB207, "Sheet1:"&amp;Sheet1!AB207&amp;" vs Sheet2:"&amp;'TO USE'!AB207, "")</f>
        <v/>
      </c>
      <c r="AC207" s="231" t="str">
        <f>IF(Sheet1!AC207 &lt;&gt; 'TO USE'!AC207, "Sheet1:"&amp;Sheet1!AC207&amp;" vs Sheet2:"&amp;'TO USE'!AC207, "")</f>
        <v/>
      </c>
      <c r="AD207" s="231" t="str">
        <f>IF(Sheet1!AD207 &lt;&gt; 'TO USE'!AD207, "Sheet1:"&amp;Sheet1!AD207&amp;" vs Sheet2:"&amp;'TO USE'!AD207, "")</f>
        <v/>
      </c>
      <c r="AE207" s="231" t="str">
        <f>IF(Sheet1!AE207 &lt;&gt; 'TO USE'!AE207, "Sheet1:"&amp;Sheet1!AE207&amp;" vs Sheet2:"&amp;'TO USE'!AE207, "")</f>
        <v/>
      </c>
      <c r="AF207" s="231" t="str">
        <f>IF(Sheet1!AF207 &lt;&gt; 'TO USE'!AF207, "Sheet1:"&amp;Sheet1!AF207&amp;" vs Sheet2:"&amp;'TO USE'!AF207, "")</f>
        <v/>
      </c>
      <c r="AG207" s="231" t="str">
        <f>IF(Sheet1!AG207 &lt;&gt; 'TO USE'!AG207, "Sheet1:"&amp;Sheet1!AG207&amp;" vs Sheet2:"&amp;'TO USE'!AG207, "")</f>
        <v/>
      </c>
      <c r="AH207" s="231" t="str">
        <f>IF(Sheet1!AH207 &lt;&gt; 'TO USE'!AH207, "Sheet1:"&amp;Sheet1!AH207&amp;" vs Sheet2:"&amp;'TO USE'!AH207, "")</f>
        <v/>
      </c>
      <c r="AI207" s="231" t="str">
        <f>IF(Sheet1!AI207 &lt;&gt; 'TO USE'!AI207, "Sheet1:"&amp;Sheet1!AI207&amp;" vs Sheet2:"&amp;'TO USE'!AI207, "")</f>
        <v/>
      </c>
      <c r="AJ207" s="231" t="str">
        <f>IF(Sheet1!AJ207 &lt;&gt; 'TO USE'!AJ207, "Sheet1:"&amp;Sheet1!AJ207&amp;" vs Sheet2:"&amp;'TO USE'!AJ207, "")</f>
        <v/>
      </c>
      <c r="AK207" s="231" t="str">
        <f>IF(Sheet1!AK207 &lt;&gt; 'TO USE'!AK207, "Sheet1:"&amp;Sheet1!AK207&amp;" vs Sheet2:"&amp;'TO USE'!AK207, "")</f>
        <v/>
      </c>
      <c r="AL207" s="231" t="str">
        <f>IF(Sheet1!AL207 &lt;&gt; 'TO USE'!AL207, "Sheet1:"&amp;Sheet1!AL207&amp;" vs Sheet2:"&amp;'TO USE'!AL207, "")</f>
        <v/>
      </c>
      <c r="AM207" s="231" t="str">
        <f>IF(Sheet1!AM207 &lt;&gt; 'TO USE'!AM207, "Sheet1:"&amp;Sheet1!AM207&amp;" vs Sheet2:"&amp;'TO USE'!AM207, "")</f>
        <v/>
      </c>
      <c r="AN207" s="231" t="str">
        <f>IF(Sheet1!AN207 &lt;&gt; 'TO USE'!AN207, "Sheet1:"&amp;Sheet1!AN207&amp;" vs Sheet2:"&amp;'TO USE'!AN207, "")</f>
        <v/>
      </c>
      <c r="AO207" s="231" t="str">
        <f>IF(Sheet1!AO207 &lt;&gt; 'TO USE'!AO207, "Sheet1:"&amp;Sheet1!AO207&amp;" vs Sheet2:"&amp;'TO USE'!AO207, "")</f>
        <v/>
      </c>
      <c r="AP207" s="231" t="str">
        <f>IF(Sheet1!AP207 &lt;&gt; 'TO USE'!AP207, "Sheet1:"&amp;Sheet1!AP207&amp;" vs Sheet2:"&amp;'TO USE'!AP207, "")</f>
        <v/>
      </c>
      <c r="AQ207" s="231" t="str">
        <f>IF(Sheet1!AQ207 &lt;&gt; 'TO USE'!AQ207, "Sheet1:"&amp;Sheet1!AQ207&amp;" vs Sheet2:"&amp;'TO USE'!AQ207, "")</f>
        <v/>
      </c>
      <c r="AR207" s="231" t="str">
        <f>IF(Sheet1!AR207 &lt;&gt; 'TO USE'!AR207, "Sheet1:"&amp;Sheet1!AR207&amp;" vs Sheet2:"&amp;'TO USE'!AR207, "")</f>
        <v/>
      </c>
      <c r="AS207" s="231" t="str">
        <f>IF(Sheet1!AS207 &lt;&gt; 'TO USE'!AS207, "Sheet1:"&amp;Sheet1!AS207&amp;" vs Sheet2:"&amp;'TO USE'!AS207, "")</f>
        <v/>
      </c>
      <c r="AT207" s="231" t="str">
        <f>IF(Sheet1!AT207 &lt;&gt; 'TO USE'!AT207, "Sheet1:"&amp;Sheet1!AT207&amp;" vs Sheet2:"&amp;'TO USE'!AT207, "")</f>
        <v/>
      </c>
      <c r="AU207" s="231" t="str">
        <f>IF(Sheet1!AU207 &lt;&gt; 'TO USE'!AU207, "Sheet1:"&amp;Sheet1!AU207&amp;" vs Sheet2:"&amp;'TO USE'!AU207, "")</f>
        <v/>
      </c>
      <c r="AV207" s="231" t="str">
        <f>IF(Sheet1!AV207 &lt;&gt; 'TO USE'!AV207, "Sheet1:"&amp;Sheet1!AV207&amp;" vs Sheet2:"&amp;'TO USE'!AV207, "")</f>
        <v/>
      </c>
    </row>
    <row r="208" spans="1:48" ht="19">
      <c r="A208">
        <v>1003</v>
      </c>
      <c r="B208" s="231" t="str">
        <f>IF(Sheet1!B208 &lt;&gt; 'TO USE'!B208, "Sheet1:"&amp;Sheet1!B208&amp;" vs Sheet2:"&amp;'TO USE'!B208, "")</f>
        <v/>
      </c>
      <c r="C208" s="231" t="str">
        <f>IF(Sheet1!C208 &lt;&gt; 'TO USE'!C208, "Sheet1:"&amp;Sheet1!C208&amp;" vs Sheet2:"&amp;'TO USE'!C208, "")</f>
        <v/>
      </c>
      <c r="D208" s="231" t="str">
        <f>IF(Sheet1!D208 &lt;&gt; 'TO USE'!D208, "Sheet1:"&amp;Sheet1!D208&amp;" vs Sheet2:"&amp;'TO USE'!D208, "")</f>
        <v/>
      </c>
      <c r="E208" s="231" t="str">
        <f>IF(Sheet1!E208 &lt;&gt; 'TO USE'!E208, "Sheet1:"&amp;Sheet1!E208&amp;" vs Sheet2:"&amp;'TO USE'!E208, "")</f>
        <v/>
      </c>
      <c r="F208" s="231" t="str">
        <f>IF(Sheet1!F208 &lt;&gt; 'TO USE'!F208, "Sheet1:"&amp;Sheet1!F208&amp;" vs Sheet2:"&amp;'TO USE'!F208, "")</f>
        <v/>
      </c>
      <c r="G208" s="231" t="str">
        <f>IF(Sheet1!G208 &lt;&gt; 'TO USE'!G208, "Sheet1:"&amp;Sheet1!G208&amp;" vs Sheet2:"&amp;'TO USE'!G208, "")</f>
        <v/>
      </c>
      <c r="H208" s="231" t="str">
        <f>IF(Sheet1!H208 &lt;&gt; 'TO USE'!H208, "Sheet1:"&amp;Sheet1!H208&amp;" vs Sheet2:"&amp;'TO USE'!H208, "")</f>
        <v/>
      </c>
      <c r="I208" s="231" t="str">
        <f>IF(Sheet1!I208 &lt;&gt; 'TO USE'!I208, "Sheet1:"&amp;Sheet1!I208&amp;" vs Sheet2:"&amp;'TO USE'!I208, "")</f>
        <v/>
      </c>
      <c r="J208" s="231" t="str">
        <f>IF(Sheet1!J208 &lt;&gt; 'TO USE'!J208, "Sheet1:"&amp;Sheet1!J208&amp;" vs Sheet2:"&amp;'TO USE'!J208, "")</f>
        <v/>
      </c>
      <c r="K208" s="231" t="str">
        <f>IF(Sheet1!K208 &lt;&gt; 'TO USE'!K208, "Sheet1:"&amp;Sheet1!K208&amp;" vs Sheet2:"&amp;'TO USE'!K208, "")</f>
        <v/>
      </c>
      <c r="L208" s="231" t="str">
        <f>IF(Sheet1!L208 &lt;&gt; 'TO USE'!L208, "Sheet1:"&amp;Sheet1!L208&amp;" vs Sheet2:"&amp;'TO USE'!L208, "")</f>
        <v/>
      </c>
      <c r="M208" s="231" t="str">
        <f>IF(Sheet1!M208 &lt;&gt; 'TO USE'!M208, "Sheet1:"&amp;Sheet1!M208&amp;" vs Sheet2:"&amp;'TO USE'!M208, "")</f>
        <v/>
      </c>
      <c r="N208" s="231" t="str">
        <f>IF(Sheet1!N208 &lt;&gt; 'TO USE'!N208, "Sheet1:"&amp;Sheet1!N208&amp;" vs Sheet2:"&amp;'TO USE'!N208, "")</f>
        <v/>
      </c>
      <c r="O208" s="231" t="str">
        <f>IF(Sheet1!O208 &lt;&gt; 'TO USE'!O208, "Sheet1:"&amp;Sheet1!O208&amp;" vs Sheet2:"&amp;'TO USE'!O208, "")</f>
        <v/>
      </c>
      <c r="P208" s="231" t="str">
        <f>IF(Sheet1!P208 &lt;&gt; 'TO USE'!P208, "Sheet1:"&amp;Sheet1!P208&amp;" vs Sheet2:"&amp;'TO USE'!P208, "")</f>
        <v/>
      </c>
      <c r="Q208" s="231" t="str">
        <f>IF(Sheet1!Q208 &lt;&gt; 'TO USE'!Q208, "Sheet1:"&amp;Sheet1!Q208&amp;" vs Sheet2:"&amp;'TO USE'!Q208, "")</f>
        <v/>
      </c>
      <c r="R208" s="231" t="str">
        <f>IF(Sheet1!R208 &lt;&gt; 'TO USE'!R208, "Sheet1:"&amp;Sheet1!R208&amp;" vs Sheet2:"&amp;'TO USE'!R208, "")</f>
        <v/>
      </c>
      <c r="S208" s="231" t="str">
        <f>IF(Sheet1!S208 &lt;&gt; 'TO USE'!S208, "Sheet1:"&amp;Sheet1!S208&amp;" vs Sheet2:"&amp;'TO USE'!S208, "")</f>
        <v/>
      </c>
      <c r="T208" s="231" t="str">
        <f>IF(Sheet1!T208 &lt;&gt; 'TO USE'!T208, "Sheet1:"&amp;Sheet1!T208&amp;" vs Sheet2:"&amp;'TO USE'!T208, "")</f>
        <v/>
      </c>
      <c r="U208" s="231" t="str">
        <f>IF(Sheet1!U208 &lt;&gt; 'TO USE'!U208, "Sheet1:"&amp;Sheet1!U208&amp;" vs Sheet2:"&amp;'TO USE'!U208, "")</f>
        <v/>
      </c>
      <c r="V208" s="231" t="str">
        <f>IF(Sheet1!V208 &lt;&gt; 'TO USE'!V208, "Sheet1:"&amp;Sheet1!V208&amp;" vs Sheet2:"&amp;'TO USE'!V208, "")</f>
        <v/>
      </c>
      <c r="W208" s="231" t="str">
        <f>IF(Sheet1!W208 &lt;&gt; 'TO USE'!W208, "Sheet1:"&amp;Sheet1!W208&amp;" vs Sheet2:"&amp;'TO USE'!W208, "")</f>
        <v/>
      </c>
      <c r="X208" s="231" t="str">
        <f>IF(Sheet1!X208 &lt;&gt; 'TO USE'!X208, "Sheet1:"&amp;Sheet1!X208&amp;" vs Sheet2:"&amp;'TO USE'!X208, "")</f>
        <v/>
      </c>
      <c r="Y208" s="231" t="str">
        <f>IF(Sheet1!Y208 &lt;&gt; 'TO USE'!Y208, "Sheet1:"&amp;Sheet1!Y208&amp;" vs Sheet2:"&amp;'TO USE'!Y208, "")</f>
        <v/>
      </c>
      <c r="Z208" s="231" t="str">
        <f>IF(Sheet1!Z208 &lt;&gt; 'TO USE'!Z208, "Sheet1:"&amp;Sheet1!Z208&amp;" vs Sheet2:"&amp;'TO USE'!Z208, "")</f>
        <v/>
      </c>
      <c r="AA208" s="231" t="str">
        <f>IF(Sheet1!AA208 &lt;&gt; 'TO USE'!AA208, "Sheet1:"&amp;Sheet1!AA208&amp;" vs Sheet2:"&amp;'TO USE'!AA208, "")</f>
        <v/>
      </c>
      <c r="AB208" s="231" t="str">
        <f>IF(Sheet1!AB208 &lt;&gt; 'TO USE'!AB208, "Sheet1:"&amp;Sheet1!AB208&amp;" vs Sheet2:"&amp;'TO USE'!AB208, "")</f>
        <v/>
      </c>
      <c r="AC208" s="231" t="str">
        <f>IF(Sheet1!AC208 &lt;&gt; 'TO USE'!AC208, "Sheet1:"&amp;Sheet1!AC208&amp;" vs Sheet2:"&amp;'TO USE'!AC208, "")</f>
        <v/>
      </c>
      <c r="AD208" s="231" t="str">
        <f>IF(Sheet1!AD208 &lt;&gt; 'TO USE'!AD208, "Sheet1:"&amp;Sheet1!AD208&amp;" vs Sheet2:"&amp;'TO USE'!AD208, "")</f>
        <v>Sheet1:1 (tremor) vs Sheet2:1</v>
      </c>
      <c r="AE208" s="231" t="str">
        <f>IF(Sheet1!AE208 &lt;&gt; 'TO USE'!AE208, "Sheet1:"&amp;Sheet1!AE208&amp;" vs Sheet2:"&amp;'TO USE'!AE208, "")</f>
        <v/>
      </c>
      <c r="AF208" s="231" t="str">
        <f>IF(Sheet1!AF208 &lt;&gt; 'TO USE'!AF208, "Sheet1:"&amp;Sheet1!AF208&amp;" vs Sheet2:"&amp;'TO USE'!AF208, "")</f>
        <v/>
      </c>
      <c r="AG208" s="231" t="str">
        <f>IF(Sheet1!AG208 &lt;&gt; 'TO USE'!AG208, "Sheet1:"&amp;Sheet1!AG208&amp;" vs Sheet2:"&amp;'TO USE'!AG208, "")</f>
        <v/>
      </c>
      <c r="AH208" s="231" t="str">
        <f>IF(Sheet1!AH208 &lt;&gt; 'TO USE'!AH208, "Sheet1:"&amp;Sheet1!AH208&amp;" vs Sheet2:"&amp;'TO USE'!AH208, "")</f>
        <v/>
      </c>
      <c r="AI208" s="231" t="str">
        <f>IF(Sheet1!AI208 &lt;&gt; 'TO USE'!AI208, "Sheet1:"&amp;Sheet1!AI208&amp;" vs Sheet2:"&amp;'TO USE'!AI208, "")</f>
        <v/>
      </c>
      <c r="AJ208" s="231" t="str">
        <f>IF(Sheet1!AJ208 &lt;&gt; 'TO USE'!AJ208, "Sheet1:"&amp;Sheet1!AJ208&amp;" vs Sheet2:"&amp;'TO USE'!AJ208, "")</f>
        <v/>
      </c>
      <c r="AK208" s="231" t="str">
        <f>IF(Sheet1!AK208 &lt;&gt; 'TO USE'!AK208, "Sheet1:"&amp;Sheet1!AK208&amp;" vs Sheet2:"&amp;'TO USE'!AK208, "")</f>
        <v/>
      </c>
      <c r="AL208" s="231" t="str">
        <f>IF(Sheet1!AL208 &lt;&gt; 'TO USE'!AL208, "Sheet1:"&amp;Sheet1!AL208&amp;" vs Sheet2:"&amp;'TO USE'!AL208, "")</f>
        <v/>
      </c>
      <c r="AM208" s="231" t="str">
        <f>IF(Sheet1!AM208 &lt;&gt; 'TO USE'!AM208, "Sheet1:"&amp;Sheet1!AM208&amp;" vs Sheet2:"&amp;'TO USE'!AM208, "")</f>
        <v/>
      </c>
      <c r="AN208" s="231" t="str">
        <f>IF(Sheet1!AN208 &lt;&gt; 'TO USE'!AN208, "Sheet1:"&amp;Sheet1!AN208&amp;" vs Sheet2:"&amp;'TO USE'!AN208, "")</f>
        <v/>
      </c>
      <c r="AO208" s="231" t="str">
        <f>IF(Sheet1!AO208 &lt;&gt; 'TO USE'!AO208, "Sheet1:"&amp;Sheet1!AO208&amp;" vs Sheet2:"&amp;'TO USE'!AO208, "")</f>
        <v/>
      </c>
      <c r="AP208" s="231" t="str">
        <f>IF(Sheet1!AP208 &lt;&gt; 'TO USE'!AP208, "Sheet1:"&amp;Sheet1!AP208&amp;" vs Sheet2:"&amp;'TO USE'!AP208, "")</f>
        <v/>
      </c>
      <c r="AQ208" s="231" t="str">
        <f>IF(Sheet1!AQ208 &lt;&gt; 'TO USE'!AQ208, "Sheet1:"&amp;Sheet1!AQ208&amp;" vs Sheet2:"&amp;'TO USE'!AQ208, "")</f>
        <v/>
      </c>
      <c r="AR208" s="231" t="str">
        <f>IF(Sheet1!AR208 &lt;&gt; 'TO USE'!AR208, "Sheet1:"&amp;Sheet1!AR208&amp;" vs Sheet2:"&amp;'TO USE'!AR208, "")</f>
        <v/>
      </c>
      <c r="AS208" s="231" t="str">
        <f>IF(Sheet1!AS208 &lt;&gt; 'TO USE'!AS208, "Sheet1:"&amp;Sheet1!AS208&amp;" vs Sheet2:"&amp;'TO USE'!AS208, "")</f>
        <v/>
      </c>
      <c r="AT208" s="231" t="str">
        <f>IF(Sheet1!AT208 &lt;&gt; 'TO USE'!AT208, "Sheet1:"&amp;Sheet1!AT208&amp;" vs Sheet2:"&amp;'TO USE'!AT208, "")</f>
        <v/>
      </c>
      <c r="AU208" s="231" t="str">
        <f>IF(Sheet1!AU208 &lt;&gt; 'TO USE'!AU208, "Sheet1:"&amp;Sheet1!AU208&amp;" vs Sheet2:"&amp;'TO USE'!AU208, "")</f>
        <v/>
      </c>
      <c r="AV208" s="231" t="str">
        <f>IF(Sheet1!AV208 &lt;&gt; 'TO USE'!AV208, "Sheet1:"&amp;Sheet1!AV208&amp;" vs Sheet2:"&amp;'TO USE'!AV208, "")</f>
        <v/>
      </c>
    </row>
    <row r="209" spans="1:48" ht="19">
      <c r="A209">
        <v>1004</v>
      </c>
      <c r="B209" s="231" t="str">
        <f>IF(Sheet1!B209 &lt;&gt; 'TO USE'!B209, "Sheet1:"&amp;Sheet1!B209&amp;" vs Sheet2:"&amp;'TO USE'!B209, "")</f>
        <v/>
      </c>
      <c r="C209" s="231" t="str">
        <f>IF(Sheet1!C209 &lt;&gt; 'TO USE'!C209, "Sheet1:"&amp;Sheet1!C209&amp;" vs Sheet2:"&amp;'TO USE'!C209, "")</f>
        <v/>
      </c>
      <c r="D209" s="231" t="str">
        <f>IF(Sheet1!D209 &lt;&gt; 'TO USE'!D209, "Sheet1:"&amp;Sheet1!D209&amp;" vs Sheet2:"&amp;'TO USE'!D209, "")</f>
        <v/>
      </c>
      <c r="E209" s="231" t="str">
        <f>IF(Sheet1!E209 &lt;&gt; 'TO USE'!E209, "Sheet1:"&amp;Sheet1!E209&amp;" vs Sheet2:"&amp;'TO USE'!E209, "")</f>
        <v/>
      </c>
      <c r="F209" s="231" t="str">
        <f>IF(Sheet1!F209 &lt;&gt; 'TO USE'!F209, "Sheet1:"&amp;Sheet1!F209&amp;" vs Sheet2:"&amp;'TO USE'!F209, "")</f>
        <v/>
      </c>
      <c r="G209" s="231" t="str">
        <f>IF(Sheet1!G209 &lt;&gt; 'TO USE'!G209, "Sheet1:"&amp;Sheet1!G209&amp;" vs Sheet2:"&amp;'TO USE'!G209, "")</f>
        <v/>
      </c>
      <c r="H209" s="231" t="str">
        <f>IF(Sheet1!H209 &lt;&gt; 'TO USE'!H209, "Sheet1:"&amp;Sheet1!H209&amp;" vs Sheet2:"&amp;'TO USE'!H209, "")</f>
        <v/>
      </c>
      <c r="I209" s="231" t="str">
        <f>IF(Sheet1!I209 &lt;&gt; 'TO USE'!I209, "Sheet1:"&amp;Sheet1!I209&amp;" vs Sheet2:"&amp;'TO USE'!I209, "")</f>
        <v/>
      </c>
      <c r="J209" s="231" t="str">
        <f>IF(Sheet1!J209 &lt;&gt; 'TO USE'!J209, "Sheet1:"&amp;Sheet1!J209&amp;" vs Sheet2:"&amp;'TO USE'!J209, "")</f>
        <v/>
      </c>
      <c r="K209" s="231" t="str">
        <f>IF(Sheet1!K209 &lt;&gt; 'TO USE'!K209, "Sheet1:"&amp;Sheet1!K209&amp;" vs Sheet2:"&amp;'TO USE'!K209, "")</f>
        <v/>
      </c>
      <c r="L209" s="231" t="str">
        <f>IF(Sheet1!L209 &lt;&gt; 'TO USE'!L209, "Sheet1:"&amp;Sheet1!L209&amp;" vs Sheet2:"&amp;'TO USE'!L209, "")</f>
        <v/>
      </c>
      <c r="M209" s="231" t="str">
        <f>IF(Sheet1!M209 &lt;&gt; 'TO USE'!M209, "Sheet1:"&amp;Sheet1!M209&amp;" vs Sheet2:"&amp;'TO USE'!M209, "")</f>
        <v/>
      </c>
      <c r="N209" s="231" t="str">
        <f>IF(Sheet1!N209 &lt;&gt; 'TO USE'!N209, "Sheet1:"&amp;Sheet1!N209&amp;" vs Sheet2:"&amp;'TO USE'!N209, "")</f>
        <v/>
      </c>
      <c r="O209" s="231" t="str">
        <f>IF(Sheet1!O209 &lt;&gt; 'TO USE'!O209, "Sheet1:"&amp;Sheet1!O209&amp;" vs Sheet2:"&amp;'TO USE'!O209, "")</f>
        <v/>
      </c>
      <c r="P209" s="231" t="str">
        <f>IF(Sheet1!P209 &lt;&gt; 'TO USE'!P209, "Sheet1:"&amp;Sheet1!P209&amp;" vs Sheet2:"&amp;'TO USE'!P209, "")</f>
        <v/>
      </c>
      <c r="Q209" s="231" t="str">
        <f>IF(Sheet1!Q209 &lt;&gt; 'TO USE'!Q209, "Sheet1:"&amp;Sheet1!Q209&amp;" vs Sheet2:"&amp;'TO USE'!Q209, "")</f>
        <v/>
      </c>
      <c r="R209" s="231" t="str">
        <f>IF(Sheet1!R209 &lt;&gt; 'TO USE'!R209, "Sheet1:"&amp;Sheet1!R209&amp;" vs Sheet2:"&amp;'TO USE'!R209, "")</f>
        <v/>
      </c>
      <c r="S209" s="231" t="str">
        <f>IF(Sheet1!S209 &lt;&gt; 'TO USE'!S209, "Sheet1:"&amp;Sheet1!S209&amp;" vs Sheet2:"&amp;'TO USE'!S209, "")</f>
        <v/>
      </c>
      <c r="T209" s="231" t="str">
        <f>IF(Sheet1!T209 &lt;&gt; 'TO USE'!T209, "Sheet1:"&amp;Sheet1!T209&amp;" vs Sheet2:"&amp;'TO USE'!T209, "")</f>
        <v/>
      </c>
      <c r="U209" s="231" t="str">
        <f>IF(Sheet1!U209 &lt;&gt; 'TO USE'!U209, "Sheet1:"&amp;Sheet1!U209&amp;" vs Sheet2:"&amp;'TO USE'!U209, "")</f>
        <v/>
      </c>
      <c r="V209" s="231" t="str">
        <f>IF(Sheet1!V209 &lt;&gt; 'TO USE'!V209, "Sheet1:"&amp;Sheet1!V209&amp;" vs Sheet2:"&amp;'TO USE'!V209, "")</f>
        <v/>
      </c>
      <c r="W209" s="231" t="str">
        <f>IF(Sheet1!W209 &lt;&gt; 'TO USE'!W209, "Sheet1:"&amp;Sheet1!W209&amp;" vs Sheet2:"&amp;'TO USE'!W209, "")</f>
        <v/>
      </c>
      <c r="X209" s="231" t="str">
        <f>IF(Sheet1!X209 &lt;&gt; 'TO USE'!X209, "Sheet1:"&amp;Sheet1!X209&amp;" vs Sheet2:"&amp;'TO USE'!X209, "")</f>
        <v/>
      </c>
      <c r="Y209" s="231" t="str">
        <f>IF(Sheet1!Y209 &lt;&gt; 'TO USE'!Y209, "Sheet1:"&amp;Sheet1!Y209&amp;" vs Sheet2:"&amp;'TO USE'!Y209, "")</f>
        <v/>
      </c>
      <c r="Z209" s="231" t="str">
        <f>IF(Sheet1!Z209 &lt;&gt; 'TO USE'!Z209, "Sheet1:"&amp;Sheet1!Z209&amp;" vs Sheet2:"&amp;'TO USE'!Z209, "")</f>
        <v/>
      </c>
      <c r="AA209" s="231" t="str">
        <f>IF(Sheet1!AA209 &lt;&gt; 'TO USE'!AA209, "Sheet1:"&amp;Sheet1!AA209&amp;" vs Sheet2:"&amp;'TO USE'!AA209, "")</f>
        <v/>
      </c>
      <c r="AB209" s="231" t="str">
        <f>IF(Sheet1!AB209 &lt;&gt; 'TO USE'!AB209, "Sheet1:"&amp;Sheet1!AB209&amp;" vs Sheet2:"&amp;'TO USE'!AB209, "")</f>
        <v/>
      </c>
      <c r="AC209" s="231" t="str">
        <f>IF(Sheet1!AC209 &lt;&gt; 'TO USE'!AC209, "Sheet1:"&amp;Sheet1!AC209&amp;" vs Sheet2:"&amp;'TO USE'!AC209, "")</f>
        <v/>
      </c>
      <c r="AD209" s="231" t="str">
        <f>IF(Sheet1!AD209 &lt;&gt; 'TO USE'!AD209, "Sheet1:"&amp;Sheet1!AD209&amp;" vs Sheet2:"&amp;'TO USE'!AD209, "")</f>
        <v/>
      </c>
      <c r="AE209" s="231" t="str">
        <f>IF(Sheet1!AE209 &lt;&gt; 'TO USE'!AE209, "Sheet1:"&amp;Sheet1!AE209&amp;" vs Sheet2:"&amp;'TO USE'!AE209, "")</f>
        <v/>
      </c>
      <c r="AF209" s="231" t="str">
        <f>IF(Sheet1!AF209 &lt;&gt; 'TO USE'!AF209, "Sheet1:"&amp;Sheet1!AF209&amp;" vs Sheet2:"&amp;'TO USE'!AF209, "")</f>
        <v/>
      </c>
      <c r="AG209" s="231" t="str">
        <f>IF(Sheet1!AG209 &lt;&gt; 'TO USE'!AG209, "Sheet1:"&amp;Sheet1!AG209&amp;" vs Sheet2:"&amp;'TO USE'!AG209, "")</f>
        <v/>
      </c>
      <c r="AH209" s="231" t="str">
        <f>IF(Sheet1!AH209 &lt;&gt; 'TO USE'!AH209, "Sheet1:"&amp;Sheet1!AH209&amp;" vs Sheet2:"&amp;'TO USE'!AH209, "")</f>
        <v/>
      </c>
      <c r="AI209" s="231" t="str">
        <f>IF(Sheet1!AI209 &lt;&gt; 'TO USE'!AI209, "Sheet1:"&amp;Sheet1!AI209&amp;" vs Sheet2:"&amp;'TO USE'!AI209, "")</f>
        <v/>
      </c>
      <c r="AJ209" s="231" t="str">
        <f>IF(Sheet1!AJ209 &lt;&gt; 'TO USE'!AJ209, "Sheet1:"&amp;Sheet1!AJ209&amp;" vs Sheet2:"&amp;'TO USE'!AJ209, "")</f>
        <v/>
      </c>
      <c r="AK209" s="231" t="str">
        <f>IF(Sheet1!AK209 &lt;&gt; 'TO USE'!AK209, "Sheet1:"&amp;Sheet1!AK209&amp;" vs Sheet2:"&amp;'TO USE'!AK209, "")</f>
        <v/>
      </c>
      <c r="AL209" s="231" t="str">
        <f>IF(Sheet1!AL209 &lt;&gt; 'TO USE'!AL209, "Sheet1:"&amp;Sheet1!AL209&amp;" vs Sheet2:"&amp;'TO USE'!AL209, "")</f>
        <v/>
      </c>
      <c r="AM209" s="231" t="str">
        <f>IF(Sheet1!AM209 &lt;&gt; 'TO USE'!AM209, "Sheet1:"&amp;Sheet1!AM209&amp;" vs Sheet2:"&amp;'TO USE'!AM209, "")</f>
        <v/>
      </c>
      <c r="AN209" s="231" t="str">
        <f>IF(Sheet1!AN209 &lt;&gt; 'TO USE'!AN209, "Sheet1:"&amp;Sheet1!AN209&amp;" vs Sheet2:"&amp;'TO USE'!AN209, "")</f>
        <v/>
      </c>
      <c r="AO209" s="231" t="str">
        <f>IF(Sheet1!AO209 &lt;&gt; 'TO USE'!AO209, "Sheet1:"&amp;Sheet1!AO209&amp;" vs Sheet2:"&amp;'TO USE'!AO209, "")</f>
        <v/>
      </c>
      <c r="AP209" s="231" t="str">
        <f>IF(Sheet1!AP209 &lt;&gt; 'TO USE'!AP209, "Sheet1:"&amp;Sheet1!AP209&amp;" vs Sheet2:"&amp;'TO USE'!AP209, "")</f>
        <v/>
      </c>
      <c r="AQ209" s="231" t="str">
        <f>IF(Sheet1!AQ209 &lt;&gt; 'TO USE'!AQ209, "Sheet1:"&amp;Sheet1!AQ209&amp;" vs Sheet2:"&amp;'TO USE'!AQ209, "")</f>
        <v/>
      </c>
      <c r="AR209" s="231" t="str">
        <f>IF(Sheet1!AR209 &lt;&gt; 'TO USE'!AR209, "Sheet1:"&amp;Sheet1!AR209&amp;" vs Sheet2:"&amp;'TO USE'!AR209, "")</f>
        <v/>
      </c>
      <c r="AS209" s="231" t="str">
        <f>IF(Sheet1!AS209 &lt;&gt; 'TO USE'!AS209, "Sheet1:"&amp;Sheet1!AS209&amp;" vs Sheet2:"&amp;'TO USE'!AS209, "")</f>
        <v/>
      </c>
      <c r="AT209" s="231" t="str">
        <f>IF(Sheet1!AT209 &lt;&gt; 'TO USE'!AT209, "Sheet1:"&amp;Sheet1!AT209&amp;" vs Sheet2:"&amp;'TO USE'!AT209, "")</f>
        <v/>
      </c>
      <c r="AU209" s="231" t="str">
        <f>IF(Sheet1!AU209 &lt;&gt; 'TO USE'!AU209, "Sheet1:"&amp;Sheet1!AU209&amp;" vs Sheet2:"&amp;'TO USE'!AU209, "")</f>
        <v/>
      </c>
      <c r="AV209" s="231" t="str">
        <f>IF(Sheet1!AV209 &lt;&gt; 'TO USE'!AV209, "Sheet1:"&amp;Sheet1!AV209&amp;" vs Sheet2:"&amp;'TO USE'!AV209, "")</f>
        <v/>
      </c>
    </row>
    <row r="210" spans="1:48" ht="19">
      <c r="A210">
        <v>1005</v>
      </c>
      <c r="B210" s="231" t="str">
        <f>IF(Sheet1!B210 &lt;&gt; 'TO USE'!B210, "Sheet1:"&amp;Sheet1!B210&amp;" vs Sheet2:"&amp;'TO USE'!B210, "")</f>
        <v/>
      </c>
      <c r="C210" s="231" t="str">
        <f>IF(Sheet1!C210 &lt;&gt; 'TO USE'!C210, "Sheet1:"&amp;Sheet1!C210&amp;" vs Sheet2:"&amp;'TO USE'!C210, "")</f>
        <v/>
      </c>
      <c r="D210" s="231" t="str">
        <f>IF(Sheet1!D210 &lt;&gt; 'TO USE'!D210, "Sheet1:"&amp;Sheet1!D210&amp;" vs Sheet2:"&amp;'TO USE'!D210, "")</f>
        <v/>
      </c>
      <c r="E210" s="231" t="str">
        <f>IF(Sheet1!E210 &lt;&gt; 'TO USE'!E210, "Sheet1:"&amp;Sheet1!E210&amp;" vs Sheet2:"&amp;'TO USE'!E210, "")</f>
        <v/>
      </c>
      <c r="F210" s="231" t="str">
        <f>IF(Sheet1!F210 &lt;&gt; 'TO USE'!F210, "Sheet1:"&amp;Sheet1!F210&amp;" vs Sheet2:"&amp;'TO USE'!F210, "")</f>
        <v/>
      </c>
      <c r="G210" s="231" t="str">
        <f>IF(Sheet1!G210 &lt;&gt; 'TO USE'!G210, "Sheet1:"&amp;Sheet1!G210&amp;" vs Sheet2:"&amp;'TO USE'!G210, "")</f>
        <v/>
      </c>
      <c r="H210" s="231" t="str">
        <f>IF(Sheet1!H210 &lt;&gt; 'TO USE'!H210, "Sheet1:"&amp;Sheet1!H210&amp;" vs Sheet2:"&amp;'TO USE'!H210, "")</f>
        <v/>
      </c>
      <c r="I210" s="231" t="str">
        <f>IF(Sheet1!I210 &lt;&gt; 'TO USE'!I210, "Sheet1:"&amp;Sheet1!I210&amp;" vs Sheet2:"&amp;'TO USE'!I210, "")</f>
        <v/>
      </c>
      <c r="J210" s="231" t="str">
        <f>IF(Sheet1!J210 &lt;&gt; 'TO USE'!J210, "Sheet1:"&amp;Sheet1!J210&amp;" vs Sheet2:"&amp;'TO USE'!J210, "")</f>
        <v/>
      </c>
      <c r="K210" s="231" t="str">
        <f>IF(Sheet1!K210 &lt;&gt; 'TO USE'!K210, "Sheet1:"&amp;Sheet1!K210&amp;" vs Sheet2:"&amp;'TO USE'!K210, "")</f>
        <v/>
      </c>
      <c r="L210" s="231" t="str">
        <f>IF(Sheet1!L210 &lt;&gt; 'TO USE'!L210, "Sheet1:"&amp;Sheet1!L210&amp;" vs Sheet2:"&amp;'TO USE'!L210, "")</f>
        <v/>
      </c>
      <c r="M210" s="231" t="str">
        <f>IF(Sheet1!M210 &lt;&gt; 'TO USE'!M210, "Sheet1:"&amp;Sheet1!M210&amp;" vs Sheet2:"&amp;'TO USE'!M210, "")</f>
        <v/>
      </c>
      <c r="N210" s="231" t="str">
        <f>IF(Sheet1!N210 &lt;&gt; 'TO USE'!N210, "Sheet1:"&amp;Sheet1!N210&amp;" vs Sheet2:"&amp;'TO USE'!N210, "")</f>
        <v/>
      </c>
      <c r="O210" s="231" t="str">
        <f>IF(Sheet1!O210 &lt;&gt; 'TO USE'!O210, "Sheet1:"&amp;Sheet1!O210&amp;" vs Sheet2:"&amp;'TO USE'!O210, "")</f>
        <v/>
      </c>
      <c r="P210" s="231" t="str">
        <f>IF(Sheet1!P210 &lt;&gt; 'TO USE'!P210, "Sheet1:"&amp;Sheet1!P210&amp;" vs Sheet2:"&amp;'TO USE'!P210, "")</f>
        <v/>
      </c>
      <c r="Q210" s="231" t="str">
        <f>IF(Sheet1!Q210 &lt;&gt; 'TO USE'!Q210, "Sheet1:"&amp;Sheet1!Q210&amp;" vs Sheet2:"&amp;'TO USE'!Q210, "")</f>
        <v/>
      </c>
      <c r="R210" s="231" t="str">
        <f>IF(Sheet1!R210 &lt;&gt; 'TO USE'!R210, "Sheet1:"&amp;Sheet1!R210&amp;" vs Sheet2:"&amp;'TO USE'!R210, "")</f>
        <v/>
      </c>
      <c r="S210" s="231" t="str">
        <f>IF(Sheet1!S210 &lt;&gt; 'TO USE'!S210, "Sheet1:"&amp;Sheet1!S210&amp;" vs Sheet2:"&amp;'TO USE'!S210, "")</f>
        <v/>
      </c>
      <c r="T210" s="231" t="str">
        <f>IF(Sheet1!T210 &lt;&gt; 'TO USE'!T210, "Sheet1:"&amp;Sheet1!T210&amp;" vs Sheet2:"&amp;'TO USE'!T210, "")</f>
        <v/>
      </c>
      <c r="U210" s="231" t="str">
        <f>IF(Sheet1!U210 &lt;&gt; 'TO USE'!U210, "Sheet1:"&amp;Sheet1!U210&amp;" vs Sheet2:"&amp;'TO USE'!U210, "")</f>
        <v/>
      </c>
      <c r="V210" s="231" t="str">
        <f>IF(Sheet1!V210 &lt;&gt; 'TO USE'!V210, "Sheet1:"&amp;Sheet1!V210&amp;" vs Sheet2:"&amp;'TO USE'!V210, "")</f>
        <v/>
      </c>
      <c r="W210" s="231" t="str">
        <f>IF(Sheet1!W210 &lt;&gt; 'TO USE'!W210, "Sheet1:"&amp;Sheet1!W210&amp;" vs Sheet2:"&amp;'TO USE'!W210, "")</f>
        <v/>
      </c>
      <c r="X210" s="231" t="str">
        <f>IF(Sheet1!X210 &lt;&gt; 'TO USE'!X210, "Sheet1:"&amp;Sheet1!X210&amp;" vs Sheet2:"&amp;'TO USE'!X210, "")</f>
        <v/>
      </c>
      <c r="Y210" s="231" t="str">
        <f>IF(Sheet1!Y210 &lt;&gt; 'TO USE'!Y210, "Sheet1:"&amp;Sheet1!Y210&amp;" vs Sheet2:"&amp;'TO USE'!Y210, "")</f>
        <v/>
      </c>
      <c r="Z210" s="231" t="str">
        <f>IF(Sheet1!Z210 &lt;&gt; 'TO USE'!Z210, "Sheet1:"&amp;Sheet1!Z210&amp;" vs Sheet2:"&amp;'TO USE'!Z210, "")</f>
        <v/>
      </c>
      <c r="AA210" s="231" t="str">
        <f>IF(Sheet1!AA210 &lt;&gt; 'TO USE'!AA210, "Sheet1:"&amp;Sheet1!AA210&amp;" vs Sheet2:"&amp;'TO USE'!AA210, "")</f>
        <v/>
      </c>
      <c r="AB210" s="231" t="str">
        <f>IF(Sheet1!AB210 &lt;&gt; 'TO USE'!AB210, "Sheet1:"&amp;Sheet1!AB210&amp;" vs Sheet2:"&amp;'TO USE'!AB210, "")</f>
        <v/>
      </c>
      <c r="AC210" s="231" t="str">
        <f>IF(Sheet1!AC210 &lt;&gt; 'TO USE'!AC210, "Sheet1:"&amp;Sheet1!AC210&amp;" vs Sheet2:"&amp;'TO USE'!AC210, "")</f>
        <v/>
      </c>
      <c r="AD210" s="231" t="str">
        <f>IF(Sheet1!AD210 &lt;&gt; 'TO USE'!AD210, "Sheet1:"&amp;Sheet1!AD210&amp;" vs Sheet2:"&amp;'TO USE'!AD210, "")</f>
        <v/>
      </c>
      <c r="AE210" s="231" t="str">
        <f>IF(Sheet1!AE210 &lt;&gt; 'TO USE'!AE210, "Sheet1:"&amp;Sheet1!AE210&amp;" vs Sheet2:"&amp;'TO USE'!AE210, "")</f>
        <v/>
      </c>
      <c r="AF210" s="231" t="str">
        <f>IF(Sheet1!AF210 &lt;&gt; 'TO USE'!AF210, "Sheet1:"&amp;Sheet1!AF210&amp;" vs Sheet2:"&amp;'TO USE'!AF210, "")</f>
        <v/>
      </c>
      <c r="AG210" s="231" t="str">
        <f>IF(Sheet1!AG210 &lt;&gt; 'TO USE'!AG210, "Sheet1:"&amp;Sheet1!AG210&amp;" vs Sheet2:"&amp;'TO USE'!AG210, "")</f>
        <v/>
      </c>
      <c r="AH210" s="231" t="str">
        <f>IF(Sheet1!AH210 &lt;&gt; 'TO USE'!AH210, "Sheet1:"&amp;Sheet1!AH210&amp;" vs Sheet2:"&amp;'TO USE'!AH210, "")</f>
        <v/>
      </c>
      <c r="AI210" s="231" t="str">
        <f>IF(Sheet1!AI210 &lt;&gt; 'TO USE'!AI210, "Sheet1:"&amp;Sheet1!AI210&amp;" vs Sheet2:"&amp;'TO USE'!AI210, "")</f>
        <v/>
      </c>
      <c r="AJ210" s="231" t="str">
        <f>IF(Sheet1!AJ210 &lt;&gt; 'TO USE'!AJ210, "Sheet1:"&amp;Sheet1!AJ210&amp;" vs Sheet2:"&amp;'TO USE'!AJ210, "")</f>
        <v/>
      </c>
      <c r="AK210" s="231" t="str">
        <f>IF(Sheet1!AK210 &lt;&gt; 'TO USE'!AK210, "Sheet1:"&amp;Sheet1!AK210&amp;" vs Sheet2:"&amp;'TO USE'!AK210, "")</f>
        <v/>
      </c>
      <c r="AL210" s="231" t="str">
        <f>IF(Sheet1!AL210 &lt;&gt; 'TO USE'!AL210, "Sheet1:"&amp;Sheet1!AL210&amp;" vs Sheet2:"&amp;'TO USE'!AL210, "")</f>
        <v/>
      </c>
      <c r="AM210" s="231" t="str">
        <f>IF(Sheet1!AM210 &lt;&gt; 'TO USE'!AM210, "Sheet1:"&amp;Sheet1!AM210&amp;" vs Sheet2:"&amp;'TO USE'!AM210, "")</f>
        <v/>
      </c>
      <c r="AN210" s="231" t="str">
        <f>IF(Sheet1!AN210 &lt;&gt; 'TO USE'!AN210, "Sheet1:"&amp;Sheet1!AN210&amp;" vs Sheet2:"&amp;'TO USE'!AN210, "")</f>
        <v/>
      </c>
      <c r="AO210" s="231" t="str">
        <f>IF(Sheet1!AO210 &lt;&gt; 'TO USE'!AO210, "Sheet1:"&amp;Sheet1!AO210&amp;" vs Sheet2:"&amp;'TO USE'!AO210, "")</f>
        <v/>
      </c>
      <c r="AP210" s="231" t="str">
        <f>IF(Sheet1!AP210 &lt;&gt; 'TO USE'!AP210, "Sheet1:"&amp;Sheet1!AP210&amp;" vs Sheet2:"&amp;'TO USE'!AP210, "")</f>
        <v/>
      </c>
      <c r="AQ210" s="231" t="str">
        <f>IF(Sheet1!AQ210 &lt;&gt; 'TO USE'!AQ210, "Sheet1:"&amp;Sheet1!AQ210&amp;" vs Sheet2:"&amp;'TO USE'!AQ210, "")</f>
        <v/>
      </c>
      <c r="AR210" s="231" t="str">
        <f>IF(Sheet1!AR210 &lt;&gt; 'TO USE'!AR210, "Sheet1:"&amp;Sheet1!AR210&amp;" vs Sheet2:"&amp;'TO USE'!AR210, "")</f>
        <v/>
      </c>
      <c r="AS210" s="231" t="str">
        <f>IF(Sheet1!AS210 &lt;&gt; 'TO USE'!AS210, "Sheet1:"&amp;Sheet1!AS210&amp;" vs Sheet2:"&amp;'TO USE'!AS210, "")</f>
        <v/>
      </c>
      <c r="AT210" s="231" t="str">
        <f>IF(Sheet1!AT210 &lt;&gt; 'TO USE'!AT210, "Sheet1:"&amp;Sheet1!AT210&amp;" vs Sheet2:"&amp;'TO USE'!AT210, "")</f>
        <v/>
      </c>
      <c r="AU210" s="231" t="str">
        <f>IF(Sheet1!AU210 &lt;&gt; 'TO USE'!AU210, "Sheet1:"&amp;Sheet1!AU210&amp;" vs Sheet2:"&amp;'TO USE'!AU210, "")</f>
        <v/>
      </c>
      <c r="AV210" s="231" t="str">
        <f>IF(Sheet1!AV210 &lt;&gt; 'TO USE'!AV210, "Sheet1:"&amp;Sheet1!AV210&amp;" vs Sheet2:"&amp;'TO USE'!AV210, "")</f>
        <v/>
      </c>
    </row>
    <row r="211" spans="1:48" ht="19">
      <c r="A211">
        <v>1006</v>
      </c>
      <c r="B211" s="231" t="str">
        <f>IF(Sheet1!B211 &lt;&gt; 'TO USE'!B211, "Sheet1:"&amp;Sheet1!B211&amp;" vs Sheet2:"&amp;'TO USE'!B211, "")</f>
        <v/>
      </c>
      <c r="C211" s="231" t="str">
        <f>IF(Sheet1!C211 &lt;&gt; 'TO USE'!C211, "Sheet1:"&amp;Sheet1!C211&amp;" vs Sheet2:"&amp;'TO USE'!C211, "")</f>
        <v/>
      </c>
      <c r="D211" s="231" t="str">
        <f>IF(Sheet1!D211 &lt;&gt; 'TO USE'!D211, "Sheet1:"&amp;Sheet1!D211&amp;" vs Sheet2:"&amp;'TO USE'!D211, "")</f>
        <v/>
      </c>
      <c r="E211" s="231" t="str">
        <f>IF(Sheet1!E211 &lt;&gt; 'TO USE'!E211, "Sheet1:"&amp;Sheet1!E211&amp;" vs Sheet2:"&amp;'TO USE'!E211, "")</f>
        <v/>
      </c>
      <c r="F211" s="231" t="str">
        <f>IF(Sheet1!F211 &lt;&gt; 'TO USE'!F211, "Sheet1:"&amp;Sheet1!F211&amp;" vs Sheet2:"&amp;'TO USE'!F211, "")</f>
        <v/>
      </c>
      <c r="G211" s="231" t="str">
        <f>IF(Sheet1!G211 &lt;&gt; 'TO USE'!G211, "Sheet1:"&amp;Sheet1!G211&amp;" vs Sheet2:"&amp;'TO USE'!G211, "")</f>
        <v/>
      </c>
      <c r="H211" s="231" t="str">
        <f>IF(Sheet1!H211 &lt;&gt; 'TO USE'!H211, "Sheet1:"&amp;Sheet1!H211&amp;" vs Sheet2:"&amp;'TO USE'!H211, "")</f>
        <v/>
      </c>
      <c r="I211" s="231" t="str">
        <f>IF(Sheet1!I211 &lt;&gt; 'TO USE'!I211, "Sheet1:"&amp;Sheet1!I211&amp;" vs Sheet2:"&amp;'TO USE'!I211, "")</f>
        <v/>
      </c>
      <c r="J211" s="231" t="str">
        <f>IF(Sheet1!J211 &lt;&gt; 'TO USE'!J211, "Sheet1:"&amp;Sheet1!J211&amp;" vs Sheet2:"&amp;'TO USE'!J211, "")</f>
        <v/>
      </c>
      <c r="K211" s="231" t="str">
        <f>IF(Sheet1!K211 &lt;&gt; 'TO USE'!K211, "Sheet1:"&amp;Sheet1!K211&amp;" vs Sheet2:"&amp;'TO USE'!K211, "")</f>
        <v/>
      </c>
      <c r="L211" s="231" t="str">
        <f>IF(Sheet1!L211 &lt;&gt; 'TO USE'!L211, "Sheet1:"&amp;Sheet1!L211&amp;" vs Sheet2:"&amp;'TO USE'!L211, "")</f>
        <v/>
      </c>
      <c r="M211" s="231" t="str">
        <f>IF(Sheet1!M211 &lt;&gt; 'TO USE'!M211, "Sheet1:"&amp;Sheet1!M211&amp;" vs Sheet2:"&amp;'TO USE'!M211, "")</f>
        <v/>
      </c>
      <c r="N211" s="231" t="str">
        <f>IF(Sheet1!N211 &lt;&gt; 'TO USE'!N211, "Sheet1:"&amp;Sheet1!N211&amp;" vs Sheet2:"&amp;'TO USE'!N211, "")</f>
        <v/>
      </c>
      <c r="O211" s="231" t="str">
        <f>IF(Sheet1!O211 &lt;&gt; 'TO USE'!O211, "Sheet1:"&amp;Sheet1!O211&amp;" vs Sheet2:"&amp;'TO USE'!O211, "")</f>
        <v/>
      </c>
      <c r="P211" s="231" t="str">
        <f>IF(Sheet1!P211 &lt;&gt; 'TO USE'!P211, "Sheet1:"&amp;Sheet1!P211&amp;" vs Sheet2:"&amp;'TO USE'!P211, "")</f>
        <v/>
      </c>
      <c r="Q211" s="231" t="str">
        <f>IF(Sheet1!Q211 &lt;&gt; 'TO USE'!Q211, "Sheet1:"&amp;Sheet1!Q211&amp;" vs Sheet2:"&amp;'TO USE'!Q211, "")</f>
        <v/>
      </c>
      <c r="R211" s="231" t="str">
        <f>IF(Sheet1!R211 &lt;&gt; 'TO USE'!R211, "Sheet1:"&amp;Sheet1!R211&amp;" vs Sheet2:"&amp;'TO USE'!R211, "")</f>
        <v/>
      </c>
      <c r="S211" s="231" t="str">
        <f>IF(Sheet1!S211 &lt;&gt; 'TO USE'!S211, "Sheet1:"&amp;Sheet1!S211&amp;" vs Sheet2:"&amp;'TO USE'!S211, "")</f>
        <v/>
      </c>
      <c r="T211" s="231" t="str">
        <f>IF(Sheet1!T211 &lt;&gt; 'TO USE'!T211, "Sheet1:"&amp;Sheet1!T211&amp;" vs Sheet2:"&amp;'TO USE'!T211, "")</f>
        <v/>
      </c>
      <c r="U211" s="231" t="str">
        <f>IF(Sheet1!U211 &lt;&gt; 'TO USE'!U211, "Sheet1:"&amp;Sheet1!U211&amp;" vs Sheet2:"&amp;'TO USE'!U211, "")</f>
        <v/>
      </c>
      <c r="V211" s="231" t="str">
        <f>IF(Sheet1!V211 &lt;&gt; 'TO USE'!V211, "Sheet1:"&amp;Sheet1!V211&amp;" vs Sheet2:"&amp;'TO USE'!V211, "")</f>
        <v/>
      </c>
      <c r="W211" s="231" t="str">
        <f>IF(Sheet1!W211 &lt;&gt; 'TO USE'!W211, "Sheet1:"&amp;Sheet1!W211&amp;" vs Sheet2:"&amp;'TO USE'!W211, "")</f>
        <v/>
      </c>
      <c r="X211" s="231" t="str">
        <f>IF(Sheet1!X211 &lt;&gt; 'TO USE'!X211, "Sheet1:"&amp;Sheet1!X211&amp;" vs Sheet2:"&amp;'TO USE'!X211, "")</f>
        <v/>
      </c>
      <c r="Y211" s="231" t="str">
        <f>IF(Sheet1!Y211 &lt;&gt; 'TO USE'!Y211, "Sheet1:"&amp;Sheet1!Y211&amp;" vs Sheet2:"&amp;'TO USE'!Y211, "")</f>
        <v/>
      </c>
      <c r="Z211" s="231" t="str">
        <f>IF(Sheet1!Z211 &lt;&gt; 'TO USE'!Z211, "Sheet1:"&amp;Sheet1!Z211&amp;" vs Sheet2:"&amp;'TO USE'!Z211, "")</f>
        <v/>
      </c>
      <c r="AA211" s="231" t="str">
        <f>IF(Sheet1!AA211 &lt;&gt; 'TO USE'!AA211, "Sheet1:"&amp;Sheet1!AA211&amp;" vs Sheet2:"&amp;'TO USE'!AA211, "")</f>
        <v/>
      </c>
      <c r="AB211" s="231" t="str">
        <f>IF(Sheet1!AB211 &lt;&gt; 'TO USE'!AB211, "Sheet1:"&amp;Sheet1!AB211&amp;" vs Sheet2:"&amp;'TO USE'!AB211, "")</f>
        <v/>
      </c>
      <c r="AC211" s="231" t="str">
        <f>IF(Sheet1!AC211 &lt;&gt; 'TO USE'!AC211, "Sheet1:"&amp;Sheet1!AC211&amp;" vs Sheet2:"&amp;'TO USE'!AC211, "")</f>
        <v/>
      </c>
      <c r="AD211" s="231" t="str">
        <f>IF(Sheet1!AD211 &lt;&gt; 'TO USE'!AD211, "Sheet1:"&amp;Sheet1!AD211&amp;" vs Sheet2:"&amp;'TO USE'!AD211, "")</f>
        <v/>
      </c>
      <c r="AE211" s="231" t="str">
        <f>IF(Sheet1!AE211 &lt;&gt; 'TO USE'!AE211, "Sheet1:"&amp;Sheet1!AE211&amp;" vs Sheet2:"&amp;'TO USE'!AE211, "")</f>
        <v/>
      </c>
      <c r="AF211" s="231" t="str">
        <f>IF(Sheet1!AF211 &lt;&gt; 'TO USE'!AF211, "Sheet1:"&amp;Sheet1!AF211&amp;" vs Sheet2:"&amp;'TO USE'!AF211, "")</f>
        <v/>
      </c>
      <c r="AG211" s="231" t="str">
        <f>IF(Sheet1!AG211 &lt;&gt; 'TO USE'!AG211, "Sheet1:"&amp;Sheet1!AG211&amp;" vs Sheet2:"&amp;'TO USE'!AG211, "")</f>
        <v/>
      </c>
      <c r="AH211" s="231" t="str">
        <f>IF(Sheet1!AH211 &lt;&gt; 'TO USE'!AH211, "Sheet1:"&amp;Sheet1!AH211&amp;" vs Sheet2:"&amp;'TO USE'!AH211, "")</f>
        <v/>
      </c>
      <c r="AI211" s="231" t="str">
        <f>IF(Sheet1!AI211 &lt;&gt; 'TO USE'!AI211, "Sheet1:"&amp;Sheet1!AI211&amp;" vs Sheet2:"&amp;'TO USE'!AI211, "")</f>
        <v/>
      </c>
      <c r="AJ211" s="231" t="str">
        <f>IF(Sheet1!AJ211 &lt;&gt; 'TO USE'!AJ211, "Sheet1:"&amp;Sheet1!AJ211&amp;" vs Sheet2:"&amp;'TO USE'!AJ211, "")</f>
        <v/>
      </c>
      <c r="AK211" s="231" t="str">
        <f>IF(Sheet1!AK211 &lt;&gt; 'TO USE'!AK211, "Sheet1:"&amp;Sheet1!AK211&amp;" vs Sheet2:"&amp;'TO USE'!AK211, "")</f>
        <v/>
      </c>
      <c r="AL211" s="231" t="str">
        <f>IF(Sheet1!AL211 &lt;&gt; 'TO USE'!AL211, "Sheet1:"&amp;Sheet1!AL211&amp;" vs Sheet2:"&amp;'TO USE'!AL211, "")</f>
        <v/>
      </c>
      <c r="AM211" s="231" t="str">
        <f>IF(Sheet1!AM211 &lt;&gt; 'TO USE'!AM211, "Sheet1:"&amp;Sheet1!AM211&amp;" vs Sheet2:"&amp;'TO USE'!AM211, "")</f>
        <v/>
      </c>
      <c r="AN211" s="231" t="str">
        <f>IF(Sheet1!AN211 &lt;&gt; 'TO USE'!AN211, "Sheet1:"&amp;Sheet1!AN211&amp;" vs Sheet2:"&amp;'TO USE'!AN211, "")</f>
        <v/>
      </c>
      <c r="AO211" s="231" t="str">
        <f>IF(Sheet1!AO211 &lt;&gt; 'TO USE'!AO211, "Sheet1:"&amp;Sheet1!AO211&amp;" vs Sheet2:"&amp;'TO USE'!AO211, "")</f>
        <v/>
      </c>
      <c r="AP211" s="231" t="str">
        <f>IF(Sheet1!AP211 &lt;&gt; 'TO USE'!AP211, "Sheet1:"&amp;Sheet1!AP211&amp;" vs Sheet2:"&amp;'TO USE'!AP211, "")</f>
        <v/>
      </c>
      <c r="AQ211" s="231" t="str">
        <f>IF(Sheet1!AQ211 &lt;&gt; 'TO USE'!AQ211, "Sheet1:"&amp;Sheet1!AQ211&amp;" vs Sheet2:"&amp;'TO USE'!AQ211, "")</f>
        <v/>
      </c>
      <c r="AR211" s="231" t="str">
        <f>IF(Sheet1!AR211 &lt;&gt; 'TO USE'!AR211, "Sheet1:"&amp;Sheet1!AR211&amp;" vs Sheet2:"&amp;'TO USE'!AR211, "")</f>
        <v/>
      </c>
      <c r="AS211" s="231" t="str">
        <f>IF(Sheet1!AS211 &lt;&gt; 'TO USE'!AS211, "Sheet1:"&amp;Sheet1!AS211&amp;" vs Sheet2:"&amp;'TO USE'!AS211, "")</f>
        <v/>
      </c>
      <c r="AT211" s="231" t="str">
        <f>IF(Sheet1!AT211 &lt;&gt; 'TO USE'!AT211, "Sheet1:"&amp;Sheet1!AT211&amp;" vs Sheet2:"&amp;'TO USE'!AT211, "")</f>
        <v/>
      </c>
      <c r="AU211" s="231" t="str">
        <f>IF(Sheet1!AU211 &lt;&gt; 'TO USE'!AU211, "Sheet1:"&amp;Sheet1!AU211&amp;" vs Sheet2:"&amp;'TO USE'!AU211, "")</f>
        <v/>
      </c>
      <c r="AV211" s="231" t="str">
        <f>IF(Sheet1!AV211 &lt;&gt; 'TO USE'!AV211, "Sheet1:"&amp;Sheet1!AV211&amp;" vs Sheet2:"&amp;'TO USE'!AV211, "")</f>
        <v/>
      </c>
    </row>
    <row r="212" spans="1:48" ht="19">
      <c r="A212">
        <v>1007</v>
      </c>
      <c r="B212" s="231" t="str">
        <f>IF(Sheet1!B212 &lt;&gt; 'TO USE'!B212, "Sheet1:"&amp;Sheet1!B212&amp;" vs Sheet2:"&amp;'TO USE'!B212, "")</f>
        <v/>
      </c>
      <c r="C212" s="231" t="str">
        <f>IF(Sheet1!C212 &lt;&gt; 'TO USE'!C212, "Sheet1:"&amp;Sheet1!C212&amp;" vs Sheet2:"&amp;'TO USE'!C212, "")</f>
        <v/>
      </c>
      <c r="D212" s="231" t="str">
        <f>IF(Sheet1!D212 &lt;&gt; 'TO USE'!D212, "Sheet1:"&amp;Sheet1!D212&amp;" vs Sheet2:"&amp;'TO USE'!D212, "")</f>
        <v/>
      </c>
      <c r="E212" s="231" t="str">
        <f>IF(Sheet1!E212 &lt;&gt; 'TO USE'!E212, "Sheet1:"&amp;Sheet1!E212&amp;" vs Sheet2:"&amp;'TO USE'!E212, "")</f>
        <v/>
      </c>
      <c r="F212" s="231" t="str">
        <f>IF(Sheet1!F212 &lt;&gt; 'TO USE'!F212, "Sheet1:"&amp;Sheet1!F212&amp;" vs Sheet2:"&amp;'TO USE'!F212, "")</f>
        <v/>
      </c>
      <c r="G212" s="231" t="str">
        <f>IF(Sheet1!G212 &lt;&gt; 'TO USE'!G212, "Sheet1:"&amp;Sheet1!G212&amp;" vs Sheet2:"&amp;'TO USE'!G212, "")</f>
        <v/>
      </c>
      <c r="H212" s="231" t="str">
        <f>IF(Sheet1!H212 &lt;&gt; 'TO USE'!H212, "Sheet1:"&amp;Sheet1!H212&amp;" vs Sheet2:"&amp;'TO USE'!H212, "")</f>
        <v/>
      </c>
      <c r="I212" s="231" t="str">
        <f>IF(Sheet1!I212 &lt;&gt; 'TO USE'!I212, "Sheet1:"&amp;Sheet1!I212&amp;" vs Sheet2:"&amp;'TO USE'!I212, "")</f>
        <v/>
      </c>
      <c r="J212" s="231" t="str">
        <f>IF(Sheet1!J212 &lt;&gt; 'TO USE'!J212, "Sheet1:"&amp;Sheet1!J212&amp;" vs Sheet2:"&amp;'TO USE'!J212, "")</f>
        <v/>
      </c>
      <c r="K212" s="231" t="str">
        <f>IF(Sheet1!K212 &lt;&gt; 'TO USE'!K212, "Sheet1:"&amp;Sheet1!K212&amp;" vs Sheet2:"&amp;'TO USE'!K212, "")</f>
        <v/>
      </c>
      <c r="L212" s="231" t="str">
        <f>IF(Sheet1!L212 &lt;&gt; 'TO USE'!L212, "Sheet1:"&amp;Sheet1!L212&amp;" vs Sheet2:"&amp;'TO USE'!L212, "")</f>
        <v/>
      </c>
      <c r="M212" s="231" t="str">
        <f>IF(Sheet1!M212 &lt;&gt; 'TO USE'!M212, "Sheet1:"&amp;Sheet1!M212&amp;" vs Sheet2:"&amp;'TO USE'!M212, "")</f>
        <v/>
      </c>
      <c r="N212" s="231" t="str">
        <f>IF(Sheet1!N212 &lt;&gt; 'TO USE'!N212, "Sheet1:"&amp;Sheet1!N212&amp;" vs Sheet2:"&amp;'TO USE'!N212, "")</f>
        <v/>
      </c>
      <c r="O212" s="231" t="str">
        <f>IF(Sheet1!O212 &lt;&gt; 'TO USE'!O212, "Sheet1:"&amp;Sheet1!O212&amp;" vs Sheet2:"&amp;'TO USE'!O212, "")</f>
        <v/>
      </c>
      <c r="P212" s="231" t="str">
        <f>IF(Sheet1!P212 &lt;&gt; 'TO USE'!P212, "Sheet1:"&amp;Sheet1!P212&amp;" vs Sheet2:"&amp;'TO USE'!P212, "")</f>
        <v/>
      </c>
      <c r="Q212" s="231" t="str">
        <f>IF(Sheet1!Q212 &lt;&gt; 'TO USE'!Q212, "Sheet1:"&amp;Sheet1!Q212&amp;" vs Sheet2:"&amp;'TO USE'!Q212, "")</f>
        <v/>
      </c>
      <c r="R212" s="231" t="str">
        <f>IF(Sheet1!R212 &lt;&gt; 'TO USE'!R212, "Sheet1:"&amp;Sheet1!R212&amp;" vs Sheet2:"&amp;'TO USE'!R212, "")</f>
        <v/>
      </c>
      <c r="S212" s="231" t="str">
        <f>IF(Sheet1!S212 &lt;&gt; 'TO USE'!S212, "Sheet1:"&amp;Sheet1!S212&amp;" vs Sheet2:"&amp;'TO USE'!S212, "")</f>
        <v/>
      </c>
      <c r="T212" s="231" t="str">
        <f>IF(Sheet1!T212 &lt;&gt; 'TO USE'!T212, "Sheet1:"&amp;Sheet1!T212&amp;" vs Sheet2:"&amp;'TO USE'!T212, "")</f>
        <v/>
      </c>
      <c r="U212" s="231" t="str">
        <f>IF(Sheet1!U212 &lt;&gt; 'TO USE'!U212, "Sheet1:"&amp;Sheet1!U212&amp;" vs Sheet2:"&amp;'TO USE'!U212, "")</f>
        <v/>
      </c>
      <c r="V212" s="231" t="str">
        <f>IF(Sheet1!V212 &lt;&gt; 'TO USE'!V212, "Sheet1:"&amp;Sheet1!V212&amp;" vs Sheet2:"&amp;'TO USE'!V212, "")</f>
        <v/>
      </c>
      <c r="W212" s="231" t="str">
        <f>IF(Sheet1!W212 &lt;&gt; 'TO USE'!W212, "Sheet1:"&amp;Sheet1!W212&amp;" vs Sheet2:"&amp;'TO USE'!W212, "")</f>
        <v/>
      </c>
      <c r="X212" s="231" t="str">
        <f>IF(Sheet1!X212 &lt;&gt; 'TO USE'!X212, "Sheet1:"&amp;Sheet1!X212&amp;" vs Sheet2:"&amp;'TO USE'!X212, "")</f>
        <v/>
      </c>
      <c r="Y212" s="231" t="str">
        <f>IF(Sheet1!Y212 &lt;&gt; 'TO USE'!Y212, "Sheet1:"&amp;Sheet1!Y212&amp;" vs Sheet2:"&amp;'TO USE'!Y212, "")</f>
        <v/>
      </c>
      <c r="Z212" s="231" t="str">
        <f>IF(Sheet1!Z212 &lt;&gt; 'TO USE'!Z212, "Sheet1:"&amp;Sheet1!Z212&amp;" vs Sheet2:"&amp;'TO USE'!Z212, "")</f>
        <v/>
      </c>
      <c r="AA212" s="231" t="str">
        <f>IF(Sheet1!AA212 &lt;&gt; 'TO USE'!AA212, "Sheet1:"&amp;Sheet1!AA212&amp;" vs Sheet2:"&amp;'TO USE'!AA212, "")</f>
        <v/>
      </c>
      <c r="AB212" s="231" t="str">
        <f>IF(Sheet1!AB212 &lt;&gt; 'TO USE'!AB212, "Sheet1:"&amp;Sheet1!AB212&amp;" vs Sheet2:"&amp;'TO USE'!AB212, "")</f>
        <v/>
      </c>
      <c r="AC212" s="231" t="str">
        <f>IF(Sheet1!AC212 &lt;&gt; 'TO USE'!AC212, "Sheet1:"&amp;Sheet1!AC212&amp;" vs Sheet2:"&amp;'TO USE'!AC212, "")</f>
        <v/>
      </c>
      <c r="AD212" s="231" t="str">
        <f>IF(Sheet1!AD212 &lt;&gt; 'TO USE'!AD212, "Sheet1:"&amp;Sheet1!AD212&amp;" vs Sheet2:"&amp;'TO USE'!AD212, "")</f>
        <v/>
      </c>
      <c r="AE212" s="231" t="str">
        <f>IF(Sheet1!AE212 &lt;&gt; 'TO USE'!AE212, "Sheet1:"&amp;Sheet1!AE212&amp;" vs Sheet2:"&amp;'TO USE'!AE212, "")</f>
        <v/>
      </c>
      <c r="AF212" s="231" t="str">
        <f>IF(Sheet1!AF212 &lt;&gt; 'TO USE'!AF212, "Sheet1:"&amp;Sheet1!AF212&amp;" vs Sheet2:"&amp;'TO USE'!AF212, "")</f>
        <v/>
      </c>
      <c r="AG212" s="231" t="str">
        <f>IF(Sheet1!AG212 &lt;&gt; 'TO USE'!AG212, "Sheet1:"&amp;Sheet1!AG212&amp;" vs Sheet2:"&amp;'TO USE'!AG212, "")</f>
        <v/>
      </c>
      <c r="AH212" s="231" t="str">
        <f>IF(Sheet1!AH212 &lt;&gt; 'TO USE'!AH212, "Sheet1:"&amp;Sheet1!AH212&amp;" vs Sheet2:"&amp;'TO USE'!AH212, "")</f>
        <v/>
      </c>
      <c r="AI212" s="231" t="str">
        <f>IF(Sheet1!AI212 &lt;&gt; 'TO USE'!AI212, "Sheet1:"&amp;Sheet1!AI212&amp;" vs Sheet2:"&amp;'TO USE'!AI212, "")</f>
        <v/>
      </c>
      <c r="AJ212" s="231" t="str">
        <f>IF(Sheet1!AJ212 &lt;&gt; 'TO USE'!AJ212, "Sheet1:"&amp;Sheet1!AJ212&amp;" vs Sheet2:"&amp;'TO USE'!AJ212, "")</f>
        <v/>
      </c>
      <c r="AK212" s="231" t="str">
        <f>IF(Sheet1!AK212 &lt;&gt; 'TO USE'!AK212, "Sheet1:"&amp;Sheet1!AK212&amp;" vs Sheet2:"&amp;'TO USE'!AK212, "")</f>
        <v/>
      </c>
      <c r="AL212" s="231" t="str">
        <f>IF(Sheet1!AL212 &lt;&gt; 'TO USE'!AL212, "Sheet1:"&amp;Sheet1!AL212&amp;" vs Sheet2:"&amp;'TO USE'!AL212, "")</f>
        <v/>
      </c>
      <c r="AM212" s="231" t="str">
        <f>IF(Sheet1!AM212 &lt;&gt; 'TO USE'!AM212, "Sheet1:"&amp;Sheet1!AM212&amp;" vs Sheet2:"&amp;'TO USE'!AM212, "")</f>
        <v/>
      </c>
      <c r="AN212" s="231" t="str">
        <f>IF(Sheet1!AN212 &lt;&gt; 'TO USE'!AN212, "Sheet1:"&amp;Sheet1!AN212&amp;" vs Sheet2:"&amp;'TO USE'!AN212, "")</f>
        <v/>
      </c>
      <c r="AO212" s="231" t="str">
        <f>IF(Sheet1!AO212 &lt;&gt; 'TO USE'!AO212, "Sheet1:"&amp;Sheet1!AO212&amp;" vs Sheet2:"&amp;'TO USE'!AO212, "")</f>
        <v/>
      </c>
      <c r="AP212" s="231" t="str">
        <f>IF(Sheet1!AP212 &lt;&gt; 'TO USE'!AP212, "Sheet1:"&amp;Sheet1!AP212&amp;" vs Sheet2:"&amp;'TO USE'!AP212, "")</f>
        <v/>
      </c>
      <c r="AQ212" s="231" t="str">
        <f>IF(Sheet1!AQ212 &lt;&gt; 'TO USE'!AQ212, "Sheet1:"&amp;Sheet1!AQ212&amp;" vs Sheet2:"&amp;'TO USE'!AQ212, "")</f>
        <v/>
      </c>
      <c r="AR212" s="231" t="str">
        <f>IF(Sheet1!AR212 &lt;&gt; 'TO USE'!AR212, "Sheet1:"&amp;Sheet1!AR212&amp;" vs Sheet2:"&amp;'TO USE'!AR212, "")</f>
        <v/>
      </c>
      <c r="AS212" s="231" t="str">
        <f>IF(Sheet1!AS212 &lt;&gt; 'TO USE'!AS212, "Sheet1:"&amp;Sheet1!AS212&amp;" vs Sheet2:"&amp;'TO USE'!AS212, "")</f>
        <v/>
      </c>
      <c r="AT212" s="231" t="str">
        <f>IF(Sheet1!AT212 &lt;&gt; 'TO USE'!AT212, "Sheet1:"&amp;Sheet1!AT212&amp;" vs Sheet2:"&amp;'TO USE'!AT212, "")</f>
        <v/>
      </c>
      <c r="AU212" s="231" t="str">
        <f>IF(Sheet1!AU212 &lt;&gt; 'TO USE'!AU212, "Sheet1:"&amp;Sheet1!AU212&amp;" vs Sheet2:"&amp;'TO USE'!AU212, "")</f>
        <v/>
      </c>
      <c r="AV212" s="231" t="str">
        <f>IF(Sheet1!AV212 &lt;&gt; 'TO USE'!AV212, "Sheet1:"&amp;Sheet1!AV212&amp;" vs Sheet2:"&amp;'TO USE'!AV212, "")</f>
        <v/>
      </c>
    </row>
    <row r="213" spans="1:48" ht="19">
      <c r="A213">
        <v>1008</v>
      </c>
      <c r="B213" s="231" t="str">
        <f>IF(Sheet1!B213 &lt;&gt; 'TO USE'!B213, "Sheet1:"&amp;Sheet1!B213&amp;" vs Sheet2:"&amp;'TO USE'!B213, "")</f>
        <v/>
      </c>
      <c r="C213" s="231" t="str">
        <f>IF(Sheet1!C213 &lt;&gt; 'TO USE'!C213, "Sheet1:"&amp;Sheet1!C213&amp;" vs Sheet2:"&amp;'TO USE'!C213, "")</f>
        <v/>
      </c>
      <c r="D213" s="231" t="str">
        <f>IF(Sheet1!D213 &lt;&gt; 'TO USE'!D213, "Sheet1:"&amp;Sheet1!D213&amp;" vs Sheet2:"&amp;'TO USE'!D213, "")</f>
        <v/>
      </c>
      <c r="E213" s="231" t="str">
        <f>IF(Sheet1!E213 &lt;&gt; 'TO USE'!E213, "Sheet1:"&amp;Sheet1!E213&amp;" vs Sheet2:"&amp;'TO USE'!E213, "")</f>
        <v/>
      </c>
      <c r="F213" s="231" t="str">
        <f>IF(Sheet1!F213 &lt;&gt; 'TO USE'!F213, "Sheet1:"&amp;Sheet1!F213&amp;" vs Sheet2:"&amp;'TO USE'!F213, "")</f>
        <v/>
      </c>
      <c r="G213" s="231" t="str">
        <f>IF(Sheet1!G213 &lt;&gt; 'TO USE'!G213, "Sheet1:"&amp;Sheet1!G213&amp;" vs Sheet2:"&amp;'TO USE'!G213, "")</f>
        <v/>
      </c>
      <c r="H213" s="231" t="str">
        <f>IF(Sheet1!H213 &lt;&gt; 'TO USE'!H213, "Sheet1:"&amp;Sheet1!H213&amp;" vs Sheet2:"&amp;'TO USE'!H213, "")</f>
        <v/>
      </c>
      <c r="I213" s="231" t="str">
        <f>IF(Sheet1!I213 &lt;&gt; 'TO USE'!I213, "Sheet1:"&amp;Sheet1!I213&amp;" vs Sheet2:"&amp;'TO USE'!I213, "")</f>
        <v/>
      </c>
      <c r="J213" s="231" t="str">
        <f>IF(Sheet1!J213 &lt;&gt; 'TO USE'!J213, "Sheet1:"&amp;Sheet1!J213&amp;" vs Sheet2:"&amp;'TO USE'!J213, "")</f>
        <v/>
      </c>
      <c r="K213" s="231" t="str">
        <f>IF(Sheet1!K213 &lt;&gt; 'TO USE'!K213, "Sheet1:"&amp;Sheet1!K213&amp;" vs Sheet2:"&amp;'TO USE'!K213, "")</f>
        <v/>
      </c>
      <c r="L213" s="231" t="str">
        <f>IF(Sheet1!L213 &lt;&gt; 'TO USE'!L213, "Sheet1:"&amp;Sheet1!L213&amp;" vs Sheet2:"&amp;'TO USE'!L213, "")</f>
        <v/>
      </c>
      <c r="M213" s="231" t="str">
        <f>IF(Sheet1!M213 &lt;&gt; 'TO USE'!M213, "Sheet1:"&amp;Sheet1!M213&amp;" vs Sheet2:"&amp;'TO USE'!M213, "")</f>
        <v/>
      </c>
      <c r="N213" s="231" t="str">
        <f>IF(Sheet1!N213 &lt;&gt; 'TO USE'!N213, "Sheet1:"&amp;Sheet1!N213&amp;" vs Sheet2:"&amp;'TO USE'!N213, "")</f>
        <v/>
      </c>
      <c r="O213" s="231" t="str">
        <f>IF(Sheet1!O213 &lt;&gt; 'TO USE'!O213, "Sheet1:"&amp;Sheet1!O213&amp;" vs Sheet2:"&amp;'TO USE'!O213, "")</f>
        <v/>
      </c>
      <c r="P213" s="231" t="str">
        <f>IF(Sheet1!P213 &lt;&gt; 'TO USE'!P213, "Sheet1:"&amp;Sheet1!P213&amp;" vs Sheet2:"&amp;'TO USE'!P213, "")</f>
        <v/>
      </c>
      <c r="Q213" s="231" t="str">
        <f>IF(Sheet1!Q213 &lt;&gt; 'TO USE'!Q213, "Sheet1:"&amp;Sheet1!Q213&amp;" vs Sheet2:"&amp;'TO USE'!Q213, "")</f>
        <v/>
      </c>
      <c r="R213" s="231" t="str">
        <f>IF(Sheet1!R213 &lt;&gt; 'TO USE'!R213, "Sheet1:"&amp;Sheet1!R213&amp;" vs Sheet2:"&amp;'TO USE'!R213, "")</f>
        <v/>
      </c>
      <c r="S213" s="231" t="str">
        <f>IF(Sheet1!S213 &lt;&gt; 'TO USE'!S213, "Sheet1:"&amp;Sheet1!S213&amp;" vs Sheet2:"&amp;'TO USE'!S213, "")</f>
        <v/>
      </c>
      <c r="T213" s="231" t="str">
        <f>IF(Sheet1!T213 &lt;&gt; 'TO USE'!T213, "Sheet1:"&amp;Sheet1!T213&amp;" vs Sheet2:"&amp;'TO USE'!T213, "")</f>
        <v/>
      </c>
      <c r="U213" s="231" t="str">
        <f>IF(Sheet1!U213 &lt;&gt; 'TO USE'!U213, "Sheet1:"&amp;Sheet1!U213&amp;" vs Sheet2:"&amp;'TO USE'!U213, "")</f>
        <v/>
      </c>
      <c r="V213" s="231" t="str">
        <f>IF(Sheet1!V213 &lt;&gt; 'TO USE'!V213, "Sheet1:"&amp;Sheet1!V213&amp;" vs Sheet2:"&amp;'TO USE'!V213, "")</f>
        <v/>
      </c>
      <c r="W213" s="231" t="str">
        <f>IF(Sheet1!W213 &lt;&gt; 'TO USE'!W213, "Sheet1:"&amp;Sheet1!W213&amp;" vs Sheet2:"&amp;'TO USE'!W213, "")</f>
        <v/>
      </c>
      <c r="X213" s="231" t="str">
        <f>IF(Sheet1!X213 &lt;&gt; 'TO USE'!X213, "Sheet1:"&amp;Sheet1!X213&amp;" vs Sheet2:"&amp;'TO USE'!X213, "")</f>
        <v/>
      </c>
      <c r="Y213" s="231" t="str">
        <f>IF(Sheet1!Y213 &lt;&gt; 'TO USE'!Y213, "Sheet1:"&amp;Sheet1!Y213&amp;" vs Sheet2:"&amp;'TO USE'!Y213, "")</f>
        <v/>
      </c>
      <c r="Z213" s="231" t="str">
        <f>IF(Sheet1!Z213 &lt;&gt; 'TO USE'!Z213, "Sheet1:"&amp;Sheet1!Z213&amp;" vs Sheet2:"&amp;'TO USE'!Z213, "")</f>
        <v/>
      </c>
      <c r="AA213" s="231" t="str">
        <f>IF(Sheet1!AA213 &lt;&gt; 'TO USE'!AA213, "Sheet1:"&amp;Sheet1!AA213&amp;" vs Sheet2:"&amp;'TO USE'!AA213, "")</f>
        <v/>
      </c>
      <c r="AB213" s="231" t="str">
        <f>IF(Sheet1!AB213 &lt;&gt; 'TO USE'!AB213, "Sheet1:"&amp;Sheet1!AB213&amp;" vs Sheet2:"&amp;'TO USE'!AB213, "")</f>
        <v/>
      </c>
      <c r="AC213" s="231" t="str">
        <f>IF(Sheet1!AC213 &lt;&gt; 'TO USE'!AC213, "Sheet1:"&amp;Sheet1!AC213&amp;" vs Sheet2:"&amp;'TO USE'!AC213, "")</f>
        <v/>
      </c>
      <c r="AD213" s="231" t="str">
        <f>IF(Sheet1!AD213 &lt;&gt; 'TO USE'!AD213, "Sheet1:"&amp;Sheet1!AD213&amp;" vs Sheet2:"&amp;'TO USE'!AD213, "")</f>
        <v/>
      </c>
      <c r="AE213" s="231" t="str">
        <f>IF(Sheet1!AE213 &lt;&gt; 'TO USE'!AE213, "Sheet1:"&amp;Sheet1!AE213&amp;" vs Sheet2:"&amp;'TO USE'!AE213, "")</f>
        <v/>
      </c>
      <c r="AF213" s="231" t="str">
        <f>IF(Sheet1!AF213 &lt;&gt; 'TO USE'!AF213, "Sheet1:"&amp;Sheet1!AF213&amp;" vs Sheet2:"&amp;'TO USE'!AF213, "")</f>
        <v/>
      </c>
      <c r="AG213" s="231" t="str">
        <f>IF(Sheet1!AG213 &lt;&gt; 'TO USE'!AG213, "Sheet1:"&amp;Sheet1!AG213&amp;" vs Sheet2:"&amp;'TO USE'!AG213, "")</f>
        <v/>
      </c>
      <c r="AH213" s="231" t="str">
        <f>IF(Sheet1!AH213 &lt;&gt; 'TO USE'!AH213, "Sheet1:"&amp;Sheet1!AH213&amp;" vs Sheet2:"&amp;'TO USE'!AH213, "")</f>
        <v/>
      </c>
      <c r="AI213" s="231" t="str">
        <f>IF(Sheet1!AI213 &lt;&gt; 'TO USE'!AI213, "Sheet1:"&amp;Sheet1!AI213&amp;" vs Sheet2:"&amp;'TO USE'!AI213, "")</f>
        <v/>
      </c>
      <c r="AJ213" s="231" t="str">
        <f>IF(Sheet1!AJ213 &lt;&gt; 'TO USE'!AJ213, "Sheet1:"&amp;Sheet1!AJ213&amp;" vs Sheet2:"&amp;'TO USE'!AJ213, "")</f>
        <v/>
      </c>
      <c r="AK213" s="231" t="str">
        <f>IF(Sheet1!AK213 &lt;&gt; 'TO USE'!AK213, "Sheet1:"&amp;Sheet1!AK213&amp;" vs Sheet2:"&amp;'TO USE'!AK213, "")</f>
        <v/>
      </c>
      <c r="AL213" s="231" t="str">
        <f>IF(Sheet1!AL213 &lt;&gt; 'TO USE'!AL213, "Sheet1:"&amp;Sheet1!AL213&amp;" vs Sheet2:"&amp;'TO USE'!AL213, "")</f>
        <v/>
      </c>
      <c r="AM213" s="231" t="str">
        <f>IF(Sheet1!AM213 &lt;&gt; 'TO USE'!AM213, "Sheet1:"&amp;Sheet1!AM213&amp;" vs Sheet2:"&amp;'TO USE'!AM213, "")</f>
        <v/>
      </c>
      <c r="AN213" s="231" t="str">
        <f>IF(Sheet1!AN213 &lt;&gt; 'TO USE'!AN213, "Sheet1:"&amp;Sheet1!AN213&amp;" vs Sheet2:"&amp;'TO USE'!AN213, "")</f>
        <v/>
      </c>
      <c r="AO213" s="231" t="str">
        <f>IF(Sheet1!AO213 &lt;&gt; 'TO USE'!AO213, "Sheet1:"&amp;Sheet1!AO213&amp;" vs Sheet2:"&amp;'TO USE'!AO213, "")</f>
        <v/>
      </c>
      <c r="AP213" s="231" t="str">
        <f>IF(Sheet1!AP213 &lt;&gt; 'TO USE'!AP213, "Sheet1:"&amp;Sheet1!AP213&amp;" vs Sheet2:"&amp;'TO USE'!AP213, "")</f>
        <v/>
      </c>
      <c r="AQ213" s="231" t="str">
        <f>IF(Sheet1!AQ213 &lt;&gt; 'TO USE'!AQ213, "Sheet1:"&amp;Sheet1!AQ213&amp;" vs Sheet2:"&amp;'TO USE'!AQ213, "")</f>
        <v/>
      </c>
      <c r="AR213" s="231" t="str">
        <f>IF(Sheet1!AR213 &lt;&gt; 'TO USE'!AR213, "Sheet1:"&amp;Sheet1!AR213&amp;" vs Sheet2:"&amp;'TO USE'!AR213, "")</f>
        <v/>
      </c>
      <c r="AS213" s="231" t="str">
        <f>IF(Sheet1!AS213 &lt;&gt; 'TO USE'!AS213, "Sheet1:"&amp;Sheet1!AS213&amp;" vs Sheet2:"&amp;'TO USE'!AS213, "")</f>
        <v/>
      </c>
      <c r="AT213" s="231" t="str">
        <f>IF(Sheet1!AT213 &lt;&gt; 'TO USE'!AT213, "Sheet1:"&amp;Sheet1!AT213&amp;" vs Sheet2:"&amp;'TO USE'!AT213, "")</f>
        <v/>
      </c>
      <c r="AU213" s="231" t="str">
        <f>IF(Sheet1!AU213 &lt;&gt; 'TO USE'!AU213, "Sheet1:"&amp;Sheet1!AU213&amp;" vs Sheet2:"&amp;'TO USE'!AU213, "")</f>
        <v/>
      </c>
      <c r="AV213" s="231" t="str">
        <f>IF(Sheet1!AV213 &lt;&gt; 'TO USE'!AV213, "Sheet1:"&amp;Sheet1!AV213&amp;" vs Sheet2:"&amp;'TO USE'!AV213, "")</f>
        <v/>
      </c>
    </row>
    <row r="214" spans="1:48" ht="19">
      <c r="A214">
        <v>1009</v>
      </c>
      <c r="B214" s="231" t="str">
        <f>IF(Sheet1!B214 &lt;&gt; 'TO USE'!B214, "Sheet1:"&amp;Sheet1!B214&amp;" vs Sheet2:"&amp;'TO USE'!B214, "")</f>
        <v/>
      </c>
      <c r="C214" s="231" t="str">
        <f>IF(Sheet1!C214 &lt;&gt; 'TO USE'!C214, "Sheet1:"&amp;Sheet1!C214&amp;" vs Sheet2:"&amp;'TO USE'!C214, "")</f>
        <v/>
      </c>
      <c r="D214" s="231" t="str">
        <f>IF(Sheet1!D214 &lt;&gt; 'TO USE'!D214, "Sheet1:"&amp;Sheet1!D214&amp;" vs Sheet2:"&amp;'TO USE'!D214, "")</f>
        <v/>
      </c>
      <c r="E214" s="231" t="str">
        <f>IF(Sheet1!E214 &lt;&gt; 'TO USE'!E214, "Sheet1:"&amp;Sheet1!E214&amp;" vs Sheet2:"&amp;'TO USE'!E214, "")</f>
        <v/>
      </c>
      <c r="F214" s="231" t="str">
        <f>IF(Sheet1!F214 &lt;&gt; 'TO USE'!F214, "Sheet1:"&amp;Sheet1!F214&amp;" vs Sheet2:"&amp;'TO USE'!F214, "")</f>
        <v/>
      </c>
      <c r="G214" s="231" t="str">
        <f>IF(Sheet1!G214 &lt;&gt; 'TO USE'!G214, "Sheet1:"&amp;Sheet1!G214&amp;" vs Sheet2:"&amp;'TO USE'!G214, "")</f>
        <v/>
      </c>
      <c r="H214" s="231" t="str">
        <f>IF(Sheet1!H214 &lt;&gt; 'TO USE'!H214, "Sheet1:"&amp;Sheet1!H214&amp;" vs Sheet2:"&amp;'TO USE'!H214, "")</f>
        <v/>
      </c>
      <c r="I214" s="231" t="str">
        <f>IF(Sheet1!I214 &lt;&gt; 'TO USE'!I214, "Sheet1:"&amp;Sheet1!I214&amp;" vs Sheet2:"&amp;'TO USE'!I214, "")</f>
        <v/>
      </c>
      <c r="J214" s="231" t="str">
        <f>IF(Sheet1!J214 &lt;&gt; 'TO USE'!J214, "Sheet1:"&amp;Sheet1!J214&amp;" vs Sheet2:"&amp;'TO USE'!J214, "")</f>
        <v/>
      </c>
      <c r="K214" s="231" t="str">
        <f>IF(Sheet1!K214 &lt;&gt; 'TO USE'!K214, "Sheet1:"&amp;Sheet1!K214&amp;" vs Sheet2:"&amp;'TO USE'!K214, "")</f>
        <v/>
      </c>
      <c r="L214" s="231" t="str">
        <f>IF(Sheet1!L214 &lt;&gt; 'TO USE'!L214, "Sheet1:"&amp;Sheet1!L214&amp;" vs Sheet2:"&amp;'TO USE'!L214, "")</f>
        <v/>
      </c>
      <c r="M214" s="231" t="str">
        <f>IF(Sheet1!M214 &lt;&gt; 'TO USE'!M214, "Sheet1:"&amp;Sheet1!M214&amp;" vs Sheet2:"&amp;'TO USE'!M214, "")</f>
        <v/>
      </c>
      <c r="N214" s="231" t="str">
        <f>IF(Sheet1!N214 &lt;&gt; 'TO USE'!N214, "Sheet1:"&amp;Sheet1!N214&amp;" vs Sheet2:"&amp;'TO USE'!N214, "")</f>
        <v/>
      </c>
      <c r="O214" s="231" t="str">
        <f>IF(Sheet1!O214 &lt;&gt; 'TO USE'!O214, "Sheet1:"&amp;Sheet1!O214&amp;" vs Sheet2:"&amp;'TO USE'!O214, "")</f>
        <v/>
      </c>
      <c r="P214" s="231" t="str">
        <f>IF(Sheet1!P214 &lt;&gt; 'TO USE'!P214, "Sheet1:"&amp;Sheet1!P214&amp;" vs Sheet2:"&amp;'TO USE'!P214, "")</f>
        <v/>
      </c>
      <c r="Q214" s="231" t="str">
        <f>IF(Sheet1!Q214 &lt;&gt; 'TO USE'!Q214, "Sheet1:"&amp;Sheet1!Q214&amp;" vs Sheet2:"&amp;'TO USE'!Q214, "")</f>
        <v/>
      </c>
      <c r="R214" s="231" t="str">
        <f>IF(Sheet1!R214 &lt;&gt; 'TO USE'!R214, "Sheet1:"&amp;Sheet1!R214&amp;" vs Sheet2:"&amp;'TO USE'!R214, "")</f>
        <v/>
      </c>
      <c r="S214" s="231" t="str">
        <f>IF(Sheet1!S214 &lt;&gt; 'TO USE'!S214, "Sheet1:"&amp;Sheet1!S214&amp;" vs Sheet2:"&amp;'TO USE'!S214, "")</f>
        <v/>
      </c>
      <c r="T214" s="231" t="str">
        <f>IF(Sheet1!T214 &lt;&gt; 'TO USE'!T214, "Sheet1:"&amp;Sheet1!T214&amp;" vs Sheet2:"&amp;'TO USE'!T214, "")</f>
        <v/>
      </c>
      <c r="U214" s="231" t="str">
        <f>IF(Sheet1!U214 &lt;&gt; 'TO USE'!U214, "Sheet1:"&amp;Sheet1!U214&amp;" vs Sheet2:"&amp;'TO USE'!U214, "")</f>
        <v/>
      </c>
      <c r="V214" s="231" t="str">
        <f>IF(Sheet1!V214 &lt;&gt; 'TO USE'!V214, "Sheet1:"&amp;Sheet1!V214&amp;" vs Sheet2:"&amp;'TO USE'!V214, "")</f>
        <v/>
      </c>
      <c r="W214" s="231" t="str">
        <f>IF(Sheet1!W214 &lt;&gt; 'TO USE'!W214, "Sheet1:"&amp;Sheet1!W214&amp;" vs Sheet2:"&amp;'TO USE'!W214, "")</f>
        <v/>
      </c>
      <c r="X214" s="231" t="str">
        <f>IF(Sheet1!X214 &lt;&gt; 'TO USE'!X214, "Sheet1:"&amp;Sheet1!X214&amp;" vs Sheet2:"&amp;'TO USE'!X214, "")</f>
        <v/>
      </c>
      <c r="Y214" s="231" t="str">
        <f>IF(Sheet1!Y214 &lt;&gt; 'TO USE'!Y214, "Sheet1:"&amp;Sheet1!Y214&amp;" vs Sheet2:"&amp;'TO USE'!Y214, "")</f>
        <v/>
      </c>
      <c r="Z214" s="231" t="str">
        <f>IF(Sheet1!Z214 &lt;&gt; 'TO USE'!Z214, "Sheet1:"&amp;Sheet1!Z214&amp;" vs Sheet2:"&amp;'TO USE'!Z214, "")</f>
        <v/>
      </c>
      <c r="AA214" s="231" t="str">
        <f>IF(Sheet1!AA214 &lt;&gt; 'TO USE'!AA214, "Sheet1:"&amp;Sheet1!AA214&amp;" vs Sheet2:"&amp;'TO USE'!AA214, "")</f>
        <v/>
      </c>
      <c r="AB214" s="231" t="str">
        <f>IF(Sheet1!AB214 &lt;&gt; 'TO USE'!AB214, "Sheet1:"&amp;Sheet1!AB214&amp;" vs Sheet2:"&amp;'TO USE'!AB214, "")</f>
        <v/>
      </c>
      <c r="AC214" s="231" t="str">
        <f>IF(Sheet1!AC214 &lt;&gt; 'TO USE'!AC214, "Sheet1:"&amp;Sheet1!AC214&amp;" vs Sheet2:"&amp;'TO USE'!AC214, "")</f>
        <v/>
      </c>
      <c r="AD214" s="231" t="str">
        <f>IF(Sheet1!AD214 &lt;&gt; 'TO USE'!AD214, "Sheet1:"&amp;Sheet1!AD214&amp;" vs Sheet2:"&amp;'TO USE'!AD214, "")</f>
        <v/>
      </c>
      <c r="AE214" s="231" t="str">
        <f>IF(Sheet1!AE214 &lt;&gt; 'TO USE'!AE214, "Sheet1:"&amp;Sheet1!AE214&amp;" vs Sheet2:"&amp;'TO USE'!AE214, "")</f>
        <v/>
      </c>
      <c r="AF214" s="231" t="str">
        <f>IF(Sheet1!AF214 &lt;&gt; 'TO USE'!AF214, "Sheet1:"&amp;Sheet1!AF214&amp;" vs Sheet2:"&amp;'TO USE'!AF214, "")</f>
        <v/>
      </c>
      <c r="AG214" s="231" t="str">
        <f>IF(Sheet1!AG214 &lt;&gt; 'TO USE'!AG214, "Sheet1:"&amp;Sheet1!AG214&amp;" vs Sheet2:"&amp;'TO USE'!AG214, "")</f>
        <v/>
      </c>
      <c r="AH214" s="231" t="str">
        <f>IF(Sheet1!AH214 &lt;&gt; 'TO USE'!AH214, "Sheet1:"&amp;Sheet1!AH214&amp;" vs Sheet2:"&amp;'TO USE'!AH214, "")</f>
        <v/>
      </c>
      <c r="AI214" s="231" t="str">
        <f>IF(Sheet1!AI214 &lt;&gt; 'TO USE'!AI214, "Sheet1:"&amp;Sheet1!AI214&amp;" vs Sheet2:"&amp;'TO USE'!AI214, "")</f>
        <v/>
      </c>
      <c r="AJ214" s="231" t="str">
        <f>IF(Sheet1!AJ214 &lt;&gt; 'TO USE'!AJ214, "Sheet1:"&amp;Sheet1!AJ214&amp;" vs Sheet2:"&amp;'TO USE'!AJ214, "")</f>
        <v/>
      </c>
      <c r="AK214" s="231" t="str">
        <f>IF(Sheet1!AK214 &lt;&gt; 'TO USE'!AK214, "Sheet1:"&amp;Sheet1!AK214&amp;" vs Sheet2:"&amp;'TO USE'!AK214, "")</f>
        <v/>
      </c>
      <c r="AL214" s="231" t="str">
        <f>IF(Sheet1!AL214 &lt;&gt; 'TO USE'!AL214, "Sheet1:"&amp;Sheet1!AL214&amp;" vs Sheet2:"&amp;'TO USE'!AL214, "")</f>
        <v/>
      </c>
      <c r="AM214" s="231" t="str">
        <f>IF(Sheet1!AM214 &lt;&gt; 'TO USE'!AM214, "Sheet1:"&amp;Sheet1!AM214&amp;" vs Sheet2:"&amp;'TO USE'!AM214, "")</f>
        <v/>
      </c>
      <c r="AN214" s="231" t="str">
        <f>IF(Sheet1!AN214 &lt;&gt; 'TO USE'!AN214, "Sheet1:"&amp;Sheet1!AN214&amp;" vs Sheet2:"&amp;'TO USE'!AN214, "")</f>
        <v/>
      </c>
      <c r="AO214" s="231" t="str">
        <f>IF(Sheet1!AO214 &lt;&gt; 'TO USE'!AO214, "Sheet1:"&amp;Sheet1!AO214&amp;" vs Sheet2:"&amp;'TO USE'!AO214, "")</f>
        <v/>
      </c>
      <c r="AP214" s="231" t="str">
        <f>IF(Sheet1!AP214 &lt;&gt; 'TO USE'!AP214, "Sheet1:"&amp;Sheet1!AP214&amp;" vs Sheet2:"&amp;'TO USE'!AP214, "")</f>
        <v/>
      </c>
      <c r="AQ214" s="231" t="str">
        <f>IF(Sheet1!AQ214 &lt;&gt; 'TO USE'!AQ214, "Sheet1:"&amp;Sheet1!AQ214&amp;" vs Sheet2:"&amp;'TO USE'!AQ214, "")</f>
        <v/>
      </c>
      <c r="AR214" s="231" t="str">
        <f>IF(Sheet1!AR214 &lt;&gt; 'TO USE'!AR214, "Sheet1:"&amp;Sheet1!AR214&amp;" vs Sheet2:"&amp;'TO USE'!AR214, "")</f>
        <v/>
      </c>
      <c r="AS214" s="231" t="str">
        <f>IF(Sheet1!AS214 &lt;&gt; 'TO USE'!AS214, "Sheet1:"&amp;Sheet1!AS214&amp;" vs Sheet2:"&amp;'TO USE'!AS214, "")</f>
        <v/>
      </c>
      <c r="AT214" s="231" t="str">
        <f>IF(Sheet1!AT214 &lt;&gt; 'TO USE'!AT214, "Sheet1:"&amp;Sheet1!AT214&amp;" vs Sheet2:"&amp;'TO USE'!AT214, "")</f>
        <v/>
      </c>
      <c r="AU214" s="231" t="str">
        <f>IF(Sheet1!AU214 &lt;&gt; 'TO USE'!AU214, "Sheet1:"&amp;Sheet1!AU214&amp;" vs Sheet2:"&amp;'TO USE'!AU214, "")</f>
        <v/>
      </c>
      <c r="AV214" s="231" t="str">
        <f>IF(Sheet1!AV214 &lt;&gt; 'TO USE'!AV214, "Sheet1:"&amp;Sheet1!AV214&amp;" vs Sheet2:"&amp;'TO USE'!AV214, "")</f>
        <v/>
      </c>
    </row>
    <row r="215" spans="1:48" ht="19">
      <c r="A215">
        <v>1010</v>
      </c>
      <c r="B215" s="231" t="str">
        <f>IF(Sheet1!B215 &lt;&gt; 'TO USE'!B215, "Sheet1:"&amp;Sheet1!B215&amp;" vs Sheet2:"&amp;'TO USE'!B215, "")</f>
        <v/>
      </c>
      <c r="C215" s="231" t="str">
        <f>IF(Sheet1!C215 &lt;&gt; 'TO USE'!C215, "Sheet1:"&amp;Sheet1!C215&amp;" vs Sheet2:"&amp;'TO USE'!C215, "")</f>
        <v/>
      </c>
      <c r="D215" s="231" t="str">
        <f>IF(Sheet1!D215 &lt;&gt; 'TO USE'!D215, "Sheet1:"&amp;Sheet1!D215&amp;" vs Sheet2:"&amp;'TO USE'!D215, "")</f>
        <v/>
      </c>
      <c r="E215" s="231" t="str">
        <f>IF(Sheet1!E215 &lt;&gt; 'TO USE'!E215, "Sheet1:"&amp;Sheet1!E215&amp;" vs Sheet2:"&amp;'TO USE'!E215, "")</f>
        <v/>
      </c>
      <c r="F215" s="231" t="str">
        <f>IF(Sheet1!F215 &lt;&gt; 'TO USE'!F215, "Sheet1:"&amp;Sheet1!F215&amp;" vs Sheet2:"&amp;'TO USE'!F215, "")</f>
        <v/>
      </c>
      <c r="G215" s="231" t="str">
        <f>IF(Sheet1!G215 &lt;&gt; 'TO USE'!G215, "Sheet1:"&amp;Sheet1!G215&amp;" vs Sheet2:"&amp;'TO USE'!G215, "")</f>
        <v/>
      </c>
      <c r="H215" s="231" t="str">
        <f>IF(Sheet1!H215 &lt;&gt; 'TO USE'!H215, "Sheet1:"&amp;Sheet1!H215&amp;" vs Sheet2:"&amp;'TO USE'!H215, "")</f>
        <v/>
      </c>
      <c r="I215" s="231" t="str">
        <f>IF(Sheet1!I215 &lt;&gt; 'TO USE'!I215, "Sheet1:"&amp;Sheet1!I215&amp;" vs Sheet2:"&amp;'TO USE'!I215, "")</f>
        <v/>
      </c>
      <c r="J215" s="231" t="str">
        <f>IF(Sheet1!J215 &lt;&gt; 'TO USE'!J215, "Sheet1:"&amp;Sheet1!J215&amp;" vs Sheet2:"&amp;'TO USE'!J215, "")</f>
        <v/>
      </c>
      <c r="K215" s="231" t="str">
        <f>IF(Sheet1!K215 &lt;&gt; 'TO USE'!K215, "Sheet1:"&amp;Sheet1!K215&amp;" vs Sheet2:"&amp;'TO USE'!K215, "")</f>
        <v/>
      </c>
      <c r="L215" s="231" t="str">
        <f>IF(Sheet1!L215 &lt;&gt; 'TO USE'!L215, "Sheet1:"&amp;Sheet1!L215&amp;" vs Sheet2:"&amp;'TO USE'!L215, "")</f>
        <v/>
      </c>
      <c r="M215" s="231" t="str">
        <f>IF(Sheet1!M215 &lt;&gt; 'TO USE'!M215, "Sheet1:"&amp;Sheet1!M215&amp;" vs Sheet2:"&amp;'TO USE'!M215, "")</f>
        <v/>
      </c>
      <c r="N215" s="231" t="str">
        <f>IF(Sheet1!N215 &lt;&gt; 'TO USE'!N215, "Sheet1:"&amp;Sheet1!N215&amp;" vs Sheet2:"&amp;'TO USE'!N215, "")</f>
        <v/>
      </c>
      <c r="O215" s="231" t="str">
        <f>IF(Sheet1!O215 &lt;&gt; 'TO USE'!O215, "Sheet1:"&amp;Sheet1!O215&amp;" vs Sheet2:"&amp;'TO USE'!O215, "")</f>
        <v/>
      </c>
      <c r="P215" s="231" t="str">
        <f>IF(Sheet1!P215 &lt;&gt; 'TO USE'!P215, "Sheet1:"&amp;Sheet1!P215&amp;" vs Sheet2:"&amp;'TO USE'!P215, "")</f>
        <v/>
      </c>
      <c r="Q215" s="231" t="str">
        <f>IF(Sheet1!Q215 &lt;&gt; 'TO USE'!Q215, "Sheet1:"&amp;Sheet1!Q215&amp;" vs Sheet2:"&amp;'TO USE'!Q215, "")</f>
        <v/>
      </c>
      <c r="R215" s="231" t="str">
        <f>IF(Sheet1!R215 &lt;&gt; 'TO USE'!R215, "Sheet1:"&amp;Sheet1!R215&amp;" vs Sheet2:"&amp;'TO USE'!R215, "")</f>
        <v/>
      </c>
      <c r="S215" s="231" t="str">
        <f>IF(Sheet1!S215 &lt;&gt; 'TO USE'!S215, "Sheet1:"&amp;Sheet1!S215&amp;" vs Sheet2:"&amp;'TO USE'!S215, "")</f>
        <v/>
      </c>
      <c r="T215" s="231" t="str">
        <f>IF(Sheet1!T215 &lt;&gt; 'TO USE'!T215, "Sheet1:"&amp;Sheet1!T215&amp;" vs Sheet2:"&amp;'TO USE'!T215, "")</f>
        <v/>
      </c>
      <c r="U215" s="231" t="str">
        <f>IF(Sheet1!U215 &lt;&gt; 'TO USE'!U215, "Sheet1:"&amp;Sheet1!U215&amp;" vs Sheet2:"&amp;'TO USE'!U215, "")</f>
        <v/>
      </c>
      <c r="V215" s="231" t="str">
        <f>IF(Sheet1!V215 &lt;&gt; 'TO USE'!V215, "Sheet1:"&amp;Sheet1!V215&amp;" vs Sheet2:"&amp;'TO USE'!V215, "")</f>
        <v/>
      </c>
      <c r="W215" s="231" t="str">
        <f>IF(Sheet1!W215 &lt;&gt; 'TO USE'!W215, "Sheet1:"&amp;Sheet1!W215&amp;" vs Sheet2:"&amp;'TO USE'!W215, "")</f>
        <v/>
      </c>
      <c r="X215" s="231" t="str">
        <f>IF(Sheet1!X215 &lt;&gt; 'TO USE'!X215, "Sheet1:"&amp;Sheet1!X215&amp;" vs Sheet2:"&amp;'TO USE'!X215, "")</f>
        <v/>
      </c>
      <c r="Y215" s="231" t="str">
        <f>IF(Sheet1!Y215 &lt;&gt; 'TO USE'!Y215, "Sheet1:"&amp;Sheet1!Y215&amp;" vs Sheet2:"&amp;'TO USE'!Y215, "")</f>
        <v/>
      </c>
      <c r="Z215" s="231" t="str">
        <f>IF(Sheet1!Z215 &lt;&gt; 'TO USE'!Z215, "Sheet1:"&amp;Sheet1!Z215&amp;" vs Sheet2:"&amp;'TO USE'!Z215, "")</f>
        <v/>
      </c>
      <c r="AA215" s="231" t="str">
        <f>IF(Sheet1!AA215 &lt;&gt; 'TO USE'!AA215, "Sheet1:"&amp;Sheet1!AA215&amp;" vs Sheet2:"&amp;'TO USE'!AA215, "")</f>
        <v/>
      </c>
      <c r="AB215" s="231" t="str">
        <f>IF(Sheet1!AB215 &lt;&gt; 'TO USE'!AB215, "Sheet1:"&amp;Sheet1!AB215&amp;" vs Sheet2:"&amp;'TO USE'!AB215, "")</f>
        <v/>
      </c>
      <c r="AC215" s="231" t="str">
        <f>IF(Sheet1!AC215 &lt;&gt; 'TO USE'!AC215, "Sheet1:"&amp;Sheet1!AC215&amp;" vs Sheet2:"&amp;'TO USE'!AC215, "")</f>
        <v/>
      </c>
      <c r="AD215" s="231" t="str">
        <f>IF(Sheet1!AD215 &lt;&gt; 'TO USE'!AD215, "Sheet1:"&amp;Sheet1!AD215&amp;" vs Sheet2:"&amp;'TO USE'!AD215, "")</f>
        <v/>
      </c>
      <c r="AE215" s="231" t="str">
        <f>IF(Sheet1!AE215 &lt;&gt; 'TO USE'!AE215, "Sheet1:"&amp;Sheet1!AE215&amp;" vs Sheet2:"&amp;'TO USE'!AE215, "")</f>
        <v/>
      </c>
      <c r="AF215" s="231" t="str">
        <f>IF(Sheet1!AF215 &lt;&gt; 'TO USE'!AF215, "Sheet1:"&amp;Sheet1!AF215&amp;" vs Sheet2:"&amp;'TO USE'!AF215, "")</f>
        <v/>
      </c>
      <c r="AG215" s="231" t="str">
        <f>IF(Sheet1!AG215 &lt;&gt; 'TO USE'!AG215, "Sheet1:"&amp;Sheet1!AG215&amp;" vs Sheet2:"&amp;'TO USE'!AG215, "")</f>
        <v/>
      </c>
      <c r="AH215" s="231" t="str">
        <f>IF(Sheet1!AH215 &lt;&gt; 'TO USE'!AH215, "Sheet1:"&amp;Sheet1!AH215&amp;" vs Sheet2:"&amp;'TO USE'!AH215, "")</f>
        <v/>
      </c>
      <c r="AI215" s="231" t="str">
        <f>IF(Sheet1!AI215 &lt;&gt; 'TO USE'!AI215, "Sheet1:"&amp;Sheet1!AI215&amp;" vs Sheet2:"&amp;'TO USE'!AI215, "")</f>
        <v/>
      </c>
      <c r="AJ215" s="231" t="str">
        <f>IF(Sheet1!AJ215 &lt;&gt; 'TO USE'!AJ215, "Sheet1:"&amp;Sheet1!AJ215&amp;" vs Sheet2:"&amp;'TO USE'!AJ215, "")</f>
        <v/>
      </c>
      <c r="AK215" s="231" t="str">
        <f>IF(Sheet1!AK215 &lt;&gt; 'TO USE'!AK215, "Sheet1:"&amp;Sheet1!AK215&amp;" vs Sheet2:"&amp;'TO USE'!AK215, "")</f>
        <v/>
      </c>
      <c r="AL215" s="231" t="str">
        <f>IF(Sheet1!AL215 &lt;&gt; 'TO USE'!AL215, "Sheet1:"&amp;Sheet1!AL215&amp;" vs Sheet2:"&amp;'TO USE'!AL215, "")</f>
        <v/>
      </c>
      <c r="AM215" s="231" t="str">
        <f>IF(Sheet1!AM215 &lt;&gt; 'TO USE'!AM215, "Sheet1:"&amp;Sheet1!AM215&amp;" vs Sheet2:"&amp;'TO USE'!AM215, "")</f>
        <v/>
      </c>
      <c r="AN215" s="231" t="str">
        <f>IF(Sheet1!AN215 &lt;&gt; 'TO USE'!AN215, "Sheet1:"&amp;Sheet1!AN215&amp;" vs Sheet2:"&amp;'TO USE'!AN215, "")</f>
        <v/>
      </c>
      <c r="AO215" s="231" t="str">
        <f>IF(Sheet1!AO215 &lt;&gt; 'TO USE'!AO215, "Sheet1:"&amp;Sheet1!AO215&amp;" vs Sheet2:"&amp;'TO USE'!AO215, "")</f>
        <v/>
      </c>
      <c r="AP215" s="231" t="str">
        <f>IF(Sheet1!AP215 &lt;&gt; 'TO USE'!AP215, "Sheet1:"&amp;Sheet1!AP215&amp;" vs Sheet2:"&amp;'TO USE'!AP215, "")</f>
        <v/>
      </c>
      <c r="AQ215" s="231" t="str">
        <f>IF(Sheet1!AQ215 &lt;&gt; 'TO USE'!AQ215, "Sheet1:"&amp;Sheet1!AQ215&amp;" vs Sheet2:"&amp;'TO USE'!AQ215, "")</f>
        <v/>
      </c>
      <c r="AR215" s="231" t="str">
        <f>IF(Sheet1!AR215 &lt;&gt; 'TO USE'!AR215, "Sheet1:"&amp;Sheet1!AR215&amp;" vs Sheet2:"&amp;'TO USE'!AR215, "")</f>
        <v/>
      </c>
      <c r="AS215" s="231" t="str">
        <f>IF(Sheet1!AS215 &lt;&gt; 'TO USE'!AS215, "Sheet1:"&amp;Sheet1!AS215&amp;" vs Sheet2:"&amp;'TO USE'!AS215, "")</f>
        <v/>
      </c>
      <c r="AT215" s="231" t="str">
        <f>IF(Sheet1!AT215 &lt;&gt; 'TO USE'!AT215, "Sheet1:"&amp;Sheet1!AT215&amp;" vs Sheet2:"&amp;'TO USE'!AT215, "")</f>
        <v/>
      </c>
      <c r="AU215" s="231" t="str">
        <f>IF(Sheet1!AU215 &lt;&gt; 'TO USE'!AU215, "Sheet1:"&amp;Sheet1!AU215&amp;" vs Sheet2:"&amp;'TO USE'!AU215, "")</f>
        <v/>
      </c>
      <c r="AV215" s="231" t="str">
        <f>IF(Sheet1!AV215 &lt;&gt; 'TO USE'!AV215, "Sheet1:"&amp;Sheet1!AV215&amp;" vs Sheet2:"&amp;'TO USE'!AV215, "")</f>
        <v/>
      </c>
    </row>
    <row r="216" spans="1:48" ht="19">
      <c r="A216">
        <v>1011</v>
      </c>
      <c r="B216" s="231" t="str">
        <f>IF(Sheet1!B216 &lt;&gt; 'TO USE'!B216, "Sheet1:"&amp;Sheet1!B216&amp;" vs Sheet2:"&amp;'TO USE'!B216, "")</f>
        <v/>
      </c>
      <c r="C216" s="231" t="str">
        <f>IF(Sheet1!C216 &lt;&gt; 'TO USE'!C216, "Sheet1:"&amp;Sheet1!C216&amp;" vs Sheet2:"&amp;'TO USE'!C216, "")</f>
        <v/>
      </c>
      <c r="D216" s="231" t="str">
        <f>IF(Sheet1!D216 &lt;&gt; 'TO USE'!D216, "Sheet1:"&amp;Sheet1!D216&amp;" vs Sheet2:"&amp;'TO USE'!D216, "")</f>
        <v/>
      </c>
      <c r="E216" s="231" t="str">
        <f>IF(Sheet1!E216 &lt;&gt; 'TO USE'!E216, "Sheet1:"&amp;Sheet1!E216&amp;" vs Sheet2:"&amp;'TO USE'!E216, "")</f>
        <v/>
      </c>
      <c r="F216" s="231" t="str">
        <f>IF(Sheet1!F216 &lt;&gt; 'TO USE'!F216, "Sheet1:"&amp;Sheet1!F216&amp;" vs Sheet2:"&amp;'TO USE'!F216, "")</f>
        <v/>
      </c>
      <c r="G216" s="231" t="str">
        <f>IF(Sheet1!G216 &lt;&gt; 'TO USE'!G216, "Sheet1:"&amp;Sheet1!G216&amp;" vs Sheet2:"&amp;'TO USE'!G216, "")</f>
        <v/>
      </c>
      <c r="H216" s="231" t="str">
        <f>IF(Sheet1!H216 &lt;&gt; 'TO USE'!H216, "Sheet1:"&amp;Sheet1!H216&amp;" vs Sheet2:"&amp;'TO USE'!H216, "")</f>
        <v/>
      </c>
      <c r="I216" s="231" t="str">
        <f>IF(Sheet1!I216 &lt;&gt; 'TO USE'!I216, "Sheet1:"&amp;Sheet1!I216&amp;" vs Sheet2:"&amp;'TO USE'!I216, "")</f>
        <v/>
      </c>
      <c r="J216" s="231" t="str">
        <f>IF(Sheet1!J216 &lt;&gt; 'TO USE'!J216, "Sheet1:"&amp;Sheet1!J216&amp;" vs Sheet2:"&amp;'TO USE'!J216, "")</f>
        <v/>
      </c>
      <c r="K216" s="231" t="str">
        <f>IF(Sheet1!K216 &lt;&gt; 'TO USE'!K216, "Sheet1:"&amp;Sheet1!K216&amp;" vs Sheet2:"&amp;'TO USE'!K216, "")</f>
        <v/>
      </c>
      <c r="L216" s="231" t="str">
        <f>IF(Sheet1!L216 &lt;&gt; 'TO USE'!L216, "Sheet1:"&amp;Sheet1!L216&amp;" vs Sheet2:"&amp;'TO USE'!L216, "")</f>
        <v/>
      </c>
      <c r="M216" s="231" t="str">
        <f>IF(Sheet1!M216 &lt;&gt; 'TO USE'!M216, "Sheet1:"&amp;Sheet1!M216&amp;" vs Sheet2:"&amp;'TO USE'!M216, "")</f>
        <v/>
      </c>
      <c r="N216" s="231" t="str">
        <f>IF(Sheet1!N216 &lt;&gt; 'TO USE'!N216, "Sheet1:"&amp;Sheet1!N216&amp;" vs Sheet2:"&amp;'TO USE'!N216, "")</f>
        <v/>
      </c>
      <c r="O216" s="231" t="str">
        <f>IF(Sheet1!O216 &lt;&gt; 'TO USE'!O216, "Sheet1:"&amp;Sheet1!O216&amp;" vs Sheet2:"&amp;'TO USE'!O216, "")</f>
        <v/>
      </c>
      <c r="P216" s="231" t="str">
        <f>IF(Sheet1!P216 &lt;&gt; 'TO USE'!P216, "Sheet1:"&amp;Sheet1!P216&amp;" vs Sheet2:"&amp;'TO USE'!P216, "")</f>
        <v/>
      </c>
      <c r="Q216" s="231" t="str">
        <f>IF(Sheet1!Q216 &lt;&gt; 'TO USE'!Q216, "Sheet1:"&amp;Sheet1!Q216&amp;" vs Sheet2:"&amp;'TO USE'!Q216, "")</f>
        <v/>
      </c>
      <c r="R216" s="231" t="str">
        <f>IF(Sheet1!R216 &lt;&gt; 'TO USE'!R216, "Sheet1:"&amp;Sheet1!R216&amp;" vs Sheet2:"&amp;'TO USE'!R216, "")</f>
        <v/>
      </c>
      <c r="S216" s="231" t="str">
        <f>IF(Sheet1!S216 &lt;&gt; 'TO USE'!S216, "Sheet1:"&amp;Sheet1!S216&amp;" vs Sheet2:"&amp;'TO USE'!S216, "")</f>
        <v/>
      </c>
      <c r="T216" s="231" t="str">
        <f>IF(Sheet1!T216 &lt;&gt; 'TO USE'!T216, "Sheet1:"&amp;Sheet1!T216&amp;" vs Sheet2:"&amp;'TO USE'!T216, "")</f>
        <v/>
      </c>
      <c r="U216" s="231" t="str">
        <f>IF(Sheet1!U216 &lt;&gt; 'TO USE'!U216, "Sheet1:"&amp;Sheet1!U216&amp;" vs Sheet2:"&amp;'TO USE'!U216, "")</f>
        <v/>
      </c>
      <c r="V216" s="231" t="str">
        <f>IF(Sheet1!V216 &lt;&gt; 'TO USE'!V216, "Sheet1:"&amp;Sheet1!V216&amp;" vs Sheet2:"&amp;'TO USE'!V216, "")</f>
        <v/>
      </c>
      <c r="W216" s="231" t="str">
        <f>IF(Sheet1!W216 &lt;&gt; 'TO USE'!W216, "Sheet1:"&amp;Sheet1!W216&amp;" vs Sheet2:"&amp;'TO USE'!W216, "")</f>
        <v/>
      </c>
      <c r="X216" s="231" t="str">
        <f>IF(Sheet1!X216 &lt;&gt; 'TO USE'!X216, "Sheet1:"&amp;Sheet1!X216&amp;" vs Sheet2:"&amp;'TO USE'!X216, "")</f>
        <v/>
      </c>
      <c r="Y216" s="231" t="str">
        <f>IF(Sheet1!Y216 &lt;&gt; 'TO USE'!Y216, "Sheet1:"&amp;Sheet1!Y216&amp;" vs Sheet2:"&amp;'TO USE'!Y216, "")</f>
        <v/>
      </c>
      <c r="Z216" s="231" t="str">
        <f>IF(Sheet1!Z216 &lt;&gt; 'TO USE'!Z216, "Sheet1:"&amp;Sheet1!Z216&amp;" vs Sheet2:"&amp;'TO USE'!Z216, "")</f>
        <v/>
      </c>
      <c r="AA216" s="231" t="str">
        <f>IF(Sheet1!AA216 &lt;&gt; 'TO USE'!AA216, "Sheet1:"&amp;Sheet1!AA216&amp;" vs Sheet2:"&amp;'TO USE'!AA216, "")</f>
        <v/>
      </c>
      <c r="AB216" s="231" t="str">
        <f>IF(Sheet1!AB216 &lt;&gt; 'TO USE'!AB216, "Sheet1:"&amp;Sheet1!AB216&amp;" vs Sheet2:"&amp;'TO USE'!AB216, "")</f>
        <v/>
      </c>
      <c r="AC216" s="231" t="str">
        <f>IF(Sheet1!AC216 &lt;&gt; 'TO USE'!AC216, "Sheet1:"&amp;Sheet1!AC216&amp;" vs Sheet2:"&amp;'TO USE'!AC216, "")</f>
        <v/>
      </c>
      <c r="AD216" s="231" t="str">
        <f>IF(Sheet1!AD216 &lt;&gt; 'TO USE'!AD216, "Sheet1:"&amp;Sheet1!AD216&amp;" vs Sheet2:"&amp;'TO USE'!AD216, "")</f>
        <v/>
      </c>
      <c r="AE216" s="231" t="str">
        <f>IF(Sheet1!AE216 &lt;&gt; 'TO USE'!AE216, "Sheet1:"&amp;Sheet1!AE216&amp;" vs Sheet2:"&amp;'TO USE'!AE216, "")</f>
        <v/>
      </c>
      <c r="AF216" s="231" t="str">
        <f>IF(Sheet1!AF216 &lt;&gt; 'TO USE'!AF216, "Sheet1:"&amp;Sheet1!AF216&amp;" vs Sheet2:"&amp;'TO USE'!AF216, "")</f>
        <v/>
      </c>
      <c r="AG216" s="231" t="str">
        <f>IF(Sheet1!AG216 &lt;&gt; 'TO USE'!AG216, "Sheet1:"&amp;Sheet1!AG216&amp;" vs Sheet2:"&amp;'TO USE'!AG216, "")</f>
        <v/>
      </c>
      <c r="AH216" s="231" t="str">
        <f>IF(Sheet1!AH216 &lt;&gt; 'TO USE'!AH216, "Sheet1:"&amp;Sheet1!AH216&amp;" vs Sheet2:"&amp;'TO USE'!AH216, "")</f>
        <v/>
      </c>
      <c r="AI216" s="231" t="str">
        <f>IF(Sheet1!AI216 &lt;&gt; 'TO USE'!AI216, "Sheet1:"&amp;Sheet1!AI216&amp;" vs Sheet2:"&amp;'TO USE'!AI216, "")</f>
        <v/>
      </c>
      <c r="AJ216" s="231" t="str">
        <f>IF(Sheet1!AJ216 &lt;&gt; 'TO USE'!AJ216, "Sheet1:"&amp;Sheet1!AJ216&amp;" vs Sheet2:"&amp;'TO USE'!AJ216, "")</f>
        <v/>
      </c>
      <c r="AK216" s="231" t="str">
        <f>IF(Sheet1!AK216 &lt;&gt; 'TO USE'!AK216, "Sheet1:"&amp;Sheet1!AK216&amp;" vs Sheet2:"&amp;'TO USE'!AK216, "")</f>
        <v/>
      </c>
      <c r="AL216" s="231" t="str">
        <f>IF(Sheet1!AL216 &lt;&gt; 'TO USE'!AL216, "Sheet1:"&amp;Sheet1!AL216&amp;" vs Sheet2:"&amp;'TO USE'!AL216, "")</f>
        <v/>
      </c>
      <c r="AM216" s="231" t="str">
        <f>IF(Sheet1!AM216 &lt;&gt; 'TO USE'!AM216, "Sheet1:"&amp;Sheet1!AM216&amp;" vs Sheet2:"&amp;'TO USE'!AM216, "")</f>
        <v/>
      </c>
      <c r="AN216" s="231" t="str">
        <f>IF(Sheet1!AN216 &lt;&gt; 'TO USE'!AN216, "Sheet1:"&amp;Sheet1!AN216&amp;" vs Sheet2:"&amp;'TO USE'!AN216, "")</f>
        <v/>
      </c>
      <c r="AO216" s="231" t="str">
        <f>IF(Sheet1!AO216 &lt;&gt; 'TO USE'!AO216, "Sheet1:"&amp;Sheet1!AO216&amp;" vs Sheet2:"&amp;'TO USE'!AO216, "")</f>
        <v/>
      </c>
      <c r="AP216" s="231" t="str">
        <f>IF(Sheet1!AP216 &lt;&gt; 'TO USE'!AP216, "Sheet1:"&amp;Sheet1!AP216&amp;" vs Sheet2:"&amp;'TO USE'!AP216, "")</f>
        <v/>
      </c>
      <c r="AQ216" s="231" t="str">
        <f>IF(Sheet1!AQ216 &lt;&gt; 'TO USE'!AQ216, "Sheet1:"&amp;Sheet1!AQ216&amp;" vs Sheet2:"&amp;'TO USE'!AQ216, "")</f>
        <v/>
      </c>
      <c r="AR216" s="231" t="str">
        <f>IF(Sheet1!AR216 &lt;&gt; 'TO USE'!AR216, "Sheet1:"&amp;Sheet1!AR216&amp;" vs Sheet2:"&amp;'TO USE'!AR216, "")</f>
        <v/>
      </c>
      <c r="AS216" s="231" t="str">
        <f>IF(Sheet1!AS216 &lt;&gt; 'TO USE'!AS216, "Sheet1:"&amp;Sheet1!AS216&amp;" vs Sheet2:"&amp;'TO USE'!AS216, "")</f>
        <v/>
      </c>
      <c r="AT216" s="231" t="str">
        <f>IF(Sheet1!AT216 &lt;&gt; 'TO USE'!AT216, "Sheet1:"&amp;Sheet1!AT216&amp;" vs Sheet2:"&amp;'TO USE'!AT216, "")</f>
        <v/>
      </c>
      <c r="AU216" s="231" t="str">
        <f>IF(Sheet1!AU216 &lt;&gt; 'TO USE'!AU216, "Sheet1:"&amp;Sheet1!AU216&amp;" vs Sheet2:"&amp;'TO USE'!AU216, "")</f>
        <v/>
      </c>
      <c r="AV216" s="231" t="str">
        <f>IF(Sheet1!AV216 &lt;&gt; 'TO USE'!AV216, "Sheet1:"&amp;Sheet1!AV216&amp;" vs Sheet2:"&amp;'TO USE'!AV216, "")</f>
        <v/>
      </c>
    </row>
    <row r="217" spans="1:48" ht="19">
      <c r="A217">
        <v>1012</v>
      </c>
      <c r="B217" s="231" t="str">
        <f>IF(Sheet1!B217 &lt;&gt; 'TO USE'!B217, "Sheet1:"&amp;Sheet1!B217&amp;" vs Sheet2:"&amp;'TO USE'!B217, "")</f>
        <v/>
      </c>
      <c r="C217" s="231" t="str">
        <f>IF(Sheet1!C217 &lt;&gt; 'TO USE'!C217, "Sheet1:"&amp;Sheet1!C217&amp;" vs Sheet2:"&amp;'TO USE'!C217, "")</f>
        <v/>
      </c>
      <c r="D217" s="231" t="str">
        <f>IF(Sheet1!D217 &lt;&gt; 'TO USE'!D217, "Sheet1:"&amp;Sheet1!D217&amp;" vs Sheet2:"&amp;'TO USE'!D217, "")</f>
        <v/>
      </c>
      <c r="E217" s="231" t="str">
        <f>IF(Sheet1!E217 &lt;&gt; 'TO USE'!E217, "Sheet1:"&amp;Sheet1!E217&amp;" vs Sheet2:"&amp;'TO USE'!E217, "")</f>
        <v/>
      </c>
      <c r="F217" s="231" t="str">
        <f>IF(Sheet1!F217 &lt;&gt; 'TO USE'!F217, "Sheet1:"&amp;Sheet1!F217&amp;" vs Sheet2:"&amp;'TO USE'!F217, "")</f>
        <v/>
      </c>
      <c r="G217" s="231" t="str">
        <f>IF(Sheet1!G217 &lt;&gt; 'TO USE'!G217, "Sheet1:"&amp;Sheet1!G217&amp;" vs Sheet2:"&amp;'TO USE'!G217, "")</f>
        <v/>
      </c>
      <c r="H217" s="231" t="str">
        <f>IF(Sheet1!H217 &lt;&gt; 'TO USE'!H217, "Sheet1:"&amp;Sheet1!H217&amp;" vs Sheet2:"&amp;'TO USE'!H217, "")</f>
        <v/>
      </c>
      <c r="I217" s="231" t="str">
        <f>IF(Sheet1!I217 &lt;&gt; 'TO USE'!I217, "Sheet1:"&amp;Sheet1!I217&amp;" vs Sheet2:"&amp;'TO USE'!I217, "")</f>
        <v/>
      </c>
      <c r="J217" s="231" t="str">
        <f>IF(Sheet1!J217 &lt;&gt; 'TO USE'!J217, "Sheet1:"&amp;Sheet1!J217&amp;" vs Sheet2:"&amp;'TO USE'!J217, "")</f>
        <v/>
      </c>
      <c r="K217" s="231" t="str">
        <f>IF(Sheet1!K217 &lt;&gt; 'TO USE'!K217, "Sheet1:"&amp;Sheet1!K217&amp;" vs Sheet2:"&amp;'TO USE'!K217, "")</f>
        <v/>
      </c>
      <c r="L217" s="231" t="str">
        <f>IF(Sheet1!L217 &lt;&gt; 'TO USE'!L217, "Sheet1:"&amp;Sheet1!L217&amp;" vs Sheet2:"&amp;'TO USE'!L217, "")</f>
        <v/>
      </c>
      <c r="M217" s="231" t="str">
        <f>IF(Sheet1!M217 &lt;&gt; 'TO USE'!M217, "Sheet1:"&amp;Sheet1!M217&amp;" vs Sheet2:"&amp;'TO USE'!M217, "")</f>
        <v/>
      </c>
      <c r="N217" s="231" t="str">
        <f>IF(Sheet1!N217 &lt;&gt; 'TO USE'!N217, "Sheet1:"&amp;Sheet1!N217&amp;" vs Sheet2:"&amp;'TO USE'!N217, "")</f>
        <v/>
      </c>
      <c r="O217" s="231" t="str">
        <f>IF(Sheet1!O217 &lt;&gt; 'TO USE'!O217, "Sheet1:"&amp;Sheet1!O217&amp;" vs Sheet2:"&amp;'TO USE'!O217, "")</f>
        <v/>
      </c>
      <c r="P217" s="231" t="str">
        <f>IF(Sheet1!P217 &lt;&gt; 'TO USE'!P217, "Sheet1:"&amp;Sheet1!P217&amp;" vs Sheet2:"&amp;'TO USE'!P217, "")</f>
        <v/>
      </c>
      <c r="Q217" s="231" t="str">
        <f>IF(Sheet1!Q217 &lt;&gt; 'TO USE'!Q217, "Sheet1:"&amp;Sheet1!Q217&amp;" vs Sheet2:"&amp;'TO USE'!Q217, "")</f>
        <v/>
      </c>
      <c r="R217" s="231" t="str">
        <f>IF(Sheet1!R217 &lt;&gt; 'TO USE'!R217, "Sheet1:"&amp;Sheet1!R217&amp;" vs Sheet2:"&amp;'TO USE'!R217, "")</f>
        <v/>
      </c>
      <c r="S217" s="231" t="str">
        <f>IF(Sheet1!S217 &lt;&gt; 'TO USE'!S217, "Sheet1:"&amp;Sheet1!S217&amp;" vs Sheet2:"&amp;'TO USE'!S217, "")</f>
        <v/>
      </c>
      <c r="T217" s="231" t="str">
        <f>IF(Sheet1!T217 &lt;&gt; 'TO USE'!T217, "Sheet1:"&amp;Sheet1!T217&amp;" vs Sheet2:"&amp;'TO USE'!T217, "")</f>
        <v/>
      </c>
      <c r="U217" s="231" t="str">
        <f>IF(Sheet1!U217 &lt;&gt; 'TO USE'!U217, "Sheet1:"&amp;Sheet1!U217&amp;" vs Sheet2:"&amp;'TO USE'!U217, "")</f>
        <v/>
      </c>
      <c r="V217" s="231" t="str">
        <f>IF(Sheet1!V217 &lt;&gt; 'TO USE'!V217, "Sheet1:"&amp;Sheet1!V217&amp;" vs Sheet2:"&amp;'TO USE'!V217, "")</f>
        <v/>
      </c>
      <c r="W217" s="231" t="str">
        <f>IF(Sheet1!W217 &lt;&gt; 'TO USE'!W217, "Sheet1:"&amp;Sheet1!W217&amp;" vs Sheet2:"&amp;'TO USE'!W217, "")</f>
        <v/>
      </c>
      <c r="X217" s="231" t="str">
        <f>IF(Sheet1!X217 &lt;&gt; 'TO USE'!X217, "Sheet1:"&amp;Sheet1!X217&amp;" vs Sheet2:"&amp;'TO USE'!X217, "")</f>
        <v/>
      </c>
      <c r="Y217" s="231" t="str">
        <f>IF(Sheet1!Y217 &lt;&gt; 'TO USE'!Y217, "Sheet1:"&amp;Sheet1!Y217&amp;" vs Sheet2:"&amp;'TO USE'!Y217, "")</f>
        <v/>
      </c>
      <c r="Z217" s="231" t="str">
        <f>IF(Sheet1!Z217 &lt;&gt; 'TO USE'!Z217, "Sheet1:"&amp;Sheet1!Z217&amp;" vs Sheet2:"&amp;'TO USE'!Z217, "")</f>
        <v/>
      </c>
      <c r="AA217" s="231" t="str">
        <f>IF(Sheet1!AA217 &lt;&gt; 'TO USE'!AA217, "Sheet1:"&amp;Sheet1!AA217&amp;" vs Sheet2:"&amp;'TO USE'!AA217, "")</f>
        <v/>
      </c>
      <c r="AB217" s="231" t="str">
        <f>IF(Sheet1!AB217 &lt;&gt; 'TO USE'!AB217, "Sheet1:"&amp;Sheet1!AB217&amp;" vs Sheet2:"&amp;'TO USE'!AB217, "")</f>
        <v/>
      </c>
      <c r="AC217" s="231" t="str">
        <f>IF(Sheet1!AC217 &lt;&gt; 'TO USE'!AC217, "Sheet1:"&amp;Sheet1!AC217&amp;" vs Sheet2:"&amp;'TO USE'!AC217, "")</f>
        <v/>
      </c>
      <c r="AD217" s="231" t="str">
        <f>IF(Sheet1!AD217 &lt;&gt; 'TO USE'!AD217, "Sheet1:"&amp;Sheet1!AD217&amp;" vs Sheet2:"&amp;'TO USE'!AD217, "")</f>
        <v/>
      </c>
      <c r="AE217" s="231" t="str">
        <f>IF(Sheet1!AE217 &lt;&gt; 'TO USE'!AE217, "Sheet1:"&amp;Sheet1!AE217&amp;" vs Sheet2:"&amp;'TO USE'!AE217, "")</f>
        <v/>
      </c>
      <c r="AF217" s="231" t="str">
        <f>IF(Sheet1!AF217 &lt;&gt; 'TO USE'!AF217, "Sheet1:"&amp;Sheet1!AF217&amp;" vs Sheet2:"&amp;'TO USE'!AF217, "")</f>
        <v/>
      </c>
      <c r="AG217" s="231" t="str">
        <f>IF(Sheet1!AG217 &lt;&gt; 'TO USE'!AG217, "Sheet1:"&amp;Sheet1!AG217&amp;" vs Sheet2:"&amp;'TO USE'!AG217, "")</f>
        <v/>
      </c>
      <c r="AH217" s="231" t="str">
        <f>IF(Sheet1!AH217 &lt;&gt; 'TO USE'!AH217, "Sheet1:"&amp;Sheet1!AH217&amp;" vs Sheet2:"&amp;'TO USE'!AH217, "")</f>
        <v/>
      </c>
      <c r="AI217" s="231" t="str">
        <f>IF(Sheet1!AI217 &lt;&gt; 'TO USE'!AI217, "Sheet1:"&amp;Sheet1!AI217&amp;" vs Sheet2:"&amp;'TO USE'!AI217, "")</f>
        <v/>
      </c>
      <c r="AJ217" s="231" t="str">
        <f>IF(Sheet1!AJ217 &lt;&gt; 'TO USE'!AJ217, "Sheet1:"&amp;Sheet1!AJ217&amp;" vs Sheet2:"&amp;'TO USE'!AJ217, "")</f>
        <v/>
      </c>
      <c r="AK217" s="231" t="str">
        <f>IF(Sheet1!AK217 &lt;&gt; 'TO USE'!AK217, "Sheet1:"&amp;Sheet1!AK217&amp;" vs Sheet2:"&amp;'TO USE'!AK217, "")</f>
        <v/>
      </c>
      <c r="AL217" s="231" t="str">
        <f>IF(Sheet1!AL217 &lt;&gt; 'TO USE'!AL217, "Sheet1:"&amp;Sheet1!AL217&amp;" vs Sheet2:"&amp;'TO USE'!AL217, "")</f>
        <v/>
      </c>
      <c r="AM217" s="231" t="str">
        <f>IF(Sheet1!AM217 &lt;&gt; 'TO USE'!AM217, "Sheet1:"&amp;Sheet1!AM217&amp;" vs Sheet2:"&amp;'TO USE'!AM217, "")</f>
        <v/>
      </c>
      <c r="AN217" s="231" t="str">
        <f>IF(Sheet1!AN217 &lt;&gt; 'TO USE'!AN217, "Sheet1:"&amp;Sheet1!AN217&amp;" vs Sheet2:"&amp;'TO USE'!AN217, "")</f>
        <v/>
      </c>
      <c r="AO217" s="231" t="str">
        <f>IF(Sheet1!AO217 &lt;&gt; 'TO USE'!AO217, "Sheet1:"&amp;Sheet1!AO217&amp;" vs Sheet2:"&amp;'TO USE'!AO217, "")</f>
        <v/>
      </c>
      <c r="AP217" s="231" t="str">
        <f>IF(Sheet1!AP217 &lt;&gt; 'TO USE'!AP217, "Sheet1:"&amp;Sheet1!AP217&amp;" vs Sheet2:"&amp;'TO USE'!AP217, "")</f>
        <v/>
      </c>
      <c r="AQ217" s="231" t="str">
        <f>IF(Sheet1!AQ217 &lt;&gt; 'TO USE'!AQ217, "Sheet1:"&amp;Sheet1!AQ217&amp;" vs Sheet2:"&amp;'TO USE'!AQ217, "")</f>
        <v/>
      </c>
      <c r="AR217" s="231" t="str">
        <f>IF(Sheet1!AR217 &lt;&gt; 'TO USE'!AR217, "Sheet1:"&amp;Sheet1!AR217&amp;" vs Sheet2:"&amp;'TO USE'!AR217, "")</f>
        <v/>
      </c>
      <c r="AS217" s="231" t="str">
        <f>IF(Sheet1!AS217 &lt;&gt; 'TO USE'!AS217, "Sheet1:"&amp;Sheet1!AS217&amp;" vs Sheet2:"&amp;'TO USE'!AS217, "")</f>
        <v/>
      </c>
      <c r="AT217" s="231" t="str">
        <f>IF(Sheet1!AT217 &lt;&gt; 'TO USE'!AT217, "Sheet1:"&amp;Sheet1!AT217&amp;" vs Sheet2:"&amp;'TO USE'!AT217, "")</f>
        <v/>
      </c>
      <c r="AU217" s="231" t="str">
        <f>IF(Sheet1!AU217 &lt;&gt; 'TO USE'!AU217, "Sheet1:"&amp;Sheet1!AU217&amp;" vs Sheet2:"&amp;'TO USE'!AU217, "")</f>
        <v/>
      </c>
      <c r="AV217" s="231" t="str">
        <f>IF(Sheet1!AV217 &lt;&gt; 'TO USE'!AV217, "Sheet1:"&amp;Sheet1!AV217&amp;" vs Sheet2:"&amp;'TO USE'!AV217, "")</f>
        <v/>
      </c>
    </row>
    <row r="218" spans="1:48" ht="19">
      <c r="A218">
        <v>1013</v>
      </c>
      <c r="B218" s="231" t="str">
        <f>IF(Sheet1!B218 &lt;&gt; 'TO USE'!B218, "Sheet1:"&amp;Sheet1!B218&amp;" vs Sheet2:"&amp;'TO USE'!B218, "")</f>
        <v/>
      </c>
      <c r="C218" s="231" t="str">
        <f>IF(Sheet1!C218 &lt;&gt; 'TO USE'!C218, "Sheet1:"&amp;Sheet1!C218&amp;" vs Sheet2:"&amp;'TO USE'!C218, "")</f>
        <v/>
      </c>
      <c r="D218" s="231" t="str">
        <f>IF(Sheet1!D218 &lt;&gt; 'TO USE'!D218, "Sheet1:"&amp;Sheet1!D218&amp;" vs Sheet2:"&amp;'TO USE'!D218, "")</f>
        <v/>
      </c>
      <c r="E218" s="231" t="str">
        <f>IF(Sheet1!E218 &lt;&gt; 'TO USE'!E218, "Sheet1:"&amp;Sheet1!E218&amp;" vs Sheet2:"&amp;'TO USE'!E218, "")</f>
        <v/>
      </c>
      <c r="F218" s="231" t="str">
        <f>IF(Sheet1!F218 &lt;&gt; 'TO USE'!F218, "Sheet1:"&amp;Sheet1!F218&amp;" vs Sheet2:"&amp;'TO USE'!F218, "")</f>
        <v/>
      </c>
      <c r="G218" s="231" t="str">
        <f>IF(Sheet1!G218 &lt;&gt; 'TO USE'!G218, "Sheet1:"&amp;Sheet1!G218&amp;" vs Sheet2:"&amp;'TO USE'!G218, "")</f>
        <v/>
      </c>
      <c r="H218" s="231" t="str">
        <f>IF(Sheet1!H218 &lt;&gt; 'TO USE'!H218, "Sheet1:"&amp;Sheet1!H218&amp;" vs Sheet2:"&amp;'TO USE'!H218, "")</f>
        <v/>
      </c>
      <c r="I218" s="231" t="str">
        <f>IF(Sheet1!I218 &lt;&gt; 'TO USE'!I218, "Sheet1:"&amp;Sheet1!I218&amp;" vs Sheet2:"&amp;'TO USE'!I218, "")</f>
        <v/>
      </c>
      <c r="J218" s="231" t="str">
        <f>IF(Sheet1!J218 &lt;&gt; 'TO USE'!J218, "Sheet1:"&amp;Sheet1!J218&amp;" vs Sheet2:"&amp;'TO USE'!J218, "")</f>
        <v/>
      </c>
      <c r="K218" s="231" t="str">
        <f>IF(Sheet1!K218 &lt;&gt; 'TO USE'!K218, "Sheet1:"&amp;Sheet1!K218&amp;" vs Sheet2:"&amp;'TO USE'!K218, "")</f>
        <v/>
      </c>
      <c r="L218" s="231" t="str">
        <f>IF(Sheet1!L218 &lt;&gt; 'TO USE'!L218, "Sheet1:"&amp;Sheet1!L218&amp;" vs Sheet2:"&amp;'TO USE'!L218, "")</f>
        <v/>
      </c>
      <c r="M218" s="231" t="str">
        <f>IF(Sheet1!M218 &lt;&gt; 'TO USE'!M218, "Sheet1:"&amp;Sheet1!M218&amp;" vs Sheet2:"&amp;'TO USE'!M218, "")</f>
        <v/>
      </c>
      <c r="N218" s="231" t="str">
        <f>IF(Sheet1!N218 &lt;&gt; 'TO USE'!N218, "Sheet1:"&amp;Sheet1!N218&amp;" vs Sheet2:"&amp;'TO USE'!N218, "")</f>
        <v/>
      </c>
      <c r="O218" s="231" t="str">
        <f>IF(Sheet1!O218 &lt;&gt; 'TO USE'!O218, "Sheet1:"&amp;Sheet1!O218&amp;" vs Sheet2:"&amp;'TO USE'!O218, "")</f>
        <v/>
      </c>
      <c r="P218" s="231" t="str">
        <f>IF(Sheet1!P218 &lt;&gt; 'TO USE'!P218, "Sheet1:"&amp;Sheet1!P218&amp;" vs Sheet2:"&amp;'TO USE'!P218, "")</f>
        <v/>
      </c>
      <c r="Q218" s="231" t="str">
        <f>IF(Sheet1!Q218 &lt;&gt; 'TO USE'!Q218, "Sheet1:"&amp;Sheet1!Q218&amp;" vs Sheet2:"&amp;'TO USE'!Q218, "")</f>
        <v/>
      </c>
      <c r="R218" s="231" t="str">
        <f>IF(Sheet1!R218 &lt;&gt; 'TO USE'!R218, "Sheet1:"&amp;Sheet1!R218&amp;" vs Sheet2:"&amp;'TO USE'!R218, "")</f>
        <v/>
      </c>
      <c r="S218" s="231" t="str">
        <f>IF(Sheet1!S218 &lt;&gt; 'TO USE'!S218, "Sheet1:"&amp;Sheet1!S218&amp;" vs Sheet2:"&amp;'TO USE'!S218, "")</f>
        <v/>
      </c>
      <c r="T218" s="231" t="str">
        <f>IF(Sheet1!T218 &lt;&gt; 'TO USE'!T218, "Sheet1:"&amp;Sheet1!T218&amp;" vs Sheet2:"&amp;'TO USE'!T218, "")</f>
        <v/>
      </c>
      <c r="U218" s="231" t="str">
        <f>IF(Sheet1!U218 &lt;&gt; 'TO USE'!U218, "Sheet1:"&amp;Sheet1!U218&amp;" vs Sheet2:"&amp;'TO USE'!U218, "")</f>
        <v/>
      </c>
      <c r="V218" s="231" t="str">
        <f>IF(Sheet1!V218 &lt;&gt; 'TO USE'!V218, "Sheet1:"&amp;Sheet1!V218&amp;" vs Sheet2:"&amp;'TO USE'!V218, "")</f>
        <v/>
      </c>
      <c r="W218" s="231" t="str">
        <f>IF(Sheet1!W218 &lt;&gt; 'TO USE'!W218, "Sheet1:"&amp;Sheet1!W218&amp;" vs Sheet2:"&amp;'TO USE'!W218, "")</f>
        <v/>
      </c>
      <c r="X218" s="231" t="str">
        <f>IF(Sheet1!X218 &lt;&gt; 'TO USE'!X218, "Sheet1:"&amp;Sheet1!X218&amp;" vs Sheet2:"&amp;'TO USE'!X218, "")</f>
        <v/>
      </c>
      <c r="Y218" s="231" t="str">
        <f>IF(Sheet1!Y218 &lt;&gt; 'TO USE'!Y218, "Sheet1:"&amp;Sheet1!Y218&amp;" vs Sheet2:"&amp;'TO USE'!Y218, "")</f>
        <v/>
      </c>
      <c r="Z218" s="231" t="str">
        <f>IF(Sheet1!Z218 &lt;&gt; 'TO USE'!Z218, "Sheet1:"&amp;Sheet1!Z218&amp;" vs Sheet2:"&amp;'TO USE'!Z218, "")</f>
        <v/>
      </c>
      <c r="AA218" s="231" t="str">
        <f>IF(Sheet1!AA218 &lt;&gt; 'TO USE'!AA218, "Sheet1:"&amp;Sheet1!AA218&amp;" vs Sheet2:"&amp;'TO USE'!AA218, "")</f>
        <v/>
      </c>
      <c r="AB218" s="231" t="str">
        <f>IF(Sheet1!AB218 &lt;&gt; 'TO USE'!AB218, "Sheet1:"&amp;Sheet1!AB218&amp;" vs Sheet2:"&amp;'TO USE'!AB218, "")</f>
        <v/>
      </c>
      <c r="AC218" s="231" t="str">
        <f>IF(Sheet1!AC218 &lt;&gt; 'TO USE'!AC218, "Sheet1:"&amp;Sheet1!AC218&amp;" vs Sheet2:"&amp;'TO USE'!AC218, "")</f>
        <v/>
      </c>
      <c r="AD218" s="231" t="str">
        <f>IF(Sheet1!AD218 &lt;&gt; 'TO USE'!AD218, "Sheet1:"&amp;Sheet1!AD218&amp;" vs Sheet2:"&amp;'TO USE'!AD218, "")</f>
        <v/>
      </c>
      <c r="AE218" s="231" t="str">
        <f>IF(Sheet1!AE218 &lt;&gt; 'TO USE'!AE218, "Sheet1:"&amp;Sheet1!AE218&amp;" vs Sheet2:"&amp;'TO USE'!AE218, "")</f>
        <v/>
      </c>
      <c r="AF218" s="231" t="str">
        <f>IF(Sheet1!AF218 &lt;&gt; 'TO USE'!AF218, "Sheet1:"&amp;Sheet1!AF218&amp;" vs Sheet2:"&amp;'TO USE'!AF218, "")</f>
        <v/>
      </c>
      <c r="AG218" s="231" t="str">
        <f>IF(Sheet1!AG218 &lt;&gt; 'TO USE'!AG218, "Sheet1:"&amp;Sheet1!AG218&amp;" vs Sheet2:"&amp;'TO USE'!AG218, "")</f>
        <v/>
      </c>
      <c r="AH218" s="231" t="str">
        <f>IF(Sheet1!AH218 &lt;&gt; 'TO USE'!AH218, "Sheet1:"&amp;Sheet1!AH218&amp;" vs Sheet2:"&amp;'TO USE'!AH218, "")</f>
        <v/>
      </c>
      <c r="AI218" s="231" t="str">
        <f>IF(Sheet1!AI218 &lt;&gt; 'TO USE'!AI218, "Sheet1:"&amp;Sheet1!AI218&amp;" vs Sheet2:"&amp;'TO USE'!AI218, "")</f>
        <v/>
      </c>
      <c r="AJ218" s="231" t="str">
        <f>IF(Sheet1!AJ218 &lt;&gt; 'TO USE'!AJ218, "Sheet1:"&amp;Sheet1!AJ218&amp;" vs Sheet2:"&amp;'TO USE'!AJ218, "")</f>
        <v/>
      </c>
      <c r="AK218" s="231" t="str">
        <f>IF(Sheet1!AK218 &lt;&gt; 'TO USE'!AK218, "Sheet1:"&amp;Sheet1!AK218&amp;" vs Sheet2:"&amp;'TO USE'!AK218, "")</f>
        <v/>
      </c>
      <c r="AL218" s="231" t="str">
        <f>IF(Sheet1!AL218 &lt;&gt; 'TO USE'!AL218, "Sheet1:"&amp;Sheet1!AL218&amp;" vs Sheet2:"&amp;'TO USE'!AL218, "")</f>
        <v/>
      </c>
      <c r="AM218" s="231" t="str">
        <f>IF(Sheet1!AM218 &lt;&gt; 'TO USE'!AM218, "Sheet1:"&amp;Sheet1!AM218&amp;" vs Sheet2:"&amp;'TO USE'!AM218, "")</f>
        <v/>
      </c>
      <c r="AN218" s="231" t="str">
        <f>IF(Sheet1!AN218 &lt;&gt; 'TO USE'!AN218, "Sheet1:"&amp;Sheet1!AN218&amp;" vs Sheet2:"&amp;'TO USE'!AN218, "")</f>
        <v/>
      </c>
      <c r="AO218" s="231" t="str">
        <f>IF(Sheet1!AO218 &lt;&gt; 'TO USE'!AO218, "Sheet1:"&amp;Sheet1!AO218&amp;" vs Sheet2:"&amp;'TO USE'!AO218, "")</f>
        <v/>
      </c>
      <c r="AP218" s="231" t="str">
        <f>IF(Sheet1!AP218 &lt;&gt; 'TO USE'!AP218, "Sheet1:"&amp;Sheet1!AP218&amp;" vs Sheet2:"&amp;'TO USE'!AP218, "")</f>
        <v/>
      </c>
      <c r="AQ218" s="231" t="str">
        <f>IF(Sheet1!AQ218 &lt;&gt; 'TO USE'!AQ218, "Sheet1:"&amp;Sheet1!AQ218&amp;" vs Sheet2:"&amp;'TO USE'!AQ218, "")</f>
        <v/>
      </c>
      <c r="AR218" s="231" t="str">
        <f>IF(Sheet1!AR218 &lt;&gt; 'TO USE'!AR218, "Sheet1:"&amp;Sheet1!AR218&amp;" vs Sheet2:"&amp;'TO USE'!AR218, "")</f>
        <v/>
      </c>
      <c r="AS218" s="231" t="str">
        <f>IF(Sheet1!AS218 &lt;&gt; 'TO USE'!AS218, "Sheet1:"&amp;Sheet1!AS218&amp;" vs Sheet2:"&amp;'TO USE'!AS218, "")</f>
        <v/>
      </c>
      <c r="AT218" s="231" t="str">
        <f>IF(Sheet1!AT218 &lt;&gt; 'TO USE'!AT218, "Sheet1:"&amp;Sheet1!AT218&amp;" vs Sheet2:"&amp;'TO USE'!AT218, "")</f>
        <v/>
      </c>
      <c r="AU218" s="231" t="str">
        <f>IF(Sheet1!AU218 &lt;&gt; 'TO USE'!AU218, "Sheet1:"&amp;Sheet1!AU218&amp;" vs Sheet2:"&amp;'TO USE'!AU218, "")</f>
        <v/>
      </c>
      <c r="AV218" s="231" t="str">
        <f>IF(Sheet1!AV218 &lt;&gt; 'TO USE'!AV218, "Sheet1:"&amp;Sheet1!AV218&amp;" vs Sheet2:"&amp;'TO USE'!AV218, "")</f>
        <v/>
      </c>
    </row>
    <row r="219" spans="1:48" ht="19">
      <c r="A219">
        <v>1014</v>
      </c>
      <c r="B219" s="231" t="str">
        <f>IF(Sheet1!B219 &lt;&gt; 'TO USE'!B219, "Sheet1:"&amp;Sheet1!B219&amp;" vs Sheet2:"&amp;'TO USE'!B219, "")</f>
        <v/>
      </c>
      <c r="C219" s="231" t="str">
        <f>IF(Sheet1!C219 &lt;&gt; 'TO USE'!C219, "Sheet1:"&amp;Sheet1!C219&amp;" vs Sheet2:"&amp;'TO USE'!C219, "")</f>
        <v/>
      </c>
      <c r="D219" s="231" t="str">
        <f>IF(Sheet1!D219 &lt;&gt; 'TO USE'!D219, "Sheet1:"&amp;Sheet1!D219&amp;" vs Sheet2:"&amp;'TO USE'!D219, "")</f>
        <v/>
      </c>
      <c r="E219" s="231" t="str">
        <f>IF(Sheet1!E219 &lt;&gt; 'TO USE'!E219, "Sheet1:"&amp;Sheet1!E219&amp;" vs Sheet2:"&amp;'TO USE'!E219, "")</f>
        <v/>
      </c>
      <c r="F219" s="231" t="str">
        <f>IF(Sheet1!F219 &lt;&gt; 'TO USE'!F219, "Sheet1:"&amp;Sheet1!F219&amp;" vs Sheet2:"&amp;'TO USE'!F219, "")</f>
        <v/>
      </c>
      <c r="G219" s="231" t="str">
        <f>IF(Sheet1!G219 &lt;&gt; 'TO USE'!G219, "Sheet1:"&amp;Sheet1!G219&amp;" vs Sheet2:"&amp;'TO USE'!G219, "")</f>
        <v/>
      </c>
      <c r="H219" s="231" t="str">
        <f>IF(Sheet1!H219 &lt;&gt; 'TO USE'!H219, "Sheet1:"&amp;Sheet1!H219&amp;" vs Sheet2:"&amp;'TO USE'!H219, "")</f>
        <v/>
      </c>
      <c r="I219" s="231" t="str">
        <f>IF(Sheet1!I219 &lt;&gt; 'TO USE'!I219, "Sheet1:"&amp;Sheet1!I219&amp;" vs Sheet2:"&amp;'TO USE'!I219, "")</f>
        <v/>
      </c>
      <c r="J219" s="231" t="str">
        <f>IF(Sheet1!J219 &lt;&gt; 'TO USE'!J219, "Sheet1:"&amp;Sheet1!J219&amp;" vs Sheet2:"&amp;'TO USE'!J219, "")</f>
        <v/>
      </c>
      <c r="K219" s="231" t="str">
        <f>IF(Sheet1!K219 &lt;&gt; 'TO USE'!K219, "Sheet1:"&amp;Sheet1!K219&amp;" vs Sheet2:"&amp;'TO USE'!K219, "")</f>
        <v/>
      </c>
      <c r="L219" s="231" t="str">
        <f>IF(Sheet1!L219 &lt;&gt; 'TO USE'!L219, "Sheet1:"&amp;Sheet1!L219&amp;" vs Sheet2:"&amp;'TO USE'!L219, "")</f>
        <v/>
      </c>
      <c r="M219" s="231" t="str">
        <f>IF(Sheet1!M219 &lt;&gt; 'TO USE'!M219, "Sheet1:"&amp;Sheet1!M219&amp;" vs Sheet2:"&amp;'TO USE'!M219, "")</f>
        <v/>
      </c>
      <c r="N219" s="231" t="str">
        <f>IF(Sheet1!N219 &lt;&gt; 'TO USE'!N219, "Sheet1:"&amp;Sheet1!N219&amp;" vs Sheet2:"&amp;'TO USE'!N219, "")</f>
        <v/>
      </c>
      <c r="O219" s="231" t="str">
        <f>IF(Sheet1!O219 &lt;&gt; 'TO USE'!O219, "Sheet1:"&amp;Sheet1!O219&amp;" vs Sheet2:"&amp;'TO USE'!O219, "")</f>
        <v/>
      </c>
      <c r="P219" s="231" t="str">
        <f>IF(Sheet1!P219 &lt;&gt; 'TO USE'!P219, "Sheet1:"&amp;Sheet1!P219&amp;" vs Sheet2:"&amp;'TO USE'!P219, "")</f>
        <v/>
      </c>
      <c r="Q219" s="231" t="str">
        <f>IF(Sheet1!Q219 &lt;&gt; 'TO USE'!Q219, "Sheet1:"&amp;Sheet1!Q219&amp;" vs Sheet2:"&amp;'TO USE'!Q219, "")</f>
        <v/>
      </c>
      <c r="R219" s="231" t="str">
        <f>IF(Sheet1!R219 &lt;&gt; 'TO USE'!R219, "Sheet1:"&amp;Sheet1!R219&amp;" vs Sheet2:"&amp;'TO USE'!R219, "")</f>
        <v/>
      </c>
      <c r="S219" s="231" t="str">
        <f>IF(Sheet1!S219 &lt;&gt; 'TO USE'!S219, "Sheet1:"&amp;Sheet1!S219&amp;" vs Sheet2:"&amp;'TO USE'!S219, "")</f>
        <v/>
      </c>
      <c r="T219" s="231" t="str">
        <f>IF(Sheet1!T219 &lt;&gt; 'TO USE'!T219, "Sheet1:"&amp;Sheet1!T219&amp;" vs Sheet2:"&amp;'TO USE'!T219, "")</f>
        <v/>
      </c>
      <c r="U219" s="231" t="str">
        <f>IF(Sheet1!U219 &lt;&gt; 'TO USE'!U219, "Sheet1:"&amp;Sheet1!U219&amp;" vs Sheet2:"&amp;'TO USE'!U219, "")</f>
        <v/>
      </c>
      <c r="V219" s="231" t="str">
        <f>IF(Sheet1!V219 &lt;&gt; 'TO USE'!V219, "Sheet1:"&amp;Sheet1!V219&amp;" vs Sheet2:"&amp;'TO USE'!V219, "")</f>
        <v/>
      </c>
      <c r="W219" s="231" t="str">
        <f>IF(Sheet1!W219 &lt;&gt; 'TO USE'!W219, "Sheet1:"&amp;Sheet1!W219&amp;" vs Sheet2:"&amp;'TO USE'!W219, "")</f>
        <v/>
      </c>
      <c r="X219" s="231" t="str">
        <f>IF(Sheet1!X219 &lt;&gt; 'TO USE'!X219, "Sheet1:"&amp;Sheet1!X219&amp;" vs Sheet2:"&amp;'TO USE'!X219, "")</f>
        <v/>
      </c>
      <c r="Y219" s="231" t="str">
        <f>IF(Sheet1!Y219 &lt;&gt; 'TO USE'!Y219, "Sheet1:"&amp;Sheet1!Y219&amp;" vs Sheet2:"&amp;'TO USE'!Y219, "")</f>
        <v/>
      </c>
      <c r="Z219" s="231" t="str">
        <f>IF(Sheet1!Z219 &lt;&gt; 'TO USE'!Z219, "Sheet1:"&amp;Sheet1!Z219&amp;" vs Sheet2:"&amp;'TO USE'!Z219, "")</f>
        <v/>
      </c>
      <c r="AA219" s="231" t="str">
        <f>IF(Sheet1!AA219 &lt;&gt; 'TO USE'!AA219, "Sheet1:"&amp;Sheet1!AA219&amp;" vs Sheet2:"&amp;'TO USE'!AA219, "")</f>
        <v/>
      </c>
      <c r="AB219" s="231" t="str">
        <f>IF(Sheet1!AB219 &lt;&gt; 'TO USE'!AB219, "Sheet1:"&amp;Sheet1!AB219&amp;" vs Sheet2:"&amp;'TO USE'!AB219, "")</f>
        <v/>
      </c>
      <c r="AC219" s="231" t="str">
        <f>IF(Sheet1!AC219 &lt;&gt; 'TO USE'!AC219, "Sheet1:"&amp;Sheet1!AC219&amp;" vs Sheet2:"&amp;'TO USE'!AC219, "")</f>
        <v/>
      </c>
      <c r="AD219" s="231" t="str">
        <f>IF(Sheet1!AD219 &lt;&gt; 'TO USE'!AD219, "Sheet1:"&amp;Sheet1!AD219&amp;" vs Sheet2:"&amp;'TO USE'!AD219, "")</f>
        <v/>
      </c>
      <c r="AE219" s="231" t="str">
        <f>IF(Sheet1!AE219 &lt;&gt; 'TO USE'!AE219, "Sheet1:"&amp;Sheet1!AE219&amp;" vs Sheet2:"&amp;'TO USE'!AE219, "")</f>
        <v/>
      </c>
      <c r="AF219" s="231" t="str">
        <f>IF(Sheet1!AF219 &lt;&gt; 'TO USE'!AF219, "Sheet1:"&amp;Sheet1!AF219&amp;" vs Sheet2:"&amp;'TO USE'!AF219, "")</f>
        <v/>
      </c>
      <c r="AG219" s="231" t="str">
        <f>IF(Sheet1!AG219 &lt;&gt; 'TO USE'!AG219, "Sheet1:"&amp;Sheet1!AG219&amp;" vs Sheet2:"&amp;'TO USE'!AG219, "")</f>
        <v/>
      </c>
      <c r="AH219" s="231" t="str">
        <f>IF(Sheet1!AH219 &lt;&gt; 'TO USE'!AH219, "Sheet1:"&amp;Sheet1!AH219&amp;" vs Sheet2:"&amp;'TO USE'!AH219, "")</f>
        <v/>
      </c>
      <c r="AI219" s="231" t="str">
        <f>IF(Sheet1!AI219 &lt;&gt; 'TO USE'!AI219, "Sheet1:"&amp;Sheet1!AI219&amp;" vs Sheet2:"&amp;'TO USE'!AI219, "")</f>
        <v/>
      </c>
      <c r="AJ219" s="231" t="str">
        <f>IF(Sheet1!AJ219 &lt;&gt; 'TO USE'!AJ219, "Sheet1:"&amp;Sheet1!AJ219&amp;" vs Sheet2:"&amp;'TO USE'!AJ219, "")</f>
        <v/>
      </c>
      <c r="AK219" s="231" t="str">
        <f>IF(Sheet1!AK219 &lt;&gt; 'TO USE'!AK219, "Sheet1:"&amp;Sheet1!AK219&amp;" vs Sheet2:"&amp;'TO USE'!AK219, "")</f>
        <v/>
      </c>
      <c r="AL219" s="231" t="str">
        <f>IF(Sheet1!AL219 &lt;&gt; 'TO USE'!AL219, "Sheet1:"&amp;Sheet1!AL219&amp;" vs Sheet2:"&amp;'TO USE'!AL219, "")</f>
        <v/>
      </c>
      <c r="AM219" s="231" t="str">
        <f>IF(Sheet1!AM219 &lt;&gt; 'TO USE'!AM219, "Sheet1:"&amp;Sheet1!AM219&amp;" vs Sheet2:"&amp;'TO USE'!AM219, "")</f>
        <v/>
      </c>
      <c r="AN219" s="231" t="str">
        <f>IF(Sheet1!AN219 &lt;&gt; 'TO USE'!AN219, "Sheet1:"&amp;Sheet1!AN219&amp;" vs Sheet2:"&amp;'TO USE'!AN219, "")</f>
        <v/>
      </c>
      <c r="AO219" s="231" t="str">
        <f>IF(Sheet1!AO219 &lt;&gt; 'TO USE'!AO219, "Sheet1:"&amp;Sheet1!AO219&amp;" vs Sheet2:"&amp;'TO USE'!AO219, "")</f>
        <v/>
      </c>
      <c r="AP219" s="231" t="str">
        <f>IF(Sheet1!AP219 &lt;&gt; 'TO USE'!AP219, "Sheet1:"&amp;Sheet1!AP219&amp;" vs Sheet2:"&amp;'TO USE'!AP219, "")</f>
        <v/>
      </c>
      <c r="AQ219" s="231" t="str">
        <f>IF(Sheet1!AQ219 &lt;&gt; 'TO USE'!AQ219, "Sheet1:"&amp;Sheet1!AQ219&amp;" vs Sheet2:"&amp;'TO USE'!AQ219, "")</f>
        <v/>
      </c>
      <c r="AR219" s="231" t="str">
        <f>IF(Sheet1!AR219 &lt;&gt; 'TO USE'!AR219, "Sheet1:"&amp;Sheet1!AR219&amp;" vs Sheet2:"&amp;'TO USE'!AR219, "")</f>
        <v/>
      </c>
      <c r="AS219" s="231" t="str">
        <f>IF(Sheet1!AS219 &lt;&gt; 'TO USE'!AS219, "Sheet1:"&amp;Sheet1!AS219&amp;" vs Sheet2:"&amp;'TO USE'!AS219, "")</f>
        <v/>
      </c>
      <c r="AT219" s="231" t="str">
        <f>IF(Sheet1!AT219 &lt;&gt; 'TO USE'!AT219, "Sheet1:"&amp;Sheet1!AT219&amp;" vs Sheet2:"&amp;'TO USE'!AT219, "")</f>
        <v/>
      </c>
      <c r="AU219" s="231" t="str">
        <f>IF(Sheet1!AU219 &lt;&gt; 'TO USE'!AU219, "Sheet1:"&amp;Sheet1!AU219&amp;" vs Sheet2:"&amp;'TO USE'!AU219, "")</f>
        <v/>
      </c>
      <c r="AV219" s="231" t="str">
        <f>IF(Sheet1!AV219 &lt;&gt; 'TO USE'!AV219, "Sheet1:"&amp;Sheet1!AV219&amp;" vs Sheet2:"&amp;'TO USE'!AV219, "")</f>
        <v/>
      </c>
    </row>
    <row r="220" spans="1:48" ht="19">
      <c r="A220">
        <v>1015</v>
      </c>
      <c r="B220" s="231" t="str">
        <f>IF(Sheet1!B220 &lt;&gt; 'TO USE'!B220, "Sheet1:"&amp;Sheet1!B220&amp;" vs Sheet2:"&amp;'TO USE'!B220, "")</f>
        <v/>
      </c>
      <c r="C220" s="231" t="str">
        <f>IF(Sheet1!C220 &lt;&gt; 'TO USE'!C220, "Sheet1:"&amp;Sheet1!C220&amp;" vs Sheet2:"&amp;'TO USE'!C220, "")</f>
        <v/>
      </c>
      <c r="D220" s="231" t="str">
        <f>IF(Sheet1!D220 &lt;&gt; 'TO USE'!D220, "Sheet1:"&amp;Sheet1!D220&amp;" vs Sheet2:"&amp;'TO USE'!D220, "")</f>
        <v/>
      </c>
      <c r="E220" s="231" t="str">
        <f>IF(Sheet1!E220 &lt;&gt; 'TO USE'!E220, "Sheet1:"&amp;Sheet1!E220&amp;" vs Sheet2:"&amp;'TO USE'!E220, "")</f>
        <v/>
      </c>
      <c r="F220" s="231" t="str">
        <f>IF(Sheet1!F220 &lt;&gt; 'TO USE'!F220, "Sheet1:"&amp;Sheet1!F220&amp;" vs Sheet2:"&amp;'TO USE'!F220, "")</f>
        <v/>
      </c>
      <c r="G220" s="231" t="str">
        <f>IF(Sheet1!G220 &lt;&gt; 'TO USE'!G220, "Sheet1:"&amp;Sheet1!G220&amp;" vs Sheet2:"&amp;'TO USE'!G220, "")</f>
        <v/>
      </c>
      <c r="H220" s="231" t="str">
        <f>IF(Sheet1!H220 &lt;&gt; 'TO USE'!H220, "Sheet1:"&amp;Sheet1!H220&amp;" vs Sheet2:"&amp;'TO USE'!H220, "")</f>
        <v/>
      </c>
      <c r="I220" s="231" t="str">
        <f>IF(Sheet1!I220 &lt;&gt; 'TO USE'!I220, "Sheet1:"&amp;Sheet1!I220&amp;" vs Sheet2:"&amp;'TO USE'!I220, "")</f>
        <v>Sheet1:Not yet recruiting vs Sheet2:Recruiting</v>
      </c>
      <c r="J220" s="231" t="str">
        <f>IF(Sheet1!J220 &lt;&gt; 'TO USE'!J220, "Sheet1:"&amp;Sheet1!J220&amp;" vs Sheet2:"&amp;'TO USE'!J220, "")</f>
        <v/>
      </c>
      <c r="K220" s="231" t="str">
        <f>IF(Sheet1!K220 &lt;&gt; 'TO USE'!K220, "Sheet1:"&amp;Sheet1!K220&amp;" vs Sheet2:"&amp;'TO USE'!K220, "")</f>
        <v/>
      </c>
      <c r="L220" s="231" t="str">
        <f>IF(Sheet1!L220 &lt;&gt; 'TO USE'!L220, "Sheet1:"&amp;Sheet1!L220&amp;" vs Sheet2:"&amp;'TO USE'!L220, "")</f>
        <v/>
      </c>
      <c r="M220" s="231" t="str">
        <f>IF(Sheet1!M220 &lt;&gt; 'TO USE'!M220, "Sheet1:"&amp;Sheet1!M220&amp;" vs Sheet2:"&amp;'TO USE'!M220, "")</f>
        <v/>
      </c>
      <c r="N220" s="231" t="str">
        <f>IF(Sheet1!N220 &lt;&gt; 'TO USE'!N220, "Sheet1:"&amp;Sheet1!N220&amp;" vs Sheet2:"&amp;'TO USE'!N220, "")</f>
        <v/>
      </c>
      <c r="O220" s="231" t="str">
        <f>IF(Sheet1!O220 &lt;&gt; 'TO USE'!O220, "Sheet1:"&amp;Sheet1!O220&amp;" vs Sheet2:"&amp;'TO USE'!O220, "")</f>
        <v/>
      </c>
      <c r="P220" s="231" t="str">
        <f>IF(Sheet1!P220 &lt;&gt; 'TO USE'!P220, "Sheet1:"&amp;Sheet1!P220&amp;" vs Sheet2:"&amp;'TO USE'!P220, "")</f>
        <v/>
      </c>
      <c r="Q220" s="231" t="str">
        <f>IF(Sheet1!Q220 &lt;&gt; 'TO USE'!Q220, "Sheet1:"&amp;Sheet1!Q220&amp;" vs Sheet2:"&amp;'TO USE'!Q220, "")</f>
        <v/>
      </c>
      <c r="R220" s="231" t="str">
        <f>IF(Sheet1!R220 &lt;&gt; 'TO USE'!R220, "Sheet1:"&amp;Sheet1!R220&amp;" vs Sheet2:"&amp;'TO USE'!R220, "")</f>
        <v/>
      </c>
      <c r="S220" s="231" t="str">
        <f>IF(Sheet1!S220 &lt;&gt; 'TO USE'!S220, "Sheet1:"&amp;Sheet1!S220&amp;" vs Sheet2:"&amp;'TO USE'!S220, "")</f>
        <v/>
      </c>
      <c r="T220" s="231" t="str">
        <f>IF(Sheet1!T220 &lt;&gt; 'TO USE'!T220, "Sheet1:"&amp;Sheet1!T220&amp;" vs Sheet2:"&amp;'TO USE'!T220, "")</f>
        <v/>
      </c>
      <c r="U220" s="231" t="str">
        <f>IF(Sheet1!U220 &lt;&gt; 'TO USE'!U220, "Sheet1:"&amp;Sheet1!U220&amp;" vs Sheet2:"&amp;'TO USE'!U220, "")</f>
        <v/>
      </c>
      <c r="V220" s="231" t="str">
        <f>IF(Sheet1!V220 &lt;&gt; 'TO USE'!V220, "Sheet1:"&amp;Sheet1!V220&amp;" vs Sheet2:"&amp;'TO USE'!V220, "")</f>
        <v/>
      </c>
      <c r="W220" s="231" t="str">
        <f>IF(Sheet1!W220 &lt;&gt; 'TO USE'!W220, "Sheet1:"&amp;Sheet1!W220&amp;" vs Sheet2:"&amp;'TO USE'!W220, "")</f>
        <v/>
      </c>
      <c r="X220" s="231" t="str">
        <f>IF(Sheet1!X220 &lt;&gt; 'TO USE'!X220, "Sheet1:"&amp;Sheet1!X220&amp;" vs Sheet2:"&amp;'TO USE'!X220, "")</f>
        <v/>
      </c>
      <c r="Y220" s="231" t="str">
        <f>IF(Sheet1!Y220 &lt;&gt; 'TO USE'!Y220, "Sheet1:"&amp;Sheet1!Y220&amp;" vs Sheet2:"&amp;'TO USE'!Y220, "")</f>
        <v/>
      </c>
      <c r="Z220" s="231" t="str">
        <f>IF(Sheet1!Z220 &lt;&gt; 'TO USE'!Z220, "Sheet1:"&amp;Sheet1!Z220&amp;" vs Sheet2:"&amp;'TO USE'!Z220, "")</f>
        <v/>
      </c>
      <c r="AA220" s="231" t="str">
        <f>IF(Sheet1!AA220 &lt;&gt; 'TO USE'!AA220, "Sheet1:"&amp;Sheet1!AA220&amp;" vs Sheet2:"&amp;'TO USE'!AA220, "")</f>
        <v/>
      </c>
      <c r="AB220" s="231" t="str">
        <f>IF(Sheet1!AB220 &lt;&gt; 'TO USE'!AB220, "Sheet1:"&amp;Sheet1!AB220&amp;" vs Sheet2:"&amp;'TO USE'!AB220, "")</f>
        <v/>
      </c>
      <c r="AC220" s="231" t="str">
        <f>IF(Sheet1!AC220 &lt;&gt; 'TO USE'!AC220, "Sheet1:"&amp;Sheet1!AC220&amp;" vs Sheet2:"&amp;'TO USE'!AC220, "")</f>
        <v/>
      </c>
      <c r="AD220" s="231" t="str">
        <f>IF(Sheet1!AD220 &lt;&gt; 'TO USE'!AD220, "Sheet1:"&amp;Sheet1!AD220&amp;" vs Sheet2:"&amp;'TO USE'!AD220, "")</f>
        <v/>
      </c>
      <c r="AE220" s="231" t="str">
        <f>IF(Sheet1!AE220 &lt;&gt; 'TO USE'!AE220, "Sheet1:"&amp;Sheet1!AE220&amp;" vs Sheet2:"&amp;'TO USE'!AE220, "")</f>
        <v/>
      </c>
      <c r="AF220" s="231" t="str">
        <f>IF(Sheet1!AF220 &lt;&gt; 'TO USE'!AF220, "Sheet1:"&amp;Sheet1!AF220&amp;" vs Sheet2:"&amp;'TO USE'!AF220, "")</f>
        <v>Sheet1: vs Sheet2:1</v>
      </c>
      <c r="AG220" s="231" t="str">
        <f>IF(Sheet1!AG220 &lt;&gt; 'TO USE'!AG220, "Sheet1:"&amp;Sheet1!AG220&amp;" vs Sheet2:"&amp;'TO USE'!AG220, "")</f>
        <v>Sheet1: vs Sheet2:NA</v>
      </c>
      <c r="AH220" s="231" t="str">
        <f>IF(Sheet1!AH220 &lt;&gt; 'TO USE'!AH220, "Sheet1:"&amp;Sheet1!AH220&amp;" vs Sheet2:"&amp;'TO USE'!AH220, "")</f>
        <v/>
      </c>
      <c r="AI220" s="231" t="str">
        <f>IF(Sheet1!AI220 &lt;&gt; 'TO USE'!AI220, "Sheet1:"&amp;Sheet1!AI220&amp;" vs Sheet2:"&amp;'TO USE'!AI220, "")</f>
        <v/>
      </c>
      <c r="AJ220" s="231" t="str">
        <f>IF(Sheet1!AJ220 &lt;&gt; 'TO USE'!AJ220, "Sheet1:"&amp;Sheet1!AJ220&amp;" vs Sheet2:"&amp;'TO USE'!AJ220, "")</f>
        <v/>
      </c>
      <c r="AK220" s="231" t="str">
        <f>IF(Sheet1!AK220 &lt;&gt; 'TO USE'!AK220, "Sheet1:"&amp;Sheet1!AK220&amp;" vs Sheet2:"&amp;'TO USE'!AK220, "")</f>
        <v>Sheet1: vs Sheet2:12 months</v>
      </c>
      <c r="AL220" s="231" t="str">
        <f>IF(Sheet1!AL220 &lt;&gt; 'TO USE'!AL220, "Sheet1:"&amp;Sheet1!AL220&amp;" vs Sheet2:"&amp;'TO USE'!AL220, "")</f>
        <v/>
      </c>
      <c r="AM220" s="231" t="str">
        <f>IF(Sheet1!AM220 &lt;&gt; 'TO USE'!AM220, "Sheet1:"&amp;Sheet1!AM220&amp;" vs Sheet2:"&amp;'TO USE'!AM220, "")</f>
        <v/>
      </c>
      <c r="AN220" s="231" t="str">
        <f>IF(Sheet1!AN220 &lt;&gt; 'TO USE'!AN220, "Sheet1:"&amp;Sheet1!AN220&amp;" vs Sheet2:"&amp;'TO USE'!AN220, "")</f>
        <v>Sheet1: vs Sheet2:2</v>
      </c>
      <c r="AO220" s="231" t="str">
        <f>IF(Sheet1!AO220 &lt;&gt; 'TO USE'!AO220, "Sheet1:"&amp;Sheet1!AO220&amp;" vs Sheet2:"&amp;'TO USE'!AO220, "")</f>
        <v/>
      </c>
      <c r="AP220" s="231" t="str">
        <f>IF(Sheet1!AP220 &lt;&gt; 'TO USE'!AP220, "Sheet1:"&amp;Sheet1!AP220&amp;" vs Sheet2:"&amp;'TO USE'!AP220, "")</f>
        <v/>
      </c>
      <c r="AQ220" s="231" t="str">
        <f>IF(Sheet1!AQ220 &lt;&gt; 'TO USE'!AQ220, "Sheet1:"&amp;Sheet1!AQ220&amp;" vs Sheet2:"&amp;'TO USE'!AQ220, "")</f>
        <v/>
      </c>
      <c r="AR220" s="231" t="str">
        <f>IF(Sheet1!AR220 &lt;&gt; 'TO USE'!AR220, "Sheet1:"&amp;Sheet1!AR220&amp;" vs Sheet2:"&amp;'TO USE'!AR220, "")</f>
        <v/>
      </c>
      <c r="AS220" s="231" t="str">
        <f>IF(Sheet1!AS220 &lt;&gt; 'TO USE'!AS220, "Sheet1:"&amp;Sheet1!AS220&amp;" vs Sheet2:"&amp;'TO USE'!AS220, "")</f>
        <v/>
      </c>
      <c r="AT220" s="231" t="str">
        <f>IF(Sheet1!AT220 &lt;&gt; 'TO USE'!AT220, "Sheet1:"&amp;Sheet1!AT220&amp;" vs Sheet2:"&amp;'TO USE'!AT220, "")</f>
        <v>Sheet1:NS vs Sheet2:4-12Hz</v>
      </c>
      <c r="AU220" s="231" t="str">
        <f>IF(Sheet1!AU220 &lt;&gt; 'TO USE'!AU220, "Sheet1:"&amp;Sheet1!AU220&amp;" vs Sheet2:"&amp;'TO USE'!AU220, "")</f>
        <v/>
      </c>
      <c r="AV220" s="231" t="str">
        <f>IF(Sheet1!AV220 &lt;&gt; 'TO USE'!AV220, "Sheet1:"&amp;Sheet1!AV220&amp;" vs Sheet2:"&amp;'TO USE'!AV220, "")</f>
        <v/>
      </c>
    </row>
    <row r="221" spans="1:48" ht="19">
      <c r="A221">
        <v>1016</v>
      </c>
      <c r="B221" s="231" t="str">
        <f>IF(Sheet1!B221 &lt;&gt; 'TO USE'!B221, "Sheet1:"&amp;Sheet1!B221&amp;" vs Sheet2:"&amp;'TO USE'!B221, "")</f>
        <v/>
      </c>
      <c r="C221" s="231" t="str">
        <f>IF(Sheet1!C221 &lt;&gt; 'TO USE'!C221, "Sheet1:"&amp;Sheet1!C221&amp;" vs Sheet2:"&amp;'TO USE'!C221, "")</f>
        <v/>
      </c>
      <c r="D221" s="231" t="str">
        <f>IF(Sheet1!D221 &lt;&gt; 'TO USE'!D221, "Sheet1:"&amp;Sheet1!D221&amp;" vs Sheet2:"&amp;'TO USE'!D221, "")</f>
        <v/>
      </c>
      <c r="E221" s="231" t="str">
        <f>IF(Sheet1!E221 &lt;&gt; 'TO USE'!E221, "Sheet1:"&amp;Sheet1!E221&amp;" vs Sheet2:"&amp;'TO USE'!E221, "")</f>
        <v/>
      </c>
      <c r="F221" s="231" t="str">
        <f>IF(Sheet1!F221 &lt;&gt; 'TO USE'!F221, "Sheet1:"&amp;Sheet1!F221&amp;" vs Sheet2:"&amp;'TO USE'!F221, "")</f>
        <v/>
      </c>
      <c r="G221" s="231" t="str">
        <f>IF(Sheet1!G221 &lt;&gt; 'TO USE'!G221, "Sheet1:"&amp;Sheet1!G221&amp;" vs Sheet2:"&amp;'TO USE'!G221, "")</f>
        <v/>
      </c>
      <c r="H221" s="231" t="str">
        <f>IF(Sheet1!H221 &lt;&gt; 'TO USE'!H221, "Sheet1:"&amp;Sheet1!H221&amp;" vs Sheet2:"&amp;'TO USE'!H221, "")</f>
        <v/>
      </c>
      <c r="I221" s="231" t="str">
        <f>IF(Sheet1!I221 &lt;&gt; 'TO USE'!I221, "Sheet1:"&amp;Sheet1!I221&amp;" vs Sheet2:"&amp;'TO USE'!I221, "")</f>
        <v/>
      </c>
      <c r="J221" s="231" t="str">
        <f>IF(Sheet1!J221 &lt;&gt; 'TO USE'!J221, "Sheet1:"&amp;Sheet1!J221&amp;" vs Sheet2:"&amp;'TO USE'!J221, "")</f>
        <v/>
      </c>
      <c r="K221" s="231" t="str">
        <f>IF(Sheet1!K221 &lt;&gt; 'TO USE'!K221, "Sheet1:"&amp;Sheet1!K221&amp;" vs Sheet2:"&amp;'TO USE'!K221, "")</f>
        <v/>
      </c>
      <c r="L221" s="231" t="str">
        <f>IF(Sheet1!L221 &lt;&gt; 'TO USE'!L221, "Sheet1:"&amp;Sheet1!L221&amp;" vs Sheet2:"&amp;'TO USE'!L221, "")</f>
        <v/>
      </c>
      <c r="M221" s="231" t="str">
        <f>IF(Sheet1!M221 &lt;&gt; 'TO USE'!M221, "Sheet1:"&amp;Sheet1!M221&amp;" vs Sheet2:"&amp;'TO USE'!M221, "")</f>
        <v/>
      </c>
      <c r="N221" s="231" t="str">
        <f>IF(Sheet1!N221 &lt;&gt; 'TO USE'!N221, "Sheet1:"&amp;Sheet1!N221&amp;" vs Sheet2:"&amp;'TO USE'!N221, "")</f>
        <v/>
      </c>
      <c r="O221" s="231" t="str">
        <f>IF(Sheet1!O221 &lt;&gt; 'TO USE'!O221, "Sheet1:"&amp;Sheet1!O221&amp;" vs Sheet2:"&amp;'TO USE'!O221, "")</f>
        <v/>
      </c>
      <c r="P221" s="231" t="str">
        <f>IF(Sheet1!P221 &lt;&gt; 'TO USE'!P221, "Sheet1:"&amp;Sheet1!P221&amp;" vs Sheet2:"&amp;'TO USE'!P221, "")</f>
        <v/>
      </c>
      <c r="Q221" s="231" t="str">
        <f>IF(Sheet1!Q221 &lt;&gt; 'TO USE'!Q221, "Sheet1:"&amp;Sheet1!Q221&amp;" vs Sheet2:"&amp;'TO USE'!Q221, "")</f>
        <v/>
      </c>
      <c r="R221" s="231" t="str">
        <f>IF(Sheet1!R221 &lt;&gt; 'TO USE'!R221, "Sheet1:"&amp;Sheet1!R221&amp;" vs Sheet2:"&amp;'TO USE'!R221, "")</f>
        <v/>
      </c>
      <c r="S221" s="231" t="str">
        <f>IF(Sheet1!S221 &lt;&gt; 'TO USE'!S221, "Sheet1:"&amp;Sheet1!S221&amp;" vs Sheet2:"&amp;'TO USE'!S221, "")</f>
        <v/>
      </c>
      <c r="T221" s="231" t="str">
        <f>IF(Sheet1!T221 &lt;&gt; 'TO USE'!T221, "Sheet1:"&amp;Sheet1!T221&amp;" vs Sheet2:"&amp;'TO USE'!T221, "")</f>
        <v/>
      </c>
      <c r="U221" s="231" t="str">
        <f>IF(Sheet1!U221 &lt;&gt; 'TO USE'!U221, "Sheet1:"&amp;Sheet1!U221&amp;" vs Sheet2:"&amp;'TO USE'!U221, "")</f>
        <v/>
      </c>
      <c r="V221" s="231" t="str">
        <f>IF(Sheet1!V221 &lt;&gt; 'TO USE'!V221, "Sheet1:"&amp;Sheet1!V221&amp;" vs Sheet2:"&amp;'TO USE'!V221, "")</f>
        <v/>
      </c>
      <c r="W221" s="231" t="str">
        <f>IF(Sheet1!W221 &lt;&gt; 'TO USE'!W221, "Sheet1:"&amp;Sheet1!W221&amp;" vs Sheet2:"&amp;'TO USE'!W221, "")</f>
        <v/>
      </c>
      <c r="X221" s="231" t="str">
        <f>IF(Sheet1!X221 &lt;&gt; 'TO USE'!X221, "Sheet1:"&amp;Sheet1!X221&amp;" vs Sheet2:"&amp;'TO USE'!X221, "")</f>
        <v/>
      </c>
      <c r="Y221" s="231" t="str">
        <f>IF(Sheet1!Y221 &lt;&gt; 'TO USE'!Y221, "Sheet1:"&amp;Sheet1!Y221&amp;" vs Sheet2:"&amp;'TO USE'!Y221, "")</f>
        <v/>
      </c>
      <c r="Z221" s="231" t="str">
        <f>IF(Sheet1!Z221 &lt;&gt; 'TO USE'!Z221, "Sheet1:"&amp;Sheet1!Z221&amp;" vs Sheet2:"&amp;'TO USE'!Z221, "")</f>
        <v/>
      </c>
      <c r="AA221" s="231" t="str">
        <f>IF(Sheet1!AA221 &lt;&gt; 'TO USE'!AA221, "Sheet1:"&amp;Sheet1!AA221&amp;" vs Sheet2:"&amp;'TO USE'!AA221, "")</f>
        <v/>
      </c>
      <c r="AB221" s="231" t="str">
        <f>IF(Sheet1!AB221 &lt;&gt; 'TO USE'!AB221, "Sheet1:"&amp;Sheet1!AB221&amp;" vs Sheet2:"&amp;'TO USE'!AB221, "")</f>
        <v/>
      </c>
      <c r="AC221" s="231" t="str">
        <f>IF(Sheet1!AC221 &lt;&gt; 'TO USE'!AC221, "Sheet1:"&amp;Sheet1!AC221&amp;" vs Sheet2:"&amp;'TO USE'!AC221, "")</f>
        <v/>
      </c>
      <c r="AD221" s="231" t="str">
        <f>IF(Sheet1!AD221 &lt;&gt; 'TO USE'!AD221, "Sheet1:"&amp;Sheet1!AD221&amp;" vs Sheet2:"&amp;'TO USE'!AD221, "")</f>
        <v/>
      </c>
      <c r="AE221" s="231" t="str">
        <f>IF(Sheet1!AE221 &lt;&gt; 'TO USE'!AE221, "Sheet1:"&amp;Sheet1!AE221&amp;" vs Sheet2:"&amp;'TO USE'!AE221, "")</f>
        <v/>
      </c>
      <c r="AF221" s="231" t="str">
        <f>IF(Sheet1!AF221 &lt;&gt; 'TO USE'!AF221, "Sheet1:"&amp;Sheet1!AF221&amp;" vs Sheet2:"&amp;'TO USE'!AF221, "")</f>
        <v/>
      </c>
      <c r="AG221" s="231" t="str">
        <f>IF(Sheet1!AG221 &lt;&gt; 'TO USE'!AG221, "Sheet1:"&amp;Sheet1!AG221&amp;" vs Sheet2:"&amp;'TO USE'!AG221, "")</f>
        <v/>
      </c>
      <c r="AH221" s="231" t="str">
        <f>IF(Sheet1!AH221 &lt;&gt; 'TO USE'!AH221, "Sheet1:"&amp;Sheet1!AH221&amp;" vs Sheet2:"&amp;'TO USE'!AH221, "")</f>
        <v/>
      </c>
      <c r="AI221" s="231" t="str">
        <f>IF(Sheet1!AI221 &lt;&gt; 'TO USE'!AI221, "Sheet1:"&amp;Sheet1!AI221&amp;" vs Sheet2:"&amp;'TO USE'!AI221, "")</f>
        <v/>
      </c>
      <c r="AJ221" s="231" t="str">
        <f>IF(Sheet1!AJ221 &lt;&gt; 'TO USE'!AJ221, "Sheet1:"&amp;Sheet1!AJ221&amp;" vs Sheet2:"&amp;'TO USE'!AJ221, "")</f>
        <v/>
      </c>
      <c r="AK221" s="231" t="str">
        <f>IF(Sheet1!AK221 &lt;&gt; 'TO USE'!AK221, "Sheet1:"&amp;Sheet1!AK221&amp;" vs Sheet2:"&amp;'TO USE'!AK221, "")</f>
        <v/>
      </c>
      <c r="AL221" s="231" t="str">
        <f>IF(Sheet1!AL221 &lt;&gt; 'TO USE'!AL221, "Sheet1:"&amp;Sheet1!AL221&amp;" vs Sheet2:"&amp;'TO USE'!AL221, "")</f>
        <v/>
      </c>
      <c r="AM221" s="231" t="str">
        <f>IF(Sheet1!AM221 &lt;&gt; 'TO USE'!AM221, "Sheet1:"&amp;Sheet1!AM221&amp;" vs Sheet2:"&amp;'TO USE'!AM221, "")</f>
        <v/>
      </c>
      <c r="AN221" s="231" t="str">
        <f>IF(Sheet1!AN221 &lt;&gt; 'TO USE'!AN221, "Sheet1:"&amp;Sheet1!AN221&amp;" vs Sheet2:"&amp;'TO USE'!AN221, "")</f>
        <v/>
      </c>
      <c r="AO221" s="231" t="str">
        <f>IF(Sheet1!AO221 &lt;&gt; 'TO USE'!AO221, "Sheet1:"&amp;Sheet1!AO221&amp;" vs Sheet2:"&amp;'TO USE'!AO221, "")</f>
        <v/>
      </c>
      <c r="AP221" s="231" t="str">
        <f>IF(Sheet1!AP221 &lt;&gt; 'TO USE'!AP221, "Sheet1:"&amp;Sheet1!AP221&amp;" vs Sheet2:"&amp;'TO USE'!AP221, "")</f>
        <v/>
      </c>
      <c r="AQ221" s="231" t="str">
        <f>IF(Sheet1!AQ221 &lt;&gt; 'TO USE'!AQ221, "Sheet1:"&amp;Sheet1!AQ221&amp;" vs Sheet2:"&amp;'TO USE'!AQ221, "")</f>
        <v/>
      </c>
      <c r="AR221" s="231" t="str">
        <f>IF(Sheet1!AR221 &lt;&gt; 'TO USE'!AR221, "Sheet1:"&amp;Sheet1!AR221&amp;" vs Sheet2:"&amp;'TO USE'!AR221, "")</f>
        <v/>
      </c>
      <c r="AS221" s="231" t="str">
        <f>IF(Sheet1!AS221 &lt;&gt; 'TO USE'!AS221, "Sheet1:"&amp;Sheet1!AS221&amp;" vs Sheet2:"&amp;'TO USE'!AS221, "")</f>
        <v/>
      </c>
      <c r="AT221" s="231" t="str">
        <f>IF(Sheet1!AT221 &lt;&gt; 'TO USE'!AT221, "Sheet1:"&amp;Sheet1!AT221&amp;" vs Sheet2:"&amp;'TO USE'!AT221, "")</f>
        <v/>
      </c>
      <c r="AU221" s="231" t="str">
        <f>IF(Sheet1!AU221 &lt;&gt; 'TO USE'!AU221, "Sheet1:"&amp;Sheet1!AU221&amp;" vs Sheet2:"&amp;'TO USE'!AU221, "")</f>
        <v/>
      </c>
      <c r="AV221" s="231" t="str">
        <f>IF(Sheet1!AV221 &lt;&gt; 'TO USE'!AV221, "Sheet1:"&amp;Sheet1!AV221&amp;" vs Sheet2:"&amp;'TO USE'!AV221, "")</f>
        <v/>
      </c>
    </row>
    <row r="222" spans="1:48" ht="19">
      <c r="A222">
        <v>1017</v>
      </c>
      <c r="B222" s="231" t="str">
        <f>IF(Sheet1!B222 &lt;&gt; 'TO USE'!B222, "Sheet1:"&amp;Sheet1!B222&amp;" vs Sheet2:"&amp;'TO USE'!B222, "")</f>
        <v/>
      </c>
      <c r="C222" s="231" t="str">
        <f>IF(Sheet1!C222 &lt;&gt; 'TO USE'!C222, "Sheet1:"&amp;Sheet1!C222&amp;" vs Sheet2:"&amp;'TO USE'!C222, "")</f>
        <v/>
      </c>
      <c r="D222" s="231" t="str">
        <f>IF(Sheet1!D222 &lt;&gt; 'TO USE'!D222, "Sheet1:"&amp;Sheet1!D222&amp;" vs Sheet2:"&amp;'TO USE'!D222, "")</f>
        <v/>
      </c>
      <c r="E222" s="231" t="str">
        <f>IF(Sheet1!E222 &lt;&gt; 'TO USE'!E222, "Sheet1:"&amp;Sheet1!E222&amp;" vs Sheet2:"&amp;'TO USE'!E222, "")</f>
        <v/>
      </c>
      <c r="F222" s="231" t="str">
        <f>IF(Sheet1!F222 &lt;&gt; 'TO USE'!F222, "Sheet1:"&amp;Sheet1!F222&amp;" vs Sheet2:"&amp;'TO USE'!F222, "")</f>
        <v/>
      </c>
      <c r="G222" s="231" t="str">
        <f>IF(Sheet1!G222 &lt;&gt; 'TO USE'!G222, "Sheet1:"&amp;Sheet1!G222&amp;" vs Sheet2:"&amp;'TO USE'!G222, "")</f>
        <v/>
      </c>
      <c r="H222" s="231" t="str">
        <f>IF(Sheet1!H222 &lt;&gt; 'TO USE'!H222, "Sheet1:"&amp;Sheet1!H222&amp;" vs Sheet2:"&amp;'TO USE'!H222, "")</f>
        <v/>
      </c>
      <c r="I222" s="231" t="str">
        <f>IF(Sheet1!I222 &lt;&gt; 'TO USE'!I222, "Sheet1:"&amp;Sheet1!I222&amp;" vs Sheet2:"&amp;'TO USE'!I222, "")</f>
        <v/>
      </c>
      <c r="J222" s="231" t="str">
        <f>IF(Sheet1!J222 &lt;&gt; 'TO USE'!J222, "Sheet1:"&amp;Sheet1!J222&amp;" vs Sheet2:"&amp;'TO USE'!J222, "")</f>
        <v/>
      </c>
      <c r="K222" s="231" t="str">
        <f>IF(Sheet1!K222 &lt;&gt; 'TO USE'!K222, "Sheet1:"&amp;Sheet1!K222&amp;" vs Sheet2:"&amp;'TO USE'!K222, "")</f>
        <v/>
      </c>
      <c r="L222" s="231" t="str">
        <f>IF(Sheet1!L222 &lt;&gt; 'TO USE'!L222, "Sheet1:"&amp;Sheet1!L222&amp;" vs Sheet2:"&amp;'TO USE'!L222, "")</f>
        <v/>
      </c>
      <c r="M222" s="231" t="str">
        <f>IF(Sheet1!M222 &lt;&gt; 'TO USE'!M222, "Sheet1:"&amp;Sheet1!M222&amp;" vs Sheet2:"&amp;'TO USE'!M222, "")</f>
        <v/>
      </c>
      <c r="N222" s="231" t="str">
        <f>IF(Sheet1!N222 &lt;&gt; 'TO USE'!N222, "Sheet1:"&amp;Sheet1!N222&amp;" vs Sheet2:"&amp;'TO USE'!N222, "")</f>
        <v/>
      </c>
      <c r="O222" s="231" t="str">
        <f>IF(Sheet1!O222 &lt;&gt; 'TO USE'!O222, "Sheet1:"&amp;Sheet1!O222&amp;" vs Sheet2:"&amp;'TO USE'!O222, "")</f>
        <v/>
      </c>
      <c r="P222" s="231" t="str">
        <f>IF(Sheet1!P222 &lt;&gt; 'TO USE'!P222, "Sheet1:"&amp;Sheet1!P222&amp;" vs Sheet2:"&amp;'TO USE'!P222, "")</f>
        <v/>
      </c>
      <c r="Q222" s="231" t="str">
        <f>IF(Sheet1!Q222 &lt;&gt; 'TO USE'!Q222, "Sheet1:"&amp;Sheet1!Q222&amp;" vs Sheet2:"&amp;'TO USE'!Q222, "")</f>
        <v/>
      </c>
      <c r="R222" s="231" t="str">
        <f>IF(Sheet1!R222 &lt;&gt; 'TO USE'!R222, "Sheet1:"&amp;Sheet1!R222&amp;" vs Sheet2:"&amp;'TO USE'!R222, "")</f>
        <v/>
      </c>
      <c r="S222" s="231" t="str">
        <f>IF(Sheet1!S222 &lt;&gt; 'TO USE'!S222, "Sheet1:"&amp;Sheet1!S222&amp;" vs Sheet2:"&amp;'TO USE'!S222, "")</f>
        <v/>
      </c>
      <c r="T222" s="231" t="str">
        <f>IF(Sheet1!T222 &lt;&gt; 'TO USE'!T222, "Sheet1:"&amp;Sheet1!T222&amp;" vs Sheet2:"&amp;'TO USE'!T222, "")</f>
        <v/>
      </c>
      <c r="U222" s="231" t="str">
        <f>IF(Sheet1!U222 &lt;&gt; 'TO USE'!U222, "Sheet1:"&amp;Sheet1!U222&amp;" vs Sheet2:"&amp;'TO USE'!U222, "")</f>
        <v/>
      </c>
      <c r="V222" s="231" t="str">
        <f>IF(Sheet1!V222 &lt;&gt; 'TO USE'!V222, "Sheet1:"&amp;Sheet1!V222&amp;" vs Sheet2:"&amp;'TO USE'!V222, "")</f>
        <v/>
      </c>
      <c r="W222" s="231" t="str">
        <f>IF(Sheet1!W222 &lt;&gt; 'TO USE'!W222, "Sheet1:"&amp;Sheet1!W222&amp;" vs Sheet2:"&amp;'TO USE'!W222, "")</f>
        <v/>
      </c>
      <c r="X222" s="231" t="str">
        <f>IF(Sheet1!X222 &lt;&gt; 'TO USE'!X222, "Sheet1:"&amp;Sheet1!X222&amp;" vs Sheet2:"&amp;'TO USE'!X222, "")</f>
        <v/>
      </c>
      <c r="Y222" s="231" t="str">
        <f>IF(Sheet1!Y222 &lt;&gt; 'TO USE'!Y222, "Sheet1:"&amp;Sheet1!Y222&amp;" vs Sheet2:"&amp;'TO USE'!Y222, "")</f>
        <v/>
      </c>
      <c r="Z222" s="231" t="str">
        <f>IF(Sheet1!Z222 &lt;&gt; 'TO USE'!Z222, "Sheet1:"&amp;Sheet1!Z222&amp;" vs Sheet2:"&amp;'TO USE'!Z222, "")</f>
        <v/>
      </c>
      <c r="AA222" s="231" t="str">
        <f>IF(Sheet1!AA222 &lt;&gt; 'TO USE'!AA222, "Sheet1:"&amp;Sheet1!AA222&amp;" vs Sheet2:"&amp;'TO USE'!AA222, "")</f>
        <v/>
      </c>
      <c r="AB222" s="231" t="str">
        <f>IF(Sheet1!AB222 &lt;&gt; 'TO USE'!AB222, "Sheet1:"&amp;Sheet1!AB222&amp;" vs Sheet2:"&amp;'TO USE'!AB222, "")</f>
        <v/>
      </c>
      <c r="AC222" s="231" t="str">
        <f>IF(Sheet1!AC222 &lt;&gt; 'TO USE'!AC222, "Sheet1:"&amp;Sheet1!AC222&amp;" vs Sheet2:"&amp;'TO USE'!AC222, "")</f>
        <v/>
      </c>
      <c r="AD222" s="231" t="str">
        <f>IF(Sheet1!AD222 &lt;&gt; 'TO USE'!AD222, "Sheet1:"&amp;Sheet1!AD222&amp;" vs Sheet2:"&amp;'TO USE'!AD222, "")</f>
        <v/>
      </c>
      <c r="AE222" s="231" t="str">
        <f>IF(Sheet1!AE222 &lt;&gt; 'TO USE'!AE222, "Sheet1:"&amp;Sheet1!AE222&amp;" vs Sheet2:"&amp;'TO USE'!AE222, "")</f>
        <v/>
      </c>
      <c r="AF222" s="231" t="str">
        <f>IF(Sheet1!AF222 &lt;&gt; 'TO USE'!AF222, "Sheet1:"&amp;Sheet1!AF222&amp;" vs Sheet2:"&amp;'TO USE'!AF222, "")</f>
        <v/>
      </c>
      <c r="AG222" s="231" t="str">
        <f>IF(Sheet1!AG222 &lt;&gt; 'TO USE'!AG222, "Sheet1:"&amp;Sheet1!AG222&amp;" vs Sheet2:"&amp;'TO USE'!AG222, "")</f>
        <v/>
      </c>
      <c r="AH222" s="231" t="str">
        <f>IF(Sheet1!AH222 &lt;&gt; 'TO USE'!AH222, "Sheet1:"&amp;Sheet1!AH222&amp;" vs Sheet2:"&amp;'TO USE'!AH222, "")</f>
        <v/>
      </c>
      <c r="AI222" s="231" t="str">
        <f>IF(Sheet1!AI222 &lt;&gt; 'TO USE'!AI222, "Sheet1:"&amp;Sheet1!AI222&amp;" vs Sheet2:"&amp;'TO USE'!AI222, "")</f>
        <v/>
      </c>
      <c r="AJ222" s="231" t="str">
        <f>IF(Sheet1!AJ222 &lt;&gt; 'TO USE'!AJ222, "Sheet1:"&amp;Sheet1!AJ222&amp;" vs Sheet2:"&amp;'TO USE'!AJ222, "")</f>
        <v/>
      </c>
      <c r="AK222" s="231" t="str">
        <f>IF(Sheet1!AK222 &lt;&gt; 'TO USE'!AK222, "Sheet1:"&amp;Sheet1!AK222&amp;" vs Sheet2:"&amp;'TO USE'!AK222, "")</f>
        <v/>
      </c>
      <c r="AL222" s="231" t="str">
        <f>IF(Sheet1!AL222 &lt;&gt; 'TO USE'!AL222, "Sheet1:"&amp;Sheet1!AL222&amp;" vs Sheet2:"&amp;'TO USE'!AL222, "")</f>
        <v/>
      </c>
      <c r="AM222" s="231" t="str">
        <f>IF(Sheet1!AM222 &lt;&gt; 'TO USE'!AM222, "Sheet1:"&amp;Sheet1!AM222&amp;" vs Sheet2:"&amp;'TO USE'!AM222, "")</f>
        <v/>
      </c>
      <c r="AN222" s="231" t="str">
        <f>IF(Sheet1!AN222 &lt;&gt; 'TO USE'!AN222, "Sheet1:"&amp;Sheet1!AN222&amp;" vs Sheet2:"&amp;'TO USE'!AN222, "")</f>
        <v/>
      </c>
      <c r="AO222" s="231" t="str">
        <f>IF(Sheet1!AO222 &lt;&gt; 'TO USE'!AO222, "Sheet1:"&amp;Sheet1!AO222&amp;" vs Sheet2:"&amp;'TO USE'!AO222, "")</f>
        <v/>
      </c>
      <c r="AP222" s="231" t="str">
        <f>IF(Sheet1!AP222 &lt;&gt; 'TO USE'!AP222, "Sheet1:"&amp;Sheet1!AP222&amp;" vs Sheet2:"&amp;'TO USE'!AP222, "")</f>
        <v/>
      </c>
      <c r="AQ222" s="231" t="str">
        <f>IF(Sheet1!AQ222 &lt;&gt; 'TO USE'!AQ222, "Sheet1:"&amp;Sheet1!AQ222&amp;" vs Sheet2:"&amp;'TO USE'!AQ222, "")</f>
        <v/>
      </c>
      <c r="AR222" s="231" t="str">
        <f>IF(Sheet1!AR222 &lt;&gt; 'TO USE'!AR222, "Sheet1:"&amp;Sheet1!AR222&amp;" vs Sheet2:"&amp;'TO USE'!AR222, "")</f>
        <v/>
      </c>
      <c r="AS222" s="231" t="str">
        <f>IF(Sheet1!AS222 &lt;&gt; 'TO USE'!AS222, "Sheet1:"&amp;Sheet1!AS222&amp;" vs Sheet2:"&amp;'TO USE'!AS222, "")</f>
        <v/>
      </c>
      <c r="AT222" s="231" t="str">
        <f>IF(Sheet1!AT222 &lt;&gt; 'TO USE'!AT222, "Sheet1:"&amp;Sheet1!AT222&amp;" vs Sheet2:"&amp;'TO USE'!AT222, "")</f>
        <v/>
      </c>
      <c r="AU222" s="231" t="str">
        <f>IF(Sheet1!AU222 &lt;&gt; 'TO USE'!AU222, "Sheet1:"&amp;Sheet1!AU222&amp;" vs Sheet2:"&amp;'TO USE'!AU222, "")</f>
        <v/>
      </c>
      <c r="AV222" s="231" t="str">
        <f>IF(Sheet1!AV222 &lt;&gt; 'TO USE'!AV222, "Sheet1:"&amp;Sheet1!AV222&amp;" vs Sheet2:"&amp;'TO USE'!AV222, "")</f>
        <v/>
      </c>
    </row>
    <row r="223" spans="1:48" ht="19">
      <c r="A223" s="27">
        <v>1018</v>
      </c>
      <c r="B223" s="231" t="str">
        <f>IF(Sheet1!B223 &lt;&gt; 'TO USE'!B223, "Sheet1:"&amp;Sheet1!B223&amp;" vs Sheet2:"&amp;'TO USE'!B223, "")</f>
        <v/>
      </c>
      <c r="C223" s="231" t="str">
        <f>IF(Sheet1!C223 &lt;&gt; 'TO USE'!C223, "Sheet1:"&amp;Sheet1!C223&amp;" vs Sheet2:"&amp;'TO USE'!C223, "")</f>
        <v/>
      </c>
      <c r="D223" s="231" t="str">
        <f>IF(Sheet1!D223 &lt;&gt; 'TO USE'!D223, "Sheet1:"&amp;Sheet1!D223&amp;" vs Sheet2:"&amp;'TO USE'!D223, "")</f>
        <v/>
      </c>
      <c r="E223" s="231" t="str">
        <f>IF(Sheet1!E223 &lt;&gt; 'TO USE'!E223, "Sheet1:"&amp;Sheet1!E223&amp;" vs Sheet2:"&amp;'TO USE'!E223, "")</f>
        <v/>
      </c>
      <c r="F223" s="231" t="str">
        <f>IF(Sheet1!F223 &lt;&gt; 'TO USE'!F223, "Sheet1:"&amp;Sheet1!F223&amp;" vs Sheet2:"&amp;'TO USE'!F223, "")</f>
        <v/>
      </c>
      <c r="G223" s="231" t="str">
        <f>IF(Sheet1!G223 &lt;&gt; 'TO USE'!G223, "Sheet1:"&amp;Sheet1!G223&amp;" vs Sheet2:"&amp;'TO USE'!G223, "")</f>
        <v/>
      </c>
      <c r="H223" s="231" t="str">
        <f>IF(Sheet1!H223 &lt;&gt; 'TO USE'!H223, "Sheet1:"&amp;Sheet1!H223&amp;" vs Sheet2:"&amp;'TO USE'!H223, "")</f>
        <v/>
      </c>
      <c r="I223" s="231" t="str">
        <f>IF(Sheet1!I223 &lt;&gt; 'TO USE'!I223, "Sheet1:"&amp;Sheet1!I223&amp;" vs Sheet2:"&amp;'TO USE'!I223, "")</f>
        <v>Sheet1:Unknown status vs Sheet2:Recruiting</v>
      </c>
      <c r="J223" s="231" t="str">
        <f>IF(Sheet1!J223 &lt;&gt; 'TO USE'!J223, "Sheet1:"&amp;Sheet1!J223&amp;" vs Sheet2:"&amp;'TO USE'!J223, "")</f>
        <v>Sheet1:5 vs Sheet2:2</v>
      </c>
      <c r="K223" s="231" t="str">
        <f>IF(Sheet1!K223 &lt;&gt; 'TO USE'!K223, "Sheet1:"&amp;Sheet1!K223&amp;" vs Sheet2:"&amp;'TO USE'!K223, "")</f>
        <v/>
      </c>
      <c r="L223" s="231" t="str">
        <f>IF(Sheet1!L223 &lt;&gt; 'TO USE'!L223, "Sheet1:"&amp;Sheet1!L223&amp;" vs Sheet2:"&amp;'TO USE'!L223, "")</f>
        <v/>
      </c>
      <c r="M223" s="231" t="str">
        <f>IF(Sheet1!M223 &lt;&gt; 'TO USE'!M223, "Sheet1:"&amp;Sheet1!M223&amp;" vs Sheet2:"&amp;'TO USE'!M223, "")</f>
        <v/>
      </c>
      <c r="N223" s="231" t="str">
        <f>IF(Sheet1!N223 &lt;&gt; 'TO USE'!N223, "Sheet1:"&amp;Sheet1!N223&amp;" vs Sheet2:"&amp;'TO USE'!N223, "")</f>
        <v/>
      </c>
      <c r="O223" s="231" t="str">
        <f>IF(Sheet1!O223 &lt;&gt; 'TO USE'!O223, "Sheet1:"&amp;Sheet1!O223&amp;" vs Sheet2:"&amp;'TO USE'!O223, "")</f>
        <v/>
      </c>
      <c r="P223" s="231" t="str">
        <f>IF(Sheet1!P223 &lt;&gt; 'TO USE'!P223, "Sheet1:"&amp;Sheet1!P223&amp;" vs Sheet2:"&amp;'TO USE'!P223, "")</f>
        <v/>
      </c>
      <c r="Q223" s="231" t="str">
        <f>IF(Sheet1!Q223 &lt;&gt; 'TO USE'!Q223, "Sheet1:"&amp;Sheet1!Q223&amp;" vs Sheet2:"&amp;'TO USE'!Q223, "")</f>
        <v/>
      </c>
      <c r="R223" s="231" t="str">
        <f>IF(Sheet1!R223 &lt;&gt; 'TO USE'!R223, "Sheet1:"&amp;Sheet1!R223&amp;" vs Sheet2:"&amp;'TO USE'!R223, "")</f>
        <v/>
      </c>
      <c r="S223" s="231" t="str">
        <f>IF(Sheet1!S223 &lt;&gt; 'TO USE'!S223, "Sheet1:"&amp;Sheet1!S223&amp;" vs Sheet2:"&amp;'TO USE'!S223, "")</f>
        <v/>
      </c>
      <c r="T223" s="231" t="str">
        <f>IF(Sheet1!T223 &lt;&gt; 'TO USE'!T223, "Sheet1:"&amp;Sheet1!T223&amp;" vs Sheet2:"&amp;'TO USE'!T223, "")</f>
        <v/>
      </c>
      <c r="U223" s="231" t="str">
        <f>IF(Sheet1!U223 &lt;&gt; 'TO USE'!U223, "Sheet1:"&amp;Sheet1!U223&amp;" vs Sheet2:"&amp;'TO USE'!U223, "")</f>
        <v/>
      </c>
      <c r="V223" s="231" t="str">
        <f>IF(Sheet1!V223 &lt;&gt; 'TO USE'!V223, "Sheet1:"&amp;Sheet1!V223&amp;" vs Sheet2:"&amp;'TO USE'!V223, "")</f>
        <v/>
      </c>
      <c r="W223" s="231" t="str">
        <f>IF(Sheet1!W223 &lt;&gt; 'TO USE'!W223, "Sheet1:"&amp;Sheet1!W223&amp;" vs Sheet2:"&amp;'TO USE'!W223, "")</f>
        <v/>
      </c>
      <c r="X223" s="231" t="str">
        <f>IF(Sheet1!X223 &lt;&gt; 'TO USE'!X223, "Sheet1:"&amp;Sheet1!X223&amp;" vs Sheet2:"&amp;'TO USE'!X223, "")</f>
        <v/>
      </c>
      <c r="Y223" s="231" t="str">
        <f>IF(Sheet1!Y223 &lt;&gt; 'TO USE'!Y223, "Sheet1:"&amp;Sheet1!Y223&amp;" vs Sheet2:"&amp;'TO USE'!Y223, "")</f>
        <v/>
      </c>
      <c r="Z223" s="231" t="str">
        <f>IF(Sheet1!Z223 &lt;&gt; 'TO USE'!Z223, "Sheet1:"&amp;Sheet1!Z223&amp;" vs Sheet2:"&amp;'TO USE'!Z223, "")</f>
        <v/>
      </c>
      <c r="AA223" s="231" t="str">
        <f>IF(Sheet1!AA223 &lt;&gt; 'TO USE'!AA223, "Sheet1:"&amp;Sheet1!AA223&amp;" vs Sheet2:"&amp;'TO USE'!AA223, "")</f>
        <v/>
      </c>
      <c r="AB223" s="231" t="str">
        <f>IF(Sheet1!AB223 &lt;&gt; 'TO USE'!AB223, "Sheet1:"&amp;Sheet1!AB223&amp;" vs Sheet2:"&amp;'TO USE'!AB223, "")</f>
        <v/>
      </c>
      <c r="AC223" s="231" t="str">
        <f>IF(Sheet1!AC223 &lt;&gt; 'TO USE'!AC223, "Sheet1:"&amp;Sheet1!AC223&amp;" vs Sheet2:"&amp;'TO USE'!AC223, "")</f>
        <v/>
      </c>
      <c r="AD223" s="231" t="str">
        <f>IF(Sheet1!AD223 &lt;&gt; 'TO USE'!AD223, "Sheet1:"&amp;Sheet1!AD223&amp;" vs Sheet2:"&amp;'TO USE'!AD223, "")</f>
        <v/>
      </c>
      <c r="AE223" s="231" t="str">
        <f>IF(Sheet1!AE223 &lt;&gt; 'TO USE'!AE223, "Sheet1:"&amp;Sheet1!AE223&amp;" vs Sheet2:"&amp;'TO USE'!AE223, "")</f>
        <v/>
      </c>
      <c r="AF223" s="231" t="str">
        <f>IF(Sheet1!AF223 &lt;&gt; 'TO USE'!AF223, "Sheet1:"&amp;Sheet1!AF223&amp;" vs Sheet2:"&amp;'TO USE'!AF223, "")</f>
        <v>Sheet1: vs Sheet2:1</v>
      </c>
      <c r="AG223" s="231" t="str">
        <f>IF(Sheet1!AG223 &lt;&gt; 'TO USE'!AG223, "Sheet1:"&amp;Sheet1!AG223&amp;" vs Sheet2:"&amp;'TO USE'!AG223, "")</f>
        <v>Sheet1: vs Sheet2:NA</v>
      </c>
      <c r="AH223" s="231" t="str">
        <f>IF(Sheet1!AH223 &lt;&gt; 'TO USE'!AH223, "Sheet1:"&amp;Sheet1!AH223&amp;" vs Sheet2:"&amp;'TO USE'!AH223, "")</f>
        <v/>
      </c>
      <c r="AI223" s="231" t="str">
        <f>IF(Sheet1!AI223 &lt;&gt; 'TO USE'!AI223, "Sheet1:"&amp;Sheet1!AI223&amp;" vs Sheet2:"&amp;'TO USE'!AI223, "")</f>
        <v/>
      </c>
      <c r="AJ223" s="231" t="str">
        <f>IF(Sheet1!AJ223 &lt;&gt; 'TO USE'!AJ223, "Sheet1:"&amp;Sheet1!AJ223&amp;" vs Sheet2:"&amp;'TO USE'!AJ223, "")</f>
        <v/>
      </c>
      <c r="AK223" s="231" t="str">
        <f>IF(Sheet1!AK223 &lt;&gt; 'TO USE'!AK223, "Sheet1:"&amp;Sheet1!AK223&amp;" vs Sheet2:"&amp;'TO USE'!AK223, "")</f>
        <v/>
      </c>
      <c r="AL223" s="231" t="str">
        <f>IF(Sheet1!AL223 &lt;&gt; 'TO USE'!AL223, "Sheet1:"&amp;Sheet1!AL223&amp;" vs Sheet2:"&amp;'TO USE'!AL223, "")</f>
        <v/>
      </c>
      <c r="AM223" s="231" t="str">
        <f>IF(Sheet1!AM223 &lt;&gt; 'TO USE'!AM223, "Sheet1:"&amp;Sheet1!AM223&amp;" vs Sheet2:"&amp;'TO USE'!AM223, "")</f>
        <v/>
      </c>
      <c r="AN223" s="231" t="str">
        <f>IF(Sheet1!AN223 &lt;&gt; 'TO USE'!AN223, "Sheet1:"&amp;Sheet1!AN223&amp;" vs Sheet2:"&amp;'TO USE'!AN223, "")</f>
        <v/>
      </c>
      <c r="AO223" s="231" t="str">
        <f>IF(Sheet1!AO223 &lt;&gt; 'TO USE'!AO223, "Sheet1:"&amp;Sheet1!AO223&amp;" vs Sheet2:"&amp;'TO USE'!AO223, "")</f>
        <v/>
      </c>
      <c r="AP223" s="231" t="str">
        <f>IF(Sheet1!AP223 &lt;&gt; 'TO USE'!AP223, "Sheet1:"&amp;Sheet1!AP223&amp;" vs Sheet2:"&amp;'TO USE'!AP223, "")</f>
        <v/>
      </c>
      <c r="AQ223" s="231" t="str">
        <f>IF(Sheet1!AQ223 &lt;&gt; 'TO USE'!AQ223, "Sheet1:"&amp;Sheet1!AQ223&amp;" vs Sheet2:"&amp;'TO USE'!AQ223, "")</f>
        <v/>
      </c>
      <c r="AR223" s="231" t="str">
        <f>IF(Sheet1!AR223 &lt;&gt; 'TO USE'!AR223, "Sheet1:"&amp;Sheet1!AR223&amp;" vs Sheet2:"&amp;'TO USE'!AR223, "")</f>
        <v/>
      </c>
      <c r="AS223" s="231" t="str">
        <f>IF(Sheet1!AS223 &lt;&gt; 'TO USE'!AS223, "Sheet1:"&amp;Sheet1!AS223&amp;" vs Sheet2:"&amp;'TO USE'!AS223, "")</f>
        <v/>
      </c>
      <c r="AT223" s="231" t="str">
        <f>IF(Sheet1!AT223 &lt;&gt; 'TO USE'!AT223, "Sheet1:"&amp;Sheet1!AT223&amp;" vs Sheet2:"&amp;'TO USE'!AT223, "")</f>
        <v/>
      </c>
      <c r="AU223" s="231" t="str">
        <f>IF(Sheet1!AU223 &lt;&gt; 'TO USE'!AU223, "Sheet1:"&amp;Sheet1!AU223&amp;" vs Sheet2:"&amp;'TO USE'!AU223, "")</f>
        <v/>
      </c>
      <c r="AV223" s="231" t="str">
        <f>IF(Sheet1!AV223 &lt;&gt; 'TO USE'!AV223, "Sheet1:"&amp;Sheet1!AV223&amp;" vs Sheet2:"&amp;'TO USE'!AV223, "")</f>
        <v/>
      </c>
    </row>
    <row r="224" spans="1:48" ht="19">
      <c r="A224" s="27">
        <v>1019</v>
      </c>
      <c r="B224" s="231" t="str">
        <f>IF(Sheet1!B224 &lt;&gt; 'TO USE'!B224, "Sheet1:"&amp;Sheet1!B224&amp;" vs Sheet2:"&amp;'TO USE'!B224, "")</f>
        <v/>
      </c>
      <c r="C224" s="231" t="str">
        <f>IF(Sheet1!C224 &lt;&gt; 'TO USE'!C224, "Sheet1:"&amp;Sheet1!C224&amp;" vs Sheet2:"&amp;'TO USE'!C224, "")</f>
        <v/>
      </c>
      <c r="D224" s="231" t="str">
        <f>IF(Sheet1!D224 &lt;&gt; 'TO USE'!D224, "Sheet1:"&amp;Sheet1!D224&amp;" vs Sheet2:"&amp;'TO USE'!D224, "")</f>
        <v/>
      </c>
      <c r="E224" s="231" t="str">
        <f>IF(Sheet1!E224 &lt;&gt; 'TO USE'!E224, "Sheet1:"&amp;Sheet1!E224&amp;" vs Sheet2:"&amp;'TO USE'!E224, "")</f>
        <v/>
      </c>
      <c r="F224" s="231" t="str">
        <f>IF(Sheet1!F224 &lt;&gt; 'TO USE'!F224, "Sheet1:"&amp;Sheet1!F224&amp;" vs Sheet2:"&amp;'TO USE'!F224, "")</f>
        <v/>
      </c>
      <c r="G224" s="231" t="str">
        <f>IF(Sheet1!G224 &lt;&gt; 'TO USE'!G224, "Sheet1:"&amp;Sheet1!G224&amp;" vs Sheet2:"&amp;'TO USE'!G224, "")</f>
        <v/>
      </c>
      <c r="H224" s="231" t="str">
        <f>IF(Sheet1!H224 &lt;&gt; 'TO USE'!H224, "Sheet1:"&amp;Sheet1!H224&amp;" vs Sheet2:"&amp;'TO USE'!H224, "")</f>
        <v/>
      </c>
      <c r="I224" s="231" t="str">
        <f>IF(Sheet1!I224 &lt;&gt; 'TO USE'!I224, "Sheet1:"&amp;Sheet1!I224&amp;" vs Sheet2:"&amp;'TO USE'!I224, "")</f>
        <v>Sheet1:Enrolling by invitation vs Sheet2:Completed</v>
      </c>
      <c r="J224" s="231" t="str">
        <f>IF(Sheet1!J224 &lt;&gt; 'TO USE'!J224, "Sheet1:"&amp;Sheet1!J224&amp;" vs Sheet2:"&amp;'TO USE'!J224, "")</f>
        <v>Sheet1:2 vs Sheet2:1</v>
      </c>
      <c r="K224" s="231" t="str">
        <f>IF(Sheet1!K224 &lt;&gt; 'TO USE'!K224, "Sheet1:"&amp;Sheet1!K224&amp;" vs Sheet2:"&amp;'TO USE'!K224, "")</f>
        <v/>
      </c>
      <c r="L224" s="231" t="str">
        <f>IF(Sheet1!L224 &lt;&gt; 'TO USE'!L224, "Sheet1:"&amp;Sheet1!L224&amp;" vs Sheet2:"&amp;'TO USE'!L224, "")</f>
        <v/>
      </c>
      <c r="M224" s="231" t="str">
        <f>IF(Sheet1!M224 &lt;&gt; 'TO USE'!M224, "Sheet1:"&amp;Sheet1!M224&amp;" vs Sheet2:"&amp;'TO USE'!M224, "")</f>
        <v/>
      </c>
      <c r="N224" s="231" t="str">
        <f>IF(Sheet1!N224 &lt;&gt; 'TO USE'!N224, "Sheet1:"&amp;Sheet1!N224&amp;" vs Sheet2:"&amp;'TO USE'!N224, "")</f>
        <v/>
      </c>
      <c r="O224" s="231" t="str">
        <f>IF(Sheet1!O224 &lt;&gt; 'TO USE'!O224, "Sheet1:"&amp;Sheet1!O224&amp;" vs Sheet2:"&amp;'TO USE'!O224, "")</f>
        <v/>
      </c>
      <c r="P224" s="231" t="str">
        <f>IF(Sheet1!P224 &lt;&gt; 'TO USE'!P224, "Sheet1:"&amp;Sheet1!P224&amp;" vs Sheet2:"&amp;'TO USE'!P224, "")</f>
        <v/>
      </c>
      <c r="Q224" s="231" t="str">
        <f>IF(Sheet1!Q224 &lt;&gt; 'TO USE'!Q224, "Sheet1:"&amp;Sheet1!Q224&amp;" vs Sheet2:"&amp;'TO USE'!Q224, "")</f>
        <v/>
      </c>
      <c r="R224" s="231" t="str">
        <f>IF(Sheet1!R224 &lt;&gt; 'TO USE'!R224, "Sheet1:"&amp;Sheet1!R224&amp;" vs Sheet2:"&amp;'TO USE'!R224, "")</f>
        <v/>
      </c>
      <c r="S224" s="231" t="str">
        <f>IF(Sheet1!S224 &lt;&gt; 'TO USE'!S224, "Sheet1:"&amp;Sheet1!S224&amp;" vs Sheet2:"&amp;'TO USE'!S224, "")</f>
        <v/>
      </c>
      <c r="T224" s="231" t="str">
        <f>IF(Sheet1!T224 &lt;&gt; 'TO USE'!T224, "Sheet1:"&amp;Sheet1!T224&amp;" vs Sheet2:"&amp;'TO USE'!T224, "")</f>
        <v/>
      </c>
      <c r="U224" s="231" t="str">
        <f>IF(Sheet1!U224 &lt;&gt; 'TO USE'!U224, "Sheet1:"&amp;Sheet1!U224&amp;" vs Sheet2:"&amp;'TO USE'!U224, "")</f>
        <v/>
      </c>
      <c r="V224" s="231" t="str">
        <f>IF(Sheet1!V224 &lt;&gt; 'TO USE'!V224, "Sheet1:"&amp;Sheet1!V224&amp;" vs Sheet2:"&amp;'TO USE'!V224, "")</f>
        <v/>
      </c>
      <c r="W224" s="231" t="str">
        <f>IF(Sheet1!W224 &lt;&gt; 'TO USE'!W224, "Sheet1:"&amp;Sheet1!W224&amp;" vs Sheet2:"&amp;'TO USE'!W224, "")</f>
        <v/>
      </c>
      <c r="X224" s="231" t="str">
        <f>IF(Sheet1!X224 &lt;&gt; 'TO USE'!X224, "Sheet1:"&amp;Sheet1!X224&amp;" vs Sheet2:"&amp;'TO USE'!X224, "")</f>
        <v/>
      </c>
      <c r="Y224" s="231" t="str">
        <f>IF(Sheet1!Y224 &lt;&gt; 'TO USE'!Y224, "Sheet1:"&amp;Sheet1!Y224&amp;" vs Sheet2:"&amp;'TO USE'!Y224, "")</f>
        <v/>
      </c>
      <c r="Z224" s="231" t="str">
        <f>IF(Sheet1!Z224 &lt;&gt; 'TO USE'!Z224, "Sheet1:"&amp;Sheet1!Z224&amp;" vs Sheet2:"&amp;'TO USE'!Z224, "")</f>
        <v/>
      </c>
      <c r="AA224" s="231" t="str">
        <f>IF(Sheet1!AA224 &lt;&gt; 'TO USE'!AA224, "Sheet1:"&amp;Sheet1!AA224&amp;" vs Sheet2:"&amp;'TO USE'!AA224, "")</f>
        <v/>
      </c>
      <c r="AB224" s="231" t="str">
        <f>IF(Sheet1!AB224 &lt;&gt; 'TO USE'!AB224, "Sheet1:"&amp;Sheet1!AB224&amp;" vs Sheet2:"&amp;'TO USE'!AB224, "")</f>
        <v/>
      </c>
      <c r="AC224" s="231" t="str">
        <f>IF(Sheet1!AC224 &lt;&gt; 'TO USE'!AC224, "Sheet1:"&amp;Sheet1!AC224&amp;" vs Sheet2:"&amp;'TO USE'!AC224, "")</f>
        <v/>
      </c>
      <c r="AD224" s="231" t="str">
        <f>IF(Sheet1!AD224 &lt;&gt; 'TO USE'!AD224, "Sheet1:"&amp;Sheet1!AD224&amp;" vs Sheet2:"&amp;'TO USE'!AD224, "")</f>
        <v>Sheet1:1,2,3,5=MS vs Sheet2:1,2,3,5</v>
      </c>
      <c r="AE224" s="231" t="str">
        <f>IF(Sheet1!AE224 &lt;&gt; 'TO USE'!AE224, "Sheet1:"&amp;Sheet1!AE224&amp;" vs Sheet2:"&amp;'TO USE'!AE224, "")</f>
        <v/>
      </c>
      <c r="AF224" s="231" t="str">
        <f>IF(Sheet1!AF224 &lt;&gt; 'TO USE'!AF224, "Sheet1:"&amp;Sheet1!AF224&amp;" vs Sheet2:"&amp;'TO USE'!AF224, "")</f>
        <v/>
      </c>
      <c r="AG224" s="231" t="str">
        <f>IF(Sheet1!AG224 &lt;&gt; 'TO USE'!AG224, "Sheet1:"&amp;Sheet1!AG224&amp;" vs Sheet2:"&amp;'TO USE'!AG224, "")</f>
        <v/>
      </c>
      <c r="AH224" s="231" t="str">
        <f>IF(Sheet1!AH224 &lt;&gt; 'TO USE'!AH224, "Sheet1:"&amp;Sheet1!AH224&amp;" vs Sheet2:"&amp;'TO USE'!AH224, "")</f>
        <v/>
      </c>
      <c r="AI224" s="231" t="str">
        <f>IF(Sheet1!AI224 &lt;&gt; 'TO USE'!AI224, "Sheet1:"&amp;Sheet1!AI224&amp;" vs Sheet2:"&amp;'TO USE'!AI224, "")</f>
        <v/>
      </c>
      <c r="AJ224" s="231" t="str">
        <f>IF(Sheet1!AJ224 &lt;&gt; 'TO USE'!AJ224, "Sheet1:"&amp;Sheet1!AJ224&amp;" vs Sheet2:"&amp;'TO USE'!AJ224, "")</f>
        <v/>
      </c>
      <c r="AK224" s="231" t="str">
        <f>IF(Sheet1!AK224 &lt;&gt; 'TO USE'!AK224, "Sheet1:"&amp;Sheet1!AK224&amp;" vs Sheet2:"&amp;'TO USE'!AK224, "")</f>
        <v/>
      </c>
      <c r="AL224" s="231" t="str">
        <f>IF(Sheet1!AL224 &lt;&gt; 'TO USE'!AL224, "Sheet1:"&amp;Sheet1!AL224&amp;" vs Sheet2:"&amp;'TO USE'!AL224, "")</f>
        <v/>
      </c>
      <c r="AM224" s="231" t="str">
        <f>IF(Sheet1!AM224 &lt;&gt; 'TO USE'!AM224, "Sheet1:"&amp;Sheet1!AM224&amp;" vs Sheet2:"&amp;'TO USE'!AM224, "")</f>
        <v/>
      </c>
      <c r="AN224" s="231" t="str">
        <f>IF(Sheet1!AN224 &lt;&gt; 'TO USE'!AN224, "Sheet1:"&amp;Sheet1!AN224&amp;" vs Sheet2:"&amp;'TO USE'!AN224, "")</f>
        <v/>
      </c>
      <c r="AO224" s="231" t="str">
        <f>IF(Sheet1!AO224 &lt;&gt; 'TO USE'!AO224, "Sheet1:"&amp;Sheet1!AO224&amp;" vs Sheet2:"&amp;'TO USE'!AO224, "")</f>
        <v/>
      </c>
      <c r="AP224" s="231" t="str">
        <f>IF(Sheet1!AP224 &lt;&gt; 'TO USE'!AP224, "Sheet1:"&amp;Sheet1!AP224&amp;" vs Sheet2:"&amp;'TO USE'!AP224, "")</f>
        <v/>
      </c>
      <c r="AQ224" s="231" t="str">
        <f>IF(Sheet1!AQ224 &lt;&gt; 'TO USE'!AQ224, "Sheet1:"&amp;Sheet1!AQ224&amp;" vs Sheet2:"&amp;'TO USE'!AQ224, "")</f>
        <v/>
      </c>
      <c r="AR224" s="231" t="str">
        <f>IF(Sheet1!AR224 &lt;&gt; 'TO USE'!AR224, "Sheet1:"&amp;Sheet1!AR224&amp;" vs Sheet2:"&amp;'TO USE'!AR224, "")</f>
        <v/>
      </c>
      <c r="AS224" s="231" t="str">
        <f>IF(Sheet1!AS224 &lt;&gt; 'TO USE'!AS224, "Sheet1:"&amp;Sheet1!AS224&amp;" vs Sheet2:"&amp;'TO USE'!AS224, "")</f>
        <v/>
      </c>
      <c r="AT224" s="231" t="str">
        <f>IF(Sheet1!AT224 &lt;&gt; 'TO USE'!AT224, "Sheet1:"&amp;Sheet1!AT224&amp;" vs Sheet2:"&amp;'TO USE'!AT224, "")</f>
        <v/>
      </c>
      <c r="AU224" s="231" t="str">
        <f>IF(Sheet1!AU224 &lt;&gt; 'TO USE'!AU224, "Sheet1:"&amp;Sheet1!AU224&amp;" vs Sheet2:"&amp;'TO USE'!AU224, "")</f>
        <v/>
      </c>
      <c r="AV224" s="231" t="str">
        <f>IF(Sheet1!AV224 &lt;&gt; 'TO USE'!AV224, "Sheet1:"&amp;Sheet1!AV224&amp;" vs Sheet2:"&amp;'TO USE'!AV224, "")</f>
        <v/>
      </c>
    </row>
    <row r="225" spans="1:48" ht="19">
      <c r="A225">
        <v>1020</v>
      </c>
      <c r="B225" s="231" t="str">
        <f>IF(Sheet1!B225 &lt;&gt; 'TO USE'!B225, "Sheet1:"&amp;Sheet1!B225&amp;" vs Sheet2:"&amp;'TO USE'!B225, "")</f>
        <v/>
      </c>
      <c r="C225" s="231" t="str">
        <f>IF(Sheet1!C225 &lt;&gt; 'TO USE'!C225, "Sheet1:"&amp;Sheet1!C225&amp;" vs Sheet2:"&amp;'TO USE'!C225, "")</f>
        <v/>
      </c>
      <c r="D225" s="231" t="str">
        <f>IF(Sheet1!D225 &lt;&gt; 'TO USE'!D225, "Sheet1:"&amp;Sheet1!D225&amp;" vs Sheet2:"&amp;'TO USE'!D225, "")</f>
        <v/>
      </c>
      <c r="E225" s="231" t="str">
        <f>IF(Sheet1!E225 &lt;&gt; 'TO USE'!E225, "Sheet1:"&amp;Sheet1!E225&amp;" vs Sheet2:"&amp;'TO USE'!E225, "")</f>
        <v/>
      </c>
      <c r="F225" s="231" t="str">
        <f>IF(Sheet1!F225 &lt;&gt; 'TO USE'!F225, "Sheet1:"&amp;Sheet1!F225&amp;" vs Sheet2:"&amp;'TO USE'!F225, "")</f>
        <v/>
      </c>
      <c r="G225" s="231" t="str">
        <f>IF(Sheet1!G225 &lt;&gt; 'TO USE'!G225, "Sheet1:"&amp;Sheet1!G225&amp;" vs Sheet2:"&amp;'TO USE'!G225, "")</f>
        <v/>
      </c>
      <c r="H225" s="231" t="str">
        <f>IF(Sheet1!H225 &lt;&gt; 'TO USE'!H225, "Sheet1:"&amp;Sheet1!H225&amp;" vs Sheet2:"&amp;'TO USE'!H225, "")</f>
        <v/>
      </c>
      <c r="I225" s="231" t="str">
        <f>IF(Sheet1!I225 &lt;&gt; 'TO USE'!I225, "Sheet1:"&amp;Sheet1!I225&amp;" vs Sheet2:"&amp;'TO USE'!I225, "")</f>
        <v/>
      </c>
      <c r="J225" s="231" t="str">
        <f>IF(Sheet1!J225 &lt;&gt; 'TO USE'!J225, "Sheet1:"&amp;Sheet1!J225&amp;" vs Sheet2:"&amp;'TO USE'!J225, "")</f>
        <v/>
      </c>
      <c r="K225" s="231" t="str">
        <f>IF(Sheet1!K225 &lt;&gt; 'TO USE'!K225, "Sheet1:"&amp;Sheet1!K225&amp;" vs Sheet2:"&amp;'TO USE'!K225, "")</f>
        <v/>
      </c>
      <c r="L225" s="231" t="str">
        <f>IF(Sheet1!L225 &lt;&gt; 'TO USE'!L225, "Sheet1:"&amp;Sheet1!L225&amp;" vs Sheet2:"&amp;'TO USE'!L225, "")</f>
        <v/>
      </c>
      <c r="M225" s="231" t="str">
        <f>IF(Sheet1!M225 &lt;&gt; 'TO USE'!M225, "Sheet1:"&amp;Sheet1!M225&amp;" vs Sheet2:"&amp;'TO USE'!M225, "")</f>
        <v/>
      </c>
      <c r="N225" s="231" t="str">
        <f>IF(Sheet1!N225 &lt;&gt; 'TO USE'!N225, "Sheet1:"&amp;Sheet1!N225&amp;" vs Sheet2:"&amp;'TO USE'!N225, "")</f>
        <v/>
      </c>
      <c r="O225" s="231" t="str">
        <f>IF(Sheet1!O225 &lt;&gt; 'TO USE'!O225, "Sheet1:"&amp;Sheet1!O225&amp;" vs Sheet2:"&amp;'TO USE'!O225, "")</f>
        <v/>
      </c>
      <c r="P225" s="231" t="str">
        <f>IF(Sheet1!P225 &lt;&gt; 'TO USE'!P225, "Sheet1:"&amp;Sheet1!P225&amp;" vs Sheet2:"&amp;'TO USE'!P225, "")</f>
        <v/>
      </c>
      <c r="Q225" s="231" t="str">
        <f>IF(Sheet1!Q225 &lt;&gt; 'TO USE'!Q225, "Sheet1:"&amp;Sheet1!Q225&amp;" vs Sheet2:"&amp;'TO USE'!Q225, "")</f>
        <v/>
      </c>
      <c r="R225" s="231" t="str">
        <f>IF(Sheet1!R225 &lt;&gt; 'TO USE'!R225, "Sheet1:"&amp;Sheet1!R225&amp;" vs Sheet2:"&amp;'TO USE'!R225, "")</f>
        <v/>
      </c>
      <c r="S225" s="231" t="str">
        <f>IF(Sheet1!S225 &lt;&gt; 'TO USE'!S225, "Sheet1:"&amp;Sheet1!S225&amp;" vs Sheet2:"&amp;'TO USE'!S225, "")</f>
        <v/>
      </c>
      <c r="T225" s="231" t="str">
        <f>IF(Sheet1!T225 &lt;&gt; 'TO USE'!T225, "Sheet1:"&amp;Sheet1!T225&amp;" vs Sheet2:"&amp;'TO USE'!T225, "")</f>
        <v/>
      </c>
      <c r="U225" s="231" t="str">
        <f>IF(Sheet1!U225 &lt;&gt; 'TO USE'!U225, "Sheet1:"&amp;Sheet1!U225&amp;" vs Sheet2:"&amp;'TO USE'!U225, "")</f>
        <v/>
      </c>
      <c r="V225" s="231" t="str">
        <f>IF(Sheet1!V225 &lt;&gt; 'TO USE'!V225, "Sheet1:"&amp;Sheet1!V225&amp;" vs Sheet2:"&amp;'TO USE'!V225, "")</f>
        <v/>
      </c>
      <c r="W225" s="231" t="str">
        <f>IF(Sheet1!W225 &lt;&gt; 'TO USE'!W225, "Sheet1:"&amp;Sheet1!W225&amp;" vs Sheet2:"&amp;'TO USE'!W225, "")</f>
        <v/>
      </c>
      <c r="X225" s="231" t="str">
        <f>IF(Sheet1!X225 &lt;&gt; 'TO USE'!X225, "Sheet1:"&amp;Sheet1!X225&amp;" vs Sheet2:"&amp;'TO USE'!X225, "")</f>
        <v/>
      </c>
      <c r="Y225" s="231" t="str">
        <f>IF(Sheet1!Y225 &lt;&gt; 'TO USE'!Y225, "Sheet1:"&amp;Sheet1!Y225&amp;" vs Sheet2:"&amp;'TO USE'!Y225, "")</f>
        <v/>
      </c>
      <c r="Z225" s="231" t="str">
        <f>IF(Sheet1!Z225 &lt;&gt; 'TO USE'!Z225, "Sheet1:"&amp;Sheet1!Z225&amp;" vs Sheet2:"&amp;'TO USE'!Z225, "")</f>
        <v/>
      </c>
      <c r="AA225" s="231" t="str">
        <f>IF(Sheet1!AA225 &lt;&gt; 'TO USE'!AA225, "Sheet1:"&amp;Sheet1!AA225&amp;" vs Sheet2:"&amp;'TO USE'!AA225, "")</f>
        <v/>
      </c>
      <c r="AB225" s="231" t="str">
        <f>IF(Sheet1!AB225 &lt;&gt; 'TO USE'!AB225, "Sheet1:"&amp;Sheet1!AB225&amp;" vs Sheet2:"&amp;'TO USE'!AB225, "")</f>
        <v/>
      </c>
      <c r="AC225" s="231" t="str">
        <f>IF(Sheet1!AC225 &lt;&gt; 'TO USE'!AC225, "Sheet1:"&amp;Sheet1!AC225&amp;" vs Sheet2:"&amp;'TO USE'!AC225, "")</f>
        <v/>
      </c>
      <c r="AD225" s="231" t="str">
        <f>IF(Sheet1!AD225 &lt;&gt; 'TO USE'!AD225, "Sheet1:"&amp;Sheet1!AD225&amp;" vs Sheet2:"&amp;'TO USE'!AD225, "")</f>
        <v/>
      </c>
      <c r="AE225" s="231" t="str">
        <f>IF(Sheet1!AE225 &lt;&gt; 'TO USE'!AE225, "Sheet1:"&amp;Sheet1!AE225&amp;" vs Sheet2:"&amp;'TO USE'!AE225, "")</f>
        <v/>
      </c>
      <c r="AF225" s="231" t="str">
        <f>IF(Sheet1!AF225 &lt;&gt; 'TO USE'!AF225, "Sheet1:"&amp;Sheet1!AF225&amp;" vs Sheet2:"&amp;'TO USE'!AF225, "")</f>
        <v/>
      </c>
      <c r="AG225" s="231" t="str">
        <f>IF(Sheet1!AG225 &lt;&gt; 'TO USE'!AG225, "Sheet1:"&amp;Sheet1!AG225&amp;" vs Sheet2:"&amp;'TO USE'!AG225, "")</f>
        <v/>
      </c>
      <c r="AH225" s="231" t="str">
        <f>IF(Sheet1!AH225 &lt;&gt; 'TO USE'!AH225, "Sheet1:"&amp;Sheet1!AH225&amp;" vs Sheet2:"&amp;'TO USE'!AH225, "")</f>
        <v/>
      </c>
      <c r="AI225" s="231" t="str">
        <f>IF(Sheet1!AI225 &lt;&gt; 'TO USE'!AI225, "Sheet1:"&amp;Sheet1!AI225&amp;" vs Sheet2:"&amp;'TO USE'!AI225, "")</f>
        <v/>
      </c>
      <c r="AJ225" s="231" t="str">
        <f>IF(Sheet1!AJ225 &lt;&gt; 'TO USE'!AJ225, "Sheet1:"&amp;Sheet1!AJ225&amp;" vs Sheet2:"&amp;'TO USE'!AJ225, "")</f>
        <v/>
      </c>
      <c r="AK225" s="231" t="str">
        <f>IF(Sheet1!AK225 &lt;&gt; 'TO USE'!AK225, "Sheet1:"&amp;Sheet1!AK225&amp;" vs Sheet2:"&amp;'TO USE'!AK225, "")</f>
        <v/>
      </c>
      <c r="AL225" s="231" t="str">
        <f>IF(Sheet1!AL225 &lt;&gt; 'TO USE'!AL225, "Sheet1:"&amp;Sheet1!AL225&amp;" vs Sheet2:"&amp;'TO USE'!AL225, "")</f>
        <v/>
      </c>
      <c r="AM225" s="231" t="str">
        <f>IF(Sheet1!AM225 &lt;&gt; 'TO USE'!AM225, "Sheet1:"&amp;Sheet1!AM225&amp;" vs Sheet2:"&amp;'TO USE'!AM225, "")</f>
        <v/>
      </c>
      <c r="AN225" s="231" t="str">
        <f>IF(Sheet1!AN225 &lt;&gt; 'TO USE'!AN225, "Sheet1:"&amp;Sheet1!AN225&amp;" vs Sheet2:"&amp;'TO USE'!AN225, "")</f>
        <v/>
      </c>
      <c r="AO225" s="231" t="str">
        <f>IF(Sheet1!AO225 &lt;&gt; 'TO USE'!AO225, "Sheet1:"&amp;Sheet1!AO225&amp;" vs Sheet2:"&amp;'TO USE'!AO225, "")</f>
        <v/>
      </c>
      <c r="AP225" s="231" t="str">
        <f>IF(Sheet1!AP225 &lt;&gt; 'TO USE'!AP225, "Sheet1:"&amp;Sheet1!AP225&amp;" vs Sheet2:"&amp;'TO USE'!AP225, "")</f>
        <v/>
      </c>
      <c r="AQ225" s="231" t="str">
        <f>IF(Sheet1!AQ225 &lt;&gt; 'TO USE'!AQ225, "Sheet1:"&amp;Sheet1!AQ225&amp;" vs Sheet2:"&amp;'TO USE'!AQ225, "")</f>
        <v/>
      </c>
      <c r="AR225" s="231" t="str">
        <f>IF(Sheet1!AR225 &lt;&gt; 'TO USE'!AR225, "Sheet1:"&amp;Sheet1!AR225&amp;" vs Sheet2:"&amp;'TO USE'!AR225, "")</f>
        <v/>
      </c>
      <c r="AS225" s="231" t="str">
        <f>IF(Sheet1!AS225 &lt;&gt; 'TO USE'!AS225, "Sheet1:"&amp;Sheet1!AS225&amp;" vs Sheet2:"&amp;'TO USE'!AS225, "")</f>
        <v/>
      </c>
      <c r="AT225" s="231" t="str">
        <f>IF(Sheet1!AT225 &lt;&gt; 'TO USE'!AT225, "Sheet1:"&amp;Sheet1!AT225&amp;" vs Sheet2:"&amp;'TO USE'!AT225, "")</f>
        <v/>
      </c>
      <c r="AU225" s="231" t="str">
        <f>IF(Sheet1!AU225 &lt;&gt; 'TO USE'!AU225, "Sheet1:"&amp;Sheet1!AU225&amp;" vs Sheet2:"&amp;'TO USE'!AU225, "")</f>
        <v/>
      </c>
      <c r="AV225" s="231" t="str">
        <f>IF(Sheet1!AV225 &lt;&gt; 'TO USE'!AV225, "Sheet1:"&amp;Sheet1!AV225&amp;" vs Sheet2:"&amp;'TO USE'!AV225, "")</f>
        <v/>
      </c>
    </row>
    <row r="226" spans="1:48" ht="19">
      <c r="A226">
        <v>1021</v>
      </c>
      <c r="B226" s="231" t="str">
        <f>IF(Sheet1!B226 &lt;&gt; 'TO USE'!B226, "Sheet1:"&amp;Sheet1!B226&amp;" vs Sheet2:"&amp;'TO USE'!B226, "")</f>
        <v/>
      </c>
      <c r="C226" s="231" t="str">
        <f>IF(Sheet1!C226 &lt;&gt; 'TO USE'!C226, "Sheet1:"&amp;Sheet1!C226&amp;" vs Sheet2:"&amp;'TO USE'!C226, "")</f>
        <v/>
      </c>
      <c r="D226" s="231" t="str">
        <f>IF(Sheet1!D226 &lt;&gt; 'TO USE'!D226, "Sheet1:"&amp;Sheet1!D226&amp;" vs Sheet2:"&amp;'TO USE'!D226, "")</f>
        <v/>
      </c>
      <c r="E226" s="231" t="str">
        <f>IF(Sheet1!E226 &lt;&gt; 'TO USE'!E226, "Sheet1:"&amp;Sheet1!E226&amp;" vs Sheet2:"&amp;'TO USE'!E226, "")</f>
        <v/>
      </c>
      <c r="F226" s="231" t="str">
        <f>IF(Sheet1!F226 &lt;&gt; 'TO USE'!F226, "Sheet1:"&amp;Sheet1!F226&amp;" vs Sheet2:"&amp;'TO USE'!F226, "")</f>
        <v/>
      </c>
      <c r="G226" s="231" t="str">
        <f>IF(Sheet1!G226 &lt;&gt; 'TO USE'!G226, "Sheet1:"&amp;Sheet1!G226&amp;" vs Sheet2:"&amp;'TO USE'!G226, "")</f>
        <v/>
      </c>
      <c r="H226" s="231" t="str">
        <f>IF(Sheet1!H226 &lt;&gt; 'TO USE'!H226, "Sheet1:"&amp;Sheet1!H226&amp;" vs Sheet2:"&amp;'TO USE'!H226, "")</f>
        <v/>
      </c>
      <c r="I226" s="231" t="str">
        <f>IF(Sheet1!I226 &lt;&gt; 'TO USE'!I226, "Sheet1:"&amp;Sheet1!I226&amp;" vs Sheet2:"&amp;'TO USE'!I226, "")</f>
        <v/>
      </c>
      <c r="J226" s="231" t="str">
        <f>IF(Sheet1!J226 &lt;&gt; 'TO USE'!J226, "Sheet1:"&amp;Sheet1!J226&amp;" vs Sheet2:"&amp;'TO USE'!J226, "")</f>
        <v/>
      </c>
      <c r="K226" s="231" t="str">
        <f>IF(Sheet1!K226 &lt;&gt; 'TO USE'!K226, "Sheet1:"&amp;Sheet1!K226&amp;" vs Sheet2:"&amp;'TO USE'!K226, "")</f>
        <v/>
      </c>
      <c r="L226" s="231" t="str">
        <f>IF(Sheet1!L226 &lt;&gt; 'TO USE'!L226, "Sheet1:"&amp;Sheet1!L226&amp;" vs Sheet2:"&amp;'TO USE'!L226, "")</f>
        <v/>
      </c>
      <c r="M226" s="231" t="str">
        <f>IF(Sheet1!M226 &lt;&gt; 'TO USE'!M226, "Sheet1:"&amp;Sheet1!M226&amp;" vs Sheet2:"&amp;'TO USE'!M226, "")</f>
        <v/>
      </c>
      <c r="N226" s="231" t="str">
        <f>IF(Sheet1!N226 &lt;&gt; 'TO USE'!N226, "Sheet1:"&amp;Sheet1!N226&amp;" vs Sheet2:"&amp;'TO USE'!N226, "")</f>
        <v/>
      </c>
      <c r="O226" s="231" t="str">
        <f>IF(Sheet1!O226 &lt;&gt; 'TO USE'!O226, "Sheet1:"&amp;Sheet1!O226&amp;" vs Sheet2:"&amp;'TO USE'!O226, "")</f>
        <v/>
      </c>
      <c r="P226" s="231" t="str">
        <f>IF(Sheet1!P226 &lt;&gt; 'TO USE'!P226, "Sheet1:"&amp;Sheet1!P226&amp;" vs Sheet2:"&amp;'TO USE'!P226, "")</f>
        <v/>
      </c>
      <c r="Q226" s="231" t="str">
        <f>IF(Sheet1!Q226 &lt;&gt; 'TO USE'!Q226, "Sheet1:"&amp;Sheet1!Q226&amp;" vs Sheet2:"&amp;'TO USE'!Q226, "")</f>
        <v/>
      </c>
      <c r="R226" s="231" t="str">
        <f>IF(Sheet1!R226 &lt;&gt; 'TO USE'!R226, "Sheet1:"&amp;Sheet1!R226&amp;" vs Sheet2:"&amp;'TO USE'!R226, "")</f>
        <v/>
      </c>
      <c r="S226" s="231" t="str">
        <f>IF(Sheet1!S226 &lt;&gt; 'TO USE'!S226, "Sheet1:"&amp;Sheet1!S226&amp;" vs Sheet2:"&amp;'TO USE'!S226, "")</f>
        <v/>
      </c>
      <c r="T226" s="231" t="str">
        <f>IF(Sheet1!T226 &lt;&gt; 'TO USE'!T226, "Sheet1:"&amp;Sheet1!T226&amp;" vs Sheet2:"&amp;'TO USE'!T226, "")</f>
        <v/>
      </c>
      <c r="U226" s="231" t="str">
        <f>IF(Sheet1!U226 &lt;&gt; 'TO USE'!U226, "Sheet1:"&amp;Sheet1!U226&amp;" vs Sheet2:"&amp;'TO USE'!U226, "")</f>
        <v/>
      </c>
      <c r="V226" s="231" t="str">
        <f>IF(Sheet1!V226 &lt;&gt; 'TO USE'!V226, "Sheet1:"&amp;Sheet1!V226&amp;" vs Sheet2:"&amp;'TO USE'!V226, "")</f>
        <v/>
      </c>
      <c r="W226" s="231" t="str">
        <f>IF(Sheet1!W226 &lt;&gt; 'TO USE'!W226, "Sheet1:"&amp;Sheet1!W226&amp;" vs Sheet2:"&amp;'TO USE'!W226, "")</f>
        <v/>
      </c>
      <c r="X226" s="231" t="str">
        <f>IF(Sheet1!X226 &lt;&gt; 'TO USE'!X226, "Sheet1:"&amp;Sheet1!X226&amp;" vs Sheet2:"&amp;'TO USE'!X226, "")</f>
        <v/>
      </c>
      <c r="Y226" s="231" t="str">
        <f>IF(Sheet1!Y226 &lt;&gt; 'TO USE'!Y226, "Sheet1:"&amp;Sheet1!Y226&amp;" vs Sheet2:"&amp;'TO USE'!Y226, "")</f>
        <v/>
      </c>
      <c r="Z226" s="231" t="str">
        <f>IF(Sheet1!Z226 &lt;&gt; 'TO USE'!Z226, "Sheet1:"&amp;Sheet1!Z226&amp;" vs Sheet2:"&amp;'TO USE'!Z226, "")</f>
        <v/>
      </c>
      <c r="AA226" s="231" t="str">
        <f>IF(Sheet1!AA226 &lt;&gt; 'TO USE'!AA226, "Sheet1:"&amp;Sheet1!AA226&amp;" vs Sheet2:"&amp;'TO USE'!AA226, "")</f>
        <v/>
      </c>
      <c r="AB226" s="231" t="str">
        <f>IF(Sheet1!AB226 &lt;&gt; 'TO USE'!AB226, "Sheet1:"&amp;Sheet1!AB226&amp;" vs Sheet2:"&amp;'TO USE'!AB226, "")</f>
        <v/>
      </c>
      <c r="AC226" s="231" t="str">
        <f>IF(Sheet1!AC226 &lt;&gt; 'TO USE'!AC226, "Sheet1:"&amp;Sheet1!AC226&amp;" vs Sheet2:"&amp;'TO USE'!AC226, "")</f>
        <v/>
      </c>
      <c r="AD226" s="231" t="str">
        <f>IF(Sheet1!AD226 &lt;&gt; 'TO USE'!AD226, "Sheet1:"&amp;Sheet1!AD226&amp;" vs Sheet2:"&amp;'TO USE'!AD226, "")</f>
        <v/>
      </c>
      <c r="AE226" s="231" t="str">
        <f>IF(Sheet1!AE226 &lt;&gt; 'TO USE'!AE226, "Sheet1:"&amp;Sheet1!AE226&amp;" vs Sheet2:"&amp;'TO USE'!AE226, "")</f>
        <v/>
      </c>
      <c r="AF226" s="231" t="str">
        <f>IF(Sheet1!AF226 &lt;&gt; 'TO USE'!AF226, "Sheet1:"&amp;Sheet1!AF226&amp;" vs Sheet2:"&amp;'TO USE'!AF226, "")</f>
        <v/>
      </c>
      <c r="AG226" s="231" t="str">
        <f>IF(Sheet1!AG226 &lt;&gt; 'TO USE'!AG226, "Sheet1:"&amp;Sheet1!AG226&amp;" vs Sheet2:"&amp;'TO USE'!AG226, "")</f>
        <v/>
      </c>
      <c r="AH226" s="231" t="str">
        <f>IF(Sheet1!AH226 &lt;&gt; 'TO USE'!AH226, "Sheet1:"&amp;Sheet1!AH226&amp;" vs Sheet2:"&amp;'TO USE'!AH226, "")</f>
        <v/>
      </c>
      <c r="AI226" s="231" t="str">
        <f>IF(Sheet1!AI226 &lt;&gt; 'TO USE'!AI226, "Sheet1:"&amp;Sheet1!AI226&amp;" vs Sheet2:"&amp;'TO USE'!AI226, "")</f>
        <v/>
      </c>
      <c r="AJ226" s="231" t="str">
        <f>IF(Sheet1!AJ226 &lt;&gt; 'TO USE'!AJ226, "Sheet1:"&amp;Sheet1!AJ226&amp;" vs Sheet2:"&amp;'TO USE'!AJ226, "")</f>
        <v/>
      </c>
      <c r="AK226" s="231" t="str">
        <f>IF(Sheet1!AK226 &lt;&gt; 'TO USE'!AK226, "Sheet1:"&amp;Sheet1!AK226&amp;" vs Sheet2:"&amp;'TO USE'!AK226, "")</f>
        <v/>
      </c>
      <c r="AL226" s="231" t="str">
        <f>IF(Sheet1!AL226 &lt;&gt; 'TO USE'!AL226, "Sheet1:"&amp;Sheet1!AL226&amp;" vs Sheet2:"&amp;'TO USE'!AL226, "")</f>
        <v/>
      </c>
      <c r="AM226" s="231" t="str">
        <f>IF(Sheet1!AM226 &lt;&gt; 'TO USE'!AM226, "Sheet1:"&amp;Sheet1!AM226&amp;" vs Sheet2:"&amp;'TO USE'!AM226, "")</f>
        <v/>
      </c>
      <c r="AN226" s="231" t="str">
        <f>IF(Sheet1!AN226 &lt;&gt; 'TO USE'!AN226, "Sheet1:"&amp;Sheet1!AN226&amp;" vs Sheet2:"&amp;'TO USE'!AN226, "")</f>
        <v/>
      </c>
      <c r="AO226" s="231" t="str">
        <f>IF(Sheet1!AO226 &lt;&gt; 'TO USE'!AO226, "Sheet1:"&amp;Sheet1!AO226&amp;" vs Sheet2:"&amp;'TO USE'!AO226, "")</f>
        <v/>
      </c>
      <c r="AP226" s="231" t="str">
        <f>IF(Sheet1!AP226 &lt;&gt; 'TO USE'!AP226, "Sheet1:"&amp;Sheet1!AP226&amp;" vs Sheet2:"&amp;'TO USE'!AP226, "")</f>
        <v/>
      </c>
      <c r="AQ226" s="231" t="str">
        <f>IF(Sheet1!AQ226 &lt;&gt; 'TO USE'!AQ226, "Sheet1:"&amp;Sheet1!AQ226&amp;" vs Sheet2:"&amp;'TO USE'!AQ226, "")</f>
        <v/>
      </c>
      <c r="AR226" s="231" t="str">
        <f>IF(Sheet1!AR226 &lt;&gt; 'TO USE'!AR226, "Sheet1:"&amp;Sheet1!AR226&amp;" vs Sheet2:"&amp;'TO USE'!AR226, "")</f>
        <v/>
      </c>
      <c r="AS226" s="231" t="str">
        <f>IF(Sheet1!AS226 &lt;&gt; 'TO USE'!AS226, "Sheet1:"&amp;Sheet1!AS226&amp;" vs Sheet2:"&amp;'TO USE'!AS226, "")</f>
        <v/>
      </c>
      <c r="AT226" s="231" t="str">
        <f>IF(Sheet1!AT226 &lt;&gt; 'TO USE'!AT226, "Sheet1:"&amp;Sheet1!AT226&amp;" vs Sheet2:"&amp;'TO USE'!AT226, "")</f>
        <v/>
      </c>
      <c r="AU226" s="231" t="str">
        <f>IF(Sheet1!AU226 &lt;&gt; 'TO USE'!AU226, "Sheet1:"&amp;Sheet1!AU226&amp;" vs Sheet2:"&amp;'TO USE'!AU226, "")</f>
        <v/>
      </c>
      <c r="AV226" s="231" t="str">
        <f>IF(Sheet1!AV226 &lt;&gt; 'TO USE'!AV226, "Sheet1:"&amp;Sheet1!AV226&amp;" vs Sheet2:"&amp;'TO USE'!AV226, "")</f>
        <v/>
      </c>
    </row>
    <row r="227" spans="1:48" ht="19">
      <c r="A227">
        <v>1022</v>
      </c>
      <c r="B227" s="231" t="str">
        <f>IF(Sheet1!B227 &lt;&gt; 'TO USE'!B227, "Sheet1:"&amp;Sheet1!B227&amp;" vs Sheet2:"&amp;'TO USE'!B227, "")</f>
        <v/>
      </c>
      <c r="C227" s="231" t="str">
        <f>IF(Sheet1!C227 &lt;&gt; 'TO USE'!C227, "Sheet1:"&amp;Sheet1!C227&amp;" vs Sheet2:"&amp;'TO USE'!C227, "")</f>
        <v/>
      </c>
      <c r="D227" s="231" t="str">
        <f>IF(Sheet1!D227 &lt;&gt; 'TO USE'!D227, "Sheet1:"&amp;Sheet1!D227&amp;" vs Sheet2:"&amp;'TO USE'!D227, "")</f>
        <v/>
      </c>
      <c r="E227" s="231" t="str">
        <f>IF(Sheet1!E227 &lt;&gt; 'TO USE'!E227, "Sheet1:"&amp;Sheet1!E227&amp;" vs Sheet2:"&amp;'TO USE'!E227, "")</f>
        <v/>
      </c>
      <c r="F227" s="231" t="str">
        <f>IF(Sheet1!F227 &lt;&gt; 'TO USE'!F227, "Sheet1:"&amp;Sheet1!F227&amp;" vs Sheet2:"&amp;'TO USE'!F227, "")</f>
        <v/>
      </c>
      <c r="G227" s="231" t="str">
        <f>IF(Sheet1!G227 &lt;&gt; 'TO USE'!G227, "Sheet1:"&amp;Sheet1!G227&amp;" vs Sheet2:"&amp;'TO USE'!G227, "")</f>
        <v/>
      </c>
      <c r="H227" s="231" t="str">
        <f>IF(Sheet1!H227 &lt;&gt; 'TO USE'!H227, "Sheet1:"&amp;Sheet1!H227&amp;" vs Sheet2:"&amp;'TO USE'!H227, "")</f>
        <v/>
      </c>
      <c r="I227" s="231" t="str">
        <f>IF(Sheet1!I227 &lt;&gt; 'TO USE'!I227, "Sheet1:"&amp;Sheet1!I227&amp;" vs Sheet2:"&amp;'TO USE'!I227, "")</f>
        <v/>
      </c>
      <c r="J227" s="231" t="str">
        <f>IF(Sheet1!J227 &lt;&gt; 'TO USE'!J227, "Sheet1:"&amp;Sheet1!J227&amp;" vs Sheet2:"&amp;'TO USE'!J227, "")</f>
        <v/>
      </c>
      <c r="K227" s="231" t="str">
        <f>IF(Sheet1!K227 &lt;&gt; 'TO USE'!K227, "Sheet1:"&amp;Sheet1!K227&amp;" vs Sheet2:"&amp;'TO USE'!K227, "")</f>
        <v/>
      </c>
      <c r="L227" s="231" t="str">
        <f>IF(Sheet1!L227 &lt;&gt; 'TO USE'!L227, "Sheet1:"&amp;Sheet1!L227&amp;" vs Sheet2:"&amp;'TO USE'!L227, "")</f>
        <v/>
      </c>
      <c r="M227" s="231" t="str">
        <f>IF(Sheet1!M227 &lt;&gt; 'TO USE'!M227, "Sheet1:"&amp;Sheet1!M227&amp;" vs Sheet2:"&amp;'TO USE'!M227, "")</f>
        <v/>
      </c>
      <c r="N227" s="231" t="str">
        <f>IF(Sheet1!N227 &lt;&gt; 'TO USE'!N227, "Sheet1:"&amp;Sheet1!N227&amp;" vs Sheet2:"&amp;'TO USE'!N227, "")</f>
        <v/>
      </c>
      <c r="O227" s="231" t="str">
        <f>IF(Sheet1!O227 &lt;&gt; 'TO USE'!O227, "Sheet1:"&amp;Sheet1!O227&amp;" vs Sheet2:"&amp;'TO USE'!O227, "")</f>
        <v/>
      </c>
      <c r="P227" s="231" t="str">
        <f>IF(Sheet1!P227 &lt;&gt; 'TO USE'!P227, "Sheet1:"&amp;Sheet1!P227&amp;" vs Sheet2:"&amp;'TO USE'!P227, "")</f>
        <v/>
      </c>
      <c r="Q227" s="231" t="str">
        <f>IF(Sheet1!Q227 &lt;&gt; 'TO USE'!Q227, "Sheet1:"&amp;Sheet1!Q227&amp;" vs Sheet2:"&amp;'TO USE'!Q227, "")</f>
        <v/>
      </c>
      <c r="R227" s="231" t="str">
        <f>IF(Sheet1!R227 &lt;&gt; 'TO USE'!R227, "Sheet1:"&amp;Sheet1!R227&amp;" vs Sheet2:"&amp;'TO USE'!R227, "")</f>
        <v/>
      </c>
      <c r="S227" s="231" t="str">
        <f>IF(Sheet1!S227 &lt;&gt; 'TO USE'!S227, "Sheet1:"&amp;Sheet1!S227&amp;" vs Sheet2:"&amp;'TO USE'!S227, "")</f>
        <v/>
      </c>
      <c r="T227" s="231" t="str">
        <f>IF(Sheet1!T227 &lt;&gt; 'TO USE'!T227, "Sheet1:"&amp;Sheet1!T227&amp;" vs Sheet2:"&amp;'TO USE'!T227, "")</f>
        <v/>
      </c>
      <c r="U227" s="231" t="str">
        <f>IF(Sheet1!U227 &lt;&gt; 'TO USE'!U227, "Sheet1:"&amp;Sheet1!U227&amp;" vs Sheet2:"&amp;'TO USE'!U227, "")</f>
        <v/>
      </c>
      <c r="V227" s="231" t="str">
        <f>IF(Sheet1!V227 &lt;&gt; 'TO USE'!V227, "Sheet1:"&amp;Sheet1!V227&amp;" vs Sheet2:"&amp;'TO USE'!V227, "")</f>
        <v/>
      </c>
      <c r="W227" s="231" t="str">
        <f>IF(Sheet1!W227 &lt;&gt; 'TO USE'!W227, "Sheet1:"&amp;Sheet1!W227&amp;" vs Sheet2:"&amp;'TO USE'!W227, "")</f>
        <v/>
      </c>
      <c r="X227" s="231" t="str">
        <f>IF(Sheet1!X227 &lt;&gt; 'TO USE'!X227, "Sheet1:"&amp;Sheet1!X227&amp;" vs Sheet2:"&amp;'TO USE'!X227, "")</f>
        <v/>
      </c>
      <c r="Y227" s="231" t="str">
        <f>IF(Sheet1!Y227 &lt;&gt; 'TO USE'!Y227, "Sheet1:"&amp;Sheet1!Y227&amp;" vs Sheet2:"&amp;'TO USE'!Y227, "")</f>
        <v/>
      </c>
      <c r="Z227" s="231" t="str">
        <f>IF(Sheet1!Z227 &lt;&gt; 'TO USE'!Z227, "Sheet1:"&amp;Sheet1!Z227&amp;" vs Sheet2:"&amp;'TO USE'!Z227, "")</f>
        <v/>
      </c>
      <c r="AA227" s="231" t="str">
        <f>IF(Sheet1!AA227 &lt;&gt; 'TO USE'!AA227, "Sheet1:"&amp;Sheet1!AA227&amp;" vs Sheet2:"&amp;'TO USE'!AA227, "")</f>
        <v/>
      </c>
      <c r="AB227" s="231" t="str">
        <f>IF(Sheet1!AB227 &lt;&gt; 'TO USE'!AB227, "Sheet1:"&amp;Sheet1!AB227&amp;" vs Sheet2:"&amp;'TO USE'!AB227, "")</f>
        <v/>
      </c>
      <c r="AC227" s="231" t="str">
        <f>IF(Sheet1!AC227 &lt;&gt; 'TO USE'!AC227, "Sheet1:"&amp;Sheet1!AC227&amp;" vs Sheet2:"&amp;'TO USE'!AC227, "")</f>
        <v/>
      </c>
      <c r="AD227" s="231" t="str">
        <f>IF(Sheet1!AD227 &lt;&gt; 'TO USE'!AD227, "Sheet1:"&amp;Sheet1!AD227&amp;" vs Sheet2:"&amp;'TO USE'!AD227, "")</f>
        <v/>
      </c>
      <c r="AE227" s="231" t="str">
        <f>IF(Sheet1!AE227 &lt;&gt; 'TO USE'!AE227, "Sheet1:"&amp;Sheet1!AE227&amp;" vs Sheet2:"&amp;'TO USE'!AE227, "")</f>
        <v/>
      </c>
      <c r="AF227" s="231" t="str">
        <f>IF(Sheet1!AF227 &lt;&gt; 'TO USE'!AF227, "Sheet1:"&amp;Sheet1!AF227&amp;" vs Sheet2:"&amp;'TO USE'!AF227, "")</f>
        <v/>
      </c>
      <c r="AG227" s="231" t="str">
        <f>IF(Sheet1!AG227 &lt;&gt; 'TO USE'!AG227, "Sheet1:"&amp;Sheet1!AG227&amp;" vs Sheet2:"&amp;'TO USE'!AG227, "")</f>
        <v/>
      </c>
      <c r="AH227" s="231" t="str">
        <f>IF(Sheet1!AH227 &lt;&gt; 'TO USE'!AH227, "Sheet1:"&amp;Sheet1!AH227&amp;" vs Sheet2:"&amp;'TO USE'!AH227, "")</f>
        <v/>
      </c>
      <c r="AI227" s="231" t="str">
        <f>IF(Sheet1!AI227 &lt;&gt; 'TO USE'!AI227, "Sheet1:"&amp;Sheet1!AI227&amp;" vs Sheet2:"&amp;'TO USE'!AI227, "")</f>
        <v/>
      </c>
      <c r="AJ227" s="231" t="str">
        <f>IF(Sheet1!AJ227 &lt;&gt; 'TO USE'!AJ227, "Sheet1:"&amp;Sheet1!AJ227&amp;" vs Sheet2:"&amp;'TO USE'!AJ227, "")</f>
        <v/>
      </c>
      <c r="AK227" s="231" t="str">
        <f>IF(Sheet1!AK227 &lt;&gt; 'TO USE'!AK227, "Sheet1:"&amp;Sheet1!AK227&amp;" vs Sheet2:"&amp;'TO USE'!AK227, "")</f>
        <v/>
      </c>
      <c r="AL227" s="231" t="str">
        <f>IF(Sheet1!AL227 &lt;&gt; 'TO USE'!AL227, "Sheet1:"&amp;Sheet1!AL227&amp;" vs Sheet2:"&amp;'TO USE'!AL227, "")</f>
        <v/>
      </c>
      <c r="AM227" s="231" t="str">
        <f>IF(Sheet1!AM227 &lt;&gt; 'TO USE'!AM227, "Sheet1:"&amp;Sheet1!AM227&amp;" vs Sheet2:"&amp;'TO USE'!AM227, "")</f>
        <v/>
      </c>
      <c r="AN227" s="231" t="str">
        <f>IF(Sheet1!AN227 &lt;&gt; 'TO USE'!AN227, "Sheet1:"&amp;Sheet1!AN227&amp;" vs Sheet2:"&amp;'TO USE'!AN227, "")</f>
        <v/>
      </c>
      <c r="AO227" s="231" t="str">
        <f>IF(Sheet1!AO227 &lt;&gt; 'TO USE'!AO227, "Sheet1:"&amp;Sheet1!AO227&amp;" vs Sheet2:"&amp;'TO USE'!AO227, "")</f>
        <v/>
      </c>
      <c r="AP227" s="231" t="str">
        <f>IF(Sheet1!AP227 &lt;&gt; 'TO USE'!AP227, "Sheet1:"&amp;Sheet1!AP227&amp;" vs Sheet2:"&amp;'TO USE'!AP227, "")</f>
        <v/>
      </c>
      <c r="AQ227" s="231" t="str">
        <f>IF(Sheet1!AQ227 &lt;&gt; 'TO USE'!AQ227, "Sheet1:"&amp;Sheet1!AQ227&amp;" vs Sheet2:"&amp;'TO USE'!AQ227, "")</f>
        <v/>
      </c>
      <c r="AR227" s="231" t="str">
        <f>IF(Sheet1!AR227 &lt;&gt; 'TO USE'!AR227, "Sheet1:"&amp;Sheet1!AR227&amp;" vs Sheet2:"&amp;'TO USE'!AR227, "")</f>
        <v/>
      </c>
      <c r="AS227" s="231" t="str">
        <f>IF(Sheet1!AS227 &lt;&gt; 'TO USE'!AS227, "Sheet1:"&amp;Sheet1!AS227&amp;" vs Sheet2:"&amp;'TO USE'!AS227, "")</f>
        <v/>
      </c>
      <c r="AT227" s="231" t="str">
        <f>IF(Sheet1!AT227 &lt;&gt; 'TO USE'!AT227, "Sheet1:"&amp;Sheet1!AT227&amp;" vs Sheet2:"&amp;'TO USE'!AT227, "")</f>
        <v/>
      </c>
      <c r="AU227" s="231" t="str">
        <f>IF(Sheet1!AU227 &lt;&gt; 'TO USE'!AU227, "Sheet1:"&amp;Sheet1!AU227&amp;" vs Sheet2:"&amp;'TO USE'!AU227, "")</f>
        <v/>
      </c>
      <c r="AV227" s="231" t="str">
        <f>IF(Sheet1!AV227 &lt;&gt; 'TO USE'!AV227, "Sheet1:"&amp;Sheet1!AV227&amp;" vs Sheet2:"&amp;'TO USE'!AV227, "")</f>
        <v/>
      </c>
    </row>
    <row r="228" spans="1:48" ht="19">
      <c r="A228">
        <v>1023</v>
      </c>
      <c r="B228" s="231" t="str">
        <f>IF(Sheet1!B228 &lt;&gt; 'TO USE'!B228, "Sheet1:"&amp;Sheet1!B228&amp;" vs Sheet2:"&amp;'TO USE'!B228, "")</f>
        <v/>
      </c>
      <c r="C228" s="231" t="str">
        <f>IF(Sheet1!C228 &lt;&gt; 'TO USE'!C228, "Sheet1:"&amp;Sheet1!C228&amp;" vs Sheet2:"&amp;'TO USE'!C228, "")</f>
        <v/>
      </c>
      <c r="D228" s="231" t="str">
        <f>IF(Sheet1!D228 &lt;&gt; 'TO USE'!D228, "Sheet1:"&amp;Sheet1!D228&amp;" vs Sheet2:"&amp;'TO USE'!D228, "")</f>
        <v/>
      </c>
      <c r="E228" s="231" t="str">
        <f>IF(Sheet1!E228 &lt;&gt; 'TO USE'!E228, "Sheet1:"&amp;Sheet1!E228&amp;" vs Sheet2:"&amp;'TO USE'!E228, "")</f>
        <v/>
      </c>
      <c r="F228" s="231" t="str">
        <f>IF(Sheet1!F228 &lt;&gt; 'TO USE'!F228, "Sheet1:"&amp;Sheet1!F228&amp;" vs Sheet2:"&amp;'TO USE'!F228, "")</f>
        <v/>
      </c>
      <c r="G228" s="231" t="str">
        <f>IF(Sheet1!G228 &lt;&gt; 'TO USE'!G228, "Sheet1:"&amp;Sheet1!G228&amp;" vs Sheet2:"&amp;'TO USE'!G228, "")</f>
        <v/>
      </c>
      <c r="H228" s="231" t="str">
        <f>IF(Sheet1!H228 &lt;&gt; 'TO USE'!H228, "Sheet1:"&amp;Sheet1!H228&amp;" vs Sheet2:"&amp;'TO USE'!H228, "")</f>
        <v/>
      </c>
      <c r="I228" s="231" t="str">
        <f>IF(Sheet1!I228 &lt;&gt; 'TO USE'!I228, "Sheet1:"&amp;Sheet1!I228&amp;" vs Sheet2:"&amp;'TO USE'!I228, "")</f>
        <v/>
      </c>
      <c r="J228" s="231" t="str">
        <f>IF(Sheet1!J228 &lt;&gt; 'TO USE'!J228, "Sheet1:"&amp;Sheet1!J228&amp;" vs Sheet2:"&amp;'TO USE'!J228, "")</f>
        <v/>
      </c>
      <c r="K228" s="231" t="str">
        <f>IF(Sheet1!K228 &lt;&gt; 'TO USE'!K228, "Sheet1:"&amp;Sheet1!K228&amp;" vs Sheet2:"&amp;'TO USE'!K228, "")</f>
        <v/>
      </c>
      <c r="L228" s="231" t="str">
        <f>IF(Sheet1!L228 &lt;&gt; 'TO USE'!L228, "Sheet1:"&amp;Sheet1!L228&amp;" vs Sheet2:"&amp;'TO USE'!L228, "")</f>
        <v/>
      </c>
      <c r="M228" s="231" t="str">
        <f>IF(Sheet1!M228 &lt;&gt; 'TO USE'!M228, "Sheet1:"&amp;Sheet1!M228&amp;" vs Sheet2:"&amp;'TO USE'!M228, "")</f>
        <v/>
      </c>
      <c r="N228" s="231" t="str">
        <f>IF(Sheet1!N228 &lt;&gt; 'TO USE'!N228, "Sheet1:"&amp;Sheet1!N228&amp;" vs Sheet2:"&amp;'TO USE'!N228, "")</f>
        <v/>
      </c>
      <c r="O228" s="231" t="str">
        <f>IF(Sheet1!O228 &lt;&gt; 'TO USE'!O228, "Sheet1:"&amp;Sheet1!O228&amp;" vs Sheet2:"&amp;'TO USE'!O228, "")</f>
        <v/>
      </c>
      <c r="P228" s="231" t="str">
        <f>IF(Sheet1!P228 &lt;&gt; 'TO USE'!P228, "Sheet1:"&amp;Sheet1!P228&amp;" vs Sheet2:"&amp;'TO USE'!P228, "")</f>
        <v/>
      </c>
      <c r="Q228" s="231" t="str">
        <f>IF(Sheet1!Q228 &lt;&gt; 'TO USE'!Q228, "Sheet1:"&amp;Sheet1!Q228&amp;" vs Sheet2:"&amp;'TO USE'!Q228, "")</f>
        <v/>
      </c>
      <c r="R228" s="231" t="str">
        <f>IF(Sheet1!R228 &lt;&gt; 'TO USE'!R228, "Sheet1:"&amp;Sheet1!R228&amp;" vs Sheet2:"&amp;'TO USE'!R228, "")</f>
        <v/>
      </c>
      <c r="S228" s="231" t="str">
        <f>IF(Sheet1!S228 &lt;&gt; 'TO USE'!S228, "Sheet1:"&amp;Sheet1!S228&amp;" vs Sheet2:"&amp;'TO USE'!S228, "")</f>
        <v/>
      </c>
      <c r="T228" s="231" t="str">
        <f>IF(Sheet1!T228 &lt;&gt; 'TO USE'!T228, "Sheet1:"&amp;Sheet1!T228&amp;" vs Sheet2:"&amp;'TO USE'!T228, "")</f>
        <v/>
      </c>
      <c r="U228" s="231" t="str">
        <f>IF(Sheet1!U228 &lt;&gt; 'TO USE'!U228, "Sheet1:"&amp;Sheet1!U228&amp;" vs Sheet2:"&amp;'TO USE'!U228, "")</f>
        <v/>
      </c>
      <c r="V228" s="231" t="str">
        <f>IF(Sheet1!V228 &lt;&gt; 'TO USE'!V228, "Sheet1:"&amp;Sheet1!V228&amp;" vs Sheet2:"&amp;'TO USE'!V228, "")</f>
        <v/>
      </c>
      <c r="W228" s="231" t="str">
        <f>IF(Sheet1!W228 &lt;&gt; 'TO USE'!W228, "Sheet1:"&amp;Sheet1!W228&amp;" vs Sheet2:"&amp;'TO USE'!W228, "")</f>
        <v>Sheet1:2 vs Sheet2:NA</v>
      </c>
      <c r="X228" s="231" t="str">
        <f>IF(Sheet1!X228 &lt;&gt; 'TO USE'!X228, "Sheet1:"&amp;Sheet1!X228&amp;" vs Sheet2:"&amp;'TO USE'!X228, "")</f>
        <v/>
      </c>
      <c r="Y228" s="231" t="str">
        <f>IF(Sheet1!Y228 &lt;&gt; 'TO USE'!Y228, "Sheet1:"&amp;Sheet1!Y228&amp;" vs Sheet2:"&amp;'TO USE'!Y228, "")</f>
        <v/>
      </c>
      <c r="Z228" s="231" t="str">
        <f>IF(Sheet1!Z228 &lt;&gt; 'TO USE'!Z228, "Sheet1:"&amp;Sheet1!Z228&amp;" vs Sheet2:"&amp;'TO USE'!Z228, "")</f>
        <v/>
      </c>
      <c r="AA228" s="231" t="str">
        <f>IF(Sheet1!AA228 &lt;&gt; 'TO USE'!AA228, "Sheet1:"&amp;Sheet1!AA228&amp;" vs Sheet2:"&amp;'TO USE'!AA228, "")</f>
        <v/>
      </c>
      <c r="AB228" s="231" t="str">
        <f>IF(Sheet1!AB228 &lt;&gt; 'TO USE'!AB228, "Sheet1:"&amp;Sheet1!AB228&amp;" vs Sheet2:"&amp;'TO USE'!AB228, "")</f>
        <v/>
      </c>
      <c r="AC228" s="231" t="str">
        <f>IF(Sheet1!AC228 &lt;&gt; 'TO USE'!AC228, "Sheet1:"&amp;Sheet1!AC228&amp;" vs Sheet2:"&amp;'TO USE'!AC228, "")</f>
        <v/>
      </c>
      <c r="AD228" s="231" t="str">
        <f>IF(Sheet1!AD228 &lt;&gt; 'TO USE'!AD228, "Sheet1:"&amp;Sheet1!AD228&amp;" vs Sheet2:"&amp;'TO USE'!AD228, "")</f>
        <v/>
      </c>
      <c r="AE228" s="231" t="str">
        <f>IF(Sheet1!AE228 &lt;&gt; 'TO USE'!AE228, "Sheet1:"&amp;Sheet1!AE228&amp;" vs Sheet2:"&amp;'TO USE'!AE228, "")</f>
        <v/>
      </c>
      <c r="AF228" s="231" t="str">
        <f>IF(Sheet1!AF228 &lt;&gt; 'TO USE'!AF228, "Sheet1:"&amp;Sheet1!AF228&amp;" vs Sheet2:"&amp;'TO USE'!AF228, "")</f>
        <v/>
      </c>
      <c r="AG228" s="231" t="str">
        <f>IF(Sheet1!AG228 &lt;&gt; 'TO USE'!AG228, "Sheet1:"&amp;Sheet1!AG228&amp;" vs Sheet2:"&amp;'TO USE'!AG228, "")</f>
        <v/>
      </c>
      <c r="AH228" s="231" t="str">
        <f>IF(Sheet1!AH228 &lt;&gt; 'TO USE'!AH228, "Sheet1:"&amp;Sheet1!AH228&amp;" vs Sheet2:"&amp;'TO USE'!AH228, "")</f>
        <v/>
      </c>
      <c r="AI228" s="231" t="str">
        <f>IF(Sheet1!AI228 &lt;&gt; 'TO USE'!AI228, "Sheet1:"&amp;Sheet1!AI228&amp;" vs Sheet2:"&amp;'TO USE'!AI228, "")</f>
        <v/>
      </c>
      <c r="AJ228" s="231" t="str">
        <f>IF(Sheet1!AJ228 &lt;&gt; 'TO USE'!AJ228, "Sheet1:"&amp;Sheet1!AJ228&amp;" vs Sheet2:"&amp;'TO USE'!AJ228, "")</f>
        <v/>
      </c>
      <c r="AK228" s="231" t="str">
        <f>IF(Sheet1!AK228 &lt;&gt; 'TO USE'!AK228, "Sheet1:"&amp;Sheet1!AK228&amp;" vs Sheet2:"&amp;'TO USE'!AK228, "")</f>
        <v/>
      </c>
      <c r="AL228" s="231" t="str">
        <f>IF(Sheet1!AL228 &lt;&gt; 'TO USE'!AL228, "Sheet1:"&amp;Sheet1!AL228&amp;" vs Sheet2:"&amp;'TO USE'!AL228, "")</f>
        <v/>
      </c>
      <c r="AM228" s="231" t="str">
        <f>IF(Sheet1!AM228 &lt;&gt; 'TO USE'!AM228, "Sheet1:"&amp;Sheet1!AM228&amp;" vs Sheet2:"&amp;'TO USE'!AM228, "")</f>
        <v/>
      </c>
      <c r="AN228" s="231" t="str">
        <f>IF(Sheet1!AN228 &lt;&gt; 'TO USE'!AN228, "Sheet1:"&amp;Sheet1!AN228&amp;" vs Sheet2:"&amp;'TO USE'!AN228, "")</f>
        <v/>
      </c>
      <c r="AO228" s="231" t="str">
        <f>IF(Sheet1!AO228 &lt;&gt; 'TO USE'!AO228, "Sheet1:"&amp;Sheet1!AO228&amp;" vs Sheet2:"&amp;'TO USE'!AO228, "")</f>
        <v/>
      </c>
      <c r="AP228" s="231" t="str">
        <f>IF(Sheet1!AP228 &lt;&gt; 'TO USE'!AP228, "Sheet1:"&amp;Sheet1!AP228&amp;" vs Sheet2:"&amp;'TO USE'!AP228, "")</f>
        <v/>
      </c>
      <c r="AQ228" s="231" t="str">
        <f>IF(Sheet1!AQ228 &lt;&gt; 'TO USE'!AQ228, "Sheet1:"&amp;Sheet1!AQ228&amp;" vs Sheet2:"&amp;'TO USE'!AQ228, "")</f>
        <v/>
      </c>
      <c r="AR228" s="231" t="str">
        <f>IF(Sheet1!AR228 &lt;&gt; 'TO USE'!AR228, "Sheet1:"&amp;Sheet1!AR228&amp;" vs Sheet2:"&amp;'TO USE'!AR228, "")</f>
        <v/>
      </c>
      <c r="AS228" s="231" t="str">
        <f>IF(Sheet1!AS228 &lt;&gt; 'TO USE'!AS228, "Sheet1:"&amp;Sheet1!AS228&amp;" vs Sheet2:"&amp;'TO USE'!AS228, "")</f>
        <v/>
      </c>
      <c r="AT228" s="231" t="str">
        <f>IF(Sheet1!AT228 &lt;&gt; 'TO USE'!AT228, "Sheet1:"&amp;Sheet1!AT228&amp;" vs Sheet2:"&amp;'TO USE'!AT228, "")</f>
        <v/>
      </c>
      <c r="AU228" s="231" t="str">
        <f>IF(Sheet1!AU228 &lt;&gt; 'TO USE'!AU228, "Sheet1:"&amp;Sheet1!AU228&amp;" vs Sheet2:"&amp;'TO USE'!AU228, "")</f>
        <v/>
      </c>
      <c r="AV228" s="231" t="str">
        <f>IF(Sheet1!AV228 &lt;&gt; 'TO USE'!AV228, "Sheet1:"&amp;Sheet1!AV228&amp;" vs Sheet2:"&amp;'TO USE'!AV228, "")</f>
        <v/>
      </c>
    </row>
    <row r="229" spans="1:48" ht="19">
      <c r="A229">
        <v>1024</v>
      </c>
      <c r="B229" s="231" t="str">
        <f>IF(Sheet1!B229 &lt;&gt; 'TO USE'!B229, "Sheet1:"&amp;Sheet1!B229&amp;" vs Sheet2:"&amp;'TO USE'!B229, "")</f>
        <v/>
      </c>
      <c r="C229" s="231" t="str">
        <f>IF(Sheet1!C229 &lt;&gt; 'TO USE'!C229, "Sheet1:"&amp;Sheet1!C229&amp;" vs Sheet2:"&amp;'TO USE'!C229, "")</f>
        <v/>
      </c>
      <c r="D229" s="231" t="str">
        <f>IF(Sheet1!D229 &lt;&gt; 'TO USE'!D229, "Sheet1:"&amp;Sheet1!D229&amp;" vs Sheet2:"&amp;'TO USE'!D229, "")</f>
        <v/>
      </c>
      <c r="E229" s="231" t="str">
        <f>IF(Sheet1!E229 &lt;&gt; 'TO USE'!E229, "Sheet1:"&amp;Sheet1!E229&amp;" vs Sheet2:"&amp;'TO USE'!E229, "")</f>
        <v/>
      </c>
      <c r="F229" s="231" t="str">
        <f>IF(Sheet1!F229 &lt;&gt; 'TO USE'!F229, "Sheet1:"&amp;Sheet1!F229&amp;" vs Sheet2:"&amp;'TO USE'!F229, "")</f>
        <v/>
      </c>
      <c r="G229" s="231" t="str">
        <f>IF(Sheet1!G229 &lt;&gt; 'TO USE'!G229, "Sheet1:"&amp;Sheet1!G229&amp;" vs Sheet2:"&amp;'TO USE'!G229, "")</f>
        <v/>
      </c>
      <c r="H229" s="231" t="str">
        <f>IF(Sheet1!H229 &lt;&gt; 'TO USE'!H229, "Sheet1:"&amp;Sheet1!H229&amp;" vs Sheet2:"&amp;'TO USE'!H229, "")</f>
        <v/>
      </c>
      <c r="I229" s="231" t="str">
        <f>IF(Sheet1!I229 &lt;&gt; 'TO USE'!I229, "Sheet1:"&amp;Sheet1!I229&amp;" vs Sheet2:"&amp;'TO USE'!I229, "")</f>
        <v/>
      </c>
      <c r="J229" s="231" t="str">
        <f>IF(Sheet1!J229 &lt;&gt; 'TO USE'!J229, "Sheet1:"&amp;Sheet1!J229&amp;" vs Sheet2:"&amp;'TO USE'!J229, "")</f>
        <v/>
      </c>
      <c r="K229" s="231" t="str">
        <f>IF(Sheet1!K229 &lt;&gt; 'TO USE'!K229, "Sheet1:"&amp;Sheet1!K229&amp;" vs Sheet2:"&amp;'TO USE'!K229, "")</f>
        <v/>
      </c>
      <c r="L229" s="231" t="str">
        <f>IF(Sheet1!L229 &lt;&gt; 'TO USE'!L229, "Sheet1:"&amp;Sheet1!L229&amp;" vs Sheet2:"&amp;'TO USE'!L229, "")</f>
        <v/>
      </c>
      <c r="M229" s="231" t="str">
        <f>IF(Sheet1!M229 &lt;&gt; 'TO USE'!M229, "Sheet1:"&amp;Sheet1!M229&amp;" vs Sheet2:"&amp;'TO USE'!M229, "")</f>
        <v/>
      </c>
      <c r="N229" s="231" t="str">
        <f>IF(Sheet1!N229 &lt;&gt; 'TO USE'!N229, "Sheet1:"&amp;Sheet1!N229&amp;" vs Sheet2:"&amp;'TO USE'!N229, "")</f>
        <v/>
      </c>
      <c r="O229" s="231" t="str">
        <f>IF(Sheet1!O229 &lt;&gt; 'TO USE'!O229, "Sheet1:"&amp;Sheet1!O229&amp;" vs Sheet2:"&amp;'TO USE'!O229, "")</f>
        <v/>
      </c>
      <c r="P229" s="231" t="str">
        <f>IF(Sheet1!P229 &lt;&gt; 'TO USE'!P229, "Sheet1:"&amp;Sheet1!P229&amp;" vs Sheet2:"&amp;'TO USE'!P229, "")</f>
        <v/>
      </c>
      <c r="Q229" s="231" t="str">
        <f>IF(Sheet1!Q229 &lt;&gt; 'TO USE'!Q229, "Sheet1:"&amp;Sheet1!Q229&amp;" vs Sheet2:"&amp;'TO USE'!Q229, "")</f>
        <v/>
      </c>
      <c r="R229" s="231" t="str">
        <f>IF(Sheet1!R229 &lt;&gt; 'TO USE'!R229, "Sheet1:"&amp;Sheet1!R229&amp;" vs Sheet2:"&amp;'TO USE'!R229, "")</f>
        <v/>
      </c>
      <c r="S229" s="231" t="str">
        <f>IF(Sheet1!S229 &lt;&gt; 'TO USE'!S229, "Sheet1:"&amp;Sheet1!S229&amp;" vs Sheet2:"&amp;'TO USE'!S229, "")</f>
        <v/>
      </c>
      <c r="T229" s="231" t="str">
        <f>IF(Sheet1!T229 &lt;&gt; 'TO USE'!T229, "Sheet1:"&amp;Sheet1!T229&amp;" vs Sheet2:"&amp;'TO USE'!T229, "")</f>
        <v/>
      </c>
      <c r="U229" s="231" t="str">
        <f>IF(Sheet1!U229 &lt;&gt; 'TO USE'!U229, "Sheet1:"&amp;Sheet1!U229&amp;" vs Sheet2:"&amp;'TO USE'!U229, "")</f>
        <v/>
      </c>
      <c r="V229" s="231" t="str">
        <f>IF(Sheet1!V229 &lt;&gt; 'TO USE'!V229, "Sheet1:"&amp;Sheet1!V229&amp;" vs Sheet2:"&amp;'TO USE'!V229, "")</f>
        <v/>
      </c>
      <c r="W229" s="231" t="str">
        <f>IF(Sheet1!W229 &lt;&gt; 'TO USE'!W229, "Sheet1:"&amp;Sheet1!W229&amp;" vs Sheet2:"&amp;'TO USE'!W229, "")</f>
        <v/>
      </c>
      <c r="X229" s="231" t="str">
        <f>IF(Sheet1!X229 &lt;&gt; 'TO USE'!X229, "Sheet1:"&amp;Sheet1!X229&amp;" vs Sheet2:"&amp;'TO USE'!X229, "")</f>
        <v/>
      </c>
      <c r="Y229" s="231" t="str">
        <f>IF(Sheet1!Y229 &lt;&gt; 'TO USE'!Y229, "Sheet1:"&amp;Sheet1!Y229&amp;" vs Sheet2:"&amp;'TO USE'!Y229, "")</f>
        <v/>
      </c>
      <c r="Z229" s="231" t="str">
        <f>IF(Sheet1!Z229 &lt;&gt; 'TO USE'!Z229, "Sheet1:"&amp;Sheet1!Z229&amp;" vs Sheet2:"&amp;'TO USE'!Z229, "")</f>
        <v/>
      </c>
      <c r="AA229" s="231" t="str">
        <f>IF(Sheet1!AA229 &lt;&gt; 'TO USE'!AA229, "Sheet1:"&amp;Sheet1!AA229&amp;" vs Sheet2:"&amp;'TO USE'!AA229, "")</f>
        <v/>
      </c>
      <c r="AB229" s="231" t="str">
        <f>IF(Sheet1!AB229 &lt;&gt; 'TO USE'!AB229, "Sheet1:"&amp;Sheet1!AB229&amp;" vs Sheet2:"&amp;'TO USE'!AB229, "")</f>
        <v/>
      </c>
      <c r="AC229" s="231" t="str">
        <f>IF(Sheet1!AC229 &lt;&gt; 'TO USE'!AC229, "Sheet1:"&amp;Sheet1!AC229&amp;" vs Sheet2:"&amp;'TO USE'!AC229, "")</f>
        <v/>
      </c>
      <c r="AD229" s="231" t="str">
        <f>IF(Sheet1!AD229 &lt;&gt; 'TO USE'!AD229, "Sheet1:"&amp;Sheet1!AD229&amp;" vs Sheet2:"&amp;'TO USE'!AD229, "")</f>
        <v/>
      </c>
      <c r="AE229" s="231" t="str">
        <f>IF(Sheet1!AE229 &lt;&gt; 'TO USE'!AE229, "Sheet1:"&amp;Sheet1!AE229&amp;" vs Sheet2:"&amp;'TO USE'!AE229, "")</f>
        <v/>
      </c>
      <c r="AF229" s="231" t="str">
        <f>IF(Sheet1!AF229 &lt;&gt; 'TO USE'!AF229, "Sheet1:"&amp;Sheet1!AF229&amp;" vs Sheet2:"&amp;'TO USE'!AF229, "")</f>
        <v/>
      </c>
      <c r="AG229" s="231" t="str">
        <f>IF(Sheet1!AG229 &lt;&gt; 'TO USE'!AG229, "Sheet1:"&amp;Sheet1!AG229&amp;" vs Sheet2:"&amp;'TO USE'!AG229, "")</f>
        <v/>
      </c>
      <c r="AH229" s="231" t="str">
        <f>IF(Sheet1!AH229 &lt;&gt; 'TO USE'!AH229, "Sheet1:"&amp;Sheet1!AH229&amp;" vs Sheet2:"&amp;'TO USE'!AH229, "")</f>
        <v/>
      </c>
      <c r="AI229" s="231" t="str">
        <f>IF(Sheet1!AI229 &lt;&gt; 'TO USE'!AI229, "Sheet1:"&amp;Sheet1!AI229&amp;" vs Sheet2:"&amp;'TO USE'!AI229, "")</f>
        <v/>
      </c>
      <c r="AJ229" s="231" t="str">
        <f>IF(Sheet1!AJ229 &lt;&gt; 'TO USE'!AJ229, "Sheet1:"&amp;Sheet1!AJ229&amp;" vs Sheet2:"&amp;'TO USE'!AJ229, "")</f>
        <v/>
      </c>
      <c r="AK229" s="231" t="str">
        <f>IF(Sheet1!AK229 &lt;&gt; 'TO USE'!AK229, "Sheet1:"&amp;Sheet1!AK229&amp;" vs Sheet2:"&amp;'TO USE'!AK229, "")</f>
        <v/>
      </c>
      <c r="AL229" s="231" t="str">
        <f>IF(Sheet1!AL229 &lt;&gt; 'TO USE'!AL229, "Sheet1:"&amp;Sheet1!AL229&amp;" vs Sheet2:"&amp;'TO USE'!AL229, "")</f>
        <v/>
      </c>
      <c r="AM229" s="231" t="str">
        <f>IF(Sheet1!AM229 &lt;&gt; 'TO USE'!AM229, "Sheet1:"&amp;Sheet1!AM229&amp;" vs Sheet2:"&amp;'TO USE'!AM229, "")</f>
        <v/>
      </c>
      <c r="AN229" s="231" t="str">
        <f>IF(Sheet1!AN229 &lt;&gt; 'TO USE'!AN229, "Sheet1:"&amp;Sheet1!AN229&amp;" vs Sheet2:"&amp;'TO USE'!AN229, "")</f>
        <v/>
      </c>
      <c r="AO229" s="231" t="str">
        <f>IF(Sheet1!AO229 &lt;&gt; 'TO USE'!AO229, "Sheet1:"&amp;Sheet1!AO229&amp;" vs Sheet2:"&amp;'TO USE'!AO229, "")</f>
        <v/>
      </c>
      <c r="AP229" s="231" t="str">
        <f>IF(Sheet1!AP229 &lt;&gt; 'TO USE'!AP229, "Sheet1:"&amp;Sheet1!AP229&amp;" vs Sheet2:"&amp;'TO USE'!AP229, "")</f>
        <v/>
      </c>
      <c r="AQ229" s="231" t="str">
        <f>IF(Sheet1!AQ229 &lt;&gt; 'TO USE'!AQ229, "Sheet1:"&amp;Sheet1!AQ229&amp;" vs Sheet2:"&amp;'TO USE'!AQ229, "")</f>
        <v/>
      </c>
      <c r="AR229" s="231" t="str">
        <f>IF(Sheet1!AR229 &lt;&gt; 'TO USE'!AR229, "Sheet1:"&amp;Sheet1!AR229&amp;" vs Sheet2:"&amp;'TO USE'!AR229, "")</f>
        <v/>
      </c>
      <c r="AS229" s="231" t="str">
        <f>IF(Sheet1!AS229 &lt;&gt; 'TO USE'!AS229, "Sheet1:"&amp;Sheet1!AS229&amp;" vs Sheet2:"&amp;'TO USE'!AS229, "")</f>
        <v/>
      </c>
      <c r="AT229" s="231" t="str">
        <f>IF(Sheet1!AT229 &lt;&gt; 'TO USE'!AT229, "Sheet1:"&amp;Sheet1!AT229&amp;" vs Sheet2:"&amp;'TO USE'!AT229, "")</f>
        <v/>
      </c>
      <c r="AU229" s="231" t="str">
        <f>IF(Sheet1!AU229 &lt;&gt; 'TO USE'!AU229, "Sheet1:"&amp;Sheet1!AU229&amp;" vs Sheet2:"&amp;'TO USE'!AU229, "")</f>
        <v/>
      </c>
      <c r="AV229" s="231" t="str">
        <f>IF(Sheet1!AV229 &lt;&gt; 'TO USE'!AV229, "Sheet1:"&amp;Sheet1!AV229&amp;" vs Sheet2:"&amp;'TO USE'!AV229, "")</f>
        <v/>
      </c>
    </row>
    <row r="230" spans="1:48" ht="19">
      <c r="A230">
        <v>1025</v>
      </c>
      <c r="B230" s="231" t="str">
        <f>IF(Sheet1!B230 &lt;&gt; 'TO USE'!B230, "Sheet1:"&amp;Sheet1!B230&amp;" vs Sheet2:"&amp;'TO USE'!B230, "")</f>
        <v/>
      </c>
      <c r="C230" s="231" t="str">
        <f>IF(Sheet1!C230 &lt;&gt; 'TO USE'!C230, "Sheet1:"&amp;Sheet1!C230&amp;" vs Sheet2:"&amp;'TO USE'!C230, "")</f>
        <v/>
      </c>
      <c r="D230" s="231" t="str">
        <f>IF(Sheet1!D230 &lt;&gt; 'TO USE'!D230, "Sheet1:"&amp;Sheet1!D230&amp;" vs Sheet2:"&amp;'TO USE'!D230, "")</f>
        <v/>
      </c>
      <c r="E230" s="231" t="str">
        <f>IF(Sheet1!E230 &lt;&gt; 'TO USE'!E230, "Sheet1:"&amp;Sheet1!E230&amp;" vs Sheet2:"&amp;'TO USE'!E230, "")</f>
        <v/>
      </c>
      <c r="F230" s="231" t="str">
        <f>IF(Sheet1!F230 &lt;&gt; 'TO USE'!F230, "Sheet1:"&amp;Sheet1!F230&amp;" vs Sheet2:"&amp;'TO USE'!F230, "")</f>
        <v/>
      </c>
      <c r="G230" s="231" t="str">
        <f>IF(Sheet1!G230 &lt;&gt; 'TO USE'!G230, "Sheet1:"&amp;Sheet1!G230&amp;" vs Sheet2:"&amp;'TO USE'!G230, "")</f>
        <v/>
      </c>
      <c r="H230" s="231" t="str">
        <f>IF(Sheet1!H230 &lt;&gt; 'TO USE'!H230, "Sheet1:"&amp;Sheet1!H230&amp;" vs Sheet2:"&amp;'TO USE'!H230, "")</f>
        <v/>
      </c>
      <c r="I230" s="231" t="str">
        <f>IF(Sheet1!I230 &lt;&gt; 'TO USE'!I230, "Sheet1:"&amp;Sheet1!I230&amp;" vs Sheet2:"&amp;'TO USE'!I230, "")</f>
        <v/>
      </c>
      <c r="J230" s="231" t="str">
        <f>IF(Sheet1!J230 &lt;&gt; 'TO USE'!J230, "Sheet1:"&amp;Sheet1!J230&amp;" vs Sheet2:"&amp;'TO USE'!J230, "")</f>
        <v/>
      </c>
      <c r="K230" s="231" t="str">
        <f>IF(Sheet1!K230 &lt;&gt; 'TO USE'!K230, "Sheet1:"&amp;Sheet1!K230&amp;" vs Sheet2:"&amp;'TO USE'!K230, "")</f>
        <v/>
      </c>
      <c r="L230" s="231" t="str">
        <f>IF(Sheet1!L230 &lt;&gt; 'TO USE'!L230, "Sheet1:"&amp;Sheet1!L230&amp;" vs Sheet2:"&amp;'TO USE'!L230, "")</f>
        <v/>
      </c>
      <c r="M230" s="231" t="str">
        <f>IF(Sheet1!M230 &lt;&gt; 'TO USE'!M230, "Sheet1:"&amp;Sheet1!M230&amp;" vs Sheet2:"&amp;'TO USE'!M230, "")</f>
        <v/>
      </c>
      <c r="N230" s="231" t="str">
        <f>IF(Sheet1!N230 &lt;&gt; 'TO USE'!N230, "Sheet1:"&amp;Sheet1!N230&amp;" vs Sheet2:"&amp;'TO USE'!N230, "")</f>
        <v/>
      </c>
      <c r="O230" s="231" t="str">
        <f>IF(Sheet1!O230 &lt;&gt; 'TO USE'!O230, "Sheet1:"&amp;Sheet1!O230&amp;" vs Sheet2:"&amp;'TO USE'!O230, "")</f>
        <v/>
      </c>
      <c r="P230" s="231" t="str">
        <f>IF(Sheet1!P230 &lt;&gt; 'TO USE'!P230, "Sheet1:"&amp;Sheet1!P230&amp;" vs Sheet2:"&amp;'TO USE'!P230, "")</f>
        <v/>
      </c>
      <c r="Q230" s="231" t="str">
        <f>IF(Sheet1!Q230 &lt;&gt; 'TO USE'!Q230, "Sheet1:"&amp;Sheet1!Q230&amp;" vs Sheet2:"&amp;'TO USE'!Q230, "")</f>
        <v/>
      </c>
      <c r="R230" s="231" t="str">
        <f>IF(Sheet1!R230 &lt;&gt; 'TO USE'!R230, "Sheet1:"&amp;Sheet1!R230&amp;" vs Sheet2:"&amp;'TO USE'!R230, "")</f>
        <v/>
      </c>
      <c r="S230" s="231" t="str">
        <f>IF(Sheet1!S230 &lt;&gt; 'TO USE'!S230, "Sheet1:"&amp;Sheet1!S230&amp;" vs Sheet2:"&amp;'TO USE'!S230, "")</f>
        <v/>
      </c>
      <c r="T230" s="231" t="str">
        <f>IF(Sheet1!T230 &lt;&gt; 'TO USE'!T230, "Sheet1:"&amp;Sheet1!T230&amp;" vs Sheet2:"&amp;'TO USE'!T230, "")</f>
        <v/>
      </c>
      <c r="U230" s="231" t="str">
        <f>IF(Sheet1!U230 &lt;&gt; 'TO USE'!U230, "Sheet1:"&amp;Sheet1!U230&amp;" vs Sheet2:"&amp;'TO USE'!U230, "")</f>
        <v/>
      </c>
      <c r="V230" s="231" t="str">
        <f>IF(Sheet1!V230 &lt;&gt; 'TO USE'!V230, "Sheet1:"&amp;Sheet1!V230&amp;" vs Sheet2:"&amp;'TO USE'!V230, "")</f>
        <v/>
      </c>
      <c r="W230" s="231" t="str">
        <f>IF(Sheet1!W230 &lt;&gt; 'TO USE'!W230, "Sheet1:"&amp;Sheet1!W230&amp;" vs Sheet2:"&amp;'TO USE'!W230, "")</f>
        <v/>
      </c>
      <c r="X230" s="231" t="str">
        <f>IF(Sheet1!X230 &lt;&gt; 'TO USE'!X230, "Sheet1:"&amp;Sheet1!X230&amp;" vs Sheet2:"&amp;'TO USE'!X230, "")</f>
        <v/>
      </c>
      <c r="Y230" s="231" t="str">
        <f>IF(Sheet1!Y230 &lt;&gt; 'TO USE'!Y230, "Sheet1:"&amp;Sheet1!Y230&amp;" vs Sheet2:"&amp;'TO USE'!Y230, "")</f>
        <v/>
      </c>
      <c r="Z230" s="231" t="str">
        <f>IF(Sheet1!Z230 &lt;&gt; 'TO USE'!Z230, "Sheet1:"&amp;Sheet1!Z230&amp;" vs Sheet2:"&amp;'TO USE'!Z230, "")</f>
        <v/>
      </c>
      <c r="AA230" s="231" t="str">
        <f>IF(Sheet1!AA230 &lt;&gt; 'TO USE'!AA230, "Sheet1:"&amp;Sheet1!AA230&amp;" vs Sheet2:"&amp;'TO USE'!AA230, "")</f>
        <v/>
      </c>
      <c r="AB230" s="231" t="str">
        <f>IF(Sheet1!AB230 &lt;&gt; 'TO USE'!AB230, "Sheet1:"&amp;Sheet1!AB230&amp;" vs Sheet2:"&amp;'TO USE'!AB230, "")</f>
        <v/>
      </c>
      <c r="AC230" s="231" t="str">
        <f>IF(Sheet1!AC230 &lt;&gt; 'TO USE'!AC230, "Sheet1:"&amp;Sheet1!AC230&amp;" vs Sheet2:"&amp;'TO USE'!AC230, "")</f>
        <v/>
      </c>
      <c r="AD230" s="231" t="str">
        <f>IF(Sheet1!AD230 &lt;&gt; 'TO USE'!AD230, "Sheet1:"&amp;Sheet1!AD230&amp;" vs Sheet2:"&amp;'TO USE'!AD230, "")</f>
        <v/>
      </c>
      <c r="AE230" s="231" t="str">
        <f>IF(Sheet1!AE230 &lt;&gt; 'TO USE'!AE230, "Sheet1:"&amp;Sheet1!AE230&amp;" vs Sheet2:"&amp;'TO USE'!AE230, "")</f>
        <v/>
      </c>
      <c r="AF230" s="231" t="str">
        <f>IF(Sheet1!AF230 &lt;&gt; 'TO USE'!AF230, "Sheet1:"&amp;Sheet1!AF230&amp;" vs Sheet2:"&amp;'TO USE'!AF230, "")</f>
        <v/>
      </c>
      <c r="AG230" s="231" t="str">
        <f>IF(Sheet1!AG230 &lt;&gt; 'TO USE'!AG230, "Sheet1:"&amp;Sheet1!AG230&amp;" vs Sheet2:"&amp;'TO USE'!AG230, "")</f>
        <v/>
      </c>
      <c r="AH230" s="231" t="str">
        <f>IF(Sheet1!AH230 &lt;&gt; 'TO USE'!AH230, "Sheet1:"&amp;Sheet1!AH230&amp;" vs Sheet2:"&amp;'TO USE'!AH230, "")</f>
        <v/>
      </c>
      <c r="AI230" s="231" t="str">
        <f>IF(Sheet1!AI230 &lt;&gt; 'TO USE'!AI230, "Sheet1:"&amp;Sheet1!AI230&amp;" vs Sheet2:"&amp;'TO USE'!AI230, "")</f>
        <v/>
      </c>
      <c r="AJ230" s="231" t="str">
        <f>IF(Sheet1!AJ230 &lt;&gt; 'TO USE'!AJ230, "Sheet1:"&amp;Sheet1!AJ230&amp;" vs Sheet2:"&amp;'TO USE'!AJ230, "")</f>
        <v/>
      </c>
      <c r="AK230" s="231" t="str">
        <f>IF(Sheet1!AK230 &lt;&gt; 'TO USE'!AK230, "Sheet1:"&amp;Sheet1!AK230&amp;" vs Sheet2:"&amp;'TO USE'!AK230, "")</f>
        <v/>
      </c>
      <c r="AL230" s="231" t="str">
        <f>IF(Sheet1!AL230 &lt;&gt; 'TO USE'!AL230, "Sheet1:"&amp;Sheet1!AL230&amp;" vs Sheet2:"&amp;'TO USE'!AL230, "")</f>
        <v/>
      </c>
      <c r="AM230" s="231" t="str">
        <f>IF(Sheet1!AM230 &lt;&gt; 'TO USE'!AM230, "Sheet1:"&amp;Sheet1!AM230&amp;" vs Sheet2:"&amp;'TO USE'!AM230, "")</f>
        <v/>
      </c>
      <c r="AN230" s="231" t="str">
        <f>IF(Sheet1!AN230 &lt;&gt; 'TO USE'!AN230, "Sheet1:"&amp;Sheet1!AN230&amp;" vs Sheet2:"&amp;'TO USE'!AN230, "")</f>
        <v/>
      </c>
      <c r="AO230" s="231" t="str">
        <f>IF(Sheet1!AO230 &lt;&gt; 'TO USE'!AO230, "Sheet1:"&amp;Sheet1!AO230&amp;" vs Sheet2:"&amp;'TO USE'!AO230, "")</f>
        <v/>
      </c>
      <c r="AP230" s="231" t="str">
        <f>IF(Sheet1!AP230 &lt;&gt; 'TO USE'!AP230, "Sheet1:"&amp;Sheet1!AP230&amp;" vs Sheet2:"&amp;'TO USE'!AP230, "")</f>
        <v/>
      </c>
      <c r="AQ230" s="231" t="str">
        <f>IF(Sheet1!AQ230 &lt;&gt; 'TO USE'!AQ230, "Sheet1:"&amp;Sheet1!AQ230&amp;" vs Sheet2:"&amp;'TO USE'!AQ230, "")</f>
        <v/>
      </c>
      <c r="AR230" s="231" t="str">
        <f>IF(Sheet1!AR230 &lt;&gt; 'TO USE'!AR230, "Sheet1:"&amp;Sheet1!AR230&amp;" vs Sheet2:"&amp;'TO USE'!AR230, "")</f>
        <v/>
      </c>
      <c r="AS230" s="231" t="str">
        <f>IF(Sheet1!AS230 &lt;&gt; 'TO USE'!AS230, "Sheet1:"&amp;Sheet1!AS230&amp;" vs Sheet2:"&amp;'TO USE'!AS230, "")</f>
        <v/>
      </c>
      <c r="AT230" s="231" t="str">
        <f>IF(Sheet1!AT230 &lt;&gt; 'TO USE'!AT230, "Sheet1:"&amp;Sheet1!AT230&amp;" vs Sheet2:"&amp;'TO USE'!AT230, "")</f>
        <v/>
      </c>
      <c r="AU230" s="231" t="str">
        <f>IF(Sheet1!AU230 &lt;&gt; 'TO USE'!AU230, "Sheet1:"&amp;Sheet1!AU230&amp;" vs Sheet2:"&amp;'TO USE'!AU230, "")</f>
        <v/>
      </c>
      <c r="AV230" s="231" t="str">
        <f>IF(Sheet1!AV230 &lt;&gt; 'TO USE'!AV230, "Sheet1:"&amp;Sheet1!AV230&amp;" vs Sheet2:"&amp;'TO USE'!AV230, "")</f>
        <v/>
      </c>
    </row>
    <row r="231" spans="1:48" ht="19">
      <c r="A231">
        <v>1026</v>
      </c>
      <c r="B231" s="231" t="str">
        <f>IF(Sheet1!B231 &lt;&gt; 'TO USE'!B231, "Sheet1:"&amp;Sheet1!B231&amp;" vs Sheet2:"&amp;'TO USE'!B231, "")</f>
        <v/>
      </c>
      <c r="C231" s="231" t="str">
        <f>IF(Sheet1!C231 &lt;&gt; 'TO USE'!C231, "Sheet1:"&amp;Sheet1!C231&amp;" vs Sheet2:"&amp;'TO USE'!C231, "")</f>
        <v/>
      </c>
      <c r="D231" s="231" t="str">
        <f>IF(Sheet1!D231 &lt;&gt; 'TO USE'!D231, "Sheet1:"&amp;Sheet1!D231&amp;" vs Sheet2:"&amp;'TO USE'!D231, "")</f>
        <v/>
      </c>
      <c r="E231" s="231" t="str">
        <f>IF(Sheet1!E231 &lt;&gt; 'TO USE'!E231, "Sheet1:"&amp;Sheet1!E231&amp;" vs Sheet2:"&amp;'TO USE'!E231, "")</f>
        <v/>
      </c>
      <c r="F231" s="231" t="str">
        <f>IF(Sheet1!F231 &lt;&gt; 'TO USE'!F231, "Sheet1:"&amp;Sheet1!F231&amp;" vs Sheet2:"&amp;'TO USE'!F231, "")</f>
        <v/>
      </c>
      <c r="G231" s="231" t="str">
        <f>IF(Sheet1!G231 &lt;&gt; 'TO USE'!G231, "Sheet1:"&amp;Sheet1!G231&amp;" vs Sheet2:"&amp;'TO USE'!G231, "")</f>
        <v/>
      </c>
      <c r="H231" s="231" t="str">
        <f>IF(Sheet1!H231 &lt;&gt; 'TO USE'!H231, "Sheet1:"&amp;Sheet1!H231&amp;" vs Sheet2:"&amp;'TO USE'!H231, "")</f>
        <v/>
      </c>
      <c r="I231" s="231" t="str">
        <f>IF(Sheet1!I231 &lt;&gt; 'TO USE'!I231, "Sheet1:"&amp;Sheet1!I231&amp;" vs Sheet2:"&amp;'TO USE'!I231, "")</f>
        <v/>
      </c>
      <c r="J231" s="231" t="str">
        <f>IF(Sheet1!J231 &lt;&gt; 'TO USE'!J231, "Sheet1:"&amp;Sheet1!J231&amp;" vs Sheet2:"&amp;'TO USE'!J231, "")</f>
        <v/>
      </c>
      <c r="K231" s="231" t="str">
        <f>IF(Sheet1!K231 &lt;&gt; 'TO USE'!K231, "Sheet1:"&amp;Sheet1!K231&amp;" vs Sheet2:"&amp;'TO USE'!K231, "")</f>
        <v/>
      </c>
      <c r="L231" s="231" t="str">
        <f>IF(Sheet1!L231 &lt;&gt; 'TO USE'!L231, "Sheet1:"&amp;Sheet1!L231&amp;" vs Sheet2:"&amp;'TO USE'!L231, "")</f>
        <v/>
      </c>
      <c r="M231" s="231" t="str">
        <f>IF(Sheet1!M231 &lt;&gt; 'TO USE'!M231, "Sheet1:"&amp;Sheet1!M231&amp;" vs Sheet2:"&amp;'TO USE'!M231, "")</f>
        <v/>
      </c>
      <c r="N231" s="231" t="str">
        <f>IF(Sheet1!N231 &lt;&gt; 'TO USE'!N231, "Sheet1:"&amp;Sheet1!N231&amp;" vs Sheet2:"&amp;'TO USE'!N231, "")</f>
        <v/>
      </c>
      <c r="O231" s="231" t="str">
        <f>IF(Sheet1!O231 &lt;&gt; 'TO USE'!O231, "Sheet1:"&amp;Sheet1!O231&amp;" vs Sheet2:"&amp;'TO USE'!O231, "")</f>
        <v/>
      </c>
      <c r="P231" s="231" t="str">
        <f>IF(Sheet1!P231 &lt;&gt; 'TO USE'!P231, "Sheet1:"&amp;Sheet1!P231&amp;" vs Sheet2:"&amp;'TO USE'!P231, "")</f>
        <v/>
      </c>
      <c r="Q231" s="231" t="str">
        <f>IF(Sheet1!Q231 &lt;&gt; 'TO USE'!Q231, "Sheet1:"&amp;Sheet1!Q231&amp;" vs Sheet2:"&amp;'TO USE'!Q231, "")</f>
        <v/>
      </c>
      <c r="R231" s="231" t="str">
        <f>IF(Sheet1!R231 &lt;&gt; 'TO USE'!R231, "Sheet1:"&amp;Sheet1!R231&amp;" vs Sheet2:"&amp;'TO USE'!R231, "")</f>
        <v/>
      </c>
      <c r="S231" s="231" t="str">
        <f>IF(Sheet1!S231 &lt;&gt; 'TO USE'!S231, "Sheet1:"&amp;Sheet1!S231&amp;" vs Sheet2:"&amp;'TO USE'!S231, "")</f>
        <v/>
      </c>
      <c r="T231" s="231" t="str">
        <f>IF(Sheet1!T231 &lt;&gt; 'TO USE'!T231, "Sheet1:"&amp;Sheet1!T231&amp;" vs Sheet2:"&amp;'TO USE'!T231, "")</f>
        <v/>
      </c>
      <c r="U231" s="231" t="str">
        <f>IF(Sheet1!U231 &lt;&gt; 'TO USE'!U231, "Sheet1:"&amp;Sheet1!U231&amp;" vs Sheet2:"&amp;'TO USE'!U231, "")</f>
        <v/>
      </c>
      <c r="V231" s="231" t="str">
        <f>IF(Sheet1!V231 &lt;&gt; 'TO USE'!V231, "Sheet1:"&amp;Sheet1!V231&amp;" vs Sheet2:"&amp;'TO USE'!V231, "")</f>
        <v/>
      </c>
      <c r="W231" s="231" t="str">
        <f>IF(Sheet1!W231 &lt;&gt; 'TO USE'!W231, "Sheet1:"&amp;Sheet1!W231&amp;" vs Sheet2:"&amp;'TO USE'!W231, "")</f>
        <v/>
      </c>
      <c r="X231" s="231" t="str">
        <f>IF(Sheet1!X231 &lt;&gt; 'TO USE'!X231, "Sheet1:"&amp;Sheet1!X231&amp;" vs Sheet2:"&amp;'TO USE'!X231, "")</f>
        <v/>
      </c>
      <c r="Y231" s="231" t="str">
        <f>IF(Sheet1!Y231 &lt;&gt; 'TO USE'!Y231, "Sheet1:"&amp;Sheet1!Y231&amp;" vs Sheet2:"&amp;'TO USE'!Y231, "")</f>
        <v/>
      </c>
      <c r="Z231" s="231" t="str">
        <f>IF(Sheet1!Z231 &lt;&gt; 'TO USE'!Z231, "Sheet1:"&amp;Sheet1!Z231&amp;" vs Sheet2:"&amp;'TO USE'!Z231, "")</f>
        <v/>
      </c>
      <c r="AA231" s="231" t="str">
        <f>IF(Sheet1!AA231 &lt;&gt; 'TO USE'!AA231, "Sheet1:"&amp;Sheet1!AA231&amp;" vs Sheet2:"&amp;'TO USE'!AA231, "")</f>
        <v/>
      </c>
      <c r="AB231" s="231" t="str">
        <f>IF(Sheet1!AB231 &lt;&gt; 'TO USE'!AB231, "Sheet1:"&amp;Sheet1!AB231&amp;" vs Sheet2:"&amp;'TO USE'!AB231, "")</f>
        <v/>
      </c>
      <c r="AC231" s="231" t="str">
        <f>IF(Sheet1!AC231 &lt;&gt; 'TO USE'!AC231, "Sheet1:"&amp;Sheet1!AC231&amp;" vs Sheet2:"&amp;'TO USE'!AC231, "")</f>
        <v/>
      </c>
      <c r="AD231" s="231" t="str">
        <f>IF(Sheet1!AD231 &lt;&gt; 'TO USE'!AD231, "Sheet1:"&amp;Sheet1!AD231&amp;" vs Sheet2:"&amp;'TO USE'!AD231, "")</f>
        <v/>
      </c>
      <c r="AE231" s="231" t="str">
        <f>IF(Sheet1!AE231 &lt;&gt; 'TO USE'!AE231, "Sheet1:"&amp;Sheet1!AE231&amp;" vs Sheet2:"&amp;'TO USE'!AE231, "")</f>
        <v/>
      </c>
      <c r="AF231" s="231" t="str">
        <f>IF(Sheet1!AF231 &lt;&gt; 'TO USE'!AF231, "Sheet1:"&amp;Sheet1!AF231&amp;" vs Sheet2:"&amp;'TO USE'!AF231, "")</f>
        <v/>
      </c>
      <c r="AG231" s="231" t="str">
        <f>IF(Sheet1!AG231 &lt;&gt; 'TO USE'!AG231, "Sheet1:"&amp;Sheet1!AG231&amp;" vs Sheet2:"&amp;'TO USE'!AG231, "")</f>
        <v/>
      </c>
      <c r="AH231" s="231" t="str">
        <f>IF(Sheet1!AH231 &lt;&gt; 'TO USE'!AH231, "Sheet1:"&amp;Sheet1!AH231&amp;" vs Sheet2:"&amp;'TO USE'!AH231, "")</f>
        <v/>
      </c>
      <c r="AI231" s="231" t="str">
        <f>IF(Sheet1!AI231 &lt;&gt; 'TO USE'!AI231, "Sheet1:"&amp;Sheet1!AI231&amp;" vs Sheet2:"&amp;'TO USE'!AI231, "")</f>
        <v/>
      </c>
      <c r="AJ231" s="231" t="str">
        <f>IF(Sheet1!AJ231 &lt;&gt; 'TO USE'!AJ231, "Sheet1:"&amp;Sheet1!AJ231&amp;" vs Sheet2:"&amp;'TO USE'!AJ231, "")</f>
        <v/>
      </c>
      <c r="AK231" s="231" t="str">
        <f>IF(Sheet1!AK231 &lt;&gt; 'TO USE'!AK231, "Sheet1:"&amp;Sheet1!AK231&amp;" vs Sheet2:"&amp;'TO USE'!AK231, "")</f>
        <v/>
      </c>
      <c r="AL231" s="231" t="str">
        <f>IF(Sheet1!AL231 &lt;&gt; 'TO USE'!AL231, "Sheet1:"&amp;Sheet1!AL231&amp;" vs Sheet2:"&amp;'TO USE'!AL231, "")</f>
        <v/>
      </c>
      <c r="AM231" s="231" t="str">
        <f>IF(Sheet1!AM231 &lt;&gt; 'TO USE'!AM231, "Sheet1:"&amp;Sheet1!AM231&amp;" vs Sheet2:"&amp;'TO USE'!AM231, "")</f>
        <v/>
      </c>
      <c r="AN231" s="231" t="str">
        <f>IF(Sheet1!AN231 &lt;&gt; 'TO USE'!AN231, "Sheet1:"&amp;Sheet1!AN231&amp;" vs Sheet2:"&amp;'TO USE'!AN231, "")</f>
        <v/>
      </c>
      <c r="AO231" s="231" t="str">
        <f>IF(Sheet1!AO231 &lt;&gt; 'TO USE'!AO231, "Sheet1:"&amp;Sheet1!AO231&amp;" vs Sheet2:"&amp;'TO USE'!AO231, "")</f>
        <v/>
      </c>
      <c r="AP231" s="231" t="str">
        <f>IF(Sheet1!AP231 &lt;&gt; 'TO USE'!AP231, "Sheet1:"&amp;Sheet1!AP231&amp;" vs Sheet2:"&amp;'TO USE'!AP231, "")</f>
        <v/>
      </c>
      <c r="AQ231" s="231" t="str">
        <f>IF(Sheet1!AQ231 &lt;&gt; 'TO USE'!AQ231, "Sheet1:"&amp;Sheet1!AQ231&amp;" vs Sheet2:"&amp;'TO USE'!AQ231, "")</f>
        <v/>
      </c>
      <c r="AR231" s="231" t="str">
        <f>IF(Sheet1!AR231 &lt;&gt; 'TO USE'!AR231, "Sheet1:"&amp;Sheet1!AR231&amp;" vs Sheet2:"&amp;'TO USE'!AR231, "")</f>
        <v/>
      </c>
      <c r="AS231" s="231" t="str">
        <f>IF(Sheet1!AS231 &lt;&gt; 'TO USE'!AS231, "Sheet1:"&amp;Sheet1!AS231&amp;" vs Sheet2:"&amp;'TO USE'!AS231, "")</f>
        <v/>
      </c>
      <c r="AT231" s="231" t="str">
        <f>IF(Sheet1!AT231 &lt;&gt; 'TO USE'!AT231, "Sheet1:"&amp;Sheet1!AT231&amp;" vs Sheet2:"&amp;'TO USE'!AT231, "")</f>
        <v/>
      </c>
      <c r="AU231" s="231" t="str">
        <f>IF(Sheet1!AU231 &lt;&gt; 'TO USE'!AU231, "Sheet1:"&amp;Sheet1!AU231&amp;" vs Sheet2:"&amp;'TO USE'!AU231, "")</f>
        <v/>
      </c>
      <c r="AV231" s="231" t="str">
        <f>IF(Sheet1!AV231 &lt;&gt; 'TO USE'!AV231, "Sheet1:"&amp;Sheet1!AV231&amp;" vs Sheet2:"&amp;'TO USE'!AV231, "")</f>
        <v/>
      </c>
    </row>
    <row r="232" spans="1:48" ht="19">
      <c r="A232">
        <v>1027</v>
      </c>
      <c r="B232" s="231" t="str">
        <f>IF(Sheet1!B232 &lt;&gt; 'TO USE'!B232, "Sheet1:"&amp;Sheet1!B232&amp;" vs Sheet2:"&amp;'TO USE'!B232, "")</f>
        <v/>
      </c>
      <c r="C232" s="231" t="str">
        <f>IF(Sheet1!C232 &lt;&gt; 'TO USE'!C232, "Sheet1:"&amp;Sheet1!C232&amp;" vs Sheet2:"&amp;'TO USE'!C232, "")</f>
        <v/>
      </c>
      <c r="D232" s="231" t="str">
        <f>IF(Sheet1!D232 &lt;&gt; 'TO USE'!D232, "Sheet1:"&amp;Sheet1!D232&amp;" vs Sheet2:"&amp;'TO USE'!D232, "")</f>
        <v/>
      </c>
      <c r="E232" s="231" t="str">
        <f>IF(Sheet1!E232 &lt;&gt; 'TO USE'!E232, "Sheet1:"&amp;Sheet1!E232&amp;" vs Sheet2:"&amp;'TO USE'!E232, "")</f>
        <v/>
      </c>
      <c r="F232" s="231" t="str">
        <f>IF(Sheet1!F232 &lt;&gt; 'TO USE'!F232, "Sheet1:"&amp;Sheet1!F232&amp;" vs Sheet2:"&amp;'TO USE'!F232, "")</f>
        <v/>
      </c>
      <c r="G232" s="231" t="str">
        <f>IF(Sheet1!G232 &lt;&gt; 'TO USE'!G232, "Sheet1:"&amp;Sheet1!G232&amp;" vs Sheet2:"&amp;'TO USE'!G232, "")</f>
        <v/>
      </c>
      <c r="H232" s="231" t="str">
        <f>IF(Sheet1!H232 &lt;&gt; 'TO USE'!H232, "Sheet1:"&amp;Sheet1!H232&amp;" vs Sheet2:"&amp;'TO USE'!H232, "")</f>
        <v/>
      </c>
      <c r="I232" s="231" t="str">
        <f>IF(Sheet1!I232 &lt;&gt; 'TO USE'!I232, "Sheet1:"&amp;Sheet1!I232&amp;" vs Sheet2:"&amp;'TO USE'!I232, "")</f>
        <v/>
      </c>
      <c r="J232" s="231" t="str">
        <f>IF(Sheet1!J232 &lt;&gt; 'TO USE'!J232, "Sheet1:"&amp;Sheet1!J232&amp;" vs Sheet2:"&amp;'TO USE'!J232, "")</f>
        <v/>
      </c>
      <c r="K232" s="231" t="str">
        <f>IF(Sheet1!K232 &lt;&gt; 'TO USE'!K232, "Sheet1:"&amp;Sheet1!K232&amp;" vs Sheet2:"&amp;'TO USE'!K232, "")</f>
        <v/>
      </c>
      <c r="L232" s="231" t="str">
        <f>IF(Sheet1!L232 &lt;&gt; 'TO USE'!L232, "Sheet1:"&amp;Sheet1!L232&amp;" vs Sheet2:"&amp;'TO USE'!L232, "")</f>
        <v/>
      </c>
      <c r="M232" s="231" t="str">
        <f>IF(Sheet1!M232 &lt;&gt; 'TO USE'!M232, "Sheet1:"&amp;Sheet1!M232&amp;" vs Sheet2:"&amp;'TO USE'!M232, "")</f>
        <v/>
      </c>
      <c r="N232" s="231" t="str">
        <f>IF(Sheet1!N232 &lt;&gt; 'TO USE'!N232, "Sheet1:"&amp;Sheet1!N232&amp;" vs Sheet2:"&amp;'TO USE'!N232, "")</f>
        <v/>
      </c>
      <c r="O232" s="231" t="str">
        <f>IF(Sheet1!O232 &lt;&gt; 'TO USE'!O232, "Sheet1:"&amp;Sheet1!O232&amp;" vs Sheet2:"&amp;'TO USE'!O232, "")</f>
        <v/>
      </c>
      <c r="P232" s="231" t="str">
        <f>IF(Sheet1!P232 &lt;&gt; 'TO USE'!P232, "Sheet1:"&amp;Sheet1!P232&amp;" vs Sheet2:"&amp;'TO USE'!P232, "")</f>
        <v/>
      </c>
      <c r="Q232" s="231" t="str">
        <f>IF(Sheet1!Q232 &lt;&gt; 'TO USE'!Q232, "Sheet1:"&amp;Sheet1!Q232&amp;" vs Sheet2:"&amp;'TO USE'!Q232, "")</f>
        <v/>
      </c>
      <c r="R232" s="231" t="str">
        <f>IF(Sheet1!R232 &lt;&gt; 'TO USE'!R232, "Sheet1:"&amp;Sheet1!R232&amp;" vs Sheet2:"&amp;'TO USE'!R232, "")</f>
        <v/>
      </c>
      <c r="S232" s="231" t="str">
        <f>IF(Sheet1!S232 &lt;&gt; 'TO USE'!S232, "Sheet1:"&amp;Sheet1!S232&amp;" vs Sheet2:"&amp;'TO USE'!S232, "")</f>
        <v/>
      </c>
      <c r="T232" s="231" t="str">
        <f>IF(Sheet1!T232 &lt;&gt; 'TO USE'!T232, "Sheet1:"&amp;Sheet1!T232&amp;" vs Sheet2:"&amp;'TO USE'!T232, "")</f>
        <v/>
      </c>
      <c r="U232" s="231" t="str">
        <f>IF(Sheet1!U232 &lt;&gt; 'TO USE'!U232, "Sheet1:"&amp;Sheet1!U232&amp;" vs Sheet2:"&amp;'TO USE'!U232, "")</f>
        <v/>
      </c>
      <c r="V232" s="231" t="str">
        <f>IF(Sheet1!V232 &lt;&gt; 'TO USE'!V232, "Sheet1:"&amp;Sheet1!V232&amp;" vs Sheet2:"&amp;'TO USE'!V232, "")</f>
        <v/>
      </c>
      <c r="W232" s="231" t="str">
        <f>IF(Sheet1!W232 &lt;&gt; 'TO USE'!W232, "Sheet1:"&amp;Sheet1!W232&amp;" vs Sheet2:"&amp;'TO USE'!W232, "")</f>
        <v/>
      </c>
      <c r="X232" s="231" t="str">
        <f>IF(Sheet1!X232 &lt;&gt; 'TO USE'!X232, "Sheet1:"&amp;Sheet1!X232&amp;" vs Sheet2:"&amp;'TO USE'!X232, "")</f>
        <v/>
      </c>
      <c r="Y232" s="231" t="str">
        <f>IF(Sheet1!Y232 &lt;&gt; 'TO USE'!Y232, "Sheet1:"&amp;Sheet1!Y232&amp;" vs Sheet2:"&amp;'TO USE'!Y232, "")</f>
        <v/>
      </c>
      <c r="Z232" s="231" t="str">
        <f>IF(Sheet1!Z232 &lt;&gt; 'TO USE'!Z232, "Sheet1:"&amp;Sheet1!Z232&amp;" vs Sheet2:"&amp;'TO USE'!Z232, "")</f>
        <v/>
      </c>
      <c r="AA232" s="231" t="str">
        <f>IF(Sheet1!AA232 &lt;&gt; 'TO USE'!AA232, "Sheet1:"&amp;Sheet1!AA232&amp;" vs Sheet2:"&amp;'TO USE'!AA232, "")</f>
        <v/>
      </c>
      <c r="AB232" s="231" t="str">
        <f>IF(Sheet1!AB232 &lt;&gt; 'TO USE'!AB232, "Sheet1:"&amp;Sheet1!AB232&amp;" vs Sheet2:"&amp;'TO USE'!AB232, "")</f>
        <v/>
      </c>
      <c r="AC232" s="231" t="str">
        <f>IF(Sheet1!AC232 &lt;&gt; 'TO USE'!AC232, "Sheet1:"&amp;Sheet1!AC232&amp;" vs Sheet2:"&amp;'TO USE'!AC232, "")</f>
        <v/>
      </c>
      <c r="AD232" s="231" t="str">
        <f>IF(Sheet1!AD232 &lt;&gt; 'TO USE'!AD232, "Sheet1:"&amp;Sheet1!AD232&amp;" vs Sheet2:"&amp;'TO USE'!AD232, "")</f>
        <v/>
      </c>
      <c r="AE232" s="231" t="str">
        <f>IF(Sheet1!AE232 &lt;&gt; 'TO USE'!AE232, "Sheet1:"&amp;Sheet1!AE232&amp;" vs Sheet2:"&amp;'TO USE'!AE232, "")</f>
        <v/>
      </c>
      <c r="AF232" s="231" t="str">
        <f>IF(Sheet1!AF232 &lt;&gt; 'TO USE'!AF232, "Sheet1:"&amp;Sheet1!AF232&amp;" vs Sheet2:"&amp;'TO USE'!AF232, "")</f>
        <v/>
      </c>
      <c r="AG232" s="231" t="str">
        <f>IF(Sheet1!AG232 &lt;&gt; 'TO USE'!AG232, "Sheet1:"&amp;Sheet1!AG232&amp;" vs Sheet2:"&amp;'TO USE'!AG232, "")</f>
        <v/>
      </c>
      <c r="AH232" s="231" t="str">
        <f>IF(Sheet1!AH232 &lt;&gt; 'TO USE'!AH232, "Sheet1:"&amp;Sheet1!AH232&amp;" vs Sheet2:"&amp;'TO USE'!AH232, "")</f>
        <v/>
      </c>
      <c r="AI232" s="231" t="str">
        <f>IF(Sheet1!AI232 &lt;&gt; 'TO USE'!AI232, "Sheet1:"&amp;Sheet1!AI232&amp;" vs Sheet2:"&amp;'TO USE'!AI232, "")</f>
        <v/>
      </c>
      <c r="AJ232" s="231" t="str">
        <f>IF(Sheet1!AJ232 &lt;&gt; 'TO USE'!AJ232, "Sheet1:"&amp;Sheet1!AJ232&amp;" vs Sheet2:"&amp;'TO USE'!AJ232, "")</f>
        <v/>
      </c>
      <c r="AK232" s="231" t="str">
        <f>IF(Sheet1!AK232 &lt;&gt; 'TO USE'!AK232, "Sheet1:"&amp;Sheet1!AK232&amp;" vs Sheet2:"&amp;'TO USE'!AK232, "")</f>
        <v/>
      </c>
      <c r="AL232" s="231" t="str">
        <f>IF(Sheet1!AL232 &lt;&gt; 'TO USE'!AL232, "Sheet1:"&amp;Sheet1!AL232&amp;" vs Sheet2:"&amp;'TO USE'!AL232, "")</f>
        <v/>
      </c>
      <c r="AM232" s="231" t="str">
        <f>IF(Sheet1!AM232 &lt;&gt; 'TO USE'!AM232, "Sheet1:"&amp;Sheet1!AM232&amp;" vs Sheet2:"&amp;'TO USE'!AM232, "")</f>
        <v/>
      </c>
      <c r="AN232" s="231" t="str">
        <f>IF(Sheet1!AN232 &lt;&gt; 'TO USE'!AN232, "Sheet1:"&amp;Sheet1!AN232&amp;" vs Sheet2:"&amp;'TO USE'!AN232, "")</f>
        <v/>
      </c>
      <c r="AO232" s="231" t="str">
        <f>IF(Sheet1!AO232 &lt;&gt; 'TO USE'!AO232, "Sheet1:"&amp;Sheet1!AO232&amp;" vs Sheet2:"&amp;'TO USE'!AO232, "")</f>
        <v/>
      </c>
      <c r="AP232" s="231" t="str">
        <f>IF(Sheet1!AP232 &lt;&gt; 'TO USE'!AP232, "Sheet1:"&amp;Sheet1!AP232&amp;" vs Sheet2:"&amp;'TO USE'!AP232, "")</f>
        <v/>
      </c>
      <c r="AQ232" s="231" t="str">
        <f>IF(Sheet1!AQ232 &lt;&gt; 'TO USE'!AQ232, "Sheet1:"&amp;Sheet1!AQ232&amp;" vs Sheet2:"&amp;'TO USE'!AQ232, "")</f>
        <v/>
      </c>
      <c r="AR232" s="231" t="str">
        <f>IF(Sheet1!AR232 &lt;&gt; 'TO USE'!AR232, "Sheet1:"&amp;Sheet1!AR232&amp;" vs Sheet2:"&amp;'TO USE'!AR232, "")</f>
        <v/>
      </c>
      <c r="AS232" s="231" t="str">
        <f>IF(Sheet1!AS232 &lt;&gt; 'TO USE'!AS232, "Sheet1:"&amp;Sheet1!AS232&amp;" vs Sheet2:"&amp;'TO USE'!AS232, "")</f>
        <v/>
      </c>
      <c r="AT232" s="231" t="str">
        <f>IF(Sheet1!AT232 &lt;&gt; 'TO USE'!AT232, "Sheet1:"&amp;Sheet1!AT232&amp;" vs Sheet2:"&amp;'TO USE'!AT232, "")</f>
        <v/>
      </c>
      <c r="AU232" s="231" t="str">
        <f>IF(Sheet1!AU232 &lt;&gt; 'TO USE'!AU232, "Sheet1:"&amp;Sheet1!AU232&amp;" vs Sheet2:"&amp;'TO USE'!AU232, "")</f>
        <v/>
      </c>
      <c r="AV232" s="231" t="str">
        <f>IF(Sheet1!AV232 &lt;&gt; 'TO USE'!AV232, "Sheet1:"&amp;Sheet1!AV232&amp;" vs Sheet2:"&amp;'TO USE'!AV232, "")</f>
        <v/>
      </c>
    </row>
    <row r="233" spans="1:48" ht="19">
      <c r="A233">
        <v>1028</v>
      </c>
      <c r="B233" s="231" t="str">
        <f>IF(Sheet1!B233 &lt;&gt; 'TO USE'!B233, "Sheet1:"&amp;Sheet1!B233&amp;" vs Sheet2:"&amp;'TO USE'!B233, "")</f>
        <v/>
      </c>
      <c r="C233" s="231" t="str">
        <f>IF(Sheet1!C233 &lt;&gt; 'TO USE'!C233, "Sheet1:"&amp;Sheet1!C233&amp;" vs Sheet2:"&amp;'TO USE'!C233, "")</f>
        <v/>
      </c>
      <c r="D233" s="231" t="str">
        <f>IF(Sheet1!D233 &lt;&gt; 'TO USE'!D233, "Sheet1:"&amp;Sheet1!D233&amp;" vs Sheet2:"&amp;'TO USE'!D233, "")</f>
        <v/>
      </c>
      <c r="E233" s="231" t="str">
        <f>IF(Sheet1!E233 &lt;&gt; 'TO USE'!E233, "Sheet1:"&amp;Sheet1!E233&amp;" vs Sheet2:"&amp;'TO USE'!E233, "")</f>
        <v/>
      </c>
      <c r="F233" s="231" t="str">
        <f>IF(Sheet1!F233 &lt;&gt; 'TO USE'!F233, "Sheet1:"&amp;Sheet1!F233&amp;" vs Sheet2:"&amp;'TO USE'!F233, "")</f>
        <v/>
      </c>
      <c r="G233" s="231" t="str">
        <f>IF(Sheet1!G233 &lt;&gt; 'TO USE'!G233, "Sheet1:"&amp;Sheet1!G233&amp;" vs Sheet2:"&amp;'TO USE'!G233, "")</f>
        <v/>
      </c>
      <c r="H233" s="231" t="str">
        <f>IF(Sheet1!H233 &lt;&gt; 'TO USE'!H233, "Sheet1:"&amp;Sheet1!H233&amp;" vs Sheet2:"&amp;'TO USE'!H233, "")</f>
        <v/>
      </c>
      <c r="I233" s="231" t="str">
        <f>IF(Sheet1!I233 &lt;&gt; 'TO USE'!I233, "Sheet1:"&amp;Sheet1!I233&amp;" vs Sheet2:"&amp;'TO USE'!I233, "")</f>
        <v/>
      </c>
      <c r="J233" s="231" t="str">
        <f>IF(Sheet1!J233 &lt;&gt; 'TO USE'!J233, "Sheet1:"&amp;Sheet1!J233&amp;" vs Sheet2:"&amp;'TO USE'!J233, "")</f>
        <v/>
      </c>
      <c r="K233" s="231" t="str">
        <f>IF(Sheet1!K233 &lt;&gt; 'TO USE'!K233, "Sheet1:"&amp;Sheet1!K233&amp;" vs Sheet2:"&amp;'TO USE'!K233, "")</f>
        <v/>
      </c>
      <c r="L233" s="231" t="str">
        <f>IF(Sheet1!L233 &lt;&gt; 'TO USE'!L233, "Sheet1:"&amp;Sheet1!L233&amp;" vs Sheet2:"&amp;'TO USE'!L233, "")</f>
        <v/>
      </c>
      <c r="M233" s="231" t="str">
        <f>IF(Sheet1!M233 &lt;&gt; 'TO USE'!M233, "Sheet1:"&amp;Sheet1!M233&amp;" vs Sheet2:"&amp;'TO USE'!M233, "")</f>
        <v/>
      </c>
      <c r="N233" s="231" t="str">
        <f>IF(Sheet1!N233 &lt;&gt; 'TO USE'!N233, "Sheet1:"&amp;Sheet1!N233&amp;" vs Sheet2:"&amp;'TO USE'!N233, "")</f>
        <v/>
      </c>
      <c r="O233" s="231" t="str">
        <f>IF(Sheet1!O233 &lt;&gt; 'TO USE'!O233, "Sheet1:"&amp;Sheet1!O233&amp;" vs Sheet2:"&amp;'TO USE'!O233, "")</f>
        <v/>
      </c>
      <c r="P233" s="231" t="str">
        <f>IF(Sheet1!P233 &lt;&gt; 'TO USE'!P233, "Sheet1:"&amp;Sheet1!P233&amp;" vs Sheet2:"&amp;'TO USE'!P233, "")</f>
        <v/>
      </c>
      <c r="Q233" s="231" t="str">
        <f>IF(Sheet1!Q233 &lt;&gt; 'TO USE'!Q233, "Sheet1:"&amp;Sheet1!Q233&amp;" vs Sheet2:"&amp;'TO USE'!Q233, "")</f>
        <v/>
      </c>
      <c r="R233" s="231" t="str">
        <f>IF(Sheet1!R233 &lt;&gt; 'TO USE'!R233, "Sheet1:"&amp;Sheet1!R233&amp;" vs Sheet2:"&amp;'TO USE'!R233, "")</f>
        <v/>
      </c>
      <c r="S233" s="231" t="str">
        <f>IF(Sheet1!S233 &lt;&gt; 'TO USE'!S233, "Sheet1:"&amp;Sheet1!S233&amp;" vs Sheet2:"&amp;'TO USE'!S233, "")</f>
        <v/>
      </c>
      <c r="T233" s="231" t="str">
        <f>IF(Sheet1!T233 &lt;&gt; 'TO USE'!T233, "Sheet1:"&amp;Sheet1!T233&amp;" vs Sheet2:"&amp;'TO USE'!T233, "")</f>
        <v/>
      </c>
      <c r="U233" s="231" t="str">
        <f>IF(Sheet1!U233 &lt;&gt; 'TO USE'!U233, "Sheet1:"&amp;Sheet1!U233&amp;" vs Sheet2:"&amp;'TO USE'!U233, "")</f>
        <v/>
      </c>
      <c r="V233" s="231" t="str">
        <f>IF(Sheet1!V233 &lt;&gt; 'TO USE'!V233, "Sheet1:"&amp;Sheet1!V233&amp;" vs Sheet2:"&amp;'TO USE'!V233, "")</f>
        <v/>
      </c>
      <c r="W233" s="231" t="str">
        <f>IF(Sheet1!W233 &lt;&gt; 'TO USE'!W233, "Sheet1:"&amp;Sheet1!W233&amp;" vs Sheet2:"&amp;'TO USE'!W233, "")</f>
        <v/>
      </c>
      <c r="X233" s="231" t="str">
        <f>IF(Sheet1!X233 &lt;&gt; 'TO USE'!X233, "Sheet1:"&amp;Sheet1!X233&amp;" vs Sheet2:"&amp;'TO USE'!X233, "")</f>
        <v/>
      </c>
      <c r="Y233" s="231" t="str">
        <f>IF(Sheet1!Y233 &lt;&gt; 'TO USE'!Y233, "Sheet1:"&amp;Sheet1!Y233&amp;" vs Sheet2:"&amp;'TO USE'!Y233, "")</f>
        <v/>
      </c>
      <c r="Z233" s="231" t="str">
        <f>IF(Sheet1!Z233 &lt;&gt; 'TO USE'!Z233, "Sheet1:"&amp;Sheet1!Z233&amp;" vs Sheet2:"&amp;'TO USE'!Z233, "")</f>
        <v/>
      </c>
      <c r="AA233" s="231" t="str">
        <f>IF(Sheet1!AA233 &lt;&gt; 'TO USE'!AA233, "Sheet1:"&amp;Sheet1!AA233&amp;" vs Sheet2:"&amp;'TO USE'!AA233, "")</f>
        <v/>
      </c>
      <c r="AB233" s="231" t="str">
        <f>IF(Sheet1!AB233 &lt;&gt; 'TO USE'!AB233, "Sheet1:"&amp;Sheet1!AB233&amp;" vs Sheet2:"&amp;'TO USE'!AB233, "")</f>
        <v/>
      </c>
      <c r="AC233" s="231" t="str">
        <f>IF(Sheet1!AC233 &lt;&gt; 'TO USE'!AC233, "Sheet1:"&amp;Sheet1!AC233&amp;" vs Sheet2:"&amp;'TO USE'!AC233, "")</f>
        <v/>
      </c>
      <c r="AD233" s="231" t="str">
        <f>IF(Sheet1!AD233 &lt;&gt; 'TO USE'!AD233, "Sheet1:"&amp;Sheet1!AD233&amp;" vs Sheet2:"&amp;'TO USE'!AD233, "")</f>
        <v/>
      </c>
      <c r="AE233" s="231" t="str">
        <f>IF(Sheet1!AE233 &lt;&gt; 'TO USE'!AE233, "Sheet1:"&amp;Sheet1!AE233&amp;" vs Sheet2:"&amp;'TO USE'!AE233, "")</f>
        <v/>
      </c>
      <c r="AF233" s="231" t="str">
        <f>IF(Sheet1!AF233 &lt;&gt; 'TO USE'!AF233, "Sheet1:"&amp;Sheet1!AF233&amp;" vs Sheet2:"&amp;'TO USE'!AF233, "")</f>
        <v/>
      </c>
      <c r="AG233" s="231" t="str">
        <f>IF(Sheet1!AG233 &lt;&gt; 'TO USE'!AG233, "Sheet1:"&amp;Sheet1!AG233&amp;" vs Sheet2:"&amp;'TO USE'!AG233, "")</f>
        <v/>
      </c>
      <c r="AH233" s="231" t="str">
        <f>IF(Sheet1!AH233 &lt;&gt; 'TO USE'!AH233, "Sheet1:"&amp;Sheet1!AH233&amp;" vs Sheet2:"&amp;'TO USE'!AH233, "")</f>
        <v/>
      </c>
      <c r="AI233" s="231" t="str">
        <f>IF(Sheet1!AI233 &lt;&gt; 'TO USE'!AI233, "Sheet1:"&amp;Sheet1!AI233&amp;" vs Sheet2:"&amp;'TO USE'!AI233, "")</f>
        <v/>
      </c>
      <c r="AJ233" s="231" t="str">
        <f>IF(Sheet1!AJ233 &lt;&gt; 'TO USE'!AJ233, "Sheet1:"&amp;Sheet1!AJ233&amp;" vs Sheet2:"&amp;'TO USE'!AJ233, "")</f>
        <v/>
      </c>
      <c r="AK233" s="231" t="str">
        <f>IF(Sheet1!AK233 &lt;&gt; 'TO USE'!AK233, "Sheet1:"&amp;Sheet1!AK233&amp;" vs Sheet2:"&amp;'TO USE'!AK233, "")</f>
        <v/>
      </c>
      <c r="AL233" s="231" t="str">
        <f>IF(Sheet1!AL233 &lt;&gt; 'TO USE'!AL233, "Sheet1:"&amp;Sheet1!AL233&amp;" vs Sheet2:"&amp;'TO USE'!AL233, "")</f>
        <v/>
      </c>
      <c r="AM233" s="231" t="str">
        <f>IF(Sheet1!AM233 &lt;&gt; 'TO USE'!AM233, "Sheet1:"&amp;Sheet1!AM233&amp;" vs Sheet2:"&amp;'TO USE'!AM233, "")</f>
        <v/>
      </c>
      <c r="AN233" s="231" t="str">
        <f>IF(Sheet1!AN233 &lt;&gt; 'TO USE'!AN233, "Sheet1:"&amp;Sheet1!AN233&amp;" vs Sheet2:"&amp;'TO USE'!AN233, "")</f>
        <v/>
      </c>
      <c r="AO233" s="231" t="str">
        <f>IF(Sheet1!AO233 &lt;&gt; 'TO USE'!AO233, "Sheet1:"&amp;Sheet1!AO233&amp;" vs Sheet2:"&amp;'TO USE'!AO233, "")</f>
        <v/>
      </c>
      <c r="AP233" s="231" t="str">
        <f>IF(Sheet1!AP233 &lt;&gt; 'TO USE'!AP233, "Sheet1:"&amp;Sheet1!AP233&amp;" vs Sheet2:"&amp;'TO USE'!AP233, "")</f>
        <v/>
      </c>
      <c r="AQ233" s="231" t="str">
        <f>IF(Sheet1!AQ233 &lt;&gt; 'TO USE'!AQ233, "Sheet1:"&amp;Sheet1!AQ233&amp;" vs Sheet2:"&amp;'TO USE'!AQ233, "")</f>
        <v/>
      </c>
      <c r="AR233" s="231" t="str">
        <f>IF(Sheet1!AR233 &lt;&gt; 'TO USE'!AR233, "Sheet1:"&amp;Sheet1!AR233&amp;" vs Sheet2:"&amp;'TO USE'!AR233, "")</f>
        <v/>
      </c>
      <c r="AS233" s="231" t="str">
        <f>IF(Sheet1!AS233 &lt;&gt; 'TO USE'!AS233, "Sheet1:"&amp;Sheet1!AS233&amp;" vs Sheet2:"&amp;'TO USE'!AS233, "")</f>
        <v/>
      </c>
      <c r="AT233" s="231" t="str">
        <f>IF(Sheet1!AT233 &lt;&gt; 'TO USE'!AT233, "Sheet1:"&amp;Sheet1!AT233&amp;" vs Sheet2:"&amp;'TO USE'!AT233, "")</f>
        <v/>
      </c>
      <c r="AU233" s="231" t="str">
        <f>IF(Sheet1!AU233 &lt;&gt; 'TO USE'!AU233, "Sheet1:"&amp;Sheet1!AU233&amp;" vs Sheet2:"&amp;'TO USE'!AU233, "")</f>
        <v/>
      </c>
      <c r="AV233" s="231" t="str">
        <f>IF(Sheet1!AV233 &lt;&gt; 'TO USE'!AV233, "Sheet1:"&amp;Sheet1!AV233&amp;" vs Sheet2:"&amp;'TO USE'!AV233, "")</f>
        <v/>
      </c>
    </row>
    <row r="234" spans="1:48" ht="19">
      <c r="A234">
        <v>1029</v>
      </c>
      <c r="B234" s="231" t="str">
        <f>IF(Sheet1!B234 &lt;&gt; 'TO USE'!B234, "Sheet1:"&amp;Sheet1!B234&amp;" vs Sheet2:"&amp;'TO USE'!B234, "")</f>
        <v/>
      </c>
      <c r="C234" s="231" t="str">
        <f>IF(Sheet1!C234 &lt;&gt; 'TO USE'!C234, "Sheet1:"&amp;Sheet1!C234&amp;" vs Sheet2:"&amp;'TO USE'!C234, "")</f>
        <v/>
      </c>
      <c r="D234" s="231" t="str">
        <f>IF(Sheet1!D234 &lt;&gt; 'TO USE'!D234, "Sheet1:"&amp;Sheet1!D234&amp;" vs Sheet2:"&amp;'TO USE'!D234, "")</f>
        <v/>
      </c>
      <c r="E234" s="231" t="str">
        <f>IF(Sheet1!E234 &lt;&gt; 'TO USE'!E234, "Sheet1:"&amp;Sheet1!E234&amp;" vs Sheet2:"&amp;'TO USE'!E234, "")</f>
        <v/>
      </c>
      <c r="F234" s="231" t="str">
        <f>IF(Sheet1!F234 &lt;&gt; 'TO USE'!F234, "Sheet1:"&amp;Sheet1!F234&amp;" vs Sheet2:"&amp;'TO USE'!F234, "")</f>
        <v/>
      </c>
      <c r="G234" s="231" t="str">
        <f>IF(Sheet1!G234 &lt;&gt; 'TO USE'!G234, "Sheet1:"&amp;Sheet1!G234&amp;" vs Sheet2:"&amp;'TO USE'!G234, "")</f>
        <v/>
      </c>
      <c r="H234" s="231" t="str">
        <f>IF(Sheet1!H234 &lt;&gt; 'TO USE'!H234, "Sheet1:"&amp;Sheet1!H234&amp;" vs Sheet2:"&amp;'TO USE'!H234, "")</f>
        <v/>
      </c>
      <c r="I234" s="231" t="str">
        <f>IF(Sheet1!I234 &lt;&gt; 'TO USE'!I234, "Sheet1:"&amp;Sheet1!I234&amp;" vs Sheet2:"&amp;'TO USE'!I234, "")</f>
        <v/>
      </c>
      <c r="J234" s="231" t="str">
        <f>IF(Sheet1!J234 &lt;&gt; 'TO USE'!J234, "Sheet1:"&amp;Sheet1!J234&amp;" vs Sheet2:"&amp;'TO USE'!J234, "")</f>
        <v/>
      </c>
      <c r="K234" s="231" t="str">
        <f>IF(Sheet1!K234 &lt;&gt; 'TO USE'!K234, "Sheet1:"&amp;Sheet1!K234&amp;" vs Sheet2:"&amp;'TO USE'!K234, "")</f>
        <v/>
      </c>
      <c r="L234" s="231" t="str">
        <f>IF(Sheet1!L234 &lt;&gt; 'TO USE'!L234, "Sheet1:"&amp;Sheet1!L234&amp;" vs Sheet2:"&amp;'TO USE'!L234, "")</f>
        <v/>
      </c>
      <c r="M234" s="231" t="str">
        <f>IF(Sheet1!M234 &lt;&gt; 'TO USE'!M234, "Sheet1:"&amp;Sheet1!M234&amp;" vs Sheet2:"&amp;'TO USE'!M234, "")</f>
        <v/>
      </c>
      <c r="N234" s="231" t="str">
        <f>IF(Sheet1!N234 &lt;&gt; 'TO USE'!N234, "Sheet1:"&amp;Sheet1!N234&amp;" vs Sheet2:"&amp;'TO USE'!N234, "")</f>
        <v/>
      </c>
      <c r="O234" s="231" t="str">
        <f>IF(Sheet1!O234 &lt;&gt; 'TO USE'!O234, "Sheet1:"&amp;Sheet1!O234&amp;" vs Sheet2:"&amp;'TO USE'!O234, "")</f>
        <v/>
      </c>
      <c r="P234" s="231" t="str">
        <f>IF(Sheet1!P234 &lt;&gt; 'TO USE'!P234, "Sheet1:"&amp;Sheet1!P234&amp;" vs Sheet2:"&amp;'TO USE'!P234, "")</f>
        <v/>
      </c>
      <c r="Q234" s="231" t="str">
        <f>IF(Sheet1!Q234 &lt;&gt; 'TO USE'!Q234, "Sheet1:"&amp;Sheet1!Q234&amp;" vs Sheet2:"&amp;'TO USE'!Q234, "")</f>
        <v/>
      </c>
      <c r="R234" s="231" t="str">
        <f>IF(Sheet1!R234 &lt;&gt; 'TO USE'!R234, "Sheet1:"&amp;Sheet1!R234&amp;" vs Sheet2:"&amp;'TO USE'!R234, "")</f>
        <v/>
      </c>
      <c r="S234" s="231" t="str">
        <f>IF(Sheet1!S234 &lt;&gt; 'TO USE'!S234, "Sheet1:"&amp;Sheet1!S234&amp;" vs Sheet2:"&amp;'TO USE'!S234, "")</f>
        <v/>
      </c>
      <c r="T234" s="231" t="str">
        <f>IF(Sheet1!T234 &lt;&gt; 'TO USE'!T234, "Sheet1:"&amp;Sheet1!T234&amp;" vs Sheet2:"&amp;'TO USE'!T234, "")</f>
        <v/>
      </c>
      <c r="U234" s="231" t="str">
        <f>IF(Sheet1!U234 &lt;&gt; 'TO USE'!U234, "Sheet1:"&amp;Sheet1!U234&amp;" vs Sheet2:"&amp;'TO USE'!U234, "")</f>
        <v/>
      </c>
      <c r="V234" s="231" t="str">
        <f>IF(Sheet1!V234 &lt;&gt; 'TO USE'!V234, "Sheet1:"&amp;Sheet1!V234&amp;" vs Sheet2:"&amp;'TO USE'!V234, "")</f>
        <v/>
      </c>
      <c r="W234" s="231" t="str">
        <f>IF(Sheet1!W234 &lt;&gt; 'TO USE'!W234, "Sheet1:"&amp;Sheet1!W234&amp;" vs Sheet2:"&amp;'TO USE'!W234, "")</f>
        <v/>
      </c>
      <c r="X234" s="231" t="str">
        <f>IF(Sheet1!X234 &lt;&gt; 'TO USE'!X234, "Sheet1:"&amp;Sheet1!X234&amp;" vs Sheet2:"&amp;'TO USE'!X234, "")</f>
        <v/>
      </c>
      <c r="Y234" s="231" t="str">
        <f>IF(Sheet1!Y234 &lt;&gt; 'TO USE'!Y234, "Sheet1:"&amp;Sheet1!Y234&amp;" vs Sheet2:"&amp;'TO USE'!Y234, "")</f>
        <v/>
      </c>
      <c r="Z234" s="231" t="str">
        <f>IF(Sheet1!Z234 &lt;&gt; 'TO USE'!Z234, "Sheet1:"&amp;Sheet1!Z234&amp;" vs Sheet2:"&amp;'TO USE'!Z234, "")</f>
        <v/>
      </c>
      <c r="AA234" s="231" t="str">
        <f>IF(Sheet1!AA234 &lt;&gt; 'TO USE'!AA234, "Sheet1:"&amp;Sheet1!AA234&amp;" vs Sheet2:"&amp;'TO USE'!AA234, "")</f>
        <v/>
      </c>
      <c r="AB234" s="231" t="str">
        <f>IF(Sheet1!AB234 &lt;&gt; 'TO USE'!AB234, "Sheet1:"&amp;Sheet1!AB234&amp;" vs Sheet2:"&amp;'TO USE'!AB234, "")</f>
        <v/>
      </c>
      <c r="AC234" s="231" t="str">
        <f>IF(Sheet1!AC234 &lt;&gt; 'TO USE'!AC234, "Sheet1:"&amp;Sheet1!AC234&amp;" vs Sheet2:"&amp;'TO USE'!AC234, "")</f>
        <v/>
      </c>
      <c r="AD234" s="231" t="str">
        <f>IF(Sheet1!AD234 &lt;&gt; 'TO USE'!AD234, "Sheet1:"&amp;Sheet1!AD234&amp;" vs Sheet2:"&amp;'TO USE'!AD234, "")</f>
        <v/>
      </c>
      <c r="AE234" s="231" t="str">
        <f>IF(Sheet1!AE234 &lt;&gt; 'TO USE'!AE234, "Sheet1:"&amp;Sheet1!AE234&amp;" vs Sheet2:"&amp;'TO USE'!AE234, "")</f>
        <v/>
      </c>
      <c r="AF234" s="231" t="str">
        <f>IF(Sheet1!AF234 &lt;&gt; 'TO USE'!AF234, "Sheet1:"&amp;Sheet1!AF234&amp;" vs Sheet2:"&amp;'TO USE'!AF234, "")</f>
        <v/>
      </c>
      <c r="AG234" s="231" t="str">
        <f>IF(Sheet1!AG234 &lt;&gt; 'TO USE'!AG234, "Sheet1:"&amp;Sheet1!AG234&amp;" vs Sheet2:"&amp;'TO USE'!AG234, "")</f>
        <v/>
      </c>
      <c r="AH234" s="231" t="str">
        <f>IF(Sheet1!AH234 &lt;&gt; 'TO USE'!AH234, "Sheet1:"&amp;Sheet1!AH234&amp;" vs Sheet2:"&amp;'TO USE'!AH234, "")</f>
        <v/>
      </c>
      <c r="AI234" s="231" t="str">
        <f>IF(Sheet1!AI234 &lt;&gt; 'TO USE'!AI234, "Sheet1:"&amp;Sheet1!AI234&amp;" vs Sheet2:"&amp;'TO USE'!AI234, "")</f>
        <v/>
      </c>
      <c r="AJ234" s="231" t="str">
        <f>IF(Sheet1!AJ234 &lt;&gt; 'TO USE'!AJ234, "Sheet1:"&amp;Sheet1!AJ234&amp;" vs Sheet2:"&amp;'TO USE'!AJ234, "")</f>
        <v/>
      </c>
      <c r="AK234" s="231" t="str">
        <f>IF(Sheet1!AK234 &lt;&gt; 'TO USE'!AK234, "Sheet1:"&amp;Sheet1!AK234&amp;" vs Sheet2:"&amp;'TO USE'!AK234, "")</f>
        <v/>
      </c>
      <c r="AL234" s="231" t="str">
        <f>IF(Sheet1!AL234 &lt;&gt; 'TO USE'!AL234, "Sheet1:"&amp;Sheet1!AL234&amp;" vs Sheet2:"&amp;'TO USE'!AL234, "")</f>
        <v/>
      </c>
      <c r="AM234" s="231" t="str">
        <f>IF(Sheet1!AM234 &lt;&gt; 'TO USE'!AM234, "Sheet1:"&amp;Sheet1!AM234&amp;" vs Sheet2:"&amp;'TO USE'!AM234, "")</f>
        <v/>
      </c>
      <c r="AN234" s="231" t="str">
        <f>IF(Sheet1!AN234 &lt;&gt; 'TO USE'!AN234, "Sheet1:"&amp;Sheet1!AN234&amp;" vs Sheet2:"&amp;'TO USE'!AN234, "")</f>
        <v/>
      </c>
      <c r="AO234" s="231" t="str">
        <f>IF(Sheet1!AO234 &lt;&gt; 'TO USE'!AO234, "Sheet1:"&amp;Sheet1!AO234&amp;" vs Sheet2:"&amp;'TO USE'!AO234, "")</f>
        <v/>
      </c>
      <c r="AP234" s="231" t="str">
        <f>IF(Sheet1!AP234 &lt;&gt; 'TO USE'!AP234, "Sheet1:"&amp;Sheet1!AP234&amp;" vs Sheet2:"&amp;'TO USE'!AP234, "")</f>
        <v/>
      </c>
      <c r="AQ234" s="231" t="str">
        <f>IF(Sheet1!AQ234 &lt;&gt; 'TO USE'!AQ234, "Sheet1:"&amp;Sheet1!AQ234&amp;" vs Sheet2:"&amp;'TO USE'!AQ234, "")</f>
        <v/>
      </c>
      <c r="AR234" s="231" t="str">
        <f>IF(Sheet1!AR234 &lt;&gt; 'TO USE'!AR234, "Sheet1:"&amp;Sheet1!AR234&amp;" vs Sheet2:"&amp;'TO USE'!AR234, "")</f>
        <v/>
      </c>
      <c r="AS234" s="231" t="str">
        <f>IF(Sheet1!AS234 &lt;&gt; 'TO USE'!AS234, "Sheet1:"&amp;Sheet1!AS234&amp;" vs Sheet2:"&amp;'TO USE'!AS234, "")</f>
        <v/>
      </c>
      <c r="AT234" s="231" t="str">
        <f>IF(Sheet1!AT234 &lt;&gt; 'TO USE'!AT234, "Sheet1:"&amp;Sheet1!AT234&amp;" vs Sheet2:"&amp;'TO USE'!AT234, "")</f>
        <v/>
      </c>
      <c r="AU234" s="231" t="str">
        <f>IF(Sheet1!AU234 &lt;&gt; 'TO USE'!AU234, "Sheet1:"&amp;Sheet1!AU234&amp;" vs Sheet2:"&amp;'TO USE'!AU234, "")</f>
        <v/>
      </c>
      <c r="AV234" s="231" t="str">
        <f>IF(Sheet1!AV234 &lt;&gt; 'TO USE'!AV234, "Sheet1:"&amp;Sheet1!AV234&amp;" vs Sheet2:"&amp;'TO USE'!AV234, "")</f>
        <v/>
      </c>
    </row>
    <row r="235" spans="1:48" ht="19">
      <c r="A235">
        <v>1030</v>
      </c>
      <c r="B235" s="231" t="str">
        <f>IF(Sheet1!B235 &lt;&gt; 'TO USE'!B235, "Sheet1:"&amp;Sheet1!B235&amp;" vs Sheet2:"&amp;'TO USE'!B235, "")</f>
        <v/>
      </c>
      <c r="C235" s="231" t="str">
        <f>IF(Sheet1!C235 &lt;&gt; 'TO USE'!C235, "Sheet1:"&amp;Sheet1!C235&amp;" vs Sheet2:"&amp;'TO USE'!C235, "")</f>
        <v/>
      </c>
      <c r="D235" s="231" t="str">
        <f>IF(Sheet1!D235 &lt;&gt; 'TO USE'!D235, "Sheet1:"&amp;Sheet1!D235&amp;" vs Sheet2:"&amp;'TO USE'!D235, "")</f>
        <v/>
      </c>
      <c r="E235" s="231" t="str">
        <f>IF(Sheet1!E235 &lt;&gt; 'TO USE'!E235, "Sheet1:"&amp;Sheet1!E235&amp;" vs Sheet2:"&amp;'TO USE'!E235, "")</f>
        <v/>
      </c>
      <c r="F235" s="231" t="str">
        <f>IF(Sheet1!F235 &lt;&gt; 'TO USE'!F235, "Sheet1:"&amp;Sheet1!F235&amp;" vs Sheet2:"&amp;'TO USE'!F235, "")</f>
        <v/>
      </c>
      <c r="G235" s="231" t="str">
        <f>IF(Sheet1!G235 &lt;&gt; 'TO USE'!G235, "Sheet1:"&amp;Sheet1!G235&amp;" vs Sheet2:"&amp;'TO USE'!G235, "")</f>
        <v/>
      </c>
      <c r="H235" s="231" t="str">
        <f>IF(Sheet1!H235 &lt;&gt; 'TO USE'!H235, "Sheet1:"&amp;Sheet1!H235&amp;" vs Sheet2:"&amp;'TO USE'!H235, "")</f>
        <v/>
      </c>
      <c r="I235" s="231" t="str">
        <f>IF(Sheet1!I235 &lt;&gt; 'TO USE'!I235, "Sheet1:"&amp;Sheet1!I235&amp;" vs Sheet2:"&amp;'TO USE'!I235, "")</f>
        <v/>
      </c>
      <c r="J235" s="231" t="str">
        <f>IF(Sheet1!J235 &lt;&gt; 'TO USE'!J235, "Sheet1:"&amp;Sheet1!J235&amp;" vs Sheet2:"&amp;'TO USE'!J235, "")</f>
        <v/>
      </c>
      <c r="K235" s="231" t="str">
        <f>IF(Sheet1!K235 &lt;&gt; 'TO USE'!K235, "Sheet1:"&amp;Sheet1!K235&amp;" vs Sheet2:"&amp;'TO USE'!K235, "")</f>
        <v/>
      </c>
      <c r="L235" s="231" t="str">
        <f>IF(Sheet1!L235 &lt;&gt; 'TO USE'!L235, "Sheet1:"&amp;Sheet1!L235&amp;" vs Sheet2:"&amp;'TO USE'!L235, "")</f>
        <v/>
      </c>
      <c r="M235" s="231" t="str">
        <f>IF(Sheet1!M235 &lt;&gt; 'TO USE'!M235, "Sheet1:"&amp;Sheet1!M235&amp;" vs Sheet2:"&amp;'TO USE'!M235, "")</f>
        <v/>
      </c>
      <c r="N235" s="231" t="str">
        <f>IF(Sheet1!N235 &lt;&gt; 'TO USE'!N235, "Sheet1:"&amp;Sheet1!N235&amp;" vs Sheet2:"&amp;'TO USE'!N235, "")</f>
        <v/>
      </c>
      <c r="O235" s="231" t="str">
        <f>IF(Sheet1!O235 &lt;&gt; 'TO USE'!O235, "Sheet1:"&amp;Sheet1!O235&amp;" vs Sheet2:"&amp;'TO USE'!O235, "")</f>
        <v/>
      </c>
      <c r="P235" s="231" t="str">
        <f>IF(Sheet1!P235 &lt;&gt; 'TO USE'!P235, "Sheet1:"&amp;Sheet1!P235&amp;" vs Sheet2:"&amp;'TO USE'!P235, "")</f>
        <v/>
      </c>
      <c r="Q235" s="231" t="str">
        <f>IF(Sheet1!Q235 &lt;&gt; 'TO USE'!Q235, "Sheet1:"&amp;Sheet1!Q235&amp;" vs Sheet2:"&amp;'TO USE'!Q235, "")</f>
        <v/>
      </c>
      <c r="R235" s="231" t="str">
        <f>IF(Sheet1!R235 &lt;&gt; 'TO USE'!R235, "Sheet1:"&amp;Sheet1!R235&amp;" vs Sheet2:"&amp;'TO USE'!R235, "")</f>
        <v/>
      </c>
      <c r="S235" s="231" t="str">
        <f>IF(Sheet1!S235 &lt;&gt; 'TO USE'!S235, "Sheet1:"&amp;Sheet1!S235&amp;" vs Sheet2:"&amp;'TO USE'!S235, "")</f>
        <v/>
      </c>
      <c r="T235" s="231" t="str">
        <f>IF(Sheet1!T235 &lt;&gt; 'TO USE'!T235, "Sheet1:"&amp;Sheet1!T235&amp;" vs Sheet2:"&amp;'TO USE'!T235, "")</f>
        <v/>
      </c>
      <c r="U235" s="231" t="str">
        <f>IF(Sheet1!U235 &lt;&gt; 'TO USE'!U235, "Sheet1:"&amp;Sheet1!U235&amp;" vs Sheet2:"&amp;'TO USE'!U235, "")</f>
        <v/>
      </c>
      <c r="V235" s="231" t="str">
        <f>IF(Sheet1!V235 &lt;&gt; 'TO USE'!V235, "Sheet1:"&amp;Sheet1!V235&amp;" vs Sheet2:"&amp;'TO USE'!V235, "")</f>
        <v/>
      </c>
      <c r="W235" s="231" t="str">
        <f>IF(Sheet1!W235 &lt;&gt; 'TO USE'!W235, "Sheet1:"&amp;Sheet1!W235&amp;" vs Sheet2:"&amp;'TO USE'!W235, "")</f>
        <v/>
      </c>
      <c r="X235" s="231" t="str">
        <f>IF(Sheet1!X235 &lt;&gt; 'TO USE'!X235, "Sheet1:"&amp;Sheet1!X235&amp;" vs Sheet2:"&amp;'TO USE'!X235, "")</f>
        <v/>
      </c>
      <c r="Y235" s="231" t="str">
        <f>IF(Sheet1!Y235 &lt;&gt; 'TO USE'!Y235, "Sheet1:"&amp;Sheet1!Y235&amp;" vs Sheet2:"&amp;'TO USE'!Y235, "")</f>
        <v/>
      </c>
      <c r="Z235" s="231" t="str">
        <f>IF(Sheet1!Z235 &lt;&gt; 'TO USE'!Z235, "Sheet1:"&amp;Sheet1!Z235&amp;" vs Sheet2:"&amp;'TO USE'!Z235, "")</f>
        <v/>
      </c>
      <c r="AA235" s="231" t="str">
        <f>IF(Sheet1!AA235 &lt;&gt; 'TO USE'!AA235, "Sheet1:"&amp;Sheet1!AA235&amp;" vs Sheet2:"&amp;'TO USE'!AA235, "")</f>
        <v/>
      </c>
      <c r="AB235" s="231" t="str">
        <f>IF(Sheet1!AB235 &lt;&gt; 'TO USE'!AB235, "Sheet1:"&amp;Sheet1!AB235&amp;" vs Sheet2:"&amp;'TO USE'!AB235, "")</f>
        <v/>
      </c>
      <c r="AC235" s="231" t="str">
        <f>IF(Sheet1!AC235 &lt;&gt; 'TO USE'!AC235, "Sheet1:"&amp;Sheet1!AC235&amp;" vs Sheet2:"&amp;'TO USE'!AC235, "")</f>
        <v/>
      </c>
      <c r="AD235" s="231" t="str">
        <f>IF(Sheet1!AD235 &lt;&gt; 'TO USE'!AD235, "Sheet1:"&amp;Sheet1!AD235&amp;" vs Sheet2:"&amp;'TO USE'!AD235, "")</f>
        <v/>
      </c>
      <c r="AE235" s="231" t="str">
        <f>IF(Sheet1!AE235 &lt;&gt; 'TO USE'!AE235, "Sheet1:"&amp;Sheet1!AE235&amp;" vs Sheet2:"&amp;'TO USE'!AE235, "")</f>
        <v/>
      </c>
      <c r="AF235" s="231" t="str">
        <f>IF(Sheet1!AF235 &lt;&gt; 'TO USE'!AF235, "Sheet1:"&amp;Sheet1!AF235&amp;" vs Sheet2:"&amp;'TO USE'!AF235, "")</f>
        <v/>
      </c>
      <c r="AG235" s="231" t="str">
        <f>IF(Sheet1!AG235 &lt;&gt; 'TO USE'!AG235, "Sheet1:"&amp;Sheet1!AG235&amp;" vs Sheet2:"&amp;'TO USE'!AG235, "")</f>
        <v/>
      </c>
      <c r="AH235" s="231" t="str">
        <f>IF(Sheet1!AH235 &lt;&gt; 'TO USE'!AH235, "Sheet1:"&amp;Sheet1!AH235&amp;" vs Sheet2:"&amp;'TO USE'!AH235, "")</f>
        <v/>
      </c>
      <c r="AI235" s="231" t="str">
        <f>IF(Sheet1!AI235 &lt;&gt; 'TO USE'!AI235, "Sheet1:"&amp;Sheet1!AI235&amp;" vs Sheet2:"&amp;'TO USE'!AI235, "")</f>
        <v/>
      </c>
      <c r="AJ235" s="231" t="str">
        <f>IF(Sheet1!AJ235 &lt;&gt; 'TO USE'!AJ235, "Sheet1:"&amp;Sheet1!AJ235&amp;" vs Sheet2:"&amp;'TO USE'!AJ235, "")</f>
        <v/>
      </c>
      <c r="AK235" s="231" t="str">
        <f>IF(Sheet1!AK235 &lt;&gt; 'TO USE'!AK235, "Sheet1:"&amp;Sheet1!AK235&amp;" vs Sheet2:"&amp;'TO USE'!AK235, "")</f>
        <v/>
      </c>
      <c r="AL235" s="231" t="str">
        <f>IF(Sheet1!AL235 &lt;&gt; 'TO USE'!AL235, "Sheet1:"&amp;Sheet1!AL235&amp;" vs Sheet2:"&amp;'TO USE'!AL235, "")</f>
        <v/>
      </c>
      <c r="AM235" s="231" t="str">
        <f>IF(Sheet1!AM235 &lt;&gt; 'TO USE'!AM235, "Sheet1:"&amp;Sheet1!AM235&amp;" vs Sheet2:"&amp;'TO USE'!AM235, "")</f>
        <v/>
      </c>
      <c r="AN235" s="231" t="str">
        <f>IF(Sheet1!AN235 &lt;&gt; 'TO USE'!AN235, "Sheet1:"&amp;Sheet1!AN235&amp;" vs Sheet2:"&amp;'TO USE'!AN235, "")</f>
        <v/>
      </c>
      <c r="AO235" s="231" t="str">
        <f>IF(Sheet1!AO235 &lt;&gt; 'TO USE'!AO235, "Sheet1:"&amp;Sheet1!AO235&amp;" vs Sheet2:"&amp;'TO USE'!AO235, "")</f>
        <v/>
      </c>
      <c r="AP235" s="231" t="str">
        <f>IF(Sheet1!AP235 &lt;&gt; 'TO USE'!AP235, "Sheet1:"&amp;Sheet1!AP235&amp;" vs Sheet2:"&amp;'TO USE'!AP235, "")</f>
        <v/>
      </c>
      <c r="AQ235" s="231" t="str">
        <f>IF(Sheet1!AQ235 &lt;&gt; 'TO USE'!AQ235, "Sheet1:"&amp;Sheet1!AQ235&amp;" vs Sheet2:"&amp;'TO USE'!AQ235, "")</f>
        <v/>
      </c>
      <c r="AR235" s="231" t="str">
        <f>IF(Sheet1!AR235 &lt;&gt; 'TO USE'!AR235, "Sheet1:"&amp;Sheet1!AR235&amp;" vs Sheet2:"&amp;'TO USE'!AR235, "")</f>
        <v/>
      </c>
      <c r="AS235" s="231" t="str">
        <f>IF(Sheet1!AS235 &lt;&gt; 'TO USE'!AS235, "Sheet1:"&amp;Sheet1!AS235&amp;" vs Sheet2:"&amp;'TO USE'!AS235, "")</f>
        <v/>
      </c>
      <c r="AT235" s="231" t="str">
        <f>IF(Sheet1!AT235 &lt;&gt; 'TO USE'!AT235, "Sheet1:"&amp;Sheet1!AT235&amp;" vs Sheet2:"&amp;'TO USE'!AT235, "")</f>
        <v/>
      </c>
      <c r="AU235" s="231" t="str">
        <f>IF(Sheet1!AU235 &lt;&gt; 'TO USE'!AU235, "Sheet1:"&amp;Sheet1!AU235&amp;" vs Sheet2:"&amp;'TO USE'!AU235, "")</f>
        <v/>
      </c>
      <c r="AV235" s="231" t="str">
        <f>IF(Sheet1!AV235 &lt;&gt; 'TO USE'!AV235, "Sheet1:"&amp;Sheet1!AV235&amp;" vs Sheet2:"&amp;'TO USE'!AV235, "")</f>
        <v/>
      </c>
    </row>
    <row r="236" spans="1:48" ht="19">
      <c r="A236">
        <v>1031</v>
      </c>
      <c r="B236" s="231" t="str">
        <f>IF(Sheet1!B236 &lt;&gt; 'TO USE'!B236, "Sheet1:"&amp;Sheet1!B236&amp;" vs Sheet2:"&amp;'TO USE'!B236, "")</f>
        <v/>
      </c>
      <c r="C236" s="231" t="str">
        <f>IF(Sheet1!C236 &lt;&gt; 'TO USE'!C236, "Sheet1:"&amp;Sheet1!C236&amp;" vs Sheet2:"&amp;'TO USE'!C236, "")</f>
        <v/>
      </c>
      <c r="D236" s="231" t="str">
        <f>IF(Sheet1!D236 &lt;&gt; 'TO USE'!D236, "Sheet1:"&amp;Sheet1!D236&amp;" vs Sheet2:"&amp;'TO USE'!D236, "")</f>
        <v/>
      </c>
      <c r="E236" s="231" t="str">
        <f>IF(Sheet1!E236 &lt;&gt; 'TO USE'!E236, "Sheet1:"&amp;Sheet1!E236&amp;" vs Sheet2:"&amp;'TO USE'!E236, "")</f>
        <v/>
      </c>
      <c r="F236" s="231" t="str">
        <f>IF(Sheet1!F236 &lt;&gt; 'TO USE'!F236, "Sheet1:"&amp;Sheet1!F236&amp;" vs Sheet2:"&amp;'TO USE'!F236, "")</f>
        <v/>
      </c>
      <c r="G236" s="231" t="str">
        <f>IF(Sheet1!G236 &lt;&gt; 'TO USE'!G236, "Sheet1:"&amp;Sheet1!G236&amp;" vs Sheet2:"&amp;'TO USE'!G236, "")</f>
        <v/>
      </c>
      <c r="H236" s="231" t="str">
        <f>IF(Sheet1!H236 &lt;&gt; 'TO USE'!H236, "Sheet1:"&amp;Sheet1!H236&amp;" vs Sheet2:"&amp;'TO USE'!H236, "")</f>
        <v/>
      </c>
      <c r="I236" s="231" t="str">
        <f>IF(Sheet1!I236 &lt;&gt; 'TO USE'!I236, "Sheet1:"&amp;Sheet1!I236&amp;" vs Sheet2:"&amp;'TO USE'!I236, "")</f>
        <v/>
      </c>
      <c r="J236" s="231" t="str">
        <f>IF(Sheet1!J236 &lt;&gt; 'TO USE'!J236, "Sheet1:"&amp;Sheet1!J236&amp;" vs Sheet2:"&amp;'TO USE'!J236, "")</f>
        <v/>
      </c>
      <c r="K236" s="231" t="str">
        <f>IF(Sheet1!K236 &lt;&gt; 'TO USE'!K236, "Sheet1:"&amp;Sheet1!K236&amp;" vs Sheet2:"&amp;'TO USE'!K236, "")</f>
        <v/>
      </c>
      <c r="L236" s="231" t="str">
        <f>IF(Sheet1!L236 &lt;&gt; 'TO USE'!L236, "Sheet1:"&amp;Sheet1!L236&amp;" vs Sheet2:"&amp;'TO USE'!L236, "")</f>
        <v/>
      </c>
      <c r="M236" s="231" t="str">
        <f>IF(Sheet1!M236 &lt;&gt; 'TO USE'!M236, "Sheet1:"&amp;Sheet1!M236&amp;" vs Sheet2:"&amp;'TO USE'!M236, "")</f>
        <v/>
      </c>
      <c r="N236" s="231" t="str">
        <f>IF(Sheet1!N236 &lt;&gt; 'TO USE'!N236, "Sheet1:"&amp;Sheet1!N236&amp;" vs Sheet2:"&amp;'TO USE'!N236, "")</f>
        <v/>
      </c>
      <c r="O236" s="231" t="str">
        <f>IF(Sheet1!O236 &lt;&gt; 'TO USE'!O236, "Sheet1:"&amp;Sheet1!O236&amp;" vs Sheet2:"&amp;'TO USE'!O236, "")</f>
        <v/>
      </c>
      <c r="P236" s="231" t="str">
        <f>IF(Sheet1!P236 &lt;&gt; 'TO USE'!P236, "Sheet1:"&amp;Sheet1!P236&amp;" vs Sheet2:"&amp;'TO USE'!P236, "")</f>
        <v/>
      </c>
      <c r="Q236" s="231" t="str">
        <f>IF(Sheet1!Q236 &lt;&gt; 'TO USE'!Q236, "Sheet1:"&amp;Sheet1!Q236&amp;" vs Sheet2:"&amp;'TO USE'!Q236, "")</f>
        <v/>
      </c>
      <c r="R236" s="231" t="str">
        <f>IF(Sheet1!R236 &lt;&gt; 'TO USE'!R236, "Sheet1:"&amp;Sheet1!R236&amp;" vs Sheet2:"&amp;'TO USE'!R236, "")</f>
        <v/>
      </c>
      <c r="S236" s="231" t="str">
        <f>IF(Sheet1!S236 &lt;&gt; 'TO USE'!S236, "Sheet1:"&amp;Sheet1!S236&amp;" vs Sheet2:"&amp;'TO USE'!S236, "")</f>
        <v/>
      </c>
      <c r="T236" s="231" t="str">
        <f>IF(Sheet1!T236 &lt;&gt; 'TO USE'!T236, "Sheet1:"&amp;Sheet1!T236&amp;" vs Sheet2:"&amp;'TO USE'!T236, "")</f>
        <v/>
      </c>
      <c r="U236" s="231" t="str">
        <f>IF(Sheet1!U236 &lt;&gt; 'TO USE'!U236, "Sheet1:"&amp;Sheet1!U236&amp;" vs Sheet2:"&amp;'TO USE'!U236, "")</f>
        <v/>
      </c>
      <c r="V236" s="231" t="str">
        <f>IF(Sheet1!V236 &lt;&gt; 'TO USE'!V236, "Sheet1:"&amp;Sheet1!V236&amp;" vs Sheet2:"&amp;'TO USE'!V236, "")</f>
        <v/>
      </c>
      <c r="W236" s="231" t="str">
        <f>IF(Sheet1!W236 &lt;&gt; 'TO USE'!W236, "Sheet1:"&amp;Sheet1!W236&amp;" vs Sheet2:"&amp;'TO USE'!W236, "")</f>
        <v/>
      </c>
      <c r="X236" s="231" t="str">
        <f>IF(Sheet1!X236 &lt;&gt; 'TO USE'!X236, "Sheet1:"&amp;Sheet1!X236&amp;" vs Sheet2:"&amp;'TO USE'!X236, "")</f>
        <v/>
      </c>
      <c r="Y236" s="231" t="str">
        <f>IF(Sheet1!Y236 &lt;&gt; 'TO USE'!Y236, "Sheet1:"&amp;Sheet1!Y236&amp;" vs Sheet2:"&amp;'TO USE'!Y236, "")</f>
        <v/>
      </c>
      <c r="Z236" s="231" t="str">
        <f>IF(Sheet1!Z236 &lt;&gt; 'TO USE'!Z236, "Sheet1:"&amp;Sheet1!Z236&amp;" vs Sheet2:"&amp;'TO USE'!Z236, "")</f>
        <v/>
      </c>
      <c r="AA236" s="231" t="str">
        <f>IF(Sheet1!AA236 &lt;&gt; 'TO USE'!AA236, "Sheet1:"&amp;Sheet1!AA236&amp;" vs Sheet2:"&amp;'TO USE'!AA236, "")</f>
        <v/>
      </c>
      <c r="AB236" s="231" t="str">
        <f>IF(Sheet1!AB236 &lt;&gt; 'TO USE'!AB236, "Sheet1:"&amp;Sheet1!AB236&amp;" vs Sheet2:"&amp;'TO USE'!AB236, "")</f>
        <v/>
      </c>
      <c r="AC236" s="231" t="str">
        <f>IF(Sheet1!AC236 &lt;&gt; 'TO USE'!AC236, "Sheet1:"&amp;Sheet1!AC236&amp;" vs Sheet2:"&amp;'TO USE'!AC236, "")</f>
        <v/>
      </c>
      <c r="AD236" s="231" t="str">
        <f>IF(Sheet1!AD236 &lt;&gt; 'TO USE'!AD236, "Sheet1:"&amp;Sheet1!AD236&amp;" vs Sheet2:"&amp;'TO USE'!AD236, "")</f>
        <v/>
      </c>
      <c r="AE236" s="231" t="str">
        <f>IF(Sheet1!AE236 &lt;&gt; 'TO USE'!AE236, "Sheet1:"&amp;Sheet1!AE236&amp;" vs Sheet2:"&amp;'TO USE'!AE236, "")</f>
        <v/>
      </c>
      <c r="AF236" s="231" t="str">
        <f>IF(Sheet1!AF236 &lt;&gt; 'TO USE'!AF236, "Sheet1:"&amp;Sheet1!AF236&amp;" vs Sheet2:"&amp;'TO USE'!AF236, "")</f>
        <v/>
      </c>
      <c r="AG236" s="231" t="str">
        <f>IF(Sheet1!AG236 &lt;&gt; 'TO USE'!AG236, "Sheet1:"&amp;Sheet1!AG236&amp;" vs Sheet2:"&amp;'TO USE'!AG236, "")</f>
        <v/>
      </c>
      <c r="AH236" s="231" t="str">
        <f>IF(Sheet1!AH236 &lt;&gt; 'TO USE'!AH236, "Sheet1:"&amp;Sheet1!AH236&amp;" vs Sheet2:"&amp;'TO USE'!AH236, "")</f>
        <v/>
      </c>
      <c r="AI236" s="231" t="str">
        <f>IF(Sheet1!AI236 &lt;&gt; 'TO USE'!AI236, "Sheet1:"&amp;Sheet1!AI236&amp;" vs Sheet2:"&amp;'TO USE'!AI236, "")</f>
        <v/>
      </c>
      <c r="AJ236" s="231" t="str">
        <f>IF(Sheet1!AJ236 &lt;&gt; 'TO USE'!AJ236, "Sheet1:"&amp;Sheet1!AJ236&amp;" vs Sheet2:"&amp;'TO USE'!AJ236, "")</f>
        <v/>
      </c>
      <c r="AK236" s="231" t="str">
        <f>IF(Sheet1!AK236 &lt;&gt; 'TO USE'!AK236, "Sheet1:"&amp;Sheet1!AK236&amp;" vs Sheet2:"&amp;'TO USE'!AK236, "")</f>
        <v/>
      </c>
      <c r="AL236" s="231" t="str">
        <f>IF(Sheet1!AL236 &lt;&gt; 'TO USE'!AL236, "Sheet1:"&amp;Sheet1!AL236&amp;" vs Sheet2:"&amp;'TO USE'!AL236, "")</f>
        <v/>
      </c>
      <c r="AM236" s="231" t="str">
        <f>IF(Sheet1!AM236 &lt;&gt; 'TO USE'!AM236, "Sheet1:"&amp;Sheet1!AM236&amp;" vs Sheet2:"&amp;'TO USE'!AM236, "")</f>
        <v/>
      </c>
      <c r="AN236" s="231" t="str">
        <f>IF(Sheet1!AN236 &lt;&gt; 'TO USE'!AN236, "Sheet1:"&amp;Sheet1!AN236&amp;" vs Sheet2:"&amp;'TO USE'!AN236, "")</f>
        <v/>
      </c>
      <c r="AO236" s="231" t="str">
        <f>IF(Sheet1!AO236 &lt;&gt; 'TO USE'!AO236, "Sheet1:"&amp;Sheet1!AO236&amp;" vs Sheet2:"&amp;'TO USE'!AO236, "")</f>
        <v/>
      </c>
      <c r="AP236" s="231" t="str">
        <f>IF(Sheet1!AP236 &lt;&gt; 'TO USE'!AP236, "Sheet1:"&amp;Sheet1!AP236&amp;" vs Sheet2:"&amp;'TO USE'!AP236, "")</f>
        <v/>
      </c>
      <c r="AQ236" s="231" t="str">
        <f>IF(Sheet1!AQ236 &lt;&gt; 'TO USE'!AQ236, "Sheet1:"&amp;Sheet1!AQ236&amp;" vs Sheet2:"&amp;'TO USE'!AQ236, "")</f>
        <v/>
      </c>
      <c r="AR236" s="231" t="str">
        <f>IF(Sheet1!AR236 &lt;&gt; 'TO USE'!AR236, "Sheet1:"&amp;Sheet1!AR236&amp;" vs Sheet2:"&amp;'TO USE'!AR236, "")</f>
        <v/>
      </c>
      <c r="AS236" s="231" t="str">
        <f>IF(Sheet1!AS236 &lt;&gt; 'TO USE'!AS236, "Sheet1:"&amp;Sheet1!AS236&amp;" vs Sheet2:"&amp;'TO USE'!AS236, "")</f>
        <v/>
      </c>
      <c r="AT236" s="231" t="str">
        <f>IF(Sheet1!AT236 &lt;&gt; 'TO USE'!AT236, "Sheet1:"&amp;Sheet1!AT236&amp;" vs Sheet2:"&amp;'TO USE'!AT236, "")</f>
        <v/>
      </c>
      <c r="AU236" s="231" t="str">
        <f>IF(Sheet1!AU236 &lt;&gt; 'TO USE'!AU236, "Sheet1:"&amp;Sheet1!AU236&amp;" vs Sheet2:"&amp;'TO USE'!AU236, "")</f>
        <v/>
      </c>
      <c r="AV236" s="231" t="str">
        <f>IF(Sheet1!AV236 &lt;&gt; 'TO USE'!AV236, "Sheet1:"&amp;Sheet1!AV236&amp;" vs Sheet2:"&amp;'TO USE'!AV236, "")</f>
        <v/>
      </c>
    </row>
    <row r="237" spans="1:48" ht="19">
      <c r="A237">
        <v>1032</v>
      </c>
      <c r="B237" s="231" t="str">
        <f>IF(Sheet1!B237 &lt;&gt; 'TO USE'!B237, "Sheet1:"&amp;Sheet1!B237&amp;" vs Sheet2:"&amp;'TO USE'!B237, "")</f>
        <v/>
      </c>
      <c r="C237" s="231" t="str">
        <f>IF(Sheet1!C237 &lt;&gt; 'TO USE'!C237, "Sheet1:"&amp;Sheet1!C237&amp;" vs Sheet2:"&amp;'TO USE'!C237, "")</f>
        <v/>
      </c>
      <c r="D237" s="231" t="str">
        <f>IF(Sheet1!D237 &lt;&gt; 'TO USE'!D237, "Sheet1:"&amp;Sheet1!D237&amp;" vs Sheet2:"&amp;'TO USE'!D237, "")</f>
        <v/>
      </c>
      <c r="E237" s="231" t="str">
        <f>IF(Sheet1!E237 &lt;&gt; 'TO USE'!E237, "Sheet1:"&amp;Sheet1!E237&amp;" vs Sheet2:"&amp;'TO USE'!E237, "")</f>
        <v/>
      </c>
      <c r="F237" s="231" t="str">
        <f>IF(Sheet1!F237 &lt;&gt; 'TO USE'!F237, "Sheet1:"&amp;Sheet1!F237&amp;" vs Sheet2:"&amp;'TO USE'!F237, "")</f>
        <v/>
      </c>
      <c r="G237" s="231" t="str">
        <f>IF(Sheet1!G237 &lt;&gt; 'TO USE'!G237, "Sheet1:"&amp;Sheet1!G237&amp;" vs Sheet2:"&amp;'TO USE'!G237, "")</f>
        <v/>
      </c>
      <c r="H237" s="231" t="str">
        <f>IF(Sheet1!H237 &lt;&gt; 'TO USE'!H237, "Sheet1:"&amp;Sheet1!H237&amp;" vs Sheet2:"&amp;'TO USE'!H237, "")</f>
        <v/>
      </c>
      <c r="I237" s="231" t="str">
        <f>IF(Sheet1!I237 &lt;&gt; 'TO USE'!I237, "Sheet1:"&amp;Sheet1!I237&amp;" vs Sheet2:"&amp;'TO USE'!I237, "")</f>
        <v/>
      </c>
      <c r="J237" s="231" t="str">
        <f>IF(Sheet1!J237 &lt;&gt; 'TO USE'!J237, "Sheet1:"&amp;Sheet1!J237&amp;" vs Sheet2:"&amp;'TO USE'!J237, "")</f>
        <v/>
      </c>
      <c r="K237" s="231" t="str">
        <f>IF(Sheet1!K237 &lt;&gt; 'TO USE'!K237, "Sheet1:"&amp;Sheet1!K237&amp;" vs Sheet2:"&amp;'TO USE'!K237, "")</f>
        <v/>
      </c>
      <c r="L237" s="231" t="str">
        <f>IF(Sheet1!L237 &lt;&gt; 'TO USE'!L237, "Sheet1:"&amp;Sheet1!L237&amp;" vs Sheet2:"&amp;'TO USE'!L237, "")</f>
        <v/>
      </c>
      <c r="M237" s="231" t="str">
        <f>IF(Sheet1!M237 &lt;&gt; 'TO USE'!M237, "Sheet1:"&amp;Sheet1!M237&amp;" vs Sheet2:"&amp;'TO USE'!M237, "")</f>
        <v/>
      </c>
      <c r="N237" s="231" t="str">
        <f>IF(Sheet1!N237 &lt;&gt; 'TO USE'!N237, "Sheet1:"&amp;Sheet1!N237&amp;" vs Sheet2:"&amp;'TO USE'!N237, "")</f>
        <v/>
      </c>
      <c r="O237" s="231" t="str">
        <f>IF(Sheet1!O237 &lt;&gt; 'TO USE'!O237, "Sheet1:"&amp;Sheet1!O237&amp;" vs Sheet2:"&amp;'TO USE'!O237, "")</f>
        <v/>
      </c>
      <c r="P237" s="231" t="str">
        <f>IF(Sheet1!P237 &lt;&gt; 'TO USE'!P237, "Sheet1:"&amp;Sheet1!P237&amp;" vs Sheet2:"&amp;'TO USE'!P237, "")</f>
        <v/>
      </c>
      <c r="Q237" s="231" t="str">
        <f>IF(Sheet1!Q237 &lt;&gt; 'TO USE'!Q237, "Sheet1:"&amp;Sheet1!Q237&amp;" vs Sheet2:"&amp;'TO USE'!Q237, "")</f>
        <v/>
      </c>
      <c r="R237" s="231" t="str">
        <f>IF(Sheet1!R237 &lt;&gt; 'TO USE'!R237, "Sheet1:"&amp;Sheet1!R237&amp;" vs Sheet2:"&amp;'TO USE'!R237, "")</f>
        <v/>
      </c>
      <c r="S237" s="231" t="str">
        <f>IF(Sheet1!S237 &lt;&gt; 'TO USE'!S237, "Sheet1:"&amp;Sheet1!S237&amp;" vs Sheet2:"&amp;'TO USE'!S237, "")</f>
        <v/>
      </c>
      <c r="T237" s="231" t="str">
        <f>IF(Sheet1!T237 &lt;&gt; 'TO USE'!T237, "Sheet1:"&amp;Sheet1!T237&amp;" vs Sheet2:"&amp;'TO USE'!T237, "")</f>
        <v/>
      </c>
      <c r="U237" s="231" t="str">
        <f>IF(Sheet1!U237 &lt;&gt; 'TO USE'!U237, "Sheet1:"&amp;Sheet1!U237&amp;" vs Sheet2:"&amp;'TO USE'!U237, "")</f>
        <v/>
      </c>
      <c r="V237" s="231" t="str">
        <f>IF(Sheet1!V237 &lt;&gt; 'TO USE'!V237, "Sheet1:"&amp;Sheet1!V237&amp;" vs Sheet2:"&amp;'TO USE'!V237, "")</f>
        <v/>
      </c>
      <c r="W237" s="231" t="str">
        <f>IF(Sheet1!W237 &lt;&gt; 'TO USE'!W237, "Sheet1:"&amp;Sheet1!W237&amp;" vs Sheet2:"&amp;'TO USE'!W237, "")</f>
        <v/>
      </c>
      <c r="X237" s="231" t="str">
        <f>IF(Sheet1!X237 &lt;&gt; 'TO USE'!X237, "Sheet1:"&amp;Sheet1!X237&amp;" vs Sheet2:"&amp;'TO USE'!X237, "")</f>
        <v/>
      </c>
      <c r="Y237" s="231" t="str">
        <f>IF(Sheet1!Y237 &lt;&gt; 'TO USE'!Y237, "Sheet1:"&amp;Sheet1!Y237&amp;" vs Sheet2:"&amp;'TO USE'!Y237, "")</f>
        <v/>
      </c>
      <c r="Z237" s="231" t="str">
        <f>IF(Sheet1!Z237 &lt;&gt; 'TO USE'!Z237, "Sheet1:"&amp;Sheet1!Z237&amp;" vs Sheet2:"&amp;'TO USE'!Z237, "")</f>
        <v/>
      </c>
      <c r="AA237" s="231" t="str">
        <f>IF(Sheet1!AA237 &lt;&gt; 'TO USE'!AA237, "Sheet1:"&amp;Sheet1!AA237&amp;" vs Sheet2:"&amp;'TO USE'!AA237, "")</f>
        <v/>
      </c>
      <c r="AB237" s="231" t="str">
        <f>IF(Sheet1!AB237 &lt;&gt; 'TO USE'!AB237, "Sheet1:"&amp;Sheet1!AB237&amp;" vs Sheet2:"&amp;'TO USE'!AB237, "")</f>
        <v/>
      </c>
      <c r="AC237" s="231" t="str">
        <f>IF(Sheet1!AC237 &lt;&gt; 'TO USE'!AC237, "Sheet1:"&amp;Sheet1!AC237&amp;" vs Sheet2:"&amp;'TO USE'!AC237, "")</f>
        <v/>
      </c>
      <c r="AD237" s="231" t="str">
        <f>IF(Sheet1!AD237 &lt;&gt; 'TO USE'!AD237, "Sheet1:"&amp;Sheet1!AD237&amp;" vs Sheet2:"&amp;'TO USE'!AD237, "")</f>
        <v/>
      </c>
      <c r="AE237" s="231" t="str">
        <f>IF(Sheet1!AE237 &lt;&gt; 'TO USE'!AE237, "Sheet1:"&amp;Sheet1!AE237&amp;" vs Sheet2:"&amp;'TO USE'!AE237, "")</f>
        <v/>
      </c>
      <c r="AF237" s="231" t="str">
        <f>IF(Sheet1!AF237 &lt;&gt; 'TO USE'!AF237, "Sheet1:"&amp;Sheet1!AF237&amp;" vs Sheet2:"&amp;'TO USE'!AF237, "")</f>
        <v/>
      </c>
      <c r="AG237" s="231" t="str">
        <f>IF(Sheet1!AG237 &lt;&gt; 'TO USE'!AG237, "Sheet1:"&amp;Sheet1!AG237&amp;" vs Sheet2:"&amp;'TO USE'!AG237, "")</f>
        <v/>
      </c>
      <c r="AH237" s="231" t="str">
        <f>IF(Sheet1!AH237 &lt;&gt; 'TO USE'!AH237, "Sheet1:"&amp;Sheet1!AH237&amp;" vs Sheet2:"&amp;'TO USE'!AH237, "")</f>
        <v/>
      </c>
      <c r="AI237" s="231" t="str">
        <f>IF(Sheet1!AI237 &lt;&gt; 'TO USE'!AI237, "Sheet1:"&amp;Sheet1!AI237&amp;" vs Sheet2:"&amp;'TO USE'!AI237, "")</f>
        <v/>
      </c>
      <c r="AJ237" s="231" t="str">
        <f>IF(Sheet1!AJ237 &lt;&gt; 'TO USE'!AJ237, "Sheet1:"&amp;Sheet1!AJ237&amp;" vs Sheet2:"&amp;'TO USE'!AJ237, "")</f>
        <v/>
      </c>
      <c r="AK237" s="231" t="str">
        <f>IF(Sheet1!AK237 &lt;&gt; 'TO USE'!AK237, "Sheet1:"&amp;Sheet1!AK237&amp;" vs Sheet2:"&amp;'TO USE'!AK237, "")</f>
        <v/>
      </c>
      <c r="AL237" s="231" t="str">
        <f>IF(Sheet1!AL237 &lt;&gt; 'TO USE'!AL237, "Sheet1:"&amp;Sheet1!AL237&amp;" vs Sheet2:"&amp;'TO USE'!AL237, "")</f>
        <v/>
      </c>
      <c r="AM237" s="231" t="str">
        <f>IF(Sheet1!AM237 &lt;&gt; 'TO USE'!AM237, "Sheet1:"&amp;Sheet1!AM237&amp;" vs Sheet2:"&amp;'TO USE'!AM237, "")</f>
        <v/>
      </c>
      <c r="AN237" s="231" t="str">
        <f>IF(Sheet1!AN237 &lt;&gt; 'TO USE'!AN237, "Sheet1:"&amp;Sheet1!AN237&amp;" vs Sheet2:"&amp;'TO USE'!AN237, "")</f>
        <v/>
      </c>
      <c r="AO237" s="231" t="str">
        <f>IF(Sheet1!AO237 &lt;&gt; 'TO USE'!AO237, "Sheet1:"&amp;Sheet1!AO237&amp;" vs Sheet2:"&amp;'TO USE'!AO237, "")</f>
        <v/>
      </c>
      <c r="AP237" s="231" t="str">
        <f>IF(Sheet1!AP237 &lt;&gt; 'TO USE'!AP237, "Sheet1:"&amp;Sheet1!AP237&amp;" vs Sheet2:"&amp;'TO USE'!AP237, "")</f>
        <v/>
      </c>
      <c r="AQ237" s="231" t="str">
        <f>IF(Sheet1!AQ237 &lt;&gt; 'TO USE'!AQ237, "Sheet1:"&amp;Sheet1!AQ237&amp;" vs Sheet2:"&amp;'TO USE'!AQ237, "")</f>
        <v/>
      </c>
      <c r="AR237" s="231" t="str">
        <f>IF(Sheet1!AR237 &lt;&gt; 'TO USE'!AR237, "Sheet1:"&amp;Sheet1!AR237&amp;" vs Sheet2:"&amp;'TO USE'!AR237, "")</f>
        <v/>
      </c>
      <c r="AS237" s="231" t="str">
        <f>IF(Sheet1!AS237 &lt;&gt; 'TO USE'!AS237, "Sheet1:"&amp;Sheet1!AS237&amp;" vs Sheet2:"&amp;'TO USE'!AS237, "")</f>
        <v/>
      </c>
      <c r="AT237" s="231" t="str">
        <f>IF(Sheet1!AT237 &lt;&gt; 'TO USE'!AT237, "Sheet1:"&amp;Sheet1!AT237&amp;" vs Sheet2:"&amp;'TO USE'!AT237, "")</f>
        <v/>
      </c>
      <c r="AU237" s="231" t="str">
        <f>IF(Sheet1!AU237 &lt;&gt; 'TO USE'!AU237, "Sheet1:"&amp;Sheet1!AU237&amp;" vs Sheet2:"&amp;'TO USE'!AU237, "")</f>
        <v/>
      </c>
      <c r="AV237" s="231" t="str">
        <f>IF(Sheet1!AV237 &lt;&gt; 'TO USE'!AV237, "Sheet1:"&amp;Sheet1!AV237&amp;" vs Sheet2:"&amp;'TO USE'!AV237, "")</f>
        <v/>
      </c>
    </row>
    <row r="238" spans="1:48" ht="19">
      <c r="A238">
        <v>1033</v>
      </c>
      <c r="B238" s="231" t="str">
        <f>IF(Sheet1!B238 &lt;&gt; 'TO USE'!B238, "Sheet1:"&amp;Sheet1!B238&amp;" vs Sheet2:"&amp;'TO USE'!B238, "")</f>
        <v/>
      </c>
      <c r="C238" s="231" t="str">
        <f>IF(Sheet1!C238 &lt;&gt; 'TO USE'!C238, "Sheet1:"&amp;Sheet1!C238&amp;" vs Sheet2:"&amp;'TO USE'!C238, "")</f>
        <v/>
      </c>
      <c r="D238" s="231" t="str">
        <f>IF(Sheet1!D238 &lt;&gt; 'TO USE'!D238, "Sheet1:"&amp;Sheet1!D238&amp;" vs Sheet2:"&amp;'TO USE'!D238, "")</f>
        <v/>
      </c>
      <c r="E238" s="231" t="str">
        <f>IF(Sheet1!E238 &lt;&gt; 'TO USE'!E238, "Sheet1:"&amp;Sheet1!E238&amp;" vs Sheet2:"&amp;'TO USE'!E238, "")</f>
        <v/>
      </c>
      <c r="F238" s="231" t="str">
        <f>IF(Sheet1!F238 &lt;&gt; 'TO USE'!F238, "Sheet1:"&amp;Sheet1!F238&amp;" vs Sheet2:"&amp;'TO USE'!F238, "")</f>
        <v/>
      </c>
      <c r="G238" s="231" t="str">
        <f>IF(Sheet1!G238 &lt;&gt; 'TO USE'!G238, "Sheet1:"&amp;Sheet1!G238&amp;" vs Sheet2:"&amp;'TO USE'!G238, "")</f>
        <v/>
      </c>
      <c r="H238" s="231" t="str">
        <f>IF(Sheet1!H238 &lt;&gt; 'TO USE'!H238, "Sheet1:"&amp;Sheet1!H238&amp;" vs Sheet2:"&amp;'TO USE'!H238, "")</f>
        <v/>
      </c>
      <c r="I238" s="231" t="str">
        <f>IF(Sheet1!I238 &lt;&gt; 'TO USE'!I238, "Sheet1:"&amp;Sheet1!I238&amp;" vs Sheet2:"&amp;'TO USE'!I238, "")</f>
        <v/>
      </c>
      <c r="J238" s="231" t="str">
        <f>IF(Sheet1!J238 &lt;&gt; 'TO USE'!J238, "Sheet1:"&amp;Sheet1!J238&amp;" vs Sheet2:"&amp;'TO USE'!J238, "")</f>
        <v/>
      </c>
      <c r="K238" s="231" t="str">
        <f>IF(Sheet1!K238 &lt;&gt; 'TO USE'!K238, "Sheet1:"&amp;Sheet1!K238&amp;" vs Sheet2:"&amp;'TO USE'!K238, "")</f>
        <v/>
      </c>
      <c r="L238" s="231" t="str">
        <f>IF(Sheet1!L238 &lt;&gt; 'TO USE'!L238, "Sheet1:"&amp;Sheet1!L238&amp;" vs Sheet2:"&amp;'TO USE'!L238, "")</f>
        <v/>
      </c>
      <c r="M238" s="231" t="str">
        <f>IF(Sheet1!M238 &lt;&gt; 'TO USE'!M238, "Sheet1:"&amp;Sheet1!M238&amp;" vs Sheet2:"&amp;'TO USE'!M238, "")</f>
        <v/>
      </c>
      <c r="N238" s="231" t="str">
        <f>IF(Sheet1!N238 &lt;&gt; 'TO USE'!N238, "Sheet1:"&amp;Sheet1!N238&amp;" vs Sheet2:"&amp;'TO USE'!N238, "")</f>
        <v/>
      </c>
      <c r="O238" s="231" t="str">
        <f>IF(Sheet1!O238 &lt;&gt; 'TO USE'!O238, "Sheet1:"&amp;Sheet1!O238&amp;" vs Sheet2:"&amp;'TO USE'!O238, "")</f>
        <v/>
      </c>
      <c r="P238" s="231" t="str">
        <f>IF(Sheet1!P238 &lt;&gt; 'TO USE'!P238, "Sheet1:"&amp;Sheet1!P238&amp;" vs Sheet2:"&amp;'TO USE'!P238, "")</f>
        <v/>
      </c>
      <c r="Q238" s="231" t="str">
        <f>IF(Sheet1!Q238 &lt;&gt; 'TO USE'!Q238, "Sheet1:"&amp;Sheet1!Q238&amp;" vs Sheet2:"&amp;'TO USE'!Q238, "")</f>
        <v/>
      </c>
      <c r="R238" s="231" t="str">
        <f>IF(Sheet1!R238 &lt;&gt; 'TO USE'!R238, "Sheet1:"&amp;Sheet1!R238&amp;" vs Sheet2:"&amp;'TO USE'!R238, "")</f>
        <v/>
      </c>
      <c r="S238" s="231" t="str">
        <f>IF(Sheet1!S238 &lt;&gt; 'TO USE'!S238, "Sheet1:"&amp;Sheet1!S238&amp;" vs Sheet2:"&amp;'TO USE'!S238, "")</f>
        <v/>
      </c>
      <c r="T238" s="231" t="str">
        <f>IF(Sheet1!T238 &lt;&gt; 'TO USE'!T238, "Sheet1:"&amp;Sheet1!T238&amp;" vs Sheet2:"&amp;'TO USE'!T238, "")</f>
        <v/>
      </c>
      <c r="U238" s="231" t="str">
        <f>IF(Sheet1!U238 &lt;&gt; 'TO USE'!U238, "Sheet1:"&amp;Sheet1!U238&amp;" vs Sheet2:"&amp;'TO USE'!U238, "")</f>
        <v/>
      </c>
      <c r="V238" s="231" t="str">
        <f>IF(Sheet1!V238 &lt;&gt; 'TO USE'!V238, "Sheet1:"&amp;Sheet1!V238&amp;" vs Sheet2:"&amp;'TO USE'!V238, "")</f>
        <v/>
      </c>
      <c r="W238" s="231" t="str">
        <f>IF(Sheet1!W238 &lt;&gt; 'TO USE'!W238, "Sheet1:"&amp;Sheet1!W238&amp;" vs Sheet2:"&amp;'TO USE'!W238, "")</f>
        <v/>
      </c>
      <c r="X238" s="231" t="str">
        <f>IF(Sheet1!X238 &lt;&gt; 'TO USE'!X238, "Sheet1:"&amp;Sheet1!X238&amp;" vs Sheet2:"&amp;'TO USE'!X238, "")</f>
        <v/>
      </c>
      <c r="Y238" s="231" t="str">
        <f>IF(Sheet1!Y238 &lt;&gt; 'TO USE'!Y238, "Sheet1:"&amp;Sheet1!Y238&amp;" vs Sheet2:"&amp;'TO USE'!Y238, "")</f>
        <v/>
      </c>
      <c r="Z238" s="231" t="str">
        <f>IF(Sheet1!Z238 &lt;&gt; 'TO USE'!Z238, "Sheet1:"&amp;Sheet1!Z238&amp;" vs Sheet2:"&amp;'TO USE'!Z238, "")</f>
        <v/>
      </c>
      <c r="AA238" s="231" t="str">
        <f>IF(Sheet1!AA238 &lt;&gt; 'TO USE'!AA238, "Sheet1:"&amp;Sheet1!AA238&amp;" vs Sheet2:"&amp;'TO USE'!AA238, "")</f>
        <v/>
      </c>
      <c r="AB238" s="231" t="str">
        <f>IF(Sheet1!AB238 &lt;&gt; 'TO USE'!AB238, "Sheet1:"&amp;Sheet1!AB238&amp;" vs Sheet2:"&amp;'TO USE'!AB238, "")</f>
        <v/>
      </c>
      <c r="AC238" s="231" t="str">
        <f>IF(Sheet1!AC238 &lt;&gt; 'TO USE'!AC238, "Sheet1:"&amp;Sheet1!AC238&amp;" vs Sheet2:"&amp;'TO USE'!AC238, "")</f>
        <v/>
      </c>
      <c r="AD238" s="231" t="str">
        <f>IF(Sheet1!AD238 &lt;&gt; 'TO USE'!AD238, "Sheet1:"&amp;Sheet1!AD238&amp;" vs Sheet2:"&amp;'TO USE'!AD238, "")</f>
        <v/>
      </c>
      <c r="AE238" s="231" t="str">
        <f>IF(Sheet1!AE238 &lt;&gt; 'TO USE'!AE238, "Sheet1:"&amp;Sheet1!AE238&amp;" vs Sheet2:"&amp;'TO USE'!AE238, "")</f>
        <v/>
      </c>
      <c r="AF238" s="231" t="str">
        <f>IF(Sheet1!AF238 &lt;&gt; 'TO USE'!AF238, "Sheet1:"&amp;Sheet1!AF238&amp;" vs Sheet2:"&amp;'TO USE'!AF238, "")</f>
        <v/>
      </c>
      <c r="AG238" s="231" t="str">
        <f>IF(Sheet1!AG238 &lt;&gt; 'TO USE'!AG238, "Sheet1:"&amp;Sheet1!AG238&amp;" vs Sheet2:"&amp;'TO USE'!AG238, "")</f>
        <v/>
      </c>
      <c r="AH238" s="231" t="str">
        <f>IF(Sheet1!AH238 &lt;&gt; 'TO USE'!AH238, "Sheet1:"&amp;Sheet1!AH238&amp;" vs Sheet2:"&amp;'TO USE'!AH238, "")</f>
        <v/>
      </c>
      <c r="AI238" s="231" t="str">
        <f>IF(Sheet1!AI238 &lt;&gt; 'TO USE'!AI238, "Sheet1:"&amp;Sheet1!AI238&amp;" vs Sheet2:"&amp;'TO USE'!AI238, "")</f>
        <v/>
      </c>
      <c r="AJ238" s="231" t="str">
        <f>IF(Sheet1!AJ238 &lt;&gt; 'TO USE'!AJ238, "Sheet1:"&amp;Sheet1!AJ238&amp;" vs Sheet2:"&amp;'TO USE'!AJ238, "")</f>
        <v/>
      </c>
      <c r="AK238" s="231" t="str">
        <f>IF(Sheet1!AK238 &lt;&gt; 'TO USE'!AK238, "Sheet1:"&amp;Sheet1!AK238&amp;" vs Sheet2:"&amp;'TO USE'!AK238, "")</f>
        <v/>
      </c>
      <c r="AL238" s="231" t="str">
        <f>IF(Sheet1!AL238 &lt;&gt; 'TO USE'!AL238, "Sheet1:"&amp;Sheet1!AL238&amp;" vs Sheet2:"&amp;'TO USE'!AL238, "")</f>
        <v/>
      </c>
      <c r="AM238" s="231" t="str">
        <f>IF(Sheet1!AM238 &lt;&gt; 'TO USE'!AM238, "Sheet1:"&amp;Sheet1!AM238&amp;" vs Sheet2:"&amp;'TO USE'!AM238, "")</f>
        <v/>
      </c>
      <c r="AN238" s="231" t="str">
        <f>IF(Sheet1!AN238 &lt;&gt; 'TO USE'!AN238, "Sheet1:"&amp;Sheet1!AN238&amp;" vs Sheet2:"&amp;'TO USE'!AN238, "")</f>
        <v/>
      </c>
      <c r="AO238" s="231" t="str">
        <f>IF(Sheet1!AO238 &lt;&gt; 'TO USE'!AO238, "Sheet1:"&amp;Sheet1!AO238&amp;" vs Sheet2:"&amp;'TO USE'!AO238, "")</f>
        <v/>
      </c>
      <c r="AP238" s="231" t="str">
        <f>IF(Sheet1!AP238 &lt;&gt; 'TO USE'!AP238, "Sheet1:"&amp;Sheet1!AP238&amp;" vs Sheet2:"&amp;'TO USE'!AP238, "")</f>
        <v/>
      </c>
      <c r="AQ238" s="231" t="str">
        <f>IF(Sheet1!AQ238 &lt;&gt; 'TO USE'!AQ238, "Sheet1:"&amp;Sheet1!AQ238&amp;" vs Sheet2:"&amp;'TO USE'!AQ238, "")</f>
        <v/>
      </c>
      <c r="AR238" s="231" t="str">
        <f>IF(Sheet1!AR238 &lt;&gt; 'TO USE'!AR238, "Sheet1:"&amp;Sheet1!AR238&amp;" vs Sheet2:"&amp;'TO USE'!AR238, "")</f>
        <v/>
      </c>
      <c r="AS238" s="231" t="str">
        <f>IF(Sheet1!AS238 &lt;&gt; 'TO USE'!AS238, "Sheet1:"&amp;Sheet1!AS238&amp;" vs Sheet2:"&amp;'TO USE'!AS238, "")</f>
        <v/>
      </c>
      <c r="AT238" s="231" t="str">
        <f>IF(Sheet1!AT238 &lt;&gt; 'TO USE'!AT238, "Sheet1:"&amp;Sheet1!AT238&amp;" vs Sheet2:"&amp;'TO USE'!AT238, "")</f>
        <v/>
      </c>
      <c r="AU238" s="231" t="str">
        <f>IF(Sheet1!AU238 &lt;&gt; 'TO USE'!AU238, "Sheet1:"&amp;Sheet1!AU238&amp;" vs Sheet2:"&amp;'TO USE'!AU238, "")</f>
        <v/>
      </c>
      <c r="AV238" s="231" t="str">
        <f>IF(Sheet1!AV238 &lt;&gt; 'TO USE'!AV238, "Sheet1:"&amp;Sheet1!AV238&amp;" vs Sheet2:"&amp;'TO USE'!AV238, "")</f>
        <v/>
      </c>
    </row>
    <row r="239" spans="1:48" ht="19">
      <c r="A239">
        <v>1034</v>
      </c>
      <c r="B239" s="231" t="str">
        <f>IF(Sheet1!B239 &lt;&gt; 'TO USE'!B239, "Sheet1:"&amp;Sheet1!B239&amp;" vs Sheet2:"&amp;'TO USE'!B239, "")</f>
        <v/>
      </c>
      <c r="C239" s="231" t="str">
        <f>IF(Sheet1!C239 &lt;&gt; 'TO USE'!C239, "Sheet1:"&amp;Sheet1!C239&amp;" vs Sheet2:"&amp;'TO USE'!C239, "")</f>
        <v/>
      </c>
      <c r="D239" s="231" t="str">
        <f>IF(Sheet1!D239 &lt;&gt; 'TO USE'!D239, "Sheet1:"&amp;Sheet1!D239&amp;" vs Sheet2:"&amp;'TO USE'!D239, "")</f>
        <v/>
      </c>
      <c r="E239" s="231" t="str">
        <f>IF(Sheet1!E239 &lt;&gt; 'TO USE'!E239, "Sheet1:"&amp;Sheet1!E239&amp;" vs Sheet2:"&amp;'TO USE'!E239, "")</f>
        <v/>
      </c>
      <c r="F239" s="231" t="str">
        <f>IF(Sheet1!F239 &lt;&gt; 'TO USE'!F239, "Sheet1:"&amp;Sheet1!F239&amp;" vs Sheet2:"&amp;'TO USE'!F239, "")</f>
        <v/>
      </c>
      <c r="G239" s="231" t="str">
        <f>IF(Sheet1!G239 &lt;&gt; 'TO USE'!G239, "Sheet1:"&amp;Sheet1!G239&amp;" vs Sheet2:"&amp;'TO USE'!G239, "")</f>
        <v/>
      </c>
      <c r="H239" s="231" t="str">
        <f>IF(Sheet1!H239 &lt;&gt; 'TO USE'!H239, "Sheet1:"&amp;Sheet1!H239&amp;" vs Sheet2:"&amp;'TO USE'!H239, "")</f>
        <v/>
      </c>
      <c r="I239" s="231" t="str">
        <f>IF(Sheet1!I239 &lt;&gt; 'TO USE'!I239, "Sheet1:"&amp;Sheet1!I239&amp;" vs Sheet2:"&amp;'TO USE'!I239, "")</f>
        <v/>
      </c>
      <c r="J239" s="231" t="str">
        <f>IF(Sheet1!J239 &lt;&gt; 'TO USE'!J239, "Sheet1:"&amp;Sheet1!J239&amp;" vs Sheet2:"&amp;'TO USE'!J239, "")</f>
        <v/>
      </c>
      <c r="K239" s="231" t="str">
        <f>IF(Sheet1!K239 &lt;&gt; 'TO USE'!K239, "Sheet1:"&amp;Sheet1!K239&amp;" vs Sheet2:"&amp;'TO USE'!K239, "")</f>
        <v/>
      </c>
      <c r="L239" s="231" t="str">
        <f>IF(Sheet1!L239 &lt;&gt; 'TO USE'!L239, "Sheet1:"&amp;Sheet1!L239&amp;" vs Sheet2:"&amp;'TO USE'!L239, "")</f>
        <v/>
      </c>
      <c r="M239" s="231" t="str">
        <f>IF(Sheet1!M239 &lt;&gt; 'TO USE'!M239, "Sheet1:"&amp;Sheet1!M239&amp;" vs Sheet2:"&amp;'TO USE'!M239, "")</f>
        <v/>
      </c>
      <c r="N239" s="231" t="str">
        <f>IF(Sheet1!N239 &lt;&gt; 'TO USE'!N239, "Sheet1:"&amp;Sheet1!N239&amp;" vs Sheet2:"&amp;'TO USE'!N239, "")</f>
        <v/>
      </c>
      <c r="O239" s="231" t="str">
        <f>IF(Sheet1!O239 &lt;&gt; 'TO USE'!O239, "Sheet1:"&amp;Sheet1!O239&amp;" vs Sheet2:"&amp;'TO USE'!O239, "")</f>
        <v/>
      </c>
      <c r="P239" s="231" t="str">
        <f>IF(Sheet1!P239 &lt;&gt; 'TO USE'!P239, "Sheet1:"&amp;Sheet1!P239&amp;" vs Sheet2:"&amp;'TO USE'!P239, "")</f>
        <v/>
      </c>
      <c r="Q239" s="231" t="str">
        <f>IF(Sheet1!Q239 &lt;&gt; 'TO USE'!Q239, "Sheet1:"&amp;Sheet1!Q239&amp;" vs Sheet2:"&amp;'TO USE'!Q239, "")</f>
        <v/>
      </c>
      <c r="R239" s="231" t="str">
        <f>IF(Sheet1!R239 &lt;&gt; 'TO USE'!R239, "Sheet1:"&amp;Sheet1!R239&amp;" vs Sheet2:"&amp;'TO USE'!R239, "")</f>
        <v/>
      </c>
      <c r="S239" s="231" t="str">
        <f>IF(Sheet1!S239 &lt;&gt; 'TO USE'!S239, "Sheet1:"&amp;Sheet1!S239&amp;" vs Sheet2:"&amp;'TO USE'!S239, "")</f>
        <v/>
      </c>
      <c r="T239" s="231" t="str">
        <f>IF(Sheet1!T239 &lt;&gt; 'TO USE'!T239, "Sheet1:"&amp;Sheet1!T239&amp;" vs Sheet2:"&amp;'TO USE'!T239, "")</f>
        <v/>
      </c>
      <c r="U239" s="231" t="str">
        <f>IF(Sheet1!U239 &lt;&gt; 'TO USE'!U239, "Sheet1:"&amp;Sheet1!U239&amp;" vs Sheet2:"&amp;'TO USE'!U239, "")</f>
        <v/>
      </c>
      <c r="V239" s="231" t="str">
        <f>IF(Sheet1!V239 &lt;&gt; 'TO USE'!V239, "Sheet1:"&amp;Sheet1!V239&amp;" vs Sheet2:"&amp;'TO USE'!V239, "")</f>
        <v/>
      </c>
      <c r="W239" s="231" t="str">
        <f>IF(Sheet1!W239 &lt;&gt; 'TO USE'!W239, "Sheet1:"&amp;Sheet1!W239&amp;" vs Sheet2:"&amp;'TO USE'!W239, "")</f>
        <v/>
      </c>
      <c r="X239" s="231" t="str">
        <f>IF(Sheet1!X239 &lt;&gt; 'TO USE'!X239, "Sheet1:"&amp;Sheet1!X239&amp;" vs Sheet2:"&amp;'TO USE'!X239, "")</f>
        <v/>
      </c>
      <c r="Y239" s="231" t="str">
        <f>IF(Sheet1!Y239 &lt;&gt; 'TO USE'!Y239, "Sheet1:"&amp;Sheet1!Y239&amp;" vs Sheet2:"&amp;'TO USE'!Y239, "")</f>
        <v/>
      </c>
      <c r="Z239" s="231" t="str">
        <f>IF(Sheet1!Z239 &lt;&gt; 'TO USE'!Z239, "Sheet1:"&amp;Sheet1!Z239&amp;" vs Sheet2:"&amp;'TO USE'!Z239, "")</f>
        <v/>
      </c>
      <c r="AA239" s="231" t="str">
        <f>IF(Sheet1!AA239 &lt;&gt; 'TO USE'!AA239, "Sheet1:"&amp;Sheet1!AA239&amp;" vs Sheet2:"&amp;'TO USE'!AA239, "")</f>
        <v/>
      </c>
      <c r="AB239" s="231" t="str">
        <f>IF(Sheet1!AB239 &lt;&gt; 'TO USE'!AB239, "Sheet1:"&amp;Sheet1!AB239&amp;" vs Sheet2:"&amp;'TO USE'!AB239, "")</f>
        <v/>
      </c>
      <c r="AC239" s="231" t="str">
        <f>IF(Sheet1!AC239 &lt;&gt; 'TO USE'!AC239, "Sheet1:"&amp;Sheet1!AC239&amp;" vs Sheet2:"&amp;'TO USE'!AC239, "")</f>
        <v/>
      </c>
      <c r="AD239" s="231" t="str">
        <f>IF(Sheet1!AD239 &lt;&gt; 'TO USE'!AD239, "Sheet1:"&amp;Sheet1!AD239&amp;" vs Sheet2:"&amp;'TO USE'!AD239, "")</f>
        <v/>
      </c>
      <c r="AE239" s="231" t="str">
        <f>IF(Sheet1!AE239 &lt;&gt; 'TO USE'!AE239, "Sheet1:"&amp;Sheet1!AE239&amp;" vs Sheet2:"&amp;'TO USE'!AE239, "")</f>
        <v/>
      </c>
      <c r="AF239" s="231" t="str">
        <f>IF(Sheet1!AF239 &lt;&gt; 'TO USE'!AF239, "Sheet1:"&amp;Sheet1!AF239&amp;" vs Sheet2:"&amp;'TO USE'!AF239, "")</f>
        <v/>
      </c>
      <c r="AG239" s="231" t="str">
        <f>IF(Sheet1!AG239 &lt;&gt; 'TO USE'!AG239, "Sheet1:"&amp;Sheet1!AG239&amp;" vs Sheet2:"&amp;'TO USE'!AG239, "")</f>
        <v/>
      </c>
      <c r="AH239" s="231" t="str">
        <f>IF(Sheet1!AH239 &lt;&gt; 'TO USE'!AH239, "Sheet1:"&amp;Sheet1!AH239&amp;" vs Sheet2:"&amp;'TO USE'!AH239, "")</f>
        <v/>
      </c>
      <c r="AI239" s="231" t="str">
        <f>IF(Sheet1!AI239 &lt;&gt; 'TO USE'!AI239, "Sheet1:"&amp;Sheet1!AI239&amp;" vs Sheet2:"&amp;'TO USE'!AI239, "")</f>
        <v/>
      </c>
      <c r="AJ239" s="231" t="str">
        <f>IF(Sheet1!AJ239 &lt;&gt; 'TO USE'!AJ239, "Sheet1:"&amp;Sheet1!AJ239&amp;" vs Sheet2:"&amp;'TO USE'!AJ239, "")</f>
        <v/>
      </c>
      <c r="AK239" s="231" t="str">
        <f>IF(Sheet1!AK239 &lt;&gt; 'TO USE'!AK239, "Sheet1:"&amp;Sheet1!AK239&amp;" vs Sheet2:"&amp;'TO USE'!AK239, "")</f>
        <v/>
      </c>
      <c r="AL239" s="231" t="str">
        <f>IF(Sheet1!AL239 &lt;&gt; 'TO USE'!AL239, "Sheet1:"&amp;Sheet1!AL239&amp;" vs Sheet2:"&amp;'TO USE'!AL239, "")</f>
        <v/>
      </c>
      <c r="AM239" s="231" t="str">
        <f>IF(Sheet1!AM239 &lt;&gt; 'TO USE'!AM239, "Sheet1:"&amp;Sheet1!AM239&amp;" vs Sheet2:"&amp;'TO USE'!AM239, "")</f>
        <v/>
      </c>
      <c r="AN239" s="231" t="str">
        <f>IF(Sheet1!AN239 &lt;&gt; 'TO USE'!AN239, "Sheet1:"&amp;Sheet1!AN239&amp;" vs Sheet2:"&amp;'TO USE'!AN239, "")</f>
        <v/>
      </c>
      <c r="AO239" s="231" t="str">
        <f>IF(Sheet1!AO239 &lt;&gt; 'TO USE'!AO239, "Sheet1:"&amp;Sheet1!AO239&amp;" vs Sheet2:"&amp;'TO USE'!AO239, "")</f>
        <v/>
      </c>
      <c r="AP239" s="231" t="str">
        <f>IF(Sheet1!AP239 &lt;&gt; 'TO USE'!AP239, "Sheet1:"&amp;Sheet1!AP239&amp;" vs Sheet2:"&amp;'TO USE'!AP239, "")</f>
        <v/>
      </c>
      <c r="AQ239" s="231" t="str">
        <f>IF(Sheet1!AQ239 &lt;&gt; 'TO USE'!AQ239, "Sheet1:"&amp;Sheet1!AQ239&amp;" vs Sheet2:"&amp;'TO USE'!AQ239, "")</f>
        <v/>
      </c>
      <c r="AR239" s="231" t="str">
        <f>IF(Sheet1!AR239 &lt;&gt; 'TO USE'!AR239, "Sheet1:"&amp;Sheet1!AR239&amp;" vs Sheet2:"&amp;'TO USE'!AR239, "")</f>
        <v/>
      </c>
      <c r="AS239" s="231" t="str">
        <f>IF(Sheet1!AS239 &lt;&gt; 'TO USE'!AS239, "Sheet1:"&amp;Sheet1!AS239&amp;" vs Sheet2:"&amp;'TO USE'!AS239, "")</f>
        <v/>
      </c>
      <c r="AT239" s="231" t="str">
        <f>IF(Sheet1!AT239 &lt;&gt; 'TO USE'!AT239, "Sheet1:"&amp;Sheet1!AT239&amp;" vs Sheet2:"&amp;'TO USE'!AT239, "")</f>
        <v/>
      </c>
      <c r="AU239" s="231" t="str">
        <f>IF(Sheet1!AU239 &lt;&gt; 'TO USE'!AU239, "Sheet1:"&amp;Sheet1!AU239&amp;" vs Sheet2:"&amp;'TO USE'!AU239, "")</f>
        <v/>
      </c>
      <c r="AV239" s="231" t="str">
        <f>IF(Sheet1!AV239 &lt;&gt; 'TO USE'!AV239, "Sheet1:"&amp;Sheet1!AV239&amp;" vs Sheet2:"&amp;'TO USE'!AV239, "")</f>
        <v/>
      </c>
    </row>
    <row r="240" spans="1:48" ht="19">
      <c r="A240">
        <v>1035</v>
      </c>
      <c r="B240" s="231" t="str">
        <f>IF(Sheet1!B240 &lt;&gt; 'TO USE'!B240, "Sheet1:"&amp;Sheet1!B240&amp;" vs Sheet2:"&amp;'TO USE'!B240, "")</f>
        <v/>
      </c>
      <c r="C240" s="231" t="str">
        <f>IF(Sheet1!C240 &lt;&gt; 'TO USE'!C240, "Sheet1:"&amp;Sheet1!C240&amp;" vs Sheet2:"&amp;'TO USE'!C240, "")</f>
        <v/>
      </c>
      <c r="D240" s="231" t="str">
        <f>IF(Sheet1!D240 &lt;&gt; 'TO USE'!D240, "Sheet1:"&amp;Sheet1!D240&amp;" vs Sheet2:"&amp;'TO USE'!D240, "")</f>
        <v/>
      </c>
      <c r="E240" s="231" t="str">
        <f>IF(Sheet1!E240 &lt;&gt; 'TO USE'!E240, "Sheet1:"&amp;Sheet1!E240&amp;" vs Sheet2:"&amp;'TO USE'!E240, "")</f>
        <v/>
      </c>
      <c r="F240" s="231" t="str">
        <f>IF(Sheet1!F240 &lt;&gt; 'TO USE'!F240, "Sheet1:"&amp;Sheet1!F240&amp;" vs Sheet2:"&amp;'TO USE'!F240, "")</f>
        <v/>
      </c>
      <c r="G240" s="231" t="str">
        <f>IF(Sheet1!G240 &lt;&gt; 'TO USE'!G240, "Sheet1:"&amp;Sheet1!G240&amp;" vs Sheet2:"&amp;'TO USE'!G240, "")</f>
        <v/>
      </c>
      <c r="H240" s="231" t="str">
        <f>IF(Sheet1!H240 &lt;&gt; 'TO USE'!H240, "Sheet1:"&amp;Sheet1!H240&amp;" vs Sheet2:"&amp;'TO USE'!H240, "")</f>
        <v/>
      </c>
      <c r="I240" s="231" t="str">
        <f>IF(Sheet1!I240 &lt;&gt; 'TO USE'!I240, "Sheet1:"&amp;Sheet1!I240&amp;" vs Sheet2:"&amp;'TO USE'!I240, "")</f>
        <v/>
      </c>
      <c r="J240" s="231" t="str">
        <f>IF(Sheet1!J240 &lt;&gt; 'TO USE'!J240, "Sheet1:"&amp;Sheet1!J240&amp;" vs Sheet2:"&amp;'TO USE'!J240, "")</f>
        <v/>
      </c>
      <c r="K240" s="231" t="str">
        <f>IF(Sheet1!K240 &lt;&gt; 'TO USE'!K240, "Sheet1:"&amp;Sheet1!K240&amp;" vs Sheet2:"&amp;'TO USE'!K240, "")</f>
        <v/>
      </c>
      <c r="L240" s="231" t="str">
        <f>IF(Sheet1!L240 &lt;&gt; 'TO USE'!L240, "Sheet1:"&amp;Sheet1!L240&amp;" vs Sheet2:"&amp;'TO USE'!L240, "")</f>
        <v/>
      </c>
      <c r="M240" s="231" t="str">
        <f>IF(Sheet1!M240 &lt;&gt; 'TO USE'!M240, "Sheet1:"&amp;Sheet1!M240&amp;" vs Sheet2:"&amp;'TO USE'!M240, "")</f>
        <v/>
      </c>
      <c r="N240" s="231" t="str">
        <f>IF(Sheet1!N240 &lt;&gt; 'TO USE'!N240, "Sheet1:"&amp;Sheet1!N240&amp;" vs Sheet2:"&amp;'TO USE'!N240, "")</f>
        <v/>
      </c>
      <c r="O240" s="231" t="str">
        <f>IF(Sheet1!O240 &lt;&gt; 'TO USE'!O240, "Sheet1:"&amp;Sheet1!O240&amp;" vs Sheet2:"&amp;'TO USE'!O240, "")</f>
        <v/>
      </c>
      <c r="P240" s="231" t="str">
        <f>IF(Sheet1!P240 &lt;&gt; 'TO USE'!P240, "Sheet1:"&amp;Sheet1!P240&amp;" vs Sheet2:"&amp;'TO USE'!P240, "")</f>
        <v/>
      </c>
      <c r="Q240" s="231" t="str">
        <f>IF(Sheet1!Q240 &lt;&gt; 'TO USE'!Q240, "Sheet1:"&amp;Sheet1!Q240&amp;" vs Sheet2:"&amp;'TO USE'!Q240, "")</f>
        <v/>
      </c>
      <c r="R240" s="231" t="str">
        <f>IF(Sheet1!R240 &lt;&gt; 'TO USE'!R240, "Sheet1:"&amp;Sheet1!R240&amp;" vs Sheet2:"&amp;'TO USE'!R240, "")</f>
        <v/>
      </c>
      <c r="S240" s="231" t="str">
        <f>IF(Sheet1!S240 &lt;&gt; 'TO USE'!S240, "Sheet1:"&amp;Sheet1!S240&amp;" vs Sheet2:"&amp;'TO USE'!S240, "")</f>
        <v/>
      </c>
      <c r="T240" s="231" t="str">
        <f>IF(Sheet1!T240 &lt;&gt; 'TO USE'!T240, "Sheet1:"&amp;Sheet1!T240&amp;" vs Sheet2:"&amp;'TO USE'!T240, "")</f>
        <v/>
      </c>
      <c r="U240" s="231" t="str">
        <f>IF(Sheet1!U240 &lt;&gt; 'TO USE'!U240, "Sheet1:"&amp;Sheet1!U240&amp;" vs Sheet2:"&amp;'TO USE'!U240, "")</f>
        <v/>
      </c>
      <c r="V240" s="231" t="str">
        <f>IF(Sheet1!V240 &lt;&gt; 'TO USE'!V240, "Sheet1:"&amp;Sheet1!V240&amp;" vs Sheet2:"&amp;'TO USE'!V240, "")</f>
        <v/>
      </c>
      <c r="W240" s="231" t="str">
        <f>IF(Sheet1!W240 &lt;&gt; 'TO USE'!W240, "Sheet1:"&amp;Sheet1!W240&amp;" vs Sheet2:"&amp;'TO USE'!W240, "")</f>
        <v/>
      </c>
      <c r="X240" s="231" t="str">
        <f>IF(Sheet1!X240 &lt;&gt; 'TO USE'!X240, "Sheet1:"&amp;Sheet1!X240&amp;" vs Sheet2:"&amp;'TO USE'!X240, "")</f>
        <v/>
      </c>
      <c r="Y240" s="231" t="str">
        <f>IF(Sheet1!Y240 &lt;&gt; 'TO USE'!Y240, "Sheet1:"&amp;Sheet1!Y240&amp;" vs Sheet2:"&amp;'TO USE'!Y240, "")</f>
        <v/>
      </c>
      <c r="Z240" s="231" t="str">
        <f>IF(Sheet1!Z240 &lt;&gt; 'TO USE'!Z240, "Sheet1:"&amp;Sheet1!Z240&amp;" vs Sheet2:"&amp;'TO USE'!Z240, "")</f>
        <v/>
      </c>
      <c r="AA240" s="231" t="str">
        <f>IF(Sheet1!AA240 &lt;&gt; 'TO USE'!AA240, "Sheet1:"&amp;Sheet1!AA240&amp;" vs Sheet2:"&amp;'TO USE'!AA240, "")</f>
        <v/>
      </c>
      <c r="AB240" s="231" t="str">
        <f>IF(Sheet1!AB240 &lt;&gt; 'TO USE'!AB240, "Sheet1:"&amp;Sheet1!AB240&amp;" vs Sheet2:"&amp;'TO USE'!AB240, "")</f>
        <v/>
      </c>
      <c r="AC240" s="231" t="str">
        <f>IF(Sheet1!AC240 &lt;&gt; 'TO USE'!AC240, "Sheet1:"&amp;Sheet1!AC240&amp;" vs Sheet2:"&amp;'TO USE'!AC240, "")</f>
        <v/>
      </c>
      <c r="AD240" s="231" t="str">
        <f>IF(Sheet1!AD240 &lt;&gt; 'TO USE'!AD240, "Sheet1:"&amp;Sheet1!AD240&amp;" vs Sheet2:"&amp;'TO USE'!AD240, "")</f>
        <v/>
      </c>
      <c r="AE240" s="231" t="str">
        <f>IF(Sheet1!AE240 &lt;&gt; 'TO USE'!AE240, "Sheet1:"&amp;Sheet1!AE240&amp;" vs Sheet2:"&amp;'TO USE'!AE240, "")</f>
        <v/>
      </c>
      <c r="AF240" s="231" t="str">
        <f>IF(Sheet1!AF240 &lt;&gt; 'TO USE'!AF240, "Sheet1:"&amp;Sheet1!AF240&amp;" vs Sheet2:"&amp;'TO USE'!AF240, "")</f>
        <v/>
      </c>
      <c r="AG240" s="231" t="str">
        <f>IF(Sheet1!AG240 &lt;&gt; 'TO USE'!AG240, "Sheet1:"&amp;Sheet1!AG240&amp;" vs Sheet2:"&amp;'TO USE'!AG240, "")</f>
        <v/>
      </c>
      <c r="AH240" s="231" t="str">
        <f>IF(Sheet1!AH240 &lt;&gt; 'TO USE'!AH240, "Sheet1:"&amp;Sheet1!AH240&amp;" vs Sheet2:"&amp;'TO USE'!AH240, "")</f>
        <v/>
      </c>
      <c r="AI240" s="231" t="str">
        <f>IF(Sheet1!AI240 &lt;&gt; 'TO USE'!AI240, "Sheet1:"&amp;Sheet1!AI240&amp;" vs Sheet2:"&amp;'TO USE'!AI240, "")</f>
        <v/>
      </c>
      <c r="AJ240" s="231" t="str">
        <f>IF(Sheet1!AJ240 &lt;&gt; 'TO USE'!AJ240, "Sheet1:"&amp;Sheet1!AJ240&amp;" vs Sheet2:"&amp;'TO USE'!AJ240, "")</f>
        <v/>
      </c>
      <c r="AK240" s="231" t="str">
        <f>IF(Sheet1!AK240 &lt;&gt; 'TO USE'!AK240, "Sheet1:"&amp;Sheet1!AK240&amp;" vs Sheet2:"&amp;'TO USE'!AK240, "")</f>
        <v/>
      </c>
      <c r="AL240" s="231" t="str">
        <f>IF(Sheet1!AL240 &lt;&gt; 'TO USE'!AL240, "Sheet1:"&amp;Sheet1!AL240&amp;" vs Sheet2:"&amp;'TO USE'!AL240, "")</f>
        <v/>
      </c>
      <c r="AM240" s="231" t="str">
        <f>IF(Sheet1!AM240 &lt;&gt; 'TO USE'!AM240, "Sheet1:"&amp;Sheet1!AM240&amp;" vs Sheet2:"&amp;'TO USE'!AM240, "")</f>
        <v/>
      </c>
      <c r="AN240" s="231" t="str">
        <f>IF(Sheet1!AN240 &lt;&gt; 'TO USE'!AN240, "Sheet1:"&amp;Sheet1!AN240&amp;" vs Sheet2:"&amp;'TO USE'!AN240, "")</f>
        <v/>
      </c>
      <c r="AO240" s="231" t="str">
        <f>IF(Sheet1!AO240 &lt;&gt; 'TO USE'!AO240, "Sheet1:"&amp;Sheet1!AO240&amp;" vs Sheet2:"&amp;'TO USE'!AO240, "")</f>
        <v/>
      </c>
      <c r="AP240" s="231" t="str">
        <f>IF(Sheet1!AP240 &lt;&gt; 'TO USE'!AP240, "Sheet1:"&amp;Sheet1!AP240&amp;" vs Sheet2:"&amp;'TO USE'!AP240, "")</f>
        <v/>
      </c>
      <c r="AQ240" s="231" t="str">
        <f>IF(Sheet1!AQ240 &lt;&gt; 'TO USE'!AQ240, "Sheet1:"&amp;Sheet1!AQ240&amp;" vs Sheet2:"&amp;'TO USE'!AQ240, "")</f>
        <v/>
      </c>
      <c r="AR240" s="231" t="str">
        <f>IF(Sheet1!AR240 &lt;&gt; 'TO USE'!AR240, "Sheet1:"&amp;Sheet1!AR240&amp;" vs Sheet2:"&amp;'TO USE'!AR240, "")</f>
        <v/>
      </c>
      <c r="AS240" s="231" t="str">
        <f>IF(Sheet1!AS240 &lt;&gt; 'TO USE'!AS240, "Sheet1:"&amp;Sheet1!AS240&amp;" vs Sheet2:"&amp;'TO USE'!AS240, "")</f>
        <v/>
      </c>
      <c r="AT240" s="231" t="str">
        <f>IF(Sheet1!AT240 &lt;&gt; 'TO USE'!AT240, "Sheet1:"&amp;Sheet1!AT240&amp;" vs Sheet2:"&amp;'TO USE'!AT240, "")</f>
        <v/>
      </c>
      <c r="AU240" s="231" t="str">
        <f>IF(Sheet1!AU240 &lt;&gt; 'TO USE'!AU240, "Sheet1:"&amp;Sheet1!AU240&amp;" vs Sheet2:"&amp;'TO USE'!AU240, "")</f>
        <v/>
      </c>
      <c r="AV240" s="231" t="str">
        <f>IF(Sheet1!AV240 &lt;&gt; 'TO USE'!AV240, "Sheet1:"&amp;Sheet1!AV240&amp;" vs Sheet2:"&amp;'TO USE'!AV240, "")</f>
        <v/>
      </c>
    </row>
    <row r="241" spans="1:48" ht="19">
      <c r="A241">
        <v>1036</v>
      </c>
      <c r="B241" s="231" t="str">
        <f>IF(Sheet1!B241 &lt;&gt; 'TO USE'!B241, "Sheet1:"&amp;Sheet1!B241&amp;" vs Sheet2:"&amp;'TO USE'!B241, "")</f>
        <v/>
      </c>
      <c r="C241" s="231" t="str">
        <f>IF(Sheet1!C241 &lt;&gt; 'TO USE'!C241, "Sheet1:"&amp;Sheet1!C241&amp;" vs Sheet2:"&amp;'TO USE'!C241, "")</f>
        <v/>
      </c>
      <c r="D241" s="231" t="str">
        <f>IF(Sheet1!D241 &lt;&gt; 'TO USE'!D241, "Sheet1:"&amp;Sheet1!D241&amp;" vs Sheet2:"&amp;'TO USE'!D241, "")</f>
        <v/>
      </c>
      <c r="E241" s="231" t="str">
        <f>IF(Sheet1!E241 &lt;&gt; 'TO USE'!E241, "Sheet1:"&amp;Sheet1!E241&amp;" vs Sheet2:"&amp;'TO USE'!E241, "")</f>
        <v/>
      </c>
      <c r="F241" s="231" t="str">
        <f>IF(Sheet1!F241 &lt;&gt; 'TO USE'!F241, "Sheet1:"&amp;Sheet1!F241&amp;" vs Sheet2:"&amp;'TO USE'!F241, "")</f>
        <v/>
      </c>
      <c r="G241" s="231" t="str">
        <f>IF(Sheet1!G241 &lt;&gt; 'TO USE'!G241, "Sheet1:"&amp;Sheet1!G241&amp;" vs Sheet2:"&amp;'TO USE'!G241, "")</f>
        <v/>
      </c>
      <c r="H241" s="231" t="str">
        <f>IF(Sheet1!H241 &lt;&gt; 'TO USE'!H241, "Sheet1:"&amp;Sheet1!H241&amp;" vs Sheet2:"&amp;'TO USE'!H241, "")</f>
        <v/>
      </c>
      <c r="I241" s="231" t="str">
        <f>IF(Sheet1!I241 &lt;&gt; 'TO USE'!I241, "Sheet1:"&amp;Sheet1!I241&amp;" vs Sheet2:"&amp;'TO USE'!I241, "")</f>
        <v/>
      </c>
      <c r="J241" s="231" t="str">
        <f>IF(Sheet1!J241 &lt;&gt; 'TO USE'!J241, "Sheet1:"&amp;Sheet1!J241&amp;" vs Sheet2:"&amp;'TO USE'!J241, "")</f>
        <v/>
      </c>
      <c r="K241" s="231" t="str">
        <f>IF(Sheet1!K241 &lt;&gt; 'TO USE'!K241, "Sheet1:"&amp;Sheet1!K241&amp;" vs Sheet2:"&amp;'TO USE'!K241, "")</f>
        <v/>
      </c>
      <c r="L241" s="231" t="str">
        <f>IF(Sheet1!L241 &lt;&gt; 'TO USE'!L241, "Sheet1:"&amp;Sheet1!L241&amp;" vs Sheet2:"&amp;'TO USE'!L241, "")</f>
        <v/>
      </c>
      <c r="M241" s="231" t="str">
        <f>IF(Sheet1!M241 &lt;&gt; 'TO USE'!M241, "Sheet1:"&amp;Sheet1!M241&amp;" vs Sheet2:"&amp;'TO USE'!M241, "")</f>
        <v/>
      </c>
      <c r="N241" s="231" t="str">
        <f>IF(Sheet1!N241 &lt;&gt; 'TO USE'!N241, "Sheet1:"&amp;Sheet1!N241&amp;" vs Sheet2:"&amp;'TO USE'!N241, "")</f>
        <v/>
      </c>
      <c r="O241" s="231" t="str">
        <f>IF(Sheet1!O241 &lt;&gt; 'TO USE'!O241, "Sheet1:"&amp;Sheet1!O241&amp;" vs Sheet2:"&amp;'TO USE'!O241, "")</f>
        <v/>
      </c>
      <c r="P241" s="231" t="str">
        <f>IF(Sheet1!P241 &lt;&gt; 'TO USE'!P241, "Sheet1:"&amp;Sheet1!P241&amp;" vs Sheet2:"&amp;'TO USE'!P241, "")</f>
        <v/>
      </c>
      <c r="Q241" s="231" t="str">
        <f>IF(Sheet1!Q241 &lt;&gt; 'TO USE'!Q241, "Sheet1:"&amp;Sheet1!Q241&amp;" vs Sheet2:"&amp;'TO USE'!Q241, "")</f>
        <v/>
      </c>
      <c r="R241" s="231" t="str">
        <f>IF(Sheet1!R241 &lt;&gt; 'TO USE'!R241, "Sheet1:"&amp;Sheet1!R241&amp;" vs Sheet2:"&amp;'TO USE'!R241, "")</f>
        <v/>
      </c>
      <c r="S241" s="231" t="str">
        <f>IF(Sheet1!S241 &lt;&gt; 'TO USE'!S241, "Sheet1:"&amp;Sheet1!S241&amp;" vs Sheet2:"&amp;'TO USE'!S241, "")</f>
        <v/>
      </c>
      <c r="T241" s="231" t="str">
        <f>IF(Sheet1!T241 &lt;&gt; 'TO USE'!T241, "Sheet1:"&amp;Sheet1!T241&amp;" vs Sheet2:"&amp;'TO USE'!T241, "")</f>
        <v/>
      </c>
      <c r="U241" s="231" t="str">
        <f>IF(Sheet1!U241 &lt;&gt; 'TO USE'!U241, "Sheet1:"&amp;Sheet1!U241&amp;" vs Sheet2:"&amp;'TO USE'!U241, "")</f>
        <v/>
      </c>
      <c r="V241" s="231" t="str">
        <f>IF(Sheet1!V241 &lt;&gt; 'TO USE'!V241, "Sheet1:"&amp;Sheet1!V241&amp;" vs Sheet2:"&amp;'TO USE'!V241, "")</f>
        <v/>
      </c>
      <c r="W241" s="231" t="str">
        <f>IF(Sheet1!W241 &lt;&gt; 'TO USE'!W241, "Sheet1:"&amp;Sheet1!W241&amp;" vs Sheet2:"&amp;'TO USE'!W241, "")</f>
        <v/>
      </c>
      <c r="X241" s="231" t="str">
        <f>IF(Sheet1!X241 &lt;&gt; 'TO USE'!X241, "Sheet1:"&amp;Sheet1!X241&amp;" vs Sheet2:"&amp;'TO USE'!X241, "")</f>
        <v/>
      </c>
      <c r="Y241" s="231" t="str">
        <f>IF(Sheet1!Y241 &lt;&gt; 'TO USE'!Y241, "Sheet1:"&amp;Sheet1!Y241&amp;" vs Sheet2:"&amp;'TO USE'!Y241, "")</f>
        <v/>
      </c>
      <c r="Z241" s="231" t="str">
        <f>IF(Sheet1!Z241 &lt;&gt; 'TO USE'!Z241, "Sheet1:"&amp;Sheet1!Z241&amp;" vs Sheet2:"&amp;'TO USE'!Z241, "")</f>
        <v/>
      </c>
      <c r="AA241" s="231" t="str">
        <f>IF(Sheet1!AA241 &lt;&gt; 'TO USE'!AA241, "Sheet1:"&amp;Sheet1!AA241&amp;" vs Sheet2:"&amp;'TO USE'!AA241, "")</f>
        <v/>
      </c>
      <c r="AB241" s="231" t="str">
        <f>IF(Sheet1!AB241 &lt;&gt; 'TO USE'!AB241, "Sheet1:"&amp;Sheet1!AB241&amp;" vs Sheet2:"&amp;'TO USE'!AB241, "")</f>
        <v/>
      </c>
      <c r="AC241" s="231" t="str">
        <f>IF(Sheet1!AC241 &lt;&gt; 'TO USE'!AC241, "Sheet1:"&amp;Sheet1!AC241&amp;" vs Sheet2:"&amp;'TO USE'!AC241, "")</f>
        <v/>
      </c>
      <c r="AD241" s="231" t="str">
        <f>IF(Sheet1!AD241 &lt;&gt; 'TO USE'!AD241, "Sheet1:"&amp;Sheet1!AD241&amp;" vs Sheet2:"&amp;'TO USE'!AD241, "")</f>
        <v/>
      </c>
      <c r="AE241" s="231" t="str">
        <f>IF(Sheet1!AE241 &lt;&gt; 'TO USE'!AE241, "Sheet1:"&amp;Sheet1!AE241&amp;" vs Sheet2:"&amp;'TO USE'!AE241, "")</f>
        <v/>
      </c>
      <c r="AF241" s="231" t="str">
        <f>IF(Sheet1!AF241 &lt;&gt; 'TO USE'!AF241, "Sheet1:"&amp;Sheet1!AF241&amp;" vs Sheet2:"&amp;'TO USE'!AF241, "")</f>
        <v/>
      </c>
      <c r="AG241" s="231" t="str">
        <f>IF(Sheet1!AG241 &lt;&gt; 'TO USE'!AG241, "Sheet1:"&amp;Sheet1!AG241&amp;" vs Sheet2:"&amp;'TO USE'!AG241, "")</f>
        <v/>
      </c>
      <c r="AH241" s="231" t="str">
        <f>IF(Sheet1!AH241 &lt;&gt; 'TO USE'!AH241, "Sheet1:"&amp;Sheet1!AH241&amp;" vs Sheet2:"&amp;'TO USE'!AH241, "")</f>
        <v/>
      </c>
      <c r="AI241" s="231" t="str">
        <f>IF(Sheet1!AI241 &lt;&gt; 'TO USE'!AI241, "Sheet1:"&amp;Sheet1!AI241&amp;" vs Sheet2:"&amp;'TO USE'!AI241, "")</f>
        <v/>
      </c>
      <c r="AJ241" s="231" t="str">
        <f>IF(Sheet1!AJ241 &lt;&gt; 'TO USE'!AJ241, "Sheet1:"&amp;Sheet1!AJ241&amp;" vs Sheet2:"&amp;'TO USE'!AJ241, "")</f>
        <v/>
      </c>
      <c r="AK241" s="231" t="str">
        <f>IF(Sheet1!AK241 &lt;&gt; 'TO USE'!AK241, "Sheet1:"&amp;Sheet1!AK241&amp;" vs Sheet2:"&amp;'TO USE'!AK241, "")</f>
        <v/>
      </c>
      <c r="AL241" s="231" t="str">
        <f>IF(Sheet1!AL241 &lt;&gt; 'TO USE'!AL241, "Sheet1:"&amp;Sheet1!AL241&amp;" vs Sheet2:"&amp;'TO USE'!AL241, "")</f>
        <v/>
      </c>
      <c r="AM241" s="231" t="str">
        <f>IF(Sheet1!AM241 &lt;&gt; 'TO USE'!AM241, "Sheet1:"&amp;Sheet1!AM241&amp;" vs Sheet2:"&amp;'TO USE'!AM241, "")</f>
        <v/>
      </c>
      <c r="AN241" s="231" t="str">
        <f>IF(Sheet1!AN241 &lt;&gt; 'TO USE'!AN241, "Sheet1:"&amp;Sheet1!AN241&amp;" vs Sheet2:"&amp;'TO USE'!AN241, "")</f>
        <v/>
      </c>
      <c r="AO241" s="231" t="str">
        <f>IF(Sheet1!AO241 &lt;&gt; 'TO USE'!AO241, "Sheet1:"&amp;Sheet1!AO241&amp;" vs Sheet2:"&amp;'TO USE'!AO241, "")</f>
        <v/>
      </c>
      <c r="AP241" s="231" t="str">
        <f>IF(Sheet1!AP241 &lt;&gt; 'TO USE'!AP241, "Sheet1:"&amp;Sheet1!AP241&amp;" vs Sheet2:"&amp;'TO USE'!AP241, "")</f>
        <v/>
      </c>
      <c r="AQ241" s="231" t="str">
        <f>IF(Sheet1!AQ241 &lt;&gt; 'TO USE'!AQ241, "Sheet1:"&amp;Sheet1!AQ241&amp;" vs Sheet2:"&amp;'TO USE'!AQ241, "")</f>
        <v/>
      </c>
      <c r="AR241" s="231" t="str">
        <f>IF(Sheet1!AR241 &lt;&gt; 'TO USE'!AR241, "Sheet1:"&amp;Sheet1!AR241&amp;" vs Sheet2:"&amp;'TO USE'!AR241, "")</f>
        <v/>
      </c>
      <c r="AS241" s="231" t="str">
        <f>IF(Sheet1!AS241 &lt;&gt; 'TO USE'!AS241, "Sheet1:"&amp;Sheet1!AS241&amp;" vs Sheet2:"&amp;'TO USE'!AS241, "")</f>
        <v/>
      </c>
      <c r="AT241" s="231" t="str">
        <f>IF(Sheet1!AT241 &lt;&gt; 'TO USE'!AT241, "Sheet1:"&amp;Sheet1!AT241&amp;" vs Sheet2:"&amp;'TO USE'!AT241, "")</f>
        <v/>
      </c>
      <c r="AU241" s="231" t="str">
        <f>IF(Sheet1!AU241 &lt;&gt; 'TO USE'!AU241, "Sheet1:"&amp;Sheet1!AU241&amp;" vs Sheet2:"&amp;'TO USE'!AU241, "")</f>
        <v/>
      </c>
      <c r="AV241" s="231" t="str">
        <f>IF(Sheet1!AV241 &lt;&gt; 'TO USE'!AV241, "Sheet1:"&amp;Sheet1!AV241&amp;" vs Sheet2:"&amp;'TO USE'!AV241, "")</f>
        <v/>
      </c>
    </row>
    <row r="242" spans="1:48" ht="19">
      <c r="A242">
        <v>1037</v>
      </c>
      <c r="B242" s="231" t="str">
        <f>IF(Sheet1!B242 &lt;&gt; 'TO USE'!B242, "Sheet1:"&amp;Sheet1!B242&amp;" vs Sheet2:"&amp;'TO USE'!B242, "")</f>
        <v/>
      </c>
      <c r="C242" s="231" t="str">
        <f>IF(Sheet1!C242 &lt;&gt; 'TO USE'!C242, "Sheet1:"&amp;Sheet1!C242&amp;" vs Sheet2:"&amp;'TO USE'!C242, "")</f>
        <v/>
      </c>
      <c r="D242" s="231" t="str">
        <f>IF(Sheet1!D242 &lt;&gt; 'TO USE'!D242, "Sheet1:"&amp;Sheet1!D242&amp;" vs Sheet2:"&amp;'TO USE'!D242, "")</f>
        <v/>
      </c>
      <c r="E242" s="231" t="str">
        <f>IF(Sheet1!E242 &lt;&gt; 'TO USE'!E242, "Sheet1:"&amp;Sheet1!E242&amp;" vs Sheet2:"&amp;'TO USE'!E242, "")</f>
        <v/>
      </c>
      <c r="F242" s="231" t="str">
        <f>IF(Sheet1!F242 &lt;&gt; 'TO USE'!F242, "Sheet1:"&amp;Sheet1!F242&amp;" vs Sheet2:"&amp;'TO USE'!F242, "")</f>
        <v/>
      </c>
      <c r="G242" s="231" t="str">
        <f>IF(Sheet1!G242 &lt;&gt; 'TO USE'!G242, "Sheet1:"&amp;Sheet1!G242&amp;" vs Sheet2:"&amp;'TO USE'!G242, "")</f>
        <v/>
      </c>
      <c r="H242" s="231" t="str">
        <f>IF(Sheet1!H242 &lt;&gt; 'TO USE'!H242, "Sheet1:"&amp;Sheet1!H242&amp;" vs Sheet2:"&amp;'TO USE'!H242, "")</f>
        <v/>
      </c>
      <c r="I242" s="231" t="str">
        <f>IF(Sheet1!I242 &lt;&gt; 'TO USE'!I242, "Sheet1:"&amp;Sheet1!I242&amp;" vs Sheet2:"&amp;'TO USE'!I242, "")</f>
        <v/>
      </c>
      <c r="J242" s="231" t="str">
        <f>IF(Sheet1!J242 &lt;&gt; 'TO USE'!J242, "Sheet1:"&amp;Sheet1!J242&amp;" vs Sheet2:"&amp;'TO USE'!J242, "")</f>
        <v/>
      </c>
      <c r="K242" s="231" t="str">
        <f>IF(Sheet1!K242 &lt;&gt; 'TO USE'!K242, "Sheet1:"&amp;Sheet1!K242&amp;" vs Sheet2:"&amp;'TO USE'!K242, "")</f>
        <v/>
      </c>
      <c r="L242" s="231" t="str">
        <f>IF(Sheet1!L242 &lt;&gt; 'TO USE'!L242, "Sheet1:"&amp;Sheet1!L242&amp;" vs Sheet2:"&amp;'TO USE'!L242, "")</f>
        <v/>
      </c>
      <c r="M242" s="231" t="str">
        <f>IF(Sheet1!M242 &lt;&gt; 'TO USE'!M242, "Sheet1:"&amp;Sheet1!M242&amp;" vs Sheet2:"&amp;'TO USE'!M242, "")</f>
        <v/>
      </c>
      <c r="N242" s="231" t="str">
        <f>IF(Sheet1!N242 &lt;&gt; 'TO USE'!N242, "Sheet1:"&amp;Sheet1!N242&amp;" vs Sheet2:"&amp;'TO USE'!N242, "")</f>
        <v/>
      </c>
      <c r="O242" s="231" t="str">
        <f>IF(Sheet1!O242 &lt;&gt; 'TO USE'!O242, "Sheet1:"&amp;Sheet1!O242&amp;" vs Sheet2:"&amp;'TO USE'!O242, "")</f>
        <v/>
      </c>
      <c r="P242" s="231" t="str">
        <f>IF(Sheet1!P242 &lt;&gt; 'TO USE'!P242, "Sheet1:"&amp;Sheet1!P242&amp;" vs Sheet2:"&amp;'TO USE'!P242, "")</f>
        <v/>
      </c>
      <c r="Q242" s="231" t="str">
        <f>IF(Sheet1!Q242 &lt;&gt; 'TO USE'!Q242, "Sheet1:"&amp;Sheet1!Q242&amp;" vs Sheet2:"&amp;'TO USE'!Q242, "")</f>
        <v/>
      </c>
      <c r="R242" s="231" t="str">
        <f>IF(Sheet1!R242 &lt;&gt; 'TO USE'!R242, "Sheet1:"&amp;Sheet1!R242&amp;" vs Sheet2:"&amp;'TO USE'!R242, "")</f>
        <v/>
      </c>
      <c r="S242" s="231" t="str">
        <f>IF(Sheet1!S242 &lt;&gt; 'TO USE'!S242, "Sheet1:"&amp;Sheet1!S242&amp;" vs Sheet2:"&amp;'TO USE'!S242, "")</f>
        <v/>
      </c>
      <c r="T242" s="231" t="str">
        <f>IF(Sheet1!T242 &lt;&gt; 'TO USE'!T242, "Sheet1:"&amp;Sheet1!T242&amp;" vs Sheet2:"&amp;'TO USE'!T242, "")</f>
        <v/>
      </c>
      <c r="U242" s="231" t="str">
        <f>IF(Sheet1!U242 &lt;&gt; 'TO USE'!U242, "Sheet1:"&amp;Sheet1!U242&amp;" vs Sheet2:"&amp;'TO USE'!U242, "")</f>
        <v/>
      </c>
      <c r="V242" s="231" t="str">
        <f>IF(Sheet1!V242 &lt;&gt; 'TO USE'!V242, "Sheet1:"&amp;Sheet1!V242&amp;" vs Sheet2:"&amp;'TO USE'!V242, "")</f>
        <v/>
      </c>
      <c r="W242" s="231" t="str">
        <f>IF(Sheet1!W242 &lt;&gt; 'TO USE'!W242, "Sheet1:"&amp;Sheet1!W242&amp;" vs Sheet2:"&amp;'TO USE'!W242, "")</f>
        <v/>
      </c>
      <c r="X242" s="231" t="str">
        <f>IF(Sheet1!X242 &lt;&gt; 'TO USE'!X242, "Sheet1:"&amp;Sheet1!X242&amp;" vs Sheet2:"&amp;'TO USE'!X242, "")</f>
        <v/>
      </c>
      <c r="Y242" s="231" t="str">
        <f>IF(Sheet1!Y242 &lt;&gt; 'TO USE'!Y242, "Sheet1:"&amp;Sheet1!Y242&amp;" vs Sheet2:"&amp;'TO USE'!Y242, "")</f>
        <v/>
      </c>
      <c r="Z242" s="231" t="str">
        <f>IF(Sheet1!Z242 &lt;&gt; 'TO USE'!Z242, "Sheet1:"&amp;Sheet1!Z242&amp;" vs Sheet2:"&amp;'TO USE'!Z242, "")</f>
        <v/>
      </c>
      <c r="AA242" s="231" t="str">
        <f>IF(Sheet1!AA242 &lt;&gt; 'TO USE'!AA242, "Sheet1:"&amp;Sheet1!AA242&amp;" vs Sheet2:"&amp;'TO USE'!AA242, "")</f>
        <v/>
      </c>
      <c r="AB242" s="231" t="str">
        <f>IF(Sheet1!AB242 &lt;&gt; 'TO USE'!AB242, "Sheet1:"&amp;Sheet1!AB242&amp;" vs Sheet2:"&amp;'TO USE'!AB242, "")</f>
        <v/>
      </c>
      <c r="AC242" s="231" t="str">
        <f>IF(Sheet1!AC242 &lt;&gt; 'TO USE'!AC242, "Sheet1:"&amp;Sheet1!AC242&amp;" vs Sheet2:"&amp;'TO USE'!AC242, "")</f>
        <v/>
      </c>
      <c r="AD242" s="231" t="str">
        <f>IF(Sheet1!AD242 &lt;&gt; 'TO USE'!AD242, "Sheet1:"&amp;Sheet1!AD242&amp;" vs Sheet2:"&amp;'TO USE'!AD242, "")</f>
        <v/>
      </c>
      <c r="AE242" s="231" t="str">
        <f>IF(Sheet1!AE242 &lt;&gt; 'TO USE'!AE242, "Sheet1:"&amp;Sheet1!AE242&amp;" vs Sheet2:"&amp;'TO USE'!AE242, "")</f>
        <v/>
      </c>
      <c r="AF242" s="231" t="str">
        <f>IF(Sheet1!AF242 &lt;&gt; 'TO USE'!AF242, "Sheet1:"&amp;Sheet1!AF242&amp;" vs Sheet2:"&amp;'TO USE'!AF242, "")</f>
        <v/>
      </c>
      <c r="AG242" s="231" t="str">
        <f>IF(Sheet1!AG242 &lt;&gt; 'TO USE'!AG242, "Sheet1:"&amp;Sheet1!AG242&amp;" vs Sheet2:"&amp;'TO USE'!AG242, "")</f>
        <v/>
      </c>
      <c r="AH242" s="231" t="str">
        <f>IF(Sheet1!AH242 &lt;&gt; 'TO USE'!AH242, "Sheet1:"&amp;Sheet1!AH242&amp;" vs Sheet2:"&amp;'TO USE'!AH242, "")</f>
        <v/>
      </c>
      <c r="AI242" s="231" t="str">
        <f>IF(Sheet1!AI242 &lt;&gt; 'TO USE'!AI242, "Sheet1:"&amp;Sheet1!AI242&amp;" vs Sheet2:"&amp;'TO USE'!AI242, "")</f>
        <v/>
      </c>
      <c r="AJ242" s="231" t="str">
        <f>IF(Sheet1!AJ242 &lt;&gt; 'TO USE'!AJ242, "Sheet1:"&amp;Sheet1!AJ242&amp;" vs Sheet2:"&amp;'TO USE'!AJ242, "")</f>
        <v/>
      </c>
      <c r="AK242" s="231" t="str">
        <f>IF(Sheet1!AK242 &lt;&gt; 'TO USE'!AK242, "Sheet1:"&amp;Sheet1!AK242&amp;" vs Sheet2:"&amp;'TO USE'!AK242, "")</f>
        <v/>
      </c>
      <c r="AL242" s="231" t="str">
        <f>IF(Sheet1!AL242 &lt;&gt; 'TO USE'!AL242, "Sheet1:"&amp;Sheet1!AL242&amp;" vs Sheet2:"&amp;'TO USE'!AL242, "")</f>
        <v/>
      </c>
      <c r="AM242" s="231" t="str">
        <f>IF(Sheet1!AM242 &lt;&gt; 'TO USE'!AM242, "Sheet1:"&amp;Sheet1!AM242&amp;" vs Sheet2:"&amp;'TO USE'!AM242, "")</f>
        <v/>
      </c>
      <c r="AN242" s="231" t="str">
        <f>IF(Sheet1!AN242 &lt;&gt; 'TO USE'!AN242, "Sheet1:"&amp;Sheet1!AN242&amp;" vs Sheet2:"&amp;'TO USE'!AN242, "")</f>
        <v/>
      </c>
      <c r="AO242" s="231" t="str">
        <f>IF(Sheet1!AO242 &lt;&gt; 'TO USE'!AO242, "Sheet1:"&amp;Sheet1!AO242&amp;" vs Sheet2:"&amp;'TO USE'!AO242, "")</f>
        <v/>
      </c>
      <c r="AP242" s="231" t="str">
        <f>IF(Sheet1!AP242 &lt;&gt; 'TO USE'!AP242, "Sheet1:"&amp;Sheet1!AP242&amp;" vs Sheet2:"&amp;'TO USE'!AP242, "")</f>
        <v/>
      </c>
      <c r="AQ242" s="231" t="str">
        <f>IF(Sheet1!AQ242 &lt;&gt; 'TO USE'!AQ242, "Sheet1:"&amp;Sheet1!AQ242&amp;" vs Sheet2:"&amp;'TO USE'!AQ242, "")</f>
        <v/>
      </c>
      <c r="AR242" s="231" t="str">
        <f>IF(Sheet1!AR242 &lt;&gt; 'TO USE'!AR242, "Sheet1:"&amp;Sheet1!AR242&amp;" vs Sheet2:"&amp;'TO USE'!AR242, "")</f>
        <v/>
      </c>
      <c r="AS242" s="231" t="str">
        <f>IF(Sheet1!AS242 &lt;&gt; 'TO USE'!AS242, "Sheet1:"&amp;Sheet1!AS242&amp;" vs Sheet2:"&amp;'TO USE'!AS242, "")</f>
        <v/>
      </c>
      <c r="AT242" s="231" t="str">
        <f>IF(Sheet1!AT242 &lt;&gt; 'TO USE'!AT242, "Sheet1:"&amp;Sheet1!AT242&amp;" vs Sheet2:"&amp;'TO USE'!AT242, "")</f>
        <v/>
      </c>
      <c r="AU242" s="231" t="str">
        <f>IF(Sheet1!AU242 &lt;&gt; 'TO USE'!AU242, "Sheet1:"&amp;Sheet1!AU242&amp;" vs Sheet2:"&amp;'TO USE'!AU242, "")</f>
        <v/>
      </c>
      <c r="AV242" s="231" t="str">
        <f>IF(Sheet1!AV242 &lt;&gt; 'TO USE'!AV242, "Sheet1:"&amp;Sheet1!AV242&amp;" vs Sheet2:"&amp;'TO USE'!AV242, "")</f>
        <v/>
      </c>
    </row>
    <row r="243" spans="1:48" ht="19">
      <c r="A243">
        <v>1038</v>
      </c>
      <c r="B243" s="231" t="str">
        <f>IF(Sheet1!B243 &lt;&gt; 'TO USE'!B243, "Sheet1:"&amp;Sheet1!B243&amp;" vs Sheet2:"&amp;'TO USE'!B243, "")</f>
        <v/>
      </c>
      <c r="C243" s="231" t="str">
        <f>IF(Sheet1!C243 &lt;&gt; 'TO USE'!C243, "Sheet1:"&amp;Sheet1!C243&amp;" vs Sheet2:"&amp;'TO USE'!C243, "")</f>
        <v/>
      </c>
      <c r="D243" s="231" t="str">
        <f>IF(Sheet1!D243 &lt;&gt; 'TO USE'!D243, "Sheet1:"&amp;Sheet1!D243&amp;" vs Sheet2:"&amp;'TO USE'!D243, "")</f>
        <v/>
      </c>
      <c r="E243" s="231" t="str">
        <f>IF(Sheet1!E243 &lt;&gt; 'TO USE'!E243, "Sheet1:"&amp;Sheet1!E243&amp;" vs Sheet2:"&amp;'TO USE'!E243, "")</f>
        <v/>
      </c>
      <c r="F243" s="231" t="str">
        <f>IF(Sheet1!F243 &lt;&gt; 'TO USE'!F243, "Sheet1:"&amp;Sheet1!F243&amp;" vs Sheet2:"&amp;'TO USE'!F243, "")</f>
        <v/>
      </c>
      <c r="G243" s="231" t="str">
        <f>IF(Sheet1!G243 &lt;&gt; 'TO USE'!G243, "Sheet1:"&amp;Sheet1!G243&amp;" vs Sheet2:"&amp;'TO USE'!G243, "")</f>
        <v/>
      </c>
      <c r="H243" s="231" t="str">
        <f>IF(Sheet1!H243 &lt;&gt; 'TO USE'!H243, "Sheet1:"&amp;Sheet1!H243&amp;" vs Sheet2:"&amp;'TO USE'!H243, "")</f>
        <v/>
      </c>
      <c r="I243" s="231" t="str">
        <f>IF(Sheet1!I243 &lt;&gt; 'TO USE'!I243, "Sheet1:"&amp;Sheet1!I243&amp;" vs Sheet2:"&amp;'TO USE'!I243, "")</f>
        <v/>
      </c>
      <c r="J243" s="231" t="str">
        <f>IF(Sheet1!J243 &lt;&gt; 'TO USE'!J243, "Sheet1:"&amp;Sheet1!J243&amp;" vs Sheet2:"&amp;'TO USE'!J243, "")</f>
        <v/>
      </c>
      <c r="K243" s="231" t="str">
        <f>IF(Sheet1!K243 &lt;&gt; 'TO USE'!K243, "Sheet1:"&amp;Sheet1!K243&amp;" vs Sheet2:"&amp;'TO USE'!K243, "")</f>
        <v/>
      </c>
      <c r="L243" s="231" t="str">
        <f>IF(Sheet1!L243 &lt;&gt; 'TO USE'!L243, "Sheet1:"&amp;Sheet1!L243&amp;" vs Sheet2:"&amp;'TO USE'!L243, "")</f>
        <v/>
      </c>
      <c r="M243" s="231" t="str">
        <f>IF(Sheet1!M243 &lt;&gt; 'TO USE'!M243, "Sheet1:"&amp;Sheet1!M243&amp;" vs Sheet2:"&amp;'TO USE'!M243, "")</f>
        <v/>
      </c>
      <c r="N243" s="231" t="str">
        <f>IF(Sheet1!N243 &lt;&gt; 'TO USE'!N243, "Sheet1:"&amp;Sheet1!N243&amp;" vs Sheet2:"&amp;'TO USE'!N243, "")</f>
        <v/>
      </c>
      <c r="O243" s="231" t="str">
        <f>IF(Sheet1!O243 &lt;&gt; 'TO USE'!O243, "Sheet1:"&amp;Sheet1!O243&amp;" vs Sheet2:"&amp;'TO USE'!O243, "")</f>
        <v/>
      </c>
      <c r="P243" s="231" t="str">
        <f>IF(Sheet1!P243 &lt;&gt; 'TO USE'!P243, "Sheet1:"&amp;Sheet1!P243&amp;" vs Sheet2:"&amp;'TO USE'!P243, "")</f>
        <v/>
      </c>
      <c r="Q243" s="231" t="str">
        <f>IF(Sheet1!Q243 &lt;&gt; 'TO USE'!Q243, "Sheet1:"&amp;Sheet1!Q243&amp;" vs Sheet2:"&amp;'TO USE'!Q243, "")</f>
        <v/>
      </c>
      <c r="R243" s="231" t="str">
        <f>IF(Sheet1!R243 &lt;&gt; 'TO USE'!R243, "Sheet1:"&amp;Sheet1!R243&amp;" vs Sheet2:"&amp;'TO USE'!R243, "")</f>
        <v/>
      </c>
      <c r="S243" s="231" t="str">
        <f>IF(Sheet1!S243 &lt;&gt; 'TO USE'!S243, "Sheet1:"&amp;Sheet1!S243&amp;" vs Sheet2:"&amp;'TO USE'!S243, "")</f>
        <v/>
      </c>
      <c r="T243" s="231" t="str">
        <f>IF(Sheet1!T243 &lt;&gt; 'TO USE'!T243, "Sheet1:"&amp;Sheet1!T243&amp;" vs Sheet2:"&amp;'TO USE'!T243, "")</f>
        <v/>
      </c>
      <c r="U243" s="231" t="str">
        <f>IF(Sheet1!U243 &lt;&gt; 'TO USE'!U243, "Sheet1:"&amp;Sheet1!U243&amp;" vs Sheet2:"&amp;'TO USE'!U243, "")</f>
        <v/>
      </c>
      <c r="V243" s="231" t="str">
        <f>IF(Sheet1!V243 &lt;&gt; 'TO USE'!V243, "Sheet1:"&amp;Sheet1!V243&amp;" vs Sheet2:"&amp;'TO USE'!V243, "")</f>
        <v/>
      </c>
      <c r="W243" s="231" t="str">
        <f>IF(Sheet1!W243 &lt;&gt; 'TO USE'!W243, "Sheet1:"&amp;Sheet1!W243&amp;" vs Sheet2:"&amp;'TO USE'!W243, "")</f>
        <v/>
      </c>
      <c r="X243" s="231" t="str">
        <f>IF(Sheet1!X243 &lt;&gt; 'TO USE'!X243, "Sheet1:"&amp;Sheet1!X243&amp;" vs Sheet2:"&amp;'TO USE'!X243, "")</f>
        <v/>
      </c>
      <c r="Y243" s="231" t="str">
        <f>IF(Sheet1!Y243 &lt;&gt; 'TO USE'!Y243, "Sheet1:"&amp;Sheet1!Y243&amp;" vs Sheet2:"&amp;'TO USE'!Y243, "")</f>
        <v/>
      </c>
      <c r="Z243" s="231" t="str">
        <f>IF(Sheet1!Z243 &lt;&gt; 'TO USE'!Z243, "Sheet1:"&amp;Sheet1!Z243&amp;" vs Sheet2:"&amp;'TO USE'!Z243, "")</f>
        <v/>
      </c>
      <c r="AA243" s="231" t="str">
        <f>IF(Sheet1!AA243 &lt;&gt; 'TO USE'!AA243, "Sheet1:"&amp;Sheet1!AA243&amp;" vs Sheet2:"&amp;'TO USE'!AA243, "")</f>
        <v/>
      </c>
      <c r="AB243" s="231" t="str">
        <f>IF(Sheet1!AB243 &lt;&gt; 'TO USE'!AB243, "Sheet1:"&amp;Sheet1!AB243&amp;" vs Sheet2:"&amp;'TO USE'!AB243, "")</f>
        <v/>
      </c>
      <c r="AC243" s="231" t="str">
        <f>IF(Sheet1!AC243 &lt;&gt; 'TO USE'!AC243, "Sheet1:"&amp;Sheet1!AC243&amp;" vs Sheet2:"&amp;'TO USE'!AC243, "")</f>
        <v/>
      </c>
      <c r="AD243" s="231" t="str">
        <f>IF(Sheet1!AD243 &lt;&gt; 'TO USE'!AD243, "Sheet1:"&amp;Sheet1!AD243&amp;" vs Sheet2:"&amp;'TO USE'!AD243, "")</f>
        <v/>
      </c>
      <c r="AE243" s="231" t="str">
        <f>IF(Sheet1!AE243 &lt;&gt; 'TO USE'!AE243, "Sheet1:"&amp;Sheet1!AE243&amp;" vs Sheet2:"&amp;'TO USE'!AE243, "")</f>
        <v/>
      </c>
      <c r="AF243" s="231" t="str">
        <f>IF(Sheet1!AF243 &lt;&gt; 'TO USE'!AF243, "Sheet1:"&amp;Sheet1!AF243&amp;" vs Sheet2:"&amp;'TO USE'!AF243, "")</f>
        <v/>
      </c>
      <c r="AG243" s="231" t="str">
        <f>IF(Sheet1!AG243 &lt;&gt; 'TO USE'!AG243, "Sheet1:"&amp;Sheet1!AG243&amp;" vs Sheet2:"&amp;'TO USE'!AG243, "")</f>
        <v/>
      </c>
      <c r="AH243" s="231" t="str">
        <f>IF(Sheet1!AH243 &lt;&gt; 'TO USE'!AH243, "Sheet1:"&amp;Sheet1!AH243&amp;" vs Sheet2:"&amp;'TO USE'!AH243, "")</f>
        <v/>
      </c>
      <c r="AI243" s="231" t="str">
        <f>IF(Sheet1!AI243 &lt;&gt; 'TO USE'!AI243, "Sheet1:"&amp;Sheet1!AI243&amp;" vs Sheet2:"&amp;'TO USE'!AI243, "")</f>
        <v/>
      </c>
      <c r="AJ243" s="231" t="str">
        <f>IF(Sheet1!AJ243 &lt;&gt; 'TO USE'!AJ243, "Sheet1:"&amp;Sheet1!AJ243&amp;" vs Sheet2:"&amp;'TO USE'!AJ243, "")</f>
        <v/>
      </c>
      <c r="AK243" s="231" t="str">
        <f>IF(Sheet1!AK243 &lt;&gt; 'TO USE'!AK243, "Sheet1:"&amp;Sheet1!AK243&amp;" vs Sheet2:"&amp;'TO USE'!AK243, "")</f>
        <v/>
      </c>
      <c r="AL243" s="231" t="str">
        <f>IF(Sheet1!AL243 &lt;&gt; 'TO USE'!AL243, "Sheet1:"&amp;Sheet1!AL243&amp;" vs Sheet2:"&amp;'TO USE'!AL243, "")</f>
        <v/>
      </c>
      <c r="AM243" s="231" t="str">
        <f>IF(Sheet1!AM243 &lt;&gt; 'TO USE'!AM243, "Sheet1:"&amp;Sheet1!AM243&amp;" vs Sheet2:"&amp;'TO USE'!AM243, "")</f>
        <v/>
      </c>
      <c r="AN243" s="231" t="str">
        <f>IF(Sheet1!AN243 &lt;&gt; 'TO USE'!AN243, "Sheet1:"&amp;Sheet1!AN243&amp;" vs Sheet2:"&amp;'TO USE'!AN243, "")</f>
        <v/>
      </c>
      <c r="AO243" s="231" t="str">
        <f>IF(Sheet1!AO243 &lt;&gt; 'TO USE'!AO243, "Sheet1:"&amp;Sheet1!AO243&amp;" vs Sheet2:"&amp;'TO USE'!AO243, "")</f>
        <v/>
      </c>
      <c r="AP243" s="231" t="str">
        <f>IF(Sheet1!AP243 &lt;&gt; 'TO USE'!AP243, "Sheet1:"&amp;Sheet1!AP243&amp;" vs Sheet2:"&amp;'TO USE'!AP243, "")</f>
        <v/>
      </c>
      <c r="AQ243" s="231" t="str">
        <f>IF(Sheet1!AQ243 &lt;&gt; 'TO USE'!AQ243, "Sheet1:"&amp;Sheet1!AQ243&amp;" vs Sheet2:"&amp;'TO USE'!AQ243, "")</f>
        <v/>
      </c>
      <c r="AR243" s="231" t="str">
        <f>IF(Sheet1!AR243 &lt;&gt; 'TO USE'!AR243, "Sheet1:"&amp;Sheet1!AR243&amp;" vs Sheet2:"&amp;'TO USE'!AR243, "")</f>
        <v/>
      </c>
      <c r="AS243" s="231" t="str">
        <f>IF(Sheet1!AS243 &lt;&gt; 'TO USE'!AS243, "Sheet1:"&amp;Sheet1!AS243&amp;" vs Sheet2:"&amp;'TO USE'!AS243, "")</f>
        <v/>
      </c>
      <c r="AT243" s="231" t="str">
        <f>IF(Sheet1!AT243 &lt;&gt; 'TO USE'!AT243, "Sheet1:"&amp;Sheet1!AT243&amp;" vs Sheet2:"&amp;'TO USE'!AT243, "")</f>
        <v/>
      </c>
      <c r="AU243" s="231" t="str">
        <f>IF(Sheet1!AU243 &lt;&gt; 'TO USE'!AU243, "Sheet1:"&amp;Sheet1!AU243&amp;" vs Sheet2:"&amp;'TO USE'!AU243, "")</f>
        <v/>
      </c>
      <c r="AV243" s="231" t="str">
        <f>IF(Sheet1!AV243 &lt;&gt; 'TO USE'!AV243, "Sheet1:"&amp;Sheet1!AV243&amp;" vs Sheet2:"&amp;'TO USE'!AV243, "")</f>
        <v/>
      </c>
    </row>
    <row r="244" spans="1:48" ht="19">
      <c r="A244">
        <v>1039</v>
      </c>
      <c r="B244" s="231" t="str">
        <f>IF(Sheet1!B244 &lt;&gt; 'TO USE'!B244, "Sheet1:"&amp;Sheet1!B244&amp;" vs Sheet2:"&amp;'TO USE'!B244, "")</f>
        <v/>
      </c>
      <c r="C244" s="231" t="str">
        <f>IF(Sheet1!C244 &lt;&gt; 'TO USE'!C244, "Sheet1:"&amp;Sheet1!C244&amp;" vs Sheet2:"&amp;'TO USE'!C244, "")</f>
        <v/>
      </c>
      <c r="D244" s="231" t="str">
        <f>IF(Sheet1!D244 &lt;&gt; 'TO USE'!D244, "Sheet1:"&amp;Sheet1!D244&amp;" vs Sheet2:"&amp;'TO USE'!D244, "")</f>
        <v/>
      </c>
      <c r="E244" s="231" t="str">
        <f>IF(Sheet1!E244 &lt;&gt; 'TO USE'!E244, "Sheet1:"&amp;Sheet1!E244&amp;" vs Sheet2:"&amp;'TO USE'!E244, "")</f>
        <v/>
      </c>
      <c r="F244" s="231" t="str">
        <f>IF(Sheet1!F244 &lt;&gt; 'TO USE'!F244, "Sheet1:"&amp;Sheet1!F244&amp;" vs Sheet2:"&amp;'TO USE'!F244, "")</f>
        <v/>
      </c>
      <c r="G244" s="231" t="str">
        <f>IF(Sheet1!G244 &lt;&gt; 'TO USE'!G244, "Sheet1:"&amp;Sheet1!G244&amp;" vs Sheet2:"&amp;'TO USE'!G244, "")</f>
        <v/>
      </c>
      <c r="H244" s="231" t="str">
        <f>IF(Sheet1!H244 &lt;&gt; 'TO USE'!H244, "Sheet1:"&amp;Sheet1!H244&amp;" vs Sheet2:"&amp;'TO USE'!H244, "")</f>
        <v/>
      </c>
      <c r="I244" s="231" t="str">
        <f>IF(Sheet1!I244 &lt;&gt; 'TO USE'!I244, "Sheet1:"&amp;Sheet1!I244&amp;" vs Sheet2:"&amp;'TO USE'!I244, "")</f>
        <v/>
      </c>
      <c r="J244" s="231" t="str">
        <f>IF(Sheet1!J244 &lt;&gt; 'TO USE'!J244, "Sheet1:"&amp;Sheet1!J244&amp;" vs Sheet2:"&amp;'TO USE'!J244, "")</f>
        <v/>
      </c>
      <c r="K244" s="231" t="str">
        <f>IF(Sheet1!K244 &lt;&gt; 'TO USE'!K244, "Sheet1:"&amp;Sheet1!K244&amp;" vs Sheet2:"&amp;'TO USE'!K244, "")</f>
        <v/>
      </c>
      <c r="L244" s="231" t="str">
        <f>IF(Sheet1!L244 &lt;&gt; 'TO USE'!L244, "Sheet1:"&amp;Sheet1!L244&amp;" vs Sheet2:"&amp;'TO USE'!L244, "")</f>
        <v/>
      </c>
      <c r="M244" s="231" t="str">
        <f>IF(Sheet1!M244 &lt;&gt; 'TO USE'!M244, "Sheet1:"&amp;Sheet1!M244&amp;" vs Sheet2:"&amp;'TO USE'!M244, "")</f>
        <v/>
      </c>
      <c r="N244" s="231" t="str">
        <f>IF(Sheet1!N244 &lt;&gt; 'TO USE'!N244, "Sheet1:"&amp;Sheet1!N244&amp;" vs Sheet2:"&amp;'TO USE'!N244, "")</f>
        <v/>
      </c>
      <c r="O244" s="231" t="str">
        <f>IF(Sheet1!O244 &lt;&gt; 'TO USE'!O244, "Sheet1:"&amp;Sheet1!O244&amp;" vs Sheet2:"&amp;'TO USE'!O244, "")</f>
        <v/>
      </c>
      <c r="P244" s="231" t="str">
        <f>IF(Sheet1!P244 &lt;&gt; 'TO USE'!P244, "Sheet1:"&amp;Sheet1!P244&amp;" vs Sheet2:"&amp;'TO USE'!P244, "")</f>
        <v/>
      </c>
      <c r="Q244" s="231" t="str">
        <f>IF(Sheet1!Q244 &lt;&gt; 'TO USE'!Q244, "Sheet1:"&amp;Sheet1!Q244&amp;" vs Sheet2:"&amp;'TO USE'!Q244, "")</f>
        <v/>
      </c>
      <c r="R244" s="231" t="str">
        <f>IF(Sheet1!R244 &lt;&gt; 'TO USE'!R244, "Sheet1:"&amp;Sheet1!R244&amp;" vs Sheet2:"&amp;'TO USE'!R244, "")</f>
        <v/>
      </c>
      <c r="S244" s="231" t="str">
        <f>IF(Sheet1!S244 &lt;&gt; 'TO USE'!S244, "Sheet1:"&amp;Sheet1!S244&amp;" vs Sheet2:"&amp;'TO USE'!S244, "")</f>
        <v/>
      </c>
      <c r="T244" s="231" t="str">
        <f>IF(Sheet1!T244 &lt;&gt; 'TO USE'!T244, "Sheet1:"&amp;Sheet1!T244&amp;" vs Sheet2:"&amp;'TO USE'!T244, "")</f>
        <v/>
      </c>
      <c r="U244" s="231" t="str">
        <f>IF(Sheet1!U244 &lt;&gt; 'TO USE'!U244, "Sheet1:"&amp;Sheet1!U244&amp;" vs Sheet2:"&amp;'TO USE'!U244, "")</f>
        <v/>
      </c>
      <c r="V244" s="231" t="str">
        <f>IF(Sheet1!V244 &lt;&gt; 'TO USE'!V244, "Sheet1:"&amp;Sheet1!V244&amp;" vs Sheet2:"&amp;'TO USE'!V244, "")</f>
        <v/>
      </c>
      <c r="W244" s="231" t="str">
        <f>IF(Sheet1!W244 &lt;&gt; 'TO USE'!W244, "Sheet1:"&amp;Sheet1!W244&amp;" vs Sheet2:"&amp;'TO USE'!W244, "")</f>
        <v/>
      </c>
      <c r="X244" s="231" t="str">
        <f>IF(Sheet1!X244 &lt;&gt; 'TO USE'!X244, "Sheet1:"&amp;Sheet1!X244&amp;" vs Sheet2:"&amp;'TO USE'!X244, "")</f>
        <v/>
      </c>
      <c r="Y244" s="231" t="str">
        <f>IF(Sheet1!Y244 &lt;&gt; 'TO USE'!Y244, "Sheet1:"&amp;Sheet1!Y244&amp;" vs Sheet2:"&amp;'TO USE'!Y244, "")</f>
        <v/>
      </c>
      <c r="Z244" s="231" t="str">
        <f>IF(Sheet1!Z244 &lt;&gt; 'TO USE'!Z244, "Sheet1:"&amp;Sheet1!Z244&amp;" vs Sheet2:"&amp;'TO USE'!Z244, "")</f>
        <v/>
      </c>
      <c r="AA244" s="231" t="str">
        <f>IF(Sheet1!AA244 &lt;&gt; 'TO USE'!AA244, "Sheet1:"&amp;Sheet1!AA244&amp;" vs Sheet2:"&amp;'TO USE'!AA244, "")</f>
        <v/>
      </c>
      <c r="AB244" s="231" t="str">
        <f>IF(Sheet1!AB244 &lt;&gt; 'TO USE'!AB244, "Sheet1:"&amp;Sheet1!AB244&amp;" vs Sheet2:"&amp;'TO USE'!AB244, "")</f>
        <v/>
      </c>
      <c r="AC244" s="231" t="str">
        <f>IF(Sheet1!AC244 &lt;&gt; 'TO USE'!AC244, "Sheet1:"&amp;Sheet1!AC244&amp;" vs Sheet2:"&amp;'TO USE'!AC244, "")</f>
        <v/>
      </c>
      <c r="AD244" s="231" t="str">
        <f>IF(Sheet1!AD244 &lt;&gt; 'TO USE'!AD244, "Sheet1:"&amp;Sheet1!AD244&amp;" vs Sheet2:"&amp;'TO USE'!AD244, "")</f>
        <v/>
      </c>
      <c r="AE244" s="231" t="str">
        <f>IF(Sheet1!AE244 &lt;&gt; 'TO USE'!AE244, "Sheet1:"&amp;Sheet1!AE244&amp;" vs Sheet2:"&amp;'TO USE'!AE244, "")</f>
        <v/>
      </c>
      <c r="AF244" s="231" t="str">
        <f>IF(Sheet1!AF244 &lt;&gt; 'TO USE'!AF244, "Sheet1:"&amp;Sheet1!AF244&amp;" vs Sheet2:"&amp;'TO USE'!AF244, "")</f>
        <v/>
      </c>
      <c r="AG244" s="231" t="str">
        <f>IF(Sheet1!AG244 &lt;&gt; 'TO USE'!AG244, "Sheet1:"&amp;Sheet1!AG244&amp;" vs Sheet2:"&amp;'TO USE'!AG244, "")</f>
        <v/>
      </c>
      <c r="AH244" s="231" t="str">
        <f>IF(Sheet1!AH244 &lt;&gt; 'TO USE'!AH244, "Sheet1:"&amp;Sheet1!AH244&amp;" vs Sheet2:"&amp;'TO USE'!AH244, "")</f>
        <v/>
      </c>
      <c r="AI244" s="231" t="str">
        <f>IF(Sheet1!AI244 &lt;&gt; 'TO USE'!AI244, "Sheet1:"&amp;Sheet1!AI244&amp;" vs Sheet2:"&amp;'TO USE'!AI244, "")</f>
        <v/>
      </c>
      <c r="AJ244" s="231" t="str">
        <f>IF(Sheet1!AJ244 &lt;&gt; 'TO USE'!AJ244, "Sheet1:"&amp;Sheet1!AJ244&amp;" vs Sheet2:"&amp;'TO USE'!AJ244, "")</f>
        <v/>
      </c>
      <c r="AK244" s="231" t="str">
        <f>IF(Sheet1!AK244 &lt;&gt; 'TO USE'!AK244, "Sheet1:"&amp;Sheet1!AK244&amp;" vs Sheet2:"&amp;'TO USE'!AK244, "")</f>
        <v/>
      </c>
      <c r="AL244" s="231" t="str">
        <f>IF(Sheet1!AL244 &lt;&gt; 'TO USE'!AL244, "Sheet1:"&amp;Sheet1!AL244&amp;" vs Sheet2:"&amp;'TO USE'!AL244, "")</f>
        <v/>
      </c>
      <c r="AM244" s="231" t="str">
        <f>IF(Sheet1!AM244 &lt;&gt; 'TO USE'!AM244, "Sheet1:"&amp;Sheet1!AM244&amp;" vs Sheet2:"&amp;'TO USE'!AM244, "")</f>
        <v/>
      </c>
      <c r="AN244" s="231" t="str">
        <f>IF(Sheet1!AN244 &lt;&gt; 'TO USE'!AN244, "Sheet1:"&amp;Sheet1!AN244&amp;" vs Sheet2:"&amp;'TO USE'!AN244, "")</f>
        <v/>
      </c>
      <c r="AO244" s="231" t="str">
        <f>IF(Sheet1!AO244 &lt;&gt; 'TO USE'!AO244, "Sheet1:"&amp;Sheet1!AO244&amp;" vs Sheet2:"&amp;'TO USE'!AO244, "")</f>
        <v/>
      </c>
      <c r="AP244" s="231" t="str">
        <f>IF(Sheet1!AP244 &lt;&gt; 'TO USE'!AP244, "Sheet1:"&amp;Sheet1!AP244&amp;" vs Sheet2:"&amp;'TO USE'!AP244, "")</f>
        <v/>
      </c>
      <c r="AQ244" s="231" t="str">
        <f>IF(Sheet1!AQ244 &lt;&gt; 'TO USE'!AQ244, "Sheet1:"&amp;Sheet1!AQ244&amp;" vs Sheet2:"&amp;'TO USE'!AQ244, "")</f>
        <v/>
      </c>
      <c r="AR244" s="231" t="str">
        <f>IF(Sheet1!AR244 &lt;&gt; 'TO USE'!AR244, "Sheet1:"&amp;Sheet1!AR244&amp;" vs Sheet2:"&amp;'TO USE'!AR244, "")</f>
        <v/>
      </c>
      <c r="AS244" s="231" t="str">
        <f>IF(Sheet1!AS244 &lt;&gt; 'TO USE'!AS244, "Sheet1:"&amp;Sheet1!AS244&amp;" vs Sheet2:"&amp;'TO USE'!AS244, "")</f>
        <v/>
      </c>
      <c r="AT244" s="231" t="str">
        <f>IF(Sheet1!AT244 &lt;&gt; 'TO USE'!AT244, "Sheet1:"&amp;Sheet1!AT244&amp;" vs Sheet2:"&amp;'TO USE'!AT244, "")</f>
        <v/>
      </c>
      <c r="AU244" s="231" t="str">
        <f>IF(Sheet1!AU244 &lt;&gt; 'TO USE'!AU244, "Sheet1:"&amp;Sheet1!AU244&amp;" vs Sheet2:"&amp;'TO USE'!AU244, "")</f>
        <v/>
      </c>
      <c r="AV244" s="231" t="str">
        <f>IF(Sheet1!AV244 &lt;&gt; 'TO USE'!AV244, "Sheet1:"&amp;Sheet1!AV244&amp;" vs Sheet2:"&amp;'TO USE'!AV244, "")</f>
        <v/>
      </c>
    </row>
    <row r="245" spans="1:48" ht="19">
      <c r="A245">
        <v>1040</v>
      </c>
      <c r="B245" s="231" t="str">
        <f>IF(Sheet1!B245 &lt;&gt; 'TO USE'!B245, "Sheet1:"&amp;Sheet1!B245&amp;" vs Sheet2:"&amp;'TO USE'!B245, "")</f>
        <v/>
      </c>
      <c r="C245" s="231" t="str">
        <f>IF(Sheet1!C245 &lt;&gt; 'TO USE'!C245, "Sheet1:"&amp;Sheet1!C245&amp;" vs Sheet2:"&amp;'TO USE'!C245, "")</f>
        <v/>
      </c>
      <c r="D245" s="231" t="str">
        <f>IF(Sheet1!D245 &lt;&gt; 'TO USE'!D245, "Sheet1:"&amp;Sheet1!D245&amp;" vs Sheet2:"&amp;'TO USE'!D245, "")</f>
        <v/>
      </c>
      <c r="E245" s="231" t="str">
        <f>IF(Sheet1!E245 &lt;&gt; 'TO USE'!E245, "Sheet1:"&amp;Sheet1!E245&amp;" vs Sheet2:"&amp;'TO USE'!E245, "")</f>
        <v/>
      </c>
      <c r="F245" s="231" t="str">
        <f>IF(Sheet1!F245 &lt;&gt; 'TO USE'!F245, "Sheet1:"&amp;Sheet1!F245&amp;" vs Sheet2:"&amp;'TO USE'!F245, "")</f>
        <v/>
      </c>
      <c r="G245" s="231" t="str">
        <f>IF(Sheet1!G245 &lt;&gt; 'TO USE'!G245, "Sheet1:"&amp;Sheet1!G245&amp;" vs Sheet2:"&amp;'TO USE'!G245, "")</f>
        <v/>
      </c>
      <c r="H245" s="231" t="str">
        <f>IF(Sheet1!H245 &lt;&gt; 'TO USE'!H245, "Sheet1:"&amp;Sheet1!H245&amp;" vs Sheet2:"&amp;'TO USE'!H245, "")</f>
        <v/>
      </c>
      <c r="I245" s="231" t="str">
        <f>IF(Sheet1!I245 &lt;&gt; 'TO USE'!I245, "Sheet1:"&amp;Sheet1!I245&amp;" vs Sheet2:"&amp;'TO USE'!I245, "")</f>
        <v/>
      </c>
      <c r="J245" s="231" t="str">
        <f>IF(Sheet1!J245 &lt;&gt; 'TO USE'!J245, "Sheet1:"&amp;Sheet1!J245&amp;" vs Sheet2:"&amp;'TO USE'!J245, "")</f>
        <v/>
      </c>
      <c r="K245" s="231" t="str">
        <f>IF(Sheet1!K245 &lt;&gt; 'TO USE'!K245, "Sheet1:"&amp;Sheet1!K245&amp;" vs Sheet2:"&amp;'TO USE'!K245, "")</f>
        <v/>
      </c>
      <c r="L245" s="231" t="str">
        <f>IF(Sheet1!L245 &lt;&gt; 'TO USE'!L245, "Sheet1:"&amp;Sheet1!L245&amp;" vs Sheet2:"&amp;'TO USE'!L245, "")</f>
        <v/>
      </c>
      <c r="M245" s="231" t="str">
        <f>IF(Sheet1!M245 &lt;&gt; 'TO USE'!M245, "Sheet1:"&amp;Sheet1!M245&amp;" vs Sheet2:"&amp;'TO USE'!M245, "")</f>
        <v/>
      </c>
      <c r="N245" s="231" t="str">
        <f>IF(Sheet1!N245 &lt;&gt; 'TO USE'!N245, "Sheet1:"&amp;Sheet1!N245&amp;" vs Sheet2:"&amp;'TO USE'!N245, "")</f>
        <v/>
      </c>
      <c r="O245" s="231" t="str">
        <f>IF(Sheet1!O245 &lt;&gt; 'TO USE'!O245, "Sheet1:"&amp;Sheet1!O245&amp;" vs Sheet2:"&amp;'TO USE'!O245, "")</f>
        <v/>
      </c>
      <c r="P245" s="231" t="str">
        <f>IF(Sheet1!P245 &lt;&gt; 'TO USE'!P245, "Sheet1:"&amp;Sheet1!P245&amp;" vs Sheet2:"&amp;'TO USE'!P245, "")</f>
        <v/>
      </c>
      <c r="Q245" s="231" t="str">
        <f>IF(Sheet1!Q245 &lt;&gt; 'TO USE'!Q245, "Sheet1:"&amp;Sheet1!Q245&amp;" vs Sheet2:"&amp;'TO USE'!Q245, "")</f>
        <v/>
      </c>
      <c r="R245" s="231" t="str">
        <f>IF(Sheet1!R245 &lt;&gt; 'TO USE'!R245, "Sheet1:"&amp;Sheet1!R245&amp;" vs Sheet2:"&amp;'TO USE'!R245, "")</f>
        <v/>
      </c>
      <c r="S245" s="231" t="str">
        <f>IF(Sheet1!S245 &lt;&gt; 'TO USE'!S245, "Sheet1:"&amp;Sheet1!S245&amp;" vs Sheet2:"&amp;'TO USE'!S245, "")</f>
        <v/>
      </c>
      <c r="T245" s="231" t="str">
        <f>IF(Sheet1!T245 &lt;&gt; 'TO USE'!T245, "Sheet1:"&amp;Sheet1!T245&amp;" vs Sheet2:"&amp;'TO USE'!T245, "")</f>
        <v/>
      </c>
      <c r="U245" s="231" t="str">
        <f>IF(Sheet1!U245 &lt;&gt; 'TO USE'!U245, "Sheet1:"&amp;Sheet1!U245&amp;" vs Sheet2:"&amp;'TO USE'!U245, "")</f>
        <v/>
      </c>
      <c r="V245" s="231" t="str">
        <f>IF(Sheet1!V245 &lt;&gt; 'TO USE'!V245, "Sheet1:"&amp;Sheet1!V245&amp;" vs Sheet2:"&amp;'TO USE'!V245, "")</f>
        <v/>
      </c>
      <c r="W245" s="231" t="str">
        <f>IF(Sheet1!W245 &lt;&gt; 'TO USE'!W245, "Sheet1:"&amp;Sheet1!W245&amp;" vs Sheet2:"&amp;'TO USE'!W245, "")</f>
        <v/>
      </c>
      <c r="X245" s="231" t="str">
        <f>IF(Sheet1!X245 &lt;&gt; 'TO USE'!X245, "Sheet1:"&amp;Sheet1!X245&amp;" vs Sheet2:"&amp;'TO USE'!X245, "")</f>
        <v/>
      </c>
      <c r="Y245" s="231" t="str">
        <f>IF(Sheet1!Y245 &lt;&gt; 'TO USE'!Y245, "Sheet1:"&amp;Sheet1!Y245&amp;" vs Sheet2:"&amp;'TO USE'!Y245, "")</f>
        <v/>
      </c>
      <c r="Z245" s="231" t="str">
        <f>IF(Sheet1!Z245 &lt;&gt; 'TO USE'!Z245, "Sheet1:"&amp;Sheet1!Z245&amp;" vs Sheet2:"&amp;'TO USE'!Z245, "")</f>
        <v/>
      </c>
      <c r="AA245" s="231" t="str">
        <f>IF(Sheet1!AA245 &lt;&gt; 'TO USE'!AA245, "Sheet1:"&amp;Sheet1!AA245&amp;" vs Sheet2:"&amp;'TO USE'!AA245, "")</f>
        <v/>
      </c>
      <c r="AB245" s="231" t="str">
        <f>IF(Sheet1!AB245 &lt;&gt; 'TO USE'!AB245, "Sheet1:"&amp;Sheet1!AB245&amp;" vs Sheet2:"&amp;'TO USE'!AB245, "")</f>
        <v/>
      </c>
      <c r="AC245" s="231" t="str">
        <f>IF(Sheet1!AC245 &lt;&gt; 'TO USE'!AC245, "Sheet1:"&amp;Sheet1!AC245&amp;" vs Sheet2:"&amp;'TO USE'!AC245, "")</f>
        <v/>
      </c>
      <c r="AD245" s="231" t="str">
        <f>IF(Sheet1!AD245 &lt;&gt; 'TO USE'!AD245, "Sheet1:"&amp;Sheet1!AD245&amp;" vs Sheet2:"&amp;'TO USE'!AD245, "")</f>
        <v/>
      </c>
      <c r="AE245" s="231" t="str">
        <f>IF(Sheet1!AE245 &lt;&gt; 'TO USE'!AE245, "Sheet1:"&amp;Sheet1!AE245&amp;" vs Sheet2:"&amp;'TO USE'!AE245, "")</f>
        <v/>
      </c>
      <c r="AF245" s="231" t="str">
        <f>IF(Sheet1!AF245 &lt;&gt; 'TO USE'!AF245, "Sheet1:"&amp;Sheet1!AF245&amp;" vs Sheet2:"&amp;'TO USE'!AF245, "")</f>
        <v/>
      </c>
      <c r="AG245" s="231" t="str">
        <f>IF(Sheet1!AG245 &lt;&gt; 'TO USE'!AG245, "Sheet1:"&amp;Sheet1!AG245&amp;" vs Sheet2:"&amp;'TO USE'!AG245, "")</f>
        <v/>
      </c>
      <c r="AH245" s="231" t="str">
        <f>IF(Sheet1!AH245 &lt;&gt; 'TO USE'!AH245, "Sheet1:"&amp;Sheet1!AH245&amp;" vs Sheet2:"&amp;'TO USE'!AH245, "")</f>
        <v/>
      </c>
      <c r="AI245" s="231" t="str">
        <f>IF(Sheet1!AI245 &lt;&gt; 'TO USE'!AI245, "Sheet1:"&amp;Sheet1!AI245&amp;" vs Sheet2:"&amp;'TO USE'!AI245, "")</f>
        <v/>
      </c>
      <c r="AJ245" s="231" t="str">
        <f>IF(Sheet1!AJ245 &lt;&gt; 'TO USE'!AJ245, "Sheet1:"&amp;Sheet1!AJ245&amp;" vs Sheet2:"&amp;'TO USE'!AJ245, "")</f>
        <v/>
      </c>
      <c r="AK245" s="231" t="str">
        <f>IF(Sheet1!AK245 &lt;&gt; 'TO USE'!AK245, "Sheet1:"&amp;Sheet1!AK245&amp;" vs Sheet2:"&amp;'TO USE'!AK245, "")</f>
        <v/>
      </c>
      <c r="AL245" s="231" t="str">
        <f>IF(Sheet1!AL245 &lt;&gt; 'TO USE'!AL245, "Sheet1:"&amp;Sheet1!AL245&amp;" vs Sheet2:"&amp;'TO USE'!AL245, "")</f>
        <v/>
      </c>
      <c r="AM245" s="231" t="str">
        <f>IF(Sheet1!AM245 &lt;&gt; 'TO USE'!AM245, "Sheet1:"&amp;Sheet1!AM245&amp;" vs Sheet2:"&amp;'TO USE'!AM245, "")</f>
        <v/>
      </c>
      <c r="AN245" s="231" t="str">
        <f>IF(Sheet1!AN245 &lt;&gt; 'TO USE'!AN245, "Sheet1:"&amp;Sheet1!AN245&amp;" vs Sheet2:"&amp;'TO USE'!AN245, "")</f>
        <v/>
      </c>
      <c r="AO245" s="231" t="str">
        <f>IF(Sheet1!AO245 &lt;&gt; 'TO USE'!AO245, "Sheet1:"&amp;Sheet1!AO245&amp;" vs Sheet2:"&amp;'TO USE'!AO245, "")</f>
        <v/>
      </c>
      <c r="AP245" s="231" t="str">
        <f>IF(Sheet1!AP245 &lt;&gt; 'TO USE'!AP245, "Sheet1:"&amp;Sheet1!AP245&amp;" vs Sheet2:"&amp;'TO USE'!AP245, "")</f>
        <v/>
      </c>
      <c r="AQ245" s="231" t="str">
        <f>IF(Sheet1!AQ245 &lt;&gt; 'TO USE'!AQ245, "Sheet1:"&amp;Sheet1!AQ245&amp;" vs Sheet2:"&amp;'TO USE'!AQ245, "")</f>
        <v/>
      </c>
      <c r="AR245" s="231" t="str">
        <f>IF(Sheet1!AR245 &lt;&gt; 'TO USE'!AR245, "Sheet1:"&amp;Sheet1!AR245&amp;" vs Sheet2:"&amp;'TO USE'!AR245, "")</f>
        <v/>
      </c>
      <c r="AS245" s="231" t="str">
        <f>IF(Sheet1!AS245 &lt;&gt; 'TO USE'!AS245, "Sheet1:"&amp;Sheet1!AS245&amp;" vs Sheet2:"&amp;'TO USE'!AS245, "")</f>
        <v/>
      </c>
      <c r="AT245" s="231" t="str">
        <f>IF(Sheet1!AT245 &lt;&gt; 'TO USE'!AT245, "Sheet1:"&amp;Sheet1!AT245&amp;" vs Sheet2:"&amp;'TO USE'!AT245, "")</f>
        <v/>
      </c>
      <c r="AU245" s="231" t="str">
        <f>IF(Sheet1!AU245 &lt;&gt; 'TO USE'!AU245, "Sheet1:"&amp;Sheet1!AU245&amp;" vs Sheet2:"&amp;'TO USE'!AU245, "")</f>
        <v/>
      </c>
      <c r="AV245" s="231" t="str">
        <f>IF(Sheet1!AV245 &lt;&gt; 'TO USE'!AV245, "Sheet1:"&amp;Sheet1!AV245&amp;" vs Sheet2:"&amp;'TO USE'!AV245, "")</f>
        <v/>
      </c>
    </row>
    <row r="246" spans="1:48" ht="19">
      <c r="A246">
        <v>1041</v>
      </c>
      <c r="B246" s="231" t="str">
        <f>IF(Sheet1!B246 &lt;&gt; 'TO USE'!B246, "Sheet1:"&amp;Sheet1!B246&amp;" vs Sheet2:"&amp;'TO USE'!B246, "")</f>
        <v/>
      </c>
      <c r="C246" s="231" t="str">
        <f>IF(Sheet1!C246 &lt;&gt; 'TO USE'!C246, "Sheet1:"&amp;Sheet1!C246&amp;" vs Sheet2:"&amp;'TO USE'!C246, "")</f>
        <v/>
      </c>
      <c r="D246" s="231" t="str">
        <f>IF(Sheet1!D246 &lt;&gt; 'TO USE'!D246, "Sheet1:"&amp;Sheet1!D246&amp;" vs Sheet2:"&amp;'TO USE'!D246, "")</f>
        <v/>
      </c>
      <c r="E246" s="231" t="str">
        <f>IF(Sheet1!E246 &lt;&gt; 'TO USE'!E246, "Sheet1:"&amp;Sheet1!E246&amp;" vs Sheet2:"&amp;'TO USE'!E246, "")</f>
        <v/>
      </c>
      <c r="F246" s="231" t="str">
        <f>IF(Sheet1!F246 &lt;&gt; 'TO USE'!F246, "Sheet1:"&amp;Sheet1!F246&amp;" vs Sheet2:"&amp;'TO USE'!F246, "")</f>
        <v/>
      </c>
      <c r="G246" s="231" t="str">
        <f>IF(Sheet1!G246 &lt;&gt; 'TO USE'!G246, "Sheet1:"&amp;Sheet1!G246&amp;" vs Sheet2:"&amp;'TO USE'!G246, "")</f>
        <v/>
      </c>
      <c r="H246" s="231" t="str">
        <f>IF(Sheet1!H246 &lt;&gt; 'TO USE'!H246, "Sheet1:"&amp;Sheet1!H246&amp;" vs Sheet2:"&amp;'TO USE'!H246, "")</f>
        <v/>
      </c>
      <c r="I246" s="231" t="str">
        <f>IF(Sheet1!I246 &lt;&gt; 'TO USE'!I246, "Sheet1:"&amp;Sheet1!I246&amp;" vs Sheet2:"&amp;'TO USE'!I246, "")</f>
        <v/>
      </c>
      <c r="J246" s="231" t="str">
        <f>IF(Sheet1!J246 &lt;&gt; 'TO USE'!J246, "Sheet1:"&amp;Sheet1!J246&amp;" vs Sheet2:"&amp;'TO USE'!J246, "")</f>
        <v/>
      </c>
      <c r="K246" s="231" t="str">
        <f>IF(Sheet1!K246 &lt;&gt; 'TO USE'!K246, "Sheet1:"&amp;Sheet1!K246&amp;" vs Sheet2:"&amp;'TO USE'!K246, "")</f>
        <v/>
      </c>
      <c r="L246" s="231" t="str">
        <f>IF(Sheet1!L246 &lt;&gt; 'TO USE'!L246, "Sheet1:"&amp;Sheet1!L246&amp;" vs Sheet2:"&amp;'TO USE'!L246, "")</f>
        <v/>
      </c>
      <c r="M246" s="231" t="str">
        <f>IF(Sheet1!M246 &lt;&gt; 'TO USE'!M246, "Sheet1:"&amp;Sheet1!M246&amp;" vs Sheet2:"&amp;'TO USE'!M246, "")</f>
        <v/>
      </c>
      <c r="N246" s="231" t="str">
        <f>IF(Sheet1!N246 &lt;&gt; 'TO USE'!N246, "Sheet1:"&amp;Sheet1!N246&amp;" vs Sheet2:"&amp;'TO USE'!N246, "")</f>
        <v/>
      </c>
      <c r="O246" s="231" t="str">
        <f>IF(Sheet1!O246 &lt;&gt; 'TO USE'!O246, "Sheet1:"&amp;Sheet1!O246&amp;" vs Sheet2:"&amp;'TO USE'!O246, "")</f>
        <v/>
      </c>
      <c r="P246" s="231" t="str">
        <f>IF(Sheet1!P246 &lt;&gt; 'TO USE'!P246, "Sheet1:"&amp;Sheet1!P246&amp;" vs Sheet2:"&amp;'TO USE'!P246, "")</f>
        <v/>
      </c>
      <c r="Q246" s="231" t="str">
        <f>IF(Sheet1!Q246 &lt;&gt; 'TO USE'!Q246, "Sheet1:"&amp;Sheet1!Q246&amp;" vs Sheet2:"&amp;'TO USE'!Q246, "")</f>
        <v/>
      </c>
      <c r="R246" s="231" t="str">
        <f>IF(Sheet1!R246 &lt;&gt; 'TO USE'!R246, "Sheet1:"&amp;Sheet1!R246&amp;" vs Sheet2:"&amp;'TO USE'!R246, "")</f>
        <v/>
      </c>
      <c r="S246" s="231" t="str">
        <f>IF(Sheet1!S246 &lt;&gt; 'TO USE'!S246, "Sheet1:"&amp;Sheet1!S246&amp;" vs Sheet2:"&amp;'TO USE'!S246, "")</f>
        <v/>
      </c>
      <c r="T246" s="231" t="str">
        <f>IF(Sheet1!T246 &lt;&gt; 'TO USE'!T246, "Sheet1:"&amp;Sheet1!T246&amp;" vs Sheet2:"&amp;'TO USE'!T246, "")</f>
        <v/>
      </c>
      <c r="U246" s="231" t="str">
        <f>IF(Sheet1!U246 &lt;&gt; 'TO USE'!U246, "Sheet1:"&amp;Sheet1!U246&amp;" vs Sheet2:"&amp;'TO USE'!U246, "")</f>
        <v/>
      </c>
      <c r="V246" s="231" t="str">
        <f>IF(Sheet1!V246 &lt;&gt; 'TO USE'!V246, "Sheet1:"&amp;Sheet1!V246&amp;" vs Sheet2:"&amp;'TO USE'!V246, "")</f>
        <v/>
      </c>
      <c r="W246" s="231" t="str">
        <f>IF(Sheet1!W246 &lt;&gt; 'TO USE'!W246, "Sheet1:"&amp;Sheet1!W246&amp;" vs Sheet2:"&amp;'TO USE'!W246, "")</f>
        <v/>
      </c>
      <c r="X246" s="231" t="str">
        <f>IF(Sheet1!X246 &lt;&gt; 'TO USE'!X246, "Sheet1:"&amp;Sheet1!X246&amp;" vs Sheet2:"&amp;'TO USE'!X246, "")</f>
        <v/>
      </c>
      <c r="Y246" s="231" t="str">
        <f>IF(Sheet1!Y246 &lt;&gt; 'TO USE'!Y246, "Sheet1:"&amp;Sheet1!Y246&amp;" vs Sheet2:"&amp;'TO USE'!Y246, "")</f>
        <v/>
      </c>
      <c r="Z246" s="231" t="str">
        <f>IF(Sheet1!Z246 &lt;&gt; 'TO USE'!Z246, "Sheet1:"&amp;Sheet1!Z246&amp;" vs Sheet2:"&amp;'TO USE'!Z246, "")</f>
        <v/>
      </c>
      <c r="AA246" s="231" t="str">
        <f>IF(Sheet1!AA246 &lt;&gt; 'TO USE'!AA246, "Sheet1:"&amp;Sheet1!AA246&amp;" vs Sheet2:"&amp;'TO USE'!AA246, "")</f>
        <v/>
      </c>
      <c r="AB246" s="231" t="str">
        <f>IF(Sheet1!AB246 &lt;&gt; 'TO USE'!AB246, "Sheet1:"&amp;Sheet1!AB246&amp;" vs Sheet2:"&amp;'TO USE'!AB246, "")</f>
        <v/>
      </c>
      <c r="AC246" s="231" t="str">
        <f>IF(Sheet1!AC246 &lt;&gt; 'TO USE'!AC246, "Sheet1:"&amp;Sheet1!AC246&amp;" vs Sheet2:"&amp;'TO USE'!AC246, "")</f>
        <v/>
      </c>
      <c r="AD246" s="231" t="str">
        <f>IF(Sheet1!AD246 &lt;&gt; 'TO USE'!AD246, "Sheet1:"&amp;Sheet1!AD246&amp;" vs Sheet2:"&amp;'TO USE'!AD246, "")</f>
        <v/>
      </c>
      <c r="AE246" s="231" t="str">
        <f>IF(Sheet1!AE246 &lt;&gt; 'TO USE'!AE246, "Sheet1:"&amp;Sheet1!AE246&amp;" vs Sheet2:"&amp;'TO USE'!AE246, "")</f>
        <v/>
      </c>
      <c r="AF246" s="231" t="str">
        <f>IF(Sheet1!AF246 &lt;&gt; 'TO USE'!AF246, "Sheet1:"&amp;Sheet1!AF246&amp;" vs Sheet2:"&amp;'TO USE'!AF246, "")</f>
        <v/>
      </c>
      <c r="AG246" s="231" t="str">
        <f>IF(Sheet1!AG246 &lt;&gt; 'TO USE'!AG246, "Sheet1:"&amp;Sheet1!AG246&amp;" vs Sheet2:"&amp;'TO USE'!AG246, "")</f>
        <v/>
      </c>
      <c r="AH246" s="231" t="str">
        <f>IF(Sheet1!AH246 &lt;&gt; 'TO USE'!AH246, "Sheet1:"&amp;Sheet1!AH246&amp;" vs Sheet2:"&amp;'TO USE'!AH246, "")</f>
        <v/>
      </c>
      <c r="AI246" s="231" t="str">
        <f>IF(Sheet1!AI246 &lt;&gt; 'TO USE'!AI246, "Sheet1:"&amp;Sheet1!AI246&amp;" vs Sheet2:"&amp;'TO USE'!AI246, "")</f>
        <v/>
      </c>
      <c r="AJ246" s="231" t="str">
        <f>IF(Sheet1!AJ246 &lt;&gt; 'TO USE'!AJ246, "Sheet1:"&amp;Sheet1!AJ246&amp;" vs Sheet2:"&amp;'TO USE'!AJ246, "")</f>
        <v/>
      </c>
      <c r="AK246" s="231" t="str">
        <f>IF(Sheet1!AK246 &lt;&gt; 'TO USE'!AK246, "Sheet1:"&amp;Sheet1!AK246&amp;" vs Sheet2:"&amp;'TO USE'!AK246, "")</f>
        <v/>
      </c>
      <c r="AL246" s="231" t="str">
        <f>IF(Sheet1!AL246 &lt;&gt; 'TO USE'!AL246, "Sheet1:"&amp;Sheet1!AL246&amp;" vs Sheet2:"&amp;'TO USE'!AL246, "")</f>
        <v/>
      </c>
      <c r="AM246" s="231" t="str">
        <f>IF(Sheet1!AM246 &lt;&gt; 'TO USE'!AM246, "Sheet1:"&amp;Sheet1!AM246&amp;" vs Sheet2:"&amp;'TO USE'!AM246, "")</f>
        <v/>
      </c>
      <c r="AN246" s="231" t="str">
        <f>IF(Sheet1!AN246 &lt;&gt; 'TO USE'!AN246, "Sheet1:"&amp;Sheet1!AN246&amp;" vs Sheet2:"&amp;'TO USE'!AN246, "")</f>
        <v/>
      </c>
      <c r="AO246" s="231" t="str">
        <f>IF(Sheet1!AO246 &lt;&gt; 'TO USE'!AO246, "Sheet1:"&amp;Sheet1!AO246&amp;" vs Sheet2:"&amp;'TO USE'!AO246, "")</f>
        <v/>
      </c>
      <c r="AP246" s="231" t="str">
        <f>IF(Sheet1!AP246 &lt;&gt; 'TO USE'!AP246, "Sheet1:"&amp;Sheet1!AP246&amp;" vs Sheet2:"&amp;'TO USE'!AP246, "")</f>
        <v/>
      </c>
      <c r="AQ246" s="231" t="str">
        <f>IF(Sheet1!AQ246 &lt;&gt; 'TO USE'!AQ246, "Sheet1:"&amp;Sheet1!AQ246&amp;" vs Sheet2:"&amp;'TO USE'!AQ246, "")</f>
        <v/>
      </c>
      <c r="AR246" s="231" t="str">
        <f>IF(Sheet1!AR246 &lt;&gt; 'TO USE'!AR246, "Sheet1:"&amp;Sheet1!AR246&amp;" vs Sheet2:"&amp;'TO USE'!AR246, "")</f>
        <v/>
      </c>
      <c r="AS246" s="231" t="str">
        <f>IF(Sheet1!AS246 &lt;&gt; 'TO USE'!AS246, "Sheet1:"&amp;Sheet1!AS246&amp;" vs Sheet2:"&amp;'TO USE'!AS246, "")</f>
        <v/>
      </c>
      <c r="AT246" s="231" t="str">
        <f>IF(Sheet1!AT246 &lt;&gt; 'TO USE'!AT246, "Sheet1:"&amp;Sheet1!AT246&amp;" vs Sheet2:"&amp;'TO USE'!AT246, "")</f>
        <v/>
      </c>
      <c r="AU246" s="231" t="str">
        <f>IF(Sheet1!AU246 &lt;&gt; 'TO USE'!AU246, "Sheet1:"&amp;Sheet1!AU246&amp;" vs Sheet2:"&amp;'TO USE'!AU246, "")</f>
        <v/>
      </c>
      <c r="AV246" s="231" t="str">
        <f>IF(Sheet1!AV246 &lt;&gt; 'TO USE'!AV246, "Sheet1:"&amp;Sheet1!AV246&amp;" vs Sheet2:"&amp;'TO USE'!AV246, "")</f>
        <v/>
      </c>
    </row>
    <row r="247" spans="1:48" ht="19">
      <c r="A247">
        <v>1042</v>
      </c>
      <c r="B247" s="231" t="str">
        <f>IF(Sheet1!B247 &lt;&gt; 'TO USE'!B247, "Sheet1:"&amp;Sheet1!B247&amp;" vs Sheet2:"&amp;'TO USE'!B247, "")</f>
        <v/>
      </c>
      <c r="C247" s="231" t="str">
        <f>IF(Sheet1!C247 &lt;&gt; 'TO USE'!C247, "Sheet1:"&amp;Sheet1!C247&amp;" vs Sheet2:"&amp;'TO USE'!C247, "")</f>
        <v/>
      </c>
      <c r="D247" s="231" t="str">
        <f>IF(Sheet1!D247 &lt;&gt; 'TO USE'!D247, "Sheet1:"&amp;Sheet1!D247&amp;" vs Sheet2:"&amp;'TO USE'!D247, "")</f>
        <v/>
      </c>
      <c r="E247" s="231" t="str">
        <f>IF(Sheet1!E247 &lt;&gt; 'TO USE'!E247, "Sheet1:"&amp;Sheet1!E247&amp;" vs Sheet2:"&amp;'TO USE'!E247, "")</f>
        <v/>
      </c>
      <c r="F247" s="231" t="str">
        <f>IF(Sheet1!F247 &lt;&gt; 'TO USE'!F247, "Sheet1:"&amp;Sheet1!F247&amp;" vs Sheet2:"&amp;'TO USE'!F247, "")</f>
        <v/>
      </c>
      <c r="G247" s="231" t="str">
        <f>IF(Sheet1!G247 &lt;&gt; 'TO USE'!G247, "Sheet1:"&amp;Sheet1!G247&amp;" vs Sheet2:"&amp;'TO USE'!G247, "")</f>
        <v/>
      </c>
      <c r="H247" s="231" t="str">
        <f>IF(Sheet1!H247 &lt;&gt; 'TO USE'!H247, "Sheet1:"&amp;Sheet1!H247&amp;" vs Sheet2:"&amp;'TO USE'!H247, "")</f>
        <v/>
      </c>
      <c r="I247" s="231" t="str">
        <f>IF(Sheet1!I247 &lt;&gt; 'TO USE'!I247, "Sheet1:"&amp;Sheet1!I247&amp;" vs Sheet2:"&amp;'TO USE'!I247, "")</f>
        <v/>
      </c>
      <c r="J247" s="231" t="str">
        <f>IF(Sheet1!J247 &lt;&gt; 'TO USE'!J247, "Sheet1:"&amp;Sheet1!J247&amp;" vs Sheet2:"&amp;'TO USE'!J247, "")</f>
        <v/>
      </c>
      <c r="K247" s="231" t="str">
        <f>IF(Sheet1!K247 &lt;&gt; 'TO USE'!K247, "Sheet1:"&amp;Sheet1!K247&amp;" vs Sheet2:"&amp;'TO USE'!K247, "")</f>
        <v/>
      </c>
      <c r="L247" s="231" t="str">
        <f>IF(Sheet1!L247 &lt;&gt; 'TO USE'!L247, "Sheet1:"&amp;Sheet1!L247&amp;" vs Sheet2:"&amp;'TO USE'!L247, "")</f>
        <v/>
      </c>
      <c r="M247" s="231" t="str">
        <f>IF(Sheet1!M247 &lt;&gt; 'TO USE'!M247, "Sheet1:"&amp;Sheet1!M247&amp;" vs Sheet2:"&amp;'TO USE'!M247, "")</f>
        <v/>
      </c>
      <c r="N247" s="231" t="str">
        <f>IF(Sheet1!N247 &lt;&gt; 'TO USE'!N247, "Sheet1:"&amp;Sheet1!N247&amp;" vs Sheet2:"&amp;'TO USE'!N247, "")</f>
        <v/>
      </c>
      <c r="O247" s="231" t="str">
        <f>IF(Sheet1!O247 &lt;&gt; 'TO USE'!O247, "Sheet1:"&amp;Sheet1!O247&amp;" vs Sheet2:"&amp;'TO USE'!O247, "")</f>
        <v/>
      </c>
      <c r="P247" s="231" t="str">
        <f>IF(Sheet1!P247 &lt;&gt; 'TO USE'!P247, "Sheet1:"&amp;Sheet1!P247&amp;" vs Sheet2:"&amp;'TO USE'!P247, "")</f>
        <v/>
      </c>
      <c r="Q247" s="231" t="str">
        <f>IF(Sheet1!Q247 &lt;&gt; 'TO USE'!Q247, "Sheet1:"&amp;Sheet1!Q247&amp;" vs Sheet2:"&amp;'TO USE'!Q247, "")</f>
        <v/>
      </c>
      <c r="R247" s="231" t="str">
        <f>IF(Sheet1!R247 &lt;&gt; 'TO USE'!R247, "Sheet1:"&amp;Sheet1!R247&amp;" vs Sheet2:"&amp;'TO USE'!R247, "")</f>
        <v/>
      </c>
      <c r="S247" s="231" t="str">
        <f>IF(Sheet1!S247 &lt;&gt; 'TO USE'!S247, "Sheet1:"&amp;Sheet1!S247&amp;" vs Sheet2:"&amp;'TO USE'!S247, "")</f>
        <v/>
      </c>
      <c r="T247" s="231" t="str">
        <f>IF(Sheet1!T247 &lt;&gt; 'TO USE'!T247, "Sheet1:"&amp;Sheet1!T247&amp;" vs Sheet2:"&amp;'TO USE'!T247, "")</f>
        <v/>
      </c>
      <c r="U247" s="231" t="str">
        <f>IF(Sheet1!U247 &lt;&gt; 'TO USE'!U247, "Sheet1:"&amp;Sheet1!U247&amp;" vs Sheet2:"&amp;'TO USE'!U247, "")</f>
        <v/>
      </c>
      <c r="V247" s="231" t="str">
        <f>IF(Sheet1!V247 &lt;&gt; 'TO USE'!V247, "Sheet1:"&amp;Sheet1!V247&amp;" vs Sheet2:"&amp;'TO USE'!V247, "")</f>
        <v/>
      </c>
      <c r="W247" s="231" t="str">
        <f>IF(Sheet1!W247 &lt;&gt; 'TO USE'!W247, "Sheet1:"&amp;Sheet1!W247&amp;" vs Sheet2:"&amp;'TO USE'!W247, "")</f>
        <v/>
      </c>
      <c r="X247" s="231" t="str">
        <f>IF(Sheet1!X247 &lt;&gt; 'TO USE'!X247, "Sheet1:"&amp;Sheet1!X247&amp;" vs Sheet2:"&amp;'TO USE'!X247, "")</f>
        <v/>
      </c>
      <c r="Y247" s="231" t="str">
        <f>IF(Sheet1!Y247 &lt;&gt; 'TO USE'!Y247, "Sheet1:"&amp;Sheet1!Y247&amp;" vs Sheet2:"&amp;'TO USE'!Y247, "")</f>
        <v/>
      </c>
      <c r="Z247" s="231" t="str">
        <f>IF(Sheet1!Z247 &lt;&gt; 'TO USE'!Z247, "Sheet1:"&amp;Sheet1!Z247&amp;" vs Sheet2:"&amp;'TO USE'!Z247, "")</f>
        <v/>
      </c>
      <c r="AA247" s="231" t="str">
        <f>IF(Sheet1!AA247 &lt;&gt; 'TO USE'!AA247, "Sheet1:"&amp;Sheet1!AA247&amp;" vs Sheet2:"&amp;'TO USE'!AA247, "")</f>
        <v/>
      </c>
      <c r="AB247" s="231" t="str">
        <f>IF(Sheet1!AB247 &lt;&gt; 'TO USE'!AB247, "Sheet1:"&amp;Sheet1!AB247&amp;" vs Sheet2:"&amp;'TO USE'!AB247, "")</f>
        <v/>
      </c>
      <c r="AC247" s="231" t="str">
        <f>IF(Sheet1!AC247 &lt;&gt; 'TO USE'!AC247, "Sheet1:"&amp;Sheet1!AC247&amp;" vs Sheet2:"&amp;'TO USE'!AC247, "")</f>
        <v/>
      </c>
      <c r="AD247" s="231" t="str">
        <f>IF(Sheet1!AD247 &lt;&gt; 'TO USE'!AD247, "Sheet1:"&amp;Sheet1!AD247&amp;" vs Sheet2:"&amp;'TO USE'!AD247, "")</f>
        <v/>
      </c>
      <c r="AE247" s="231" t="str">
        <f>IF(Sheet1!AE247 &lt;&gt; 'TO USE'!AE247, "Sheet1:"&amp;Sheet1!AE247&amp;" vs Sheet2:"&amp;'TO USE'!AE247, "")</f>
        <v/>
      </c>
      <c r="AF247" s="231" t="str">
        <f>IF(Sheet1!AF247 &lt;&gt; 'TO USE'!AF247, "Sheet1:"&amp;Sheet1!AF247&amp;" vs Sheet2:"&amp;'TO USE'!AF247, "")</f>
        <v/>
      </c>
      <c r="AG247" s="231" t="str">
        <f>IF(Sheet1!AG247 &lt;&gt; 'TO USE'!AG247, "Sheet1:"&amp;Sheet1!AG247&amp;" vs Sheet2:"&amp;'TO USE'!AG247, "")</f>
        <v/>
      </c>
      <c r="AH247" s="231" t="str">
        <f>IF(Sheet1!AH247 &lt;&gt; 'TO USE'!AH247, "Sheet1:"&amp;Sheet1!AH247&amp;" vs Sheet2:"&amp;'TO USE'!AH247, "")</f>
        <v/>
      </c>
      <c r="AI247" s="231" t="str">
        <f>IF(Sheet1!AI247 &lt;&gt; 'TO USE'!AI247, "Sheet1:"&amp;Sheet1!AI247&amp;" vs Sheet2:"&amp;'TO USE'!AI247, "")</f>
        <v/>
      </c>
      <c r="AJ247" s="231" t="str">
        <f>IF(Sheet1!AJ247 &lt;&gt; 'TO USE'!AJ247, "Sheet1:"&amp;Sheet1!AJ247&amp;" vs Sheet2:"&amp;'TO USE'!AJ247, "")</f>
        <v/>
      </c>
      <c r="AK247" s="231" t="str">
        <f>IF(Sheet1!AK247 &lt;&gt; 'TO USE'!AK247, "Sheet1:"&amp;Sheet1!AK247&amp;" vs Sheet2:"&amp;'TO USE'!AK247, "")</f>
        <v/>
      </c>
      <c r="AL247" s="231" t="str">
        <f>IF(Sheet1!AL247 &lt;&gt; 'TO USE'!AL247, "Sheet1:"&amp;Sheet1!AL247&amp;" vs Sheet2:"&amp;'TO USE'!AL247, "")</f>
        <v/>
      </c>
      <c r="AM247" s="231" t="str">
        <f>IF(Sheet1!AM247 &lt;&gt; 'TO USE'!AM247, "Sheet1:"&amp;Sheet1!AM247&amp;" vs Sheet2:"&amp;'TO USE'!AM247, "")</f>
        <v/>
      </c>
      <c r="AN247" s="231" t="str">
        <f>IF(Sheet1!AN247 &lt;&gt; 'TO USE'!AN247, "Sheet1:"&amp;Sheet1!AN247&amp;" vs Sheet2:"&amp;'TO USE'!AN247, "")</f>
        <v/>
      </c>
      <c r="AO247" s="231" t="str">
        <f>IF(Sheet1!AO247 &lt;&gt; 'TO USE'!AO247, "Sheet1:"&amp;Sheet1!AO247&amp;" vs Sheet2:"&amp;'TO USE'!AO247, "")</f>
        <v/>
      </c>
      <c r="AP247" s="231" t="str">
        <f>IF(Sheet1!AP247 &lt;&gt; 'TO USE'!AP247, "Sheet1:"&amp;Sheet1!AP247&amp;" vs Sheet2:"&amp;'TO USE'!AP247, "")</f>
        <v/>
      </c>
      <c r="AQ247" s="231" t="str">
        <f>IF(Sheet1!AQ247 &lt;&gt; 'TO USE'!AQ247, "Sheet1:"&amp;Sheet1!AQ247&amp;" vs Sheet2:"&amp;'TO USE'!AQ247, "")</f>
        <v/>
      </c>
      <c r="AR247" s="231" t="str">
        <f>IF(Sheet1!AR247 &lt;&gt; 'TO USE'!AR247, "Sheet1:"&amp;Sheet1!AR247&amp;" vs Sheet2:"&amp;'TO USE'!AR247, "")</f>
        <v/>
      </c>
      <c r="AS247" s="231" t="str">
        <f>IF(Sheet1!AS247 &lt;&gt; 'TO USE'!AS247, "Sheet1:"&amp;Sheet1!AS247&amp;" vs Sheet2:"&amp;'TO USE'!AS247, "")</f>
        <v/>
      </c>
      <c r="AT247" s="231" t="str">
        <f>IF(Sheet1!AT247 &lt;&gt; 'TO USE'!AT247, "Sheet1:"&amp;Sheet1!AT247&amp;" vs Sheet2:"&amp;'TO USE'!AT247, "")</f>
        <v/>
      </c>
      <c r="AU247" s="231" t="str">
        <f>IF(Sheet1!AU247 &lt;&gt; 'TO USE'!AU247, "Sheet1:"&amp;Sheet1!AU247&amp;" vs Sheet2:"&amp;'TO USE'!AU247, "")</f>
        <v/>
      </c>
      <c r="AV247" s="231" t="str">
        <f>IF(Sheet1!AV247 &lt;&gt; 'TO USE'!AV247, "Sheet1:"&amp;Sheet1!AV247&amp;" vs Sheet2:"&amp;'TO USE'!AV247, "")</f>
        <v/>
      </c>
    </row>
    <row r="248" spans="1:48" ht="19">
      <c r="A248">
        <v>1043</v>
      </c>
      <c r="B248" s="231" t="str">
        <f>IF(Sheet1!B248 &lt;&gt; 'TO USE'!B248, "Sheet1:"&amp;Sheet1!B248&amp;" vs Sheet2:"&amp;'TO USE'!B248, "")</f>
        <v/>
      </c>
      <c r="C248" s="231" t="str">
        <f>IF(Sheet1!C248 &lt;&gt; 'TO USE'!C248, "Sheet1:"&amp;Sheet1!C248&amp;" vs Sheet2:"&amp;'TO USE'!C248, "")</f>
        <v/>
      </c>
      <c r="D248" s="231" t="str">
        <f>IF(Sheet1!D248 &lt;&gt; 'TO USE'!D248, "Sheet1:"&amp;Sheet1!D248&amp;" vs Sheet2:"&amp;'TO USE'!D248, "")</f>
        <v/>
      </c>
      <c r="E248" s="231" t="str">
        <f>IF(Sheet1!E248 &lt;&gt; 'TO USE'!E248, "Sheet1:"&amp;Sheet1!E248&amp;" vs Sheet2:"&amp;'TO USE'!E248, "")</f>
        <v/>
      </c>
      <c r="F248" s="231" t="str">
        <f>IF(Sheet1!F248 &lt;&gt; 'TO USE'!F248, "Sheet1:"&amp;Sheet1!F248&amp;" vs Sheet2:"&amp;'TO USE'!F248, "")</f>
        <v/>
      </c>
      <c r="G248" s="231" t="str">
        <f>IF(Sheet1!G248 &lt;&gt; 'TO USE'!G248, "Sheet1:"&amp;Sheet1!G248&amp;" vs Sheet2:"&amp;'TO USE'!G248, "")</f>
        <v/>
      </c>
      <c r="H248" s="231" t="str">
        <f>IF(Sheet1!H248 &lt;&gt; 'TO USE'!H248, "Sheet1:"&amp;Sheet1!H248&amp;" vs Sheet2:"&amp;'TO USE'!H248, "")</f>
        <v/>
      </c>
      <c r="I248" s="231" t="str">
        <f>IF(Sheet1!I248 &lt;&gt; 'TO USE'!I248, "Sheet1:"&amp;Sheet1!I248&amp;" vs Sheet2:"&amp;'TO USE'!I248, "")</f>
        <v/>
      </c>
      <c r="J248" s="231" t="str">
        <f>IF(Sheet1!J248 &lt;&gt; 'TO USE'!J248, "Sheet1:"&amp;Sheet1!J248&amp;" vs Sheet2:"&amp;'TO USE'!J248, "")</f>
        <v/>
      </c>
      <c r="K248" s="231" t="str">
        <f>IF(Sheet1!K248 &lt;&gt; 'TO USE'!K248, "Sheet1:"&amp;Sheet1!K248&amp;" vs Sheet2:"&amp;'TO USE'!K248, "")</f>
        <v/>
      </c>
      <c r="L248" s="231" t="str">
        <f>IF(Sheet1!L248 &lt;&gt; 'TO USE'!L248, "Sheet1:"&amp;Sheet1!L248&amp;" vs Sheet2:"&amp;'TO USE'!L248, "")</f>
        <v/>
      </c>
      <c r="M248" s="231" t="str">
        <f>IF(Sheet1!M248 &lt;&gt; 'TO USE'!M248, "Sheet1:"&amp;Sheet1!M248&amp;" vs Sheet2:"&amp;'TO USE'!M248, "")</f>
        <v/>
      </c>
      <c r="N248" s="231" t="str">
        <f>IF(Sheet1!N248 &lt;&gt; 'TO USE'!N248, "Sheet1:"&amp;Sheet1!N248&amp;" vs Sheet2:"&amp;'TO USE'!N248, "")</f>
        <v/>
      </c>
      <c r="O248" s="231" t="str">
        <f>IF(Sheet1!O248 &lt;&gt; 'TO USE'!O248, "Sheet1:"&amp;Sheet1!O248&amp;" vs Sheet2:"&amp;'TO USE'!O248, "")</f>
        <v/>
      </c>
      <c r="P248" s="231" t="str">
        <f>IF(Sheet1!P248 &lt;&gt; 'TO USE'!P248, "Sheet1:"&amp;Sheet1!P248&amp;" vs Sheet2:"&amp;'TO USE'!P248, "")</f>
        <v/>
      </c>
      <c r="Q248" s="231" t="str">
        <f>IF(Sheet1!Q248 &lt;&gt; 'TO USE'!Q248, "Sheet1:"&amp;Sheet1!Q248&amp;" vs Sheet2:"&amp;'TO USE'!Q248, "")</f>
        <v/>
      </c>
      <c r="R248" s="231" t="str">
        <f>IF(Sheet1!R248 &lt;&gt; 'TO USE'!R248, "Sheet1:"&amp;Sheet1!R248&amp;" vs Sheet2:"&amp;'TO USE'!R248, "")</f>
        <v/>
      </c>
      <c r="S248" s="231" t="str">
        <f>IF(Sheet1!S248 &lt;&gt; 'TO USE'!S248, "Sheet1:"&amp;Sheet1!S248&amp;" vs Sheet2:"&amp;'TO USE'!S248, "")</f>
        <v/>
      </c>
      <c r="T248" s="231" t="str">
        <f>IF(Sheet1!T248 &lt;&gt; 'TO USE'!T248, "Sheet1:"&amp;Sheet1!T248&amp;" vs Sheet2:"&amp;'TO USE'!T248, "")</f>
        <v/>
      </c>
      <c r="U248" s="231" t="str">
        <f>IF(Sheet1!U248 &lt;&gt; 'TO USE'!U248, "Sheet1:"&amp;Sheet1!U248&amp;" vs Sheet2:"&amp;'TO USE'!U248, "")</f>
        <v/>
      </c>
      <c r="V248" s="231" t="str">
        <f>IF(Sheet1!V248 &lt;&gt; 'TO USE'!V248, "Sheet1:"&amp;Sheet1!V248&amp;" vs Sheet2:"&amp;'TO USE'!V248, "")</f>
        <v/>
      </c>
      <c r="W248" s="231" t="str">
        <f>IF(Sheet1!W248 &lt;&gt; 'TO USE'!W248, "Sheet1:"&amp;Sheet1!W248&amp;" vs Sheet2:"&amp;'TO USE'!W248, "")</f>
        <v/>
      </c>
      <c r="X248" s="231" t="str">
        <f>IF(Sheet1!X248 &lt;&gt; 'TO USE'!X248, "Sheet1:"&amp;Sheet1!X248&amp;" vs Sheet2:"&amp;'TO USE'!X248, "")</f>
        <v/>
      </c>
      <c r="Y248" s="231" t="str">
        <f>IF(Sheet1!Y248 &lt;&gt; 'TO USE'!Y248, "Sheet1:"&amp;Sheet1!Y248&amp;" vs Sheet2:"&amp;'TO USE'!Y248, "")</f>
        <v/>
      </c>
      <c r="Z248" s="231" t="str">
        <f>IF(Sheet1!Z248 &lt;&gt; 'TO USE'!Z248, "Sheet1:"&amp;Sheet1!Z248&amp;" vs Sheet2:"&amp;'TO USE'!Z248, "")</f>
        <v/>
      </c>
      <c r="AA248" s="231" t="str">
        <f>IF(Sheet1!AA248 &lt;&gt; 'TO USE'!AA248, "Sheet1:"&amp;Sheet1!AA248&amp;" vs Sheet2:"&amp;'TO USE'!AA248, "")</f>
        <v/>
      </c>
      <c r="AB248" s="231" t="str">
        <f>IF(Sheet1!AB248 &lt;&gt; 'TO USE'!AB248, "Sheet1:"&amp;Sheet1!AB248&amp;" vs Sheet2:"&amp;'TO USE'!AB248, "")</f>
        <v/>
      </c>
      <c r="AC248" s="231" t="str">
        <f>IF(Sheet1!AC248 &lt;&gt; 'TO USE'!AC248, "Sheet1:"&amp;Sheet1!AC248&amp;" vs Sheet2:"&amp;'TO USE'!AC248, "")</f>
        <v/>
      </c>
      <c r="AD248" s="231" t="str">
        <f>IF(Sheet1!AD248 &lt;&gt; 'TO USE'!AD248, "Sheet1:"&amp;Sheet1!AD248&amp;" vs Sheet2:"&amp;'TO USE'!AD248, "")</f>
        <v/>
      </c>
      <c r="AE248" s="231" t="str">
        <f>IF(Sheet1!AE248 &lt;&gt; 'TO USE'!AE248, "Sheet1:"&amp;Sheet1!AE248&amp;" vs Sheet2:"&amp;'TO USE'!AE248, "")</f>
        <v/>
      </c>
      <c r="AF248" s="231" t="str">
        <f>IF(Sheet1!AF248 &lt;&gt; 'TO USE'!AF248, "Sheet1:"&amp;Sheet1!AF248&amp;" vs Sheet2:"&amp;'TO USE'!AF248, "")</f>
        <v/>
      </c>
      <c r="AG248" s="231" t="str">
        <f>IF(Sheet1!AG248 &lt;&gt; 'TO USE'!AG248, "Sheet1:"&amp;Sheet1!AG248&amp;" vs Sheet2:"&amp;'TO USE'!AG248, "")</f>
        <v/>
      </c>
      <c r="AH248" s="231" t="str">
        <f>IF(Sheet1!AH248 &lt;&gt; 'TO USE'!AH248, "Sheet1:"&amp;Sheet1!AH248&amp;" vs Sheet2:"&amp;'TO USE'!AH248, "")</f>
        <v/>
      </c>
      <c r="AI248" s="231" t="str">
        <f>IF(Sheet1!AI248 &lt;&gt; 'TO USE'!AI248, "Sheet1:"&amp;Sheet1!AI248&amp;" vs Sheet2:"&amp;'TO USE'!AI248, "")</f>
        <v/>
      </c>
      <c r="AJ248" s="231" t="str">
        <f>IF(Sheet1!AJ248 &lt;&gt; 'TO USE'!AJ248, "Sheet1:"&amp;Sheet1!AJ248&amp;" vs Sheet2:"&amp;'TO USE'!AJ248, "")</f>
        <v/>
      </c>
      <c r="AK248" s="231" t="str">
        <f>IF(Sheet1!AK248 &lt;&gt; 'TO USE'!AK248, "Sheet1:"&amp;Sheet1!AK248&amp;" vs Sheet2:"&amp;'TO USE'!AK248, "")</f>
        <v/>
      </c>
      <c r="AL248" s="231" t="str">
        <f>IF(Sheet1!AL248 &lt;&gt; 'TO USE'!AL248, "Sheet1:"&amp;Sheet1!AL248&amp;" vs Sheet2:"&amp;'TO USE'!AL248, "")</f>
        <v/>
      </c>
      <c r="AM248" s="231" t="str">
        <f>IF(Sheet1!AM248 &lt;&gt; 'TO USE'!AM248, "Sheet1:"&amp;Sheet1!AM248&amp;" vs Sheet2:"&amp;'TO USE'!AM248, "")</f>
        <v/>
      </c>
      <c r="AN248" s="231" t="str">
        <f>IF(Sheet1!AN248 &lt;&gt; 'TO USE'!AN248, "Sheet1:"&amp;Sheet1!AN248&amp;" vs Sheet2:"&amp;'TO USE'!AN248, "")</f>
        <v/>
      </c>
      <c r="AO248" s="231" t="str">
        <f>IF(Sheet1!AO248 &lt;&gt; 'TO USE'!AO248, "Sheet1:"&amp;Sheet1!AO248&amp;" vs Sheet2:"&amp;'TO USE'!AO248, "")</f>
        <v/>
      </c>
      <c r="AP248" s="231" t="str">
        <f>IF(Sheet1!AP248 &lt;&gt; 'TO USE'!AP248, "Sheet1:"&amp;Sheet1!AP248&amp;" vs Sheet2:"&amp;'TO USE'!AP248, "")</f>
        <v/>
      </c>
      <c r="AQ248" s="231" t="str">
        <f>IF(Sheet1!AQ248 &lt;&gt; 'TO USE'!AQ248, "Sheet1:"&amp;Sheet1!AQ248&amp;" vs Sheet2:"&amp;'TO USE'!AQ248, "")</f>
        <v/>
      </c>
      <c r="AR248" s="231" t="str">
        <f>IF(Sheet1!AR248 &lt;&gt; 'TO USE'!AR248, "Sheet1:"&amp;Sheet1!AR248&amp;" vs Sheet2:"&amp;'TO USE'!AR248, "")</f>
        <v/>
      </c>
      <c r="AS248" s="231" t="str">
        <f>IF(Sheet1!AS248 &lt;&gt; 'TO USE'!AS248, "Sheet1:"&amp;Sheet1!AS248&amp;" vs Sheet2:"&amp;'TO USE'!AS248, "")</f>
        <v/>
      </c>
      <c r="AT248" s="231" t="str">
        <f>IF(Sheet1!AT248 &lt;&gt; 'TO USE'!AT248, "Sheet1:"&amp;Sheet1!AT248&amp;" vs Sheet2:"&amp;'TO USE'!AT248, "")</f>
        <v/>
      </c>
      <c r="AU248" s="231" t="str">
        <f>IF(Sheet1!AU248 &lt;&gt; 'TO USE'!AU248, "Sheet1:"&amp;Sheet1!AU248&amp;" vs Sheet2:"&amp;'TO USE'!AU248, "")</f>
        <v/>
      </c>
      <c r="AV248" s="231" t="str">
        <f>IF(Sheet1!AV248 &lt;&gt; 'TO USE'!AV248, "Sheet1:"&amp;Sheet1!AV248&amp;" vs Sheet2:"&amp;'TO USE'!AV248, "")</f>
        <v/>
      </c>
    </row>
    <row r="249" spans="1:48" ht="19">
      <c r="A249">
        <v>1044</v>
      </c>
      <c r="B249" s="231" t="str">
        <f>IF(Sheet1!B249 &lt;&gt; 'TO USE'!B249, "Sheet1:"&amp;Sheet1!B249&amp;" vs Sheet2:"&amp;'TO USE'!B249, "")</f>
        <v/>
      </c>
      <c r="C249" s="231" t="str">
        <f>IF(Sheet1!C249 &lt;&gt; 'TO USE'!C249, "Sheet1:"&amp;Sheet1!C249&amp;" vs Sheet2:"&amp;'TO USE'!C249, "")</f>
        <v/>
      </c>
      <c r="D249" s="231" t="str">
        <f>IF(Sheet1!D249 &lt;&gt; 'TO USE'!D249, "Sheet1:"&amp;Sheet1!D249&amp;" vs Sheet2:"&amp;'TO USE'!D249, "")</f>
        <v/>
      </c>
      <c r="E249" s="231" t="str">
        <f>IF(Sheet1!E249 &lt;&gt; 'TO USE'!E249, "Sheet1:"&amp;Sheet1!E249&amp;" vs Sheet2:"&amp;'TO USE'!E249, "")</f>
        <v/>
      </c>
      <c r="F249" s="231" t="str">
        <f>IF(Sheet1!F249 &lt;&gt; 'TO USE'!F249, "Sheet1:"&amp;Sheet1!F249&amp;" vs Sheet2:"&amp;'TO USE'!F249, "")</f>
        <v/>
      </c>
      <c r="G249" s="231" t="str">
        <f>IF(Sheet1!G249 &lt;&gt; 'TO USE'!G249, "Sheet1:"&amp;Sheet1!G249&amp;" vs Sheet2:"&amp;'TO USE'!G249, "")</f>
        <v/>
      </c>
      <c r="H249" s="231" t="str">
        <f>IF(Sheet1!H249 &lt;&gt; 'TO USE'!H249, "Sheet1:"&amp;Sheet1!H249&amp;" vs Sheet2:"&amp;'TO USE'!H249, "")</f>
        <v/>
      </c>
      <c r="I249" s="231" t="str">
        <f>IF(Sheet1!I249 &lt;&gt; 'TO USE'!I249, "Sheet1:"&amp;Sheet1!I249&amp;" vs Sheet2:"&amp;'TO USE'!I249, "")</f>
        <v/>
      </c>
      <c r="J249" s="231" t="str">
        <f>IF(Sheet1!J249 &lt;&gt; 'TO USE'!J249, "Sheet1:"&amp;Sheet1!J249&amp;" vs Sheet2:"&amp;'TO USE'!J249, "")</f>
        <v/>
      </c>
      <c r="K249" s="231" t="str">
        <f>IF(Sheet1!K249 &lt;&gt; 'TO USE'!K249, "Sheet1:"&amp;Sheet1!K249&amp;" vs Sheet2:"&amp;'TO USE'!K249, "")</f>
        <v/>
      </c>
      <c r="L249" s="231" t="str">
        <f>IF(Sheet1!L249 &lt;&gt; 'TO USE'!L249, "Sheet1:"&amp;Sheet1!L249&amp;" vs Sheet2:"&amp;'TO USE'!L249, "")</f>
        <v/>
      </c>
      <c r="M249" s="231" t="str">
        <f>IF(Sheet1!M249 &lt;&gt; 'TO USE'!M249, "Sheet1:"&amp;Sheet1!M249&amp;" vs Sheet2:"&amp;'TO USE'!M249, "")</f>
        <v/>
      </c>
      <c r="N249" s="231" t="str">
        <f>IF(Sheet1!N249 &lt;&gt; 'TO USE'!N249, "Sheet1:"&amp;Sheet1!N249&amp;" vs Sheet2:"&amp;'TO USE'!N249, "")</f>
        <v/>
      </c>
      <c r="O249" s="231" t="str">
        <f>IF(Sheet1!O249 &lt;&gt; 'TO USE'!O249, "Sheet1:"&amp;Sheet1!O249&amp;" vs Sheet2:"&amp;'TO USE'!O249, "")</f>
        <v/>
      </c>
      <c r="P249" s="231" t="str">
        <f>IF(Sheet1!P249 &lt;&gt; 'TO USE'!P249, "Sheet1:"&amp;Sheet1!P249&amp;" vs Sheet2:"&amp;'TO USE'!P249, "")</f>
        <v/>
      </c>
      <c r="Q249" s="231" t="str">
        <f>IF(Sheet1!Q249 &lt;&gt; 'TO USE'!Q249, "Sheet1:"&amp;Sheet1!Q249&amp;" vs Sheet2:"&amp;'TO USE'!Q249, "")</f>
        <v/>
      </c>
      <c r="R249" s="231" t="str">
        <f>IF(Sheet1!R249 &lt;&gt; 'TO USE'!R249, "Sheet1:"&amp;Sheet1!R249&amp;" vs Sheet2:"&amp;'TO USE'!R249, "")</f>
        <v/>
      </c>
      <c r="S249" s="231" t="str">
        <f>IF(Sheet1!S249 &lt;&gt; 'TO USE'!S249, "Sheet1:"&amp;Sheet1!S249&amp;" vs Sheet2:"&amp;'TO USE'!S249, "")</f>
        <v/>
      </c>
      <c r="T249" s="231" t="str">
        <f>IF(Sheet1!T249 &lt;&gt; 'TO USE'!T249, "Sheet1:"&amp;Sheet1!T249&amp;" vs Sheet2:"&amp;'TO USE'!T249, "")</f>
        <v/>
      </c>
      <c r="U249" s="231" t="str">
        <f>IF(Sheet1!U249 &lt;&gt; 'TO USE'!U249, "Sheet1:"&amp;Sheet1!U249&amp;" vs Sheet2:"&amp;'TO USE'!U249, "")</f>
        <v/>
      </c>
      <c r="V249" s="231" t="str">
        <f>IF(Sheet1!V249 &lt;&gt; 'TO USE'!V249, "Sheet1:"&amp;Sheet1!V249&amp;" vs Sheet2:"&amp;'TO USE'!V249, "")</f>
        <v/>
      </c>
      <c r="W249" s="231" t="str">
        <f>IF(Sheet1!W249 &lt;&gt; 'TO USE'!W249, "Sheet1:"&amp;Sheet1!W249&amp;" vs Sheet2:"&amp;'TO USE'!W249, "")</f>
        <v/>
      </c>
      <c r="X249" s="231" t="str">
        <f>IF(Sheet1!X249 &lt;&gt; 'TO USE'!X249, "Sheet1:"&amp;Sheet1!X249&amp;" vs Sheet2:"&amp;'TO USE'!X249, "")</f>
        <v/>
      </c>
      <c r="Y249" s="231" t="str">
        <f>IF(Sheet1!Y249 &lt;&gt; 'TO USE'!Y249, "Sheet1:"&amp;Sheet1!Y249&amp;" vs Sheet2:"&amp;'TO USE'!Y249, "")</f>
        <v/>
      </c>
      <c r="Z249" s="231" t="str">
        <f>IF(Sheet1!Z249 &lt;&gt; 'TO USE'!Z249, "Sheet1:"&amp;Sheet1!Z249&amp;" vs Sheet2:"&amp;'TO USE'!Z249, "")</f>
        <v/>
      </c>
      <c r="AA249" s="231" t="str">
        <f>IF(Sheet1!AA249 &lt;&gt; 'TO USE'!AA249, "Sheet1:"&amp;Sheet1!AA249&amp;" vs Sheet2:"&amp;'TO USE'!AA249, "")</f>
        <v/>
      </c>
      <c r="AB249" s="231" t="str">
        <f>IF(Sheet1!AB249 &lt;&gt; 'TO USE'!AB249, "Sheet1:"&amp;Sheet1!AB249&amp;" vs Sheet2:"&amp;'TO USE'!AB249, "")</f>
        <v/>
      </c>
      <c r="AC249" s="231" t="str">
        <f>IF(Sheet1!AC249 &lt;&gt; 'TO USE'!AC249, "Sheet1:"&amp;Sheet1!AC249&amp;" vs Sheet2:"&amp;'TO USE'!AC249, "")</f>
        <v/>
      </c>
      <c r="AD249" s="231" t="str">
        <f>IF(Sheet1!AD249 &lt;&gt; 'TO USE'!AD249, "Sheet1:"&amp;Sheet1!AD249&amp;" vs Sheet2:"&amp;'TO USE'!AD249, "")</f>
        <v/>
      </c>
      <c r="AE249" s="231" t="str">
        <f>IF(Sheet1!AE249 &lt;&gt; 'TO USE'!AE249, "Sheet1:"&amp;Sheet1!AE249&amp;" vs Sheet2:"&amp;'TO USE'!AE249, "")</f>
        <v/>
      </c>
      <c r="AF249" s="231" t="str">
        <f>IF(Sheet1!AF249 &lt;&gt; 'TO USE'!AF249, "Sheet1:"&amp;Sheet1!AF249&amp;" vs Sheet2:"&amp;'TO USE'!AF249, "")</f>
        <v/>
      </c>
      <c r="AG249" s="231" t="str">
        <f>IF(Sheet1!AG249 &lt;&gt; 'TO USE'!AG249, "Sheet1:"&amp;Sheet1!AG249&amp;" vs Sheet2:"&amp;'TO USE'!AG249, "")</f>
        <v/>
      </c>
      <c r="AH249" s="231" t="str">
        <f>IF(Sheet1!AH249 &lt;&gt; 'TO USE'!AH249, "Sheet1:"&amp;Sheet1!AH249&amp;" vs Sheet2:"&amp;'TO USE'!AH249, "")</f>
        <v/>
      </c>
      <c r="AI249" s="231" t="str">
        <f>IF(Sheet1!AI249 &lt;&gt; 'TO USE'!AI249, "Sheet1:"&amp;Sheet1!AI249&amp;" vs Sheet2:"&amp;'TO USE'!AI249, "")</f>
        <v/>
      </c>
      <c r="AJ249" s="231" t="str">
        <f>IF(Sheet1!AJ249 &lt;&gt; 'TO USE'!AJ249, "Sheet1:"&amp;Sheet1!AJ249&amp;" vs Sheet2:"&amp;'TO USE'!AJ249, "")</f>
        <v/>
      </c>
      <c r="AK249" s="231" t="str">
        <f>IF(Sheet1!AK249 &lt;&gt; 'TO USE'!AK249, "Sheet1:"&amp;Sheet1!AK249&amp;" vs Sheet2:"&amp;'TO USE'!AK249, "")</f>
        <v/>
      </c>
      <c r="AL249" s="231" t="str">
        <f>IF(Sheet1!AL249 &lt;&gt; 'TO USE'!AL249, "Sheet1:"&amp;Sheet1!AL249&amp;" vs Sheet2:"&amp;'TO USE'!AL249, "")</f>
        <v/>
      </c>
      <c r="AM249" s="231" t="str">
        <f>IF(Sheet1!AM249 &lt;&gt; 'TO USE'!AM249, "Sheet1:"&amp;Sheet1!AM249&amp;" vs Sheet2:"&amp;'TO USE'!AM249, "")</f>
        <v/>
      </c>
      <c r="AN249" s="231" t="str">
        <f>IF(Sheet1!AN249 &lt;&gt; 'TO USE'!AN249, "Sheet1:"&amp;Sheet1!AN249&amp;" vs Sheet2:"&amp;'TO USE'!AN249, "")</f>
        <v/>
      </c>
      <c r="AO249" s="231" t="str">
        <f>IF(Sheet1!AO249 &lt;&gt; 'TO USE'!AO249, "Sheet1:"&amp;Sheet1!AO249&amp;" vs Sheet2:"&amp;'TO USE'!AO249, "")</f>
        <v/>
      </c>
      <c r="AP249" s="231" t="str">
        <f>IF(Sheet1!AP249 &lt;&gt; 'TO USE'!AP249, "Sheet1:"&amp;Sheet1!AP249&amp;" vs Sheet2:"&amp;'TO USE'!AP249, "")</f>
        <v/>
      </c>
      <c r="AQ249" s="231" t="str">
        <f>IF(Sheet1!AQ249 &lt;&gt; 'TO USE'!AQ249, "Sheet1:"&amp;Sheet1!AQ249&amp;" vs Sheet2:"&amp;'TO USE'!AQ249, "")</f>
        <v/>
      </c>
      <c r="AR249" s="231" t="str">
        <f>IF(Sheet1!AR249 &lt;&gt; 'TO USE'!AR249, "Sheet1:"&amp;Sheet1!AR249&amp;" vs Sheet2:"&amp;'TO USE'!AR249, "")</f>
        <v/>
      </c>
      <c r="AS249" s="231" t="str">
        <f>IF(Sheet1!AS249 &lt;&gt; 'TO USE'!AS249, "Sheet1:"&amp;Sheet1!AS249&amp;" vs Sheet2:"&amp;'TO USE'!AS249, "")</f>
        <v/>
      </c>
      <c r="AT249" s="231" t="str">
        <f>IF(Sheet1!AT249 &lt;&gt; 'TO USE'!AT249, "Sheet1:"&amp;Sheet1!AT249&amp;" vs Sheet2:"&amp;'TO USE'!AT249, "")</f>
        <v/>
      </c>
      <c r="AU249" s="231" t="str">
        <f>IF(Sheet1!AU249 &lt;&gt; 'TO USE'!AU249, "Sheet1:"&amp;Sheet1!AU249&amp;" vs Sheet2:"&amp;'TO USE'!AU249, "")</f>
        <v/>
      </c>
      <c r="AV249" s="231" t="str">
        <f>IF(Sheet1!AV249 &lt;&gt; 'TO USE'!AV249, "Sheet1:"&amp;Sheet1!AV249&amp;" vs Sheet2:"&amp;'TO USE'!AV249, "")</f>
        <v/>
      </c>
    </row>
    <row r="250" spans="1:48" ht="19">
      <c r="A250">
        <v>1045</v>
      </c>
      <c r="B250" s="231" t="str">
        <f>IF(Sheet1!B250 &lt;&gt; 'TO USE'!B250, "Sheet1:"&amp;Sheet1!B250&amp;" vs Sheet2:"&amp;'TO USE'!B250, "")</f>
        <v/>
      </c>
      <c r="C250" s="231" t="str">
        <f>IF(Sheet1!C250 &lt;&gt; 'TO USE'!C250, "Sheet1:"&amp;Sheet1!C250&amp;" vs Sheet2:"&amp;'TO USE'!C250, "")</f>
        <v/>
      </c>
      <c r="D250" s="231" t="str">
        <f>IF(Sheet1!D250 &lt;&gt; 'TO USE'!D250, "Sheet1:"&amp;Sheet1!D250&amp;" vs Sheet2:"&amp;'TO USE'!D250, "")</f>
        <v/>
      </c>
      <c r="E250" s="231" t="str">
        <f>IF(Sheet1!E250 &lt;&gt; 'TO USE'!E250, "Sheet1:"&amp;Sheet1!E250&amp;" vs Sheet2:"&amp;'TO USE'!E250, "")</f>
        <v/>
      </c>
      <c r="F250" s="231" t="str">
        <f>IF(Sheet1!F250 &lt;&gt; 'TO USE'!F250, "Sheet1:"&amp;Sheet1!F250&amp;" vs Sheet2:"&amp;'TO USE'!F250, "")</f>
        <v/>
      </c>
      <c r="G250" s="231" t="str">
        <f>IF(Sheet1!G250 &lt;&gt; 'TO USE'!G250, "Sheet1:"&amp;Sheet1!G250&amp;" vs Sheet2:"&amp;'TO USE'!G250, "")</f>
        <v/>
      </c>
      <c r="H250" s="231" t="str">
        <f>IF(Sheet1!H250 &lt;&gt; 'TO USE'!H250, "Sheet1:"&amp;Sheet1!H250&amp;" vs Sheet2:"&amp;'TO USE'!H250, "")</f>
        <v/>
      </c>
      <c r="I250" s="231" t="str">
        <f>IF(Sheet1!I250 &lt;&gt; 'TO USE'!I250, "Sheet1:"&amp;Sheet1!I250&amp;" vs Sheet2:"&amp;'TO USE'!I250, "")</f>
        <v/>
      </c>
      <c r="J250" s="231" t="str">
        <f>IF(Sheet1!J250 &lt;&gt; 'TO USE'!J250, "Sheet1:"&amp;Sheet1!J250&amp;" vs Sheet2:"&amp;'TO USE'!J250, "")</f>
        <v/>
      </c>
      <c r="K250" s="231" t="str">
        <f>IF(Sheet1!K250 &lt;&gt; 'TO USE'!K250, "Sheet1:"&amp;Sheet1!K250&amp;" vs Sheet2:"&amp;'TO USE'!K250, "")</f>
        <v/>
      </c>
      <c r="L250" s="231" t="str">
        <f>IF(Sheet1!L250 &lt;&gt; 'TO USE'!L250, "Sheet1:"&amp;Sheet1!L250&amp;" vs Sheet2:"&amp;'TO USE'!L250, "")</f>
        <v/>
      </c>
      <c r="M250" s="231" t="str">
        <f>IF(Sheet1!M250 &lt;&gt; 'TO USE'!M250, "Sheet1:"&amp;Sheet1!M250&amp;" vs Sheet2:"&amp;'TO USE'!M250, "")</f>
        <v/>
      </c>
      <c r="N250" s="231" t="str">
        <f>IF(Sheet1!N250 &lt;&gt; 'TO USE'!N250, "Sheet1:"&amp;Sheet1!N250&amp;" vs Sheet2:"&amp;'TO USE'!N250, "")</f>
        <v/>
      </c>
      <c r="O250" s="231" t="str">
        <f>IF(Sheet1!O250 &lt;&gt; 'TO USE'!O250, "Sheet1:"&amp;Sheet1!O250&amp;" vs Sheet2:"&amp;'TO USE'!O250, "")</f>
        <v/>
      </c>
      <c r="P250" s="231" t="str">
        <f>IF(Sheet1!P250 &lt;&gt; 'TO USE'!P250, "Sheet1:"&amp;Sheet1!P250&amp;" vs Sheet2:"&amp;'TO USE'!P250, "")</f>
        <v/>
      </c>
      <c r="Q250" s="231" t="str">
        <f>IF(Sheet1!Q250 &lt;&gt; 'TO USE'!Q250, "Sheet1:"&amp;Sheet1!Q250&amp;" vs Sheet2:"&amp;'TO USE'!Q250, "")</f>
        <v/>
      </c>
      <c r="R250" s="231" t="str">
        <f>IF(Sheet1!R250 &lt;&gt; 'TO USE'!R250, "Sheet1:"&amp;Sheet1!R250&amp;" vs Sheet2:"&amp;'TO USE'!R250, "")</f>
        <v/>
      </c>
      <c r="S250" s="231" t="str">
        <f>IF(Sheet1!S250 &lt;&gt; 'TO USE'!S250, "Sheet1:"&amp;Sheet1!S250&amp;" vs Sheet2:"&amp;'TO USE'!S250, "")</f>
        <v/>
      </c>
      <c r="T250" s="231" t="str">
        <f>IF(Sheet1!T250 &lt;&gt; 'TO USE'!T250, "Sheet1:"&amp;Sheet1!T250&amp;" vs Sheet2:"&amp;'TO USE'!T250, "")</f>
        <v/>
      </c>
      <c r="U250" s="231" t="str">
        <f>IF(Sheet1!U250 &lt;&gt; 'TO USE'!U250, "Sheet1:"&amp;Sheet1!U250&amp;" vs Sheet2:"&amp;'TO USE'!U250, "")</f>
        <v/>
      </c>
      <c r="V250" s="231" t="str">
        <f>IF(Sheet1!V250 &lt;&gt; 'TO USE'!V250, "Sheet1:"&amp;Sheet1!V250&amp;" vs Sheet2:"&amp;'TO USE'!V250, "")</f>
        <v/>
      </c>
      <c r="W250" s="231" t="str">
        <f>IF(Sheet1!W250 &lt;&gt; 'TO USE'!W250, "Sheet1:"&amp;Sheet1!W250&amp;" vs Sheet2:"&amp;'TO USE'!W250, "")</f>
        <v/>
      </c>
      <c r="X250" s="231" t="str">
        <f>IF(Sheet1!X250 &lt;&gt; 'TO USE'!X250, "Sheet1:"&amp;Sheet1!X250&amp;" vs Sheet2:"&amp;'TO USE'!X250, "")</f>
        <v/>
      </c>
      <c r="Y250" s="231" t="str">
        <f>IF(Sheet1!Y250 &lt;&gt; 'TO USE'!Y250, "Sheet1:"&amp;Sheet1!Y250&amp;" vs Sheet2:"&amp;'TO USE'!Y250, "")</f>
        <v/>
      </c>
      <c r="Z250" s="231" t="str">
        <f>IF(Sheet1!Z250 &lt;&gt; 'TO USE'!Z250, "Sheet1:"&amp;Sheet1!Z250&amp;" vs Sheet2:"&amp;'TO USE'!Z250, "")</f>
        <v/>
      </c>
      <c r="AA250" s="231" t="str">
        <f>IF(Sheet1!AA250 &lt;&gt; 'TO USE'!AA250, "Sheet1:"&amp;Sheet1!AA250&amp;" vs Sheet2:"&amp;'TO USE'!AA250, "")</f>
        <v/>
      </c>
      <c r="AB250" s="231" t="str">
        <f>IF(Sheet1!AB250 &lt;&gt; 'TO USE'!AB250, "Sheet1:"&amp;Sheet1!AB250&amp;" vs Sheet2:"&amp;'TO USE'!AB250, "")</f>
        <v/>
      </c>
      <c r="AC250" s="231" t="str">
        <f>IF(Sheet1!AC250 &lt;&gt; 'TO USE'!AC250, "Sheet1:"&amp;Sheet1!AC250&amp;" vs Sheet2:"&amp;'TO USE'!AC250, "")</f>
        <v/>
      </c>
      <c r="AD250" s="231" t="str">
        <f>IF(Sheet1!AD250 &lt;&gt; 'TO USE'!AD250, "Sheet1:"&amp;Sheet1!AD250&amp;" vs Sheet2:"&amp;'TO USE'!AD250, "")</f>
        <v/>
      </c>
      <c r="AE250" s="231" t="str">
        <f>IF(Sheet1!AE250 &lt;&gt; 'TO USE'!AE250, "Sheet1:"&amp;Sheet1!AE250&amp;" vs Sheet2:"&amp;'TO USE'!AE250, "")</f>
        <v/>
      </c>
      <c r="AF250" s="231" t="str">
        <f>IF(Sheet1!AF250 &lt;&gt; 'TO USE'!AF250, "Sheet1:"&amp;Sheet1!AF250&amp;" vs Sheet2:"&amp;'TO USE'!AF250, "")</f>
        <v/>
      </c>
      <c r="AG250" s="231" t="str">
        <f>IF(Sheet1!AG250 &lt;&gt; 'TO USE'!AG250, "Sheet1:"&amp;Sheet1!AG250&amp;" vs Sheet2:"&amp;'TO USE'!AG250, "")</f>
        <v/>
      </c>
      <c r="AH250" s="231" t="str">
        <f>IF(Sheet1!AH250 &lt;&gt; 'TO USE'!AH250, "Sheet1:"&amp;Sheet1!AH250&amp;" vs Sheet2:"&amp;'TO USE'!AH250, "")</f>
        <v/>
      </c>
      <c r="AI250" s="231" t="str">
        <f>IF(Sheet1!AI250 &lt;&gt; 'TO USE'!AI250, "Sheet1:"&amp;Sheet1!AI250&amp;" vs Sheet2:"&amp;'TO USE'!AI250, "")</f>
        <v/>
      </c>
      <c r="AJ250" s="231" t="str">
        <f>IF(Sheet1!AJ250 &lt;&gt; 'TO USE'!AJ250, "Sheet1:"&amp;Sheet1!AJ250&amp;" vs Sheet2:"&amp;'TO USE'!AJ250, "")</f>
        <v/>
      </c>
      <c r="AK250" s="231" t="str">
        <f>IF(Sheet1!AK250 &lt;&gt; 'TO USE'!AK250, "Sheet1:"&amp;Sheet1!AK250&amp;" vs Sheet2:"&amp;'TO USE'!AK250, "")</f>
        <v/>
      </c>
      <c r="AL250" s="231" t="str">
        <f>IF(Sheet1!AL250 &lt;&gt; 'TO USE'!AL250, "Sheet1:"&amp;Sheet1!AL250&amp;" vs Sheet2:"&amp;'TO USE'!AL250, "")</f>
        <v/>
      </c>
      <c r="AM250" s="231" t="str">
        <f>IF(Sheet1!AM250 &lt;&gt; 'TO USE'!AM250, "Sheet1:"&amp;Sheet1!AM250&amp;" vs Sheet2:"&amp;'TO USE'!AM250, "")</f>
        <v/>
      </c>
      <c r="AN250" s="231" t="str">
        <f>IF(Sheet1!AN250 &lt;&gt; 'TO USE'!AN250, "Sheet1:"&amp;Sheet1!AN250&amp;" vs Sheet2:"&amp;'TO USE'!AN250, "")</f>
        <v/>
      </c>
      <c r="AO250" s="231" t="str">
        <f>IF(Sheet1!AO250 &lt;&gt; 'TO USE'!AO250, "Sheet1:"&amp;Sheet1!AO250&amp;" vs Sheet2:"&amp;'TO USE'!AO250, "")</f>
        <v/>
      </c>
      <c r="AP250" s="231" t="str">
        <f>IF(Sheet1!AP250 &lt;&gt; 'TO USE'!AP250, "Sheet1:"&amp;Sheet1!AP250&amp;" vs Sheet2:"&amp;'TO USE'!AP250, "")</f>
        <v/>
      </c>
      <c r="AQ250" s="231" t="str">
        <f>IF(Sheet1!AQ250 &lt;&gt; 'TO USE'!AQ250, "Sheet1:"&amp;Sheet1!AQ250&amp;" vs Sheet2:"&amp;'TO USE'!AQ250, "")</f>
        <v/>
      </c>
      <c r="AR250" s="231" t="str">
        <f>IF(Sheet1!AR250 &lt;&gt; 'TO USE'!AR250, "Sheet1:"&amp;Sheet1!AR250&amp;" vs Sheet2:"&amp;'TO USE'!AR250, "")</f>
        <v/>
      </c>
      <c r="AS250" s="231" t="str">
        <f>IF(Sheet1!AS250 &lt;&gt; 'TO USE'!AS250, "Sheet1:"&amp;Sheet1!AS250&amp;" vs Sheet2:"&amp;'TO USE'!AS250, "")</f>
        <v/>
      </c>
      <c r="AT250" s="231" t="str">
        <f>IF(Sheet1!AT250 &lt;&gt; 'TO USE'!AT250, "Sheet1:"&amp;Sheet1!AT250&amp;" vs Sheet2:"&amp;'TO USE'!AT250, "")</f>
        <v/>
      </c>
      <c r="AU250" s="231" t="str">
        <f>IF(Sheet1!AU250 &lt;&gt; 'TO USE'!AU250, "Sheet1:"&amp;Sheet1!AU250&amp;" vs Sheet2:"&amp;'TO USE'!AU250, "")</f>
        <v/>
      </c>
      <c r="AV250" s="231" t="str">
        <f>IF(Sheet1!AV250 &lt;&gt; 'TO USE'!AV250, "Sheet1:"&amp;Sheet1!AV250&amp;" vs Sheet2:"&amp;'TO USE'!AV250, "")</f>
        <v/>
      </c>
    </row>
    <row r="251" spans="1:48" ht="19">
      <c r="A251">
        <v>1046</v>
      </c>
      <c r="B251" s="231" t="str">
        <f>IF(Sheet1!B251 &lt;&gt; 'TO USE'!B251, "Sheet1:"&amp;Sheet1!B251&amp;" vs Sheet2:"&amp;'TO USE'!B251, "")</f>
        <v/>
      </c>
      <c r="C251" s="231" t="str">
        <f>IF(Sheet1!C251 &lt;&gt; 'TO USE'!C251, "Sheet1:"&amp;Sheet1!C251&amp;" vs Sheet2:"&amp;'TO USE'!C251, "")</f>
        <v/>
      </c>
      <c r="D251" s="231" t="str">
        <f>IF(Sheet1!D251 &lt;&gt; 'TO USE'!D251, "Sheet1:"&amp;Sheet1!D251&amp;" vs Sheet2:"&amp;'TO USE'!D251, "")</f>
        <v/>
      </c>
      <c r="E251" s="231" t="str">
        <f>IF(Sheet1!E251 &lt;&gt; 'TO USE'!E251, "Sheet1:"&amp;Sheet1!E251&amp;" vs Sheet2:"&amp;'TO USE'!E251, "")</f>
        <v/>
      </c>
      <c r="F251" s="231" t="str">
        <f>IF(Sheet1!F251 &lt;&gt; 'TO USE'!F251, "Sheet1:"&amp;Sheet1!F251&amp;" vs Sheet2:"&amp;'TO USE'!F251, "")</f>
        <v/>
      </c>
      <c r="G251" s="231" t="str">
        <f>IF(Sheet1!G251 &lt;&gt; 'TO USE'!G251, "Sheet1:"&amp;Sheet1!G251&amp;" vs Sheet2:"&amp;'TO USE'!G251, "")</f>
        <v/>
      </c>
      <c r="H251" s="231" t="str">
        <f>IF(Sheet1!H251 &lt;&gt; 'TO USE'!H251, "Sheet1:"&amp;Sheet1!H251&amp;" vs Sheet2:"&amp;'TO USE'!H251, "")</f>
        <v/>
      </c>
      <c r="I251" s="231" t="str">
        <f>IF(Sheet1!I251 &lt;&gt; 'TO USE'!I251, "Sheet1:"&amp;Sheet1!I251&amp;" vs Sheet2:"&amp;'TO USE'!I251, "")</f>
        <v/>
      </c>
      <c r="J251" s="231" t="str">
        <f>IF(Sheet1!J251 &lt;&gt; 'TO USE'!J251, "Sheet1:"&amp;Sheet1!J251&amp;" vs Sheet2:"&amp;'TO USE'!J251, "")</f>
        <v/>
      </c>
      <c r="K251" s="231" t="str">
        <f>IF(Sheet1!K251 &lt;&gt; 'TO USE'!K251, "Sheet1:"&amp;Sheet1!K251&amp;" vs Sheet2:"&amp;'TO USE'!K251, "")</f>
        <v/>
      </c>
      <c r="L251" s="231" t="str">
        <f>IF(Sheet1!L251 &lt;&gt; 'TO USE'!L251, "Sheet1:"&amp;Sheet1!L251&amp;" vs Sheet2:"&amp;'TO USE'!L251, "")</f>
        <v/>
      </c>
      <c r="M251" s="231" t="str">
        <f>IF(Sheet1!M251 &lt;&gt; 'TO USE'!M251, "Sheet1:"&amp;Sheet1!M251&amp;" vs Sheet2:"&amp;'TO USE'!M251, "")</f>
        <v/>
      </c>
      <c r="N251" s="231" t="str">
        <f>IF(Sheet1!N251 &lt;&gt; 'TO USE'!N251, "Sheet1:"&amp;Sheet1!N251&amp;" vs Sheet2:"&amp;'TO USE'!N251, "")</f>
        <v/>
      </c>
      <c r="O251" s="231" t="str">
        <f>IF(Sheet1!O251 &lt;&gt; 'TO USE'!O251, "Sheet1:"&amp;Sheet1!O251&amp;" vs Sheet2:"&amp;'TO USE'!O251, "")</f>
        <v/>
      </c>
      <c r="P251" s="231" t="str">
        <f>IF(Sheet1!P251 &lt;&gt; 'TO USE'!P251, "Sheet1:"&amp;Sheet1!P251&amp;" vs Sheet2:"&amp;'TO USE'!P251, "")</f>
        <v/>
      </c>
      <c r="Q251" s="231" t="str">
        <f>IF(Sheet1!Q251 &lt;&gt; 'TO USE'!Q251, "Sheet1:"&amp;Sheet1!Q251&amp;" vs Sheet2:"&amp;'TO USE'!Q251, "")</f>
        <v/>
      </c>
      <c r="R251" s="231" t="str">
        <f>IF(Sheet1!R251 &lt;&gt; 'TO USE'!R251, "Sheet1:"&amp;Sheet1!R251&amp;" vs Sheet2:"&amp;'TO USE'!R251, "")</f>
        <v/>
      </c>
      <c r="S251" s="231" t="str">
        <f>IF(Sheet1!S251 &lt;&gt; 'TO USE'!S251, "Sheet1:"&amp;Sheet1!S251&amp;" vs Sheet2:"&amp;'TO USE'!S251, "")</f>
        <v/>
      </c>
      <c r="T251" s="231" t="str">
        <f>IF(Sheet1!T251 &lt;&gt; 'TO USE'!T251, "Sheet1:"&amp;Sheet1!T251&amp;" vs Sheet2:"&amp;'TO USE'!T251, "")</f>
        <v/>
      </c>
      <c r="U251" s="231" t="str">
        <f>IF(Sheet1!U251 &lt;&gt; 'TO USE'!U251, "Sheet1:"&amp;Sheet1!U251&amp;" vs Sheet2:"&amp;'TO USE'!U251, "")</f>
        <v/>
      </c>
      <c r="V251" s="231" t="str">
        <f>IF(Sheet1!V251 &lt;&gt; 'TO USE'!V251, "Sheet1:"&amp;Sheet1!V251&amp;" vs Sheet2:"&amp;'TO USE'!V251, "")</f>
        <v/>
      </c>
      <c r="W251" s="231" t="str">
        <f>IF(Sheet1!W251 &lt;&gt; 'TO USE'!W251, "Sheet1:"&amp;Sheet1!W251&amp;" vs Sheet2:"&amp;'TO USE'!W251, "")</f>
        <v/>
      </c>
      <c r="X251" s="231" t="str">
        <f>IF(Sheet1!X251 &lt;&gt; 'TO USE'!X251, "Sheet1:"&amp;Sheet1!X251&amp;" vs Sheet2:"&amp;'TO USE'!X251, "")</f>
        <v/>
      </c>
      <c r="Y251" s="231" t="str">
        <f>IF(Sheet1!Y251 &lt;&gt; 'TO USE'!Y251, "Sheet1:"&amp;Sheet1!Y251&amp;" vs Sheet2:"&amp;'TO USE'!Y251, "")</f>
        <v/>
      </c>
      <c r="Z251" s="231" t="str">
        <f>IF(Sheet1!Z251 &lt;&gt; 'TO USE'!Z251, "Sheet1:"&amp;Sheet1!Z251&amp;" vs Sheet2:"&amp;'TO USE'!Z251, "")</f>
        <v/>
      </c>
      <c r="AA251" s="231" t="str">
        <f>IF(Sheet1!AA251 &lt;&gt; 'TO USE'!AA251, "Sheet1:"&amp;Sheet1!AA251&amp;" vs Sheet2:"&amp;'TO USE'!AA251, "")</f>
        <v/>
      </c>
      <c r="AB251" s="231" t="str">
        <f>IF(Sheet1!AB251 &lt;&gt; 'TO USE'!AB251, "Sheet1:"&amp;Sheet1!AB251&amp;" vs Sheet2:"&amp;'TO USE'!AB251, "")</f>
        <v/>
      </c>
      <c r="AC251" s="231" t="str">
        <f>IF(Sheet1!AC251 &lt;&gt; 'TO USE'!AC251, "Sheet1:"&amp;Sheet1!AC251&amp;" vs Sheet2:"&amp;'TO USE'!AC251, "")</f>
        <v/>
      </c>
      <c r="AD251" s="231" t="str">
        <f>IF(Sheet1!AD251 &lt;&gt; 'TO USE'!AD251, "Sheet1:"&amp;Sheet1!AD251&amp;" vs Sheet2:"&amp;'TO USE'!AD251, "")</f>
        <v/>
      </c>
      <c r="AE251" s="231" t="str">
        <f>IF(Sheet1!AE251 &lt;&gt; 'TO USE'!AE251, "Sheet1:"&amp;Sheet1!AE251&amp;" vs Sheet2:"&amp;'TO USE'!AE251, "")</f>
        <v/>
      </c>
      <c r="AF251" s="231" t="str">
        <f>IF(Sheet1!AF251 &lt;&gt; 'TO USE'!AF251, "Sheet1:"&amp;Sheet1!AF251&amp;" vs Sheet2:"&amp;'TO USE'!AF251, "")</f>
        <v/>
      </c>
      <c r="AG251" s="231" t="str">
        <f>IF(Sheet1!AG251 &lt;&gt; 'TO USE'!AG251, "Sheet1:"&amp;Sheet1!AG251&amp;" vs Sheet2:"&amp;'TO USE'!AG251, "")</f>
        <v/>
      </c>
      <c r="AH251" s="231" t="str">
        <f>IF(Sheet1!AH251 &lt;&gt; 'TO USE'!AH251, "Sheet1:"&amp;Sheet1!AH251&amp;" vs Sheet2:"&amp;'TO USE'!AH251, "")</f>
        <v/>
      </c>
      <c r="AI251" s="231" t="str">
        <f>IF(Sheet1!AI251 &lt;&gt; 'TO USE'!AI251, "Sheet1:"&amp;Sheet1!AI251&amp;" vs Sheet2:"&amp;'TO USE'!AI251, "")</f>
        <v/>
      </c>
      <c r="AJ251" s="231" t="str">
        <f>IF(Sheet1!AJ251 &lt;&gt; 'TO USE'!AJ251, "Sheet1:"&amp;Sheet1!AJ251&amp;" vs Sheet2:"&amp;'TO USE'!AJ251, "")</f>
        <v/>
      </c>
      <c r="AK251" s="231" t="str">
        <f>IF(Sheet1!AK251 &lt;&gt; 'TO USE'!AK251, "Sheet1:"&amp;Sheet1!AK251&amp;" vs Sheet2:"&amp;'TO USE'!AK251, "")</f>
        <v/>
      </c>
      <c r="AL251" s="231" t="str">
        <f>IF(Sheet1!AL251 &lt;&gt; 'TO USE'!AL251, "Sheet1:"&amp;Sheet1!AL251&amp;" vs Sheet2:"&amp;'TO USE'!AL251, "")</f>
        <v/>
      </c>
      <c r="AM251" s="231" t="str">
        <f>IF(Sheet1!AM251 &lt;&gt; 'TO USE'!AM251, "Sheet1:"&amp;Sheet1!AM251&amp;" vs Sheet2:"&amp;'TO USE'!AM251, "")</f>
        <v/>
      </c>
      <c r="AN251" s="231" t="str">
        <f>IF(Sheet1!AN251 &lt;&gt; 'TO USE'!AN251, "Sheet1:"&amp;Sheet1!AN251&amp;" vs Sheet2:"&amp;'TO USE'!AN251, "")</f>
        <v/>
      </c>
      <c r="AO251" s="231" t="str">
        <f>IF(Sheet1!AO251 &lt;&gt; 'TO USE'!AO251, "Sheet1:"&amp;Sheet1!AO251&amp;" vs Sheet2:"&amp;'TO USE'!AO251, "")</f>
        <v/>
      </c>
      <c r="AP251" s="231" t="str">
        <f>IF(Sheet1!AP251 &lt;&gt; 'TO USE'!AP251, "Sheet1:"&amp;Sheet1!AP251&amp;" vs Sheet2:"&amp;'TO USE'!AP251, "")</f>
        <v/>
      </c>
      <c r="AQ251" s="231" t="str">
        <f>IF(Sheet1!AQ251 &lt;&gt; 'TO USE'!AQ251, "Sheet1:"&amp;Sheet1!AQ251&amp;" vs Sheet2:"&amp;'TO USE'!AQ251, "")</f>
        <v/>
      </c>
      <c r="AR251" s="231" t="str">
        <f>IF(Sheet1!AR251 &lt;&gt; 'TO USE'!AR251, "Sheet1:"&amp;Sheet1!AR251&amp;" vs Sheet2:"&amp;'TO USE'!AR251, "")</f>
        <v/>
      </c>
      <c r="AS251" s="231" t="str">
        <f>IF(Sheet1!AS251 &lt;&gt; 'TO USE'!AS251, "Sheet1:"&amp;Sheet1!AS251&amp;" vs Sheet2:"&amp;'TO USE'!AS251, "")</f>
        <v/>
      </c>
      <c r="AT251" s="231" t="str">
        <f>IF(Sheet1!AT251 &lt;&gt; 'TO USE'!AT251, "Sheet1:"&amp;Sheet1!AT251&amp;" vs Sheet2:"&amp;'TO USE'!AT251, "")</f>
        <v/>
      </c>
      <c r="AU251" s="231" t="str">
        <f>IF(Sheet1!AU251 &lt;&gt; 'TO USE'!AU251, "Sheet1:"&amp;Sheet1!AU251&amp;" vs Sheet2:"&amp;'TO USE'!AU251, "")</f>
        <v/>
      </c>
      <c r="AV251" s="231" t="str">
        <f>IF(Sheet1!AV251 &lt;&gt; 'TO USE'!AV251, "Sheet1:"&amp;Sheet1!AV251&amp;" vs Sheet2:"&amp;'TO USE'!AV251, "")</f>
        <v/>
      </c>
    </row>
    <row r="252" spans="1:48" ht="19">
      <c r="A252">
        <v>1047</v>
      </c>
      <c r="B252" s="231" t="str">
        <f>IF(Sheet1!B252 &lt;&gt; 'TO USE'!B252, "Sheet1:"&amp;Sheet1!B252&amp;" vs Sheet2:"&amp;'TO USE'!B252, "")</f>
        <v/>
      </c>
      <c r="C252" s="231" t="str">
        <f>IF(Sheet1!C252 &lt;&gt; 'TO USE'!C252, "Sheet1:"&amp;Sheet1!C252&amp;" vs Sheet2:"&amp;'TO USE'!C252, "")</f>
        <v/>
      </c>
      <c r="D252" s="231" t="str">
        <f>IF(Sheet1!D252 &lt;&gt; 'TO USE'!D252, "Sheet1:"&amp;Sheet1!D252&amp;" vs Sheet2:"&amp;'TO USE'!D252, "")</f>
        <v/>
      </c>
      <c r="E252" s="231" t="str">
        <f>IF(Sheet1!E252 &lt;&gt; 'TO USE'!E252, "Sheet1:"&amp;Sheet1!E252&amp;" vs Sheet2:"&amp;'TO USE'!E252, "")</f>
        <v/>
      </c>
      <c r="F252" s="231" t="str">
        <f>IF(Sheet1!F252 &lt;&gt; 'TO USE'!F252, "Sheet1:"&amp;Sheet1!F252&amp;" vs Sheet2:"&amp;'TO USE'!F252, "")</f>
        <v/>
      </c>
      <c r="G252" s="231" t="str">
        <f>IF(Sheet1!G252 &lt;&gt; 'TO USE'!G252, "Sheet1:"&amp;Sheet1!G252&amp;" vs Sheet2:"&amp;'TO USE'!G252, "")</f>
        <v/>
      </c>
      <c r="H252" s="231" t="str">
        <f>IF(Sheet1!H252 &lt;&gt; 'TO USE'!H252, "Sheet1:"&amp;Sheet1!H252&amp;" vs Sheet2:"&amp;'TO USE'!H252, "")</f>
        <v/>
      </c>
      <c r="I252" s="231" t="str">
        <f>IF(Sheet1!I252 &lt;&gt; 'TO USE'!I252, "Sheet1:"&amp;Sheet1!I252&amp;" vs Sheet2:"&amp;'TO USE'!I252, "")</f>
        <v/>
      </c>
      <c r="J252" s="231" t="str">
        <f>IF(Sheet1!J252 &lt;&gt; 'TO USE'!J252, "Sheet1:"&amp;Sheet1!J252&amp;" vs Sheet2:"&amp;'TO USE'!J252, "")</f>
        <v/>
      </c>
      <c r="K252" s="231" t="str">
        <f>IF(Sheet1!K252 &lt;&gt; 'TO USE'!K252, "Sheet1:"&amp;Sheet1!K252&amp;" vs Sheet2:"&amp;'TO USE'!K252, "")</f>
        <v/>
      </c>
      <c r="L252" s="231" t="str">
        <f>IF(Sheet1!L252 &lt;&gt; 'TO USE'!L252, "Sheet1:"&amp;Sheet1!L252&amp;" vs Sheet2:"&amp;'TO USE'!L252, "")</f>
        <v/>
      </c>
      <c r="M252" s="231" t="str">
        <f>IF(Sheet1!M252 &lt;&gt; 'TO USE'!M252, "Sheet1:"&amp;Sheet1!M252&amp;" vs Sheet2:"&amp;'TO USE'!M252, "")</f>
        <v/>
      </c>
      <c r="N252" s="231" t="str">
        <f>IF(Sheet1!N252 &lt;&gt; 'TO USE'!N252, "Sheet1:"&amp;Sheet1!N252&amp;" vs Sheet2:"&amp;'TO USE'!N252, "")</f>
        <v/>
      </c>
      <c r="O252" s="231" t="str">
        <f>IF(Sheet1!O252 &lt;&gt; 'TO USE'!O252, "Sheet1:"&amp;Sheet1!O252&amp;" vs Sheet2:"&amp;'TO USE'!O252, "")</f>
        <v/>
      </c>
      <c r="P252" s="231" t="str">
        <f>IF(Sheet1!P252 &lt;&gt; 'TO USE'!P252, "Sheet1:"&amp;Sheet1!P252&amp;" vs Sheet2:"&amp;'TO USE'!P252, "")</f>
        <v/>
      </c>
      <c r="Q252" s="231" t="str">
        <f>IF(Sheet1!Q252 &lt;&gt; 'TO USE'!Q252, "Sheet1:"&amp;Sheet1!Q252&amp;" vs Sheet2:"&amp;'TO USE'!Q252, "")</f>
        <v/>
      </c>
      <c r="R252" s="231" t="str">
        <f>IF(Sheet1!R252 &lt;&gt; 'TO USE'!R252, "Sheet1:"&amp;Sheet1!R252&amp;" vs Sheet2:"&amp;'TO USE'!R252, "")</f>
        <v/>
      </c>
      <c r="S252" s="231" t="str">
        <f>IF(Sheet1!S252 &lt;&gt; 'TO USE'!S252, "Sheet1:"&amp;Sheet1!S252&amp;" vs Sheet2:"&amp;'TO USE'!S252, "")</f>
        <v/>
      </c>
      <c r="T252" s="231" t="str">
        <f>IF(Sheet1!T252 &lt;&gt; 'TO USE'!T252, "Sheet1:"&amp;Sheet1!T252&amp;" vs Sheet2:"&amp;'TO USE'!T252, "")</f>
        <v/>
      </c>
      <c r="U252" s="231" t="str">
        <f>IF(Sheet1!U252 &lt;&gt; 'TO USE'!U252, "Sheet1:"&amp;Sheet1!U252&amp;" vs Sheet2:"&amp;'TO USE'!U252, "")</f>
        <v/>
      </c>
      <c r="V252" s="231" t="str">
        <f>IF(Sheet1!V252 &lt;&gt; 'TO USE'!V252, "Sheet1:"&amp;Sheet1!V252&amp;" vs Sheet2:"&amp;'TO USE'!V252, "")</f>
        <v/>
      </c>
      <c r="W252" s="231" t="str">
        <f>IF(Sheet1!W252 &lt;&gt; 'TO USE'!W252, "Sheet1:"&amp;Sheet1!W252&amp;" vs Sheet2:"&amp;'TO USE'!W252, "")</f>
        <v/>
      </c>
      <c r="X252" s="231" t="str">
        <f>IF(Sheet1!X252 &lt;&gt; 'TO USE'!X252, "Sheet1:"&amp;Sheet1!X252&amp;" vs Sheet2:"&amp;'TO USE'!X252, "")</f>
        <v/>
      </c>
      <c r="Y252" s="231" t="str">
        <f>IF(Sheet1!Y252 &lt;&gt; 'TO USE'!Y252, "Sheet1:"&amp;Sheet1!Y252&amp;" vs Sheet2:"&amp;'TO USE'!Y252, "")</f>
        <v/>
      </c>
      <c r="Z252" s="231" t="str">
        <f>IF(Sheet1!Z252 &lt;&gt; 'TO USE'!Z252, "Sheet1:"&amp;Sheet1!Z252&amp;" vs Sheet2:"&amp;'TO USE'!Z252, "")</f>
        <v/>
      </c>
      <c r="AA252" s="231" t="str">
        <f>IF(Sheet1!AA252 &lt;&gt; 'TO USE'!AA252, "Sheet1:"&amp;Sheet1!AA252&amp;" vs Sheet2:"&amp;'TO USE'!AA252, "")</f>
        <v/>
      </c>
      <c r="AB252" s="231" t="str">
        <f>IF(Sheet1!AB252 &lt;&gt; 'TO USE'!AB252, "Sheet1:"&amp;Sheet1!AB252&amp;" vs Sheet2:"&amp;'TO USE'!AB252, "")</f>
        <v/>
      </c>
      <c r="AC252" s="231" t="str">
        <f>IF(Sheet1!AC252 &lt;&gt; 'TO USE'!AC252, "Sheet1:"&amp;Sheet1!AC252&amp;" vs Sheet2:"&amp;'TO USE'!AC252, "")</f>
        <v/>
      </c>
      <c r="AD252" s="231" t="str">
        <f>IF(Sheet1!AD252 &lt;&gt; 'TO USE'!AD252, "Sheet1:"&amp;Sheet1!AD252&amp;" vs Sheet2:"&amp;'TO USE'!AD252, "")</f>
        <v/>
      </c>
      <c r="AE252" s="231" t="str">
        <f>IF(Sheet1!AE252 &lt;&gt; 'TO USE'!AE252, "Sheet1:"&amp;Sheet1!AE252&amp;" vs Sheet2:"&amp;'TO USE'!AE252, "")</f>
        <v/>
      </c>
      <c r="AF252" s="231" t="str">
        <f>IF(Sheet1!AF252 &lt;&gt; 'TO USE'!AF252, "Sheet1:"&amp;Sheet1!AF252&amp;" vs Sheet2:"&amp;'TO USE'!AF252, "")</f>
        <v/>
      </c>
      <c r="AG252" s="231" t="str">
        <f>IF(Sheet1!AG252 &lt;&gt; 'TO USE'!AG252, "Sheet1:"&amp;Sheet1!AG252&amp;" vs Sheet2:"&amp;'TO USE'!AG252, "")</f>
        <v/>
      </c>
      <c r="AH252" s="231" t="str">
        <f>IF(Sheet1!AH252 &lt;&gt; 'TO USE'!AH252, "Sheet1:"&amp;Sheet1!AH252&amp;" vs Sheet2:"&amp;'TO USE'!AH252, "")</f>
        <v/>
      </c>
      <c r="AI252" s="231" t="str">
        <f>IF(Sheet1!AI252 &lt;&gt; 'TO USE'!AI252, "Sheet1:"&amp;Sheet1!AI252&amp;" vs Sheet2:"&amp;'TO USE'!AI252, "")</f>
        <v/>
      </c>
      <c r="AJ252" s="231" t="str">
        <f>IF(Sheet1!AJ252 &lt;&gt; 'TO USE'!AJ252, "Sheet1:"&amp;Sheet1!AJ252&amp;" vs Sheet2:"&amp;'TO USE'!AJ252, "")</f>
        <v/>
      </c>
      <c r="AK252" s="231" t="str">
        <f>IF(Sheet1!AK252 &lt;&gt; 'TO USE'!AK252, "Sheet1:"&amp;Sheet1!AK252&amp;" vs Sheet2:"&amp;'TO USE'!AK252, "")</f>
        <v/>
      </c>
      <c r="AL252" s="231" t="str">
        <f>IF(Sheet1!AL252 &lt;&gt; 'TO USE'!AL252, "Sheet1:"&amp;Sheet1!AL252&amp;" vs Sheet2:"&amp;'TO USE'!AL252, "")</f>
        <v/>
      </c>
      <c r="AM252" s="231" t="str">
        <f>IF(Sheet1!AM252 &lt;&gt; 'TO USE'!AM252, "Sheet1:"&amp;Sheet1!AM252&amp;" vs Sheet2:"&amp;'TO USE'!AM252, "")</f>
        <v/>
      </c>
      <c r="AN252" s="231" t="str">
        <f>IF(Sheet1!AN252 &lt;&gt; 'TO USE'!AN252, "Sheet1:"&amp;Sheet1!AN252&amp;" vs Sheet2:"&amp;'TO USE'!AN252, "")</f>
        <v/>
      </c>
      <c r="AO252" s="231" t="str">
        <f>IF(Sheet1!AO252 &lt;&gt; 'TO USE'!AO252, "Sheet1:"&amp;Sheet1!AO252&amp;" vs Sheet2:"&amp;'TO USE'!AO252, "")</f>
        <v/>
      </c>
      <c r="AP252" s="231" t="str">
        <f>IF(Sheet1!AP252 &lt;&gt; 'TO USE'!AP252, "Sheet1:"&amp;Sheet1!AP252&amp;" vs Sheet2:"&amp;'TO USE'!AP252, "")</f>
        <v/>
      </c>
      <c r="AQ252" s="231" t="str">
        <f>IF(Sheet1!AQ252 &lt;&gt; 'TO USE'!AQ252, "Sheet1:"&amp;Sheet1!AQ252&amp;" vs Sheet2:"&amp;'TO USE'!AQ252, "")</f>
        <v/>
      </c>
      <c r="AR252" s="231" t="str">
        <f>IF(Sheet1!AR252 &lt;&gt; 'TO USE'!AR252, "Sheet1:"&amp;Sheet1!AR252&amp;" vs Sheet2:"&amp;'TO USE'!AR252, "")</f>
        <v/>
      </c>
      <c r="AS252" s="231" t="str">
        <f>IF(Sheet1!AS252 &lt;&gt; 'TO USE'!AS252, "Sheet1:"&amp;Sheet1!AS252&amp;" vs Sheet2:"&amp;'TO USE'!AS252, "")</f>
        <v/>
      </c>
      <c r="AT252" s="231" t="str">
        <f>IF(Sheet1!AT252 &lt;&gt; 'TO USE'!AT252, "Sheet1:"&amp;Sheet1!AT252&amp;" vs Sheet2:"&amp;'TO USE'!AT252, "")</f>
        <v/>
      </c>
      <c r="AU252" s="231" t="str">
        <f>IF(Sheet1!AU252 &lt;&gt; 'TO USE'!AU252, "Sheet1:"&amp;Sheet1!AU252&amp;" vs Sheet2:"&amp;'TO USE'!AU252, "")</f>
        <v/>
      </c>
      <c r="AV252" s="231" t="str">
        <f>IF(Sheet1!AV252 &lt;&gt; 'TO USE'!AV252, "Sheet1:"&amp;Sheet1!AV252&amp;" vs Sheet2:"&amp;'TO USE'!AV252, "")</f>
        <v/>
      </c>
    </row>
    <row r="253" spans="1:48" ht="19">
      <c r="A253">
        <v>1048</v>
      </c>
      <c r="B253" s="231" t="str">
        <f>IF(Sheet1!B253 &lt;&gt; 'TO USE'!B253, "Sheet1:"&amp;Sheet1!B253&amp;" vs Sheet2:"&amp;'TO USE'!B253, "")</f>
        <v/>
      </c>
      <c r="C253" s="231" t="str">
        <f>IF(Sheet1!C253 &lt;&gt; 'TO USE'!C253, "Sheet1:"&amp;Sheet1!C253&amp;" vs Sheet2:"&amp;'TO USE'!C253, "")</f>
        <v/>
      </c>
      <c r="D253" s="231" t="str">
        <f>IF(Sheet1!D253 &lt;&gt; 'TO USE'!D253, "Sheet1:"&amp;Sheet1!D253&amp;" vs Sheet2:"&amp;'TO USE'!D253, "")</f>
        <v/>
      </c>
      <c r="E253" s="231" t="str">
        <f>IF(Sheet1!E253 &lt;&gt; 'TO USE'!E253, "Sheet1:"&amp;Sheet1!E253&amp;" vs Sheet2:"&amp;'TO USE'!E253, "")</f>
        <v/>
      </c>
      <c r="F253" s="231" t="str">
        <f>IF(Sheet1!F253 &lt;&gt; 'TO USE'!F253, "Sheet1:"&amp;Sheet1!F253&amp;" vs Sheet2:"&amp;'TO USE'!F253, "")</f>
        <v/>
      </c>
      <c r="G253" s="231" t="str">
        <f>IF(Sheet1!G253 &lt;&gt; 'TO USE'!G253, "Sheet1:"&amp;Sheet1!G253&amp;" vs Sheet2:"&amp;'TO USE'!G253, "")</f>
        <v/>
      </c>
      <c r="H253" s="231" t="str">
        <f>IF(Sheet1!H253 &lt;&gt; 'TO USE'!H253, "Sheet1:"&amp;Sheet1!H253&amp;" vs Sheet2:"&amp;'TO USE'!H253, "")</f>
        <v/>
      </c>
      <c r="I253" s="231" t="str">
        <f>IF(Sheet1!I253 &lt;&gt; 'TO USE'!I253, "Sheet1:"&amp;Sheet1!I253&amp;" vs Sheet2:"&amp;'TO USE'!I253, "")</f>
        <v/>
      </c>
      <c r="J253" s="231" t="str">
        <f>IF(Sheet1!J253 &lt;&gt; 'TO USE'!J253, "Sheet1:"&amp;Sheet1!J253&amp;" vs Sheet2:"&amp;'TO USE'!J253, "")</f>
        <v/>
      </c>
      <c r="K253" s="231" t="str">
        <f>IF(Sheet1!K253 &lt;&gt; 'TO USE'!K253, "Sheet1:"&amp;Sheet1!K253&amp;" vs Sheet2:"&amp;'TO USE'!K253, "")</f>
        <v/>
      </c>
      <c r="L253" s="231" t="str">
        <f>IF(Sheet1!L253 &lt;&gt; 'TO USE'!L253, "Sheet1:"&amp;Sheet1!L253&amp;" vs Sheet2:"&amp;'TO USE'!L253, "")</f>
        <v/>
      </c>
      <c r="M253" s="231" t="str">
        <f>IF(Sheet1!M253 &lt;&gt; 'TO USE'!M253, "Sheet1:"&amp;Sheet1!M253&amp;" vs Sheet2:"&amp;'TO USE'!M253, "")</f>
        <v/>
      </c>
      <c r="N253" s="231" t="str">
        <f>IF(Sheet1!N253 &lt;&gt; 'TO USE'!N253, "Sheet1:"&amp;Sheet1!N253&amp;" vs Sheet2:"&amp;'TO USE'!N253, "")</f>
        <v/>
      </c>
      <c r="O253" s="231" t="str">
        <f>IF(Sheet1!O253 &lt;&gt; 'TO USE'!O253, "Sheet1:"&amp;Sheet1!O253&amp;" vs Sheet2:"&amp;'TO USE'!O253, "")</f>
        <v/>
      </c>
      <c r="P253" s="231" t="str">
        <f>IF(Sheet1!P253 &lt;&gt; 'TO USE'!P253, "Sheet1:"&amp;Sheet1!P253&amp;" vs Sheet2:"&amp;'TO USE'!P253, "")</f>
        <v/>
      </c>
      <c r="Q253" s="231" t="str">
        <f>IF(Sheet1!Q253 &lt;&gt; 'TO USE'!Q253, "Sheet1:"&amp;Sheet1!Q253&amp;" vs Sheet2:"&amp;'TO USE'!Q253, "")</f>
        <v/>
      </c>
      <c r="R253" s="231" t="str">
        <f>IF(Sheet1!R253 &lt;&gt; 'TO USE'!R253, "Sheet1:"&amp;Sheet1!R253&amp;" vs Sheet2:"&amp;'TO USE'!R253, "")</f>
        <v/>
      </c>
      <c r="S253" s="231" t="str">
        <f>IF(Sheet1!S253 &lt;&gt; 'TO USE'!S253, "Sheet1:"&amp;Sheet1!S253&amp;" vs Sheet2:"&amp;'TO USE'!S253, "")</f>
        <v/>
      </c>
      <c r="T253" s="231" t="str">
        <f>IF(Sheet1!T253 &lt;&gt; 'TO USE'!T253, "Sheet1:"&amp;Sheet1!T253&amp;" vs Sheet2:"&amp;'TO USE'!T253, "")</f>
        <v/>
      </c>
      <c r="U253" s="231" t="str">
        <f>IF(Sheet1!U253 &lt;&gt; 'TO USE'!U253, "Sheet1:"&amp;Sheet1!U253&amp;" vs Sheet2:"&amp;'TO USE'!U253, "")</f>
        <v/>
      </c>
      <c r="V253" s="231" t="str">
        <f>IF(Sheet1!V253 &lt;&gt; 'TO USE'!V253, "Sheet1:"&amp;Sheet1!V253&amp;" vs Sheet2:"&amp;'TO USE'!V253, "")</f>
        <v/>
      </c>
      <c r="W253" s="231" t="str">
        <f>IF(Sheet1!W253 &lt;&gt; 'TO USE'!W253, "Sheet1:"&amp;Sheet1!W253&amp;" vs Sheet2:"&amp;'TO USE'!W253, "")</f>
        <v/>
      </c>
      <c r="X253" s="231" t="str">
        <f>IF(Sheet1!X253 &lt;&gt; 'TO USE'!X253, "Sheet1:"&amp;Sheet1!X253&amp;" vs Sheet2:"&amp;'TO USE'!X253, "")</f>
        <v/>
      </c>
      <c r="Y253" s="231" t="str">
        <f>IF(Sheet1!Y253 &lt;&gt; 'TO USE'!Y253, "Sheet1:"&amp;Sheet1!Y253&amp;" vs Sheet2:"&amp;'TO USE'!Y253, "")</f>
        <v/>
      </c>
      <c r="Z253" s="231" t="str">
        <f>IF(Sheet1!Z253 &lt;&gt; 'TO USE'!Z253, "Sheet1:"&amp;Sheet1!Z253&amp;" vs Sheet2:"&amp;'TO USE'!Z253, "")</f>
        <v/>
      </c>
      <c r="AA253" s="231" t="str">
        <f>IF(Sheet1!AA253 &lt;&gt; 'TO USE'!AA253, "Sheet1:"&amp;Sheet1!AA253&amp;" vs Sheet2:"&amp;'TO USE'!AA253, "")</f>
        <v/>
      </c>
      <c r="AB253" s="231" t="str">
        <f>IF(Sheet1!AB253 &lt;&gt; 'TO USE'!AB253, "Sheet1:"&amp;Sheet1!AB253&amp;" vs Sheet2:"&amp;'TO USE'!AB253, "")</f>
        <v/>
      </c>
      <c r="AC253" s="231" t="str">
        <f>IF(Sheet1!AC253 &lt;&gt; 'TO USE'!AC253, "Sheet1:"&amp;Sheet1!AC253&amp;" vs Sheet2:"&amp;'TO USE'!AC253, "")</f>
        <v/>
      </c>
      <c r="AD253" s="231" t="str">
        <f>IF(Sheet1!AD253 &lt;&gt; 'TO USE'!AD253, "Sheet1:"&amp;Sheet1!AD253&amp;" vs Sheet2:"&amp;'TO USE'!AD253, "")</f>
        <v/>
      </c>
      <c r="AE253" s="231" t="str">
        <f>IF(Sheet1!AE253 &lt;&gt; 'TO USE'!AE253, "Sheet1:"&amp;Sheet1!AE253&amp;" vs Sheet2:"&amp;'TO USE'!AE253, "")</f>
        <v/>
      </c>
      <c r="AF253" s="231" t="str">
        <f>IF(Sheet1!AF253 &lt;&gt; 'TO USE'!AF253, "Sheet1:"&amp;Sheet1!AF253&amp;" vs Sheet2:"&amp;'TO USE'!AF253, "")</f>
        <v/>
      </c>
      <c r="AG253" s="231" t="str">
        <f>IF(Sheet1!AG253 &lt;&gt; 'TO USE'!AG253, "Sheet1:"&amp;Sheet1!AG253&amp;" vs Sheet2:"&amp;'TO USE'!AG253, "")</f>
        <v/>
      </c>
      <c r="AH253" s="231" t="str">
        <f>IF(Sheet1!AH253 &lt;&gt; 'TO USE'!AH253, "Sheet1:"&amp;Sheet1!AH253&amp;" vs Sheet2:"&amp;'TO USE'!AH253, "")</f>
        <v/>
      </c>
      <c r="AI253" s="231" t="str">
        <f>IF(Sheet1!AI253 &lt;&gt; 'TO USE'!AI253, "Sheet1:"&amp;Sheet1!AI253&amp;" vs Sheet2:"&amp;'TO USE'!AI253, "")</f>
        <v/>
      </c>
      <c r="AJ253" s="231" t="str">
        <f>IF(Sheet1!AJ253 &lt;&gt; 'TO USE'!AJ253, "Sheet1:"&amp;Sheet1!AJ253&amp;" vs Sheet2:"&amp;'TO USE'!AJ253, "")</f>
        <v/>
      </c>
      <c r="AK253" s="231" t="str">
        <f>IF(Sheet1!AK253 &lt;&gt; 'TO USE'!AK253, "Sheet1:"&amp;Sheet1!AK253&amp;" vs Sheet2:"&amp;'TO USE'!AK253, "")</f>
        <v/>
      </c>
      <c r="AL253" s="231" t="str">
        <f>IF(Sheet1!AL253 &lt;&gt; 'TO USE'!AL253, "Sheet1:"&amp;Sheet1!AL253&amp;" vs Sheet2:"&amp;'TO USE'!AL253, "")</f>
        <v/>
      </c>
      <c r="AM253" s="231" t="str">
        <f>IF(Sheet1!AM253 &lt;&gt; 'TO USE'!AM253, "Sheet1:"&amp;Sheet1!AM253&amp;" vs Sheet2:"&amp;'TO USE'!AM253, "")</f>
        <v/>
      </c>
      <c r="AN253" s="231" t="str">
        <f>IF(Sheet1!AN253 &lt;&gt; 'TO USE'!AN253, "Sheet1:"&amp;Sheet1!AN253&amp;" vs Sheet2:"&amp;'TO USE'!AN253, "")</f>
        <v/>
      </c>
      <c r="AO253" s="231" t="str">
        <f>IF(Sheet1!AO253 &lt;&gt; 'TO USE'!AO253, "Sheet1:"&amp;Sheet1!AO253&amp;" vs Sheet2:"&amp;'TO USE'!AO253, "")</f>
        <v/>
      </c>
      <c r="AP253" s="231" t="str">
        <f>IF(Sheet1!AP253 &lt;&gt; 'TO USE'!AP253, "Sheet1:"&amp;Sheet1!AP253&amp;" vs Sheet2:"&amp;'TO USE'!AP253, "")</f>
        <v/>
      </c>
      <c r="AQ253" s="231" t="str">
        <f>IF(Sheet1!AQ253 &lt;&gt; 'TO USE'!AQ253, "Sheet1:"&amp;Sheet1!AQ253&amp;" vs Sheet2:"&amp;'TO USE'!AQ253, "")</f>
        <v/>
      </c>
      <c r="AR253" s="231" t="str">
        <f>IF(Sheet1!AR253 &lt;&gt; 'TO USE'!AR253, "Sheet1:"&amp;Sheet1!AR253&amp;" vs Sheet2:"&amp;'TO USE'!AR253, "")</f>
        <v/>
      </c>
      <c r="AS253" s="231" t="str">
        <f>IF(Sheet1!AS253 &lt;&gt; 'TO USE'!AS253, "Sheet1:"&amp;Sheet1!AS253&amp;" vs Sheet2:"&amp;'TO USE'!AS253, "")</f>
        <v/>
      </c>
      <c r="AT253" s="231" t="str">
        <f>IF(Sheet1!AT253 &lt;&gt; 'TO USE'!AT253, "Sheet1:"&amp;Sheet1!AT253&amp;" vs Sheet2:"&amp;'TO USE'!AT253, "")</f>
        <v/>
      </c>
      <c r="AU253" s="231" t="str">
        <f>IF(Sheet1!AU253 &lt;&gt; 'TO USE'!AU253, "Sheet1:"&amp;Sheet1!AU253&amp;" vs Sheet2:"&amp;'TO USE'!AU253, "")</f>
        <v/>
      </c>
      <c r="AV253" s="231" t="str">
        <f>IF(Sheet1!AV253 &lt;&gt; 'TO USE'!AV253, "Sheet1:"&amp;Sheet1!AV253&amp;" vs Sheet2:"&amp;'TO USE'!AV253, "")</f>
        <v/>
      </c>
    </row>
    <row r="254" spans="1:48" ht="19">
      <c r="A254">
        <v>1049</v>
      </c>
      <c r="B254" s="231" t="str">
        <f>IF(Sheet1!B254 &lt;&gt; 'TO USE'!B254, "Sheet1:"&amp;Sheet1!B254&amp;" vs Sheet2:"&amp;'TO USE'!B254, "")</f>
        <v/>
      </c>
      <c r="C254" s="231" t="str">
        <f>IF(Sheet1!C254 &lt;&gt; 'TO USE'!C254, "Sheet1:"&amp;Sheet1!C254&amp;" vs Sheet2:"&amp;'TO USE'!C254, "")</f>
        <v/>
      </c>
      <c r="D254" s="231" t="str">
        <f>IF(Sheet1!D254 &lt;&gt; 'TO USE'!D254, "Sheet1:"&amp;Sheet1!D254&amp;" vs Sheet2:"&amp;'TO USE'!D254, "")</f>
        <v/>
      </c>
      <c r="E254" s="231" t="str">
        <f>IF(Sheet1!E254 &lt;&gt; 'TO USE'!E254, "Sheet1:"&amp;Sheet1!E254&amp;" vs Sheet2:"&amp;'TO USE'!E254, "")</f>
        <v/>
      </c>
      <c r="F254" s="231" t="str">
        <f>IF(Sheet1!F254 &lt;&gt; 'TO USE'!F254, "Sheet1:"&amp;Sheet1!F254&amp;" vs Sheet2:"&amp;'TO USE'!F254, "")</f>
        <v/>
      </c>
      <c r="G254" s="231" t="str">
        <f>IF(Sheet1!G254 &lt;&gt; 'TO USE'!G254, "Sheet1:"&amp;Sheet1!G254&amp;" vs Sheet2:"&amp;'TO USE'!G254, "")</f>
        <v/>
      </c>
      <c r="H254" s="231" t="str">
        <f>IF(Sheet1!H254 &lt;&gt; 'TO USE'!H254, "Sheet1:"&amp;Sheet1!H254&amp;" vs Sheet2:"&amp;'TO USE'!H254, "")</f>
        <v/>
      </c>
      <c r="I254" s="231" t="str">
        <f>IF(Sheet1!I254 &lt;&gt; 'TO USE'!I254, "Sheet1:"&amp;Sheet1!I254&amp;" vs Sheet2:"&amp;'TO USE'!I254, "")</f>
        <v/>
      </c>
      <c r="J254" s="231" t="str">
        <f>IF(Sheet1!J254 &lt;&gt; 'TO USE'!J254, "Sheet1:"&amp;Sheet1!J254&amp;" vs Sheet2:"&amp;'TO USE'!J254, "")</f>
        <v/>
      </c>
      <c r="K254" s="231" t="str">
        <f>IF(Sheet1!K254 &lt;&gt; 'TO USE'!K254, "Sheet1:"&amp;Sheet1!K254&amp;" vs Sheet2:"&amp;'TO USE'!K254, "")</f>
        <v/>
      </c>
      <c r="L254" s="231" t="str">
        <f>IF(Sheet1!L254 &lt;&gt; 'TO USE'!L254, "Sheet1:"&amp;Sheet1!L254&amp;" vs Sheet2:"&amp;'TO USE'!L254, "")</f>
        <v/>
      </c>
      <c r="M254" s="231" t="str">
        <f>IF(Sheet1!M254 &lt;&gt; 'TO USE'!M254, "Sheet1:"&amp;Sheet1!M254&amp;" vs Sheet2:"&amp;'TO USE'!M254, "")</f>
        <v/>
      </c>
      <c r="N254" s="231" t="str">
        <f>IF(Sheet1!N254 &lt;&gt; 'TO USE'!N254, "Sheet1:"&amp;Sheet1!N254&amp;" vs Sheet2:"&amp;'TO USE'!N254, "")</f>
        <v/>
      </c>
      <c r="O254" s="231" t="str">
        <f>IF(Sheet1!O254 &lt;&gt; 'TO USE'!O254, "Sheet1:"&amp;Sheet1!O254&amp;" vs Sheet2:"&amp;'TO USE'!O254, "")</f>
        <v/>
      </c>
      <c r="P254" s="231" t="str">
        <f>IF(Sheet1!P254 &lt;&gt; 'TO USE'!P254, "Sheet1:"&amp;Sheet1!P254&amp;" vs Sheet2:"&amp;'TO USE'!P254, "")</f>
        <v/>
      </c>
      <c r="Q254" s="231" t="str">
        <f>IF(Sheet1!Q254 &lt;&gt; 'TO USE'!Q254, "Sheet1:"&amp;Sheet1!Q254&amp;" vs Sheet2:"&amp;'TO USE'!Q254, "")</f>
        <v/>
      </c>
      <c r="R254" s="231" t="str">
        <f>IF(Sheet1!R254 &lt;&gt; 'TO USE'!R254, "Sheet1:"&amp;Sheet1!R254&amp;" vs Sheet2:"&amp;'TO USE'!R254, "")</f>
        <v/>
      </c>
      <c r="S254" s="231" t="str">
        <f>IF(Sheet1!S254 &lt;&gt; 'TO USE'!S254, "Sheet1:"&amp;Sheet1!S254&amp;" vs Sheet2:"&amp;'TO USE'!S254, "")</f>
        <v/>
      </c>
      <c r="T254" s="231" t="str">
        <f>IF(Sheet1!T254 &lt;&gt; 'TO USE'!T254, "Sheet1:"&amp;Sheet1!T254&amp;" vs Sheet2:"&amp;'TO USE'!T254, "")</f>
        <v/>
      </c>
      <c r="U254" s="231" t="str">
        <f>IF(Sheet1!U254 &lt;&gt; 'TO USE'!U254, "Sheet1:"&amp;Sheet1!U254&amp;" vs Sheet2:"&amp;'TO USE'!U254, "")</f>
        <v/>
      </c>
      <c r="V254" s="231" t="str">
        <f>IF(Sheet1!V254 &lt;&gt; 'TO USE'!V254, "Sheet1:"&amp;Sheet1!V254&amp;" vs Sheet2:"&amp;'TO USE'!V254, "")</f>
        <v/>
      </c>
      <c r="W254" s="231" t="str">
        <f>IF(Sheet1!W254 &lt;&gt; 'TO USE'!W254, "Sheet1:"&amp;Sheet1!W254&amp;" vs Sheet2:"&amp;'TO USE'!W254, "")</f>
        <v/>
      </c>
      <c r="X254" s="231" t="str">
        <f>IF(Sheet1!X254 &lt;&gt; 'TO USE'!X254, "Sheet1:"&amp;Sheet1!X254&amp;" vs Sheet2:"&amp;'TO USE'!X254, "")</f>
        <v/>
      </c>
      <c r="Y254" s="231" t="str">
        <f>IF(Sheet1!Y254 &lt;&gt; 'TO USE'!Y254, "Sheet1:"&amp;Sheet1!Y254&amp;" vs Sheet2:"&amp;'TO USE'!Y254, "")</f>
        <v/>
      </c>
      <c r="Z254" s="231" t="str">
        <f>IF(Sheet1!Z254 &lt;&gt; 'TO USE'!Z254, "Sheet1:"&amp;Sheet1!Z254&amp;" vs Sheet2:"&amp;'TO USE'!Z254, "")</f>
        <v/>
      </c>
      <c r="AA254" s="231" t="str">
        <f>IF(Sheet1!AA254 &lt;&gt; 'TO USE'!AA254, "Sheet1:"&amp;Sheet1!AA254&amp;" vs Sheet2:"&amp;'TO USE'!AA254, "")</f>
        <v/>
      </c>
      <c r="AB254" s="231" t="str">
        <f>IF(Sheet1!AB254 &lt;&gt; 'TO USE'!AB254, "Sheet1:"&amp;Sheet1!AB254&amp;" vs Sheet2:"&amp;'TO USE'!AB254, "")</f>
        <v/>
      </c>
      <c r="AC254" s="231" t="str">
        <f>IF(Sheet1!AC254 &lt;&gt; 'TO USE'!AC254, "Sheet1:"&amp;Sheet1!AC254&amp;" vs Sheet2:"&amp;'TO USE'!AC254, "")</f>
        <v/>
      </c>
      <c r="AD254" s="231" t="str">
        <f>IF(Sheet1!AD254 &lt;&gt; 'TO USE'!AD254, "Sheet1:"&amp;Sheet1!AD254&amp;" vs Sheet2:"&amp;'TO USE'!AD254, "")</f>
        <v/>
      </c>
      <c r="AE254" s="231" t="str">
        <f>IF(Sheet1!AE254 &lt;&gt; 'TO USE'!AE254, "Sheet1:"&amp;Sheet1!AE254&amp;" vs Sheet2:"&amp;'TO USE'!AE254, "")</f>
        <v/>
      </c>
      <c r="AF254" s="231" t="str">
        <f>IF(Sheet1!AF254 &lt;&gt; 'TO USE'!AF254, "Sheet1:"&amp;Sheet1!AF254&amp;" vs Sheet2:"&amp;'TO USE'!AF254, "")</f>
        <v/>
      </c>
      <c r="AG254" s="231" t="str">
        <f>IF(Sheet1!AG254 &lt;&gt; 'TO USE'!AG254, "Sheet1:"&amp;Sheet1!AG254&amp;" vs Sheet2:"&amp;'TO USE'!AG254, "")</f>
        <v/>
      </c>
      <c r="AH254" s="231" t="str">
        <f>IF(Sheet1!AH254 &lt;&gt; 'TO USE'!AH254, "Sheet1:"&amp;Sheet1!AH254&amp;" vs Sheet2:"&amp;'TO USE'!AH254, "")</f>
        <v/>
      </c>
      <c r="AI254" s="231" t="str">
        <f>IF(Sheet1!AI254 &lt;&gt; 'TO USE'!AI254, "Sheet1:"&amp;Sheet1!AI254&amp;" vs Sheet2:"&amp;'TO USE'!AI254, "")</f>
        <v/>
      </c>
      <c r="AJ254" s="231" t="str">
        <f>IF(Sheet1!AJ254 &lt;&gt; 'TO USE'!AJ254, "Sheet1:"&amp;Sheet1!AJ254&amp;" vs Sheet2:"&amp;'TO USE'!AJ254, "")</f>
        <v/>
      </c>
      <c r="AK254" s="231" t="str">
        <f>IF(Sheet1!AK254 &lt;&gt; 'TO USE'!AK254, "Sheet1:"&amp;Sheet1!AK254&amp;" vs Sheet2:"&amp;'TO USE'!AK254, "")</f>
        <v/>
      </c>
      <c r="AL254" s="231" t="str">
        <f>IF(Sheet1!AL254 &lt;&gt; 'TO USE'!AL254, "Sheet1:"&amp;Sheet1!AL254&amp;" vs Sheet2:"&amp;'TO USE'!AL254, "")</f>
        <v/>
      </c>
      <c r="AM254" s="231" t="str">
        <f>IF(Sheet1!AM254 &lt;&gt; 'TO USE'!AM254, "Sheet1:"&amp;Sheet1!AM254&amp;" vs Sheet2:"&amp;'TO USE'!AM254, "")</f>
        <v/>
      </c>
      <c r="AN254" s="231" t="str">
        <f>IF(Sheet1!AN254 &lt;&gt; 'TO USE'!AN254, "Sheet1:"&amp;Sheet1!AN254&amp;" vs Sheet2:"&amp;'TO USE'!AN254, "")</f>
        <v/>
      </c>
      <c r="AO254" s="231" t="str">
        <f>IF(Sheet1!AO254 &lt;&gt; 'TO USE'!AO254, "Sheet1:"&amp;Sheet1!AO254&amp;" vs Sheet2:"&amp;'TO USE'!AO254, "")</f>
        <v/>
      </c>
      <c r="AP254" s="231" t="str">
        <f>IF(Sheet1!AP254 &lt;&gt; 'TO USE'!AP254, "Sheet1:"&amp;Sheet1!AP254&amp;" vs Sheet2:"&amp;'TO USE'!AP254, "")</f>
        <v/>
      </c>
      <c r="AQ254" s="231" t="str">
        <f>IF(Sheet1!AQ254 &lt;&gt; 'TO USE'!AQ254, "Sheet1:"&amp;Sheet1!AQ254&amp;" vs Sheet2:"&amp;'TO USE'!AQ254, "")</f>
        <v/>
      </c>
      <c r="AR254" s="231" t="str">
        <f>IF(Sheet1!AR254 &lt;&gt; 'TO USE'!AR254, "Sheet1:"&amp;Sheet1!AR254&amp;" vs Sheet2:"&amp;'TO USE'!AR254, "")</f>
        <v/>
      </c>
      <c r="AS254" s="231" t="str">
        <f>IF(Sheet1!AS254 &lt;&gt; 'TO USE'!AS254, "Sheet1:"&amp;Sheet1!AS254&amp;" vs Sheet2:"&amp;'TO USE'!AS254, "")</f>
        <v/>
      </c>
      <c r="AT254" s="231" t="str">
        <f>IF(Sheet1!AT254 &lt;&gt; 'TO USE'!AT254, "Sheet1:"&amp;Sheet1!AT254&amp;" vs Sheet2:"&amp;'TO USE'!AT254, "")</f>
        <v/>
      </c>
      <c r="AU254" s="231" t="str">
        <f>IF(Sheet1!AU254 &lt;&gt; 'TO USE'!AU254, "Sheet1:"&amp;Sheet1!AU254&amp;" vs Sheet2:"&amp;'TO USE'!AU254, "")</f>
        <v/>
      </c>
      <c r="AV254" s="231" t="str">
        <f>IF(Sheet1!AV254 &lt;&gt; 'TO USE'!AV254, "Sheet1:"&amp;Sheet1!AV254&amp;" vs Sheet2:"&amp;'TO USE'!AV254, "")</f>
        <v/>
      </c>
    </row>
    <row r="255" spans="1:48" ht="19">
      <c r="A255">
        <v>1050</v>
      </c>
      <c r="B255" s="231" t="str">
        <f>IF(Sheet1!B255 &lt;&gt; 'TO USE'!B255, "Sheet1:"&amp;Sheet1!B255&amp;" vs Sheet2:"&amp;'TO USE'!B255, "")</f>
        <v/>
      </c>
      <c r="C255" s="231" t="str">
        <f>IF(Sheet1!C255 &lt;&gt; 'TO USE'!C255, "Sheet1:"&amp;Sheet1!C255&amp;" vs Sheet2:"&amp;'TO USE'!C255, "")</f>
        <v/>
      </c>
      <c r="D255" s="231" t="str">
        <f>IF(Sheet1!D255 &lt;&gt; 'TO USE'!D255, "Sheet1:"&amp;Sheet1!D255&amp;" vs Sheet2:"&amp;'TO USE'!D255, "")</f>
        <v/>
      </c>
      <c r="E255" s="231" t="str">
        <f>IF(Sheet1!E255 &lt;&gt; 'TO USE'!E255, "Sheet1:"&amp;Sheet1!E255&amp;" vs Sheet2:"&amp;'TO USE'!E255, "")</f>
        <v/>
      </c>
      <c r="F255" s="231" t="str">
        <f>IF(Sheet1!F255 &lt;&gt; 'TO USE'!F255, "Sheet1:"&amp;Sheet1!F255&amp;" vs Sheet2:"&amp;'TO USE'!F255, "")</f>
        <v/>
      </c>
      <c r="G255" s="231" t="str">
        <f>IF(Sheet1!G255 &lt;&gt; 'TO USE'!G255, "Sheet1:"&amp;Sheet1!G255&amp;" vs Sheet2:"&amp;'TO USE'!G255, "")</f>
        <v/>
      </c>
      <c r="H255" s="231" t="str">
        <f>IF(Sheet1!H255 &lt;&gt; 'TO USE'!H255, "Sheet1:"&amp;Sheet1!H255&amp;" vs Sheet2:"&amp;'TO USE'!H255, "")</f>
        <v/>
      </c>
      <c r="I255" s="231" t="str">
        <f>IF(Sheet1!I255 &lt;&gt; 'TO USE'!I255, "Sheet1:"&amp;Sheet1!I255&amp;" vs Sheet2:"&amp;'TO USE'!I255, "")</f>
        <v/>
      </c>
      <c r="J255" s="231" t="str">
        <f>IF(Sheet1!J255 &lt;&gt; 'TO USE'!J255, "Sheet1:"&amp;Sheet1!J255&amp;" vs Sheet2:"&amp;'TO USE'!J255, "")</f>
        <v/>
      </c>
      <c r="K255" s="231" t="str">
        <f>IF(Sheet1!K255 &lt;&gt; 'TO USE'!K255, "Sheet1:"&amp;Sheet1!K255&amp;" vs Sheet2:"&amp;'TO USE'!K255, "")</f>
        <v/>
      </c>
      <c r="L255" s="231" t="str">
        <f>IF(Sheet1!L255 &lt;&gt; 'TO USE'!L255, "Sheet1:"&amp;Sheet1!L255&amp;" vs Sheet2:"&amp;'TO USE'!L255, "")</f>
        <v/>
      </c>
      <c r="M255" s="231" t="str">
        <f>IF(Sheet1!M255 &lt;&gt; 'TO USE'!M255, "Sheet1:"&amp;Sheet1!M255&amp;" vs Sheet2:"&amp;'TO USE'!M255, "")</f>
        <v/>
      </c>
      <c r="N255" s="231" t="str">
        <f>IF(Sheet1!N255 &lt;&gt; 'TO USE'!N255, "Sheet1:"&amp;Sheet1!N255&amp;" vs Sheet2:"&amp;'TO USE'!N255, "")</f>
        <v/>
      </c>
      <c r="O255" s="231" t="str">
        <f>IF(Sheet1!O255 &lt;&gt; 'TO USE'!O255, "Sheet1:"&amp;Sheet1!O255&amp;" vs Sheet2:"&amp;'TO USE'!O255, "")</f>
        <v/>
      </c>
      <c r="P255" s="231" t="str">
        <f>IF(Sheet1!P255 &lt;&gt; 'TO USE'!P255, "Sheet1:"&amp;Sheet1!P255&amp;" vs Sheet2:"&amp;'TO USE'!P255, "")</f>
        <v/>
      </c>
      <c r="Q255" s="231" t="str">
        <f>IF(Sheet1!Q255 &lt;&gt; 'TO USE'!Q255, "Sheet1:"&amp;Sheet1!Q255&amp;" vs Sheet2:"&amp;'TO USE'!Q255, "")</f>
        <v/>
      </c>
      <c r="R255" s="231" t="str">
        <f>IF(Sheet1!R255 &lt;&gt; 'TO USE'!R255, "Sheet1:"&amp;Sheet1!R255&amp;" vs Sheet2:"&amp;'TO USE'!R255, "")</f>
        <v/>
      </c>
      <c r="S255" s="231" t="str">
        <f>IF(Sheet1!S255 &lt;&gt; 'TO USE'!S255, "Sheet1:"&amp;Sheet1!S255&amp;" vs Sheet2:"&amp;'TO USE'!S255, "")</f>
        <v/>
      </c>
      <c r="T255" s="231" t="str">
        <f>IF(Sheet1!T255 &lt;&gt; 'TO USE'!T255, "Sheet1:"&amp;Sheet1!T255&amp;" vs Sheet2:"&amp;'TO USE'!T255, "")</f>
        <v/>
      </c>
      <c r="U255" s="231" t="str">
        <f>IF(Sheet1!U255 &lt;&gt; 'TO USE'!U255, "Sheet1:"&amp;Sheet1!U255&amp;" vs Sheet2:"&amp;'TO USE'!U255, "")</f>
        <v/>
      </c>
      <c r="V255" s="231" t="str">
        <f>IF(Sheet1!V255 &lt;&gt; 'TO USE'!V255, "Sheet1:"&amp;Sheet1!V255&amp;" vs Sheet2:"&amp;'TO USE'!V255, "")</f>
        <v/>
      </c>
      <c r="W255" s="231" t="str">
        <f>IF(Sheet1!W255 &lt;&gt; 'TO USE'!W255, "Sheet1:"&amp;Sheet1!W255&amp;" vs Sheet2:"&amp;'TO USE'!W255, "")</f>
        <v/>
      </c>
      <c r="X255" s="231" t="str">
        <f>IF(Sheet1!X255 &lt;&gt; 'TO USE'!X255, "Sheet1:"&amp;Sheet1!X255&amp;" vs Sheet2:"&amp;'TO USE'!X255, "")</f>
        <v/>
      </c>
      <c r="Y255" s="231" t="str">
        <f>IF(Sheet1!Y255 &lt;&gt; 'TO USE'!Y255, "Sheet1:"&amp;Sheet1!Y255&amp;" vs Sheet2:"&amp;'TO USE'!Y255, "")</f>
        <v/>
      </c>
      <c r="Z255" s="231" t="str">
        <f>IF(Sheet1!Z255 &lt;&gt; 'TO USE'!Z255, "Sheet1:"&amp;Sheet1!Z255&amp;" vs Sheet2:"&amp;'TO USE'!Z255, "")</f>
        <v/>
      </c>
      <c r="AA255" s="231" t="str">
        <f>IF(Sheet1!AA255 &lt;&gt; 'TO USE'!AA255, "Sheet1:"&amp;Sheet1!AA255&amp;" vs Sheet2:"&amp;'TO USE'!AA255, "")</f>
        <v/>
      </c>
      <c r="AB255" s="231" t="str">
        <f>IF(Sheet1!AB255 &lt;&gt; 'TO USE'!AB255, "Sheet1:"&amp;Sheet1!AB255&amp;" vs Sheet2:"&amp;'TO USE'!AB255, "")</f>
        <v/>
      </c>
      <c r="AC255" s="231" t="str">
        <f>IF(Sheet1!AC255 &lt;&gt; 'TO USE'!AC255, "Sheet1:"&amp;Sheet1!AC255&amp;" vs Sheet2:"&amp;'TO USE'!AC255, "")</f>
        <v/>
      </c>
      <c r="AD255" s="231" t="str">
        <f>IF(Sheet1!AD255 &lt;&gt; 'TO USE'!AD255, "Sheet1:"&amp;Sheet1!AD255&amp;" vs Sheet2:"&amp;'TO USE'!AD255, "")</f>
        <v/>
      </c>
      <c r="AE255" s="231" t="str">
        <f>IF(Sheet1!AE255 &lt;&gt; 'TO USE'!AE255, "Sheet1:"&amp;Sheet1!AE255&amp;" vs Sheet2:"&amp;'TO USE'!AE255, "")</f>
        <v/>
      </c>
      <c r="AF255" s="231" t="str">
        <f>IF(Sheet1!AF255 &lt;&gt; 'TO USE'!AF255, "Sheet1:"&amp;Sheet1!AF255&amp;" vs Sheet2:"&amp;'TO USE'!AF255, "")</f>
        <v/>
      </c>
      <c r="AG255" s="231" t="str">
        <f>IF(Sheet1!AG255 &lt;&gt; 'TO USE'!AG255, "Sheet1:"&amp;Sheet1!AG255&amp;" vs Sheet2:"&amp;'TO USE'!AG255, "")</f>
        <v/>
      </c>
      <c r="AH255" s="231" t="str">
        <f>IF(Sheet1!AH255 &lt;&gt; 'TO USE'!AH255, "Sheet1:"&amp;Sheet1!AH255&amp;" vs Sheet2:"&amp;'TO USE'!AH255, "")</f>
        <v/>
      </c>
      <c r="AI255" s="231" t="str">
        <f>IF(Sheet1!AI255 &lt;&gt; 'TO USE'!AI255, "Sheet1:"&amp;Sheet1!AI255&amp;" vs Sheet2:"&amp;'TO USE'!AI255, "")</f>
        <v/>
      </c>
      <c r="AJ255" s="231" t="str">
        <f>IF(Sheet1!AJ255 &lt;&gt; 'TO USE'!AJ255, "Sheet1:"&amp;Sheet1!AJ255&amp;" vs Sheet2:"&amp;'TO USE'!AJ255, "")</f>
        <v/>
      </c>
      <c r="AK255" s="231" t="str">
        <f>IF(Sheet1!AK255 &lt;&gt; 'TO USE'!AK255, "Sheet1:"&amp;Sheet1!AK255&amp;" vs Sheet2:"&amp;'TO USE'!AK255, "")</f>
        <v/>
      </c>
      <c r="AL255" s="231" t="str">
        <f>IF(Sheet1!AL255 &lt;&gt; 'TO USE'!AL255, "Sheet1:"&amp;Sheet1!AL255&amp;" vs Sheet2:"&amp;'TO USE'!AL255, "")</f>
        <v/>
      </c>
      <c r="AM255" s="231" t="str">
        <f>IF(Sheet1!AM255 &lt;&gt; 'TO USE'!AM255, "Sheet1:"&amp;Sheet1!AM255&amp;" vs Sheet2:"&amp;'TO USE'!AM255, "")</f>
        <v/>
      </c>
      <c r="AN255" s="231" t="str">
        <f>IF(Sheet1!AN255 &lt;&gt; 'TO USE'!AN255, "Sheet1:"&amp;Sheet1!AN255&amp;" vs Sheet2:"&amp;'TO USE'!AN255, "")</f>
        <v/>
      </c>
      <c r="AO255" s="231" t="str">
        <f>IF(Sheet1!AO255 &lt;&gt; 'TO USE'!AO255, "Sheet1:"&amp;Sheet1!AO255&amp;" vs Sheet2:"&amp;'TO USE'!AO255, "")</f>
        <v/>
      </c>
      <c r="AP255" s="231" t="str">
        <f>IF(Sheet1!AP255 &lt;&gt; 'TO USE'!AP255, "Sheet1:"&amp;Sheet1!AP255&amp;" vs Sheet2:"&amp;'TO USE'!AP255, "")</f>
        <v/>
      </c>
      <c r="AQ255" s="231" t="str">
        <f>IF(Sheet1!AQ255 &lt;&gt; 'TO USE'!AQ255, "Sheet1:"&amp;Sheet1!AQ255&amp;" vs Sheet2:"&amp;'TO USE'!AQ255, "")</f>
        <v/>
      </c>
      <c r="AR255" s="231" t="str">
        <f>IF(Sheet1!AR255 &lt;&gt; 'TO USE'!AR255, "Sheet1:"&amp;Sheet1!AR255&amp;" vs Sheet2:"&amp;'TO USE'!AR255, "")</f>
        <v/>
      </c>
      <c r="AS255" s="231" t="str">
        <f>IF(Sheet1!AS255 &lt;&gt; 'TO USE'!AS255, "Sheet1:"&amp;Sheet1!AS255&amp;" vs Sheet2:"&amp;'TO USE'!AS255, "")</f>
        <v/>
      </c>
      <c r="AT255" s="231" t="str">
        <f>IF(Sheet1!AT255 &lt;&gt; 'TO USE'!AT255, "Sheet1:"&amp;Sheet1!AT255&amp;" vs Sheet2:"&amp;'TO USE'!AT255, "")</f>
        <v/>
      </c>
      <c r="AU255" s="231" t="str">
        <f>IF(Sheet1!AU255 &lt;&gt; 'TO USE'!AU255, "Sheet1:"&amp;Sheet1!AU255&amp;" vs Sheet2:"&amp;'TO USE'!AU255, "")</f>
        <v/>
      </c>
      <c r="AV255" s="231" t="str">
        <f>IF(Sheet1!AV255 &lt;&gt; 'TO USE'!AV255, "Sheet1:"&amp;Sheet1!AV255&amp;" vs Sheet2:"&amp;'TO USE'!AV255, "")</f>
        <v/>
      </c>
    </row>
    <row r="256" spans="1:48" ht="19">
      <c r="A256">
        <v>1051</v>
      </c>
      <c r="B256" s="231" t="str">
        <f>IF(Sheet1!B256 &lt;&gt; 'TO USE'!B256, "Sheet1:"&amp;Sheet1!B256&amp;" vs Sheet2:"&amp;'TO USE'!B256, "")</f>
        <v/>
      </c>
      <c r="C256" s="231" t="str">
        <f>IF(Sheet1!C256 &lt;&gt; 'TO USE'!C256, "Sheet1:"&amp;Sheet1!C256&amp;" vs Sheet2:"&amp;'TO USE'!C256, "")</f>
        <v/>
      </c>
      <c r="D256" s="231" t="str">
        <f>IF(Sheet1!D256 &lt;&gt; 'TO USE'!D256, "Sheet1:"&amp;Sheet1!D256&amp;" vs Sheet2:"&amp;'TO USE'!D256, "")</f>
        <v/>
      </c>
      <c r="E256" s="231" t="str">
        <f>IF(Sheet1!E256 &lt;&gt; 'TO USE'!E256, "Sheet1:"&amp;Sheet1!E256&amp;" vs Sheet2:"&amp;'TO USE'!E256, "")</f>
        <v/>
      </c>
      <c r="F256" s="231" t="str">
        <f>IF(Sheet1!F256 &lt;&gt; 'TO USE'!F256, "Sheet1:"&amp;Sheet1!F256&amp;" vs Sheet2:"&amp;'TO USE'!F256, "")</f>
        <v/>
      </c>
      <c r="G256" s="231" t="str">
        <f>IF(Sheet1!G256 &lt;&gt; 'TO USE'!G256, "Sheet1:"&amp;Sheet1!G256&amp;" vs Sheet2:"&amp;'TO USE'!G256, "")</f>
        <v/>
      </c>
      <c r="H256" s="231" t="str">
        <f>IF(Sheet1!H256 &lt;&gt; 'TO USE'!H256, "Sheet1:"&amp;Sheet1!H256&amp;" vs Sheet2:"&amp;'TO USE'!H256, "")</f>
        <v/>
      </c>
      <c r="I256" s="231" t="str">
        <f>IF(Sheet1!I256 &lt;&gt; 'TO USE'!I256, "Sheet1:"&amp;Sheet1!I256&amp;" vs Sheet2:"&amp;'TO USE'!I256, "")</f>
        <v/>
      </c>
      <c r="J256" s="231" t="str">
        <f>IF(Sheet1!J256 &lt;&gt; 'TO USE'!J256, "Sheet1:"&amp;Sheet1!J256&amp;" vs Sheet2:"&amp;'TO USE'!J256, "")</f>
        <v/>
      </c>
      <c r="K256" s="231" t="str">
        <f>IF(Sheet1!K256 &lt;&gt; 'TO USE'!K256, "Sheet1:"&amp;Sheet1!K256&amp;" vs Sheet2:"&amp;'TO USE'!K256, "")</f>
        <v/>
      </c>
      <c r="L256" s="231" t="str">
        <f>IF(Sheet1!L256 &lt;&gt; 'TO USE'!L256, "Sheet1:"&amp;Sheet1!L256&amp;" vs Sheet2:"&amp;'TO USE'!L256, "")</f>
        <v/>
      </c>
      <c r="M256" s="231" t="str">
        <f>IF(Sheet1!M256 &lt;&gt; 'TO USE'!M256, "Sheet1:"&amp;Sheet1!M256&amp;" vs Sheet2:"&amp;'TO USE'!M256, "")</f>
        <v/>
      </c>
      <c r="N256" s="231" t="str">
        <f>IF(Sheet1!N256 &lt;&gt; 'TO USE'!N256, "Sheet1:"&amp;Sheet1!N256&amp;" vs Sheet2:"&amp;'TO USE'!N256, "")</f>
        <v/>
      </c>
      <c r="O256" s="231" t="str">
        <f>IF(Sheet1!O256 &lt;&gt; 'TO USE'!O256, "Sheet1:"&amp;Sheet1!O256&amp;" vs Sheet2:"&amp;'TO USE'!O256, "")</f>
        <v/>
      </c>
      <c r="P256" s="231" t="str">
        <f>IF(Sheet1!P256 &lt;&gt; 'TO USE'!P256, "Sheet1:"&amp;Sheet1!P256&amp;" vs Sheet2:"&amp;'TO USE'!P256, "")</f>
        <v/>
      </c>
      <c r="Q256" s="231" t="str">
        <f>IF(Sheet1!Q256 &lt;&gt; 'TO USE'!Q256, "Sheet1:"&amp;Sheet1!Q256&amp;" vs Sheet2:"&amp;'TO USE'!Q256, "")</f>
        <v/>
      </c>
      <c r="R256" s="231" t="str">
        <f>IF(Sheet1!R256 &lt;&gt; 'TO USE'!R256, "Sheet1:"&amp;Sheet1!R256&amp;" vs Sheet2:"&amp;'TO USE'!R256, "")</f>
        <v/>
      </c>
      <c r="S256" s="231" t="str">
        <f>IF(Sheet1!S256 &lt;&gt; 'TO USE'!S256, "Sheet1:"&amp;Sheet1!S256&amp;" vs Sheet2:"&amp;'TO USE'!S256, "")</f>
        <v/>
      </c>
      <c r="T256" s="231" t="str">
        <f>IF(Sheet1!T256 &lt;&gt; 'TO USE'!T256, "Sheet1:"&amp;Sheet1!T256&amp;" vs Sheet2:"&amp;'TO USE'!T256, "")</f>
        <v/>
      </c>
      <c r="U256" s="231" t="str">
        <f>IF(Sheet1!U256 &lt;&gt; 'TO USE'!U256, "Sheet1:"&amp;Sheet1!U256&amp;" vs Sheet2:"&amp;'TO USE'!U256, "")</f>
        <v/>
      </c>
      <c r="V256" s="231" t="str">
        <f>IF(Sheet1!V256 &lt;&gt; 'TO USE'!V256, "Sheet1:"&amp;Sheet1!V256&amp;" vs Sheet2:"&amp;'TO USE'!V256, "")</f>
        <v/>
      </c>
      <c r="W256" s="231" t="str">
        <f>IF(Sheet1!W256 &lt;&gt; 'TO USE'!W256, "Sheet1:"&amp;Sheet1!W256&amp;" vs Sheet2:"&amp;'TO USE'!W256, "")</f>
        <v/>
      </c>
      <c r="X256" s="231" t="str">
        <f>IF(Sheet1!X256 &lt;&gt; 'TO USE'!X256, "Sheet1:"&amp;Sheet1!X256&amp;" vs Sheet2:"&amp;'TO USE'!X256, "")</f>
        <v/>
      </c>
      <c r="Y256" s="231" t="str">
        <f>IF(Sheet1!Y256 &lt;&gt; 'TO USE'!Y256, "Sheet1:"&amp;Sheet1!Y256&amp;" vs Sheet2:"&amp;'TO USE'!Y256, "")</f>
        <v/>
      </c>
      <c r="Z256" s="231" t="str">
        <f>IF(Sheet1!Z256 &lt;&gt; 'TO USE'!Z256, "Sheet1:"&amp;Sheet1!Z256&amp;" vs Sheet2:"&amp;'TO USE'!Z256, "")</f>
        <v/>
      </c>
      <c r="AA256" s="231" t="str">
        <f>IF(Sheet1!AA256 &lt;&gt; 'TO USE'!AA256, "Sheet1:"&amp;Sheet1!AA256&amp;" vs Sheet2:"&amp;'TO USE'!AA256, "")</f>
        <v/>
      </c>
      <c r="AB256" s="231" t="str">
        <f>IF(Sheet1!AB256 &lt;&gt; 'TO USE'!AB256, "Sheet1:"&amp;Sheet1!AB256&amp;" vs Sheet2:"&amp;'TO USE'!AB256, "")</f>
        <v/>
      </c>
      <c r="AC256" s="231" t="str">
        <f>IF(Sheet1!AC256 &lt;&gt; 'TO USE'!AC256, "Sheet1:"&amp;Sheet1!AC256&amp;" vs Sheet2:"&amp;'TO USE'!AC256, "")</f>
        <v/>
      </c>
      <c r="AD256" s="231" t="str">
        <f>IF(Sheet1!AD256 &lt;&gt; 'TO USE'!AD256, "Sheet1:"&amp;Sheet1!AD256&amp;" vs Sheet2:"&amp;'TO USE'!AD256, "")</f>
        <v/>
      </c>
      <c r="AE256" s="231" t="str">
        <f>IF(Sheet1!AE256 &lt;&gt; 'TO USE'!AE256, "Sheet1:"&amp;Sheet1!AE256&amp;" vs Sheet2:"&amp;'TO USE'!AE256, "")</f>
        <v/>
      </c>
      <c r="AF256" s="231" t="str">
        <f>IF(Sheet1!AF256 &lt;&gt; 'TO USE'!AF256, "Sheet1:"&amp;Sheet1!AF256&amp;" vs Sheet2:"&amp;'TO USE'!AF256, "")</f>
        <v/>
      </c>
      <c r="AG256" s="231" t="str">
        <f>IF(Sheet1!AG256 &lt;&gt; 'TO USE'!AG256, "Sheet1:"&amp;Sheet1!AG256&amp;" vs Sheet2:"&amp;'TO USE'!AG256, "")</f>
        <v/>
      </c>
      <c r="AH256" s="231" t="str">
        <f>IF(Sheet1!AH256 &lt;&gt; 'TO USE'!AH256, "Sheet1:"&amp;Sheet1!AH256&amp;" vs Sheet2:"&amp;'TO USE'!AH256, "")</f>
        <v/>
      </c>
      <c r="AI256" s="231" t="str">
        <f>IF(Sheet1!AI256 &lt;&gt; 'TO USE'!AI256, "Sheet1:"&amp;Sheet1!AI256&amp;" vs Sheet2:"&amp;'TO USE'!AI256, "")</f>
        <v/>
      </c>
      <c r="AJ256" s="231" t="str">
        <f>IF(Sheet1!AJ256 &lt;&gt; 'TO USE'!AJ256, "Sheet1:"&amp;Sheet1!AJ256&amp;" vs Sheet2:"&amp;'TO USE'!AJ256, "")</f>
        <v/>
      </c>
      <c r="AK256" s="231" t="str">
        <f>IF(Sheet1!AK256 &lt;&gt; 'TO USE'!AK256, "Sheet1:"&amp;Sheet1!AK256&amp;" vs Sheet2:"&amp;'TO USE'!AK256, "")</f>
        <v/>
      </c>
      <c r="AL256" s="231" t="str">
        <f>IF(Sheet1!AL256 &lt;&gt; 'TO USE'!AL256, "Sheet1:"&amp;Sheet1!AL256&amp;" vs Sheet2:"&amp;'TO USE'!AL256, "")</f>
        <v/>
      </c>
      <c r="AM256" s="231" t="str">
        <f>IF(Sheet1!AM256 &lt;&gt; 'TO USE'!AM256, "Sheet1:"&amp;Sheet1!AM256&amp;" vs Sheet2:"&amp;'TO USE'!AM256, "")</f>
        <v/>
      </c>
      <c r="AN256" s="231" t="str">
        <f>IF(Sheet1!AN256 &lt;&gt; 'TO USE'!AN256, "Sheet1:"&amp;Sheet1!AN256&amp;" vs Sheet2:"&amp;'TO USE'!AN256, "")</f>
        <v/>
      </c>
      <c r="AO256" s="231" t="str">
        <f>IF(Sheet1!AO256 &lt;&gt; 'TO USE'!AO256, "Sheet1:"&amp;Sheet1!AO256&amp;" vs Sheet2:"&amp;'TO USE'!AO256, "")</f>
        <v/>
      </c>
      <c r="AP256" s="231" t="str">
        <f>IF(Sheet1!AP256 &lt;&gt; 'TO USE'!AP256, "Sheet1:"&amp;Sheet1!AP256&amp;" vs Sheet2:"&amp;'TO USE'!AP256, "")</f>
        <v/>
      </c>
      <c r="AQ256" s="231" t="str">
        <f>IF(Sheet1!AQ256 &lt;&gt; 'TO USE'!AQ256, "Sheet1:"&amp;Sheet1!AQ256&amp;" vs Sheet2:"&amp;'TO USE'!AQ256, "")</f>
        <v/>
      </c>
      <c r="AR256" s="231" t="str">
        <f>IF(Sheet1!AR256 &lt;&gt; 'TO USE'!AR256, "Sheet1:"&amp;Sheet1!AR256&amp;" vs Sheet2:"&amp;'TO USE'!AR256, "")</f>
        <v/>
      </c>
      <c r="AS256" s="231" t="str">
        <f>IF(Sheet1!AS256 &lt;&gt; 'TO USE'!AS256, "Sheet1:"&amp;Sheet1!AS256&amp;" vs Sheet2:"&amp;'TO USE'!AS256, "")</f>
        <v/>
      </c>
      <c r="AT256" s="231" t="str">
        <f>IF(Sheet1!AT256 &lt;&gt; 'TO USE'!AT256, "Sheet1:"&amp;Sheet1!AT256&amp;" vs Sheet2:"&amp;'TO USE'!AT256, "")</f>
        <v/>
      </c>
      <c r="AU256" s="231" t="str">
        <f>IF(Sheet1!AU256 &lt;&gt; 'TO USE'!AU256, "Sheet1:"&amp;Sheet1!AU256&amp;" vs Sheet2:"&amp;'TO USE'!AU256, "")</f>
        <v/>
      </c>
      <c r="AV256" s="231" t="str">
        <f>IF(Sheet1!AV256 &lt;&gt; 'TO USE'!AV256, "Sheet1:"&amp;Sheet1!AV256&amp;" vs Sheet2:"&amp;'TO USE'!AV256, "")</f>
        <v/>
      </c>
    </row>
    <row r="257" spans="1:48" ht="19">
      <c r="A257">
        <v>1052</v>
      </c>
      <c r="B257" s="231" t="str">
        <f>IF(Sheet1!B257 &lt;&gt; 'TO USE'!B257, "Sheet1:"&amp;Sheet1!B257&amp;" vs Sheet2:"&amp;'TO USE'!B257, "")</f>
        <v/>
      </c>
      <c r="C257" s="231" t="str">
        <f>IF(Sheet1!C257 &lt;&gt; 'TO USE'!C257, "Sheet1:"&amp;Sheet1!C257&amp;" vs Sheet2:"&amp;'TO USE'!C257, "")</f>
        <v/>
      </c>
      <c r="D257" s="231" t="str">
        <f>IF(Sheet1!D257 &lt;&gt; 'TO USE'!D257, "Sheet1:"&amp;Sheet1!D257&amp;" vs Sheet2:"&amp;'TO USE'!D257, "")</f>
        <v/>
      </c>
      <c r="E257" s="231" t="str">
        <f>IF(Sheet1!E257 &lt;&gt; 'TO USE'!E257, "Sheet1:"&amp;Sheet1!E257&amp;" vs Sheet2:"&amp;'TO USE'!E257, "")</f>
        <v/>
      </c>
      <c r="F257" s="231" t="str">
        <f>IF(Sheet1!F257 &lt;&gt; 'TO USE'!F257, "Sheet1:"&amp;Sheet1!F257&amp;" vs Sheet2:"&amp;'TO USE'!F257, "")</f>
        <v/>
      </c>
      <c r="G257" s="231" t="str">
        <f>IF(Sheet1!G257 &lt;&gt; 'TO USE'!G257, "Sheet1:"&amp;Sheet1!G257&amp;" vs Sheet2:"&amp;'TO USE'!G257, "")</f>
        <v/>
      </c>
      <c r="H257" s="231" t="str">
        <f>IF(Sheet1!H257 &lt;&gt; 'TO USE'!H257, "Sheet1:"&amp;Sheet1!H257&amp;" vs Sheet2:"&amp;'TO USE'!H257, "")</f>
        <v/>
      </c>
      <c r="I257" s="231" t="str">
        <f>IF(Sheet1!I257 &lt;&gt; 'TO USE'!I257, "Sheet1:"&amp;Sheet1!I257&amp;" vs Sheet2:"&amp;'TO USE'!I257, "")</f>
        <v/>
      </c>
      <c r="J257" s="231" t="str">
        <f>IF(Sheet1!J257 &lt;&gt; 'TO USE'!J257, "Sheet1:"&amp;Sheet1!J257&amp;" vs Sheet2:"&amp;'TO USE'!J257, "")</f>
        <v/>
      </c>
      <c r="K257" s="231" t="str">
        <f>IF(Sheet1!K257 &lt;&gt; 'TO USE'!K257, "Sheet1:"&amp;Sheet1!K257&amp;" vs Sheet2:"&amp;'TO USE'!K257, "")</f>
        <v/>
      </c>
      <c r="L257" s="231" t="str">
        <f>IF(Sheet1!L257 &lt;&gt; 'TO USE'!L257, "Sheet1:"&amp;Sheet1!L257&amp;" vs Sheet2:"&amp;'TO USE'!L257, "")</f>
        <v/>
      </c>
      <c r="M257" s="231" t="str">
        <f>IF(Sheet1!M257 &lt;&gt; 'TO USE'!M257, "Sheet1:"&amp;Sheet1!M257&amp;" vs Sheet2:"&amp;'TO USE'!M257, "")</f>
        <v/>
      </c>
      <c r="N257" s="231" t="str">
        <f>IF(Sheet1!N257 &lt;&gt; 'TO USE'!N257, "Sheet1:"&amp;Sheet1!N257&amp;" vs Sheet2:"&amp;'TO USE'!N257, "")</f>
        <v/>
      </c>
      <c r="O257" s="231" t="str">
        <f>IF(Sheet1!O257 &lt;&gt; 'TO USE'!O257, "Sheet1:"&amp;Sheet1!O257&amp;" vs Sheet2:"&amp;'TO USE'!O257, "")</f>
        <v/>
      </c>
      <c r="P257" s="231" t="str">
        <f>IF(Sheet1!P257 &lt;&gt; 'TO USE'!P257, "Sheet1:"&amp;Sheet1!P257&amp;" vs Sheet2:"&amp;'TO USE'!P257, "")</f>
        <v/>
      </c>
      <c r="Q257" s="231" t="str">
        <f>IF(Sheet1!Q257 &lt;&gt; 'TO USE'!Q257, "Sheet1:"&amp;Sheet1!Q257&amp;" vs Sheet2:"&amp;'TO USE'!Q257, "")</f>
        <v/>
      </c>
      <c r="R257" s="231" t="str">
        <f>IF(Sheet1!R257 &lt;&gt; 'TO USE'!R257, "Sheet1:"&amp;Sheet1!R257&amp;" vs Sheet2:"&amp;'TO USE'!R257, "")</f>
        <v/>
      </c>
      <c r="S257" s="231" t="str">
        <f>IF(Sheet1!S257 &lt;&gt; 'TO USE'!S257, "Sheet1:"&amp;Sheet1!S257&amp;" vs Sheet2:"&amp;'TO USE'!S257, "")</f>
        <v/>
      </c>
      <c r="T257" s="231" t="str">
        <f>IF(Sheet1!T257 &lt;&gt; 'TO USE'!T257, "Sheet1:"&amp;Sheet1!T257&amp;" vs Sheet2:"&amp;'TO USE'!T257, "")</f>
        <v>Sheet1:2 vs Sheet2:1</v>
      </c>
      <c r="U257" s="231" t="str">
        <f>IF(Sheet1!U257 &lt;&gt; 'TO USE'!U257, "Sheet1:"&amp;Sheet1!U257&amp;" vs Sheet2:"&amp;'TO USE'!U257, "")</f>
        <v/>
      </c>
      <c r="V257" s="231" t="str">
        <f>IF(Sheet1!V257 &lt;&gt; 'TO USE'!V257, "Sheet1:"&amp;Sheet1!V257&amp;" vs Sheet2:"&amp;'TO USE'!V257, "")</f>
        <v/>
      </c>
      <c r="W257" s="231" t="str">
        <f>IF(Sheet1!W257 &lt;&gt; 'TO USE'!W257, "Sheet1:"&amp;Sheet1!W257&amp;" vs Sheet2:"&amp;'TO USE'!W257, "")</f>
        <v/>
      </c>
      <c r="X257" s="231" t="str">
        <f>IF(Sheet1!X257 &lt;&gt; 'TO USE'!X257, "Sheet1:"&amp;Sheet1!X257&amp;" vs Sheet2:"&amp;'TO USE'!X257, "")</f>
        <v/>
      </c>
      <c r="Y257" s="231" t="str">
        <f>IF(Sheet1!Y257 &lt;&gt; 'TO USE'!Y257, "Sheet1:"&amp;Sheet1!Y257&amp;" vs Sheet2:"&amp;'TO USE'!Y257, "")</f>
        <v/>
      </c>
      <c r="Z257" s="231" t="str">
        <f>IF(Sheet1!Z257 &lt;&gt; 'TO USE'!Z257, "Sheet1:"&amp;Sheet1!Z257&amp;" vs Sheet2:"&amp;'TO USE'!Z257, "")</f>
        <v/>
      </c>
      <c r="AA257" s="231" t="str">
        <f>IF(Sheet1!AA257 &lt;&gt; 'TO USE'!AA257, "Sheet1:"&amp;Sheet1!AA257&amp;" vs Sheet2:"&amp;'TO USE'!AA257, "")</f>
        <v/>
      </c>
      <c r="AB257" s="231" t="str">
        <f>IF(Sheet1!AB257 &lt;&gt; 'TO USE'!AB257, "Sheet1:"&amp;Sheet1!AB257&amp;" vs Sheet2:"&amp;'TO USE'!AB257, "")</f>
        <v/>
      </c>
      <c r="AC257" s="231" t="str">
        <f>IF(Sheet1!AC257 &lt;&gt; 'TO USE'!AC257, "Sheet1:"&amp;Sheet1!AC257&amp;" vs Sheet2:"&amp;'TO USE'!AC257, "")</f>
        <v/>
      </c>
      <c r="AD257" s="231" t="str">
        <f>IF(Sheet1!AD257 &lt;&gt; 'TO USE'!AD257, "Sheet1:"&amp;Sheet1!AD257&amp;" vs Sheet2:"&amp;'TO USE'!AD257, "")</f>
        <v/>
      </c>
      <c r="AE257" s="231" t="str">
        <f>IF(Sheet1!AE257 &lt;&gt; 'TO USE'!AE257, "Sheet1:"&amp;Sheet1!AE257&amp;" vs Sheet2:"&amp;'TO USE'!AE257, "")</f>
        <v/>
      </c>
      <c r="AF257" s="231" t="str">
        <f>IF(Sheet1!AF257 &lt;&gt; 'TO USE'!AF257, "Sheet1:"&amp;Sheet1!AF257&amp;" vs Sheet2:"&amp;'TO USE'!AF257, "")</f>
        <v/>
      </c>
      <c r="AG257" s="231" t="str">
        <f>IF(Sheet1!AG257 &lt;&gt; 'TO USE'!AG257, "Sheet1:"&amp;Sheet1!AG257&amp;" vs Sheet2:"&amp;'TO USE'!AG257, "")</f>
        <v/>
      </c>
      <c r="AH257" s="231" t="str">
        <f>IF(Sheet1!AH257 &lt;&gt; 'TO USE'!AH257, "Sheet1:"&amp;Sheet1!AH257&amp;" vs Sheet2:"&amp;'TO USE'!AH257, "")</f>
        <v/>
      </c>
      <c r="AI257" s="231" t="str">
        <f>IF(Sheet1!AI257 &lt;&gt; 'TO USE'!AI257, "Sheet1:"&amp;Sheet1!AI257&amp;" vs Sheet2:"&amp;'TO USE'!AI257, "")</f>
        <v/>
      </c>
      <c r="AJ257" s="231" t="str">
        <f>IF(Sheet1!AJ257 &lt;&gt; 'TO USE'!AJ257, "Sheet1:"&amp;Sheet1!AJ257&amp;" vs Sheet2:"&amp;'TO USE'!AJ257, "")</f>
        <v/>
      </c>
      <c r="AK257" s="231" t="str">
        <f>IF(Sheet1!AK257 &lt;&gt; 'TO USE'!AK257, "Sheet1:"&amp;Sheet1!AK257&amp;" vs Sheet2:"&amp;'TO USE'!AK257, "")</f>
        <v/>
      </c>
      <c r="AL257" s="231" t="str">
        <f>IF(Sheet1!AL257 &lt;&gt; 'TO USE'!AL257, "Sheet1:"&amp;Sheet1!AL257&amp;" vs Sheet2:"&amp;'TO USE'!AL257, "")</f>
        <v/>
      </c>
      <c r="AM257" s="231" t="str">
        <f>IF(Sheet1!AM257 &lt;&gt; 'TO USE'!AM257, "Sheet1:"&amp;Sheet1!AM257&amp;" vs Sheet2:"&amp;'TO USE'!AM257, "")</f>
        <v/>
      </c>
      <c r="AN257" s="231" t="str">
        <f>IF(Sheet1!AN257 &lt;&gt; 'TO USE'!AN257, "Sheet1:"&amp;Sheet1!AN257&amp;" vs Sheet2:"&amp;'TO USE'!AN257, "")</f>
        <v/>
      </c>
      <c r="AO257" s="231" t="str">
        <f>IF(Sheet1!AO257 &lt;&gt; 'TO USE'!AO257, "Sheet1:"&amp;Sheet1!AO257&amp;" vs Sheet2:"&amp;'TO USE'!AO257, "")</f>
        <v/>
      </c>
      <c r="AP257" s="231" t="str">
        <f>IF(Sheet1!AP257 &lt;&gt; 'TO USE'!AP257, "Sheet1:"&amp;Sheet1!AP257&amp;" vs Sheet2:"&amp;'TO USE'!AP257, "")</f>
        <v/>
      </c>
      <c r="AQ257" s="231" t="str">
        <f>IF(Sheet1!AQ257 &lt;&gt; 'TO USE'!AQ257, "Sheet1:"&amp;Sheet1!AQ257&amp;" vs Sheet2:"&amp;'TO USE'!AQ257, "")</f>
        <v/>
      </c>
      <c r="AR257" s="231" t="str">
        <f>IF(Sheet1!AR257 &lt;&gt; 'TO USE'!AR257, "Sheet1:"&amp;Sheet1!AR257&amp;" vs Sheet2:"&amp;'TO USE'!AR257, "")</f>
        <v/>
      </c>
      <c r="AS257" s="231" t="str">
        <f>IF(Sheet1!AS257 &lt;&gt; 'TO USE'!AS257, "Sheet1:"&amp;Sheet1!AS257&amp;" vs Sheet2:"&amp;'TO USE'!AS257, "")</f>
        <v/>
      </c>
      <c r="AT257" s="231" t="str">
        <f>IF(Sheet1!AT257 &lt;&gt; 'TO USE'!AT257, "Sheet1:"&amp;Sheet1!AT257&amp;" vs Sheet2:"&amp;'TO USE'!AT257, "")</f>
        <v/>
      </c>
      <c r="AU257" s="231" t="str">
        <f>IF(Sheet1!AU257 &lt;&gt; 'TO USE'!AU257, "Sheet1:"&amp;Sheet1!AU257&amp;" vs Sheet2:"&amp;'TO USE'!AU257, "")</f>
        <v/>
      </c>
      <c r="AV257" s="231" t="str">
        <f>IF(Sheet1!AV257 &lt;&gt; 'TO USE'!AV257, "Sheet1:"&amp;Sheet1!AV257&amp;" vs Sheet2:"&amp;'TO USE'!AV257, "")</f>
        <v/>
      </c>
    </row>
    <row r="258" spans="1:48" ht="19">
      <c r="A258">
        <v>1053</v>
      </c>
      <c r="B258" s="231" t="str">
        <f>IF(Sheet1!B258 &lt;&gt; 'TO USE'!B258, "Sheet1:"&amp;Sheet1!B258&amp;" vs Sheet2:"&amp;'TO USE'!B258, "")</f>
        <v/>
      </c>
      <c r="C258" s="231" t="str">
        <f>IF(Sheet1!C258 &lt;&gt; 'TO USE'!C258, "Sheet1:"&amp;Sheet1!C258&amp;" vs Sheet2:"&amp;'TO USE'!C258, "")</f>
        <v/>
      </c>
      <c r="D258" s="231" t="str">
        <f>IF(Sheet1!D258 &lt;&gt; 'TO USE'!D258, "Sheet1:"&amp;Sheet1!D258&amp;" vs Sheet2:"&amp;'TO USE'!D258, "")</f>
        <v/>
      </c>
      <c r="E258" s="231" t="str">
        <f>IF(Sheet1!E258 &lt;&gt; 'TO USE'!E258, "Sheet1:"&amp;Sheet1!E258&amp;" vs Sheet2:"&amp;'TO USE'!E258, "")</f>
        <v/>
      </c>
      <c r="F258" s="231" t="str">
        <f>IF(Sheet1!F258 &lt;&gt; 'TO USE'!F258, "Sheet1:"&amp;Sheet1!F258&amp;" vs Sheet2:"&amp;'TO USE'!F258, "")</f>
        <v/>
      </c>
      <c r="G258" s="231" t="str">
        <f>IF(Sheet1!G258 &lt;&gt; 'TO USE'!G258, "Sheet1:"&amp;Sheet1!G258&amp;" vs Sheet2:"&amp;'TO USE'!G258, "")</f>
        <v/>
      </c>
      <c r="H258" s="231" t="str">
        <f>IF(Sheet1!H258 &lt;&gt; 'TO USE'!H258, "Sheet1:"&amp;Sheet1!H258&amp;" vs Sheet2:"&amp;'TO USE'!H258, "")</f>
        <v/>
      </c>
      <c r="I258" s="231" t="str">
        <f>IF(Sheet1!I258 &lt;&gt; 'TO USE'!I258, "Sheet1:"&amp;Sheet1!I258&amp;" vs Sheet2:"&amp;'TO USE'!I258, "")</f>
        <v/>
      </c>
      <c r="J258" s="231" t="str">
        <f>IF(Sheet1!J258 &lt;&gt; 'TO USE'!J258, "Sheet1:"&amp;Sheet1!J258&amp;" vs Sheet2:"&amp;'TO USE'!J258, "")</f>
        <v/>
      </c>
      <c r="K258" s="231" t="str">
        <f>IF(Sheet1!K258 &lt;&gt; 'TO USE'!K258, "Sheet1:"&amp;Sheet1!K258&amp;" vs Sheet2:"&amp;'TO USE'!K258, "")</f>
        <v/>
      </c>
      <c r="L258" s="231" t="str">
        <f>IF(Sheet1!L258 &lt;&gt; 'TO USE'!L258, "Sheet1:"&amp;Sheet1!L258&amp;" vs Sheet2:"&amp;'TO USE'!L258, "")</f>
        <v/>
      </c>
      <c r="M258" s="231" t="str">
        <f>IF(Sheet1!M258 &lt;&gt; 'TO USE'!M258, "Sheet1:"&amp;Sheet1!M258&amp;" vs Sheet2:"&amp;'TO USE'!M258, "")</f>
        <v/>
      </c>
      <c r="N258" s="231" t="str">
        <f>IF(Sheet1!N258 &lt;&gt; 'TO USE'!N258, "Sheet1:"&amp;Sheet1!N258&amp;" vs Sheet2:"&amp;'TO USE'!N258, "")</f>
        <v/>
      </c>
      <c r="O258" s="231" t="str">
        <f>IF(Sheet1!O258 &lt;&gt; 'TO USE'!O258, "Sheet1:"&amp;Sheet1!O258&amp;" vs Sheet2:"&amp;'TO USE'!O258, "")</f>
        <v/>
      </c>
      <c r="P258" s="231" t="str">
        <f>IF(Sheet1!P258 &lt;&gt; 'TO USE'!P258, "Sheet1:"&amp;Sheet1!P258&amp;" vs Sheet2:"&amp;'TO USE'!P258, "")</f>
        <v/>
      </c>
      <c r="Q258" s="231" t="str">
        <f>IF(Sheet1!Q258 &lt;&gt; 'TO USE'!Q258, "Sheet1:"&amp;Sheet1!Q258&amp;" vs Sheet2:"&amp;'TO USE'!Q258, "")</f>
        <v/>
      </c>
      <c r="R258" s="231" t="str">
        <f>IF(Sheet1!R258 &lt;&gt; 'TO USE'!R258, "Sheet1:"&amp;Sheet1!R258&amp;" vs Sheet2:"&amp;'TO USE'!R258, "")</f>
        <v/>
      </c>
      <c r="S258" s="231" t="str">
        <f>IF(Sheet1!S258 &lt;&gt; 'TO USE'!S258, "Sheet1:"&amp;Sheet1!S258&amp;" vs Sheet2:"&amp;'TO USE'!S258, "")</f>
        <v/>
      </c>
      <c r="T258" s="231" t="str">
        <f>IF(Sheet1!T258 &lt;&gt; 'TO USE'!T258, "Sheet1:"&amp;Sheet1!T258&amp;" vs Sheet2:"&amp;'TO USE'!T258, "")</f>
        <v/>
      </c>
      <c r="U258" s="231" t="str">
        <f>IF(Sheet1!U258 &lt;&gt; 'TO USE'!U258, "Sheet1:"&amp;Sheet1!U258&amp;" vs Sheet2:"&amp;'TO USE'!U258, "")</f>
        <v/>
      </c>
      <c r="V258" s="231" t="str">
        <f>IF(Sheet1!V258 &lt;&gt; 'TO USE'!V258, "Sheet1:"&amp;Sheet1!V258&amp;" vs Sheet2:"&amp;'TO USE'!V258, "")</f>
        <v/>
      </c>
      <c r="W258" s="231" t="str">
        <f>IF(Sheet1!W258 &lt;&gt; 'TO USE'!W258, "Sheet1:"&amp;Sheet1!W258&amp;" vs Sheet2:"&amp;'TO USE'!W258, "")</f>
        <v/>
      </c>
      <c r="X258" s="231" t="str">
        <f>IF(Sheet1!X258 &lt;&gt; 'TO USE'!X258, "Sheet1:"&amp;Sheet1!X258&amp;" vs Sheet2:"&amp;'TO USE'!X258, "")</f>
        <v/>
      </c>
      <c r="Y258" s="231" t="str">
        <f>IF(Sheet1!Y258 &lt;&gt; 'TO USE'!Y258, "Sheet1:"&amp;Sheet1!Y258&amp;" vs Sheet2:"&amp;'TO USE'!Y258, "")</f>
        <v/>
      </c>
      <c r="Z258" s="231" t="str">
        <f>IF(Sheet1!Z258 &lt;&gt; 'TO USE'!Z258, "Sheet1:"&amp;Sheet1!Z258&amp;" vs Sheet2:"&amp;'TO USE'!Z258, "")</f>
        <v/>
      </c>
      <c r="AA258" s="231" t="str">
        <f>IF(Sheet1!AA258 &lt;&gt; 'TO USE'!AA258, "Sheet1:"&amp;Sheet1!AA258&amp;" vs Sheet2:"&amp;'TO USE'!AA258, "")</f>
        <v/>
      </c>
      <c r="AB258" s="231" t="str">
        <f>IF(Sheet1!AB258 &lt;&gt; 'TO USE'!AB258, "Sheet1:"&amp;Sheet1!AB258&amp;" vs Sheet2:"&amp;'TO USE'!AB258, "")</f>
        <v/>
      </c>
      <c r="AC258" s="231" t="str">
        <f>IF(Sheet1!AC258 &lt;&gt; 'TO USE'!AC258, "Sheet1:"&amp;Sheet1!AC258&amp;" vs Sheet2:"&amp;'TO USE'!AC258, "")</f>
        <v/>
      </c>
      <c r="AD258" s="231" t="str">
        <f>IF(Sheet1!AD258 &lt;&gt; 'TO USE'!AD258, "Sheet1:"&amp;Sheet1!AD258&amp;" vs Sheet2:"&amp;'TO USE'!AD258, "")</f>
        <v/>
      </c>
      <c r="AE258" s="231" t="str">
        <f>IF(Sheet1!AE258 &lt;&gt; 'TO USE'!AE258, "Sheet1:"&amp;Sheet1!AE258&amp;" vs Sheet2:"&amp;'TO USE'!AE258, "")</f>
        <v/>
      </c>
      <c r="AF258" s="231" t="str">
        <f>IF(Sheet1!AF258 &lt;&gt; 'TO USE'!AF258, "Sheet1:"&amp;Sheet1!AF258&amp;" vs Sheet2:"&amp;'TO USE'!AF258, "")</f>
        <v/>
      </c>
      <c r="AG258" s="231" t="str">
        <f>IF(Sheet1!AG258 &lt;&gt; 'TO USE'!AG258, "Sheet1:"&amp;Sheet1!AG258&amp;" vs Sheet2:"&amp;'TO USE'!AG258, "")</f>
        <v/>
      </c>
      <c r="AH258" s="231" t="str">
        <f>IF(Sheet1!AH258 &lt;&gt; 'TO USE'!AH258, "Sheet1:"&amp;Sheet1!AH258&amp;" vs Sheet2:"&amp;'TO USE'!AH258, "")</f>
        <v/>
      </c>
      <c r="AI258" s="231" t="str">
        <f>IF(Sheet1!AI258 &lt;&gt; 'TO USE'!AI258, "Sheet1:"&amp;Sheet1!AI258&amp;" vs Sheet2:"&amp;'TO USE'!AI258, "")</f>
        <v/>
      </c>
      <c r="AJ258" s="231" t="str">
        <f>IF(Sheet1!AJ258 &lt;&gt; 'TO USE'!AJ258, "Sheet1:"&amp;Sheet1!AJ258&amp;" vs Sheet2:"&amp;'TO USE'!AJ258, "")</f>
        <v/>
      </c>
      <c r="AK258" s="231" t="str">
        <f>IF(Sheet1!AK258 &lt;&gt; 'TO USE'!AK258, "Sheet1:"&amp;Sheet1!AK258&amp;" vs Sheet2:"&amp;'TO USE'!AK258, "")</f>
        <v/>
      </c>
      <c r="AL258" s="231" t="str">
        <f>IF(Sheet1!AL258 &lt;&gt; 'TO USE'!AL258, "Sheet1:"&amp;Sheet1!AL258&amp;" vs Sheet2:"&amp;'TO USE'!AL258, "")</f>
        <v/>
      </c>
      <c r="AM258" s="231" t="str">
        <f>IF(Sheet1!AM258 &lt;&gt; 'TO USE'!AM258, "Sheet1:"&amp;Sheet1!AM258&amp;" vs Sheet2:"&amp;'TO USE'!AM258, "")</f>
        <v/>
      </c>
      <c r="AN258" s="231" t="str">
        <f>IF(Sheet1!AN258 &lt;&gt; 'TO USE'!AN258, "Sheet1:"&amp;Sheet1!AN258&amp;" vs Sheet2:"&amp;'TO USE'!AN258, "")</f>
        <v/>
      </c>
      <c r="AO258" s="231" t="str">
        <f>IF(Sheet1!AO258 &lt;&gt; 'TO USE'!AO258, "Sheet1:"&amp;Sheet1!AO258&amp;" vs Sheet2:"&amp;'TO USE'!AO258, "")</f>
        <v/>
      </c>
      <c r="AP258" s="231" t="str">
        <f>IF(Sheet1!AP258 &lt;&gt; 'TO USE'!AP258, "Sheet1:"&amp;Sheet1!AP258&amp;" vs Sheet2:"&amp;'TO USE'!AP258, "")</f>
        <v/>
      </c>
      <c r="AQ258" s="231" t="str">
        <f>IF(Sheet1!AQ258 &lt;&gt; 'TO USE'!AQ258, "Sheet1:"&amp;Sheet1!AQ258&amp;" vs Sheet2:"&amp;'TO USE'!AQ258, "")</f>
        <v/>
      </c>
      <c r="AR258" s="231" t="str">
        <f>IF(Sheet1!AR258 &lt;&gt; 'TO USE'!AR258, "Sheet1:"&amp;Sheet1!AR258&amp;" vs Sheet2:"&amp;'TO USE'!AR258, "")</f>
        <v/>
      </c>
      <c r="AS258" s="231" t="str">
        <f>IF(Sheet1!AS258 &lt;&gt; 'TO USE'!AS258, "Sheet1:"&amp;Sheet1!AS258&amp;" vs Sheet2:"&amp;'TO USE'!AS258, "")</f>
        <v/>
      </c>
      <c r="AT258" s="231" t="str">
        <f>IF(Sheet1!AT258 &lt;&gt; 'TO USE'!AT258, "Sheet1:"&amp;Sheet1!AT258&amp;" vs Sheet2:"&amp;'TO USE'!AT258, "")</f>
        <v/>
      </c>
      <c r="AU258" s="231" t="str">
        <f>IF(Sheet1!AU258 &lt;&gt; 'TO USE'!AU258, "Sheet1:"&amp;Sheet1!AU258&amp;" vs Sheet2:"&amp;'TO USE'!AU258, "")</f>
        <v/>
      </c>
      <c r="AV258" s="231" t="str">
        <f>IF(Sheet1!AV258 &lt;&gt; 'TO USE'!AV258, "Sheet1:"&amp;Sheet1!AV258&amp;" vs Sheet2:"&amp;'TO USE'!AV258, "")</f>
        <v/>
      </c>
    </row>
    <row r="259" spans="1:48" ht="19">
      <c r="A259">
        <v>1054</v>
      </c>
      <c r="B259" s="231" t="str">
        <f>IF(Sheet1!B259 &lt;&gt; 'TO USE'!B259, "Sheet1:"&amp;Sheet1!B259&amp;" vs Sheet2:"&amp;'TO USE'!B259, "")</f>
        <v/>
      </c>
      <c r="C259" s="231" t="str">
        <f>IF(Sheet1!C259 &lt;&gt; 'TO USE'!C259, "Sheet1:"&amp;Sheet1!C259&amp;" vs Sheet2:"&amp;'TO USE'!C259, "")</f>
        <v/>
      </c>
      <c r="D259" s="231" t="str">
        <f>IF(Sheet1!D259 &lt;&gt; 'TO USE'!D259, "Sheet1:"&amp;Sheet1!D259&amp;" vs Sheet2:"&amp;'TO USE'!D259, "")</f>
        <v/>
      </c>
      <c r="E259" s="231" t="str">
        <f>IF(Sheet1!E259 &lt;&gt; 'TO USE'!E259, "Sheet1:"&amp;Sheet1!E259&amp;" vs Sheet2:"&amp;'TO USE'!E259, "")</f>
        <v/>
      </c>
      <c r="F259" s="231" t="str">
        <f>IF(Sheet1!F259 &lt;&gt; 'TO USE'!F259, "Sheet1:"&amp;Sheet1!F259&amp;" vs Sheet2:"&amp;'TO USE'!F259, "")</f>
        <v>Sheet1: vs Sheet2:4</v>
      </c>
      <c r="G259" s="231" t="str">
        <f>IF(Sheet1!G259 &lt;&gt; 'TO USE'!G259, "Sheet1:"&amp;Sheet1!G259&amp;" vs Sheet2:"&amp;'TO USE'!G259, "")</f>
        <v/>
      </c>
      <c r="H259" s="231" t="str">
        <f>IF(Sheet1!H259 &lt;&gt; 'TO USE'!H259, "Sheet1:"&amp;Sheet1!H259&amp;" vs Sheet2:"&amp;'TO USE'!H259, "")</f>
        <v/>
      </c>
      <c r="I259" s="231" t="str">
        <f>IF(Sheet1!I259 &lt;&gt; 'TO USE'!I259, "Sheet1:"&amp;Sheet1!I259&amp;" vs Sheet2:"&amp;'TO USE'!I259, "")</f>
        <v/>
      </c>
      <c r="J259" s="231" t="str">
        <f>IF(Sheet1!J259 &lt;&gt; 'TO USE'!J259, "Sheet1:"&amp;Sheet1!J259&amp;" vs Sheet2:"&amp;'TO USE'!J259, "")</f>
        <v/>
      </c>
      <c r="K259" s="231" t="str">
        <f>IF(Sheet1!K259 &lt;&gt; 'TO USE'!K259, "Sheet1:"&amp;Sheet1!K259&amp;" vs Sheet2:"&amp;'TO USE'!K259, "")</f>
        <v/>
      </c>
      <c r="L259" s="231" t="str">
        <f>IF(Sheet1!L259 &lt;&gt; 'TO USE'!L259, "Sheet1:"&amp;Sheet1!L259&amp;" vs Sheet2:"&amp;'TO USE'!L259, "")</f>
        <v/>
      </c>
      <c r="M259" s="231" t="str">
        <f>IF(Sheet1!M259 &lt;&gt; 'TO USE'!M259, "Sheet1:"&amp;Sheet1!M259&amp;" vs Sheet2:"&amp;'TO USE'!M259, "")</f>
        <v/>
      </c>
      <c r="N259" s="231" t="str">
        <f>IF(Sheet1!N259 &lt;&gt; 'TO USE'!N259, "Sheet1:"&amp;Sheet1!N259&amp;" vs Sheet2:"&amp;'TO USE'!N259, "")</f>
        <v/>
      </c>
      <c r="O259" s="231" t="str">
        <f>IF(Sheet1!O259 &lt;&gt; 'TO USE'!O259, "Sheet1:"&amp;Sheet1!O259&amp;" vs Sheet2:"&amp;'TO USE'!O259, "")</f>
        <v/>
      </c>
      <c r="P259" s="231" t="str">
        <f>IF(Sheet1!P259 &lt;&gt; 'TO USE'!P259, "Sheet1:"&amp;Sheet1!P259&amp;" vs Sheet2:"&amp;'TO USE'!P259, "")</f>
        <v/>
      </c>
      <c r="Q259" s="231" t="str">
        <f>IF(Sheet1!Q259 &lt;&gt; 'TO USE'!Q259, "Sheet1:"&amp;Sheet1!Q259&amp;" vs Sheet2:"&amp;'TO USE'!Q259, "")</f>
        <v/>
      </c>
      <c r="R259" s="231" t="str">
        <f>IF(Sheet1!R259 &lt;&gt; 'TO USE'!R259, "Sheet1:"&amp;Sheet1!R259&amp;" vs Sheet2:"&amp;'TO USE'!R259, "")</f>
        <v/>
      </c>
      <c r="S259" s="231" t="str">
        <f>IF(Sheet1!S259 &lt;&gt; 'TO USE'!S259, "Sheet1:"&amp;Sheet1!S259&amp;" vs Sheet2:"&amp;'TO USE'!S259, "")</f>
        <v/>
      </c>
      <c r="T259" s="231" t="str">
        <f>IF(Sheet1!T259 &lt;&gt; 'TO USE'!T259, "Sheet1:"&amp;Sheet1!T259&amp;" vs Sheet2:"&amp;'TO USE'!T259, "")</f>
        <v/>
      </c>
      <c r="U259" s="231" t="str">
        <f>IF(Sheet1!U259 &lt;&gt; 'TO USE'!U259, "Sheet1:"&amp;Sheet1!U259&amp;" vs Sheet2:"&amp;'TO USE'!U259, "")</f>
        <v/>
      </c>
      <c r="V259" s="231" t="str">
        <f>IF(Sheet1!V259 &lt;&gt; 'TO USE'!V259, "Sheet1:"&amp;Sheet1!V259&amp;" vs Sheet2:"&amp;'TO USE'!V259, "")</f>
        <v/>
      </c>
      <c r="W259" s="231" t="str">
        <f>IF(Sheet1!W259 &lt;&gt; 'TO USE'!W259, "Sheet1:"&amp;Sheet1!W259&amp;" vs Sheet2:"&amp;'TO USE'!W259, "")</f>
        <v/>
      </c>
      <c r="X259" s="231" t="str">
        <f>IF(Sheet1!X259 &lt;&gt; 'TO USE'!X259, "Sheet1:"&amp;Sheet1!X259&amp;" vs Sheet2:"&amp;'TO USE'!X259, "")</f>
        <v/>
      </c>
      <c r="Y259" s="231" t="str">
        <f>IF(Sheet1!Y259 &lt;&gt; 'TO USE'!Y259, "Sheet1:"&amp;Sheet1!Y259&amp;" vs Sheet2:"&amp;'TO USE'!Y259, "")</f>
        <v/>
      </c>
      <c r="Z259" s="231" t="str">
        <f>IF(Sheet1!Z259 &lt;&gt; 'TO USE'!Z259, "Sheet1:"&amp;Sheet1!Z259&amp;" vs Sheet2:"&amp;'TO USE'!Z259, "")</f>
        <v/>
      </c>
      <c r="AA259" s="231" t="str">
        <f>IF(Sheet1!AA259 &lt;&gt; 'TO USE'!AA259, "Sheet1:"&amp;Sheet1!AA259&amp;" vs Sheet2:"&amp;'TO USE'!AA259, "")</f>
        <v/>
      </c>
      <c r="AB259" s="231" t="str">
        <f>IF(Sheet1!AB259 &lt;&gt; 'TO USE'!AB259, "Sheet1:"&amp;Sheet1!AB259&amp;" vs Sheet2:"&amp;'TO USE'!AB259, "")</f>
        <v/>
      </c>
      <c r="AC259" s="231" t="str">
        <f>IF(Sheet1!AC259 &lt;&gt; 'TO USE'!AC259, "Sheet1:"&amp;Sheet1!AC259&amp;" vs Sheet2:"&amp;'TO USE'!AC259, "")</f>
        <v/>
      </c>
      <c r="AD259" s="231" t="str">
        <f>IF(Sheet1!AD259 &lt;&gt; 'TO USE'!AD259, "Sheet1:"&amp;Sheet1!AD259&amp;" vs Sheet2:"&amp;'TO USE'!AD259, "")</f>
        <v/>
      </c>
      <c r="AE259" s="231" t="str">
        <f>IF(Sheet1!AE259 &lt;&gt; 'TO USE'!AE259, "Sheet1:"&amp;Sheet1!AE259&amp;" vs Sheet2:"&amp;'TO USE'!AE259, "")</f>
        <v/>
      </c>
      <c r="AF259" s="231" t="str">
        <f>IF(Sheet1!AF259 &lt;&gt; 'TO USE'!AF259, "Sheet1:"&amp;Sheet1!AF259&amp;" vs Sheet2:"&amp;'TO USE'!AF259, "")</f>
        <v/>
      </c>
      <c r="AG259" s="231" t="str">
        <f>IF(Sheet1!AG259 &lt;&gt; 'TO USE'!AG259, "Sheet1:"&amp;Sheet1!AG259&amp;" vs Sheet2:"&amp;'TO USE'!AG259, "")</f>
        <v/>
      </c>
      <c r="AH259" s="231" t="str">
        <f>IF(Sheet1!AH259 &lt;&gt; 'TO USE'!AH259, "Sheet1:"&amp;Sheet1!AH259&amp;" vs Sheet2:"&amp;'TO USE'!AH259, "")</f>
        <v/>
      </c>
      <c r="AI259" s="231" t="str">
        <f>IF(Sheet1!AI259 &lt;&gt; 'TO USE'!AI259, "Sheet1:"&amp;Sheet1!AI259&amp;" vs Sheet2:"&amp;'TO USE'!AI259, "")</f>
        <v/>
      </c>
      <c r="AJ259" s="231" t="str">
        <f>IF(Sheet1!AJ259 &lt;&gt; 'TO USE'!AJ259, "Sheet1:"&amp;Sheet1!AJ259&amp;" vs Sheet2:"&amp;'TO USE'!AJ259, "")</f>
        <v/>
      </c>
      <c r="AK259" s="231" t="str">
        <f>IF(Sheet1!AK259 &lt;&gt; 'TO USE'!AK259, "Sheet1:"&amp;Sheet1!AK259&amp;" vs Sheet2:"&amp;'TO USE'!AK259, "")</f>
        <v/>
      </c>
      <c r="AL259" s="231" t="str">
        <f>IF(Sheet1!AL259 &lt;&gt; 'TO USE'!AL259, "Sheet1:"&amp;Sheet1!AL259&amp;" vs Sheet2:"&amp;'TO USE'!AL259, "")</f>
        <v/>
      </c>
      <c r="AM259" s="231" t="str">
        <f>IF(Sheet1!AM259 &lt;&gt; 'TO USE'!AM259, "Sheet1:"&amp;Sheet1!AM259&amp;" vs Sheet2:"&amp;'TO USE'!AM259, "")</f>
        <v/>
      </c>
      <c r="AN259" s="231" t="str">
        <f>IF(Sheet1!AN259 &lt;&gt; 'TO USE'!AN259, "Sheet1:"&amp;Sheet1!AN259&amp;" vs Sheet2:"&amp;'TO USE'!AN259, "")</f>
        <v/>
      </c>
      <c r="AO259" s="231" t="str">
        <f>IF(Sheet1!AO259 &lt;&gt; 'TO USE'!AO259, "Sheet1:"&amp;Sheet1!AO259&amp;" vs Sheet2:"&amp;'TO USE'!AO259, "")</f>
        <v/>
      </c>
      <c r="AP259" s="231" t="str">
        <f>IF(Sheet1!AP259 &lt;&gt; 'TO USE'!AP259, "Sheet1:"&amp;Sheet1!AP259&amp;" vs Sheet2:"&amp;'TO USE'!AP259, "")</f>
        <v/>
      </c>
      <c r="AQ259" s="231" t="str">
        <f>IF(Sheet1!AQ259 &lt;&gt; 'TO USE'!AQ259, "Sheet1:"&amp;Sheet1!AQ259&amp;" vs Sheet2:"&amp;'TO USE'!AQ259, "")</f>
        <v/>
      </c>
      <c r="AR259" s="231" t="str">
        <f>IF(Sheet1!AR259 &lt;&gt; 'TO USE'!AR259, "Sheet1:"&amp;Sheet1!AR259&amp;" vs Sheet2:"&amp;'TO USE'!AR259, "")</f>
        <v/>
      </c>
      <c r="AS259" s="231" t="str">
        <f>IF(Sheet1!AS259 &lt;&gt; 'TO USE'!AS259, "Sheet1:"&amp;Sheet1!AS259&amp;" vs Sheet2:"&amp;'TO USE'!AS259, "")</f>
        <v/>
      </c>
      <c r="AT259" s="231" t="str">
        <f>IF(Sheet1!AT259 &lt;&gt; 'TO USE'!AT259, "Sheet1:"&amp;Sheet1!AT259&amp;" vs Sheet2:"&amp;'TO USE'!AT259, "")</f>
        <v/>
      </c>
      <c r="AU259" s="231" t="str">
        <f>IF(Sheet1!AU259 &lt;&gt; 'TO USE'!AU259, "Sheet1:"&amp;Sheet1!AU259&amp;" vs Sheet2:"&amp;'TO USE'!AU259, "")</f>
        <v/>
      </c>
      <c r="AV259" s="231" t="str">
        <f>IF(Sheet1!AV259 &lt;&gt; 'TO USE'!AV259, "Sheet1:"&amp;Sheet1!AV259&amp;" vs Sheet2:"&amp;'TO USE'!AV259, "")</f>
        <v/>
      </c>
    </row>
    <row r="260" spans="1:48" ht="19">
      <c r="A260">
        <v>1055</v>
      </c>
      <c r="B260" s="231" t="str">
        <f>IF(Sheet1!B260 &lt;&gt; 'TO USE'!B260, "Sheet1:"&amp;Sheet1!B260&amp;" vs Sheet2:"&amp;'TO USE'!B260, "")</f>
        <v/>
      </c>
      <c r="C260" s="231" t="str">
        <f>IF(Sheet1!C260 &lt;&gt; 'TO USE'!C260, "Sheet1:"&amp;Sheet1!C260&amp;" vs Sheet2:"&amp;'TO USE'!C260, "")</f>
        <v/>
      </c>
      <c r="D260" s="231" t="str">
        <f>IF(Sheet1!D260 &lt;&gt; 'TO USE'!D260, "Sheet1:"&amp;Sheet1!D260&amp;" vs Sheet2:"&amp;'TO USE'!D260, "")</f>
        <v/>
      </c>
      <c r="E260" s="231" t="str">
        <f>IF(Sheet1!E260 &lt;&gt; 'TO USE'!E260, "Sheet1:"&amp;Sheet1!E260&amp;" vs Sheet2:"&amp;'TO USE'!E260, "")</f>
        <v/>
      </c>
      <c r="F260" s="231" t="str">
        <f>IF(Sheet1!F260 &lt;&gt; 'TO USE'!F260, "Sheet1:"&amp;Sheet1!F260&amp;" vs Sheet2:"&amp;'TO USE'!F260, "")</f>
        <v/>
      </c>
      <c r="G260" s="231" t="str">
        <f>IF(Sheet1!G260 &lt;&gt; 'TO USE'!G260, "Sheet1:"&amp;Sheet1!G260&amp;" vs Sheet2:"&amp;'TO USE'!G260, "")</f>
        <v/>
      </c>
      <c r="H260" s="231" t="str">
        <f>IF(Sheet1!H260 &lt;&gt; 'TO USE'!H260, "Sheet1:"&amp;Sheet1!H260&amp;" vs Sheet2:"&amp;'TO USE'!H260, "")</f>
        <v/>
      </c>
      <c r="I260" s="231" t="str">
        <f>IF(Sheet1!I260 &lt;&gt; 'TO USE'!I260, "Sheet1:"&amp;Sheet1!I260&amp;" vs Sheet2:"&amp;'TO USE'!I260, "")</f>
        <v/>
      </c>
      <c r="J260" s="231" t="str">
        <f>IF(Sheet1!J260 &lt;&gt; 'TO USE'!J260, "Sheet1:"&amp;Sheet1!J260&amp;" vs Sheet2:"&amp;'TO USE'!J260, "")</f>
        <v/>
      </c>
      <c r="K260" s="231" t="str">
        <f>IF(Sheet1!K260 &lt;&gt; 'TO USE'!K260, "Sheet1:"&amp;Sheet1!K260&amp;" vs Sheet2:"&amp;'TO USE'!K260, "")</f>
        <v/>
      </c>
      <c r="L260" s="231" t="str">
        <f>IF(Sheet1!L260 &lt;&gt; 'TO USE'!L260, "Sheet1:"&amp;Sheet1!L260&amp;" vs Sheet2:"&amp;'TO USE'!L260, "")</f>
        <v/>
      </c>
      <c r="M260" s="231" t="str">
        <f>IF(Sheet1!M260 &lt;&gt; 'TO USE'!M260, "Sheet1:"&amp;Sheet1!M260&amp;" vs Sheet2:"&amp;'TO USE'!M260, "")</f>
        <v/>
      </c>
      <c r="N260" s="231" t="str">
        <f>IF(Sheet1!N260 &lt;&gt; 'TO USE'!N260, "Sheet1:"&amp;Sheet1!N260&amp;" vs Sheet2:"&amp;'TO USE'!N260, "")</f>
        <v/>
      </c>
      <c r="O260" s="231" t="str">
        <f>IF(Sheet1!O260 &lt;&gt; 'TO USE'!O260, "Sheet1:"&amp;Sheet1!O260&amp;" vs Sheet2:"&amp;'TO USE'!O260, "")</f>
        <v/>
      </c>
      <c r="P260" s="231" t="str">
        <f>IF(Sheet1!P260 &lt;&gt; 'TO USE'!P260, "Sheet1:"&amp;Sheet1!P260&amp;" vs Sheet2:"&amp;'TO USE'!P260, "")</f>
        <v/>
      </c>
      <c r="Q260" s="231" t="str">
        <f>IF(Sheet1!Q260 &lt;&gt; 'TO USE'!Q260, "Sheet1:"&amp;Sheet1!Q260&amp;" vs Sheet2:"&amp;'TO USE'!Q260, "")</f>
        <v/>
      </c>
      <c r="R260" s="231" t="str">
        <f>IF(Sheet1!R260 &lt;&gt; 'TO USE'!R260, "Sheet1:"&amp;Sheet1!R260&amp;" vs Sheet2:"&amp;'TO USE'!R260, "")</f>
        <v/>
      </c>
      <c r="S260" s="231" t="str">
        <f>IF(Sheet1!S260 &lt;&gt; 'TO USE'!S260, "Sheet1:"&amp;Sheet1!S260&amp;" vs Sheet2:"&amp;'TO USE'!S260, "")</f>
        <v/>
      </c>
      <c r="T260" s="231" t="str">
        <f>IF(Sheet1!T260 &lt;&gt; 'TO USE'!T260, "Sheet1:"&amp;Sheet1!T260&amp;" vs Sheet2:"&amp;'TO USE'!T260, "")</f>
        <v/>
      </c>
      <c r="U260" s="231" t="str">
        <f>IF(Sheet1!U260 &lt;&gt; 'TO USE'!U260, "Sheet1:"&amp;Sheet1!U260&amp;" vs Sheet2:"&amp;'TO USE'!U260, "")</f>
        <v/>
      </c>
      <c r="V260" s="231" t="str">
        <f>IF(Sheet1!V260 &lt;&gt; 'TO USE'!V260, "Sheet1:"&amp;Sheet1!V260&amp;" vs Sheet2:"&amp;'TO USE'!V260, "")</f>
        <v/>
      </c>
      <c r="W260" s="231" t="str">
        <f>IF(Sheet1!W260 &lt;&gt; 'TO USE'!W260, "Sheet1:"&amp;Sheet1!W260&amp;" vs Sheet2:"&amp;'TO USE'!W260, "")</f>
        <v/>
      </c>
      <c r="X260" s="231" t="str">
        <f>IF(Sheet1!X260 &lt;&gt; 'TO USE'!X260, "Sheet1:"&amp;Sheet1!X260&amp;" vs Sheet2:"&amp;'TO USE'!X260, "")</f>
        <v/>
      </c>
      <c r="Y260" s="231" t="str">
        <f>IF(Sheet1!Y260 &lt;&gt; 'TO USE'!Y260, "Sheet1:"&amp;Sheet1!Y260&amp;" vs Sheet2:"&amp;'TO USE'!Y260, "")</f>
        <v/>
      </c>
      <c r="Z260" s="231" t="str">
        <f>IF(Sheet1!Z260 &lt;&gt; 'TO USE'!Z260, "Sheet1:"&amp;Sheet1!Z260&amp;" vs Sheet2:"&amp;'TO USE'!Z260, "")</f>
        <v/>
      </c>
      <c r="AA260" s="231" t="str">
        <f>IF(Sheet1!AA260 &lt;&gt; 'TO USE'!AA260, "Sheet1:"&amp;Sheet1!AA260&amp;" vs Sheet2:"&amp;'TO USE'!AA260, "")</f>
        <v/>
      </c>
      <c r="AB260" s="231" t="str">
        <f>IF(Sheet1!AB260 &lt;&gt; 'TO USE'!AB260, "Sheet1:"&amp;Sheet1!AB260&amp;" vs Sheet2:"&amp;'TO USE'!AB260, "")</f>
        <v/>
      </c>
      <c r="AC260" s="231" t="str">
        <f>IF(Sheet1!AC260 &lt;&gt; 'TO USE'!AC260, "Sheet1:"&amp;Sheet1!AC260&amp;" vs Sheet2:"&amp;'TO USE'!AC260, "")</f>
        <v/>
      </c>
      <c r="AD260" s="231" t="str">
        <f>IF(Sheet1!AD260 &lt;&gt; 'TO USE'!AD260, "Sheet1:"&amp;Sheet1!AD260&amp;" vs Sheet2:"&amp;'TO USE'!AD260, "")</f>
        <v/>
      </c>
      <c r="AE260" s="231" t="str">
        <f>IF(Sheet1!AE260 &lt;&gt; 'TO USE'!AE260, "Sheet1:"&amp;Sheet1!AE260&amp;" vs Sheet2:"&amp;'TO USE'!AE260, "")</f>
        <v/>
      </c>
      <c r="AF260" s="231" t="str">
        <f>IF(Sheet1!AF260 &lt;&gt; 'TO USE'!AF260, "Sheet1:"&amp;Sheet1!AF260&amp;" vs Sheet2:"&amp;'TO USE'!AF260, "")</f>
        <v/>
      </c>
      <c r="AG260" s="231" t="str">
        <f>IF(Sheet1!AG260 &lt;&gt; 'TO USE'!AG260, "Sheet1:"&amp;Sheet1!AG260&amp;" vs Sheet2:"&amp;'TO USE'!AG260, "")</f>
        <v/>
      </c>
      <c r="AH260" s="231" t="str">
        <f>IF(Sheet1!AH260 &lt;&gt; 'TO USE'!AH260, "Sheet1:"&amp;Sheet1!AH260&amp;" vs Sheet2:"&amp;'TO USE'!AH260, "")</f>
        <v/>
      </c>
      <c r="AI260" s="231" t="str">
        <f>IF(Sheet1!AI260 &lt;&gt; 'TO USE'!AI260, "Sheet1:"&amp;Sheet1!AI260&amp;" vs Sheet2:"&amp;'TO USE'!AI260, "")</f>
        <v/>
      </c>
      <c r="AJ260" s="231" t="str">
        <f>IF(Sheet1!AJ260 &lt;&gt; 'TO USE'!AJ260, "Sheet1:"&amp;Sheet1!AJ260&amp;" vs Sheet2:"&amp;'TO USE'!AJ260, "")</f>
        <v/>
      </c>
      <c r="AK260" s="231" t="str">
        <f>IF(Sheet1!AK260 &lt;&gt; 'TO USE'!AK260, "Sheet1:"&amp;Sheet1!AK260&amp;" vs Sheet2:"&amp;'TO USE'!AK260, "")</f>
        <v/>
      </c>
      <c r="AL260" s="231" t="str">
        <f>IF(Sheet1!AL260 &lt;&gt; 'TO USE'!AL260, "Sheet1:"&amp;Sheet1!AL260&amp;" vs Sheet2:"&amp;'TO USE'!AL260, "")</f>
        <v/>
      </c>
      <c r="AM260" s="231" t="str">
        <f>IF(Sheet1!AM260 &lt;&gt; 'TO USE'!AM260, "Sheet1:"&amp;Sheet1!AM260&amp;" vs Sheet2:"&amp;'TO USE'!AM260, "")</f>
        <v/>
      </c>
      <c r="AN260" s="231" t="str">
        <f>IF(Sheet1!AN260 &lt;&gt; 'TO USE'!AN260, "Sheet1:"&amp;Sheet1!AN260&amp;" vs Sheet2:"&amp;'TO USE'!AN260, "")</f>
        <v/>
      </c>
      <c r="AO260" s="231" t="str">
        <f>IF(Sheet1!AO260 &lt;&gt; 'TO USE'!AO260, "Sheet1:"&amp;Sheet1!AO260&amp;" vs Sheet2:"&amp;'TO USE'!AO260, "")</f>
        <v/>
      </c>
      <c r="AP260" s="231" t="str">
        <f>IF(Sheet1!AP260 &lt;&gt; 'TO USE'!AP260, "Sheet1:"&amp;Sheet1!AP260&amp;" vs Sheet2:"&amp;'TO USE'!AP260, "")</f>
        <v/>
      </c>
      <c r="AQ260" s="231" t="str">
        <f>IF(Sheet1!AQ260 &lt;&gt; 'TO USE'!AQ260, "Sheet1:"&amp;Sheet1!AQ260&amp;" vs Sheet2:"&amp;'TO USE'!AQ260, "")</f>
        <v/>
      </c>
      <c r="AR260" s="231" t="str">
        <f>IF(Sheet1!AR260 &lt;&gt; 'TO USE'!AR260, "Sheet1:"&amp;Sheet1!AR260&amp;" vs Sheet2:"&amp;'TO USE'!AR260, "")</f>
        <v/>
      </c>
      <c r="AS260" s="231" t="str">
        <f>IF(Sheet1!AS260 &lt;&gt; 'TO USE'!AS260, "Sheet1:"&amp;Sheet1!AS260&amp;" vs Sheet2:"&amp;'TO USE'!AS260, "")</f>
        <v/>
      </c>
      <c r="AT260" s="231" t="str">
        <f>IF(Sheet1!AT260 &lt;&gt; 'TO USE'!AT260, "Sheet1:"&amp;Sheet1!AT260&amp;" vs Sheet2:"&amp;'TO USE'!AT260, "")</f>
        <v/>
      </c>
      <c r="AU260" s="231" t="str">
        <f>IF(Sheet1!AU260 &lt;&gt; 'TO USE'!AU260, "Sheet1:"&amp;Sheet1!AU260&amp;" vs Sheet2:"&amp;'TO USE'!AU260, "")</f>
        <v/>
      </c>
      <c r="AV260" s="231" t="str">
        <f>IF(Sheet1!AV260 &lt;&gt; 'TO USE'!AV260, "Sheet1:"&amp;Sheet1!AV260&amp;" vs Sheet2:"&amp;'TO USE'!AV260, "")</f>
        <v/>
      </c>
    </row>
    <row r="261" spans="1:48" ht="19">
      <c r="A261">
        <v>1056</v>
      </c>
      <c r="B261" s="231" t="str">
        <f>IF(Sheet1!B261 &lt;&gt; 'TO USE'!B261, "Sheet1:"&amp;Sheet1!B261&amp;" vs Sheet2:"&amp;'TO USE'!B261, "")</f>
        <v/>
      </c>
      <c r="C261" s="231" t="str">
        <f>IF(Sheet1!C261 &lt;&gt; 'TO USE'!C261, "Sheet1:"&amp;Sheet1!C261&amp;" vs Sheet2:"&amp;'TO USE'!C261, "")</f>
        <v/>
      </c>
      <c r="D261" s="231" t="str">
        <f>IF(Sheet1!D261 &lt;&gt; 'TO USE'!D261, "Sheet1:"&amp;Sheet1!D261&amp;" vs Sheet2:"&amp;'TO USE'!D261, "")</f>
        <v/>
      </c>
      <c r="E261" s="231" t="str">
        <f>IF(Sheet1!E261 &lt;&gt; 'TO USE'!E261, "Sheet1:"&amp;Sheet1!E261&amp;" vs Sheet2:"&amp;'TO USE'!E261, "")</f>
        <v/>
      </c>
      <c r="F261" s="231" t="str">
        <f>IF(Sheet1!F261 &lt;&gt; 'TO USE'!F261, "Sheet1:"&amp;Sheet1!F261&amp;" vs Sheet2:"&amp;'TO USE'!F261, "")</f>
        <v/>
      </c>
      <c r="G261" s="231" t="str">
        <f>IF(Sheet1!G261 &lt;&gt; 'TO USE'!G261, "Sheet1:"&amp;Sheet1!G261&amp;" vs Sheet2:"&amp;'TO USE'!G261, "")</f>
        <v/>
      </c>
      <c r="H261" s="231" t="str">
        <f>IF(Sheet1!H261 &lt;&gt; 'TO USE'!H261, "Sheet1:"&amp;Sheet1!H261&amp;" vs Sheet2:"&amp;'TO USE'!H261, "")</f>
        <v/>
      </c>
      <c r="I261" s="231" t="str">
        <f>IF(Sheet1!I261 &lt;&gt; 'TO USE'!I261, "Sheet1:"&amp;Sheet1!I261&amp;" vs Sheet2:"&amp;'TO USE'!I261, "")</f>
        <v/>
      </c>
      <c r="J261" s="231" t="str">
        <f>IF(Sheet1!J261 &lt;&gt; 'TO USE'!J261, "Sheet1:"&amp;Sheet1!J261&amp;" vs Sheet2:"&amp;'TO USE'!J261, "")</f>
        <v/>
      </c>
      <c r="K261" s="231" t="str">
        <f>IF(Sheet1!K261 &lt;&gt; 'TO USE'!K261, "Sheet1:"&amp;Sheet1!K261&amp;" vs Sheet2:"&amp;'TO USE'!K261, "")</f>
        <v/>
      </c>
      <c r="L261" s="231" t="str">
        <f>IF(Sheet1!L261 &lt;&gt; 'TO USE'!L261, "Sheet1:"&amp;Sheet1!L261&amp;" vs Sheet2:"&amp;'TO USE'!L261, "")</f>
        <v/>
      </c>
      <c r="M261" s="231" t="str">
        <f>IF(Sheet1!M261 &lt;&gt; 'TO USE'!M261, "Sheet1:"&amp;Sheet1!M261&amp;" vs Sheet2:"&amp;'TO USE'!M261, "")</f>
        <v/>
      </c>
      <c r="N261" s="231" t="str">
        <f>IF(Sheet1!N261 &lt;&gt; 'TO USE'!N261, "Sheet1:"&amp;Sheet1!N261&amp;" vs Sheet2:"&amp;'TO USE'!N261, "")</f>
        <v/>
      </c>
      <c r="O261" s="231" t="str">
        <f>IF(Sheet1!O261 &lt;&gt; 'TO USE'!O261, "Sheet1:"&amp;Sheet1!O261&amp;" vs Sheet2:"&amp;'TO USE'!O261, "")</f>
        <v/>
      </c>
      <c r="P261" s="231" t="str">
        <f>IF(Sheet1!P261 &lt;&gt; 'TO USE'!P261, "Sheet1:"&amp;Sheet1!P261&amp;" vs Sheet2:"&amp;'TO USE'!P261, "")</f>
        <v/>
      </c>
      <c r="Q261" s="231" t="str">
        <f>IF(Sheet1!Q261 &lt;&gt; 'TO USE'!Q261, "Sheet1:"&amp;Sheet1!Q261&amp;" vs Sheet2:"&amp;'TO USE'!Q261, "")</f>
        <v/>
      </c>
      <c r="R261" s="231" t="str">
        <f>IF(Sheet1!R261 &lt;&gt; 'TO USE'!R261, "Sheet1:"&amp;Sheet1!R261&amp;" vs Sheet2:"&amp;'TO USE'!R261, "")</f>
        <v/>
      </c>
      <c r="S261" s="231" t="str">
        <f>IF(Sheet1!S261 &lt;&gt; 'TO USE'!S261, "Sheet1:"&amp;Sheet1!S261&amp;" vs Sheet2:"&amp;'TO USE'!S261, "")</f>
        <v/>
      </c>
      <c r="T261" s="231" t="str">
        <f>IF(Sheet1!T261 &lt;&gt; 'TO USE'!T261, "Sheet1:"&amp;Sheet1!T261&amp;" vs Sheet2:"&amp;'TO USE'!T261, "")</f>
        <v/>
      </c>
      <c r="U261" s="231" t="str">
        <f>IF(Sheet1!U261 &lt;&gt; 'TO USE'!U261, "Sheet1:"&amp;Sheet1!U261&amp;" vs Sheet2:"&amp;'TO USE'!U261, "")</f>
        <v/>
      </c>
      <c r="V261" s="231" t="str">
        <f>IF(Sheet1!V261 &lt;&gt; 'TO USE'!V261, "Sheet1:"&amp;Sheet1!V261&amp;" vs Sheet2:"&amp;'TO USE'!V261, "")</f>
        <v/>
      </c>
      <c r="W261" s="231" t="str">
        <f>IF(Sheet1!W261 &lt;&gt; 'TO USE'!W261, "Sheet1:"&amp;Sheet1!W261&amp;" vs Sheet2:"&amp;'TO USE'!W261, "")</f>
        <v/>
      </c>
      <c r="X261" s="231" t="str">
        <f>IF(Sheet1!X261 &lt;&gt; 'TO USE'!X261, "Sheet1:"&amp;Sheet1!X261&amp;" vs Sheet2:"&amp;'TO USE'!X261, "")</f>
        <v/>
      </c>
      <c r="Y261" s="231" t="str">
        <f>IF(Sheet1!Y261 &lt;&gt; 'TO USE'!Y261, "Sheet1:"&amp;Sheet1!Y261&amp;" vs Sheet2:"&amp;'TO USE'!Y261, "")</f>
        <v/>
      </c>
      <c r="Z261" s="231" t="str">
        <f>IF(Sheet1!Z261 &lt;&gt; 'TO USE'!Z261, "Sheet1:"&amp;Sheet1!Z261&amp;" vs Sheet2:"&amp;'TO USE'!Z261, "")</f>
        <v/>
      </c>
      <c r="AA261" s="231" t="str">
        <f>IF(Sheet1!AA261 &lt;&gt; 'TO USE'!AA261, "Sheet1:"&amp;Sheet1!AA261&amp;" vs Sheet2:"&amp;'TO USE'!AA261, "")</f>
        <v/>
      </c>
      <c r="AB261" s="231" t="str">
        <f>IF(Sheet1!AB261 &lt;&gt; 'TO USE'!AB261, "Sheet1:"&amp;Sheet1!AB261&amp;" vs Sheet2:"&amp;'TO USE'!AB261, "")</f>
        <v/>
      </c>
      <c r="AC261" s="231" t="str">
        <f>IF(Sheet1!AC261 &lt;&gt; 'TO USE'!AC261, "Sheet1:"&amp;Sheet1!AC261&amp;" vs Sheet2:"&amp;'TO USE'!AC261, "")</f>
        <v/>
      </c>
      <c r="AD261" s="231" t="str">
        <f>IF(Sheet1!AD261 &lt;&gt; 'TO USE'!AD261, "Sheet1:"&amp;Sheet1!AD261&amp;" vs Sheet2:"&amp;'TO USE'!AD261, "")</f>
        <v/>
      </c>
      <c r="AE261" s="231" t="str">
        <f>IF(Sheet1!AE261 &lt;&gt; 'TO USE'!AE261, "Sheet1:"&amp;Sheet1!AE261&amp;" vs Sheet2:"&amp;'TO USE'!AE261, "")</f>
        <v/>
      </c>
      <c r="AF261" s="231" t="str">
        <f>IF(Sheet1!AF261 &lt;&gt; 'TO USE'!AF261, "Sheet1:"&amp;Sheet1!AF261&amp;" vs Sheet2:"&amp;'TO USE'!AF261, "")</f>
        <v/>
      </c>
      <c r="AG261" s="231" t="str">
        <f>IF(Sheet1!AG261 &lt;&gt; 'TO USE'!AG261, "Sheet1:"&amp;Sheet1!AG261&amp;" vs Sheet2:"&amp;'TO USE'!AG261, "")</f>
        <v/>
      </c>
      <c r="AH261" s="231" t="str">
        <f>IF(Sheet1!AH261 &lt;&gt; 'TO USE'!AH261, "Sheet1:"&amp;Sheet1!AH261&amp;" vs Sheet2:"&amp;'TO USE'!AH261, "")</f>
        <v/>
      </c>
      <c r="AI261" s="231" t="str">
        <f>IF(Sheet1!AI261 &lt;&gt; 'TO USE'!AI261, "Sheet1:"&amp;Sheet1!AI261&amp;" vs Sheet2:"&amp;'TO USE'!AI261, "")</f>
        <v/>
      </c>
      <c r="AJ261" s="231" t="str">
        <f>IF(Sheet1!AJ261 &lt;&gt; 'TO USE'!AJ261, "Sheet1:"&amp;Sheet1!AJ261&amp;" vs Sheet2:"&amp;'TO USE'!AJ261, "")</f>
        <v/>
      </c>
      <c r="AK261" s="231" t="str">
        <f>IF(Sheet1!AK261 &lt;&gt; 'TO USE'!AK261, "Sheet1:"&amp;Sheet1!AK261&amp;" vs Sheet2:"&amp;'TO USE'!AK261, "")</f>
        <v/>
      </c>
      <c r="AL261" s="231" t="str">
        <f>IF(Sheet1!AL261 &lt;&gt; 'TO USE'!AL261, "Sheet1:"&amp;Sheet1!AL261&amp;" vs Sheet2:"&amp;'TO USE'!AL261, "")</f>
        <v/>
      </c>
      <c r="AM261" s="231" t="str">
        <f>IF(Sheet1!AM261 &lt;&gt; 'TO USE'!AM261, "Sheet1:"&amp;Sheet1!AM261&amp;" vs Sheet2:"&amp;'TO USE'!AM261, "")</f>
        <v/>
      </c>
      <c r="AN261" s="231" t="str">
        <f>IF(Sheet1!AN261 &lt;&gt; 'TO USE'!AN261, "Sheet1:"&amp;Sheet1!AN261&amp;" vs Sheet2:"&amp;'TO USE'!AN261, "")</f>
        <v/>
      </c>
      <c r="AO261" s="231" t="str">
        <f>IF(Sheet1!AO261 &lt;&gt; 'TO USE'!AO261, "Sheet1:"&amp;Sheet1!AO261&amp;" vs Sheet2:"&amp;'TO USE'!AO261, "")</f>
        <v/>
      </c>
      <c r="AP261" s="231" t="str">
        <f>IF(Sheet1!AP261 &lt;&gt; 'TO USE'!AP261, "Sheet1:"&amp;Sheet1!AP261&amp;" vs Sheet2:"&amp;'TO USE'!AP261, "")</f>
        <v/>
      </c>
      <c r="AQ261" s="231" t="str">
        <f>IF(Sheet1!AQ261 &lt;&gt; 'TO USE'!AQ261, "Sheet1:"&amp;Sheet1!AQ261&amp;" vs Sheet2:"&amp;'TO USE'!AQ261, "")</f>
        <v/>
      </c>
      <c r="AR261" s="231" t="str">
        <f>IF(Sheet1!AR261 &lt;&gt; 'TO USE'!AR261, "Sheet1:"&amp;Sheet1!AR261&amp;" vs Sheet2:"&amp;'TO USE'!AR261, "")</f>
        <v/>
      </c>
      <c r="AS261" s="231" t="str">
        <f>IF(Sheet1!AS261 &lt;&gt; 'TO USE'!AS261, "Sheet1:"&amp;Sheet1!AS261&amp;" vs Sheet2:"&amp;'TO USE'!AS261, "")</f>
        <v/>
      </c>
      <c r="AT261" s="231" t="str">
        <f>IF(Sheet1!AT261 &lt;&gt; 'TO USE'!AT261, "Sheet1:"&amp;Sheet1!AT261&amp;" vs Sheet2:"&amp;'TO USE'!AT261, "")</f>
        <v/>
      </c>
      <c r="AU261" s="231" t="str">
        <f>IF(Sheet1!AU261 &lt;&gt; 'TO USE'!AU261, "Sheet1:"&amp;Sheet1!AU261&amp;" vs Sheet2:"&amp;'TO USE'!AU261, "")</f>
        <v/>
      </c>
      <c r="AV261" s="231" t="str">
        <f>IF(Sheet1!AV261 &lt;&gt; 'TO USE'!AV261, "Sheet1:"&amp;Sheet1!AV261&amp;" vs Sheet2:"&amp;'TO USE'!AV261, "")</f>
        <v/>
      </c>
    </row>
    <row r="262" spans="1:48" ht="19">
      <c r="A262">
        <v>1057</v>
      </c>
      <c r="B262" s="231" t="str">
        <f>IF(Sheet1!B262 &lt;&gt; 'TO USE'!B262, "Sheet1:"&amp;Sheet1!B262&amp;" vs Sheet2:"&amp;'TO USE'!B262, "")</f>
        <v/>
      </c>
      <c r="C262" s="231" t="str">
        <f>IF(Sheet1!C262 &lt;&gt; 'TO USE'!C262, "Sheet1:"&amp;Sheet1!C262&amp;" vs Sheet2:"&amp;'TO USE'!C262, "")</f>
        <v/>
      </c>
      <c r="D262" s="231" t="str">
        <f>IF(Sheet1!D262 &lt;&gt; 'TO USE'!D262, "Sheet1:"&amp;Sheet1!D262&amp;" vs Sheet2:"&amp;'TO USE'!D262, "")</f>
        <v/>
      </c>
      <c r="E262" s="231" t="str">
        <f>IF(Sheet1!E262 &lt;&gt; 'TO USE'!E262, "Sheet1:"&amp;Sheet1!E262&amp;" vs Sheet2:"&amp;'TO USE'!E262, "")</f>
        <v/>
      </c>
      <c r="F262" s="231" t="str">
        <f>IF(Sheet1!F262 &lt;&gt; 'TO USE'!F262, "Sheet1:"&amp;Sheet1!F262&amp;" vs Sheet2:"&amp;'TO USE'!F262, "")</f>
        <v/>
      </c>
      <c r="G262" s="231" t="str">
        <f>IF(Sheet1!G262 &lt;&gt; 'TO USE'!G262, "Sheet1:"&amp;Sheet1!G262&amp;" vs Sheet2:"&amp;'TO USE'!G262, "")</f>
        <v/>
      </c>
      <c r="H262" s="231" t="str">
        <f>IF(Sheet1!H262 &lt;&gt; 'TO USE'!H262, "Sheet1:"&amp;Sheet1!H262&amp;" vs Sheet2:"&amp;'TO USE'!H262, "")</f>
        <v/>
      </c>
      <c r="I262" s="231" t="str">
        <f>IF(Sheet1!I262 &lt;&gt; 'TO USE'!I262, "Sheet1:"&amp;Sheet1!I262&amp;" vs Sheet2:"&amp;'TO USE'!I262, "")</f>
        <v/>
      </c>
      <c r="J262" s="231" t="str">
        <f>IF(Sheet1!J262 &lt;&gt; 'TO USE'!J262, "Sheet1:"&amp;Sheet1!J262&amp;" vs Sheet2:"&amp;'TO USE'!J262, "")</f>
        <v/>
      </c>
      <c r="K262" s="231" t="str">
        <f>IF(Sheet1!K262 &lt;&gt; 'TO USE'!K262, "Sheet1:"&amp;Sheet1!K262&amp;" vs Sheet2:"&amp;'TO USE'!K262, "")</f>
        <v/>
      </c>
      <c r="L262" s="231" t="str">
        <f>IF(Sheet1!L262 &lt;&gt; 'TO USE'!L262, "Sheet1:"&amp;Sheet1!L262&amp;" vs Sheet2:"&amp;'TO USE'!L262, "")</f>
        <v/>
      </c>
      <c r="M262" s="231" t="str">
        <f>IF(Sheet1!M262 &lt;&gt; 'TO USE'!M262, "Sheet1:"&amp;Sheet1!M262&amp;" vs Sheet2:"&amp;'TO USE'!M262, "")</f>
        <v/>
      </c>
      <c r="N262" s="231" t="str">
        <f>IF(Sheet1!N262 &lt;&gt; 'TO USE'!N262, "Sheet1:"&amp;Sheet1!N262&amp;" vs Sheet2:"&amp;'TO USE'!N262, "")</f>
        <v/>
      </c>
      <c r="O262" s="231" t="str">
        <f>IF(Sheet1!O262 &lt;&gt; 'TO USE'!O262, "Sheet1:"&amp;Sheet1!O262&amp;" vs Sheet2:"&amp;'TO USE'!O262, "")</f>
        <v/>
      </c>
      <c r="P262" s="231" t="str">
        <f>IF(Sheet1!P262 &lt;&gt; 'TO USE'!P262, "Sheet1:"&amp;Sheet1!P262&amp;" vs Sheet2:"&amp;'TO USE'!P262, "")</f>
        <v/>
      </c>
      <c r="Q262" s="231" t="str">
        <f>IF(Sheet1!Q262 &lt;&gt; 'TO USE'!Q262, "Sheet1:"&amp;Sheet1!Q262&amp;" vs Sheet2:"&amp;'TO USE'!Q262, "")</f>
        <v/>
      </c>
      <c r="R262" s="231" t="str">
        <f>IF(Sheet1!R262 &lt;&gt; 'TO USE'!R262, "Sheet1:"&amp;Sheet1!R262&amp;" vs Sheet2:"&amp;'TO USE'!R262, "")</f>
        <v/>
      </c>
      <c r="S262" s="231" t="str">
        <f>IF(Sheet1!S262 &lt;&gt; 'TO USE'!S262, "Sheet1:"&amp;Sheet1!S262&amp;" vs Sheet2:"&amp;'TO USE'!S262, "")</f>
        <v/>
      </c>
      <c r="T262" s="231" t="str">
        <f>IF(Sheet1!T262 &lt;&gt; 'TO USE'!T262, "Sheet1:"&amp;Sheet1!T262&amp;" vs Sheet2:"&amp;'TO USE'!T262, "")</f>
        <v/>
      </c>
      <c r="U262" s="231" t="str">
        <f>IF(Sheet1!U262 &lt;&gt; 'TO USE'!U262, "Sheet1:"&amp;Sheet1!U262&amp;" vs Sheet2:"&amp;'TO USE'!U262, "")</f>
        <v/>
      </c>
      <c r="V262" s="231" t="str">
        <f>IF(Sheet1!V262 &lt;&gt; 'TO USE'!V262, "Sheet1:"&amp;Sheet1!V262&amp;" vs Sheet2:"&amp;'TO USE'!V262, "")</f>
        <v/>
      </c>
      <c r="W262" s="231" t="str">
        <f>IF(Sheet1!W262 &lt;&gt; 'TO USE'!W262, "Sheet1:"&amp;Sheet1!W262&amp;" vs Sheet2:"&amp;'TO USE'!W262, "")</f>
        <v/>
      </c>
      <c r="X262" s="231" t="str">
        <f>IF(Sheet1!X262 &lt;&gt; 'TO USE'!X262, "Sheet1:"&amp;Sheet1!X262&amp;" vs Sheet2:"&amp;'TO USE'!X262, "")</f>
        <v/>
      </c>
      <c r="Y262" s="231" t="str">
        <f>IF(Sheet1!Y262 &lt;&gt; 'TO USE'!Y262, "Sheet1:"&amp;Sheet1!Y262&amp;" vs Sheet2:"&amp;'TO USE'!Y262, "")</f>
        <v/>
      </c>
      <c r="Z262" s="231" t="str">
        <f>IF(Sheet1!Z262 &lt;&gt; 'TO USE'!Z262, "Sheet1:"&amp;Sheet1!Z262&amp;" vs Sheet2:"&amp;'TO USE'!Z262, "")</f>
        <v/>
      </c>
      <c r="AA262" s="231" t="str">
        <f>IF(Sheet1!AA262 &lt;&gt; 'TO USE'!AA262, "Sheet1:"&amp;Sheet1!AA262&amp;" vs Sheet2:"&amp;'TO USE'!AA262, "")</f>
        <v/>
      </c>
      <c r="AB262" s="231" t="str">
        <f>IF(Sheet1!AB262 &lt;&gt; 'TO USE'!AB262, "Sheet1:"&amp;Sheet1!AB262&amp;" vs Sheet2:"&amp;'TO USE'!AB262, "")</f>
        <v/>
      </c>
      <c r="AC262" s="231" t="str">
        <f>IF(Sheet1!AC262 &lt;&gt; 'TO USE'!AC262, "Sheet1:"&amp;Sheet1!AC262&amp;" vs Sheet2:"&amp;'TO USE'!AC262, "")</f>
        <v/>
      </c>
      <c r="AD262" s="231" t="str">
        <f>IF(Sheet1!AD262 &lt;&gt; 'TO USE'!AD262, "Sheet1:"&amp;Sheet1!AD262&amp;" vs Sheet2:"&amp;'TO USE'!AD262, "")</f>
        <v/>
      </c>
      <c r="AE262" s="231" t="str">
        <f>IF(Sheet1!AE262 &lt;&gt; 'TO USE'!AE262, "Sheet1:"&amp;Sheet1!AE262&amp;" vs Sheet2:"&amp;'TO USE'!AE262, "")</f>
        <v/>
      </c>
      <c r="AF262" s="231" t="str">
        <f>IF(Sheet1!AF262 &lt;&gt; 'TO USE'!AF262, "Sheet1:"&amp;Sheet1!AF262&amp;" vs Sheet2:"&amp;'TO USE'!AF262, "")</f>
        <v/>
      </c>
      <c r="AG262" s="231" t="str">
        <f>IF(Sheet1!AG262 &lt;&gt; 'TO USE'!AG262, "Sheet1:"&amp;Sheet1!AG262&amp;" vs Sheet2:"&amp;'TO USE'!AG262, "")</f>
        <v/>
      </c>
      <c r="AH262" s="231" t="str">
        <f>IF(Sheet1!AH262 &lt;&gt; 'TO USE'!AH262, "Sheet1:"&amp;Sheet1!AH262&amp;" vs Sheet2:"&amp;'TO USE'!AH262, "")</f>
        <v/>
      </c>
      <c r="AI262" s="231" t="str">
        <f>IF(Sheet1!AI262 &lt;&gt; 'TO USE'!AI262, "Sheet1:"&amp;Sheet1!AI262&amp;" vs Sheet2:"&amp;'TO USE'!AI262, "")</f>
        <v/>
      </c>
      <c r="AJ262" s="231" t="str">
        <f>IF(Sheet1!AJ262 &lt;&gt; 'TO USE'!AJ262, "Sheet1:"&amp;Sheet1!AJ262&amp;" vs Sheet2:"&amp;'TO USE'!AJ262, "")</f>
        <v/>
      </c>
      <c r="AK262" s="231" t="str">
        <f>IF(Sheet1!AK262 &lt;&gt; 'TO USE'!AK262, "Sheet1:"&amp;Sheet1!AK262&amp;" vs Sheet2:"&amp;'TO USE'!AK262, "")</f>
        <v/>
      </c>
      <c r="AL262" s="231" t="str">
        <f>IF(Sheet1!AL262 &lt;&gt; 'TO USE'!AL262, "Sheet1:"&amp;Sheet1!AL262&amp;" vs Sheet2:"&amp;'TO USE'!AL262, "")</f>
        <v/>
      </c>
      <c r="AM262" s="231" t="str">
        <f>IF(Sheet1!AM262 &lt;&gt; 'TO USE'!AM262, "Sheet1:"&amp;Sheet1!AM262&amp;" vs Sheet2:"&amp;'TO USE'!AM262, "")</f>
        <v/>
      </c>
      <c r="AN262" s="231" t="str">
        <f>IF(Sheet1!AN262 &lt;&gt; 'TO USE'!AN262, "Sheet1:"&amp;Sheet1!AN262&amp;" vs Sheet2:"&amp;'TO USE'!AN262, "")</f>
        <v/>
      </c>
      <c r="AO262" s="231" t="str">
        <f>IF(Sheet1!AO262 &lt;&gt; 'TO USE'!AO262, "Sheet1:"&amp;Sheet1!AO262&amp;" vs Sheet2:"&amp;'TO USE'!AO262, "")</f>
        <v/>
      </c>
      <c r="AP262" s="231" t="str">
        <f>IF(Sheet1!AP262 &lt;&gt; 'TO USE'!AP262, "Sheet1:"&amp;Sheet1!AP262&amp;" vs Sheet2:"&amp;'TO USE'!AP262, "")</f>
        <v/>
      </c>
      <c r="AQ262" s="231" t="str">
        <f>IF(Sheet1!AQ262 &lt;&gt; 'TO USE'!AQ262, "Sheet1:"&amp;Sheet1!AQ262&amp;" vs Sheet2:"&amp;'TO USE'!AQ262, "")</f>
        <v/>
      </c>
      <c r="AR262" s="231" t="str">
        <f>IF(Sheet1!AR262 &lt;&gt; 'TO USE'!AR262, "Sheet1:"&amp;Sheet1!AR262&amp;" vs Sheet2:"&amp;'TO USE'!AR262, "")</f>
        <v/>
      </c>
      <c r="AS262" s="231" t="str">
        <f>IF(Sheet1!AS262 &lt;&gt; 'TO USE'!AS262, "Sheet1:"&amp;Sheet1!AS262&amp;" vs Sheet2:"&amp;'TO USE'!AS262, "")</f>
        <v/>
      </c>
      <c r="AT262" s="231" t="str">
        <f>IF(Sheet1!AT262 &lt;&gt; 'TO USE'!AT262, "Sheet1:"&amp;Sheet1!AT262&amp;" vs Sheet2:"&amp;'TO USE'!AT262, "")</f>
        <v/>
      </c>
      <c r="AU262" s="231" t="str">
        <f>IF(Sheet1!AU262 &lt;&gt; 'TO USE'!AU262, "Sheet1:"&amp;Sheet1!AU262&amp;" vs Sheet2:"&amp;'TO USE'!AU262, "")</f>
        <v/>
      </c>
      <c r="AV262" s="231" t="str">
        <f>IF(Sheet1!AV262 &lt;&gt; 'TO USE'!AV262, "Sheet1:"&amp;Sheet1!AV262&amp;" vs Sheet2:"&amp;'TO USE'!AV262, "")</f>
        <v/>
      </c>
    </row>
    <row r="263" spans="1:48" ht="19">
      <c r="A263">
        <v>1058</v>
      </c>
      <c r="B263" s="231" t="str">
        <f>IF(Sheet1!B263 &lt;&gt; 'TO USE'!B263, "Sheet1:"&amp;Sheet1!B263&amp;" vs Sheet2:"&amp;'TO USE'!B263, "")</f>
        <v/>
      </c>
      <c r="C263" s="231" t="str">
        <f>IF(Sheet1!C263 &lt;&gt; 'TO USE'!C263, "Sheet1:"&amp;Sheet1!C263&amp;" vs Sheet2:"&amp;'TO USE'!C263, "")</f>
        <v/>
      </c>
      <c r="D263" s="231" t="str">
        <f>IF(Sheet1!D263 &lt;&gt; 'TO USE'!D263, "Sheet1:"&amp;Sheet1!D263&amp;" vs Sheet2:"&amp;'TO USE'!D263, "")</f>
        <v/>
      </c>
      <c r="E263" s="231" t="str">
        <f>IF(Sheet1!E263 &lt;&gt; 'TO USE'!E263, "Sheet1:"&amp;Sheet1!E263&amp;" vs Sheet2:"&amp;'TO USE'!E263, "")</f>
        <v/>
      </c>
      <c r="F263" s="231" t="str">
        <f>IF(Sheet1!F263 &lt;&gt; 'TO USE'!F263, "Sheet1:"&amp;Sheet1!F263&amp;" vs Sheet2:"&amp;'TO USE'!F263, "")</f>
        <v/>
      </c>
      <c r="G263" s="231" t="str">
        <f>IF(Sheet1!G263 &lt;&gt; 'TO USE'!G263, "Sheet1:"&amp;Sheet1!G263&amp;" vs Sheet2:"&amp;'TO USE'!G263, "")</f>
        <v/>
      </c>
      <c r="H263" s="231" t="str">
        <f>IF(Sheet1!H263 &lt;&gt; 'TO USE'!H263, "Sheet1:"&amp;Sheet1!H263&amp;" vs Sheet2:"&amp;'TO USE'!H263, "")</f>
        <v/>
      </c>
      <c r="I263" s="231" t="str">
        <f>IF(Sheet1!I263 &lt;&gt; 'TO USE'!I263, "Sheet1:"&amp;Sheet1!I263&amp;" vs Sheet2:"&amp;'TO USE'!I263, "")</f>
        <v/>
      </c>
      <c r="J263" s="231" t="str">
        <f>IF(Sheet1!J263 &lt;&gt; 'TO USE'!J263, "Sheet1:"&amp;Sheet1!J263&amp;" vs Sheet2:"&amp;'TO USE'!J263, "")</f>
        <v/>
      </c>
      <c r="K263" s="231" t="str">
        <f>IF(Sheet1!K263 &lt;&gt; 'TO USE'!K263, "Sheet1:"&amp;Sheet1!K263&amp;" vs Sheet2:"&amp;'TO USE'!K263, "")</f>
        <v/>
      </c>
      <c r="L263" s="231" t="str">
        <f>IF(Sheet1!L263 &lt;&gt; 'TO USE'!L263, "Sheet1:"&amp;Sheet1!L263&amp;" vs Sheet2:"&amp;'TO USE'!L263, "")</f>
        <v/>
      </c>
      <c r="M263" s="231" t="str">
        <f>IF(Sheet1!M263 &lt;&gt; 'TO USE'!M263, "Sheet1:"&amp;Sheet1!M263&amp;" vs Sheet2:"&amp;'TO USE'!M263, "")</f>
        <v/>
      </c>
      <c r="N263" s="231" t="str">
        <f>IF(Sheet1!N263 &lt;&gt; 'TO USE'!N263, "Sheet1:"&amp;Sheet1!N263&amp;" vs Sheet2:"&amp;'TO USE'!N263, "")</f>
        <v/>
      </c>
      <c r="O263" s="231" t="str">
        <f>IF(Sheet1!O263 &lt;&gt; 'TO USE'!O263, "Sheet1:"&amp;Sheet1!O263&amp;" vs Sheet2:"&amp;'TO USE'!O263, "")</f>
        <v/>
      </c>
      <c r="P263" s="231" t="str">
        <f>IF(Sheet1!P263 &lt;&gt; 'TO USE'!P263, "Sheet1:"&amp;Sheet1!P263&amp;" vs Sheet2:"&amp;'TO USE'!P263, "")</f>
        <v/>
      </c>
      <c r="Q263" s="231" t="str">
        <f>IF(Sheet1!Q263 &lt;&gt; 'TO USE'!Q263, "Sheet1:"&amp;Sheet1!Q263&amp;" vs Sheet2:"&amp;'TO USE'!Q263, "")</f>
        <v/>
      </c>
      <c r="R263" s="231" t="str">
        <f>IF(Sheet1!R263 &lt;&gt; 'TO USE'!R263, "Sheet1:"&amp;Sheet1!R263&amp;" vs Sheet2:"&amp;'TO USE'!R263, "")</f>
        <v/>
      </c>
      <c r="S263" s="231" t="str">
        <f>IF(Sheet1!S263 &lt;&gt; 'TO USE'!S263, "Sheet1:"&amp;Sheet1!S263&amp;" vs Sheet2:"&amp;'TO USE'!S263, "")</f>
        <v/>
      </c>
      <c r="T263" s="231" t="str">
        <f>IF(Sheet1!T263 &lt;&gt; 'TO USE'!T263, "Sheet1:"&amp;Sheet1!T263&amp;" vs Sheet2:"&amp;'TO USE'!T263, "")</f>
        <v/>
      </c>
      <c r="U263" s="231" t="str">
        <f>IF(Sheet1!U263 &lt;&gt; 'TO USE'!U263, "Sheet1:"&amp;Sheet1!U263&amp;" vs Sheet2:"&amp;'TO USE'!U263, "")</f>
        <v/>
      </c>
      <c r="V263" s="231" t="str">
        <f>IF(Sheet1!V263 &lt;&gt; 'TO USE'!V263, "Sheet1:"&amp;Sheet1!V263&amp;" vs Sheet2:"&amp;'TO USE'!V263, "")</f>
        <v/>
      </c>
      <c r="W263" s="231" t="str">
        <f>IF(Sheet1!W263 &lt;&gt; 'TO USE'!W263, "Sheet1:"&amp;Sheet1!W263&amp;" vs Sheet2:"&amp;'TO USE'!W263, "")</f>
        <v/>
      </c>
      <c r="X263" s="231" t="str">
        <f>IF(Sheet1!X263 &lt;&gt; 'TO USE'!X263, "Sheet1:"&amp;Sheet1!X263&amp;" vs Sheet2:"&amp;'TO USE'!X263, "")</f>
        <v/>
      </c>
      <c r="Y263" s="231" t="str">
        <f>IF(Sheet1!Y263 &lt;&gt; 'TO USE'!Y263, "Sheet1:"&amp;Sheet1!Y263&amp;" vs Sheet2:"&amp;'TO USE'!Y263, "")</f>
        <v/>
      </c>
      <c r="Z263" s="231" t="str">
        <f>IF(Sheet1!Z263 &lt;&gt; 'TO USE'!Z263, "Sheet1:"&amp;Sheet1!Z263&amp;" vs Sheet2:"&amp;'TO USE'!Z263, "")</f>
        <v/>
      </c>
      <c r="AA263" s="231" t="str">
        <f>IF(Sheet1!AA263 &lt;&gt; 'TO USE'!AA263, "Sheet1:"&amp;Sheet1!AA263&amp;" vs Sheet2:"&amp;'TO USE'!AA263, "")</f>
        <v/>
      </c>
      <c r="AB263" s="231" t="str">
        <f>IF(Sheet1!AB263 &lt;&gt; 'TO USE'!AB263, "Sheet1:"&amp;Sheet1!AB263&amp;" vs Sheet2:"&amp;'TO USE'!AB263, "")</f>
        <v/>
      </c>
      <c r="AC263" s="231" t="str">
        <f>IF(Sheet1!AC263 &lt;&gt; 'TO USE'!AC263, "Sheet1:"&amp;Sheet1!AC263&amp;" vs Sheet2:"&amp;'TO USE'!AC263, "")</f>
        <v/>
      </c>
      <c r="AD263" s="231" t="str">
        <f>IF(Sheet1!AD263 &lt;&gt; 'TO USE'!AD263, "Sheet1:"&amp;Sheet1!AD263&amp;" vs Sheet2:"&amp;'TO USE'!AD263, "")</f>
        <v/>
      </c>
      <c r="AE263" s="231" t="str">
        <f>IF(Sheet1!AE263 &lt;&gt; 'TO USE'!AE263, "Sheet1:"&amp;Sheet1!AE263&amp;" vs Sheet2:"&amp;'TO USE'!AE263, "")</f>
        <v/>
      </c>
      <c r="AF263" s="231" t="str">
        <f>IF(Sheet1!AF263 &lt;&gt; 'TO USE'!AF263, "Sheet1:"&amp;Sheet1!AF263&amp;" vs Sheet2:"&amp;'TO USE'!AF263, "")</f>
        <v/>
      </c>
      <c r="AG263" s="231" t="str">
        <f>IF(Sheet1!AG263 &lt;&gt; 'TO USE'!AG263, "Sheet1:"&amp;Sheet1!AG263&amp;" vs Sheet2:"&amp;'TO USE'!AG263, "")</f>
        <v/>
      </c>
      <c r="AH263" s="231" t="str">
        <f>IF(Sheet1!AH263 &lt;&gt; 'TO USE'!AH263, "Sheet1:"&amp;Sheet1!AH263&amp;" vs Sheet2:"&amp;'TO USE'!AH263, "")</f>
        <v/>
      </c>
      <c r="AI263" s="231" t="str">
        <f>IF(Sheet1!AI263 &lt;&gt; 'TO USE'!AI263, "Sheet1:"&amp;Sheet1!AI263&amp;" vs Sheet2:"&amp;'TO USE'!AI263, "")</f>
        <v/>
      </c>
      <c r="AJ263" s="231" t="str">
        <f>IF(Sheet1!AJ263 &lt;&gt; 'TO USE'!AJ263, "Sheet1:"&amp;Sheet1!AJ263&amp;" vs Sheet2:"&amp;'TO USE'!AJ263, "")</f>
        <v/>
      </c>
      <c r="AK263" s="231" t="str">
        <f>IF(Sheet1!AK263 &lt;&gt; 'TO USE'!AK263, "Sheet1:"&amp;Sheet1!AK263&amp;" vs Sheet2:"&amp;'TO USE'!AK263, "")</f>
        <v/>
      </c>
      <c r="AL263" s="231" t="str">
        <f>IF(Sheet1!AL263 &lt;&gt; 'TO USE'!AL263, "Sheet1:"&amp;Sheet1!AL263&amp;" vs Sheet2:"&amp;'TO USE'!AL263, "")</f>
        <v/>
      </c>
      <c r="AM263" s="231" t="str">
        <f>IF(Sheet1!AM263 &lt;&gt; 'TO USE'!AM263, "Sheet1:"&amp;Sheet1!AM263&amp;" vs Sheet2:"&amp;'TO USE'!AM263, "")</f>
        <v/>
      </c>
      <c r="AN263" s="231" t="str">
        <f>IF(Sheet1!AN263 &lt;&gt; 'TO USE'!AN263, "Sheet1:"&amp;Sheet1!AN263&amp;" vs Sheet2:"&amp;'TO USE'!AN263, "")</f>
        <v/>
      </c>
      <c r="AO263" s="231" t="str">
        <f>IF(Sheet1!AO263 &lt;&gt; 'TO USE'!AO263, "Sheet1:"&amp;Sheet1!AO263&amp;" vs Sheet2:"&amp;'TO USE'!AO263, "")</f>
        <v/>
      </c>
      <c r="AP263" s="231" t="str">
        <f>IF(Sheet1!AP263 &lt;&gt; 'TO USE'!AP263, "Sheet1:"&amp;Sheet1!AP263&amp;" vs Sheet2:"&amp;'TO USE'!AP263, "")</f>
        <v/>
      </c>
      <c r="AQ263" s="231" t="str">
        <f>IF(Sheet1!AQ263 &lt;&gt; 'TO USE'!AQ263, "Sheet1:"&amp;Sheet1!AQ263&amp;" vs Sheet2:"&amp;'TO USE'!AQ263, "")</f>
        <v/>
      </c>
      <c r="AR263" s="231" t="str">
        <f>IF(Sheet1!AR263 &lt;&gt; 'TO USE'!AR263, "Sheet1:"&amp;Sheet1!AR263&amp;" vs Sheet2:"&amp;'TO USE'!AR263, "")</f>
        <v/>
      </c>
      <c r="AS263" s="231" t="str">
        <f>IF(Sheet1!AS263 &lt;&gt; 'TO USE'!AS263, "Sheet1:"&amp;Sheet1!AS263&amp;" vs Sheet2:"&amp;'TO USE'!AS263, "")</f>
        <v/>
      </c>
      <c r="AT263" s="231" t="str">
        <f>IF(Sheet1!AT263 &lt;&gt; 'TO USE'!AT263, "Sheet1:"&amp;Sheet1!AT263&amp;" vs Sheet2:"&amp;'TO USE'!AT263, "")</f>
        <v/>
      </c>
      <c r="AU263" s="231" t="str">
        <f>IF(Sheet1!AU263 &lt;&gt; 'TO USE'!AU263, "Sheet1:"&amp;Sheet1!AU263&amp;" vs Sheet2:"&amp;'TO USE'!AU263, "")</f>
        <v/>
      </c>
      <c r="AV263" s="231" t="str">
        <f>IF(Sheet1!AV263 &lt;&gt; 'TO USE'!AV263, "Sheet1:"&amp;Sheet1!AV263&amp;" vs Sheet2:"&amp;'TO USE'!AV263, "")</f>
        <v/>
      </c>
    </row>
    <row r="264" spans="1:48" ht="19">
      <c r="A264">
        <v>1059</v>
      </c>
      <c r="B264" s="231" t="str">
        <f>IF(Sheet1!B264 &lt;&gt; 'TO USE'!B264, "Sheet1:"&amp;Sheet1!B264&amp;" vs Sheet2:"&amp;'TO USE'!B264, "")</f>
        <v/>
      </c>
      <c r="C264" s="231" t="str">
        <f>IF(Sheet1!C264 &lt;&gt; 'TO USE'!C264, "Sheet1:"&amp;Sheet1!C264&amp;" vs Sheet2:"&amp;'TO USE'!C264, "")</f>
        <v/>
      </c>
      <c r="D264" s="231" t="str">
        <f>IF(Sheet1!D264 &lt;&gt; 'TO USE'!D264, "Sheet1:"&amp;Sheet1!D264&amp;" vs Sheet2:"&amp;'TO USE'!D264, "")</f>
        <v/>
      </c>
      <c r="E264" s="231" t="str">
        <f>IF(Sheet1!E264 &lt;&gt; 'TO USE'!E264, "Sheet1:"&amp;Sheet1!E264&amp;" vs Sheet2:"&amp;'TO USE'!E264, "")</f>
        <v/>
      </c>
      <c r="F264" s="231" t="str">
        <f>IF(Sheet1!F264 &lt;&gt; 'TO USE'!F264, "Sheet1:"&amp;Sheet1!F264&amp;" vs Sheet2:"&amp;'TO USE'!F264, "")</f>
        <v/>
      </c>
      <c r="G264" s="231" t="str">
        <f>IF(Sheet1!G264 &lt;&gt; 'TO USE'!G264, "Sheet1:"&amp;Sheet1!G264&amp;" vs Sheet2:"&amp;'TO USE'!G264, "")</f>
        <v/>
      </c>
      <c r="H264" s="231" t="str">
        <f>IF(Sheet1!H264 &lt;&gt; 'TO USE'!H264, "Sheet1:"&amp;Sheet1!H264&amp;" vs Sheet2:"&amp;'TO USE'!H264, "")</f>
        <v/>
      </c>
      <c r="I264" s="231" t="str">
        <f>IF(Sheet1!I264 &lt;&gt; 'TO USE'!I264, "Sheet1:"&amp;Sheet1!I264&amp;" vs Sheet2:"&amp;'TO USE'!I264, "")</f>
        <v/>
      </c>
      <c r="J264" s="231" t="str">
        <f>IF(Sheet1!J264 &lt;&gt; 'TO USE'!J264, "Sheet1:"&amp;Sheet1!J264&amp;" vs Sheet2:"&amp;'TO USE'!J264, "")</f>
        <v/>
      </c>
      <c r="K264" s="231" t="str">
        <f>IF(Sheet1!K264 &lt;&gt; 'TO USE'!K264, "Sheet1:"&amp;Sheet1!K264&amp;" vs Sheet2:"&amp;'TO USE'!K264, "")</f>
        <v/>
      </c>
      <c r="L264" s="231" t="str">
        <f>IF(Sheet1!L264 &lt;&gt; 'TO USE'!L264, "Sheet1:"&amp;Sheet1!L264&amp;" vs Sheet2:"&amp;'TO USE'!L264, "")</f>
        <v/>
      </c>
      <c r="M264" s="231" t="str">
        <f>IF(Sheet1!M264 &lt;&gt; 'TO USE'!M264, "Sheet1:"&amp;Sheet1!M264&amp;" vs Sheet2:"&amp;'TO USE'!M264, "")</f>
        <v/>
      </c>
      <c r="N264" s="231" t="str">
        <f>IF(Sheet1!N264 &lt;&gt; 'TO USE'!N264, "Sheet1:"&amp;Sheet1!N264&amp;" vs Sheet2:"&amp;'TO USE'!N264, "")</f>
        <v/>
      </c>
      <c r="O264" s="231" t="str">
        <f>IF(Sheet1!O264 &lt;&gt; 'TO USE'!O264, "Sheet1:"&amp;Sheet1!O264&amp;" vs Sheet2:"&amp;'TO USE'!O264, "")</f>
        <v/>
      </c>
      <c r="P264" s="231" t="str">
        <f>IF(Sheet1!P264 &lt;&gt; 'TO USE'!P264, "Sheet1:"&amp;Sheet1!P264&amp;" vs Sheet2:"&amp;'TO USE'!P264, "")</f>
        <v/>
      </c>
      <c r="Q264" s="231" t="str">
        <f>IF(Sheet1!Q264 &lt;&gt; 'TO USE'!Q264, "Sheet1:"&amp;Sheet1!Q264&amp;" vs Sheet2:"&amp;'TO USE'!Q264, "")</f>
        <v/>
      </c>
      <c r="R264" s="231" t="str">
        <f>IF(Sheet1!R264 &lt;&gt; 'TO USE'!R264, "Sheet1:"&amp;Sheet1!R264&amp;" vs Sheet2:"&amp;'TO USE'!R264, "")</f>
        <v/>
      </c>
      <c r="S264" s="231" t="str">
        <f>IF(Sheet1!S264 &lt;&gt; 'TO USE'!S264, "Sheet1:"&amp;Sheet1!S264&amp;" vs Sheet2:"&amp;'TO USE'!S264, "")</f>
        <v/>
      </c>
      <c r="T264" s="231" t="str">
        <f>IF(Sheet1!T264 &lt;&gt; 'TO USE'!T264, "Sheet1:"&amp;Sheet1!T264&amp;" vs Sheet2:"&amp;'TO USE'!T264, "")</f>
        <v/>
      </c>
      <c r="U264" s="231" t="str">
        <f>IF(Sheet1!U264 &lt;&gt; 'TO USE'!U264, "Sheet1:"&amp;Sheet1!U264&amp;" vs Sheet2:"&amp;'TO USE'!U264, "")</f>
        <v/>
      </c>
      <c r="V264" s="231" t="str">
        <f>IF(Sheet1!V264 &lt;&gt; 'TO USE'!V264, "Sheet1:"&amp;Sheet1!V264&amp;" vs Sheet2:"&amp;'TO USE'!V264, "")</f>
        <v/>
      </c>
      <c r="W264" s="231" t="str">
        <f>IF(Sheet1!W264 &lt;&gt; 'TO USE'!W264, "Sheet1:"&amp;Sheet1!W264&amp;" vs Sheet2:"&amp;'TO USE'!W264, "")</f>
        <v/>
      </c>
      <c r="X264" s="231" t="str">
        <f>IF(Sheet1!X264 &lt;&gt; 'TO USE'!X264, "Sheet1:"&amp;Sheet1!X264&amp;" vs Sheet2:"&amp;'TO USE'!X264, "")</f>
        <v/>
      </c>
      <c r="Y264" s="231" t="str">
        <f>IF(Sheet1!Y264 &lt;&gt; 'TO USE'!Y264, "Sheet1:"&amp;Sheet1!Y264&amp;" vs Sheet2:"&amp;'TO USE'!Y264, "")</f>
        <v/>
      </c>
      <c r="Z264" s="231" t="str">
        <f>IF(Sheet1!Z264 &lt;&gt; 'TO USE'!Z264, "Sheet1:"&amp;Sheet1!Z264&amp;" vs Sheet2:"&amp;'TO USE'!Z264, "")</f>
        <v/>
      </c>
      <c r="AA264" s="231" t="str">
        <f>IF(Sheet1!AA264 &lt;&gt; 'TO USE'!AA264, "Sheet1:"&amp;Sheet1!AA264&amp;" vs Sheet2:"&amp;'TO USE'!AA264, "")</f>
        <v/>
      </c>
      <c r="AB264" s="231" t="str">
        <f>IF(Sheet1!AB264 &lt;&gt; 'TO USE'!AB264, "Sheet1:"&amp;Sheet1!AB264&amp;" vs Sheet2:"&amp;'TO USE'!AB264, "")</f>
        <v/>
      </c>
      <c r="AC264" s="231" t="str">
        <f>IF(Sheet1!AC264 &lt;&gt; 'TO USE'!AC264, "Sheet1:"&amp;Sheet1!AC264&amp;" vs Sheet2:"&amp;'TO USE'!AC264, "")</f>
        <v/>
      </c>
      <c r="AD264" s="231" t="str">
        <f>IF(Sheet1!AD264 &lt;&gt; 'TO USE'!AD264, "Sheet1:"&amp;Sheet1!AD264&amp;" vs Sheet2:"&amp;'TO USE'!AD264, "")</f>
        <v/>
      </c>
      <c r="AE264" s="231" t="str">
        <f>IF(Sheet1!AE264 &lt;&gt; 'TO USE'!AE264, "Sheet1:"&amp;Sheet1!AE264&amp;" vs Sheet2:"&amp;'TO USE'!AE264, "")</f>
        <v/>
      </c>
      <c r="AF264" s="231" t="str">
        <f>IF(Sheet1!AF264 &lt;&gt; 'TO USE'!AF264, "Sheet1:"&amp;Sheet1!AF264&amp;" vs Sheet2:"&amp;'TO USE'!AF264, "")</f>
        <v/>
      </c>
      <c r="AG264" s="231" t="str">
        <f>IF(Sheet1!AG264 &lt;&gt; 'TO USE'!AG264, "Sheet1:"&amp;Sheet1!AG264&amp;" vs Sheet2:"&amp;'TO USE'!AG264, "")</f>
        <v/>
      </c>
      <c r="AH264" s="231" t="str">
        <f>IF(Sheet1!AH264 &lt;&gt; 'TO USE'!AH264, "Sheet1:"&amp;Sheet1!AH264&amp;" vs Sheet2:"&amp;'TO USE'!AH264, "")</f>
        <v/>
      </c>
      <c r="AI264" s="231" t="str">
        <f>IF(Sheet1!AI264 &lt;&gt; 'TO USE'!AI264, "Sheet1:"&amp;Sheet1!AI264&amp;" vs Sheet2:"&amp;'TO USE'!AI264, "")</f>
        <v/>
      </c>
      <c r="AJ264" s="231" t="str">
        <f>IF(Sheet1!AJ264 &lt;&gt; 'TO USE'!AJ264, "Sheet1:"&amp;Sheet1!AJ264&amp;" vs Sheet2:"&amp;'TO USE'!AJ264, "")</f>
        <v/>
      </c>
      <c r="AK264" s="231" t="str">
        <f>IF(Sheet1!AK264 &lt;&gt; 'TO USE'!AK264, "Sheet1:"&amp;Sheet1!AK264&amp;" vs Sheet2:"&amp;'TO USE'!AK264, "")</f>
        <v/>
      </c>
      <c r="AL264" s="231" t="str">
        <f>IF(Sheet1!AL264 &lt;&gt; 'TO USE'!AL264, "Sheet1:"&amp;Sheet1!AL264&amp;" vs Sheet2:"&amp;'TO USE'!AL264, "")</f>
        <v/>
      </c>
      <c r="AM264" s="231" t="str">
        <f>IF(Sheet1!AM264 &lt;&gt; 'TO USE'!AM264, "Sheet1:"&amp;Sheet1!AM264&amp;" vs Sheet2:"&amp;'TO USE'!AM264, "")</f>
        <v/>
      </c>
      <c r="AN264" s="231" t="str">
        <f>IF(Sheet1!AN264 &lt;&gt; 'TO USE'!AN264, "Sheet1:"&amp;Sheet1!AN264&amp;" vs Sheet2:"&amp;'TO USE'!AN264, "")</f>
        <v/>
      </c>
      <c r="AO264" s="231" t="str">
        <f>IF(Sheet1!AO264 &lt;&gt; 'TO USE'!AO264, "Sheet1:"&amp;Sheet1!AO264&amp;" vs Sheet2:"&amp;'TO USE'!AO264, "")</f>
        <v/>
      </c>
      <c r="AP264" s="231" t="str">
        <f>IF(Sheet1!AP264 &lt;&gt; 'TO USE'!AP264, "Sheet1:"&amp;Sheet1!AP264&amp;" vs Sheet2:"&amp;'TO USE'!AP264, "")</f>
        <v/>
      </c>
      <c r="AQ264" s="231" t="str">
        <f>IF(Sheet1!AQ264 &lt;&gt; 'TO USE'!AQ264, "Sheet1:"&amp;Sheet1!AQ264&amp;" vs Sheet2:"&amp;'TO USE'!AQ264, "")</f>
        <v/>
      </c>
      <c r="AR264" s="231" t="str">
        <f>IF(Sheet1!AR264 &lt;&gt; 'TO USE'!AR264, "Sheet1:"&amp;Sheet1!AR264&amp;" vs Sheet2:"&amp;'TO USE'!AR264, "")</f>
        <v/>
      </c>
      <c r="AS264" s="231" t="str">
        <f>IF(Sheet1!AS264 &lt;&gt; 'TO USE'!AS264, "Sheet1:"&amp;Sheet1!AS264&amp;" vs Sheet2:"&amp;'TO USE'!AS264, "")</f>
        <v/>
      </c>
      <c r="AT264" s="231" t="str">
        <f>IF(Sheet1!AT264 &lt;&gt; 'TO USE'!AT264, "Sheet1:"&amp;Sheet1!AT264&amp;" vs Sheet2:"&amp;'TO USE'!AT264, "")</f>
        <v/>
      </c>
      <c r="AU264" s="231" t="str">
        <f>IF(Sheet1!AU264 &lt;&gt; 'TO USE'!AU264, "Sheet1:"&amp;Sheet1!AU264&amp;" vs Sheet2:"&amp;'TO USE'!AU264, "")</f>
        <v/>
      </c>
      <c r="AV264" s="231" t="str">
        <f>IF(Sheet1!AV264 &lt;&gt; 'TO USE'!AV264, "Sheet1:"&amp;Sheet1!AV264&amp;" vs Sheet2:"&amp;'TO USE'!AV264, "")</f>
        <v/>
      </c>
    </row>
    <row r="265" spans="1:48" ht="19">
      <c r="A265">
        <v>1060</v>
      </c>
      <c r="B265" s="231" t="str">
        <f>IF(Sheet1!B265 &lt;&gt; 'TO USE'!B265, "Sheet1:"&amp;Sheet1!B265&amp;" vs Sheet2:"&amp;'TO USE'!B265, "")</f>
        <v/>
      </c>
      <c r="C265" s="231" t="str">
        <f>IF(Sheet1!C265 &lt;&gt; 'TO USE'!C265, "Sheet1:"&amp;Sheet1!C265&amp;" vs Sheet2:"&amp;'TO USE'!C265, "")</f>
        <v/>
      </c>
      <c r="D265" s="231" t="str">
        <f>IF(Sheet1!D265 &lt;&gt; 'TO USE'!D265, "Sheet1:"&amp;Sheet1!D265&amp;" vs Sheet2:"&amp;'TO USE'!D265, "")</f>
        <v/>
      </c>
      <c r="E265" s="231" t="str">
        <f>IF(Sheet1!E265 &lt;&gt; 'TO USE'!E265, "Sheet1:"&amp;Sheet1!E265&amp;" vs Sheet2:"&amp;'TO USE'!E265, "")</f>
        <v/>
      </c>
      <c r="F265" s="231" t="str">
        <f>IF(Sheet1!F265 &lt;&gt; 'TO USE'!F265, "Sheet1:"&amp;Sheet1!F265&amp;" vs Sheet2:"&amp;'TO USE'!F265, "")</f>
        <v/>
      </c>
      <c r="G265" s="231" t="str">
        <f>IF(Sheet1!G265 &lt;&gt; 'TO USE'!G265, "Sheet1:"&amp;Sheet1!G265&amp;" vs Sheet2:"&amp;'TO USE'!G265, "")</f>
        <v/>
      </c>
      <c r="H265" s="231" t="str">
        <f>IF(Sheet1!H265 &lt;&gt; 'TO USE'!H265, "Sheet1:"&amp;Sheet1!H265&amp;" vs Sheet2:"&amp;'TO USE'!H265, "")</f>
        <v/>
      </c>
      <c r="I265" s="231" t="str">
        <f>IF(Sheet1!I265 &lt;&gt; 'TO USE'!I265, "Sheet1:"&amp;Sheet1!I265&amp;" vs Sheet2:"&amp;'TO USE'!I265, "")</f>
        <v/>
      </c>
      <c r="J265" s="231" t="str">
        <f>IF(Sheet1!J265 &lt;&gt; 'TO USE'!J265, "Sheet1:"&amp;Sheet1!J265&amp;" vs Sheet2:"&amp;'TO USE'!J265, "")</f>
        <v/>
      </c>
      <c r="K265" s="231" t="str">
        <f>IF(Sheet1!K265 &lt;&gt; 'TO USE'!K265, "Sheet1:"&amp;Sheet1!K265&amp;" vs Sheet2:"&amp;'TO USE'!K265, "")</f>
        <v/>
      </c>
      <c r="L265" s="231" t="str">
        <f>IF(Sheet1!L265 &lt;&gt; 'TO USE'!L265, "Sheet1:"&amp;Sheet1!L265&amp;" vs Sheet2:"&amp;'TO USE'!L265, "")</f>
        <v/>
      </c>
      <c r="M265" s="231" t="str">
        <f>IF(Sheet1!M265 &lt;&gt; 'TO USE'!M265, "Sheet1:"&amp;Sheet1!M265&amp;" vs Sheet2:"&amp;'TO USE'!M265, "")</f>
        <v/>
      </c>
      <c r="N265" s="231" t="str">
        <f>IF(Sheet1!N265 &lt;&gt; 'TO USE'!N265, "Sheet1:"&amp;Sheet1!N265&amp;" vs Sheet2:"&amp;'TO USE'!N265, "")</f>
        <v/>
      </c>
      <c r="O265" s="231" t="str">
        <f>IF(Sheet1!O265 &lt;&gt; 'TO USE'!O265, "Sheet1:"&amp;Sheet1!O265&amp;" vs Sheet2:"&amp;'TO USE'!O265, "")</f>
        <v/>
      </c>
      <c r="P265" s="231" t="str">
        <f>IF(Sheet1!P265 &lt;&gt; 'TO USE'!P265, "Sheet1:"&amp;Sheet1!P265&amp;" vs Sheet2:"&amp;'TO USE'!P265, "")</f>
        <v/>
      </c>
      <c r="Q265" s="231" t="str">
        <f>IF(Sheet1!Q265 &lt;&gt; 'TO USE'!Q265, "Sheet1:"&amp;Sheet1!Q265&amp;" vs Sheet2:"&amp;'TO USE'!Q265, "")</f>
        <v/>
      </c>
      <c r="R265" s="231" t="str">
        <f>IF(Sheet1!R265 &lt;&gt; 'TO USE'!R265, "Sheet1:"&amp;Sheet1!R265&amp;" vs Sheet2:"&amp;'TO USE'!R265, "")</f>
        <v/>
      </c>
      <c r="S265" s="231" t="str">
        <f>IF(Sheet1!S265 &lt;&gt; 'TO USE'!S265, "Sheet1:"&amp;Sheet1!S265&amp;" vs Sheet2:"&amp;'TO USE'!S265, "")</f>
        <v/>
      </c>
      <c r="T265" s="231" t="str">
        <f>IF(Sheet1!T265 &lt;&gt; 'TO USE'!T265, "Sheet1:"&amp;Sheet1!T265&amp;" vs Sheet2:"&amp;'TO USE'!T265, "")</f>
        <v/>
      </c>
      <c r="U265" s="231" t="str">
        <f>IF(Sheet1!U265 &lt;&gt; 'TO USE'!U265, "Sheet1:"&amp;Sheet1!U265&amp;" vs Sheet2:"&amp;'TO USE'!U265, "")</f>
        <v/>
      </c>
      <c r="V265" s="231" t="str">
        <f>IF(Sheet1!V265 &lt;&gt; 'TO USE'!V265, "Sheet1:"&amp;Sheet1!V265&amp;" vs Sheet2:"&amp;'TO USE'!V265, "")</f>
        <v/>
      </c>
      <c r="W265" s="231" t="str">
        <f>IF(Sheet1!W265 &lt;&gt; 'TO USE'!W265, "Sheet1:"&amp;Sheet1!W265&amp;" vs Sheet2:"&amp;'TO USE'!W265, "")</f>
        <v/>
      </c>
      <c r="X265" s="231" t="str">
        <f>IF(Sheet1!X265 &lt;&gt; 'TO USE'!X265, "Sheet1:"&amp;Sheet1!X265&amp;" vs Sheet2:"&amp;'TO USE'!X265, "")</f>
        <v/>
      </c>
      <c r="Y265" s="231" t="str">
        <f>IF(Sheet1!Y265 &lt;&gt; 'TO USE'!Y265, "Sheet1:"&amp;Sheet1!Y265&amp;" vs Sheet2:"&amp;'TO USE'!Y265, "")</f>
        <v/>
      </c>
      <c r="Z265" s="231" t="str">
        <f>IF(Sheet1!Z265 &lt;&gt; 'TO USE'!Z265, "Sheet1:"&amp;Sheet1!Z265&amp;" vs Sheet2:"&amp;'TO USE'!Z265, "")</f>
        <v/>
      </c>
      <c r="AA265" s="231" t="str">
        <f>IF(Sheet1!AA265 &lt;&gt; 'TO USE'!AA265, "Sheet1:"&amp;Sheet1!AA265&amp;" vs Sheet2:"&amp;'TO USE'!AA265, "")</f>
        <v/>
      </c>
      <c r="AB265" s="231" t="str">
        <f>IF(Sheet1!AB265 &lt;&gt; 'TO USE'!AB265, "Sheet1:"&amp;Sheet1!AB265&amp;" vs Sheet2:"&amp;'TO USE'!AB265, "")</f>
        <v/>
      </c>
      <c r="AC265" s="231" t="str">
        <f>IF(Sheet1!AC265 &lt;&gt; 'TO USE'!AC265, "Sheet1:"&amp;Sheet1!AC265&amp;" vs Sheet2:"&amp;'TO USE'!AC265, "")</f>
        <v/>
      </c>
      <c r="AD265" s="231" t="str">
        <f>IF(Sheet1!AD265 &lt;&gt; 'TO USE'!AD265, "Sheet1:"&amp;Sheet1!AD265&amp;" vs Sheet2:"&amp;'TO USE'!AD265, "")</f>
        <v/>
      </c>
      <c r="AE265" s="231" t="str">
        <f>IF(Sheet1!AE265 &lt;&gt; 'TO USE'!AE265, "Sheet1:"&amp;Sheet1!AE265&amp;" vs Sheet2:"&amp;'TO USE'!AE265, "")</f>
        <v/>
      </c>
      <c r="AF265" s="231" t="str">
        <f>IF(Sheet1!AF265 &lt;&gt; 'TO USE'!AF265, "Sheet1:"&amp;Sheet1!AF265&amp;" vs Sheet2:"&amp;'TO USE'!AF265, "")</f>
        <v/>
      </c>
      <c r="AG265" s="231" t="str">
        <f>IF(Sheet1!AG265 &lt;&gt; 'TO USE'!AG265, "Sheet1:"&amp;Sheet1!AG265&amp;" vs Sheet2:"&amp;'TO USE'!AG265, "")</f>
        <v/>
      </c>
      <c r="AH265" s="231" t="str">
        <f>IF(Sheet1!AH265 &lt;&gt; 'TO USE'!AH265, "Sheet1:"&amp;Sheet1!AH265&amp;" vs Sheet2:"&amp;'TO USE'!AH265, "")</f>
        <v/>
      </c>
      <c r="AI265" s="231" t="str">
        <f>IF(Sheet1!AI265 &lt;&gt; 'TO USE'!AI265, "Sheet1:"&amp;Sheet1!AI265&amp;" vs Sheet2:"&amp;'TO USE'!AI265, "")</f>
        <v/>
      </c>
      <c r="AJ265" s="231" t="str">
        <f>IF(Sheet1!AJ265 &lt;&gt; 'TO USE'!AJ265, "Sheet1:"&amp;Sheet1!AJ265&amp;" vs Sheet2:"&amp;'TO USE'!AJ265, "")</f>
        <v/>
      </c>
      <c r="AK265" s="231" t="str">
        <f>IF(Sheet1!AK265 &lt;&gt; 'TO USE'!AK265, "Sheet1:"&amp;Sheet1!AK265&amp;" vs Sheet2:"&amp;'TO USE'!AK265, "")</f>
        <v/>
      </c>
      <c r="AL265" s="231" t="str">
        <f>IF(Sheet1!AL265 &lt;&gt; 'TO USE'!AL265, "Sheet1:"&amp;Sheet1!AL265&amp;" vs Sheet2:"&amp;'TO USE'!AL265, "")</f>
        <v/>
      </c>
      <c r="AM265" s="231" t="str">
        <f>IF(Sheet1!AM265 &lt;&gt; 'TO USE'!AM265, "Sheet1:"&amp;Sheet1!AM265&amp;" vs Sheet2:"&amp;'TO USE'!AM265, "")</f>
        <v/>
      </c>
      <c r="AN265" s="231" t="str">
        <f>IF(Sheet1!AN265 &lt;&gt; 'TO USE'!AN265, "Sheet1:"&amp;Sheet1!AN265&amp;" vs Sheet2:"&amp;'TO USE'!AN265, "")</f>
        <v/>
      </c>
      <c r="AO265" s="231" t="str">
        <f>IF(Sheet1!AO265 &lt;&gt; 'TO USE'!AO265, "Sheet1:"&amp;Sheet1!AO265&amp;" vs Sheet2:"&amp;'TO USE'!AO265, "")</f>
        <v/>
      </c>
      <c r="AP265" s="231" t="str">
        <f>IF(Sheet1!AP265 &lt;&gt; 'TO USE'!AP265, "Sheet1:"&amp;Sheet1!AP265&amp;" vs Sheet2:"&amp;'TO USE'!AP265, "")</f>
        <v/>
      </c>
      <c r="AQ265" s="231" t="str">
        <f>IF(Sheet1!AQ265 &lt;&gt; 'TO USE'!AQ265, "Sheet1:"&amp;Sheet1!AQ265&amp;" vs Sheet2:"&amp;'TO USE'!AQ265, "")</f>
        <v/>
      </c>
      <c r="AR265" s="231" t="str">
        <f>IF(Sheet1!AR265 &lt;&gt; 'TO USE'!AR265, "Sheet1:"&amp;Sheet1!AR265&amp;" vs Sheet2:"&amp;'TO USE'!AR265, "")</f>
        <v/>
      </c>
      <c r="AS265" s="231" t="str">
        <f>IF(Sheet1!AS265 &lt;&gt; 'TO USE'!AS265, "Sheet1:"&amp;Sheet1!AS265&amp;" vs Sheet2:"&amp;'TO USE'!AS265, "")</f>
        <v/>
      </c>
      <c r="AT265" s="231" t="str">
        <f>IF(Sheet1!AT265 &lt;&gt; 'TO USE'!AT265, "Sheet1:"&amp;Sheet1!AT265&amp;" vs Sheet2:"&amp;'TO USE'!AT265, "")</f>
        <v/>
      </c>
      <c r="AU265" s="231" t="str">
        <f>IF(Sheet1!AU265 &lt;&gt; 'TO USE'!AU265, "Sheet1:"&amp;Sheet1!AU265&amp;" vs Sheet2:"&amp;'TO USE'!AU265, "")</f>
        <v/>
      </c>
      <c r="AV265" s="231" t="str">
        <f>IF(Sheet1!AV265 &lt;&gt; 'TO USE'!AV265, "Sheet1:"&amp;Sheet1!AV265&amp;" vs Sheet2:"&amp;'TO USE'!AV265, "")</f>
        <v/>
      </c>
    </row>
    <row r="266" spans="1:48" ht="19">
      <c r="A266">
        <v>1061</v>
      </c>
      <c r="B266" s="231" t="str">
        <f>IF(Sheet1!B266 &lt;&gt; 'TO USE'!B266, "Sheet1:"&amp;Sheet1!B266&amp;" vs Sheet2:"&amp;'TO USE'!B266, "")</f>
        <v/>
      </c>
      <c r="C266" s="231" t="str">
        <f>IF(Sheet1!C266 &lt;&gt; 'TO USE'!C266, "Sheet1:"&amp;Sheet1!C266&amp;" vs Sheet2:"&amp;'TO USE'!C266, "")</f>
        <v/>
      </c>
      <c r="D266" s="231" t="str">
        <f>IF(Sheet1!D266 &lt;&gt; 'TO USE'!D266, "Sheet1:"&amp;Sheet1!D266&amp;" vs Sheet2:"&amp;'TO USE'!D266, "")</f>
        <v/>
      </c>
      <c r="E266" s="231" t="str">
        <f>IF(Sheet1!E266 &lt;&gt; 'TO USE'!E266, "Sheet1:"&amp;Sheet1!E266&amp;" vs Sheet2:"&amp;'TO USE'!E266, "")</f>
        <v/>
      </c>
      <c r="F266" s="231" t="str">
        <f>IF(Sheet1!F266 &lt;&gt; 'TO USE'!F266, "Sheet1:"&amp;Sheet1!F266&amp;" vs Sheet2:"&amp;'TO USE'!F266, "")</f>
        <v/>
      </c>
      <c r="G266" s="231" t="str">
        <f>IF(Sheet1!G266 &lt;&gt; 'TO USE'!G266, "Sheet1:"&amp;Sheet1!G266&amp;" vs Sheet2:"&amp;'TO USE'!G266, "")</f>
        <v/>
      </c>
      <c r="H266" s="231" t="str">
        <f>IF(Sheet1!H266 &lt;&gt; 'TO USE'!H266, "Sheet1:"&amp;Sheet1!H266&amp;" vs Sheet2:"&amp;'TO USE'!H266, "")</f>
        <v/>
      </c>
      <c r="I266" s="231" t="str">
        <f>IF(Sheet1!I266 &lt;&gt; 'TO USE'!I266, "Sheet1:"&amp;Sheet1!I266&amp;" vs Sheet2:"&amp;'TO USE'!I266, "")</f>
        <v/>
      </c>
      <c r="J266" s="231" t="str">
        <f>IF(Sheet1!J266 &lt;&gt; 'TO USE'!J266, "Sheet1:"&amp;Sheet1!J266&amp;" vs Sheet2:"&amp;'TO USE'!J266, "")</f>
        <v/>
      </c>
      <c r="K266" s="231" t="str">
        <f>IF(Sheet1!K266 &lt;&gt; 'TO USE'!K266, "Sheet1:"&amp;Sheet1!K266&amp;" vs Sheet2:"&amp;'TO USE'!K266, "")</f>
        <v/>
      </c>
      <c r="L266" s="231" t="str">
        <f>IF(Sheet1!L266 &lt;&gt; 'TO USE'!L266, "Sheet1:"&amp;Sheet1!L266&amp;" vs Sheet2:"&amp;'TO USE'!L266, "")</f>
        <v/>
      </c>
      <c r="M266" s="231" t="str">
        <f>IF(Sheet1!M266 &lt;&gt; 'TO USE'!M266, "Sheet1:"&amp;Sheet1!M266&amp;" vs Sheet2:"&amp;'TO USE'!M266, "")</f>
        <v/>
      </c>
      <c r="N266" s="231" t="str">
        <f>IF(Sheet1!N266 &lt;&gt; 'TO USE'!N266, "Sheet1:"&amp;Sheet1!N266&amp;" vs Sheet2:"&amp;'TO USE'!N266, "")</f>
        <v/>
      </c>
      <c r="O266" s="231" t="str">
        <f>IF(Sheet1!O266 &lt;&gt; 'TO USE'!O266, "Sheet1:"&amp;Sheet1!O266&amp;" vs Sheet2:"&amp;'TO USE'!O266, "")</f>
        <v/>
      </c>
      <c r="P266" s="231" t="str">
        <f>IF(Sheet1!P266 &lt;&gt; 'TO USE'!P266, "Sheet1:"&amp;Sheet1!P266&amp;" vs Sheet2:"&amp;'TO USE'!P266, "")</f>
        <v/>
      </c>
      <c r="Q266" s="231" t="str">
        <f>IF(Sheet1!Q266 &lt;&gt; 'TO USE'!Q266, "Sheet1:"&amp;Sheet1!Q266&amp;" vs Sheet2:"&amp;'TO USE'!Q266, "")</f>
        <v/>
      </c>
      <c r="R266" s="231" t="str">
        <f>IF(Sheet1!R266 &lt;&gt; 'TO USE'!R266, "Sheet1:"&amp;Sheet1!R266&amp;" vs Sheet2:"&amp;'TO USE'!R266, "")</f>
        <v/>
      </c>
      <c r="S266" s="231" t="str">
        <f>IF(Sheet1!S266 &lt;&gt; 'TO USE'!S266, "Sheet1:"&amp;Sheet1!S266&amp;" vs Sheet2:"&amp;'TO USE'!S266, "")</f>
        <v/>
      </c>
      <c r="T266" s="231" t="str">
        <f>IF(Sheet1!T266 &lt;&gt; 'TO USE'!T266, "Sheet1:"&amp;Sheet1!T266&amp;" vs Sheet2:"&amp;'TO USE'!T266, "")</f>
        <v/>
      </c>
      <c r="U266" s="231" t="str">
        <f>IF(Sheet1!U266 &lt;&gt; 'TO USE'!U266, "Sheet1:"&amp;Sheet1!U266&amp;" vs Sheet2:"&amp;'TO USE'!U266, "")</f>
        <v/>
      </c>
      <c r="V266" s="231" t="str">
        <f>IF(Sheet1!V266 &lt;&gt; 'TO USE'!V266, "Sheet1:"&amp;Sheet1!V266&amp;" vs Sheet2:"&amp;'TO USE'!V266, "")</f>
        <v/>
      </c>
      <c r="W266" s="231" t="str">
        <f>IF(Sheet1!W266 &lt;&gt; 'TO USE'!W266, "Sheet1:"&amp;Sheet1!W266&amp;" vs Sheet2:"&amp;'TO USE'!W266, "")</f>
        <v/>
      </c>
      <c r="X266" s="231" t="str">
        <f>IF(Sheet1!X266 &lt;&gt; 'TO USE'!X266, "Sheet1:"&amp;Sheet1!X266&amp;" vs Sheet2:"&amp;'TO USE'!X266, "")</f>
        <v/>
      </c>
      <c r="Y266" s="231" t="str">
        <f>IF(Sheet1!Y266 &lt;&gt; 'TO USE'!Y266, "Sheet1:"&amp;Sheet1!Y266&amp;" vs Sheet2:"&amp;'TO USE'!Y266, "")</f>
        <v/>
      </c>
      <c r="Z266" s="231" t="str">
        <f>IF(Sheet1!Z266 &lt;&gt; 'TO USE'!Z266, "Sheet1:"&amp;Sheet1!Z266&amp;" vs Sheet2:"&amp;'TO USE'!Z266, "")</f>
        <v/>
      </c>
      <c r="AA266" s="231" t="str">
        <f>IF(Sheet1!AA266 &lt;&gt; 'TO USE'!AA266, "Sheet1:"&amp;Sheet1!AA266&amp;" vs Sheet2:"&amp;'TO USE'!AA266, "")</f>
        <v/>
      </c>
      <c r="AB266" s="231" t="str">
        <f>IF(Sheet1!AB266 &lt;&gt; 'TO USE'!AB266, "Sheet1:"&amp;Sheet1!AB266&amp;" vs Sheet2:"&amp;'TO USE'!AB266, "")</f>
        <v/>
      </c>
      <c r="AC266" s="231" t="str">
        <f>IF(Sheet1!AC266 &lt;&gt; 'TO USE'!AC266, "Sheet1:"&amp;Sheet1!AC266&amp;" vs Sheet2:"&amp;'TO USE'!AC266, "")</f>
        <v/>
      </c>
      <c r="AD266" s="231" t="str">
        <f>IF(Sheet1!AD266 &lt;&gt; 'TO USE'!AD266, "Sheet1:"&amp;Sheet1!AD266&amp;" vs Sheet2:"&amp;'TO USE'!AD266, "")</f>
        <v/>
      </c>
      <c r="AE266" s="231" t="str">
        <f>IF(Sheet1!AE266 &lt;&gt; 'TO USE'!AE266, "Sheet1:"&amp;Sheet1!AE266&amp;" vs Sheet2:"&amp;'TO USE'!AE266, "")</f>
        <v/>
      </c>
      <c r="AF266" s="231" t="str">
        <f>IF(Sheet1!AF266 &lt;&gt; 'TO USE'!AF266, "Sheet1:"&amp;Sheet1!AF266&amp;" vs Sheet2:"&amp;'TO USE'!AF266, "")</f>
        <v/>
      </c>
      <c r="AG266" s="231" t="str">
        <f>IF(Sheet1!AG266 &lt;&gt; 'TO USE'!AG266, "Sheet1:"&amp;Sheet1!AG266&amp;" vs Sheet2:"&amp;'TO USE'!AG266, "")</f>
        <v/>
      </c>
      <c r="AH266" s="231" t="str">
        <f>IF(Sheet1!AH266 &lt;&gt; 'TO USE'!AH266, "Sheet1:"&amp;Sheet1!AH266&amp;" vs Sheet2:"&amp;'TO USE'!AH266, "")</f>
        <v/>
      </c>
      <c r="AI266" s="231" t="str">
        <f>IF(Sheet1!AI266 &lt;&gt; 'TO USE'!AI266, "Sheet1:"&amp;Sheet1!AI266&amp;" vs Sheet2:"&amp;'TO USE'!AI266, "")</f>
        <v/>
      </c>
      <c r="AJ266" s="231" t="str">
        <f>IF(Sheet1!AJ266 &lt;&gt; 'TO USE'!AJ266, "Sheet1:"&amp;Sheet1!AJ266&amp;" vs Sheet2:"&amp;'TO USE'!AJ266, "")</f>
        <v/>
      </c>
      <c r="AK266" s="231" t="str">
        <f>IF(Sheet1!AK266 &lt;&gt; 'TO USE'!AK266, "Sheet1:"&amp;Sheet1!AK266&amp;" vs Sheet2:"&amp;'TO USE'!AK266, "")</f>
        <v/>
      </c>
      <c r="AL266" s="231" t="str">
        <f>IF(Sheet1!AL266 &lt;&gt; 'TO USE'!AL266, "Sheet1:"&amp;Sheet1!AL266&amp;" vs Sheet2:"&amp;'TO USE'!AL266, "")</f>
        <v/>
      </c>
      <c r="AM266" s="231" t="str">
        <f>IF(Sheet1!AM266 &lt;&gt; 'TO USE'!AM266, "Sheet1:"&amp;Sheet1!AM266&amp;" vs Sheet2:"&amp;'TO USE'!AM266, "")</f>
        <v/>
      </c>
      <c r="AN266" s="231" t="str">
        <f>IF(Sheet1!AN266 &lt;&gt; 'TO USE'!AN266, "Sheet1:"&amp;Sheet1!AN266&amp;" vs Sheet2:"&amp;'TO USE'!AN266, "")</f>
        <v/>
      </c>
      <c r="AO266" s="231" t="str">
        <f>IF(Sheet1!AO266 &lt;&gt; 'TO USE'!AO266, "Sheet1:"&amp;Sheet1!AO266&amp;" vs Sheet2:"&amp;'TO USE'!AO266, "")</f>
        <v/>
      </c>
      <c r="AP266" s="231" t="str">
        <f>IF(Sheet1!AP266 &lt;&gt; 'TO USE'!AP266, "Sheet1:"&amp;Sheet1!AP266&amp;" vs Sheet2:"&amp;'TO USE'!AP266, "")</f>
        <v/>
      </c>
      <c r="AQ266" s="231" t="str">
        <f>IF(Sheet1!AQ266 &lt;&gt; 'TO USE'!AQ266, "Sheet1:"&amp;Sheet1!AQ266&amp;" vs Sheet2:"&amp;'TO USE'!AQ266, "")</f>
        <v/>
      </c>
      <c r="AR266" s="231" t="str">
        <f>IF(Sheet1!AR266 &lt;&gt; 'TO USE'!AR266, "Sheet1:"&amp;Sheet1!AR266&amp;" vs Sheet2:"&amp;'TO USE'!AR266, "")</f>
        <v/>
      </c>
      <c r="AS266" s="231" t="str">
        <f>IF(Sheet1!AS266 &lt;&gt; 'TO USE'!AS266, "Sheet1:"&amp;Sheet1!AS266&amp;" vs Sheet2:"&amp;'TO USE'!AS266, "")</f>
        <v/>
      </c>
      <c r="AT266" s="231" t="str">
        <f>IF(Sheet1!AT266 &lt;&gt; 'TO USE'!AT266, "Sheet1:"&amp;Sheet1!AT266&amp;" vs Sheet2:"&amp;'TO USE'!AT266, "")</f>
        <v/>
      </c>
      <c r="AU266" s="231" t="str">
        <f>IF(Sheet1!AU266 &lt;&gt; 'TO USE'!AU266, "Sheet1:"&amp;Sheet1!AU266&amp;" vs Sheet2:"&amp;'TO USE'!AU266, "")</f>
        <v/>
      </c>
      <c r="AV266" s="231" t="str">
        <f>IF(Sheet1!AV266 &lt;&gt; 'TO USE'!AV266, "Sheet1:"&amp;Sheet1!AV266&amp;" vs Sheet2:"&amp;'TO USE'!AV266, "")</f>
        <v/>
      </c>
    </row>
    <row r="267" spans="1:48" ht="19">
      <c r="A267">
        <v>1062</v>
      </c>
      <c r="B267" s="231" t="str">
        <f>IF(Sheet1!B267 &lt;&gt; 'TO USE'!B267, "Sheet1:"&amp;Sheet1!B267&amp;" vs Sheet2:"&amp;'TO USE'!B267, "")</f>
        <v/>
      </c>
      <c r="C267" s="231" t="str">
        <f>IF(Sheet1!C267 &lt;&gt; 'TO USE'!C267, "Sheet1:"&amp;Sheet1!C267&amp;" vs Sheet2:"&amp;'TO USE'!C267, "")</f>
        <v/>
      </c>
      <c r="D267" s="231" t="str">
        <f>IF(Sheet1!D267 &lt;&gt; 'TO USE'!D267, "Sheet1:"&amp;Sheet1!D267&amp;" vs Sheet2:"&amp;'TO USE'!D267, "")</f>
        <v/>
      </c>
      <c r="E267" s="231" t="str">
        <f>IF(Sheet1!E267 &lt;&gt; 'TO USE'!E267, "Sheet1:"&amp;Sheet1!E267&amp;" vs Sheet2:"&amp;'TO USE'!E267, "")</f>
        <v/>
      </c>
      <c r="F267" s="231" t="str">
        <f>IF(Sheet1!F267 &lt;&gt; 'TO USE'!F267, "Sheet1:"&amp;Sheet1!F267&amp;" vs Sheet2:"&amp;'TO USE'!F267, "")</f>
        <v/>
      </c>
      <c r="G267" s="231" t="str">
        <f>IF(Sheet1!G267 &lt;&gt; 'TO USE'!G267, "Sheet1:"&amp;Sheet1!G267&amp;" vs Sheet2:"&amp;'TO USE'!G267, "")</f>
        <v/>
      </c>
      <c r="H267" s="231" t="str">
        <f>IF(Sheet1!H267 &lt;&gt; 'TO USE'!H267, "Sheet1:"&amp;Sheet1!H267&amp;" vs Sheet2:"&amp;'TO USE'!H267, "")</f>
        <v/>
      </c>
      <c r="I267" s="231" t="str">
        <f>IF(Sheet1!I267 &lt;&gt; 'TO USE'!I267, "Sheet1:"&amp;Sheet1!I267&amp;" vs Sheet2:"&amp;'TO USE'!I267, "")</f>
        <v/>
      </c>
      <c r="J267" s="231" t="str">
        <f>IF(Sheet1!J267 &lt;&gt; 'TO USE'!J267, "Sheet1:"&amp;Sheet1!J267&amp;" vs Sheet2:"&amp;'TO USE'!J267, "")</f>
        <v/>
      </c>
      <c r="K267" s="231" t="str">
        <f>IF(Sheet1!K267 &lt;&gt; 'TO USE'!K267, "Sheet1:"&amp;Sheet1!K267&amp;" vs Sheet2:"&amp;'TO USE'!K267, "")</f>
        <v/>
      </c>
      <c r="L267" s="231" t="str">
        <f>IF(Sheet1!L267 &lt;&gt; 'TO USE'!L267, "Sheet1:"&amp;Sheet1!L267&amp;" vs Sheet2:"&amp;'TO USE'!L267, "")</f>
        <v/>
      </c>
      <c r="M267" s="231" t="str">
        <f>IF(Sheet1!M267 &lt;&gt; 'TO USE'!M267, "Sheet1:"&amp;Sheet1!M267&amp;" vs Sheet2:"&amp;'TO USE'!M267, "")</f>
        <v/>
      </c>
      <c r="N267" s="231" t="str">
        <f>IF(Sheet1!N267 &lt;&gt; 'TO USE'!N267, "Sheet1:"&amp;Sheet1!N267&amp;" vs Sheet2:"&amp;'TO USE'!N267, "")</f>
        <v/>
      </c>
      <c r="O267" s="231" t="str">
        <f>IF(Sheet1!O267 &lt;&gt; 'TO USE'!O267, "Sheet1:"&amp;Sheet1!O267&amp;" vs Sheet2:"&amp;'TO USE'!O267, "")</f>
        <v/>
      </c>
      <c r="P267" s="231" t="str">
        <f>IF(Sheet1!P267 &lt;&gt; 'TO USE'!P267, "Sheet1:"&amp;Sheet1!P267&amp;" vs Sheet2:"&amp;'TO USE'!P267, "")</f>
        <v/>
      </c>
      <c r="Q267" s="231" t="str">
        <f>IF(Sheet1!Q267 &lt;&gt; 'TO USE'!Q267, "Sheet1:"&amp;Sheet1!Q267&amp;" vs Sheet2:"&amp;'TO USE'!Q267, "")</f>
        <v/>
      </c>
      <c r="R267" s="231" t="str">
        <f>IF(Sheet1!R267 &lt;&gt; 'TO USE'!R267, "Sheet1:"&amp;Sheet1!R267&amp;" vs Sheet2:"&amp;'TO USE'!R267, "")</f>
        <v/>
      </c>
      <c r="S267" s="231" t="str">
        <f>IF(Sheet1!S267 &lt;&gt; 'TO USE'!S267, "Sheet1:"&amp;Sheet1!S267&amp;" vs Sheet2:"&amp;'TO USE'!S267, "")</f>
        <v/>
      </c>
      <c r="T267" s="231" t="str">
        <f>IF(Sheet1!T267 &lt;&gt; 'TO USE'!T267, "Sheet1:"&amp;Sheet1!T267&amp;" vs Sheet2:"&amp;'TO USE'!T267, "")</f>
        <v/>
      </c>
      <c r="U267" s="231" t="str">
        <f>IF(Sheet1!U267 &lt;&gt; 'TO USE'!U267, "Sheet1:"&amp;Sheet1!U267&amp;" vs Sheet2:"&amp;'TO USE'!U267, "")</f>
        <v/>
      </c>
      <c r="V267" s="231" t="str">
        <f>IF(Sheet1!V267 &lt;&gt; 'TO USE'!V267, "Sheet1:"&amp;Sheet1!V267&amp;" vs Sheet2:"&amp;'TO USE'!V267, "")</f>
        <v/>
      </c>
      <c r="W267" s="231" t="str">
        <f>IF(Sheet1!W267 &lt;&gt; 'TO USE'!W267, "Sheet1:"&amp;Sheet1!W267&amp;" vs Sheet2:"&amp;'TO USE'!W267, "")</f>
        <v/>
      </c>
      <c r="X267" s="231" t="str">
        <f>IF(Sheet1!X267 &lt;&gt; 'TO USE'!X267, "Sheet1:"&amp;Sheet1!X267&amp;" vs Sheet2:"&amp;'TO USE'!X267, "")</f>
        <v/>
      </c>
      <c r="Y267" s="231" t="str">
        <f>IF(Sheet1!Y267 &lt;&gt; 'TO USE'!Y267, "Sheet1:"&amp;Sheet1!Y267&amp;" vs Sheet2:"&amp;'TO USE'!Y267, "")</f>
        <v/>
      </c>
      <c r="Z267" s="231" t="str">
        <f>IF(Sheet1!Z267 &lt;&gt; 'TO USE'!Z267, "Sheet1:"&amp;Sheet1!Z267&amp;" vs Sheet2:"&amp;'TO USE'!Z267, "")</f>
        <v/>
      </c>
      <c r="AA267" s="231" t="str">
        <f>IF(Sheet1!AA267 &lt;&gt; 'TO USE'!AA267, "Sheet1:"&amp;Sheet1!AA267&amp;" vs Sheet2:"&amp;'TO USE'!AA267, "")</f>
        <v/>
      </c>
      <c r="AB267" s="231" t="str">
        <f>IF(Sheet1!AB267 &lt;&gt; 'TO USE'!AB267, "Sheet1:"&amp;Sheet1!AB267&amp;" vs Sheet2:"&amp;'TO USE'!AB267, "")</f>
        <v/>
      </c>
      <c r="AC267" s="231" t="str">
        <f>IF(Sheet1!AC267 &lt;&gt; 'TO USE'!AC267, "Sheet1:"&amp;Sheet1!AC267&amp;" vs Sheet2:"&amp;'TO USE'!AC267, "")</f>
        <v/>
      </c>
      <c r="AD267" s="231" t="str">
        <f>IF(Sheet1!AD267 &lt;&gt; 'TO USE'!AD267, "Sheet1:"&amp;Sheet1!AD267&amp;" vs Sheet2:"&amp;'TO USE'!AD267, "")</f>
        <v/>
      </c>
      <c r="AE267" s="231" t="str">
        <f>IF(Sheet1!AE267 &lt;&gt; 'TO USE'!AE267, "Sheet1:"&amp;Sheet1!AE267&amp;" vs Sheet2:"&amp;'TO USE'!AE267, "")</f>
        <v/>
      </c>
      <c r="AF267" s="231" t="str">
        <f>IF(Sheet1!AF267 &lt;&gt; 'TO USE'!AF267, "Sheet1:"&amp;Sheet1!AF267&amp;" vs Sheet2:"&amp;'TO USE'!AF267, "")</f>
        <v/>
      </c>
      <c r="AG267" s="231" t="str">
        <f>IF(Sheet1!AG267 &lt;&gt; 'TO USE'!AG267, "Sheet1:"&amp;Sheet1!AG267&amp;" vs Sheet2:"&amp;'TO USE'!AG267, "")</f>
        <v/>
      </c>
      <c r="AH267" s="231" t="str">
        <f>IF(Sheet1!AH267 &lt;&gt; 'TO USE'!AH267, "Sheet1:"&amp;Sheet1!AH267&amp;" vs Sheet2:"&amp;'TO USE'!AH267, "")</f>
        <v/>
      </c>
      <c r="AI267" s="231" t="str">
        <f>IF(Sheet1!AI267 &lt;&gt; 'TO USE'!AI267, "Sheet1:"&amp;Sheet1!AI267&amp;" vs Sheet2:"&amp;'TO USE'!AI267, "")</f>
        <v/>
      </c>
      <c r="AJ267" s="231" t="str">
        <f>IF(Sheet1!AJ267 &lt;&gt; 'TO USE'!AJ267, "Sheet1:"&amp;Sheet1!AJ267&amp;" vs Sheet2:"&amp;'TO USE'!AJ267, "")</f>
        <v/>
      </c>
      <c r="AK267" s="231" t="str">
        <f>IF(Sheet1!AK267 &lt;&gt; 'TO USE'!AK267, "Sheet1:"&amp;Sheet1!AK267&amp;" vs Sheet2:"&amp;'TO USE'!AK267, "")</f>
        <v/>
      </c>
      <c r="AL267" s="231" t="str">
        <f>IF(Sheet1!AL267 &lt;&gt; 'TO USE'!AL267, "Sheet1:"&amp;Sheet1!AL267&amp;" vs Sheet2:"&amp;'TO USE'!AL267, "")</f>
        <v/>
      </c>
      <c r="AM267" s="231" t="str">
        <f>IF(Sheet1!AM267 &lt;&gt; 'TO USE'!AM267, "Sheet1:"&amp;Sheet1!AM267&amp;" vs Sheet2:"&amp;'TO USE'!AM267, "")</f>
        <v/>
      </c>
      <c r="AN267" s="231" t="str">
        <f>IF(Sheet1!AN267 &lt;&gt; 'TO USE'!AN267, "Sheet1:"&amp;Sheet1!AN267&amp;" vs Sheet2:"&amp;'TO USE'!AN267, "")</f>
        <v/>
      </c>
      <c r="AO267" s="231" t="str">
        <f>IF(Sheet1!AO267 &lt;&gt; 'TO USE'!AO267, "Sheet1:"&amp;Sheet1!AO267&amp;" vs Sheet2:"&amp;'TO USE'!AO267, "")</f>
        <v/>
      </c>
      <c r="AP267" s="231" t="str">
        <f>IF(Sheet1!AP267 &lt;&gt; 'TO USE'!AP267, "Sheet1:"&amp;Sheet1!AP267&amp;" vs Sheet2:"&amp;'TO USE'!AP267, "")</f>
        <v/>
      </c>
      <c r="AQ267" s="231" t="str">
        <f>IF(Sheet1!AQ267 &lt;&gt; 'TO USE'!AQ267, "Sheet1:"&amp;Sheet1!AQ267&amp;" vs Sheet2:"&amp;'TO USE'!AQ267, "")</f>
        <v/>
      </c>
      <c r="AR267" s="231" t="str">
        <f>IF(Sheet1!AR267 &lt;&gt; 'TO USE'!AR267, "Sheet1:"&amp;Sheet1!AR267&amp;" vs Sheet2:"&amp;'TO USE'!AR267, "")</f>
        <v/>
      </c>
      <c r="AS267" s="231" t="str">
        <f>IF(Sheet1!AS267 &lt;&gt; 'TO USE'!AS267, "Sheet1:"&amp;Sheet1!AS267&amp;" vs Sheet2:"&amp;'TO USE'!AS267, "")</f>
        <v/>
      </c>
      <c r="AT267" s="231" t="str">
        <f>IF(Sheet1!AT267 &lt;&gt; 'TO USE'!AT267, "Sheet1:"&amp;Sheet1!AT267&amp;" vs Sheet2:"&amp;'TO USE'!AT267, "")</f>
        <v/>
      </c>
      <c r="AU267" s="231" t="str">
        <f>IF(Sheet1!AU267 &lt;&gt; 'TO USE'!AU267, "Sheet1:"&amp;Sheet1!AU267&amp;" vs Sheet2:"&amp;'TO USE'!AU267, "")</f>
        <v/>
      </c>
      <c r="AV267" s="231" t="str">
        <f>IF(Sheet1!AV267 &lt;&gt; 'TO USE'!AV267, "Sheet1:"&amp;Sheet1!AV267&amp;" vs Sheet2:"&amp;'TO USE'!AV267, "")</f>
        <v/>
      </c>
    </row>
    <row r="268" spans="1:48" ht="19">
      <c r="A268">
        <v>1063</v>
      </c>
      <c r="B268" s="231" t="str">
        <f>IF(Sheet1!B268 &lt;&gt; 'TO USE'!B268, "Sheet1:"&amp;Sheet1!B268&amp;" vs Sheet2:"&amp;'TO USE'!B268, "")</f>
        <v/>
      </c>
      <c r="C268" s="231" t="str">
        <f>IF(Sheet1!C268 &lt;&gt; 'TO USE'!C268, "Sheet1:"&amp;Sheet1!C268&amp;" vs Sheet2:"&amp;'TO USE'!C268, "")</f>
        <v/>
      </c>
      <c r="D268" s="231" t="str">
        <f>IF(Sheet1!D268 &lt;&gt; 'TO USE'!D268, "Sheet1:"&amp;Sheet1!D268&amp;" vs Sheet2:"&amp;'TO USE'!D268, "")</f>
        <v/>
      </c>
      <c r="E268" s="231" t="str">
        <f>IF(Sheet1!E268 &lt;&gt; 'TO USE'!E268, "Sheet1:"&amp;Sheet1!E268&amp;" vs Sheet2:"&amp;'TO USE'!E268, "")</f>
        <v/>
      </c>
      <c r="F268" s="231" t="str">
        <f>IF(Sheet1!F268 &lt;&gt; 'TO USE'!F268, "Sheet1:"&amp;Sheet1!F268&amp;" vs Sheet2:"&amp;'TO USE'!F268, "")</f>
        <v/>
      </c>
      <c r="G268" s="231" t="str">
        <f>IF(Sheet1!G268 &lt;&gt; 'TO USE'!G268, "Sheet1:"&amp;Sheet1!G268&amp;" vs Sheet2:"&amp;'TO USE'!G268, "")</f>
        <v/>
      </c>
      <c r="H268" s="231" t="str">
        <f>IF(Sheet1!H268 &lt;&gt; 'TO USE'!H268, "Sheet1:"&amp;Sheet1!H268&amp;" vs Sheet2:"&amp;'TO USE'!H268, "")</f>
        <v/>
      </c>
      <c r="I268" s="231" t="str">
        <f>IF(Sheet1!I268 &lt;&gt; 'TO USE'!I268, "Sheet1:"&amp;Sheet1!I268&amp;" vs Sheet2:"&amp;'TO USE'!I268, "")</f>
        <v/>
      </c>
      <c r="J268" s="231" t="str">
        <f>IF(Sheet1!J268 &lt;&gt; 'TO USE'!J268, "Sheet1:"&amp;Sheet1!J268&amp;" vs Sheet2:"&amp;'TO USE'!J268, "")</f>
        <v/>
      </c>
      <c r="K268" s="231" t="str">
        <f>IF(Sheet1!K268 &lt;&gt; 'TO USE'!K268, "Sheet1:"&amp;Sheet1!K268&amp;" vs Sheet2:"&amp;'TO USE'!K268, "")</f>
        <v/>
      </c>
      <c r="L268" s="231" t="str">
        <f>IF(Sheet1!L268 &lt;&gt; 'TO USE'!L268, "Sheet1:"&amp;Sheet1!L268&amp;" vs Sheet2:"&amp;'TO USE'!L268, "")</f>
        <v/>
      </c>
      <c r="M268" s="231" t="str">
        <f>IF(Sheet1!M268 &lt;&gt; 'TO USE'!M268, "Sheet1:"&amp;Sheet1!M268&amp;" vs Sheet2:"&amp;'TO USE'!M268, "")</f>
        <v/>
      </c>
      <c r="N268" s="231" t="str">
        <f>IF(Sheet1!N268 &lt;&gt; 'TO USE'!N268, "Sheet1:"&amp;Sheet1!N268&amp;" vs Sheet2:"&amp;'TO USE'!N268, "")</f>
        <v/>
      </c>
      <c r="O268" s="231" t="str">
        <f>IF(Sheet1!O268 &lt;&gt; 'TO USE'!O268, "Sheet1:"&amp;Sheet1!O268&amp;" vs Sheet2:"&amp;'TO USE'!O268, "")</f>
        <v/>
      </c>
      <c r="P268" s="231" t="str">
        <f>IF(Sheet1!P268 &lt;&gt; 'TO USE'!P268, "Sheet1:"&amp;Sheet1!P268&amp;" vs Sheet2:"&amp;'TO USE'!P268, "")</f>
        <v/>
      </c>
      <c r="Q268" s="231" t="str">
        <f>IF(Sheet1!Q268 &lt;&gt; 'TO USE'!Q268, "Sheet1:"&amp;Sheet1!Q268&amp;" vs Sheet2:"&amp;'TO USE'!Q268, "")</f>
        <v/>
      </c>
      <c r="R268" s="231" t="str">
        <f>IF(Sheet1!R268 &lt;&gt; 'TO USE'!R268, "Sheet1:"&amp;Sheet1!R268&amp;" vs Sheet2:"&amp;'TO USE'!R268, "")</f>
        <v/>
      </c>
      <c r="S268" s="231" t="str">
        <f>IF(Sheet1!S268 &lt;&gt; 'TO USE'!S268, "Sheet1:"&amp;Sheet1!S268&amp;" vs Sheet2:"&amp;'TO USE'!S268, "")</f>
        <v/>
      </c>
      <c r="T268" s="231" t="str">
        <f>IF(Sheet1!T268 &lt;&gt; 'TO USE'!T268, "Sheet1:"&amp;Sheet1!T268&amp;" vs Sheet2:"&amp;'TO USE'!T268, "")</f>
        <v/>
      </c>
      <c r="U268" s="231" t="str">
        <f>IF(Sheet1!U268 &lt;&gt; 'TO USE'!U268, "Sheet1:"&amp;Sheet1!U268&amp;" vs Sheet2:"&amp;'TO USE'!U268, "")</f>
        <v/>
      </c>
      <c r="V268" s="231" t="str">
        <f>IF(Sheet1!V268 &lt;&gt; 'TO USE'!V268, "Sheet1:"&amp;Sheet1!V268&amp;" vs Sheet2:"&amp;'TO USE'!V268, "")</f>
        <v/>
      </c>
      <c r="W268" s="231" t="str">
        <f>IF(Sheet1!W268 &lt;&gt; 'TO USE'!W268, "Sheet1:"&amp;Sheet1!W268&amp;" vs Sheet2:"&amp;'TO USE'!W268, "")</f>
        <v/>
      </c>
      <c r="X268" s="231" t="str">
        <f>IF(Sheet1!X268 &lt;&gt; 'TO USE'!X268, "Sheet1:"&amp;Sheet1!X268&amp;" vs Sheet2:"&amp;'TO USE'!X268, "")</f>
        <v/>
      </c>
      <c r="Y268" s="231" t="str">
        <f>IF(Sheet1!Y268 &lt;&gt; 'TO USE'!Y268, "Sheet1:"&amp;Sheet1!Y268&amp;" vs Sheet2:"&amp;'TO USE'!Y268, "")</f>
        <v/>
      </c>
      <c r="Z268" s="231" t="str">
        <f>IF(Sheet1!Z268 &lt;&gt; 'TO USE'!Z268, "Sheet1:"&amp;Sheet1!Z268&amp;" vs Sheet2:"&amp;'TO USE'!Z268, "")</f>
        <v/>
      </c>
      <c r="AA268" s="231" t="str">
        <f>IF(Sheet1!AA268 &lt;&gt; 'TO USE'!AA268, "Sheet1:"&amp;Sheet1!AA268&amp;" vs Sheet2:"&amp;'TO USE'!AA268, "")</f>
        <v/>
      </c>
      <c r="AB268" s="231" t="str">
        <f>IF(Sheet1!AB268 &lt;&gt; 'TO USE'!AB268, "Sheet1:"&amp;Sheet1!AB268&amp;" vs Sheet2:"&amp;'TO USE'!AB268, "")</f>
        <v/>
      </c>
      <c r="AC268" s="231" t="str">
        <f>IF(Sheet1!AC268 &lt;&gt; 'TO USE'!AC268, "Sheet1:"&amp;Sheet1!AC268&amp;" vs Sheet2:"&amp;'TO USE'!AC268, "")</f>
        <v/>
      </c>
      <c r="AD268" s="231" t="str">
        <f>IF(Sheet1!AD268 &lt;&gt; 'TO USE'!AD268, "Sheet1:"&amp;Sheet1!AD268&amp;" vs Sheet2:"&amp;'TO USE'!AD268, "")</f>
        <v/>
      </c>
      <c r="AE268" s="231" t="str">
        <f>IF(Sheet1!AE268 &lt;&gt; 'TO USE'!AE268, "Sheet1:"&amp;Sheet1!AE268&amp;" vs Sheet2:"&amp;'TO USE'!AE268, "")</f>
        <v/>
      </c>
      <c r="AF268" s="231" t="str">
        <f>IF(Sheet1!AF268 &lt;&gt; 'TO USE'!AF268, "Sheet1:"&amp;Sheet1!AF268&amp;" vs Sheet2:"&amp;'TO USE'!AF268, "")</f>
        <v/>
      </c>
      <c r="AG268" s="231" t="str">
        <f>IF(Sheet1!AG268 &lt;&gt; 'TO USE'!AG268, "Sheet1:"&amp;Sheet1!AG268&amp;" vs Sheet2:"&amp;'TO USE'!AG268, "")</f>
        <v/>
      </c>
      <c r="AH268" s="231" t="str">
        <f>IF(Sheet1!AH268 &lt;&gt; 'TO USE'!AH268, "Sheet1:"&amp;Sheet1!AH268&amp;" vs Sheet2:"&amp;'TO USE'!AH268, "")</f>
        <v/>
      </c>
      <c r="AI268" s="231" t="str">
        <f>IF(Sheet1!AI268 &lt;&gt; 'TO USE'!AI268, "Sheet1:"&amp;Sheet1!AI268&amp;" vs Sheet2:"&amp;'TO USE'!AI268, "")</f>
        <v/>
      </c>
      <c r="AJ268" s="231" t="str">
        <f>IF(Sheet1!AJ268 &lt;&gt; 'TO USE'!AJ268, "Sheet1:"&amp;Sheet1!AJ268&amp;" vs Sheet2:"&amp;'TO USE'!AJ268, "")</f>
        <v/>
      </c>
      <c r="AK268" s="231" t="str">
        <f>IF(Sheet1!AK268 &lt;&gt; 'TO USE'!AK268, "Sheet1:"&amp;Sheet1!AK268&amp;" vs Sheet2:"&amp;'TO USE'!AK268, "")</f>
        <v/>
      </c>
      <c r="AL268" s="231" t="str">
        <f>IF(Sheet1!AL268 &lt;&gt; 'TO USE'!AL268, "Sheet1:"&amp;Sheet1!AL268&amp;" vs Sheet2:"&amp;'TO USE'!AL268, "")</f>
        <v/>
      </c>
      <c r="AM268" s="231" t="str">
        <f>IF(Sheet1!AM268 &lt;&gt; 'TO USE'!AM268, "Sheet1:"&amp;Sheet1!AM268&amp;" vs Sheet2:"&amp;'TO USE'!AM268, "")</f>
        <v/>
      </c>
      <c r="AN268" s="231" t="str">
        <f>IF(Sheet1!AN268 &lt;&gt; 'TO USE'!AN268, "Sheet1:"&amp;Sheet1!AN268&amp;" vs Sheet2:"&amp;'TO USE'!AN268, "")</f>
        <v/>
      </c>
      <c r="AO268" s="231" t="str">
        <f>IF(Sheet1!AO268 &lt;&gt; 'TO USE'!AO268, "Sheet1:"&amp;Sheet1!AO268&amp;" vs Sheet2:"&amp;'TO USE'!AO268, "")</f>
        <v/>
      </c>
      <c r="AP268" s="231" t="str">
        <f>IF(Sheet1!AP268 &lt;&gt; 'TO USE'!AP268, "Sheet1:"&amp;Sheet1!AP268&amp;" vs Sheet2:"&amp;'TO USE'!AP268, "")</f>
        <v/>
      </c>
      <c r="AQ268" s="231" t="str">
        <f>IF(Sheet1!AQ268 &lt;&gt; 'TO USE'!AQ268, "Sheet1:"&amp;Sheet1!AQ268&amp;" vs Sheet2:"&amp;'TO USE'!AQ268, "")</f>
        <v/>
      </c>
      <c r="AR268" s="231" t="str">
        <f>IF(Sheet1!AR268 &lt;&gt; 'TO USE'!AR268, "Sheet1:"&amp;Sheet1!AR268&amp;" vs Sheet2:"&amp;'TO USE'!AR268, "")</f>
        <v/>
      </c>
      <c r="AS268" s="231" t="str">
        <f>IF(Sheet1!AS268 &lt;&gt; 'TO USE'!AS268, "Sheet1:"&amp;Sheet1!AS268&amp;" vs Sheet2:"&amp;'TO USE'!AS268, "")</f>
        <v/>
      </c>
      <c r="AT268" s="231" t="str">
        <f>IF(Sheet1!AT268 &lt;&gt; 'TO USE'!AT268, "Sheet1:"&amp;Sheet1!AT268&amp;" vs Sheet2:"&amp;'TO USE'!AT268, "")</f>
        <v/>
      </c>
      <c r="AU268" s="231" t="str">
        <f>IF(Sheet1!AU268 &lt;&gt; 'TO USE'!AU268, "Sheet1:"&amp;Sheet1!AU268&amp;" vs Sheet2:"&amp;'TO USE'!AU268, "")</f>
        <v/>
      </c>
      <c r="AV268" s="231" t="str">
        <f>IF(Sheet1!AV268 &lt;&gt; 'TO USE'!AV268, "Sheet1:"&amp;Sheet1!AV268&amp;" vs Sheet2:"&amp;'TO USE'!AV268, "")</f>
        <v/>
      </c>
    </row>
    <row r="269" spans="1:48" ht="19">
      <c r="A269">
        <v>1064</v>
      </c>
      <c r="B269" s="231" t="str">
        <f>IF(Sheet1!B269 &lt;&gt; 'TO USE'!B269, "Sheet1:"&amp;Sheet1!B269&amp;" vs Sheet2:"&amp;'TO USE'!B269, "")</f>
        <v/>
      </c>
      <c r="C269" s="231" t="str">
        <f>IF(Sheet1!C269 &lt;&gt; 'TO USE'!C269, "Sheet1:"&amp;Sheet1!C269&amp;" vs Sheet2:"&amp;'TO USE'!C269, "")</f>
        <v/>
      </c>
      <c r="D269" s="231" t="str">
        <f>IF(Sheet1!D269 &lt;&gt; 'TO USE'!D269, "Sheet1:"&amp;Sheet1!D269&amp;" vs Sheet2:"&amp;'TO USE'!D269, "")</f>
        <v/>
      </c>
      <c r="E269" s="231" t="str">
        <f>IF(Sheet1!E269 &lt;&gt; 'TO USE'!E269, "Sheet1:"&amp;Sheet1!E269&amp;" vs Sheet2:"&amp;'TO USE'!E269, "")</f>
        <v/>
      </c>
      <c r="F269" s="231" t="str">
        <f>IF(Sheet1!F269 &lt;&gt; 'TO USE'!F269, "Sheet1:"&amp;Sheet1!F269&amp;" vs Sheet2:"&amp;'TO USE'!F269, "")</f>
        <v/>
      </c>
      <c r="G269" s="231" t="str">
        <f>IF(Sheet1!G269 &lt;&gt; 'TO USE'!G269, "Sheet1:"&amp;Sheet1!G269&amp;" vs Sheet2:"&amp;'TO USE'!G269, "")</f>
        <v/>
      </c>
      <c r="H269" s="231" t="str">
        <f>IF(Sheet1!H269 &lt;&gt; 'TO USE'!H269, "Sheet1:"&amp;Sheet1!H269&amp;" vs Sheet2:"&amp;'TO USE'!H269, "")</f>
        <v/>
      </c>
      <c r="I269" s="231" t="str">
        <f>IF(Sheet1!I269 &lt;&gt; 'TO USE'!I269, "Sheet1:"&amp;Sheet1!I269&amp;" vs Sheet2:"&amp;'TO USE'!I269, "")</f>
        <v/>
      </c>
      <c r="J269" s="231" t="str">
        <f>IF(Sheet1!J269 &lt;&gt; 'TO USE'!J269, "Sheet1:"&amp;Sheet1!J269&amp;" vs Sheet2:"&amp;'TO USE'!J269, "")</f>
        <v/>
      </c>
      <c r="K269" s="231" t="str">
        <f>IF(Sheet1!K269 &lt;&gt; 'TO USE'!K269, "Sheet1:"&amp;Sheet1!K269&amp;" vs Sheet2:"&amp;'TO USE'!K269, "")</f>
        <v/>
      </c>
      <c r="L269" s="231" t="str">
        <f>IF(Sheet1!L269 &lt;&gt; 'TO USE'!L269, "Sheet1:"&amp;Sheet1!L269&amp;" vs Sheet2:"&amp;'TO USE'!L269, "")</f>
        <v/>
      </c>
      <c r="M269" s="231" t="str">
        <f>IF(Sheet1!M269 &lt;&gt; 'TO USE'!M269, "Sheet1:"&amp;Sheet1!M269&amp;" vs Sheet2:"&amp;'TO USE'!M269, "")</f>
        <v/>
      </c>
      <c r="N269" s="231" t="str">
        <f>IF(Sheet1!N269 &lt;&gt; 'TO USE'!N269, "Sheet1:"&amp;Sheet1!N269&amp;" vs Sheet2:"&amp;'TO USE'!N269, "")</f>
        <v/>
      </c>
      <c r="O269" s="231" t="str">
        <f>IF(Sheet1!O269 &lt;&gt; 'TO USE'!O269, "Sheet1:"&amp;Sheet1!O269&amp;" vs Sheet2:"&amp;'TO USE'!O269, "")</f>
        <v/>
      </c>
      <c r="P269" s="231" t="str">
        <f>IF(Sheet1!P269 &lt;&gt; 'TO USE'!P269, "Sheet1:"&amp;Sheet1!P269&amp;" vs Sheet2:"&amp;'TO USE'!P269, "")</f>
        <v/>
      </c>
      <c r="Q269" s="231" t="str">
        <f>IF(Sheet1!Q269 &lt;&gt; 'TO USE'!Q269, "Sheet1:"&amp;Sheet1!Q269&amp;" vs Sheet2:"&amp;'TO USE'!Q269, "")</f>
        <v/>
      </c>
      <c r="R269" s="231" t="str">
        <f>IF(Sheet1!R269 &lt;&gt; 'TO USE'!R269, "Sheet1:"&amp;Sheet1!R269&amp;" vs Sheet2:"&amp;'TO USE'!R269, "")</f>
        <v/>
      </c>
      <c r="S269" s="231" t="str">
        <f>IF(Sheet1!S269 &lt;&gt; 'TO USE'!S269, "Sheet1:"&amp;Sheet1!S269&amp;" vs Sheet2:"&amp;'TO USE'!S269, "")</f>
        <v/>
      </c>
      <c r="T269" s="231" t="str">
        <f>IF(Sheet1!T269 &lt;&gt; 'TO USE'!T269, "Sheet1:"&amp;Sheet1!T269&amp;" vs Sheet2:"&amp;'TO USE'!T269, "")</f>
        <v/>
      </c>
      <c r="U269" s="231" t="str">
        <f>IF(Sheet1!U269 &lt;&gt; 'TO USE'!U269, "Sheet1:"&amp;Sheet1!U269&amp;" vs Sheet2:"&amp;'TO USE'!U269, "")</f>
        <v/>
      </c>
      <c r="V269" s="231" t="str">
        <f>IF(Sheet1!V269 &lt;&gt; 'TO USE'!V269, "Sheet1:"&amp;Sheet1!V269&amp;" vs Sheet2:"&amp;'TO USE'!V269, "")</f>
        <v/>
      </c>
      <c r="W269" s="231" t="str">
        <f>IF(Sheet1!W269 &lt;&gt; 'TO USE'!W269, "Sheet1:"&amp;Sheet1!W269&amp;" vs Sheet2:"&amp;'TO USE'!W269, "")</f>
        <v/>
      </c>
      <c r="X269" s="231" t="str">
        <f>IF(Sheet1!X269 &lt;&gt; 'TO USE'!X269, "Sheet1:"&amp;Sheet1!X269&amp;" vs Sheet2:"&amp;'TO USE'!X269, "")</f>
        <v/>
      </c>
      <c r="Y269" s="231" t="str">
        <f>IF(Sheet1!Y269 &lt;&gt; 'TO USE'!Y269, "Sheet1:"&amp;Sheet1!Y269&amp;" vs Sheet2:"&amp;'TO USE'!Y269, "")</f>
        <v/>
      </c>
      <c r="Z269" s="231" t="str">
        <f>IF(Sheet1!Z269 &lt;&gt; 'TO USE'!Z269, "Sheet1:"&amp;Sheet1!Z269&amp;" vs Sheet2:"&amp;'TO USE'!Z269, "")</f>
        <v/>
      </c>
      <c r="AA269" s="231" t="str">
        <f>IF(Sheet1!AA269 &lt;&gt; 'TO USE'!AA269, "Sheet1:"&amp;Sheet1!AA269&amp;" vs Sheet2:"&amp;'TO USE'!AA269, "")</f>
        <v/>
      </c>
      <c r="AB269" s="231" t="str">
        <f>IF(Sheet1!AB269 &lt;&gt; 'TO USE'!AB269, "Sheet1:"&amp;Sheet1!AB269&amp;" vs Sheet2:"&amp;'TO USE'!AB269, "")</f>
        <v/>
      </c>
      <c r="AC269" s="231" t="str">
        <f>IF(Sheet1!AC269 &lt;&gt; 'TO USE'!AC269, "Sheet1:"&amp;Sheet1!AC269&amp;" vs Sheet2:"&amp;'TO USE'!AC269, "")</f>
        <v/>
      </c>
      <c r="AD269" s="231" t="str">
        <f>IF(Sheet1!AD269 &lt;&gt; 'TO USE'!AD269, "Sheet1:"&amp;Sheet1!AD269&amp;" vs Sheet2:"&amp;'TO USE'!AD269, "")</f>
        <v/>
      </c>
      <c r="AE269" s="231" t="str">
        <f>IF(Sheet1!AE269 &lt;&gt; 'TO USE'!AE269, "Sheet1:"&amp;Sheet1!AE269&amp;" vs Sheet2:"&amp;'TO USE'!AE269, "")</f>
        <v/>
      </c>
      <c r="AF269" s="231" t="str">
        <f>IF(Sheet1!AF269 &lt;&gt; 'TO USE'!AF269, "Sheet1:"&amp;Sheet1!AF269&amp;" vs Sheet2:"&amp;'TO USE'!AF269, "")</f>
        <v/>
      </c>
      <c r="AG269" s="231" t="str">
        <f>IF(Sheet1!AG269 &lt;&gt; 'TO USE'!AG269, "Sheet1:"&amp;Sheet1!AG269&amp;" vs Sheet2:"&amp;'TO USE'!AG269, "")</f>
        <v/>
      </c>
      <c r="AH269" s="231" t="str">
        <f>IF(Sheet1!AH269 &lt;&gt; 'TO USE'!AH269, "Sheet1:"&amp;Sheet1!AH269&amp;" vs Sheet2:"&amp;'TO USE'!AH269, "")</f>
        <v/>
      </c>
      <c r="AI269" s="231" t="str">
        <f>IF(Sheet1!AI269 &lt;&gt; 'TO USE'!AI269, "Sheet1:"&amp;Sheet1!AI269&amp;" vs Sheet2:"&amp;'TO USE'!AI269, "")</f>
        <v/>
      </c>
      <c r="AJ269" s="231" t="str">
        <f>IF(Sheet1!AJ269 &lt;&gt; 'TO USE'!AJ269, "Sheet1:"&amp;Sheet1!AJ269&amp;" vs Sheet2:"&amp;'TO USE'!AJ269, "")</f>
        <v/>
      </c>
      <c r="AK269" s="231" t="str">
        <f>IF(Sheet1!AK269 &lt;&gt; 'TO USE'!AK269, "Sheet1:"&amp;Sheet1!AK269&amp;" vs Sheet2:"&amp;'TO USE'!AK269, "")</f>
        <v/>
      </c>
      <c r="AL269" s="231" t="str">
        <f>IF(Sheet1!AL269 &lt;&gt; 'TO USE'!AL269, "Sheet1:"&amp;Sheet1!AL269&amp;" vs Sheet2:"&amp;'TO USE'!AL269, "")</f>
        <v/>
      </c>
      <c r="AM269" s="231" t="str">
        <f>IF(Sheet1!AM269 &lt;&gt; 'TO USE'!AM269, "Sheet1:"&amp;Sheet1!AM269&amp;" vs Sheet2:"&amp;'TO USE'!AM269, "")</f>
        <v/>
      </c>
      <c r="AN269" s="231" t="str">
        <f>IF(Sheet1!AN269 &lt;&gt; 'TO USE'!AN269, "Sheet1:"&amp;Sheet1!AN269&amp;" vs Sheet2:"&amp;'TO USE'!AN269, "")</f>
        <v/>
      </c>
      <c r="AO269" s="231" t="str">
        <f>IF(Sheet1!AO269 &lt;&gt; 'TO USE'!AO269, "Sheet1:"&amp;Sheet1!AO269&amp;" vs Sheet2:"&amp;'TO USE'!AO269, "")</f>
        <v/>
      </c>
      <c r="AP269" s="231" t="str">
        <f>IF(Sheet1!AP269 &lt;&gt; 'TO USE'!AP269, "Sheet1:"&amp;Sheet1!AP269&amp;" vs Sheet2:"&amp;'TO USE'!AP269, "")</f>
        <v/>
      </c>
      <c r="AQ269" s="231" t="str">
        <f>IF(Sheet1!AQ269 &lt;&gt; 'TO USE'!AQ269, "Sheet1:"&amp;Sheet1!AQ269&amp;" vs Sheet2:"&amp;'TO USE'!AQ269, "")</f>
        <v/>
      </c>
      <c r="AR269" s="231" t="str">
        <f>IF(Sheet1!AR269 &lt;&gt; 'TO USE'!AR269, "Sheet1:"&amp;Sheet1!AR269&amp;" vs Sheet2:"&amp;'TO USE'!AR269, "")</f>
        <v/>
      </c>
      <c r="AS269" s="231" t="str">
        <f>IF(Sheet1!AS269 &lt;&gt; 'TO USE'!AS269, "Sheet1:"&amp;Sheet1!AS269&amp;" vs Sheet2:"&amp;'TO USE'!AS269, "")</f>
        <v/>
      </c>
      <c r="AT269" s="231" t="str">
        <f>IF(Sheet1!AT269 &lt;&gt; 'TO USE'!AT269, "Sheet1:"&amp;Sheet1!AT269&amp;" vs Sheet2:"&amp;'TO USE'!AT269, "")</f>
        <v/>
      </c>
      <c r="AU269" s="231" t="str">
        <f>IF(Sheet1!AU269 &lt;&gt; 'TO USE'!AU269, "Sheet1:"&amp;Sheet1!AU269&amp;" vs Sheet2:"&amp;'TO USE'!AU269, "")</f>
        <v/>
      </c>
      <c r="AV269" s="231" t="str">
        <f>IF(Sheet1!AV269 &lt;&gt; 'TO USE'!AV269, "Sheet1:"&amp;Sheet1!AV269&amp;" vs Sheet2:"&amp;'TO USE'!AV269, "")</f>
        <v/>
      </c>
    </row>
    <row r="270" spans="1:48" ht="19">
      <c r="A270">
        <v>1065</v>
      </c>
      <c r="B270" s="231" t="str">
        <f>IF(Sheet1!B270 &lt;&gt; 'TO USE'!B270, "Sheet1:"&amp;Sheet1!B270&amp;" vs Sheet2:"&amp;'TO USE'!B270, "")</f>
        <v/>
      </c>
      <c r="C270" s="231" t="str">
        <f>IF(Sheet1!C270 &lt;&gt; 'TO USE'!C270, "Sheet1:"&amp;Sheet1!C270&amp;" vs Sheet2:"&amp;'TO USE'!C270, "")</f>
        <v/>
      </c>
      <c r="D270" s="231" t="str">
        <f>IF(Sheet1!D270 &lt;&gt; 'TO USE'!D270, "Sheet1:"&amp;Sheet1!D270&amp;" vs Sheet2:"&amp;'TO USE'!D270, "")</f>
        <v/>
      </c>
      <c r="E270" s="231" t="str">
        <f>IF(Sheet1!E270 &lt;&gt; 'TO USE'!E270, "Sheet1:"&amp;Sheet1!E270&amp;" vs Sheet2:"&amp;'TO USE'!E270, "")</f>
        <v/>
      </c>
      <c r="F270" s="231" t="str">
        <f>IF(Sheet1!F270 &lt;&gt; 'TO USE'!F270, "Sheet1:"&amp;Sheet1!F270&amp;" vs Sheet2:"&amp;'TO USE'!F270, "")</f>
        <v/>
      </c>
      <c r="G270" s="231" t="str">
        <f>IF(Sheet1!G270 &lt;&gt; 'TO USE'!G270, "Sheet1:"&amp;Sheet1!G270&amp;" vs Sheet2:"&amp;'TO USE'!G270, "")</f>
        <v/>
      </c>
      <c r="H270" s="231" t="str">
        <f>IF(Sheet1!H270 &lt;&gt; 'TO USE'!H270, "Sheet1:"&amp;Sheet1!H270&amp;" vs Sheet2:"&amp;'TO USE'!H270, "")</f>
        <v/>
      </c>
      <c r="I270" s="231" t="str">
        <f>IF(Sheet1!I270 &lt;&gt; 'TO USE'!I270, "Sheet1:"&amp;Sheet1!I270&amp;" vs Sheet2:"&amp;'TO USE'!I270, "")</f>
        <v/>
      </c>
      <c r="J270" s="231" t="str">
        <f>IF(Sheet1!J270 &lt;&gt; 'TO USE'!J270, "Sheet1:"&amp;Sheet1!J270&amp;" vs Sheet2:"&amp;'TO USE'!J270, "")</f>
        <v/>
      </c>
      <c r="K270" s="231" t="str">
        <f>IF(Sheet1!K270 &lt;&gt; 'TO USE'!K270, "Sheet1:"&amp;Sheet1!K270&amp;" vs Sheet2:"&amp;'TO USE'!K270, "")</f>
        <v/>
      </c>
      <c r="L270" s="231" t="str">
        <f>IF(Sheet1!L270 &lt;&gt; 'TO USE'!L270, "Sheet1:"&amp;Sheet1!L270&amp;" vs Sheet2:"&amp;'TO USE'!L270, "")</f>
        <v/>
      </c>
      <c r="M270" s="231" t="str">
        <f>IF(Sheet1!M270 &lt;&gt; 'TO USE'!M270, "Sheet1:"&amp;Sheet1!M270&amp;" vs Sheet2:"&amp;'TO USE'!M270, "")</f>
        <v/>
      </c>
      <c r="N270" s="231" t="str">
        <f>IF(Sheet1!N270 &lt;&gt; 'TO USE'!N270, "Sheet1:"&amp;Sheet1!N270&amp;" vs Sheet2:"&amp;'TO USE'!N270, "")</f>
        <v/>
      </c>
      <c r="O270" s="231" t="str">
        <f>IF(Sheet1!O270 &lt;&gt; 'TO USE'!O270, "Sheet1:"&amp;Sheet1!O270&amp;" vs Sheet2:"&amp;'TO USE'!O270, "")</f>
        <v/>
      </c>
      <c r="P270" s="231" t="str">
        <f>IF(Sheet1!P270 &lt;&gt; 'TO USE'!P270, "Sheet1:"&amp;Sheet1!P270&amp;" vs Sheet2:"&amp;'TO USE'!P270, "")</f>
        <v/>
      </c>
      <c r="Q270" s="231" t="str">
        <f>IF(Sheet1!Q270 &lt;&gt; 'TO USE'!Q270, "Sheet1:"&amp;Sheet1!Q270&amp;" vs Sheet2:"&amp;'TO USE'!Q270, "")</f>
        <v/>
      </c>
      <c r="R270" s="231" t="str">
        <f>IF(Sheet1!R270 &lt;&gt; 'TO USE'!R270, "Sheet1:"&amp;Sheet1!R270&amp;" vs Sheet2:"&amp;'TO USE'!R270, "")</f>
        <v/>
      </c>
      <c r="S270" s="231" t="str">
        <f>IF(Sheet1!S270 &lt;&gt; 'TO USE'!S270, "Sheet1:"&amp;Sheet1!S270&amp;" vs Sheet2:"&amp;'TO USE'!S270, "")</f>
        <v/>
      </c>
      <c r="T270" s="231" t="str">
        <f>IF(Sheet1!T270 &lt;&gt; 'TO USE'!T270, "Sheet1:"&amp;Sheet1!T270&amp;" vs Sheet2:"&amp;'TO USE'!T270, "")</f>
        <v/>
      </c>
      <c r="U270" s="231" t="str">
        <f>IF(Sheet1!U270 &lt;&gt; 'TO USE'!U270, "Sheet1:"&amp;Sheet1!U270&amp;" vs Sheet2:"&amp;'TO USE'!U270, "")</f>
        <v/>
      </c>
      <c r="V270" s="231" t="str">
        <f>IF(Sheet1!V270 &lt;&gt; 'TO USE'!V270, "Sheet1:"&amp;Sheet1!V270&amp;" vs Sheet2:"&amp;'TO USE'!V270, "")</f>
        <v/>
      </c>
      <c r="W270" s="231" t="str">
        <f>IF(Sheet1!W270 &lt;&gt; 'TO USE'!W270, "Sheet1:"&amp;Sheet1!W270&amp;" vs Sheet2:"&amp;'TO USE'!W270, "")</f>
        <v/>
      </c>
      <c r="X270" s="231" t="str">
        <f>IF(Sheet1!X270 &lt;&gt; 'TO USE'!X270, "Sheet1:"&amp;Sheet1!X270&amp;" vs Sheet2:"&amp;'TO USE'!X270, "")</f>
        <v/>
      </c>
      <c r="Y270" s="231" t="str">
        <f>IF(Sheet1!Y270 &lt;&gt; 'TO USE'!Y270, "Sheet1:"&amp;Sheet1!Y270&amp;" vs Sheet2:"&amp;'TO USE'!Y270, "")</f>
        <v/>
      </c>
      <c r="Z270" s="231" t="str">
        <f>IF(Sheet1!Z270 &lt;&gt; 'TO USE'!Z270, "Sheet1:"&amp;Sheet1!Z270&amp;" vs Sheet2:"&amp;'TO USE'!Z270, "")</f>
        <v/>
      </c>
      <c r="AA270" s="231" t="str">
        <f>IF(Sheet1!AA270 &lt;&gt; 'TO USE'!AA270, "Sheet1:"&amp;Sheet1!AA270&amp;" vs Sheet2:"&amp;'TO USE'!AA270, "")</f>
        <v/>
      </c>
      <c r="AB270" s="231" t="str">
        <f>IF(Sheet1!AB270 &lt;&gt; 'TO USE'!AB270, "Sheet1:"&amp;Sheet1!AB270&amp;" vs Sheet2:"&amp;'TO USE'!AB270, "")</f>
        <v/>
      </c>
      <c r="AC270" s="231" t="str">
        <f>IF(Sheet1!AC270 &lt;&gt; 'TO USE'!AC270, "Sheet1:"&amp;Sheet1!AC270&amp;" vs Sheet2:"&amp;'TO USE'!AC270, "")</f>
        <v/>
      </c>
      <c r="AD270" s="231" t="str">
        <f>IF(Sheet1!AD270 &lt;&gt; 'TO USE'!AD270, "Sheet1:"&amp;Sheet1!AD270&amp;" vs Sheet2:"&amp;'TO USE'!AD270, "")</f>
        <v/>
      </c>
      <c r="AE270" s="231" t="str">
        <f>IF(Sheet1!AE270 &lt;&gt; 'TO USE'!AE270, "Sheet1:"&amp;Sheet1!AE270&amp;" vs Sheet2:"&amp;'TO USE'!AE270, "")</f>
        <v/>
      </c>
      <c r="AF270" s="231" t="str">
        <f>IF(Sheet1!AF270 &lt;&gt; 'TO USE'!AF270, "Sheet1:"&amp;Sheet1!AF270&amp;" vs Sheet2:"&amp;'TO USE'!AF270, "")</f>
        <v/>
      </c>
      <c r="AG270" s="231" t="str">
        <f>IF(Sheet1!AG270 &lt;&gt; 'TO USE'!AG270, "Sheet1:"&amp;Sheet1!AG270&amp;" vs Sheet2:"&amp;'TO USE'!AG270, "")</f>
        <v/>
      </c>
      <c r="AH270" s="231" t="str">
        <f>IF(Sheet1!AH270 &lt;&gt; 'TO USE'!AH270, "Sheet1:"&amp;Sheet1!AH270&amp;" vs Sheet2:"&amp;'TO USE'!AH270, "")</f>
        <v/>
      </c>
      <c r="AI270" s="231" t="str">
        <f>IF(Sheet1!AI270 &lt;&gt; 'TO USE'!AI270, "Sheet1:"&amp;Sheet1!AI270&amp;" vs Sheet2:"&amp;'TO USE'!AI270, "")</f>
        <v/>
      </c>
      <c r="AJ270" s="231" t="str">
        <f>IF(Sheet1!AJ270 &lt;&gt; 'TO USE'!AJ270, "Sheet1:"&amp;Sheet1!AJ270&amp;" vs Sheet2:"&amp;'TO USE'!AJ270, "")</f>
        <v/>
      </c>
      <c r="AK270" s="231" t="str">
        <f>IF(Sheet1!AK270 &lt;&gt; 'TO USE'!AK270, "Sheet1:"&amp;Sheet1!AK270&amp;" vs Sheet2:"&amp;'TO USE'!AK270, "")</f>
        <v/>
      </c>
      <c r="AL270" s="231" t="str">
        <f>IF(Sheet1!AL270 &lt;&gt; 'TO USE'!AL270, "Sheet1:"&amp;Sheet1!AL270&amp;" vs Sheet2:"&amp;'TO USE'!AL270, "")</f>
        <v/>
      </c>
      <c r="AM270" s="231" t="str">
        <f>IF(Sheet1!AM270 &lt;&gt; 'TO USE'!AM270, "Sheet1:"&amp;Sheet1!AM270&amp;" vs Sheet2:"&amp;'TO USE'!AM270, "")</f>
        <v/>
      </c>
      <c r="AN270" s="231" t="str">
        <f>IF(Sheet1!AN270 &lt;&gt; 'TO USE'!AN270, "Sheet1:"&amp;Sheet1!AN270&amp;" vs Sheet2:"&amp;'TO USE'!AN270, "")</f>
        <v/>
      </c>
      <c r="AO270" s="231" t="str">
        <f>IF(Sheet1!AO270 &lt;&gt; 'TO USE'!AO270, "Sheet1:"&amp;Sheet1!AO270&amp;" vs Sheet2:"&amp;'TO USE'!AO270, "")</f>
        <v/>
      </c>
      <c r="AP270" s="231" t="str">
        <f>IF(Sheet1!AP270 &lt;&gt; 'TO USE'!AP270, "Sheet1:"&amp;Sheet1!AP270&amp;" vs Sheet2:"&amp;'TO USE'!AP270, "")</f>
        <v/>
      </c>
      <c r="AQ270" s="231" t="str">
        <f>IF(Sheet1!AQ270 &lt;&gt; 'TO USE'!AQ270, "Sheet1:"&amp;Sheet1!AQ270&amp;" vs Sheet2:"&amp;'TO USE'!AQ270, "")</f>
        <v/>
      </c>
      <c r="AR270" s="231" t="str">
        <f>IF(Sheet1!AR270 &lt;&gt; 'TO USE'!AR270, "Sheet1:"&amp;Sheet1!AR270&amp;" vs Sheet2:"&amp;'TO USE'!AR270, "")</f>
        <v/>
      </c>
      <c r="AS270" s="231" t="str">
        <f>IF(Sheet1!AS270 &lt;&gt; 'TO USE'!AS270, "Sheet1:"&amp;Sheet1!AS270&amp;" vs Sheet2:"&amp;'TO USE'!AS270, "")</f>
        <v/>
      </c>
      <c r="AT270" s="231" t="str">
        <f>IF(Sheet1!AT270 &lt;&gt; 'TO USE'!AT270, "Sheet1:"&amp;Sheet1!AT270&amp;" vs Sheet2:"&amp;'TO USE'!AT270, "")</f>
        <v/>
      </c>
      <c r="AU270" s="231" t="str">
        <f>IF(Sheet1!AU270 &lt;&gt; 'TO USE'!AU270, "Sheet1:"&amp;Sheet1!AU270&amp;" vs Sheet2:"&amp;'TO USE'!AU270, "")</f>
        <v/>
      </c>
      <c r="AV270" s="231" t="str">
        <f>IF(Sheet1!AV270 &lt;&gt; 'TO USE'!AV270, "Sheet1:"&amp;Sheet1!AV270&amp;" vs Sheet2:"&amp;'TO USE'!AV270, "")</f>
        <v/>
      </c>
    </row>
    <row r="271" spans="1:48" ht="19">
      <c r="A271">
        <v>1066</v>
      </c>
      <c r="B271" s="231" t="str">
        <f>IF(Sheet1!B271 &lt;&gt; 'TO USE'!B271, "Sheet1:"&amp;Sheet1!B271&amp;" vs Sheet2:"&amp;'TO USE'!B271, "")</f>
        <v/>
      </c>
      <c r="C271" s="231" t="str">
        <f>IF(Sheet1!C271 &lt;&gt; 'TO USE'!C271, "Sheet1:"&amp;Sheet1!C271&amp;" vs Sheet2:"&amp;'TO USE'!C271, "")</f>
        <v/>
      </c>
      <c r="D271" s="231" t="str">
        <f>IF(Sheet1!D271 &lt;&gt; 'TO USE'!D271, "Sheet1:"&amp;Sheet1!D271&amp;" vs Sheet2:"&amp;'TO USE'!D271, "")</f>
        <v/>
      </c>
      <c r="E271" s="231" t="str">
        <f>IF(Sheet1!E271 &lt;&gt; 'TO USE'!E271, "Sheet1:"&amp;Sheet1!E271&amp;" vs Sheet2:"&amp;'TO USE'!E271, "")</f>
        <v/>
      </c>
      <c r="F271" s="231" t="str">
        <f>IF(Sheet1!F271 &lt;&gt; 'TO USE'!F271, "Sheet1:"&amp;Sheet1!F271&amp;" vs Sheet2:"&amp;'TO USE'!F271, "")</f>
        <v/>
      </c>
      <c r="G271" s="231" t="str">
        <f>IF(Sheet1!G271 &lt;&gt; 'TO USE'!G271, "Sheet1:"&amp;Sheet1!G271&amp;" vs Sheet2:"&amp;'TO USE'!G271, "")</f>
        <v/>
      </c>
      <c r="H271" s="231" t="str">
        <f>IF(Sheet1!H271 &lt;&gt; 'TO USE'!H271, "Sheet1:"&amp;Sheet1!H271&amp;" vs Sheet2:"&amp;'TO USE'!H271, "")</f>
        <v/>
      </c>
      <c r="I271" s="231" t="str">
        <f>IF(Sheet1!I271 &lt;&gt; 'TO USE'!I271, "Sheet1:"&amp;Sheet1!I271&amp;" vs Sheet2:"&amp;'TO USE'!I271, "")</f>
        <v/>
      </c>
      <c r="J271" s="231" t="str">
        <f>IF(Sheet1!J271 &lt;&gt; 'TO USE'!J271, "Sheet1:"&amp;Sheet1!J271&amp;" vs Sheet2:"&amp;'TO USE'!J271, "")</f>
        <v/>
      </c>
      <c r="K271" s="231" t="str">
        <f>IF(Sheet1!K271 &lt;&gt; 'TO USE'!K271, "Sheet1:"&amp;Sheet1!K271&amp;" vs Sheet2:"&amp;'TO USE'!K271, "")</f>
        <v/>
      </c>
      <c r="L271" s="231" t="str">
        <f>IF(Sheet1!L271 &lt;&gt; 'TO USE'!L271, "Sheet1:"&amp;Sheet1!L271&amp;" vs Sheet2:"&amp;'TO USE'!L271, "")</f>
        <v/>
      </c>
      <c r="M271" s="231" t="str">
        <f>IF(Sheet1!M271 &lt;&gt; 'TO USE'!M271, "Sheet1:"&amp;Sheet1!M271&amp;" vs Sheet2:"&amp;'TO USE'!M271, "")</f>
        <v/>
      </c>
      <c r="N271" s="231" t="str">
        <f>IF(Sheet1!N271 &lt;&gt; 'TO USE'!N271, "Sheet1:"&amp;Sheet1!N271&amp;" vs Sheet2:"&amp;'TO USE'!N271, "")</f>
        <v/>
      </c>
      <c r="O271" s="231" t="str">
        <f>IF(Sheet1!O271 &lt;&gt; 'TO USE'!O271, "Sheet1:"&amp;Sheet1!O271&amp;" vs Sheet2:"&amp;'TO USE'!O271, "")</f>
        <v/>
      </c>
      <c r="P271" s="231" t="str">
        <f>IF(Sheet1!P271 &lt;&gt; 'TO USE'!P271, "Sheet1:"&amp;Sheet1!P271&amp;" vs Sheet2:"&amp;'TO USE'!P271, "")</f>
        <v/>
      </c>
      <c r="Q271" s="231" t="str">
        <f>IF(Sheet1!Q271 &lt;&gt; 'TO USE'!Q271, "Sheet1:"&amp;Sheet1!Q271&amp;" vs Sheet2:"&amp;'TO USE'!Q271, "")</f>
        <v/>
      </c>
      <c r="R271" s="231" t="str">
        <f>IF(Sheet1!R271 &lt;&gt; 'TO USE'!R271, "Sheet1:"&amp;Sheet1!R271&amp;" vs Sheet2:"&amp;'TO USE'!R271, "")</f>
        <v/>
      </c>
      <c r="S271" s="231" t="str">
        <f>IF(Sheet1!S271 &lt;&gt; 'TO USE'!S271, "Sheet1:"&amp;Sheet1!S271&amp;" vs Sheet2:"&amp;'TO USE'!S271, "")</f>
        <v/>
      </c>
      <c r="T271" s="231" t="str">
        <f>IF(Sheet1!T271 &lt;&gt; 'TO USE'!T271, "Sheet1:"&amp;Sheet1!T271&amp;" vs Sheet2:"&amp;'TO USE'!T271, "")</f>
        <v/>
      </c>
      <c r="U271" s="231" t="str">
        <f>IF(Sheet1!U271 &lt;&gt; 'TO USE'!U271, "Sheet1:"&amp;Sheet1!U271&amp;" vs Sheet2:"&amp;'TO USE'!U271, "")</f>
        <v/>
      </c>
      <c r="V271" s="231" t="str">
        <f>IF(Sheet1!V271 &lt;&gt; 'TO USE'!V271, "Sheet1:"&amp;Sheet1!V271&amp;" vs Sheet2:"&amp;'TO USE'!V271, "")</f>
        <v/>
      </c>
      <c r="W271" s="231" t="str">
        <f>IF(Sheet1!W271 &lt;&gt; 'TO USE'!W271, "Sheet1:"&amp;Sheet1!W271&amp;" vs Sheet2:"&amp;'TO USE'!W271, "")</f>
        <v/>
      </c>
      <c r="X271" s="231" t="str">
        <f>IF(Sheet1!X271 &lt;&gt; 'TO USE'!X271, "Sheet1:"&amp;Sheet1!X271&amp;" vs Sheet2:"&amp;'TO USE'!X271, "")</f>
        <v/>
      </c>
      <c r="Y271" s="231" t="str">
        <f>IF(Sheet1!Y271 &lt;&gt; 'TO USE'!Y271, "Sheet1:"&amp;Sheet1!Y271&amp;" vs Sheet2:"&amp;'TO USE'!Y271, "")</f>
        <v/>
      </c>
      <c r="Z271" s="231" t="str">
        <f>IF(Sheet1!Z271 &lt;&gt; 'TO USE'!Z271, "Sheet1:"&amp;Sheet1!Z271&amp;" vs Sheet2:"&amp;'TO USE'!Z271, "")</f>
        <v/>
      </c>
      <c r="AA271" s="231" t="str">
        <f>IF(Sheet1!AA271 &lt;&gt; 'TO USE'!AA271, "Sheet1:"&amp;Sheet1!AA271&amp;" vs Sheet2:"&amp;'TO USE'!AA271, "")</f>
        <v/>
      </c>
      <c r="AB271" s="231" t="str">
        <f>IF(Sheet1!AB271 &lt;&gt; 'TO USE'!AB271, "Sheet1:"&amp;Sheet1!AB271&amp;" vs Sheet2:"&amp;'TO USE'!AB271, "")</f>
        <v/>
      </c>
      <c r="AC271" s="231" t="str">
        <f>IF(Sheet1!AC271 &lt;&gt; 'TO USE'!AC271, "Sheet1:"&amp;Sheet1!AC271&amp;" vs Sheet2:"&amp;'TO USE'!AC271, "")</f>
        <v/>
      </c>
      <c r="AD271" s="231" t="str">
        <f>IF(Sheet1!AD271 &lt;&gt; 'TO USE'!AD271, "Sheet1:"&amp;Sheet1!AD271&amp;" vs Sheet2:"&amp;'TO USE'!AD271, "")</f>
        <v/>
      </c>
      <c r="AE271" s="231" t="str">
        <f>IF(Sheet1!AE271 &lt;&gt; 'TO USE'!AE271, "Sheet1:"&amp;Sheet1!AE271&amp;" vs Sheet2:"&amp;'TO USE'!AE271, "")</f>
        <v/>
      </c>
      <c r="AF271" s="231" t="str">
        <f>IF(Sheet1!AF271 &lt;&gt; 'TO USE'!AF271, "Sheet1:"&amp;Sheet1!AF271&amp;" vs Sheet2:"&amp;'TO USE'!AF271, "")</f>
        <v/>
      </c>
      <c r="AG271" s="231" t="str">
        <f>IF(Sheet1!AG271 &lt;&gt; 'TO USE'!AG271, "Sheet1:"&amp;Sheet1!AG271&amp;" vs Sheet2:"&amp;'TO USE'!AG271, "")</f>
        <v/>
      </c>
      <c r="AH271" s="231" t="str">
        <f>IF(Sheet1!AH271 &lt;&gt; 'TO USE'!AH271, "Sheet1:"&amp;Sheet1!AH271&amp;" vs Sheet2:"&amp;'TO USE'!AH271, "")</f>
        <v/>
      </c>
      <c r="AI271" s="231" t="str">
        <f>IF(Sheet1!AI271 &lt;&gt; 'TO USE'!AI271, "Sheet1:"&amp;Sheet1!AI271&amp;" vs Sheet2:"&amp;'TO USE'!AI271, "")</f>
        <v/>
      </c>
      <c r="AJ271" s="231" t="str">
        <f>IF(Sheet1!AJ271 &lt;&gt; 'TO USE'!AJ271, "Sheet1:"&amp;Sheet1!AJ271&amp;" vs Sheet2:"&amp;'TO USE'!AJ271, "")</f>
        <v/>
      </c>
      <c r="AK271" s="231" t="str">
        <f>IF(Sheet1!AK271 &lt;&gt; 'TO USE'!AK271, "Sheet1:"&amp;Sheet1!AK271&amp;" vs Sheet2:"&amp;'TO USE'!AK271, "")</f>
        <v/>
      </c>
      <c r="AL271" s="231" t="str">
        <f>IF(Sheet1!AL271 &lt;&gt; 'TO USE'!AL271, "Sheet1:"&amp;Sheet1!AL271&amp;" vs Sheet2:"&amp;'TO USE'!AL271, "")</f>
        <v/>
      </c>
      <c r="AM271" s="231" t="str">
        <f>IF(Sheet1!AM271 &lt;&gt; 'TO USE'!AM271, "Sheet1:"&amp;Sheet1!AM271&amp;" vs Sheet2:"&amp;'TO USE'!AM271, "")</f>
        <v/>
      </c>
      <c r="AN271" s="231" t="str">
        <f>IF(Sheet1!AN271 &lt;&gt; 'TO USE'!AN271, "Sheet1:"&amp;Sheet1!AN271&amp;" vs Sheet2:"&amp;'TO USE'!AN271, "")</f>
        <v/>
      </c>
      <c r="AO271" s="231" t="str">
        <f>IF(Sheet1!AO271 &lt;&gt; 'TO USE'!AO271, "Sheet1:"&amp;Sheet1!AO271&amp;" vs Sheet2:"&amp;'TO USE'!AO271, "")</f>
        <v/>
      </c>
      <c r="AP271" s="231" t="str">
        <f>IF(Sheet1!AP271 &lt;&gt; 'TO USE'!AP271, "Sheet1:"&amp;Sheet1!AP271&amp;" vs Sheet2:"&amp;'TO USE'!AP271, "")</f>
        <v/>
      </c>
      <c r="AQ271" s="231" t="str">
        <f>IF(Sheet1!AQ271 &lt;&gt; 'TO USE'!AQ271, "Sheet1:"&amp;Sheet1!AQ271&amp;" vs Sheet2:"&amp;'TO USE'!AQ271, "")</f>
        <v/>
      </c>
      <c r="AR271" s="231" t="str">
        <f>IF(Sheet1!AR271 &lt;&gt; 'TO USE'!AR271, "Sheet1:"&amp;Sheet1!AR271&amp;" vs Sheet2:"&amp;'TO USE'!AR271, "")</f>
        <v/>
      </c>
      <c r="AS271" s="231" t="str">
        <f>IF(Sheet1!AS271 &lt;&gt; 'TO USE'!AS271, "Sheet1:"&amp;Sheet1!AS271&amp;" vs Sheet2:"&amp;'TO USE'!AS271, "")</f>
        <v/>
      </c>
      <c r="AT271" s="231" t="str">
        <f>IF(Sheet1!AT271 &lt;&gt; 'TO USE'!AT271, "Sheet1:"&amp;Sheet1!AT271&amp;" vs Sheet2:"&amp;'TO USE'!AT271, "")</f>
        <v/>
      </c>
      <c r="AU271" s="231" t="str">
        <f>IF(Sheet1!AU271 &lt;&gt; 'TO USE'!AU271, "Sheet1:"&amp;Sheet1!AU271&amp;" vs Sheet2:"&amp;'TO USE'!AU271, "")</f>
        <v/>
      </c>
      <c r="AV271" s="231" t="str">
        <f>IF(Sheet1!AV271 &lt;&gt; 'TO USE'!AV271, "Sheet1:"&amp;Sheet1!AV271&amp;" vs Sheet2:"&amp;'TO USE'!AV271, "")</f>
        <v/>
      </c>
    </row>
    <row r="272" spans="1:48" ht="19">
      <c r="A272">
        <v>1067</v>
      </c>
      <c r="B272" s="231" t="str">
        <f>IF(Sheet1!B272 &lt;&gt; 'TO USE'!B272, "Sheet1:"&amp;Sheet1!B272&amp;" vs Sheet2:"&amp;'TO USE'!B272, "")</f>
        <v/>
      </c>
      <c r="C272" s="231" t="str">
        <f>IF(Sheet1!C272 &lt;&gt; 'TO USE'!C272, "Sheet1:"&amp;Sheet1!C272&amp;" vs Sheet2:"&amp;'TO USE'!C272, "")</f>
        <v/>
      </c>
      <c r="D272" s="231" t="str">
        <f>IF(Sheet1!D272 &lt;&gt; 'TO USE'!D272, "Sheet1:"&amp;Sheet1!D272&amp;" vs Sheet2:"&amp;'TO USE'!D272, "")</f>
        <v/>
      </c>
      <c r="E272" s="231" t="str">
        <f>IF(Sheet1!E272 &lt;&gt; 'TO USE'!E272, "Sheet1:"&amp;Sheet1!E272&amp;" vs Sheet2:"&amp;'TO USE'!E272, "")</f>
        <v/>
      </c>
      <c r="F272" s="231" t="str">
        <f>IF(Sheet1!F272 &lt;&gt; 'TO USE'!F272, "Sheet1:"&amp;Sheet1!F272&amp;" vs Sheet2:"&amp;'TO USE'!F272, "")</f>
        <v/>
      </c>
      <c r="G272" s="231" t="str">
        <f>IF(Sheet1!G272 &lt;&gt; 'TO USE'!G272, "Sheet1:"&amp;Sheet1!G272&amp;" vs Sheet2:"&amp;'TO USE'!G272, "")</f>
        <v/>
      </c>
      <c r="H272" s="231" t="str">
        <f>IF(Sheet1!H272 &lt;&gt; 'TO USE'!H272, "Sheet1:"&amp;Sheet1!H272&amp;" vs Sheet2:"&amp;'TO USE'!H272, "")</f>
        <v/>
      </c>
      <c r="I272" s="231" t="str">
        <f>IF(Sheet1!I272 &lt;&gt; 'TO USE'!I272, "Sheet1:"&amp;Sheet1!I272&amp;" vs Sheet2:"&amp;'TO USE'!I272, "")</f>
        <v/>
      </c>
      <c r="J272" s="231" t="str">
        <f>IF(Sheet1!J272 &lt;&gt; 'TO USE'!J272, "Sheet1:"&amp;Sheet1!J272&amp;" vs Sheet2:"&amp;'TO USE'!J272, "")</f>
        <v/>
      </c>
      <c r="K272" s="231" t="str">
        <f>IF(Sheet1!K272 &lt;&gt; 'TO USE'!K272, "Sheet1:"&amp;Sheet1!K272&amp;" vs Sheet2:"&amp;'TO USE'!K272, "")</f>
        <v/>
      </c>
      <c r="L272" s="231" t="str">
        <f>IF(Sheet1!L272 &lt;&gt; 'TO USE'!L272, "Sheet1:"&amp;Sheet1!L272&amp;" vs Sheet2:"&amp;'TO USE'!L272, "")</f>
        <v/>
      </c>
      <c r="M272" s="231" t="str">
        <f>IF(Sheet1!M272 &lt;&gt; 'TO USE'!M272, "Sheet1:"&amp;Sheet1!M272&amp;" vs Sheet2:"&amp;'TO USE'!M272, "")</f>
        <v/>
      </c>
      <c r="N272" s="231" t="str">
        <f>IF(Sheet1!N272 &lt;&gt; 'TO USE'!N272, "Sheet1:"&amp;Sheet1!N272&amp;" vs Sheet2:"&amp;'TO USE'!N272, "")</f>
        <v/>
      </c>
      <c r="O272" s="231" t="str">
        <f>IF(Sheet1!O272 &lt;&gt; 'TO USE'!O272, "Sheet1:"&amp;Sheet1!O272&amp;" vs Sheet2:"&amp;'TO USE'!O272, "")</f>
        <v/>
      </c>
      <c r="P272" s="231" t="str">
        <f>IF(Sheet1!P272 &lt;&gt; 'TO USE'!P272, "Sheet1:"&amp;Sheet1!P272&amp;" vs Sheet2:"&amp;'TO USE'!P272, "")</f>
        <v/>
      </c>
      <c r="Q272" s="231" t="str">
        <f>IF(Sheet1!Q272 &lt;&gt; 'TO USE'!Q272, "Sheet1:"&amp;Sheet1!Q272&amp;" vs Sheet2:"&amp;'TO USE'!Q272, "")</f>
        <v/>
      </c>
      <c r="R272" s="231" t="str">
        <f>IF(Sheet1!R272 &lt;&gt; 'TO USE'!R272, "Sheet1:"&amp;Sheet1!R272&amp;" vs Sheet2:"&amp;'TO USE'!R272, "")</f>
        <v/>
      </c>
      <c r="S272" s="231" t="str">
        <f>IF(Sheet1!S272 &lt;&gt; 'TO USE'!S272, "Sheet1:"&amp;Sheet1!S272&amp;" vs Sheet2:"&amp;'TO USE'!S272, "")</f>
        <v/>
      </c>
      <c r="T272" s="231" t="str">
        <f>IF(Sheet1!T272 &lt;&gt; 'TO USE'!T272, "Sheet1:"&amp;Sheet1!T272&amp;" vs Sheet2:"&amp;'TO USE'!T272, "")</f>
        <v/>
      </c>
      <c r="U272" s="231" t="str">
        <f>IF(Sheet1!U272 &lt;&gt; 'TO USE'!U272, "Sheet1:"&amp;Sheet1!U272&amp;" vs Sheet2:"&amp;'TO USE'!U272, "")</f>
        <v/>
      </c>
      <c r="V272" s="231" t="str">
        <f>IF(Sheet1!V272 &lt;&gt; 'TO USE'!V272, "Sheet1:"&amp;Sheet1!V272&amp;" vs Sheet2:"&amp;'TO USE'!V272, "")</f>
        <v/>
      </c>
      <c r="W272" s="231" t="str">
        <f>IF(Sheet1!W272 &lt;&gt; 'TO USE'!W272, "Sheet1:"&amp;Sheet1!W272&amp;" vs Sheet2:"&amp;'TO USE'!W272, "")</f>
        <v/>
      </c>
      <c r="X272" s="231" t="str">
        <f>IF(Sheet1!X272 &lt;&gt; 'TO USE'!X272, "Sheet1:"&amp;Sheet1!X272&amp;" vs Sheet2:"&amp;'TO USE'!X272, "")</f>
        <v/>
      </c>
      <c r="Y272" s="231" t="str">
        <f>IF(Sheet1!Y272 &lt;&gt; 'TO USE'!Y272, "Sheet1:"&amp;Sheet1!Y272&amp;" vs Sheet2:"&amp;'TO USE'!Y272, "")</f>
        <v/>
      </c>
      <c r="Z272" s="231" t="str">
        <f>IF(Sheet1!Z272 &lt;&gt; 'TO USE'!Z272, "Sheet1:"&amp;Sheet1!Z272&amp;" vs Sheet2:"&amp;'TO USE'!Z272, "")</f>
        <v/>
      </c>
      <c r="AA272" s="231" t="str">
        <f>IF(Sheet1!AA272 &lt;&gt; 'TO USE'!AA272, "Sheet1:"&amp;Sheet1!AA272&amp;" vs Sheet2:"&amp;'TO USE'!AA272, "")</f>
        <v/>
      </c>
      <c r="AB272" s="231" t="str">
        <f>IF(Sheet1!AB272 &lt;&gt; 'TO USE'!AB272, "Sheet1:"&amp;Sheet1!AB272&amp;" vs Sheet2:"&amp;'TO USE'!AB272, "")</f>
        <v/>
      </c>
      <c r="AC272" s="231" t="str">
        <f>IF(Sheet1!AC272 &lt;&gt; 'TO USE'!AC272, "Sheet1:"&amp;Sheet1!AC272&amp;" vs Sheet2:"&amp;'TO USE'!AC272, "")</f>
        <v/>
      </c>
      <c r="AD272" s="231" t="str">
        <f>IF(Sheet1!AD272 &lt;&gt; 'TO USE'!AD272, "Sheet1:"&amp;Sheet1!AD272&amp;" vs Sheet2:"&amp;'TO USE'!AD272, "")</f>
        <v/>
      </c>
      <c r="AE272" s="231" t="str">
        <f>IF(Sheet1!AE272 &lt;&gt; 'TO USE'!AE272, "Sheet1:"&amp;Sheet1!AE272&amp;" vs Sheet2:"&amp;'TO USE'!AE272, "")</f>
        <v/>
      </c>
      <c r="AF272" s="231" t="str">
        <f>IF(Sheet1!AF272 &lt;&gt; 'TO USE'!AF272, "Sheet1:"&amp;Sheet1!AF272&amp;" vs Sheet2:"&amp;'TO USE'!AF272, "")</f>
        <v/>
      </c>
      <c r="AG272" s="231" t="str">
        <f>IF(Sheet1!AG272 &lt;&gt; 'TO USE'!AG272, "Sheet1:"&amp;Sheet1!AG272&amp;" vs Sheet2:"&amp;'TO USE'!AG272, "")</f>
        <v/>
      </c>
      <c r="AH272" s="231" t="str">
        <f>IF(Sheet1!AH272 &lt;&gt; 'TO USE'!AH272, "Sheet1:"&amp;Sheet1!AH272&amp;" vs Sheet2:"&amp;'TO USE'!AH272, "")</f>
        <v/>
      </c>
      <c r="AI272" s="231" t="str">
        <f>IF(Sheet1!AI272 &lt;&gt; 'TO USE'!AI272, "Sheet1:"&amp;Sheet1!AI272&amp;" vs Sheet2:"&amp;'TO USE'!AI272, "")</f>
        <v/>
      </c>
      <c r="AJ272" s="231" t="str">
        <f>IF(Sheet1!AJ272 &lt;&gt; 'TO USE'!AJ272, "Sheet1:"&amp;Sheet1!AJ272&amp;" vs Sheet2:"&amp;'TO USE'!AJ272, "")</f>
        <v/>
      </c>
      <c r="AK272" s="231" t="str">
        <f>IF(Sheet1!AK272 &lt;&gt; 'TO USE'!AK272, "Sheet1:"&amp;Sheet1!AK272&amp;" vs Sheet2:"&amp;'TO USE'!AK272, "")</f>
        <v/>
      </c>
      <c r="AL272" s="231" t="str">
        <f>IF(Sheet1!AL272 &lt;&gt; 'TO USE'!AL272, "Sheet1:"&amp;Sheet1!AL272&amp;" vs Sheet2:"&amp;'TO USE'!AL272, "")</f>
        <v/>
      </c>
      <c r="AM272" s="231" t="str">
        <f>IF(Sheet1!AM272 &lt;&gt; 'TO USE'!AM272, "Sheet1:"&amp;Sheet1!AM272&amp;" vs Sheet2:"&amp;'TO USE'!AM272, "")</f>
        <v/>
      </c>
      <c r="AN272" s="231" t="str">
        <f>IF(Sheet1!AN272 &lt;&gt; 'TO USE'!AN272, "Sheet1:"&amp;Sheet1!AN272&amp;" vs Sheet2:"&amp;'TO USE'!AN272, "")</f>
        <v/>
      </c>
      <c r="AO272" s="231" t="str">
        <f>IF(Sheet1!AO272 &lt;&gt; 'TO USE'!AO272, "Sheet1:"&amp;Sheet1!AO272&amp;" vs Sheet2:"&amp;'TO USE'!AO272, "")</f>
        <v/>
      </c>
      <c r="AP272" s="231" t="str">
        <f>IF(Sheet1!AP272 &lt;&gt; 'TO USE'!AP272, "Sheet1:"&amp;Sheet1!AP272&amp;" vs Sheet2:"&amp;'TO USE'!AP272, "")</f>
        <v/>
      </c>
      <c r="AQ272" s="231" t="str">
        <f>IF(Sheet1!AQ272 &lt;&gt; 'TO USE'!AQ272, "Sheet1:"&amp;Sheet1!AQ272&amp;" vs Sheet2:"&amp;'TO USE'!AQ272, "")</f>
        <v/>
      </c>
      <c r="AR272" s="231" t="str">
        <f>IF(Sheet1!AR272 &lt;&gt; 'TO USE'!AR272, "Sheet1:"&amp;Sheet1!AR272&amp;" vs Sheet2:"&amp;'TO USE'!AR272, "")</f>
        <v/>
      </c>
      <c r="AS272" s="231" t="str">
        <f>IF(Sheet1!AS272 &lt;&gt; 'TO USE'!AS272, "Sheet1:"&amp;Sheet1!AS272&amp;" vs Sheet2:"&amp;'TO USE'!AS272, "")</f>
        <v/>
      </c>
      <c r="AT272" s="231" t="str">
        <f>IF(Sheet1!AT272 &lt;&gt; 'TO USE'!AT272, "Sheet1:"&amp;Sheet1!AT272&amp;" vs Sheet2:"&amp;'TO USE'!AT272, "")</f>
        <v/>
      </c>
      <c r="AU272" s="231" t="str">
        <f>IF(Sheet1!AU272 &lt;&gt; 'TO USE'!AU272, "Sheet1:"&amp;Sheet1!AU272&amp;" vs Sheet2:"&amp;'TO USE'!AU272, "")</f>
        <v/>
      </c>
      <c r="AV272" s="231" t="str">
        <f>IF(Sheet1!AV272 &lt;&gt; 'TO USE'!AV272, "Sheet1:"&amp;Sheet1!AV272&amp;" vs Sheet2:"&amp;'TO USE'!AV272, "")</f>
        <v/>
      </c>
    </row>
    <row r="273" spans="1:48" ht="19">
      <c r="A273">
        <v>1068</v>
      </c>
      <c r="B273" s="231" t="str">
        <f>IF(Sheet1!B273 &lt;&gt; 'TO USE'!B273, "Sheet1:"&amp;Sheet1!B273&amp;" vs Sheet2:"&amp;'TO USE'!B273, "")</f>
        <v/>
      </c>
      <c r="C273" s="231" t="str">
        <f>IF(Sheet1!C273 &lt;&gt; 'TO USE'!C273, "Sheet1:"&amp;Sheet1!C273&amp;" vs Sheet2:"&amp;'TO USE'!C273, "")</f>
        <v/>
      </c>
      <c r="D273" s="231" t="str">
        <f>IF(Sheet1!D273 &lt;&gt; 'TO USE'!D273, "Sheet1:"&amp;Sheet1!D273&amp;" vs Sheet2:"&amp;'TO USE'!D273, "")</f>
        <v/>
      </c>
      <c r="E273" s="231" t="str">
        <f>IF(Sheet1!E273 &lt;&gt; 'TO USE'!E273, "Sheet1:"&amp;Sheet1!E273&amp;" vs Sheet2:"&amp;'TO USE'!E273, "")</f>
        <v/>
      </c>
      <c r="F273" s="231" t="str">
        <f>IF(Sheet1!F273 &lt;&gt; 'TO USE'!F273, "Sheet1:"&amp;Sheet1!F273&amp;" vs Sheet2:"&amp;'TO USE'!F273, "")</f>
        <v/>
      </c>
      <c r="G273" s="231" t="str">
        <f>IF(Sheet1!G273 &lt;&gt; 'TO USE'!G273, "Sheet1:"&amp;Sheet1!G273&amp;" vs Sheet2:"&amp;'TO USE'!G273, "")</f>
        <v/>
      </c>
      <c r="H273" s="231" t="str">
        <f>IF(Sheet1!H273 &lt;&gt; 'TO USE'!H273, "Sheet1:"&amp;Sheet1!H273&amp;" vs Sheet2:"&amp;'TO USE'!H273, "")</f>
        <v/>
      </c>
      <c r="I273" s="231" t="str">
        <f>IF(Sheet1!I273 &lt;&gt; 'TO USE'!I273, "Sheet1:"&amp;Sheet1!I273&amp;" vs Sheet2:"&amp;'TO USE'!I273, "")</f>
        <v/>
      </c>
      <c r="J273" s="231" t="str">
        <f>IF(Sheet1!J273 &lt;&gt; 'TO USE'!J273, "Sheet1:"&amp;Sheet1!J273&amp;" vs Sheet2:"&amp;'TO USE'!J273, "")</f>
        <v/>
      </c>
      <c r="K273" s="231" t="str">
        <f>IF(Sheet1!K273 &lt;&gt; 'TO USE'!K273, "Sheet1:"&amp;Sheet1!K273&amp;" vs Sheet2:"&amp;'TO USE'!K273, "")</f>
        <v/>
      </c>
      <c r="L273" s="231" t="str">
        <f>IF(Sheet1!L273 &lt;&gt; 'TO USE'!L273, "Sheet1:"&amp;Sheet1!L273&amp;" vs Sheet2:"&amp;'TO USE'!L273, "")</f>
        <v/>
      </c>
      <c r="M273" s="231" t="str">
        <f>IF(Sheet1!M273 &lt;&gt; 'TO USE'!M273, "Sheet1:"&amp;Sheet1!M273&amp;" vs Sheet2:"&amp;'TO USE'!M273, "")</f>
        <v/>
      </c>
      <c r="N273" s="231" t="str">
        <f>IF(Sheet1!N273 &lt;&gt; 'TO USE'!N273, "Sheet1:"&amp;Sheet1!N273&amp;" vs Sheet2:"&amp;'TO USE'!N273, "")</f>
        <v/>
      </c>
      <c r="O273" s="231" t="str">
        <f>IF(Sheet1!O273 &lt;&gt; 'TO USE'!O273, "Sheet1:"&amp;Sheet1!O273&amp;" vs Sheet2:"&amp;'TO USE'!O273, "")</f>
        <v/>
      </c>
      <c r="P273" s="231" t="str">
        <f>IF(Sheet1!P273 &lt;&gt; 'TO USE'!P273, "Sheet1:"&amp;Sheet1!P273&amp;" vs Sheet2:"&amp;'TO USE'!P273, "")</f>
        <v/>
      </c>
      <c r="Q273" s="231" t="str">
        <f>IF(Sheet1!Q273 &lt;&gt; 'TO USE'!Q273, "Sheet1:"&amp;Sheet1!Q273&amp;" vs Sheet2:"&amp;'TO USE'!Q273, "")</f>
        <v/>
      </c>
      <c r="R273" s="231" t="str">
        <f>IF(Sheet1!R273 &lt;&gt; 'TO USE'!R273, "Sheet1:"&amp;Sheet1!R273&amp;" vs Sheet2:"&amp;'TO USE'!R273, "")</f>
        <v/>
      </c>
      <c r="S273" s="231" t="str">
        <f>IF(Sheet1!S273 &lt;&gt; 'TO USE'!S273, "Sheet1:"&amp;Sheet1!S273&amp;" vs Sheet2:"&amp;'TO USE'!S273, "")</f>
        <v/>
      </c>
      <c r="T273" s="231" t="str">
        <f>IF(Sheet1!T273 &lt;&gt; 'TO USE'!T273, "Sheet1:"&amp;Sheet1!T273&amp;" vs Sheet2:"&amp;'TO USE'!T273, "")</f>
        <v/>
      </c>
      <c r="U273" s="231" t="str">
        <f>IF(Sheet1!U273 &lt;&gt; 'TO USE'!U273, "Sheet1:"&amp;Sheet1!U273&amp;" vs Sheet2:"&amp;'TO USE'!U273, "")</f>
        <v/>
      </c>
      <c r="V273" s="231" t="str">
        <f>IF(Sheet1!V273 &lt;&gt; 'TO USE'!V273, "Sheet1:"&amp;Sheet1!V273&amp;" vs Sheet2:"&amp;'TO USE'!V273, "")</f>
        <v/>
      </c>
      <c r="W273" s="231" t="str">
        <f>IF(Sheet1!W273 &lt;&gt; 'TO USE'!W273, "Sheet1:"&amp;Sheet1!W273&amp;" vs Sheet2:"&amp;'TO USE'!W273, "")</f>
        <v/>
      </c>
      <c r="X273" s="231" t="str">
        <f>IF(Sheet1!X273 &lt;&gt; 'TO USE'!X273, "Sheet1:"&amp;Sheet1!X273&amp;" vs Sheet2:"&amp;'TO USE'!X273, "")</f>
        <v/>
      </c>
      <c r="Y273" s="231" t="str">
        <f>IF(Sheet1!Y273 &lt;&gt; 'TO USE'!Y273, "Sheet1:"&amp;Sheet1!Y273&amp;" vs Sheet2:"&amp;'TO USE'!Y273, "")</f>
        <v/>
      </c>
      <c r="Z273" s="231" t="str">
        <f>IF(Sheet1!Z273 &lt;&gt; 'TO USE'!Z273, "Sheet1:"&amp;Sheet1!Z273&amp;" vs Sheet2:"&amp;'TO USE'!Z273, "")</f>
        <v/>
      </c>
      <c r="AA273" s="231" t="str">
        <f>IF(Sheet1!AA273 &lt;&gt; 'TO USE'!AA273, "Sheet1:"&amp;Sheet1!AA273&amp;" vs Sheet2:"&amp;'TO USE'!AA273, "")</f>
        <v/>
      </c>
      <c r="AB273" s="231" t="str">
        <f>IF(Sheet1!AB273 &lt;&gt; 'TO USE'!AB273, "Sheet1:"&amp;Sheet1!AB273&amp;" vs Sheet2:"&amp;'TO USE'!AB273, "")</f>
        <v/>
      </c>
      <c r="AC273" s="231" t="str">
        <f>IF(Sheet1!AC273 &lt;&gt; 'TO USE'!AC273, "Sheet1:"&amp;Sheet1!AC273&amp;" vs Sheet2:"&amp;'TO USE'!AC273, "")</f>
        <v/>
      </c>
      <c r="AD273" s="231" t="str">
        <f>IF(Sheet1!AD273 &lt;&gt; 'TO USE'!AD273, "Sheet1:"&amp;Sheet1!AD273&amp;" vs Sheet2:"&amp;'TO USE'!AD273, "")</f>
        <v/>
      </c>
      <c r="AE273" s="231" t="str">
        <f>IF(Sheet1!AE273 &lt;&gt; 'TO USE'!AE273, "Sheet1:"&amp;Sheet1!AE273&amp;" vs Sheet2:"&amp;'TO USE'!AE273, "")</f>
        <v/>
      </c>
      <c r="AF273" s="231" t="str">
        <f>IF(Sheet1!AF273 &lt;&gt; 'TO USE'!AF273, "Sheet1:"&amp;Sheet1!AF273&amp;" vs Sheet2:"&amp;'TO USE'!AF273, "")</f>
        <v/>
      </c>
      <c r="AG273" s="231" t="str">
        <f>IF(Sheet1!AG273 &lt;&gt; 'TO USE'!AG273, "Sheet1:"&amp;Sheet1!AG273&amp;" vs Sheet2:"&amp;'TO USE'!AG273, "")</f>
        <v/>
      </c>
      <c r="AH273" s="231" t="str">
        <f>IF(Sheet1!AH273 &lt;&gt; 'TO USE'!AH273, "Sheet1:"&amp;Sheet1!AH273&amp;" vs Sheet2:"&amp;'TO USE'!AH273, "")</f>
        <v/>
      </c>
      <c r="AI273" s="231" t="str">
        <f>IF(Sheet1!AI273 &lt;&gt; 'TO USE'!AI273, "Sheet1:"&amp;Sheet1!AI273&amp;" vs Sheet2:"&amp;'TO USE'!AI273, "")</f>
        <v/>
      </c>
      <c r="AJ273" s="231" t="str">
        <f>IF(Sheet1!AJ273 &lt;&gt; 'TO USE'!AJ273, "Sheet1:"&amp;Sheet1!AJ273&amp;" vs Sheet2:"&amp;'TO USE'!AJ273, "")</f>
        <v/>
      </c>
      <c r="AK273" s="231" t="str">
        <f>IF(Sheet1!AK273 &lt;&gt; 'TO USE'!AK273, "Sheet1:"&amp;Sheet1!AK273&amp;" vs Sheet2:"&amp;'TO USE'!AK273, "")</f>
        <v/>
      </c>
      <c r="AL273" s="231" t="str">
        <f>IF(Sheet1!AL273 &lt;&gt; 'TO USE'!AL273, "Sheet1:"&amp;Sheet1!AL273&amp;" vs Sheet2:"&amp;'TO USE'!AL273, "")</f>
        <v/>
      </c>
      <c r="AM273" s="231" t="str">
        <f>IF(Sheet1!AM273 &lt;&gt; 'TO USE'!AM273, "Sheet1:"&amp;Sheet1!AM273&amp;" vs Sheet2:"&amp;'TO USE'!AM273, "")</f>
        <v/>
      </c>
      <c r="AN273" s="231" t="str">
        <f>IF(Sheet1!AN273 &lt;&gt; 'TO USE'!AN273, "Sheet1:"&amp;Sheet1!AN273&amp;" vs Sheet2:"&amp;'TO USE'!AN273, "")</f>
        <v/>
      </c>
      <c r="AO273" s="231" t="str">
        <f>IF(Sheet1!AO273 &lt;&gt; 'TO USE'!AO273, "Sheet1:"&amp;Sheet1!AO273&amp;" vs Sheet2:"&amp;'TO USE'!AO273, "")</f>
        <v/>
      </c>
      <c r="AP273" s="231" t="str">
        <f>IF(Sheet1!AP273 &lt;&gt; 'TO USE'!AP273, "Sheet1:"&amp;Sheet1!AP273&amp;" vs Sheet2:"&amp;'TO USE'!AP273, "")</f>
        <v/>
      </c>
      <c r="AQ273" s="231" t="str">
        <f>IF(Sheet1!AQ273 &lt;&gt; 'TO USE'!AQ273, "Sheet1:"&amp;Sheet1!AQ273&amp;" vs Sheet2:"&amp;'TO USE'!AQ273, "")</f>
        <v/>
      </c>
      <c r="AR273" s="231" t="str">
        <f>IF(Sheet1!AR273 &lt;&gt; 'TO USE'!AR273, "Sheet1:"&amp;Sheet1!AR273&amp;" vs Sheet2:"&amp;'TO USE'!AR273, "")</f>
        <v/>
      </c>
      <c r="AS273" s="231" t="str">
        <f>IF(Sheet1!AS273 &lt;&gt; 'TO USE'!AS273, "Sheet1:"&amp;Sheet1!AS273&amp;" vs Sheet2:"&amp;'TO USE'!AS273, "")</f>
        <v/>
      </c>
      <c r="AT273" s="231" t="str">
        <f>IF(Sheet1!AT273 &lt;&gt; 'TO USE'!AT273, "Sheet1:"&amp;Sheet1!AT273&amp;" vs Sheet2:"&amp;'TO USE'!AT273, "")</f>
        <v/>
      </c>
      <c r="AU273" s="231" t="str">
        <f>IF(Sheet1!AU273 &lt;&gt; 'TO USE'!AU273, "Sheet1:"&amp;Sheet1!AU273&amp;" vs Sheet2:"&amp;'TO USE'!AU273, "")</f>
        <v/>
      </c>
      <c r="AV273" s="231" t="str">
        <f>IF(Sheet1!AV273 &lt;&gt; 'TO USE'!AV273, "Sheet1:"&amp;Sheet1!AV273&amp;" vs Sheet2:"&amp;'TO USE'!AV273, "")</f>
        <v/>
      </c>
    </row>
    <row r="274" spans="1:48" ht="19">
      <c r="A274">
        <v>1069</v>
      </c>
      <c r="B274" s="231" t="str">
        <f>IF(Sheet1!B274 &lt;&gt; 'TO USE'!B274, "Sheet1:"&amp;Sheet1!B274&amp;" vs Sheet2:"&amp;'TO USE'!B274, "")</f>
        <v/>
      </c>
      <c r="C274" s="231" t="str">
        <f>IF(Sheet1!C274 &lt;&gt; 'TO USE'!C274, "Sheet1:"&amp;Sheet1!C274&amp;" vs Sheet2:"&amp;'TO USE'!C274, "")</f>
        <v/>
      </c>
      <c r="D274" s="231" t="str">
        <f>IF(Sheet1!D274 &lt;&gt; 'TO USE'!D274, "Sheet1:"&amp;Sheet1!D274&amp;" vs Sheet2:"&amp;'TO USE'!D274, "")</f>
        <v/>
      </c>
      <c r="E274" s="231" t="str">
        <f>IF(Sheet1!E274 &lt;&gt; 'TO USE'!E274, "Sheet1:"&amp;Sheet1!E274&amp;" vs Sheet2:"&amp;'TO USE'!E274, "")</f>
        <v/>
      </c>
      <c r="F274" s="231" t="str">
        <f>IF(Sheet1!F274 &lt;&gt; 'TO USE'!F274, "Sheet1:"&amp;Sheet1!F274&amp;" vs Sheet2:"&amp;'TO USE'!F274, "")</f>
        <v/>
      </c>
      <c r="G274" s="231" t="str">
        <f>IF(Sheet1!G274 &lt;&gt; 'TO USE'!G274, "Sheet1:"&amp;Sheet1!G274&amp;" vs Sheet2:"&amp;'TO USE'!G274, "")</f>
        <v/>
      </c>
      <c r="H274" s="231" t="str">
        <f>IF(Sheet1!H274 &lt;&gt; 'TO USE'!H274, "Sheet1:"&amp;Sheet1!H274&amp;" vs Sheet2:"&amp;'TO USE'!H274, "")</f>
        <v/>
      </c>
      <c r="I274" s="231" t="str">
        <f>IF(Sheet1!I274 &lt;&gt; 'TO USE'!I274, "Sheet1:"&amp;Sheet1!I274&amp;" vs Sheet2:"&amp;'TO USE'!I274, "")</f>
        <v/>
      </c>
      <c r="J274" s="231" t="str">
        <f>IF(Sheet1!J274 &lt;&gt; 'TO USE'!J274, "Sheet1:"&amp;Sheet1!J274&amp;" vs Sheet2:"&amp;'TO USE'!J274, "")</f>
        <v/>
      </c>
      <c r="K274" s="231" t="str">
        <f>IF(Sheet1!K274 &lt;&gt; 'TO USE'!K274, "Sheet1:"&amp;Sheet1!K274&amp;" vs Sheet2:"&amp;'TO USE'!K274, "")</f>
        <v/>
      </c>
      <c r="L274" s="231" t="str">
        <f>IF(Sheet1!L274 &lt;&gt; 'TO USE'!L274, "Sheet1:"&amp;Sheet1!L274&amp;" vs Sheet2:"&amp;'TO USE'!L274, "")</f>
        <v/>
      </c>
      <c r="M274" s="231" t="str">
        <f>IF(Sheet1!M274 &lt;&gt; 'TO USE'!M274, "Sheet1:"&amp;Sheet1!M274&amp;" vs Sheet2:"&amp;'TO USE'!M274, "")</f>
        <v/>
      </c>
      <c r="N274" s="231" t="str">
        <f>IF(Sheet1!N274 &lt;&gt; 'TO USE'!N274, "Sheet1:"&amp;Sheet1!N274&amp;" vs Sheet2:"&amp;'TO USE'!N274, "")</f>
        <v/>
      </c>
      <c r="O274" s="231" t="str">
        <f>IF(Sheet1!O274 &lt;&gt; 'TO USE'!O274, "Sheet1:"&amp;Sheet1!O274&amp;" vs Sheet2:"&amp;'TO USE'!O274, "")</f>
        <v/>
      </c>
      <c r="P274" s="231" t="str">
        <f>IF(Sheet1!P274 &lt;&gt; 'TO USE'!P274, "Sheet1:"&amp;Sheet1!P274&amp;" vs Sheet2:"&amp;'TO USE'!P274, "")</f>
        <v/>
      </c>
      <c r="Q274" s="231" t="str">
        <f>IF(Sheet1!Q274 &lt;&gt; 'TO USE'!Q274, "Sheet1:"&amp;Sheet1!Q274&amp;" vs Sheet2:"&amp;'TO USE'!Q274, "")</f>
        <v/>
      </c>
      <c r="R274" s="231" t="str">
        <f>IF(Sheet1!R274 &lt;&gt; 'TO USE'!R274, "Sheet1:"&amp;Sheet1!R274&amp;" vs Sheet2:"&amp;'TO USE'!R274, "")</f>
        <v/>
      </c>
      <c r="S274" s="231" t="str">
        <f>IF(Sheet1!S274 &lt;&gt; 'TO USE'!S274, "Sheet1:"&amp;Sheet1!S274&amp;" vs Sheet2:"&amp;'TO USE'!S274, "")</f>
        <v/>
      </c>
      <c r="T274" s="231" t="str">
        <f>IF(Sheet1!T274 &lt;&gt; 'TO USE'!T274, "Sheet1:"&amp;Sheet1!T274&amp;" vs Sheet2:"&amp;'TO USE'!T274, "")</f>
        <v/>
      </c>
      <c r="U274" s="231" t="str">
        <f>IF(Sheet1!U274 &lt;&gt; 'TO USE'!U274, "Sheet1:"&amp;Sheet1!U274&amp;" vs Sheet2:"&amp;'TO USE'!U274, "")</f>
        <v/>
      </c>
      <c r="V274" s="231" t="str">
        <f>IF(Sheet1!V274 &lt;&gt; 'TO USE'!V274, "Sheet1:"&amp;Sheet1!V274&amp;" vs Sheet2:"&amp;'TO USE'!V274, "")</f>
        <v/>
      </c>
      <c r="W274" s="231" t="str">
        <f>IF(Sheet1!W274 &lt;&gt; 'TO USE'!W274, "Sheet1:"&amp;Sheet1!W274&amp;" vs Sheet2:"&amp;'TO USE'!W274, "")</f>
        <v/>
      </c>
      <c r="X274" s="231" t="str">
        <f>IF(Sheet1!X274 &lt;&gt; 'TO USE'!X274, "Sheet1:"&amp;Sheet1!X274&amp;" vs Sheet2:"&amp;'TO USE'!X274, "")</f>
        <v/>
      </c>
      <c r="Y274" s="231" t="str">
        <f>IF(Sheet1!Y274 &lt;&gt; 'TO USE'!Y274, "Sheet1:"&amp;Sheet1!Y274&amp;" vs Sheet2:"&amp;'TO USE'!Y274, "")</f>
        <v/>
      </c>
      <c r="Z274" s="231" t="str">
        <f>IF(Sheet1!Z274 &lt;&gt; 'TO USE'!Z274, "Sheet1:"&amp;Sheet1!Z274&amp;" vs Sheet2:"&amp;'TO USE'!Z274, "")</f>
        <v/>
      </c>
      <c r="AA274" s="231" t="str">
        <f>IF(Sheet1!AA274 &lt;&gt; 'TO USE'!AA274, "Sheet1:"&amp;Sheet1!AA274&amp;" vs Sheet2:"&amp;'TO USE'!AA274, "")</f>
        <v/>
      </c>
      <c r="AB274" s="231" t="str">
        <f>IF(Sheet1!AB274 &lt;&gt; 'TO USE'!AB274, "Sheet1:"&amp;Sheet1!AB274&amp;" vs Sheet2:"&amp;'TO USE'!AB274, "")</f>
        <v/>
      </c>
      <c r="AC274" s="231" t="str">
        <f>IF(Sheet1!AC274 &lt;&gt; 'TO USE'!AC274, "Sheet1:"&amp;Sheet1!AC274&amp;" vs Sheet2:"&amp;'TO USE'!AC274, "")</f>
        <v/>
      </c>
      <c r="AD274" s="231" t="str">
        <f>IF(Sheet1!AD274 &lt;&gt; 'TO USE'!AD274, "Sheet1:"&amp;Sheet1!AD274&amp;" vs Sheet2:"&amp;'TO USE'!AD274, "")</f>
        <v/>
      </c>
      <c r="AE274" s="231" t="str">
        <f>IF(Sheet1!AE274 &lt;&gt; 'TO USE'!AE274, "Sheet1:"&amp;Sheet1!AE274&amp;" vs Sheet2:"&amp;'TO USE'!AE274, "")</f>
        <v/>
      </c>
      <c r="AF274" s="231" t="str">
        <f>IF(Sheet1!AF274 &lt;&gt; 'TO USE'!AF274, "Sheet1:"&amp;Sheet1!AF274&amp;" vs Sheet2:"&amp;'TO USE'!AF274, "")</f>
        <v/>
      </c>
      <c r="AG274" s="231" t="str">
        <f>IF(Sheet1!AG274 &lt;&gt; 'TO USE'!AG274, "Sheet1:"&amp;Sheet1!AG274&amp;" vs Sheet2:"&amp;'TO USE'!AG274, "")</f>
        <v/>
      </c>
      <c r="AH274" s="231" t="str">
        <f>IF(Sheet1!AH274 &lt;&gt; 'TO USE'!AH274, "Sheet1:"&amp;Sheet1!AH274&amp;" vs Sheet2:"&amp;'TO USE'!AH274, "")</f>
        <v/>
      </c>
      <c r="AI274" s="231" t="str">
        <f>IF(Sheet1!AI274 &lt;&gt; 'TO USE'!AI274, "Sheet1:"&amp;Sheet1!AI274&amp;" vs Sheet2:"&amp;'TO USE'!AI274, "")</f>
        <v/>
      </c>
      <c r="AJ274" s="231" t="str">
        <f>IF(Sheet1!AJ274 &lt;&gt; 'TO USE'!AJ274, "Sheet1:"&amp;Sheet1!AJ274&amp;" vs Sheet2:"&amp;'TO USE'!AJ274, "")</f>
        <v/>
      </c>
      <c r="AK274" s="231" t="str">
        <f>IF(Sheet1!AK274 &lt;&gt; 'TO USE'!AK274, "Sheet1:"&amp;Sheet1!AK274&amp;" vs Sheet2:"&amp;'TO USE'!AK274, "")</f>
        <v/>
      </c>
      <c r="AL274" s="231" t="str">
        <f>IF(Sheet1!AL274 &lt;&gt; 'TO USE'!AL274, "Sheet1:"&amp;Sheet1!AL274&amp;" vs Sheet2:"&amp;'TO USE'!AL274, "")</f>
        <v/>
      </c>
      <c r="AM274" s="231" t="str">
        <f>IF(Sheet1!AM274 &lt;&gt; 'TO USE'!AM274, "Sheet1:"&amp;Sheet1!AM274&amp;" vs Sheet2:"&amp;'TO USE'!AM274, "")</f>
        <v/>
      </c>
      <c r="AN274" s="231" t="str">
        <f>IF(Sheet1!AN274 &lt;&gt; 'TO USE'!AN274, "Sheet1:"&amp;Sheet1!AN274&amp;" vs Sheet2:"&amp;'TO USE'!AN274, "")</f>
        <v/>
      </c>
      <c r="AO274" s="231" t="str">
        <f>IF(Sheet1!AO274 &lt;&gt; 'TO USE'!AO274, "Sheet1:"&amp;Sheet1!AO274&amp;" vs Sheet2:"&amp;'TO USE'!AO274, "")</f>
        <v/>
      </c>
      <c r="AP274" s="231" t="str">
        <f>IF(Sheet1!AP274 &lt;&gt; 'TO USE'!AP274, "Sheet1:"&amp;Sheet1!AP274&amp;" vs Sheet2:"&amp;'TO USE'!AP274, "")</f>
        <v/>
      </c>
      <c r="AQ274" s="231" t="str">
        <f>IF(Sheet1!AQ274 &lt;&gt; 'TO USE'!AQ274, "Sheet1:"&amp;Sheet1!AQ274&amp;" vs Sheet2:"&amp;'TO USE'!AQ274, "")</f>
        <v/>
      </c>
      <c r="AR274" s="231" t="str">
        <f>IF(Sheet1!AR274 &lt;&gt; 'TO USE'!AR274, "Sheet1:"&amp;Sheet1!AR274&amp;" vs Sheet2:"&amp;'TO USE'!AR274, "")</f>
        <v/>
      </c>
      <c r="AS274" s="231" t="str">
        <f>IF(Sheet1!AS274 &lt;&gt; 'TO USE'!AS274, "Sheet1:"&amp;Sheet1!AS274&amp;" vs Sheet2:"&amp;'TO USE'!AS274, "")</f>
        <v/>
      </c>
      <c r="AT274" s="231" t="str">
        <f>IF(Sheet1!AT274 &lt;&gt; 'TO USE'!AT274, "Sheet1:"&amp;Sheet1!AT274&amp;" vs Sheet2:"&amp;'TO USE'!AT274, "")</f>
        <v/>
      </c>
      <c r="AU274" s="231" t="str">
        <f>IF(Sheet1!AU274 &lt;&gt; 'TO USE'!AU274, "Sheet1:"&amp;Sheet1!AU274&amp;" vs Sheet2:"&amp;'TO USE'!AU274, "")</f>
        <v/>
      </c>
      <c r="AV274" s="231" t="str">
        <f>IF(Sheet1!AV274 &lt;&gt; 'TO USE'!AV274, "Sheet1:"&amp;Sheet1!AV274&amp;" vs Sheet2:"&amp;'TO USE'!AV274, "")</f>
        <v/>
      </c>
    </row>
    <row r="275" spans="1:48" ht="19">
      <c r="A275" s="39">
        <v>1070</v>
      </c>
      <c r="B275" s="231" t="str">
        <f>IF(Sheet1!B275 &lt;&gt; 'TO USE'!B275, "Sheet1:"&amp;Sheet1!B275&amp;" vs Sheet2:"&amp;'TO USE'!B275, "")</f>
        <v/>
      </c>
      <c r="C275" s="231" t="str">
        <f>IF(Sheet1!C275 &lt;&gt; 'TO USE'!C275, "Sheet1:"&amp;Sheet1!C275&amp;" vs Sheet2:"&amp;'TO USE'!C275, "")</f>
        <v/>
      </c>
      <c r="D275" s="231" t="str">
        <f>IF(Sheet1!D275 &lt;&gt; 'TO USE'!D275, "Sheet1:"&amp;Sheet1!D275&amp;" vs Sheet2:"&amp;'TO USE'!D275, "")</f>
        <v/>
      </c>
      <c r="E275" s="231" t="str">
        <f>IF(Sheet1!E275 &lt;&gt; 'TO USE'!E275, "Sheet1:"&amp;Sheet1!E275&amp;" vs Sheet2:"&amp;'TO USE'!E275, "")</f>
        <v/>
      </c>
      <c r="F275" s="231" t="str">
        <f>IF(Sheet1!F275 &lt;&gt; 'TO USE'!F275, "Sheet1:"&amp;Sheet1!F275&amp;" vs Sheet2:"&amp;'TO USE'!F275, "")</f>
        <v/>
      </c>
      <c r="G275" s="231" t="str">
        <f>IF(Sheet1!G275 &lt;&gt; 'TO USE'!G275, "Sheet1:"&amp;Sheet1!G275&amp;" vs Sheet2:"&amp;'TO USE'!G275, "")</f>
        <v/>
      </c>
      <c r="H275" s="231" t="str">
        <f>IF(Sheet1!H275 &lt;&gt; 'TO USE'!H275, "Sheet1:"&amp;Sheet1!H275&amp;" vs Sheet2:"&amp;'TO USE'!H275, "")</f>
        <v/>
      </c>
      <c r="I275" s="231" t="str">
        <f>IF(Sheet1!I275 &lt;&gt; 'TO USE'!I275, "Sheet1:"&amp;Sheet1!I275&amp;" vs Sheet2:"&amp;'TO USE'!I275, "")</f>
        <v/>
      </c>
      <c r="J275" s="231" t="str">
        <f>IF(Sheet1!J275 &lt;&gt; 'TO USE'!J275, "Sheet1:"&amp;Sheet1!J275&amp;" vs Sheet2:"&amp;'TO USE'!J275, "")</f>
        <v/>
      </c>
      <c r="K275" s="231" t="str">
        <f>IF(Sheet1!K275 &lt;&gt; 'TO USE'!K275, "Sheet1:"&amp;Sheet1!K275&amp;" vs Sheet2:"&amp;'TO USE'!K275, "")</f>
        <v/>
      </c>
      <c r="L275" s="231" t="str">
        <f>IF(Sheet1!L275 &lt;&gt; 'TO USE'!L275, "Sheet1:"&amp;Sheet1!L275&amp;" vs Sheet2:"&amp;'TO USE'!L275, "")</f>
        <v/>
      </c>
      <c r="M275" s="231" t="str">
        <f>IF(Sheet1!M275 &lt;&gt; 'TO USE'!M275, "Sheet1:"&amp;Sheet1!M275&amp;" vs Sheet2:"&amp;'TO USE'!M275, "")</f>
        <v/>
      </c>
      <c r="N275" s="231" t="str">
        <f>IF(Sheet1!N275 &lt;&gt; 'TO USE'!N275, "Sheet1:"&amp;Sheet1!N275&amp;" vs Sheet2:"&amp;'TO USE'!N275, "")</f>
        <v/>
      </c>
      <c r="O275" s="231" t="str">
        <f>IF(Sheet1!O275 &lt;&gt; 'TO USE'!O275, "Sheet1:"&amp;Sheet1!O275&amp;" vs Sheet2:"&amp;'TO USE'!O275, "")</f>
        <v/>
      </c>
      <c r="P275" s="231" t="str">
        <f>IF(Sheet1!P275 &lt;&gt; 'TO USE'!P275, "Sheet1:"&amp;Sheet1!P275&amp;" vs Sheet2:"&amp;'TO USE'!P275, "")</f>
        <v/>
      </c>
      <c r="Q275" s="231" t="str">
        <f>IF(Sheet1!Q275 &lt;&gt; 'TO USE'!Q275, "Sheet1:"&amp;Sheet1!Q275&amp;" vs Sheet2:"&amp;'TO USE'!Q275, "")</f>
        <v/>
      </c>
      <c r="R275" s="231" t="str">
        <f>IF(Sheet1!R275 &lt;&gt; 'TO USE'!R275, "Sheet1:"&amp;Sheet1!R275&amp;" vs Sheet2:"&amp;'TO USE'!R275, "")</f>
        <v/>
      </c>
      <c r="S275" s="231" t="str">
        <f>IF(Sheet1!S275 &lt;&gt; 'TO USE'!S275, "Sheet1:"&amp;Sheet1!S275&amp;" vs Sheet2:"&amp;'TO USE'!S275, "")</f>
        <v/>
      </c>
      <c r="T275" s="231" t="str">
        <f>IF(Sheet1!T275 &lt;&gt; 'TO USE'!T275, "Sheet1:"&amp;Sheet1!T275&amp;" vs Sheet2:"&amp;'TO USE'!T275, "")</f>
        <v/>
      </c>
      <c r="U275" s="231" t="str">
        <f>IF(Sheet1!U275 &lt;&gt; 'TO USE'!U275, "Sheet1:"&amp;Sheet1!U275&amp;" vs Sheet2:"&amp;'TO USE'!U275, "")</f>
        <v/>
      </c>
      <c r="V275" s="231" t="str">
        <f>IF(Sheet1!V275 &lt;&gt; 'TO USE'!V275, "Sheet1:"&amp;Sheet1!V275&amp;" vs Sheet2:"&amp;'TO USE'!V275, "")</f>
        <v/>
      </c>
      <c r="W275" s="231" t="str">
        <f>IF(Sheet1!W275 &lt;&gt; 'TO USE'!W275, "Sheet1:"&amp;Sheet1!W275&amp;" vs Sheet2:"&amp;'TO USE'!W275, "")</f>
        <v/>
      </c>
      <c r="X275" s="231" t="str">
        <f>IF(Sheet1!X275 &lt;&gt; 'TO USE'!X275, "Sheet1:"&amp;Sheet1!X275&amp;" vs Sheet2:"&amp;'TO USE'!X275, "")</f>
        <v/>
      </c>
      <c r="Y275" s="231" t="str">
        <f>IF(Sheet1!Y275 &lt;&gt; 'TO USE'!Y275, "Sheet1:"&amp;Sheet1!Y275&amp;" vs Sheet2:"&amp;'TO USE'!Y275, "")</f>
        <v/>
      </c>
      <c r="Z275" s="231" t="str">
        <f>IF(Sheet1!Z275 &lt;&gt; 'TO USE'!Z275, "Sheet1:"&amp;Sheet1!Z275&amp;" vs Sheet2:"&amp;'TO USE'!Z275, "")</f>
        <v/>
      </c>
      <c r="AA275" s="231" t="str">
        <f>IF(Sheet1!AA275 &lt;&gt; 'TO USE'!AA275, "Sheet1:"&amp;Sheet1!AA275&amp;" vs Sheet2:"&amp;'TO USE'!AA275, "")</f>
        <v/>
      </c>
      <c r="AB275" s="231" t="str">
        <f>IF(Sheet1!AB275 &lt;&gt; 'TO USE'!AB275, "Sheet1:"&amp;Sheet1!AB275&amp;" vs Sheet2:"&amp;'TO USE'!AB275, "")</f>
        <v/>
      </c>
      <c r="AC275" s="231" t="str">
        <f>IF(Sheet1!AC275 &lt;&gt; 'TO USE'!AC275, "Sheet1:"&amp;Sheet1!AC275&amp;" vs Sheet2:"&amp;'TO USE'!AC275, "")</f>
        <v/>
      </c>
      <c r="AD275" s="231" t="str">
        <f>IF(Sheet1!AD275 &lt;&gt; 'TO USE'!AD275, "Sheet1:"&amp;Sheet1!AD275&amp;" vs Sheet2:"&amp;'TO USE'!AD275, "")</f>
        <v/>
      </c>
      <c r="AE275" s="231" t="str">
        <f>IF(Sheet1!AE275 &lt;&gt; 'TO USE'!AE275, "Sheet1:"&amp;Sheet1!AE275&amp;" vs Sheet2:"&amp;'TO USE'!AE275, "")</f>
        <v/>
      </c>
      <c r="AF275" s="231" t="str">
        <f>IF(Sheet1!AF275 &lt;&gt; 'TO USE'!AF275, "Sheet1:"&amp;Sheet1!AF275&amp;" vs Sheet2:"&amp;'TO USE'!AF275, "")</f>
        <v/>
      </c>
      <c r="AG275" s="231" t="str">
        <f>IF(Sheet1!AG275 &lt;&gt; 'TO USE'!AG275, "Sheet1:"&amp;Sheet1!AG275&amp;" vs Sheet2:"&amp;'TO USE'!AG275, "")</f>
        <v/>
      </c>
      <c r="AH275" s="231" t="str">
        <f>IF(Sheet1!AH275 &lt;&gt; 'TO USE'!AH275, "Sheet1:"&amp;Sheet1!AH275&amp;" vs Sheet2:"&amp;'TO USE'!AH275, "")</f>
        <v/>
      </c>
      <c r="AI275" s="231" t="str">
        <f>IF(Sheet1!AI275 &lt;&gt; 'TO USE'!AI275, "Sheet1:"&amp;Sheet1!AI275&amp;" vs Sheet2:"&amp;'TO USE'!AI275, "")</f>
        <v/>
      </c>
      <c r="AJ275" s="231" t="str">
        <f>IF(Sheet1!AJ275 &lt;&gt; 'TO USE'!AJ275, "Sheet1:"&amp;Sheet1!AJ275&amp;" vs Sheet2:"&amp;'TO USE'!AJ275, "")</f>
        <v/>
      </c>
      <c r="AK275" s="231" t="str">
        <f>IF(Sheet1!AK275 &lt;&gt; 'TO USE'!AK275, "Sheet1:"&amp;Sheet1!AK275&amp;" vs Sheet2:"&amp;'TO USE'!AK275, "")</f>
        <v/>
      </c>
      <c r="AL275" s="231" t="str">
        <f>IF(Sheet1!AL275 &lt;&gt; 'TO USE'!AL275, "Sheet1:"&amp;Sheet1!AL275&amp;" vs Sheet2:"&amp;'TO USE'!AL275, "")</f>
        <v/>
      </c>
      <c r="AM275" s="231" t="str">
        <f>IF(Sheet1!AM275 &lt;&gt; 'TO USE'!AM275, "Sheet1:"&amp;Sheet1!AM275&amp;" vs Sheet2:"&amp;'TO USE'!AM275, "")</f>
        <v/>
      </c>
      <c r="AN275" s="231" t="str">
        <f>IF(Sheet1!AN275 &lt;&gt; 'TO USE'!AN275, "Sheet1:"&amp;Sheet1!AN275&amp;" vs Sheet2:"&amp;'TO USE'!AN275, "")</f>
        <v/>
      </c>
      <c r="AO275" s="231" t="str">
        <f>IF(Sheet1!AO275 &lt;&gt; 'TO USE'!AO275, "Sheet1:"&amp;Sheet1!AO275&amp;" vs Sheet2:"&amp;'TO USE'!AO275, "")</f>
        <v/>
      </c>
      <c r="AP275" s="231" t="str">
        <f>IF(Sheet1!AP275 &lt;&gt; 'TO USE'!AP275, "Sheet1:"&amp;Sheet1!AP275&amp;" vs Sheet2:"&amp;'TO USE'!AP275, "")</f>
        <v/>
      </c>
      <c r="AQ275" s="231" t="str">
        <f>IF(Sheet1!AQ275 &lt;&gt; 'TO USE'!AQ275, "Sheet1:"&amp;Sheet1!AQ275&amp;" vs Sheet2:"&amp;'TO USE'!AQ275, "")</f>
        <v/>
      </c>
      <c r="AR275" s="231" t="str">
        <f>IF(Sheet1!AR275 &lt;&gt; 'TO USE'!AR275, "Sheet1:"&amp;Sheet1!AR275&amp;" vs Sheet2:"&amp;'TO USE'!AR275, "")</f>
        <v/>
      </c>
      <c r="AS275" s="231" t="str">
        <f>IF(Sheet1!AS275 &lt;&gt; 'TO USE'!AS275, "Sheet1:"&amp;Sheet1!AS275&amp;" vs Sheet2:"&amp;'TO USE'!AS275, "")</f>
        <v/>
      </c>
      <c r="AT275" s="231" t="str">
        <f>IF(Sheet1!AT275 &lt;&gt; 'TO USE'!AT275, "Sheet1:"&amp;Sheet1!AT275&amp;" vs Sheet2:"&amp;'TO USE'!AT275, "")</f>
        <v/>
      </c>
      <c r="AU275" s="231" t="str">
        <f>IF(Sheet1!AU275 &lt;&gt; 'TO USE'!AU275, "Sheet1:"&amp;Sheet1!AU275&amp;" vs Sheet2:"&amp;'TO USE'!AU275, "")</f>
        <v/>
      </c>
      <c r="AV275" s="231" t="str">
        <f>IF(Sheet1!AV275 &lt;&gt; 'TO USE'!AV275, "Sheet1:"&amp;Sheet1!AV275&amp;" vs Sheet2:"&amp;'TO USE'!AV275, "")</f>
        <v/>
      </c>
    </row>
    <row r="276" spans="1:48" ht="19">
      <c r="A276" s="41">
        <v>1071</v>
      </c>
      <c r="B276" s="231" t="str">
        <f>IF(Sheet1!B276 &lt;&gt; 'TO USE'!B276, "Sheet1:"&amp;Sheet1!B276&amp;" vs Sheet2:"&amp;'TO USE'!B276, "")</f>
        <v/>
      </c>
      <c r="C276" s="231" t="str">
        <f>IF(Sheet1!C276 &lt;&gt; 'TO USE'!C276, "Sheet1:"&amp;Sheet1!C276&amp;" vs Sheet2:"&amp;'TO USE'!C276, "")</f>
        <v/>
      </c>
      <c r="D276" s="231" t="str">
        <f>IF(Sheet1!D276 &lt;&gt; 'TO USE'!D276, "Sheet1:"&amp;Sheet1!D276&amp;" vs Sheet2:"&amp;'TO USE'!D276, "")</f>
        <v/>
      </c>
      <c r="E276" s="231" t="str">
        <f>IF(Sheet1!E276 &lt;&gt; 'TO USE'!E276, "Sheet1:"&amp;Sheet1!E276&amp;" vs Sheet2:"&amp;'TO USE'!E276, "")</f>
        <v/>
      </c>
      <c r="F276" s="231" t="str">
        <f>IF(Sheet1!F276 &lt;&gt; 'TO USE'!F276, "Sheet1:"&amp;Sheet1!F276&amp;" vs Sheet2:"&amp;'TO USE'!F276, "")</f>
        <v/>
      </c>
      <c r="G276" s="231" t="str">
        <f>IF(Sheet1!G276 &lt;&gt; 'TO USE'!G276, "Sheet1:"&amp;Sheet1!G276&amp;" vs Sheet2:"&amp;'TO USE'!G276, "")</f>
        <v/>
      </c>
      <c r="H276" s="231" t="str">
        <f>IF(Sheet1!H276 &lt;&gt; 'TO USE'!H276, "Sheet1:"&amp;Sheet1!H276&amp;" vs Sheet2:"&amp;'TO USE'!H276, "")</f>
        <v/>
      </c>
      <c r="I276" s="231" t="str">
        <f>IF(Sheet1!I276 &lt;&gt; 'TO USE'!I276, "Sheet1:"&amp;Sheet1!I276&amp;" vs Sheet2:"&amp;'TO USE'!I276, "")</f>
        <v/>
      </c>
      <c r="J276" s="231" t="str">
        <f>IF(Sheet1!J276 &lt;&gt; 'TO USE'!J276, "Sheet1:"&amp;Sheet1!J276&amp;" vs Sheet2:"&amp;'TO USE'!J276, "")</f>
        <v/>
      </c>
      <c r="K276" s="231" t="str">
        <f>IF(Sheet1!K276 &lt;&gt; 'TO USE'!K276, "Sheet1:"&amp;Sheet1!K276&amp;" vs Sheet2:"&amp;'TO USE'!K276, "")</f>
        <v/>
      </c>
      <c r="L276" s="231" t="str">
        <f>IF(Sheet1!L276 &lt;&gt; 'TO USE'!L276, "Sheet1:"&amp;Sheet1!L276&amp;" vs Sheet2:"&amp;'TO USE'!L276, "")</f>
        <v/>
      </c>
      <c r="M276" s="231" t="str">
        <f>IF(Sheet1!M276 &lt;&gt; 'TO USE'!M276, "Sheet1:"&amp;Sheet1!M276&amp;" vs Sheet2:"&amp;'TO USE'!M276, "")</f>
        <v/>
      </c>
      <c r="N276" s="231" t="str">
        <f>IF(Sheet1!N276 &lt;&gt; 'TO USE'!N276, "Sheet1:"&amp;Sheet1!N276&amp;" vs Sheet2:"&amp;'TO USE'!N276, "")</f>
        <v/>
      </c>
      <c r="O276" s="231" t="str">
        <f>IF(Sheet1!O276 &lt;&gt; 'TO USE'!O276, "Sheet1:"&amp;Sheet1!O276&amp;" vs Sheet2:"&amp;'TO USE'!O276, "")</f>
        <v/>
      </c>
      <c r="P276" s="231" t="str">
        <f>IF(Sheet1!P276 &lt;&gt; 'TO USE'!P276, "Sheet1:"&amp;Sheet1!P276&amp;" vs Sheet2:"&amp;'TO USE'!P276, "")</f>
        <v/>
      </c>
      <c r="Q276" s="231" t="str">
        <f>IF(Sheet1!Q276 &lt;&gt; 'TO USE'!Q276, "Sheet1:"&amp;Sheet1!Q276&amp;" vs Sheet2:"&amp;'TO USE'!Q276, "")</f>
        <v/>
      </c>
      <c r="R276" s="231" t="str">
        <f>IF(Sheet1!R276 &lt;&gt; 'TO USE'!R276, "Sheet1:"&amp;Sheet1!R276&amp;" vs Sheet2:"&amp;'TO USE'!R276, "")</f>
        <v/>
      </c>
      <c r="S276" s="231" t="str">
        <f>IF(Sheet1!S276 &lt;&gt; 'TO USE'!S276, "Sheet1:"&amp;Sheet1!S276&amp;" vs Sheet2:"&amp;'TO USE'!S276, "")</f>
        <v/>
      </c>
      <c r="T276" s="231" t="str">
        <f>IF(Sheet1!T276 &lt;&gt; 'TO USE'!T276, "Sheet1:"&amp;Sheet1!T276&amp;" vs Sheet2:"&amp;'TO USE'!T276, "")</f>
        <v/>
      </c>
      <c r="U276" s="231" t="str">
        <f>IF(Sheet1!U276 &lt;&gt; 'TO USE'!U276, "Sheet1:"&amp;Sheet1!U276&amp;" vs Sheet2:"&amp;'TO USE'!U276, "")</f>
        <v/>
      </c>
      <c r="V276" s="231" t="str">
        <f>IF(Sheet1!V276 &lt;&gt; 'TO USE'!V276, "Sheet1:"&amp;Sheet1!V276&amp;" vs Sheet2:"&amp;'TO USE'!V276, "")</f>
        <v/>
      </c>
      <c r="W276" s="231" t="str">
        <f>IF(Sheet1!W276 &lt;&gt; 'TO USE'!W276, "Sheet1:"&amp;Sheet1!W276&amp;" vs Sheet2:"&amp;'TO USE'!W276, "")</f>
        <v/>
      </c>
      <c r="X276" s="231" t="str">
        <f>IF(Sheet1!X276 &lt;&gt; 'TO USE'!X276, "Sheet1:"&amp;Sheet1!X276&amp;" vs Sheet2:"&amp;'TO USE'!X276, "")</f>
        <v/>
      </c>
      <c r="Y276" s="231" t="str">
        <f>IF(Sheet1!Y276 &lt;&gt; 'TO USE'!Y276, "Sheet1:"&amp;Sheet1!Y276&amp;" vs Sheet2:"&amp;'TO USE'!Y276, "")</f>
        <v/>
      </c>
      <c r="Z276" s="231" t="str">
        <f>IF(Sheet1!Z276 &lt;&gt; 'TO USE'!Z276, "Sheet1:"&amp;Sheet1!Z276&amp;" vs Sheet2:"&amp;'TO USE'!Z276, "")</f>
        <v/>
      </c>
      <c r="AA276" s="231" t="str">
        <f>IF(Sheet1!AA276 &lt;&gt; 'TO USE'!AA276, "Sheet1:"&amp;Sheet1!AA276&amp;" vs Sheet2:"&amp;'TO USE'!AA276, "")</f>
        <v/>
      </c>
      <c r="AB276" s="231" t="str">
        <f>IF(Sheet1!AB276 &lt;&gt; 'TO USE'!AB276, "Sheet1:"&amp;Sheet1!AB276&amp;" vs Sheet2:"&amp;'TO USE'!AB276, "")</f>
        <v/>
      </c>
      <c r="AC276" s="231" t="str">
        <f>IF(Sheet1!AC276 &lt;&gt; 'TO USE'!AC276, "Sheet1:"&amp;Sheet1!AC276&amp;" vs Sheet2:"&amp;'TO USE'!AC276, "")</f>
        <v/>
      </c>
      <c r="AD276" s="231" t="str">
        <f>IF(Sheet1!AD276 &lt;&gt; 'TO USE'!AD276, "Sheet1:"&amp;Sheet1!AD276&amp;" vs Sheet2:"&amp;'TO USE'!AD276, "")</f>
        <v/>
      </c>
      <c r="AE276" s="231" t="str">
        <f>IF(Sheet1!AE276 &lt;&gt; 'TO USE'!AE276, "Sheet1:"&amp;Sheet1!AE276&amp;" vs Sheet2:"&amp;'TO USE'!AE276, "")</f>
        <v/>
      </c>
      <c r="AF276" s="231" t="str">
        <f>IF(Sheet1!AF276 &lt;&gt; 'TO USE'!AF276, "Sheet1:"&amp;Sheet1!AF276&amp;" vs Sheet2:"&amp;'TO USE'!AF276, "")</f>
        <v/>
      </c>
      <c r="AG276" s="231" t="str">
        <f>IF(Sheet1!AG276 &lt;&gt; 'TO USE'!AG276, "Sheet1:"&amp;Sheet1!AG276&amp;" vs Sheet2:"&amp;'TO USE'!AG276, "")</f>
        <v/>
      </c>
      <c r="AH276" s="231" t="str">
        <f>IF(Sheet1!AH276 &lt;&gt; 'TO USE'!AH276, "Sheet1:"&amp;Sheet1!AH276&amp;" vs Sheet2:"&amp;'TO USE'!AH276, "")</f>
        <v/>
      </c>
      <c r="AI276" s="231" t="str">
        <f>IF(Sheet1!AI276 &lt;&gt; 'TO USE'!AI276, "Sheet1:"&amp;Sheet1!AI276&amp;" vs Sheet2:"&amp;'TO USE'!AI276, "")</f>
        <v/>
      </c>
      <c r="AJ276" s="231" t="str">
        <f>IF(Sheet1!AJ276 &lt;&gt; 'TO USE'!AJ276, "Sheet1:"&amp;Sheet1!AJ276&amp;" vs Sheet2:"&amp;'TO USE'!AJ276, "")</f>
        <v/>
      </c>
      <c r="AK276" s="231" t="str">
        <f>IF(Sheet1!AK276 &lt;&gt; 'TO USE'!AK276, "Sheet1:"&amp;Sheet1!AK276&amp;" vs Sheet2:"&amp;'TO USE'!AK276, "")</f>
        <v/>
      </c>
      <c r="AL276" s="231" t="str">
        <f>IF(Sheet1!AL276 &lt;&gt; 'TO USE'!AL276, "Sheet1:"&amp;Sheet1!AL276&amp;" vs Sheet2:"&amp;'TO USE'!AL276, "")</f>
        <v/>
      </c>
      <c r="AM276" s="231" t="str">
        <f>IF(Sheet1!AM276 &lt;&gt; 'TO USE'!AM276, "Sheet1:"&amp;Sheet1!AM276&amp;" vs Sheet2:"&amp;'TO USE'!AM276, "")</f>
        <v/>
      </c>
      <c r="AN276" s="231" t="str">
        <f>IF(Sheet1!AN276 &lt;&gt; 'TO USE'!AN276, "Sheet1:"&amp;Sheet1!AN276&amp;" vs Sheet2:"&amp;'TO USE'!AN276, "")</f>
        <v/>
      </c>
      <c r="AO276" s="231" t="str">
        <f>IF(Sheet1!AO276 &lt;&gt; 'TO USE'!AO276, "Sheet1:"&amp;Sheet1!AO276&amp;" vs Sheet2:"&amp;'TO USE'!AO276, "")</f>
        <v/>
      </c>
      <c r="AP276" s="231" t="str">
        <f>IF(Sheet1!AP276 &lt;&gt; 'TO USE'!AP276, "Sheet1:"&amp;Sheet1!AP276&amp;" vs Sheet2:"&amp;'TO USE'!AP276, "")</f>
        <v/>
      </c>
      <c r="AQ276" s="231" t="str">
        <f>IF(Sheet1!AQ276 &lt;&gt; 'TO USE'!AQ276, "Sheet1:"&amp;Sheet1!AQ276&amp;" vs Sheet2:"&amp;'TO USE'!AQ276, "")</f>
        <v/>
      </c>
      <c r="AR276" s="231" t="str">
        <f>IF(Sheet1!AR276 &lt;&gt; 'TO USE'!AR276, "Sheet1:"&amp;Sheet1!AR276&amp;" vs Sheet2:"&amp;'TO USE'!AR276, "")</f>
        <v/>
      </c>
      <c r="AS276" s="231" t="str">
        <f>IF(Sheet1!AS276 &lt;&gt; 'TO USE'!AS276, "Sheet1:"&amp;Sheet1!AS276&amp;" vs Sheet2:"&amp;'TO USE'!AS276, "")</f>
        <v/>
      </c>
      <c r="AT276" s="231" t="str">
        <f>IF(Sheet1!AT276 &lt;&gt; 'TO USE'!AT276, "Sheet1:"&amp;Sheet1!AT276&amp;" vs Sheet2:"&amp;'TO USE'!AT276, "")</f>
        <v/>
      </c>
      <c r="AU276" s="231" t="str">
        <f>IF(Sheet1!AU276 &lt;&gt; 'TO USE'!AU276, "Sheet1:"&amp;Sheet1!AU276&amp;" vs Sheet2:"&amp;'TO USE'!AU276, "")</f>
        <v/>
      </c>
      <c r="AV276" s="231" t="str">
        <f>IF(Sheet1!AV276 &lt;&gt; 'TO USE'!AV276, "Sheet1:"&amp;Sheet1!AV276&amp;" vs Sheet2:"&amp;'TO USE'!AV276, "")</f>
        <v/>
      </c>
    </row>
    <row r="277" spans="1:48" ht="19">
      <c r="A277" s="41">
        <v>1072</v>
      </c>
      <c r="B277" s="231" t="str">
        <f>IF(Sheet1!B277 &lt;&gt; 'TO USE'!B277, "Sheet1:"&amp;Sheet1!B277&amp;" vs Sheet2:"&amp;'TO USE'!B277, "")</f>
        <v/>
      </c>
      <c r="C277" s="231" t="str">
        <f>IF(Sheet1!C277 &lt;&gt; 'TO USE'!C277, "Sheet1:"&amp;Sheet1!C277&amp;" vs Sheet2:"&amp;'TO USE'!C277, "")</f>
        <v/>
      </c>
      <c r="D277" s="231" t="str">
        <f>IF(Sheet1!D277 &lt;&gt; 'TO USE'!D277, "Sheet1:"&amp;Sheet1!D277&amp;" vs Sheet2:"&amp;'TO USE'!D277, "")</f>
        <v/>
      </c>
      <c r="E277" s="231" t="str">
        <f>IF(Sheet1!E277 &lt;&gt; 'TO USE'!E277, "Sheet1:"&amp;Sheet1!E277&amp;" vs Sheet2:"&amp;'TO USE'!E277, "")</f>
        <v/>
      </c>
      <c r="F277" s="231" t="str">
        <f>IF(Sheet1!F277 &lt;&gt; 'TO USE'!F277, "Sheet1:"&amp;Sheet1!F277&amp;" vs Sheet2:"&amp;'TO USE'!F277, "")</f>
        <v/>
      </c>
      <c r="G277" s="231" t="str">
        <f>IF(Sheet1!G277 &lt;&gt; 'TO USE'!G277, "Sheet1:"&amp;Sheet1!G277&amp;" vs Sheet2:"&amp;'TO USE'!G277, "")</f>
        <v/>
      </c>
      <c r="H277" s="231" t="str">
        <f>IF(Sheet1!H277 &lt;&gt; 'TO USE'!H277, "Sheet1:"&amp;Sheet1!H277&amp;" vs Sheet2:"&amp;'TO USE'!H277, "")</f>
        <v/>
      </c>
      <c r="I277" s="231" t="str">
        <f>IF(Sheet1!I277 &lt;&gt; 'TO USE'!I277, "Sheet1:"&amp;Sheet1!I277&amp;" vs Sheet2:"&amp;'TO USE'!I277, "")</f>
        <v/>
      </c>
      <c r="J277" s="231" t="str">
        <f>IF(Sheet1!J277 &lt;&gt; 'TO USE'!J277, "Sheet1:"&amp;Sheet1!J277&amp;" vs Sheet2:"&amp;'TO USE'!J277, "")</f>
        <v/>
      </c>
      <c r="K277" s="231" t="str">
        <f>IF(Sheet1!K277 &lt;&gt; 'TO USE'!K277, "Sheet1:"&amp;Sheet1!K277&amp;" vs Sheet2:"&amp;'TO USE'!K277, "")</f>
        <v/>
      </c>
      <c r="L277" s="231" t="str">
        <f>IF(Sheet1!L277 &lt;&gt; 'TO USE'!L277, "Sheet1:"&amp;Sheet1!L277&amp;" vs Sheet2:"&amp;'TO USE'!L277, "")</f>
        <v/>
      </c>
      <c r="M277" s="231" t="str">
        <f>IF(Sheet1!M277 &lt;&gt; 'TO USE'!M277, "Sheet1:"&amp;Sheet1!M277&amp;" vs Sheet2:"&amp;'TO USE'!M277, "")</f>
        <v/>
      </c>
      <c r="N277" s="231" t="str">
        <f>IF(Sheet1!N277 &lt;&gt; 'TO USE'!N277, "Sheet1:"&amp;Sheet1!N277&amp;" vs Sheet2:"&amp;'TO USE'!N277, "")</f>
        <v/>
      </c>
      <c r="O277" s="231" t="str">
        <f>IF(Sheet1!O277 &lt;&gt; 'TO USE'!O277, "Sheet1:"&amp;Sheet1!O277&amp;" vs Sheet2:"&amp;'TO USE'!O277, "")</f>
        <v/>
      </c>
      <c r="P277" s="231" t="str">
        <f>IF(Sheet1!P277 &lt;&gt; 'TO USE'!P277, "Sheet1:"&amp;Sheet1!P277&amp;" vs Sheet2:"&amp;'TO USE'!P277, "")</f>
        <v/>
      </c>
      <c r="Q277" s="231" t="str">
        <f>IF(Sheet1!Q277 &lt;&gt; 'TO USE'!Q277, "Sheet1:"&amp;Sheet1!Q277&amp;" vs Sheet2:"&amp;'TO USE'!Q277, "")</f>
        <v/>
      </c>
      <c r="R277" s="231" t="str">
        <f>IF(Sheet1!R277 &lt;&gt; 'TO USE'!R277, "Sheet1:"&amp;Sheet1!R277&amp;" vs Sheet2:"&amp;'TO USE'!R277, "")</f>
        <v/>
      </c>
      <c r="S277" s="231" t="str">
        <f>IF(Sheet1!S277 &lt;&gt; 'TO USE'!S277, "Sheet1:"&amp;Sheet1!S277&amp;" vs Sheet2:"&amp;'TO USE'!S277, "")</f>
        <v/>
      </c>
      <c r="T277" s="231" t="str">
        <f>IF(Sheet1!T277 &lt;&gt; 'TO USE'!T277, "Sheet1:"&amp;Sheet1!T277&amp;" vs Sheet2:"&amp;'TO USE'!T277, "")</f>
        <v/>
      </c>
      <c r="U277" s="231" t="str">
        <f>IF(Sheet1!U277 &lt;&gt; 'TO USE'!U277, "Sheet1:"&amp;Sheet1!U277&amp;" vs Sheet2:"&amp;'TO USE'!U277, "")</f>
        <v/>
      </c>
      <c r="V277" s="231" t="str">
        <f>IF(Sheet1!V277 &lt;&gt; 'TO USE'!V277, "Sheet1:"&amp;Sheet1!V277&amp;" vs Sheet2:"&amp;'TO USE'!V277, "")</f>
        <v/>
      </c>
      <c r="W277" s="231" t="str">
        <f>IF(Sheet1!W277 &lt;&gt; 'TO USE'!W277, "Sheet1:"&amp;Sheet1!W277&amp;" vs Sheet2:"&amp;'TO USE'!W277, "")</f>
        <v/>
      </c>
      <c r="X277" s="231" t="str">
        <f>IF(Sheet1!X277 &lt;&gt; 'TO USE'!X277, "Sheet1:"&amp;Sheet1!X277&amp;" vs Sheet2:"&amp;'TO USE'!X277, "")</f>
        <v/>
      </c>
      <c r="Y277" s="231" t="str">
        <f>IF(Sheet1!Y277 &lt;&gt; 'TO USE'!Y277, "Sheet1:"&amp;Sheet1!Y277&amp;" vs Sheet2:"&amp;'TO USE'!Y277, "")</f>
        <v/>
      </c>
      <c r="Z277" s="231" t="str">
        <f>IF(Sheet1!Z277 &lt;&gt; 'TO USE'!Z277, "Sheet1:"&amp;Sheet1!Z277&amp;" vs Sheet2:"&amp;'TO USE'!Z277, "")</f>
        <v/>
      </c>
      <c r="AA277" s="231" t="str">
        <f>IF(Sheet1!AA277 &lt;&gt; 'TO USE'!AA277, "Sheet1:"&amp;Sheet1!AA277&amp;" vs Sheet2:"&amp;'TO USE'!AA277, "")</f>
        <v/>
      </c>
      <c r="AB277" s="231" t="str">
        <f>IF(Sheet1!AB277 &lt;&gt; 'TO USE'!AB277, "Sheet1:"&amp;Sheet1!AB277&amp;" vs Sheet2:"&amp;'TO USE'!AB277, "")</f>
        <v/>
      </c>
      <c r="AC277" s="231" t="str">
        <f>IF(Sheet1!AC277 &lt;&gt; 'TO USE'!AC277, "Sheet1:"&amp;Sheet1!AC277&amp;" vs Sheet2:"&amp;'TO USE'!AC277, "")</f>
        <v/>
      </c>
      <c r="AD277" s="231" t="str">
        <f>IF(Sheet1!AD277 &lt;&gt; 'TO USE'!AD277, "Sheet1:"&amp;Sheet1!AD277&amp;" vs Sheet2:"&amp;'TO USE'!AD277, "")</f>
        <v/>
      </c>
      <c r="AE277" s="231" t="str">
        <f>IF(Sheet1!AE277 &lt;&gt; 'TO USE'!AE277, "Sheet1:"&amp;Sheet1!AE277&amp;" vs Sheet2:"&amp;'TO USE'!AE277, "")</f>
        <v/>
      </c>
      <c r="AF277" s="231" t="str">
        <f>IF(Sheet1!AF277 &lt;&gt; 'TO USE'!AF277, "Sheet1:"&amp;Sheet1!AF277&amp;" vs Sheet2:"&amp;'TO USE'!AF277, "")</f>
        <v/>
      </c>
      <c r="AG277" s="231" t="str">
        <f>IF(Sheet1!AG277 &lt;&gt; 'TO USE'!AG277, "Sheet1:"&amp;Sheet1!AG277&amp;" vs Sheet2:"&amp;'TO USE'!AG277, "")</f>
        <v/>
      </c>
      <c r="AH277" s="231" t="str">
        <f>IF(Sheet1!AH277 &lt;&gt; 'TO USE'!AH277, "Sheet1:"&amp;Sheet1!AH277&amp;" vs Sheet2:"&amp;'TO USE'!AH277, "")</f>
        <v/>
      </c>
      <c r="AI277" s="231" t="str">
        <f>IF(Sheet1!AI277 &lt;&gt; 'TO USE'!AI277, "Sheet1:"&amp;Sheet1!AI277&amp;" vs Sheet2:"&amp;'TO USE'!AI277, "")</f>
        <v/>
      </c>
      <c r="AJ277" s="231" t="str">
        <f>IF(Sheet1!AJ277 &lt;&gt; 'TO USE'!AJ277, "Sheet1:"&amp;Sheet1!AJ277&amp;" vs Sheet2:"&amp;'TO USE'!AJ277, "")</f>
        <v/>
      </c>
      <c r="AK277" s="231" t="str">
        <f>IF(Sheet1!AK277 &lt;&gt; 'TO USE'!AK277, "Sheet1:"&amp;Sheet1!AK277&amp;" vs Sheet2:"&amp;'TO USE'!AK277, "")</f>
        <v/>
      </c>
      <c r="AL277" s="231" t="str">
        <f>IF(Sheet1!AL277 &lt;&gt; 'TO USE'!AL277, "Sheet1:"&amp;Sheet1!AL277&amp;" vs Sheet2:"&amp;'TO USE'!AL277, "")</f>
        <v/>
      </c>
      <c r="AM277" s="231" t="str">
        <f>IF(Sheet1!AM277 &lt;&gt; 'TO USE'!AM277, "Sheet1:"&amp;Sheet1!AM277&amp;" vs Sheet2:"&amp;'TO USE'!AM277, "")</f>
        <v/>
      </c>
      <c r="AN277" s="231" t="str">
        <f>IF(Sheet1!AN277 &lt;&gt; 'TO USE'!AN277, "Sheet1:"&amp;Sheet1!AN277&amp;" vs Sheet2:"&amp;'TO USE'!AN277, "")</f>
        <v/>
      </c>
      <c r="AO277" s="231" t="str">
        <f>IF(Sheet1!AO277 &lt;&gt; 'TO USE'!AO277, "Sheet1:"&amp;Sheet1!AO277&amp;" vs Sheet2:"&amp;'TO USE'!AO277, "")</f>
        <v/>
      </c>
      <c r="AP277" s="231" t="str">
        <f>IF(Sheet1!AP277 &lt;&gt; 'TO USE'!AP277, "Sheet1:"&amp;Sheet1!AP277&amp;" vs Sheet2:"&amp;'TO USE'!AP277, "")</f>
        <v/>
      </c>
      <c r="AQ277" s="231" t="str">
        <f>IF(Sheet1!AQ277 &lt;&gt; 'TO USE'!AQ277, "Sheet1:"&amp;Sheet1!AQ277&amp;" vs Sheet2:"&amp;'TO USE'!AQ277, "")</f>
        <v/>
      </c>
      <c r="AR277" s="231" t="str">
        <f>IF(Sheet1!AR277 &lt;&gt; 'TO USE'!AR277, "Sheet1:"&amp;Sheet1!AR277&amp;" vs Sheet2:"&amp;'TO USE'!AR277, "")</f>
        <v/>
      </c>
      <c r="AS277" s="231" t="str">
        <f>IF(Sheet1!AS277 &lt;&gt; 'TO USE'!AS277, "Sheet1:"&amp;Sheet1!AS277&amp;" vs Sheet2:"&amp;'TO USE'!AS277, "")</f>
        <v/>
      </c>
      <c r="AT277" s="231" t="str">
        <f>IF(Sheet1!AT277 &lt;&gt; 'TO USE'!AT277, "Sheet1:"&amp;Sheet1!AT277&amp;" vs Sheet2:"&amp;'TO USE'!AT277, "")</f>
        <v/>
      </c>
      <c r="AU277" s="231" t="str">
        <f>IF(Sheet1!AU277 &lt;&gt; 'TO USE'!AU277, "Sheet1:"&amp;Sheet1!AU277&amp;" vs Sheet2:"&amp;'TO USE'!AU277, "")</f>
        <v/>
      </c>
      <c r="AV277" s="231" t="str">
        <f>IF(Sheet1!AV277 &lt;&gt; 'TO USE'!AV277, "Sheet1:"&amp;Sheet1!AV277&amp;" vs Sheet2:"&amp;'TO USE'!AV277, "")</f>
        <v/>
      </c>
    </row>
    <row r="278" spans="1:48" ht="19">
      <c r="A278" s="39">
        <v>1073</v>
      </c>
      <c r="B278" s="231" t="str">
        <f>IF(Sheet1!B278 &lt;&gt; 'TO USE'!B278, "Sheet1:"&amp;Sheet1!B278&amp;" vs Sheet2:"&amp;'TO USE'!B278, "")</f>
        <v/>
      </c>
      <c r="C278" s="231" t="str">
        <f>IF(Sheet1!C278 &lt;&gt; 'TO USE'!C278, "Sheet1:"&amp;Sheet1!C278&amp;" vs Sheet2:"&amp;'TO USE'!C278, "")</f>
        <v/>
      </c>
      <c r="D278" s="231" t="str">
        <f>IF(Sheet1!D278 &lt;&gt; 'TO USE'!D278, "Sheet1:"&amp;Sheet1!D278&amp;" vs Sheet2:"&amp;'TO USE'!D278, "")</f>
        <v/>
      </c>
      <c r="E278" s="231" t="str">
        <f>IF(Sheet1!E278 &lt;&gt; 'TO USE'!E278, "Sheet1:"&amp;Sheet1!E278&amp;" vs Sheet2:"&amp;'TO USE'!E278, "")</f>
        <v/>
      </c>
      <c r="F278" s="231" t="str">
        <f>IF(Sheet1!F278 &lt;&gt; 'TO USE'!F278, "Sheet1:"&amp;Sheet1!F278&amp;" vs Sheet2:"&amp;'TO USE'!F278, "")</f>
        <v/>
      </c>
      <c r="G278" s="231" t="str">
        <f>IF(Sheet1!G278 &lt;&gt; 'TO USE'!G278, "Sheet1:"&amp;Sheet1!G278&amp;" vs Sheet2:"&amp;'TO USE'!G278, "")</f>
        <v/>
      </c>
      <c r="H278" s="231" t="str">
        <f>IF(Sheet1!H278 &lt;&gt; 'TO USE'!H278, "Sheet1:"&amp;Sheet1!H278&amp;" vs Sheet2:"&amp;'TO USE'!H278, "")</f>
        <v/>
      </c>
      <c r="I278" s="231" t="str">
        <f>IF(Sheet1!I278 &lt;&gt; 'TO USE'!I278, "Sheet1:"&amp;Sheet1!I278&amp;" vs Sheet2:"&amp;'TO USE'!I278, "")</f>
        <v/>
      </c>
      <c r="J278" s="231" t="str">
        <f>IF(Sheet1!J278 &lt;&gt; 'TO USE'!J278, "Sheet1:"&amp;Sheet1!J278&amp;" vs Sheet2:"&amp;'TO USE'!J278, "")</f>
        <v/>
      </c>
      <c r="K278" s="231" t="str">
        <f>IF(Sheet1!K278 &lt;&gt; 'TO USE'!K278, "Sheet1:"&amp;Sheet1!K278&amp;" vs Sheet2:"&amp;'TO USE'!K278, "")</f>
        <v/>
      </c>
      <c r="L278" s="231" t="str">
        <f>IF(Sheet1!L278 &lt;&gt; 'TO USE'!L278, "Sheet1:"&amp;Sheet1!L278&amp;" vs Sheet2:"&amp;'TO USE'!L278, "")</f>
        <v/>
      </c>
      <c r="M278" s="231" t="str">
        <f>IF(Sheet1!M278 &lt;&gt; 'TO USE'!M278, "Sheet1:"&amp;Sheet1!M278&amp;" vs Sheet2:"&amp;'TO USE'!M278, "")</f>
        <v/>
      </c>
      <c r="N278" s="231" t="str">
        <f>IF(Sheet1!N278 &lt;&gt; 'TO USE'!N278, "Sheet1:"&amp;Sheet1!N278&amp;" vs Sheet2:"&amp;'TO USE'!N278, "")</f>
        <v/>
      </c>
      <c r="O278" s="231" t="str">
        <f>IF(Sheet1!O278 &lt;&gt; 'TO USE'!O278, "Sheet1:"&amp;Sheet1!O278&amp;" vs Sheet2:"&amp;'TO USE'!O278, "")</f>
        <v/>
      </c>
      <c r="P278" s="231" t="str">
        <f>IF(Sheet1!P278 &lt;&gt; 'TO USE'!P278, "Sheet1:"&amp;Sheet1!P278&amp;" vs Sheet2:"&amp;'TO USE'!P278, "")</f>
        <v/>
      </c>
      <c r="Q278" s="231" t="str">
        <f>IF(Sheet1!Q278 &lt;&gt; 'TO USE'!Q278, "Sheet1:"&amp;Sheet1!Q278&amp;" vs Sheet2:"&amp;'TO USE'!Q278, "")</f>
        <v/>
      </c>
      <c r="R278" s="231" t="str">
        <f>IF(Sheet1!R278 &lt;&gt; 'TO USE'!R278, "Sheet1:"&amp;Sheet1!R278&amp;" vs Sheet2:"&amp;'TO USE'!R278, "")</f>
        <v/>
      </c>
      <c r="S278" s="231" t="str">
        <f>IF(Sheet1!S278 &lt;&gt; 'TO USE'!S278, "Sheet1:"&amp;Sheet1!S278&amp;" vs Sheet2:"&amp;'TO USE'!S278, "")</f>
        <v/>
      </c>
      <c r="T278" s="231" t="str">
        <f>IF(Sheet1!T278 &lt;&gt; 'TO USE'!T278, "Sheet1:"&amp;Sheet1!T278&amp;" vs Sheet2:"&amp;'TO USE'!T278, "")</f>
        <v/>
      </c>
      <c r="U278" s="231" t="str">
        <f>IF(Sheet1!U278 &lt;&gt; 'TO USE'!U278, "Sheet1:"&amp;Sheet1!U278&amp;" vs Sheet2:"&amp;'TO USE'!U278, "")</f>
        <v/>
      </c>
      <c r="V278" s="231" t="str">
        <f>IF(Sheet1!V278 &lt;&gt; 'TO USE'!V278, "Sheet1:"&amp;Sheet1!V278&amp;" vs Sheet2:"&amp;'TO USE'!V278, "")</f>
        <v/>
      </c>
      <c r="W278" s="231" t="str">
        <f>IF(Sheet1!W278 &lt;&gt; 'TO USE'!W278, "Sheet1:"&amp;Sheet1!W278&amp;" vs Sheet2:"&amp;'TO USE'!W278, "")</f>
        <v/>
      </c>
      <c r="X278" s="231" t="str">
        <f>IF(Sheet1!X278 &lt;&gt; 'TO USE'!X278, "Sheet1:"&amp;Sheet1!X278&amp;" vs Sheet2:"&amp;'TO USE'!X278, "")</f>
        <v/>
      </c>
      <c r="Y278" s="231" t="str">
        <f>IF(Sheet1!Y278 &lt;&gt; 'TO USE'!Y278, "Sheet1:"&amp;Sheet1!Y278&amp;" vs Sheet2:"&amp;'TO USE'!Y278, "")</f>
        <v/>
      </c>
      <c r="Z278" s="231" t="str">
        <f>IF(Sheet1!Z278 &lt;&gt; 'TO USE'!Z278, "Sheet1:"&amp;Sheet1!Z278&amp;" vs Sheet2:"&amp;'TO USE'!Z278, "")</f>
        <v/>
      </c>
      <c r="AA278" s="231" t="str">
        <f>IF(Sheet1!AA278 &lt;&gt; 'TO USE'!AA278, "Sheet1:"&amp;Sheet1!AA278&amp;" vs Sheet2:"&amp;'TO USE'!AA278, "")</f>
        <v/>
      </c>
      <c r="AB278" s="231" t="str">
        <f>IF(Sheet1!AB278 &lt;&gt; 'TO USE'!AB278, "Sheet1:"&amp;Sheet1!AB278&amp;" vs Sheet2:"&amp;'TO USE'!AB278, "")</f>
        <v/>
      </c>
      <c r="AC278" s="231" t="str">
        <f>IF(Sheet1!AC278 &lt;&gt; 'TO USE'!AC278, "Sheet1:"&amp;Sheet1!AC278&amp;" vs Sheet2:"&amp;'TO USE'!AC278, "")</f>
        <v/>
      </c>
      <c r="AD278" s="231" t="str">
        <f>IF(Sheet1!AD278 &lt;&gt; 'TO USE'!AD278, "Sheet1:"&amp;Sheet1!AD278&amp;" vs Sheet2:"&amp;'TO USE'!AD278, "")</f>
        <v/>
      </c>
      <c r="AE278" s="231" t="str">
        <f>IF(Sheet1!AE278 &lt;&gt; 'TO USE'!AE278, "Sheet1:"&amp;Sheet1!AE278&amp;" vs Sheet2:"&amp;'TO USE'!AE278, "")</f>
        <v/>
      </c>
      <c r="AF278" s="231" t="str">
        <f>IF(Sheet1!AF278 &lt;&gt; 'TO USE'!AF278, "Sheet1:"&amp;Sheet1!AF278&amp;" vs Sheet2:"&amp;'TO USE'!AF278, "")</f>
        <v/>
      </c>
      <c r="AG278" s="231" t="str">
        <f>IF(Sheet1!AG278 &lt;&gt; 'TO USE'!AG278, "Sheet1:"&amp;Sheet1!AG278&amp;" vs Sheet2:"&amp;'TO USE'!AG278, "")</f>
        <v/>
      </c>
      <c r="AH278" s="231" t="str">
        <f>IF(Sheet1!AH278 &lt;&gt; 'TO USE'!AH278, "Sheet1:"&amp;Sheet1!AH278&amp;" vs Sheet2:"&amp;'TO USE'!AH278, "")</f>
        <v/>
      </c>
      <c r="AI278" s="231" t="str">
        <f>IF(Sheet1!AI278 &lt;&gt; 'TO USE'!AI278, "Sheet1:"&amp;Sheet1!AI278&amp;" vs Sheet2:"&amp;'TO USE'!AI278, "")</f>
        <v/>
      </c>
      <c r="AJ278" s="231" t="str">
        <f>IF(Sheet1!AJ278 &lt;&gt; 'TO USE'!AJ278, "Sheet1:"&amp;Sheet1!AJ278&amp;" vs Sheet2:"&amp;'TO USE'!AJ278, "")</f>
        <v/>
      </c>
      <c r="AK278" s="231" t="str">
        <f>IF(Sheet1!AK278 &lt;&gt; 'TO USE'!AK278, "Sheet1:"&amp;Sheet1!AK278&amp;" vs Sheet2:"&amp;'TO USE'!AK278, "")</f>
        <v/>
      </c>
      <c r="AL278" s="231" t="str">
        <f>IF(Sheet1!AL278 &lt;&gt; 'TO USE'!AL278, "Sheet1:"&amp;Sheet1!AL278&amp;" vs Sheet2:"&amp;'TO USE'!AL278, "")</f>
        <v/>
      </c>
      <c r="AM278" s="231" t="str">
        <f>IF(Sheet1!AM278 &lt;&gt; 'TO USE'!AM278, "Sheet1:"&amp;Sheet1!AM278&amp;" vs Sheet2:"&amp;'TO USE'!AM278, "")</f>
        <v/>
      </c>
      <c r="AN278" s="231" t="str">
        <f>IF(Sheet1!AN278 &lt;&gt; 'TO USE'!AN278, "Sheet1:"&amp;Sheet1!AN278&amp;" vs Sheet2:"&amp;'TO USE'!AN278, "")</f>
        <v/>
      </c>
      <c r="AO278" s="231" t="str">
        <f>IF(Sheet1!AO278 &lt;&gt; 'TO USE'!AO278, "Sheet1:"&amp;Sheet1!AO278&amp;" vs Sheet2:"&amp;'TO USE'!AO278, "")</f>
        <v/>
      </c>
      <c r="AP278" s="231" t="str">
        <f>IF(Sheet1!AP278 &lt;&gt; 'TO USE'!AP278, "Sheet1:"&amp;Sheet1!AP278&amp;" vs Sheet2:"&amp;'TO USE'!AP278, "")</f>
        <v/>
      </c>
      <c r="AQ278" s="231" t="str">
        <f>IF(Sheet1!AQ278 &lt;&gt; 'TO USE'!AQ278, "Sheet1:"&amp;Sheet1!AQ278&amp;" vs Sheet2:"&amp;'TO USE'!AQ278, "")</f>
        <v/>
      </c>
      <c r="AR278" s="231" t="str">
        <f>IF(Sheet1!AR278 &lt;&gt; 'TO USE'!AR278, "Sheet1:"&amp;Sheet1!AR278&amp;" vs Sheet2:"&amp;'TO USE'!AR278, "")</f>
        <v/>
      </c>
      <c r="AS278" s="231" t="str">
        <f>IF(Sheet1!AS278 &lt;&gt; 'TO USE'!AS278, "Sheet1:"&amp;Sheet1!AS278&amp;" vs Sheet2:"&amp;'TO USE'!AS278, "")</f>
        <v/>
      </c>
      <c r="AT278" s="231" t="str">
        <f>IF(Sheet1!AT278 &lt;&gt; 'TO USE'!AT278, "Sheet1:"&amp;Sheet1!AT278&amp;" vs Sheet2:"&amp;'TO USE'!AT278, "")</f>
        <v/>
      </c>
      <c r="AU278" s="231" t="str">
        <f>IF(Sheet1!AU278 &lt;&gt; 'TO USE'!AU278, "Sheet1:"&amp;Sheet1!AU278&amp;" vs Sheet2:"&amp;'TO USE'!AU278, "")</f>
        <v/>
      </c>
      <c r="AV278" s="231" t="str">
        <f>IF(Sheet1!AV278 &lt;&gt; 'TO USE'!AV278, "Sheet1:"&amp;Sheet1!AV278&amp;" vs Sheet2:"&amp;'TO USE'!AV278, "")</f>
        <v/>
      </c>
    </row>
    <row r="279" spans="1:48" ht="19">
      <c r="A279" s="194">
        <v>1074</v>
      </c>
      <c r="B279" s="231" t="str">
        <f>IF(Sheet1!B279 &lt;&gt; 'TO USE'!B279, "Sheet1:"&amp;Sheet1!B279&amp;" vs Sheet2:"&amp;'TO USE'!B279, "")</f>
        <v/>
      </c>
      <c r="C279" s="231" t="str">
        <f>IF(Sheet1!C279 &lt;&gt; 'TO USE'!C279, "Sheet1:"&amp;Sheet1!C279&amp;" vs Sheet2:"&amp;'TO USE'!C279, "")</f>
        <v/>
      </c>
      <c r="D279" s="231" t="str">
        <f>IF(Sheet1!D279 &lt;&gt; 'TO USE'!D279, "Sheet1:"&amp;Sheet1!D279&amp;" vs Sheet2:"&amp;'TO USE'!D279, "")</f>
        <v/>
      </c>
      <c r="E279" s="231" t="str">
        <f>IF(Sheet1!E279 &lt;&gt; 'TO USE'!E279, "Sheet1:"&amp;Sheet1!E279&amp;" vs Sheet2:"&amp;'TO USE'!E279, "")</f>
        <v/>
      </c>
      <c r="F279" s="231" t="str">
        <f>IF(Sheet1!F279 &lt;&gt; 'TO USE'!F279, "Sheet1:"&amp;Sheet1!F279&amp;" vs Sheet2:"&amp;'TO USE'!F279, "")</f>
        <v/>
      </c>
      <c r="G279" s="231" t="str">
        <f>IF(Sheet1!G279 &lt;&gt; 'TO USE'!G279, "Sheet1:"&amp;Sheet1!G279&amp;" vs Sheet2:"&amp;'TO USE'!G279, "")</f>
        <v/>
      </c>
      <c r="H279" s="231" t="str">
        <f>IF(Sheet1!H279 &lt;&gt; 'TO USE'!H279, "Sheet1:"&amp;Sheet1!H279&amp;" vs Sheet2:"&amp;'TO USE'!H279, "")</f>
        <v/>
      </c>
      <c r="I279" s="231" t="str">
        <f>IF(Sheet1!I279 &lt;&gt; 'TO USE'!I279, "Sheet1:"&amp;Sheet1!I279&amp;" vs Sheet2:"&amp;'TO USE'!I279, "")</f>
        <v/>
      </c>
      <c r="J279" s="231" t="str">
        <f>IF(Sheet1!J279 &lt;&gt; 'TO USE'!J279, "Sheet1:"&amp;Sheet1!J279&amp;" vs Sheet2:"&amp;'TO USE'!J279, "")</f>
        <v/>
      </c>
      <c r="K279" s="231" t="str">
        <f>IF(Sheet1!K279 &lt;&gt; 'TO USE'!K279, "Sheet1:"&amp;Sheet1!K279&amp;" vs Sheet2:"&amp;'TO USE'!K279, "")</f>
        <v/>
      </c>
      <c r="L279" s="231" t="str">
        <f>IF(Sheet1!L279 &lt;&gt; 'TO USE'!L279, "Sheet1:"&amp;Sheet1!L279&amp;" vs Sheet2:"&amp;'TO USE'!L279, "")</f>
        <v/>
      </c>
      <c r="M279" s="231" t="str">
        <f>IF(Sheet1!M279 &lt;&gt; 'TO USE'!M279, "Sheet1:"&amp;Sheet1!M279&amp;" vs Sheet2:"&amp;'TO USE'!M279, "")</f>
        <v/>
      </c>
      <c r="N279" s="231" t="str">
        <f>IF(Sheet1!N279 &lt;&gt; 'TO USE'!N279, "Sheet1:"&amp;Sheet1!N279&amp;" vs Sheet2:"&amp;'TO USE'!N279, "")</f>
        <v/>
      </c>
      <c r="O279" s="231" t="str">
        <f>IF(Sheet1!O279 &lt;&gt; 'TO USE'!O279, "Sheet1:"&amp;Sheet1!O279&amp;" vs Sheet2:"&amp;'TO USE'!O279, "")</f>
        <v/>
      </c>
      <c r="P279" s="231" t="str">
        <f>IF(Sheet1!P279 &lt;&gt; 'TO USE'!P279, "Sheet1:"&amp;Sheet1!P279&amp;" vs Sheet2:"&amp;'TO USE'!P279, "")</f>
        <v/>
      </c>
      <c r="Q279" s="231" t="str">
        <f>IF(Sheet1!Q279 &lt;&gt; 'TO USE'!Q279, "Sheet1:"&amp;Sheet1!Q279&amp;" vs Sheet2:"&amp;'TO USE'!Q279, "")</f>
        <v/>
      </c>
      <c r="R279" s="231" t="str">
        <f>IF(Sheet1!R279 &lt;&gt; 'TO USE'!R279, "Sheet1:"&amp;Sheet1!R279&amp;" vs Sheet2:"&amp;'TO USE'!R279, "")</f>
        <v>Sheet1:2 vs Sheet2:NA</v>
      </c>
      <c r="S279" s="231" t="str">
        <f>IF(Sheet1!S279 &lt;&gt; 'TO USE'!S279, "Sheet1:"&amp;Sheet1!S279&amp;" vs Sheet2:"&amp;'TO USE'!S279, "")</f>
        <v/>
      </c>
      <c r="T279" s="231" t="str">
        <f>IF(Sheet1!T279 &lt;&gt; 'TO USE'!T279, "Sheet1:"&amp;Sheet1!T279&amp;" vs Sheet2:"&amp;'TO USE'!T279, "")</f>
        <v/>
      </c>
      <c r="U279" s="231" t="str">
        <f>IF(Sheet1!U279 &lt;&gt; 'TO USE'!U279, "Sheet1:"&amp;Sheet1!U279&amp;" vs Sheet2:"&amp;'TO USE'!U279, "")</f>
        <v/>
      </c>
      <c r="V279" s="231" t="str">
        <f>IF(Sheet1!V279 &lt;&gt; 'TO USE'!V279, "Sheet1:"&amp;Sheet1!V279&amp;" vs Sheet2:"&amp;'TO USE'!V279, "")</f>
        <v/>
      </c>
      <c r="W279" s="231" t="str">
        <f>IF(Sheet1!W279 &lt;&gt; 'TO USE'!W279, "Sheet1:"&amp;Sheet1!W279&amp;" vs Sheet2:"&amp;'TO USE'!W279, "")</f>
        <v/>
      </c>
      <c r="X279" s="231" t="str">
        <f>IF(Sheet1!X279 &lt;&gt; 'TO USE'!X279, "Sheet1:"&amp;Sheet1!X279&amp;" vs Sheet2:"&amp;'TO USE'!X279, "")</f>
        <v/>
      </c>
      <c r="Y279" s="231" t="str">
        <f>IF(Sheet1!Y279 &lt;&gt; 'TO USE'!Y279, "Sheet1:"&amp;Sheet1!Y279&amp;" vs Sheet2:"&amp;'TO USE'!Y279, "")</f>
        <v/>
      </c>
      <c r="Z279" s="231" t="str">
        <f>IF(Sheet1!Z279 &lt;&gt; 'TO USE'!Z279, "Sheet1:"&amp;Sheet1!Z279&amp;" vs Sheet2:"&amp;'TO USE'!Z279, "")</f>
        <v/>
      </c>
      <c r="AA279" s="231" t="str">
        <f>IF(Sheet1!AA279 &lt;&gt; 'TO USE'!AA279, "Sheet1:"&amp;Sheet1!AA279&amp;" vs Sheet2:"&amp;'TO USE'!AA279, "")</f>
        <v/>
      </c>
      <c r="AB279" s="231" t="str">
        <f>IF(Sheet1!AB279 &lt;&gt; 'TO USE'!AB279, "Sheet1:"&amp;Sheet1!AB279&amp;" vs Sheet2:"&amp;'TO USE'!AB279, "")</f>
        <v/>
      </c>
      <c r="AC279" s="231" t="str">
        <f>IF(Sheet1!AC279 &lt;&gt; 'TO USE'!AC279, "Sheet1:"&amp;Sheet1!AC279&amp;" vs Sheet2:"&amp;'TO USE'!AC279, "")</f>
        <v/>
      </c>
      <c r="AD279" s="231" t="str">
        <f>IF(Sheet1!AD279 &lt;&gt; 'TO USE'!AD279, "Sheet1:"&amp;Sheet1!AD279&amp;" vs Sheet2:"&amp;'TO USE'!AD279, "")</f>
        <v/>
      </c>
      <c r="AE279" s="231" t="str">
        <f>IF(Sheet1!AE279 &lt;&gt; 'TO USE'!AE279, "Sheet1:"&amp;Sheet1!AE279&amp;" vs Sheet2:"&amp;'TO USE'!AE279, "")</f>
        <v/>
      </c>
      <c r="AF279" s="231" t="str">
        <f>IF(Sheet1!AF279 &lt;&gt; 'TO USE'!AF279, "Sheet1:"&amp;Sheet1!AF279&amp;" vs Sheet2:"&amp;'TO USE'!AF279, "")</f>
        <v/>
      </c>
      <c r="AG279" s="231" t="str">
        <f>IF(Sheet1!AG279 &lt;&gt; 'TO USE'!AG279, "Sheet1:"&amp;Sheet1!AG279&amp;" vs Sheet2:"&amp;'TO USE'!AG279, "")</f>
        <v/>
      </c>
      <c r="AH279" s="231" t="str">
        <f>IF(Sheet1!AH279 &lt;&gt; 'TO USE'!AH279, "Sheet1:"&amp;Sheet1!AH279&amp;" vs Sheet2:"&amp;'TO USE'!AH279, "")</f>
        <v/>
      </c>
      <c r="AI279" s="231" t="str">
        <f>IF(Sheet1!AI279 &lt;&gt; 'TO USE'!AI279, "Sheet1:"&amp;Sheet1!AI279&amp;" vs Sheet2:"&amp;'TO USE'!AI279, "")</f>
        <v/>
      </c>
      <c r="AJ279" s="231" t="str">
        <f>IF(Sheet1!AJ279 &lt;&gt; 'TO USE'!AJ279, "Sheet1:"&amp;Sheet1!AJ279&amp;" vs Sheet2:"&amp;'TO USE'!AJ279, "")</f>
        <v/>
      </c>
      <c r="AK279" s="231" t="str">
        <f>IF(Sheet1!AK279 &lt;&gt; 'TO USE'!AK279, "Sheet1:"&amp;Sheet1!AK279&amp;" vs Sheet2:"&amp;'TO USE'!AK279, "")</f>
        <v/>
      </c>
      <c r="AL279" s="231" t="str">
        <f>IF(Sheet1!AL279 &lt;&gt; 'TO USE'!AL279, "Sheet1:"&amp;Sheet1!AL279&amp;" vs Sheet2:"&amp;'TO USE'!AL279, "")</f>
        <v/>
      </c>
      <c r="AM279" s="231" t="str">
        <f>IF(Sheet1!AM279 &lt;&gt; 'TO USE'!AM279, "Sheet1:"&amp;Sheet1!AM279&amp;" vs Sheet2:"&amp;'TO USE'!AM279, "")</f>
        <v/>
      </c>
      <c r="AN279" s="231" t="str">
        <f>IF(Sheet1!AN279 &lt;&gt; 'TO USE'!AN279, "Sheet1:"&amp;Sheet1!AN279&amp;" vs Sheet2:"&amp;'TO USE'!AN279, "")</f>
        <v/>
      </c>
      <c r="AO279" s="231" t="str">
        <f>IF(Sheet1!AO279 &lt;&gt; 'TO USE'!AO279, "Sheet1:"&amp;Sheet1!AO279&amp;" vs Sheet2:"&amp;'TO USE'!AO279, "")</f>
        <v/>
      </c>
      <c r="AP279" s="231" t="str">
        <f>IF(Sheet1!AP279 &lt;&gt; 'TO USE'!AP279, "Sheet1:"&amp;Sheet1!AP279&amp;" vs Sheet2:"&amp;'TO USE'!AP279, "")</f>
        <v/>
      </c>
      <c r="AQ279" s="231" t="str">
        <f>IF(Sheet1!AQ279 &lt;&gt; 'TO USE'!AQ279, "Sheet1:"&amp;Sheet1!AQ279&amp;" vs Sheet2:"&amp;'TO USE'!AQ279, "")</f>
        <v/>
      </c>
      <c r="AR279" s="231" t="str">
        <f>IF(Sheet1!AR279 &lt;&gt; 'TO USE'!AR279, "Sheet1:"&amp;Sheet1!AR279&amp;" vs Sheet2:"&amp;'TO USE'!AR279, "")</f>
        <v/>
      </c>
      <c r="AS279" s="231" t="str">
        <f>IF(Sheet1!AS279 &lt;&gt; 'TO USE'!AS279, "Sheet1:"&amp;Sheet1!AS279&amp;" vs Sheet2:"&amp;'TO USE'!AS279, "")</f>
        <v/>
      </c>
      <c r="AT279" s="231" t="str">
        <f>IF(Sheet1!AT279 &lt;&gt; 'TO USE'!AT279, "Sheet1:"&amp;Sheet1!AT279&amp;" vs Sheet2:"&amp;'TO USE'!AT279, "")</f>
        <v/>
      </c>
      <c r="AU279" s="231" t="str">
        <f>IF(Sheet1!AU279 &lt;&gt; 'TO USE'!AU279, "Sheet1:"&amp;Sheet1!AU279&amp;" vs Sheet2:"&amp;'TO USE'!AU279, "")</f>
        <v/>
      </c>
      <c r="AV279" s="231" t="str">
        <f>IF(Sheet1!AV279 &lt;&gt; 'TO USE'!AV279, "Sheet1:"&amp;Sheet1!AV279&amp;" vs Sheet2:"&amp;'TO USE'!AV279, "")</f>
        <v/>
      </c>
    </row>
    <row r="280" spans="1:48" ht="19">
      <c r="A280" s="41">
        <v>1075</v>
      </c>
      <c r="B280" s="231" t="str">
        <f>IF(Sheet1!B280 &lt;&gt; 'TO USE'!B280, "Sheet1:"&amp;Sheet1!B280&amp;" vs Sheet2:"&amp;'TO USE'!B280, "")</f>
        <v/>
      </c>
      <c r="C280" s="231" t="str">
        <f>IF(Sheet1!C280 &lt;&gt; 'TO USE'!C280, "Sheet1:"&amp;Sheet1!C280&amp;" vs Sheet2:"&amp;'TO USE'!C280, "")</f>
        <v/>
      </c>
      <c r="D280" s="231" t="str">
        <f>IF(Sheet1!D280 &lt;&gt; 'TO USE'!D280, "Sheet1:"&amp;Sheet1!D280&amp;" vs Sheet2:"&amp;'TO USE'!D280, "")</f>
        <v/>
      </c>
      <c r="E280" s="231" t="str">
        <f>IF(Sheet1!E280 &lt;&gt; 'TO USE'!E280, "Sheet1:"&amp;Sheet1!E280&amp;" vs Sheet2:"&amp;'TO USE'!E280, "")</f>
        <v/>
      </c>
      <c r="F280" s="231" t="str">
        <f>IF(Sheet1!F280 &lt;&gt; 'TO USE'!F280, "Sheet1:"&amp;Sheet1!F280&amp;" vs Sheet2:"&amp;'TO USE'!F280, "")</f>
        <v/>
      </c>
      <c r="G280" s="231" t="str">
        <f>IF(Sheet1!G280 &lt;&gt; 'TO USE'!G280, "Sheet1:"&amp;Sheet1!G280&amp;" vs Sheet2:"&amp;'TO USE'!G280, "")</f>
        <v/>
      </c>
      <c r="H280" s="231" t="str">
        <f>IF(Sheet1!H280 &lt;&gt; 'TO USE'!H280, "Sheet1:"&amp;Sheet1!H280&amp;" vs Sheet2:"&amp;'TO USE'!H280, "")</f>
        <v/>
      </c>
      <c r="I280" s="231" t="str">
        <f>IF(Sheet1!I280 &lt;&gt; 'TO USE'!I280, "Sheet1:"&amp;Sheet1!I280&amp;" vs Sheet2:"&amp;'TO USE'!I280, "")</f>
        <v/>
      </c>
      <c r="J280" s="231" t="str">
        <f>IF(Sheet1!J280 &lt;&gt; 'TO USE'!J280, "Sheet1:"&amp;Sheet1!J280&amp;" vs Sheet2:"&amp;'TO USE'!J280, "")</f>
        <v/>
      </c>
      <c r="K280" s="231" t="str">
        <f>IF(Sheet1!K280 &lt;&gt; 'TO USE'!K280, "Sheet1:"&amp;Sheet1!K280&amp;" vs Sheet2:"&amp;'TO USE'!K280, "")</f>
        <v/>
      </c>
      <c r="L280" s="231" t="str">
        <f>IF(Sheet1!L280 &lt;&gt; 'TO USE'!L280, "Sheet1:"&amp;Sheet1!L280&amp;" vs Sheet2:"&amp;'TO USE'!L280, "")</f>
        <v/>
      </c>
      <c r="M280" s="231" t="str">
        <f>IF(Sheet1!M280 &lt;&gt; 'TO USE'!M280, "Sheet1:"&amp;Sheet1!M280&amp;" vs Sheet2:"&amp;'TO USE'!M280, "")</f>
        <v/>
      </c>
      <c r="N280" s="231" t="str">
        <f>IF(Sheet1!N280 &lt;&gt; 'TO USE'!N280, "Sheet1:"&amp;Sheet1!N280&amp;" vs Sheet2:"&amp;'TO USE'!N280, "")</f>
        <v/>
      </c>
      <c r="O280" s="231" t="str">
        <f>IF(Sheet1!O280 &lt;&gt; 'TO USE'!O280, "Sheet1:"&amp;Sheet1!O280&amp;" vs Sheet2:"&amp;'TO USE'!O280, "")</f>
        <v/>
      </c>
      <c r="P280" s="231" t="str">
        <f>IF(Sheet1!P280 &lt;&gt; 'TO USE'!P280, "Sheet1:"&amp;Sheet1!P280&amp;" vs Sheet2:"&amp;'TO USE'!P280, "")</f>
        <v/>
      </c>
      <c r="Q280" s="231" t="str">
        <f>IF(Sheet1!Q280 &lt;&gt; 'TO USE'!Q280, "Sheet1:"&amp;Sheet1!Q280&amp;" vs Sheet2:"&amp;'TO USE'!Q280, "")</f>
        <v/>
      </c>
      <c r="R280" s="231" t="str">
        <f>IF(Sheet1!R280 &lt;&gt; 'TO USE'!R280, "Sheet1:"&amp;Sheet1!R280&amp;" vs Sheet2:"&amp;'TO USE'!R280, "")</f>
        <v/>
      </c>
      <c r="S280" s="231" t="str">
        <f>IF(Sheet1!S280 &lt;&gt; 'TO USE'!S280, "Sheet1:"&amp;Sheet1!S280&amp;" vs Sheet2:"&amp;'TO USE'!S280, "")</f>
        <v/>
      </c>
      <c r="T280" s="231" t="str">
        <f>IF(Sheet1!T280 &lt;&gt; 'TO USE'!T280, "Sheet1:"&amp;Sheet1!T280&amp;" vs Sheet2:"&amp;'TO USE'!T280, "")</f>
        <v/>
      </c>
      <c r="U280" s="231" t="str">
        <f>IF(Sheet1!U280 &lt;&gt; 'TO USE'!U280, "Sheet1:"&amp;Sheet1!U280&amp;" vs Sheet2:"&amp;'TO USE'!U280, "")</f>
        <v/>
      </c>
      <c r="V280" s="231" t="str">
        <f>IF(Sheet1!V280 &lt;&gt; 'TO USE'!V280, "Sheet1:"&amp;Sheet1!V280&amp;" vs Sheet2:"&amp;'TO USE'!V280, "")</f>
        <v/>
      </c>
      <c r="W280" s="231" t="str">
        <f>IF(Sheet1!W280 &lt;&gt; 'TO USE'!W280, "Sheet1:"&amp;Sheet1!W280&amp;" vs Sheet2:"&amp;'TO USE'!W280, "")</f>
        <v/>
      </c>
      <c r="X280" s="231" t="str">
        <f>IF(Sheet1!X280 &lt;&gt; 'TO USE'!X280, "Sheet1:"&amp;Sheet1!X280&amp;" vs Sheet2:"&amp;'TO USE'!X280, "")</f>
        <v/>
      </c>
      <c r="Y280" s="231" t="str">
        <f>IF(Sheet1!Y280 &lt;&gt; 'TO USE'!Y280, "Sheet1:"&amp;Sheet1!Y280&amp;" vs Sheet2:"&amp;'TO USE'!Y280, "")</f>
        <v/>
      </c>
      <c r="Z280" s="231" t="str">
        <f>IF(Sheet1!Z280 &lt;&gt; 'TO USE'!Z280, "Sheet1:"&amp;Sheet1!Z280&amp;" vs Sheet2:"&amp;'TO USE'!Z280, "")</f>
        <v/>
      </c>
      <c r="AA280" s="231" t="str">
        <f>IF(Sheet1!AA280 &lt;&gt; 'TO USE'!AA280, "Sheet1:"&amp;Sheet1!AA280&amp;" vs Sheet2:"&amp;'TO USE'!AA280, "")</f>
        <v/>
      </c>
      <c r="AB280" s="231" t="str">
        <f>IF(Sheet1!AB280 &lt;&gt; 'TO USE'!AB280, "Sheet1:"&amp;Sheet1!AB280&amp;" vs Sheet2:"&amp;'TO USE'!AB280, "")</f>
        <v/>
      </c>
      <c r="AC280" s="231" t="str">
        <f>IF(Sheet1!AC280 &lt;&gt; 'TO USE'!AC280, "Sheet1:"&amp;Sheet1!AC280&amp;" vs Sheet2:"&amp;'TO USE'!AC280, "")</f>
        <v/>
      </c>
      <c r="AD280" s="231" t="str">
        <f>IF(Sheet1!AD280 &lt;&gt; 'TO USE'!AD280, "Sheet1:"&amp;Sheet1!AD280&amp;" vs Sheet2:"&amp;'TO USE'!AD280, "")</f>
        <v/>
      </c>
      <c r="AE280" s="231" t="str">
        <f>IF(Sheet1!AE280 &lt;&gt; 'TO USE'!AE280, "Sheet1:"&amp;Sheet1!AE280&amp;" vs Sheet2:"&amp;'TO USE'!AE280, "")</f>
        <v/>
      </c>
      <c r="AF280" s="231" t="str">
        <f>IF(Sheet1!AF280 &lt;&gt; 'TO USE'!AF280, "Sheet1:"&amp;Sheet1!AF280&amp;" vs Sheet2:"&amp;'TO USE'!AF280, "")</f>
        <v/>
      </c>
      <c r="AG280" s="231" t="str">
        <f>IF(Sheet1!AG280 &lt;&gt; 'TO USE'!AG280, "Sheet1:"&amp;Sheet1!AG280&amp;" vs Sheet2:"&amp;'TO USE'!AG280, "")</f>
        <v/>
      </c>
      <c r="AH280" s="231" t="str">
        <f>IF(Sheet1!AH280 &lt;&gt; 'TO USE'!AH280, "Sheet1:"&amp;Sheet1!AH280&amp;" vs Sheet2:"&amp;'TO USE'!AH280, "")</f>
        <v/>
      </c>
      <c r="AI280" s="231" t="str">
        <f>IF(Sheet1!AI280 &lt;&gt; 'TO USE'!AI280, "Sheet1:"&amp;Sheet1!AI280&amp;" vs Sheet2:"&amp;'TO USE'!AI280, "")</f>
        <v/>
      </c>
      <c r="AJ280" s="231" t="str">
        <f>IF(Sheet1!AJ280 &lt;&gt; 'TO USE'!AJ280, "Sheet1:"&amp;Sheet1!AJ280&amp;" vs Sheet2:"&amp;'TO USE'!AJ280, "")</f>
        <v/>
      </c>
      <c r="AK280" s="231" t="str">
        <f>IF(Sheet1!AK280 &lt;&gt; 'TO USE'!AK280, "Sheet1:"&amp;Sheet1!AK280&amp;" vs Sheet2:"&amp;'TO USE'!AK280, "")</f>
        <v/>
      </c>
      <c r="AL280" s="231" t="str">
        <f>IF(Sheet1!AL280 &lt;&gt; 'TO USE'!AL280, "Sheet1:"&amp;Sheet1!AL280&amp;" vs Sheet2:"&amp;'TO USE'!AL280, "")</f>
        <v/>
      </c>
      <c r="AM280" s="231" t="str">
        <f>IF(Sheet1!AM280 &lt;&gt; 'TO USE'!AM280, "Sheet1:"&amp;Sheet1!AM280&amp;" vs Sheet2:"&amp;'TO USE'!AM280, "")</f>
        <v/>
      </c>
      <c r="AN280" s="231" t="str">
        <f>IF(Sheet1!AN280 &lt;&gt; 'TO USE'!AN280, "Sheet1:"&amp;Sheet1!AN280&amp;" vs Sheet2:"&amp;'TO USE'!AN280, "")</f>
        <v/>
      </c>
      <c r="AO280" s="231" t="str">
        <f>IF(Sheet1!AO280 &lt;&gt; 'TO USE'!AO280, "Sheet1:"&amp;Sheet1!AO280&amp;" vs Sheet2:"&amp;'TO USE'!AO280, "")</f>
        <v/>
      </c>
      <c r="AP280" s="231" t="str">
        <f>IF(Sheet1!AP280 &lt;&gt; 'TO USE'!AP280, "Sheet1:"&amp;Sheet1!AP280&amp;" vs Sheet2:"&amp;'TO USE'!AP280, "")</f>
        <v/>
      </c>
      <c r="AQ280" s="231" t="str">
        <f>IF(Sheet1!AQ280 &lt;&gt; 'TO USE'!AQ280, "Sheet1:"&amp;Sheet1!AQ280&amp;" vs Sheet2:"&amp;'TO USE'!AQ280, "")</f>
        <v/>
      </c>
      <c r="AR280" s="231" t="str">
        <f>IF(Sheet1!AR280 &lt;&gt; 'TO USE'!AR280, "Sheet1:"&amp;Sheet1!AR280&amp;" vs Sheet2:"&amp;'TO USE'!AR280, "")</f>
        <v/>
      </c>
      <c r="AS280" s="231" t="str">
        <f>IF(Sheet1!AS280 &lt;&gt; 'TO USE'!AS280, "Sheet1:"&amp;Sheet1!AS280&amp;" vs Sheet2:"&amp;'TO USE'!AS280, "")</f>
        <v/>
      </c>
      <c r="AT280" s="231" t="str">
        <f>IF(Sheet1!AT280 &lt;&gt; 'TO USE'!AT280, "Sheet1:"&amp;Sheet1!AT280&amp;" vs Sheet2:"&amp;'TO USE'!AT280, "")</f>
        <v/>
      </c>
      <c r="AU280" s="231" t="str">
        <f>IF(Sheet1!AU280 &lt;&gt; 'TO USE'!AU280, "Sheet1:"&amp;Sheet1!AU280&amp;" vs Sheet2:"&amp;'TO USE'!AU280, "")</f>
        <v/>
      </c>
      <c r="AV280" s="231" t="str">
        <f>IF(Sheet1!AV280 &lt;&gt; 'TO USE'!AV280, "Sheet1:"&amp;Sheet1!AV280&amp;" vs Sheet2:"&amp;'TO USE'!AV280, "")</f>
        <v/>
      </c>
    </row>
    <row r="281" spans="1:48" ht="19">
      <c r="A281" s="39">
        <v>1076</v>
      </c>
      <c r="B281" s="231" t="str">
        <f>IF(Sheet1!B281 &lt;&gt; 'TO USE'!B281, "Sheet1:"&amp;Sheet1!B281&amp;" vs Sheet2:"&amp;'TO USE'!B281, "")</f>
        <v/>
      </c>
      <c r="C281" s="231" t="str">
        <f>IF(Sheet1!C281 &lt;&gt; 'TO USE'!C281, "Sheet1:"&amp;Sheet1!C281&amp;" vs Sheet2:"&amp;'TO USE'!C281, "")</f>
        <v/>
      </c>
      <c r="D281" s="231" t="str">
        <f>IF(Sheet1!D281 &lt;&gt; 'TO USE'!D281, "Sheet1:"&amp;Sheet1!D281&amp;" vs Sheet2:"&amp;'TO USE'!D281, "")</f>
        <v/>
      </c>
      <c r="E281" s="231" t="str">
        <f>IF(Sheet1!E281 &lt;&gt; 'TO USE'!E281, "Sheet1:"&amp;Sheet1!E281&amp;" vs Sheet2:"&amp;'TO USE'!E281, "")</f>
        <v/>
      </c>
      <c r="F281" s="231" t="str">
        <f>IF(Sheet1!F281 &lt;&gt; 'TO USE'!F281, "Sheet1:"&amp;Sheet1!F281&amp;" vs Sheet2:"&amp;'TO USE'!F281, "")</f>
        <v/>
      </c>
      <c r="G281" s="231" t="str">
        <f>IF(Sheet1!G281 &lt;&gt; 'TO USE'!G281, "Sheet1:"&amp;Sheet1!G281&amp;" vs Sheet2:"&amp;'TO USE'!G281, "")</f>
        <v/>
      </c>
      <c r="H281" s="231" t="str">
        <f>IF(Sheet1!H281 &lt;&gt; 'TO USE'!H281, "Sheet1:"&amp;Sheet1!H281&amp;" vs Sheet2:"&amp;'TO USE'!H281, "")</f>
        <v/>
      </c>
      <c r="I281" s="231" t="str">
        <f>IF(Sheet1!I281 &lt;&gt; 'TO USE'!I281, "Sheet1:"&amp;Sheet1!I281&amp;" vs Sheet2:"&amp;'TO USE'!I281, "")</f>
        <v/>
      </c>
      <c r="J281" s="231" t="str">
        <f>IF(Sheet1!J281 &lt;&gt; 'TO USE'!J281, "Sheet1:"&amp;Sheet1!J281&amp;" vs Sheet2:"&amp;'TO USE'!J281, "")</f>
        <v/>
      </c>
      <c r="K281" s="231" t="str">
        <f>IF(Sheet1!K281 &lt;&gt; 'TO USE'!K281, "Sheet1:"&amp;Sheet1!K281&amp;" vs Sheet2:"&amp;'TO USE'!K281, "")</f>
        <v/>
      </c>
      <c r="L281" s="231" t="str">
        <f>IF(Sheet1!L281 &lt;&gt; 'TO USE'!L281, "Sheet1:"&amp;Sheet1!L281&amp;" vs Sheet2:"&amp;'TO USE'!L281, "")</f>
        <v/>
      </c>
      <c r="M281" s="231" t="str">
        <f>IF(Sheet1!M281 &lt;&gt; 'TO USE'!M281, "Sheet1:"&amp;Sheet1!M281&amp;" vs Sheet2:"&amp;'TO USE'!M281, "")</f>
        <v/>
      </c>
      <c r="N281" s="231" t="str">
        <f>IF(Sheet1!N281 &lt;&gt; 'TO USE'!N281, "Sheet1:"&amp;Sheet1!N281&amp;" vs Sheet2:"&amp;'TO USE'!N281, "")</f>
        <v/>
      </c>
      <c r="O281" s="231" t="str">
        <f>IF(Sheet1!O281 &lt;&gt; 'TO USE'!O281, "Sheet1:"&amp;Sheet1!O281&amp;" vs Sheet2:"&amp;'TO USE'!O281, "")</f>
        <v/>
      </c>
      <c r="P281" s="231" t="str">
        <f>IF(Sheet1!P281 &lt;&gt; 'TO USE'!P281, "Sheet1:"&amp;Sheet1!P281&amp;" vs Sheet2:"&amp;'TO USE'!P281, "")</f>
        <v/>
      </c>
      <c r="Q281" s="231" t="str">
        <f>IF(Sheet1!Q281 &lt;&gt; 'TO USE'!Q281, "Sheet1:"&amp;Sheet1!Q281&amp;" vs Sheet2:"&amp;'TO USE'!Q281, "")</f>
        <v/>
      </c>
      <c r="R281" s="231" t="str">
        <f>IF(Sheet1!R281 &lt;&gt; 'TO USE'!R281, "Sheet1:"&amp;Sheet1!R281&amp;" vs Sheet2:"&amp;'TO USE'!R281, "")</f>
        <v/>
      </c>
      <c r="S281" s="231" t="str">
        <f>IF(Sheet1!S281 &lt;&gt; 'TO USE'!S281, "Sheet1:"&amp;Sheet1!S281&amp;" vs Sheet2:"&amp;'TO USE'!S281, "")</f>
        <v/>
      </c>
      <c r="T281" s="231" t="str">
        <f>IF(Sheet1!T281 &lt;&gt; 'TO USE'!T281, "Sheet1:"&amp;Sheet1!T281&amp;" vs Sheet2:"&amp;'TO USE'!T281, "")</f>
        <v/>
      </c>
      <c r="U281" s="231" t="str">
        <f>IF(Sheet1!U281 &lt;&gt; 'TO USE'!U281, "Sheet1:"&amp;Sheet1!U281&amp;" vs Sheet2:"&amp;'TO USE'!U281, "")</f>
        <v/>
      </c>
      <c r="V281" s="231" t="str">
        <f>IF(Sheet1!V281 &lt;&gt; 'TO USE'!V281, "Sheet1:"&amp;Sheet1!V281&amp;" vs Sheet2:"&amp;'TO USE'!V281, "")</f>
        <v/>
      </c>
      <c r="W281" s="231" t="str">
        <f>IF(Sheet1!W281 &lt;&gt; 'TO USE'!W281, "Sheet1:"&amp;Sheet1!W281&amp;" vs Sheet2:"&amp;'TO USE'!W281, "")</f>
        <v/>
      </c>
      <c r="X281" s="231" t="str">
        <f>IF(Sheet1!X281 &lt;&gt; 'TO USE'!X281, "Sheet1:"&amp;Sheet1!X281&amp;" vs Sheet2:"&amp;'TO USE'!X281, "")</f>
        <v/>
      </c>
      <c r="Y281" s="231" t="str">
        <f>IF(Sheet1!Y281 &lt;&gt; 'TO USE'!Y281, "Sheet1:"&amp;Sheet1!Y281&amp;" vs Sheet2:"&amp;'TO USE'!Y281, "")</f>
        <v/>
      </c>
      <c r="Z281" s="231" t="str">
        <f>IF(Sheet1!Z281 &lt;&gt; 'TO USE'!Z281, "Sheet1:"&amp;Sheet1!Z281&amp;" vs Sheet2:"&amp;'TO USE'!Z281, "")</f>
        <v/>
      </c>
      <c r="AA281" s="231" t="str">
        <f>IF(Sheet1!AA281 &lt;&gt; 'TO USE'!AA281, "Sheet1:"&amp;Sheet1!AA281&amp;" vs Sheet2:"&amp;'TO USE'!AA281, "")</f>
        <v/>
      </c>
      <c r="AB281" s="231" t="str">
        <f>IF(Sheet1!AB281 &lt;&gt; 'TO USE'!AB281, "Sheet1:"&amp;Sheet1!AB281&amp;" vs Sheet2:"&amp;'TO USE'!AB281, "")</f>
        <v/>
      </c>
      <c r="AC281" s="231" t="str">
        <f>IF(Sheet1!AC281 &lt;&gt; 'TO USE'!AC281, "Sheet1:"&amp;Sheet1!AC281&amp;" vs Sheet2:"&amp;'TO USE'!AC281, "")</f>
        <v/>
      </c>
      <c r="AD281" s="231" t="str">
        <f>IF(Sheet1!AD281 &lt;&gt; 'TO USE'!AD281, "Sheet1:"&amp;Sheet1!AD281&amp;" vs Sheet2:"&amp;'TO USE'!AD281, "")</f>
        <v/>
      </c>
      <c r="AE281" s="231" t="str">
        <f>IF(Sheet1!AE281 &lt;&gt; 'TO USE'!AE281, "Sheet1:"&amp;Sheet1!AE281&amp;" vs Sheet2:"&amp;'TO USE'!AE281, "")</f>
        <v/>
      </c>
      <c r="AF281" s="231" t="str">
        <f>IF(Sheet1!AF281 &lt;&gt; 'TO USE'!AF281, "Sheet1:"&amp;Sheet1!AF281&amp;" vs Sheet2:"&amp;'TO USE'!AF281, "")</f>
        <v/>
      </c>
      <c r="AG281" s="231" t="str">
        <f>IF(Sheet1!AG281 &lt;&gt; 'TO USE'!AG281, "Sheet1:"&amp;Sheet1!AG281&amp;" vs Sheet2:"&amp;'TO USE'!AG281, "")</f>
        <v/>
      </c>
      <c r="AH281" s="231" t="str">
        <f>IF(Sheet1!AH281 &lt;&gt; 'TO USE'!AH281, "Sheet1:"&amp;Sheet1!AH281&amp;" vs Sheet2:"&amp;'TO USE'!AH281, "")</f>
        <v/>
      </c>
      <c r="AI281" s="231" t="str">
        <f>IF(Sheet1!AI281 &lt;&gt; 'TO USE'!AI281, "Sheet1:"&amp;Sheet1!AI281&amp;" vs Sheet2:"&amp;'TO USE'!AI281, "")</f>
        <v/>
      </c>
      <c r="AJ281" s="231" t="str">
        <f>IF(Sheet1!AJ281 &lt;&gt; 'TO USE'!AJ281, "Sheet1:"&amp;Sheet1!AJ281&amp;" vs Sheet2:"&amp;'TO USE'!AJ281, "")</f>
        <v/>
      </c>
      <c r="AK281" s="231" t="str">
        <f>IF(Sheet1!AK281 &lt;&gt; 'TO USE'!AK281, "Sheet1:"&amp;Sheet1!AK281&amp;" vs Sheet2:"&amp;'TO USE'!AK281, "")</f>
        <v/>
      </c>
      <c r="AL281" s="231" t="str">
        <f>IF(Sheet1!AL281 &lt;&gt; 'TO USE'!AL281, "Sheet1:"&amp;Sheet1!AL281&amp;" vs Sheet2:"&amp;'TO USE'!AL281, "")</f>
        <v/>
      </c>
      <c r="AM281" s="231" t="str">
        <f>IF(Sheet1!AM281 &lt;&gt; 'TO USE'!AM281, "Sheet1:"&amp;Sheet1!AM281&amp;" vs Sheet2:"&amp;'TO USE'!AM281, "")</f>
        <v/>
      </c>
      <c r="AN281" s="231" t="str">
        <f>IF(Sheet1!AN281 &lt;&gt; 'TO USE'!AN281, "Sheet1:"&amp;Sheet1!AN281&amp;" vs Sheet2:"&amp;'TO USE'!AN281, "")</f>
        <v/>
      </c>
      <c r="AO281" s="231" t="str">
        <f>IF(Sheet1!AO281 &lt;&gt; 'TO USE'!AO281, "Sheet1:"&amp;Sheet1!AO281&amp;" vs Sheet2:"&amp;'TO USE'!AO281, "")</f>
        <v/>
      </c>
      <c r="AP281" s="231" t="str">
        <f>IF(Sheet1!AP281 &lt;&gt; 'TO USE'!AP281, "Sheet1:"&amp;Sheet1!AP281&amp;" vs Sheet2:"&amp;'TO USE'!AP281, "")</f>
        <v/>
      </c>
      <c r="AQ281" s="231" t="str">
        <f>IF(Sheet1!AQ281 &lt;&gt; 'TO USE'!AQ281, "Sheet1:"&amp;Sheet1!AQ281&amp;" vs Sheet2:"&amp;'TO USE'!AQ281, "")</f>
        <v/>
      </c>
      <c r="AR281" s="231" t="str">
        <f>IF(Sheet1!AR281 &lt;&gt; 'TO USE'!AR281, "Sheet1:"&amp;Sheet1!AR281&amp;" vs Sheet2:"&amp;'TO USE'!AR281, "")</f>
        <v/>
      </c>
      <c r="AS281" s="231" t="str">
        <f>IF(Sheet1!AS281 &lt;&gt; 'TO USE'!AS281, "Sheet1:"&amp;Sheet1!AS281&amp;" vs Sheet2:"&amp;'TO USE'!AS281, "")</f>
        <v/>
      </c>
      <c r="AT281" s="231" t="str">
        <f>IF(Sheet1!AT281 &lt;&gt; 'TO USE'!AT281, "Sheet1:"&amp;Sheet1!AT281&amp;" vs Sheet2:"&amp;'TO USE'!AT281, "")</f>
        <v/>
      </c>
      <c r="AU281" s="231" t="str">
        <f>IF(Sheet1!AU281 &lt;&gt; 'TO USE'!AU281, "Sheet1:"&amp;Sheet1!AU281&amp;" vs Sheet2:"&amp;'TO USE'!AU281, "")</f>
        <v/>
      </c>
      <c r="AV281" s="231" t="str">
        <f>IF(Sheet1!AV281 &lt;&gt; 'TO USE'!AV281, "Sheet1:"&amp;Sheet1!AV281&amp;" vs Sheet2:"&amp;'TO USE'!AV281, "")</f>
        <v/>
      </c>
    </row>
    <row r="282" spans="1:48" ht="19">
      <c r="A282" s="41">
        <v>1077</v>
      </c>
      <c r="B282" s="231" t="str">
        <f>IF(Sheet1!B282 &lt;&gt; 'TO USE'!B282, "Sheet1:"&amp;Sheet1!B282&amp;" vs Sheet2:"&amp;'TO USE'!B282, "")</f>
        <v/>
      </c>
      <c r="C282" s="231" t="str">
        <f>IF(Sheet1!C282 &lt;&gt; 'TO USE'!C282, "Sheet1:"&amp;Sheet1!C282&amp;" vs Sheet2:"&amp;'TO USE'!C282, "")</f>
        <v/>
      </c>
      <c r="D282" s="231" t="str">
        <f>IF(Sheet1!D282 &lt;&gt; 'TO USE'!D282, "Sheet1:"&amp;Sheet1!D282&amp;" vs Sheet2:"&amp;'TO USE'!D282, "")</f>
        <v/>
      </c>
      <c r="E282" s="231" t="str">
        <f>IF(Sheet1!E282 &lt;&gt; 'TO USE'!E282, "Sheet1:"&amp;Sheet1!E282&amp;" vs Sheet2:"&amp;'TO USE'!E282, "")</f>
        <v/>
      </c>
      <c r="F282" s="231" t="str">
        <f>IF(Sheet1!F282 &lt;&gt; 'TO USE'!F282, "Sheet1:"&amp;Sheet1!F282&amp;" vs Sheet2:"&amp;'TO USE'!F282, "")</f>
        <v/>
      </c>
      <c r="G282" s="231" t="str">
        <f>IF(Sheet1!G282 &lt;&gt; 'TO USE'!G282, "Sheet1:"&amp;Sheet1!G282&amp;" vs Sheet2:"&amp;'TO USE'!G282, "")</f>
        <v/>
      </c>
      <c r="H282" s="231" t="str">
        <f>IF(Sheet1!H282 &lt;&gt; 'TO USE'!H282, "Sheet1:"&amp;Sheet1!H282&amp;" vs Sheet2:"&amp;'TO USE'!H282, "")</f>
        <v/>
      </c>
      <c r="I282" s="231" t="str">
        <f>IF(Sheet1!I282 &lt;&gt; 'TO USE'!I282, "Sheet1:"&amp;Sheet1!I282&amp;" vs Sheet2:"&amp;'TO USE'!I282, "")</f>
        <v/>
      </c>
      <c r="J282" s="231" t="str">
        <f>IF(Sheet1!J282 &lt;&gt; 'TO USE'!J282, "Sheet1:"&amp;Sheet1!J282&amp;" vs Sheet2:"&amp;'TO USE'!J282, "")</f>
        <v/>
      </c>
      <c r="K282" s="231" t="str">
        <f>IF(Sheet1!K282 &lt;&gt; 'TO USE'!K282, "Sheet1:"&amp;Sheet1!K282&amp;" vs Sheet2:"&amp;'TO USE'!K282, "")</f>
        <v/>
      </c>
      <c r="L282" s="231" t="str">
        <f>IF(Sheet1!L282 &lt;&gt; 'TO USE'!L282, "Sheet1:"&amp;Sheet1!L282&amp;" vs Sheet2:"&amp;'TO USE'!L282, "")</f>
        <v/>
      </c>
      <c r="M282" s="231" t="str">
        <f>IF(Sheet1!M282 &lt;&gt; 'TO USE'!M282, "Sheet1:"&amp;Sheet1!M282&amp;" vs Sheet2:"&amp;'TO USE'!M282, "")</f>
        <v/>
      </c>
      <c r="N282" s="231" t="str">
        <f>IF(Sheet1!N282 &lt;&gt; 'TO USE'!N282, "Sheet1:"&amp;Sheet1!N282&amp;" vs Sheet2:"&amp;'TO USE'!N282, "")</f>
        <v/>
      </c>
      <c r="O282" s="231" t="str">
        <f>IF(Sheet1!O282 &lt;&gt; 'TO USE'!O282, "Sheet1:"&amp;Sheet1!O282&amp;" vs Sheet2:"&amp;'TO USE'!O282, "")</f>
        <v/>
      </c>
      <c r="P282" s="231" t="str">
        <f>IF(Sheet1!P282 &lt;&gt; 'TO USE'!P282, "Sheet1:"&amp;Sheet1!P282&amp;" vs Sheet2:"&amp;'TO USE'!P282, "")</f>
        <v/>
      </c>
      <c r="Q282" s="231" t="str">
        <f>IF(Sheet1!Q282 &lt;&gt; 'TO USE'!Q282, "Sheet1:"&amp;Sheet1!Q282&amp;" vs Sheet2:"&amp;'TO USE'!Q282, "")</f>
        <v/>
      </c>
      <c r="R282" s="231" t="str">
        <f>IF(Sheet1!R282 &lt;&gt; 'TO USE'!R282, "Sheet1:"&amp;Sheet1!R282&amp;" vs Sheet2:"&amp;'TO USE'!R282, "")</f>
        <v/>
      </c>
      <c r="S282" s="231" t="str">
        <f>IF(Sheet1!S282 &lt;&gt; 'TO USE'!S282, "Sheet1:"&amp;Sheet1!S282&amp;" vs Sheet2:"&amp;'TO USE'!S282, "")</f>
        <v/>
      </c>
      <c r="T282" s="231" t="str">
        <f>IF(Sheet1!T282 &lt;&gt; 'TO USE'!T282, "Sheet1:"&amp;Sheet1!T282&amp;" vs Sheet2:"&amp;'TO USE'!T282, "")</f>
        <v/>
      </c>
      <c r="U282" s="231" t="str">
        <f>IF(Sheet1!U282 &lt;&gt; 'TO USE'!U282, "Sheet1:"&amp;Sheet1!U282&amp;" vs Sheet2:"&amp;'TO USE'!U282, "")</f>
        <v/>
      </c>
      <c r="V282" s="231" t="str">
        <f>IF(Sheet1!V282 &lt;&gt; 'TO USE'!V282, "Sheet1:"&amp;Sheet1!V282&amp;" vs Sheet2:"&amp;'TO USE'!V282, "")</f>
        <v/>
      </c>
      <c r="W282" s="231" t="str">
        <f>IF(Sheet1!W282 &lt;&gt; 'TO USE'!W282, "Sheet1:"&amp;Sheet1!W282&amp;" vs Sheet2:"&amp;'TO USE'!W282, "")</f>
        <v/>
      </c>
      <c r="X282" s="231" t="str">
        <f>IF(Sheet1!X282 &lt;&gt; 'TO USE'!X282, "Sheet1:"&amp;Sheet1!X282&amp;" vs Sheet2:"&amp;'TO USE'!X282, "")</f>
        <v/>
      </c>
      <c r="Y282" s="231" t="str">
        <f>IF(Sheet1!Y282 &lt;&gt; 'TO USE'!Y282, "Sheet1:"&amp;Sheet1!Y282&amp;" vs Sheet2:"&amp;'TO USE'!Y282, "")</f>
        <v/>
      </c>
      <c r="Z282" s="231" t="str">
        <f>IF(Sheet1!Z282 &lt;&gt; 'TO USE'!Z282, "Sheet1:"&amp;Sheet1!Z282&amp;" vs Sheet2:"&amp;'TO USE'!Z282, "")</f>
        <v/>
      </c>
      <c r="AA282" s="231" t="str">
        <f>IF(Sheet1!AA282 &lt;&gt; 'TO USE'!AA282, "Sheet1:"&amp;Sheet1!AA282&amp;" vs Sheet2:"&amp;'TO USE'!AA282, "")</f>
        <v/>
      </c>
      <c r="AB282" s="231" t="str">
        <f>IF(Sheet1!AB282 &lt;&gt; 'TO USE'!AB282, "Sheet1:"&amp;Sheet1!AB282&amp;" vs Sheet2:"&amp;'TO USE'!AB282, "")</f>
        <v/>
      </c>
      <c r="AC282" s="231" t="str">
        <f>IF(Sheet1!AC282 &lt;&gt; 'TO USE'!AC282, "Sheet1:"&amp;Sheet1!AC282&amp;" vs Sheet2:"&amp;'TO USE'!AC282, "")</f>
        <v/>
      </c>
      <c r="AD282" s="231" t="str">
        <f>IF(Sheet1!AD282 &lt;&gt; 'TO USE'!AD282, "Sheet1:"&amp;Sheet1!AD282&amp;" vs Sheet2:"&amp;'TO USE'!AD282, "")</f>
        <v/>
      </c>
      <c r="AE282" s="231" t="str">
        <f>IF(Sheet1!AE282 &lt;&gt; 'TO USE'!AE282, "Sheet1:"&amp;Sheet1!AE282&amp;" vs Sheet2:"&amp;'TO USE'!AE282, "")</f>
        <v/>
      </c>
      <c r="AF282" s="231" t="str">
        <f>IF(Sheet1!AF282 &lt;&gt; 'TO USE'!AF282, "Sheet1:"&amp;Sheet1!AF282&amp;" vs Sheet2:"&amp;'TO USE'!AF282, "")</f>
        <v/>
      </c>
      <c r="AG282" s="231" t="str">
        <f>IF(Sheet1!AG282 &lt;&gt; 'TO USE'!AG282, "Sheet1:"&amp;Sheet1!AG282&amp;" vs Sheet2:"&amp;'TO USE'!AG282, "")</f>
        <v/>
      </c>
      <c r="AH282" s="231" t="str">
        <f>IF(Sheet1!AH282 &lt;&gt; 'TO USE'!AH282, "Sheet1:"&amp;Sheet1!AH282&amp;" vs Sheet2:"&amp;'TO USE'!AH282, "")</f>
        <v/>
      </c>
      <c r="AI282" s="231" t="str">
        <f>IF(Sheet1!AI282 &lt;&gt; 'TO USE'!AI282, "Sheet1:"&amp;Sheet1!AI282&amp;" vs Sheet2:"&amp;'TO USE'!AI282, "")</f>
        <v/>
      </c>
      <c r="AJ282" s="231" t="str">
        <f>IF(Sheet1!AJ282 &lt;&gt; 'TO USE'!AJ282, "Sheet1:"&amp;Sheet1!AJ282&amp;" vs Sheet2:"&amp;'TO USE'!AJ282, "")</f>
        <v/>
      </c>
      <c r="AK282" s="231" t="str">
        <f>IF(Sheet1!AK282 &lt;&gt; 'TO USE'!AK282, "Sheet1:"&amp;Sheet1!AK282&amp;" vs Sheet2:"&amp;'TO USE'!AK282, "")</f>
        <v/>
      </c>
      <c r="AL282" s="231" t="str">
        <f>IF(Sheet1!AL282 &lt;&gt; 'TO USE'!AL282, "Sheet1:"&amp;Sheet1!AL282&amp;" vs Sheet2:"&amp;'TO USE'!AL282, "")</f>
        <v/>
      </c>
      <c r="AM282" s="231" t="str">
        <f>IF(Sheet1!AM282 &lt;&gt; 'TO USE'!AM282, "Sheet1:"&amp;Sheet1!AM282&amp;" vs Sheet2:"&amp;'TO USE'!AM282, "")</f>
        <v/>
      </c>
      <c r="AN282" s="231" t="str">
        <f>IF(Sheet1!AN282 &lt;&gt; 'TO USE'!AN282, "Sheet1:"&amp;Sheet1!AN282&amp;" vs Sheet2:"&amp;'TO USE'!AN282, "")</f>
        <v/>
      </c>
      <c r="AO282" s="231" t="str">
        <f>IF(Sheet1!AO282 &lt;&gt; 'TO USE'!AO282, "Sheet1:"&amp;Sheet1!AO282&amp;" vs Sheet2:"&amp;'TO USE'!AO282, "")</f>
        <v/>
      </c>
      <c r="AP282" s="231" t="str">
        <f>IF(Sheet1!AP282 &lt;&gt; 'TO USE'!AP282, "Sheet1:"&amp;Sheet1!AP282&amp;" vs Sheet2:"&amp;'TO USE'!AP282, "")</f>
        <v/>
      </c>
      <c r="AQ282" s="231" t="str">
        <f>IF(Sheet1!AQ282 &lt;&gt; 'TO USE'!AQ282, "Sheet1:"&amp;Sheet1!AQ282&amp;" vs Sheet2:"&amp;'TO USE'!AQ282, "")</f>
        <v/>
      </c>
      <c r="AR282" s="231" t="str">
        <f>IF(Sheet1!AR282 &lt;&gt; 'TO USE'!AR282, "Sheet1:"&amp;Sheet1!AR282&amp;" vs Sheet2:"&amp;'TO USE'!AR282, "")</f>
        <v/>
      </c>
      <c r="AS282" s="231" t="str">
        <f>IF(Sheet1!AS282 &lt;&gt; 'TO USE'!AS282, "Sheet1:"&amp;Sheet1!AS282&amp;" vs Sheet2:"&amp;'TO USE'!AS282, "")</f>
        <v/>
      </c>
      <c r="AT282" s="231" t="str">
        <f>IF(Sheet1!AT282 &lt;&gt; 'TO USE'!AT282, "Sheet1:"&amp;Sheet1!AT282&amp;" vs Sheet2:"&amp;'TO USE'!AT282, "")</f>
        <v/>
      </c>
      <c r="AU282" s="231" t="str">
        <f>IF(Sheet1!AU282 &lt;&gt; 'TO USE'!AU282, "Sheet1:"&amp;Sheet1!AU282&amp;" vs Sheet2:"&amp;'TO USE'!AU282, "")</f>
        <v/>
      </c>
      <c r="AV282" s="231" t="str">
        <f>IF(Sheet1!AV282 &lt;&gt; 'TO USE'!AV282, "Sheet1:"&amp;Sheet1!AV282&amp;" vs Sheet2:"&amp;'TO USE'!AV282, "")</f>
        <v/>
      </c>
    </row>
    <row r="283" spans="1:48" ht="19">
      <c r="A283" s="41">
        <v>1078</v>
      </c>
      <c r="B283" s="231" t="str">
        <f>IF(Sheet1!B283 &lt;&gt; 'TO USE'!B283, "Sheet1:"&amp;Sheet1!B283&amp;" vs Sheet2:"&amp;'TO USE'!B283, "")</f>
        <v/>
      </c>
      <c r="C283" s="231" t="str">
        <f>IF(Sheet1!C283 &lt;&gt; 'TO USE'!C283, "Sheet1:"&amp;Sheet1!C283&amp;" vs Sheet2:"&amp;'TO USE'!C283, "")</f>
        <v/>
      </c>
      <c r="D283" s="231" t="str">
        <f>IF(Sheet1!D283 &lt;&gt; 'TO USE'!D283, "Sheet1:"&amp;Sheet1!D283&amp;" vs Sheet2:"&amp;'TO USE'!D283, "")</f>
        <v/>
      </c>
      <c r="E283" s="231" t="str">
        <f>IF(Sheet1!E283 &lt;&gt; 'TO USE'!E283, "Sheet1:"&amp;Sheet1!E283&amp;" vs Sheet2:"&amp;'TO USE'!E283, "")</f>
        <v/>
      </c>
      <c r="F283" s="231" t="str">
        <f>IF(Sheet1!F283 &lt;&gt; 'TO USE'!F283, "Sheet1:"&amp;Sheet1!F283&amp;" vs Sheet2:"&amp;'TO USE'!F283, "")</f>
        <v/>
      </c>
      <c r="G283" s="231" t="str">
        <f>IF(Sheet1!G283 &lt;&gt; 'TO USE'!G283, "Sheet1:"&amp;Sheet1!G283&amp;" vs Sheet2:"&amp;'TO USE'!G283, "")</f>
        <v/>
      </c>
      <c r="H283" s="231" t="str">
        <f>IF(Sheet1!H283 &lt;&gt; 'TO USE'!H283, "Sheet1:"&amp;Sheet1!H283&amp;" vs Sheet2:"&amp;'TO USE'!H283, "")</f>
        <v/>
      </c>
      <c r="I283" s="231" t="str">
        <f>IF(Sheet1!I283 &lt;&gt; 'TO USE'!I283, "Sheet1:"&amp;Sheet1!I283&amp;" vs Sheet2:"&amp;'TO USE'!I283, "")</f>
        <v/>
      </c>
      <c r="J283" s="231" t="str">
        <f>IF(Sheet1!J283 &lt;&gt; 'TO USE'!J283, "Sheet1:"&amp;Sheet1!J283&amp;" vs Sheet2:"&amp;'TO USE'!J283, "")</f>
        <v/>
      </c>
      <c r="K283" s="231" t="str">
        <f>IF(Sheet1!K283 &lt;&gt; 'TO USE'!K283, "Sheet1:"&amp;Sheet1!K283&amp;" vs Sheet2:"&amp;'TO USE'!K283, "")</f>
        <v/>
      </c>
      <c r="L283" s="231" t="str">
        <f>IF(Sheet1!L283 &lt;&gt; 'TO USE'!L283, "Sheet1:"&amp;Sheet1!L283&amp;" vs Sheet2:"&amp;'TO USE'!L283, "")</f>
        <v/>
      </c>
      <c r="M283" s="231" t="str">
        <f>IF(Sheet1!M283 &lt;&gt; 'TO USE'!M283, "Sheet1:"&amp;Sheet1!M283&amp;" vs Sheet2:"&amp;'TO USE'!M283, "")</f>
        <v/>
      </c>
      <c r="N283" s="231" t="str">
        <f>IF(Sheet1!N283 &lt;&gt; 'TO USE'!N283, "Sheet1:"&amp;Sheet1!N283&amp;" vs Sheet2:"&amp;'TO USE'!N283, "")</f>
        <v/>
      </c>
      <c r="O283" s="231" t="str">
        <f>IF(Sheet1!O283 &lt;&gt; 'TO USE'!O283, "Sheet1:"&amp;Sheet1!O283&amp;" vs Sheet2:"&amp;'TO USE'!O283, "")</f>
        <v/>
      </c>
      <c r="P283" s="231" t="str">
        <f>IF(Sheet1!P283 &lt;&gt; 'TO USE'!P283, "Sheet1:"&amp;Sheet1!P283&amp;" vs Sheet2:"&amp;'TO USE'!P283, "")</f>
        <v/>
      </c>
      <c r="Q283" s="231" t="str">
        <f>IF(Sheet1!Q283 &lt;&gt; 'TO USE'!Q283, "Sheet1:"&amp;Sheet1!Q283&amp;" vs Sheet2:"&amp;'TO USE'!Q283, "")</f>
        <v/>
      </c>
      <c r="R283" s="231" t="str">
        <f>IF(Sheet1!R283 &lt;&gt; 'TO USE'!R283, "Sheet1:"&amp;Sheet1!R283&amp;" vs Sheet2:"&amp;'TO USE'!R283, "")</f>
        <v/>
      </c>
      <c r="S283" s="231" t="str">
        <f>IF(Sheet1!S283 &lt;&gt; 'TO USE'!S283, "Sheet1:"&amp;Sheet1!S283&amp;" vs Sheet2:"&amp;'TO USE'!S283, "")</f>
        <v/>
      </c>
      <c r="T283" s="231" t="str">
        <f>IF(Sheet1!T283 &lt;&gt; 'TO USE'!T283, "Sheet1:"&amp;Sheet1!T283&amp;" vs Sheet2:"&amp;'TO USE'!T283, "")</f>
        <v/>
      </c>
      <c r="U283" s="231" t="str">
        <f>IF(Sheet1!U283 &lt;&gt; 'TO USE'!U283, "Sheet1:"&amp;Sheet1!U283&amp;" vs Sheet2:"&amp;'TO USE'!U283, "")</f>
        <v/>
      </c>
      <c r="V283" s="231" t="str">
        <f>IF(Sheet1!V283 &lt;&gt; 'TO USE'!V283, "Sheet1:"&amp;Sheet1!V283&amp;" vs Sheet2:"&amp;'TO USE'!V283, "")</f>
        <v/>
      </c>
      <c r="W283" s="231" t="str">
        <f>IF(Sheet1!W283 &lt;&gt; 'TO USE'!W283, "Sheet1:"&amp;Sheet1!W283&amp;" vs Sheet2:"&amp;'TO USE'!W283, "")</f>
        <v/>
      </c>
      <c r="X283" s="231" t="str">
        <f>IF(Sheet1!X283 &lt;&gt; 'TO USE'!X283, "Sheet1:"&amp;Sheet1!X283&amp;" vs Sheet2:"&amp;'TO USE'!X283, "")</f>
        <v/>
      </c>
      <c r="Y283" s="231" t="str">
        <f>IF(Sheet1!Y283 &lt;&gt; 'TO USE'!Y283, "Sheet1:"&amp;Sheet1!Y283&amp;" vs Sheet2:"&amp;'TO USE'!Y283, "")</f>
        <v/>
      </c>
      <c r="Z283" s="231" t="str">
        <f>IF(Sheet1!Z283 &lt;&gt; 'TO USE'!Z283, "Sheet1:"&amp;Sheet1!Z283&amp;" vs Sheet2:"&amp;'TO USE'!Z283, "")</f>
        <v/>
      </c>
      <c r="AA283" s="231" t="str">
        <f>IF(Sheet1!AA283 &lt;&gt; 'TO USE'!AA283, "Sheet1:"&amp;Sheet1!AA283&amp;" vs Sheet2:"&amp;'TO USE'!AA283, "")</f>
        <v/>
      </c>
      <c r="AB283" s="231" t="str">
        <f>IF(Sheet1!AB283 &lt;&gt; 'TO USE'!AB283, "Sheet1:"&amp;Sheet1!AB283&amp;" vs Sheet2:"&amp;'TO USE'!AB283, "")</f>
        <v/>
      </c>
      <c r="AC283" s="231" t="str">
        <f>IF(Sheet1!AC283 &lt;&gt; 'TO USE'!AC283, "Sheet1:"&amp;Sheet1!AC283&amp;" vs Sheet2:"&amp;'TO USE'!AC283, "")</f>
        <v/>
      </c>
      <c r="AD283" s="231" t="str">
        <f>IF(Sheet1!AD283 &lt;&gt; 'TO USE'!AD283, "Sheet1:"&amp;Sheet1!AD283&amp;" vs Sheet2:"&amp;'TO USE'!AD283, "")</f>
        <v/>
      </c>
      <c r="AE283" s="231" t="str">
        <f>IF(Sheet1!AE283 &lt;&gt; 'TO USE'!AE283, "Sheet1:"&amp;Sheet1!AE283&amp;" vs Sheet2:"&amp;'TO USE'!AE283, "")</f>
        <v/>
      </c>
      <c r="AF283" s="231" t="str">
        <f>IF(Sheet1!AF283 &lt;&gt; 'TO USE'!AF283, "Sheet1:"&amp;Sheet1!AF283&amp;" vs Sheet2:"&amp;'TO USE'!AF283, "")</f>
        <v/>
      </c>
      <c r="AG283" s="231" t="str">
        <f>IF(Sheet1!AG283 &lt;&gt; 'TO USE'!AG283, "Sheet1:"&amp;Sheet1!AG283&amp;" vs Sheet2:"&amp;'TO USE'!AG283, "")</f>
        <v/>
      </c>
      <c r="AH283" s="231" t="str">
        <f>IF(Sheet1!AH283 &lt;&gt; 'TO USE'!AH283, "Sheet1:"&amp;Sheet1!AH283&amp;" vs Sheet2:"&amp;'TO USE'!AH283, "")</f>
        <v/>
      </c>
      <c r="AI283" s="231" t="str">
        <f>IF(Sheet1!AI283 &lt;&gt; 'TO USE'!AI283, "Sheet1:"&amp;Sheet1!AI283&amp;" vs Sheet2:"&amp;'TO USE'!AI283, "")</f>
        <v/>
      </c>
      <c r="AJ283" s="231" t="str">
        <f>IF(Sheet1!AJ283 &lt;&gt; 'TO USE'!AJ283, "Sheet1:"&amp;Sheet1!AJ283&amp;" vs Sheet2:"&amp;'TO USE'!AJ283, "")</f>
        <v/>
      </c>
      <c r="AK283" s="231" t="str">
        <f>IF(Sheet1!AK283 &lt;&gt; 'TO USE'!AK283, "Sheet1:"&amp;Sheet1!AK283&amp;" vs Sheet2:"&amp;'TO USE'!AK283, "")</f>
        <v/>
      </c>
      <c r="AL283" s="231" t="str">
        <f>IF(Sheet1!AL283 &lt;&gt; 'TO USE'!AL283, "Sheet1:"&amp;Sheet1!AL283&amp;" vs Sheet2:"&amp;'TO USE'!AL283, "")</f>
        <v/>
      </c>
      <c r="AM283" s="231" t="str">
        <f>IF(Sheet1!AM283 &lt;&gt; 'TO USE'!AM283, "Sheet1:"&amp;Sheet1!AM283&amp;" vs Sheet2:"&amp;'TO USE'!AM283, "")</f>
        <v/>
      </c>
      <c r="AN283" s="231" t="str">
        <f>IF(Sheet1!AN283 &lt;&gt; 'TO USE'!AN283, "Sheet1:"&amp;Sheet1!AN283&amp;" vs Sheet2:"&amp;'TO USE'!AN283, "")</f>
        <v/>
      </c>
      <c r="AO283" s="231" t="str">
        <f>IF(Sheet1!AO283 &lt;&gt; 'TO USE'!AO283, "Sheet1:"&amp;Sheet1!AO283&amp;" vs Sheet2:"&amp;'TO USE'!AO283, "")</f>
        <v/>
      </c>
      <c r="AP283" s="231" t="str">
        <f>IF(Sheet1!AP283 &lt;&gt; 'TO USE'!AP283, "Sheet1:"&amp;Sheet1!AP283&amp;" vs Sheet2:"&amp;'TO USE'!AP283, "")</f>
        <v/>
      </c>
      <c r="AQ283" s="231" t="str">
        <f>IF(Sheet1!AQ283 &lt;&gt; 'TO USE'!AQ283, "Sheet1:"&amp;Sheet1!AQ283&amp;" vs Sheet2:"&amp;'TO USE'!AQ283, "")</f>
        <v/>
      </c>
      <c r="AR283" s="231" t="str">
        <f>IF(Sheet1!AR283 &lt;&gt; 'TO USE'!AR283, "Sheet1:"&amp;Sheet1!AR283&amp;" vs Sheet2:"&amp;'TO USE'!AR283, "")</f>
        <v/>
      </c>
      <c r="AS283" s="231" t="str">
        <f>IF(Sheet1!AS283 &lt;&gt; 'TO USE'!AS283, "Sheet1:"&amp;Sheet1!AS283&amp;" vs Sheet2:"&amp;'TO USE'!AS283, "")</f>
        <v/>
      </c>
      <c r="AT283" s="231" t="str">
        <f>IF(Sheet1!AT283 &lt;&gt; 'TO USE'!AT283, "Sheet1:"&amp;Sheet1!AT283&amp;" vs Sheet2:"&amp;'TO USE'!AT283, "")</f>
        <v/>
      </c>
      <c r="AU283" s="231" t="str">
        <f>IF(Sheet1!AU283 &lt;&gt; 'TO USE'!AU283, "Sheet1:"&amp;Sheet1!AU283&amp;" vs Sheet2:"&amp;'TO USE'!AU283, "")</f>
        <v/>
      </c>
      <c r="AV283" s="231" t="str">
        <f>IF(Sheet1!AV283 &lt;&gt; 'TO USE'!AV283, "Sheet1:"&amp;Sheet1!AV283&amp;" vs Sheet2:"&amp;'TO USE'!AV283, "")</f>
        <v/>
      </c>
    </row>
    <row r="284" spans="1:48" ht="19">
      <c r="A284" s="39">
        <v>1079</v>
      </c>
      <c r="B284" s="231" t="str">
        <f>IF(Sheet1!B284 &lt;&gt; 'TO USE'!B284, "Sheet1:"&amp;Sheet1!B284&amp;" vs Sheet2:"&amp;'TO USE'!B284, "")</f>
        <v/>
      </c>
      <c r="C284" s="231" t="str">
        <f>IF(Sheet1!C284 &lt;&gt; 'TO USE'!C284, "Sheet1:"&amp;Sheet1!C284&amp;" vs Sheet2:"&amp;'TO USE'!C284, "")</f>
        <v/>
      </c>
      <c r="D284" s="231" t="str">
        <f>IF(Sheet1!D284 &lt;&gt; 'TO USE'!D284, "Sheet1:"&amp;Sheet1!D284&amp;" vs Sheet2:"&amp;'TO USE'!D284, "")</f>
        <v/>
      </c>
      <c r="E284" s="231" t="str">
        <f>IF(Sheet1!E284 &lt;&gt; 'TO USE'!E284, "Sheet1:"&amp;Sheet1!E284&amp;" vs Sheet2:"&amp;'TO USE'!E284, "")</f>
        <v/>
      </c>
      <c r="F284" s="231" t="str">
        <f>IF(Sheet1!F284 &lt;&gt; 'TO USE'!F284, "Sheet1:"&amp;Sheet1!F284&amp;" vs Sheet2:"&amp;'TO USE'!F284, "")</f>
        <v/>
      </c>
      <c r="G284" s="231" t="str">
        <f>IF(Sheet1!G284 &lt;&gt; 'TO USE'!G284, "Sheet1:"&amp;Sheet1!G284&amp;" vs Sheet2:"&amp;'TO USE'!G284, "")</f>
        <v/>
      </c>
      <c r="H284" s="231" t="str">
        <f>IF(Sheet1!H284 &lt;&gt; 'TO USE'!H284, "Sheet1:"&amp;Sheet1!H284&amp;" vs Sheet2:"&amp;'TO USE'!H284, "")</f>
        <v/>
      </c>
      <c r="I284" s="231" t="str">
        <f>IF(Sheet1!I284 &lt;&gt; 'TO USE'!I284, "Sheet1:"&amp;Sheet1!I284&amp;" vs Sheet2:"&amp;'TO USE'!I284, "")</f>
        <v/>
      </c>
      <c r="J284" s="231" t="str">
        <f>IF(Sheet1!J284 &lt;&gt; 'TO USE'!J284, "Sheet1:"&amp;Sheet1!J284&amp;" vs Sheet2:"&amp;'TO USE'!J284, "")</f>
        <v/>
      </c>
      <c r="K284" s="231" t="str">
        <f>IF(Sheet1!K284 &lt;&gt; 'TO USE'!K284, "Sheet1:"&amp;Sheet1!K284&amp;" vs Sheet2:"&amp;'TO USE'!K284, "")</f>
        <v/>
      </c>
      <c r="L284" s="231" t="str">
        <f>IF(Sheet1!L284 &lt;&gt; 'TO USE'!L284, "Sheet1:"&amp;Sheet1!L284&amp;" vs Sheet2:"&amp;'TO USE'!L284, "")</f>
        <v/>
      </c>
      <c r="M284" s="231" t="str">
        <f>IF(Sheet1!M284 &lt;&gt; 'TO USE'!M284, "Sheet1:"&amp;Sheet1!M284&amp;" vs Sheet2:"&amp;'TO USE'!M284, "")</f>
        <v/>
      </c>
      <c r="N284" s="231" t="str">
        <f>IF(Sheet1!N284 &lt;&gt; 'TO USE'!N284, "Sheet1:"&amp;Sheet1!N284&amp;" vs Sheet2:"&amp;'TO USE'!N284, "")</f>
        <v/>
      </c>
      <c r="O284" s="231" t="str">
        <f>IF(Sheet1!O284 &lt;&gt; 'TO USE'!O284, "Sheet1:"&amp;Sheet1!O284&amp;" vs Sheet2:"&amp;'TO USE'!O284, "")</f>
        <v/>
      </c>
      <c r="P284" s="231" t="str">
        <f>IF(Sheet1!P284 &lt;&gt; 'TO USE'!P284, "Sheet1:"&amp;Sheet1!P284&amp;" vs Sheet2:"&amp;'TO USE'!P284, "")</f>
        <v/>
      </c>
      <c r="Q284" s="231" t="str">
        <f>IF(Sheet1!Q284 &lt;&gt; 'TO USE'!Q284, "Sheet1:"&amp;Sheet1!Q284&amp;" vs Sheet2:"&amp;'TO USE'!Q284, "")</f>
        <v/>
      </c>
      <c r="R284" s="231" t="str">
        <f>IF(Sheet1!R284 &lt;&gt; 'TO USE'!R284, "Sheet1:"&amp;Sheet1!R284&amp;" vs Sheet2:"&amp;'TO USE'!R284, "")</f>
        <v/>
      </c>
      <c r="S284" s="231" t="str">
        <f>IF(Sheet1!S284 &lt;&gt; 'TO USE'!S284, "Sheet1:"&amp;Sheet1!S284&amp;" vs Sheet2:"&amp;'TO USE'!S284, "")</f>
        <v/>
      </c>
      <c r="T284" s="231" t="str">
        <f>IF(Sheet1!T284 &lt;&gt; 'TO USE'!T284, "Sheet1:"&amp;Sheet1!T284&amp;" vs Sheet2:"&amp;'TO USE'!T284, "")</f>
        <v/>
      </c>
      <c r="U284" s="231" t="str">
        <f>IF(Sheet1!U284 &lt;&gt; 'TO USE'!U284, "Sheet1:"&amp;Sheet1!U284&amp;" vs Sheet2:"&amp;'TO USE'!U284, "")</f>
        <v/>
      </c>
      <c r="V284" s="231" t="str">
        <f>IF(Sheet1!V284 &lt;&gt; 'TO USE'!V284, "Sheet1:"&amp;Sheet1!V284&amp;" vs Sheet2:"&amp;'TO USE'!V284, "")</f>
        <v/>
      </c>
      <c r="W284" s="231" t="str">
        <f>IF(Sheet1!W284 &lt;&gt; 'TO USE'!W284, "Sheet1:"&amp;Sheet1!W284&amp;" vs Sheet2:"&amp;'TO USE'!W284, "")</f>
        <v/>
      </c>
      <c r="X284" s="231" t="str">
        <f>IF(Sheet1!X284 &lt;&gt; 'TO USE'!X284, "Sheet1:"&amp;Sheet1!X284&amp;" vs Sheet2:"&amp;'TO USE'!X284, "")</f>
        <v/>
      </c>
      <c r="Y284" s="231" t="str">
        <f>IF(Sheet1!Y284 &lt;&gt; 'TO USE'!Y284, "Sheet1:"&amp;Sheet1!Y284&amp;" vs Sheet2:"&amp;'TO USE'!Y284, "")</f>
        <v/>
      </c>
      <c r="Z284" s="231" t="str">
        <f>IF(Sheet1!Z284 &lt;&gt; 'TO USE'!Z284, "Sheet1:"&amp;Sheet1!Z284&amp;" vs Sheet2:"&amp;'TO USE'!Z284, "")</f>
        <v/>
      </c>
      <c r="AA284" s="231" t="str">
        <f>IF(Sheet1!AA284 &lt;&gt; 'TO USE'!AA284, "Sheet1:"&amp;Sheet1!AA284&amp;" vs Sheet2:"&amp;'TO USE'!AA284, "")</f>
        <v/>
      </c>
      <c r="AB284" s="231" t="str">
        <f>IF(Sheet1!AB284 &lt;&gt; 'TO USE'!AB284, "Sheet1:"&amp;Sheet1!AB284&amp;" vs Sheet2:"&amp;'TO USE'!AB284, "")</f>
        <v/>
      </c>
      <c r="AC284" s="231" t="str">
        <f>IF(Sheet1!AC284 &lt;&gt; 'TO USE'!AC284, "Sheet1:"&amp;Sheet1!AC284&amp;" vs Sheet2:"&amp;'TO USE'!AC284, "")</f>
        <v/>
      </c>
      <c r="AD284" s="231" t="str">
        <f>IF(Sheet1!AD284 &lt;&gt; 'TO USE'!AD284, "Sheet1:"&amp;Sheet1!AD284&amp;" vs Sheet2:"&amp;'TO USE'!AD284, "")</f>
        <v/>
      </c>
      <c r="AE284" s="231" t="str">
        <f>IF(Sheet1!AE284 &lt;&gt; 'TO USE'!AE284, "Sheet1:"&amp;Sheet1!AE284&amp;" vs Sheet2:"&amp;'TO USE'!AE284, "")</f>
        <v/>
      </c>
      <c r="AF284" s="231" t="str">
        <f>IF(Sheet1!AF284 &lt;&gt; 'TO USE'!AF284, "Sheet1:"&amp;Sheet1!AF284&amp;" vs Sheet2:"&amp;'TO USE'!AF284, "")</f>
        <v/>
      </c>
      <c r="AG284" s="231" t="str">
        <f>IF(Sheet1!AG284 &lt;&gt; 'TO USE'!AG284, "Sheet1:"&amp;Sheet1!AG284&amp;" vs Sheet2:"&amp;'TO USE'!AG284, "")</f>
        <v/>
      </c>
      <c r="AH284" s="231" t="str">
        <f>IF(Sheet1!AH284 &lt;&gt; 'TO USE'!AH284, "Sheet1:"&amp;Sheet1!AH284&amp;" vs Sheet2:"&amp;'TO USE'!AH284, "")</f>
        <v/>
      </c>
      <c r="AI284" s="231" t="str">
        <f>IF(Sheet1!AI284 &lt;&gt; 'TO USE'!AI284, "Sheet1:"&amp;Sheet1!AI284&amp;" vs Sheet2:"&amp;'TO USE'!AI284, "")</f>
        <v/>
      </c>
      <c r="AJ284" s="231" t="str">
        <f>IF(Sheet1!AJ284 &lt;&gt; 'TO USE'!AJ284, "Sheet1:"&amp;Sheet1!AJ284&amp;" vs Sheet2:"&amp;'TO USE'!AJ284, "")</f>
        <v/>
      </c>
      <c r="AK284" s="231" t="str">
        <f>IF(Sheet1!AK284 &lt;&gt; 'TO USE'!AK284, "Sheet1:"&amp;Sheet1!AK284&amp;" vs Sheet2:"&amp;'TO USE'!AK284, "")</f>
        <v/>
      </c>
      <c r="AL284" s="231" t="str">
        <f>IF(Sheet1!AL284 &lt;&gt; 'TO USE'!AL284, "Sheet1:"&amp;Sheet1!AL284&amp;" vs Sheet2:"&amp;'TO USE'!AL284, "")</f>
        <v/>
      </c>
      <c r="AM284" s="231" t="str">
        <f>IF(Sheet1!AM284 &lt;&gt; 'TO USE'!AM284, "Sheet1:"&amp;Sheet1!AM284&amp;" vs Sheet2:"&amp;'TO USE'!AM284, "")</f>
        <v/>
      </c>
      <c r="AN284" s="231" t="str">
        <f>IF(Sheet1!AN284 &lt;&gt; 'TO USE'!AN284, "Sheet1:"&amp;Sheet1!AN284&amp;" vs Sheet2:"&amp;'TO USE'!AN284, "")</f>
        <v/>
      </c>
      <c r="AO284" s="231" t="str">
        <f>IF(Sheet1!AO284 &lt;&gt; 'TO USE'!AO284, "Sheet1:"&amp;Sheet1!AO284&amp;" vs Sheet2:"&amp;'TO USE'!AO284, "")</f>
        <v/>
      </c>
      <c r="AP284" s="231" t="str">
        <f>IF(Sheet1!AP284 &lt;&gt; 'TO USE'!AP284, "Sheet1:"&amp;Sheet1!AP284&amp;" vs Sheet2:"&amp;'TO USE'!AP284, "")</f>
        <v/>
      </c>
      <c r="AQ284" s="231" t="str">
        <f>IF(Sheet1!AQ284 &lt;&gt; 'TO USE'!AQ284, "Sheet1:"&amp;Sheet1!AQ284&amp;" vs Sheet2:"&amp;'TO USE'!AQ284, "")</f>
        <v/>
      </c>
      <c r="AR284" s="231" t="str">
        <f>IF(Sheet1!AR284 &lt;&gt; 'TO USE'!AR284, "Sheet1:"&amp;Sheet1!AR284&amp;" vs Sheet2:"&amp;'TO USE'!AR284, "")</f>
        <v/>
      </c>
      <c r="AS284" s="231" t="str">
        <f>IF(Sheet1!AS284 &lt;&gt; 'TO USE'!AS284, "Sheet1:"&amp;Sheet1!AS284&amp;" vs Sheet2:"&amp;'TO USE'!AS284, "")</f>
        <v/>
      </c>
      <c r="AT284" s="231" t="str">
        <f>IF(Sheet1!AT284 &lt;&gt; 'TO USE'!AT284, "Sheet1:"&amp;Sheet1!AT284&amp;" vs Sheet2:"&amp;'TO USE'!AT284, "")</f>
        <v/>
      </c>
      <c r="AU284" s="231" t="str">
        <f>IF(Sheet1!AU284 &lt;&gt; 'TO USE'!AU284, "Sheet1:"&amp;Sheet1!AU284&amp;" vs Sheet2:"&amp;'TO USE'!AU284, "")</f>
        <v/>
      </c>
      <c r="AV284" s="231" t="str">
        <f>IF(Sheet1!AV284 &lt;&gt; 'TO USE'!AV284, "Sheet1:"&amp;Sheet1!AV284&amp;" vs Sheet2:"&amp;'TO USE'!AV284, "")</f>
        <v/>
      </c>
    </row>
    <row r="285" spans="1:48" ht="19">
      <c r="A285" s="41">
        <v>1080</v>
      </c>
      <c r="B285" s="231" t="str">
        <f>IF(Sheet1!B285 &lt;&gt; 'TO USE'!B285, "Sheet1:"&amp;Sheet1!B285&amp;" vs Sheet2:"&amp;'TO USE'!B285, "")</f>
        <v/>
      </c>
      <c r="C285" s="231" t="str">
        <f>IF(Sheet1!C285 &lt;&gt; 'TO USE'!C285, "Sheet1:"&amp;Sheet1!C285&amp;" vs Sheet2:"&amp;'TO USE'!C285, "")</f>
        <v/>
      </c>
      <c r="D285" s="231" t="str">
        <f>IF(Sheet1!D285 &lt;&gt; 'TO USE'!D285, "Sheet1:"&amp;Sheet1!D285&amp;" vs Sheet2:"&amp;'TO USE'!D285, "")</f>
        <v/>
      </c>
      <c r="E285" s="231" t="str">
        <f>IF(Sheet1!E285 &lt;&gt; 'TO USE'!E285, "Sheet1:"&amp;Sheet1!E285&amp;" vs Sheet2:"&amp;'TO USE'!E285, "")</f>
        <v/>
      </c>
      <c r="F285" s="231" t="str">
        <f>IF(Sheet1!F285 &lt;&gt; 'TO USE'!F285, "Sheet1:"&amp;Sheet1!F285&amp;" vs Sheet2:"&amp;'TO USE'!F285, "")</f>
        <v/>
      </c>
      <c r="G285" s="231" t="str">
        <f>IF(Sheet1!G285 &lt;&gt; 'TO USE'!G285, "Sheet1:"&amp;Sheet1!G285&amp;" vs Sheet2:"&amp;'TO USE'!G285, "")</f>
        <v/>
      </c>
      <c r="H285" s="231" t="str">
        <f>IF(Sheet1!H285 &lt;&gt; 'TO USE'!H285, "Sheet1:"&amp;Sheet1!H285&amp;" vs Sheet2:"&amp;'TO USE'!H285, "")</f>
        <v/>
      </c>
      <c r="I285" s="231" t="str">
        <f>IF(Sheet1!I285 &lt;&gt; 'TO USE'!I285, "Sheet1:"&amp;Sheet1!I285&amp;" vs Sheet2:"&amp;'TO USE'!I285, "")</f>
        <v/>
      </c>
      <c r="J285" s="231" t="str">
        <f>IF(Sheet1!J285 &lt;&gt; 'TO USE'!J285, "Sheet1:"&amp;Sheet1!J285&amp;" vs Sheet2:"&amp;'TO USE'!J285, "")</f>
        <v/>
      </c>
      <c r="K285" s="231" t="str">
        <f>IF(Sheet1!K285 &lt;&gt; 'TO USE'!K285, "Sheet1:"&amp;Sheet1!K285&amp;" vs Sheet2:"&amp;'TO USE'!K285, "")</f>
        <v/>
      </c>
      <c r="L285" s="231" t="str">
        <f>IF(Sheet1!L285 &lt;&gt; 'TO USE'!L285, "Sheet1:"&amp;Sheet1!L285&amp;" vs Sheet2:"&amp;'TO USE'!L285, "")</f>
        <v/>
      </c>
      <c r="M285" s="231" t="str">
        <f>IF(Sheet1!M285 &lt;&gt; 'TO USE'!M285, "Sheet1:"&amp;Sheet1!M285&amp;" vs Sheet2:"&amp;'TO USE'!M285, "")</f>
        <v/>
      </c>
      <c r="N285" s="231" t="str">
        <f>IF(Sheet1!N285 &lt;&gt; 'TO USE'!N285, "Sheet1:"&amp;Sheet1!N285&amp;" vs Sheet2:"&amp;'TO USE'!N285, "")</f>
        <v/>
      </c>
      <c r="O285" s="231" t="str">
        <f>IF(Sheet1!O285 &lt;&gt; 'TO USE'!O285, "Sheet1:"&amp;Sheet1!O285&amp;" vs Sheet2:"&amp;'TO USE'!O285, "")</f>
        <v/>
      </c>
      <c r="P285" s="231" t="str">
        <f>IF(Sheet1!P285 &lt;&gt; 'TO USE'!P285, "Sheet1:"&amp;Sheet1!P285&amp;" vs Sheet2:"&amp;'TO USE'!P285, "")</f>
        <v/>
      </c>
      <c r="Q285" s="231" t="str">
        <f>IF(Sheet1!Q285 &lt;&gt; 'TO USE'!Q285, "Sheet1:"&amp;Sheet1!Q285&amp;" vs Sheet2:"&amp;'TO USE'!Q285, "")</f>
        <v/>
      </c>
      <c r="R285" s="231" t="str">
        <f>IF(Sheet1!R285 &lt;&gt; 'TO USE'!R285, "Sheet1:"&amp;Sheet1!R285&amp;" vs Sheet2:"&amp;'TO USE'!R285, "")</f>
        <v/>
      </c>
      <c r="S285" s="231" t="str">
        <f>IF(Sheet1!S285 &lt;&gt; 'TO USE'!S285, "Sheet1:"&amp;Sheet1!S285&amp;" vs Sheet2:"&amp;'TO USE'!S285, "")</f>
        <v/>
      </c>
      <c r="T285" s="231" t="str">
        <f>IF(Sheet1!T285 &lt;&gt; 'TO USE'!T285, "Sheet1:"&amp;Sheet1!T285&amp;" vs Sheet2:"&amp;'TO USE'!T285, "")</f>
        <v/>
      </c>
      <c r="U285" s="231" t="str">
        <f>IF(Sheet1!U285 &lt;&gt; 'TO USE'!U285, "Sheet1:"&amp;Sheet1!U285&amp;" vs Sheet2:"&amp;'TO USE'!U285, "")</f>
        <v/>
      </c>
      <c r="V285" s="231" t="str">
        <f>IF(Sheet1!V285 &lt;&gt; 'TO USE'!V285, "Sheet1:"&amp;Sheet1!V285&amp;" vs Sheet2:"&amp;'TO USE'!V285, "")</f>
        <v/>
      </c>
      <c r="W285" s="231" t="str">
        <f>IF(Sheet1!W285 &lt;&gt; 'TO USE'!W285, "Sheet1:"&amp;Sheet1!W285&amp;" vs Sheet2:"&amp;'TO USE'!W285, "")</f>
        <v/>
      </c>
      <c r="X285" s="231" t="str">
        <f>IF(Sheet1!X285 &lt;&gt; 'TO USE'!X285, "Sheet1:"&amp;Sheet1!X285&amp;" vs Sheet2:"&amp;'TO USE'!X285, "")</f>
        <v/>
      </c>
      <c r="Y285" s="231" t="str">
        <f>IF(Sheet1!Y285 &lt;&gt; 'TO USE'!Y285, "Sheet1:"&amp;Sheet1!Y285&amp;" vs Sheet2:"&amp;'TO USE'!Y285, "")</f>
        <v/>
      </c>
      <c r="Z285" s="231" t="str">
        <f>IF(Sheet1!Z285 &lt;&gt; 'TO USE'!Z285, "Sheet1:"&amp;Sheet1!Z285&amp;" vs Sheet2:"&amp;'TO USE'!Z285, "")</f>
        <v/>
      </c>
      <c r="AA285" s="231" t="str">
        <f>IF(Sheet1!AA285 &lt;&gt; 'TO USE'!AA285, "Sheet1:"&amp;Sheet1!AA285&amp;" vs Sheet2:"&amp;'TO USE'!AA285, "")</f>
        <v/>
      </c>
      <c r="AB285" s="231" t="str">
        <f>IF(Sheet1!AB285 &lt;&gt; 'TO USE'!AB285, "Sheet1:"&amp;Sheet1!AB285&amp;" vs Sheet2:"&amp;'TO USE'!AB285, "")</f>
        <v/>
      </c>
      <c r="AC285" s="231" t="str">
        <f>IF(Sheet1!AC285 &lt;&gt; 'TO USE'!AC285, "Sheet1:"&amp;Sheet1!AC285&amp;" vs Sheet2:"&amp;'TO USE'!AC285, "")</f>
        <v/>
      </c>
      <c r="AD285" s="231" t="str">
        <f>IF(Sheet1!AD285 &lt;&gt; 'TO USE'!AD285, "Sheet1:"&amp;Sheet1!AD285&amp;" vs Sheet2:"&amp;'TO USE'!AD285, "")</f>
        <v/>
      </c>
      <c r="AE285" s="231" t="str">
        <f>IF(Sheet1!AE285 &lt;&gt; 'TO USE'!AE285, "Sheet1:"&amp;Sheet1!AE285&amp;" vs Sheet2:"&amp;'TO USE'!AE285, "")</f>
        <v/>
      </c>
      <c r="AF285" s="231" t="str">
        <f>IF(Sheet1!AF285 &lt;&gt; 'TO USE'!AF285, "Sheet1:"&amp;Sheet1!AF285&amp;" vs Sheet2:"&amp;'TO USE'!AF285, "")</f>
        <v/>
      </c>
      <c r="AG285" s="231" t="str">
        <f>IF(Sheet1!AG285 &lt;&gt; 'TO USE'!AG285, "Sheet1:"&amp;Sheet1!AG285&amp;" vs Sheet2:"&amp;'TO USE'!AG285, "")</f>
        <v/>
      </c>
      <c r="AH285" s="231" t="str">
        <f>IF(Sheet1!AH285 &lt;&gt; 'TO USE'!AH285, "Sheet1:"&amp;Sheet1!AH285&amp;" vs Sheet2:"&amp;'TO USE'!AH285, "")</f>
        <v/>
      </c>
      <c r="AI285" s="231" t="str">
        <f>IF(Sheet1!AI285 &lt;&gt; 'TO USE'!AI285, "Sheet1:"&amp;Sheet1!AI285&amp;" vs Sheet2:"&amp;'TO USE'!AI285, "")</f>
        <v/>
      </c>
      <c r="AJ285" s="231" t="str">
        <f>IF(Sheet1!AJ285 &lt;&gt; 'TO USE'!AJ285, "Sheet1:"&amp;Sheet1!AJ285&amp;" vs Sheet2:"&amp;'TO USE'!AJ285, "")</f>
        <v/>
      </c>
      <c r="AK285" s="231" t="str">
        <f>IF(Sheet1!AK285 &lt;&gt; 'TO USE'!AK285, "Sheet1:"&amp;Sheet1!AK285&amp;" vs Sheet2:"&amp;'TO USE'!AK285, "")</f>
        <v/>
      </c>
      <c r="AL285" s="231" t="str">
        <f>IF(Sheet1!AL285 &lt;&gt; 'TO USE'!AL285, "Sheet1:"&amp;Sheet1!AL285&amp;" vs Sheet2:"&amp;'TO USE'!AL285, "")</f>
        <v/>
      </c>
      <c r="AM285" s="231" t="str">
        <f>IF(Sheet1!AM285 &lt;&gt; 'TO USE'!AM285, "Sheet1:"&amp;Sheet1!AM285&amp;" vs Sheet2:"&amp;'TO USE'!AM285, "")</f>
        <v/>
      </c>
      <c r="AN285" s="231" t="str">
        <f>IF(Sheet1!AN285 &lt;&gt; 'TO USE'!AN285, "Sheet1:"&amp;Sheet1!AN285&amp;" vs Sheet2:"&amp;'TO USE'!AN285, "")</f>
        <v/>
      </c>
      <c r="AO285" s="231" t="str">
        <f>IF(Sheet1!AO285 &lt;&gt; 'TO USE'!AO285, "Sheet1:"&amp;Sheet1!AO285&amp;" vs Sheet2:"&amp;'TO USE'!AO285, "")</f>
        <v/>
      </c>
      <c r="AP285" s="231" t="str">
        <f>IF(Sheet1!AP285 &lt;&gt; 'TO USE'!AP285, "Sheet1:"&amp;Sheet1!AP285&amp;" vs Sheet2:"&amp;'TO USE'!AP285, "")</f>
        <v/>
      </c>
      <c r="AQ285" s="231" t="str">
        <f>IF(Sheet1!AQ285 &lt;&gt; 'TO USE'!AQ285, "Sheet1:"&amp;Sheet1!AQ285&amp;" vs Sheet2:"&amp;'TO USE'!AQ285, "")</f>
        <v/>
      </c>
      <c r="AR285" s="231" t="str">
        <f>IF(Sheet1!AR285 &lt;&gt; 'TO USE'!AR285, "Sheet1:"&amp;Sheet1!AR285&amp;" vs Sheet2:"&amp;'TO USE'!AR285, "")</f>
        <v/>
      </c>
      <c r="AS285" s="231" t="str">
        <f>IF(Sheet1!AS285 &lt;&gt; 'TO USE'!AS285, "Sheet1:"&amp;Sheet1!AS285&amp;" vs Sheet2:"&amp;'TO USE'!AS285, "")</f>
        <v/>
      </c>
      <c r="AT285" s="231" t="str">
        <f>IF(Sheet1!AT285 &lt;&gt; 'TO USE'!AT285, "Sheet1:"&amp;Sheet1!AT285&amp;" vs Sheet2:"&amp;'TO USE'!AT285, "")</f>
        <v/>
      </c>
      <c r="AU285" s="231" t="str">
        <f>IF(Sheet1!AU285 &lt;&gt; 'TO USE'!AU285, "Sheet1:"&amp;Sheet1!AU285&amp;" vs Sheet2:"&amp;'TO USE'!AU285, "")</f>
        <v/>
      </c>
      <c r="AV285" s="231" t="str">
        <f>IF(Sheet1!AV285 &lt;&gt; 'TO USE'!AV285, "Sheet1:"&amp;Sheet1!AV285&amp;" vs Sheet2:"&amp;'TO USE'!AV285, "")</f>
        <v/>
      </c>
    </row>
    <row r="286" spans="1:48" ht="19">
      <c r="A286" s="41">
        <v>1081</v>
      </c>
      <c r="B286" s="231" t="str">
        <f>IF(Sheet1!B286 &lt;&gt; 'TO USE'!B286, "Sheet1:"&amp;Sheet1!B286&amp;" vs Sheet2:"&amp;'TO USE'!B286, "")</f>
        <v/>
      </c>
      <c r="C286" s="231" t="str">
        <f>IF(Sheet1!C286 &lt;&gt; 'TO USE'!C286, "Sheet1:"&amp;Sheet1!C286&amp;" vs Sheet2:"&amp;'TO USE'!C286, "")</f>
        <v/>
      </c>
      <c r="D286" s="231" t="str">
        <f>IF(Sheet1!D286 &lt;&gt; 'TO USE'!D286, "Sheet1:"&amp;Sheet1!D286&amp;" vs Sheet2:"&amp;'TO USE'!D286, "")</f>
        <v/>
      </c>
      <c r="E286" s="231" t="str">
        <f>IF(Sheet1!E286 &lt;&gt; 'TO USE'!E286, "Sheet1:"&amp;Sheet1!E286&amp;" vs Sheet2:"&amp;'TO USE'!E286, "")</f>
        <v/>
      </c>
      <c r="F286" s="231" t="str">
        <f>IF(Sheet1!F286 &lt;&gt; 'TO USE'!F286, "Sheet1:"&amp;Sheet1!F286&amp;" vs Sheet2:"&amp;'TO USE'!F286, "")</f>
        <v/>
      </c>
      <c r="G286" s="231" t="str">
        <f>IF(Sheet1!G286 &lt;&gt; 'TO USE'!G286, "Sheet1:"&amp;Sheet1!G286&amp;" vs Sheet2:"&amp;'TO USE'!G286, "")</f>
        <v/>
      </c>
      <c r="H286" s="231" t="str">
        <f>IF(Sheet1!H286 &lt;&gt; 'TO USE'!H286, "Sheet1:"&amp;Sheet1!H286&amp;" vs Sheet2:"&amp;'TO USE'!H286, "")</f>
        <v/>
      </c>
      <c r="I286" s="231" t="str">
        <f>IF(Sheet1!I286 &lt;&gt; 'TO USE'!I286, "Sheet1:"&amp;Sheet1!I286&amp;" vs Sheet2:"&amp;'TO USE'!I286, "")</f>
        <v/>
      </c>
      <c r="J286" s="231" t="str">
        <f>IF(Sheet1!J286 &lt;&gt; 'TO USE'!J286, "Sheet1:"&amp;Sheet1!J286&amp;" vs Sheet2:"&amp;'TO USE'!J286, "")</f>
        <v/>
      </c>
      <c r="K286" s="231" t="str">
        <f>IF(Sheet1!K286 &lt;&gt; 'TO USE'!K286, "Sheet1:"&amp;Sheet1!K286&amp;" vs Sheet2:"&amp;'TO USE'!K286, "")</f>
        <v/>
      </c>
      <c r="L286" s="231" t="str">
        <f>IF(Sheet1!L286 &lt;&gt; 'TO USE'!L286, "Sheet1:"&amp;Sheet1!L286&amp;" vs Sheet2:"&amp;'TO USE'!L286, "")</f>
        <v/>
      </c>
      <c r="M286" s="231" t="str">
        <f>IF(Sheet1!M286 &lt;&gt; 'TO USE'!M286, "Sheet1:"&amp;Sheet1!M286&amp;" vs Sheet2:"&amp;'TO USE'!M286, "")</f>
        <v/>
      </c>
      <c r="N286" s="231" t="str">
        <f>IF(Sheet1!N286 &lt;&gt; 'TO USE'!N286, "Sheet1:"&amp;Sheet1!N286&amp;" vs Sheet2:"&amp;'TO USE'!N286, "")</f>
        <v/>
      </c>
      <c r="O286" s="231" t="str">
        <f>IF(Sheet1!O286 &lt;&gt; 'TO USE'!O286, "Sheet1:"&amp;Sheet1!O286&amp;" vs Sheet2:"&amp;'TO USE'!O286, "")</f>
        <v/>
      </c>
      <c r="P286" s="231" t="str">
        <f>IF(Sheet1!P286 &lt;&gt; 'TO USE'!P286, "Sheet1:"&amp;Sheet1!P286&amp;" vs Sheet2:"&amp;'TO USE'!P286, "")</f>
        <v/>
      </c>
      <c r="Q286" s="231" t="str">
        <f>IF(Sheet1!Q286 &lt;&gt; 'TO USE'!Q286, "Sheet1:"&amp;Sheet1!Q286&amp;" vs Sheet2:"&amp;'TO USE'!Q286, "")</f>
        <v/>
      </c>
      <c r="R286" s="231" t="str">
        <f>IF(Sheet1!R286 &lt;&gt; 'TO USE'!R286, "Sheet1:"&amp;Sheet1!R286&amp;" vs Sheet2:"&amp;'TO USE'!R286, "")</f>
        <v/>
      </c>
      <c r="S286" s="231" t="str">
        <f>IF(Sheet1!S286 &lt;&gt; 'TO USE'!S286, "Sheet1:"&amp;Sheet1!S286&amp;" vs Sheet2:"&amp;'TO USE'!S286, "")</f>
        <v/>
      </c>
      <c r="T286" s="231" t="str">
        <f>IF(Sheet1!T286 &lt;&gt; 'TO USE'!T286, "Sheet1:"&amp;Sheet1!T286&amp;" vs Sheet2:"&amp;'TO USE'!T286, "")</f>
        <v/>
      </c>
      <c r="U286" s="231" t="str">
        <f>IF(Sheet1!U286 &lt;&gt; 'TO USE'!U286, "Sheet1:"&amp;Sheet1!U286&amp;" vs Sheet2:"&amp;'TO USE'!U286, "")</f>
        <v/>
      </c>
      <c r="V286" s="231" t="str">
        <f>IF(Sheet1!V286 &lt;&gt; 'TO USE'!V286, "Sheet1:"&amp;Sheet1!V286&amp;" vs Sheet2:"&amp;'TO USE'!V286, "")</f>
        <v/>
      </c>
      <c r="W286" s="231" t="str">
        <f>IF(Sheet1!W286 &lt;&gt; 'TO USE'!W286, "Sheet1:"&amp;Sheet1!W286&amp;" vs Sheet2:"&amp;'TO USE'!W286, "")</f>
        <v/>
      </c>
      <c r="X286" s="231" t="str">
        <f>IF(Sheet1!X286 &lt;&gt; 'TO USE'!X286, "Sheet1:"&amp;Sheet1!X286&amp;" vs Sheet2:"&amp;'TO USE'!X286, "")</f>
        <v/>
      </c>
      <c r="Y286" s="231" t="str">
        <f>IF(Sheet1!Y286 &lt;&gt; 'TO USE'!Y286, "Sheet1:"&amp;Sheet1!Y286&amp;" vs Sheet2:"&amp;'TO USE'!Y286, "")</f>
        <v/>
      </c>
      <c r="Z286" s="231" t="str">
        <f>IF(Sheet1!Z286 &lt;&gt; 'TO USE'!Z286, "Sheet1:"&amp;Sheet1!Z286&amp;" vs Sheet2:"&amp;'TO USE'!Z286, "")</f>
        <v/>
      </c>
      <c r="AA286" s="231" t="str">
        <f>IF(Sheet1!AA286 &lt;&gt; 'TO USE'!AA286, "Sheet1:"&amp;Sheet1!AA286&amp;" vs Sheet2:"&amp;'TO USE'!AA286, "")</f>
        <v/>
      </c>
      <c r="AB286" s="231" t="str">
        <f>IF(Sheet1!AB286 &lt;&gt; 'TO USE'!AB286, "Sheet1:"&amp;Sheet1!AB286&amp;" vs Sheet2:"&amp;'TO USE'!AB286, "")</f>
        <v/>
      </c>
      <c r="AC286" s="231" t="str">
        <f>IF(Sheet1!AC286 &lt;&gt; 'TO USE'!AC286, "Sheet1:"&amp;Sheet1!AC286&amp;" vs Sheet2:"&amp;'TO USE'!AC286, "")</f>
        <v/>
      </c>
      <c r="AD286" s="231" t="str">
        <f>IF(Sheet1!AD286 &lt;&gt; 'TO USE'!AD286, "Sheet1:"&amp;Sheet1!AD286&amp;" vs Sheet2:"&amp;'TO USE'!AD286, "")</f>
        <v/>
      </c>
      <c r="AE286" s="231" t="str">
        <f>IF(Sheet1!AE286 &lt;&gt; 'TO USE'!AE286, "Sheet1:"&amp;Sheet1!AE286&amp;" vs Sheet2:"&amp;'TO USE'!AE286, "")</f>
        <v/>
      </c>
      <c r="AF286" s="231" t="str">
        <f>IF(Sheet1!AF286 &lt;&gt; 'TO USE'!AF286, "Sheet1:"&amp;Sheet1!AF286&amp;" vs Sheet2:"&amp;'TO USE'!AF286, "")</f>
        <v/>
      </c>
      <c r="AG286" s="231" t="str">
        <f>IF(Sheet1!AG286 &lt;&gt; 'TO USE'!AG286, "Sheet1:"&amp;Sheet1!AG286&amp;" vs Sheet2:"&amp;'TO USE'!AG286, "")</f>
        <v/>
      </c>
      <c r="AH286" s="231" t="str">
        <f>IF(Sheet1!AH286 &lt;&gt; 'TO USE'!AH286, "Sheet1:"&amp;Sheet1!AH286&amp;" vs Sheet2:"&amp;'TO USE'!AH286, "")</f>
        <v/>
      </c>
      <c r="AI286" s="231" t="str">
        <f>IF(Sheet1!AI286 &lt;&gt; 'TO USE'!AI286, "Sheet1:"&amp;Sheet1!AI286&amp;" vs Sheet2:"&amp;'TO USE'!AI286, "")</f>
        <v/>
      </c>
      <c r="AJ286" s="231" t="str">
        <f>IF(Sheet1!AJ286 &lt;&gt; 'TO USE'!AJ286, "Sheet1:"&amp;Sheet1!AJ286&amp;" vs Sheet2:"&amp;'TO USE'!AJ286, "")</f>
        <v/>
      </c>
      <c r="AK286" s="231" t="str">
        <f>IF(Sheet1!AK286 &lt;&gt; 'TO USE'!AK286, "Sheet1:"&amp;Sheet1!AK286&amp;" vs Sheet2:"&amp;'TO USE'!AK286, "")</f>
        <v/>
      </c>
      <c r="AL286" s="231" t="str">
        <f>IF(Sheet1!AL286 &lt;&gt; 'TO USE'!AL286, "Sheet1:"&amp;Sheet1!AL286&amp;" vs Sheet2:"&amp;'TO USE'!AL286, "")</f>
        <v/>
      </c>
      <c r="AM286" s="231" t="str">
        <f>IF(Sheet1!AM286 &lt;&gt; 'TO USE'!AM286, "Sheet1:"&amp;Sheet1!AM286&amp;" vs Sheet2:"&amp;'TO USE'!AM286, "")</f>
        <v/>
      </c>
      <c r="AN286" s="231" t="str">
        <f>IF(Sheet1!AN286 &lt;&gt; 'TO USE'!AN286, "Sheet1:"&amp;Sheet1!AN286&amp;" vs Sheet2:"&amp;'TO USE'!AN286, "")</f>
        <v/>
      </c>
      <c r="AO286" s="231" t="str">
        <f>IF(Sheet1!AO286 &lt;&gt; 'TO USE'!AO286, "Sheet1:"&amp;Sheet1!AO286&amp;" vs Sheet2:"&amp;'TO USE'!AO286, "")</f>
        <v/>
      </c>
      <c r="AP286" s="231" t="str">
        <f>IF(Sheet1!AP286 &lt;&gt; 'TO USE'!AP286, "Sheet1:"&amp;Sheet1!AP286&amp;" vs Sheet2:"&amp;'TO USE'!AP286, "")</f>
        <v/>
      </c>
      <c r="AQ286" s="231" t="str">
        <f>IF(Sheet1!AQ286 &lt;&gt; 'TO USE'!AQ286, "Sheet1:"&amp;Sheet1!AQ286&amp;" vs Sheet2:"&amp;'TO USE'!AQ286, "")</f>
        <v/>
      </c>
      <c r="AR286" s="231" t="str">
        <f>IF(Sheet1!AR286 &lt;&gt; 'TO USE'!AR286, "Sheet1:"&amp;Sheet1!AR286&amp;" vs Sheet2:"&amp;'TO USE'!AR286, "")</f>
        <v/>
      </c>
      <c r="AS286" s="231" t="str">
        <f>IF(Sheet1!AS286 &lt;&gt; 'TO USE'!AS286, "Sheet1:"&amp;Sheet1!AS286&amp;" vs Sheet2:"&amp;'TO USE'!AS286, "")</f>
        <v/>
      </c>
      <c r="AT286" s="231" t="str">
        <f>IF(Sheet1!AT286 &lt;&gt; 'TO USE'!AT286, "Sheet1:"&amp;Sheet1!AT286&amp;" vs Sheet2:"&amp;'TO USE'!AT286, "")</f>
        <v/>
      </c>
      <c r="AU286" s="231" t="str">
        <f>IF(Sheet1!AU286 &lt;&gt; 'TO USE'!AU286, "Sheet1:"&amp;Sheet1!AU286&amp;" vs Sheet2:"&amp;'TO USE'!AU286, "")</f>
        <v/>
      </c>
      <c r="AV286" s="231" t="str">
        <f>IF(Sheet1!AV286 &lt;&gt; 'TO USE'!AV286, "Sheet1:"&amp;Sheet1!AV286&amp;" vs Sheet2:"&amp;'TO USE'!AV286, "")</f>
        <v/>
      </c>
    </row>
    <row r="287" spans="1:48" ht="19">
      <c r="A287" s="39">
        <v>1082</v>
      </c>
      <c r="B287" s="231" t="str">
        <f>IF(Sheet1!B287 &lt;&gt; 'TO USE'!B287, "Sheet1:"&amp;Sheet1!B287&amp;" vs Sheet2:"&amp;'TO USE'!B287, "")</f>
        <v/>
      </c>
      <c r="C287" s="231" t="str">
        <f>IF(Sheet1!C287 &lt;&gt; 'TO USE'!C287, "Sheet1:"&amp;Sheet1!C287&amp;" vs Sheet2:"&amp;'TO USE'!C287, "")</f>
        <v/>
      </c>
      <c r="D287" s="231" t="str">
        <f>IF(Sheet1!D287 &lt;&gt; 'TO USE'!D287, "Sheet1:"&amp;Sheet1!D287&amp;" vs Sheet2:"&amp;'TO USE'!D287, "")</f>
        <v/>
      </c>
      <c r="E287" s="231" t="str">
        <f>IF(Sheet1!E287 &lt;&gt; 'TO USE'!E287, "Sheet1:"&amp;Sheet1!E287&amp;" vs Sheet2:"&amp;'TO USE'!E287, "")</f>
        <v/>
      </c>
      <c r="F287" s="231" t="str">
        <f>IF(Sheet1!F287 &lt;&gt; 'TO USE'!F287, "Sheet1:"&amp;Sheet1!F287&amp;" vs Sheet2:"&amp;'TO USE'!F287, "")</f>
        <v/>
      </c>
      <c r="G287" s="231" t="str">
        <f>IF(Sheet1!G287 &lt;&gt; 'TO USE'!G287, "Sheet1:"&amp;Sheet1!G287&amp;" vs Sheet2:"&amp;'TO USE'!G287, "")</f>
        <v/>
      </c>
      <c r="H287" s="231" t="str">
        <f>IF(Sheet1!H287 &lt;&gt; 'TO USE'!H287, "Sheet1:"&amp;Sheet1!H287&amp;" vs Sheet2:"&amp;'TO USE'!H287, "")</f>
        <v/>
      </c>
      <c r="I287" s="231" t="str">
        <f>IF(Sheet1!I287 &lt;&gt; 'TO USE'!I287, "Sheet1:"&amp;Sheet1!I287&amp;" vs Sheet2:"&amp;'TO USE'!I287, "")</f>
        <v/>
      </c>
      <c r="J287" s="231" t="str">
        <f>IF(Sheet1!J287 &lt;&gt; 'TO USE'!J287, "Sheet1:"&amp;Sheet1!J287&amp;" vs Sheet2:"&amp;'TO USE'!J287, "")</f>
        <v/>
      </c>
      <c r="K287" s="231" t="str">
        <f>IF(Sheet1!K287 &lt;&gt; 'TO USE'!K287, "Sheet1:"&amp;Sheet1!K287&amp;" vs Sheet2:"&amp;'TO USE'!K287, "")</f>
        <v/>
      </c>
      <c r="L287" s="231" t="str">
        <f>IF(Sheet1!L287 &lt;&gt; 'TO USE'!L287, "Sheet1:"&amp;Sheet1!L287&amp;" vs Sheet2:"&amp;'TO USE'!L287, "")</f>
        <v/>
      </c>
      <c r="M287" s="231" t="str">
        <f>IF(Sheet1!M287 &lt;&gt; 'TO USE'!M287, "Sheet1:"&amp;Sheet1!M287&amp;" vs Sheet2:"&amp;'TO USE'!M287, "")</f>
        <v/>
      </c>
      <c r="N287" s="231" t="str">
        <f>IF(Sheet1!N287 &lt;&gt; 'TO USE'!N287, "Sheet1:"&amp;Sheet1!N287&amp;" vs Sheet2:"&amp;'TO USE'!N287, "")</f>
        <v/>
      </c>
      <c r="O287" s="231" t="str">
        <f>IF(Sheet1!O287 &lt;&gt; 'TO USE'!O287, "Sheet1:"&amp;Sheet1!O287&amp;" vs Sheet2:"&amp;'TO USE'!O287, "")</f>
        <v/>
      </c>
      <c r="P287" s="231" t="str">
        <f>IF(Sheet1!P287 &lt;&gt; 'TO USE'!P287, "Sheet1:"&amp;Sheet1!P287&amp;" vs Sheet2:"&amp;'TO USE'!P287, "")</f>
        <v/>
      </c>
      <c r="Q287" s="231" t="str">
        <f>IF(Sheet1!Q287 &lt;&gt; 'TO USE'!Q287, "Sheet1:"&amp;Sheet1!Q287&amp;" vs Sheet2:"&amp;'TO USE'!Q287, "")</f>
        <v/>
      </c>
      <c r="R287" s="231" t="str">
        <f>IF(Sheet1!R287 &lt;&gt; 'TO USE'!R287, "Sheet1:"&amp;Sheet1!R287&amp;" vs Sheet2:"&amp;'TO USE'!R287, "")</f>
        <v/>
      </c>
      <c r="S287" s="231" t="str">
        <f>IF(Sheet1!S287 &lt;&gt; 'TO USE'!S287, "Sheet1:"&amp;Sheet1!S287&amp;" vs Sheet2:"&amp;'TO USE'!S287, "")</f>
        <v/>
      </c>
      <c r="T287" s="231" t="str">
        <f>IF(Sheet1!T287 &lt;&gt; 'TO USE'!T287, "Sheet1:"&amp;Sheet1!T287&amp;" vs Sheet2:"&amp;'TO USE'!T287, "")</f>
        <v/>
      </c>
      <c r="U287" s="231" t="str">
        <f>IF(Sheet1!U287 &lt;&gt; 'TO USE'!U287, "Sheet1:"&amp;Sheet1!U287&amp;" vs Sheet2:"&amp;'TO USE'!U287, "")</f>
        <v/>
      </c>
      <c r="V287" s="231" t="str">
        <f>IF(Sheet1!V287 &lt;&gt; 'TO USE'!V287, "Sheet1:"&amp;Sheet1!V287&amp;" vs Sheet2:"&amp;'TO USE'!V287, "")</f>
        <v/>
      </c>
      <c r="W287" s="231" t="str">
        <f>IF(Sheet1!W287 &lt;&gt; 'TO USE'!W287, "Sheet1:"&amp;Sheet1!W287&amp;" vs Sheet2:"&amp;'TO USE'!W287, "")</f>
        <v/>
      </c>
      <c r="X287" s="231" t="str">
        <f>IF(Sheet1!X287 &lt;&gt; 'TO USE'!X287, "Sheet1:"&amp;Sheet1!X287&amp;" vs Sheet2:"&amp;'TO USE'!X287, "")</f>
        <v/>
      </c>
      <c r="Y287" s="231" t="str">
        <f>IF(Sheet1!Y287 &lt;&gt; 'TO USE'!Y287, "Sheet1:"&amp;Sheet1!Y287&amp;" vs Sheet2:"&amp;'TO USE'!Y287, "")</f>
        <v/>
      </c>
      <c r="Z287" s="231" t="str">
        <f>IF(Sheet1!Z287 &lt;&gt; 'TO USE'!Z287, "Sheet1:"&amp;Sheet1!Z287&amp;" vs Sheet2:"&amp;'TO USE'!Z287, "")</f>
        <v/>
      </c>
      <c r="AA287" s="231" t="str">
        <f>IF(Sheet1!AA287 &lt;&gt; 'TO USE'!AA287, "Sheet1:"&amp;Sheet1!AA287&amp;" vs Sheet2:"&amp;'TO USE'!AA287, "")</f>
        <v/>
      </c>
      <c r="AB287" s="231" t="str">
        <f>IF(Sheet1!AB287 &lt;&gt; 'TO USE'!AB287, "Sheet1:"&amp;Sheet1!AB287&amp;" vs Sheet2:"&amp;'TO USE'!AB287, "")</f>
        <v/>
      </c>
      <c r="AC287" s="231" t="str">
        <f>IF(Sheet1!AC287 &lt;&gt; 'TO USE'!AC287, "Sheet1:"&amp;Sheet1!AC287&amp;" vs Sheet2:"&amp;'TO USE'!AC287, "")</f>
        <v/>
      </c>
      <c r="AD287" s="231" t="str">
        <f>IF(Sheet1!AD287 &lt;&gt; 'TO USE'!AD287, "Sheet1:"&amp;Sheet1!AD287&amp;" vs Sheet2:"&amp;'TO USE'!AD287, "")</f>
        <v/>
      </c>
      <c r="AE287" s="231" t="str">
        <f>IF(Sheet1!AE287 &lt;&gt; 'TO USE'!AE287, "Sheet1:"&amp;Sheet1!AE287&amp;" vs Sheet2:"&amp;'TO USE'!AE287, "")</f>
        <v/>
      </c>
      <c r="AF287" s="231" t="str">
        <f>IF(Sheet1!AF287 &lt;&gt; 'TO USE'!AF287, "Sheet1:"&amp;Sheet1!AF287&amp;" vs Sheet2:"&amp;'TO USE'!AF287, "")</f>
        <v/>
      </c>
      <c r="AG287" s="231" t="str">
        <f>IF(Sheet1!AG287 &lt;&gt; 'TO USE'!AG287, "Sheet1:"&amp;Sheet1!AG287&amp;" vs Sheet2:"&amp;'TO USE'!AG287, "")</f>
        <v/>
      </c>
      <c r="AH287" s="231" t="str">
        <f>IF(Sheet1!AH287 &lt;&gt; 'TO USE'!AH287, "Sheet1:"&amp;Sheet1!AH287&amp;" vs Sheet2:"&amp;'TO USE'!AH287, "")</f>
        <v/>
      </c>
      <c r="AI287" s="231" t="str">
        <f>IF(Sheet1!AI287 &lt;&gt; 'TO USE'!AI287, "Sheet1:"&amp;Sheet1!AI287&amp;" vs Sheet2:"&amp;'TO USE'!AI287, "")</f>
        <v/>
      </c>
      <c r="AJ287" s="231" t="str">
        <f>IF(Sheet1!AJ287 &lt;&gt; 'TO USE'!AJ287, "Sheet1:"&amp;Sheet1!AJ287&amp;" vs Sheet2:"&amp;'TO USE'!AJ287, "")</f>
        <v/>
      </c>
      <c r="AK287" s="231" t="str">
        <f>IF(Sheet1!AK287 &lt;&gt; 'TO USE'!AK287, "Sheet1:"&amp;Sheet1!AK287&amp;" vs Sheet2:"&amp;'TO USE'!AK287, "")</f>
        <v/>
      </c>
      <c r="AL287" s="231" t="str">
        <f>IF(Sheet1!AL287 &lt;&gt; 'TO USE'!AL287, "Sheet1:"&amp;Sheet1!AL287&amp;" vs Sheet2:"&amp;'TO USE'!AL287, "")</f>
        <v/>
      </c>
      <c r="AM287" s="231" t="str">
        <f>IF(Sheet1!AM287 &lt;&gt; 'TO USE'!AM287, "Sheet1:"&amp;Sheet1!AM287&amp;" vs Sheet2:"&amp;'TO USE'!AM287, "")</f>
        <v/>
      </c>
      <c r="AN287" s="231" t="str">
        <f>IF(Sheet1!AN287 &lt;&gt; 'TO USE'!AN287, "Sheet1:"&amp;Sheet1!AN287&amp;" vs Sheet2:"&amp;'TO USE'!AN287, "")</f>
        <v/>
      </c>
      <c r="AO287" s="231" t="str">
        <f>IF(Sheet1!AO287 &lt;&gt; 'TO USE'!AO287, "Sheet1:"&amp;Sheet1!AO287&amp;" vs Sheet2:"&amp;'TO USE'!AO287, "")</f>
        <v/>
      </c>
      <c r="AP287" s="231" t="str">
        <f>IF(Sheet1!AP287 &lt;&gt; 'TO USE'!AP287, "Sheet1:"&amp;Sheet1!AP287&amp;" vs Sheet2:"&amp;'TO USE'!AP287, "")</f>
        <v/>
      </c>
      <c r="AQ287" s="231" t="str">
        <f>IF(Sheet1!AQ287 &lt;&gt; 'TO USE'!AQ287, "Sheet1:"&amp;Sheet1!AQ287&amp;" vs Sheet2:"&amp;'TO USE'!AQ287, "")</f>
        <v/>
      </c>
      <c r="AR287" s="231" t="str">
        <f>IF(Sheet1!AR287 &lt;&gt; 'TO USE'!AR287, "Sheet1:"&amp;Sheet1!AR287&amp;" vs Sheet2:"&amp;'TO USE'!AR287, "")</f>
        <v/>
      </c>
      <c r="AS287" s="231" t="str">
        <f>IF(Sheet1!AS287 &lt;&gt; 'TO USE'!AS287, "Sheet1:"&amp;Sheet1!AS287&amp;" vs Sheet2:"&amp;'TO USE'!AS287, "")</f>
        <v/>
      </c>
      <c r="AT287" s="231" t="str">
        <f>IF(Sheet1!AT287 &lt;&gt; 'TO USE'!AT287, "Sheet1:"&amp;Sheet1!AT287&amp;" vs Sheet2:"&amp;'TO USE'!AT287, "")</f>
        <v/>
      </c>
      <c r="AU287" s="231" t="str">
        <f>IF(Sheet1!AU287 &lt;&gt; 'TO USE'!AU287, "Sheet1:"&amp;Sheet1!AU287&amp;" vs Sheet2:"&amp;'TO USE'!AU287, "")</f>
        <v/>
      </c>
      <c r="AV287" s="231" t="str">
        <f>IF(Sheet1!AV287 &lt;&gt; 'TO USE'!AV287, "Sheet1:"&amp;Sheet1!AV287&amp;" vs Sheet2:"&amp;'TO USE'!AV287, "")</f>
        <v/>
      </c>
    </row>
    <row r="288" spans="1:48" ht="19">
      <c r="A288" s="41">
        <v>1083</v>
      </c>
      <c r="B288" s="231" t="str">
        <f>IF(Sheet1!B288 &lt;&gt; 'TO USE'!B288, "Sheet1:"&amp;Sheet1!B288&amp;" vs Sheet2:"&amp;'TO USE'!B288, "")</f>
        <v/>
      </c>
      <c r="C288" s="231" t="str">
        <f>IF(Sheet1!C288 &lt;&gt; 'TO USE'!C288, "Sheet1:"&amp;Sheet1!C288&amp;" vs Sheet2:"&amp;'TO USE'!C288, "")</f>
        <v/>
      </c>
      <c r="D288" s="231" t="str">
        <f>IF(Sheet1!D288 &lt;&gt; 'TO USE'!D288, "Sheet1:"&amp;Sheet1!D288&amp;" vs Sheet2:"&amp;'TO USE'!D288, "")</f>
        <v/>
      </c>
      <c r="E288" s="231" t="str">
        <f>IF(Sheet1!E288 &lt;&gt; 'TO USE'!E288, "Sheet1:"&amp;Sheet1!E288&amp;" vs Sheet2:"&amp;'TO USE'!E288, "")</f>
        <v/>
      </c>
      <c r="F288" s="231" t="str">
        <f>IF(Sheet1!F288 &lt;&gt; 'TO USE'!F288, "Sheet1:"&amp;Sheet1!F288&amp;" vs Sheet2:"&amp;'TO USE'!F288, "")</f>
        <v/>
      </c>
      <c r="G288" s="231" t="str">
        <f>IF(Sheet1!G288 &lt;&gt; 'TO USE'!G288, "Sheet1:"&amp;Sheet1!G288&amp;" vs Sheet2:"&amp;'TO USE'!G288, "")</f>
        <v/>
      </c>
      <c r="H288" s="231" t="str">
        <f>IF(Sheet1!H288 &lt;&gt; 'TO USE'!H288, "Sheet1:"&amp;Sheet1!H288&amp;" vs Sheet2:"&amp;'TO USE'!H288, "")</f>
        <v/>
      </c>
      <c r="I288" s="231" t="str">
        <f>IF(Sheet1!I288 &lt;&gt; 'TO USE'!I288, "Sheet1:"&amp;Sheet1!I288&amp;" vs Sheet2:"&amp;'TO USE'!I288, "")</f>
        <v/>
      </c>
      <c r="J288" s="231" t="str">
        <f>IF(Sheet1!J288 &lt;&gt; 'TO USE'!J288, "Sheet1:"&amp;Sheet1!J288&amp;" vs Sheet2:"&amp;'TO USE'!J288, "")</f>
        <v/>
      </c>
      <c r="K288" s="231" t="str">
        <f>IF(Sheet1!K288 &lt;&gt; 'TO USE'!K288, "Sheet1:"&amp;Sheet1!K288&amp;" vs Sheet2:"&amp;'TO USE'!K288, "")</f>
        <v/>
      </c>
      <c r="L288" s="231" t="str">
        <f>IF(Sheet1!L288 &lt;&gt; 'TO USE'!L288, "Sheet1:"&amp;Sheet1!L288&amp;" vs Sheet2:"&amp;'TO USE'!L288, "")</f>
        <v/>
      </c>
      <c r="M288" s="231" t="str">
        <f>IF(Sheet1!M288 &lt;&gt; 'TO USE'!M288, "Sheet1:"&amp;Sheet1!M288&amp;" vs Sheet2:"&amp;'TO USE'!M288, "")</f>
        <v/>
      </c>
      <c r="N288" s="231" t="str">
        <f>IF(Sheet1!N288 &lt;&gt; 'TO USE'!N288, "Sheet1:"&amp;Sheet1!N288&amp;" vs Sheet2:"&amp;'TO USE'!N288, "")</f>
        <v/>
      </c>
      <c r="O288" s="231" t="str">
        <f>IF(Sheet1!O288 &lt;&gt; 'TO USE'!O288, "Sheet1:"&amp;Sheet1!O288&amp;" vs Sheet2:"&amp;'TO USE'!O288, "")</f>
        <v/>
      </c>
      <c r="P288" s="231" t="str">
        <f>IF(Sheet1!P288 &lt;&gt; 'TO USE'!P288, "Sheet1:"&amp;Sheet1!P288&amp;" vs Sheet2:"&amp;'TO USE'!P288, "")</f>
        <v/>
      </c>
      <c r="Q288" s="231" t="str">
        <f>IF(Sheet1!Q288 &lt;&gt; 'TO USE'!Q288, "Sheet1:"&amp;Sheet1!Q288&amp;" vs Sheet2:"&amp;'TO USE'!Q288, "")</f>
        <v/>
      </c>
      <c r="R288" s="231" t="str">
        <f>IF(Sheet1!R288 &lt;&gt; 'TO USE'!R288, "Sheet1:"&amp;Sheet1!R288&amp;" vs Sheet2:"&amp;'TO USE'!R288, "")</f>
        <v/>
      </c>
      <c r="S288" s="231" t="str">
        <f>IF(Sheet1!S288 &lt;&gt; 'TO USE'!S288, "Sheet1:"&amp;Sheet1!S288&amp;" vs Sheet2:"&amp;'TO USE'!S288, "")</f>
        <v/>
      </c>
      <c r="T288" s="231" t="str">
        <f>IF(Sheet1!T288 &lt;&gt; 'TO USE'!T288, "Sheet1:"&amp;Sheet1!T288&amp;" vs Sheet2:"&amp;'TO USE'!T288, "")</f>
        <v/>
      </c>
      <c r="U288" s="231" t="str">
        <f>IF(Sheet1!U288 &lt;&gt; 'TO USE'!U288, "Sheet1:"&amp;Sheet1!U288&amp;" vs Sheet2:"&amp;'TO USE'!U288, "")</f>
        <v/>
      </c>
      <c r="V288" s="231" t="str">
        <f>IF(Sheet1!V288 &lt;&gt; 'TO USE'!V288, "Sheet1:"&amp;Sheet1!V288&amp;" vs Sheet2:"&amp;'TO USE'!V288, "")</f>
        <v/>
      </c>
      <c r="W288" s="231" t="str">
        <f>IF(Sheet1!W288 &lt;&gt; 'TO USE'!W288, "Sheet1:"&amp;Sheet1!W288&amp;" vs Sheet2:"&amp;'TO USE'!W288, "")</f>
        <v/>
      </c>
      <c r="X288" s="231" t="str">
        <f>IF(Sheet1!X288 &lt;&gt; 'TO USE'!X288, "Sheet1:"&amp;Sheet1!X288&amp;" vs Sheet2:"&amp;'TO USE'!X288, "")</f>
        <v/>
      </c>
      <c r="Y288" s="231" t="str">
        <f>IF(Sheet1!Y288 &lt;&gt; 'TO USE'!Y288, "Sheet1:"&amp;Sheet1!Y288&amp;" vs Sheet2:"&amp;'TO USE'!Y288, "")</f>
        <v/>
      </c>
      <c r="Z288" s="231" t="str">
        <f>IF(Sheet1!Z288 &lt;&gt; 'TO USE'!Z288, "Sheet1:"&amp;Sheet1!Z288&amp;" vs Sheet2:"&amp;'TO USE'!Z288, "")</f>
        <v/>
      </c>
      <c r="AA288" s="231" t="str">
        <f>IF(Sheet1!AA288 &lt;&gt; 'TO USE'!AA288, "Sheet1:"&amp;Sheet1!AA288&amp;" vs Sheet2:"&amp;'TO USE'!AA288, "")</f>
        <v/>
      </c>
      <c r="AB288" s="231" t="str">
        <f>IF(Sheet1!AB288 &lt;&gt; 'TO USE'!AB288, "Sheet1:"&amp;Sheet1!AB288&amp;" vs Sheet2:"&amp;'TO USE'!AB288, "")</f>
        <v/>
      </c>
      <c r="AC288" s="231" t="str">
        <f>IF(Sheet1!AC288 &lt;&gt; 'TO USE'!AC288, "Sheet1:"&amp;Sheet1!AC288&amp;" vs Sheet2:"&amp;'TO USE'!AC288, "")</f>
        <v/>
      </c>
      <c r="AD288" s="231" t="str">
        <f>IF(Sheet1!AD288 &lt;&gt; 'TO USE'!AD288, "Sheet1:"&amp;Sheet1!AD288&amp;" vs Sheet2:"&amp;'TO USE'!AD288, "")</f>
        <v/>
      </c>
      <c r="AE288" s="231" t="str">
        <f>IF(Sheet1!AE288 &lt;&gt; 'TO USE'!AE288, "Sheet1:"&amp;Sheet1!AE288&amp;" vs Sheet2:"&amp;'TO USE'!AE288, "")</f>
        <v/>
      </c>
      <c r="AF288" s="231" t="str">
        <f>IF(Sheet1!AF288 &lt;&gt; 'TO USE'!AF288, "Sheet1:"&amp;Sheet1!AF288&amp;" vs Sheet2:"&amp;'TO USE'!AF288, "")</f>
        <v/>
      </c>
      <c r="AG288" s="231" t="str">
        <f>IF(Sheet1!AG288 &lt;&gt; 'TO USE'!AG288, "Sheet1:"&amp;Sheet1!AG288&amp;" vs Sheet2:"&amp;'TO USE'!AG288, "")</f>
        <v/>
      </c>
      <c r="AH288" s="231" t="str">
        <f>IF(Sheet1!AH288 &lt;&gt; 'TO USE'!AH288, "Sheet1:"&amp;Sheet1!AH288&amp;" vs Sheet2:"&amp;'TO USE'!AH288, "")</f>
        <v/>
      </c>
      <c r="AI288" s="231" t="str">
        <f>IF(Sheet1!AI288 &lt;&gt; 'TO USE'!AI288, "Sheet1:"&amp;Sheet1!AI288&amp;" vs Sheet2:"&amp;'TO USE'!AI288, "")</f>
        <v/>
      </c>
      <c r="AJ288" s="231" t="str">
        <f>IF(Sheet1!AJ288 &lt;&gt; 'TO USE'!AJ288, "Sheet1:"&amp;Sheet1!AJ288&amp;" vs Sheet2:"&amp;'TO USE'!AJ288, "")</f>
        <v/>
      </c>
      <c r="AK288" s="231" t="str">
        <f>IF(Sheet1!AK288 &lt;&gt; 'TO USE'!AK288, "Sheet1:"&amp;Sheet1!AK288&amp;" vs Sheet2:"&amp;'TO USE'!AK288, "")</f>
        <v/>
      </c>
      <c r="AL288" s="231" t="str">
        <f>IF(Sheet1!AL288 &lt;&gt; 'TO USE'!AL288, "Sheet1:"&amp;Sheet1!AL288&amp;" vs Sheet2:"&amp;'TO USE'!AL288, "")</f>
        <v/>
      </c>
      <c r="AM288" s="231" t="str">
        <f>IF(Sheet1!AM288 &lt;&gt; 'TO USE'!AM288, "Sheet1:"&amp;Sheet1!AM288&amp;" vs Sheet2:"&amp;'TO USE'!AM288, "")</f>
        <v/>
      </c>
      <c r="AN288" s="231" t="str">
        <f>IF(Sheet1!AN288 &lt;&gt; 'TO USE'!AN288, "Sheet1:"&amp;Sheet1!AN288&amp;" vs Sheet2:"&amp;'TO USE'!AN288, "")</f>
        <v/>
      </c>
      <c r="AO288" s="231" t="str">
        <f>IF(Sheet1!AO288 &lt;&gt; 'TO USE'!AO288, "Sheet1:"&amp;Sheet1!AO288&amp;" vs Sheet2:"&amp;'TO USE'!AO288, "")</f>
        <v/>
      </c>
      <c r="AP288" s="231" t="str">
        <f>IF(Sheet1!AP288 &lt;&gt; 'TO USE'!AP288, "Sheet1:"&amp;Sheet1!AP288&amp;" vs Sheet2:"&amp;'TO USE'!AP288, "")</f>
        <v/>
      </c>
      <c r="AQ288" s="231" t="str">
        <f>IF(Sheet1!AQ288 &lt;&gt; 'TO USE'!AQ288, "Sheet1:"&amp;Sheet1!AQ288&amp;" vs Sheet2:"&amp;'TO USE'!AQ288, "")</f>
        <v/>
      </c>
      <c r="AR288" s="231" t="str">
        <f>IF(Sheet1!AR288 &lt;&gt; 'TO USE'!AR288, "Sheet1:"&amp;Sheet1!AR288&amp;" vs Sheet2:"&amp;'TO USE'!AR288, "")</f>
        <v/>
      </c>
      <c r="AS288" s="231" t="str">
        <f>IF(Sheet1!AS288 &lt;&gt; 'TO USE'!AS288, "Sheet1:"&amp;Sheet1!AS288&amp;" vs Sheet2:"&amp;'TO USE'!AS288, "")</f>
        <v/>
      </c>
      <c r="AT288" s="231" t="str">
        <f>IF(Sheet1!AT288 &lt;&gt; 'TO USE'!AT288, "Sheet1:"&amp;Sheet1!AT288&amp;" vs Sheet2:"&amp;'TO USE'!AT288, "")</f>
        <v/>
      </c>
      <c r="AU288" s="231" t="str">
        <f>IF(Sheet1!AU288 &lt;&gt; 'TO USE'!AU288, "Sheet1:"&amp;Sheet1!AU288&amp;" vs Sheet2:"&amp;'TO USE'!AU288, "")</f>
        <v/>
      </c>
      <c r="AV288" s="231" t="str">
        <f>IF(Sheet1!AV288 &lt;&gt; 'TO USE'!AV288, "Sheet1:"&amp;Sheet1!AV288&amp;" vs Sheet2:"&amp;'TO USE'!AV288, "")</f>
        <v/>
      </c>
    </row>
    <row r="289" spans="1:48" ht="19">
      <c r="A289" s="41">
        <v>1084</v>
      </c>
      <c r="B289" s="231" t="str">
        <f>IF(Sheet1!B289 &lt;&gt; 'TO USE'!B289, "Sheet1:"&amp;Sheet1!B289&amp;" vs Sheet2:"&amp;'TO USE'!B289, "")</f>
        <v/>
      </c>
      <c r="C289" s="231" t="str">
        <f>IF(Sheet1!C289 &lt;&gt; 'TO USE'!C289, "Sheet1:"&amp;Sheet1!C289&amp;" vs Sheet2:"&amp;'TO USE'!C289, "")</f>
        <v/>
      </c>
      <c r="D289" s="231" t="str">
        <f>IF(Sheet1!D289 &lt;&gt; 'TO USE'!D289, "Sheet1:"&amp;Sheet1!D289&amp;" vs Sheet2:"&amp;'TO USE'!D289, "")</f>
        <v/>
      </c>
      <c r="E289" s="231" t="str">
        <f>IF(Sheet1!E289 &lt;&gt; 'TO USE'!E289, "Sheet1:"&amp;Sheet1!E289&amp;" vs Sheet2:"&amp;'TO USE'!E289, "")</f>
        <v/>
      </c>
      <c r="F289" s="231" t="str">
        <f>IF(Sheet1!F289 &lt;&gt; 'TO USE'!F289, "Sheet1:"&amp;Sheet1!F289&amp;" vs Sheet2:"&amp;'TO USE'!F289, "")</f>
        <v/>
      </c>
      <c r="G289" s="231" t="str">
        <f>IF(Sheet1!G289 &lt;&gt; 'TO USE'!G289, "Sheet1:"&amp;Sheet1!G289&amp;" vs Sheet2:"&amp;'TO USE'!G289, "")</f>
        <v/>
      </c>
      <c r="H289" s="231" t="str">
        <f>IF(Sheet1!H289 &lt;&gt; 'TO USE'!H289, "Sheet1:"&amp;Sheet1!H289&amp;" vs Sheet2:"&amp;'TO USE'!H289, "")</f>
        <v/>
      </c>
      <c r="I289" s="231" t="str">
        <f>IF(Sheet1!I289 &lt;&gt; 'TO USE'!I289, "Sheet1:"&amp;Sheet1!I289&amp;" vs Sheet2:"&amp;'TO USE'!I289, "")</f>
        <v/>
      </c>
      <c r="J289" s="231" t="str">
        <f>IF(Sheet1!J289 &lt;&gt; 'TO USE'!J289, "Sheet1:"&amp;Sheet1!J289&amp;" vs Sheet2:"&amp;'TO USE'!J289, "")</f>
        <v/>
      </c>
      <c r="K289" s="231" t="str">
        <f>IF(Sheet1!K289 &lt;&gt; 'TO USE'!K289, "Sheet1:"&amp;Sheet1!K289&amp;" vs Sheet2:"&amp;'TO USE'!K289, "")</f>
        <v/>
      </c>
      <c r="L289" s="231" t="str">
        <f>IF(Sheet1!L289 &lt;&gt; 'TO USE'!L289, "Sheet1:"&amp;Sheet1!L289&amp;" vs Sheet2:"&amp;'TO USE'!L289, "")</f>
        <v/>
      </c>
      <c r="M289" s="231" t="str">
        <f>IF(Sheet1!M289 &lt;&gt; 'TO USE'!M289, "Sheet1:"&amp;Sheet1!M289&amp;" vs Sheet2:"&amp;'TO USE'!M289, "")</f>
        <v/>
      </c>
      <c r="N289" s="231" t="str">
        <f>IF(Sheet1!N289 &lt;&gt; 'TO USE'!N289, "Sheet1:"&amp;Sheet1!N289&amp;" vs Sheet2:"&amp;'TO USE'!N289, "")</f>
        <v/>
      </c>
      <c r="O289" s="231" t="str">
        <f>IF(Sheet1!O289 &lt;&gt; 'TO USE'!O289, "Sheet1:"&amp;Sheet1!O289&amp;" vs Sheet2:"&amp;'TO USE'!O289, "")</f>
        <v/>
      </c>
      <c r="P289" s="231" t="str">
        <f>IF(Sheet1!P289 &lt;&gt; 'TO USE'!P289, "Sheet1:"&amp;Sheet1!P289&amp;" vs Sheet2:"&amp;'TO USE'!P289, "")</f>
        <v/>
      </c>
      <c r="Q289" s="231" t="str">
        <f>IF(Sheet1!Q289 &lt;&gt; 'TO USE'!Q289, "Sheet1:"&amp;Sheet1!Q289&amp;" vs Sheet2:"&amp;'TO USE'!Q289, "")</f>
        <v/>
      </c>
      <c r="R289" s="231" t="str">
        <f>IF(Sheet1!R289 &lt;&gt; 'TO USE'!R289, "Sheet1:"&amp;Sheet1!R289&amp;" vs Sheet2:"&amp;'TO USE'!R289, "")</f>
        <v/>
      </c>
      <c r="S289" s="231" t="str">
        <f>IF(Sheet1!S289 &lt;&gt; 'TO USE'!S289, "Sheet1:"&amp;Sheet1!S289&amp;" vs Sheet2:"&amp;'TO USE'!S289, "")</f>
        <v/>
      </c>
      <c r="T289" s="231" t="str">
        <f>IF(Sheet1!T289 &lt;&gt; 'TO USE'!T289, "Sheet1:"&amp;Sheet1!T289&amp;" vs Sheet2:"&amp;'TO USE'!T289, "")</f>
        <v/>
      </c>
      <c r="U289" s="231" t="str">
        <f>IF(Sheet1!U289 &lt;&gt; 'TO USE'!U289, "Sheet1:"&amp;Sheet1!U289&amp;" vs Sheet2:"&amp;'TO USE'!U289, "")</f>
        <v/>
      </c>
      <c r="V289" s="231" t="str">
        <f>IF(Sheet1!V289 &lt;&gt; 'TO USE'!V289, "Sheet1:"&amp;Sheet1!V289&amp;" vs Sheet2:"&amp;'TO USE'!V289, "")</f>
        <v/>
      </c>
      <c r="W289" s="231" t="str">
        <f>IF(Sheet1!W289 &lt;&gt; 'TO USE'!W289, "Sheet1:"&amp;Sheet1!W289&amp;" vs Sheet2:"&amp;'TO USE'!W289, "")</f>
        <v/>
      </c>
      <c r="X289" s="231" t="str">
        <f>IF(Sheet1!X289 &lt;&gt; 'TO USE'!X289, "Sheet1:"&amp;Sheet1!X289&amp;" vs Sheet2:"&amp;'TO USE'!X289, "")</f>
        <v/>
      </c>
      <c r="Y289" s="231" t="str">
        <f>IF(Sheet1!Y289 &lt;&gt; 'TO USE'!Y289, "Sheet1:"&amp;Sheet1!Y289&amp;" vs Sheet2:"&amp;'TO USE'!Y289, "")</f>
        <v/>
      </c>
      <c r="Z289" s="231" t="str">
        <f>IF(Sheet1!Z289 &lt;&gt; 'TO USE'!Z289, "Sheet1:"&amp;Sheet1!Z289&amp;" vs Sheet2:"&amp;'TO USE'!Z289, "")</f>
        <v/>
      </c>
      <c r="AA289" s="231" t="str">
        <f>IF(Sheet1!AA289 &lt;&gt; 'TO USE'!AA289, "Sheet1:"&amp;Sheet1!AA289&amp;" vs Sheet2:"&amp;'TO USE'!AA289, "")</f>
        <v/>
      </c>
      <c r="AB289" s="231" t="str">
        <f>IF(Sheet1!AB289 &lt;&gt; 'TO USE'!AB289, "Sheet1:"&amp;Sheet1!AB289&amp;" vs Sheet2:"&amp;'TO USE'!AB289, "")</f>
        <v/>
      </c>
      <c r="AC289" s="231" t="str">
        <f>IF(Sheet1!AC289 &lt;&gt; 'TO USE'!AC289, "Sheet1:"&amp;Sheet1!AC289&amp;" vs Sheet2:"&amp;'TO USE'!AC289, "")</f>
        <v/>
      </c>
      <c r="AD289" s="231" t="str">
        <f>IF(Sheet1!AD289 &lt;&gt; 'TO USE'!AD289, "Sheet1:"&amp;Sheet1!AD289&amp;" vs Sheet2:"&amp;'TO USE'!AD289, "")</f>
        <v/>
      </c>
      <c r="AE289" s="231" t="str">
        <f>IF(Sheet1!AE289 &lt;&gt; 'TO USE'!AE289, "Sheet1:"&amp;Sheet1!AE289&amp;" vs Sheet2:"&amp;'TO USE'!AE289, "")</f>
        <v/>
      </c>
      <c r="AF289" s="231" t="str">
        <f>IF(Sheet1!AF289 &lt;&gt; 'TO USE'!AF289, "Sheet1:"&amp;Sheet1!AF289&amp;" vs Sheet2:"&amp;'TO USE'!AF289, "")</f>
        <v/>
      </c>
      <c r="AG289" s="231" t="str">
        <f>IF(Sheet1!AG289 &lt;&gt; 'TO USE'!AG289, "Sheet1:"&amp;Sheet1!AG289&amp;" vs Sheet2:"&amp;'TO USE'!AG289, "")</f>
        <v/>
      </c>
      <c r="AH289" s="231" t="str">
        <f>IF(Sheet1!AH289 &lt;&gt; 'TO USE'!AH289, "Sheet1:"&amp;Sheet1!AH289&amp;" vs Sheet2:"&amp;'TO USE'!AH289, "")</f>
        <v/>
      </c>
      <c r="AI289" s="231" t="str">
        <f>IF(Sheet1!AI289 &lt;&gt; 'TO USE'!AI289, "Sheet1:"&amp;Sheet1!AI289&amp;" vs Sheet2:"&amp;'TO USE'!AI289, "")</f>
        <v/>
      </c>
      <c r="AJ289" s="231" t="str">
        <f>IF(Sheet1!AJ289 &lt;&gt; 'TO USE'!AJ289, "Sheet1:"&amp;Sheet1!AJ289&amp;" vs Sheet2:"&amp;'TO USE'!AJ289, "")</f>
        <v/>
      </c>
      <c r="AK289" s="231" t="str">
        <f>IF(Sheet1!AK289 &lt;&gt; 'TO USE'!AK289, "Sheet1:"&amp;Sheet1!AK289&amp;" vs Sheet2:"&amp;'TO USE'!AK289, "")</f>
        <v/>
      </c>
      <c r="AL289" s="231" t="str">
        <f>IF(Sheet1!AL289 &lt;&gt; 'TO USE'!AL289, "Sheet1:"&amp;Sheet1!AL289&amp;" vs Sheet2:"&amp;'TO USE'!AL289, "")</f>
        <v/>
      </c>
      <c r="AM289" s="231" t="str">
        <f>IF(Sheet1!AM289 &lt;&gt; 'TO USE'!AM289, "Sheet1:"&amp;Sheet1!AM289&amp;" vs Sheet2:"&amp;'TO USE'!AM289, "")</f>
        <v/>
      </c>
      <c r="AN289" s="231" t="str">
        <f>IF(Sheet1!AN289 &lt;&gt; 'TO USE'!AN289, "Sheet1:"&amp;Sheet1!AN289&amp;" vs Sheet2:"&amp;'TO USE'!AN289, "")</f>
        <v/>
      </c>
      <c r="AO289" s="231" t="str">
        <f>IF(Sheet1!AO289 &lt;&gt; 'TO USE'!AO289, "Sheet1:"&amp;Sheet1!AO289&amp;" vs Sheet2:"&amp;'TO USE'!AO289, "")</f>
        <v/>
      </c>
      <c r="AP289" s="231" t="str">
        <f>IF(Sheet1!AP289 &lt;&gt; 'TO USE'!AP289, "Sheet1:"&amp;Sheet1!AP289&amp;" vs Sheet2:"&amp;'TO USE'!AP289, "")</f>
        <v/>
      </c>
      <c r="AQ289" s="231" t="str">
        <f>IF(Sheet1!AQ289 &lt;&gt; 'TO USE'!AQ289, "Sheet1:"&amp;Sheet1!AQ289&amp;" vs Sheet2:"&amp;'TO USE'!AQ289, "")</f>
        <v/>
      </c>
      <c r="AR289" s="231" t="str">
        <f>IF(Sheet1!AR289 &lt;&gt; 'TO USE'!AR289, "Sheet1:"&amp;Sheet1!AR289&amp;" vs Sheet2:"&amp;'TO USE'!AR289, "")</f>
        <v/>
      </c>
      <c r="AS289" s="231" t="str">
        <f>IF(Sheet1!AS289 &lt;&gt; 'TO USE'!AS289, "Sheet1:"&amp;Sheet1!AS289&amp;" vs Sheet2:"&amp;'TO USE'!AS289, "")</f>
        <v/>
      </c>
      <c r="AT289" s="231" t="str">
        <f>IF(Sheet1!AT289 &lt;&gt; 'TO USE'!AT289, "Sheet1:"&amp;Sheet1!AT289&amp;" vs Sheet2:"&amp;'TO USE'!AT289, "")</f>
        <v/>
      </c>
      <c r="AU289" s="231" t="str">
        <f>IF(Sheet1!AU289 &lt;&gt; 'TO USE'!AU289, "Sheet1:"&amp;Sheet1!AU289&amp;" vs Sheet2:"&amp;'TO USE'!AU289, "")</f>
        <v/>
      </c>
      <c r="AV289" s="231" t="str">
        <f>IF(Sheet1!AV289 &lt;&gt; 'TO USE'!AV289, "Sheet1:"&amp;Sheet1!AV289&amp;" vs Sheet2:"&amp;'TO USE'!AV289, "")</f>
        <v/>
      </c>
    </row>
    <row r="290" spans="1:48" ht="19">
      <c r="A290" s="39">
        <v>1085</v>
      </c>
      <c r="B290" s="231" t="str">
        <f>IF(Sheet1!B290 &lt;&gt; 'TO USE'!B290, "Sheet1:"&amp;Sheet1!B290&amp;" vs Sheet2:"&amp;'TO USE'!B290, "")</f>
        <v/>
      </c>
      <c r="C290" s="231" t="str">
        <f>IF(Sheet1!C290 &lt;&gt; 'TO USE'!C290, "Sheet1:"&amp;Sheet1!C290&amp;" vs Sheet2:"&amp;'TO USE'!C290, "")</f>
        <v/>
      </c>
      <c r="D290" s="231" t="str">
        <f>IF(Sheet1!D290 &lt;&gt; 'TO USE'!D290, "Sheet1:"&amp;Sheet1!D290&amp;" vs Sheet2:"&amp;'TO USE'!D290, "")</f>
        <v/>
      </c>
      <c r="E290" s="231" t="str">
        <f>IF(Sheet1!E290 &lt;&gt; 'TO USE'!E290, "Sheet1:"&amp;Sheet1!E290&amp;" vs Sheet2:"&amp;'TO USE'!E290, "")</f>
        <v/>
      </c>
      <c r="F290" s="231" t="str">
        <f>IF(Sheet1!F290 &lt;&gt; 'TO USE'!F290, "Sheet1:"&amp;Sheet1!F290&amp;" vs Sheet2:"&amp;'TO USE'!F290, "")</f>
        <v/>
      </c>
      <c r="G290" s="231" t="str">
        <f>IF(Sheet1!G290 &lt;&gt; 'TO USE'!G290, "Sheet1:"&amp;Sheet1!G290&amp;" vs Sheet2:"&amp;'TO USE'!G290, "")</f>
        <v/>
      </c>
      <c r="H290" s="231" t="str">
        <f>IF(Sheet1!H290 &lt;&gt; 'TO USE'!H290, "Sheet1:"&amp;Sheet1!H290&amp;" vs Sheet2:"&amp;'TO USE'!H290, "")</f>
        <v/>
      </c>
      <c r="I290" s="231" t="str">
        <f>IF(Sheet1!I290 &lt;&gt; 'TO USE'!I290, "Sheet1:"&amp;Sheet1!I290&amp;" vs Sheet2:"&amp;'TO USE'!I290, "")</f>
        <v/>
      </c>
      <c r="J290" s="231" t="str">
        <f>IF(Sheet1!J290 &lt;&gt; 'TO USE'!J290, "Sheet1:"&amp;Sheet1!J290&amp;" vs Sheet2:"&amp;'TO USE'!J290, "")</f>
        <v/>
      </c>
      <c r="K290" s="231" t="str">
        <f>IF(Sheet1!K290 &lt;&gt; 'TO USE'!K290, "Sheet1:"&amp;Sheet1!K290&amp;" vs Sheet2:"&amp;'TO USE'!K290, "")</f>
        <v/>
      </c>
      <c r="L290" s="231" t="str">
        <f>IF(Sheet1!L290 &lt;&gt; 'TO USE'!L290, "Sheet1:"&amp;Sheet1!L290&amp;" vs Sheet2:"&amp;'TO USE'!L290, "")</f>
        <v/>
      </c>
      <c r="M290" s="231" t="str">
        <f>IF(Sheet1!M290 &lt;&gt; 'TO USE'!M290, "Sheet1:"&amp;Sheet1!M290&amp;" vs Sheet2:"&amp;'TO USE'!M290, "")</f>
        <v/>
      </c>
      <c r="N290" s="231" t="str">
        <f>IF(Sheet1!N290 &lt;&gt; 'TO USE'!N290, "Sheet1:"&amp;Sheet1!N290&amp;" vs Sheet2:"&amp;'TO USE'!N290, "")</f>
        <v/>
      </c>
      <c r="O290" s="231" t="str">
        <f>IF(Sheet1!O290 &lt;&gt; 'TO USE'!O290, "Sheet1:"&amp;Sheet1!O290&amp;" vs Sheet2:"&amp;'TO USE'!O290, "")</f>
        <v/>
      </c>
      <c r="P290" s="231" t="str">
        <f>IF(Sheet1!P290 &lt;&gt; 'TO USE'!P290, "Sheet1:"&amp;Sheet1!P290&amp;" vs Sheet2:"&amp;'TO USE'!P290, "")</f>
        <v/>
      </c>
      <c r="Q290" s="231" t="str">
        <f>IF(Sheet1!Q290 &lt;&gt; 'TO USE'!Q290, "Sheet1:"&amp;Sheet1!Q290&amp;" vs Sheet2:"&amp;'TO USE'!Q290, "")</f>
        <v/>
      </c>
      <c r="R290" s="231" t="str">
        <f>IF(Sheet1!R290 &lt;&gt; 'TO USE'!R290, "Sheet1:"&amp;Sheet1!R290&amp;" vs Sheet2:"&amp;'TO USE'!R290, "")</f>
        <v/>
      </c>
      <c r="S290" s="231" t="str">
        <f>IF(Sheet1!S290 &lt;&gt; 'TO USE'!S290, "Sheet1:"&amp;Sheet1!S290&amp;" vs Sheet2:"&amp;'TO USE'!S290, "")</f>
        <v/>
      </c>
      <c r="T290" s="231" t="str">
        <f>IF(Sheet1!T290 &lt;&gt; 'TO USE'!T290, "Sheet1:"&amp;Sheet1!T290&amp;" vs Sheet2:"&amp;'TO USE'!T290, "")</f>
        <v/>
      </c>
      <c r="U290" s="231" t="str">
        <f>IF(Sheet1!U290 &lt;&gt; 'TO USE'!U290, "Sheet1:"&amp;Sheet1!U290&amp;" vs Sheet2:"&amp;'TO USE'!U290, "")</f>
        <v/>
      </c>
      <c r="V290" s="231" t="str">
        <f>IF(Sheet1!V290 &lt;&gt; 'TO USE'!V290, "Sheet1:"&amp;Sheet1!V290&amp;" vs Sheet2:"&amp;'TO USE'!V290, "")</f>
        <v/>
      </c>
      <c r="W290" s="231" t="str">
        <f>IF(Sheet1!W290 &lt;&gt; 'TO USE'!W290, "Sheet1:"&amp;Sheet1!W290&amp;" vs Sheet2:"&amp;'TO USE'!W290, "")</f>
        <v/>
      </c>
      <c r="X290" s="231" t="str">
        <f>IF(Sheet1!X290 &lt;&gt; 'TO USE'!X290, "Sheet1:"&amp;Sheet1!X290&amp;" vs Sheet2:"&amp;'TO USE'!X290, "")</f>
        <v/>
      </c>
      <c r="Y290" s="231" t="str">
        <f>IF(Sheet1!Y290 &lt;&gt; 'TO USE'!Y290, "Sheet1:"&amp;Sheet1!Y290&amp;" vs Sheet2:"&amp;'TO USE'!Y290, "")</f>
        <v/>
      </c>
      <c r="Z290" s="231" t="str">
        <f>IF(Sheet1!Z290 &lt;&gt; 'TO USE'!Z290, "Sheet1:"&amp;Sheet1!Z290&amp;" vs Sheet2:"&amp;'TO USE'!Z290, "")</f>
        <v/>
      </c>
      <c r="AA290" s="231" t="str">
        <f>IF(Sheet1!AA290 &lt;&gt; 'TO USE'!AA290, "Sheet1:"&amp;Sheet1!AA290&amp;" vs Sheet2:"&amp;'TO USE'!AA290, "")</f>
        <v/>
      </c>
      <c r="AB290" s="231" t="str">
        <f>IF(Sheet1!AB290 &lt;&gt; 'TO USE'!AB290, "Sheet1:"&amp;Sheet1!AB290&amp;" vs Sheet2:"&amp;'TO USE'!AB290, "")</f>
        <v/>
      </c>
      <c r="AC290" s="231" t="str">
        <f>IF(Sheet1!AC290 &lt;&gt; 'TO USE'!AC290, "Sheet1:"&amp;Sheet1!AC290&amp;" vs Sheet2:"&amp;'TO USE'!AC290, "")</f>
        <v/>
      </c>
      <c r="AD290" s="231" t="str">
        <f>IF(Sheet1!AD290 &lt;&gt; 'TO USE'!AD290, "Sheet1:"&amp;Sheet1!AD290&amp;" vs Sheet2:"&amp;'TO USE'!AD290, "")</f>
        <v/>
      </c>
      <c r="AE290" s="231" t="str">
        <f>IF(Sheet1!AE290 &lt;&gt; 'TO USE'!AE290, "Sheet1:"&amp;Sheet1!AE290&amp;" vs Sheet2:"&amp;'TO USE'!AE290, "")</f>
        <v/>
      </c>
      <c r="AF290" s="231" t="str">
        <f>IF(Sheet1!AF290 &lt;&gt; 'TO USE'!AF290, "Sheet1:"&amp;Sheet1!AF290&amp;" vs Sheet2:"&amp;'TO USE'!AF290, "")</f>
        <v/>
      </c>
      <c r="AG290" s="231" t="str">
        <f>IF(Sheet1!AG290 &lt;&gt; 'TO USE'!AG290, "Sheet1:"&amp;Sheet1!AG290&amp;" vs Sheet2:"&amp;'TO USE'!AG290, "")</f>
        <v/>
      </c>
      <c r="AH290" s="231" t="str">
        <f>IF(Sheet1!AH290 &lt;&gt; 'TO USE'!AH290, "Sheet1:"&amp;Sheet1!AH290&amp;" vs Sheet2:"&amp;'TO USE'!AH290, "")</f>
        <v/>
      </c>
      <c r="AI290" s="231" t="str">
        <f>IF(Sheet1!AI290 &lt;&gt; 'TO USE'!AI290, "Sheet1:"&amp;Sheet1!AI290&amp;" vs Sheet2:"&amp;'TO USE'!AI290, "")</f>
        <v/>
      </c>
      <c r="AJ290" s="231" t="str">
        <f>IF(Sheet1!AJ290 &lt;&gt; 'TO USE'!AJ290, "Sheet1:"&amp;Sheet1!AJ290&amp;" vs Sheet2:"&amp;'TO USE'!AJ290, "")</f>
        <v/>
      </c>
      <c r="AK290" s="231" t="str">
        <f>IF(Sheet1!AK290 &lt;&gt; 'TO USE'!AK290, "Sheet1:"&amp;Sheet1!AK290&amp;" vs Sheet2:"&amp;'TO USE'!AK290, "")</f>
        <v/>
      </c>
      <c r="AL290" s="231" t="str">
        <f>IF(Sheet1!AL290 &lt;&gt; 'TO USE'!AL290, "Sheet1:"&amp;Sheet1!AL290&amp;" vs Sheet2:"&amp;'TO USE'!AL290, "")</f>
        <v/>
      </c>
      <c r="AM290" s="231" t="str">
        <f>IF(Sheet1!AM290 &lt;&gt; 'TO USE'!AM290, "Sheet1:"&amp;Sheet1!AM290&amp;" vs Sheet2:"&amp;'TO USE'!AM290, "")</f>
        <v/>
      </c>
      <c r="AN290" s="231" t="str">
        <f>IF(Sheet1!AN290 &lt;&gt; 'TO USE'!AN290, "Sheet1:"&amp;Sheet1!AN290&amp;" vs Sheet2:"&amp;'TO USE'!AN290, "")</f>
        <v/>
      </c>
      <c r="AO290" s="231" t="str">
        <f>IF(Sheet1!AO290 &lt;&gt; 'TO USE'!AO290, "Sheet1:"&amp;Sheet1!AO290&amp;" vs Sheet2:"&amp;'TO USE'!AO290, "")</f>
        <v/>
      </c>
      <c r="AP290" s="231" t="str">
        <f>IF(Sheet1!AP290 &lt;&gt; 'TO USE'!AP290, "Sheet1:"&amp;Sheet1!AP290&amp;" vs Sheet2:"&amp;'TO USE'!AP290, "")</f>
        <v/>
      </c>
      <c r="AQ290" s="231" t="str">
        <f>IF(Sheet1!AQ290 &lt;&gt; 'TO USE'!AQ290, "Sheet1:"&amp;Sheet1!AQ290&amp;" vs Sheet2:"&amp;'TO USE'!AQ290, "")</f>
        <v/>
      </c>
      <c r="AR290" s="231" t="str">
        <f>IF(Sheet1!AR290 &lt;&gt; 'TO USE'!AR290, "Sheet1:"&amp;Sheet1!AR290&amp;" vs Sheet2:"&amp;'TO USE'!AR290, "")</f>
        <v/>
      </c>
      <c r="AS290" s="231" t="str">
        <f>IF(Sheet1!AS290 &lt;&gt; 'TO USE'!AS290, "Sheet1:"&amp;Sheet1!AS290&amp;" vs Sheet2:"&amp;'TO USE'!AS290, "")</f>
        <v/>
      </c>
      <c r="AT290" s="231" t="str">
        <f>IF(Sheet1!AT290 &lt;&gt; 'TO USE'!AT290, "Sheet1:"&amp;Sheet1!AT290&amp;" vs Sheet2:"&amp;'TO USE'!AT290, "")</f>
        <v/>
      </c>
      <c r="AU290" s="231" t="str">
        <f>IF(Sheet1!AU290 &lt;&gt; 'TO USE'!AU290, "Sheet1:"&amp;Sheet1!AU290&amp;" vs Sheet2:"&amp;'TO USE'!AU290, "")</f>
        <v/>
      </c>
      <c r="AV290" s="231" t="str">
        <f>IF(Sheet1!AV290 &lt;&gt; 'TO USE'!AV290, "Sheet1:"&amp;Sheet1!AV290&amp;" vs Sheet2:"&amp;'TO USE'!AV290, "")</f>
        <v/>
      </c>
    </row>
    <row r="291" spans="1:48" ht="19">
      <c r="A291" s="41">
        <v>1086</v>
      </c>
      <c r="B291" s="231" t="str">
        <f>IF(Sheet1!B291 &lt;&gt; 'TO USE'!B291, "Sheet1:"&amp;Sheet1!B291&amp;" vs Sheet2:"&amp;'TO USE'!B291, "")</f>
        <v/>
      </c>
      <c r="C291" s="231" t="str">
        <f>IF(Sheet1!C291 &lt;&gt; 'TO USE'!C291, "Sheet1:"&amp;Sheet1!C291&amp;" vs Sheet2:"&amp;'TO USE'!C291, "")</f>
        <v/>
      </c>
      <c r="D291" s="231" t="str">
        <f>IF(Sheet1!D291 &lt;&gt; 'TO USE'!D291, "Sheet1:"&amp;Sheet1!D291&amp;" vs Sheet2:"&amp;'TO USE'!D291, "")</f>
        <v/>
      </c>
      <c r="E291" s="231" t="str">
        <f>IF(Sheet1!E291 &lt;&gt; 'TO USE'!E291, "Sheet1:"&amp;Sheet1!E291&amp;" vs Sheet2:"&amp;'TO USE'!E291, "")</f>
        <v/>
      </c>
      <c r="F291" s="231" t="str">
        <f>IF(Sheet1!F291 &lt;&gt; 'TO USE'!F291, "Sheet1:"&amp;Sheet1!F291&amp;" vs Sheet2:"&amp;'TO USE'!F291, "")</f>
        <v/>
      </c>
      <c r="G291" s="231" t="str">
        <f>IF(Sheet1!G291 &lt;&gt; 'TO USE'!G291, "Sheet1:"&amp;Sheet1!G291&amp;" vs Sheet2:"&amp;'TO USE'!G291, "")</f>
        <v/>
      </c>
      <c r="H291" s="231" t="str">
        <f>IF(Sheet1!H291 &lt;&gt; 'TO USE'!H291, "Sheet1:"&amp;Sheet1!H291&amp;" vs Sheet2:"&amp;'TO USE'!H291, "")</f>
        <v/>
      </c>
      <c r="I291" s="231" t="str">
        <f>IF(Sheet1!I291 &lt;&gt; 'TO USE'!I291, "Sheet1:"&amp;Sheet1!I291&amp;" vs Sheet2:"&amp;'TO USE'!I291, "")</f>
        <v/>
      </c>
      <c r="J291" s="231" t="str">
        <f>IF(Sheet1!J291 &lt;&gt; 'TO USE'!J291, "Sheet1:"&amp;Sheet1!J291&amp;" vs Sheet2:"&amp;'TO USE'!J291, "")</f>
        <v/>
      </c>
      <c r="K291" s="231" t="str">
        <f>IF(Sheet1!K291 &lt;&gt; 'TO USE'!K291, "Sheet1:"&amp;Sheet1!K291&amp;" vs Sheet2:"&amp;'TO USE'!K291, "")</f>
        <v/>
      </c>
      <c r="L291" s="231" t="str">
        <f>IF(Sheet1!L291 &lt;&gt; 'TO USE'!L291, "Sheet1:"&amp;Sheet1!L291&amp;" vs Sheet2:"&amp;'TO USE'!L291, "")</f>
        <v/>
      </c>
      <c r="M291" s="231" t="str">
        <f>IF(Sheet1!M291 &lt;&gt; 'TO USE'!M291, "Sheet1:"&amp;Sheet1!M291&amp;" vs Sheet2:"&amp;'TO USE'!M291, "")</f>
        <v/>
      </c>
      <c r="N291" s="231" t="str">
        <f>IF(Sheet1!N291 &lt;&gt; 'TO USE'!N291, "Sheet1:"&amp;Sheet1!N291&amp;" vs Sheet2:"&amp;'TO USE'!N291, "")</f>
        <v/>
      </c>
      <c r="O291" s="231" t="str">
        <f>IF(Sheet1!O291 &lt;&gt; 'TO USE'!O291, "Sheet1:"&amp;Sheet1!O291&amp;" vs Sheet2:"&amp;'TO USE'!O291, "")</f>
        <v/>
      </c>
      <c r="P291" s="231" t="str">
        <f>IF(Sheet1!P291 &lt;&gt; 'TO USE'!P291, "Sheet1:"&amp;Sheet1!P291&amp;" vs Sheet2:"&amp;'TO USE'!P291, "")</f>
        <v/>
      </c>
      <c r="Q291" s="231" t="str">
        <f>IF(Sheet1!Q291 &lt;&gt; 'TO USE'!Q291, "Sheet1:"&amp;Sheet1!Q291&amp;" vs Sheet2:"&amp;'TO USE'!Q291, "")</f>
        <v/>
      </c>
      <c r="R291" s="231" t="str">
        <f>IF(Sheet1!R291 &lt;&gt; 'TO USE'!R291, "Sheet1:"&amp;Sheet1!R291&amp;" vs Sheet2:"&amp;'TO USE'!R291, "")</f>
        <v/>
      </c>
      <c r="S291" s="231" t="str">
        <f>IF(Sheet1!S291 &lt;&gt; 'TO USE'!S291, "Sheet1:"&amp;Sheet1!S291&amp;" vs Sheet2:"&amp;'TO USE'!S291, "")</f>
        <v/>
      </c>
      <c r="T291" s="231" t="str">
        <f>IF(Sheet1!T291 &lt;&gt; 'TO USE'!T291, "Sheet1:"&amp;Sheet1!T291&amp;" vs Sheet2:"&amp;'TO USE'!T291, "")</f>
        <v/>
      </c>
      <c r="U291" s="231" t="str">
        <f>IF(Sheet1!U291 &lt;&gt; 'TO USE'!U291, "Sheet1:"&amp;Sheet1!U291&amp;" vs Sheet2:"&amp;'TO USE'!U291, "")</f>
        <v/>
      </c>
      <c r="V291" s="231" t="str">
        <f>IF(Sheet1!V291 &lt;&gt; 'TO USE'!V291, "Sheet1:"&amp;Sheet1!V291&amp;" vs Sheet2:"&amp;'TO USE'!V291, "")</f>
        <v/>
      </c>
      <c r="W291" s="231" t="str">
        <f>IF(Sheet1!W291 &lt;&gt; 'TO USE'!W291, "Sheet1:"&amp;Sheet1!W291&amp;" vs Sheet2:"&amp;'TO USE'!W291, "")</f>
        <v/>
      </c>
      <c r="X291" s="231" t="str">
        <f>IF(Sheet1!X291 &lt;&gt; 'TO USE'!X291, "Sheet1:"&amp;Sheet1!X291&amp;" vs Sheet2:"&amp;'TO USE'!X291, "")</f>
        <v/>
      </c>
      <c r="Y291" s="231" t="str">
        <f>IF(Sheet1!Y291 &lt;&gt; 'TO USE'!Y291, "Sheet1:"&amp;Sheet1!Y291&amp;" vs Sheet2:"&amp;'TO USE'!Y291, "")</f>
        <v/>
      </c>
      <c r="Z291" s="231" t="str">
        <f>IF(Sheet1!Z291 &lt;&gt; 'TO USE'!Z291, "Sheet1:"&amp;Sheet1!Z291&amp;" vs Sheet2:"&amp;'TO USE'!Z291, "")</f>
        <v/>
      </c>
      <c r="AA291" s="231" t="str">
        <f>IF(Sheet1!AA291 &lt;&gt; 'TO USE'!AA291, "Sheet1:"&amp;Sheet1!AA291&amp;" vs Sheet2:"&amp;'TO USE'!AA291, "")</f>
        <v/>
      </c>
      <c r="AB291" s="231" t="str">
        <f>IF(Sheet1!AB291 &lt;&gt; 'TO USE'!AB291, "Sheet1:"&amp;Sheet1!AB291&amp;" vs Sheet2:"&amp;'TO USE'!AB291, "")</f>
        <v/>
      </c>
      <c r="AC291" s="231" t="str">
        <f>IF(Sheet1!AC291 &lt;&gt; 'TO USE'!AC291, "Sheet1:"&amp;Sheet1!AC291&amp;" vs Sheet2:"&amp;'TO USE'!AC291, "")</f>
        <v/>
      </c>
      <c r="AD291" s="231" t="str">
        <f>IF(Sheet1!AD291 &lt;&gt; 'TO USE'!AD291, "Sheet1:"&amp;Sheet1!AD291&amp;" vs Sheet2:"&amp;'TO USE'!AD291, "")</f>
        <v/>
      </c>
      <c r="AE291" s="231" t="str">
        <f>IF(Sheet1!AE291 &lt;&gt; 'TO USE'!AE291, "Sheet1:"&amp;Sheet1!AE291&amp;" vs Sheet2:"&amp;'TO USE'!AE291, "")</f>
        <v/>
      </c>
      <c r="AF291" s="231" t="str">
        <f>IF(Sheet1!AF291 &lt;&gt; 'TO USE'!AF291, "Sheet1:"&amp;Sheet1!AF291&amp;" vs Sheet2:"&amp;'TO USE'!AF291, "")</f>
        <v/>
      </c>
      <c r="AG291" s="231" t="str">
        <f>IF(Sheet1!AG291 &lt;&gt; 'TO USE'!AG291, "Sheet1:"&amp;Sheet1!AG291&amp;" vs Sheet2:"&amp;'TO USE'!AG291, "")</f>
        <v/>
      </c>
      <c r="AH291" s="231" t="str">
        <f>IF(Sheet1!AH291 &lt;&gt; 'TO USE'!AH291, "Sheet1:"&amp;Sheet1!AH291&amp;" vs Sheet2:"&amp;'TO USE'!AH291, "")</f>
        <v/>
      </c>
      <c r="AI291" s="231" t="str">
        <f>IF(Sheet1!AI291 &lt;&gt; 'TO USE'!AI291, "Sheet1:"&amp;Sheet1!AI291&amp;" vs Sheet2:"&amp;'TO USE'!AI291, "")</f>
        <v/>
      </c>
      <c r="AJ291" s="231" t="str">
        <f>IF(Sheet1!AJ291 &lt;&gt; 'TO USE'!AJ291, "Sheet1:"&amp;Sheet1!AJ291&amp;" vs Sheet2:"&amp;'TO USE'!AJ291, "")</f>
        <v/>
      </c>
      <c r="AK291" s="231" t="str">
        <f>IF(Sheet1!AK291 &lt;&gt; 'TO USE'!AK291, "Sheet1:"&amp;Sheet1!AK291&amp;" vs Sheet2:"&amp;'TO USE'!AK291, "")</f>
        <v/>
      </c>
      <c r="AL291" s="231" t="str">
        <f>IF(Sheet1!AL291 &lt;&gt; 'TO USE'!AL291, "Sheet1:"&amp;Sheet1!AL291&amp;" vs Sheet2:"&amp;'TO USE'!AL291, "")</f>
        <v/>
      </c>
      <c r="AM291" s="231" t="str">
        <f>IF(Sheet1!AM291 &lt;&gt; 'TO USE'!AM291, "Sheet1:"&amp;Sheet1!AM291&amp;" vs Sheet2:"&amp;'TO USE'!AM291, "")</f>
        <v/>
      </c>
      <c r="AN291" s="231" t="str">
        <f>IF(Sheet1!AN291 &lt;&gt; 'TO USE'!AN291, "Sheet1:"&amp;Sheet1!AN291&amp;" vs Sheet2:"&amp;'TO USE'!AN291, "")</f>
        <v/>
      </c>
      <c r="AO291" s="231" t="str">
        <f>IF(Sheet1!AO291 &lt;&gt; 'TO USE'!AO291, "Sheet1:"&amp;Sheet1!AO291&amp;" vs Sheet2:"&amp;'TO USE'!AO291, "")</f>
        <v/>
      </c>
      <c r="AP291" s="231" t="str">
        <f>IF(Sheet1!AP291 &lt;&gt; 'TO USE'!AP291, "Sheet1:"&amp;Sheet1!AP291&amp;" vs Sheet2:"&amp;'TO USE'!AP291, "")</f>
        <v/>
      </c>
      <c r="AQ291" s="231" t="str">
        <f>IF(Sheet1!AQ291 &lt;&gt; 'TO USE'!AQ291, "Sheet1:"&amp;Sheet1!AQ291&amp;" vs Sheet2:"&amp;'TO USE'!AQ291, "")</f>
        <v/>
      </c>
      <c r="AR291" s="231" t="str">
        <f>IF(Sheet1!AR291 &lt;&gt; 'TO USE'!AR291, "Sheet1:"&amp;Sheet1!AR291&amp;" vs Sheet2:"&amp;'TO USE'!AR291, "")</f>
        <v/>
      </c>
      <c r="AS291" s="231" t="str">
        <f>IF(Sheet1!AS291 &lt;&gt; 'TO USE'!AS291, "Sheet1:"&amp;Sheet1!AS291&amp;" vs Sheet2:"&amp;'TO USE'!AS291, "")</f>
        <v/>
      </c>
      <c r="AT291" s="231" t="str">
        <f>IF(Sheet1!AT291 &lt;&gt; 'TO USE'!AT291, "Sheet1:"&amp;Sheet1!AT291&amp;" vs Sheet2:"&amp;'TO USE'!AT291, "")</f>
        <v/>
      </c>
      <c r="AU291" s="231" t="str">
        <f>IF(Sheet1!AU291 &lt;&gt; 'TO USE'!AU291, "Sheet1:"&amp;Sheet1!AU291&amp;" vs Sheet2:"&amp;'TO USE'!AU291, "")</f>
        <v/>
      </c>
      <c r="AV291" s="231" t="str">
        <f>IF(Sheet1!AV291 &lt;&gt; 'TO USE'!AV291, "Sheet1:"&amp;Sheet1!AV291&amp;" vs Sheet2:"&amp;'TO USE'!AV291, "")</f>
        <v/>
      </c>
    </row>
    <row r="292" spans="1:48" ht="19">
      <c r="A292" s="39">
        <v>1088</v>
      </c>
      <c r="B292" s="231" t="str">
        <f>IF(Sheet1!B292 &lt;&gt; 'TO USE'!B292, "Sheet1:"&amp;Sheet1!B292&amp;" vs Sheet2:"&amp;'TO USE'!B292, "")</f>
        <v/>
      </c>
      <c r="C292" s="231" t="str">
        <f>IF(Sheet1!C292 &lt;&gt; 'TO USE'!C292, "Sheet1:"&amp;Sheet1!C292&amp;" vs Sheet2:"&amp;'TO USE'!C292, "")</f>
        <v/>
      </c>
      <c r="D292" s="231" t="str">
        <f>IF(Sheet1!D292 &lt;&gt; 'TO USE'!D292, "Sheet1:"&amp;Sheet1!D292&amp;" vs Sheet2:"&amp;'TO USE'!D292, "")</f>
        <v/>
      </c>
      <c r="E292" s="231" t="str">
        <f>IF(Sheet1!E292 &lt;&gt; 'TO USE'!E292, "Sheet1:"&amp;Sheet1!E292&amp;" vs Sheet2:"&amp;'TO USE'!E292, "")</f>
        <v/>
      </c>
      <c r="F292" s="231" t="str">
        <f>IF(Sheet1!F292 &lt;&gt; 'TO USE'!F292, "Sheet1:"&amp;Sheet1!F292&amp;" vs Sheet2:"&amp;'TO USE'!F292, "")</f>
        <v/>
      </c>
      <c r="G292" s="231" t="str">
        <f>IF(Sheet1!G292 &lt;&gt; 'TO USE'!G292, "Sheet1:"&amp;Sheet1!G292&amp;" vs Sheet2:"&amp;'TO USE'!G292, "")</f>
        <v/>
      </c>
      <c r="H292" s="231" t="str">
        <f>IF(Sheet1!H292 &lt;&gt; 'TO USE'!H292, "Sheet1:"&amp;Sheet1!H292&amp;" vs Sheet2:"&amp;'TO USE'!H292, "")</f>
        <v/>
      </c>
      <c r="I292" s="231" t="str">
        <f>IF(Sheet1!I292 &lt;&gt; 'TO USE'!I292, "Sheet1:"&amp;Sheet1!I292&amp;" vs Sheet2:"&amp;'TO USE'!I292, "")</f>
        <v/>
      </c>
      <c r="J292" s="231" t="str">
        <f>IF(Sheet1!J292 &lt;&gt; 'TO USE'!J292, "Sheet1:"&amp;Sheet1!J292&amp;" vs Sheet2:"&amp;'TO USE'!J292, "")</f>
        <v/>
      </c>
      <c r="K292" s="231" t="str">
        <f>IF(Sheet1!K292 &lt;&gt; 'TO USE'!K292, "Sheet1:"&amp;Sheet1!K292&amp;" vs Sheet2:"&amp;'TO USE'!K292, "")</f>
        <v/>
      </c>
      <c r="L292" s="231" t="str">
        <f>IF(Sheet1!L292 &lt;&gt; 'TO USE'!L292, "Sheet1:"&amp;Sheet1!L292&amp;" vs Sheet2:"&amp;'TO USE'!L292, "")</f>
        <v/>
      </c>
      <c r="M292" s="231" t="str">
        <f>IF(Sheet1!M292 &lt;&gt; 'TO USE'!M292, "Sheet1:"&amp;Sheet1!M292&amp;" vs Sheet2:"&amp;'TO USE'!M292, "")</f>
        <v/>
      </c>
      <c r="N292" s="231" t="str">
        <f>IF(Sheet1!N292 &lt;&gt; 'TO USE'!N292, "Sheet1:"&amp;Sheet1!N292&amp;" vs Sheet2:"&amp;'TO USE'!N292, "")</f>
        <v/>
      </c>
      <c r="O292" s="231" t="str">
        <f>IF(Sheet1!O292 &lt;&gt; 'TO USE'!O292, "Sheet1:"&amp;Sheet1!O292&amp;" vs Sheet2:"&amp;'TO USE'!O292, "")</f>
        <v/>
      </c>
      <c r="P292" s="231" t="str">
        <f>IF(Sheet1!P292 &lt;&gt; 'TO USE'!P292, "Sheet1:"&amp;Sheet1!P292&amp;" vs Sheet2:"&amp;'TO USE'!P292, "")</f>
        <v/>
      </c>
      <c r="Q292" s="231" t="str">
        <f>IF(Sheet1!Q292 &lt;&gt; 'TO USE'!Q292, "Sheet1:"&amp;Sheet1!Q292&amp;" vs Sheet2:"&amp;'TO USE'!Q292, "")</f>
        <v/>
      </c>
      <c r="R292" s="231" t="str">
        <f>IF(Sheet1!R292 &lt;&gt; 'TO USE'!R292, "Sheet1:"&amp;Sheet1!R292&amp;" vs Sheet2:"&amp;'TO USE'!R292, "")</f>
        <v/>
      </c>
      <c r="S292" s="231" t="str">
        <f>IF(Sheet1!S292 &lt;&gt; 'TO USE'!S292, "Sheet1:"&amp;Sheet1!S292&amp;" vs Sheet2:"&amp;'TO USE'!S292, "")</f>
        <v/>
      </c>
      <c r="T292" s="231" t="str">
        <f>IF(Sheet1!T292 &lt;&gt; 'TO USE'!T292, "Sheet1:"&amp;Sheet1!T292&amp;" vs Sheet2:"&amp;'TO USE'!T292, "")</f>
        <v/>
      </c>
      <c r="U292" s="231" t="str">
        <f>IF(Sheet1!U292 &lt;&gt; 'TO USE'!U292, "Sheet1:"&amp;Sheet1!U292&amp;" vs Sheet2:"&amp;'TO USE'!U292, "")</f>
        <v/>
      </c>
      <c r="V292" s="231" t="str">
        <f>IF(Sheet1!V292 &lt;&gt; 'TO USE'!V292, "Sheet1:"&amp;Sheet1!V292&amp;" vs Sheet2:"&amp;'TO USE'!V292, "")</f>
        <v/>
      </c>
      <c r="W292" s="231" t="str">
        <f>IF(Sheet1!W292 &lt;&gt; 'TO USE'!W292, "Sheet1:"&amp;Sheet1!W292&amp;" vs Sheet2:"&amp;'TO USE'!W292, "")</f>
        <v/>
      </c>
      <c r="X292" s="231" t="str">
        <f>IF(Sheet1!X292 &lt;&gt; 'TO USE'!X292, "Sheet1:"&amp;Sheet1!X292&amp;" vs Sheet2:"&amp;'TO USE'!X292, "")</f>
        <v/>
      </c>
      <c r="Y292" s="231" t="str">
        <f>IF(Sheet1!Y292 &lt;&gt; 'TO USE'!Y292, "Sheet1:"&amp;Sheet1!Y292&amp;" vs Sheet2:"&amp;'TO USE'!Y292, "")</f>
        <v/>
      </c>
      <c r="Z292" s="231" t="str">
        <f>IF(Sheet1!Z292 &lt;&gt; 'TO USE'!Z292, "Sheet1:"&amp;Sheet1!Z292&amp;" vs Sheet2:"&amp;'TO USE'!Z292, "")</f>
        <v/>
      </c>
      <c r="AA292" s="231" t="str">
        <f>IF(Sheet1!AA292 &lt;&gt; 'TO USE'!AA292, "Sheet1:"&amp;Sheet1!AA292&amp;" vs Sheet2:"&amp;'TO USE'!AA292, "")</f>
        <v/>
      </c>
      <c r="AB292" s="231" t="str">
        <f>IF(Sheet1!AB292 &lt;&gt; 'TO USE'!AB292, "Sheet1:"&amp;Sheet1!AB292&amp;" vs Sheet2:"&amp;'TO USE'!AB292, "")</f>
        <v/>
      </c>
      <c r="AC292" s="231" t="str">
        <f>IF(Sheet1!AC292 &lt;&gt; 'TO USE'!AC292, "Sheet1:"&amp;Sheet1!AC292&amp;" vs Sheet2:"&amp;'TO USE'!AC292, "")</f>
        <v/>
      </c>
      <c r="AD292" s="231" t="str">
        <f>IF(Sheet1!AD292 &lt;&gt; 'TO USE'!AD292, "Sheet1:"&amp;Sheet1!AD292&amp;" vs Sheet2:"&amp;'TO USE'!AD292, "")</f>
        <v/>
      </c>
      <c r="AE292" s="231" t="str">
        <f>IF(Sheet1!AE292 &lt;&gt; 'TO USE'!AE292, "Sheet1:"&amp;Sheet1!AE292&amp;" vs Sheet2:"&amp;'TO USE'!AE292, "")</f>
        <v/>
      </c>
      <c r="AF292" s="231" t="str">
        <f>IF(Sheet1!AF292 &lt;&gt; 'TO USE'!AF292, "Sheet1:"&amp;Sheet1!AF292&amp;" vs Sheet2:"&amp;'TO USE'!AF292, "")</f>
        <v/>
      </c>
      <c r="AG292" s="231" t="str">
        <f>IF(Sheet1!AG292 &lt;&gt; 'TO USE'!AG292, "Sheet1:"&amp;Sheet1!AG292&amp;" vs Sheet2:"&amp;'TO USE'!AG292, "")</f>
        <v/>
      </c>
      <c r="AH292" s="231" t="str">
        <f>IF(Sheet1!AH292 &lt;&gt; 'TO USE'!AH292, "Sheet1:"&amp;Sheet1!AH292&amp;" vs Sheet2:"&amp;'TO USE'!AH292, "")</f>
        <v/>
      </c>
      <c r="AI292" s="231" t="str">
        <f>IF(Sheet1!AI292 &lt;&gt; 'TO USE'!AI292, "Sheet1:"&amp;Sheet1!AI292&amp;" vs Sheet2:"&amp;'TO USE'!AI292, "")</f>
        <v/>
      </c>
      <c r="AJ292" s="231" t="str">
        <f>IF(Sheet1!AJ292 &lt;&gt; 'TO USE'!AJ292, "Sheet1:"&amp;Sheet1!AJ292&amp;" vs Sheet2:"&amp;'TO USE'!AJ292, "")</f>
        <v/>
      </c>
      <c r="AK292" s="231" t="str">
        <f>IF(Sheet1!AK292 &lt;&gt; 'TO USE'!AK292, "Sheet1:"&amp;Sheet1!AK292&amp;" vs Sheet2:"&amp;'TO USE'!AK292, "")</f>
        <v/>
      </c>
      <c r="AL292" s="231" t="str">
        <f>IF(Sheet1!AL292 &lt;&gt; 'TO USE'!AL292, "Sheet1:"&amp;Sheet1!AL292&amp;" vs Sheet2:"&amp;'TO USE'!AL292, "")</f>
        <v/>
      </c>
      <c r="AM292" s="231" t="str">
        <f>IF(Sheet1!AM292 &lt;&gt; 'TO USE'!AM292, "Sheet1:"&amp;Sheet1!AM292&amp;" vs Sheet2:"&amp;'TO USE'!AM292, "")</f>
        <v/>
      </c>
      <c r="AN292" s="231" t="str">
        <f>IF(Sheet1!AN292 &lt;&gt; 'TO USE'!AN292, "Sheet1:"&amp;Sheet1!AN292&amp;" vs Sheet2:"&amp;'TO USE'!AN292, "")</f>
        <v/>
      </c>
      <c r="AO292" s="231" t="str">
        <f>IF(Sheet1!AO292 &lt;&gt; 'TO USE'!AO292, "Sheet1:"&amp;Sheet1!AO292&amp;" vs Sheet2:"&amp;'TO USE'!AO292, "")</f>
        <v/>
      </c>
      <c r="AP292" s="231" t="str">
        <f>IF(Sheet1!AP292 &lt;&gt; 'TO USE'!AP292, "Sheet1:"&amp;Sheet1!AP292&amp;" vs Sheet2:"&amp;'TO USE'!AP292, "")</f>
        <v/>
      </c>
      <c r="AQ292" s="231" t="str">
        <f>IF(Sheet1!AQ292 &lt;&gt; 'TO USE'!AQ292, "Sheet1:"&amp;Sheet1!AQ292&amp;" vs Sheet2:"&amp;'TO USE'!AQ292, "")</f>
        <v/>
      </c>
      <c r="AR292" s="231" t="str">
        <f>IF(Sheet1!AR292 &lt;&gt; 'TO USE'!AR292, "Sheet1:"&amp;Sheet1!AR292&amp;" vs Sheet2:"&amp;'TO USE'!AR292, "")</f>
        <v/>
      </c>
      <c r="AS292" s="231" t="str">
        <f>IF(Sheet1!AS292 &lt;&gt; 'TO USE'!AS292, "Sheet1:"&amp;Sheet1!AS292&amp;" vs Sheet2:"&amp;'TO USE'!AS292, "")</f>
        <v/>
      </c>
      <c r="AT292" s="231" t="str">
        <f>IF(Sheet1!AT292 &lt;&gt; 'TO USE'!AT292, "Sheet1:"&amp;Sheet1!AT292&amp;" vs Sheet2:"&amp;'TO USE'!AT292, "")</f>
        <v/>
      </c>
      <c r="AU292" s="231" t="str">
        <f>IF(Sheet1!AU292 &lt;&gt; 'TO USE'!AU292, "Sheet1:"&amp;Sheet1!AU292&amp;" vs Sheet2:"&amp;'TO USE'!AU292, "")</f>
        <v/>
      </c>
      <c r="AV292" s="231" t="str">
        <f>IF(Sheet1!AV292 &lt;&gt; 'TO USE'!AV292, "Sheet1:"&amp;Sheet1!AV292&amp;" vs Sheet2:"&amp;'TO USE'!AV292, "")</f>
        <v/>
      </c>
    </row>
    <row r="293" spans="1:48" ht="19">
      <c r="A293" s="41">
        <v>1089</v>
      </c>
      <c r="B293" s="231" t="str">
        <f>IF(Sheet1!B293 &lt;&gt; 'TO USE'!B293, "Sheet1:"&amp;Sheet1!B293&amp;" vs Sheet2:"&amp;'TO USE'!B293, "")</f>
        <v/>
      </c>
      <c r="C293" s="231" t="str">
        <f>IF(Sheet1!C293 &lt;&gt; 'TO USE'!C293, "Sheet1:"&amp;Sheet1!C293&amp;" vs Sheet2:"&amp;'TO USE'!C293, "")</f>
        <v/>
      </c>
      <c r="D293" s="231" t="str">
        <f>IF(Sheet1!D293 &lt;&gt; 'TO USE'!D293, "Sheet1:"&amp;Sheet1!D293&amp;" vs Sheet2:"&amp;'TO USE'!D293, "")</f>
        <v/>
      </c>
      <c r="E293" s="231" t="str">
        <f>IF(Sheet1!E293 &lt;&gt; 'TO USE'!E293, "Sheet1:"&amp;Sheet1!E293&amp;" vs Sheet2:"&amp;'TO USE'!E293, "")</f>
        <v/>
      </c>
      <c r="F293" s="231" t="str">
        <f>IF(Sheet1!F293 &lt;&gt; 'TO USE'!F293, "Sheet1:"&amp;Sheet1!F293&amp;" vs Sheet2:"&amp;'TO USE'!F293, "")</f>
        <v/>
      </c>
      <c r="G293" s="231" t="str">
        <f>IF(Sheet1!G293 &lt;&gt; 'TO USE'!G293, "Sheet1:"&amp;Sheet1!G293&amp;" vs Sheet2:"&amp;'TO USE'!G293, "")</f>
        <v/>
      </c>
      <c r="H293" s="231" t="str">
        <f>IF(Sheet1!H293 &lt;&gt; 'TO USE'!H293, "Sheet1:"&amp;Sheet1!H293&amp;" vs Sheet2:"&amp;'TO USE'!H293, "")</f>
        <v/>
      </c>
      <c r="I293" s="231" t="str">
        <f>IF(Sheet1!I293 &lt;&gt; 'TO USE'!I293, "Sheet1:"&amp;Sheet1!I293&amp;" vs Sheet2:"&amp;'TO USE'!I293, "")</f>
        <v/>
      </c>
      <c r="J293" s="231" t="str">
        <f>IF(Sheet1!J293 &lt;&gt; 'TO USE'!J293, "Sheet1:"&amp;Sheet1!J293&amp;" vs Sheet2:"&amp;'TO USE'!J293, "")</f>
        <v/>
      </c>
      <c r="K293" s="231" t="str">
        <f>IF(Sheet1!K293 &lt;&gt; 'TO USE'!K293, "Sheet1:"&amp;Sheet1!K293&amp;" vs Sheet2:"&amp;'TO USE'!K293, "")</f>
        <v/>
      </c>
      <c r="L293" s="231" t="str">
        <f>IF(Sheet1!L293 &lt;&gt; 'TO USE'!L293, "Sheet1:"&amp;Sheet1!L293&amp;" vs Sheet2:"&amp;'TO USE'!L293, "")</f>
        <v/>
      </c>
      <c r="M293" s="231" t="str">
        <f>IF(Sheet1!M293 &lt;&gt; 'TO USE'!M293, "Sheet1:"&amp;Sheet1!M293&amp;" vs Sheet2:"&amp;'TO USE'!M293, "")</f>
        <v/>
      </c>
      <c r="N293" s="231" t="str">
        <f>IF(Sheet1!N293 &lt;&gt; 'TO USE'!N293, "Sheet1:"&amp;Sheet1!N293&amp;" vs Sheet2:"&amp;'TO USE'!N293, "")</f>
        <v/>
      </c>
      <c r="O293" s="231" t="str">
        <f>IF(Sheet1!O293 &lt;&gt; 'TO USE'!O293, "Sheet1:"&amp;Sheet1!O293&amp;" vs Sheet2:"&amp;'TO USE'!O293, "")</f>
        <v/>
      </c>
      <c r="P293" s="231" t="str">
        <f>IF(Sheet1!P293 &lt;&gt; 'TO USE'!P293, "Sheet1:"&amp;Sheet1!P293&amp;" vs Sheet2:"&amp;'TO USE'!P293, "")</f>
        <v/>
      </c>
      <c r="Q293" s="231" t="str">
        <f>IF(Sheet1!Q293 &lt;&gt; 'TO USE'!Q293, "Sheet1:"&amp;Sheet1!Q293&amp;" vs Sheet2:"&amp;'TO USE'!Q293, "")</f>
        <v/>
      </c>
      <c r="R293" s="231" t="str">
        <f>IF(Sheet1!R293 &lt;&gt; 'TO USE'!R293, "Sheet1:"&amp;Sheet1!R293&amp;" vs Sheet2:"&amp;'TO USE'!R293, "")</f>
        <v/>
      </c>
      <c r="S293" s="231" t="str">
        <f>IF(Sheet1!S293 &lt;&gt; 'TO USE'!S293, "Sheet1:"&amp;Sheet1!S293&amp;" vs Sheet2:"&amp;'TO USE'!S293, "")</f>
        <v/>
      </c>
      <c r="T293" s="231" t="str">
        <f>IF(Sheet1!T293 &lt;&gt; 'TO USE'!T293, "Sheet1:"&amp;Sheet1!T293&amp;" vs Sheet2:"&amp;'TO USE'!T293, "")</f>
        <v/>
      </c>
      <c r="U293" s="231" t="str">
        <f>IF(Sheet1!U293 &lt;&gt; 'TO USE'!U293, "Sheet1:"&amp;Sheet1!U293&amp;" vs Sheet2:"&amp;'TO USE'!U293, "")</f>
        <v/>
      </c>
      <c r="V293" s="231" t="str">
        <f>IF(Sheet1!V293 &lt;&gt; 'TO USE'!V293, "Sheet1:"&amp;Sheet1!V293&amp;" vs Sheet2:"&amp;'TO USE'!V293, "")</f>
        <v/>
      </c>
      <c r="W293" s="231" t="str">
        <f>IF(Sheet1!W293 &lt;&gt; 'TO USE'!W293, "Sheet1:"&amp;Sheet1!W293&amp;" vs Sheet2:"&amp;'TO USE'!W293, "")</f>
        <v/>
      </c>
      <c r="X293" s="231" t="str">
        <f>IF(Sheet1!X293 &lt;&gt; 'TO USE'!X293, "Sheet1:"&amp;Sheet1!X293&amp;" vs Sheet2:"&amp;'TO USE'!X293, "")</f>
        <v/>
      </c>
      <c r="Y293" s="231" t="str">
        <f>IF(Sheet1!Y293 &lt;&gt; 'TO USE'!Y293, "Sheet1:"&amp;Sheet1!Y293&amp;" vs Sheet2:"&amp;'TO USE'!Y293, "")</f>
        <v/>
      </c>
      <c r="Z293" s="231" t="str">
        <f>IF(Sheet1!Z293 &lt;&gt; 'TO USE'!Z293, "Sheet1:"&amp;Sheet1!Z293&amp;" vs Sheet2:"&amp;'TO USE'!Z293, "")</f>
        <v/>
      </c>
      <c r="AA293" s="231" t="str">
        <f>IF(Sheet1!AA293 &lt;&gt; 'TO USE'!AA293, "Sheet1:"&amp;Sheet1!AA293&amp;" vs Sheet2:"&amp;'TO USE'!AA293, "")</f>
        <v/>
      </c>
      <c r="AB293" s="231" t="str">
        <f>IF(Sheet1!AB293 &lt;&gt; 'TO USE'!AB293, "Sheet1:"&amp;Sheet1!AB293&amp;" vs Sheet2:"&amp;'TO USE'!AB293, "")</f>
        <v/>
      </c>
      <c r="AC293" s="231" t="str">
        <f>IF(Sheet1!AC293 &lt;&gt; 'TO USE'!AC293, "Sheet1:"&amp;Sheet1!AC293&amp;" vs Sheet2:"&amp;'TO USE'!AC293, "")</f>
        <v/>
      </c>
      <c r="AD293" s="231" t="str">
        <f>IF(Sheet1!AD293 &lt;&gt; 'TO USE'!AD293, "Sheet1:"&amp;Sheet1!AD293&amp;" vs Sheet2:"&amp;'TO USE'!AD293, "")</f>
        <v/>
      </c>
      <c r="AE293" s="231" t="str">
        <f>IF(Sheet1!AE293 &lt;&gt; 'TO USE'!AE293, "Sheet1:"&amp;Sheet1!AE293&amp;" vs Sheet2:"&amp;'TO USE'!AE293, "")</f>
        <v/>
      </c>
      <c r="AF293" s="231" t="str">
        <f>IF(Sheet1!AF293 &lt;&gt; 'TO USE'!AF293, "Sheet1:"&amp;Sheet1!AF293&amp;" vs Sheet2:"&amp;'TO USE'!AF293, "")</f>
        <v/>
      </c>
      <c r="AG293" s="231" t="str">
        <f>IF(Sheet1!AG293 &lt;&gt; 'TO USE'!AG293, "Sheet1:"&amp;Sheet1!AG293&amp;" vs Sheet2:"&amp;'TO USE'!AG293, "")</f>
        <v/>
      </c>
      <c r="AH293" s="231" t="str">
        <f>IF(Sheet1!AH293 &lt;&gt; 'TO USE'!AH293, "Sheet1:"&amp;Sheet1!AH293&amp;" vs Sheet2:"&amp;'TO USE'!AH293, "")</f>
        <v/>
      </c>
      <c r="AI293" s="231" t="str">
        <f>IF(Sheet1!AI293 &lt;&gt; 'TO USE'!AI293, "Sheet1:"&amp;Sheet1!AI293&amp;" vs Sheet2:"&amp;'TO USE'!AI293, "")</f>
        <v/>
      </c>
      <c r="AJ293" s="231" t="str">
        <f>IF(Sheet1!AJ293 &lt;&gt; 'TO USE'!AJ293, "Sheet1:"&amp;Sheet1!AJ293&amp;" vs Sheet2:"&amp;'TO USE'!AJ293, "")</f>
        <v/>
      </c>
      <c r="AK293" s="231" t="str">
        <f>IF(Sheet1!AK293 &lt;&gt; 'TO USE'!AK293, "Sheet1:"&amp;Sheet1!AK293&amp;" vs Sheet2:"&amp;'TO USE'!AK293, "")</f>
        <v/>
      </c>
      <c r="AL293" s="231" t="str">
        <f>IF(Sheet1!AL293 &lt;&gt; 'TO USE'!AL293, "Sheet1:"&amp;Sheet1!AL293&amp;" vs Sheet2:"&amp;'TO USE'!AL293, "")</f>
        <v/>
      </c>
      <c r="AM293" s="231" t="str">
        <f>IF(Sheet1!AM293 &lt;&gt; 'TO USE'!AM293, "Sheet1:"&amp;Sheet1!AM293&amp;" vs Sheet2:"&amp;'TO USE'!AM293, "")</f>
        <v/>
      </c>
      <c r="AN293" s="231" t="str">
        <f>IF(Sheet1!AN293 &lt;&gt; 'TO USE'!AN293, "Sheet1:"&amp;Sheet1!AN293&amp;" vs Sheet2:"&amp;'TO USE'!AN293, "")</f>
        <v/>
      </c>
      <c r="AO293" s="231" t="str">
        <f>IF(Sheet1!AO293 &lt;&gt; 'TO USE'!AO293, "Sheet1:"&amp;Sheet1!AO293&amp;" vs Sheet2:"&amp;'TO USE'!AO293, "")</f>
        <v/>
      </c>
      <c r="AP293" s="231" t="str">
        <f>IF(Sheet1!AP293 &lt;&gt; 'TO USE'!AP293, "Sheet1:"&amp;Sheet1!AP293&amp;" vs Sheet2:"&amp;'TO USE'!AP293, "")</f>
        <v/>
      </c>
      <c r="AQ293" s="231" t="str">
        <f>IF(Sheet1!AQ293 &lt;&gt; 'TO USE'!AQ293, "Sheet1:"&amp;Sheet1!AQ293&amp;" vs Sheet2:"&amp;'TO USE'!AQ293, "")</f>
        <v/>
      </c>
      <c r="AR293" s="231" t="str">
        <f>IF(Sheet1!AR293 &lt;&gt; 'TO USE'!AR293, "Sheet1:"&amp;Sheet1!AR293&amp;" vs Sheet2:"&amp;'TO USE'!AR293, "")</f>
        <v/>
      </c>
      <c r="AS293" s="231" t="str">
        <f>IF(Sheet1!AS293 &lt;&gt; 'TO USE'!AS293, "Sheet1:"&amp;Sheet1!AS293&amp;" vs Sheet2:"&amp;'TO USE'!AS293, "")</f>
        <v/>
      </c>
      <c r="AT293" s="231" t="str">
        <f>IF(Sheet1!AT293 &lt;&gt; 'TO USE'!AT293, "Sheet1:"&amp;Sheet1!AT293&amp;" vs Sheet2:"&amp;'TO USE'!AT293, "")</f>
        <v/>
      </c>
      <c r="AU293" s="231" t="str">
        <f>IF(Sheet1!AU293 &lt;&gt; 'TO USE'!AU293, "Sheet1:"&amp;Sheet1!AU293&amp;" vs Sheet2:"&amp;'TO USE'!AU293, "")</f>
        <v/>
      </c>
      <c r="AV293" s="231" t="str">
        <f>IF(Sheet1!AV293 &lt;&gt; 'TO USE'!AV293, "Sheet1:"&amp;Sheet1!AV293&amp;" vs Sheet2:"&amp;'TO USE'!AV293, "")</f>
        <v/>
      </c>
    </row>
    <row r="294" spans="1:48" ht="19">
      <c r="A294" s="41">
        <v>1090</v>
      </c>
      <c r="B294" s="231" t="str">
        <f>IF(Sheet1!B294 &lt;&gt; 'TO USE'!B294, "Sheet1:"&amp;Sheet1!B294&amp;" vs Sheet2:"&amp;'TO USE'!B294, "")</f>
        <v/>
      </c>
      <c r="C294" s="231" t="str">
        <f>IF(Sheet1!C294 &lt;&gt; 'TO USE'!C294, "Sheet1:"&amp;Sheet1!C294&amp;" vs Sheet2:"&amp;'TO USE'!C294, "")</f>
        <v/>
      </c>
      <c r="D294" s="231" t="str">
        <f>IF(Sheet1!D294 &lt;&gt; 'TO USE'!D294, "Sheet1:"&amp;Sheet1!D294&amp;" vs Sheet2:"&amp;'TO USE'!D294, "")</f>
        <v/>
      </c>
      <c r="E294" s="231" t="str">
        <f>IF(Sheet1!E294 &lt;&gt; 'TO USE'!E294, "Sheet1:"&amp;Sheet1!E294&amp;" vs Sheet2:"&amp;'TO USE'!E294, "")</f>
        <v/>
      </c>
      <c r="F294" s="231" t="str">
        <f>IF(Sheet1!F294 &lt;&gt; 'TO USE'!F294, "Sheet1:"&amp;Sheet1!F294&amp;" vs Sheet2:"&amp;'TO USE'!F294, "")</f>
        <v/>
      </c>
      <c r="G294" s="231" t="str">
        <f>IF(Sheet1!G294 &lt;&gt; 'TO USE'!G294, "Sheet1:"&amp;Sheet1!G294&amp;" vs Sheet2:"&amp;'TO USE'!G294, "")</f>
        <v/>
      </c>
      <c r="H294" s="231" t="str">
        <f>IF(Sheet1!H294 &lt;&gt; 'TO USE'!H294, "Sheet1:"&amp;Sheet1!H294&amp;" vs Sheet2:"&amp;'TO USE'!H294, "")</f>
        <v/>
      </c>
      <c r="I294" s="231" t="str">
        <f>IF(Sheet1!I294 &lt;&gt; 'TO USE'!I294, "Sheet1:"&amp;Sheet1!I294&amp;" vs Sheet2:"&amp;'TO USE'!I294, "")</f>
        <v/>
      </c>
      <c r="J294" s="231" t="str">
        <f>IF(Sheet1!J294 &lt;&gt; 'TO USE'!J294, "Sheet1:"&amp;Sheet1!J294&amp;" vs Sheet2:"&amp;'TO USE'!J294, "")</f>
        <v/>
      </c>
      <c r="K294" s="231" t="str">
        <f>IF(Sheet1!K294 &lt;&gt; 'TO USE'!K294, "Sheet1:"&amp;Sheet1!K294&amp;" vs Sheet2:"&amp;'TO USE'!K294, "")</f>
        <v/>
      </c>
      <c r="L294" s="231" t="str">
        <f>IF(Sheet1!L294 &lt;&gt; 'TO USE'!L294, "Sheet1:"&amp;Sheet1!L294&amp;" vs Sheet2:"&amp;'TO USE'!L294, "")</f>
        <v/>
      </c>
      <c r="M294" s="231" t="str">
        <f>IF(Sheet1!M294 &lt;&gt; 'TO USE'!M294, "Sheet1:"&amp;Sheet1!M294&amp;" vs Sheet2:"&amp;'TO USE'!M294, "")</f>
        <v/>
      </c>
      <c r="N294" s="231" t="str">
        <f>IF(Sheet1!N294 &lt;&gt; 'TO USE'!N294, "Sheet1:"&amp;Sheet1!N294&amp;" vs Sheet2:"&amp;'TO USE'!N294, "")</f>
        <v/>
      </c>
      <c r="O294" s="231" t="str">
        <f>IF(Sheet1!O294 &lt;&gt; 'TO USE'!O294, "Sheet1:"&amp;Sheet1!O294&amp;" vs Sheet2:"&amp;'TO USE'!O294, "")</f>
        <v/>
      </c>
      <c r="P294" s="231" t="str">
        <f>IF(Sheet1!P294 &lt;&gt; 'TO USE'!P294, "Sheet1:"&amp;Sheet1!P294&amp;" vs Sheet2:"&amp;'TO USE'!P294, "")</f>
        <v/>
      </c>
      <c r="Q294" s="231" t="str">
        <f>IF(Sheet1!Q294 &lt;&gt; 'TO USE'!Q294, "Sheet1:"&amp;Sheet1!Q294&amp;" vs Sheet2:"&amp;'TO USE'!Q294, "")</f>
        <v/>
      </c>
      <c r="R294" s="231" t="str">
        <f>IF(Sheet1!R294 &lt;&gt; 'TO USE'!R294, "Sheet1:"&amp;Sheet1!R294&amp;" vs Sheet2:"&amp;'TO USE'!R294, "")</f>
        <v/>
      </c>
      <c r="S294" s="231" t="str">
        <f>IF(Sheet1!S294 &lt;&gt; 'TO USE'!S294, "Sheet1:"&amp;Sheet1!S294&amp;" vs Sheet2:"&amp;'TO USE'!S294, "")</f>
        <v/>
      </c>
      <c r="T294" s="231" t="str">
        <f>IF(Sheet1!T294 &lt;&gt; 'TO USE'!T294, "Sheet1:"&amp;Sheet1!T294&amp;" vs Sheet2:"&amp;'TO USE'!T294, "")</f>
        <v/>
      </c>
      <c r="U294" s="231" t="str">
        <f>IF(Sheet1!U294 &lt;&gt; 'TO USE'!U294, "Sheet1:"&amp;Sheet1!U294&amp;" vs Sheet2:"&amp;'TO USE'!U294, "")</f>
        <v/>
      </c>
      <c r="V294" s="231" t="str">
        <f>IF(Sheet1!V294 &lt;&gt; 'TO USE'!V294, "Sheet1:"&amp;Sheet1!V294&amp;" vs Sheet2:"&amp;'TO USE'!V294, "")</f>
        <v/>
      </c>
      <c r="W294" s="231" t="str">
        <f>IF(Sheet1!W294 &lt;&gt; 'TO USE'!W294, "Sheet1:"&amp;Sheet1!W294&amp;" vs Sheet2:"&amp;'TO USE'!W294, "")</f>
        <v/>
      </c>
      <c r="X294" s="231" t="str">
        <f>IF(Sheet1!X294 &lt;&gt; 'TO USE'!X294, "Sheet1:"&amp;Sheet1!X294&amp;" vs Sheet2:"&amp;'TO USE'!X294, "")</f>
        <v/>
      </c>
      <c r="Y294" s="231" t="str">
        <f>IF(Sheet1!Y294 &lt;&gt; 'TO USE'!Y294, "Sheet1:"&amp;Sheet1!Y294&amp;" vs Sheet2:"&amp;'TO USE'!Y294, "")</f>
        <v/>
      </c>
      <c r="Z294" s="231" t="str">
        <f>IF(Sheet1!Z294 &lt;&gt; 'TO USE'!Z294, "Sheet1:"&amp;Sheet1!Z294&amp;" vs Sheet2:"&amp;'TO USE'!Z294, "")</f>
        <v/>
      </c>
      <c r="AA294" s="231" t="str">
        <f>IF(Sheet1!AA294 &lt;&gt; 'TO USE'!AA294, "Sheet1:"&amp;Sheet1!AA294&amp;" vs Sheet2:"&amp;'TO USE'!AA294, "")</f>
        <v/>
      </c>
      <c r="AB294" s="231" t="str">
        <f>IF(Sheet1!AB294 &lt;&gt; 'TO USE'!AB294, "Sheet1:"&amp;Sheet1!AB294&amp;" vs Sheet2:"&amp;'TO USE'!AB294, "")</f>
        <v/>
      </c>
      <c r="AC294" s="231" t="str">
        <f>IF(Sheet1!AC294 &lt;&gt; 'TO USE'!AC294, "Sheet1:"&amp;Sheet1!AC294&amp;" vs Sheet2:"&amp;'TO USE'!AC294, "")</f>
        <v/>
      </c>
      <c r="AD294" s="231" t="str">
        <f>IF(Sheet1!AD294 &lt;&gt; 'TO USE'!AD294, "Sheet1:"&amp;Sheet1!AD294&amp;" vs Sheet2:"&amp;'TO USE'!AD294, "")</f>
        <v/>
      </c>
      <c r="AE294" s="231" t="str">
        <f>IF(Sheet1!AE294 &lt;&gt; 'TO USE'!AE294, "Sheet1:"&amp;Sheet1!AE294&amp;" vs Sheet2:"&amp;'TO USE'!AE294, "")</f>
        <v/>
      </c>
      <c r="AF294" s="231" t="str">
        <f>IF(Sheet1!AF294 &lt;&gt; 'TO USE'!AF294, "Sheet1:"&amp;Sheet1!AF294&amp;" vs Sheet2:"&amp;'TO USE'!AF294, "")</f>
        <v/>
      </c>
      <c r="AG294" s="231" t="str">
        <f>IF(Sheet1!AG294 &lt;&gt; 'TO USE'!AG294, "Sheet1:"&amp;Sheet1!AG294&amp;" vs Sheet2:"&amp;'TO USE'!AG294, "")</f>
        <v/>
      </c>
      <c r="AH294" s="231" t="str">
        <f>IF(Sheet1!AH294 &lt;&gt; 'TO USE'!AH294, "Sheet1:"&amp;Sheet1!AH294&amp;" vs Sheet2:"&amp;'TO USE'!AH294, "")</f>
        <v/>
      </c>
      <c r="AI294" s="231" t="str">
        <f>IF(Sheet1!AI294 &lt;&gt; 'TO USE'!AI294, "Sheet1:"&amp;Sheet1!AI294&amp;" vs Sheet2:"&amp;'TO USE'!AI294, "")</f>
        <v/>
      </c>
      <c r="AJ294" s="231" t="str">
        <f>IF(Sheet1!AJ294 &lt;&gt; 'TO USE'!AJ294, "Sheet1:"&amp;Sheet1!AJ294&amp;" vs Sheet2:"&amp;'TO USE'!AJ294, "")</f>
        <v/>
      </c>
      <c r="AK294" s="231" t="str">
        <f>IF(Sheet1!AK294 &lt;&gt; 'TO USE'!AK294, "Sheet1:"&amp;Sheet1!AK294&amp;" vs Sheet2:"&amp;'TO USE'!AK294, "")</f>
        <v/>
      </c>
      <c r="AL294" s="231" t="str">
        <f>IF(Sheet1!AL294 &lt;&gt; 'TO USE'!AL294, "Sheet1:"&amp;Sheet1!AL294&amp;" vs Sheet2:"&amp;'TO USE'!AL294, "")</f>
        <v/>
      </c>
      <c r="AM294" s="231" t="str">
        <f>IF(Sheet1!AM294 &lt;&gt; 'TO USE'!AM294, "Sheet1:"&amp;Sheet1!AM294&amp;" vs Sheet2:"&amp;'TO USE'!AM294, "")</f>
        <v/>
      </c>
      <c r="AN294" s="231" t="str">
        <f>IF(Sheet1!AN294 &lt;&gt; 'TO USE'!AN294, "Sheet1:"&amp;Sheet1!AN294&amp;" vs Sheet2:"&amp;'TO USE'!AN294, "")</f>
        <v/>
      </c>
      <c r="AO294" s="231" t="str">
        <f>IF(Sheet1!AO294 &lt;&gt; 'TO USE'!AO294, "Sheet1:"&amp;Sheet1!AO294&amp;" vs Sheet2:"&amp;'TO USE'!AO294, "")</f>
        <v/>
      </c>
      <c r="AP294" s="231" t="str">
        <f>IF(Sheet1!AP294 &lt;&gt; 'TO USE'!AP294, "Sheet1:"&amp;Sheet1!AP294&amp;" vs Sheet2:"&amp;'TO USE'!AP294, "")</f>
        <v/>
      </c>
      <c r="AQ294" s="231" t="str">
        <f>IF(Sheet1!AQ294 &lt;&gt; 'TO USE'!AQ294, "Sheet1:"&amp;Sheet1!AQ294&amp;" vs Sheet2:"&amp;'TO USE'!AQ294, "")</f>
        <v/>
      </c>
      <c r="AR294" s="231" t="str">
        <f>IF(Sheet1!AR294 &lt;&gt; 'TO USE'!AR294, "Sheet1:"&amp;Sheet1!AR294&amp;" vs Sheet2:"&amp;'TO USE'!AR294, "")</f>
        <v/>
      </c>
      <c r="AS294" s="231" t="str">
        <f>IF(Sheet1!AS294 &lt;&gt; 'TO USE'!AS294, "Sheet1:"&amp;Sheet1!AS294&amp;" vs Sheet2:"&amp;'TO USE'!AS294, "")</f>
        <v/>
      </c>
      <c r="AT294" s="231" t="str">
        <f>IF(Sheet1!AT294 &lt;&gt; 'TO USE'!AT294, "Sheet1:"&amp;Sheet1!AT294&amp;" vs Sheet2:"&amp;'TO USE'!AT294, "")</f>
        <v/>
      </c>
      <c r="AU294" s="231" t="str">
        <f>IF(Sheet1!AU294 &lt;&gt; 'TO USE'!AU294, "Sheet1:"&amp;Sheet1!AU294&amp;" vs Sheet2:"&amp;'TO USE'!AU294, "")</f>
        <v/>
      </c>
      <c r="AV294" s="231" t="str">
        <f>IF(Sheet1!AV294 &lt;&gt; 'TO USE'!AV294, "Sheet1:"&amp;Sheet1!AV294&amp;" vs Sheet2:"&amp;'TO USE'!AV294, "")</f>
        <v/>
      </c>
    </row>
    <row r="295" spans="1:48" ht="19">
      <c r="A295" s="39">
        <v>1091</v>
      </c>
      <c r="B295" s="231" t="str">
        <f>IF(Sheet1!B295 &lt;&gt; 'TO USE'!B295, "Sheet1:"&amp;Sheet1!B295&amp;" vs Sheet2:"&amp;'TO USE'!B295, "")</f>
        <v/>
      </c>
      <c r="C295" s="231" t="str">
        <f>IF(Sheet1!C295 &lt;&gt; 'TO USE'!C295, "Sheet1:"&amp;Sheet1!C295&amp;" vs Sheet2:"&amp;'TO USE'!C295, "")</f>
        <v/>
      </c>
      <c r="D295" s="231" t="str">
        <f>IF(Sheet1!D295 &lt;&gt; 'TO USE'!D295, "Sheet1:"&amp;Sheet1!D295&amp;" vs Sheet2:"&amp;'TO USE'!D295, "")</f>
        <v/>
      </c>
      <c r="E295" s="231" t="str">
        <f>IF(Sheet1!E295 &lt;&gt; 'TO USE'!E295, "Sheet1:"&amp;Sheet1!E295&amp;" vs Sheet2:"&amp;'TO USE'!E295, "")</f>
        <v/>
      </c>
      <c r="F295" s="231" t="str">
        <f>IF(Sheet1!F295 &lt;&gt; 'TO USE'!F295, "Sheet1:"&amp;Sheet1!F295&amp;" vs Sheet2:"&amp;'TO USE'!F295, "")</f>
        <v/>
      </c>
      <c r="G295" s="231" t="str">
        <f>IF(Sheet1!G295 &lt;&gt; 'TO USE'!G295, "Sheet1:"&amp;Sheet1!G295&amp;" vs Sheet2:"&amp;'TO USE'!G295, "")</f>
        <v/>
      </c>
      <c r="H295" s="231" t="str">
        <f>IF(Sheet1!H295 &lt;&gt; 'TO USE'!H295, "Sheet1:"&amp;Sheet1!H295&amp;" vs Sheet2:"&amp;'TO USE'!H295, "")</f>
        <v/>
      </c>
      <c r="I295" s="231" t="str">
        <f>IF(Sheet1!I295 &lt;&gt; 'TO USE'!I295, "Sheet1:"&amp;Sheet1!I295&amp;" vs Sheet2:"&amp;'TO USE'!I295, "")</f>
        <v/>
      </c>
      <c r="J295" s="231" t="str">
        <f>IF(Sheet1!J295 &lt;&gt; 'TO USE'!J295, "Sheet1:"&amp;Sheet1!J295&amp;" vs Sheet2:"&amp;'TO USE'!J295, "")</f>
        <v/>
      </c>
      <c r="K295" s="231" t="str">
        <f>IF(Sheet1!K295 &lt;&gt; 'TO USE'!K295, "Sheet1:"&amp;Sheet1!K295&amp;" vs Sheet2:"&amp;'TO USE'!K295, "")</f>
        <v/>
      </c>
      <c r="L295" s="231" t="str">
        <f>IF(Sheet1!L295 &lt;&gt; 'TO USE'!L295, "Sheet1:"&amp;Sheet1!L295&amp;" vs Sheet2:"&amp;'TO USE'!L295, "")</f>
        <v/>
      </c>
      <c r="M295" s="231" t="str">
        <f>IF(Sheet1!M295 &lt;&gt; 'TO USE'!M295, "Sheet1:"&amp;Sheet1!M295&amp;" vs Sheet2:"&amp;'TO USE'!M295, "")</f>
        <v/>
      </c>
      <c r="N295" s="231" t="str">
        <f>IF(Sheet1!N295 &lt;&gt; 'TO USE'!N295, "Sheet1:"&amp;Sheet1!N295&amp;" vs Sheet2:"&amp;'TO USE'!N295, "")</f>
        <v/>
      </c>
      <c r="O295" s="231" t="str">
        <f>IF(Sheet1!O295 &lt;&gt; 'TO USE'!O295, "Sheet1:"&amp;Sheet1!O295&amp;" vs Sheet2:"&amp;'TO USE'!O295, "")</f>
        <v/>
      </c>
      <c r="P295" s="231" t="str">
        <f>IF(Sheet1!P295 &lt;&gt; 'TO USE'!P295, "Sheet1:"&amp;Sheet1!P295&amp;" vs Sheet2:"&amp;'TO USE'!P295, "")</f>
        <v/>
      </c>
      <c r="Q295" s="231" t="str">
        <f>IF(Sheet1!Q295 &lt;&gt; 'TO USE'!Q295, "Sheet1:"&amp;Sheet1!Q295&amp;" vs Sheet2:"&amp;'TO USE'!Q295, "")</f>
        <v/>
      </c>
      <c r="R295" s="231" t="str">
        <f>IF(Sheet1!R295 &lt;&gt; 'TO USE'!R295, "Sheet1:"&amp;Sheet1!R295&amp;" vs Sheet2:"&amp;'TO USE'!R295, "")</f>
        <v/>
      </c>
      <c r="S295" s="231" t="str">
        <f>IF(Sheet1!S295 &lt;&gt; 'TO USE'!S295, "Sheet1:"&amp;Sheet1!S295&amp;" vs Sheet2:"&amp;'TO USE'!S295, "")</f>
        <v/>
      </c>
      <c r="T295" s="231" t="str">
        <f>IF(Sheet1!T295 &lt;&gt; 'TO USE'!T295, "Sheet1:"&amp;Sheet1!T295&amp;" vs Sheet2:"&amp;'TO USE'!T295, "")</f>
        <v/>
      </c>
      <c r="U295" s="231" t="str">
        <f>IF(Sheet1!U295 &lt;&gt; 'TO USE'!U295, "Sheet1:"&amp;Sheet1!U295&amp;" vs Sheet2:"&amp;'TO USE'!U295, "")</f>
        <v/>
      </c>
      <c r="V295" s="231" t="str">
        <f>IF(Sheet1!V295 &lt;&gt; 'TO USE'!V295, "Sheet1:"&amp;Sheet1!V295&amp;" vs Sheet2:"&amp;'TO USE'!V295, "")</f>
        <v/>
      </c>
      <c r="W295" s="231" t="str">
        <f>IF(Sheet1!W295 &lt;&gt; 'TO USE'!W295, "Sheet1:"&amp;Sheet1!W295&amp;" vs Sheet2:"&amp;'TO USE'!W295, "")</f>
        <v/>
      </c>
      <c r="X295" s="231" t="str">
        <f>IF(Sheet1!X295 &lt;&gt; 'TO USE'!X295, "Sheet1:"&amp;Sheet1!X295&amp;" vs Sheet2:"&amp;'TO USE'!X295, "")</f>
        <v/>
      </c>
      <c r="Y295" s="231" t="str">
        <f>IF(Sheet1!Y295 &lt;&gt; 'TO USE'!Y295, "Sheet1:"&amp;Sheet1!Y295&amp;" vs Sheet2:"&amp;'TO USE'!Y295, "")</f>
        <v/>
      </c>
      <c r="Z295" s="231" t="str">
        <f>IF(Sheet1!Z295 &lt;&gt; 'TO USE'!Z295, "Sheet1:"&amp;Sheet1!Z295&amp;" vs Sheet2:"&amp;'TO USE'!Z295, "")</f>
        <v/>
      </c>
      <c r="AA295" s="231" t="str">
        <f>IF(Sheet1!AA295 &lt;&gt; 'TO USE'!AA295, "Sheet1:"&amp;Sheet1!AA295&amp;" vs Sheet2:"&amp;'TO USE'!AA295, "")</f>
        <v/>
      </c>
      <c r="AB295" s="231" t="str">
        <f>IF(Sheet1!AB295 &lt;&gt; 'TO USE'!AB295, "Sheet1:"&amp;Sheet1!AB295&amp;" vs Sheet2:"&amp;'TO USE'!AB295, "")</f>
        <v/>
      </c>
      <c r="AC295" s="231" t="str">
        <f>IF(Sheet1!AC295 &lt;&gt; 'TO USE'!AC295, "Sheet1:"&amp;Sheet1!AC295&amp;" vs Sheet2:"&amp;'TO USE'!AC295, "")</f>
        <v/>
      </c>
      <c r="AD295" s="231" t="str">
        <f>IF(Sheet1!AD295 &lt;&gt; 'TO USE'!AD295, "Sheet1:"&amp;Sheet1!AD295&amp;" vs Sheet2:"&amp;'TO USE'!AD295, "")</f>
        <v/>
      </c>
      <c r="AE295" s="231" t="str">
        <f>IF(Sheet1!AE295 &lt;&gt; 'TO USE'!AE295, "Sheet1:"&amp;Sheet1!AE295&amp;" vs Sheet2:"&amp;'TO USE'!AE295, "")</f>
        <v/>
      </c>
      <c r="AF295" s="231" t="str">
        <f>IF(Sheet1!AF295 &lt;&gt; 'TO USE'!AF295, "Sheet1:"&amp;Sheet1!AF295&amp;" vs Sheet2:"&amp;'TO USE'!AF295, "")</f>
        <v/>
      </c>
      <c r="AG295" s="231" t="str">
        <f>IF(Sheet1!AG295 &lt;&gt; 'TO USE'!AG295, "Sheet1:"&amp;Sheet1!AG295&amp;" vs Sheet2:"&amp;'TO USE'!AG295, "")</f>
        <v/>
      </c>
      <c r="AH295" s="231" t="str">
        <f>IF(Sheet1!AH295 &lt;&gt; 'TO USE'!AH295, "Sheet1:"&amp;Sheet1!AH295&amp;" vs Sheet2:"&amp;'TO USE'!AH295, "")</f>
        <v/>
      </c>
      <c r="AI295" s="231" t="str">
        <f>IF(Sheet1!AI295 &lt;&gt; 'TO USE'!AI295, "Sheet1:"&amp;Sheet1!AI295&amp;" vs Sheet2:"&amp;'TO USE'!AI295, "")</f>
        <v/>
      </c>
      <c r="AJ295" s="231" t="str">
        <f>IF(Sheet1!AJ295 &lt;&gt; 'TO USE'!AJ295, "Sheet1:"&amp;Sheet1!AJ295&amp;" vs Sheet2:"&amp;'TO USE'!AJ295, "")</f>
        <v/>
      </c>
      <c r="AK295" s="231" t="str">
        <f>IF(Sheet1!AK295 &lt;&gt; 'TO USE'!AK295, "Sheet1:"&amp;Sheet1!AK295&amp;" vs Sheet2:"&amp;'TO USE'!AK295, "")</f>
        <v/>
      </c>
      <c r="AL295" s="231" t="str">
        <f>IF(Sheet1!AL295 &lt;&gt; 'TO USE'!AL295, "Sheet1:"&amp;Sheet1!AL295&amp;" vs Sheet2:"&amp;'TO USE'!AL295, "")</f>
        <v/>
      </c>
      <c r="AM295" s="231" t="str">
        <f>IF(Sheet1!AM295 &lt;&gt; 'TO USE'!AM295, "Sheet1:"&amp;Sheet1!AM295&amp;" vs Sheet2:"&amp;'TO USE'!AM295, "")</f>
        <v/>
      </c>
      <c r="AN295" s="231" t="str">
        <f>IF(Sheet1!AN295 &lt;&gt; 'TO USE'!AN295, "Sheet1:"&amp;Sheet1!AN295&amp;" vs Sheet2:"&amp;'TO USE'!AN295, "")</f>
        <v/>
      </c>
      <c r="AO295" s="231" t="str">
        <f>IF(Sheet1!AO295 &lt;&gt; 'TO USE'!AO295, "Sheet1:"&amp;Sheet1!AO295&amp;" vs Sheet2:"&amp;'TO USE'!AO295, "")</f>
        <v/>
      </c>
      <c r="AP295" s="231" t="str">
        <f>IF(Sheet1!AP295 &lt;&gt; 'TO USE'!AP295, "Sheet1:"&amp;Sheet1!AP295&amp;" vs Sheet2:"&amp;'TO USE'!AP295, "")</f>
        <v/>
      </c>
      <c r="AQ295" s="231" t="str">
        <f>IF(Sheet1!AQ295 &lt;&gt; 'TO USE'!AQ295, "Sheet1:"&amp;Sheet1!AQ295&amp;" vs Sheet2:"&amp;'TO USE'!AQ295, "")</f>
        <v/>
      </c>
      <c r="AR295" s="231" t="str">
        <f>IF(Sheet1!AR295 &lt;&gt; 'TO USE'!AR295, "Sheet1:"&amp;Sheet1!AR295&amp;" vs Sheet2:"&amp;'TO USE'!AR295, "")</f>
        <v/>
      </c>
      <c r="AS295" s="231" t="str">
        <f>IF(Sheet1!AS295 &lt;&gt; 'TO USE'!AS295, "Sheet1:"&amp;Sheet1!AS295&amp;" vs Sheet2:"&amp;'TO USE'!AS295, "")</f>
        <v/>
      </c>
      <c r="AT295" s="231" t="str">
        <f>IF(Sheet1!AT295 &lt;&gt; 'TO USE'!AT295, "Sheet1:"&amp;Sheet1!AT295&amp;" vs Sheet2:"&amp;'TO USE'!AT295, "")</f>
        <v/>
      </c>
      <c r="AU295" s="231" t="str">
        <f>IF(Sheet1!AU295 &lt;&gt; 'TO USE'!AU295, "Sheet1:"&amp;Sheet1!AU295&amp;" vs Sheet2:"&amp;'TO USE'!AU295, "")</f>
        <v/>
      </c>
      <c r="AV295" s="231" t="str">
        <f>IF(Sheet1!AV295 &lt;&gt; 'TO USE'!AV295, "Sheet1:"&amp;Sheet1!AV295&amp;" vs Sheet2:"&amp;'TO USE'!AV295, "")</f>
        <v/>
      </c>
    </row>
    <row r="296" spans="1:48" ht="19">
      <c r="A296" s="41">
        <v>1092</v>
      </c>
      <c r="B296" s="231" t="str">
        <f>IF(Sheet1!B296 &lt;&gt; 'TO USE'!B296, "Sheet1:"&amp;Sheet1!B296&amp;" vs Sheet2:"&amp;'TO USE'!B296, "")</f>
        <v/>
      </c>
      <c r="C296" s="231" t="str">
        <f>IF(Sheet1!C296 &lt;&gt; 'TO USE'!C296, "Sheet1:"&amp;Sheet1!C296&amp;" vs Sheet2:"&amp;'TO USE'!C296, "")</f>
        <v/>
      </c>
      <c r="D296" s="231" t="str">
        <f>IF(Sheet1!D296 &lt;&gt; 'TO USE'!D296, "Sheet1:"&amp;Sheet1!D296&amp;" vs Sheet2:"&amp;'TO USE'!D296, "")</f>
        <v/>
      </c>
      <c r="E296" s="231" t="str">
        <f>IF(Sheet1!E296 &lt;&gt; 'TO USE'!E296, "Sheet1:"&amp;Sheet1!E296&amp;" vs Sheet2:"&amp;'TO USE'!E296, "")</f>
        <v/>
      </c>
      <c r="F296" s="231" t="str">
        <f>IF(Sheet1!F296 &lt;&gt; 'TO USE'!F296, "Sheet1:"&amp;Sheet1!F296&amp;" vs Sheet2:"&amp;'TO USE'!F296, "")</f>
        <v/>
      </c>
      <c r="G296" s="231" t="str">
        <f>IF(Sheet1!G296 &lt;&gt; 'TO USE'!G296, "Sheet1:"&amp;Sheet1!G296&amp;" vs Sheet2:"&amp;'TO USE'!G296, "")</f>
        <v/>
      </c>
      <c r="H296" s="231" t="str">
        <f>IF(Sheet1!H296 &lt;&gt; 'TO USE'!H296, "Sheet1:"&amp;Sheet1!H296&amp;" vs Sheet2:"&amp;'TO USE'!H296, "")</f>
        <v/>
      </c>
      <c r="I296" s="231" t="str">
        <f>IF(Sheet1!I296 &lt;&gt; 'TO USE'!I296, "Sheet1:"&amp;Sheet1!I296&amp;" vs Sheet2:"&amp;'TO USE'!I296, "")</f>
        <v/>
      </c>
      <c r="J296" s="231" t="str">
        <f>IF(Sheet1!J296 &lt;&gt; 'TO USE'!J296, "Sheet1:"&amp;Sheet1!J296&amp;" vs Sheet2:"&amp;'TO USE'!J296, "")</f>
        <v/>
      </c>
      <c r="K296" s="231" t="str">
        <f>IF(Sheet1!K296 &lt;&gt; 'TO USE'!K296, "Sheet1:"&amp;Sheet1!K296&amp;" vs Sheet2:"&amp;'TO USE'!K296, "")</f>
        <v/>
      </c>
      <c r="L296" s="231" t="str">
        <f>IF(Sheet1!L296 &lt;&gt; 'TO USE'!L296, "Sheet1:"&amp;Sheet1!L296&amp;" vs Sheet2:"&amp;'TO USE'!L296, "")</f>
        <v/>
      </c>
      <c r="M296" s="231" t="str">
        <f>IF(Sheet1!M296 &lt;&gt; 'TO USE'!M296, "Sheet1:"&amp;Sheet1!M296&amp;" vs Sheet2:"&amp;'TO USE'!M296, "")</f>
        <v/>
      </c>
      <c r="N296" s="231" t="str">
        <f>IF(Sheet1!N296 &lt;&gt; 'TO USE'!N296, "Sheet1:"&amp;Sheet1!N296&amp;" vs Sheet2:"&amp;'TO USE'!N296, "")</f>
        <v/>
      </c>
      <c r="O296" s="231" t="str">
        <f>IF(Sheet1!O296 &lt;&gt; 'TO USE'!O296, "Sheet1:"&amp;Sheet1!O296&amp;" vs Sheet2:"&amp;'TO USE'!O296, "")</f>
        <v/>
      </c>
      <c r="P296" s="231" t="str">
        <f>IF(Sheet1!P296 &lt;&gt; 'TO USE'!P296, "Sheet1:"&amp;Sheet1!P296&amp;" vs Sheet2:"&amp;'TO USE'!P296, "")</f>
        <v/>
      </c>
      <c r="Q296" s="231" t="str">
        <f>IF(Sheet1!Q296 &lt;&gt; 'TO USE'!Q296, "Sheet1:"&amp;Sheet1!Q296&amp;" vs Sheet2:"&amp;'TO USE'!Q296, "")</f>
        <v/>
      </c>
      <c r="R296" s="231" t="str">
        <f>IF(Sheet1!R296 &lt;&gt; 'TO USE'!R296, "Sheet1:"&amp;Sheet1!R296&amp;" vs Sheet2:"&amp;'TO USE'!R296, "")</f>
        <v/>
      </c>
      <c r="S296" s="231" t="str">
        <f>IF(Sheet1!S296 &lt;&gt; 'TO USE'!S296, "Sheet1:"&amp;Sheet1!S296&amp;" vs Sheet2:"&amp;'TO USE'!S296, "")</f>
        <v/>
      </c>
      <c r="T296" s="231" t="str">
        <f>IF(Sheet1!T296 &lt;&gt; 'TO USE'!T296, "Sheet1:"&amp;Sheet1!T296&amp;" vs Sheet2:"&amp;'TO USE'!T296, "")</f>
        <v/>
      </c>
      <c r="U296" s="231" t="str">
        <f>IF(Sheet1!U296 &lt;&gt; 'TO USE'!U296, "Sheet1:"&amp;Sheet1!U296&amp;" vs Sheet2:"&amp;'TO USE'!U296, "")</f>
        <v/>
      </c>
      <c r="V296" s="231" t="str">
        <f>IF(Sheet1!V296 &lt;&gt; 'TO USE'!V296, "Sheet1:"&amp;Sheet1!V296&amp;" vs Sheet2:"&amp;'TO USE'!V296, "")</f>
        <v/>
      </c>
      <c r="W296" s="231" t="str">
        <f>IF(Sheet1!W296 &lt;&gt; 'TO USE'!W296, "Sheet1:"&amp;Sheet1!W296&amp;" vs Sheet2:"&amp;'TO USE'!W296, "")</f>
        <v/>
      </c>
      <c r="X296" s="231" t="str">
        <f>IF(Sheet1!X296 &lt;&gt; 'TO USE'!X296, "Sheet1:"&amp;Sheet1!X296&amp;" vs Sheet2:"&amp;'TO USE'!X296, "")</f>
        <v/>
      </c>
      <c r="Y296" s="231" t="str">
        <f>IF(Sheet1!Y296 &lt;&gt; 'TO USE'!Y296, "Sheet1:"&amp;Sheet1!Y296&amp;" vs Sheet2:"&amp;'TO USE'!Y296, "")</f>
        <v/>
      </c>
      <c r="Z296" s="231" t="str">
        <f>IF(Sheet1!Z296 &lt;&gt; 'TO USE'!Z296, "Sheet1:"&amp;Sheet1!Z296&amp;" vs Sheet2:"&amp;'TO USE'!Z296, "")</f>
        <v/>
      </c>
      <c r="AA296" s="231" t="str">
        <f>IF(Sheet1!AA296 &lt;&gt; 'TO USE'!AA296, "Sheet1:"&amp;Sheet1!AA296&amp;" vs Sheet2:"&amp;'TO USE'!AA296, "")</f>
        <v/>
      </c>
      <c r="AB296" s="231" t="str">
        <f>IF(Sheet1!AB296 &lt;&gt; 'TO USE'!AB296, "Sheet1:"&amp;Sheet1!AB296&amp;" vs Sheet2:"&amp;'TO USE'!AB296, "")</f>
        <v/>
      </c>
      <c r="AC296" s="231" t="str">
        <f>IF(Sheet1!AC296 &lt;&gt; 'TO USE'!AC296, "Sheet1:"&amp;Sheet1!AC296&amp;" vs Sheet2:"&amp;'TO USE'!AC296, "")</f>
        <v/>
      </c>
      <c r="AD296" s="231" t="str">
        <f>IF(Sheet1!AD296 &lt;&gt; 'TO USE'!AD296, "Sheet1:"&amp;Sheet1!AD296&amp;" vs Sheet2:"&amp;'TO USE'!AD296, "")</f>
        <v/>
      </c>
      <c r="AE296" s="231" t="str">
        <f>IF(Sheet1!AE296 &lt;&gt; 'TO USE'!AE296, "Sheet1:"&amp;Sheet1!AE296&amp;" vs Sheet2:"&amp;'TO USE'!AE296, "")</f>
        <v/>
      </c>
      <c r="AF296" s="231" t="str">
        <f>IF(Sheet1!AF296 &lt;&gt; 'TO USE'!AF296, "Sheet1:"&amp;Sheet1!AF296&amp;" vs Sheet2:"&amp;'TO USE'!AF296, "")</f>
        <v/>
      </c>
      <c r="AG296" s="231" t="str">
        <f>IF(Sheet1!AG296 &lt;&gt; 'TO USE'!AG296, "Sheet1:"&amp;Sheet1!AG296&amp;" vs Sheet2:"&amp;'TO USE'!AG296, "")</f>
        <v/>
      </c>
      <c r="AH296" s="231" t="str">
        <f>IF(Sheet1!AH296 &lt;&gt; 'TO USE'!AH296, "Sheet1:"&amp;Sheet1!AH296&amp;" vs Sheet2:"&amp;'TO USE'!AH296, "")</f>
        <v/>
      </c>
      <c r="AI296" s="231" t="str">
        <f>IF(Sheet1!AI296 &lt;&gt; 'TO USE'!AI296, "Sheet1:"&amp;Sheet1!AI296&amp;" vs Sheet2:"&amp;'TO USE'!AI296, "")</f>
        <v/>
      </c>
      <c r="AJ296" s="231" t="str">
        <f>IF(Sheet1!AJ296 &lt;&gt; 'TO USE'!AJ296, "Sheet1:"&amp;Sheet1!AJ296&amp;" vs Sheet2:"&amp;'TO USE'!AJ296, "")</f>
        <v/>
      </c>
      <c r="AK296" s="231" t="str">
        <f>IF(Sheet1!AK296 &lt;&gt; 'TO USE'!AK296, "Sheet1:"&amp;Sheet1!AK296&amp;" vs Sheet2:"&amp;'TO USE'!AK296, "")</f>
        <v/>
      </c>
      <c r="AL296" s="231" t="str">
        <f>IF(Sheet1!AL296 &lt;&gt; 'TO USE'!AL296, "Sheet1:"&amp;Sheet1!AL296&amp;" vs Sheet2:"&amp;'TO USE'!AL296, "")</f>
        <v/>
      </c>
      <c r="AM296" s="231" t="str">
        <f>IF(Sheet1!AM296 &lt;&gt; 'TO USE'!AM296, "Sheet1:"&amp;Sheet1!AM296&amp;" vs Sheet2:"&amp;'TO USE'!AM296, "")</f>
        <v/>
      </c>
      <c r="AN296" s="231" t="str">
        <f>IF(Sheet1!AN296 &lt;&gt; 'TO USE'!AN296, "Sheet1:"&amp;Sheet1!AN296&amp;" vs Sheet2:"&amp;'TO USE'!AN296, "")</f>
        <v/>
      </c>
      <c r="AO296" s="231" t="str">
        <f>IF(Sheet1!AO296 &lt;&gt; 'TO USE'!AO296, "Sheet1:"&amp;Sheet1!AO296&amp;" vs Sheet2:"&amp;'TO USE'!AO296, "")</f>
        <v/>
      </c>
      <c r="AP296" s="231" t="str">
        <f>IF(Sheet1!AP296 &lt;&gt; 'TO USE'!AP296, "Sheet1:"&amp;Sheet1!AP296&amp;" vs Sheet2:"&amp;'TO USE'!AP296, "")</f>
        <v/>
      </c>
      <c r="AQ296" s="231" t="str">
        <f>IF(Sheet1!AQ296 &lt;&gt; 'TO USE'!AQ296, "Sheet1:"&amp;Sheet1!AQ296&amp;" vs Sheet2:"&amp;'TO USE'!AQ296, "")</f>
        <v/>
      </c>
      <c r="AR296" s="231" t="str">
        <f>IF(Sheet1!AR296 &lt;&gt; 'TO USE'!AR296, "Sheet1:"&amp;Sheet1!AR296&amp;" vs Sheet2:"&amp;'TO USE'!AR296, "")</f>
        <v/>
      </c>
      <c r="AS296" s="231" t="str">
        <f>IF(Sheet1!AS296 &lt;&gt; 'TO USE'!AS296, "Sheet1:"&amp;Sheet1!AS296&amp;" vs Sheet2:"&amp;'TO USE'!AS296, "")</f>
        <v/>
      </c>
      <c r="AT296" s="231" t="str">
        <f>IF(Sheet1!AT296 &lt;&gt; 'TO USE'!AT296, "Sheet1:"&amp;Sheet1!AT296&amp;" vs Sheet2:"&amp;'TO USE'!AT296, "")</f>
        <v/>
      </c>
      <c r="AU296" s="231" t="str">
        <f>IF(Sheet1!AU296 &lt;&gt; 'TO USE'!AU296, "Sheet1:"&amp;Sheet1!AU296&amp;" vs Sheet2:"&amp;'TO USE'!AU296, "")</f>
        <v/>
      </c>
      <c r="AV296" s="231" t="str">
        <f>IF(Sheet1!AV296 &lt;&gt; 'TO USE'!AV296, "Sheet1:"&amp;Sheet1!AV296&amp;" vs Sheet2:"&amp;'TO USE'!AV296, "")</f>
        <v/>
      </c>
    </row>
    <row r="297" spans="1:48" ht="19">
      <c r="A297" s="41">
        <v>1093</v>
      </c>
      <c r="B297" s="231" t="str">
        <f>IF(Sheet1!B297 &lt;&gt; 'TO USE'!B297, "Sheet1:"&amp;Sheet1!B297&amp;" vs Sheet2:"&amp;'TO USE'!B297, "")</f>
        <v/>
      </c>
      <c r="C297" s="231" t="str">
        <f>IF(Sheet1!C297 &lt;&gt; 'TO USE'!C297, "Sheet1:"&amp;Sheet1!C297&amp;" vs Sheet2:"&amp;'TO USE'!C297, "")</f>
        <v/>
      </c>
      <c r="D297" s="231" t="str">
        <f>IF(Sheet1!D297 &lt;&gt; 'TO USE'!D297, "Sheet1:"&amp;Sheet1!D297&amp;" vs Sheet2:"&amp;'TO USE'!D297, "")</f>
        <v/>
      </c>
      <c r="E297" s="231" t="str">
        <f>IF(Sheet1!E297 &lt;&gt; 'TO USE'!E297, "Sheet1:"&amp;Sheet1!E297&amp;" vs Sheet2:"&amp;'TO USE'!E297, "")</f>
        <v/>
      </c>
      <c r="F297" s="231" t="str">
        <f>IF(Sheet1!F297 &lt;&gt; 'TO USE'!F297, "Sheet1:"&amp;Sheet1!F297&amp;" vs Sheet2:"&amp;'TO USE'!F297, "")</f>
        <v/>
      </c>
      <c r="G297" s="231" t="str">
        <f>IF(Sheet1!G297 &lt;&gt; 'TO USE'!G297, "Sheet1:"&amp;Sheet1!G297&amp;" vs Sheet2:"&amp;'TO USE'!G297, "")</f>
        <v/>
      </c>
      <c r="H297" s="231" t="str">
        <f>IF(Sheet1!H297 &lt;&gt; 'TO USE'!H297, "Sheet1:"&amp;Sheet1!H297&amp;" vs Sheet2:"&amp;'TO USE'!H297, "")</f>
        <v/>
      </c>
      <c r="I297" s="231" t="str">
        <f>IF(Sheet1!I297 &lt;&gt; 'TO USE'!I297, "Sheet1:"&amp;Sheet1!I297&amp;" vs Sheet2:"&amp;'TO USE'!I297, "")</f>
        <v/>
      </c>
      <c r="J297" s="231" t="str">
        <f>IF(Sheet1!J297 &lt;&gt; 'TO USE'!J297, "Sheet1:"&amp;Sheet1!J297&amp;" vs Sheet2:"&amp;'TO USE'!J297, "")</f>
        <v/>
      </c>
      <c r="K297" s="231" t="str">
        <f>IF(Sheet1!K297 &lt;&gt; 'TO USE'!K297, "Sheet1:"&amp;Sheet1!K297&amp;" vs Sheet2:"&amp;'TO USE'!K297, "")</f>
        <v/>
      </c>
      <c r="L297" s="231" t="str">
        <f>IF(Sheet1!L297 &lt;&gt; 'TO USE'!L297, "Sheet1:"&amp;Sheet1!L297&amp;" vs Sheet2:"&amp;'TO USE'!L297, "")</f>
        <v/>
      </c>
      <c r="M297" s="231" t="str">
        <f>IF(Sheet1!M297 &lt;&gt; 'TO USE'!M297, "Sheet1:"&amp;Sheet1!M297&amp;" vs Sheet2:"&amp;'TO USE'!M297, "")</f>
        <v/>
      </c>
      <c r="N297" s="231" t="str">
        <f>IF(Sheet1!N297 &lt;&gt; 'TO USE'!N297, "Sheet1:"&amp;Sheet1!N297&amp;" vs Sheet2:"&amp;'TO USE'!N297, "")</f>
        <v/>
      </c>
      <c r="O297" s="231" t="str">
        <f>IF(Sheet1!O297 &lt;&gt; 'TO USE'!O297, "Sheet1:"&amp;Sheet1!O297&amp;" vs Sheet2:"&amp;'TO USE'!O297, "")</f>
        <v/>
      </c>
      <c r="P297" s="231" t="str">
        <f>IF(Sheet1!P297 &lt;&gt; 'TO USE'!P297, "Sheet1:"&amp;Sheet1!P297&amp;" vs Sheet2:"&amp;'TO USE'!P297, "")</f>
        <v/>
      </c>
      <c r="Q297" s="231" t="str">
        <f>IF(Sheet1!Q297 &lt;&gt; 'TO USE'!Q297, "Sheet1:"&amp;Sheet1!Q297&amp;" vs Sheet2:"&amp;'TO USE'!Q297, "")</f>
        <v/>
      </c>
      <c r="R297" s="231" t="str">
        <f>IF(Sheet1!R297 &lt;&gt; 'TO USE'!R297, "Sheet1:"&amp;Sheet1!R297&amp;" vs Sheet2:"&amp;'TO USE'!R297, "")</f>
        <v/>
      </c>
      <c r="S297" s="231" t="str">
        <f>IF(Sheet1!S297 &lt;&gt; 'TO USE'!S297, "Sheet1:"&amp;Sheet1!S297&amp;" vs Sheet2:"&amp;'TO USE'!S297, "")</f>
        <v/>
      </c>
      <c r="T297" s="231" t="str">
        <f>IF(Sheet1!T297 &lt;&gt; 'TO USE'!T297, "Sheet1:"&amp;Sheet1!T297&amp;" vs Sheet2:"&amp;'TO USE'!T297, "")</f>
        <v/>
      </c>
      <c r="U297" s="231" t="str">
        <f>IF(Sheet1!U297 &lt;&gt; 'TO USE'!U297, "Sheet1:"&amp;Sheet1!U297&amp;" vs Sheet2:"&amp;'TO USE'!U297, "")</f>
        <v/>
      </c>
      <c r="V297" s="231" t="str">
        <f>IF(Sheet1!V297 &lt;&gt; 'TO USE'!V297, "Sheet1:"&amp;Sheet1!V297&amp;" vs Sheet2:"&amp;'TO USE'!V297, "")</f>
        <v/>
      </c>
      <c r="W297" s="231" t="str">
        <f>IF(Sheet1!W297 &lt;&gt; 'TO USE'!W297, "Sheet1:"&amp;Sheet1!W297&amp;" vs Sheet2:"&amp;'TO USE'!W297, "")</f>
        <v/>
      </c>
      <c r="X297" s="231" t="str">
        <f>IF(Sheet1!X297 &lt;&gt; 'TO USE'!X297, "Sheet1:"&amp;Sheet1!X297&amp;" vs Sheet2:"&amp;'TO USE'!X297, "")</f>
        <v/>
      </c>
      <c r="Y297" s="231" t="str">
        <f>IF(Sheet1!Y297 &lt;&gt; 'TO USE'!Y297, "Sheet1:"&amp;Sheet1!Y297&amp;" vs Sheet2:"&amp;'TO USE'!Y297, "")</f>
        <v/>
      </c>
      <c r="Z297" s="231" t="str">
        <f>IF(Sheet1!Z297 &lt;&gt; 'TO USE'!Z297, "Sheet1:"&amp;Sheet1!Z297&amp;" vs Sheet2:"&amp;'TO USE'!Z297, "")</f>
        <v/>
      </c>
      <c r="AA297" s="231" t="str">
        <f>IF(Sheet1!AA297 &lt;&gt; 'TO USE'!AA297, "Sheet1:"&amp;Sheet1!AA297&amp;" vs Sheet2:"&amp;'TO USE'!AA297, "")</f>
        <v/>
      </c>
      <c r="AB297" s="231" t="str">
        <f>IF(Sheet1!AB297 &lt;&gt; 'TO USE'!AB297, "Sheet1:"&amp;Sheet1!AB297&amp;" vs Sheet2:"&amp;'TO USE'!AB297, "")</f>
        <v/>
      </c>
      <c r="AC297" s="231" t="str">
        <f>IF(Sheet1!AC297 &lt;&gt; 'TO USE'!AC297, "Sheet1:"&amp;Sheet1!AC297&amp;" vs Sheet2:"&amp;'TO USE'!AC297, "")</f>
        <v/>
      </c>
      <c r="AD297" s="231" t="str">
        <f>IF(Sheet1!AD297 &lt;&gt; 'TO USE'!AD297, "Sheet1:"&amp;Sheet1!AD297&amp;" vs Sheet2:"&amp;'TO USE'!AD297, "")</f>
        <v/>
      </c>
      <c r="AE297" s="231" t="str">
        <f>IF(Sheet1!AE297 &lt;&gt; 'TO USE'!AE297, "Sheet1:"&amp;Sheet1!AE297&amp;" vs Sheet2:"&amp;'TO USE'!AE297, "")</f>
        <v/>
      </c>
      <c r="AF297" s="231" t="str">
        <f>IF(Sheet1!AF297 &lt;&gt; 'TO USE'!AF297, "Sheet1:"&amp;Sheet1!AF297&amp;" vs Sheet2:"&amp;'TO USE'!AF297, "")</f>
        <v/>
      </c>
      <c r="AG297" s="231" t="str">
        <f>IF(Sheet1!AG297 &lt;&gt; 'TO USE'!AG297, "Sheet1:"&amp;Sheet1!AG297&amp;" vs Sheet2:"&amp;'TO USE'!AG297, "")</f>
        <v/>
      </c>
      <c r="AH297" s="231" t="str">
        <f>IF(Sheet1!AH297 &lt;&gt; 'TO USE'!AH297, "Sheet1:"&amp;Sheet1!AH297&amp;" vs Sheet2:"&amp;'TO USE'!AH297, "")</f>
        <v/>
      </c>
      <c r="AI297" s="231" t="str">
        <f>IF(Sheet1!AI297 &lt;&gt; 'TO USE'!AI297, "Sheet1:"&amp;Sheet1!AI297&amp;" vs Sheet2:"&amp;'TO USE'!AI297, "")</f>
        <v/>
      </c>
      <c r="AJ297" s="231" t="str">
        <f>IF(Sheet1!AJ297 &lt;&gt; 'TO USE'!AJ297, "Sheet1:"&amp;Sheet1!AJ297&amp;" vs Sheet2:"&amp;'TO USE'!AJ297, "")</f>
        <v/>
      </c>
      <c r="AK297" s="231" t="str">
        <f>IF(Sheet1!AK297 &lt;&gt; 'TO USE'!AK297, "Sheet1:"&amp;Sheet1!AK297&amp;" vs Sheet2:"&amp;'TO USE'!AK297, "")</f>
        <v/>
      </c>
      <c r="AL297" s="231" t="str">
        <f>IF(Sheet1!AL297 &lt;&gt; 'TO USE'!AL297, "Sheet1:"&amp;Sheet1!AL297&amp;" vs Sheet2:"&amp;'TO USE'!AL297, "")</f>
        <v/>
      </c>
      <c r="AM297" s="231" t="str">
        <f>IF(Sheet1!AM297 &lt;&gt; 'TO USE'!AM297, "Sheet1:"&amp;Sheet1!AM297&amp;" vs Sheet2:"&amp;'TO USE'!AM297, "")</f>
        <v/>
      </c>
      <c r="AN297" s="231" t="str">
        <f>IF(Sheet1!AN297 &lt;&gt; 'TO USE'!AN297, "Sheet1:"&amp;Sheet1!AN297&amp;" vs Sheet2:"&amp;'TO USE'!AN297, "")</f>
        <v/>
      </c>
      <c r="AO297" s="231" t="str">
        <f>IF(Sheet1!AO297 &lt;&gt; 'TO USE'!AO297, "Sheet1:"&amp;Sheet1!AO297&amp;" vs Sheet2:"&amp;'TO USE'!AO297, "")</f>
        <v/>
      </c>
      <c r="AP297" s="231" t="str">
        <f>IF(Sheet1!AP297 &lt;&gt; 'TO USE'!AP297, "Sheet1:"&amp;Sheet1!AP297&amp;" vs Sheet2:"&amp;'TO USE'!AP297, "")</f>
        <v/>
      </c>
      <c r="AQ297" s="231" t="str">
        <f>IF(Sheet1!AQ297 &lt;&gt; 'TO USE'!AQ297, "Sheet1:"&amp;Sheet1!AQ297&amp;" vs Sheet2:"&amp;'TO USE'!AQ297, "")</f>
        <v/>
      </c>
      <c r="AR297" s="231" t="str">
        <f>IF(Sheet1!AR297 &lt;&gt; 'TO USE'!AR297, "Sheet1:"&amp;Sheet1!AR297&amp;" vs Sheet2:"&amp;'TO USE'!AR297, "")</f>
        <v/>
      </c>
      <c r="AS297" s="231" t="str">
        <f>IF(Sheet1!AS297 &lt;&gt; 'TO USE'!AS297, "Sheet1:"&amp;Sheet1!AS297&amp;" vs Sheet2:"&amp;'TO USE'!AS297, "")</f>
        <v/>
      </c>
      <c r="AT297" s="231" t="str">
        <f>IF(Sheet1!AT297 &lt;&gt; 'TO USE'!AT297, "Sheet1:"&amp;Sheet1!AT297&amp;" vs Sheet2:"&amp;'TO USE'!AT297, "")</f>
        <v/>
      </c>
      <c r="AU297" s="231" t="str">
        <f>IF(Sheet1!AU297 &lt;&gt; 'TO USE'!AU297, "Sheet1:"&amp;Sheet1!AU297&amp;" vs Sheet2:"&amp;'TO USE'!AU297, "")</f>
        <v/>
      </c>
      <c r="AV297" s="231" t="str">
        <f>IF(Sheet1!AV297 &lt;&gt; 'TO USE'!AV297, "Sheet1:"&amp;Sheet1!AV297&amp;" vs Sheet2:"&amp;'TO USE'!AV297, "")</f>
        <v/>
      </c>
    </row>
    <row r="298" spans="1:48" ht="19">
      <c r="A298" s="39">
        <v>1094</v>
      </c>
      <c r="B298" s="231" t="str">
        <f>IF(Sheet1!B298 &lt;&gt; 'TO USE'!B298, "Sheet1:"&amp;Sheet1!B298&amp;" vs Sheet2:"&amp;'TO USE'!B298, "")</f>
        <v/>
      </c>
      <c r="C298" s="231" t="str">
        <f>IF(Sheet1!C298 &lt;&gt; 'TO USE'!C298, "Sheet1:"&amp;Sheet1!C298&amp;" vs Sheet2:"&amp;'TO USE'!C298, "")</f>
        <v/>
      </c>
      <c r="D298" s="231" t="str">
        <f>IF(Sheet1!D298 &lt;&gt; 'TO USE'!D298, "Sheet1:"&amp;Sheet1!D298&amp;" vs Sheet2:"&amp;'TO USE'!D298, "")</f>
        <v/>
      </c>
      <c r="E298" s="231" t="str">
        <f>IF(Sheet1!E298 &lt;&gt; 'TO USE'!E298, "Sheet1:"&amp;Sheet1!E298&amp;" vs Sheet2:"&amp;'TO USE'!E298, "")</f>
        <v/>
      </c>
      <c r="F298" s="231" t="str">
        <f>IF(Sheet1!F298 &lt;&gt; 'TO USE'!F298, "Sheet1:"&amp;Sheet1!F298&amp;" vs Sheet2:"&amp;'TO USE'!F298, "")</f>
        <v/>
      </c>
      <c r="G298" s="231" t="str">
        <f>IF(Sheet1!G298 &lt;&gt; 'TO USE'!G298, "Sheet1:"&amp;Sheet1!G298&amp;" vs Sheet2:"&amp;'TO USE'!G298, "")</f>
        <v/>
      </c>
      <c r="H298" s="231" t="str">
        <f>IF(Sheet1!H298 &lt;&gt; 'TO USE'!H298, "Sheet1:"&amp;Sheet1!H298&amp;" vs Sheet2:"&amp;'TO USE'!H298, "")</f>
        <v/>
      </c>
      <c r="I298" s="231" t="str">
        <f>IF(Sheet1!I298 &lt;&gt; 'TO USE'!I298, "Sheet1:"&amp;Sheet1!I298&amp;" vs Sheet2:"&amp;'TO USE'!I298, "")</f>
        <v/>
      </c>
      <c r="J298" s="231" t="str">
        <f>IF(Sheet1!J298 &lt;&gt; 'TO USE'!J298, "Sheet1:"&amp;Sheet1!J298&amp;" vs Sheet2:"&amp;'TO USE'!J298, "")</f>
        <v/>
      </c>
      <c r="K298" s="231" t="str">
        <f>IF(Sheet1!K298 &lt;&gt; 'TO USE'!K298, "Sheet1:"&amp;Sheet1!K298&amp;" vs Sheet2:"&amp;'TO USE'!K298, "")</f>
        <v/>
      </c>
      <c r="L298" s="231" t="str">
        <f>IF(Sheet1!L298 &lt;&gt; 'TO USE'!L298, "Sheet1:"&amp;Sheet1!L298&amp;" vs Sheet2:"&amp;'TO USE'!L298, "")</f>
        <v/>
      </c>
      <c r="M298" s="231" t="str">
        <f>IF(Sheet1!M298 &lt;&gt; 'TO USE'!M298, "Sheet1:"&amp;Sheet1!M298&amp;" vs Sheet2:"&amp;'TO USE'!M298, "")</f>
        <v/>
      </c>
      <c r="N298" s="231" t="str">
        <f>IF(Sheet1!N298 &lt;&gt; 'TO USE'!N298, "Sheet1:"&amp;Sheet1!N298&amp;" vs Sheet2:"&amp;'TO USE'!N298, "")</f>
        <v/>
      </c>
      <c r="O298" s="231" t="str">
        <f>IF(Sheet1!O298 &lt;&gt; 'TO USE'!O298, "Sheet1:"&amp;Sheet1!O298&amp;" vs Sheet2:"&amp;'TO USE'!O298, "")</f>
        <v/>
      </c>
      <c r="P298" s="231" t="str">
        <f>IF(Sheet1!P298 &lt;&gt; 'TO USE'!P298, "Sheet1:"&amp;Sheet1!P298&amp;" vs Sheet2:"&amp;'TO USE'!P298, "")</f>
        <v/>
      </c>
      <c r="Q298" s="231" t="str">
        <f>IF(Sheet1!Q298 &lt;&gt; 'TO USE'!Q298, "Sheet1:"&amp;Sheet1!Q298&amp;" vs Sheet2:"&amp;'TO USE'!Q298, "")</f>
        <v/>
      </c>
      <c r="R298" s="231" t="str">
        <f>IF(Sheet1!R298 &lt;&gt; 'TO USE'!R298, "Sheet1:"&amp;Sheet1!R298&amp;" vs Sheet2:"&amp;'TO USE'!R298, "")</f>
        <v/>
      </c>
      <c r="S298" s="231" t="str">
        <f>IF(Sheet1!S298 &lt;&gt; 'TO USE'!S298, "Sheet1:"&amp;Sheet1!S298&amp;" vs Sheet2:"&amp;'TO USE'!S298, "")</f>
        <v/>
      </c>
      <c r="T298" s="231" t="str">
        <f>IF(Sheet1!T298 &lt;&gt; 'TO USE'!T298, "Sheet1:"&amp;Sheet1!T298&amp;" vs Sheet2:"&amp;'TO USE'!T298, "")</f>
        <v/>
      </c>
      <c r="U298" s="231" t="str">
        <f>IF(Sheet1!U298 &lt;&gt; 'TO USE'!U298, "Sheet1:"&amp;Sheet1!U298&amp;" vs Sheet2:"&amp;'TO USE'!U298, "")</f>
        <v/>
      </c>
      <c r="V298" s="231" t="str">
        <f>IF(Sheet1!V298 &lt;&gt; 'TO USE'!V298, "Sheet1:"&amp;Sheet1!V298&amp;" vs Sheet2:"&amp;'TO USE'!V298, "")</f>
        <v/>
      </c>
      <c r="W298" s="231" t="str">
        <f>IF(Sheet1!W298 &lt;&gt; 'TO USE'!W298, "Sheet1:"&amp;Sheet1!W298&amp;" vs Sheet2:"&amp;'TO USE'!W298, "")</f>
        <v/>
      </c>
      <c r="X298" s="231" t="str">
        <f>IF(Sheet1!X298 &lt;&gt; 'TO USE'!X298, "Sheet1:"&amp;Sheet1!X298&amp;" vs Sheet2:"&amp;'TO USE'!X298, "")</f>
        <v/>
      </c>
      <c r="Y298" s="231" t="str">
        <f>IF(Sheet1!Y298 &lt;&gt; 'TO USE'!Y298, "Sheet1:"&amp;Sheet1!Y298&amp;" vs Sheet2:"&amp;'TO USE'!Y298, "")</f>
        <v/>
      </c>
      <c r="Z298" s="231" t="str">
        <f>IF(Sheet1!Z298 &lt;&gt; 'TO USE'!Z298, "Sheet1:"&amp;Sheet1!Z298&amp;" vs Sheet2:"&amp;'TO USE'!Z298, "")</f>
        <v/>
      </c>
      <c r="AA298" s="231" t="str">
        <f>IF(Sheet1!AA298 &lt;&gt; 'TO USE'!AA298, "Sheet1:"&amp;Sheet1!AA298&amp;" vs Sheet2:"&amp;'TO USE'!AA298, "")</f>
        <v/>
      </c>
      <c r="AB298" s="231" t="str">
        <f>IF(Sheet1!AB298 &lt;&gt; 'TO USE'!AB298, "Sheet1:"&amp;Sheet1!AB298&amp;" vs Sheet2:"&amp;'TO USE'!AB298, "")</f>
        <v/>
      </c>
      <c r="AC298" s="231" t="str">
        <f>IF(Sheet1!AC298 &lt;&gt; 'TO USE'!AC298, "Sheet1:"&amp;Sheet1!AC298&amp;" vs Sheet2:"&amp;'TO USE'!AC298, "")</f>
        <v/>
      </c>
      <c r="AD298" s="231" t="str">
        <f>IF(Sheet1!AD298 &lt;&gt; 'TO USE'!AD298, "Sheet1:"&amp;Sheet1!AD298&amp;" vs Sheet2:"&amp;'TO USE'!AD298, "")</f>
        <v/>
      </c>
      <c r="AE298" s="231" t="str">
        <f>IF(Sheet1!AE298 &lt;&gt; 'TO USE'!AE298, "Sheet1:"&amp;Sheet1!AE298&amp;" vs Sheet2:"&amp;'TO USE'!AE298, "")</f>
        <v/>
      </c>
      <c r="AF298" s="231" t="str">
        <f>IF(Sheet1!AF298 &lt;&gt; 'TO USE'!AF298, "Sheet1:"&amp;Sheet1!AF298&amp;" vs Sheet2:"&amp;'TO USE'!AF298, "")</f>
        <v/>
      </c>
      <c r="AG298" s="231" t="str">
        <f>IF(Sheet1!AG298 &lt;&gt; 'TO USE'!AG298, "Sheet1:"&amp;Sheet1!AG298&amp;" vs Sheet2:"&amp;'TO USE'!AG298, "")</f>
        <v/>
      </c>
      <c r="AH298" s="231" t="str">
        <f>IF(Sheet1!AH298 &lt;&gt; 'TO USE'!AH298, "Sheet1:"&amp;Sheet1!AH298&amp;" vs Sheet2:"&amp;'TO USE'!AH298, "")</f>
        <v/>
      </c>
      <c r="AI298" s="231" t="str">
        <f>IF(Sheet1!AI298 &lt;&gt; 'TO USE'!AI298, "Sheet1:"&amp;Sheet1!AI298&amp;" vs Sheet2:"&amp;'TO USE'!AI298, "")</f>
        <v/>
      </c>
      <c r="AJ298" s="231" t="str">
        <f>IF(Sheet1!AJ298 &lt;&gt; 'TO USE'!AJ298, "Sheet1:"&amp;Sheet1!AJ298&amp;" vs Sheet2:"&amp;'TO USE'!AJ298, "")</f>
        <v/>
      </c>
      <c r="AK298" s="231" t="str">
        <f>IF(Sheet1!AK298 &lt;&gt; 'TO USE'!AK298, "Sheet1:"&amp;Sheet1!AK298&amp;" vs Sheet2:"&amp;'TO USE'!AK298, "")</f>
        <v/>
      </c>
      <c r="AL298" s="231" t="str">
        <f>IF(Sheet1!AL298 &lt;&gt; 'TO USE'!AL298, "Sheet1:"&amp;Sheet1!AL298&amp;" vs Sheet2:"&amp;'TO USE'!AL298, "")</f>
        <v/>
      </c>
      <c r="AM298" s="231" t="str">
        <f>IF(Sheet1!AM298 &lt;&gt; 'TO USE'!AM298, "Sheet1:"&amp;Sheet1!AM298&amp;" vs Sheet2:"&amp;'TO USE'!AM298, "")</f>
        <v/>
      </c>
      <c r="AN298" s="231" t="str">
        <f>IF(Sheet1!AN298 &lt;&gt; 'TO USE'!AN298, "Sheet1:"&amp;Sheet1!AN298&amp;" vs Sheet2:"&amp;'TO USE'!AN298, "")</f>
        <v/>
      </c>
      <c r="AO298" s="231" t="str">
        <f>IF(Sheet1!AO298 &lt;&gt; 'TO USE'!AO298, "Sheet1:"&amp;Sheet1!AO298&amp;" vs Sheet2:"&amp;'TO USE'!AO298, "")</f>
        <v/>
      </c>
      <c r="AP298" s="231" t="str">
        <f>IF(Sheet1!AP298 &lt;&gt; 'TO USE'!AP298, "Sheet1:"&amp;Sheet1!AP298&amp;" vs Sheet2:"&amp;'TO USE'!AP298, "")</f>
        <v/>
      </c>
      <c r="AQ298" s="231" t="str">
        <f>IF(Sheet1!AQ298 &lt;&gt; 'TO USE'!AQ298, "Sheet1:"&amp;Sheet1!AQ298&amp;" vs Sheet2:"&amp;'TO USE'!AQ298, "")</f>
        <v/>
      </c>
      <c r="AR298" s="231" t="str">
        <f>IF(Sheet1!AR298 &lt;&gt; 'TO USE'!AR298, "Sheet1:"&amp;Sheet1!AR298&amp;" vs Sheet2:"&amp;'TO USE'!AR298, "")</f>
        <v/>
      </c>
      <c r="AS298" s="231" t="str">
        <f>IF(Sheet1!AS298 &lt;&gt; 'TO USE'!AS298, "Sheet1:"&amp;Sheet1!AS298&amp;" vs Sheet2:"&amp;'TO USE'!AS298, "")</f>
        <v/>
      </c>
      <c r="AT298" s="231" t="str">
        <f>IF(Sheet1!AT298 &lt;&gt; 'TO USE'!AT298, "Sheet1:"&amp;Sheet1!AT298&amp;" vs Sheet2:"&amp;'TO USE'!AT298, "")</f>
        <v/>
      </c>
      <c r="AU298" s="231" t="str">
        <f>IF(Sheet1!AU298 &lt;&gt; 'TO USE'!AU298, "Sheet1:"&amp;Sheet1!AU298&amp;" vs Sheet2:"&amp;'TO USE'!AU298, "")</f>
        <v/>
      </c>
      <c r="AV298" s="231" t="str">
        <f>IF(Sheet1!AV298 &lt;&gt; 'TO USE'!AV298, "Sheet1:"&amp;Sheet1!AV298&amp;" vs Sheet2:"&amp;'TO USE'!AV298, "")</f>
        <v/>
      </c>
    </row>
    <row r="299" spans="1:48" ht="19">
      <c r="A299" s="41">
        <v>1095</v>
      </c>
      <c r="B299" s="231" t="str">
        <f>IF(Sheet1!B299 &lt;&gt; 'TO USE'!B299, "Sheet1:"&amp;Sheet1!B299&amp;" vs Sheet2:"&amp;'TO USE'!B299, "")</f>
        <v/>
      </c>
      <c r="C299" s="231" t="str">
        <f>IF(Sheet1!C299 &lt;&gt; 'TO USE'!C299, "Sheet1:"&amp;Sheet1!C299&amp;" vs Sheet2:"&amp;'TO USE'!C299, "")</f>
        <v/>
      </c>
      <c r="D299" s="231" t="str">
        <f>IF(Sheet1!D299 &lt;&gt; 'TO USE'!D299, "Sheet1:"&amp;Sheet1!D299&amp;" vs Sheet2:"&amp;'TO USE'!D299, "")</f>
        <v/>
      </c>
      <c r="E299" s="231" t="str">
        <f>IF(Sheet1!E299 &lt;&gt; 'TO USE'!E299, "Sheet1:"&amp;Sheet1!E299&amp;" vs Sheet2:"&amp;'TO USE'!E299, "")</f>
        <v/>
      </c>
      <c r="F299" s="231" t="str">
        <f>IF(Sheet1!F299 &lt;&gt; 'TO USE'!F299, "Sheet1:"&amp;Sheet1!F299&amp;" vs Sheet2:"&amp;'TO USE'!F299, "")</f>
        <v/>
      </c>
      <c r="G299" s="231" t="str">
        <f>IF(Sheet1!G299 &lt;&gt; 'TO USE'!G299, "Sheet1:"&amp;Sheet1!G299&amp;" vs Sheet2:"&amp;'TO USE'!G299, "")</f>
        <v/>
      </c>
      <c r="H299" s="231" t="str">
        <f>IF(Sheet1!H299 &lt;&gt; 'TO USE'!H299, "Sheet1:"&amp;Sheet1!H299&amp;" vs Sheet2:"&amp;'TO USE'!H299, "")</f>
        <v/>
      </c>
      <c r="I299" s="231" t="str">
        <f>IF(Sheet1!I299 &lt;&gt; 'TO USE'!I299, "Sheet1:"&amp;Sheet1!I299&amp;" vs Sheet2:"&amp;'TO USE'!I299, "")</f>
        <v/>
      </c>
      <c r="J299" s="231" t="str">
        <f>IF(Sheet1!J299 &lt;&gt; 'TO USE'!J299, "Sheet1:"&amp;Sheet1!J299&amp;" vs Sheet2:"&amp;'TO USE'!J299, "")</f>
        <v/>
      </c>
      <c r="K299" s="231" t="str">
        <f>IF(Sheet1!K299 &lt;&gt; 'TO USE'!K299, "Sheet1:"&amp;Sheet1!K299&amp;" vs Sheet2:"&amp;'TO USE'!K299, "")</f>
        <v/>
      </c>
      <c r="L299" s="231" t="str">
        <f>IF(Sheet1!L299 &lt;&gt; 'TO USE'!L299, "Sheet1:"&amp;Sheet1!L299&amp;" vs Sheet2:"&amp;'TO USE'!L299, "")</f>
        <v/>
      </c>
      <c r="M299" s="231" t="str">
        <f>IF(Sheet1!M299 &lt;&gt; 'TO USE'!M299, "Sheet1:"&amp;Sheet1!M299&amp;" vs Sheet2:"&amp;'TO USE'!M299, "")</f>
        <v/>
      </c>
      <c r="N299" s="231" t="str">
        <f>IF(Sheet1!N299 &lt;&gt; 'TO USE'!N299, "Sheet1:"&amp;Sheet1!N299&amp;" vs Sheet2:"&amp;'TO USE'!N299, "")</f>
        <v/>
      </c>
      <c r="O299" s="231" t="str">
        <f>IF(Sheet1!O299 &lt;&gt; 'TO USE'!O299, "Sheet1:"&amp;Sheet1!O299&amp;" vs Sheet2:"&amp;'TO USE'!O299, "")</f>
        <v/>
      </c>
      <c r="P299" s="231" t="str">
        <f>IF(Sheet1!P299 &lt;&gt; 'TO USE'!P299, "Sheet1:"&amp;Sheet1!P299&amp;" vs Sheet2:"&amp;'TO USE'!P299, "")</f>
        <v/>
      </c>
      <c r="Q299" s="231" t="str">
        <f>IF(Sheet1!Q299 &lt;&gt; 'TO USE'!Q299, "Sheet1:"&amp;Sheet1!Q299&amp;" vs Sheet2:"&amp;'TO USE'!Q299, "")</f>
        <v/>
      </c>
      <c r="R299" s="231" t="str">
        <f>IF(Sheet1!R299 &lt;&gt; 'TO USE'!R299, "Sheet1:"&amp;Sheet1!R299&amp;" vs Sheet2:"&amp;'TO USE'!R299, "")</f>
        <v/>
      </c>
      <c r="S299" s="231" t="str">
        <f>IF(Sheet1!S299 &lt;&gt; 'TO USE'!S299, "Sheet1:"&amp;Sheet1!S299&amp;" vs Sheet2:"&amp;'TO USE'!S299, "")</f>
        <v/>
      </c>
      <c r="T299" s="231" t="str">
        <f>IF(Sheet1!T299 &lt;&gt; 'TO USE'!T299, "Sheet1:"&amp;Sheet1!T299&amp;" vs Sheet2:"&amp;'TO USE'!T299, "")</f>
        <v/>
      </c>
      <c r="U299" s="231" t="str">
        <f>IF(Sheet1!U299 &lt;&gt; 'TO USE'!U299, "Sheet1:"&amp;Sheet1!U299&amp;" vs Sheet2:"&amp;'TO USE'!U299, "")</f>
        <v/>
      </c>
      <c r="V299" s="231" t="str">
        <f>IF(Sheet1!V299 &lt;&gt; 'TO USE'!V299, "Sheet1:"&amp;Sheet1!V299&amp;" vs Sheet2:"&amp;'TO USE'!V299, "")</f>
        <v/>
      </c>
      <c r="W299" s="231" t="str">
        <f>IF(Sheet1!W299 &lt;&gt; 'TO USE'!W299, "Sheet1:"&amp;Sheet1!W299&amp;" vs Sheet2:"&amp;'TO USE'!W299, "")</f>
        <v/>
      </c>
      <c r="X299" s="231" t="str">
        <f>IF(Sheet1!X299 &lt;&gt; 'TO USE'!X299, "Sheet1:"&amp;Sheet1!X299&amp;" vs Sheet2:"&amp;'TO USE'!X299, "")</f>
        <v/>
      </c>
      <c r="Y299" s="231" t="str">
        <f>IF(Sheet1!Y299 &lt;&gt; 'TO USE'!Y299, "Sheet1:"&amp;Sheet1!Y299&amp;" vs Sheet2:"&amp;'TO USE'!Y299, "")</f>
        <v/>
      </c>
      <c r="Z299" s="231" t="str">
        <f>IF(Sheet1!Z299 &lt;&gt; 'TO USE'!Z299, "Sheet1:"&amp;Sheet1!Z299&amp;" vs Sheet2:"&amp;'TO USE'!Z299, "")</f>
        <v/>
      </c>
      <c r="AA299" s="231" t="str">
        <f>IF(Sheet1!AA299 &lt;&gt; 'TO USE'!AA299, "Sheet1:"&amp;Sheet1!AA299&amp;" vs Sheet2:"&amp;'TO USE'!AA299, "")</f>
        <v/>
      </c>
      <c r="AB299" s="231" t="str">
        <f>IF(Sheet1!AB299 &lt;&gt; 'TO USE'!AB299, "Sheet1:"&amp;Sheet1!AB299&amp;" vs Sheet2:"&amp;'TO USE'!AB299, "")</f>
        <v/>
      </c>
      <c r="AC299" s="231" t="str">
        <f>IF(Sheet1!AC299 &lt;&gt; 'TO USE'!AC299, "Sheet1:"&amp;Sheet1!AC299&amp;" vs Sheet2:"&amp;'TO USE'!AC299, "")</f>
        <v/>
      </c>
      <c r="AD299" s="231" t="str">
        <f>IF(Sheet1!AD299 &lt;&gt; 'TO USE'!AD299, "Sheet1:"&amp;Sheet1!AD299&amp;" vs Sheet2:"&amp;'TO USE'!AD299, "")</f>
        <v/>
      </c>
      <c r="AE299" s="231" t="str">
        <f>IF(Sheet1!AE299 &lt;&gt; 'TO USE'!AE299, "Sheet1:"&amp;Sheet1!AE299&amp;" vs Sheet2:"&amp;'TO USE'!AE299, "")</f>
        <v/>
      </c>
      <c r="AF299" s="231" t="str">
        <f>IF(Sheet1!AF299 &lt;&gt; 'TO USE'!AF299, "Sheet1:"&amp;Sheet1!AF299&amp;" vs Sheet2:"&amp;'TO USE'!AF299, "")</f>
        <v/>
      </c>
      <c r="AG299" s="231" t="str">
        <f>IF(Sheet1!AG299 &lt;&gt; 'TO USE'!AG299, "Sheet1:"&amp;Sheet1!AG299&amp;" vs Sheet2:"&amp;'TO USE'!AG299, "")</f>
        <v/>
      </c>
      <c r="AH299" s="231" t="str">
        <f>IF(Sheet1!AH299 &lt;&gt; 'TO USE'!AH299, "Sheet1:"&amp;Sheet1!AH299&amp;" vs Sheet2:"&amp;'TO USE'!AH299, "")</f>
        <v/>
      </c>
      <c r="AI299" s="231" t="str">
        <f>IF(Sheet1!AI299 &lt;&gt; 'TO USE'!AI299, "Sheet1:"&amp;Sheet1!AI299&amp;" vs Sheet2:"&amp;'TO USE'!AI299, "")</f>
        <v/>
      </c>
      <c r="AJ299" s="231" t="str">
        <f>IF(Sheet1!AJ299 &lt;&gt; 'TO USE'!AJ299, "Sheet1:"&amp;Sheet1!AJ299&amp;" vs Sheet2:"&amp;'TO USE'!AJ299, "")</f>
        <v/>
      </c>
      <c r="AK299" s="231" t="str">
        <f>IF(Sheet1!AK299 &lt;&gt; 'TO USE'!AK299, "Sheet1:"&amp;Sheet1!AK299&amp;" vs Sheet2:"&amp;'TO USE'!AK299, "")</f>
        <v/>
      </c>
      <c r="AL299" s="231" t="str">
        <f>IF(Sheet1!AL299 &lt;&gt; 'TO USE'!AL299, "Sheet1:"&amp;Sheet1!AL299&amp;" vs Sheet2:"&amp;'TO USE'!AL299, "")</f>
        <v/>
      </c>
      <c r="AM299" s="231" t="str">
        <f>IF(Sheet1!AM299 &lt;&gt; 'TO USE'!AM299, "Sheet1:"&amp;Sheet1!AM299&amp;" vs Sheet2:"&amp;'TO USE'!AM299, "")</f>
        <v/>
      </c>
      <c r="AN299" s="231" t="str">
        <f>IF(Sheet1!AN299 &lt;&gt; 'TO USE'!AN299, "Sheet1:"&amp;Sheet1!AN299&amp;" vs Sheet2:"&amp;'TO USE'!AN299, "")</f>
        <v/>
      </c>
      <c r="AO299" s="231" t="str">
        <f>IF(Sheet1!AO299 &lt;&gt; 'TO USE'!AO299, "Sheet1:"&amp;Sheet1!AO299&amp;" vs Sheet2:"&amp;'TO USE'!AO299, "")</f>
        <v/>
      </c>
      <c r="AP299" s="231" t="str">
        <f>IF(Sheet1!AP299 &lt;&gt; 'TO USE'!AP299, "Sheet1:"&amp;Sheet1!AP299&amp;" vs Sheet2:"&amp;'TO USE'!AP299, "")</f>
        <v/>
      </c>
      <c r="AQ299" s="231" t="str">
        <f>IF(Sheet1!AQ299 &lt;&gt; 'TO USE'!AQ299, "Sheet1:"&amp;Sheet1!AQ299&amp;" vs Sheet2:"&amp;'TO USE'!AQ299, "")</f>
        <v/>
      </c>
      <c r="AR299" s="231" t="str">
        <f>IF(Sheet1!AR299 &lt;&gt; 'TO USE'!AR299, "Sheet1:"&amp;Sheet1!AR299&amp;" vs Sheet2:"&amp;'TO USE'!AR299, "")</f>
        <v/>
      </c>
      <c r="AS299" s="231" t="str">
        <f>IF(Sheet1!AS299 &lt;&gt; 'TO USE'!AS299, "Sheet1:"&amp;Sheet1!AS299&amp;" vs Sheet2:"&amp;'TO USE'!AS299, "")</f>
        <v/>
      </c>
      <c r="AT299" s="231" t="str">
        <f>IF(Sheet1!AT299 &lt;&gt; 'TO USE'!AT299, "Sheet1:"&amp;Sheet1!AT299&amp;" vs Sheet2:"&amp;'TO USE'!AT299, "")</f>
        <v>Sheet1:NS vs Sheet2:High</v>
      </c>
      <c r="AU299" s="231" t="str">
        <f>IF(Sheet1!AU299 &lt;&gt; 'TO USE'!AU299, "Sheet1:"&amp;Sheet1!AU299&amp;" vs Sheet2:"&amp;'TO USE'!AU299, "")</f>
        <v/>
      </c>
      <c r="AV299" s="231" t="str">
        <f>IF(Sheet1!AV299 &lt;&gt; 'TO USE'!AV299, "Sheet1:"&amp;Sheet1!AV299&amp;" vs Sheet2:"&amp;'TO USE'!AV299, "")</f>
        <v/>
      </c>
    </row>
    <row r="300" spans="1:48" ht="19">
      <c r="A300" s="41">
        <v>1096</v>
      </c>
      <c r="B300" s="231" t="str">
        <f>IF(Sheet1!B300 &lt;&gt; 'TO USE'!B300, "Sheet1:"&amp;Sheet1!B300&amp;" vs Sheet2:"&amp;'TO USE'!B300, "")</f>
        <v/>
      </c>
      <c r="C300" s="231" t="str">
        <f>IF(Sheet1!C300 &lt;&gt; 'TO USE'!C300, "Sheet1:"&amp;Sheet1!C300&amp;" vs Sheet2:"&amp;'TO USE'!C300, "")</f>
        <v/>
      </c>
      <c r="D300" s="231" t="str">
        <f>IF(Sheet1!D300 &lt;&gt; 'TO USE'!D300, "Sheet1:"&amp;Sheet1!D300&amp;" vs Sheet2:"&amp;'TO USE'!D300, "")</f>
        <v/>
      </c>
      <c r="E300" s="231" t="str">
        <f>IF(Sheet1!E300 &lt;&gt; 'TO USE'!E300, "Sheet1:"&amp;Sheet1!E300&amp;" vs Sheet2:"&amp;'TO USE'!E300, "")</f>
        <v/>
      </c>
      <c r="F300" s="231" t="str">
        <f>IF(Sheet1!F300 &lt;&gt; 'TO USE'!F300, "Sheet1:"&amp;Sheet1!F300&amp;" vs Sheet2:"&amp;'TO USE'!F300, "")</f>
        <v/>
      </c>
      <c r="G300" s="231" t="str">
        <f>IF(Sheet1!G300 &lt;&gt; 'TO USE'!G300, "Sheet1:"&amp;Sheet1!G300&amp;" vs Sheet2:"&amp;'TO USE'!G300, "")</f>
        <v/>
      </c>
      <c r="H300" s="231" t="str">
        <f>IF(Sheet1!H300 &lt;&gt; 'TO USE'!H300, "Sheet1:"&amp;Sheet1!H300&amp;" vs Sheet2:"&amp;'TO USE'!H300, "")</f>
        <v/>
      </c>
      <c r="I300" s="231" t="str">
        <f>IF(Sheet1!I300 &lt;&gt; 'TO USE'!I300, "Sheet1:"&amp;Sheet1!I300&amp;" vs Sheet2:"&amp;'TO USE'!I300, "")</f>
        <v/>
      </c>
      <c r="J300" s="231" t="str">
        <f>IF(Sheet1!J300 &lt;&gt; 'TO USE'!J300, "Sheet1:"&amp;Sheet1!J300&amp;" vs Sheet2:"&amp;'TO USE'!J300, "")</f>
        <v/>
      </c>
      <c r="K300" s="231" t="str">
        <f>IF(Sheet1!K300 &lt;&gt; 'TO USE'!K300, "Sheet1:"&amp;Sheet1!K300&amp;" vs Sheet2:"&amp;'TO USE'!K300, "")</f>
        <v/>
      </c>
      <c r="L300" s="231" t="str">
        <f>IF(Sheet1!L300 &lt;&gt; 'TO USE'!L300, "Sheet1:"&amp;Sheet1!L300&amp;" vs Sheet2:"&amp;'TO USE'!L300, "")</f>
        <v/>
      </c>
      <c r="M300" s="231" t="str">
        <f>IF(Sheet1!M300 &lt;&gt; 'TO USE'!M300, "Sheet1:"&amp;Sheet1!M300&amp;" vs Sheet2:"&amp;'TO USE'!M300, "")</f>
        <v/>
      </c>
      <c r="N300" s="231" t="str">
        <f>IF(Sheet1!N300 &lt;&gt; 'TO USE'!N300, "Sheet1:"&amp;Sheet1!N300&amp;" vs Sheet2:"&amp;'TO USE'!N300, "")</f>
        <v/>
      </c>
      <c r="O300" s="231" t="str">
        <f>IF(Sheet1!O300 &lt;&gt; 'TO USE'!O300, "Sheet1:"&amp;Sheet1!O300&amp;" vs Sheet2:"&amp;'TO USE'!O300, "")</f>
        <v/>
      </c>
      <c r="P300" s="231" t="str">
        <f>IF(Sheet1!P300 &lt;&gt; 'TO USE'!P300, "Sheet1:"&amp;Sheet1!P300&amp;" vs Sheet2:"&amp;'TO USE'!P300, "")</f>
        <v/>
      </c>
      <c r="Q300" s="231" t="str">
        <f>IF(Sheet1!Q300 &lt;&gt; 'TO USE'!Q300, "Sheet1:"&amp;Sheet1!Q300&amp;" vs Sheet2:"&amp;'TO USE'!Q300, "")</f>
        <v/>
      </c>
      <c r="R300" s="231" t="str">
        <f>IF(Sheet1!R300 &lt;&gt; 'TO USE'!R300, "Sheet1:"&amp;Sheet1!R300&amp;" vs Sheet2:"&amp;'TO USE'!R300, "")</f>
        <v/>
      </c>
      <c r="S300" s="231" t="str">
        <f>IF(Sheet1!S300 &lt;&gt; 'TO USE'!S300, "Sheet1:"&amp;Sheet1!S300&amp;" vs Sheet2:"&amp;'TO USE'!S300, "")</f>
        <v/>
      </c>
      <c r="T300" s="231" t="str">
        <f>IF(Sheet1!T300 &lt;&gt; 'TO USE'!T300, "Sheet1:"&amp;Sheet1!T300&amp;" vs Sheet2:"&amp;'TO USE'!T300, "")</f>
        <v/>
      </c>
      <c r="U300" s="231" t="str">
        <f>IF(Sheet1!U300 &lt;&gt; 'TO USE'!U300, "Sheet1:"&amp;Sheet1!U300&amp;" vs Sheet2:"&amp;'TO USE'!U300, "")</f>
        <v/>
      </c>
      <c r="V300" s="231" t="str">
        <f>IF(Sheet1!V300 &lt;&gt; 'TO USE'!V300, "Sheet1:"&amp;Sheet1!V300&amp;" vs Sheet2:"&amp;'TO USE'!V300, "")</f>
        <v/>
      </c>
      <c r="W300" s="231" t="str">
        <f>IF(Sheet1!W300 &lt;&gt; 'TO USE'!W300, "Sheet1:"&amp;Sheet1!W300&amp;" vs Sheet2:"&amp;'TO USE'!W300, "")</f>
        <v/>
      </c>
      <c r="X300" s="231" t="str">
        <f>IF(Sheet1!X300 &lt;&gt; 'TO USE'!X300, "Sheet1:"&amp;Sheet1!X300&amp;" vs Sheet2:"&amp;'TO USE'!X300, "")</f>
        <v/>
      </c>
      <c r="Y300" s="231" t="str">
        <f>IF(Sheet1!Y300 &lt;&gt; 'TO USE'!Y300, "Sheet1:"&amp;Sheet1!Y300&amp;" vs Sheet2:"&amp;'TO USE'!Y300, "")</f>
        <v/>
      </c>
      <c r="Z300" s="231" t="str">
        <f>IF(Sheet1!Z300 &lt;&gt; 'TO USE'!Z300, "Sheet1:"&amp;Sheet1!Z300&amp;" vs Sheet2:"&amp;'TO USE'!Z300, "")</f>
        <v/>
      </c>
      <c r="AA300" s="231" t="str">
        <f>IF(Sheet1!AA300 &lt;&gt; 'TO USE'!AA300, "Sheet1:"&amp;Sheet1!AA300&amp;" vs Sheet2:"&amp;'TO USE'!AA300, "")</f>
        <v/>
      </c>
      <c r="AB300" s="231" t="str">
        <f>IF(Sheet1!AB300 &lt;&gt; 'TO USE'!AB300, "Sheet1:"&amp;Sheet1!AB300&amp;" vs Sheet2:"&amp;'TO USE'!AB300, "")</f>
        <v/>
      </c>
      <c r="AC300" s="231" t="str">
        <f>IF(Sheet1!AC300 &lt;&gt; 'TO USE'!AC300, "Sheet1:"&amp;Sheet1!AC300&amp;" vs Sheet2:"&amp;'TO USE'!AC300, "")</f>
        <v/>
      </c>
      <c r="AD300" s="231" t="str">
        <f>IF(Sheet1!AD300 &lt;&gt; 'TO USE'!AD300, "Sheet1:"&amp;Sheet1!AD300&amp;" vs Sheet2:"&amp;'TO USE'!AD300, "")</f>
        <v/>
      </c>
      <c r="AE300" s="231" t="str">
        <f>IF(Sheet1!AE300 &lt;&gt; 'TO USE'!AE300, "Sheet1:"&amp;Sheet1!AE300&amp;" vs Sheet2:"&amp;'TO USE'!AE300, "")</f>
        <v/>
      </c>
      <c r="AF300" s="231" t="str">
        <f>IF(Sheet1!AF300 &lt;&gt; 'TO USE'!AF300, "Sheet1:"&amp;Sheet1!AF300&amp;" vs Sheet2:"&amp;'TO USE'!AF300, "")</f>
        <v/>
      </c>
      <c r="AG300" s="231" t="str">
        <f>IF(Sheet1!AG300 &lt;&gt; 'TO USE'!AG300, "Sheet1:"&amp;Sheet1!AG300&amp;" vs Sheet2:"&amp;'TO USE'!AG300, "")</f>
        <v/>
      </c>
      <c r="AH300" s="231" t="str">
        <f>IF(Sheet1!AH300 &lt;&gt; 'TO USE'!AH300, "Sheet1:"&amp;Sheet1!AH300&amp;" vs Sheet2:"&amp;'TO USE'!AH300, "")</f>
        <v/>
      </c>
      <c r="AI300" s="231" t="str">
        <f>IF(Sheet1!AI300 &lt;&gt; 'TO USE'!AI300, "Sheet1:"&amp;Sheet1!AI300&amp;" vs Sheet2:"&amp;'TO USE'!AI300, "")</f>
        <v/>
      </c>
      <c r="AJ300" s="231" t="str">
        <f>IF(Sheet1!AJ300 &lt;&gt; 'TO USE'!AJ300, "Sheet1:"&amp;Sheet1!AJ300&amp;" vs Sheet2:"&amp;'TO USE'!AJ300, "")</f>
        <v/>
      </c>
      <c r="AK300" s="231" t="str">
        <f>IF(Sheet1!AK300 &lt;&gt; 'TO USE'!AK300, "Sheet1:"&amp;Sheet1!AK300&amp;" vs Sheet2:"&amp;'TO USE'!AK300, "")</f>
        <v/>
      </c>
      <c r="AL300" s="231" t="str">
        <f>IF(Sheet1!AL300 &lt;&gt; 'TO USE'!AL300, "Sheet1:"&amp;Sheet1!AL300&amp;" vs Sheet2:"&amp;'TO USE'!AL300, "")</f>
        <v/>
      </c>
      <c r="AM300" s="231" t="str">
        <f>IF(Sheet1!AM300 &lt;&gt; 'TO USE'!AM300, "Sheet1:"&amp;Sheet1!AM300&amp;" vs Sheet2:"&amp;'TO USE'!AM300, "")</f>
        <v/>
      </c>
      <c r="AN300" s="231" t="str">
        <f>IF(Sheet1!AN300 &lt;&gt; 'TO USE'!AN300, "Sheet1:"&amp;Sheet1!AN300&amp;" vs Sheet2:"&amp;'TO USE'!AN300, "")</f>
        <v/>
      </c>
      <c r="AO300" s="231" t="str">
        <f>IF(Sheet1!AO300 &lt;&gt; 'TO USE'!AO300, "Sheet1:"&amp;Sheet1!AO300&amp;" vs Sheet2:"&amp;'TO USE'!AO300, "")</f>
        <v/>
      </c>
      <c r="AP300" s="231" t="str">
        <f>IF(Sheet1!AP300 &lt;&gt; 'TO USE'!AP300, "Sheet1:"&amp;Sheet1!AP300&amp;" vs Sheet2:"&amp;'TO USE'!AP300, "")</f>
        <v/>
      </c>
      <c r="AQ300" s="231" t="str">
        <f>IF(Sheet1!AQ300 &lt;&gt; 'TO USE'!AQ300, "Sheet1:"&amp;Sheet1!AQ300&amp;" vs Sheet2:"&amp;'TO USE'!AQ300, "")</f>
        <v/>
      </c>
      <c r="AR300" s="231" t="str">
        <f>IF(Sheet1!AR300 &lt;&gt; 'TO USE'!AR300, "Sheet1:"&amp;Sheet1!AR300&amp;" vs Sheet2:"&amp;'TO USE'!AR300, "")</f>
        <v/>
      </c>
      <c r="AS300" s="231" t="str">
        <f>IF(Sheet1!AS300 &lt;&gt; 'TO USE'!AS300, "Sheet1:"&amp;Sheet1!AS300&amp;" vs Sheet2:"&amp;'TO USE'!AS300, "")</f>
        <v/>
      </c>
      <c r="AT300" s="231" t="str">
        <f>IF(Sheet1!AT300 &lt;&gt; 'TO USE'!AT300, "Sheet1:"&amp;Sheet1!AT300&amp;" vs Sheet2:"&amp;'TO USE'!AT300, "")</f>
        <v/>
      </c>
      <c r="AU300" s="231" t="str">
        <f>IF(Sheet1!AU300 &lt;&gt; 'TO USE'!AU300, "Sheet1:"&amp;Sheet1!AU300&amp;" vs Sheet2:"&amp;'TO USE'!AU300, "")</f>
        <v/>
      </c>
      <c r="AV300" s="231" t="str">
        <f>IF(Sheet1!AV300 &lt;&gt; 'TO USE'!AV300, "Sheet1:"&amp;Sheet1!AV300&amp;" vs Sheet2:"&amp;'TO USE'!AV300, "")</f>
        <v/>
      </c>
    </row>
    <row r="301" spans="1:48" ht="19">
      <c r="A301" s="39">
        <v>1097</v>
      </c>
      <c r="B301" s="231" t="str">
        <f>IF(Sheet1!B301 &lt;&gt; 'TO USE'!B301, "Sheet1:"&amp;Sheet1!B301&amp;" vs Sheet2:"&amp;'TO USE'!B301, "")</f>
        <v/>
      </c>
      <c r="C301" s="231" t="str">
        <f>IF(Sheet1!C301 &lt;&gt; 'TO USE'!C301, "Sheet1:"&amp;Sheet1!C301&amp;" vs Sheet2:"&amp;'TO USE'!C301, "")</f>
        <v/>
      </c>
      <c r="D301" s="231" t="str">
        <f>IF(Sheet1!D301 &lt;&gt; 'TO USE'!D301, "Sheet1:"&amp;Sheet1!D301&amp;" vs Sheet2:"&amp;'TO USE'!D301, "")</f>
        <v/>
      </c>
      <c r="E301" s="231" t="str">
        <f>IF(Sheet1!E301 &lt;&gt; 'TO USE'!E301, "Sheet1:"&amp;Sheet1!E301&amp;" vs Sheet2:"&amp;'TO USE'!E301, "")</f>
        <v/>
      </c>
      <c r="F301" s="231" t="str">
        <f>IF(Sheet1!F301 &lt;&gt; 'TO USE'!F301, "Sheet1:"&amp;Sheet1!F301&amp;" vs Sheet2:"&amp;'TO USE'!F301, "")</f>
        <v/>
      </c>
      <c r="G301" s="231" t="str">
        <f>IF(Sheet1!G301 &lt;&gt; 'TO USE'!G301, "Sheet1:"&amp;Sheet1!G301&amp;" vs Sheet2:"&amp;'TO USE'!G301, "")</f>
        <v/>
      </c>
      <c r="H301" s="231" t="str">
        <f>IF(Sheet1!H301 &lt;&gt; 'TO USE'!H301, "Sheet1:"&amp;Sheet1!H301&amp;" vs Sheet2:"&amp;'TO USE'!H301, "")</f>
        <v/>
      </c>
      <c r="I301" s="231" t="str">
        <f>IF(Sheet1!I301 &lt;&gt; 'TO USE'!I301, "Sheet1:"&amp;Sheet1!I301&amp;" vs Sheet2:"&amp;'TO USE'!I301, "")</f>
        <v/>
      </c>
      <c r="J301" s="231" t="str">
        <f>IF(Sheet1!J301 &lt;&gt; 'TO USE'!J301, "Sheet1:"&amp;Sheet1!J301&amp;" vs Sheet2:"&amp;'TO USE'!J301, "")</f>
        <v/>
      </c>
      <c r="K301" s="231" t="str">
        <f>IF(Sheet1!K301 &lt;&gt; 'TO USE'!K301, "Sheet1:"&amp;Sheet1!K301&amp;" vs Sheet2:"&amp;'TO USE'!K301, "")</f>
        <v/>
      </c>
      <c r="L301" s="231" t="str">
        <f>IF(Sheet1!L301 &lt;&gt; 'TO USE'!L301, "Sheet1:"&amp;Sheet1!L301&amp;" vs Sheet2:"&amp;'TO USE'!L301, "")</f>
        <v/>
      </c>
      <c r="M301" s="231" t="str">
        <f>IF(Sheet1!M301 &lt;&gt; 'TO USE'!M301, "Sheet1:"&amp;Sheet1!M301&amp;" vs Sheet2:"&amp;'TO USE'!M301, "")</f>
        <v/>
      </c>
      <c r="N301" s="231" t="str">
        <f>IF(Sheet1!N301 &lt;&gt; 'TO USE'!N301, "Sheet1:"&amp;Sheet1!N301&amp;" vs Sheet2:"&amp;'TO USE'!N301, "")</f>
        <v/>
      </c>
      <c r="O301" s="231" t="str">
        <f>IF(Sheet1!O301 &lt;&gt; 'TO USE'!O301, "Sheet1:"&amp;Sheet1!O301&amp;" vs Sheet2:"&amp;'TO USE'!O301, "")</f>
        <v/>
      </c>
      <c r="P301" s="231" t="str">
        <f>IF(Sheet1!P301 &lt;&gt; 'TO USE'!P301, "Sheet1:"&amp;Sheet1!P301&amp;" vs Sheet2:"&amp;'TO USE'!P301, "")</f>
        <v/>
      </c>
      <c r="Q301" s="231" t="str">
        <f>IF(Sheet1!Q301 &lt;&gt; 'TO USE'!Q301, "Sheet1:"&amp;Sheet1!Q301&amp;" vs Sheet2:"&amp;'TO USE'!Q301, "")</f>
        <v/>
      </c>
      <c r="R301" s="231" t="str">
        <f>IF(Sheet1!R301 &lt;&gt; 'TO USE'!R301, "Sheet1:"&amp;Sheet1!R301&amp;" vs Sheet2:"&amp;'TO USE'!R301, "")</f>
        <v/>
      </c>
      <c r="S301" s="231" t="str">
        <f>IF(Sheet1!S301 &lt;&gt; 'TO USE'!S301, "Sheet1:"&amp;Sheet1!S301&amp;" vs Sheet2:"&amp;'TO USE'!S301, "")</f>
        <v/>
      </c>
      <c r="T301" s="231" t="str">
        <f>IF(Sheet1!T301 &lt;&gt; 'TO USE'!T301, "Sheet1:"&amp;Sheet1!T301&amp;" vs Sheet2:"&amp;'TO USE'!T301, "")</f>
        <v/>
      </c>
      <c r="U301" s="231" t="str">
        <f>IF(Sheet1!U301 &lt;&gt; 'TO USE'!U301, "Sheet1:"&amp;Sheet1!U301&amp;" vs Sheet2:"&amp;'TO USE'!U301, "")</f>
        <v/>
      </c>
      <c r="V301" s="231" t="str">
        <f>IF(Sheet1!V301 &lt;&gt; 'TO USE'!V301, "Sheet1:"&amp;Sheet1!V301&amp;" vs Sheet2:"&amp;'TO USE'!V301, "")</f>
        <v/>
      </c>
      <c r="W301" s="231" t="str">
        <f>IF(Sheet1!W301 &lt;&gt; 'TO USE'!W301, "Sheet1:"&amp;Sheet1!W301&amp;" vs Sheet2:"&amp;'TO USE'!W301, "")</f>
        <v/>
      </c>
      <c r="X301" s="231" t="str">
        <f>IF(Sheet1!X301 &lt;&gt; 'TO USE'!X301, "Sheet1:"&amp;Sheet1!X301&amp;" vs Sheet2:"&amp;'TO USE'!X301, "")</f>
        <v/>
      </c>
      <c r="Y301" s="231" t="str">
        <f>IF(Sheet1!Y301 &lt;&gt; 'TO USE'!Y301, "Sheet1:"&amp;Sheet1!Y301&amp;" vs Sheet2:"&amp;'TO USE'!Y301, "")</f>
        <v/>
      </c>
      <c r="Z301" s="231" t="str">
        <f>IF(Sheet1!Z301 &lt;&gt; 'TO USE'!Z301, "Sheet1:"&amp;Sheet1!Z301&amp;" vs Sheet2:"&amp;'TO USE'!Z301, "")</f>
        <v/>
      </c>
      <c r="AA301" s="231" t="str">
        <f>IF(Sheet1!AA301 &lt;&gt; 'TO USE'!AA301, "Sheet1:"&amp;Sheet1!AA301&amp;" vs Sheet2:"&amp;'TO USE'!AA301, "")</f>
        <v/>
      </c>
      <c r="AB301" s="231" t="str">
        <f>IF(Sheet1!AB301 &lt;&gt; 'TO USE'!AB301, "Sheet1:"&amp;Sheet1!AB301&amp;" vs Sheet2:"&amp;'TO USE'!AB301, "")</f>
        <v/>
      </c>
      <c r="AC301" s="231" t="str">
        <f>IF(Sheet1!AC301 &lt;&gt; 'TO USE'!AC301, "Sheet1:"&amp;Sheet1!AC301&amp;" vs Sheet2:"&amp;'TO USE'!AC301, "")</f>
        <v/>
      </c>
      <c r="AD301" s="231" t="str">
        <f>IF(Sheet1!AD301 &lt;&gt; 'TO USE'!AD301, "Sheet1:"&amp;Sheet1!AD301&amp;" vs Sheet2:"&amp;'TO USE'!AD301, "")</f>
        <v/>
      </c>
      <c r="AE301" s="231" t="str">
        <f>IF(Sheet1!AE301 &lt;&gt; 'TO USE'!AE301, "Sheet1:"&amp;Sheet1!AE301&amp;" vs Sheet2:"&amp;'TO USE'!AE301, "")</f>
        <v/>
      </c>
      <c r="AF301" s="231" t="str">
        <f>IF(Sheet1!AF301 &lt;&gt; 'TO USE'!AF301, "Sheet1:"&amp;Sheet1!AF301&amp;" vs Sheet2:"&amp;'TO USE'!AF301, "")</f>
        <v/>
      </c>
      <c r="AG301" s="231" t="str">
        <f>IF(Sheet1!AG301 &lt;&gt; 'TO USE'!AG301, "Sheet1:"&amp;Sheet1!AG301&amp;" vs Sheet2:"&amp;'TO USE'!AG301, "")</f>
        <v/>
      </c>
      <c r="AH301" s="231" t="str">
        <f>IF(Sheet1!AH301 &lt;&gt; 'TO USE'!AH301, "Sheet1:"&amp;Sheet1!AH301&amp;" vs Sheet2:"&amp;'TO USE'!AH301, "")</f>
        <v/>
      </c>
      <c r="AI301" s="231" t="str">
        <f>IF(Sheet1!AI301 &lt;&gt; 'TO USE'!AI301, "Sheet1:"&amp;Sheet1!AI301&amp;" vs Sheet2:"&amp;'TO USE'!AI301, "")</f>
        <v/>
      </c>
      <c r="AJ301" s="231" t="str">
        <f>IF(Sheet1!AJ301 &lt;&gt; 'TO USE'!AJ301, "Sheet1:"&amp;Sheet1!AJ301&amp;" vs Sheet2:"&amp;'TO USE'!AJ301, "")</f>
        <v/>
      </c>
      <c r="AK301" s="231" t="str">
        <f>IF(Sheet1!AK301 &lt;&gt; 'TO USE'!AK301, "Sheet1:"&amp;Sheet1!AK301&amp;" vs Sheet2:"&amp;'TO USE'!AK301, "")</f>
        <v/>
      </c>
      <c r="AL301" s="231" t="str">
        <f>IF(Sheet1!AL301 &lt;&gt; 'TO USE'!AL301, "Sheet1:"&amp;Sheet1!AL301&amp;" vs Sheet2:"&amp;'TO USE'!AL301, "")</f>
        <v/>
      </c>
      <c r="AM301" s="231" t="str">
        <f>IF(Sheet1!AM301 &lt;&gt; 'TO USE'!AM301, "Sheet1:"&amp;Sheet1!AM301&amp;" vs Sheet2:"&amp;'TO USE'!AM301, "")</f>
        <v/>
      </c>
      <c r="AN301" s="231" t="str">
        <f>IF(Sheet1!AN301 &lt;&gt; 'TO USE'!AN301, "Sheet1:"&amp;Sheet1!AN301&amp;" vs Sheet2:"&amp;'TO USE'!AN301, "")</f>
        <v/>
      </c>
      <c r="AO301" s="231" t="str">
        <f>IF(Sheet1!AO301 &lt;&gt; 'TO USE'!AO301, "Sheet1:"&amp;Sheet1!AO301&amp;" vs Sheet2:"&amp;'TO USE'!AO301, "")</f>
        <v/>
      </c>
      <c r="AP301" s="231" t="str">
        <f>IF(Sheet1!AP301 &lt;&gt; 'TO USE'!AP301, "Sheet1:"&amp;Sheet1!AP301&amp;" vs Sheet2:"&amp;'TO USE'!AP301, "")</f>
        <v/>
      </c>
      <c r="AQ301" s="231" t="str">
        <f>IF(Sheet1!AQ301 &lt;&gt; 'TO USE'!AQ301, "Sheet1:"&amp;Sheet1!AQ301&amp;" vs Sheet2:"&amp;'TO USE'!AQ301, "")</f>
        <v/>
      </c>
      <c r="AR301" s="231" t="str">
        <f>IF(Sheet1!AR301 &lt;&gt; 'TO USE'!AR301, "Sheet1:"&amp;Sheet1!AR301&amp;" vs Sheet2:"&amp;'TO USE'!AR301, "")</f>
        <v/>
      </c>
      <c r="AS301" s="231" t="str">
        <f>IF(Sheet1!AS301 &lt;&gt; 'TO USE'!AS301, "Sheet1:"&amp;Sheet1!AS301&amp;" vs Sheet2:"&amp;'TO USE'!AS301, "")</f>
        <v/>
      </c>
      <c r="AT301" s="231" t="str">
        <f>IF(Sheet1!AT301 &lt;&gt; 'TO USE'!AT301, "Sheet1:"&amp;Sheet1!AT301&amp;" vs Sheet2:"&amp;'TO USE'!AT301, "")</f>
        <v/>
      </c>
      <c r="AU301" s="231" t="str">
        <f>IF(Sheet1!AU301 &lt;&gt; 'TO USE'!AU301, "Sheet1:"&amp;Sheet1!AU301&amp;" vs Sheet2:"&amp;'TO USE'!AU301, "")</f>
        <v/>
      </c>
      <c r="AV301" s="231" t="str">
        <f>IF(Sheet1!AV301 &lt;&gt; 'TO USE'!AV301, "Sheet1:"&amp;Sheet1!AV301&amp;" vs Sheet2:"&amp;'TO USE'!AV301, "")</f>
        <v/>
      </c>
    </row>
    <row r="302" spans="1:48" ht="19">
      <c r="A302" s="41">
        <v>1098</v>
      </c>
      <c r="B302" s="231" t="str">
        <f>IF(Sheet1!B302 &lt;&gt; 'TO USE'!B302, "Sheet1:"&amp;Sheet1!B302&amp;" vs Sheet2:"&amp;'TO USE'!B302, "")</f>
        <v/>
      </c>
      <c r="C302" s="231" t="str">
        <f>IF(Sheet1!C302 &lt;&gt; 'TO USE'!C302, "Sheet1:"&amp;Sheet1!C302&amp;" vs Sheet2:"&amp;'TO USE'!C302, "")</f>
        <v/>
      </c>
      <c r="D302" s="231" t="str">
        <f>IF(Sheet1!D302 &lt;&gt; 'TO USE'!D302, "Sheet1:"&amp;Sheet1!D302&amp;" vs Sheet2:"&amp;'TO USE'!D302, "")</f>
        <v/>
      </c>
      <c r="E302" s="231" t="str">
        <f>IF(Sheet1!E302 &lt;&gt; 'TO USE'!E302, "Sheet1:"&amp;Sheet1!E302&amp;" vs Sheet2:"&amp;'TO USE'!E302, "")</f>
        <v/>
      </c>
      <c r="F302" s="231" t="str">
        <f>IF(Sheet1!F302 &lt;&gt; 'TO USE'!F302, "Sheet1:"&amp;Sheet1!F302&amp;" vs Sheet2:"&amp;'TO USE'!F302, "")</f>
        <v/>
      </c>
      <c r="G302" s="231" t="str">
        <f>IF(Sheet1!G302 &lt;&gt; 'TO USE'!G302, "Sheet1:"&amp;Sheet1!G302&amp;" vs Sheet2:"&amp;'TO USE'!G302, "")</f>
        <v/>
      </c>
      <c r="H302" s="231" t="str">
        <f>IF(Sheet1!H302 &lt;&gt; 'TO USE'!H302, "Sheet1:"&amp;Sheet1!H302&amp;" vs Sheet2:"&amp;'TO USE'!H302, "")</f>
        <v/>
      </c>
      <c r="I302" s="231" t="str">
        <f>IF(Sheet1!I302 &lt;&gt; 'TO USE'!I302, "Sheet1:"&amp;Sheet1!I302&amp;" vs Sheet2:"&amp;'TO USE'!I302, "")</f>
        <v/>
      </c>
      <c r="J302" s="231" t="str">
        <f>IF(Sheet1!J302 &lt;&gt; 'TO USE'!J302, "Sheet1:"&amp;Sheet1!J302&amp;" vs Sheet2:"&amp;'TO USE'!J302, "")</f>
        <v/>
      </c>
      <c r="K302" s="231" t="str">
        <f>IF(Sheet1!K302 &lt;&gt; 'TO USE'!K302, "Sheet1:"&amp;Sheet1!K302&amp;" vs Sheet2:"&amp;'TO USE'!K302, "")</f>
        <v/>
      </c>
      <c r="L302" s="231" t="str">
        <f>IF(Sheet1!L302 &lt;&gt; 'TO USE'!L302, "Sheet1:"&amp;Sheet1!L302&amp;" vs Sheet2:"&amp;'TO USE'!L302, "")</f>
        <v/>
      </c>
      <c r="M302" s="231" t="str">
        <f>IF(Sheet1!M302 &lt;&gt; 'TO USE'!M302, "Sheet1:"&amp;Sheet1!M302&amp;" vs Sheet2:"&amp;'TO USE'!M302, "")</f>
        <v/>
      </c>
      <c r="N302" s="231" t="str">
        <f>IF(Sheet1!N302 &lt;&gt; 'TO USE'!N302, "Sheet1:"&amp;Sheet1!N302&amp;" vs Sheet2:"&amp;'TO USE'!N302, "")</f>
        <v/>
      </c>
      <c r="O302" s="231" t="str">
        <f>IF(Sheet1!O302 &lt;&gt; 'TO USE'!O302, "Sheet1:"&amp;Sheet1!O302&amp;" vs Sheet2:"&amp;'TO USE'!O302, "")</f>
        <v/>
      </c>
      <c r="P302" s="231" t="str">
        <f>IF(Sheet1!P302 &lt;&gt; 'TO USE'!P302, "Sheet1:"&amp;Sheet1!P302&amp;" vs Sheet2:"&amp;'TO USE'!P302, "")</f>
        <v/>
      </c>
      <c r="Q302" s="231" t="str">
        <f>IF(Sheet1!Q302 &lt;&gt; 'TO USE'!Q302, "Sheet1:"&amp;Sheet1!Q302&amp;" vs Sheet2:"&amp;'TO USE'!Q302, "")</f>
        <v/>
      </c>
      <c r="R302" s="231" t="str">
        <f>IF(Sheet1!R302 &lt;&gt; 'TO USE'!R302, "Sheet1:"&amp;Sheet1!R302&amp;" vs Sheet2:"&amp;'TO USE'!R302, "")</f>
        <v/>
      </c>
      <c r="S302" s="231" t="str">
        <f>IF(Sheet1!S302 &lt;&gt; 'TO USE'!S302, "Sheet1:"&amp;Sheet1!S302&amp;" vs Sheet2:"&amp;'TO USE'!S302, "")</f>
        <v/>
      </c>
      <c r="T302" s="231" t="str">
        <f>IF(Sheet1!T302 &lt;&gt; 'TO USE'!T302, "Sheet1:"&amp;Sheet1!T302&amp;" vs Sheet2:"&amp;'TO USE'!T302, "")</f>
        <v/>
      </c>
      <c r="U302" s="231" t="str">
        <f>IF(Sheet1!U302 &lt;&gt; 'TO USE'!U302, "Sheet1:"&amp;Sheet1!U302&amp;" vs Sheet2:"&amp;'TO USE'!U302, "")</f>
        <v/>
      </c>
      <c r="V302" s="231" t="str">
        <f>IF(Sheet1!V302 &lt;&gt; 'TO USE'!V302, "Sheet1:"&amp;Sheet1!V302&amp;" vs Sheet2:"&amp;'TO USE'!V302, "")</f>
        <v/>
      </c>
      <c r="W302" s="231" t="str">
        <f>IF(Sheet1!W302 &lt;&gt; 'TO USE'!W302, "Sheet1:"&amp;Sheet1!W302&amp;" vs Sheet2:"&amp;'TO USE'!W302, "")</f>
        <v/>
      </c>
      <c r="X302" s="231" t="str">
        <f>IF(Sheet1!X302 &lt;&gt; 'TO USE'!X302, "Sheet1:"&amp;Sheet1!X302&amp;" vs Sheet2:"&amp;'TO USE'!X302, "")</f>
        <v/>
      </c>
      <c r="Y302" s="231" t="str">
        <f>IF(Sheet1!Y302 &lt;&gt; 'TO USE'!Y302, "Sheet1:"&amp;Sheet1!Y302&amp;" vs Sheet2:"&amp;'TO USE'!Y302, "")</f>
        <v/>
      </c>
      <c r="Z302" s="231" t="str">
        <f>IF(Sheet1!Z302 &lt;&gt; 'TO USE'!Z302, "Sheet1:"&amp;Sheet1!Z302&amp;" vs Sheet2:"&amp;'TO USE'!Z302, "")</f>
        <v/>
      </c>
      <c r="AA302" s="231" t="str">
        <f>IF(Sheet1!AA302 &lt;&gt; 'TO USE'!AA302, "Sheet1:"&amp;Sheet1!AA302&amp;" vs Sheet2:"&amp;'TO USE'!AA302, "")</f>
        <v/>
      </c>
      <c r="AB302" s="231" t="str">
        <f>IF(Sheet1!AB302 &lt;&gt; 'TO USE'!AB302, "Sheet1:"&amp;Sheet1!AB302&amp;" vs Sheet2:"&amp;'TO USE'!AB302, "")</f>
        <v/>
      </c>
      <c r="AC302" s="231" t="str">
        <f>IF(Sheet1!AC302 &lt;&gt; 'TO USE'!AC302, "Sheet1:"&amp;Sheet1!AC302&amp;" vs Sheet2:"&amp;'TO USE'!AC302, "")</f>
        <v/>
      </c>
      <c r="AD302" s="231" t="str">
        <f>IF(Sheet1!AD302 &lt;&gt; 'TO USE'!AD302, "Sheet1:"&amp;Sheet1!AD302&amp;" vs Sheet2:"&amp;'TO USE'!AD302, "")</f>
        <v/>
      </c>
      <c r="AE302" s="231" t="str">
        <f>IF(Sheet1!AE302 &lt;&gt; 'TO USE'!AE302, "Sheet1:"&amp;Sheet1!AE302&amp;" vs Sheet2:"&amp;'TO USE'!AE302, "")</f>
        <v/>
      </c>
      <c r="AF302" s="231" t="str">
        <f>IF(Sheet1!AF302 &lt;&gt; 'TO USE'!AF302, "Sheet1:"&amp;Sheet1!AF302&amp;" vs Sheet2:"&amp;'TO USE'!AF302, "")</f>
        <v/>
      </c>
      <c r="AG302" s="231" t="str">
        <f>IF(Sheet1!AG302 &lt;&gt; 'TO USE'!AG302, "Sheet1:"&amp;Sheet1!AG302&amp;" vs Sheet2:"&amp;'TO USE'!AG302, "")</f>
        <v/>
      </c>
      <c r="AH302" s="231" t="str">
        <f>IF(Sheet1!AH302 &lt;&gt; 'TO USE'!AH302, "Sheet1:"&amp;Sheet1!AH302&amp;" vs Sheet2:"&amp;'TO USE'!AH302, "")</f>
        <v/>
      </c>
      <c r="AI302" s="231" t="str">
        <f>IF(Sheet1!AI302 &lt;&gt; 'TO USE'!AI302, "Sheet1:"&amp;Sheet1!AI302&amp;" vs Sheet2:"&amp;'TO USE'!AI302, "")</f>
        <v/>
      </c>
      <c r="AJ302" s="231" t="str">
        <f>IF(Sheet1!AJ302 &lt;&gt; 'TO USE'!AJ302, "Sheet1:"&amp;Sheet1!AJ302&amp;" vs Sheet2:"&amp;'TO USE'!AJ302, "")</f>
        <v/>
      </c>
      <c r="AK302" s="231" t="str">
        <f>IF(Sheet1!AK302 &lt;&gt; 'TO USE'!AK302, "Sheet1:"&amp;Sheet1!AK302&amp;" vs Sheet2:"&amp;'TO USE'!AK302, "")</f>
        <v/>
      </c>
      <c r="AL302" s="231" t="str">
        <f>IF(Sheet1!AL302 &lt;&gt; 'TO USE'!AL302, "Sheet1:"&amp;Sheet1!AL302&amp;" vs Sheet2:"&amp;'TO USE'!AL302, "")</f>
        <v/>
      </c>
      <c r="AM302" s="231" t="str">
        <f>IF(Sheet1!AM302 &lt;&gt; 'TO USE'!AM302, "Sheet1:"&amp;Sheet1!AM302&amp;" vs Sheet2:"&amp;'TO USE'!AM302, "")</f>
        <v/>
      </c>
      <c r="AN302" s="231" t="str">
        <f>IF(Sheet1!AN302 &lt;&gt; 'TO USE'!AN302, "Sheet1:"&amp;Sheet1!AN302&amp;" vs Sheet2:"&amp;'TO USE'!AN302, "")</f>
        <v/>
      </c>
      <c r="AO302" s="231" t="str">
        <f>IF(Sheet1!AO302 &lt;&gt; 'TO USE'!AO302, "Sheet1:"&amp;Sheet1!AO302&amp;" vs Sheet2:"&amp;'TO USE'!AO302, "")</f>
        <v/>
      </c>
      <c r="AP302" s="231" t="str">
        <f>IF(Sheet1!AP302 &lt;&gt; 'TO USE'!AP302, "Sheet1:"&amp;Sheet1!AP302&amp;" vs Sheet2:"&amp;'TO USE'!AP302, "")</f>
        <v/>
      </c>
      <c r="AQ302" s="231" t="str">
        <f>IF(Sheet1!AQ302 &lt;&gt; 'TO USE'!AQ302, "Sheet1:"&amp;Sheet1!AQ302&amp;" vs Sheet2:"&amp;'TO USE'!AQ302, "")</f>
        <v/>
      </c>
      <c r="AR302" s="231" t="str">
        <f>IF(Sheet1!AR302 &lt;&gt; 'TO USE'!AR302, "Sheet1:"&amp;Sheet1!AR302&amp;" vs Sheet2:"&amp;'TO USE'!AR302, "")</f>
        <v/>
      </c>
      <c r="AS302" s="231" t="str">
        <f>IF(Sheet1!AS302 &lt;&gt; 'TO USE'!AS302, "Sheet1:"&amp;Sheet1!AS302&amp;" vs Sheet2:"&amp;'TO USE'!AS302, "")</f>
        <v/>
      </c>
      <c r="AT302" s="231" t="str">
        <f>IF(Sheet1!AT302 &lt;&gt; 'TO USE'!AT302, "Sheet1:"&amp;Sheet1!AT302&amp;" vs Sheet2:"&amp;'TO USE'!AT302, "")</f>
        <v/>
      </c>
      <c r="AU302" s="231" t="str">
        <f>IF(Sheet1!AU302 &lt;&gt; 'TO USE'!AU302, "Sheet1:"&amp;Sheet1!AU302&amp;" vs Sheet2:"&amp;'TO USE'!AU302, "")</f>
        <v/>
      </c>
      <c r="AV302" s="231" t="str">
        <f>IF(Sheet1!AV302 &lt;&gt; 'TO USE'!AV302, "Sheet1:"&amp;Sheet1!AV302&amp;" vs Sheet2:"&amp;'TO USE'!AV302, "")</f>
        <v/>
      </c>
    </row>
    <row r="303" spans="1:48" ht="19">
      <c r="A303" s="41">
        <v>1099</v>
      </c>
      <c r="B303" s="231" t="str">
        <f>IF(Sheet1!B303 &lt;&gt; 'TO USE'!B303, "Sheet1:"&amp;Sheet1!B303&amp;" vs Sheet2:"&amp;'TO USE'!B303, "")</f>
        <v/>
      </c>
      <c r="C303" s="231" t="str">
        <f>IF(Sheet1!C303 &lt;&gt; 'TO USE'!C303, "Sheet1:"&amp;Sheet1!C303&amp;" vs Sheet2:"&amp;'TO USE'!C303, "")</f>
        <v/>
      </c>
      <c r="D303" s="231" t="str">
        <f>IF(Sheet1!D303 &lt;&gt; 'TO USE'!D303, "Sheet1:"&amp;Sheet1!D303&amp;" vs Sheet2:"&amp;'TO USE'!D303, "")</f>
        <v/>
      </c>
      <c r="E303" s="231" t="str">
        <f>IF(Sheet1!E303 &lt;&gt; 'TO USE'!E303, "Sheet1:"&amp;Sheet1!E303&amp;" vs Sheet2:"&amp;'TO USE'!E303, "")</f>
        <v/>
      </c>
      <c r="F303" s="231" t="str">
        <f>IF(Sheet1!F303 &lt;&gt; 'TO USE'!F303, "Sheet1:"&amp;Sheet1!F303&amp;" vs Sheet2:"&amp;'TO USE'!F303, "")</f>
        <v/>
      </c>
      <c r="G303" s="231" t="str">
        <f>IF(Sheet1!G303 &lt;&gt; 'TO USE'!G303, "Sheet1:"&amp;Sheet1!G303&amp;" vs Sheet2:"&amp;'TO USE'!G303, "")</f>
        <v/>
      </c>
      <c r="H303" s="231" t="str">
        <f>IF(Sheet1!H303 &lt;&gt; 'TO USE'!H303, "Sheet1:"&amp;Sheet1!H303&amp;" vs Sheet2:"&amp;'TO USE'!H303, "")</f>
        <v/>
      </c>
      <c r="I303" s="231" t="str">
        <f>IF(Sheet1!I303 &lt;&gt; 'TO USE'!I303, "Sheet1:"&amp;Sheet1!I303&amp;" vs Sheet2:"&amp;'TO USE'!I303, "")</f>
        <v/>
      </c>
      <c r="J303" s="231" t="str">
        <f>IF(Sheet1!J303 &lt;&gt; 'TO USE'!J303, "Sheet1:"&amp;Sheet1!J303&amp;" vs Sheet2:"&amp;'TO USE'!J303, "")</f>
        <v/>
      </c>
      <c r="K303" s="231" t="str">
        <f>IF(Sheet1!K303 &lt;&gt; 'TO USE'!K303, "Sheet1:"&amp;Sheet1!K303&amp;" vs Sheet2:"&amp;'TO USE'!K303, "")</f>
        <v/>
      </c>
      <c r="L303" s="231" t="str">
        <f>IF(Sheet1!L303 &lt;&gt; 'TO USE'!L303, "Sheet1:"&amp;Sheet1!L303&amp;" vs Sheet2:"&amp;'TO USE'!L303, "")</f>
        <v/>
      </c>
      <c r="M303" s="231" t="str">
        <f>IF(Sheet1!M303 &lt;&gt; 'TO USE'!M303, "Sheet1:"&amp;Sheet1!M303&amp;" vs Sheet2:"&amp;'TO USE'!M303, "")</f>
        <v/>
      </c>
      <c r="N303" s="231" t="str">
        <f>IF(Sheet1!N303 &lt;&gt; 'TO USE'!N303, "Sheet1:"&amp;Sheet1!N303&amp;" vs Sheet2:"&amp;'TO USE'!N303, "")</f>
        <v/>
      </c>
      <c r="O303" s="231" t="str">
        <f>IF(Sheet1!O303 &lt;&gt; 'TO USE'!O303, "Sheet1:"&amp;Sheet1!O303&amp;" vs Sheet2:"&amp;'TO USE'!O303, "")</f>
        <v/>
      </c>
      <c r="P303" s="231" t="str">
        <f>IF(Sheet1!P303 &lt;&gt; 'TO USE'!P303, "Sheet1:"&amp;Sheet1!P303&amp;" vs Sheet2:"&amp;'TO USE'!P303, "")</f>
        <v/>
      </c>
      <c r="Q303" s="231" t="str">
        <f>IF(Sheet1!Q303 &lt;&gt; 'TO USE'!Q303, "Sheet1:"&amp;Sheet1!Q303&amp;" vs Sheet2:"&amp;'TO USE'!Q303, "")</f>
        <v/>
      </c>
      <c r="R303" s="231" t="str">
        <f>IF(Sheet1!R303 &lt;&gt; 'TO USE'!R303, "Sheet1:"&amp;Sheet1!R303&amp;" vs Sheet2:"&amp;'TO USE'!R303, "")</f>
        <v/>
      </c>
      <c r="S303" s="231" t="str">
        <f>IF(Sheet1!S303 &lt;&gt; 'TO USE'!S303, "Sheet1:"&amp;Sheet1!S303&amp;" vs Sheet2:"&amp;'TO USE'!S303, "")</f>
        <v/>
      </c>
      <c r="T303" s="231" t="str">
        <f>IF(Sheet1!T303 &lt;&gt; 'TO USE'!T303, "Sheet1:"&amp;Sheet1!T303&amp;" vs Sheet2:"&amp;'TO USE'!T303, "")</f>
        <v/>
      </c>
      <c r="U303" s="231" t="str">
        <f>IF(Sheet1!U303 &lt;&gt; 'TO USE'!U303, "Sheet1:"&amp;Sheet1!U303&amp;" vs Sheet2:"&amp;'TO USE'!U303, "")</f>
        <v/>
      </c>
      <c r="V303" s="231" t="str">
        <f>IF(Sheet1!V303 &lt;&gt; 'TO USE'!V303, "Sheet1:"&amp;Sheet1!V303&amp;" vs Sheet2:"&amp;'TO USE'!V303, "")</f>
        <v/>
      </c>
      <c r="W303" s="231" t="str">
        <f>IF(Sheet1!W303 &lt;&gt; 'TO USE'!W303, "Sheet1:"&amp;Sheet1!W303&amp;" vs Sheet2:"&amp;'TO USE'!W303, "")</f>
        <v/>
      </c>
      <c r="X303" s="231" t="str">
        <f>IF(Sheet1!X303 &lt;&gt; 'TO USE'!X303, "Sheet1:"&amp;Sheet1!X303&amp;" vs Sheet2:"&amp;'TO USE'!X303, "")</f>
        <v/>
      </c>
      <c r="Y303" s="231" t="str">
        <f>IF(Sheet1!Y303 &lt;&gt; 'TO USE'!Y303, "Sheet1:"&amp;Sheet1!Y303&amp;" vs Sheet2:"&amp;'TO USE'!Y303, "")</f>
        <v/>
      </c>
      <c r="Z303" s="231" t="str">
        <f>IF(Sheet1!Z303 &lt;&gt; 'TO USE'!Z303, "Sheet1:"&amp;Sheet1!Z303&amp;" vs Sheet2:"&amp;'TO USE'!Z303, "")</f>
        <v/>
      </c>
      <c r="AA303" s="231" t="str">
        <f>IF(Sheet1!AA303 &lt;&gt; 'TO USE'!AA303, "Sheet1:"&amp;Sheet1!AA303&amp;" vs Sheet2:"&amp;'TO USE'!AA303, "")</f>
        <v/>
      </c>
      <c r="AB303" s="231" t="str">
        <f>IF(Sheet1!AB303 &lt;&gt; 'TO USE'!AB303, "Sheet1:"&amp;Sheet1!AB303&amp;" vs Sheet2:"&amp;'TO USE'!AB303, "")</f>
        <v/>
      </c>
      <c r="AC303" s="231" t="str">
        <f>IF(Sheet1!AC303 &lt;&gt; 'TO USE'!AC303, "Sheet1:"&amp;Sheet1!AC303&amp;" vs Sheet2:"&amp;'TO USE'!AC303, "")</f>
        <v/>
      </c>
      <c r="AD303" s="231" t="str">
        <f>IF(Sheet1!AD303 &lt;&gt; 'TO USE'!AD303, "Sheet1:"&amp;Sheet1!AD303&amp;" vs Sheet2:"&amp;'TO USE'!AD303, "")</f>
        <v/>
      </c>
      <c r="AE303" s="231" t="str">
        <f>IF(Sheet1!AE303 &lt;&gt; 'TO USE'!AE303, "Sheet1:"&amp;Sheet1!AE303&amp;" vs Sheet2:"&amp;'TO USE'!AE303, "")</f>
        <v/>
      </c>
      <c r="AF303" s="231" t="str">
        <f>IF(Sheet1!AF303 &lt;&gt; 'TO USE'!AF303, "Sheet1:"&amp;Sheet1!AF303&amp;" vs Sheet2:"&amp;'TO USE'!AF303, "")</f>
        <v/>
      </c>
      <c r="AG303" s="231" t="str">
        <f>IF(Sheet1!AG303 &lt;&gt; 'TO USE'!AG303, "Sheet1:"&amp;Sheet1!AG303&amp;" vs Sheet2:"&amp;'TO USE'!AG303, "")</f>
        <v/>
      </c>
      <c r="AH303" s="231" t="str">
        <f>IF(Sheet1!AH303 &lt;&gt; 'TO USE'!AH303, "Sheet1:"&amp;Sheet1!AH303&amp;" vs Sheet2:"&amp;'TO USE'!AH303, "")</f>
        <v/>
      </c>
      <c r="AI303" s="231" t="str">
        <f>IF(Sheet1!AI303 &lt;&gt; 'TO USE'!AI303, "Sheet1:"&amp;Sheet1!AI303&amp;" vs Sheet2:"&amp;'TO USE'!AI303, "")</f>
        <v/>
      </c>
      <c r="AJ303" s="231" t="str">
        <f>IF(Sheet1!AJ303 &lt;&gt; 'TO USE'!AJ303, "Sheet1:"&amp;Sheet1!AJ303&amp;" vs Sheet2:"&amp;'TO USE'!AJ303, "")</f>
        <v/>
      </c>
      <c r="AK303" s="231" t="str">
        <f>IF(Sheet1!AK303 &lt;&gt; 'TO USE'!AK303, "Sheet1:"&amp;Sheet1!AK303&amp;" vs Sheet2:"&amp;'TO USE'!AK303, "")</f>
        <v/>
      </c>
      <c r="AL303" s="231" t="str">
        <f>IF(Sheet1!AL303 &lt;&gt; 'TO USE'!AL303, "Sheet1:"&amp;Sheet1!AL303&amp;" vs Sheet2:"&amp;'TO USE'!AL303, "")</f>
        <v/>
      </c>
      <c r="AM303" s="231" t="str">
        <f>IF(Sheet1!AM303 &lt;&gt; 'TO USE'!AM303, "Sheet1:"&amp;Sheet1!AM303&amp;" vs Sheet2:"&amp;'TO USE'!AM303, "")</f>
        <v/>
      </c>
      <c r="AN303" s="231" t="str">
        <f>IF(Sheet1!AN303 &lt;&gt; 'TO USE'!AN303, "Sheet1:"&amp;Sheet1!AN303&amp;" vs Sheet2:"&amp;'TO USE'!AN303, "")</f>
        <v/>
      </c>
      <c r="AO303" s="231" t="str">
        <f>IF(Sheet1!AO303 &lt;&gt; 'TO USE'!AO303, "Sheet1:"&amp;Sheet1!AO303&amp;" vs Sheet2:"&amp;'TO USE'!AO303, "")</f>
        <v/>
      </c>
      <c r="AP303" s="231" t="str">
        <f>IF(Sheet1!AP303 &lt;&gt; 'TO USE'!AP303, "Sheet1:"&amp;Sheet1!AP303&amp;" vs Sheet2:"&amp;'TO USE'!AP303, "")</f>
        <v/>
      </c>
      <c r="AQ303" s="231" t="str">
        <f>IF(Sheet1!AQ303 &lt;&gt; 'TO USE'!AQ303, "Sheet1:"&amp;Sheet1!AQ303&amp;" vs Sheet2:"&amp;'TO USE'!AQ303, "")</f>
        <v/>
      </c>
      <c r="AR303" s="231" t="str">
        <f>IF(Sheet1!AR303 &lt;&gt; 'TO USE'!AR303, "Sheet1:"&amp;Sheet1!AR303&amp;" vs Sheet2:"&amp;'TO USE'!AR303, "")</f>
        <v/>
      </c>
      <c r="AS303" s="231" t="str">
        <f>IF(Sheet1!AS303 &lt;&gt; 'TO USE'!AS303, "Sheet1:"&amp;Sheet1!AS303&amp;" vs Sheet2:"&amp;'TO USE'!AS303, "")</f>
        <v/>
      </c>
      <c r="AT303" s="231" t="str">
        <f>IF(Sheet1!AT303 &lt;&gt; 'TO USE'!AT303, "Sheet1:"&amp;Sheet1!AT303&amp;" vs Sheet2:"&amp;'TO USE'!AT303, "")</f>
        <v/>
      </c>
      <c r="AU303" s="231" t="str">
        <f>IF(Sheet1!AU303 &lt;&gt; 'TO USE'!AU303, "Sheet1:"&amp;Sheet1!AU303&amp;" vs Sheet2:"&amp;'TO USE'!AU303, "")</f>
        <v/>
      </c>
      <c r="AV303" s="231" t="str">
        <f>IF(Sheet1!AV303 &lt;&gt; 'TO USE'!AV303, "Sheet1:"&amp;Sheet1!AV303&amp;" vs Sheet2:"&amp;'TO USE'!AV303, "")</f>
        <v/>
      </c>
    </row>
    <row r="304" spans="1:48" ht="19">
      <c r="A304" s="39">
        <v>1100</v>
      </c>
      <c r="B304" s="231" t="str">
        <f>IF(Sheet1!B304 &lt;&gt; 'TO USE'!B304, "Sheet1:"&amp;Sheet1!B304&amp;" vs Sheet2:"&amp;'TO USE'!B304, "")</f>
        <v/>
      </c>
      <c r="C304" s="231" t="str">
        <f>IF(Sheet1!C304 &lt;&gt; 'TO USE'!C304, "Sheet1:"&amp;Sheet1!C304&amp;" vs Sheet2:"&amp;'TO USE'!C304, "")</f>
        <v/>
      </c>
      <c r="D304" s="231" t="str">
        <f>IF(Sheet1!D304 &lt;&gt; 'TO USE'!D304, "Sheet1:"&amp;Sheet1!D304&amp;" vs Sheet2:"&amp;'TO USE'!D304, "")</f>
        <v/>
      </c>
      <c r="E304" s="231" t="str">
        <f>IF(Sheet1!E304 &lt;&gt; 'TO USE'!E304, "Sheet1:"&amp;Sheet1!E304&amp;" vs Sheet2:"&amp;'TO USE'!E304, "")</f>
        <v/>
      </c>
      <c r="F304" s="231" t="str">
        <f>IF(Sheet1!F304 &lt;&gt; 'TO USE'!F304, "Sheet1:"&amp;Sheet1!F304&amp;" vs Sheet2:"&amp;'TO USE'!F304, "")</f>
        <v/>
      </c>
      <c r="G304" s="231" t="str">
        <f>IF(Sheet1!G304 &lt;&gt; 'TO USE'!G304, "Sheet1:"&amp;Sheet1!G304&amp;" vs Sheet2:"&amp;'TO USE'!G304, "")</f>
        <v/>
      </c>
      <c r="H304" s="231" t="str">
        <f>IF(Sheet1!H304 &lt;&gt; 'TO USE'!H304, "Sheet1:"&amp;Sheet1!H304&amp;" vs Sheet2:"&amp;'TO USE'!H304, "")</f>
        <v/>
      </c>
      <c r="I304" s="231" t="str">
        <f>IF(Sheet1!I304 &lt;&gt; 'TO USE'!I304, "Sheet1:"&amp;Sheet1!I304&amp;" vs Sheet2:"&amp;'TO USE'!I304, "")</f>
        <v/>
      </c>
      <c r="J304" s="231" t="str">
        <f>IF(Sheet1!J304 &lt;&gt; 'TO USE'!J304, "Sheet1:"&amp;Sheet1!J304&amp;" vs Sheet2:"&amp;'TO USE'!J304, "")</f>
        <v/>
      </c>
      <c r="K304" s="231" t="str">
        <f>IF(Sheet1!K304 &lt;&gt; 'TO USE'!K304, "Sheet1:"&amp;Sheet1!K304&amp;" vs Sheet2:"&amp;'TO USE'!K304, "")</f>
        <v/>
      </c>
      <c r="L304" s="231" t="str">
        <f>IF(Sheet1!L304 &lt;&gt; 'TO USE'!L304, "Sheet1:"&amp;Sheet1!L304&amp;" vs Sheet2:"&amp;'TO USE'!L304, "")</f>
        <v/>
      </c>
      <c r="M304" s="231" t="str">
        <f>IF(Sheet1!M304 &lt;&gt; 'TO USE'!M304, "Sheet1:"&amp;Sheet1!M304&amp;" vs Sheet2:"&amp;'TO USE'!M304, "")</f>
        <v/>
      </c>
      <c r="N304" s="231" t="str">
        <f>IF(Sheet1!N304 &lt;&gt; 'TO USE'!N304, "Sheet1:"&amp;Sheet1!N304&amp;" vs Sheet2:"&amp;'TO USE'!N304, "")</f>
        <v/>
      </c>
      <c r="O304" s="231" t="str">
        <f>IF(Sheet1!O304 &lt;&gt; 'TO USE'!O304, "Sheet1:"&amp;Sheet1!O304&amp;" vs Sheet2:"&amp;'TO USE'!O304, "")</f>
        <v/>
      </c>
      <c r="P304" s="231" t="str">
        <f>IF(Sheet1!P304 &lt;&gt; 'TO USE'!P304, "Sheet1:"&amp;Sheet1!P304&amp;" vs Sheet2:"&amp;'TO USE'!P304, "")</f>
        <v/>
      </c>
      <c r="Q304" s="231" t="str">
        <f>IF(Sheet1!Q304 &lt;&gt; 'TO USE'!Q304, "Sheet1:"&amp;Sheet1!Q304&amp;" vs Sheet2:"&amp;'TO USE'!Q304, "")</f>
        <v/>
      </c>
      <c r="R304" s="231" t="str">
        <f>IF(Sheet1!R304 &lt;&gt; 'TO USE'!R304, "Sheet1:"&amp;Sheet1!R304&amp;" vs Sheet2:"&amp;'TO USE'!R304, "")</f>
        <v/>
      </c>
      <c r="S304" s="231" t="str">
        <f>IF(Sheet1!S304 &lt;&gt; 'TO USE'!S304, "Sheet1:"&amp;Sheet1!S304&amp;" vs Sheet2:"&amp;'TO USE'!S304, "")</f>
        <v/>
      </c>
      <c r="T304" s="231" t="str">
        <f>IF(Sheet1!T304 &lt;&gt; 'TO USE'!T304, "Sheet1:"&amp;Sheet1!T304&amp;" vs Sheet2:"&amp;'TO USE'!T304, "")</f>
        <v/>
      </c>
      <c r="U304" s="231" t="str">
        <f>IF(Sheet1!U304 &lt;&gt; 'TO USE'!U304, "Sheet1:"&amp;Sheet1!U304&amp;" vs Sheet2:"&amp;'TO USE'!U304, "")</f>
        <v/>
      </c>
      <c r="V304" s="231" t="str">
        <f>IF(Sheet1!V304 &lt;&gt; 'TO USE'!V304, "Sheet1:"&amp;Sheet1!V304&amp;" vs Sheet2:"&amp;'TO USE'!V304, "")</f>
        <v/>
      </c>
      <c r="W304" s="231" t="str">
        <f>IF(Sheet1!W304 &lt;&gt; 'TO USE'!W304, "Sheet1:"&amp;Sheet1!W304&amp;" vs Sheet2:"&amp;'TO USE'!W304, "")</f>
        <v/>
      </c>
      <c r="X304" s="231" t="str">
        <f>IF(Sheet1!X304 &lt;&gt; 'TO USE'!X304, "Sheet1:"&amp;Sheet1!X304&amp;" vs Sheet2:"&amp;'TO USE'!X304, "")</f>
        <v/>
      </c>
      <c r="Y304" s="231" t="str">
        <f>IF(Sheet1!Y304 &lt;&gt; 'TO USE'!Y304, "Sheet1:"&amp;Sheet1!Y304&amp;" vs Sheet2:"&amp;'TO USE'!Y304, "")</f>
        <v/>
      </c>
      <c r="Z304" s="231" t="str">
        <f>IF(Sheet1!Z304 &lt;&gt; 'TO USE'!Z304, "Sheet1:"&amp;Sheet1!Z304&amp;" vs Sheet2:"&amp;'TO USE'!Z304, "")</f>
        <v/>
      </c>
      <c r="AA304" s="231" t="str">
        <f>IF(Sheet1!AA304 &lt;&gt; 'TO USE'!AA304, "Sheet1:"&amp;Sheet1!AA304&amp;" vs Sheet2:"&amp;'TO USE'!AA304, "")</f>
        <v/>
      </c>
      <c r="AB304" s="231" t="str">
        <f>IF(Sheet1!AB304 &lt;&gt; 'TO USE'!AB304, "Sheet1:"&amp;Sheet1!AB304&amp;" vs Sheet2:"&amp;'TO USE'!AB304, "")</f>
        <v/>
      </c>
      <c r="AC304" s="231" t="str">
        <f>IF(Sheet1!AC304 &lt;&gt; 'TO USE'!AC304, "Sheet1:"&amp;Sheet1!AC304&amp;" vs Sheet2:"&amp;'TO USE'!AC304, "")</f>
        <v/>
      </c>
      <c r="AD304" s="231" t="str">
        <f>IF(Sheet1!AD304 &lt;&gt; 'TO USE'!AD304, "Sheet1:"&amp;Sheet1!AD304&amp;" vs Sheet2:"&amp;'TO USE'!AD304, "")</f>
        <v/>
      </c>
      <c r="AE304" s="231" t="str">
        <f>IF(Sheet1!AE304 &lt;&gt; 'TO USE'!AE304, "Sheet1:"&amp;Sheet1!AE304&amp;" vs Sheet2:"&amp;'TO USE'!AE304, "")</f>
        <v/>
      </c>
      <c r="AF304" s="231" t="str">
        <f>IF(Sheet1!AF304 &lt;&gt; 'TO USE'!AF304, "Sheet1:"&amp;Sheet1!AF304&amp;" vs Sheet2:"&amp;'TO USE'!AF304, "")</f>
        <v/>
      </c>
      <c r="AG304" s="231" t="str">
        <f>IF(Sheet1!AG304 &lt;&gt; 'TO USE'!AG304, "Sheet1:"&amp;Sheet1!AG304&amp;" vs Sheet2:"&amp;'TO USE'!AG304, "")</f>
        <v/>
      </c>
      <c r="AH304" s="231" t="str">
        <f>IF(Sheet1!AH304 &lt;&gt; 'TO USE'!AH304, "Sheet1:"&amp;Sheet1!AH304&amp;" vs Sheet2:"&amp;'TO USE'!AH304, "")</f>
        <v/>
      </c>
      <c r="AI304" s="231" t="str">
        <f>IF(Sheet1!AI304 &lt;&gt; 'TO USE'!AI304, "Sheet1:"&amp;Sheet1!AI304&amp;" vs Sheet2:"&amp;'TO USE'!AI304, "")</f>
        <v/>
      </c>
      <c r="AJ304" s="231" t="str">
        <f>IF(Sheet1!AJ304 &lt;&gt; 'TO USE'!AJ304, "Sheet1:"&amp;Sheet1!AJ304&amp;" vs Sheet2:"&amp;'TO USE'!AJ304, "")</f>
        <v/>
      </c>
      <c r="AK304" s="231" t="str">
        <f>IF(Sheet1!AK304 &lt;&gt; 'TO USE'!AK304, "Sheet1:"&amp;Sheet1!AK304&amp;" vs Sheet2:"&amp;'TO USE'!AK304, "")</f>
        <v/>
      </c>
      <c r="AL304" s="231" t="str">
        <f>IF(Sheet1!AL304 &lt;&gt; 'TO USE'!AL304, "Sheet1:"&amp;Sheet1!AL304&amp;" vs Sheet2:"&amp;'TO USE'!AL304, "")</f>
        <v/>
      </c>
      <c r="AM304" s="231" t="str">
        <f>IF(Sheet1!AM304 &lt;&gt; 'TO USE'!AM304, "Sheet1:"&amp;Sheet1!AM304&amp;" vs Sheet2:"&amp;'TO USE'!AM304, "")</f>
        <v/>
      </c>
      <c r="AN304" s="231" t="str">
        <f>IF(Sheet1!AN304 &lt;&gt; 'TO USE'!AN304, "Sheet1:"&amp;Sheet1!AN304&amp;" vs Sheet2:"&amp;'TO USE'!AN304, "")</f>
        <v/>
      </c>
      <c r="AO304" s="231" t="str">
        <f>IF(Sheet1!AO304 &lt;&gt; 'TO USE'!AO304, "Sheet1:"&amp;Sheet1!AO304&amp;" vs Sheet2:"&amp;'TO USE'!AO304, "")</f>
        <v/>
      </c>
      <c r="AP304" s="231" t="str">
        <f>IF(Sheet1!AP304 &lt;&gt; 'TO USE'!AP304, "Sheet1:"&amp;Sheet1!AP304&amp;" vs Sheet2:"&amp;'TO USE'!AP304, "")</f>
        <v/>
      </c>
      <c r="AQ304" s="231" t="str">
        <f>IF(Sheet1!AQ304 &lt;&gt; 'TO USE'!AQ304, "Sheet1:"&amp;Sheet1!AQ304&amp;" vs Sheet2:"&amp;'TO USE'!AQ304, "")</f>
        <v/>
      </c>
      <c r="AR304" s="231" t="str">
        <f>IF(Sheet1!AR304 &lt;&gt; 'TO USE'!AR304, "Sheet1:"&amp;Sheet1!AR304&amp;" vs Sheet2:"&amp;'TO USE'!AR304, "")</f>
        <v/>
      </c>
      <c r="AS304" s="231" t="str">
        <f>IF(Sheet1!AS304 &lt;&gt; 'TO USE'!AS304, "Sheet1:"&amp;Sheet1!AS304&amp;" vs Sheet2:"&amp;'TO USE'!AS304, "")</f>
        <v/>
      </c>
      <c r="AT304" s="231" t="str">
        <f>IF(Sheet1!AT304 &lt;&gt; 'TO USE'!AT304, "Sheet1:"&amp;Sheet1!AT304&amp;" vs Sheet2:"&amp;'TO USE'!AT304, "")</f>
        <v/>
      </c>
      <c r="AU304" s="231" t="str">
        <f>IF(Sheet1!AU304 &lt;&gt; 'TO USE'!AU304, "Sheet1:"&amp;Sheet1!AU304&amp;" vs Sheet2:"&amp;'TO USE'!AU304, "")</f>
        <v/>
      </c>
      <c r="AV304" s="231" t="str">
        <f>IF(Sheet1!AV304 &lt;&gt; 'TO USE'!AV304, "Sheet1:"&amp;Sheet1!AV304&amp;" vs Sheet2:"&amp;'TO USE'!AV304, "")</f>
        <v/>
      </c>
    </row>
    <row r="305" spans="1:48" ht="19">
      <c r="A305" s="41">
        <v>1101</v>
      </c>
      <c r="B305" s="231" t="str">
        <f>IF(Sheet1!B305 &lt;&gt; 'TO USE'!B305, "Sheet1:"&amp;Sheet1!B305&amp;" vs Sheet2:"&amp;'TO USE'!B305, "")</f>
        <v/>
      </c>
      <c r="C305" s="231" t="str">
        <f>IF(Sheet1!C305 &lt;&gt; 'TO USE'!C305, "Sheet1:"&amp;Sheet1!C305&amp;" vs Sheet2:"&amp;'TO USE'!C305, "")</f>
        <v/>
      </c>
      <c r="D305" s="231" t="str">
        <f>IF(Sheet1!D305 &lt;&gt; 'TO USE'!D305, "Sheet1:"&amp;Sheet1!D305&amp;" vs Sheet2:"&amp;'TO USE'!D305, "")</f>
        <v/>
      </c>
      <c r="E305" s="231" t="str">
        <f>IF(Sheet1!E305 &lt;&gt; 'TO USE'!E305, "Sheet1:"&amp;Sheet1!E305&amp;" vs Sheet2:"&amp;'TO USE'!E305, "")</f>
        <v/>
      </c>
      <c r="F305" s="231" t="str">
        <f>IF(Sheet1!F305 &lt;&gt; 'TO USE'!F305, "Sheet1:"&amp;Sheet1!F305&amp;" vs Sheet2:"&amp;'TO USE'!F305, "")</f>
        <v/>
      </c>
      <c r="G305" s="231" t="str">
        <f>IF(Sheet1!G305 &lt;&gt; 'TO USE'!G305, "Sheet1:"&amp;Sheet1!G305&amp;" vs Sheet2:"&amp;'TO USE'!G305, "")</f>
        <v/>
      </c>
      <c r="H305" s="231" t="str">
        <f>IF(Sheet1!H305 &lt;&gt; 'TO USE'!H305, "Sheet1:"&amp;Sheet1!H305&amp;" vs Sheet2:"&amp;'TO USE'!H305, "")</f>
        <v/>
      </c>
      <c r="I305" s="231" t="str">
        <f>IF(Sheet1!I305 &lt;&gt; 'TO USE'!I305, "Sheet1:"&amp;Sheet1!I305&amp;" vs Sheet2:"&amp;'TO USE'!I305, "")</f>
        <v/>
      </c>
      <c r="J305" s="231" t="str">
        <f>IF(Sheet1!J305 &lt;&gt; 'TO USE'!J305, "Sheet1:"&amp;Sheet1!J305&amp;" vs Sheet2:"&amp;'TO USE'!J305, "")</f>
        <v/>
      </c>
      <c r="K305" s="231" t="str">
        <f>IF(Sheet1!K305 &lt;&gt; 'TO USE'!K305, "Sheet1:"&amp;Sheet1!K305&amp;" vs Sheet2:"&amp;'TO USE'!K305, "")</f>
        <v/>
      </c>
      <c r="L305" s="231" t="str">
        <f>IF(Sheet1!L305 &lt;&gt; 'TO USE'!L305, "Sheet1:"&amp;Sheet1!L305&amp;" vs Sheet2:"&amp;'TO USE'!L305, "")</f>
        <v/>
      </c>
      <c r="M305" s="231" t="str">
        <f>IF(Sheet1!M305 &lt;&gt; 'TO USE'!M305, "Sheet1:"&amp;Sheet1!M305&amp;" vs Sheet2:"&amp;'TO USE'!M305, "")</f>
        <v/>
      </c>
      <c r="N305" s="231" t="str">
        <f>IF(Sheet1!N305 &lt;&gt; 'TO USE'!N305, "Sheet1:"&amp;Sheet1!N305&amp;" vs Sheet2:"&amp;'TO USE'!N305, "")</f>
        <v/>
      </c>
      <c r="O305" s="231" t="str">
        <f>IF(Sheet1!O305 &lt;&gt; 'TO USE'!O305, "Sheet1:"&amp;Sheet1!O305&amp;" vs Sheet2:"&amp;'TO USE'!O305, "")</f>
        <v/>
      </c>
      <c r="P305" s="231" t="str">
        <f>IF(Sheet1!P305 &lt;&gt; 'TO USE'!P305, "Sheet1:"&amp;Sheet1!P305&amp;" vs Sheet2:"&amp;'TO USE'!P305, "")</f>
        <v/>
      </c>
      <c r="Q305" s="231" t="str">
        <f>IF(Sheet1!Q305 &lt;&gt; 'TO USE'!Q305, "Sheet1:"&amp;Sheet1!Q305&amp;" vs Sheet2:"&amp;'TO USE'!Q305, "")</f>
        <v/>
      </c>
      <c r="R305" s="231" t="str">
        <f>IF(Sheet1!R305 &lt;&gt; 'TO USE'!R305, "Sheet1:"&amp;Sheet1!R305&amp;" vs Sheet2:"&amp;'TO USE'!R305, "")</f>
        <v/>
      </c>
      <c r="S305" s="231" t="str">
        <f>IF(Sheet1!S305 &lt;&gt; 'TO USE'!S305, "Sheet1:"&amp;Sheet1!S305&amp;" vs Sheet2:"&amp;'TO USE'!S305, "")</f>
        <v/>
      </c>
      <c r="T305" s="231" t="str">
        <f>IF(Sheet1!T305 &lt;&gt; 'TO USE'!T305, "Sheet1:"&amp;Sheet1!T305&amp;" vs Sheet2:"&amp;'TO USE'!T305, "")</f>
        <v/>
      </c>
      <c r="U305" s="231" t="str">
        <f>IF(Sheet1!U305 &lt;&gt; 'TO USE'!U305, "Sheet1:"&amp;Sheet1!U305&amp;" vs Sheet2:"&amp;'TO USE'!U305, "")</f>
        <v/>
      </c>
      <c r="V305" s="231" t="str">
        <f>IF(Sheet1!V305 &lt;&gt; 'TO USE'!V305, "Sheet1:"&amp;Sheet1!V305&amp;" vs Sheet2:"&amp;'TO USE'!V305, "")</f>
        <v/>
      </c>
      <c r="W305" s="231" t="str">
        <f>IF(Sheet1!W305 &lt;&gt; 'TO USE'!W305, "Sheet1:"&amp;Sheet1!W305&amp;" vs Sheet2:"&amp;'TO USE'!W305, "")</f>
        <v/>
      </c>
      <c r="X305" s="231" t="str">
        <f>IF(Sheet1!X305 &lt;&gt; 'TO USE'!X305, "Sheet1:"&amp;Sheet1!X305&amp;" vs Sheet2:"&amp;'TO USE'!X305, "")</f>
        <v/>
      </c>
      <c r="Y305" s="231" t="str">
        <f>IF(Sheet1!Y305 &lt;&gt; 'TO USE'!Y305, "Sheet1:"&amp;Sheet1!Y305&amp;" vs Sheet2:"&amp;'TO USE'!Y305, "")</f>
        <v/>
      </c>
      <c r="Z305" s="231" t="str">
        <f>IF(Sheet1!Z305 &lt;&gt; 'TO USE'!Z305, "Sheet1:"&amp;Sheet1!Z305&amp;" vs Sheet2:"&amp;'TO USE'!Z305, "")</f>
        <v/>
      </c>
      <c r="AA305" s="231" t="str">
        <f>IF(Sheet1!AA305 &lt;&gt; 'TO USE'!AA305, "Sheet1:"&amp;Sheet1!AA305&amp;" vs Sheet2:"&amp;'TO USE'!AA305, "")</f>
        <v/>
      </c>
      <c r="AB305" s="231" t="str">
        <f>IF(Sheet1!AB305 &lt;&gt; 'TO USE'!AB305, "Sheet1:"&amp;Sheet1!AB305&amp;" vs Sheet2:"&amp;'TO USE'!AB305, "")</f>
        <v/>
      </c>
      <c r="AC305" s="231" t="str">
        <f>IF(Sheet1!AC305 &lt;&gt; 'TO USE'!AC305, "Sheet1:"&amp;Sheet1!AC305&amp;" vs Sheet2:"&amp;'TO USE'!AC305, "")</f>
        <v/>
      </c>
      <c r="AD305" s="231" t="str">
        <f>IF(Sheet1!AD305 &lt;&gt; 'TO USE'!AD305, "Sheet1:"&amp;Sheet1!AD305&amp;" vs Sheet2:"&amp;'TO USE'!AD305, "")</f>
        <v/>
      </c>
      <c r="AE305" s="231" t="str">
        <f>IF(Sheet1!AE305 &lt;&gt; 'TO USE'!AE305, "Sheet1:"&amp;Sheet1!AE305&amp;" vs Sheet2:"&amp;'TO USE'!AE305, "")</f>
        <v/>
      </c>
      <c r="AF305" s="231" t="str">
        <f>IF(Sheet1!AF305 &lt;&gt; 'TO USE'!AF305, "Sheet1:"&amp;Sheet1!AF305&amp;" vs Sheet2:"&amp;'TO USE'!AF305, "")</f>
        <v/>
      </c>
      <c r="AG305" s="231" t="str">
        <f>IF(Sheet1!AG305 &lt;&gt; 'TO USE'!AG305, "Sheet1:"&amp;Sheet1!AG305&amp;" vs Sheet2:"&amp;'TO USE'!AG305, "")</f>
        <v/>
      </c>
      <c r="AH305" s="231" t="str">
        <f>IF(Sheet1!AH305 &lt;&gt; 'TO USE'!AH305, "Sheet1:"&amp;Sheet1!AH305&amp;" vs Sheet2:"&amp;'TO USE'!AH305, "")</f>
        <v/>
      </c>
      <c r="AI305" s="231" t="str">
        <f>IF(Sheet1!AI305 &lt;&gt; 'TO USE'!AI305, "Sheet1:"&amp;Sheet1!AI305&amp;" vs Sheet2:"&amp;'TO USE'!AI305, "")</f>
        <v/>
      </c>
      <c r="AJ305" s="231" t="str">
        <f>IF(Sheet1!AJ305 &lt;&gt; 'TO USE'!AJ305, "Sheet1:"&amp;Sheet1!AJ305&amp;" vs Sheet2:"&amp;'TO USE'!AJ305, "")</f>
        <v/>
      </c>
      <c r="AK305" s="231" t="str">
        <f>IF(Sheet1!AK305 &lt;&gt; 'TO USE'!AK305, "Sheet1:"&amp;Sheet1!AK305&amp;" vs Sheet2:"&amp;'TO USE'!AK305, "")</f>
        <v/>
      </c>
      <c r="AL305" s="231" t="str">
        <f>IF(Sheet1!AL305 &lt;&gt; 'TO USE'!AL305, "Sheet1:"&amp;Sheet1!AL305&amp;" vs Sheet2:"&amp;'TO USE'!AL305, "")</f>
        <v/>
      </c>
      <c r="AM305" s="231" t="str">
        <f>IF(Sheet1!AM305 &lt;&gt; 'TO USE'!AM305, "Sheet1:"&amp;Sheet1!AM305&amp;" vs Sheet2:"&amp;'TO USE'!AM305, "")</f>
        <v/>
      </c>
      <c r="AN305" s="231" t="str">
        <f>IF(Sheet1!AN305 &lt;&gt; 'TO USE'!AN305, "Sheet1:"&amp;Sheet1!AN305&amp;" vs Sheet2:"&amp;'TO USE'!AN305, "")</f>
        <v/>
      </c>
      <c r="AO305" s="231" t="str">
        <f>IF(Sheet1!AO305 &lt;&gt; 'TO USE'!AO305, "Sheet1:"&amp;Sheet1!AO305&amp;" vs Sheet2:"&amp;'TO USE'!AO305, "")</f>
        <v/>
      </c>
      <c r="AP305" s="231" t="str">
        <f>IF(Sheet1!AP305 &lt;&gt; 'TO USE'!AP305, "Sheet1:"&amp;Sheet1!AP305&amp;" vs Sheet2:"&amp;'TO USE'!AP305, "")</f>
        <v/>
      </c>
      <c r="AQ305" s="231" t="str">
        <f>IF(Sheet1!AQ305 &lt;&gt; 'TO USE'!AQ305, "Sheet1:"&amp;Sheet1!AQ305&amp;" vs Sheet2:"&amp;'TO USE'!AQ305, "")</f>
        <v/>
      </c>
      <c r="AR305" s="231" t="str">
        <f>IF(Sheet1!AR305 &lt;&gt; 'TO USE'!AR305, "Sheet1:"&amp;Sheet1!AR305&amp;" vs Sheet2:"&amp;'TO USE'!AR305, "")</f>
        <v/>
      </c>
      <c r="AS305" s="231" t="str">
        <f>IF(Sheet1!AS305 &lt;&gt; 'TO USE'!AS305, "Sheet1:"&amp;Sheet1!AS305&amp;" vs Sheet2:"&amp;'TO USE'!AS305, "")</f>
        <v/>
      </c>
      <c r="AT305" s="231" t="str">
        <f>IF(Sheet1!AT305 &lt;&gt; 'TO USE'!AT305, "Sheet1:"&amp;Sheet1!AT305&amp;" vs Sheet2:"&amp;'TO USE'!AT305, "")</f>
        <v/>
      </c>
      <c r="AU305" s="231" t="str">
        <f>IF(Sheet1!AU305 &lt;&gt; 'TO USE'!AU305, "Sheet1:"&amp;Sheet1!AU305&amp;" vs Sheet2:"&amp;'TO USE'!AU305, "")</f>
        <v/>
      </c>
      <c r="AV305" s="231" t="str">
        <f>IF(Sheet1!AV305 &lt;&gt; 'TO USE'!AV305, "Sheet1:"&amp;Sheet1!AV305&amp;" vs Sheet2:"&amp;'TO USE'!AV305, "")</f>
        <v/>
      </c>
    </row>
    <row r="306" spans="1:48" ht="19">
      <c r="A306" s="41">
        <v>1102</v>
      </c>
      <c r="B306" s="231" t="str">
        <f>IF(Sheet1!B306 &lt;&gt; 'TO USE'!B306, "Sheet1:"&amp;Sheet1!B306&amp;" vs Sheet2:"&amp;'TO USE'!B306, "")</f>
        <v/>
      </c>
      <c r="C306" s="231" t="str">
        <f>IF(Sheet1!C306 &lt;&gt; 'TO USE'!C306, "Sheet1:"&amp;Sheet1!C306&amp;" vs Sheet2:"&amp;'TO USE'!C306, "")</f>
        <v/>
      </c>
      <c r="D306" s="231" t="str">
        <f>IF(Sheet1!D306 &lt;&gt; 'TO USE'!D306, "Sheet1:"&amp;Sheet1!D306&amp;" vs Sheet2:"&amp;'TO USE'!D306, "")</f>
        <v/>
      </c>
      <c r="E306" s="231" t="str">
        <f>IF(Sheet1!E306 &lt;&gt; 'TO USE'!E306, "Sheet1:"&amp;Sheet1!E306&amp;" vs Sheet2:"&amp;'TO USE'!E306, "")</f>
        <v/>
      </c>
      <c r="F306" s="231" t="str">
        <f>IF(Sheet1!F306 &lt;&gt; 'TO USE'!F306, "Sheet1:"&amp;Sheet1!F306&amp;" vs Sheet2:"&amp;'TO USE'!F306, "")</f>
        <v/>
      </c>
      <c r="G306" s="231" t="str">
        <f>IF(Sheet1!G306 &lt;&gt; 'TO USE'!G306, "Sheet1:"&amp;Sheet1!G306&amp;" vs Sheet2:"&amp;'TO USE'!G306, "")</f>
        <v/>
      </c>
      <c r="H306" s="231" t="str">
        <f>IF(Sheet1!H306 &lt;&gt; 'TO USE'!H306, "Sheet1:"&amp;Sheet1!H306&amp;" vs Sheet2:"&amp;'TO USE'!H306, "")</f>
        <v/>
      </c>
      <c r="I306" s="231" t="str">
        <f>IF(Sheet1!I306 &lt;&gt; 'TO USE'!I306, "Sheet1:"&amp;Sheet1!I306&amp;" vs Sheet2:"&amp;'TO USE'!I306, "")</f>
        <v/>
      </c>
      <c r="J306" s="231" t="str">
        <f>IF(Sheet1!J306 &lt;&gt; 'TO USE'!J306, "Sheet1:"&amp;Sheet1!J306&amp;" vs Sheet2:"&amp;'TO USE'!J306, "")</f>
        <v/>
      </c>
      <c r="K306" s="231" t="str">
        <f>IF(Sheet1!K306 &lt;&gt; 'TO USE'!K306, "Sheet1:"&amp;Sheet1!K306&amp;" vs Sheet2:"&amp;'TO USE'!K306, "")</f>
        <v/>
      </c>
      <c r="L306" s="231" t="str">
        <f>IF(Sheet1!L306 &lt;&gt; 'TO USE'!L306, "Sheet1:"&amp;Sheet1!L306&amp;" vs Sheet2:"&amp;'TO USE'!L306, "")</f>
        <v/>
      </c>
      <c r="M306" s="231" t="str">
        <f>IF(Sheet1!M306 &lt;&gt; 'TO USE'!M306, "Sheet1:"&amp;Sheet1!M306&amp;" vs Sheet2:"&amp;'TO USE'!M306, "")</f>
        <v/>
      </c>
      <c r="N306" s="231" t="str">
        <f>IF(Sheet1!N306 &lt;&gt; 'TO USE'!N306, "Sheet1:"&amp;Sheet1!N306&amp;" vs Sheet2:"&amp;'TO USE'!N306, "")</f>
        <v/>
      </c>
      <c r="O306" s="231" t="str">
        <f>IF(Sheet1!O306 &lt;&gt; 'TO USE'!O306, "Sheet1:"&amp;Sheet1!O306&amp;" vs Sheet2:"&amp;'TO USE'!O306, "")</f>
        <v/>
      </c>
      <c r="P306" s="231" t="str">
        <f>IF(Sheet1!P306 &lt;&gt; 'TO USE'!P306, "Sheet1:"&amp;Sheet1!P306&amp;" vs Sheet2:"&amp;'TO USE'!P306, "")</f>
        <v/>
      </c>
      <c r="Q306" s="231" t="str">
        <f>IF(Sheet1!Q306 &lt;&gt; 'TO USE'!Q306, "Sheet1:"&amp;Sheet1!Q306&amp;" vs Sheet2:"&amp;'TO USE'!Q306, "")</f>
        <v/>
      </c>
      <c r="R306" s="231" t="str">
        <f>IF(Sheet1!R306 &lt;&gt; 'TO USE'!R306, "Sheet1:"&amp;Sheet1!R306&amp;" vs Sheet2:"&amp;'TO USE'!R306, "")</f>
        <v/>
      </c>
      <c r="S306" s="231" t="str">
        <f>IF(Sheet1!S306 &lt;&gt; 'TO USE'!S306, "Sheet1:"&amp;Sheet1!S306&amp;" vs Sheet2:"&amp;'TO USE'!S306, "")</f>
        <v/>
      </c>
      <c r="T306" s="231" t="str">
        <f>IF(Sheet1!T306 &lt;&gt; 'TO USE'!T306, "Sheet1:"&amp;Sheet1!T306&amp;" vs Sheet2:"&amp;'TO USE'!T306, "")</f>
        <v/>
      </c>
      <c r="U306" s="231" t="str">
        <f>IF(Sheet1!U306 &lt;&gt; 'TO USE'!U306, "Sheet1:"&amp;Sheet1!U306&amp;" vs Sheet2:"&amp;'TO USE'!U306, "")</f>
        <v/>
      </c>
      <c r="V306" s="231" t="str">
        <f>IF(Sheet1!V306 &lt;&gt; 'TO USE'!V306, "Sheet1:"&amp;Sheet1!V306&amp;" vs Sheet2:"&amp;'TO USE'!V306, "")</f>
        <v/>
      </c>
      <c r="W306" s="231" t="str">
        <f>IF(Sheet1!W306 &lt;&gt; 'TO USE'!W306, "Sheet1:"&amp;Sheet1!W306&amp;" vs Sheet2:"&amp;'TO USE'!W306, "")</f>
        <v/>
      </c>
      <c r="X306" s="231" t="str">
        <f>IF(Sheet1!X306 &lt;&gt; 'TO USE'!X306, "Sheet1:"&amp;Sheet1!X306&amp;" vs Sheet2:"&amp;'TO USE'!X306, "")</f>
        <v/>
      </c>
      <c r="Y306" s="231" t="str">
        <f>IF(Sheet1!Y306 &lt;&gt; 'TO USE'!Y306, "Sheet1:"&amp;Sheet1!Y306&amp;" vs Sheet2:"&amp;'TO USE'!Y306, "")</f>
        <v/>
      </c>
      <c r="Z306" s="231" t="str">
        <f>IF(Sheet1!Z306 &lt;&gt; 'TO USE'!Z306, "Sheet1:"&amp;Sheet1!Z306&amp;" vs Sheet2:"&amp;'TO USE'!Z306, "")</f>
        <v/>
      </c>
      <c r="AA306" s="231" t="str">
        <f>IF(Sheet1!AA306 &lt;&gt; 'TO USE'!AA306, "Sheet1:"&amp;Sheet1!AA306&amp;" vs Sheet2:"&amp;'TO USE'!AA306, "")</f>
        <v/>
      </c>
      <c r="AB306" s="231" t="str">
        <f>IF(Sheet1!AB306 &lt;&gt; 'TO USE'!AB306, "Sheet1:"&amp;Sheet1!AB306&amp;" vs Sheet2:"&amp;'TO USE'!AB306, "")</f>
        <v/>
      </c>
      <c r="AC306" s="231" t="str">
        <f>IF(Sheet1!AC306 &lt;&gt; 'TO USE'!AC306, "Sheet1:"&amp;Sheet1!AC306&amp;" vs Sheet2:"&amp;'TO USE'!AC306, "")</f>
        <v/>
      </c>
      <c r="AD306" s="231" t="str">
        <f>IF(Sheet1!AD306 &lt;&gt; 'TO USE'!AD306, "Sheet1:"&amp;Sheet1!AD306&amp;" vs Sheet2:"&amp;'TO USE'!AD306, "")</f>
        <v/>
      </c>
      <c r="AE306" s="231" t="str">
        <f>IF(Sheet1!AE306 &lt;&gt; 'TO USE'!AE306, "Sheet1:"&amp;Sheet1!AE306&amp;" vs Sheet2:"&amp;'TO USE'!AE306, "")</f>
        <v/>
      </c>
      <c r="AF306" s="231" t="str">
        <f>IF(Sheet1!AF306 &lt;&gt; 'TO USE'!AF306, "Sheet1:"&amp;Sheet1!AF306&amp;" vs Sheet2:"&amp;'TO USE'!AF306, "")</f>
        <v/>
      </c>
      <c r="AG306" s="231" t="str">
        <f>IF(Sheet1!AG306 &lt;&gt; 'TO USE'!AG306, "Sheet1:"&amp;Sheet1!AG306&amp;" vs Sheet2:"&amp;'TO USE'!AG306, "")</f>
        <v/>
      </c>
      <c r="AH306" s="231" t="str">
        <f>IF(Sheet1!AH306 &lt;&gt; 'TO USE'!AH306, "Sheet1:"&amp;Sheet1!AH306&amp;" vs Sheet2:"&amp;'TO USE'!AH306, "")</f>
        <v/>
      </c>
      <c r="AI306" s="231" t="str">
        <f>IF(Sheet1!AI306 &lt;&gt; 'TO USE'!AI306, "Sheet1:"&amp;Sheet1!AI306&amp;" vs Sheet2:"&amp;'TO USE'!AI306, "")</f>
        <v/>
      </c>
      <c r="AJ306" s="231" t="str">
        <f>IF(Sheet1!AJ306 &lt;&gt; 'TO USE'!AJ306, "Sheet1:"&amp;Sheet1!AJ306&amp;" vs Sheet2:"&amp;'TO USE'!AJ306, "")</f>
        <v/>
      </c>
      <c r="AK306" s="231" t="str">
        <f>IF(Sheet1!AK306 &lt;&gt; 'TO USE'!AK306, "Sheet1:"&amp;Sheet1!AK306&amp;" vs Sheet2:"&amp;'TO USE'!AK306, "")</f>
        <v/>
      </c>
      <c r="AL306" s="231" t="str">
        <f>IF(Sheet1!AL306 &lt;&gt; 'TO USE'!AL306, "Sheet1:"&amp;Sheet1!AL306&amp;" vs Sheet2:"&amp;'TO USE'!AL306, "")</f>
        <v/>
      </c>
      <c r="AM306" s="231" t="str">
        <f>IF(Sheet1!AM306 &lt;&gt; 'TO USE'!AM306, "Sheet1:"&amp;Sheet1!AM306&amp;" vs Sheet2:"&amp;'TO USE'!AM306, "")</f>
        <v/>
      </c>
      <c r="AN306" s="231" t="str">
        <f>IF(Sheet1!AN306 &lt;&gt; 'TO USE'!AN306, "Sheet1:"&amp;Sheet1!AN306&amp;" vs Sheet2:"&amp;'TO USE'!AN306, "")</f>
        <v/>
      </c>
      <c r="AO306" s="231" t="str">
        <f>IF(Sheet1!AO306 &lt;&gt; 'TO USE'!AO306, "Sheet1:"&amp;Sheet1!AO306&amp;" vs Sheet2:"&amp;'TO USE'!AO306, "")</f>
        <v/>
      </c>
      <c r="AP306" s="231" t="str">
        <f>IF(Sheet1!AP306 &lt;&gt; 'TO USE'!AP306, "Sheet1:"&amp;Sheet1!AP306&amp;" vs Sheet2:"&amp;'TO USE'!AP306, "")</f>
        <v/>
      </c>
      <c r="AQ306" s="231" t="str">
        <f>IF(Sheet1!AQ306 &lt;&gt; 'TO USE'!AQ306, "Sheet1:"&amp;Sheet1!AQ306&amp;" vs Sheet2:"&amp;'TO USE'!AQ306, "")</f>
        <v/>
      </c>
      <c r="AR306" s="231" t="str">
        <f>IF(Sheet1!AR306 &lt;&gt; 'TO USE'!AR306, "Sheet1:"&amp;Sheet1!AR306&amp;" vs Sheet2:"&amp;'TO USE'!AR306, "")</f>
        <v/>
      </c>
      <c r="AS306" s="231" t="str">
        <f>IF(Sheet1!AS306 &lt;&gt; 'TO USE'!AS306, "Sheet1:"&amp;Sheet1!AS306&amp;" vs Sheet2:"&amp;'TO USE'!AS306, "")</f>
        <v/>
      </c>
      <c r="AT306" s="231" t="str">
        <f>IF(Sheet1!AT306 &lt;&gt; 'TO USE'!AT306, "Sheet1:"&amp;Sheet1!AT306&amp;" vs Sheet2:"&amp;'TO USE'!AT306, "")</f>
        <v/>
      </c>
      <c r="AU306" s="231" t="str">
        <f>IF(Sheet1!AU306 &lt;&gt; 'TO USE'!AU306, "Sheet1:"&amp;Sheet1!AU306&amp;" vs Sheet2:"&amp;'TO USE'!AU306, "")</f>
        <v/>
      </c>
      <c r="AV306" s="231" t="str">
        <f>IF(Sheet1!AV306 &lt;&gt; 'TO USE'!AV306, "Sheet1:"&amp;Sheet1!AV306&amp;" vs Sheet2:"&amp;'TO USE'!AV306, "")</f>
        <v/>
      </c>
    </row>
    <row r="307" spans="1:48" ht="19">
      <c r="A307" s="39">
        <v>1103</v>
      </c>
      <c r="B307" s="231" t="str">
        <f>IF(Sheet1!B307 &lt;&gt; 'TO USE'!B307, "Sheet1:"&amp;Sheet1!B307&amp;" vs Sheet2:"&amp;'TO USE'!B307, "")</f>
        <v/>
      </c>
      <c r="C307" s="231" t="str">
        <f>IF(Sheet1!C307 &lt;&gt; 'TO USE'!C307, "Sheet1:"&amp;Sheet1!C307&amp;" vs Sheet2:"&amp;'TO USE'!C307, "")</f>
        <v/>
      </c>
      <c r="D307" s="231" t="str">
        <f>IF(Sheet1!D307 &lt;&gt; 'TO USE'!D307, "Sheet1:"&amp;Sheet1!D307&amp;" vs Sheet2:"&amp;'TO USE'!D307, "")</f>
        <v/>
      </c>
      <c r="E307" s="231" t="str">
        <f>IF(Sheet1!E307 &lt;&gt; 'TO USE'!E307, "Sheet1:"&amp;Sheet1!E307&amp;" vs Sheet2:"&amp;'TO USE'!E307, "")</f>
        <v/>
      </c>
      <c r="F307" s="231" t="str">
        <f>IF(Sheet1!F307 &lt;&gt; 'TO USE'!F307, "Sheet1:"&amp;Sheet1!F307&amp;" vs Sheet2:"&amp;'TO USE'!F307, "")</f>
        <v/>
      </c>
      <c r="G307" s="231" t="str">
        <f>IF(Sheet1!G307 &lt;&gt; 'TO USE'!G307, "Sheet1:"&amp;Sheet1!G307&amp;" vs Sheet2:"&amp;'TO USE'!G307, "")</f>
        <v/>
      </c>
      <c r="H307" s="231" t="str">
        <f>IF(Sheet1!H307 &lt;&gt; 'TO USE'!H307, "Sheet1:"&amp;Sheet1!H307&amp;" vs Sheet2:"&amp;'TO USE'!H307, "")</f>
        <v/>
      </c>
      <c r="I307" s="231" t="str">
        <f>IF(Sheet1!I307 &lt;&gt; 'TO USE'!I307, "Sheet1:"&amp;Sheet1!I307&amp;" vs Sheet2:"&amp;'TO USE'!I307, "")</f>
        <v/>
      </c>
      <c r="J307" s="231" t="str">
        <f>IF(Sheet1!J307 &lt;&gt; 'TO USE'!J307, "Sheet1:"&amp;Sheet1!J307&amp;" vs Sheet2:"&amp;'TO USE'!J307, "")</f>
        <v/>
      </c>
      <c r="K307" s="231" t="str">
        <f>IF(Sheet1!K307 &lt;&gt; 'TO USE'!K307, "Sheet1:"&amp;Sheet1!K307&amp;" vs Sheet2:"&amp;'TO USE'!K307, "")</f>
        <v/>
      </c>
      <c r="L307" s="231" t="str">
        <f>IF(Sheet1!L307 &lt;&gt; 'TO USE'!L307, "Sheet1:"&amp;Sheet1!L307&amp;" vs Sheet2:"&amp;'TO USE'!L307, "")</f>
        <v/>
      </c>
      <c r="M307" s="231" t="str">
        <f>IF(Sheet1!M307 &lt;&gt; 'TO USE'!M307, "Sheet1:"&amp;Sheet1!M307&amp;" vs Sheet2:"&amp;'TO USE'!M307, "")</f>
        <v/>
      </c>
      <c r="N307" s="231" t="str">
        <f>IF(Sheet1!N307 &lt;&gt; 'TO USE'!N307, "Sheet1:"&amp;Sheet1!N307&amp;" vs Sheet2:"&amp;'TO USE'!N307, "")</f>
        <v/>
      </c>
      <c r="O307" s="231" t="str">
        <f>IF(Sheet1!O307 &lt;&gt; 'TO USE'!O307, "Sheet1:"&amp;Sheet1!O307&amp;" vs Sheet2:"&amp;'TO USE'!O307, "")</f>
        <v/>
      </c>
      <c r="P307" s="231" t="str">
        <f>IF(Sheet1!P307 &lt;&gt; 'TO USE'!P307, "Sheet1:"&amp;Sheet1!P307&amp;" vs Sheet2:"&amp;'TO USE'!P307, "")</f>
        <v/>
      </c>
      <c r="Q307" s="231" t="str">
        <f>IF(Sheet1!Q307 &lt;&gt; 'TO USE'!Q307, "Sheet1:"&amp;Sheet1!Q307&amp;" vs Sheet2:"&amp;'TO USE'!Q307, "")</f>
        <v/>
      </c>
      <c r="R307" s="231" t="str">
        <f>IF(Sheet1!R307 &lt;&gt; 'TO USE'!R307, "Sheet1:"&amp;Sheet1!R307&amp;" vs Sheet2:"&amp;'TO USE'!R307, "")</f>
        <v/>
      </c>
      <c r="S307" s="231" t="str">
        <f>IF(Sheet1!S307 &lt;&gt; 'TO USE'!S307, "Sheet1:"&amp;Sheet1!S307&amp;" vs Sheet2:"&amp;'TO USE'!S307, "")</f>
        <v/>
      </c>
      <c r="T307" s="231" t="str">
        <f>IF(Sheet1!T307 &lt;&gt; 'TO USE'!T307, "Sheet1:"&amp;Sheet1!T307&amp;" vs Sheet2:"&amp;'TO USE'!T307, "")</f>
        <v/>
      </c>
      <c r="U307" s="231" t="str">
        <f>IF(Sheet1!U307 &lt;&gt; 'TO USE'!U307, "Sheet1:"&amp;Sheet1!U307&amp;" vs Sheet2:"&amp;'TO USE'!U307, "")</f>
        <v/>
      </c>
      <c r="V307" s="231" t="str">
        <f>IF(Sheet1!V307 &lt;&gt; 'TO USE'!V307, "Sheet1:"&amp;Sheet1!V307&amp;" vs Sheet2:"&amp;'TO USE'!V307, "")</f>
        <v/>
      </c>
      <c r="W307" s="231" t="str">
        <f>IF(Sheet1!W307 &lt;&gt; 'TO USE'!W307, "Sheet1:"&amp;Sheet1!W307&amp;" vs Sheet2:"&amp;'TO USE'!W307, "")</f>
        <v/>
      </c>
      <c r="X307" s="231" t="str">
        <f>IF(Sheet1!X307 &lt;&gt; 'TO USE'!X307, "Sheet1:"&amp;Sheet1!X307&amp;" vs Sheet2:"&amp;'TO USE'!X307, "")</f>
        <v/>
      </c>
      <c r="Y307" s="231" t="str">
        <f>IF(Sheet1!Y307 &lt;&gt; 'TO USE'!Y307, "Sheet1:"&amp;Sheet1!Y307&amp;" vs Sheet2:"&amp;'TO USE'!Y307, "")</f>
        <v/>
      </c>
      <c r="Z307" s="231" t="str">
        <f>IF(Sheet1!Z307 &lt;&gt; 'TO USE'!Z307, "Sheet1:"&amp;Sheet1!Z307&amp;" vs Sheet2:"&amp;'TO USE'!Z307, "")</f>
        <v/>
      </c>
      <c r="AA307" s="231" t="str">
        <f>IF(Sheet1!AA307 &lt;&gt; 'TO USE'!AA307, "Sheet1:"&amp;Sheet1!AA307&amp;" vs Sheet2:"&amp;'TO USE'!AA307, "")</f>
        <v/>
      </c>
      <c r="AB307" s="231" t="str">
        <f>IF(Sheet1!AB307 &lt;&gt; 'TO USE'!AB307, "Sheet1:"&amp;Sheet1!AB307&amp;" vs Sheet2:"&amp;'TO USE'!AB307, "")</f>
        <v/>
      </c>
      <c r="AC307" s="231" t="str">
        <f>IF(Sheet1!AC307 &lt;&gt; 'TO USE'!AC307, "Sheet1:"&amp;Sheet1!AC307&amp;" vs Sheet2:"&amp;'TO USE'!AC307, "")</f>
        <v/>
      </c>
      <c r="AD307" s="231" t="str">
        <f>IF(Sheet1!AD307 &lt;&gt; 'TO USE'!AD307, "Sheet1:"&amp;Sheet1!AD307&amp;" vs Sheet2:"&amp;'TO USE'!AD307, "")</f>
        <v/>
      </c>
      <c r="AE307" s="231" t="str">
        <f>IF(Sheet1!AE307 &lt;&gt; 'TO USE'!AE307, "Sheet1:"&amp;Sheet1!AE307&amp;" vs Sheet2:"&amp;'TO USE'!AE307, "")</f>
        <v/>
      </c>
      <c r="AF307" s="231" t="str">
        <f>IF(Sheet1!AF307 &lt;&gt; 'TO USE'!AF307, "Sheet1:"&amp;Sheet1!AF307&amp;" vs Sheet2:"&amp;'TO USE'!AF307, "")</f>
        <v/>
      </c>
      <c r="AG307" s="231" t="str">
        <f>IF(Sheet1!AG307 &lt;&gt; 'TO USE'!AG307, "Sheet1:"&amp;Sheet1!AG307&amp;" vs Sheet2:"&amp;'TO USE'!AG307, "")</f>
        <v/>
      </c>
      <c r="AH307" s="231" t="str">
        <f>IF(Sheet1!AH307 &lt;&gt; 'TO USE'!AH307, "Sheet1:"&amp;Sheet1!AH307&amp;" vs Sheet2:"&amp;'TO USE'!AH307, "")</f>
        <v/>
      </c>
      <c r="AI307" s="231" t="str">
        <f>IF(Sheet1!AI307 &lt;&gt; 'TO USE'!AI307, "Sheet1:"&amp;Sheet1!AI307&amp;" vs Sheet2:"&amp;'TO USE'!AI307, "")</f>
        <v/>
      </c>
      <c r="AJ307" s="231" t="str">
        <f>IF(Sheet1!AJ307 &lt;&gt; 'TO USE'!AJ307, "Sheet1:"&amp;Sheet1!AJ307&amp;" vs Sheet2:"&amp;'TO USE'!AJ307, "")</f>
        <v/>
      </c>
      <c r="AK307" s="231" t="str">
        <f>IF(Sheet1!AK307 &lt;&gt; 'TO USE'!AK307, "Sheet1:"&amp;Sheet1!AK307&amp;" vs Sheet2:"&amp;'TO USE'!AK307, "")</f>
        <v/>
      </c>
      <c r="AL307" s="231" t="str">
        <f>IF(Sheet1!AL307 &lt;&gt; 'TO USE'!AL307, "Sheet1:"&amp;Sheet1!AL307&amp;" vs Sheet2:"&amp;'TO USE'!AL307, "")</f>
        <v/>
      </c>
      <c r="AM307" s="231" t="str">
        <f>IF(Sheet1!AM307 &lt;&gt; 'TO USE'!AM307, "Sheet1:"&amp;Sheet1!AM307&amp;" vs Sheet2:"&amp;'TO USE'!AM307, "")</f>
        <v/>
      </c>
      <c r="AN307" s="231" t="str">
        <f>IF(Sheet1!AN307 &lt;&gt; 'TO USE'!AN307, "Sheet1:"&amp;Sheet1!AN307&amp;" vs Sheet2:"&amp;'TO USE'!AN307, "")</f>
        <v/>
      </c>
      <c r="AO307" s="231" t="str">
        <f>IF(Sheet1!AO307 &lt;&gt; 'TO USE'!AO307, "Sheet1:"&amp;Sheet1!AO307&amp;" vs Sheet2:"&amp;'TO USE'!AO307, "")</f>
        <v/>
      </c>
      <c r="AP307" s="231" t="str">
        <f>IF(Sheet1!AP307 &lt;&gt; 'TO USE'!AP307, "Sheet1:"&amp;Sheet1!AP307&amp;" vs Sheet2:"&amp;'TO USE'!AP307, "")</f>
        <v/>
      </c>
      <c r="AQ307" s="231" t="str">
        <f>IF(Sheet1!AQ307 &lt;&gt; 'TO USE'!AQ307, "Sheet1:"&amp;Sheet1!AQ307&amp;" vs Sheet2:"&amp;'TO USE'!AQ307, "")</f>
        <v/>
      </c>
      <c r="AR307" s="231" t="str">
        <f>IF(Sheet1!AR307 &lt;&gt; 'TO USE'!AR307, "Sheet1:"&amp;Sheet1!AR307&amp;" vs Sheet2:"&amp;'TO USE'!AR307, "")</f>
        <v/>
      </c>
      <c r="AS307" s="231" t="str">
        <f>IF(Sheet1!AS307 &lt;&gt; 'TO USE'!AS307, "Sheet1:"&amp;Sheet1!AS307&amp;" vs Sheet2:"&amp;'TO USE'!AS307, "")</f>
        <v/>
      </c>
      <c r="AT307" s="231" t="str">
        <f>IF(Sheet1!AT307 &lt;&gt; 'TO USE'!AT307, "Sheet1:"&amp;Sheet1!AT307&amp;" vs Sheet2:"&amp;'TO USE'!AT307, "")</f>
        <v/>
      </c>
      <c r="AU307" s="231" t="str">
        <f>IF(Sheet1!AU307 &lt;&gt; 'TO USE'!AU307, "Sheet1:"&amp;Sheet1!AU307&amp;" vs Sheet2:"&amp;'TO USE'!AU307, "")</f>
        <v/>
      </c>
      <c r="AV307" s="231" t="str">
        <f>IF(Sheet1!AV307 &lt;&gt; 'TO USE'!AV307, "Sheet1:"&amp;Sheet1!AV307&amp;" vs Sheet2:"&amp;'TO USE'!AV307, "")</f>
        <v/>
      </c>
    </row>
    <row r="308" spans="1:48" ht="19">
      <c r="A308" s="194">
        <v>1104</v>
      </c>
      <c r="B308" s="231" t="str">
        <f>IF(Sheet1!B308 &lt;&gt; 'TO USE'!B308, "Sheet1:"&amp;Sheet1!B308&amp;" vs Sheet2:"&amp;'TO USE'!B308, "")</f>
        <v xml:space="preserve">Sheet1:https://ClinicalTrials.gov/show/NCT03582163 vs Sheet2:https://ClinicalTrials.gov/show/NCT03582163 </v>
      </c>
      <c r="C308" s="231" t="str">
        <f>IF(Sheet1!C308 &lt;&gt; 'TO USE'!C308, "Sheet1:"&amp;Sheet1!C308&amp;" vs Sheet2:"&amp;'TO USE'!C308, "")</f>
        <v/>
      </c>
      <c r="D308" s="231" t="str">
        <f>IF(Sheet1!D308 &lt;&gt; 'TO USE'!D308, "Sheet1:"&amp;Sheet1!D308&amp;" vs Sheet2:"&amp;'TO USE'!D308, "")</f>
        <v/>
      </c>
      <c r="E308" s="231" t="str">
        <f>IF(Sheet1!E308 &lt;&gt; 'TO USE'!E308, "Sheet1:"&amp;Sheet1!E308&amp;" vs Sheet2:"&amp;'TO USE'!E308, "")</f>
        <v/>
      </c>
      <c r="F308" s="231" t="str">
        <f>IF(Sheet1!F308 &lt;&gt; 'TO USE'!F308, "Sheet1:"&amp;Sheet1!F308&amp;" vs Sheet2:"&amp;'TO USE'!F308, "")</f>
        <v/>
      </c>
      <c r="G308" s="231" t="str">
        <f>IF(Sheet1!G308 &lt;&gt; 'TO USE'!G308, "Sheet1:"&amp;Sheet1!G308&amp;" vs Sheet2:"&amp;'TO USE'!G308, "")</f>
        <v/>
      </c>
      <c r="H308" s="231" t="str">
        <f>IF(Sheet1!H308 &lt;&gt; 'TO USE'!H308, "Sheet1:"&amp;Sheet1!H308&amp;" vs Sheet2:"&amp;'TO USE'!H308, "")</f>
        <v/>
      </c>
      <c r="I308" s="231" t="str">
        <f>IF(Sheet1!I308 &lt;&gt; 'TO USE'!I308, "Sheet1:"&amp;Sheet1!I308&amp;" vs Sheet2:"&amp;'TO USE'!I308, "")</f>
        <v/>
      </c>
      <c r="J308" s="231" t="str">
        <f>IF(Sheet1!J308 &lt;&gt; 'TO USE'!J308, "Sheet1:"&amp;Sheet1!J308&amp;" vs Sheet2:"&amp;'TO USE'!J308, "")</f>
        <v/>
      </c>
      <c r="K308" s="231" t="str">
        <f>IF(Sheet1!K308 &lt;&gt; 'TO USE'!K308, "Sheet1:"&amp;Sheet1!K308&amp;" vs Sheet2:"&amp;'TO USE'!K308, "")</f>
        <v/>
      </c>
      <c r="L308" s="231" t="str">
        <f>IF(Sheet1!L308 &lt;&gt; 'TO USE'!L308, "Sheet1:"&amp;Sheet1!L308&amp;" vs Sheet2:"&amp;'TO USE'!L308, "")</f>
        <v/>
      </c>
      <c r="M308" s="231" t="str">
        <f>IF(Sheet1!M308 &lt;&gt; 'TO USE'!M308, "Sheet1:"&amp;Sheet1!M308&amp;" vs Sheet2:"&amp;'TO USE'!M308, "")</f>
        <v/>
      </c>
      <c r="N308" s="231" t="str">
        <f>IF(Sheet1!N308 &lt;&gt; 'TO USE'!N308, "Sheet1:"&amp;Sheet1!N308&amp;" vs Sheet2:"&amp;'TO USE'!N308, "")</f>
        <v/>
      </c>
      <c r="O308" s="231" t="str">
        <f>IF(Sheet1!O308 &lt;&gt; 'TO USE'!O308, "Sheet1:"&amp;Sheet1!O308&amp;" vs Sheet2:"&amp;'TO USE'!O308, "")</f>
        <v/>
      </c>
      <c r="P308" s="231" t="str">
        <f>IF(Sheet1!P308 &lt;&gt; 'TO USE'!P308, "Sheet1:"&amp;Sheet1!P308&amp;" vs Sheet2:"&amp;'TO USE'!P308, "")</f>
        <v/>
      </c>
      <c r="Q308" s="231" t="str">
        <f>IF(Sheet1!Q308 &lt;&gt; 'TO USE'!Q308, "Sheet1:"&amp;Sheet1!Q308&amp;" vs Sheet2:"&amp;'TO USE'!Q308, "")</f>
        <v/>
      </c>
      <c r="R308" s="231" t="str">
        <f>IF(Sheet1!R308 &lt;&gt; 'TO USE'!R308, "Sheet1:"&amp;Sheet1!R308&amp;" vs Sheet2:"&amp;'TO USE'!R308, "")</f>
        <v/>
      </c>
      <c r="S308" s="231" t="str">
        <f>IF(Sheet1!S308 &lt;&gt; 'TO USE'!S308, "Sheet1:"&amp;Sheet1!S308&amp;" vs Sheet2:"&amp;'TO USE'!S308, "")</f>
        <v/>
      </c>
      <c r="T308" s="231" t="str">
        <f>IF(Sheet1!T308 &lt;&gt; 'TO USE'!T308, "Sheet1:"&amp;Sheet1!T308&amp;" vs Sheet2:"&amp;'TO USE'!T308, "")</f>
        <v/>
      </c>
      <c r="U308" s="231" t="str">
        <f>IF(Sheet1!U308 &lt;&gt; 'TO USE'!U308, "Sheet1:"&amp;Sheet1!U308&amp;" vs Sheet2:"&amp;'TO USE'!U308, "")</f>
        <v/>
      </c>
      <c r="V308" s="231" t="str">
        <f>IF(Sheet1!V308 &lt;&gt; 'TO USE'!V308, "Sheet1:"&amp;Sheet1!V308&amp;" vs Sheet2:"&amp;'TO USE'!V308, "")</f>
        <v/>
      </c>
      <c r="W308" s="231" t="str">
        <f>IF(Sheet1!W308 &lt;&gt; 'TO USE'!W308, "Sheet1:"&amp;Sheet1!W308&amp;" vs Sheet2:"&amp;'TO USE'!W308, "")</f>
        <v/>
      </c>
      <c r="X308" s="231" t="str">
        <f>IF(Sheet1!X308 &lt;&gt; 'TO USE'!X308, "Sheet1:"&amp;Sheet1!X308&amp;" vs Sheet2:"&amp;'TO USE'!X308, "")</f>
        <v/>
      </c>
      <c r="Y308" s="231" t="str">
        <f>IF(Sheet1!Y308 &lt;&gt; 'TO USE'!Y308, "Sheet1:"&amp;Sheet1!Y308&amp;" vs Sheet2:"&amp;'TO USE'!Y308, "")</f>
        <v/>
      </c>
      <c r="Z308" s="231" t="str">
        <f>IF(Sheet1!Z308 &lt;&gt; 'TO USE'!Z308, "Sheet1:"&amp;Sheet1!Z308&amp;" vs Sheet2:"&amp;'TO USE'!Z308, "")</f>
        <v/>
      </c>
      <c r="AA308" s="231" t="str">
        <f>IF(Sheet1!AA308 &lt;&gt; 'TO USE'!AA308, "Sheet1:"&amp;Sheet1!AA308&amp;" vs Sheet2:"&amp;'TO USE'!AA308, "")</f>
        <v/>
      </c>
      <c r="AB308" s="231" t="str">
        <f>IF(Sheet1!AB308 &lt;&gt; 'TO USE'!AB308, "Sheet1:"&amp;Sheet1!AB308&amp;" vs Sheet2:"&amp;'TO USE'!AB308, "")</f>
        <v/>
      </c>
      <c r="AC308" s="231" t="str">
        <f>IF(Sheet1!AC308 &lt;&gt; 'TO USE'!AC308, "Sheet1:"&amp;Sheet1!AC308&amp;" vs Sheet2:"&amp;'TO USE'!AC308, "")</f>
        <v/>
      </c>
      <c r="AD308" s="231" t="str">
        <f>IF(Sheet1!AD308 &lt;&gt; 'TO USE'!AD308, "Sheet1:"&amp;Sheet1!AD308&amp;" vs Sheet2:"&amp;'TO USE'!AD308, "")</f>
        <v/>
      </c>
      <c r="AE308" s="231" t="str">
        <f>IF(Sheet1!AE308 &lt;&gt; 'TO USE'!AE308, "Sheet1:"&amp;Sheet1!AE308&amp;" vs Sheet2:"&amp;'TO USE'!AE308, "")</f>
        <v/>
      </c>
      <c r="AF308" s="231" t="str">
        <f>IF(Sheet1!AF308 &lt;&gt; 'TO USE'!AF308, "Sheet1:"&amp;Sheet1!AF308&amp;" vs Sheet2:"&amp;'TO USE'!AF308, "")</f>
        <v/>
      </c>
      <c r="AG308" s="231" t="str">
        <f>IF(Sheet1!AG308 &lt;&gt; 'TO USE'!AG308, "Sheet1:"&amp;Sheet1!AG308&amp;" vs Sheet2:"&amp;'TO USE'!AG308, "")</f>
        <v/>
      </c>
      <c r="AH308" s="231" t="str">
        <f>IF(Sheet1!AH308 &lt;&gt; 'TO USE'!AH308, "Sheet1:"&amp;Sheet1!AH308&amp;" vs Sheet2:"&amp;'TO USE'!AH308, "")</f>
        <v/>
      </c>
      <c r="AI308" s="231" t="str">
        <f>IF(Sheet1!AI308 &lt;&gt; 'TO USE'!AI308, "Sheet1:"&amp;Sheet1!AI308&amp;" vs Sheet2:"&amp;'TO USE'!AI308, "")</f>
        <v/>
      </c>
      <c r="AJ308" s="231" t="str">
        <f>IF(Sheet1!AJ308 &lt;&gt; 'TO USE'!AJ308, "Sheet1:"&amp;Sheet1!AJ308&amp;" vs Sheet2:"&amp;'TO USE'!AJ308, "")</f>
        <v/>
      </c>
      <c r="AK308" s="231" t="str">
        <f>IF(Sheet1!AK308 &lt;&gt; 'TO USE'!AK308, "Sheet1:"&amp;Sheet1!AK308&amp;" vs Sheet2:"&amp;'TO USE'!AK308, "")</f>
        <v/>
      </c>
      <c r="AL308" s="231" t="str">
        <f>IF(Sheet1!AL308 &lt;&gt; 'TO USE'!AL308, "Sheet1:"&amp;Sheet1!AL308&amp;" vs Sheet2:"&amp;'TO USE'!AL308, "")</f>
        <v/>
      </c>
      <c r="AM308" s="231" t="str">
        <f>IF(Sheet1!AM308 &lt;&gt; 'TO USE'!AM308, "Sheet1:"&amp;Sheet1!AM308&amp;" vs Sheet2:"&amp;'TO USE'!AM308, "")</f>
        <v/>
      </c>
      <c r="AN308" s="231" t="str">
        <f>IF(Sheet1!AN308 &lt;&gt; 'TO USE'!AN308, "Sheet1:"&amp;Sheet1!AN308&amp;" vs Sheet2:"&amp;'TO USE'!AN308, "")</f>
        <v/>
      </c>
      <c r="AO308" s="231" t="str">
        <f>IF(Sheet1!AO308 &lt;&gt; 'TO USE'!AO308, "Sheet1:"&amp;Sheet1!AO308&amp;" vs Sheet2:"&amp;'TO USE'!AO308, "")</f>
        <v/>
      </c>
      <c r="AP308" s="231" t="str">
        <f>IF(Sheet1!AP308 &lt;&gt; 'TO USE'!AP308, "Sheet1:"&amp;Sheet1!AP308&amp;" vs Sheet2:"&amp;'TO USE'!AP308, "")</f>
        <v/>
      </c>
      <c r="AQ308" s="231" t="str">
        <f>IF(Sheet1!AQ308 &lt;&gt; 'TO USE'!AQ308, "Sheet1:"&amp;Sheet1!AQ308&amp;" vs Sheet2:"&amp;'TO USE'!AQ308, "")</f>
        <v/>
      </c>
      <c r="AR308" s="231" t="str">
        <f>IF(Sheet1!AR308 &lt;&gt; 'TO USE'!AR308, "Sheet1:"&amp;Sheet1!AR308&amp;" vs Sheet2:"&amp;'TO USE'!AR308, "")</f>
        <v/>
      </c>
      <c r="AS308" s="231" t="str">
        <f>IF(Sheet1!AS308 &lt;&gt; 'TO USE'!AS308, "Sheet1:"&amp;Sheet1!AS308&amp;" vs Sheet2:"&amp;'TO USE'!AS308, "")</f>
        <v/>
      </c>
      <c r="AT308" s="231" t="str">
        <f>IF(Sheet1!AT308 &lt;&gt; 'TO USE'!AT308, "Sheet1:"&amp;Sheet1!AT308&amp;" vs Sheet2:"&amp;'TO USE'!AT308, "")</f>
        <v/>
      </c>
      <c r="AU308" s="231" t="str">
        <f>IF(Sheet1!AU308 &lt;&gt; 'TO USE'!AU308, "Sheet1:"&amp;Sheet1!AU308&amp;" vs Sheet2:"&amp;'TO USE'!AU308, "")</f>
        <v/>
      </c>
      <c r="AV308" s="231" t="str">
        <f>IF(Sheet1!AV308 &lt;&gt; 'TO USE'!AV308, "Sheet1:"&amp;Sheet1!AV308&amp;" vs Sheet2:"&amp;'TO USE'!AV308, "")</f>
        <v/>
      </c>
    </row>
    <row r="309" spans="1:48" ht="19">
      <c r="A309" s="41">
        <v>1105</v>
      </c>
      <c r="B309" s="231" t="str">
        <f>IF(Sheet1!B309 &lt;&gt; 'TO USE'!B309, "Sheet1:"&amp;Sheet1!B309&amp;" vs Sheet2:"&amp;'TO USE'!B309, "")</f>
        <v/>
      </c>
      <c r="C309" s="231" t="str">
        <f>IF(Sheet1!C309 &lt;&gt; 'TO USE'!C309, "Sheet1:"&amp;Sheet1!C309&amp;" vs Sheet2:"&amp;'TO USE'!C309, "")</f>
        <v/>
      </c>
      <c r="D309" s="231" t="str">
        <f>IF(Sheet1!D309 &lt;&gt; 'TO USE'!D309, "Sheet1:"&amp;Sheet1!D309&amp;" vs Sheet2:"&amp;'TO USE'!D309, "")</f>
        <v/>
      </c>
      <c r="E309" s="231" t="str">
        <f>IF(Sheet1!E309 &lt;&gt; 'TO USE'!E309, "Sheet1:"&amp;Sheet1!E309&amp;" vs Sheet2:"&amp;'TO USE'!E309, "")</f>
        <v/>
      </c>
      <c r="F309" s="231" t="str">
        <f>IF(Sheet1!F309 &lt;&gt; 'TO USE'!F309, "Sheet1:"&amp;Sheet1!F309&amp;" vs Sheet2:"&amp;'TO USE'!F309, "")</f>
        <v/>
      </c>
      <c r="G309" s="231" t="str">
        <f>IF(Sheet1!G309 &lt;&gt; 'TO USE'!G309, "Sheet1:"&amp;Sheet1!G309&amp;" vs Sheet2:"&amp;'TO USE'!G309, "")</f>
        <v/>
      </c>
      <c r="H309" s="231" t="str">
        <f>IF(Sheet1!H309 &lt;&gt; 'TO USE'!H309, "Sheet1:"&amp;Sheet1!H309&amp;" vs Sheet2:"&amp;'TO USE'!H309, "")</f>
        <v/>
      </c>
      <c r="I309" s="231" t="str">
        <f>IF(Sheet1!I309 &lt;&gt; 'TO USE'!I309, "Sheet1:"&amp;Sheet1!I309&amp;" vs Sheet2:"&amp;'TO USE'!I309, "")</f>
        <v/>
      </c>
      <c r="J309" s="231" t="str">
        <f>IF(Sheet1!J309 &lt;&gt; 'TO USE'!J309, "Sheet1:"&amp;Sheet1!J309&amp;" vs Sheet2:"&amp;'TO USE'!J309, "")</f>
        <v/>
      </c>
      <c r="K309" s="231" t="str">
        <f>IF(Sheet1!K309 &lt;&gt; 'TO USE'!K309, "Sheet1:"&amp;Sheet1!K309&amp;" vs Sheet2:"&amp;'TO USE'!K309, "")</f>
        <v/>
      </c>
      <c r="L309" s="231" t="str">
        <f>IF(Sheet1!L309 &lt;&gt; 'TO USE'!L309, "Sheet1:"&amp;Sheet1!L309&amp;" vs Sheet2:"&amp;'TO USE'!L309, "")</f>
        <v/>
      </c>
      <c r="M309" s="231" t="str">
        <f>IF(Sheet1!M309 &lt;&gt; 'TO USE'!M309, "Sheet1:"&amp;Sheet1!M309&amp;" vs Sheet2:"&amp;'TO USE'!M309, "")</f>
        <v/>
      </c>
      <c r="N309" s="231" t="str">
        <f>IF(Sheet1!N309 &lt;&gt; 'TO USE'!N309, "Sheet1:"&amp;Sheet1!N309&amp;" vs Sheet2:"&amp;'TO USE'!N309, "")</f>
        <v/>
      </c>
      <c r="O309" s="231" t="str">
        <f>IF(Sheet1!O309 &lt;&gt; 'TO USE'!O309, "Sheet1:"&amp;Sheet1!O309&amp;" vs Sheet2:"&amp;'TO USE'!O309, "")</f>
        <v/>
      </c>
      <c r="P309" s="231" t="str">
        <f>IF(Sheet1!P309 &lt;&gt; 'TO USE'!P309, "Sheet1:"&amp;Sheet1!P309&amp;" vs Sheet2:"&amp;'TO USE'!P309, "")</f>
        <v/>
      </c>
      <c r="Q309" s="231" t="str">
        <f>IF(Sheet1!Q309 &lt;&gt; 'TO USE'!Q309, "Sheet1:"&amp;Sheet1!Q309&amp;" vs Sheet2:"&amp;'TO USE'!Q309, "")</f>
        <v/>
      </c>
      <c r="R309" s="231" t="str">
        <f>IF(Sheet1!R309 &lt;&gt; 'TO USE'!R309, "Sheet1:"&amp;Sheet1!R309&amp;" vs Sheet2:"&amp;'TO USE'!R309, "")</f>
        <v/>
      </c>
      <c r="S309" s="231" t="str">
        <f>IF(Sheet1!S309 &lt;&gt; 'TO USE'!S309, "Sheet1:"&amp;Sheet1!S309&amp;" vs Sheet2:"&amp;'TO USE'!S309, "")</f>
        <v/>
      </c>
      <c r="T309" s="231" t="str">
        <f>IF(Sheet1!T309 &lt;&gt; 'TO USE'!T309, "Sheet1:"&amp;Sheet1!T309&amp;" vs Sheet2:"&amp;'TO USE'!T309, "")</f>
        <v/>
      </c>
      <c r="U309" s="231" t="str">
        <f>IF(Sheet1!U309 &lt;&gt; 'TO USE'!U309, "Sheet1:"&amp;Sheet1!U309&amp;" vs Sheet2:"&amp;'TO USE'!U309, "")</f>
        <v/>
      </c>
      <c r="V309" s="231" t="str">
        <f>IF(Sheet1!V309 &lt;&gt; 'TO USE'!V309, "Sheet1:"&amp;Sheet1!V309&amp;" vs Sheet2:"&amp;'TO USE'!V309, "")</f>
        <v/>
      </c>
      <c r="W309" s="231" t="str">
        <f>IF(Sheet1!W309 &lt;&gt; 'TO USE'!W309, "Sheet1:"&amp;Sheet1!W309&amp;" vs Sheet2:"&amp;'TO USE'!W309, "")</f>
        <v/>
      </c>
      <c r="X309" s="231" t="str">
        <f>IF(Sheet1!X309 &lt;&gt; 'TO USE'!X309, "Sheet1:"&amp;Sheet1!X309&amp;" vs Sheet2:"&amp;'TO USE'!X309, "")</f>
        <v/>
      </c>
      <c r="Y309" s="231" t="str">
        <f>IF(Sheet1!Y309 &lt;&gt; 'TO USE'!Y309, "Sheet1:"&amp;Sheet1!Y309&amp;" vs Sheet2:"&amp;'TO USE'!Y309, "")</f>
        <v/>
      </c>
      <c r="Z309" s="231" t="str">
        <f>IF(Sheet1!Z309 &lt;&gt; 'TO USE'!Z309, "Sheet1:"&amp;Sheet1!Z309&amp;" vs Sheet2:"&amp;'TO USE'!Z309, "")</f>
        <v/>
      </c>
      <c r="AA309" s="231" t="str">
        <f>IF(Sheet1!AA309 &lt;&gt; 'TO USE'!AA309, "Sheet1:"&amp;Sheet1!AA309&amp;" vs Sheet2:"&amp;'TO USE'!AA309, "")</f>
        <v/>
      </c>
      <c r="AB309" s="231" t="str">
        <f>IF(Sheet1!AB309 &lt;&gt; 'TO USE'!AB309, "Sheet1:"&amp;Sheet1!AB309&amp;" vs Sheet2:"&amp;'TO USE'!AB309, "")</f>
        <v/>
      </c>
      <c r="AC309" s="231" t="str">
        <f>IF(Sheet1!AC309 &lt;&gt; 'TO USE'!AC309, "Sheet1:"&amp;Sheet1!AC309&amp;" vs Sheet2:"&amp;'TO USE'!AC309, "")</f>
        <v/>
      </c>
      <c r="AD309" s="231" t="str">
        <f>IF(Sheet1!AD309 &lt;&gt; 'TO USE'!AD309, "Sheet1:"&amp;Sheet1!AD309&amp;" vs Sheet2:"&amp;'TO USE'!AD309, "")</f>
        <v/>
      </c>
      <c r="AE309" s="231" t="str">
        <f>IF(Sheet1!AE309 &lt;&gt; 'TO USE'!AE309, "Sheet1:"&amp;Sheet1!AE309&amp;" vs Sheet2:"&amp;'TO USE'!AE309, "")</f>
        <v/>
      </c>
      <c r="AF309" s="231" t="str">
        <f>IF(Sheet1!AF309 &lt;&gt; 'TO USE'!AF309, "Sheet1:"&amp;Sheet1!AF309&amp;" vs Sheet2:"&amp;'TO USE'!AF309, "")</f>
        <v/>
      </c>
      <c r="AG309" s="231" t="str">
        <f>IF(Sheet1!AG309 &lt;&gt; 'TO USE'!AG309, "Sheet1:"&amp;Sheet1!AG309&amp;" vs Sheet2:"&amp;'TO USE'!AG309, "")</f>
        <v/>
      </c>
      <c r="AH309" s="231" t="str">
        <f>IF(Sheet1!AH309 &lt;&gt; 'TO USE'!AH309, "Sheet1:"&amp;Sheet1!AH309&amp;" vs Sheet2:"&amp;'TO USE'!AH309, "")</f>
        <v/>
      </c>
      <c r="AI309" s="231" t="str">
        <f>IF(Sheet1!AI309 &lt;&gt; 'TO USE'!AI309, "Sheet1:"&amp;Sheet1!AI309&amp;" vs Sheet2:"&amp;'TO USE'!AI309, "")</f>
        <v/>
      </c>
      <c r="AJ309" s="231" t="str">
        <f>IF(Sheet1!AJ309 &lt;&gt; 'TO USE'!AJ309, "Sheet1:"&amp;Sheet1!AJ309&amp;" vs Sheet2:"&amp;'TO USE'!AJ309, "")</f>
        <v/>
      </c>
      <c r="AK309" s="231" t="str">
        <f>IF(Sheet1!AK309 &lt;&gt; 'TO USE'!AK309, "Sheet1:"&amp;Sheet1!AK309&amp;" vs Sheet2:"&amp;'TO USE'!AK309, "")</f>
        <v/>
      </c>
      <c r="AL309" s="231" t="str">
        <f>IF(Sheet1!AL309 &lt;&gt; 'TO USE'!AL309, "Sheet1:"&amp;Sheet1!AL309&amp;" vs Sheet2:"&amp;'TO USE'!AL309, "")</f>
        <v/>
      </c>
      <c r="AM309" s="231" t="str">
        <f>IF(Sheet1!AM309 &lt;&gt; 'TO USE'!AM309, "Sheet1:"&amp;Sheet1!AM309&amp;" vs Sheet2:"&amp;'TO USE'!AM309, "")</f>
        <v/>
      </c>
      <c r="AN309" s="231" t="str">
        <f>IF(Sheet1!AN309 &lt;&gt; 'TO USE'!AN309, "Sheet1:"&amp;Sheet1!AN309&amp;" vs Sheet2:"&amp;'TO USE'!AN309, "")</f>
        <v/>
      </c>
      <c r="AO309" s="231" t="str">
        <f>IF(Sheet1!AO309 &lt;&gt; 'TO USE'!AO309, "Sheet1:"&amp;Sheet1!AO309&amp;" vs Sheet2:"&amp;'TO USE'!AO309, "")</f>
        <v/>
      </c>
      <c r="AP309" s="231" t="str">
        <f>IF(Sheet1!AP309 &lt;&gt; 'TO USE'!AP309, "Sheet1:"&amp;Sheet1!AP309&amp;" vs Sheet2:"&amp;'TO USE'!AP309, "")</f>
        <v/>
      </c>
      <c r="AQ309" s="231" t="str">
        <f>IF(Sheet1!AQ309 &lt;&gt; 'TO USE'!AQ309, "Sheet1:"&amp;Sheet1!AQ309&amp;" vs Sheet2:"&amp;'TO USE'!AQ309, "")</f>
        <v/>
      </c>
      <c r="AR309" s="231" t="str">
        <f>IF(Sheet1!AR309 &lt;&gt; 'TO USE'!AR309, "Sheet1:"&amp;Sheet1!AR309&amp;" vs Sheet2:"&amp;'TO USE'!AR309, "")</f>
        <v/>
      </c>
      <c r="AS309" s="231" t="str">
        <f>IF(Sheet1!AS309 &lt;&gt; 'TO USE'!AS309, "Sheet1:"&amp;Sheet1!AS309&amp;" vs Sheet2:"&amp;'TO USE'!AS309, "")</f>
        <v/>
      </c>
      <c r="AT309" s="231" t="str">
        <f>IF(Sheet1!AT309 &lt;&gt; 'TO USE'!AT309, "Sheet1:"&amp;Sheet1!AT309&amp;" vs Sheet2:"&amp;'TO USE'!AT309, "")</f>
        <v/>
      </c>
      <c r="AU309" s="231" t="str">
        <f>IF(Sheet1!AU309 &lt;&gt; 'TO USE'!AU309, "Sheet1:"&amp;Sheet1!AU309&amp;" vs Sheet2:"&amp;'TO USE'!AU309, "")</f>
        <v/>
      </c>
      <c r="AV309" s="231" t="str">
        <f>IF(Sheet1!AV309 &lt;&gt; 'TO USE'!AV309, "Sheet1:"&amp;Sheet1!AV309&amp;" vs Sheet2:"&amp;'TO USE'!AV309, "")</f>
        <v/>
      </c>
    </row>
    <row r="310" spans="1:48" ht="19">
      <c r="A310" s="39">
        <v>1106</v>
      </c>
      <c r="B310" s="231" t="str">
        <f>IF(Sheet1!B310 &lt;&gt; 'TO USE'!B310, "Sheet1:"&amp;Sheet1!B310&amp;" vs Sheet2:"&amp;'TO USE'!B310, "")</f>
        <v/>
      </c>
      <c r="C310" s="231" t="str">
        <f>IF(Sheet1!C310 &lt;&gt; 'TO USE'!C310, "Sheet1:"&amp;Sheet1!C310&amp;" vs Sheet2:"&amp;'TO USE'!C310, "")</f>
        <v/>
      </c>
      <c r="D310" s="231" t="str">
        <f>IF(Sheet1!D310 &lt;&gt; 'TO USE'!D310, "Sheet1:"&amp;Sheet1!D310&amp;" vs Sheet2:"&amp;'TO USE'!D310, "")</f>
        <v/>
      </c>
      <c r="E310" s="231" t="str">
        <f>IF(Sheet1!E310 &lt;&gt; 'TO USE'!E310, "Sheet1:"&amp;Sheet1!E310&amp;" vs Sheet2:"&amp;'TO USE'!E310, "")</f>
        <v/>
      </c>
      <c r="F310" s="231" t="str">
        <f>IF(Sheet1!F310 &lt;&gt; 'TO USE'!F310, "Sheet1:"&amp;Sheet1!F310&amp;" vs Sheet2:"&amp;'TO USE'!F310, "")</f>
        <v/>
      </c>
      <c r="G310" s="231" t="str">
        <f>IF(Sheet1!G310 &lt;&gt; 'TO USE'!G310, "Sheet1:"&amp;Sheet1!G310&amp;" vs Sheet2:"&amp;'TO USE'!G310, "")</f>
        <v/>
      </c>
      <c r="H310" s="231" t="str">
        <f>IF(Sheet1!H310 &lt;&gt; 'TO USE'!H310, "Sheet1:"&amp;Sheet1!H310&amp;" vs Sheet2:"&amp;'TO USE'!H310, "")</f>
        <v/>
      </c>
      <c r="I310" s="231" t="str">
        <f>IF(Sheet1!I310 &lt;&gt; 'TO USE'!I310, "Sheet1:"&amp;Sheet1!I310&amp;" vs Sheet2:"&amp;'TO USE'!I310, "")</f>
        <v/>
      </c>
      <c r="J310" s="231" t="str">
        <f>IF(Sheet1!J310 &lt;&gt; 'TO USE'!J310, "Sheet1:"&amp;Sheet1!J310&amp;" vs Sheet2:"&amp;'TO USE'!J310, "")</f>
        <v/>
      </c>
      <c r="K310" s="231" t="str">
        <f>IF(Sheet1!K310 &lt;&gt; 'TO USE'!K310, "Sheet1:"&amp;Sheet1!K310&amp;" vs Sheet2:"&amp;'TO USE'!K310, "")</f>
        <v/>
      </c>
      <c r="L310" s="231" t="str">
        <f>IF(Sheet1!L310 &lt;&gt; 'TO USE'!L310, "Sheet1:"&amp;Sheet1!L310&amp;" vs Sheet2:"&amp;'TO USE'!L310, "")</f>
        <v/>
      </c>
      <c r="M310" s="231" t="str">
        <f>IF(Sheet1!M310 &lt;&gt; 'TO USE'!M310, "Sheet1:"&amp;Sheet1!M310&amp;" vs Sheet2:"&amp;'TO USE'!M310, "")</f>
        <v/>
      </c>
      <c r="N310" s="231" t="str">
        <f>IF(Sheet1!N310 &lt;&gt; 'TO USE'!N310, "Sheet1:"&amp;Sheet1!N310&amp;" vs Sheet2:"&amp;'TO USE'!N310, "")</f>
        <v/>
      </c>
      <c r="O310" s="231" t="str">
        <f>IF(Sheet1!O310 &lt;&gt; 'TO USE'!O310, "Sheet1:"&amp;Sheet1!O310&amp;" vs Sheet2:"&amp;'TO USE'!O310, "")</f>
        <v/>
      </c>
      <c r="P310" s="231" t="str">
        <f>IF(Sheet1!P310 &lt;&gt; 'TO USE'!P310, "Sheet1:"&amp;Sheet1!P310&amp;" vs Sheet2:"&amp;'TO USE'!P310, "")</f>
        <v/>
      </c>
      <c r="Q310" s="231" t="str">
        <f>IF(Sheet1!Q310 &lt;&gt; 'TO USE'!Q310, "Sheet1:"&amp;Sheet1!Q310&amp;" vs Sheet2:"&amp;'TO USE'!Q310, "")</f>
        <v/>
      </c>
      <c r="R310" s="231" t="str">
        <f>IF(Sheet1!R310 &lt;&gt; 'TO USE'!R310, "Sheet1:"&amp;Sheet1!R310&amp;" vs Sheet2:"&amp;'TO USE'!R310, "")</f>
        <v/>
      </c>
      <c r="S310" s="231" t="str">
        <f>IF(Sheet1!S310 &lt;&gt; 'TO USE'!S310, "Sheet1:"&amp;Sheet1!S310&amp;" vs Sheet2:"&amp;'TO USE'!S310, "")</f>
        <v/>
      </c>
      <c r="T310" s="231" t="str">
        <f>IF(Sheet1!T310 &lt;&gt; 'TO USE'!T310, "Sheet1:"&amp;Sheet1!T310&amp;" vs Sheet2:"&amp;'TO USE'!T310, "")</f>
        <v/>
      </c>
      <c r="U310" s="231" t="str">
        <f>IF(Sheet1!U310 &lt;&gt; 'TO USE'!U310, "Sheet1:"&amp;Sheet1!U310&amp;" vs Sheet2:"&amp;'TO USE'!U310, "")</f>
        <v/>
      </c>
      <c r="V310" s="231" t="str">
        <f>IF(Sheet1!V310 &lt;&gt; 'TO USE'!V310, "Sheet1:"&amp;Sheet1!V310&amp;" vs Sheet2:"&amp;'TO USE'!V310, "")</f>
        <v/>
      </c>
      <c r="W310" s="231" t="str">
        <f>IF(Sheet1!W310 &lt;&gt; 'TO USE'!W310, "Sheet1:"&amp;Sheet1!W310&amp;" vs Sheet2:"&amp;'TO USE'!W310, "")</f>
        <v/>
      </c>
      <c r="X310" s="231" t="str">
        <f>IF(Sheet1!X310 &lt;&gt; 'TO USE'!X310, "Sheet1:"&amp;Sheet1!X310&amp;" vs Sheet2:"&amp;'TO USE'!X310, "")</f>
        <v/>
      </c>
      <c r="Y310" s="231" t="str">
        <f>IF(Sheet1!Y310 &lt;&gt; 'TO USE'!Y310, "Sheet1:"&amp;Sheet1!Y310&amp;" vs Sheet2:"&amp;'TO USE'!Y310, "")</f>
        <v/>
      </c>
      <c r="Z310" s="231" t="str">
        <f>IF(Sheet1!Z310 &lt;&gt; 'TO USE'!Z310, "Sheet1:"&amp;Sheet1!Z310&amp;" vs Sheet2:"&amp;'TO USE'!Z310, "")</f>
        <v/>
      </c>
      <c r="AA310" s="231" t="str">
        <f>IF(Sheet1!AA310 &lt;&gt; 'TO USE'!AA310, "Sheet1:"&amp;Sheet1!AA310&amp;" vs Sheet2:"&amp;'TO USE'!AA310, "")</f>
        <v/>
      </c>
      <c r="AB310" s="231" t="str">
        <f>IF(Sheet1!AB310 &lt;&gt; 'TO USE'!AB310, "Sheet1:"&amp;Sheet1!AB310&amp;" vs Sheet2:"&amp;'TO USE'!AB310, "")</f>
        <v/>
      </c>
      <c r="AC310" s="231" t="str">
        <f>IF(Sheet1!AC310 &lt;&gt; 'TO USE'!AC310, "Sheet1:"&amp;Sheet1!AC310&amp;" vs Sheet2:"&amp;'TO USE'!AC310, "")</f>
        <v/>
      </c>
      <c r="AD310" s="231" t="str">
        <f>IF(Sheet1!AD310 &lt;&gt; 'TO USE'!AD310, "Sheet1:"&amp;Sheet1!AD310&amp;" vs Sheet2:"&amp;'TO USE'!AD310, "")</f>
        <v/>
      </c>
      <c r="AE310" s="231" t="str">
        <f>IF(Sheet1!AE310 &lt;&gt; 'TO USE'!AE310, "Sheet1:"&amp;Sheet1!AE310&amp;" vs Sheet2:"&amp;'TO USE'!AE310, "")</f>
        <v/>
      </c>
      <c r="AF310" s="231" t="str">
        <f>IF(Sheet1!AF310 &lt;&gt; 'TO USE'!AF310, "Sheet1:"&amp;Sheet1!AF310&amp;" vs Sheet2:"&amp;'TO USE'!AF310, "")</f>
        <v/>
      </c>
      <c r="AG310" s="231" t="str">
        <f>IF(Sheet1!AG310 &lt;&gt; 'TO USE'!AG310, "Sheet1:"&amp;Sheet1!AG310&amp;" vs Sheet2:"&amp;'TO USE'!AG310, "")</f>
        <v/>
      </c>
      <c r="AH310" s="231" t="str">
        <f>IF(Sheet1!AH310 &lt;&gt; 'TO USE'!AH310, "Sheet1:"&amp;Sheet1!AH310&amp;" vs Sheet2:"&amp;'TO USE'!AH310, "")</f>
        <v/>
      </c>
      <c r="AI310" s="231" t="str">
        <f>IF(Sheet1!AI310 &lt;&gt; 'TO USE'!AI310, "Sheet1:"&amp;Sheet1!AI310&amp;" vs Sheet2:"&amp;'TO USE'!AI310, "")</f>
        <v/>
      </c>
      <c r="AJ310" s="231" t="str">
        <f>IF(Sheet1!AJ310 &lt;&gt; 'TO USE'!AJ310, "Sheet1:"&amp;Sheet1!AJ310&amp;" vs Sheet2:"&amp;'TO USE'!AJ310, "")</f>
        <v/>
      </c>
      <c r="AK310" s="231" t="str">
        <f>IF(Sheet1!AK310 &lt;&gt; 'TO USE'!AK310, "Sheet1:"&amp;Sheet1!AK310&amp;" vs Sheet2:"&amp;'TO USE'!AK310, "")</f>
        <v/>
      </c>
      <c r="AL310" s="231" t="str">
        <f>IF(Sheet1!AL310 &lt;&gt; 'TO USE'!AL310, "Sheet1:"&amp;Sheet1!AL310&amp;" vs Sheet2:"&amp;'TO USE'!AL310, "")</f>
        <v/>
      </c>
      <c r="AM310" s="231" t="str">
        <f>IF(Sheet1!AM310 &lt;&gt; 'TO USE'!AM310, "Sheet1:"&amp;Sheet1!AM310&amp;" vs Sheet2:"&amp;'TO USE'!AM310, "")</f>
        <v/>
      </c>
      <c r="AN310" s="231" t="str">
        <f>IF(Sheet1!AN310 &lt;&gt; 'TO USE'!AN310, "Sheet1:"&amp;Sheet1!AN310&amp;" vs Sheet2:"&amp;'TO USE'!AN310, "")</f>
        <v/>
      </c>
      <c r="AO310" s="231" t="str">
        <f>IF(Sheet1!AO310 &lt;&gt; 'TO USE'!AO310, "Sheet1:"&amp;Sheet1!AO310&amp;" vs Sheet2:"&amp;'TO USE'!AO310, "")</f>
        <v/>
      </c>
      <c r="AP310" s="231" t="str">
        <f>IF(Sheet1!AP310 &lt;&gt; 'TO USE'!AP310, "Sheet1:"&amp;Sheet1!AP310&amp;" vs Sheet2:"&amp;'TO USE'!AP310, "")</f>
        <v/>
      </c>
      <c r="AQ310" s="231" t="str">
        <f>IF(Sheet1!AQ310 &lt;&gt; 'TO USE'!AQ310, "Sheet1:"&amp;Sheet1!AQ310&amp;" vs Sheet2:"&amp;'TO USE'!AQ310, "")</f>
        <v/>
      </c>
      <c r="AR310" s="231" t="str">
        <f>IF(Sheet1!AR310 &lt;&gt; 'TO USE'!AR310, "Sheet1:"&amp;Sheet1!AR310&amp;" vs Sheet2:"&amp;'TO USE'!AR310, "")</f>
        <v/>
      </c>
      <c r="AS310" s="231" t="str">
        <f>IF(Sheet1!AS310 &lt;&gt; 'TO USE'!AS310, "Sheet1:"&amp;Sheet1!AS310&amp;" vs Sheet2:"&amp;'TO USE'!AS310, "")</f>
        <v/>
      </c>
      <c r="AT310" s="231" t="str">
        <f>IF(Sheet1!AT310 &lt;&gt; 'TO USE'!AT310, "Sheet1:"&amp;Sheet1!AT310&amp;" vs Sheet2:"&amp;'TO USE'!AT310, "")</f>
        <v/>
      </c>
      <c r="AU310" s="231" t="str">
        <f>IF(Sheet1!AU310 &lt;&gt; 'TO USE'!AU310, "Sheet1:"&amp;Sheet1!AU310&amp;" vs Sheet2:"&amp;'TO USE'!AU310, "")</f>
        <v/>
      </c>
      <c r="AV310" s="231" t="str">
        <f>IF(Sheet1!AV310 &lt;&gt; 'TO USE'!AV310, "Sheet1:"&amp;Sheet1!AV310&amp;" vs Sheet2:"&amp;'TO USE'!AV310, "")</f>
        <v/>
      </c>
    </row>
    <row r="311" spans="1:48" ht="19">
      <c r="A311" s="194">
        <v>1107</v>
      </c>
      <c r="B311" s="231" t="str">
        <f>IF(Sheet1!B311 &lt;&gt; 'TO USE'!B311, "Sheet1:"&amp;Sheet1!B311&amp;" vs Sheet2:"&amp;'TO USE'!B311, "")</f>
        <v/>
      </c>
      <c r="C311" s="231" t="str">
        <f>IF(Sheet1!C311 &lt;&gt; 'TO USE'!C311, "Sheet1:"&amp;Sheet1!C311&amp;" vs Sheet2:"&amp;'TO USE'!C311, "")</f>
        <v/>
      </c>
      <c r="D311" s="231" t="str">
        <f>IF(Sheet1!D311 &lt;&gt; 'TO USE'!D311, "Sheet1:"&amp;Sheet1!D311&amp;" vs Sheet2:"&amp;'TO USE'!D311, "")</f>
        <v/>
      </c>
      <c r="E311" s="231" t="str">
        <f>IF(Sheet1!E311 &lt;&gt; 'TO USE'!E311, "Sheet1:"&amp;Sheet1!E311&amp;" vs Sheet2:"&amp;'TO USE'!E311, "")</f>
        <v/>
      </c>
      <c r="F311" s="231" t="str">
        <f>IF(Sheet1!F311 &lt;&gt; 'TO USE'!F311, "Sheet1:"&amp;Sheet1!F311&amp;" vs Sheet2:"&amp;'TO USE'!F311, "")</f>
        <v/>
      </c>
      <c r="G311" s="231" t="str">
        <f>IF(Sheet1!G311 &lt;&gt; 'TO USE'!G311, "Sheet1:"&amp;Sheet1!G311&amp;" vs Sheet2:"&amp;'TO USE'!G311, "")</f>
        <v/>
      </c>
      <c r="H311" s="231" t="str">
        <f>IF(Sheet1!H311 &lt;&gt; 'TO USE'!H311, "Sheet1:"&amp;Sheet1!H311&amp;" vs Sheet2:"&amp;'TO USE'!H311, "")</f>
        <v/>
      </c>
      <c r="I311" s="231" t="str">
        <f>IF(Sheet1!I311 &lt;&gt; 'TO USE'!I311, "Sheet1:"&amp;Sheet1!I311&amp;" vs Sheet2:"&amp;'TO USE'!I311, "")</f>
        <v/>
      </c>
      <c r="J311" s="231" t="str">
        <f>IF(Sheet1!J311 &lt;&gt; 'TO USE'!J311, "Sheet1:"&amp;Sheet1!J311&amp;" vs Sheet2:"&amp;'TO USE'!J311, "")</f>
        <v>Sheet1:2 vs Sheet2:5</v>
      </c>
      <c r="K311" s="231" t="str">
        <f>IF(Sheet1!K311 &lt;&gt; 'TO USE'!K311, "Sheet1:"&amp;Sheet1!K311&amp;" vs Sheet2:"&amp;'TO USE'!K311, "")</f>
        <v/>
      </c>
      <c r="L311" s="231" t="str">
        <f>IF(Sheet1!L311 &lt;&gt; 'TO USE'!L311, "Sheet1:"&amp;Sheet1!L311&amp;" vs Sheet2:"&amp;'TO USE'!L311, "")</f>
        <v/>
      </c>
      <c r="M311" s="231" t="str">
        <f>IF(Sheet1!M311 &lt;&gt; 'TO USE'!M311, "Sheet1:"&amp;Sheet1!M311&amp;" vs Sheet2:"&amp;'TO USE'!M311, "")</f>
        <v/>
      </c>
      <c r="N311" s="231" t="str">
        <f>IF(Sheet1!N311 &lt;&gt; 'TO USE'!N311, "Sheet1:"&amp;Sheet1!N311&amp;" vs Sheet2:"&amp;'TO USE'!N311, "")</f>
        <v/>
      </c>
      <c r="O311" s="231" t="str">
        <f>IF(Sheet1!O311 &lt;&gt; 'TO USE'!O311, "Sheet1:"&amp;Sheet1!O311&amp;" vs Sheet2:"&amp;'TO USE'!O311, "")</f>
        <v/>
      </c>
      <c r="P311" s="231" t="str">
        <f>IF(Sheet1!P311 &lt;&gt; 'TO USE'!P311, "Sheet1:"&amp;Sheet1!P311&amp;" vs Sheet2:"&amp;'TO USE'!P311, "")</f>
        <v/>
      </c>
      <c r="Q311" s="231" t="str">
        <f>IF(Sheet1!Q311 &lt;&gt; 'TO USE'!Q311, "Sheet1:"&amp;Sheet1!Q311&amp;" vs Sheet2:"&amp;'TO USE'!Q311, "")</f>
        <v/>
      </c>
      <c r="R311" s="231" t="str">
        <f>IF(Sheet1!R311 &lt;&gt; 'TO USE'!R311, "Sheet1:"&amp;Sheet1!R311&amp;" vs Sheet2:"&amp;'TO USE'!R311, "")</f>
        <v/>
      </c>
      <c r="S311" s="231" t="str">
        <f>IF(Sheet1!S311 &lt;&gt; 'TO USE'!S311, "Sheet1:"&amp;Sheet1!S311&amp;" vs Sheet2:"&amp;'TO USE'!S311, "")</f>
        <v/>
      </c>
      <c r="T311" s="231" t="str">
        <f>IF(Sheet1!T311 &lt;&gt; 'TO USE'!T311, "Sheet1:"&amp;Sheet1!T311&amp;" vs Sheet2:"&amp;'TO USE'!T311, "")</f>
        <v/>
      </c>
      <c r="U311" s="231" t="str">
        <f>IF(Sheet1!U311 &lt;&gt; 'TO USE'!U311, "Sheet1:"&amp;Sheet1!U311&amp;" vs Sheet2:"&amp;'TO USE'!U311, "")</f>
        <v/>
      </c>
      <c r="V311" s="231" t="str">
        <f>IF(Sheet1!V311 &lt;&gt; 'TO USE'!V311, "Sheet1:"&amp;Sheet1!V311&amp;" vs Sheet2:"&amp;'TO USE'!V311, "")</f>
        <v/>
      </c>
      <c r="W311" s="231" t="str">
        <f>IF(Sheet1!W311 &lt;&gt; 'TO USE'!W311, "Sheet1:"&amp;Sheet1!W311&amp;" vs Sheet2:"&amp;'TO USE'!W311, "")</f>
        <v/>
      </c>
      <c r="X311" s="231" t="str">
        <f>IF(Sheet1!X311 &lt;&gt; 'TO USE'!X311, "Sheet1:"&amp;Sheet1!X311&amp;" vs Sheet2:"&amp;'TO USE'!X311, "")</f>
        <v/>
      </c>
      <c r="Y311" s="231" t="str">
        <f>IF(Sheet1!Y311 &lt;&gt; 'TO USE'!Y311, "Sheet1:"&amp;Sheet1!Y311&amp;" vs Sheet2:"&amp;'TO USE'!Y311, "")</f>
        <v/>
      </c>
      <c r="Z311" s="231" t="str">
        <f>IF(Sheet1!Z311 &lt;&gt; 'TO USE'!Z311, "Sheet1:"&amp;Sheet1!Z311&amp;" vs Sheet2:"&amp;'TO USE'!Z311, "")</f>
        <v/>
      </c>
      <c r="AA311" s="231" t="str">
        <f>IF(Sheet1!AA311 &lt;&gt; 'TO USE'!AA311, "Sheet1:"&amp;Sheet1!AA311&amp;" vs Sheet2:"&amp;'TO USE'!AA311, "")</f>
        <v/>
      </c>
      <c r="AB311" s="231" t="str">
        <f>IF(Sheet1!AB311 &lt;&gt; 'TO USE'!AB311, "Sheet1:"&amp;Sheet1!AB311&amp;" vs Sheet2:"&amp;'TO USE'!AB311, "")</f>
        <v/>
      </c>
      <c r="AC311" s="231" t="str">
        <f>IF(Sheet1!AC311 &lt;&gt; 'TO USE'!AC311, "Sheet1:"&amp;Sheet1!AC311&amp;" vs Sheet2:"&amp;'TO USE'!AC311, "")</f>
        <v/>
      </c>
      <c r="AD311" s="231" t="str">
        <f>IF(Sheet1!AD311 &lt;&gt; 'TO USE'!AD311, "Sheet1:"&amp;Sheet1!AD311&amp;" vs Sheet2:"&amp;'TO USE'!AD311, "")</f>
        <v/>
      </c>
      <c r="AE311" s="231" t="str">
        <f>IF(Sheet1!AE311 &lt;&gt; 'TO USE'!AE311, "Sheet1:"&amp;Sheet1!AE311&amp;" vs Sheet2:"&amp;'TO USE'!AE311, "")</f>
        <v/>
      </c>
      <c r="AF311" s="231" t="str">
        <f>IF(Sheet1!AF311 &lt;&gt; 'TO USE'!AF311, "Sheet1:"&amp;Sheet1!AF311&amp;" vs Sheet2:"&amp;'TO USE'!AF311, "")</f>
        <v/>
      </c>
      <c r="AG311" s="231" t="str">
        <f>IF(Sheet1!AG311 &lt;&gt; 'TO USE'!AG311, "Sheet1:"&amp;Sheet1!AG311&amp;" vs Sheet2:"&amp;'TO USE'!AG311, "")</f>
        <v/>
      </c>
      <c r="AH311" s="231" t="str">
        <f>IF(Sheet1!AH311 &lt;&gt; 'TO USE'!AH311, "Sheet1:"&amp;Sheet1!AH311&amp;" vs Sheet2:"&amp;'TO USE'!AH311, "")</f>
        <v/>
      </c>
      <c r="AI311" s="231" t="str">
        <f>IF(Sheet1!AI311 &lt;&gt; 'TO USE'!AI311, "Sheet1:"&amp;Sheet1!AI311&amp;" vs Sheet2:"&amp;'TO USE'!AI311, "")</f>
        <v/>
      </c>
      <c r="AJ311" s="231" t="str">
        <f>IF(Sheet1!AJ311 &lt;&gt; 'TO USE'!AJ311, "Sheet1:"&amp;Sheet1!AJ311&amp;" vs Sheet2:"&amp;'TO USE'!AJ311, "")</f>
        <v/>
      </c>
      <c r="AK311" s="231" t="str">
        <f>IF(Sheet1!AK311 &lt;&gt; 'TO USE'!AK311, "Sheet1:"&amp;Sheet1!AK311&amp;" vs Sheet2:"&amp;'TO USE'!AK311, "")</f>
        <v/>
      </c>
      <c r="AL311" s="231" t="str">
        <f>IF(Sheet1!AL311 &lt;&gt; 'TO USE'!AL311, "Sheet1:"&amp;Sheet1!AL311&amp;" vs Sheet2:"&amp;'TO USE'!AL311, "")</f>
        <v/>
      </c>
      <c r="AM311" s="231" t="str">
        <f>IF(Sheet1!AM311 &lt;&gt; 'TO USE'!AM311, "Sheet1:"&amp;Sheet1!AM311&amp;" vs Sheet2:"&amp;'TO USE'!AM311, "")</f>
        <v/>
      </c>
      <c r="AN311" s="231" t="str">
        <f>IF(Sheet1!AN311 &lt;&gt; 'TO USE'!AN311, "Sheet1:"&amp;Sheet1!AN311&amp;" vs Sheet2:"&amp;'TO USE'!AN311, "")</f>
        <v/>
      </c>
      <c r="AO311" s="231" t="str">
        <f>IF(Sheet1!AO311 &lt;&gt; 'TO USE'!AO311, "Sheet1:"&amp;Sheet1!AO311&amp;" vs Sheet2:"&amp;'TO USE'!AO311, "")</f>
        <v/>
      </c>
      <c r="AP311" s="231" t="str">
        <f>IF(Sheet1!AP311 &lt;&gt; 'TO USE'!AP311, "Sheet1:"&amp;Sheet1!AP311&amp;" vs Sheet2:"&amp;'TO USE'!AP311, "")</f>
        <v/>
      </c>
      <c r="AQ311" s="231" t="str">
        <f>IF(Sheet1!AQ311 &lt;&gt; 'TO USE'!AQ311, "Sheet1:"&amp;Sheet1!AQ311&amp;" vs Sheet2:"&amp;'TO USE'!AQ311, "")</f>
        <v/>
      </c>
      <c r="AR311" s="231" t="str">
        <f>IF(Sheet1!AR311 &lt;&gt; 'TO USE'!AR311, "Sheet1:"&amp;Sheet1!AR311&amp;" vs Sheet2:"&amp;'TO USE'!AR311, "")</f>
        <v/>
      </c>
      <c r="AS311" s="231" t="str">
        <f>IF(Sheet1!AS311 &lt;&gt; 'TO USE'!AS311, "Sheet1:"&amp;Sheet1!AS311&amp;" vs Sheet2:"&amp;'TO USE'!AS311, "")</f>
        <v/>
      </c>
      <c r="AT311" s="231" t="str">
        <f>IF(Sheet1!AT311 &lt;&gt; 'TO USE'!AT311, "Sheet1:"&amp;Sheet1!AT311&amp;" vs Sheet2:"&amp;'TO USE'!AT311, "")</f>
        <v/>
      </c>
      <c r="AU311" s="231" t="str">
        <f>IF(Sheet1!AU311 &lt;&gt; 'TO USE'!AU311, "Sheet1:"&amp;Sheet1!AU311&amp;" vs Sheet2:"&amp;'TO USE'!AU311, "")</f>
        <v/>
      </c>
      <c r="AV311" s="231" t="str">
        <f>IF(Sheet1!AV311 &lt;&gt; 'TO USE'!AV311, "Sheet1:"&amp;Sheet1!AV311&amp;" vs Sheet2:"&amp;'TO USE'!AV311, "")</f>
        <v/>
      </c>
    </row>
    <row r="312" spans="1:48" ht="19">
      <c r="A312" s="41">
        <v>1108</v>
      </c>
      <c r="B312" s="231" t="str">
        <f>IF(Sheet1!B312 &lt;&gt; 'TO USE'!B312, "Sheet1:"&amp;Sheet1!B312&amp;" vs Sheet2:"&amp;'TO USE'!B312, "")</f>
        <v/>
      </c>
      <c r="C312" s="231" t="str">
        <f>IF(Sheet1!C312 &lt;&gt; 'TO USE'!C312, "Sheet1:"&amp;Sheet1!C312&amp;" vs Sheet2:"&amp;'TO USE'!C312, "")</f>
        <v/>
      </c>
      <c r="D312" s="231" t="str">
        <f>IF(Sheet1!D312 &lt;&gt; 'TO USE'!D312, "Sheet1:"&amp;Sheet1!D312&amp;" vs Sheet2:"&amp;'TO USE'!D312, "")</f>
        <v/>
      </c>
      <c r="E312" s="231" t="str">
        <f>IF(Sheet1!E312 &lt;&gt; 'TO USE'!E312, "Sheet1:"&amp;Sheet1!E312&amp;" vs Sheet2:"&amp;'TO USE'!E312, "")</f>
        <v/>
      </c>
      <c r="F312" s="231" t="str">
        <f>IF(Sheet1!F312 &lt;&gt; 'TO USE'!F312, "Sheet1:"&amp;Sheet1!F312&amp;" vs Sheet2:"&amp;'TO USE'!F312, "")</f>
        <v/>
      </c>
      <c r="G312" s="231" t="str">
        <f>IF(Sheet1!G312 &lt;&gt; 'TO USE'!G312, "Sheet1:"&amp;Sheet1!G312&amp;" vs Sheet2:"&amp;'TO USE'!G312, "")</f>
        <v/>
      </c>
      <c r="H312" s="231" t="str">
        <f>IF(Sheet1!H312 &lt;&gt; 'TO USE'!H312, "Sheet1:"&amp;Sheet1!H312&amp;" vs Sheet2:"&amp;'TO USE'!H312, "")</f>
        <v/>
      </c>
      <c r="I312" s="231" t="str">
        <f>IF(Sheet1!I312 &lt;&gt; 'TO USE'!I312, "Sheet1:"&amp;Sheet1!I312&amp;" vs Sheet2:"&amp;'TO USE'!I312, "")</f>
        <v/>
      </c>
      <c r="J312" s="231" t="str">
        <f>IF(Sheet1!J312 &lt;&gt; 'TO USE'!J312, "Sheet1:"&amp;Sheet1!J312&amp;" vs Sheet2:"&amp;'TO USE'!J312, "")</f>
        <v/>
      </c>
      <c r="K312" s="231" t="str">
        <f>IF(Sheet1!K312 &lt;&gt; 'TO USE'!K312, "Sheet1:"&amp;Sheet1!K312&amp;" vs Sheet2:"&amp;'TO USE'!K312, "")</f>
        <v/>
      </c>
      <c r="L312" s="231" t="str">
        <f>IF(Sheet1!L312 &lt;&gt; 'TO USE'!L312, "Sheet1:"&amp;Sheet1!L312&amp;" vs Sheet2:"&amp;'TO USE'!L312, "")</f>
        <v/>
      </c>
      <c r="M312" s="231" t="str">
        <f>IF(Sheet1!M312 &lt;&gt; 'TO USE'!M312, "Sheet1:"&amp;Sheet1!M312&amp;" vs Sheet2:"&amp;'TO USE'!M312, "")</f>
        <v/>
      </c>
      <c r="N312" s="231" t="str">
        <f>IF(Sheet1!N312 &lt;&gt; 'TO USE'!N312, "Sheet1:"&amp;Sheet1!N312&amp;" vs Sheet2:"&amp;'TO USE'!N312, "")</f>
        <v/>
      </c>
      <c r="O312" s="231" t="str">
        <f>IF(Sheet1!O312 &lt;&gt; 'TO USE'!O312, "Sheet1:"&amp;Sheet1!O312&amp;" vs Sheet2:"&amp;'TO USE'!O312, "")</f>
        <v/>
      </c>
      <c r="P312" s="231" t="str">
        <f>IF(Sheet1!P312 &lt;&gt; 'TO USE'!P312, "Sheet1:"&amp;Sheet1!P312&amp;" vs Sheet2:"&amp;'TO USE'!P312, "")</f>
        <v/>
      </c>
      <c r="Q312" s="231" t="str">
        <f>IF(Sheet1!Q312 &lt;&gt; 'TO USE'!Q312, "Sheet1:"&amp;Sheet1!Q312&amp;" vs Sheet2:"&amp;'TO USE'!Q312, "")</f>
        <v/>
      </c>
      <c r="R312" s="231" t="str">
        <f>IF(Sheet1!R312 &lt;&gt; 'TO USE'!R312, "Sheet1:"&amp;Sheet1!R312&amp;" vs Sheet2:"&amp;'TO USE'!R312, "")</f>
        <v/>
      </c>
      <c r="S312" s="231" t="str">
        <f>IF(Sheet1!S312 &lt;&gt; 'TO USE'!S312, "Sheet1:"&amp;Sheet1!S312&amp;" vs Sheet2:"&amp;'TO USE'!S312, "")</f>
        <v/>
      </c>
      <c r="T312" s="231" t="str">
        <f>IF(Sheet1!T312 &lt;&gt; 'TO USE'!T312, "Sheet1:"&amp;Sheet1!T312&amp;" vs Sheet2:"&amp;'TO USE'!T312, "")</f>
        <v/>
      </c>
      <c r="U312" s="231" t="str">
        <f>IF(Sheet1!U312 &lt;&gt; 'TO USE'!U312, "Sheet1:"&amp;Sheet1!U312&amp;" vs Sheet2:"&amp;'TO USE'!U312, "")</f>
        <v/>
      </c>
      <c r="V312" s="231" t="str">
        <f>IF(Sheet1!V312 &lt;&gt; 'TO USE'!V312, "Sheet1:"&amp;Sheet1!V312&amp;" vs Sheet2:"&amp;'TO USE'!V312, "")</f>
        <v/>
      </c>
      <c r="W312" s="231" t="str">
        <f>IF(Sheet1!W312 &lt;&gt; 'TO USE'!W312, "Sheet1:"&amp;Sheet1!W312&amp;" vs Sheet2:"&amp;'TO USE'!W312, "")</f>
        <v/>
      </c>
      <c r="X312" s="231" t="str">
        <f>IF(Sheet1!X312 &lt;&gt; 'TO USE'!X312, "Sheet1:"&amp;Sheet1!X312&amp;" vs Sheet2:"&amp;'TO USE'!X312, "")</f>
        <v/>
      </c>
      <c r="Y312" s="231" t="str">
        <f>IF(Sheet1!Y312 &lt;&gt; 'TO USE'!Y312, "Sheet1:"&amp;Sheet1!Y312&amp;" vs Sheet2:"&amp;'TO USE'!Y312, "")</f>
        <v/>
      </c>
      <c r="Z312" s="231" t="str">
        <f>IF(Sheet1!Z312 &lt;&gt; 'TO USE'!Z312, "Sheet1:"&amp;Sheet1!Z312&amp;" vs Sheet2:"&amp;'TO USE'!Z312, "")</f>
        <v/>
      </c>
      <c r="AA312" s="231" t="str">
        <f>IF(Sheet1!AA312 &lt;&gt; 'TO USE'!AA312, "Sheet1:"&amp;Sheet1!AA312&amp;" vs Sheet2:"&amp;'TO USE'!AA312, "")</f>
        <v/>
      </c>
      <c r="AB312" s="231" t="str">
        <f>IF(Sheet1!AB312 &lt;&gt; 'TO USE'!AB312, "Sheet1:"&amp;Sheet1!AB312&amp;" vs Sheet2:"&amp;'TO USE'!AB312, "")</f>
        <v/>
      </c>
      <c r="AC312" s="231" t="str">
        <f>IF(Sheet1!AC312 &lt;&gt; 'TO USE'!AC312, "Sheet1:"&amp;Sheet1!AC312&amp;" vs Sheet2:"&amp;'TO USE'!AC312, "")</f>
        <v/>
      </c>
      <c r="AD312" s="231" t="str">
        <f>IF(Sheet1!AD312 &lt;&gt; 'TO USE'!AD312, "Sheet1:"&amp;Sheet1!AD312&amp;" vs Sheet2:"&amp;'TO USE'!AD312, "")</f>
        <v/>
      </c>
      <c r="AE312" s="231" t="str">
        <f>IF(Sheet1!AE312 &lt;&gt; 'TO USE'!AE312, "Sheet1:"&amp;Sheet1!AE312&amp;" vs Sheet2:"&amp;'TO USE'!AE312, "")</f>
        <v/>
      </c>
      <c r="AF312" s="231" t="str">
        <f>IF(Sheet1!AF312 &lt;&gt; 'TO USE'!AF312, "Sheet1:"&amp;Sheet1!AF312&amp;" vs Sheet2:"&amp;'TO USE'!AF312, "")</f>
        <v/>
      </c>
      <c r="AG312" s="231" t="str">
        <f>IF(Sheet1!AG312 &lt;&gt; 'TO USE'!AG312, "Sheet1:"&amp;Sheet1!AG312&amp;" vs Sheet2:"&amp;'TO USE'!AG312, "")</f>
        <v/>
      </c>
      <c r="AH312" s="231" t="str">
        <f>IF(Sheet1!AH312 &lt;&gt; 'TO USE'!AH312, "Sheet1:"&amp;Sheet1!AH312&amp;" vs Sheet2:"&amp;'TO USE'!AH312, "")</f>
        <v/>
      </c>
      <c r="AI312" s="231" t="str">
        <f>IF(Sheet1!AI312 &lt;&gt; 'TO USE'!AI312, "Sheet1:"&amp;Sheet1!AI312&amp;" vs Sheet2:"&amp;'TO USE'!AI312, "")</f>
        <v/>
      </c>
      <c r="AJ312" s="231" t="str">
        <f>IF(Sheet1!AJ312 &lt;&gt; 'TO USE'!AJ312, "Sheet1:"&amp;Sheet1!AJ312&amp;" vs Sheet2:"&amp;'TO USE'!AJ312, "")</f>
        <v/>
      </c>
      <c r="AK312" s="231" t="str">
        <f>IF(Sheet1!AK312 &lt;&gt; 'TO USE'!AK312, "Sheet1:"&amp;Sheet1!AK312&amp;" vs Sheet2:"&amp;'TO USE'!AK312, "")</f>
        <v/>
      </c>
      <c r="AL312" s="231" t="str">
        <f>IF(Sheet1!AL312 &lt;&gt; 'TO USE'!AL312, "Sheet1:"&amp;Sheet1!AL312&amp;" vs Sheet2:"&amp;'TO USE'!AL312, "")</f>
        <v/>
      </c>
      <c r="AM312" s="231" t="str">
        <f>IF(Sheet1!AM312 &lt;&gt; 'TO USE'!AM312, "Sheet1:"&amp;Sheet1!AM312&amp;" vs Sheet2:"&amp;'TO USE'!AM312, "")</f>
        <v/>
      </c>
      <c r="AN312" s="231" t="str">
        <f>IF(Sheet1!AN312 &lt;&gt; 'TO USE'!AN312, "Sheet1:"&amp;Sheet1!AN312&amp;" vs Sheet2:"&amp;'TO USE'!AN312, "")</f>
        <v/>
      </c>
      <c r="AO312" s="231" t="str">
        <f>IF(Sheet1!AO312 &lt;&gt; 'TO USE'!AO312, "Sheet1:"&amp;Sheet1!AO312&amp;" vs Sheet2:"&amp;'TO USE'!AO312, "")</f>
        <v/>
      </c>
      <c r="AP312" s="231" t="str">
        <f>IF(Sheet1!AP312 &lt;&gt; 'TO USE'!AP312, "Sheet1:"&amp;Sheet1!AP312&amp;" vs Sheet2:"&amp;'TO USE'!AP312, "")</f>
        <v/>
      </c>
      <c r="AQ312" s="231" t="str">
        <f>IF(Sheet1!AQ312 &lt;&gt; 'TO USE'!AQ312, "Sheet1:"&amp;Sheet1!AQ312&amp;" vs Sheet2:"&amp;'TO USE'!AQ312, "")</f>
        <v/>
      </c>
      <c r="AR312" s="231" t="str">
        <f>IF(Sheet1!AR312 &lt;&gt; 'TO USE'!AR312, "Sheet1:"&amp;Sheet1!AR312&amp;" vs Sheet2:"&amp;'TO USE'!AR312, "")</f>
        <v>Sheet1:NS vs Sheet2:2</v>
      </c>
      <c r="AS312" s="231" t="str">
        <f>IF(Sheet1!AS312 &lt;&gt; 'TO USE'!AS312, "Sheet1:"&amp;Sheet1!AS312&amp;" vs Sheet2:"&amp;'TO USE'!AS312, "")</f>
        <v/>
      </c>
      <c r="AT312" s="231" t="str">
        <f>IF(Sheet1!AT312 &lt;&gt; 'TO USE'!AT312, "Sheet1:"&amp;Sheet1!AT312&amp;" vs Sheet2:"&amp;'TO USE'!AT312, "")</f>
        <v/>
      </c>
      <c r="AU312" s="231" t="str">
        <f>IF(Sheet1!AU312 &lt;&gt; 'TO USE'!AU312, "Sheet1:"&amp;Sheet1!AU312&amp;" vs Sheet2:"&amp;'TO USE'!AU312, "")</f>
        <v/>
      </c>
      <c r="AV312" s="231" t="str">
        <f>IF(Sheet1!AV312 &lt;&gt; 'TO USE'!AV312, "Sheet1:"&amp;Sheet1!AV312&amp;" vs Sheet2:"&amp;'TO USE'!AV312, "")</f>
        <v/>
      </c>
    </row>
    <row r="313" spans="1:48" ht="19">
      <c r="A313" s="39">
        <v>1109</v>
      </c>
      <c r="B313" s="231" t="str">
        <f>IF(Sheet1!B313 &lt;&gt; 'TO USE'!B313, "Sheet1:"&amp;Sheet1!B313&amp;" vs Sheet2:"&amp;'TO USE'!B313, "")</f>
        <v/>
      </c>
      <c r="C313" s="231" t="str">
        <f>IF(Sheet1!C313 &lt;&gt; 'TO USE'!C313, "Sheet1:"&amp;Sheet1!C313&amp;" vs Sheet2:"&amp;'TO USE'!C313, "")</f>
        <v/>
      </c>
      <c r="D313" s="231" t="str">
        <f>IF(Sheet1!D313 &lt;&gt; 'TO USE'!D313, "Sheet1:"&amp;Sheet1!D313&amp;" vs Sheet2:"&amp;'TO USE'!D313, "")</f>
        <v/>
      </c>
      <c r="E313" s="231" t="str">
        <f>IF(Sheet1!E313 &lt;&gt; 'TO USE'!E313, "Sheet1:"&amp;Sheet1!E313&amp;" vs Sheet2:"&amp;'TO USE'!E313, "")</f>
        <v/>
      </c>
      <c r="F313" s="231" t="str">
        <f>IF(Sheet1!F313 &lt;&gt; 'TO USE'!F313, "Sheet1:"&amp;Sheet1!F313&amp;" vs Sheet2:"&amp;'TO USE'!F313, "")</f>
        <v/>
      </c>
      <c r="G313" s="231" t="str">
        <f>IF(Sheet1!G313 &lt;&gt; 'TO USE'!G313, "Sheet1:"&amp;Sheet1!G313&amp;" vs Sheet2:"&amp;'TO USE'!G313, "")</f>
        <v/>
      </c>
      <c r="H313" s="231" t="str">
        <f>IF(Sheet1!H313 &lt;&gt; 'TO USE'!H313, "Sheet1:"&amp;Sheet1!H313&amp;" vs Sheet2:"&amp;'TO USE'!H313, "")</f>
        <v/>
      </c>
      <c r="I313" s="231" t="str">
        <f>IF(Sheet1!I313 &lt;&gt; 'TO USE'!I313, "Sheet1:"&amp;Sheet1!I313&amp;" vs Sheet2:"&amp;'TO USE'!I313, "")</f>
        <v/>
      </c>
      <c r="J313" s="231" t="str">
        <f>IF(Sheet1!J313 &lt;&gt; 'TO USE'!J313, "Sheet1:"&amp;Sheet1!J313&amp;" vs Sheet2:"&amp;'TO USE'!J313, "")</f>
        <v/>
      </c>
      <c r="K313" s="231" t="str">
        <f>IF(Sheet1!K313 &lt;&gt; 'TO USE'!K313, "Sheet1:"&amp;Sheet1!K313&amp;" vs Sheet2:"&amp;'TO USE'!K313, "")</f>
        <v/>
      </c>
      <c r="L313" s="231" t="str">
        <f>IF(Sheet1!L313 &lt;&gt; 'TO USE'!L313, "Sheet1:"&amp;Sheet1!L313&amp;" vs Sheet2:"&amp;'TO USE'!L313, "")</f>
        <v/>
      </c>
      <c r="M313" s="231" t="str">
        <f>IF(Sheet1!M313 &lt;&gt; 'TO USE'!M313, "Sheet1:"&amp;Sheet1!M313&amp;" vs Sheet2:"&amp;'TO USE'!M313, "")</f>
        <v/>
      </c>
      <c r="N313" s="231" t="str">
        <f>IF(Sheet1!N313 &lt;&gt; 'TO USE'!N313, "Sheet1:"&amp;Sheet1!N313&amp;" vs Sheet2:"&amp;'TO USE'!N313, "")</f>
        <v/>
      </c>
      <c r="O313" s="231" t="str">
        <f>IF(Sheet1!O313 &lt;&gt; 'TO USE'!O313, "Sheet1:"&amp;Sheet1!O313&amp;" vs Sheet2:"&amp;'TO USE'!O313, "")</f>
        <v/>
      </c>
      <c r="P313" s="231" t="str">
        <f>IF(Sheet1!P313 &lt;&gt; 'TO USE'!P313, "Sheet1:"&amp;Sheet1!P313&amp;" vs Sheet2:"&amp;'TO USE'!P313, "")</f>
        <v/>
      </c>
      <c r="Q313" s="231" t="str">
        <f>IF(Sheet1!Q313 &lt;&gt; 'TO USE'!Q313, "Sheet1:"&amp;Sheet1!Q313&amp;" vs Sheet2:"&amp;'TO USE'!Q313, "")</f>
        <v/>
      </c>
      <c r="R313" s="231" t="str">
        <f>IF(Sheet1!R313 &lt;&gt; 'TO USE'!R313, "Sheet1:"&amp;Sheet1!R313&amp;" vs Sheet2:"&amp;'TO USE'!R313, "")</f>
        <v/>
      </c>
      <c r="S313" s="231" t="str">
        <f>IF(Sheet1!S313 &lt;&gt; 'TO USE'!S313, "Sheet1:"&amp;Sheet1!S313&amp;" vs Sheet2:"&amp;'TO USE'!S313, "")</f>
        <v/>
      </c>
      <c r="T313" s="231" t="str">
        <f>IF(Sheet1!T313 &lt;&gt; 'TO USE'!T313, "Sheet1:"&amp;Sheet1!T313&amp;" vs Sheet2:"&amp;'TO USE'!T313, "")</f>
        <v/>
      </c>
      <c r="U313" s="231" t="str">
        <f>IF(Sheet1!U313 &lt;&gt; 'TO USE'!U313, "Sheet1:"&amp;Sheet1!U313&amp;" vs Sheet2:"&amp;'TO USE'!U313, "")</f>
        <v/>
      </c>
      <c r="V313" s="231" t="str">
        <f>IF(Sheet1!V313 &lt;&gt; 'TO USE'!V313, "Sheet1:"&amp;Sheet1!V313&amp;" vs Sheet2:"&amp;'TO USE'!V313, "")</f>
        <v/>
      </c>
      <c r="W313" s="231" t="str">
        <f>IF(Sheet1!W313 &lt;&gt; 'TO USE'!W313, "Sheet1:"&amp;Sheet1!W313&amp;" vs Sheet2:"&amp;'TO USE'!W313, "")</f>
        <v/>
      </c>
      <c r="X313" s="231" t="str">
        <f>IF(Sheet1!X313 &lt;&gt; 'TO USE'!X313, "Sheet1:"&amp;Sheet1!X313&amp;" vs Sheet2:"&amp;'TO USE'!X313, "")</f>
        <v/>
      </c>
      <c r="Y313" s="231" t="str">
        <f>IF(Sheet1!Y313 &lt;&gt; 'TO USE'!Y313, "Sheet1:"&amp;Sheet1!Y313&amp;" vs Sheet2:"&amp;'TO USE'!Y313, "")</f>
        <v/>
      </c>
      <c r="Z313" s="231" t="str">
        <f>IF(Sheet1!Z313 &lt;&gt; 'TO USE'!Z313, "Sheet1:"&amp;Sheet1!Z313&amp;" vs Sheet2:"&amp;'TO USE'!Z313, "")</f>
        <v/>
      </c>
      <c r="AA313" s="231" t="str">
        <f>IF(Sheet1!AA313 &lt;&gt; 'TO USE'!AA313, "Sheet1:"&amp;Sheet1!AA313&amp;" vs Sheet2:"&amp;'TO USE'!AA313, "")</f>
        <v/>
      </c>
      <c r="AB313" s="231" t="str">
        <f>IF(Sheet1!AB313 &lt;&gt; 'TO USE'!AB313, "Sheet1:"&amp;Sheet1!AB313&amp;" vs Sheet2:"&amp;'TO USE'!AB313, "")</f>
        <v/>
      </c>
      <c r="AC313" s="231" t="str">
        <f>IF(Sheet1!AC313 &lt;&gt; 'TO USE'!AC313, "Sheet1:"&amp;Sheet1!AC313&amp;" vs Sheet2:"&amp;'TO USE'!AC313, "")</f>
        <v/>
      </c>
      <c r="AD313" s="231" t="str">
        <f>IF(Sheet1!AD313 &lt;&gt; 'TO USE'!AD313, "Sheet1:"&amp;Sheet1!AD313&amp;" vs Sheet2:"&amp;'TO USE'!AD313, "")</f>
        <v/>
      </c>
      <c r="AE313" s="231" t="str">
        <f>IF(Sheet1!AE313 &lt;&gt; 'TO USE'!AE313, "Sheet1:"&amp;Sheet1!AE313&amp;" vs Sheet2:"&amp;'TO USE'!AE313, "")</f>
        <v/>
      </c>
      <c r="AF313" s="231" t="str">
        <f>IF(Sheet1!AF313 &lt;&gt; 'TO USE'!AF313, "Sheet1:"&amp;Sheet1!AF313&amp;" vs Sheet2:"&amp;'TO USE'!AF313, "")</f>
        <v/>
      </c>
      <c r="AG313" s="231" t="str">
        <f>IF(Sheet1!AG313 &lt;&gt; 'TO USE'!AG313, "Sheet1:"&amp;Sheet1!AG313&amp;" vs Sheet2:"&amp;'TO USE'!AG313, "")</f>
        <v/>
      </c>
      <c r="AH313" s="231" t="str">
        <f>IF(Sheet1!AH313 &lt;&gt; 'TO USE'!AH313, "Sheet1:"&amp;Sheet1!AH313&amp;" vs Sheet2:"&amp;'TO USE'!AH313, "")</f>
        <v/>
      </c>
      <c r="AI313" s="231" t="str">
        <f>IF(Sheet1!AI313 &lt;&gt; 'TO USE'!AI313, "Sheet1:"&amp;Sheet1!AI313&amp;" vs Sheet2:"&amp;'TO USE'!AI313, "")</f>
        <v/>
      </c>
      <c r="AJ313" s="231" t="str">
        <f>IF(Sheet1!AJ313 &lt;&gt; 'TO USE'!AJ313, "Sheet1:"&amp;Sheet1!AJ313&amp;" vs Sheet2:"&amp;'TO USE'!AJ313, "")</f>
        <v/>
      </c>
      <c r="AK313" s="231" t="str">
        <f>IF(Sheet1!AK313 &lt;&gt; 'TO USE'!AK313, "Sheet1:"&amp;Sheet1!AK313&amp;" vs Sheet2:"&amp;'TO USE'!AK313, "")</f>
        <v/>
      </c>
      <c r="AL313" s="231" t="str">
        <f>IF(Sheet1!AL313 &lt;&gt; 'TO USE'!AL313, "Sheet1:"&amp;Sheet1!AL313&amp;" vs Sheet2:"&amp;'TO USE'!AL313, "")</f>
        <v/>
      </c>
      <c r="AM313" s="231" t="str">
        <f>IF(Sheet1!AM313 &lt;&gt; 'TO USE'!AM313, "Sheet1:"&amp;Sheet1!AM313&amp;" vs Sheet2:"&amp;'TO USE'!AM313, "")</f>
        <v/>
      </c>
      <c r="AN313" s="231" t="str">
        <f>IF(Sheet1!AN313 &lt;&gt; 'TO USE'!AN313, "Sheet1:"&amp;Sheet1!AN313&amp;" vs Sheet2:"&amp;'TO USE'!AN313, "")</f>
        <v/>
      </c>
      <c r="AO313" s="231" t="str">
        <f>IF(Sheet1!AO313 &lt;&gt; 'TO USE'!AO313, "Sheet1:"&amp;Sheet1!AO313&amp;" vs Sheet2:"&amp;'TO USE'!AO313, "")</f>
        <v/>
      </c>
      <c r="AP313" s="231" t="str">
        <f>IF(Sheet1!AP313 &lt;&gt; 'TO USE'!AP313, "Sheet1:"&amp;Sheet1!AP313&amp;" vs Sheet2:"&amp;'TO USE'!AP313, "")</f>
        <v/>
      </c>
      <c r="AQ313" s="231" t="str">
        <f>IF(Sheet1!AQ313 &lt;&gt; 'TO USE'!AQ313, "Sheet1:"&amp;Sheet1!AQ313&amp;" vs Sheet2:"&amp;'TO USE'!AQ313, "")</f>
        <v/>
      </c>
      <c r="AR313" s="231" t="str">
        <f>IF(Sheet1!AR313 &lt;&gt; 'TO USE'!AR313, "Sheet1:"&amp;Sheet1!AR313&amp;" vs Sheet2:"&amp;'TO USE'!AR313, "")</f>
        <v/>
      </c>
      <c r="AS313" s="231" t="str">
        <f>IF(Sheet1!AS313 &lt;&gt; 'TO USE'!AS313, "Sheet1:"&amp;Sheet1!AS313&amp;" vs Sheet2:"&amp;'TO USE'!AS313, "")</f>
        <v/>
      </c>
      <c r="AT313" s="231" t="str">
        <f>IF(Sheet1!AT313 &lt;&gt; 'TO USE'!AT313, "Sheet1:"&amp;Sheet1!AT313&amp;" vs Sheet2:"&amp;'TO USE'!AT313, "")</f>
        <v/>
      </c>
      <c r="AU313" s="231" t="str">
        <f>IF(Sheet1!AU313 &lt;&gt; 'TO USE'!AU313, "Sheet1:"&amp;Sheet1!AU313&amp;" vs Sheet2:"&amp;'TO USE'!AU313, "")</f>
        <v/>
      </c>
      <c r="AV313" s="231" t="str">
        <f>IF(Sheet1!AV313 &lt;&gt; 'TO USE'!AV313, "Sheet1:"&amp;Sheet1!AV313&amp;" vs Sheet2:"&amp;'TO USE'!AV313, "")</f>
        <v/>
      </c>
    </row>
    <row r="314" spans="1:48" ht="19">
      <c r="A314" s="41">
        <v>1110</v>
      </c>
      <c r="B314" s="231" t="str">
        <f>IF(Sheet1!B314 &lt;&gt; 'TO USE'!B314, "Sheet1:"&amp;Sheet1!B314&amp;" vs Sheet2:"&amp;'TO USE'!B314, "")</f>
        <v/>
      </c>
      <c r="C314" s="231" t="str">
        <f>IF(Sheet1!C314 &lt;&gt; 'TO USE'!C314, "Sheet1:"&amp;Sheet1!C314&amp;" vs Sheet2:"&amp;'TO USE'!C314, "")</f>
        <v/>
      </c>
      <c r="D314" s="231" t="str">
        <f>IF(Sheet1!D314 &lt;&gt; 'TO USE'!D314, "Sheet1:"&amp;Sheet1!D314&amp;" vs Sheet2:"&amp;'TO USE'!D314, "")</f>
        <v/>
      </c>
      <c r="E314" s="231" t="str">
        <f>IF(Sheet1!E314 &lt;&gt; 'TO USE'!E314, "Sheet1:"&amp;Sheet1!E314&amp;" vs Sheet2:"&amp;'TO USE'!E314, "")</f>
        <v/>
      </c>
      <c r="F314" s="231" t="str">
        <f>IF(Sheet1!F314 &lt;&gt; 'TO USE'!F314, "Sheet1:"&amp;Sheet1!F314&amp;" vs Sheet2:"&amp;'TO USE'!F314, "")</f>
        <v/>
      </c>
      <c r="G314" s="231" t="str">
        <f>IF(Sheet1!G314 &lt;&gt; 'TO USE'!G314, "Sheet1:"&amp;Sheet1!G314&amp;" vs Sheet2:"&amp;'TO USE'!G314, "")</f>
        <v/>
      </c>
      <c r="H314" s="231" t="str">
        <f>IF(Sheet1!H314 &lt;&gt; 'TO USE'!H314, "Sheet1:"&amp;Sheet1!H314&amp;" vs Sheet2:"&amp;'TO USE'!H314, "")</f>
        <v/>
      </c>
      <c r="I314" s="231" t="str">
        <f>IF(Sheet1!I314 &lt;&gt; 'TO USE'!I314, "Sheet1:"&amp;Sheet1!I314&amp;" vs Sheet2:"&amp;'TO USE'!I314, "")</f>
        <v/>
      </c>
      <c r="J314" s="231" t="str">
        <f>IF(Sheet1!J314 &lt;&gt; 'TO USE'!J314, "Sheet1:"&amp;Sheet1!J314&amp;" vs Sheet2:"&amp;'TO USE'!J314, "")</f>
        <v/>
      </c>
      <c r="K314" s="231" t="str">
        <f>IF(Sheet1!K314 &lt;&gt; 'TO USE'!K314, "Sheet1:"&amp;Sheet1!K314&amp;" vs Sheet2:"&amp;'TO USE'!K314, "")</f>
        <v/>
      </c>
      <c r="L314" s="231" t="str">
        <f>IF(Sheet1!L314 &lt;&gt; 'TO USE'!L314, "Sheet1:"&amp;Sheet1!L314&amp;" vs Sheet2:"&amp;'TO USE'!L314, "")</f>
        <v/>
      </c>
      <c r="M314" s="231" t="str">
        <f>IF(Sheet1!M314 &lt;&gt; 'TO USE'!M314, "Sheet1:"&amp;Sheet1!M314&amp;" vs Sheet2:"&amp;'TO USE'!M314, "")</f>
        <v/>
      </c>
      <c r="N314" s="231" t="str">
        <f>IF(Sheet1!N314 &lt;&gt; 'TO USE'!N314, "Sheet1:"&amp;Sheet1!N314&amp;" vs Sheet2:"&amp;'TO USE'!N314, "")</f>
        <v/>
      </c>
      <c r="O314" s="231" t="str">
        <f>IF(Sheet1!O314 &lt;&gt; 'TO USE'!O314, "Sheet1:"&amp;Sheet1!O314&amp;" vs Sheet2:"&amp;'TO USE'!O314, "")</f>
        <v/>
      </c>
      <c r="P314" s="231" t="str">
        <f>IF(Sheet1!P314 &lt;&gt; 'TO USE'!P314, "Sheet1:"&amp;Sheet1!P314&amp;" vs Sheet2:"&amp;'TO USE'!P314, "")</f>
        <v/>
      </c>
      <c r="Q314" s="231" t="str">
        <f>IF(Sheet1!Q314 &lt;&gt; 'TO USE'!Q314, "Sheet1:"&amp;Sheet1!Q314&amp;" vs Sheet2:"&amp;'TO USE'!Q314, "")</f>
        <v/>
      </c>
      <c r="R314" s="231" t="str">
        <f>IF(Sheet1!R314 &lt;&gt; 'TO USE'!R314, "Sheet1:"&amp;Sheet1!R314&amp;" vs Sheet2:"&amp;'TO USE'!R314, "")</f>
        <v/>
      </c>
      <c r="S314" s="231" t="str">
        <f>IF(Sheet1!S314 &lt;&gt; 'TO USE'!S314, "Sheet1:"&amp;Sheet1!S314&amp;" vs Sheet2:"&amp;'TO USE'!S314, "")</f>
        <v/>
      </c>
      <c r="T314" s="231" t="str">
        <f>IF(Sheet1!T314 &lt;&gt; 'TO USE'!T314, "Sheet1:"&amp;Sheet1!T314&amp;" vs Sheet2:"&amp;'TO USE'!T314, "")</f>
        <v/>
      </c>
      <c r="U314" s="231" t="str">
        <f>IF(Sheet1!U314 &lt;&gt; 'TO USE'!U314, "Sheet1:"&amp;Sheet1!U314&amp;" vs Sheet2:"&amp;'TO USE'!U314, "")</f>
        <v/>
      </c>
      <c r="V314" s="231" t="str">
        <f>IF(Sheet1!V314 &lt;&gt; 'TO USE'!V314, "Sheet1:"&amp;Sheet1!V314&amp;" vs Sheet2:"&amp;'TO USE'!V314, "")</f>
        <v/>
      </c>
      <c r="W314" s="231" t="str">
        <f>IF(Sheet1!W314 &lt;&gt; 'TO USE'!W314, "Sheet1:"&amp;Sheet1!W314&amp;" vs Sheet2:"&amp;'TO USE'!W314, "")</f>
        <v/>
      </c>
      <c r="X314" s="231" t="str">
        <f>IF(Sheet1!X314 &lt;&gt; 'TO USE'!X314, "Sheet1:"&amp;Sheet1!X314&amp;" vs Sheet2:"&amp;'TO USE'!X314, "")</f>
        <v/>
      </c>
      <c r="Y314" s="231" t="str">
        <f>IF(Sheet1!Y314 &lt;&gt; 'TO USE'!Y314, "Sheet1:"&amp;Sheet1!Y314&amp;" vs Sheet2:"&amp;'TO USE'!Y314, "")</f>
        <v/>
      </c>
      <c r="Z314" s="231" t="str">
        <f>IF(Sheet1!Z314 &lt;&gt; 'TO USE'!Z314, "Sheet1:"&amp;Sheet1!Z314&amp;" vs Sheet2:"&amp;'TO USE'!Z314, "")</f>
        <v/>
      </c>
      <c r="AA314" s="231" t="str">
        <f>IF(Sheet1!AA314 &lt;&gt; 'TO USE'!AA314, "Sheet1:"&amp;Sheet1!AA314&amp;" vs Sheet2:"&amp;'TO USE'!AA314, "")</f>
        <v/>
      </c>
      <c r="AB314" s="231" t="str">
        <f>IF(Sheet1!AB314 &lt;&gt; 'TO USE'!AB314, "Sheet1:"&amp;Sheet1!AB314&amp;" vs Sheet2:"&amp;'TO USE'!AB314, "")</f>
        <v/>
      </c>
      <c r="AC314" s="231" t="str">
        <f>IF(Sheet1!AC314 &lt;&gt; 'TO USE'!AC314, "Sheet1:"&amp;Sheet1!AC314&amp;" vs Sheet2:"&amp;'TO USE'!AC314, "")</f>
        <v/>
      </c>
      <c r="AD314" s="231" t="str">
        <f>IF(Sheet1!AD314 &lt;&gt; 'TO USE'!AD314, "Sheet1:"&amp;Sheet1!AD314&amp;" vs Sheet2:"&amp;'TO USE'!AD314, "")</f>
        <v/>
      </c>
      <c r="AE314" s="231" t="str">
        <f>IF(Sheet1!AE314 &lt;&gt; 'TO USE'!AE314, "Sheet1:"&amp;Sheet1!AE314&amp;" vs Sheet2:"&amp;'TO USE'!AE314, "")</f>
        <v/>
      </c>
      <c r="AF314" s="231" t="str">
        <f>IF(Sheet1!AF314 &lt;&gt; 'TO USE'!AF314, "Sheet1:"&amp;Sheet1!AF314&amp;" vs Sheet2:"&amp;'TO USE'!AF314, "")</f>
        <v/>
      </c>
      <c r="AG314" s="231" t="str">
        <f>IF(Sheet1!AG314 &lt;&gt; 'TO USE'!AG314, "Sheet1:"&amp;Sheet1!AG314&amp;" vs Sheet2:"&amp;'TO USE'!AG314, "")</f>
        <v/>
      </c>
      <c r="AH314" s="231" t="str">
        <f>IF(Sheet1!AH314 &lt;&gt; 'TO USE'!AH314, "Sheet1:"&amp;Sheet1!AH314&amp;" vs Sheet2:"&amp;'TO USE'!AH314, "")</f>
        <v/>
      </c>
      <c r="AI314" s="231" t="str">
        <f>IF(Sheet1!AI314 &lt;&gt; 'TO USE'!AI314, "Sheet1:"&amp;Sheet1!AI314&amp;" vs Sheet2:"&amp;'TO USE'!AI314, "")</f>
        <v/>
      </c>
      <c r="AJ314" s="231" t="str">
        <f>IF(Sheet1!AJ314 &lt;&gt; 'TO USE'!AJ314, "Sheet1:"&amp;Sheet1!AJ314&amp;" vs Sheet2:"&amp;'TO USE'!AJ314, "")</f>
        <v/>
      </c>
      <c r="AK314" s="231" t="str">
        <f>IF(Sheet1!AK314 &lt;&gt; 'TO USE'!AK314, "Sheet1:"&amp;Sheet1!AK314&amp;" vs Sheet2:"&amp;'TO USE'!AK314, "")</f>
        <v/>
      </c>
      <c r="AL314" s="231" t="str">
        <f>IF(Sheet1!AL314 &lt;&gt; 'TO USE'!AL314, "Sheet1:"&amp;Sheet1!AL314&amp;" vs Sheet2:"&amp;'TO USE'!AL314, "")</f>
        <v/>
      </c>
      <c r="AM314" s="231" t="str">
        <f>IF(Sheet1!AM314 &lt;&gt; 'TO USE'!AM314, "Sheet1:"&amp;Sheet1!AM314&amp;" vs Sheet2:"&amp;'TO USE'!AM314, "")</f>
        <v/>
      </c>
      <c r="AN314" s="231" t="str">
        <f>IF(Sheet1!AN314 &lt;&gt; 'TO USE'!AN314, "Sheet1:"&amp;Sheet1!AN314&amp;" vs Sheet2:"&amp;'TO USE'!AN314, "")</f>
        <v/>
      </c>
      <c r="AO314" s="231" t="str">
        <f>IF(Sheet1!AO314 &lt;&gt; 'TO USE'!AO314, "Sheet1:"&amp;Sheet1!AO314&amp;" vs Sheet2:"&amp;'TO USE'!AO314, "")</f>
        <v/>
      </c>
      <c r="AP314" s="231" t="str">
        <f>IF(Sheet1!AP314 &lt;&gt; 'TO USE'!AP314, "Sheet1:"&amp;Sheet1!AP314&amp;" vs Sheet2:"&amp;'TO USE'!AP314, "")</f>
        <v/>
      </c>
      <c r="AQ314" s="231" t="str">
        <f>IF(Sheet1!AQ314 &lt;&gt; 'TO USE'!AQ314, "Sheet1:"&amp;Sheet1!AQ314&amp;" vs Sheet2:"&amp;'TO USE'!AQ314, "")</f>
        <v/>
      </c>
      <c r="AR314" s="231" t="str">
        <f>IF(Sheet1!AR314 &lt;&gt; 'TO USE'!AR314, "Sheet1:"&amp;Sheet1!AR314&amp;" vs Sheet2:"&amp;'TO USE'!AR314, "")</f>
        <v/>
      </c>
      <c r="AS314" s="231" t="str">
        <f>IF(Sheet1!AS314 &lt;&gt; 'TO USE'!AS314, "Sheet1:"&amp;Sheet1!AS314&amp;" vs Sheet2:"&amp;'TO USE'!AS314, "")</f>
        <v/>
      </c>
      <c r="AT314" s="231" t="str">
        <f>IF(Sheet1!AT314 &lt;&gt; 'TO USE'!AT314, "Sheet1:"&amp;Sheet1!AT314&amp;" vs Sheet2:"&amp;'TO USE'!AT314, "")</f>
        <v/>
      </c>
      <c r="AU314" s="231" t="str">
        <f>IF(Sheet1!AU314 &lt;&gt; 'TO USE'!AU314, "Sheet1:"&amp;Sheet1!AU314&amp;" vs Sheet2:"&amp;'TO USE'!AU314, "")</f>
        <v/>
      </c>
      <c r="AV314" s="231" t="str">
        <f>IF(Sheet1!AV314 &lt;&gt; 'TO USE'!AV314, "Sheet1:"&amp;Sheet1!AV314&amp;" vs Sheet2:"&amp;'TO USE'!AV314, "")</f>
        <v/>
      </c>
    </row>
    <row r="315" spans="1:48" ht="19">
      <c r="A315" s="41">
        <v>1111</v>
      </c>
      <c r="B315" s="231" t="str">
        <f>IF(Sheet1!B315 &lt;&gt; 'TO USE'!B315, "Sheet1:"&amp;Sheet1!B315&amp;" vs Sheet2:"&amp;'TO USE'!B315, "")</f>
        <v/>
      </c>
      <c r="C315" s="231" t="str">
        <f>IF(Sheet1!C315 &lt;&gt; 'TO USE'!C315, "Sheet1:"&amp;Sheet1!C315&amp;" vs Sheet2:"&amp;'TO USE'!C315, "")</f>
        <v/>
      </c>
      <c r="D315" s="231" t="str">
        <f>IF(Sheet1!D315 &lt;&gt; 'TO USE'!D315, "Sheet1:"&amp;Sheet1!D315&amp;" vs Sheet2:"&amp;'TO USE'!D315, "")</f>
        <v/>
      </c>
      <c r="E315" s="231" t="str">
        <f>IF(Sheet1!E315 &lt;&gt; 'TO USE'!E315, "Sheet1:"&amp;Sheet1!E315&amp;" vs Sheet2:"&amp;'TO USE'!E315, "")</f>
        <v/>
      </c>
      <c r="F315" s="231" t="str">
        <f>IF(Sheet1!F315 &lt;&gt; 'TO USE'!F315, "Sheet1:"&amp;Sheet1!F315&amp;" vs Sheet2:"&amp;'TO USE'!F315, "")</f>
        <v/>
      </c>
      <c r="G315" s="231" t="str">
        <f>IF(Sheet1!G315 &lt;&gt; 'TO USE'!G315, "Sheet1:"&amp;Sheet1!G315&amp;" vs Sheet2:"&amp;'TO USE'!G315, "")</f>
        <v/>
      </c>
      <c r="H315" s="231" t="str">
        <f>IF(Sheet1!H315 &lt;&gt; 'TO USE'!H315, "Sheet1:"&amp;Sheet1!H315&amp;" vs Sheet2:"&amp;'TO USE'!H315, "")</f>
        <v/>
      </c>
      <c r="I315" s="231" t="str">
        <f>IF(Sheet1!I315 &lt;&gt; 'TO USE'!I315, "Sheet1:"&amp;Sheet1!I315&amp;" vs Sheet2:"&amp;'TO USE'!I315, "")</f>
        <v/>
      </c>
      <c r="J315" s="231" t="str">
        <f>IF(Sheet1!J315 &lt;&gt; 'TO USE'!J315, "Sheet1:"&amp;Sheet1!J315&amp;" vs Sheet2:"&amp;'TO USE'!J315, "")</f>
        <v/>
      </c>
      <c r="K315" s="231" t="str">
        <f>IF(Sheet1!K315 &lt;&gt; 'TO USE'!K315, "Sheet1:"&amp;Sheet1!K315&amp;" vs Sheet2:"&amp;'TO USE'!K315, "")</f>
        <v/>
      </c>
      <c r="L315" s="231" t="str">
        <f>IF(Sheet1!L315 &lt;&gt; 'TO USE'!L315, "Sheet1:"&amp;Sheet1!L315&amp;" vs Sheet2:"&amp;'TO USE'!L315, "")</f>
        <v/>
      </c>
      <c r="M315" s="231" t="str">
        <f>IF(Sheet1!M315 &lt;&gt; 'TO USE'!M315, "Sheet1:"&amp;Sheet1!M315&amp;" vs Sheet2:"&amp;'TO USE'!M315, "")</f>
        <v/>
      </c>
      <c r="N315" s="231" t="str">
        <f>IF(Sheet1!N315 &lt;&gt; 'TO USE'!N315, "Sheet1:"&amp;Sheet1!N315&amp;" vs Sheet2:"&amp;'TO USE'!N315, "")</f>
        <v/>
      </c>
      <c r="O315" s="231" t="str">
        <f>IF(Sheet1!O315 &lt;&gt; 'TO USE'!O315, "Sheet1:"&amp;Sheet1!O315&amp;" vs Sheet2:"&amp;'TO USE'!O315, "")</f>
        <v/>
      </c>
      <c r="P315" s="231" t="str">
        <f>IF(Sheet1!P315 &lt;&gt; 'TO USE'!P315, "Sheet1:"&amp;Sheet1!P315&amp;" vs Sheet2:"&amp;'TO USE'!P315, "")</f>
        <v/>
      </c>
      <c r="Q315" s="231" t="str">
        <f>IF(Sheet1!Q315 &lt;&gt; 'TO USE'!Q315, "Sheet1:"&amp;Sheet1!Q315&amp;" vs Sheet2:"&amp;'TO USE'!Q315, "")</f>
        <v/>
      </c>
      <c r="R315" s="231" t="str">
        <f>IF(Sheet1!R315 &lt;&gt; 'TO USE'!R315, "Sheet1:"&amp;Sheet1!R315&amp;" vs Sheet2:"&amp;'TO USE'!R315, "")</f>
        <v/>
      </c>
      <c r="S315" s="231" t="str">
        <f>IF(Sheet1!S315 &lt;&gt; 'TO USE'!S315, "Sheet1:"&amp;Sheet1!S315&amp;" vs Sheet2:"&amp;'TO USE'!S315, "")</f>
        <v/>
      </c>
      <c r="T315" s="231" t="str">
        <f>IF(Sheet1!T315 &lt;&gt; 'TO USE'!T315, "Sheet1:"&amp;Sheet1!T315&amp;" vs Sheet2:"&amp;'TO USE'!T315, "")</f>
        <v/>
      </c>
      <c r="U315" s="231" t="str">
        <f>IF(Sheet1!U315 &lt;&gt; 'TO USE'!U315, "Sheet1:"&amp;Sheet1!U315&amp;" vs Sheet2:"&amp;'TO USE'!U315, "")</f>
        <v/>
      </c>
      <c r="V315" s="231" t="str">
        <f>IF(Sheet1!V315 &lt;&gt; 'TO USE'!V315, "Sheet1:"&amp;Sheet1!V315&amp;" vs Sheet2:"&amp;'TO USE'!V315, "")</f>
        <v/>
      </c>
      <c r="W315" s="231" t="str">
        <f>IF(Sheet1!W315 &lt;&gt; 'TO USE'!W315, "Sheet1:"&amp;Sheet1!W315&amp;" vs Sheet2:"&amp;'TO USE'!W315, "")</f>
        <v/>
      </c>
      <c r="X315" s="231" t="str">
        <f>IF(Sheet1!X315 &lt;&gt; 'TO USE'!X315, "Sheet1:"&amp;Sheet1!X315&amp;" vs Sheet2:"&amp;'TO USE'!X315, "")</f>
        <v/>
      </c>
      <c r="Y315" s="231" t="str">
        <f>IF(Sheet1!Y315 &lt;&gt; 'TO USE'!Y315, "Sheet1:"&amp;Sheet1!Y315&amp;" vs Sheet2:"&amp;'TO USE'!Y315, "")</f>
        <v/>
      </c>
      <c r="Z315" s="231" t="str">
        <f>IF(Sheet1!Z315 &lt;&gt; 'TO USE'!Z315, "Sheet1:"&amp;Sheet1!Z315&amp;" vs Sheet2:"&amp;'TO USE'!Z315, "")</f>
        <v/>
      </c>
      <c r="AA315" s="231" t="str">
        <f>IF(Sheet1!AA315 &lt;&gt; 'TO USE'!AA315, "Sheet1:"&amp;Sheet1!AA315&amp;" vs Sheet2:"&amp;'TO USE'!AA315, "")</f>
        <v/>
      </c>
      <c r="AB315" s="231" t="str">
        <f>IF(Sheet1!AB315 &lt;&gt; 'TO USE'!AB315, "Sheet1:"&amp;Sheet1!AB315&amp;" vs Sheet2:"&amp;'TO USE'!AB315, "")</f>
        <v/>
      </c>
      <c r="AC315" s="231" t="str">
        <f>IF(Sheet1!AC315 &lt;&gt; 'TO USE'!AC315, "Sheet1:"&amp;Sheet1!AC315&amp;" vs Sheet2:"&amp;'TO USE'!AC315, "")</f>
        <v/>
      </c>
      <c r="AD315" s="231" t="str">
        <f>IF(Sheet1!AD315 &lt;&gt; 'TO USE'!AD315, "Sheet1:"&amp;Sheet1!AD315&amp;" vs Sheet2:"&amp;'TO USE'!AD315, "")</f>
        <v/>
      </c>
      <c r="AE315" s="231" t="str">
        <f>IF(Sheet1!AE315 &lt;&gt; 'TO USE'!AE315, "Sheet1:"&amp;Sheet1!AE315&amp;" vs Sheet2:"&amp;'TO USE'!AE315, "")</f>
        <v/>
      </c>
      <c r="AF315" s="231" t="str">
        <f>IF(Sheet1!AF315 &lt;&gt; 'TO USE'!AF315, "Sheet1:"&amp;Sheet1!AF315&amp;" vs Sheet2:"&amp;'TO USE'!AF315, "")</f>
        <v/>
      </c>
      <c r="AG315" s="231" t="str">
        <f>IF(Sheet1!AG315 &lt;&gt; 'TO USE'!AG315, "Sheet1:"&amp;Sheet1!AG315&amp;" vs Sheet2:"&amp;'TO USE'!AG315, "")</f>
        <v/>
      </c>
      <c r="AH315" s="231" t="str">
        <f>IF(Sheet1!AH315 &lt;&gt; 'TO USE'!AH315, "Sheet1:"&amp;Sheet1!AH315&amp;" vs Sheet2:"&amp;'TO USE'!AH315, "")</f>
        <v/>
      </c>
      <c r="AI315" s="231" t="str">
        <f>IF(Sheet1!AI315 &lt;&gt; 'TO USE'!AI315, "Sheet1:"&amp;Sheet1!AI315&amp;" vs Sheet2:"&amp;'TO USE'!AI315, "")</f>
        <v/>
      </c>
      <c r="AJ315" s="231" t="str">
        <f>IF(Sheet1!AJ315 &lt;&gt; 'TO USE'!AJ315, "Sheet1:"&amp;Sheet1!AJ315&amp;" vs Sheet2:"&amp;'TO USE'!AJ315, "")</f>
        <v/>
      </c>
      <c r="AK315" s="231" t="str">
        <f>IF(Sheet1!AK315 &lt;&gt; 'TO USE'!AK315, "Sheet1:"&amp;Sheet1!AK315&amp;" vs Sheet2:"&amp;'TO USE'!AK315, "")</f>
        <v/>
      </c>
      <c r="AL315" s="231" t="str">
        <f>IF(Sheet1!AL315 &lt;&gt; 'TO USE'!AL315, "Sheet1:"&amp;Sheet1!AL315&amp;" vs Sheet2:"&amp;'TO USE'!AL315, "")</f>
        <v/>
      </c>
      <c r="AM315" s="231" t="str">
        <f>IF(Sheet1!AM315 &lt;&gt; 'TO USE'!AM315, "Sheet1:"&amp;Sheet1!AM315&amp;" vs Sheet2:"&amp;'TO USE'!AM315, "")</f>
        <v/>
      </c>
      <c r="AN315" s="231" t="str">
        <f>IF(Sheet1!AN315 &lt;&gt; 'TO USE'!AN315, "Sheet1:"&amp;Sheet1!AN315&amp;" vs Sheet2:"&amp;'TO USE'!AN315, "")</f>
        <v/>
      </c>
      <c r="AO315" s="231" t="str">
        <f>IF(Sheet1!AO315 &lt;&gt; 'TO USE'!AO315, "Sheet1:"&amp;Sheet1!AO315&amp;" vs Sheet2:"&amp;'TO USE'!AO315, "")</f>
        <v/>
      </c>
      <c r="AP315" s="231" t="str">
        <f>IF(Sheet1!AP315 &lt;&gt; 'TO USE'!AP315, "Sheet1:"&amp;Sheet1!AP315&amp;" vs Sheet2:"&amp;'TO USE'!AP315, "")</f>
        <v/>
      </c>
      <c r="AQ315" s="231" t="str">
        <f>IF(Sheet1!AQ315 &lt;&gt; 'TO USE'!AQ315, "Sheet1:"&amp;Sheet1!AQ315&amp;" vs Sheet2:"&amp;'TO USE'!AQ315, "")</f>
        <v/>
      </c>
      <c r="AR315" s="231" t="str">
        <f>IF(Sheet1!AR315 &lt;&gt; 'TO USE'!AR315, "Sheet1:"&amp;Sheet1!AR315&amp;" vs Sheet2:"&amp;'TO USE'!AR315, "")</f>
        <v/>
      </c>
      <c r="AS315" s="231" t="str">
        <f>IF(Sheet1!AS315 &lt;&gt; 'TO USE'!AS315, "Sheet1:"&amp;Sheet1!AS315&amp;" vs Sheet2:"&amp;'TO USE'!AS315, "")</f>
        <v/>
      </c>
      <c r="AT315" s="231" t="str">
        <f>IF(Sheet1!AT315 &lt;&gt; 'TO USE'!AT315, "Sheet1:"&amp;Sheet1!AT315&amp;" vs Sheet2:"&amp;'TO USE'!AT315, "")</f>
        <v/>
      </c>
      <c r="AU315" s="231" t="str">
        <f>IF(Sheet1!AU315 &lt;&gt; 'TO USE'!AU315, "Sheet1:"&amp;Sheet1!AU315&amp;" vs Sheet2:"&amp;'TO USE'!AU315, "")</f>
        <v/>
      </c>
      <c r="AV315" s="231" t="str">
        <f>IF(Sheet1!AV315 &lt;&gt; 'TO USE'!AV315, "Sheet1:"&amp;Sheet1!AV315&amp;" vs Sheet2:"&amp;'TO USE'!AV315, "")</f>
        <v/>
      </c>
    </row>
    <row r="316" spans="1:48" ht="19">
      <c r="A316" s="39">
        <v>1112</v>
      </c>
      <c r="B316" s="231" t="str">
        <f>IF(Sheet1!B316 &lt;&gt; 'TO USE'!B316, "Sheet1:"&amp;Sheet1!B316&amp;" vs Sheet2:"&amp;'TO USE'!B316, "")</f>
        <v/>
      </c>
      <c r="C316" s="231" t="str">
        <f>IF(Sheet1!C316 &lt;&gt; 'TO USE'!C316, "Sheet1:"&amp;Sheet1!C316&amp;" vs Sheet2:"&amp;'TO USE'!C316, "")</f>
        <v/>
      </c>
      <c r="D316" s="231" t="str">
        <f>IF(Sheet1!D316 &lt;&gt; 'TO USE'!D316, "Sheet1:"&amp;Sheet1!D316&amp;" vs Sheet2:"&amp;'TO USE'!D316, "")</f>
        <v/>
      </c>
      <c r="E316" s="231" t="str">
        <f>IF(Sheet1!E316 &lt;&gt; 'TO USE'!E316, "Sheet1:"&amp;Sheet1!E316&amp;" vs Sheet2:"&amp;'TO USE'!E316, "")</f>
        <v/>
      </c>
      <c r="F316" s="231" t="str">
        <f>IF(Sheet1!F316 &lt;&gt; 'TO USE'!F316, "Sheet1:"&amp;Sheet1!F316&amp;" vs Sheet2:"&amp;'TO USE'!F316, "")</f>
        <v/>
      </c>
      <c r="G316" s="231" t="str">
        <f>IF(Sheet1!G316 &lt;&gt; 'TO USE'!G316, "Sheet1:"&amp;Sheet1!G316&amp;" vs Sheet2:"&amp;'TO USE'!G316, "")</f>
        <v/>
      </c>
      <c r="H316" s="231" t="str">
        <f>IF(Sheet1!H316 &lt;&gt; 'TO USE'!H316, "Sheet1:"&amp;Sheet1!H316&amp;" vs Sheet2:"&amp;'TO USE'!H316, "")</f>
        <v/>
      </c>
      <c r="I316" s="231" t="str">
        <f>IF(Sheet1!I316 &lt;&gt; 'TO USE'!I316, "Sheet1:"&amp;Sheet1!I316&amp;" vs Sheet2:"&amp;'TO USE'!I316, "")</f>
        <v/>
      </c>
      <c r="J316" s="231" t="str">
        <f>IF(Sheet1!J316 &lt;&gt; 'TO USE'!J316, "Sheet1:"&amp;Sheet1!J316&amp;" vs Sheet2:"&amp;'TO USE'!J316, "")</f>
        <v/>
      </c>
      <c r="K316" s="231" t="str">
        <f>IF(Sheet1!K316 &lt;&gt; 'TO USE'!K316, "Sheet1:"&amp;Sheet1!K316&amp;" vs Sheet2:"&amp;'TO USE'!K316, "")</f>
        <v/>
      </c>
      <c r="L316" s="231" t="str">
        <f>IF(Sheet1!L316 &lt;&gt; 'TO USE'!L316, "Sheet1:"&amp;Sheet1!L316&amp;" vs Sheet2:"&amp;'TO USE'!L316, "")</f>
        <v/>
      </c>
      <c r="M316" s="231" t="str">
        <f>IF(Sheet1!M316 &lt;&gt; 'TO USE'!M316, "Sheet1:"&amp;Sheet1!M316&amp;" vs Sheet2:"&amp;'TO USE'!M316, "")</f>
        <v/>
      </c>
      <c r="N316" s="231" t="str">
        <f>IF(Sheet1!N316 &lt;&gt; 'TO USE'!N316, "Sheet1:"&amp;Sheet1!N316&amp;" vs Sheet2:"&amp;'TO USE'!N316, "")</f>
        <v/>
      </c>
      <c r="O316" s="231" t="str">
        <f>IF(Sheet1!O316 &lt;&gt; 'TO USE'!O316, "Sheet1:"&amp;Sheet1!O316&amp;" vs Sheet2:"&amp;'TO USE'!O316, "")</f>
        <v/>
      </c>
      <c r="P316" s="231" t="str">
        <f>IF(Sheet1!P316 &lt;&gt; 'TO USE'!P316, "Sheet1:"&amp;Sheet1!P316&amp;" vs Sheet2:"&amp;'TO USE'!P316, "")</f>
        <v/>
      </c>
      <c r="Q316" s="231" t="str">
        <f>IF(Sheet1!Q316 &lt;&gt; 'TO USE'!Q316, "Sheet1:"&amp;Sheet1!Q316&amp;" vs Sheet2:"&amp;'TO USE'!Q316, "")</f>
        <v/>
      </c>
      <c r="R316" s="231" t="str">
        <f>IF(Sheet1!R316 &lt;&gt; 'TO USE'!R316, "Sheet1:"&amp;Sheet1!R316&amp;" vs Sheet2:"&amp;'TO USE'!R316, "")</f>
        <v/>
      </c>
      <c r="S316" s="231" t="str">
        <f>IF(Sheet1!S316 &lt;&gt; 'TO USE'!S316, "Sheet1:"&amp;Sheet1!S316&amp;" vs Sheet2:"&amp;'TO USE'!S316, "")</f>
        <v/>
      </c>
      <c r="T316" s="231" t="str">
        <f>IF(Sheet1!T316 &lt;&gt; 'TO USE'!T316, "Sheet1:"&amp;Sheet1!T316&amp;" vs Sheet2:"&amp;'TO USE'!T316, "")</f>
        <v/>
      </c>
      <c r="U316" s="231" t="str">
        <f>IF(Sheet1!U316 &lt;&gt; 'TO USE'!U316, "Sheet1:"&amp;Sheet1!U316&amp;" vs Sheet2:"&amp;'TO USE'!U316, "")</f>
        <v/>
      </c>
      <c r="V316" s="231" t="str">
        <f>IF(Sheet1!V316 &lt;&gt; 'TO USE'!V316, "Sheet1:"&amp;Sheet1!V316&amp;" vs Sheet2:"&amp;'TO USE'!V316, "")</f>
        <v/>
      </c>
      <c r="W316" s="231" t="str">
        <f>IF(Sheet1!W316 &lt;&gt; 'TO USE'!W316, "Sheet1:"&amp;Sheet1!W316&amp;" vs Sheet2:"&amp;'TO USE'!W316, "")</f>
        <v/>
      </c>
      <c r="X316" s="231" t="str">
        <f>IF(Sheet1!X316 &lt;&gt; 'TO USE'!X316, "Sheet1:"&amp;Sheet1!X316&amp;" vs Sheet2:"&amp;'TO USE'!X316, "")</f>
        <v/>
      </c>
      <c r="Y316" s="231" t="str">
        <f>IF(Sheet1!Y316 &lt;&gt; 'TO USE'!Y316, "Sheet1:"&amp;Sheet1!Y316&amp;" vs Sheet2:"&amp;'TO USE'!Y316, "")</f>
        <v/>
      </c>
      <c r="Z316" s="231" t="str">
        <f>IF(Sheet1!Z316 &lt;&gt; 'TO USE'!Z316, "Sheet1:"&amp;Sheet1!Z316&amp;" vs Sheet2:"&amp;'TO USE'!Z316, "")</f>
        <v/>
      </c>
      <c r="AA316" s="231" t="str">
        <f>IF(Sheet1!AA316 &lt;&gt; 'TO USE'!AA316, "Sheet1:"&amp;Sheet1!AA316&amp;" vs Sheet2:"&amp;'TO USE'!AA316, "")</f>
        <v/>
      </c>
      <c r="AB316" s="231" t="str">
        <f>IF(Sheet1!AB316 &lt;&gt; 'TO USE'!AB316, "Sheet1:"&amp;Sheet1!AB316&amp;" vs Sheet2:"&amp;'TO USE'!AB316, "")</f>
        <v/>
      </c>
      <c r="AC316" s="231" t="str">
        <f>IF(Sheet1!AC316 &lt;&gt; 'TO USE'!AC316, "Sheet1:"&amp;Sheet1!AC316&amp;" vs Sheet2:"&amp;'TO USE'!AC316, "")</f>
        <v/>
      </c>
      <c r="AD316" s="231" t="str">
        <f>IF(Sheet1!AD316 &lt;&gt; 'TO USE'!AD316, "Sheet1:"&amp;Sheet1!AD316&amp;" vs Sheet2:"&amp;'TO USE'!AD316, "")</f>
        <v/>
      </c>
      <c r="AE316" s="231" t="str">
        <f>IF(Sheet1!AE316 &lt;&gt; 'TO USE'!AE316, "Sheet1:"&amp;Sheet1!AE316&amp;" vs Sheet2:"&amp;'TO USE'!AE316, "")</f>
        <v/>
      </c>
      <c r="AF316" s="231" t="str">
        <f>IF(Sheet1!AF316 &lt;&gt; 'TO USE'!AF316, "Sheet1:"&amp;Sheet1!AF316&amp;" vs Sheet2:"&amp;'TO USE'!AF316, "")</f>
        <v/>
      </c>
      <c r="AG316" s="231" t="str">
        <f>IF(Sheet1!AG316 &lt;&gt; 'TO USE'!AG316, "Sheet1:"&amp;Sheet1!AG316&amp;" vs Sheet2:"&amp;'TO USE'!AG316, "")</f>
        <v/>
      </c>
      <c r="AH316" s="231" t="str">
        <f>IF(Sheet1!AH316 &lt;&gt; 'TO USE'!AH316, "Sheet1:"&amp;Sheet1!AH316&amp;" vs Sheet2:"&amp;'TO USE'!AH316, "")</f>
        <v/>
      </c>
      <c r="AI316" s="231" t="str">
        <f>IF(Sheet1!AI316 &lt;&gt; 'TO USE'!AI316, "Sheet1:"&amp;Sheet1!AI316&amp;" vs Sheet2:"&amp;'TO USE'!AI316, "")</f>
        <v/>
      </c>
      <c r="AJ316" s="231" t="str">
        <f>IF(Sheet1!AJ316 &lt;&gt; 'TO USE'!AJ316, "Sheet1:"&amp;Sheet1!AJ316&amp;" vs Sheet2:"&amp;'TO USE'!AJ316, "")</f>
        <v/>
      </c>
      <c r="AK316" s="231" t="str">
        <f>IF(Sheet1!AK316 &lt;&gt; 'TO USE'!AK316, "Sheet1:"&amp;Sheet1!AK316&amp;" vs Sheet2:"&amp;'TO USE'!AK316, "")</f>
        <v/>
      </c>
      <c r="AL316" s="231" t="str">
        <f>IF(Sheet1!AL316 &lt;&gt; 'TO USE'!AL316, "Sheet1:"&amp;Sheet1!AL316&amp;" vs Sheet2:"&amp;'TO USE'!AL316, "")</f>
        <v/>
      </c>
      <c r="AM316" s="231" t="str">
        <f>IF(Sheet1!AM316 &lt;&gt; 'TO USE'!AM316, "Sheet1:"&amp;Sheet1!AM316&amp;" vs Sheet2:"&amp;'TO USE'!AM316, "")</f>
        <v/>
      </c>
      <c r="AN316" s="231" t="str">
        <f>IF(Sheet1!AN316 &lt;&gt; 'TO USE'!AN316, "Sheet1:"&amp;Sheet1!AN316&amp;" vs Sheet2:"&amp;'TO USE'!AN316, "")</f>
        <v/>
      </c>
      <c r="AO316" s="231" t="str">
        <f>IF(Sheet1!AO316 &lt;&gt; 'TO USE'!AO316, "Sheet1:"&amp;Sheet1!AO316&amp;" vs Sheet2:"&amp;'TO USE'!AO316, "")</f>
        <v/>
      </c>
      <c r="AP316" s="231" t="str">
        <f>IF(Sheet1!AP316 &lt;&gt; 'TO USE'!AP316, "Sheet1:"&amp;Sheet1!AP316&amp;" vs Sheet2:"&amp;'TO USE'!AP316, "")</f>
        <v/>
      </c>
      <c r="AQ316" s="231" t="str">
        <f>IF(Sheet1!AQ316 &lt;&gt; 'TO USE'!AQ316, "Sheet1:"&amp;Sheet1!AQ316&amp;" vs Sheet2:"&amp;'TO USE'!AQ316, "")</f>
        <v/>
      </c>
      <c r="AR316" s="231" t="str">
        <f>IF(Sheet1!AR316 &lt;&gt; 'TO USE'!AR316, "Sheet1:"&amp;Sheet1!AR316&amp;" vs Sheet2:"&amp;'TO USE'!AR316, "")</f>
        <v/>
      </c>
      <c r="AS316" s="231" t="str">
        <f>IF(Sheet1!AS316 &lt;&gt; 'TO USE'!AS316, "Sheet1:"&amp;Sheet1!AS316&amp;" vs Sheet2:"&amp;'TO USE'!AS316, "")</f>
        <v/>
      </c>
      <c r="AT316" s="231" t="str">
        <f>IF(Sheet1!AT316 &lt;&gt; 'TO USE'!AT316, "Sheet1:"&amp;Sheet1!AT316&amp;" vs Sheet2:"&amp;'TO USE'!AT316, "")</f>
        <v/>
      </c>
      <c r="AU316" s="231" t="str">
        <f>IF(Sheet1!AU316 &lt;&gt; 'TO USE'!AU316, "Sheet1:"&amp;Sheet1!AU316&amp;" vs Sheet2:"&amp;'TO USE'!AU316, "")</f>
        <v/>
      </c>
      <c r="AV316" s="231" t="str">
        <f>IF(Sheet1!AV316 &lt;&gt; 'TO USE'!AV316, "Sheet1:"&amp;Sheet1!AV316&amp;" vs Sheet2:"&amp;'TO USE'!AV316, "")</f>
        <v/>
      </c>
    </row>
    <row r="317" spans="1:48" ht="19">
      <c r="A317" s="41">
        <v>1113</v>
      </c>
      <c r="B317" s="231" t="str">
        <f>IF(Sheet1!B317 &lt;&gt; 'TO USE'!B317, "Sheet1:"&amp;Sheet1!B317&amp;" vs Sheet2:"&amp;'TO USE'!B317, "")</f>
        <v/>
      </c>
      <c r="C317" s="231" t="str">
        <f>IF(Sheet1!C317 &lt;&gt; 'TO USE'!C317, "Sheet1:"&amp;Sheet1!C317&amp;" vs Sheet2:"&amp;'TO USE'!C317, "")</f>
        <v/>
      </c>
      <c r="D317" s="231" t="str">
        <f>IF(Sheet1!D317 &lt;&gt; 'TO USE'!D317, "Sheet1:"&amp;Sheet1!D317&amp;" vs Sheet2:"&amp;'TO USE'!D317, "")</f>
        <v/>
      </c>
      <c r="E317" s="231" t="str">
        <f>IF(Sheet1!E317 &lt;&gt; 'TO USE'!E317, "Sheet1:"&amp;Sheet1!E317&amp;" vs Sheet2:"&amp;'TO USE'!E317, "")</f>
        <v/>
      </c>
      <c r="F317" s="231" t="str">
        <f>IF(Sheet1!F317 &lt;&gt; 'TO USE'!F317, "Sheet1:"&amp;Sheet1!F317&amp;" vs Sheet2:"&amp;'TO USE'!F317, "")</f>
        <v/>
      </c>
      <c r="G317" s="231" t="str">
        <f>IF(Sheet1!G317 &lt;&gt; 'TO USE'!G317, "Sheet1:"&amp;Sheet1!G317&amp;" vs Sheet2:"&amp;'TO USE'!G317, "")</f>
        <v/>
      </c>
      <c r="H317" s="231" t="str">
        <f>IF(Sheet1!H317 &lt;&gt; 'TO USE'!H317, "Sheet1:"&amp;Sheet1!H317&amp;" vs Sheet2:"&amp;'TO USE'!H317, "")</f>
        <v/>
      </c>
      <c r="I317" s="231" t="str">
        <f>IF(Sheet1!I317 &lt;&gt; 'TO USE'!I317, "Sheet1:"&amp;Sheet1!I317&amp;" vs Sheet2:"&amp;'TO USE'!I317, "")</f>
        <v/>
      </c>
      <c r="J317" s="231" t="str">
        <f>IF(Sheet1!J317 &lt;&gt; 'TO USE'!J317, "Sheet1:"&amp;Sheet1!J317&amp;" vs Sheet2:"&amp;'TO USE'!J317, "")</f>
        <v/>
      </c>
      <c r="K317" s="231" t="str">
        <f>IF(Sheet1!K317 &lt;&gt; 'TO USE'!K317, "Sheet1:"&amp;Sheet1!K317&amp;" vs Sheet2:"&amp;'TO USE'!K317, "")</f>
        <v/>
      </c>
      <c r="L317" s="231" t="str">
        <f>IF(Sheet1!L317 &lt;&gt; 'TO USE'!L317, "Sheet1:"&amp;Sheet1!L317&amp;" vs Sheet2:"&amp;'TO USE'!L317, "")</f>
        <v/>
      </c>
      <c r="M317" s="231" t="str">
        <f>IF(Sheet1!M317 &lt;&gt; 'TO USE'!M317, "Sheet1:"&amp;Sheet1!M317&amp;" vs Sheet2:"&amp;'TO USE'!M317, "")</f>
        <v/>
      </c>
      <c r="N317" s="231" t="str">
        <f>IF(Sheet1!N317 &lt;&gt; 'TO USE'!N317, "Sheet1:"&amp;Sheet1!N317&amp;" vs Sheet2:"&amp;'TO USE'!N317, "")</f>
        <v/>
      </c>
      <c r="O317" s="231" t="str">
        <f>IF(Sheet1!O317 &lt;&gt; 'TO USE'!O317, "Sheet1:"&amp;Sheet1!O317&amp;" vs Sheet2:"&amp;'TO USE'!O317, "")</f>
        <v/>
      </c>
      <c r="P317" s="231" t="str">
        <f>IF(Sheet1!P317 &lt;&gt; 'TO USE'!P317, "Sheet1:"&amp;Sheet1!P317&amp;" vs Sheet2:"&amp;'TO USE'!P317, "")</f>
        <v/>
      </c>
      <c r="Q317" s="231" t="str">
        <f>IF(Sheet1!Q317 &lt;&gt; 'TO USE'!Q317, "Sheet1:"&amp;Sheet1!Q317&amp;" vs Sheet2:"&amp;'TO USE'!Q317, "")</f>
        <v/>
      </c>
      <c r="R317" s="231" t="str">
        <f>IF(Sheet1!R317 &lt;&gt; 'TO USE'!R317, "Sheet1:"&amp;Sheet1!R317&amp;" vs Sheet2:"&amp;'TO USE'!R317, "")</f>
        <v/>
      </c>
      <c r="S317" s="231" t="str">
        <f>IF(Sheet1!S317 &lt;&gt; 'TO USE'!S317, "Sheet1:"&amp;Sheet1!S317&amp;" vs Sheet2:"&amp;'TO USE'!S317, "")</f>
        <v/>
      </c>
      <c r="T317" s="231" t="str">
        <f>IF(Sheet1!T317 &lt;&gt; 'TO USE'!T317, "Sheet1:"&amp;Sheet1!T317&amp;" vs Sheet2:"&amp;'TO USE'!T317, "")</f>
        <v/>
      </c>
      <c r="U317" s="231" t="str">
        <f>IF(Sheet1!U317 &lt;&gt; 'TO USE'!U317, "Sheet1:"&amp;Sheet1!U317&amp;" vs Sheet2:"&amp;'TO USE'!U317, "")</f>
        <v/>
      </c>
      <c r="V317" s="231" t="str">
        <f>IF(Sheet1!V317 &lt;&gt; 'TO USE'!V317, "Sheet1:"&amp;Sheet1!V317&amp;" vs Sheet2:"&amp;'TO USE'!V317, "")</f>
        <v/>
      </c>
      <c r="W317" s="231" t="str">
        <f>IF(Sheet1!W317 &lt;&gt; 'TO USE'!W317, "Sheet1:"&amp;Sheet1!W317&amp;" vs Sheet2:"&amp;'TO USE'!W317, "")</f>
        <v/>
      </c>
      <c r="X317" s="231" t="str">
        <f>IF(Sheet1!X317 &lt;&gt; 'TO USE'!X317, "Sheet1:"&amp;Sheet1!X317&amp;" vs Sheet2:"&amp;'TO USE'!X317, "")</f>
        <v/>
      </c>
      <c r="Y317" s="231" t="str">
        <f>IF(Sheet1!Y317 &lt;&gt; 'TO USE'!Y317, "Sheet1:"&amp;Sheet1!Y317&amp;" vs Sheet2:"&amp;'TO USE'!Y317, "")</f>
        <v/>
      </c>
      <c r="Z317" s="231" t="str">
        <f>IF(Sheet1!Z317 &lt;&gt; 'TO USE'!Z317, "Sheet1:"&amp;Sheet1!Z317&amp;" vs Sheet2:"&amp;'TO USE'!Z317, "")</f>
        <v/>
      </c>
      <c r="AA317" s="231" t="str">
        <f>IF(Sheet1!AA317 &lt;&gt; 'TO USE'!AA317, "Sheet1:"&amp;Sheet1!AA317&amp;" vs Sheet2:"&amp;'TO USE'!AA317, "")</f>
        <v/>
      </c>
      <c r="AB317" s="231" t="str">
        <f>IF(Sheet1!AB317 &lt;&gt; 'TO USE'!AB317, "Sheet1:"&amp;Sheet1!AB317&amp;" vs Sheet2:"&amp;'TO USE'!AB317, "")</f>
        <v/>
      </c>
      <c r="AC317" s="231" t="str">
        <f>IF(Sheet1!AC317 &lt;&gt; 'TO USE'!AC317, "Sheet1:"&amp;Sheet1!AC317&amp;" vs Sheet2:"&amp;'TO USE'!AC317, "")</f>
        <v/>
      </c>
      <c r="AD317" s="231" t="str">
        <f>IF(Sheet1!AD317 &lt;&gt; 'TO USE'!AD317, "Sheet1:"&amp;Sheet1!AD317&amp;" vs Sheet2:"&amp;'TO USE'!AD317, "")</f>
        <v/>
      </c>
      <c r="AE317" s="231" t="str">
        <f>IF(Sheet1!AE317 &lt;&gt; 'TO USE'!AE317, "Sheet1:"&amp;Sheet1!AE317&amp;" vs Sheet2:"&amp;'TO USE'!AE317, "")</f>
        <v/>
      </c>
      <c r="AF317" s="231" t="str">
        <f>IF(Sheet1!AF317 &lt;&gt; 'TO USE'!AF317, "Sheet1:"&amp;Sheet1!AF317&amp;" vs Sheet2:"&amp;'TO USE'!AF317, "")</f>
        <v/>
      </c>
      <c r="AG317" s="231" t="str">
        <f>IF(Sheet1!AG317 &lt;&gt; 'TO USE'!AG317, "Sheet1:"&amp;Sheet1!AG317&amp;" vs Sheet2:"&amp;'TO USE'!AG317, "")</f>
        <v/>
      </c>
      <c r="AH317" s="231" t="str">
        <f>IF(Sheet1!AH317 &lt;&gt; 'TO USE'!AH317, "Sheet1:"&amp;Sheet1!AH317&amp;" vs Sheet2:"&amp;'TO USE'!AH317, "")</f>
        <v/>
      </c>
      <c r="AI317" s="231" t="str">
        <f>IF(Sheet1!AI317 &lt;&gt; 'TO USE'!AI317, "Sheet1:"&amp;Sheet1!AI317&amp;" vs Sheet2:"&amp;'TO USE'!AI317, "")</f>
        <v/>
      </c>
      <c r="AJ317" s="231" t="str">
        <f>IF(Sheet1!AJ317 &lt;&gt; 'TO USE'!AJ317, "Sheet1:"&amp;Sheet1!AJ317&amp;" vs Sheet2:"&amp;'TO USE'!AJ317, "")</f>
        <v/>
      </c>
      <c r="AK317" s="231" t="str">
        <f>IF(Sheet1!AK317 &lt;&gt; 'TO USE'!AK317, "Sheet1:"&amp;Sheet1!AK317&amp;" vs Sheet2:"&amp;'TO USE'!AK317, "")</f>
        <v/>
      </c>
      <c r="AL317" s="231" t="str">
        <f>IF(Sheet1!AL317 &lt;&gt; 'TO USE'!AL317, "Sheet1:"&amp;Sheet1!AL317&amp;" vs Sheet2:"&amp;'TO USE'!AL317, "")</f>
        <v/>
      </c>
      <c r="AM317" s="231" t="str">
        <f>IF(Sheet1!AM317 &lt;&gt; 'TO USE'!AM317, "Sheet1:"&amp;Sheet1!AM317&amp;" vs Sheet2:"&amp;'TO USE'!AM317, "")</f>
        <v/>
      </c>
      <c r="AN317" s="231" t="str">
        <f>IF(Sheet1!AN317 &lt;&gt; 'TO USE'!AN317, "Sheet1:"&amp;Sheet1!AN317&amp;" vs Sheet2:"&amp;'TO USE'!AN317, "")</f>
        <v/>
      </c>
      <c r="AO317" s="231" t="str">
        <f>IF(Sheet1!AO317 &lt;&gt; 'TO USE'!AO317, "Sheet1:"&amp;Sheet1!AO317&amp;" vs Sheet2:"&amp;'TO USE'!AO317, "")</f>
        <v/>
      </c>
      <c r="AP317" s="231" t="str">
        <f>IF(Sheet1!AP317 &lt;&gt; 'TO USE'!AP317, "Sheet1:"&amp;Sheet1!AP317&amp;" vs Sheet2:"&amp;'TO USE'!AP317, "")</f>
        <v/>
      </c>
      <c r="AQ317" s="231" t="str">
        <f>IF(Sheet1!AQ317 &lt;&gt; 'TO USE'!AQ317, "Sheet1:"&amp;Sheet1!AQ317&amp;" vs Sheet2:"&amp;'TO USE'!AQ317, "")</f>
        <v/>
      </c>
      <c r="AR317" s="231" t="str">
        <f>IF(Sheet1!AR317 &lt;&gt; 'TO USE'!AR317, "Sheet1:"&amp;Sheet1!AR317&amp;" vs Sheet2:"&amp;'TO USE'!AR317, "")</f>
        <v/>
      </c>
      <c r="AS317" s="231" t="str">
        <f>IF(Sheet1!AS317 &lt;&gt; 'TO USE'!AS317, "Sheet1:"&amp;Sheet1!AS317&amp;" vs Sheet2:"&amp;'TO USE'!AS317, "")</f>
        <v/>
      </c>
      <c r="AT317" s="231" t="str">
        <f>IF(Sheet1!AT317 &lt;&gt; 'TO USE'!AT317, "Sheet1:"&amp;Sheet1!AT317&amp;" vs Sheet2:"&amp;'TO USE'!AT317, "")</f>
        <v/>
      </c>
      <c r="AU317" s="231" t="str">
        <f>IF(Sheet1!AU317 &lt;&gt; 'TO USE'!AU317, "Sheet1:"&amp;Sheet1!AU317&amp;" vs Sheet2:"&amp;'TO USE'!AU317, "")</f>
        <v/>
      </c>
      <c r="AV317" s="231" t="str">
        <f>IF(Sheet1!AV317 &lt;&gt; 'TO USE'!AV317, "Sheet1:"&amp;Sheet1!AV317&amp;" vs Sheet2:"&amp;'TO USE'!AV317, "")</f>
        <v/>
      </c>
    </row>
    <row r="318" spans="1:48" ht="19">
      <c r="A318" s="41">
        <v>1114</v>
      </c>
      <c r="B318" s="231" t="str">
        <f>IF(Sheet1!B318 &lt;&gt; 'TO USE'!B318, "Sheet1:"&amp;Sheet1!B318&amp;" vs Sheet2:"&amp;'TO USE'!B318, "")</f>
        <v/>
      </c>
      <c r="C318" s="231" t="str">
        <f>IF(Sheet1!C318 &lt;&gt; 'TO USE'!C318, "Sheet1:"&amp;Sheet1!C318&amp;" vs Sheet2:"&amp;'TO USE'!C318, "")</f>
        <v/>
      </c>
      <c r="D318" s="231" t="str">
        <f>IF(Sheet1!D318 &lt;&gt; 'TO USE'!D318, "Sheet1:"&amp;Sheet1!D318&amp;" vs Sheet2:"&amp;'TO USE'!D318, "")</f>
        <v/>
      </c>
      <c r="E318" s="231" t="str">
        <f>IF(Sheet1!E318 &lt;&gt; 'TO USE'!E318, "Sheet1:"&amp;Sheet1!E318&amp;" vs Sheet2:"&amp;'TO USE'!E318, "")</f>
        <v/>
      </c>
      <c r="F318" s="231" t="str">
        <f>IF(Sheet1!F318 &lt;&gt; 'TO USE'!F318, "Sheet1:"&amp;Sheet1!F318&amp;" vs Sheet2:"&amp;'TO USE'!F318, "")</f>
        <v/>
      </c>
      <c r="G318" s="231" t="str">
        <f>IF(Sheet1!G318 &lt;&gt; 'TO USE'!G318, "Sheet1:"&amp;Sheet1!G318&amp;" vs Sheet2:"&amp;'TO USE'!G318, "")</f>
        <v/>
      </c>
      <c r="H318" s="231" t="str">
        <f>IF(Sheet1!H318 &lt;&gt; 'TO USE'!H318, "Sheet1:"&amp;Sheet1!H318&amp;" vs Sheet2:"&amp;'TO USE'!H318, "")</f>
        <v/>
      </c>
      <c r="I318" s="231" t="str">
        <f>IF(Sheet1!I318 &lt;&gt; 'TO USE'!I318, "Sheet1:"&amp;Sheet1!I318&amp;" vs Sheet2:"&amp;'TO USE'!I318, "")</f>
        <v/>
      </c>
      <c r="J318" s="231" t="str">
        <f>IF(Sheet1!J318 &lt;&gt; 'TO USE'!J318, "Sheet1:"&amp;Sheet1!J318&amp;" vs Sheet2:"&amp;'TO USE'!J318, "")</f>
        <v/>
      </c>
      <c r="K318" s="231" t="str">
        <f>IF(Sheet1!K318 &lt;&gt; 'TO USE'!K318, "Sheet1:"&amp;Sheet1!K318&amp;" vs Sheet2:"&amp;'TO USE'!K318, "")</f>
        <v/>
      </c>
      <c r="L318" s="231" t="str">
        <f>IF(Sheet1!L318 &lt;&gt; 'TO USE'!L318, "Sheet1:"&amp;Sheet1!L318&amp;" vs Sheet2:"&amp;'TO USE'!L318, "")</f>
        <v/>
      </c>
      <c r="M318" s="231" t="str">
        <f>IF(Sheet1!M318 &lt;&gt; 'TO USE'!M318, "Sheet1:"&amp;Sheet1!M318&amp;" vs Sheet2:"&amp;'TO USE'!M318, "")</f>
        <v/>
      </c>
      <c r="N318" s="231" t="str">
        <f>IF(Sheet1!N318 &lt;&gt; 'TO USE'!N318, "Sheet1:"&amp;Sheet1!N318&amp;" vs Sheet2:"&amp;'TO USE'!N318, "")</f>
        <v/>
      </c>
      <c r="O318" s="231" t="str">
        <f>IF(Sheet1!O318 &lt;&gt; 'TO USE'!O318, "Sheet1:"&amp;Sheet1!O318&amp;" vs Sheet2:"&amp;'TO USE'!O318, "")</f>
        <v/>
      </c>
      <c r="P318" s="231" t="str">
        <f>IF(Sheet1!P318 &lt;&gt; 'TO USE'!P318, "Sheet1:"&amp;Sheet1!P318&amp;" vs Sheet2:"&amp;'TO USE'!P318, "")</f>
        <v/>
      </c>
      <c r="Q318" s="231" t="str">
        <f>IF(Sheet1!Q318 &lt;&gt; 'TO USE'!Q318, "Sheet1:"&amp;Sheet1!Q318&amp;" vs Sheet2:"&amp;'TO USE'!Q318, "")</f>
        <v/>
      </c>
      <c r="R318" s="231" t="str">
        <f>IF(Sheet1!R318 &lt;&gt; 'TO USE'!R318, "Sheet1:"&amp;Sheet1!R318&amp;" vs Sheet2:"&amp;'TO USE'!R318, "")</f>
        <v/>
      </c>
      <c r="S318" s="231" t="str">
        <f>IF(Sheet1!S318 &lt;&gt; 'TO USE'!S318, "Sheet1:"&amp;Sheet1!S318&amp;" vs Sheet2:"&amp;'TO USE'!S318, "")</f>
        <v/>
      </c>
      <c r="T318" s="231" t="str">
        <f>IF(Sheet1!T318 &lt;&gt; 'TO USE'!T318, "Sheet1:"&amp;Sheet1!T318&amp;" vs Sheet2:"&amp;'TO USE'!T318, "")</f>
        <v/>
      </c>
      <c r="U318" s="231" t="str">
        <f>IF(Sheet1!U318 &lt;&gt; 'TO USE'!U318, "Sheet1:"&amp;Sheet1!U318&amp;" vs Sheet2:"&amp;'TO USE'!U318, "")</f>
        <v/>
      </c>
      <c r="V318" s="231" t="str">
        <f>IF(Sheet1!V318 &lt;&gt; 'TO USE'!V318, "Sheet1:"&amp;Sheet1!V318&amp;" vs Sheet2:"&amp;'TO USE'!V318, "")</f>
        <v/>
      </c>
      <c r="W318" s="231" t="str">
        <f>IF(Sheet1!W318 &lt;&gt; 'TO USE'!W318, "Sheet1:"&amp;Sheet1!W318&amp;" vs Sheet2:"&amp;'TO USE'!W318, "")</f>
        <v/>
      </c>
      <c r="X318" s="231" t="str">
        <f>IF(Sheet1!X318 &lt;&gt; 'TO USE'!X318, "Sheet1:"&amp;Sheet1!X318&amp;" vs Sheet2:"&amp;'TO USE'!X318, "")</f>
        <v/>
      </c>
      <c r="Y318" s="231" t="str">
        <f>IF(Sheet1!Y318 &lt;&gt; 'TO USE'!Y318, "Sheet1:"&amp;Sheet1!Y318&amp;" vs Sheet2:"&amp;'TO USE'!Y318, "")</f>
        <v/>
      </c>
      <c r="Z318" s="231" t="str">
        <f>IF(Sheet1!Z318 &lt;&gt; 'TO USE'!Z318, "Sheet1:"&amp;Sheet1!Z318&amp;" vs Sheet2:"&amp;'TO USE'!Z318, "")</f>
        <v/>
      </c>
      <c r="AA318" s="231" t="str">
        <f>IF(Sheet1!AA318 &lt;&gt; 'TO USE'!AA318, "Sheet1:"&amp;Sheet1!AA318&amp;" vs Sheet2:"&amp;'TO USE'!AA318, "")</f>
        <v/>
      </c>
      <c r="AB318" s="231" t="str">
        <f>IF(Sheet1!AB318 &lt;&gt; 'TO USE'!AB318, "Sheet1:"&amp;Sheet1!AB318&amp;" vs Sheet2:"&amp;'TO USE'!AB318, "")</f>
        <v/>
      </c>
      <c r="AC318" s="231" t="str">
        <f>IF(Sheet1!AC318 &lt;&gt; 'TO USE'!AC318, "Sheet1:"&amp;Sheet1!AC318&amp;" vs Sheet2:"&amp;'TO USE'!AC318, "")</f>
        <v/>
      </c>
      <c r="AD318" s="231" t="str">
        <f>IF(Sheet1!AD318 &lt;&gt; 'TO USE'!AD318, "Sheet1:"&amp;Sheet1!AD318&amp;" vs Sheet2:"&amp;'TO USE'!AD318, "")</f>
        <v/>
      </c>
      <c r="AE318" s="231" t="str">
        <f>IF(Sheet1!AE318 &lt;&gt; 'TO USE'!AE318, "Sheet1:"&amp;Sheet1!AE318&amp;" vs Sheet2:"&amp;'TO USE'!AE318, "")</f>
        <v/>
      </c>
      <c r="AF318" s="231" t="str">
        <f>IF(Sheet1!AF318 &lt;&gt; 'TO USE'!AF318, "Sheet1:"&amp;Sheet1!AF318&amp;" vs Sheet2:"&amp;'TO USE'!AF318, "")</f>
        <v/>
      </c>
      <c r="AG318" s="231" t="str">
        <f>IF(Sheet1!AG318 &lt;&gt; 'TO USE'!AG318, "Sheet1:"&amp;Sheet1!AG318&amp;" vs Sheet2:"&amp;'TO USE'!AG318, "")</f>
        <v/>
      </c>
      <c r="AH318" s="231" t="str">
        <f>IF(Sheet1!AH318 &lt;&gt; 'TO USE'!AH318, "Sheet1:"&amp;Sheet1!AH318&amp;" vs Sheet2:"&amp;'TO USE'!AH318, "")</f>
        <v/>
      </c>
      <c r="AI318" s="231" t="str">
        <f>IF(Sheet1!AI318 &lt;&gt; 'TO USE'!AI318, "Sheet1:"&amp;Sheet1!AI318&amp;" vs Sheet2:"&amp;'TO USE'!AI318, "")</f>
        <v/>
      </c>
      <c r="AJ318" s="231" t="str">
        <f>IF(Sheet1!AJ318 &lt;&gt; 'TO USE'!AJ318, "Sheet1:"&amp;Sheet1!AJ318&amp;" vs Sheet2:"&amp;'TO USE'!AJ318, "")</f>
        <v/>
      </c>
      <c r="AK318" s="231" t="str">
        <f>IF(Sheet1!AK318 &lt;&gt; 'TO USE'!AK318, "Sheet1:"&amp;Sheet1!AK318&amp;" vs Sheet2:"&amp;'TO USE'!AK318, "")</f>
        <v/>
      </c>
      <c r="AL318" s="231" t="str">
        <f>IF(Sheet1!AL318 &lt;&gt; 'TO USE'!AL318, "Sheet1:"&amp;Sheet1!AL318&amp;" vs Sheet2:"&amp;'TO USE'!AL318, "")</f>
        <v/>
      </c>
      <c r="AM318" s="231" t="str">
        <f>IF(Sheet1!AM318 &lt;&gt; 'TO USE'!AM318, "Sheet1:"&amp;Sheet1!AM318&amp;" vs Sheet2:"&amp;'TO USE'!AM318, "")</f>
        <v/>
      </c>
      <c r="AN318" s="231" t="str">
        <f>IF(Sheet1!AN318 &lt;&gt; 'TO USE'!AN318, "Sheet1:"&amp;Sheet1!AN318&amp;" vs Sheet2:"&amp;'TO USE'!AN318, "")</f>
        <v/>
      </c>
      <c r="AO318" s="231" t="str">
        <f>IF(Sheet1!AO318 &lt;&gt; 'TO USE'!AO318, "Sheet1:"&amp;Sheet1!AO318&amp;" vs Sheet2:"&amp;'TO USE'!AO318, "")</f>
        <v/>
      </c>
      <c r="AP318" s="231" t="str">
        <f>IF(Sheet1!AP318 &lt;&gt; 'TO USE'!AP318, "Sheet1:"&amp;Sheet1!AP318&amp;" vs Sheet2:"&amp;'TO USE'!AP318, "")</f>
        <v/>
      </c>
      <c r="AQ318" s="231" t="str">
        <f>IF(Sheet1!AQ318 &lt;&gt; 'TO USE'!AQ318, "Sheet1:"&amp;Sheet1!AQ318&amp;" vs Sheet2:"&amp;'TO USE'!AQ318, "")</f>
        <v/>
      </c>
      <c r="AR318" s="231" t="str">
        <f>IF(Sheet1!AR318 &lt;&gt; 'TO USE'!AR318, "Sheet1:"&amp;Sheet1!AR318&amp;" vs Sheet2:"&amp;'TO USE'!AR318, "")</f>
        <v/>
      </c>
      <c r="AS318" s="231" t="str">
        <f>IF(Sheet1!AS318 &lt;&gt; 'TO USE'!AS318, "Sheet1:"&amp;Sheet1!AS318&amp;" vs Sheet2:"&amp;'TO USE'!AS318, "")</f>
        <v/>
      </c>
      <c r="AT318" s="231" t="str">
        <f>IF(Sheet1!AT318 &lt;&gt; 'TO USE'!AT318, "Sheet1:"&amp;Sheet1!AT318&amp;" vs Sheet2:"&amp;'TO USE'!AT318, "")</f>
        <v/>
      </c>
      <c r="AU318" s="231" t="str">
        <f>IF(Sheet1!AU318 &lt;&gt; 'TO USE'!AU318, "Sheet1:"&amp;Sheet1!AU318&amp;" vs Sheet2:"&amp;'TO USE'!AU318, "")</f>
        <v/>
      </c>
      <c r="AV318" s="231" t="str">
        <f>IF(Sheet1!AV318 &lt;&gt; 'TO USE'!AV318, "Sheet1:"&amp;Sheet1!AV318&amp;" vs Sheet2:"&amp;'TO USE'!AV318, "")</f>
        <v/>
      </c>
    </row>
    <row r="319" spans="1:48" ht="19">
      <c r="A319" s="39">
        <v>1115</v>
      </c>
      <c r="B319" s="231" t="str">
        <f>IF(Sheet1!B319 &lt;&gt; 'TO USE'!B319, "Sheet1:"&amp;Sheet1!B319&amp;" vs Sheet2:"&amp;'TO USE'!B319, "")</f>
        <v/>
      </c>
      <c r="C319" s="231" t="str">
        <f>IF(Sheet1!C319 &lt;&gt; 'TO USE'!C319, "Sheet1:"&amp;Sheet1!C319&amp;" vs Sheet2:"&amp;'TO USE'!C319, "")</f>
        <v/>
      </c>
      <c r="D319" s="231" t="str">
        <f>IF(Sheet1!D319 &lt;&gt; 'TO USE'!D319, "Sheet1:"&amp;Sheet1!D319&amp;" vs Sheet2:"&amp;'TO USE'!D319, "")</f>
        <v/>
      </c>
      <c r="E319" s="231" t="str">
        <f>IF(Sheet1!E319 &lt;&gt; 'TO USE'!E319, "Sheet1:"&amp;Sheet1!E319&amp;" vs Sheet2:"&amp;'TO USE'!E319, "")</f>
        <v/>
      </c>
      <c r="F319" s="231" t="str">
        <f>IF(Sheet1!F319 &lt;&gt; 'TO USE'!F319, "Sheet1:"&amp;Sheet1!F319&amp;" vs Sheet2:"&amp;'TO USE'!F319, "")</f>
        <v/>
      </c>
      <c r="G319" s="231" t="str">
        <f>IF(Sheet1!G319 &lt;&gt; 'TO USE'!G319, "Sheet1:"&amp;Sheet1!G319&amp;" vs Sheet2:"&amp;'TO USE'!G319, "")</f>
        <v/>
      </c>
      <c r="H319" s="231" t="str">
        <f>IF(Sheet1!H319 &lt;&gt; 'TO USE'!H319, "Sheet1:"&amp;Sheet1!H319&amp;" vs Sheet2:"&amp;'TO USE'!H319, "")</f>
        <v/>
      </c>
      <c r="I319" s="231" t="str">
        <f>IF(Sheet1!I319 &lt;&gt; 'TO USE'!I319, "Sheet1:"&amp;Sheet1!I319&amp;" vs Sheet2:"&amp;'TO USE'!I319, "")</f>
        <v/>
      </c>
      <c r="J319" s="231" t="str">
        <f>IF(Sheet1!J319 &lt;&gt; 'TO USE'!J319, "Sheet1:"&amp;Sheet1!J319&amp;" vs Sheet2:"&amp;'TO USE'!J319, "")</f>
        <v/>
      </c>
      <c r="K319" s="231" t="str">
        <f>IF(Sheet1!K319 &lt;&gt; 'TO USE'!K319, "Sheet1:"&amp;Sheet1!K319&amp;" vs Sheet2:"&amp;'TO USE'!K319, "")</f>
        <v/>
      </c>
      <c r="L319" s="231" t="str">
        <f>IF(Sheet1!L319 &lt;&gt; 'TO USE'!L319, "Sheet1:"&amp;Sheet1!L319&amp;" vs Sheet2:"&amp;'TO USE'!L319, "")</f>
        <v/>
      </c>
      <c r="M319" s="231" t="str">
        <f>IF(Sheet1!M319 &lt;&gt; 'TO USE'!M319, "Sheet1:"&amp;Sheet1!M319&amp;" vs Sheet2:"&amp;'TO USE'!M319, "")</f>
        <v/>
      </c>
      <c r="N319" s="231" t="str">
        <f>IF(Sheet1!N319 &lt;&gt; 'TO USE'!N319, "Sheet1:"&amp;Sheet1!N319&amp;" vs Sheet2:"&amp;'TO USE'!N319, "")</f>
        <v/>
      </c>
      <c r="O319" s="231" t="str">
        <f>IF(Sheet1!O319 &lt;&gt; 'TO USE'!O319, "Sheet1:"&amp;Sheet1!O319&amp;" vs Sheet2:"&amp;'TO USE'!O319, "")</f>
        <v/>
      </c>
      <c r="P319" s="231" t="str">
        <f>IF(Sheet1!P319 &lt;&gt; 'TO USE'!P319, "Sheet1:"&amp;Sheet1!P319&amp;" vs Sheet2:"&amp;'TO USE'!P319, "")</f>
        <v/>
      </c>
      <c r="Q319" s="231" t="str">
        <f>IF(Sheet1!Q319 &lt;&gt; 'TO USE'!Q319, "Sheet1:"&amp;Sheet1!Q319&amp;" vs Sheet2:"&amp;'TO USE'!Q319, "")</f>
        <v/>
      </c>
      <c r="R319" s="231" t="str">
        <f>IF(Sheet1!R319 &lt;&gt; 'TO USE'!R319, "Sheet1:"&amp;Sheet1!R319&amp;" vs Sheet2:"&amp;'TO USE'!R319, "")</f>
        <v/>
      </c>
      <c r="S319" s="231" t="str">
        <f>IF(Sheet1!S319 &lt;&gt; 'TO USE'!S319, "Sheet1:"&amp;Sheet1!S319&amp;" vs Sheet2:"&amp;'TO USE'!S319, "")</f>
        <v/>
      </c>
      <c r="T319" s="231" t="str">
        <f>IF(Sheet1!T319 &lt;&gt; 'TO USE'!T319, "Sheet1:"&amp;Sheet1!T319&amp;" vs Sheet2:"&amp;'TO USE'!T319, "")</f>
        <v/>
      </c>
      <c r="U319" s="231" t="str">
        <f>IF(Sheet1!U319 &lt;&gt; 'TO USE'!U319, "Sheet1:"&amp;Sheet1!U319&amp;" vs Sheet2:"&amp;'TO USE'!U319, "")</f>
        <v/>
      </c>
      <c r="V319" s="231" t="str">
        <f>IF(Sheet1!V319 &lt;&gt; 'TO USE'!V319, "Sheet1:"&amp;Sheet1!V319&amp;" vs Sheet2:"&amp;'TO USE'!V319, "")</f>
        <v/>
      </c>
      <c r="W319" s="231" t="str">
        <f>IF(Sheet1!W319 &lt;&gt; 'TO USE'!W319, "Sheet1:"&amp;Sheet1!W319&amp;" vs Sheet2:"&amp;'TO USE'!W319, "")</f>
        <v/>
      </c>
      <c r="X319" s="231" t="str">
        <f>IF(Sheet1!X319 &lt;&gt; 'TO USE'!X319, "Sheet1:"&amp;Sheet1!X319&amp;" vs Sheet2:"&amp;'TO USE'!X319, "")</f>
        <v/>
      </c>
      <c r="Y319" s="231" t="str">
        <f>IF(Sheet1!Y319 &lt;&gt; 'TO USE'!Y319, "Sheet1:"&amp;Sheet1!Y319&amp;" vs Sheet2:"&amp;'TO USE'!Y319, "")</f>
        <v/>
      </c>
      <c r="Z319" s="231" t="str">
        <f>IF(Sheet1!Z319 &lt;&gt; 'TO USE'!Z319, "Sheet1:"&amp;Sheet1!Z319&amp;" vs Sheet2:"&amp;'TO USE'!Z319, "")</f>
        <v/>
      </c>
      <c r="AA319" s="231" t="str">
        <f>IF(Sheet1!AA319 &lt;&gt; 'TO USE'!AA319, "Sheet1:"&amp;Sheet1!AA319&amp;" vs Sheet2:"&amp;'TO USE'!AA319, "")</f>
        <v/>
      </c>
      <c r="AB319" s="231" t="str">
        <f>IF(Sheet1!AB319 &lt;&gt; 'TO USE'!AB319, "Sheet1:"&amp;Sheet1!AB319&amp;" vs Sheet2:"&amp;'TO USE'!AB319, "")</f>
        <v/>
      </c>
      <c r="AC319" s="231" t="str">
        <f>IF(Sheet1!AC319 &lt;&gt; 'TO USE'!AC319, "Sheet1:"&amp;Sheet1!AC319&amp;" vs Sheet2:"&amp;'TO USE'!AC319, "")</f>
        <v/>
      </c>
      <c r="AD319" s="231" t="str">
        <f>IF(Sheet1!AD319 &lt;&gt; 'TO USE'!AD319, "Sheet1:"&amp;Sheet1!AD319&amp;" vs Sheet2:"&amp;'TO USE'!AD319, "")</f>
        <v/>
      </c>
      <c r="AE319" s="231" t="str">
        <f>IF(Sheet1!AE319 &lt;&gt; 'TO USE'!AE319, "Sheet1:"&amp;Sheet1!AE319&amp;" vs Sheet2:"&amp;'TO USE'!AE319, "")</f>
        <v/>
      </c>
      <c r="AF319" s="231" t="str">
        <f>IF(Sheet1!AF319 &lt;&gt; 'TO USE'!AF319, "Sheet1:"&amp;Sheet1!AF319&amp;" vs Sheet2:"&amp;'TO USE'!AF319, "")</f>
        <v/>
      </c>
      <c r="AG319" s="231" t="str">
        <f>IF(Sheet1!AG319 &lt;&gt; 'TO USE'!AG319, "Sheet1:"&amp;Sheet1!AG319&amp;" vs Sheet2:"&amp;'TO USE'!AG319, "")</f>
        <v/>
      </c>
      <c r="AH319" s="231" t="str">
        <f>IF(Sheet1!AH319 &lt;&gt; 'TO USE'!AH319, "Sheet1:"&amp;Sheet1!AH319&amp;" vs Sheet2:"&amp;'TO USE'!AH319, "")</f>
        <v/>
      </c>
      <c r="AI319" s="231" t="str">
        <f>IF(Sheet1!AI319 &lt;&gt; 'TO USE'!AI319, "Sheet1:"&amp;Sheet1!AI319&amp;" vs Sheet2:"&amp;'TO USE'!AI319, "")</f>
        <v/>
      </c>
      <c r="AJ319" s="231" t="str">
        <f>IF(Sheet1!AJ319 &lt;&gt; 'TO USE'!AJ319, "Sheet1:"&amp;Sheet1!AJ319&amp;" vs Sheet2:"&amp;'TO USE'!AJ319, "")</f>
        <v/>
      </c>
      <c r="AK319" s="231" t="str">
        <f>IF(Sheet1!AK319 &lt;&gt; 'TO USE'!AK319, "Sheet1:"&amp;Sheet1!AK319&amp;" vs Sheet2:"&amp;'TO USE'!AK319, "")</f>
        <v/>
      </c>
      <c r="AL319" s="231" t="str">
        <f>IF(Sheet1!AL319 &lt;&gt; 'TO USE'!AL319, "Sheet1:"&amp;Sheet1!AL319&amp;" vs Sheet2:"&amp;'TO USE'!AL319, "")</f>
        <v/>
      </c>
      <c r="AM319" s="231" t="str">
        <f>IF(Sheet1!AM319 &lt;&gt; 'TO USE'!AM319, "Sheet1:"&amp;Sheet1!AM319&amp;" vs Sheet2:"&amp;'TO USE'!AM319, "")</f>
        <v/>
      </c>
      <c r="AN319" s="231" t="str">
        <f>IF(Sheet1!AN319 &lt;&gt; 'TO USE'!AN319, "Sheet1:"&amp;Sheet1!AN319&amp;" vs Sheet2:"&amp;'TO USE'!AN319, "")</f>
        <v/>
      </c>
      <c r="AO319" s="231" t="str">
        <f>IF(Sheet1!AO319 &lt;&gt; 'TO USE'!AO319, "Sheet1:"&amp;Sheet1!AO319&amp;" vs Sheet2:"&amp;'TO USE'!AO319, "")</f>
        <v/>
      </c>
      <c r="AP319" s="231" t="str">
        <f>IF(Sheet1!AP319 &lt;&gt; 'TO USE'!AP319, "Sheet1:"&amp;Sheet1!AP319&amp;" vs Sheet2:"&amp;'TO USE'!AP319, "")</f>
        <v/>
      </c>
      <c r="AQ319" s="231" t="str">
        <f>IF(Sheet1!AQ319 &lt;&gt; 'TO USE'!AQ319, "Sheet1:"&amp;Sheet1!AQ319&amp;" vs Sheet2:"&amp;'TO USE'!AQ319, "")</f>
        <v/>
      </c>
      <c r="AR319" s="231" t="str">
        <f>IF(Sheet1!AR319 &lt;&gt; 'TO USE'!AR319, "Sheet1:"&amp;Sheet1!AR319&amp;" vs Sheet2:"&amp;'TO USE'!AR319, "")</f>
        <v/>
      </c>
      <c r="AS319" s="231" t="str">
        <f>IF(Sheet1!AS319 &lt;&gt; 'TO USE'!AS319, "Sheet1:"&amp;Sheet1!AS319&amp;" vs Sheet2:"&amp;'TO USE'!AS319, "")</f>
        <v/>
      </c>
      <c r="AT319" s="231" t="str">
        <f>IF(Sheet1!AT319 &lt;&gt; 'TO USE'!AT319, "Sheet1:"&amp;Sheet1!AT319&amp;" vs Sheet2:"&amp;'TO USE'!AT319, "")</f>
        <v/>
      </c>
      <c r="AU319" s="231" t="str">
        <f>IF(Sheet1!AU319 &lt;&gt; 'TO USE'!AU319, "Sheet1:"&amp;Sheet1!AU319&amp;" vs Sheet2:"&amp;'TO USE'!AU319, "")</f>
        <v/>
      </c>
      <c r="AV319" s="231" t="str">
        <f>IF(Sheet1!AV319 &lt;&gt; 'TO USE'!AV319, "Sheet1:"&amp;Sheet1!AV319&amp;" vs Sheet2:"&amp;'TO USE'!AV319, "")</f>
        <v/>
      </c>
    </row>
    <row r="320" spans="1:48" ht="19">
      <c r="A320" s="41">
        <v>1116</v>
      </c>
      <c r="B320" s="231" t="str">
        <f>IF(Sheet1!B320 &lt;&gt; 'TO USE'!B320, "Sheet1:"&amp;Sheet1!B320&amp;" vs Sheet2:"&amp;'TO USE'!B320, "")</f>
        <v/>
      </c>
      <c r="C320" s="231" t="str">
        <f>IF(Sheet1!C320 &lt;&gt; 'TO USE'!C320, "Sheet1:"&amp;Sheet1!C320&amp;" vs Sheet2:"&amp;'TO USE'!C320, "")</f>
        <v/>
      </c>
      <c r="D320" s="231" t="str">
        <f>IF(Sheet1!D320 &lt;&gt; 'TO USE'!D320, "Sheet1:"&amp;Sheet1!D320&amp;" vs Sheet2:"&amp;'TO USE'!D320, "")</f>
        <v/>
      </c>
      <c r="E320" s="231" t="str">
        <f>IF(Sheet1!E320 &lt;&gt; 'TO USE'!E320, "Sheet1:"&amp;Sheet1!E320&amp;" vs Sheet2:"&amp;'TO USE'!E320, "")</f>
        <v/>
      </c>
      <c r="F320" s="231" t="str">
        <f>IF(Sheet1!F320 &lt;&gt; 'TO USE'!F320, "Sheet1:"&amp;Sheet1!F320&amp;" vs Sheet2:"&amp;'TO USE'!F320, "")</f>
        <v/>
      </c>
      <c r="G320" s="231" t="str">
        <f>IF(Sheet1!G320 &lt;&gt; 'TO USE'!G320, "Sheet1:"&amp;Sheet1!G320&amp;" vs Sheet2:"&amp;'TO USE'!G320, "")</f>
        <v/>
      </c>
      <c r="H320" s="231" t="str">
        <f>IF(Sheet1!H320 &lt;&gt; 'TO USE'!H320, "Sheet1:"&amp;Sheet1!H320&amp;" vs Sheet2:"&amp;'TO USE'!H320, "")</f>
        <v/>
      </c>
      <c r="I320" s="231" t="str">
        <f>IF(Sheet1!I320 &lt;&gt; 'TO USE'!I320, "Sheet1:"&amp;Sheet1!I320&amp;" vs Sheet2:"&amp;'TO USE'!I320, "")</f>
        <v/>
      </c>
      <c r="J320" s="231" t="str">
        <f>IF(Sheet1!J320 &lt;&gt; 'TO USE'!J320, "Sheet1:"&amp;Sheet1!J320&amp;" vs Sheet2:"&amp;'TO USE'!J320, "")</f>
        <v/>
      </c>
      <c r="K320" s="231" t="str">
        <f>IF(Sheet1!K320 &lt;&gt; 'TO USE'!K320, "Sheet1:"&amp;Sheet1!K320&amp;" vs Sheet2:"&amp;'TO USE'!K320, "")</f>
        <v/>
      </c>
      <c r="L320" s="231" t="str">
        <f>IF(Sheet1!L320 &lt;&gt; 'TO USE'!L320, "Sheet1:"&amp;Sheet1!L320&amp;" vs Sheet2:"&amp;'TO USE'!L320, "")</f>
        <v/>
      </c>
      <c r="M320" s="231" t="str">
        <f>IF(Sheet1!M320 &lt;&gt; 'TO USE'!M320, "Sheet1:"&amp;Sheet1!M320&amp;" vs Sheet2:"&amp;'TO USE'!M320, "")</f>
        <v/>
      </c>
      <c r="N320" s="231" t="str">
        <f>IF(Sheet1!N320 &lt;&gt; 'TO USE'!N320, "Sheet1:"&amp;Sheet1!N320&amp;" vs Sheet2:"&amp;'TO USE'!N320, "")</f>
        <v/>
      </c>
      <c r="O320" s="231" t="str">
        <f>IF(Sheet1!O320 &lt;&gt; 'TO USE'!O320, "Sheet1:"&amp;Sheet1!O320&amp;" vs Sheet2:"&amp;'TO USE'!O320, "")</f>
        <v/>
      </c>
      <c r="P320" s="231" t="str">
        <f>IF(Sheet1!P320 &lt;&gt; 'TO USE'!P320, "Sheet1:"&amp;Sheet1!P320&amp;" vs Sheet2:"&amp;'TO USE'!P320, "")</f>
        <v/>
      </c>
      <c r="Q320" s="231" t="str">
        <f>IF(Sheet1!Q320 &lt;&gt; 'TO USE'!Q320, "Sheet1:"&amp;Sheet1!Q320&amp;" vs Sheet2:"&amp;'TO USE'!Q320, "")</f>
        <v/>
      </c>
      <c r="R320" s="231" t="str">
        <f>IF(Sheet1!R320 &lt;&gt; 'TO USE'!R320, "Sheet1:"&amp;Sheet1!R320&amp;" vs Sheet2:"&amp;'TO USE'!R320, "")</f>
        <v/>
      </c>
      <c r="S320" s="231" t="str">
        <f>IF(Sheet1!S320 &lt;&gt; 'TO USE'!S320, "Sheet1:"&amp;Sheet1!S320&amp;" vs Sheet2:"&amp;'TO USE'!S320, "")</f>
        <v/>
      </c>
      <c r="T320" s="231" t="str">
        <f>IF(Sheet1!T320 &lt;&gt; 'TO USE'!T320, "Sheet1:"&amp;Sheet1!T320&amp;" vs Sheet2:"&amp;'TO USE'!T320, "")</f>
        <v/>
      </c>
      <c r="U320" s="231" t="str">
        <f>IF(Sheet1!U320 &lt;&gt; 'TO USE'!U320, "Sheet1:"&amp;Sheet1!U320&amp;" vs Sheet2:"&amp;'TO USE'!U320, "")</f>
        <v/>
      </c>
      <c r="V320" s="231" t="str">
        <f>IF(Sheet1!V320 &lt;&gt; 'TO USE'!V320, "Sheet1:"&amp;Sheet1!V320&amp;" vs Sheet2:"&amp;'TO USE'!V320, "")</f>
        <v/>
      </c>
      <c r="W320" s="231" t="str">
        <f>IF(Sheet1!W320 &lt;&gt; 'TO USE'!W320, "Sheet1:"&amp;Sheet1!W320&amp;" vs Sheet2:"&amp;'TO USE'!W320, "")</f>
        <v/>
      </c>
      <c r="X320" s="231" t="str">
        <f>IF(Sheet1!X320 &lt;&gt; 'TO USE'!X320, "Sheet1:"&amp;Sheet1!X320&amp;" vs Sheet2:"&amp;'TO USE'!X320, "")</f>
        <v/>
      </c>
      <c r="Y320" s="231" t="str">
        <f>IF(Sheet1!Y320 &lt;&gt; 'TO USE'!Y320, "Sheet1:"&amp;Sheet1!Y320&amp;" vs Sheet2:"&amp;'TO USE'!Y320, "")</f>
        <v/>
      </c>
      <c r="Z320" s="231" t="str">
        <f>IF(Sheet1!Z320 &lt;&gt; 'TO USE'!Z320, "Sheet1:"&amp;Sheet1!Z320&amp;" vs Sheet2:"&amp;'TO USE'!Z320, "")</f>
        <v/>
      </c>
      <c r="AA320" s="231" t="str">
        <f>IF(Sheet1!AA320 &lt;&gt; 'TO USE'!AA320, "Sheet1:"&amp;Sheet1!AA320&amp;" vs Sheet2:"&amp;'TO USE'!AA320, "")</f>
        <v/>
      </c>
      <c r="AB320" s="231" t="str">
        <f>IF(Sheet1!AB320 &lt;&gt; 'TO USE'!AB320, "Sheet1:"&amp;Sheet1!AB320&amp;" vs Sheet2:"&amp;'TO USE'!AB320, "")</f>
        <v/>
      </c>
      <c r="AC320" s="231" t="str">
        <f>IF(Sheet1!AC320 &lt;&gt; 'TO USE'!AC320, "Sheet1:"&amp;Sheet1!AC320&amp;" vs Sheet2:"&amp;'TO USE'!AC320, "")</f>
        <v/>
      </c>
      <c r="AD320" s="231" t="str">
        <f>IF(Sheet1!AD320 &lt;&gt; 'TO USE'!AD320, "Sheet1:"&amp;Sheet1!AD320&amp;" vs Sheet2:"&amp;'TO USE'!AD320, "")</f>
        <v/>
      </c>
      <c r="AE320" s="231" t="str">
        <f>IF(Sheet1!AE320 &lt;&gt; 'TO USE'!AE320, "Sheet1:"&amp;Sheet1!AE320&amp;" vs Sheet2:"&amp;'TO USE'!AE320, "")</f>
        <v/>
      </c>
      <c r="AF320" s="231" t="str">
        <f>IF(Sheet1!AF320 &lt;&gt; 'TO USE'!AF320, "Sheet1:"&amp;Sheet1!AF320&amp;" vs Sheet2:"&amp;'TO USE'!AF320, "")</f>
        <v/>
      </c>
      <c r="AG320" s="231" t="str">
        <f>IF(Sheet1!AG320 &lt;&gt; 'TO USE'!AG320, "Sheet1:"&amp;Sheet1!AG320&amp;" vs Sheet2:"&amp;'TO USE'!AG320, "")</f>
        <v/>
      </c>
      <c r="AH320" s="231" t="str">
        <f>IF(Sheet1!AH320 &lt;&gt; 'TO USE'!AH320, "Sheet1:"&amp;Sheet1!AH320&amp;" vs Sheet2:"&amp;'TO USE'!AH320, "")</f>
        <v/>
      </c>
      <c r="AI320" s="231" t="str">
        <f>IF(Sheet1!AI320 &lt;&gt; 'TO USE'!AI320, "Sheet1:"&amp;Sheet1!AI320&amp;" vs Sheet2:"&amp;'TO USE'!AI320, "")</f>
        <v/>
      </c>
      <c r="AJ320" s="231" t="str">
        <f>IF(Sheet1!AJ320 &lt;&gt; 'TO USE'!AJ320, "Sheet1:"&amp;Sheet1!AJ320&amp;" vs Sheet2:"&amp;'TO USE'!AJ320, "")</f>
        <v/>
      </c>
      <c r="AK320" s="231" t="str">
        <f>IF(Sheet1!AK320 &lt;&gt; 'TO USE'!AK320, "Sheet1:"&amp;Sheet1!AK320&amp;" vs Sheet2:"&amp;'TO USE'!AK320, "")</f>
        <v/>
      </c>
      <c r="AL320" s="231" t="str">
        <f>IF(Sheet1!AL320 &lt;&gt; 'TO USE'!AL320, "Sheet1:"&amp;Sheet1!AL320&amp;" vs Sheet2:"&amp;'TO USE'!AL320, "")</f>
        <v/>
      </c>
      <c r="AM320" s="231" t="str">
        <f>IF(Sheet1!AM320 &lt;&gt; 'TO USE'!AM320, "Sheet1:"&amp;Sheet1!AM320&amp;" vs Sheet2:"&amp;'TO USE'!AM320, "")</f>
        <v/>
      </c>
      <c r="AN320" s="231" t="str">
        <f>IF(Sheet1!AN320 &lt;&gt; 'TO USE'!AN320, "Sheet1:"&amp;Sheet1!AN320&amp;" vs Sheet2:"&amp;'TO USE'!AN320, "")</f>
        <v/>
      </c>
      <c r="AO320" s="231" t="str">
        <f>IF(Sheet1!AO320 &lt;&gt; 'TO USE'!AO320, "Sheet1:"&amp;Sheet1!AO320&amp;" vs Sheet2:"&amp;'TO USE'!AO320, "")</f>
        <v/>
      </c>
      <c r="AP320" s="231" t="str">
        <f>IF(Sheet1!AP320 &lt;&gt; 'TO USE'!AP320, "Sheet1:"&amp;Sheet1!AP320&amp;" vs Sheet2:"&amp;'TO USE'!AP320, "")</f>
        <v/>
      </c>
      <c r="AQ320" s="231" t="str">
        <f>IF(Sheet1!AQ320 &lt;&gt; 'TO USE'!AQ320, "Sheet1:"&amp;Sheet1!AQ320&amp;" vs Sheet2:"&amp;'TO USE'!AQ320, "")</f>
        <v/>
      </c>
      <c r="AR320" s="231" t="str">
        <f>IF(Sheet1!AR320 &lt;&gt; 'TO USE'!AR320, "Sheet1:"&amp;Sheet1!AR320&amp;" vs Sheet2:"&amp;'TO USE'!AR320, "")</f>
        <v/>
      </c>
      <c r="AS320" s="231" t="str">
        <f>IF(Sheet1!AS320 &lt;&gt; 'TO USE'!AS320, "Sheet1:"&amp;Sheet1!AS320&amp;" vs Sheet2:"&amp;'TO USE'!AS320, "")</f>
        <v/>
      </c>
      <c r="AT320" s="231" t="str">
        <f>IF(Sheet1!AT320 &lt;&gt; 'TO USE'!AT320, "Sheet1:"&amp;Sheet1!AT320&amp;" vs Sheet2:"&amp;'TO USE'!AT320, "")</f>
        <v/>
      </c>
      <c r="AU320" s="231" t="str">
        <f>IF(Sheet1!AU320 &lt;&gt; 'TO USE'!AU320, "Sheet1:"&amp;Sheet1!AU320&amp;" vs Sheet2:"&amp;'TO USE'!AU320, "")</f>
        <v/>
      </c>
      <c r="AV320" s="231" t="str">
        <f>IF(Sheet1!AV320 &lt;&gt; 'TO USE'!AV320, "Sheet1:"&amp;Sheet1!AV320&amp;" vs Sheet2:"&amp;'TO USE'!AV320, "")</f>
        <v/>
      </c>
    </row>
    <row r="321" spans="1:48" ht="19">
      <c r="A321" s="194">
        <v>1117</v>
      </c>
      <c r="B321" s="231" t="str">
        <f>IF(Sheet1!B321 &lt;&gt; 'TO USE'!B321, "Sheet1:"&amp;Sheet1!B321&amp;" vs Sheet2:"&amp;'TO USE'!B321, "")</f>
        <v/>
      </c>
      <c r="C321" s="231" t="str">
        <f>IF(Sheet1!C321 &lt;&gt; 'TO USE'!C321, "Sheet1:"&amp;Sheet1!C321&amp;" vs Sheet2:"&amp;'TO USE'!C321, "")</f>
        <v/>
      </c>
      <c r="D321" s="231" t="str">
        <f>IF(Sheet1!D321 &lt;&gt; 'TO USE'!D321, "Sheet1:"&amp;Sheet1!D321&amp;" vs Sheet2:"&amp;'TO USE'!D321, "")</f>
        <v/>
      </c>
      <c r="E321" s="231" t="str">
        <f>IF(Sheet1!E321 &lt;&gt; 'TO USE'!E321, "Sheet1:"&amp;Sheet1!E321&amp;" vs Sheet2:"&amp;'TO USE'!E321, "")</f>
        <v/>
      </c>
      <c r="F321" s="231" t="str">
        <f>IF(Sheet1!F321 &lt;&gt; 'TO USE'!F321, "Sheet1:"&amp;Sheet1!F321&amp;" vs Sheet2:"&amp;'TO USE'!F321, "")</f>
        <v/>
      </c>
      <c r="G321" s="231" t="str">
        <f>IF(Sheet1!G321 &lt;&gt; 'TO USE'!G321, "Sheet1:"&amp;Sheet1!G321&amp;" vs Sheet2:"&amp;'TO USE'!G321, "")</f>
        <v/>
      </c>
      <c r="H321" s="231" t="str">
        <f>IF(Sheet1!H321 &lt;&gt; 'TO USE'!H321, "Sheet1:"&amp;Sheet1!H321&amp;" vs Sheet2:"&amp;'TO USE'!H321, "")</f>
        <v/>
      </c>
      <c r="I321" s="231" t="str">
        <f>IF(Sheet1!I321 &lt;&gt; 'TO USE'!I321, "Sheet1:"&amp;Sheet1!I321&amp;" vs Sheet2:"&amp;'TO USE'!I321, "")</f>
        <v/>
      </c>
      <c r="J321" s="231" t="str">
        <f>IF(Sheet1!J321 &lt;&gt; 'TO USE'!J321, "Sheet1:"&amp;Sheet1!J321&amp;" vs Sheet2:"&amp;'TO USE'!J321, "")</f>
        <v/>
      </c>
      <c r="K321" s="231" t="str">
        <f>IF(Sheet1!K321 &lt;&gt; 'TO USE'!K321, "Sheet1:"&amp;Sheet1!K321&amp;" vs Sheet2:"&amp;'TO USE'!K321, "")</f>
        <v/>
      </c>
      <c r="L321" s="231" t="str">
        <f>IF(Sheet1!L321 &lt;&gt; 'TO USE'!L321, "Sheet1:"&amp;Sheet1!L321&amp;" vs Sheet2:"&amp;'TO USE'!L321, "")</f>
        <v/>
      </c>
      <c r="M321" s="231" t="str">
        <f>IF(Sheet1!M321 &lt;&gt; 'TO USE'!M321, "Sheet1:"&amp;Sheet1!M321&amp;" vs Sheet2:"&amp;'TO USE'!M321, "")</f>
        <v/>
      </c>
      <c r="N321" s="231" t="str">
        <f>IF(Sheet1!N321 &lt;&gt; 'TO USE'!N321, "Sheet1:"&amp;Sheet1!N321&amp;" vs Sheet2:"&amp;'TO USE'!N321, "")</f>
        <v/>
      </c>
      <c r="O321" s="231" t="str">
        <f>IF(Sheet1!O321 &lt;&gt; 'TO USE'!O321, "Sheet1:"&amp;Sheet1!O321&amp;" vs Sheet2:"&amp;'TO USE'!O321, "")</f>
        <v/>
      </c>
      <c r="P321" s="231" t="str">
        <f>IF(Sheet1!P321 &lt;&gt; 'TO USE'!P321, "Sheet1:"&amp;Sheet1!P321&amp;" vs Sheet2:"&amp;'TO USE'!P321, "")</f>
        <v/>
      </c>
      <c r="Q321" s="231" t="str">
        <f>IF(Sheet1!Q321 &lt;&gt; 'TO USE'!Q321, "Sheet1:"&amp;Sheet1!Q321&amp;" vs Sheet2:"&amp;'TO USE'!Q321, "")</f>
        <v/>
      </c>
      <c r="R321" s="231" t="str">
        <f>IF(Sheet1!R321 &lt;&gt; 'TO USE'!R321, "Sheet1:"&amp;Sheet1!R321&amp;" vs Sheet2:"&amp;'TO USE'!R321, "")</f>
        <v/>
      </c>
      <c r="S321" s="231" t="str">
        <f>IF(Sheet1!S321 &lt;&gt; 'TO USE'!S321, "Sheet1:"&amp;Sheet1!S321&amp;" vs Sheet2:"&amp;'TO USE'!S321, "")</f>
        <v/>
      </c>
      <c r="T321" s="231" t="str">
        <f>IF(Sheet1!T321 &lt;&gt; 'TO USE'!T321, "Sheet1:"&amp;Sheet1!T321&amp;" vs Sheet2:"&amp;'TO USE'!T321, "")</f>
        <v/>
      </c>
      <c r="U321" s="231" t="str">
        <f>IF(Sheet1!U321 &lt;&gt; 'TO USE'!U321, "Sheet1:"&amp;Sheet1!U321&amp;" vs Sheet2:"&amp;'TO USE'!U321, "")</f>
        <v/>
      </c>
      <c r="V321" s="231" t="str">
        <f>IF(Sheet1!V321 &lt;&gt; 'TO USE'!V321, "Sheet1:"&amp;Sheet1!V321&amp;" vs Sheet2:"&amp;'TO USE'!V321, "")</f>
        <v/>
      </c>
      <c r="W321" s="231" t="str">
        <f>IF(Sheet1!W321 &lt;&gt; 'TO USE'!W321, "Sheet1:"&amp;Sheet1!W321&amp;" vs Sheet2:"&amp;'TO USE'!W321, "")</f>
        <v/>
      </c>
      <c r="X321" s="231" t="str">
        <f>IF(Sheet1!X321 &lt;&gt; 'TO USE'!X321, "Sheet1:"&amp;Sheet1!X321&amp;" vs Sheet2:"&amp;'TO USE'!X321, "")</f>
        <v/>
      </c>
      <c r="Y321" s="231" t="str">
        <f>IF(Sheet1!Y321 &lt;&gt; 'TO USE'!Y321, "Sheet1:"&amp;Sheet1!Y321&amp;" vs Sheet2:"&amp;'TO USE'!Y321, "")</f>
        <v/>
      </c>
      <c r="Z321" s="231" t="str">
        <f>IF(Sheet1!Z321 &lt;&gt; 'TO USE'!Z321, "Sheet1:"&amp;Sheet1!Z321&amp;" vs Sheet2:"&amp;'TO USE'!Z321, "")</f>
        <v/>
      </c>
      <c r="AA321" s="231" t="str">
        <f>IF(Sheet1!AA321 &lt;&gt; 'TO USE'!AA321, "Sheet1:"&amp;Sheet1!AA321&amp;" vs Sheet2:"&amp;'TO USE'!AA321, "")</f>
        <v/>
      </c>
      <c r="AB321" s="231" t="str">
        <f>IF(Sheet1!AB321 &lt;&gt; 'TO USE'!AB321, "Sheet1:"&amp;Sheet1!AB321&amp;" vs Sheet2:"&amp;'TO USE'!AB321, "")</f>
        <v/>
      </c>
      <c r="AC321" s="231" t="str">
        <f>IF(Sheet1!AC321 &lt;&gt; 'TO USE'!AC321, "Sheet1:"&amp;Sheet1!AC321&amp;" vs Sheet2:"&amp;'TO USE'!AC321, "")</f>
        <v/>
      </c>
      <c r="AD321" s="231" t="str">
        <f>IF(Sheet1!AD321 &lt;&gt; 'TO USE'!AD321, "Sheet1:"&amp;Sheet1!AD321&amp;" vs Sheet2:"&amp;'TO USE'!AD321, "")</f>
        <v/>
      </c>
      <c r="AE321" s="231" t="str">
        <f>IF(Sheet1!AE321 &lt;&gt; 'TO USE'!AE321, "Sheet1:"&amp;Sheet1!AE321&amp;" vs Sheet2:"&amp;'TO USE'!AE321, "")</f>
        <v/>
      </c>
      <c r="AF321" s="231" t="str">
        <f>IF(Sheet1!AF321 &lt;&gt; 'TO USE'!AF321, "Sheet1:"&amp;Sheet1!AF321&amp;" vs Sheet2:"&amp;'TO USE'!AF321, "")</f>
        <v/>
      </c>
      <c r="AG321" s="231" t="str">
        <f>IF(Sheet1!AG321 &lt;&gt; 'TO USE'!AG321, "Sheet1:"&amp;Sheet1!AG321&amp;" vs Sheet2:"&amp;'TO USE'!AG321, "")</f>
        <v/>
      </c>
      <c r="AH321" s="231" t="str">
        <f>IF(Sheet1!AH321 &lt;&gt; 'TO USE'!AH321, "Sheet1:"&amp;Sheet1!AH321&amp;" vs Sheet2:"&amp;'TO USE'!AH321, "")</f>
        <v/>
      </c>
      <c r="AI321" s="231" t="str">
        <f>IF(Sheet1!AI321 &lt;&gt; 'TO USE'!AI321, "Sheet1:"&amp;Sheet1!AI321&amp;" vs Sheet2:"&amp;'TO USE'!AI321, "")</f>
        <v/>
      </c>
      <c r="AJ321" s="231" t="str">
        <f>IF(Sheet1!AJ321 &lt;&gt; 'TO USE'!AJ321, "Sheet1:"&amp;Sheet1!AJ321&amp;" vs Sheet2:"&amp;'TO USE'!AJ321, "")</f>
        <v/>
      </c>
      <c r="AK321" s="231" t="str">
        <f>IF(Sheet1!AK321 &lt;&gt; 'TO USE'!AK321, "Sheet1:"&amp;Sheet1!AK321&amp;" vs Sheet2:"&amp;'TO USE'!AK321, "")</f>
        <v/>
      </c>
      <c r="AL321" s="231" t="str">
        <f>IF(Sheet1!AL321 &lt;&gt; 'TO USE'!AL321, "Sheet1:"&amp;Sheet1!AL321&amp;" vs Sheet2:"&amp;'TO USE'!AL321, "")</f>
        <v/>
      </c>
      <c r="AM321" s="231" t="str">
        <f>IF(Sheet1!AM321 &lt;&gt; 'TO USE'!AM321, "Sheet1:"&amp;Sheet1!AM321&amp;" vs Sheet2:"&amp;'TO USE'!AM321, "")</f>
        <v/>
      </c>
      <c r="AN321" s="231" t="str">
        <f>IF(Sheet1!AN321 &lt;&gt; 'TO USE'!AN321, "Sheet1:"&amp;Sheet1!AN321&amp;" vs Sheet2:"&amp;'TO USE'!AN321, "")</f>
        <v/>
      </c>
      <c r="AO321" s="231" t="str">
        <f>IF(Sheet1!AO321 &lt;&gt; 'TO USE'!AO321, "Sheet1:"&amp;Sheet1!AO321&amp;" vs Sheet2:"&amp;'TO USE'!AO321, "")</f>
        <v/>
      </c>
      <c r="AP321" s="231" t="str">
        <f>IF(Sheet1!AP321 &lt;&gt; 'TO USE'!AP321, "Sheet1:"&amp;Sheet1!AP321&amp;" vs Sheet2:"&amp;'TO USE'!AP321, "")</f>
        <v/>
      </c>
      <c r="AQ321" s="231" t="str">
        <f>IF(Sheet1!AQ321 &lt;&gt; 'TO USE'!AQ321, "Sheet1:"&amp;Sheet1!AQ321&amp;" vs Sheet2:"&amp;'TO USE'!AQ321, "")</f>
        <v/>
      </c>
      <c r="AR321" s="231" t="str">
        <f>IF(Sheet1!AR321 &lt;&gt; 'TO USE'!AR321, "Sheet1:"&amp;Sheet1!AR321&amp;" vs Sheet2:"&amp;'TO USE'!AR321, "")</f>
        <v/>
      </c>
      <c r="AS321" s="231" t="str">
        <f>IF(Sheet1!AS321 &lt;&gt; 'TO USE'!AS321, "Sheet1:"&amp;Sheet1!AS321&amp;" vs Sheet2:"&amp;'TO USE'!AS321, "")</f>
        <v/>
      </c>
      <c r="AT321" s="231" t="str">
        <f>IF(Sheet1!AT321 &lt;&gt; 'TO USE'!AT321, "Sheet1:"&amp;Sheet1!AT321&amp;" vs Sheet2:"&amp;'TO USE'!AT321, "")</f>
        <v/>
      </c>
      <c r="AU321" s="231" t="str">
        <f>IF(Sheet1!AU321 &lt;&gt; 'TO USE'!AU321, "Sheet1:"&amp;Sheet1!AU321&amp;" vs Sheet2:"&amp;'TO USE'!AU321, "")</f>
        <v/>
      </c>
      <c r="AV321" s="231" t="str">
        <f>IF(Sheet1!AV321 &lt;&gt; 'TO USE'!AV321, "Sheet1:"&amp;Sheet1!AV321&amp;" vs Sheet2:"&amp;'TO USE'!AV321, "")</f>
        <v/>
      </c>
    </row>
    <row r="322" spans="1:48" ht="19">
      <c r="A322" s="39">
        <v>1118</v>
      </c>
      <c r="B322" s="231" t="str">
        <f>IF(Sheet1!B322 &lt;&gt; 'TO USE'!B322, "Sheet1:"&amp;Sheet1!B322&amp;" vs Sheet2:"&amp;'TO USE'!B322, "")</f>
        <v/>
      </c>
      <c r="C322" s="231" t="str">
        <f>IF(Sheet1!C322 &lt;&gt; 'TO USE'!C322, "Sheet1:"&amp;Sheet1!C322&amp;" vs Sheet2:"&amp;'TO USE'!C322, "")</f>
        <v/>
      </c>
      <c r="D322" s="231" t="str">
        <f>IF(Sheet1!D322 &lt;&gt; 'TO USE'!D322, "Sheet1:"&amp;Sheet1!D322&amp;" vs Sheet2:"&amp;'TO USE'!D322, "")</f>
        <v/>
      </c>
      <c r="E322" s="231" t="str">
        <f>IF(Sheet1!E322 &lt;&gt; 'TO USE'!E322, "Sheet1:"&amp;Sheet1!E322&amp;" vs Sheet2:"&amp;'TO USE'!E322, "")</f>
        <v/>
      </c>
      <c r="F322" s="231" t="str">
        <f>IF(Sheet1!F322 &lt;&gt; 'TO USE'!F322, "Sheet1:"&amp;Sheet1!F322&amp;" vs Sheet2:"&amp;'TO USE'!F322, "")</f>
        <v/>
      </c>
      <c r="G322" s="231" t="str">
        <f>IF(Sheet1!G322 &lt;&gt; 'TO USE'!G322, "Sheet1:"&amp;Sheet1!G322&amp;" vs Sheet2:"&amp;'TO USE'!G322, "")</f>
        <v/>
      </c>
      <c r="H322" s="231" t="str">
        <f>IF(Sheet1!H322 &lt;&gt; 'TO USE'!H322, "Sheet1:"&amp;Sheet1!H322&amp;" vs Sheet2:"&amp;'TO USE'!H322, "")</f>
        <v/>
      </c>
      <c r="I322" s="231" t="str">
        <f>IF(Sheet1!I322 &lt;&gt; 'TO USE'!I322, "Sheet1:"&amp;Sheet1!I322&amp;" vs Sheet2:"&amp;'TO USE'!I322, "")</f>
        <v/>
      </c>
      <c r="J322" s="231" t="str">
        <f>IF(Sheet1!J322 &lt;&gt; 'TO USE'!J322, "Sheet1:"&amp;Sheet1!J322&amp;" vs Sheet2:"&amp;'TO USE'!J322, "")</f>
        <v/>
      </c>
      <c r="K322" s="231" t="str">
        <f>IF(Sheet1!K322 &lt;&gt; 'TO USE'!K322, "Sheet1:"&amp;Sheet1!K322&amp;" vs Sheet2:"&amp;'TO USE'!K322, "")</f>
        <v/>
      </c>
      <c r="L322" s="231" t="str">
        <f>IF(Sheet1!L322 &lt;&gt; 'TO USE'!L322, "Sheet1:"&amp;Sheet1!L322&amp;" vs Sheet2:"&amp;'TO USE'!L322, "")</f>
        <v/>
      </c>
      <c r="M322" s="231" t="str">
        <f>IF(Sheet1!M322 &lt;&gt; 'TO USE'!M322, "Sheet1:"&amp;Sheet1!M322&amp;" vs Sheet2:"&amp;'TO USE'!M322, "")</f>
        <v/>
      </c>
      <c r="N322" s="231" t="str">
        <f>IF(Sheet1!N322 &lt;&gt; 'TO USE'!N322, "Sheet1:"&amp;Sheet1!N322&amp;" vs Sheet2:"&amp;'TO USE'!N322, "")</f>
        <v/>
      </c>
      <c r="O322" s="231" t="str">
        <f>IF(Sheet1!O322 &lt;&gt; 'TO USE'!O322, "Sheet1:"&amp;Sheet1!O322&amp;" vs Sheet2:"&amp;'TO USE'!O322, "")</f>
        <v/>
      </c>
      <c r="P322" s="231" t="str">
        <f>IF(Sheet1!P322 &lt;&gt; 'TO USE'!P322, "Sheet1:"&amp;Sheet1!P322&amp;" vs Sheet2:"&amp;'TO USE'!P322, "")</f>
        <v/>
      </c>
      <c r="Q322" s="231" t="str">
        <f>IF(Sheet1!Q322 &lt;&gt; 'TO USE'!Q322, "Sheet1:"&amp;Sheet1!Q322&amp;" vs Sheet2:"&amp;'TO USE'!Q322, "")</f>
        <v/>
      </c>
      <c r="R322" s="231" t="str">
        <f>IF(Sheet1!R322 &lt;&gt; 'TO USE'!R322, "Sheet1:"&amp;Sheet1!R322&amp;" vs Sheet2:"&amp;'TO USE'!R322, "")</f>
        <v/>
      </c>
      <c r="S322" s="231" t="str">
        <f>IF(Sheet1!S322 &lt;&gt; 'TO USE'!S322, "Sheet1:"&amp;Sheet1!S322&amp;" vs Sheet2:"&amp;'TO USE'!S322, "")</f>
        <v/>
      </c>
      <c r="T322" s="231" t="str">
        <f>IF(Sheet1!T322 &lt;&gt; 'TO USE'!T322, "Sheet1:"&amp;Sheet1!T322&amp;" vs Sheet2:"&amp;'TO USE'!T322, "")</f>
        <v/>
      </c>
      <c r="U322" s="231" t="str">
        <f>IF(Sheet1!U322 &lt;&gt; 'TO USE'!U322, "Sheet1:"&amp;Sheet1!U322&amp;" vs Sheet2:"&amp;'TO USE'!U322, "")</f>
        <v/>
      </c>
      <c r="V322" s="231" t="str">
        <f>IF(Sheet1!V322 &lt;&gt; 'TO USE'!V322, "Sheet1:"&amp;Sheet1!V322&amp;" vs Sheet2:"&amp;'TO USE'!V322, "")</f>
        <v>Sheet1:2 vs Sheet2:3</v>
      </c>
      <c r="W322" s="231" t="str">
        <f>IF(Sheet1!W322 &lt;&gt; 'TO USE'!W322, "Sheet1:"&amp;Sheet1!W322&amp;" vs Sheet2:"&amp;'TO USE'!W322, "")</f>
        <v/>
      </c>
      <c r="X322" s="231" t="str">
        <f>IF(Sheet1!X322 &lt;&gt; 'TO USE'!X322, "Sheet1:"&amp;Sheet1!X322&amp;" vs Sheet2:"&amp;'TO USE'!X322, "")</f>
        <v/>
      </c>
      <c r="Y322" s="231" t="str">
        <f>IF(Sheet1!Y322 &lt;&gt; 'TO USE'!Y322, "Sheet1:"&amp;Sheet1!Y322&amp;" vs Sheet2:"&amp;'TO USE'!Y322, "")</f>
        <v/>
      </c>
      <c r="Z322" s="231" t="str">
        <f>IF(Sheet1!Z322 &lt;&gt; 'TO USE'!Z322, "Sheet1:"&amp;Sheet1!Z322&amp;" vs Sheet2:"&amp;'TO USE'!Z322, "")</f>
        <v/>
      </c>
      <c r="AA322" s="231" t="str">
        <f>IF(Sheet1!AA322 &lt;&gt; 'TO USE'!AA322, "Sheet1:"&amp;Sheet1!AA322&amp;" vs Sheet2:"&amp;'TO USE'!AA322, "")</f>
        <v/>
      </c>
      <c r="AB322" s="231" t="str">
        <f>IF(Sheet1!AB322 &lt;&gt; 'TO USE'!AB322, "Sheet1:"&amp;Sheet1!AB322&amp;" vs Sheet2:"&amp;'TO USE'!AB322, "")</f>
        <v/>
      </c>
      <c r="AC322" s="231" t="str">
        <f>IF(Sheet1!AC322 &lt;&gt; 'TO USE'!AC322, "Sheet1:"&amp;Sheet1!AC322&amp;" vs Sheet2:"&amp;'TO USE'!AC322, "")</f>
        <v/>
      </c>
      <c r="AD322" s="231" t="str">
        <f>IF(Sheet1!AD322 &lt;&gt; 'TO USE'!AD322, "Sheet1:"&amp;Sheet1!AD322&amp;" vs Sheet2:"&amp;'TO USE'!AD322, "")</f>
        <v/>
      </c>
      <c r="AE322" s="231" t="str">
        <f>IF(Sheet1!AE322 &lt;&gt; 'TO USE'!AE322, "Sheet1:"&amp;Sheet1!AE322&amp;" vs Sheet2:"&amp;'TO USE'!AE322, "")</f>
        <v/>
      </c>
      <c r="AF322" s="231" t="str">
        <f>IF(Sheet1!AF322 &lt;&gt; 'TO USE'!AF322, "Sheet1:"&amp;Sheet1!AF322&amp;" vs Sheet2:"&amp;'TO USE'!AF322, "")</f>
        <v/>
      </c>
      <c r="AG322" s="231" t="str">
        <f>IF(Sheet1!AG322 &lt;&gt; 'TO USE'!AG322, "Sheet1:"&amp;Sheet1!AG322&amp;" vs Sheet2:"&amp;'TO USE'!AG322, "")</f>
        <v/>
      </c>
      <c r="AH322" s="231" t="str">
        <f>IF(Sheet1!AH322 &lt;&gt; 'TO USE'!AH322, "Sheet1:"&amp;Sheet1!AH322&amp;" vs Sheet2:"&amp;'TO USE'!AH322, "")</f>
        <v/>
      </c>
      <c r="AI322" s="231" t="str">
        <f>IF(Sheet1!AI322 &lt;&gt; 'TO USE'!AI322, "Sheet1:"&amp;Sheet1!AI322&amp;" vs Sheet2:"&amp;'TO USE'!AI322, "")</f>
        <v/>
      </c>
      <c r="AJ322" s="231" t="str">
        <f>IF(Sheet1!AJ322 &lt;&gt; 'TO USE'!AJ322, "Sheet1:"&amp;Sheet1!AJ322&amp;" vs Sheet2:"&amp;'TO USE'!AJ322, "")</f>
        <v/>
      </c>
      <c r="AK322" s="231" t="str">
        <f>IF(Sheet1!AK322 &lt;&gt; 'TO USE'!AK322, "Sheet1:"&amp;Sheet1!AK322&amp;" vs Sheet2:"&amp;'TO USE'!AK322, "")</f>
        <v/>
      </c>
      <c r="AL322" s="231" t="str">
        <f>IF(Sheet1!AL322 &lt;&gt; 'TO USE'!AL322, "Sheet1:"&amp;Sheet1!AL322&amp;" vs Sheet2:"&amp;'TO USE'!AL322, "")</f>
        <v/>
      </c>
      <c r="AM322" s="231" t="str">
        <f>IF(Sheet1!AM322 &lt;&gt; 'TO USE'!AM322, "Sheet1:"&amp;Sheet1!AM322&amp;" vs Sheet2:"&amp;'TO USE'!AM322, "")</f>
        <v/>
      </c>
      <c r="AN322" s="231" t="str">
        <f>IF(Sheet1!AN322 &lt;&gt; 'TO USE'!AN322, "Sheet1:"&amp;Sheet1!AN322&amp;" vs Sheet2:"&amp;'TO USE'!AN322, "")</f>
        <v/>
      </c>
      <c r="AO322" s="231" t="str">
        <f>IF(Sheet1!AO322 &lt;&gt; 'TO USE'!AO322, "Sheet1:"&amp;Sheet1!AO322&amp;" vs Sheet2:"&amp;'TO USE'!AO322, "")</f>
        <v/>
      </c>
      <c r="AP322" s="231" t="str">
        <f>IF(Sheet1!AP322 &lt;&gt; 'TO USE'!AP322, "Sheet1:"&amp;Sheet1!AP322&amp;" vs Sheet2:"&amp;'TO USE'!AP322, "")</f>
        <v/>
      </c>
      <c r="AQ322" s="231" t="str">
        <f>IF(Sheet1!AQ322 &lt;&gt; 'TO USE'!AQ322, "Sheet1:"&amp;Sheet1!AQ322&amp;" vs Sheet2:"&amp;'TO USE'!AQ322, "")</f>
        <v/>
      </c>
      <c r="AR322" s="231" t="str">
        <f>IF(Sheet1!AR322 &lt;&gt; 'TO USE'!AR322, "Sheet1:"&amp;Sheet1!AR322&amp;" vs Sheet2:"&amp;'TO USE'!AR322, "")</f>
        <v/>
      </c>
      <c r="AS322" s="231" t="str">
        <f>IF(Sheet1!AS322 &lt;&gt; 'TO USE'!AS322, "Sheet1:"&amp;Sheet1!AS322&amp;" vs Sheet2:"&amp;'TO USE'!AS322, "")</f>
        <v/>
      </c>
      <c r="AT322" s="231" t="str">
        <f>IF(Sheet1!AT322 &lt;&gt; 'TO USE'!AT322, "Sheet1:"&amp;Sheet1!AT322&amp;" vs Sheet2:"&amp;'TO USE'!AT322, "")</f>
        <v/>
      </c>
      <c r="AU322" s="231" t="str">
        <f>IF(Sheet1!AU322 &lt;&gt; 'TO USE'!AU322, "Sheet1:"&amp;Sheet1!AU322&amp;" vs Sheet2:"&amp;'TO USE'!AU322, "")</f>
        <v/>
      </c>
      <c r="AV322" s="231" t="str">
        <f>IF(Sheet1!AV322 &lt;&gt; 'TO USE'!AV322, "Sheet1:"&amp;Sheet1!AV322&amp;" vs Sheet2:"&amp;'TO USE'!AV322, "")</f>
        <v/>
      </c>
    </row>
    <row r="323" spans="1:48" ht="19">
      <c r="A323" s="41">
        <v>1119</v>
      </c>
      <c r="B323" s="231" t="str">
        <f>IF(Sheet1!B323 &lt;&gt; 'TO USE'!B323, "Sheet1:"&amp;Sheet1!B323&amp;" vs Sheet2:"&amp;'TO USE'!B323, "")</f>
        <v/>
      </c>
      <c r="C323" s="231" t="str">
        <f>IF(Sheet1!C323 &lt;&gt; 'TO USE'!C323, "Sheet1:"&amp;Sheet1!C323&amp;" vs Sheet2:"&amp;'TO USE'!C323, "")</f>
        <v/>
      </c>
      <c r="D323" s="231" t="str">
        <f>IF(Sheet1!D323 &lt;&gt; 'TO USE'!D323, "Sheet1:"&amp;Sheet1!D323&amp;" vs Sheet2:"&amp;'TO USE'!D323, "")</f>
        <v/>
      </c>
      <c r="E323" s="231" t="str">
        <f>IF(Sheet1!E323 &lt;&gt; 'TO USE'!E323, "Sheet1:"&amp;Sheet1!E323&amp;" vs Sheet2:"&amp;'TO USE'!E323, "")</f>
        <v/>
      </c>
      <c r="F323" s="231" t="str">
        <f>IF(Sheet1!F323 &lt;&gt; 'TO USE'!F323, "Sheet1:"&amp;Sheet1!F323&amp;" vs Sheet2:"&amp;'TO USE'!F323, "")</f>
        <v/>
      </c>
      <c r="G323" s="231" t="str">
        <f>IF(Sheet1!G323 &lt;&gt; 'TO USE'!G323, "Sheet1:"&amp;Sheet1!G323&amp;" vs Sheet2:"&amp;'TO USE'!G323, "")</f>
        <v/>
      </c>
      <c r="H323" s="231" t="str">
        <f>IF(Sheet1!H323 &lt;&gt; 'TO USE'!H323, "Sheet1:"&amp;Sheet1!H323&amp;" vs Sheet2:"&amp;'TO USE'!H323, "")</f>
        <v/>
      </c>
      <c r="I323" s="231" t="str">
        <f>IF(Sheet1!I323 &lt;&gt; 'TO USE'!I323, "Sheet1:"&amp;Sheet1!I323&amp;" vs Sheet2:"&amp;'TO USE'!I323, "")</f>
        <v/>
      </c>
      <c r="J323" s="231" t="str">
        <f>IF(Sheet1!J323 &lt;&gt; 'TO USE'!J323, "Sheet1:"&amp;Sheet1!J323&amp;" vs Sheet2:"&amp;'TO USE'!J323, "")</f>
        <v/>
      </c>
      <c r="K323" s="231" t="str">
        <f>IF(Sheet1!K323 &lt;&gt; 'TO USE'!K323, "Sheet1:"&amp;Sheet1!K323&amp;" vs Sheet2:"&amp;'TO USE'!K323, "")</f>
        <v/>
      </c>
      <c r="L323" s="231" t="str">
        <f>IF(Sheet1!L323 &lt;&gt; 'TO USE'!L323, "Sheet1:"&amp;Sheet1!L323&amp;" vs Sheet2:"&amp;'TO USE'!L323, "")</f>
        <v/>
      </c>
      <c r="M323" s="231" t="str">
        <f>IF(Sheet1!M323 &lt;&gt; 'TO USE'!M323, "Sheet1:"&amp;Sheet1!M323&amp;" vs Sheet2:"&amp;'TO USE'!M323, "")</f>
        <v/>
      </c>
      <c r="N323" s="231" t="str">
        <f>IF(Sheet1!N323 &lt;&gt; 'TO USE'!N323, "Sheet1:"&amp;Sheet1!N323&amp;" vs Sheet2:"&amp;'TO USE'!N323, "")</f>
        <v/>
      </c>
      <c r="O323" s="231" t="str">
        <f>IF(Sheet1!O323 &lt;&gt; 'TO USE'!O323, "Sheet1:"&amp;Sheet1!O323&amp;" vs Sheet2:"&amp;'TO USE'!O323, "")</f>
        <v/>
      </c>
      <c r="P323" s="231" t="str">
        <f>IF(Sheet1!P323 &lt;&gt; 'TO USE'!P323, "Sheet1:"&amp;Sheet1!P323&amp;" vs Sheet2:"&amp;'TO USE'!P323, "")</f>
        <v/>
      </c>
      <c r="Q323" s="231" t="str">
        <f>IF(Sheet1!Q323 &lt;&gt; 'TO USE'!Q323, "Sheet1:"&amp;Sheet1!Q323&amp;" vs Sheet2:"&amp;'TO USE'!Q323, "")</f>
        <v/>
      </c>
      <c r="R323" s="231" t="str">
        <f>IF(Sheet1!R323 &lt;&gt; 'TO USE'!R323, "Sheet1:"&amp;Sheet1!R323&amp;" vs Sheet2:"&amp;'TO USE'!R323, "")</f>
        <v/>
      </c>
      <c r="S323" s="231" t="str">
        <f>IF(Sheet1!S323 &lt;&gt; 'TO USE'!S323, "Sheet1:"&amp;Sheet1!S323&amp;" vs Sheet2:"&amp;'TO USE'!S323, "")</f>
        <v/>
      </c>
      <c r="T323" s="231" t="str">
        <f>IF(Sheet1!T323 &lt;&gt; 'TO USE'!T323, "Sheet1:"&amp;Sheet1!T323&amp;" vs Sheet2:"&amp;'TO USE'!T323, "")</f>
        <v/>
      </c>
      <c r="U323" s="231" t="str">
        <f>IF(Sheet1!U323 &lt;&gt; 'TO USE'!U323, "Sheet1:"&amp;Sheet1!U323&amp;" vs Sheet2:"&amp;'TO USE'!U323, "")</f>
        <v/>
      </c>
      <c r="V323" s="231" t="str">
        <f>IF(Sheet1!V323 &lt;&gt; 'TO USE'!V323, "Sheet1:"&amp;Sheet1!V323&amp;" vs Sheet2:"&amp;'TO USE'!V323, "")</f>
        <v/>
      </c>
      <c r="W323" s="231" t="str">
        <f>IF(Sheet1!W323 &lt;&gt; 'TO USE'!W323, "Sheet1:"&amp;Sheet1!W323&amp;" vs Sheet2:"&amp;'TO USE'!W323, "")</f>
        <v/>
      </c>
      <c r="X323" s="231" t="str">
        <f>IF(Sheet1!X323 &lt;&gt; 'TO USE'!X323, "Sheet1:"&amp;Sheet1!X323&amp;" vs Sheet2:"&amp;'TO USE'!X323, "")</f>
        <v/>
      </c>
      <c r="Y323" s="231" t="str">
        <f>IF(Sheet1!Y323 &lt;&gt; 'TO USE'!Y323, "Sheet1:"&amp;Sheet1!Y323&amp;" vs Sheet2:"&amp;'TO USE'!Y323, "")</f>
        <v/>
      </c>
      <c r="Z323" s="231" t="str">
        <f>IF(Sheet1!Z323 &lt;&gt; 'TO USE'!Z323, "Sheet1:"&amp;Sheet1!Z323&amp;" vs Sheet2:"&amp;'TO USE'!Z323, "")</f>
        <v/>
      </c>
      <c r="AA323" s="231" t="str">
        <f>IF(Sheet1!AA323 &lt;&gt; 'TO USE'!AA323, "Sheet1:"&amp;Sheet1!AA323&amp;" vs Sheet2:"&amp;'TO USE'!AA323, "")</f>
        <v/>
      </c>
      <c r="AB323" s="231" t="str">
        <f>IF(Sheet1!AB323 &lt;&gt; 'TO USE'!AB323, "Sheet1:"&amp;Sheet1!AB323&amp;" vs Sheet2:"&amp;'TO USE'!AB323, "")</f>
        <v/>
      </c>
      <c r="AC323" s="231" t="str">
        <f>IF(Sheet1!AC323 &lt;&gt; 'TO USE'!AC323, "Sheet1:"&amp;Sheet1!AC323&amp;" vs Sheet2:"&amp;'TO USE'!AC323, "")</f>
        <v/>
      </c>
      <c r="AD323" s="231" t="str">
        <f>IF(Sheet1!AD323 &lt;&gt; 'TO USE'!AD323, "Sheet1:"&amp;Sheet1!AD323&amp;" vs Sheet2:"&amp;'TO USE'!AD323, "")</f>
        <v/>
      </c>
      <c r="AE323" s="231" t="str">
        <f>IF(Sheet1!AE323 &lt;&gt; 'TO USE'!AE323, "Sheet1:"&amp;Sheet1!AE323&amp;" vs Sheet2:"&amp;'TO USE'!AE323, "")</f>
        <v/>
      </c>
      <c r="AF323" s="231" t="str">
        <f>IF(Sheet1!AF323 &lt;&gt; 'TO USE'!AF323, "Sheet1:"&amp;Sheet1!AF323&amp;" vs Sheet2:"&amp;'TO USE'!AF323, "")</f>
        <v/>
      </c>
      <c r="AG323" s="231" t="str">
        <f>IF(Sheet1!AG323 &lt;&gt; 'TO USE'!AG323, "Sheet1:"&amp;Sheet1!AG323&amp;" vs Sheet2:"&amp;'TO USE'!AG323, "")</f>
        <v/>
      </c>
      <c r="AH323" s="231" t="str">
        <f>IF(Sheet1!AH323 &lt;&gt; 'TO USE'!AH323, "Sheet1:"&amp;Sheet1!AH323&amp;" vs Sheet2:"&amp;'TO USE'!AH323, "")</f>
        <v/>
      </c>
      <c r="AI323" s="231" t="str">
        <f>IF(Sheet1!AI323 &lt;&gt; 'TO USE'!AI323, "Sheet1:"&amp;Sheet1!AI323&amp;" vs Sheet2:"&amp;'TO USE'!AI323, "")</f>
        <v/>
      </c>
      <c r="AJ323" s="231" t="str">
        <f>IF(Sheet1!AJ323 &lt;&gt; 'TO USE'!AJ323, "Sheet1:"&amp;Sheet1!AJ323&amp;" vs Sheet2:"&amp;'TO USE'!AJ323, "")</f>
        <v/>
      </c>
      <c r="AK323" s="231" t="str">
        <f>IF(Sheet1!AK323 &lt;&gt; 'TO USE'!AK323, "Sheet1:"&amp;Sheet1!AK323&amp;" vs Sheet2:"&amp;'TO USE'!AK323, "")</f>
        <v/>
      </c>
      <c r="AL323" s="231" t="str">
        <f>IF(Sheet1!AL323 &lt;&gt; 'TO USE'!AL323, "Sheet1:"&amp;Sheet1!AL323&amp;" vs Sheet2:"&amp;'TO USE'!AL323, "")</f>
        <v/>
      </c>
      <c r="AM323" s="231" t="str">
        <f>IF(Sheet1!AM323 &lt;&gt; 'TO USE'!AM323, "Sheet1:"&amp;Sheet1!AM323&amp;" vs Sheet2:"&amp;'TO USE'!AM323, "")</f>
        <v/>
      </c>
      <c r="AN323" s="231" t="str">
        <f>IF(Sheet1!AN323 &lt;&gt; 'TO USE'!AN323, "Sheet1:"&amp;Sheet1!AN323&amp;" vs Sheet2:"&amp;'TO USE'!AN323, "")</f>
        <v/>
      </c>
      <c r="AO323" s="231" t="str">
        <f>IF(Sheet1!AO323 &lt;&gt; 'TO USE'!AO323, "Sheet1:"&amp;Sheet1!AO323&amp;" vs Sheet2:"&amp;'TO USE'!AO323, "")</f>
        <v/>
      </c>
      <c r="AP323" s="231" t="str">
        <f>IF(Sheet1!AP323 &lt;&gt; 'TO USE'!AP323, "Sheet1:"&amp;Sheet1!AP323&amp;" vs Sheet2:"&amp;'TO USE'!AP323, "")</f>
        <v/>
      </c>
      <c r="AQ323" s="231" t="str">
        <f>IF(Sheet1!AQ323 &lt;&gt; 'TO USE'!AQ323, "Sheet1:"&amp;Sheet1!AQ323&amp;" vs Sheet2:"&amp;'TO USE'!AQ323, "")</f>
        <v/>
      </c>
      <c r="AR323" s="231" t="str">
        <f>IF(Sheet1!AR323 &lt;&gt; 'TO USE'!AR323, "Sheet1:"&amp;Sheet1!AR323&amp;" vs Sheet2:"&amp;'TO USE'!AR323, "")</f>
        <v/>
      </c>
      <c r="AS323" s="231" t="str">
        <f>IF(Sheet1!AS323 &lt;&gt; 'TO USE'!AS323, "Sheet1:"&amp;Sheet1!AS323&amp;" vs Sheet2:"&amp;'TO USE'!AS323, "")</f>
        <v/>
      </c>
      <c r="AT323" s="231" t="str">
        <f>IF(Sheet1!AT323 &lt;&gt; 'TO USE'!AT323, "Sheet1:"&amp;Sheet1!AT323&amp;" vs Sheet2:"&amp;'TO USE'!AT323, "")</f>
        <v/>
      </c>
      <c r="AU323" s="231" t="str">
        <f>IF(Sheet1!AU323 &lt;&gt; 'TO USE'!AU323, "Sheet1:"&amp;Sheet1!AU323&amp;" vs Sheet2:"&amp;'TO USE'!AU323, "")</f>
        <v/>
      </c>
      <c r="AV323" s="231" t="str">
        <f>IF(Sheet1!AV323 &lt;&gt; 'TO USE'!AV323, "Sheet1:"&amp;Sheet1!AV323&amp;" vs Sheet2:"&amp;'TO USE'!AV323, "")</f>
        <v/>
      </c>
    </row>
    <row r="324" spans="1:48" ht="19">
      <c r="A324" s="41">
        <v>1120</v>
      </c>
      <c r="B324" s="231" t="str">
        <f>IF(Sheet1!B324 &lt;&gt; 'TO USE'!B324, "Sheet1:"&amp;Sheet1!B324&amp;" vs Sheet2:"&amp;'TO USE'!B324, "")</f>
        <v/>
      </c>
      <c r="C324" s="231" t="str">
        <f>IF(Sheet1!C324 &lt;&gt; 'TO USE'!C324, "Sheet1:"&amp;Sheet1!C324&amp;" vs Sheet2:"&amp;'TO USE'!C324, "")</f>
        <v/>
      </c>
      <c r="D324" s="231" t="str">
        <f>IF(Sheet1!D324 &lt;&gt; 'TO USE'!D324, "Sheet1:"&amp;Sheet1!D324&amp;" vs Sheet2:"&amp;'TO USE'!D324, "")</f>
        <v/>
      </c>
      <c r="E324" s="231" t="str">
        <f>IF(Sheet1!E324 &lt;&gt; 'TO USE'!E324, "Sheet1:"&amp;Sheet1!E324&amp;" vs Sheet2:"&amp;'TO USE'!E324, "")</f>
        <v/>
      </c>
      <c r="F324" s="231" t="str">
        <f>IF(Sheet1!F324 &lt;&gt; 'TO USE'!F324, "Sheet1:"&amp;Sheet1!F324&amp;" vs Sheet2:"&amp;'TO USE'!F324, "")</f>
        <v/>
      </c>
      <c r="G324" s="231" t="str">
        <f>IF(Sheet1!G324 &lt;&gt; 'TO USE'!G324, "Sheet1:"&amp;Sheet1!G324&amp;" vs Sheet2:"&amp;'TO USE'!G324, "")</f>
        <v/>
      </c>
      <c r="H324" s="231" t="str">
        <f>IF(Sheet1!H324 &lt;&gt; 'TO USE'!H324, "Sheet1:"&amp;Sheet1!H324&amp;" vs Sheet2:"&amp;'TO USE'!H324, "")</f>
        <v/>
      </c>
      <c r="I324" s="231" t="str">
        <f>IF(Sheet1!I324 &lt;&gt; 'TO USE'!I324, "Sheet1:"&amp;Sheet1!I324&amp;" vs Sheet2:"&amp;'TO USE'!I324, "")</f>
        <v/>
      </c>
      <c r="J324" s="231" t="str">
        <f>IF(Sheet1!J324 &lt;&gt; 'TO USE'!J324, "Sheet1:"&amp;Sheet1!J324&amp;" vs Sheet2:"&amp;'TO USE'!J324, "")</f>
        <v/>
      </c>
      <c r="K324" s="231" t="str">
        <f>IF(Sheet1!K324 &lt;&gt; 'TO USE'!K324, "Sheet1:"&amp;Sheet1!K324&amp;" vs Sheet2:"&amp;'TO USE'!K324, "")</f>
        <v/>
      </c>
      <c r="L324" s="231" t="str">
        <f>IF(Sheet1!L324 &lt;&gt; 'TO USE'!L324, "Sheet1:"&amp;Sheet1!L324&amp;" vs Sheet2:"&amp;'TO USE'!L324, "")</f>
        <v/>
      </c>
      <c r="M324" s="231" t="str">
        <f>IF(Sheet1!M324 &lt;&gt; 'TO USE'!M324, "Sheet1:"&amp;Sheet1!M324&amp;" vs Sheet2:"&amp;'TO USE'!M324, "")</f>
        <v/>
      </c>
      <c r="N324" s="231" t="str">
        <f>IF(Sheet1!N324 &lt;&gt; 'TO USE'!N324, "Sheet1:"&amp;Sheet1!N324&amp;" vs Sheet2:"&amp;'TO USE'!N324, "")</f>
        <v/>
      </c>
      <c r="O324" s="231" t="str">
        <f>IF(Sheet1!O324 &lt;&gt; 'TO USE'!O324, "Sheet1:"&amp;Sheet1!O324&amp;" vs Sheet2:"&amp;'TO USE'!O324, "")</f>
        <v/>
      </c>
      <c r="P324" s="231" t="str">
        <f>IF(Sheet1!P324 &lt;&gt; 'TO USE'!P324, "Sheet1:"&amp;Sheet1!P324&amp;" vs Sheet2:"&amp;'TO USE'!P324, "")</f>
        <v/>
      </c>
      <c r="Q324" s="231" t="str">
        <f>IF(Sheet1!Q324 &lt;&gt; 'TO USE'!Q324, "Sheet1:"&amp;Sheet1!Q324&amp;" vs Sheet2:"&amp;'TO USE'!Q324, "")</f>
        <v/>
      </c>
      <c r="R324" s="231" t="str">
        <f>IF(Sheet1!R324 &lt;&gt; 'TO USE'!R324, "Sheet1:"&amp;Sheet1!R324&amp;" vs Sheet2:"&amp;'TO USE'!R324, "")</f>
        <v/>
      </c>
      <c r="S324" s="231" t="str">
        <f>IF(Sheet1!S324 &lt;&gt; 'TO USE'!S324, "Sheet1:"&amp;Sheet1!S324&amp;" vs Sheet2:"&amp;'TO USE'!S324, "")</f>
        <v/>
      </c>
      <c r="T324" s="231" t="str">
        <f>IF(Sheet1!T324 &lt;&gt; 'TO USE'!T324, "Sheet1:"&amp;Sheet1!T324&amp;" vs Sheet2:"&amp;'TO USE'!T324, "")</f>
        <v/>
      </c>
      <c r="U324" s="231" t="str">
        <f>IF(Sheet1!U324 &lt;&gt; 'TO USE'!U324, "Sheet1:"&amp;Sheet1!U324&amp;" vs Sheet2:"&amp;'TO USE'!U324, "")</f>
        <v/>
      </c>
      <c r="V324" s="231" t="str">
        <f>IF(Sheet1!V324 &lt;&gt; 'TO USE'!V324, "Sheet1:"&amp;Sheet1!V324&amp;" vs Sheet2:"&amp;'TO USE'!V324, "")</f>
        <v/>
      </c>
      <c r="W324" s="231" t="str">
        <f>IF(Sheet1!W324 &lt;&gt; 'TO USE'!W324, "Sheet1:"&amp;Sheet1!W324&amp;" vs Sheet2:"&amp;'TO USE'!W324, "")</f>
        <v/>
      </c>
      <c r="X324" s="231" t="str">
        <f>IF(Sheet1!X324 &lt;&gt; 'TO USE'!X324, "Sheet1:"&amp;Sheet1!X324&amp;" vs Sheet2:"&amp;'TO USE'!X324, "")</f>
        <v/>
      </c>
      <c r="Y324" s="231" t="str">
        <f>IF(Sheet1!Y324 &lt;&gt; 'TO USE'!Y324, "Sheet1:"&amp;Sheet1!Y324&amp;" vs Sheet2:"&amp;'TO USE'!Y324, "")</f>
        <v/>
      </c>
      <c r="Z324" s="231" t="str">
        <f>IF(Sheet1!Z324 &lt;&gt; 'TO USE'!Z324, "Sheet1:"&amp;Sheet1!Z324&amp;" vs Sheet2:"&amp;'TO USE'!Z324, "")</f>
        <v/>
      </c>
      <c r="AA324" s="231" t="str">
        <f>IF(Sheet1!AA324 &lt;&gt; 'TO USE'!AA324, "Sheet1:"&amp;Sheet1!AA324&amp;" vs Sheet2:"&amp;'TO USE'!AA324, "")</f>
        <v/>
      </c>
      <c r="AB324" s="231" t="str">
        <f>IF(Sheet1!AB324 &lt;&gt; 'TO USE'!AB324, "Sheet1:"&amp;Sheet1!AB324&amp;" vs Sheet2:"&amp;'TO USE'!AB324, "")</f>
        <v/>
      </c>
      <c r="AC324" s="231" t="str">
        <f>IF(Sheet1!AC324 &lt;&gt; 'TO USE'!AC324, "Sheet1:"&amp;Sheet1!AC324&amp;" vs Sheet2:"&amp;'TO USE'!AC324, "")</f>
        <v/>
      </c>
      <c r="AD324" s="231" t="str">
        <f>IF(Sheet1!AD324 &lt;&gt; 'TO USE'!AD324, "Sheet1:"&amp;Sheet1!AD324&amp;" vs Sheet2:"&amp;'TO USE'!AD324, "")</f>
        <v/>
      </c>
      <c r="AE324" s="231" t="str">
        <f>IF(Sheet1!AE324 &lt;&gt; 'TO USE'!AE324, "Sheet1:"&amp;Sheet1!AE324&amp;" vs Sheet2:"&amp;'TO USE'!AE324, "")</f>
        <v/>
      </c>
      <c r="AF324" s="231" t="str">
        <f>IF(Sheet1!AF324 &lt;&gt; 'TO USE'!AF324, "Sheet1:"&amp;Sheet1!AF324&amp;" vs Sheet2:"&amp;'TO USE'!AF324, "")</f>
        <v/>
      </c>
      <c r="AG324" s="231" t="str">
        <f>IF(Sheet1!AG324 &lt;&gt; 'TO USE'!AG324, "Sheet1:"&amp;Sheet1!AG324&amp;" vs Sheet2:"&amp;'TO USE'!AG324, "")</f>
        <v/>
      </c>
      <c r="AH324" s="231" t="str">
        <f>IF(Sheet1!AH324 &lt;&gt; 'TO USE'!AH324, "Sheet1:"&amp;Sheet1!AH324&amp;" vs Sheet2:"&amp;'TO USE'!AH324, "")</f>
        <v/>
      </c>
      <c r="AI324" s="231" t="str">
        <f>IF(Sheet1!AI324 &lt;&gt; 'TO USE'!AI324, "Sheet1:"&amp;Sheet1!AI324&amp;" vs Sheet2:"&amp;'TO USE'!AI324, "")</f>
        <v/>
      </c>
      <c r="AJ324" s="231" t="str">
        <f>IF(Sheet1!AJ324 &lt;&gt; 'TO USE'!AJ324, "Sheet1:"&amp;Sheet1!AJ324&amp;" vs Sheet2:"&amp;'TO USE'!AJ324, "")</f>
        <v/>
      </c>
      <c r="AK324" s="231" t="str">
        <f>IF(Sheet1!AK324 &lt;&gt; 'TO USE'!AK324, "Sheet1:"&amp;Sheet1!AK324&amp;" vs Sheet2:"&amp;'TO USE'!AK324, "")</f>
        <v/>
      </c>
      <c r="AL324" s="231" t="str">
        <f>IF(Sheet1!AL324 &lt;&gt; 'TO USE'!AL324, "Sheet1:"&amp;Sheet1!AL324&amp;" vs Sheet2:"&amp;'TO USE'!AL324, "")</f>
        <v/>
      </c>
      <c r="AM324" s="231" t="str">
        <f>IF(Sheet1!AM324 &lt;&gt; 'TO USE'!AM324, "Sheet1:"&amp;Sheet1!AM324&amp;" vs Sheet2:"&amp;'TO USE'!AM324, "")</f>
        <v/>
      </c>
      <c r="AN324" s="231" t="str">
        <f>IF(Sheet1!AN324 &lt;&gt; 'TO USE'!AN324, "Sheet1:"&amp;Sheet1!AN324&amp;" vs Sheet2:"&amp;'TO USE'!AN324, "")</f>
        <v/>
      </c>
      <c r="AO324" s="231" t="str">
        <f>IF(Sheet1!AO324 &lt;&gt; 'TO USE'!AO324, "Sheet1:"&amp;Sheet1!AO324&amp;" vs Sheet2:"&amp;'TO USE'!AO324, "")</f>
        <v/>
      </c>
      <c r="AP324" s="231" t="str">
        <f>IF(Sheet1!AP324 &lt;&gt; 'TO USE'!AP324, "Sheet1:"&amp;Sheet1!AP324&amp;" vs Sheet2:"&amp;'TO USE'!AP324, "")</f>
        <v/>
      </c>
      <c r="AQ324" s="231" t="str">
        <f>IF(Sheet1!AQ324 &lt;&gt; 'TO USE'!AQ324, "Sheet1:"&amp;Sheet1!AQ324&amp;" vs Sheet2:"&amp;'TO USE'!AQ324, "")</f>
        <v/>
      </c>
      <c r="AR324" s="231" t="str">
        <f>IF(Sheet1!AR324 &lt;&gt; 'TO USE'!AR324, "Sheet1:"&amp;Sheet1!AR324&amp;" vs Sheet2:"&amp;'TO USE'!AR324, "")</f>
        <v/>
      </c>
      <c r="AS324" s="231" t="str">
        <f>IF(Sheet1!AS324 &lt;&gt; 'TO USE'!AS324, "Sheet1:"&amp;Sheet1!AS324&amp;" vs Sheet2:"&amp;'TO USE'!AS324, "")</f>
        <v/>
      </c>
      <c r="AT324" s="231" t="str">
        <f>IF(Sheet1!AT324 &lt;&gt; 'TO USE'!AT324, "Sheet1:"&amp;Sheet1!AT324&amp;" vs Sheet2:"&amp;'TO USE'!AT324, "")</f>
        <v/>
      </c>
      <c r="AU324" s="231" t="str">
        <f>IF(Sheet1!AU324 &lt;&gt; 'TO USE'!AU324, "Sheet1:"&amp;Sheet1!AU324&amp;" vs Sheet2:"&amp;'TO USE'!AU324, "")</f>
        <v/>
      </c>
      <c r="AV324" s="231" t="str">
        <f>IF(Sheet1!AV324 &lt;&gt; 'TO USE'!AV324, "Sheet1:"&amp;Sheet1!AV324&amp;" vs Sheet2:"&amp;'TO USE'!AV324, "")</f>
        <v/>
      </c>
    </row>
    <row r="325" spans="1:48" ht="19">
      <c r="A325" s="39">
        <v>1121</v>
      </c>
      <c r="B325" s="231" t="str">
        <f>IF(Sheet1!B325 &lt;&gt; 'TO USE'!B325, "Sheet1:"&amp;Sheet1!B325&amp;" vs Sheet2:"&amp;'TO USE'!B325, "")</f>
        <v/>
      </c>
      <c r="C325" s="231" t="str">
        <f>IF(Sheet1!C325 &lt;&gt; 'TO USE'!C325, "Sheet1:"&amp;Sheet1!C325&amp;" vs Sheet2:"&amp;'TO USE'!C325, "")</f>
        <v/>
      </c>
      <c r="D325" s="231" t="str">
        <f>IF(Sheet1!D325 &lt;&gt; 'TO USE'!D325, "Sheet1:"&amp;Sheet1!D325&amp;" vs Sheet2:"&amp;'TO USE'!D325, "")</f>
        <v/>
      </c>
      <c r="E325" s="231" t="str">
        <f>IF(Sheet1!E325 &lt;&gt; 'TO USE'!E325, "Sheet1:"&amp;Sheet1!E325&amp;" vs Sheet2:"&amp;'TO USE'!E325, "")</f>
        <v/>
      </c>
      <c r="F325" s="231" t="str">
        <f>IF(Sheet1!F325 &lt;&gt; 'TO USE'!F325, "Sheet1:"&amp;Sheet1!F325&amp;" vs Sheet2:"&amp;'TO USE'!F325, "")</f>
        <v/>
      </c>
      <c r="G325" s="231" t="str">
        <f>IF(Sheet1!G325 &lt;&gt; 'TO USE'!G325, "Sheet1:"&amp;Sheet1!G325&amp;" vs Sheet2:"&amp;'TO USE'!G325, "")</f>
        <v/>
      </c>
      <c r="H325" s="231" t="str">
        <f>IF(Sheet1!H325 &lt;&gt; 'TO USE'!H325, "Sheet1:"&amp;Sheet1!H325&amp;" vs Sheet2:"&amp;'TO USE'!H325, "")</f>
        <v/>
      </c>
      <c r="I325" s="231" t="str">
        <f>IF(Sheet1!I325 &lt;&gt; 'TO USE'!I325, "Sheet1:"&amp;Sheet1!I325&amp;" vs Sheet2:"&amp;'TO USE'!I325, "")</f>
        <v/>
      </c>
      <c r="J325" s="231" t="str">
        <f>IF(Sheet1!J325 &lt;&gt; 'TO USE'!J325, "Sheet1:"&amp;Sheet1!J325&amp;" vs Sheet2:"&amp;'TO USE'!J325, "")</f>
        <v/>
      </c>
      <c r="K325" s="231" t="str">
        <f>IF(Sheet1!K325 &lt;&gt; 'TO USE'!K325, "Sheet1:"&amp;Sheet1!K325&amp;" vs Sheet2:"&amp;'TO USE'!K325, "")</f>
        <v/>
      </c>
      <c r="L325" s="231" t="str">
        <f>IF(Sheet1!L325 &lt;&gt; 'TO USE'!L325, "Sheet1:"&amp;Sheet1!L325&amp;" vs Sheet2:"&amp;'TO USE'!L325, "")</f>
        <v/>
      </c>
      <c r="M325" s="231" t="str">
        <f>IF(Sheet1!M325 &lt;&gt; 'TO USE'!M325, "Sheet1:"&amp;Sheet1!M325&amp;" vs Sheet2:"&amp;'TO USE'!M325, "")</f>
        <v/>
      </c>
      <c r="N325" s="231" t="str">
        <f>IF(Sheet1!N325 &lt;&gt; 'TO USE'!N325, "Sheet1:"&amp;Sheet1!N325&amp;" vs Sheet2:"&amp;'TO USE'!N325, "")</f>
        <v/>
      </c>
      <c r="O325" s="231" t="str">
        <f>IF(Sheet1!O325 &lt;&gt; 'TO USE'!O325, "Sheet1:"&amp;Sheet1!O325&amp;" vs Sheet2:"&amp;'TO USE'!O325, "")</f>
        <v/>
      </c>
      <c r="P325" s="231" t="str">
        <f>IF(Sheet1!P325 &lt;&gt; 'TO USE'!P325, "Sheet1:"&amp;Sheet1!P325&amp;" vs Sheet2:"&amp;'TO USE'!P325, "")</f>
        <v/>
      </c>
      <c r="Q325" s="231" t="str">
        <f>IF(Sheet1!Q325 &lt;&gt; 'TO USE'!Q325, "Sheet1:"&amp;Sheet1!Q325&amp;" vs Sheet2:"&amp;'TO USE'!Q325, "")</f>
        <v/>
      </c>
      <c r="R325" s="231" t="str">
        <f>IF(Sheet1!R325 &lt;&gt; 'TO USE'!R325, "Sheet1:"&amp;Sheet1!R325&amp;" vs Sheet2:"&amp;'TO USE'!R325, "")</f>
        <v/>
      </c>
      <c r="S325" s="231" t="str">
        <f>IF(Sheet1!S325 &lt;&gt; 'TO USE'!S325, "Sheet1:"&amp;Sheet1!S325&amp;" vs Sheet2:"&amp;'TO USE'!S325, "")</f>
        <v/>
      </c>
      <c r="T325" s="231" t="str">
        <f>IF(Sheet1!T325 &lt;&gt; 'TO USE'!T325, "Sheet1:"&amp;Sheet1!T325&amp;" vs Sheet2:"&amp;'TO USE'!T325, "")</f>
        <v/>
      </c>
      <c r="U325" s="231" t="str">
        <f>IF(Sheet1!U325 &lt;&gt; 'TO USE'!U325, "Sheet1:"&amp;Sheet1!U325&amp;" vs Sheet2:"&amp;'TO USE'!U325, "")</f>
        <v/>
      </c>
      <c r="V325" s="231" t="str">
        <f>IF(Sheet1!V325 &lt;&gt; 'TO USE'!V325, "Sheet1:"&amp;Sheet1!V325&amp;" vs Sheet2:"&amp;'TO USE'!V325, "")</f>
        <v/>
      </c>
      <c r="W325" s="231" t="str">
        <f>IF(Sheet1!W325 &lt;&gt; 'TO USE'!W325, "Sheet1:"&amp;Sheet1!W325&amp;" vs Sheet2:"&amp;'TO USE'!W325, "")</f>
        <v/>
      </c>
      <c r="X325" s="231" t="str">
        <f>IF(Sheet1!X325 &lt;&gt; 'TO USE'!X325, "Sheet1:"&amp;Sheet1!X325&amp;" vs Sheet2:"&amp;'TO USE'!X325, "")</f>
        <v/>
      </c>
      <c r="Y325" s="231" t="str">
        <f>IF(Sheet1!Y325 &lt;&gt; 'TO USE'!Y325, "Sheet1:"&amp;Sheet1!Y325&amp;" vs Sheet2:"&amp;'TO USE'!Y325, "")</f>
        <v/>
      </c>
      <c r="Z325" s="231" t="str">
        <f>IF(Sheet1!Z325 &lt;&gt; 'TO USE'!Z325, "Sheet1:"&amp;Sheet1!Z325&amp;" vs Sheet2:"&amp;'TO USE'!Z325, "")</f>
        <v/>
      </c>
      <c r="AA325" s="231" t="str">
        <f>IF(Sheet1!AA325 &lt;&gt; 'TO USE'!AA325, "Sheet1:"&amp;Sheet1!AA325&amp;" vs Sheet2:"&amp;'TO USE'!AA325, "")</f>
        <v/>
      </c>
      <c r="AB325" s="231" t="str">
        <f>IF(Sheet1!AB325 &lt;&gt; 'TO USE'!AB325, "Sheet1:"&amp;Sheet1!AB325&amp;" vs Sheet2:"&amp;'TO USE'!AB325, "")</f>
        <v/>
      </c>
      <c r="AC325" s="231" t="str">
        <f>IF(Sheet1!AC325 &lt;&gt; 'TO USE'!AC325, "Sheet1:"&amp;Sheet1!AC325&amp;" vs Sheet2:"&amp;'TO USE'!AC325, "")</f>
        <v/>
      </c>
      <c r="AD325" s="231" t="str">
        <f>IF(Sheet1!AD325 &lt;&gt; 'TO USE'!AD325, "Sheet1:"&amp;Sheet1!AD325&amp;" vs Sheet2:"&amp;'TO USE'!AD325, "")</f>
        <v/>
      </c>
      <c r="AE325" s="231" t="str">
        <f>IF(Sheet1!AE325 &lt;&gt; 'TO USE'!AE325, "Sheet1:"&amp;Sheet1!AE325&amp;" vs Sheet2:"&amp;'TO USE'!AE325, "")</f>
        <v/>
      </c>
      <c r="AF325" s="231" t="str">
        <f>IF(Sheet1!AF325 &lt;&gt; 'TO USE'!AF325, "Sheet1:"&amp;Sheet1!AF325&amp;" vs Sheet2:"&amp;'TO USE'!AF325, "")</f>
        <v/>
      </c>
      <c r="AG325" s="231" t="str">
        <f>IF(Sheet1!AG325 &lt;&gt; 'TO USE'!AG325, "Sheet1:"&amp;Sheet1!AG325&amp;" vs Sheet2:"&amp;'TO USE'!AG325, "")</f>
        <v/>
      </c>
      <c r="AH325" s="231" t="str">
        <f>IF(Sheet1!AH325 &lt;&gt; 'TO USE'!AH325, "Sheet1:"&amp;Sheet1!AH325&amp;" vs Sheet2:"&amp;'TO USE'!AH325, "")</f>
        <v/>
      </c>
      <c r="AI325" s="231" t="str">
        <f>IF(Sheet1!AI325 &lt;&gt; 'TO USE'!AI325, "Sheet1:"&amp;Sheet1!AI325&amp;" vs Sheet2:"&amp;'TO USE'!AI325, "")</f>
        <v/>
      </c>
      <c r="AJ325" s="231" t="str">
        <f>IF(Sheet1!AJ325 &lt;&gt; 'TO USE'!AJ325, "Sheet1:"&amp;Sheet1!AJ325&amp;" vs Sheet2:"&amp;'TO USE'!AJ325, "")</f>
        <v/>
      </c>
      <c r="AK325" s="231" t="str">
        <f>IF(Sheet1!AK325 &lt;&gt; 'TO USE'!AK325, "Sheet1:"&amp;Sheet1!AK325&amp;" vs Sheet2:"&amp;'TO USE'!AK325, "")</f>
        <v/>
      </c>
      <c r="AL325" s="231" t="str">
        <f>IF(Sheet1!AL325 &lt;&gt; 'TO USE'!AL325, "Sheet1:"&amp;Sheet1!AL325&amp;" vs Sheet2:"&amp;'TO USE'!AL325, "")</f>
        <v/>
      </c>
      <c r="AM325" s="231" t="str">
        <f>IF(Sheet1!AM325 &lt;&gt; 'TO USE'!AM325, "Sheet1:"&amp;Sheet1!AM325&amp;" vs Sheet2:"&amp;'TO USE'!AM325, "")</f>
        <v/>
      </c>
      <c r="AN325" s="231" t="str">
        <f>IF(Sheet1!AN325 &lt;&gt; 'TO USE'!AN325, "Sheet1:"&amp;Sheet1!AN325&amp;" vs Sheet2:"&amp;'TO USE'!AN325, "")</f>
        <v/>
      </c>
      <c r="AO325" s="231" t="str">
        <f>IF(Sheet1!AO325 &lt;&gt; 'TO USE'!AO325, "Sheet1:"&amp;Sheet1!AO325&amp;" vs Sheet2:"&amp;'TO USE'!AO325, "")</f>
        <v/>
      </c>
      <c r="AP325" s="231" t="str">
        <f>IF(Sheet1!AP325 &lt;&gt; 'TO USE'!AP325, "Sheet1:"&amp;Sheet1!AP325&amp;" vs Sheet2:"&amp;'TO USE'!AP325, "")</f>
        <v/>
      </c>
      <c r="AQ325" s="231" t="str">
        <f>IF(Sheet1!AQ325 &lt;&gt; 'TO USE'!AQ325, "Sheet1:"&amp;Sheet1!AQ325&amp;" vs Sheet2:"&amp;'TO USE'!AQ325, "")</f>
        <v/>
      </c>
      <c r="AR325" s="231" t="str">
        <f>IF(Sheet1!AR325 &lt;&gt; 'TO USE'!AR325, "Sheet1:"&amp;Sheet1!AR325&amp;" vs Sheet2:"&amp;'TO USE'!AR325, "")</f>
        <v/>
      </c>
      <c r="AS325" s="231" t="str">
        <f>IF(Sheet1!AS325 &lt;&gt; 'TO USE'!AS325, "Sheet1:"&amp;Sheet1!AS325&amp;" vs Sheet2:"&amp;'TO USE'!AS325, "")</f>
        <v/>
      </c>
      <c r="AT325" s="231" t="str">
        <f>IF(Sheet1!AT325 &lt;&gt; 'TO USE'!AT325, "Sheet1:"&amp;Sheet1!AT325&amp;" vs Sheet2:"&amp;'TO USE'!AT325, "")</f>
        <v/>
      </c>
      <c r="AU325" s="231" t="str">
        <f>IF(Sheet1!AU325 &lt;&gt; 'TO USE'!AU325, "Sheet1:"&amp;Sheet1!AU325&amp;" vs Sheet2:"&amp;'TO USE'!AU325, "")</f>
        <v/>
      </c>
      <c r="AV325" s="231" t="str">
        <f>IF(Sheet1!AV325 &lt;&gt; 'TO USE'!AV325, "Sheet1:"&amp;Sheet1!AV325&amp;" vs Sheet2:"&amp;'TO USE'!AV325, "")</f>
        <v/>
      </c>
    </row>
    <row r="326" spans="1:48" ht="19">
      <c r="A326" s="41">
        <v>1122</v>
      </c>
      <c r="B326" s="231" t="str">
        <f>IF(Sheet1!B326 &lt;&gt; 'TO USE'!B326, "Sheet1:"&amp;Sheet1!B326&amp;" vs Sheet2:"&amp;'TO USE'!B326, "")</f>
        <v/>
      </c>
      <c r="C326" s="231" t="str">
        <f>IF(Sheet1!C326 &lt;&gt; 'TO USE'!C326, "Sheet1:"&amp;Sheet1!C326&amp;" vs Sheet2:"&amp;'TO USE'!C326, "")</f>
        <v/>
      </c>
      <c r="D326" s="231" t="str">
        <f>IF(Sheet1!D326 &lt;&gt; 'TO USE'!D326, "Sheet1:"&amp;Sheet1!D326&amp;" vs Sheet2:"&amp;'TO USE'!D326, "")</f>
        <v/>
      </c>
      <c r="E326" s="231" t="str">
        <f>IF(Sheet1!E326 &lt;&gt; 'TO USE'!E326, "Sheet1:"&amp;Sheet1!E326&amp;" vs Sheet2:"&amp;'TO USE'!E326, "")</f>
        <v/>
      </c>
      <c r="F326" s="231" t="str">
        <f>IF(Sheet1!F326 &lt;&gt; 'TO USE'!F326, "Sheet1:"&amp;Sheet1!F326&amp;" vs Sheet2:"&amp;'TO USE'!F326, "")</f>
        <v/>
      </c>
      <c r="G326" s="231" t="str">
        <f>IF(Sheet1!G326 &lt;&gt; 'TO USE'!G326, "Sheet1:"&amp;Sheet1!G326&amp;" vs Sheet2:"&amp;'TO USE'!G326, "")</f>
        <v/>
      </c>
      <c r="H326" s="231" t="str">
        <f>IF(Sheet1!H326 &lt;&gt; 'TO USE'!H326, "Sheet1:"&amp;Sheet1!H326&amp;" vs Sheet2:"&amp;'TO USE'!H326, "")</f>
        <v/>
      </c>
      <c r="I326" s="231" t="str">
        <f>IF(Sheet1!I326 &lt;&gt; 'TO USE'!I326, "Sheet1:"&amp;Sheet1!I326&amp;" vs Sheet2:"&amp;'TO USE'!I326, "")</f>
        <v/>
      </c>
      <c r="J326" s="231" t="str">
        <f>IF(Sheet1!J326 &lt;&gt; 'TO USE'!J326, "Sheet1:"&amp;Sheet1!J326&amp;" vs Sheet2:"&amp;'TO USE'!J326, "")</f>
        <v/>
      </c>
      <c r="K326" s="231" t="str">
        <f>IF(Sheet1!K326 &lt;&gt; 'TO USE'!K326, "Sheet1:"&amp;Sheet1!K326&amp;" vs Sheet2:"&amp;'TO USE'!K326, "")</f>
        <v/>
      </c>
      <c r="L326" s="231" t="str">
        <f>IF(Sheet1!L326 &lt;&gt; 'TO USE'!L326, "Sheet1:"&amp;Sheet1!L326&amp;" vs Sheet2:"&amp;'TO USE'!L326, "")</f>
        <v/>
      </c>
      <c r="M326" s="231" t="str">
        <f>IF(Sheet1!M326 &lt;&gt; 'TO USE'!M326, "Sheet1:"&amp;Sheet1!M326&amp;" vs Sheet2:"&amp;'TO USE'!M326, "")</f>
        <v/>
      </c>
      <c r="N326" s="231" t="str">
        <f>IF(Sheet1!N326 &lt;&gt; 'TO USE'!N326, "Sheet1:"&amp;Sheet1!N326&amp;" vs Sheet2:"&amp;'TO USE'!N326, "")</f>
        <v/>
      </c>
      <c r="O326" s="231" t="str">
        <f>IF(Sheet1!O326 &lt;&gt; 'TO USE'!O326, "Sheet1:"&amp;Sheet1!O326&amp;" vs Sheet2:"&amp;'TO USE'!O326, "")</f>
        <v/>
      </c>
      <c r="P326" s="231" t="str">
        <f>IF(Sheet1!P326 &lt;&gt; 'TO USE'!P326, "Sheet1:"&amp;Sheet1!P326&amp;" vs Sheet2:"&amp;'TO USE'!P326, "")</f>
        <v/>
      </c>
      <c r="Q326" s="231" t="str">
        <f>IF(Sheet1!Q326 &lt;&gt; 'TO USE'!Q326, "Sheet1:"&amp;Sheet1!Q326&amp;" vs Sheet2:"&amp;'TO USE'!Q326, "")</f>
        <v/>
      </c>
      <c r="R326" s="231" t="str">
        <f>IF(Sheet1!R326 &lt;&gt; 'TO USE'!R326, "Sheet1:"&amp;Sheet1!R326&amp;" vs Sheet2:"&amp;'TO USE'!R326, "")</f>
        <v/>
      </c>
      <c r="S326" s="231" t="str">
        <f>IF(Sheet1!S326 &lt;&gt; 'TO USE'!S326, "Sheet1:"&amp;Sheet1!S326&amp;" vs Sheet2:"&amp;'TO USE'!S326, "")</f>
        <v/>
      </c>
      <c r="T326" s="231" t="str">
        <f>IF(Sheet1!T326 &lt;&gt; 'TO USE'!T326, "Sheet1:"&amp;Sheet1!T326&amp;" vs Sheet2:"&amp;'TO USE'!T326, "")</f>
        <v/>
      </c>
      <c r="U326" s="231" t="str">
        <f>IF(Sheet1!U326 &lt;&gt; 'TO USE'!U326, "Sheet1:"&amp;Sheet1!U326&amp;" vs Sheet2:"&amp;'TO USE'!U326, "")</f>
        <v/>
      </c>
      <c r="V326" s="231" t="str">
        <f>IF(Sheet1!V326 &lt;&gt; 'TO USE'!V326, "Sheet1:"&amp;Sheet1!V326&amp;" vs Sheet2:"&amp;'TO USE'!V326, "")</f>
        <v/>
      </c>
      <c r="W326" s="231" t="str">
        <f>IF(Sheet1!W326 &lt;&gt; 'TO USE'!W326, "Sheet1:"&amp;Sheet1!W326&amp;" vs Sheet2:"&amp;'TO USE'!W326, "")</f>
        <v/>
      </c>
      <c r="X326" s="231" t="str">
        <f>IF(Sheet1!X326 &lt;&gt; 'TO USE'!X326, "Sheet1:"&amp;Sheet1!X326&amp;" vs Sheet2:"&amp;'TO USE'!X326, "")</f>
        <v/>
      </c>
      <c r="Y326" s="231" t="str">
        <f>IF(Sheet1!Y326 &lt;&gt; 'TO USE'!Y326, "Sheet1:"&amp;Sheet1!Y326&amp;" vs Sheet2:"&amp;'TO USE'!Y326, "")</f>
        <v/>
      </c>
      <c r="Z326" s="231" t="str">
        <f>IF(Sheet1!Z326 &lt;&gt; 'TO USE'!Z326, "Sheet1:"&amp;Sheet1!Z326&amp;" vs Sheet2:"&amp;'TO USE'!Z326, "")</f>
        <v/>
      </c>
      <c r="AA326" s="231" t="str">
        <f>IF(Sheet1!AA326 &lt;&gt; 'TO USE'!AA326, "Sheet1:"&amp;Sheet1!AA326&amp;" vs Sheet2:"&amp;'TO USE'!AA326, "")</f>
        <v/>
      </c>
      <c r="AB326" s="231" t="str">
        <f>IF(Sheet1!AB326 &lt;&gt; 'TO USE'!AB326, "Sheet1:"&amp;Sheet1!AB326&amp;" vs Sheet2:"&amp;'TO USE'!AB326, "")</f>
        <v/>
      </c>
      <c r="AC326" s="231" t="str">
        <f>IF(Sheet1!AC326 &lt;&gt; 'TO USE'!AC326, "Sheet1:"&amp;Sheet1!AC326&amp;" vs Sheet2:"&amp;'TO USE'!AC326, "")</f>
        <v/>
      </c>
      <c r="AD326" s="231" t="str">
        <f>IF(Sheet1!AD326 &lt;&gt; 'TO USE'!AD326, "Sheet1:"&amp;Sheet1!AD326&amp;" vs Sheet2:"&amp;'TO USE'!AD326, "")</f>
        <v/>
      </c>
      <c r="AE326" s="231" t="str">
        <f>IF(Sheet1!AE326 &lt;&gt; 'TO USE'!AE326, "Sheet1:"&amp;Sheet1!AE326&amp;" vs Sheet2:"&amp;'TO USE'!AE326, "")</f>
        <v/>
      </c>
      <c r="AF326" s="231" t="str">
        <f>IF(Sheet1!AF326 &lt;&gt; 'TO USE'!AF326, "Sheet1:"&amp;Sheet1!AF326&amp;" vs Sheet2:"&amp;'TO USE'!AF326, "")</f>
        <v/>
      </c>
      <c r="AG326" s="231" t="str">
        <f>IF(Sheet1!AG326 &lt;&gt; 'TO USE'!AG326, "Sheet1:"&amp;Sheet1!AG326&amp;" vs Sheet2:"&amp;'TO USE'!AG326, "")</f>
        <v/>
      </c>
      <c r="AH326" s="231" t="str">
        <f>IF(Sheet1!AH326 &lt;&gt; 'TO USE'!AH326, "Sheet1:"&amp;Sheet1!AH326&amp;" vs Sheet2:"&amp;'TO USE'!AH326, "")</f>
        <v/>
      </c>
      <c r="AI326" s="231" t="str">
        <f>IF(Sheet1!AI326 &lt;&gt; 'TO USE'!AI326, "Sheet1:"&amp;Sheet1!AI326&amp;" vs Sheet2:"&amp;'TO USE'!AI326, "")</f>
        <v/>
      </c>
      <c r="AJ326" s="231" t="str">
        <f>IF(Sheet1!AJ326 &lt;&gt; 'TO USE'!AJ326, "Sheet1:"&amp;Sheet1!AJ326&amp;" vs Sheet2:"&amp;'TO USE'!AJ326, "")</f>
        <v/>
      </c>
      <c r="AK326" s="231" t="str">
        <f>IF(Sheet1!AK326 &lt;&gt; 'TO USE'!AK326, "Sheet1:"&amp;Sheet1!AK326&amp;" vs Sheet2:"&amp;'TO USE'!AK326, "")</f>
        <v/>
      </c>
      <c r="AL326" s="231" t="str">
        <f>IF(Sheet1!AL326 &lt;&gt; 'TO USE'!AL326, "Sheet1:"&amp;Sheet1!AL326&amp;" vs Sheet2:"&amp;'TO USE'!AL326, "")</f>
        <v/>
      </c>
      <c r="AM326" s="231" t="str">
        <f>IF(Sheet1!AM326 &lt;&gt; 'TO USE'!AM326, "Sheet1:"&amp;Sheet1!AM326&amp;" vs Sheet2:"&amp;'TO USE'!AM326, "")</f>
        <v/>
      </c>
      <c r="AN326" s="231" t="str">
        <f>IF(Sheet1!AN326 &lt;&gt; 'TO USE'!AN326, "Sheet1:"&amp;Sheet1!AN326&amp;" vs Sheet2:"&amp;'TO USE'!AN326, "")</f>
        <v/>
      </c>
      <c r="AO326" s="231" t="str">
        <f>IF(Sheet1!AO326 &lt;&gt; 'TO USE'!AO326, "Sheet1:"&amp;Sheet1!AO326&amp;" vs Sheet2:"&amp;'TO USE'!AO326, "")</f>
        <v/>
      </c>
      <c r="AP326" s="231" t="str">
        <f>IF(Sheet1!AP326 &lt;&gt; 'TO USE'!AP326, "Sheet1:"&amp;Sheet1!AP326&amp;" vs Sheet2:"&amp;'TO USE'!AP326, "")</f>
        <v/>
      </c>
      <c r="AQ326" s="231" t="str">
        <f>IF(Sheet1!AQ326 &lt;&gt; 'TO USE'!AQ326, "Sheet1:"&amp;Sheet1!AQ326&amp;" vs Sheet2:"&amp;'TO USE'!AQ326, "")</f>
        <v/>
      </c>
      <c r="AR326" s="231" t="str">
        <f>IF(Sheet1!AR326 &lt;&gt; 'TO USE'!AR326, "Sheet1:"&amp;Sheet1!AR326&amp;" vs Sheet2:"&amp;'TO USE'!AR326, "")</f>
        <v/>
      </c>
      <c r="AS326" s="231" t="str">
        <f>IF(Sheet1!AS326 &lt;&gt; 'TO USE'!AS326, "Sheet1:"&amp;Sheet1!AS326&amp;" vs Sheet2:"&amp;'TO USE'!AS326, "")</f>
        <v/>
      </c>
      <c r="AT326" s="231" t="str">
        <f>IF(Sheet1!AT326 &lt;&gt; 'TO USE'!AT326, "Sheet1:"&amp;Sheet1!AT326&amp;" vs Sheet2:"&amp;'TO USE'!AT326, "")</f>
        <v/>
      </c>
      <c r="AU326" s="231" t="str">
        <f>IF(Sheet1!AU326 &lt;&gt; 'TO USE'!AU326, "Sheet1:"&amp;Sheet1!AU326&amp;" vs Sheet2:"&amp;'TO USE'!AU326, "")</f>
        <v/>
      </c>
      <c r="AV326" s="231" t="str">
        <f>IF(Sheet1!AV326 &lt;&gt; 'TO USE'!AV326, "Sheet1:"&amp;Sheet1!AV326&amp;" vs Sheet2:"&amp;'TO USE'!AV326, "")</f>
        <v/>
      </c>
    </row>
    <row r="327" spans="1:48" ht="19">
      <c r="A327" s="41">
        <v>1123</v>
      </c>
      <c r="B327" s="231" t="str">
        <f>IF(Sheet1!B327 &lt;&gt; 'TO USE'!B327, "Sheet1:"&amp;Sheet1!B327&amp;" vs Sheet2:"&amp;'TO USE'!B327, "")</f>
        <v/>
      </c>
      <c r="C327" s="231" t="str">
        <f>IF(Sheet1!C327 &lt;&gt; 'TO USE'!C327, "Sheet1:"&amp;Sheet1!C327&amp;" vs Sheet2:"&amp;'TO USE'!C327, "")</f>
        <v/>
      </c>
      <c r="D327" s="231" t="str">
        <f>IF(Sheet1!D327 &lt;&gt; 'TO USE'!D327, "Sheet1:"&amp;Sheet1!D327&amp;" vs Sheet2:"&amp;'TO USE'!D327, "")</f>
        <v/>
      </c>
      <c r="E327" s="231" t="str">
        <f>IF(Sheet1!E327 &lt;&gt; 'TO USE'!E327, "Sheet1:"&amp;Sheet1!E327&amp;" vs Sheet2:"&amp;'TO USE'!E327, "")</f>
        <v/>
      </c>
      <c r="F327" s="231" t="str">
        <f>IF(Sheet1!F327 &lt;&gt; 'TO USE'!F327, "Sheet1:"&amp;Sheet1!F327&amp;" vs Sheet2:"&amp;'TO USE'!F327, "")</f>
        <v/>
      </c>
      <c r="G327" s="231" t="str">
        <f>IF(Sheet1!G327 &lt;&gt; 'TO USE'!G327, "Sheet1:"&amp;Sheet1!G327&amp;" vs Sheet2:"&amp;'TO USE'!G327, "")</f>
        <v/>
      </c>
      <c r="H327" s="231" t="str">
        <f>IF(Sheet1!H327 &lt;&gt; 'TO USE'!H327, "Sheet1:"&amp;Sheet1!H327&amp;" vs Sheet2:"&amp;'TO USE'!H327, "")</f>
        <v/>
      </c>
      <c r="I327" s="231" t="str">
        <f>IF(Sheet1!I327 &lt;&gt; 'TO USE'!I327, "Sheet1:"&amp;Sheet1!I327&amp;" vs Sheet2:"&amp;'TO USE'!I327, "")</f>
        <v/>
      </c>
      <c r="J327" s="231" t="str">
        <f>IF(Sheet1!J327 &lt;&gt; 'TO USE'!J327, "Sheet1:"&amp;Sheet1!J327&amp;" vs Sheet2:"&amp;'TO USE'!J327, "")</f>
        <v/>
      </c>
      <c r="K327" s="231" t="str">
        <f>IF(Sheet1!K327 &lt;&gt; 'TO USE'!K327, "Sheet1:"&amp;Sheet1!K327&amp;" vs Sheet2:"&amp;'TO USE'!K327, "")</f>
        <v/>
      </c>
      <c r="L327" s="231" t="str">
        <f>IF(Sheet1!L327 &lt;&gt; 'TO USE'!L327, "Sheet1:"&amp;Sheet1!L327&amp;" vs Sheet2:"&amp;'TO USE'!L327, "")</f>
        <v/>
      </c>
      <c r="M327" s="231" t="str">
        <f>IF(Sheet1!M327 &lt;&gt; 'TO USE'!M327, "Sheet1:"&amp;Sheet1!M327&amp;" vs Sheet2:"&amp;'TO USE'!M327, "")</f>
        <v/>
      </c>
      <c r="N327" s="231" t="str">
        <f>IF(Sheet1!N327 &lt;&gt; 'TO USE'!N327, "Sheet1:"&amp;Sheet1!N327&amp;" vs Sheet2:"&amp;'TO USE'!N327, "")</f>
        <v/>
      </c>
      <c r="O327" s="231" t="str">
        <f>IF(Sheet1!O327 &lt;&gt; 'TO USE'!O327, "Sheet1:"&amp;Sheet1!O327&amp;" vs Sheet2:"&amp;'TO USE'!O327, "")</f>
        <v/>
      </c>
      <c r="P327" s="231" t="str">
        <f>IF(Sheet1!P327 &lt;&gt; 'TO USE'!P327, "Sheet1:"&amp;Sheet1!P327&amp;" vs Sheet2:"&amp;'TO USE'!P327, "")</f>
        <v/>
      </c>
      <c r="Q327" s="231" t="str">
        <f>IF(Sheet1!Q327 &lt;&gt; 'TO USE'!Q327, "Sheet1:"&amp;Sheet1!Q327&amp;" vs Sheet2:"&amp;'TO USE'!Q327, "")</f>
        <v/>
      </c>
      <c r="R327" s="231" t="str">
        <f>IF(Sheet1!R327 &lt;&gt; 'TO USE'!R327, "Sheet1:"&amp;Sheet1!R327&amp;" vs Sheet2:"&amp;'TO USE'!R327, "")</f>
        <v/>
      </c>
      <c r="S327" s="231" t="str">
        <f>IF(Sheet1!S327 &lt;&gt; 'TO USE'!S327, "Sheet1:"&amp;Sheet1!S327&amp;" vs Sheet2:"&amp;'TO USE'!S327, "")</f>
        <v/>
      </c>
      <c r="T327" s="231" t="str">
        <f>IF(Sheet1!T327 &lt;&gt; 'TO USE'!T327, "Sheet1:"&amp;Sheet1!T327&amp;" vs Sheet2:"&amp;'TO USE'!T327, "")</f>
        <v/>
      </c>
      <c r="U327" s="231" t="str">
        <f>IF(Sheet1!U327 &lt;&gt; 'TO USE'!U327, "Sheet1:"&amp;Sheet1!U327&amp;" vs Sheet2:"&amp;'TO USE'!U327, "")</f>
        <v/>
      </c>
      <c r="V327" s="231" t="str">
        <f>IF(Sheet1!V327 &lt;&gt; 'TO USE'!V327, "Sheet1:"&amp;Sheet1!V327&amp;" vs Sheet2:"&amp;'TO USE'!V327, "")</f>
        <v/>
      </c>
      <c r="W327" s="231" t="str">
        <f>IF(Sheet1!W327 &lt;&gt; 'TO USE'!W327, "Sheet1:"&amp;Sheet1!W327&amp;" vs Sheet2:"&amp;'TO USE'!W327, "")</f>
        <v/>
      </c>
      <c r="X327" s="231" t="str">
        <f>IF(Sheet1!X327 &lt;&gt; 'TO USE'!X327, "Sheet1:"&amp;Sheet1!X327&amp;" vs Sheet2:"&amp;'TO USE'!X327, "")</f>
        <v/>
      </c>
      <c r="Y327" s="231" t="str">
        <f>IF(Sheet1!Y327 &lt;&gt; 'TO USE'!Y327, "Sheet1:"&amp;Sheet1!Y327&amp;" vs Sheet2:"&amp;'TO USE'!Y327, "")</f>
        <v/>
      </c>
      <c r="Z327" s="231" t="str">
        <f>IF(Sheet1!Z327 &lt;&gt; 'TO USE'!Z327, "Sheet1:"&amp;Sheet1!Z327&amp;" vs Sheet2:"&amp;'TO USE'!Z327, "")</f>
        <v/>
      </c>
      <c r="AA327" s="231" t="str">
        <f>IF(Sheet1!AA327 &lt;&gt; 'TO USE'!AA327, "Sheet1:"&amp;Sheet1!AA327&amp;" vs Sheet2:"&amp;'TO USE'!AA327, "")</f>
        <v/>
      </c>
      <c r="AB327" s="231" t="str">
        <f>IF(Sheet1!AB327 &lt;&gt; 'TO USE'!AB327, "Sheet1:"&amp;Sheet1!AB327&amp;" vs Sheet2:"&amp;'TO USE'!AB327, "")</f>
        <v/>
      </c>
      <c r="AC327" s="231" t="str">
        <f>IF(Sheet1!AC327 &lt;&gt; 'TO USE'!AC327, "Sheet1:"&amp;Sheet1!AC327&amp;" vs Sheet2:"&amp;'TO USE'!AC327, "")</f>
        <v/>
      </c>
      <c r="AD327" s="231" t="str">
        <f>IF(Sheet1!AD327 &lt;&gt; 'TO USE'!AD327, "Sheet1:"&amp;Sheet1!AD327&amp;" vs Sheet2:"&amp;'TO USE'!AD327, "")</f>
        <v/>
      </c>
      <c r="AE327" s="231" t="str">
        <f>IF(Sheet1!AE327 &lt;&gt; 'TO USE'!AE327, "Sheet1:"&amp;Sheet1!AE327&amp;" vs Sheet2:"&amp;'TO USE'!AE327, "")</f>
        <v/>
      </c>
      <c r="AF327" s="231" t="str">
        <f>IF(Sheet1!AF327 &lt;&gt; 'TO USE'!AF327, "Sheet1:"&amp;Sheet1!AF327&amp;" vs Sheet2:"&amp;'TO USE'!AF327, "")</f>
        <v/>
      </c>
      <c r="AG327" s="231" t="str">
        <f>IF(Sheet1!AG327 &lt;&gt; 'TO USE'!AG327, "Sheet1:"&amp;Sheet1!AG327&amp;" vs Sheet2:"&amp;'TO USE'!AG327, "")</f>
        <v/>
      </c>
      <c r="AH327" s="231" t="str">
        <f>IF(Sheet1!AH327 &lt;&gt; 'TO USE'!AH327, "Sheet1:"&amp;Sheet1!AH327&amp;" vs Sheet2:"&amp;'TO USE'!AH327, "")</f>
        <v/>
      </c>
      <c r="AI327" s="231" t="str">
        <f>IF(Sheet1!AI327 &lt;&gt; 'TO USE'!AI327, "Sheet1:"&amp;Sheet1!AI327&amp;" vs Sheet2:"&amp;'TO USE'!AI327, "")</f>
        <v/>
      </c>
      <c r="AJ327" s="231" t="str">
        <f>IF(Sheet1!AJ327 &lt;&gt; 'TO USE'!AJ327, "Sheet1:"&amp;Sheet1!AJ327&amp;" vs Sheet2:"&amp;'TO USE'!AJ327, "")</f>
        <v/>
      </c>
      <c r="AK327" s="231" t="str">
        <f>IF(Sheet1!AK327 &lt;&gt; 'TO USE'!AK327, "Sheet1:"&amp;Sheet1!AK327&amp;" vs Sheet2:"&amp;'TO USE'!AK327, "")</f>
        <v/>
      </c>
      <c r="AL327" s="231" t="str">
        <f>IF(Sheet1!AL327 &lt;&gt; 'TO USE'!AL327, "Sheet1:"&amp;Sheet1!AL327&amp;" vs Sheet2:"&amp;'TO USE'!AL327, "")</f>
        <v/>
      </c>
      <c r="AM327" s="231" t="str">
        <f>IF(Sheet1!AM327 &lt;&gt; 'TO USE'!AM327, "Sheet1:"&amp;Sheet1!AM327&amp;" vs Sheet2:"&amp;'TO USE'!AM327, "")</f>
        <v/>
      </c>
      <c r="AN327" s="231" t="str">
        <f>IF(Sheet1!AN327 &lt;&gt; 'TO USE'!AN327, "Sheet1:"&amp;Sheet1!AN327&amp;" vs Sheet2:"&amp;'TO USE'!AN327, "")</f>
        <v/>
      </c>
      <c r="AO327" s="231" t="str">
        <f>IF(Sheet1!AO327 &lt;&gt; 'TO USE'!AO327, "Sheet1:"&amp;Sheet1!AO327&amp;" vs Sheet2:"&amp;'TO USE'!AO327, "")</f>
        <v/>
      </c>
      <c r="AP327" s="231" t="str">
        <f>IF(Sheet1!AP327 &lt;&gt; 'TO USE'!AP327, "Sheet1:"&amp;Sheet1!AP327&amp;" vs Sheet2:"&amp;'TO USE'!AP327, "")</f>
        <v/>
      </c>
      <c r="AQ327" s="231" t="str">
        <f>IF(Sheet1!AQ327 &lt;&gt; 'TO USE'!AQ327, "Sheet1:"&amp;Sheet1!AQ327&amp;" vs Sheet2:"&amp;'TO USE'!AQ327, "")</f>
        <v/>
      </c>
      <c r="AR327" s="231" t="str">
        <f>IF(Sheet1!AR327 &lt;&gt; 'TO USE'!AR327, "Sheet1:"&amp;Sheet1!AR327&amp;" vs Sheet2:"&amp;'TO USE'!AR327, "")</f>
        <v/>
      </c>
      <c r="AS327" s="231" t="str">
        <f>IF(Sheet1!AS327 &lt;&gt; 'TO USE'!AS327, "Sheet1:"&amp;Sheet1!AS327&amp;" vs Sheet2:"&amp;'TO USE'!AS327, "")</f>
        <v/>
      </c>
      <c r="AT327" s="231" t="str">
        <f>IF(Sheet1!AT327 &lt;&gt; 'TO USE'!AT327, "Sheet1:"&amp;Sheet1!AT327&amp;" vs Sheet2:"&amp;'TO USE'!AT327, "")</f>
        <v/>
      </c>
      <c r="AU327" s="231" t="str">
        <f>IF(Sheet1!AU327 &lt;&gt; 'TO USE'!AU327, "Sheet1:"&amp;Sheet1!AU327&amp;" vs Sheet2:"&amp;'TO USE'!AU327, "")</f>
        <v/>
      </c>
      <c r="AV327" s="231" t="str">
        <f>IF(Sheet1!AV327 &lt;&gt; 'TO USE'!AV327, "Sheet1:"&amp;Sheet1!AV327&amp;" vs Sheet2:"&amp;'TO USE'!AV327, "")</f>
        <v/>
      </c>
    </row>
    <row r="328" spans="1:48" ht="19">
      <c r="A328" s="39">
        <v>1124</v>
      </c>
      <c r="B328" s="231" t="str">
        <f>IF(Sheet1!B328 &lt;&gt; 'TO USE'!B328, "Sheet1:"&amp;Sheet1!B328&amp;" vs Sheet2:"&amp;'TO USE'!B328, "")</f>
        <v/>
      </c>
      <c r="C328" s="231" t="str">
        <f>IF(Sheet1!C328 &lt;&gt; 'TO USE'!C328, "Sheet1:"&amp;Sheet1!C328&amp;" vs Sheet2:"&amp;'TO USE'!C328, "")</f>
        <v/>
      </c>
      <c r="D328" s="231" t="str">
        <f>IF(Sheet1!D328 &lt;&gt; 'TO USE'!D328, "Sheet1:"&amp;Sheet1!D328&amp;" vs Sheet2:"&amp;'TO USE'!D328, "")</f>
        <v/>
      </c>
      <c r="E328" s="231" t="str">
        <f>IF(Sheet1!E328 &lt;&gt; 'TO USE'!E328, "Sheet1:"&amp;Sheet1!E328&amp;" vs Sheet2:"&amp;'TO USE'!E328, "")</f>
        <v/>
      </c>
      <c r="F328" s="231" t="str">
        <f>IF(Sheet1!F328 &lt;&gt; 'TO USE'!F328, "Sheet1:"&amp;Sheet1!F328&amp;" vs Sheet2:"&amp;'TO USE'!F328, "")</f>
        <v/>
      </c>
      <c r="G328" s="231" t="str">
        <f>IF(Sheet1!G328 &lt;&gt; 'TO USE'!G328, "Sheet1:"&amp;Sheet1!G328&amp;" vs Sheet2:"&amp;'TO USE'!G328, "")</f>
        <v/>
      </c>
      <c r="H328" s="231" t="str">
        <f>IF(Sheet1!H328 &lt;&gt; 'TO USE'!H328, "Sheet1:"&amp;Sheet1!H328&amp;" vs Sheet2:"&amp;'TO USE'!H328, "")</f>
        <v/>
      </c>
      <c r="I328" s="231" t="str">
        <f>IF(Sheet1!I328 &lt;&gt; 'TO USE'!I328, "Sheet1:"&amp;Sheet1!I328&amp;" vs Sheet2:"&amp;'TO USE'!I328, "")</f>
        <v/>
      </c>
      <c r="J328" s="231" t="str">
        <f>IF(Sheet1!J328 &lt;&gt; 'TO USE'!J328, "Sheet1:"&amp;Sheet1!J328&amp;" vs Sheet2:"&amp;'TO USE'!J328, "")</f>
        <v/>
      </c>
      <c r="K328" s="231" t="str">
        <f>IF(Sheet1!K328 &lt;&gt; 'TO USE'!K328, "Sheet1:"&amp;Sheet1!K328&amp;" vs Sheet2:"&amp;'TO USE'!K328, "")</f>
        <v/>
      </c>
      <c r="L328" s="231" t="str">
        <f>IF(Sheet1!L328 &lt;&gt; 'TO USE'!L328, "Sheet1:"&amp;Sheet1!L328&amp;" vs Sheet2:"&amp;'TO USE'!L328, "")</f>
        <v/>
      </c>
      <c r="M328" s="231" t="str">
        <f>IF(Sheet1!M328 &lt;&gt; 'TO USE'!M328, "Sheet1:"&amp;Sheet1!M328&amp;" vs Sheet2:"&amp;'TO USE'!M328, "")</f>
        <v/>
      </c>
      <c r="N328" s="231" t="str">
        <f>IF(Sheet1!N328 &lt;&gt; 'TO USE'!N328, "Sheet1:"&amp;Sheet1!N328&amp;" vs Sheet2:"&amp;'TO USE'!N328, "")</f>
        <v/>
      </c>
      <c r="O328" s="231" t="str">
        <f>IF(Sheet1!O328 &lt;&gt; 'TO USE'!O328, "Sheet1:"&amp;Sheet1!O328&amp;" vs Sheet2:"&amp;'TO USE'!O328, "")</f>
        <v/>
      </c>
      <c r="P328" s="231" t="str">
        <f>IF(Sheet1!P328 &lt;&gt; 'TO USE'!P328, "Sheet1:"&amp;Sheet1!P328&amp;" vs Sheet2:"&amp;'TO USE'!P328, "")</f>
        <v/>
      </c>
      <c r="Q328" s="231" t="str">
        <f>IF(Sheet1!Q328 &lt;&gt; 'TO USE'!Q328, "Sheet1:"&amp;Sheet1!Q328&amp;" vs Sheet2:"&amp;'TO USE'!Q328, "")</f>
        <v/>
      </c>
      <c r="R328" s="231" t="str">
        <f>IF(Sheet1!R328 &lt;&gt; 'TO USE'!R328, "Sheet1:"&amp;Sheet1!R328&amp;" vs Sheet2:"&amp;'TO USE'!R328, "")</f>
        <v/>
      </c>
      <c r="S328" s="231" t="str">
        <f>IF(Sheet1!S328 &lt;&gt; 'TO USE'!S328, "Sheet1:"&amp;Sheet1!S328&amp;" vs Sheet2:"&amp;'TO USE'!S328, "")</f>
        <v/>
      </c>
      <c r="T328" s="231" t="str">
        <f>IF(Sheet1!T328 &lt;&gt; 'TO USE'!T328, "Sheet1:"&amp;Sheet1!T328&amp;" vs Sheet2:"&amp;'TO USE'!T328, "")</f>
        <v/>
      </c>
      <c r="U328" s="231" t="str">
        <f>IF(Sheet1!U328 &lt;&gt; 'TO USE'!U328, "Sheet1:"&amp;Sheet1!U328&amp;" vs Sheet2:"&amp;'TO USE'!U328, "")</f>
        <v/>
      </c>
      <c r="V328" s="231" t="str">
        <f>IF(Sheet1!V328 &lt;&gt; 'TO USE'!V328, "Sheet1:"&amp;Sheet1!V328&amp;" vs Sheet2:"&amp;'TO USE'!V328, "")</f>
        <v/>
      </c>
      <c r="W328" s="231" t="str">
        <f>IF(Sheet1!W328 &lt;&gt; 'TO USE'!W328, "Sheet1:"&amp;Sheet1!W328&amp;" vs Sheet2:"&amp;'TO USE'!W328, "")</f>
        <v/>
      </c>
      <c r="X328" s="231" t="str">
        <f>IF(Sheet1!X328 &lt;&gt; 'TO USE'!X328, "Sheet1:"&amp;Sheet1!X328&amp;" vs Sheet2:"&amp;'TO USE'!X328, "")</f>
        <v/>
      </c>
      <c r="Y328" s="231" t="str">
        <f>IF(Sheet1!Y328 &lt;&gt; 'TO USE'!Y328, "Sheet1:"&amp;Sheet1!Y328&amp;" vs Sheet2:"&amp;'TO USE'!Y328, "")</f>
        <v/>
      </c>
      <c r="Z328" s="231" t="str">
        <f>IF(Sheet1!Z328 &lt;&gt; 'TO USE'!Z328, "Sheet1:"&amp;Sheet1!Z328&amp;" vs Sheet2:"&amp;'TO USE'!Z328, "")</f>
        <v/>
      </c>
      <c r="AA328" s="231" t="str">
        <f>IF(Sheet1!AA328 &lt;&gt; 'TO USE'!AA328, "Sheet1:"&amp;Sheet1!AA328&amp;" vs Sheet2:"&amp;'TO USE'!AA328, "")</f>
        <v/>
      </c>
      <c r="AB328" s="231" t="str">
        <f>IF(Sheet1!AB328 &lt;&gt; 'TO USE'!AB328, "Sheet1:"&amp;Sheet1!AB328&amp;" vs Sheet2:"&amp;'TO USE'!AB328, "")</f>
        <v/>
      </c>
      <c r="AC328" s="231" t="str">
        <f>IF(Sheet1!AC328 &lt;&gt; 'TO USE'!AC328, "Sheet1:"&amp;Sheet1!AC328&amp;" vs Sheet2:"&amp;'TO USE'!AC328, "")</f>
        <v/>
      </c>
      <c r="AD328" s="231" t="str">
        <f>IF(Sheet1!AD328 &lt;&gt; 'TO USE'!AD328, "Sheet1:"&amp;Sheet1!AD328&amp;" vs Sheet2:"&amp;'TO USE'!AD328, "")</f>
        <v/>
      </c>
      <c r="AE328" s="231" t="str">
        <f>IF(Sheet1!AE328 &lt;&gt; 'TO USE'!AE328, "Sheet1:"&amp;Sheet1!AE328&amp;" vs Sheet2:"&amp;'TO USE'!AE328, "")</f>
        <v/>
      </c>
      <c r="AF328" s="231" t="str">
        <f>IF(Sheet1!AF328 &lt;&gt; 'TO USE'!AF328, "Sheet1:"&amp;Sheet1!AF328&amp;" vs Sheet2:"&amp;'TO USE'!AF328, "")</f>
        <v/>
      </c>
      <c r="AG328" s="231" t="str">
        <f>IF(Sheet1!AG328 &lt;&gt; 'TO USE'!AG328, "Sheet1:"&amp;Sheet1!AG328&amp;" vs Sheet2:"&amp;'TO USE'!AG328, "")</f>
        <v/>
      </c>
      <c r="AH328" s="231" t="str">
        <f>IF(Sheet1!AH328 &lt;&gt; 'TO USE'!AH328, "Sheet1:"&amp;Sheet1!AH328&amp;" vs Sheet2:"&amp;'TO USE'!AH328, "")</f>
        <v/>
      </c>
      <c r="AI328" s="231" t="str">
        <f>IF(Sheet1!AI328 &lt;&gt; 'TO USE'!AI328, "Sheet1:"&amp;Sheet1!AI328&amp;" vs Sheet2:"&amp;'TO USE'!AI328, "")</f>
        <v/>
      </c>
      <c r="AJ328" s="231" t="str">
        <f>IF(Sheet1!AJ328 &lt;&gt; 'TO USE'!AJ328, "Sheet1:"&amp;Sheet1!AJ328&amp;" vs Sheet2:"&amp;'TO USE'!AJ328, "")</f>
        <v/>
      </c>
      <c r="AK328" s="231" t="str">
        <f>IF(Sheet1!AK328 &lt;&gt; 'TO USE'!AK328, "Sheet1:"&amp;Sheet1!AK328&amp;" vs Sheet2:"&amp;'TO USE'!AK328, "")</f>
        <v/>
      </c>
      <c r="AL328" s="231" t="str">
        <f>IF(Sheet1!AL328 &lt;&gt; 'TO USE'!AL328, "Sheet1:"&amp;Sheet1!AL328&amp;" vs Sheet2:"&amp;'TO USE'!AL328, "")</f>
        <v/>
      </c>
      <c r="AM328" s="231" t="str">
        <f>IF(Sheet1!AM328 &lt;&gt; 'TO USE'!AM328, "Sheet1:"&amp;Sheet1!AM328&amp;" vs Sheet2:"&amp;'TO USE'!AM328, "")</f>
        <v/>
      </c>
      <c r="AN328" s="231" t="str">
        <f>IF(Sheet1!AN328 &lt;&gt; 'TO USE'!AN328, "Sheet1:"&amp;Sheet1!AN328&amp;" vs Sheet2:"&amp;'TO USE'!AN328, "")</f>
        <v/>
      </c>
      <c r="AO328" s="231" t="str">
        <f>IF(Sheet1!AO328 &lt;&gt; 'TO USE'!AO328, "Sheet1:"&amp;Sheet1!AO328&amp;" vs Sheet2:"&amp;'TO USE'!AO328, "")</f>
        <v/>
      </c>
      <c r="AP328" s="231" t="str">
        <f>IF(Sheet1!AP328 &lt;&gt; 'TO USE'!AP328, "Sheet1:"&amp;Sheet1!AP328&amp;" vs Sheet2:"&amp;'TO USE'!AP328, "")</f>
        <v/>
      </c>
      <c r="AQ328" s="231" t="str">
        <f>IF(Sheet1!AQ328 &lt;&gt; 'TO USE'!AQ328, "Sheet1:"&amp;Sheet1!AQ328&amp;" vs Sheet2:"&amp;'TO USE'!AQ328, "")</f>
        <v/>
      </c>
      <c r="AR328" s="231" t="str">
        <f>IF(Sheet1!AR328 &lt;&gt; 'TO USE'!AR328, "Sheet1:"&amp;Sheet1!AR328&amp;" vs Sheet2:"&amp;'TO USE'!AR328, "")</f>
        <v/>
      </c>
      <c r="AS328" s="231" t="str">
        <f>IF(Sheet1!AS328 &lt;&gt; 'TO USE'!AS328, "Sheet1:"&amp;Sheet1!AS328&amp;" vs Sheet2:"&amp;'TO USE'!AS328, "")</f>
        <v/>
      </c>
      <c r="AT328" s="231" t="str">
        <f>IF(Sheet1!AT328 &lt;&gt; 'TO USE'!AT328, "Sheet1:"&amp;Sheet1!AT328&amp;" vs Sheet2:"&amp;'TO USE'!AT328, "")</f>
        <v/>
      </c>
      <c r="AU328" s="231" t="str">
        <f>IF(Sheet1!AU328 &lt;&gt; 'TO USE'!AU328, "Sheet1:"&amp;Sheet1!AU328&amp;" vs Sheet2:"&amp;'TO USE'!AU328, "")</f>
        <v/>
      </c>
      <c r="AV328" s="231" t="str">
        <f>IF(Sheet1!AV328 &lt;&gt; 'TO USE'!AV328, "Sheet1:"&amp;Sheet1!AV328&amp;" vs Sheet2:"&amp;'TO USE'!AV328, "")</f>
        <v/>
      </c>
    </row>
    <row r="329" spans="1:48" ht="19">
      <c r="A329" s="41">
        <v>1125</v>
      </c>
      <c r="B329" s="231" t="str">
        <f>IF(Sheet1!B329 &lt;&gt; 'TO USE'!B329, "Sheet1:"&amp;Sheet1!B329&amp;" vs Sheet2:"&amp;'TO USE'!B329, "")</f>
        <v/>
      </c>
      <c r="C329" s="231" t="str">
        <f>IF(Sheet1!C329 &lt;&gt; 'TO USE'!C329, "Sheet1:"&amp;Sheet1!C329&amp;" vs Sheet2:"&amp;'TO USE'!C329, "")</f>
        <v/>
      </c>
      <c r="D329" s="231" t="str">
        <f>IF(Sheet1!D329 &lt;&gt; 'TO USE'!D329, "Sheet1:"&amp;Sheet1!D329&amp;" vs Sheet2:"&amp;'TO USE'!D329, "")</f>
        <v/>
      </c>
      <c r="E329" s="231" t="str">
        <f>IF(Sheet1!E329 &lt;&gt; 'TO USE'!E329, "Sheet1:"&amp;Sheet1!E329&amp;" vs Sheet2:"&amp;'TO USE'!E329, "")</f>
        <v/>
      </c>
      <c r="F329" s="231" t="str">
        <f>IF(Sheet1!F329 &lt;&gt; 'TO USE'!F329, "Sheet1:"&amp;Sheet1!F329&amp;" vs Sheet2:"&amp;'TO USE'!F329, "")</f>
        <v/>
      </c>
      <c r="G329" s="231" t="str">
        <f>IF(Sheet1!G329 &lt;&gt; 'TO USE'!G329, "Sheet1:"&amp;Sheet1!G329&amp;" vs Sheet2:"&amp;'TO USE'!G329, "")</f>
        <v/>
      </c>
      <c r="H329" s="231" t="str">
        <f>IF(Sheet1!H329 &lt;&gt; 'TO USE'!H329, "Sheet1:"&amp;Sheet1!H329&amp;" vs Sheet2:"&amp;'TO USE'!H329, "")</f>
        <v/>
      </c>
      <c r="I329" s="231" t="str">
        <f>IF(Sheet1!I329 &lt;&gt; 'TO USE'!I329, "Sheet1:"&amp;Sheet1!I329&amp;" vs Sheet2:"&amp;'TO USE'!I329, "")</f>
        <v/>
      </c>
      <c r="J329" s="231" t="str">
        <f>IF(Sheet1!J329 &lt;&gt; 'TO USE'!J329, "Sheet1:"&amp;Sheet1!J329&amp;" vs Sheet2:"&amp;'TO USE'!J329, "")</f>
        <v/>
      </c>
      <c r="K329" s="231" t="str">
        <f>IF(Sheet1!K329 &lt;&gt; 'TO USE'!K329, "Sheet1:"&amp;Sheet1!K329&amp;" vs Sheet2:"&amp;'TO USE'!K329, "")</f>
        <v/>
      </c>
      <c r="L329" s="231" t="str">
        <f>IF(Sheet1!L329 &lt;&gt; 'TO USE'!L329, "Sheet1:"&amp;Sheet1!L329&amp;" vs Sheet2:"&amp;'TO USE'!L329, "")</f>
        <v/>
      </c>
      <c r="M329" s="231" t="str">
        <f>IF(Sheet1!M329 &lt;&gt; 'TO USE'!M329, "Sheet1:"&amp;Sheet1!M329&amp;" vs Sheet2:"&amp;'TO USE'!M329, "")</f>
        <v/>
      </c>
      <c r="N329" s="231" t="str">
        <f>IF(Sheet1!N329 &lt;&gt; 'TO USE'!N329, "Sheet1:"&amp;Sheet1!N329&amp;" vs Sheet2:"&amp;'TO USE'!N329, "")</f>
        <v/>
      </c>
      <c r="O329" s="231" t="str">
        <f>IF(Sheet1!O329 &lt;&gt; 'TO USE'!O329, "Sheet1:"&amp;Sheet1!O329&amp;" vs Sheet2:"&amp;'TO USE'!O329, "")</f>
        <v/>
      </c>
      <c r="P329" s="231" t="str">
        <f>IF(Sheet1!P329 &lt;&gt; 'TO USE'!P329, "Sheet1:"&amp;Sheet1!P329&amp;" vs Sheet2:"&amp;'TO USE'!P329, "")</f>
        <v/>
      </c>
      <c r="Q329" s="231" t="str">
        <f>IF(Sheet1!Q329 &lt;&gt; 'TO USE'!Q329, "Sheet1:"&amp;Sheet1!Q329&amp;" vs Sheet2:"&amp;'TO USE'!Q329, "")</f>
        <v/>
      </c>
      <c r="R329" s="231" t="str">
        <f>IF(Sheet1!R329 &lt;&gt; 'TO USE'!R329, "Sheet1:"&amp;Sheet1!R329&amp;" vs Sheet2:"&amp;'TO USE'!R329, "")</f>
        <v/>
      </c>
      <c r="S329" s="231" t="str">
        <f>IF(Sheet1!S329 &lt;&gt; 'TO USE'!S329, "Sheet1:"&amp;Sheet1!S329&amp;" vs Sheet2:"&amp;'TO USE'!S329, "")</f>
        <v/>
      </c>
      <c r="T329" s="231" t="str">
        <f>IF(Sheet1!T329 &lt;&gt; 'TO USE'!T329, "Sheet1:"&amp;Sheet1!T329&amp;" vs Sheet2:"&amp;'TO USE'!T329, "")</f>
        <v/>
      </c>
      <c r="U329" s="231" t="str">
        <f>IF(Sheet1!U329 &lt;&gt; 'TO USE'!U329, "Sheet1:"&amp;Sheet1!U329&amp;" vs Sheet2:"&amp;'TO USE'!U329, "")</f>
        <v>Sheet1:2 vs Sheet2:4</v>
      </c>
      <c r="V329" s="231" t="str">
        <f>IF(Sheet1!V329 &lt;&gt; 'TO USE'!V329, "Sheet1:"&amp;Sheet1!V329&amp;" vs Sheet2:"&amp;'TO USE'!V329, "")</f>
        <v/>
      </c>
      <c r="W329" s="231" t="str">
        <f>IF(Sheet1!W329 &lt;&gt; 'TO USE'!W329, "Sheet1:"&amp;Sheet1!W329&amp;" vs Sheet2:"&amp;'TO USE'!W329, "")</f>
        <v/>
      </c>
      <c r="X329" s="231" t="str">
        <f>IF(Sheet1!X329 &lt;&gt; 'TO USE'!X329, "Sheet1:"&amp;Sheet1!X329&amp;" vs Sheet2:"&amp;'TO USE'!X329, "")</f>
        <v/>
      </c>
      <c r="Y329" s="231" t="str">
        <f>IF(Sheet1!Y329 &lt;&gt; 'TO USE'!Y329, "Sheet1:"&amp;Sheet1!Y329&amp;" vs Sheet2:"&amp;'TO USE'!Y329, "")</f>
        <v/>
      </c>
      <c r="Z329" s="231" t="str">
        <f>IF(Sheet1!Z329 &lt;&gt; 'TO USE'!Z329, "Sheet1:"&amp;Sheet1!Z329&amp;" vs Sheet2:"&amp;'TO USE'!Z329, "")</f>
        <v/>
      </c>
      <c r="AA329" s="231" t="str">
        <f>IF(Sheet1!AA329 &lt;&gt; 'TO USE'!AA329, "Sheet1:"&amp;Sheet1!AA329&amp;" vs Sheet2:"&amp;'TO USE'!AA329, "")</f>
        <v/>
      </c>
      <c r="AB329" s="231" t="str">
        <f>IF(Sheet1!AB329 &lt;&gt; 'TO USE'!AB329, "Sheet1:"&amp;Sheet1!AB329&amp;" vs Sheet2:"&amp;'TO USE'!AB329, "")</f>
        <v/>
      </c>
      <c r="AC329" s="231" t="str">
        <f>IF(Sheet1!AC329 &lt;&gt; 'TO USE'!AC329, "Sheet1:"&amp;Sheet1!AC329&amp;" vs Sheet2:"&amp;'TO USE'!AC329, "")</f>
        <v/>
      </c>
      <c r="AD329" s="231" t="str">
        <f>IF(Sheet1!AD329 &lt;&gt; 'TO USE'!AD329, "Sheet1:"&amp;Sheet1!AD329&amp;" vs Sheet2:"&amp;'TO USE'!AD329, "")</f>
        <v/>
      </c>
      <c r="AE329" s="231" t="str">
        <f>IF(Sheet1!AE329 &lt;&gt; 'TO USE'!AE329, "Sheet1:"&amp;Sheet1!AE329&amp;" vs Sheet2:"&amp;'TO USE'!AE329, "")</f>
        <v/>
      </c>
      <c r="AF329" s="231" t="str">
        <f>IF(Sheet1!AF329 &lt;&gt; 'TO USE'!AF329, "Sheet1:"&amp;Sheet1!AF329&amp;" vs Sheet2:"&amp;'TO USE'!AF329, "")</f>
        <v/>
      </c>
      <c r="AG329" s="231" t="str">
        <f>IF(Sheet1!AG329 &lt;&gt; 'TO USE'!AG329, "Sheet1:"&amp;Sheet1!AG329&amp;" vs Sheet2:"&amp;'TO USE'!AG329, "")</f>
        <v/>
      </c>
      <c r="AH329" s="231" t="str">
        <f>IF(Sheet1!AH329 &lt;&gt; 'TO USE'!AH329, "Sheet1:"&amp;Sheet1!AH329&amp;" vs Sheet2:"&amp;'TO USE'!AH329, "")</f>
        <v/>
      </c>
      <c r="AI329" s="231" t="str">
        <f>IF(Sheet1!AI329 &lt;&gt; 'TO USE'!AI329, "Sheet1:"&amp;Sheet1!AI329&amp;" vs Sheet2:"&amp;'TO USE'!AI329, "")</f>
        <v/>
      </c>
      <c r="AJ329" s="231" t="str">
        <f>IF(Sheet1!AJ329 &lt;&gt; 'TO USE'!AJ329, "Sheet1:"&amp;Sheet1!AJ329&amp;" vs Sheet2:"&amp;'TO USE'!AJ329, "")</f>
        <v/>
      </c>
      <c r="AK329" s="231" t="str">
        <f>IF(Sheet1!AK329 &lt;&gt; 'TO USE'!AK329, "Sheet1:"&amp;Sheet1!AK329&amp;" vs Sheet2:"&amp;'TO USE'!AK329, "")</f>
        <v/>
      </c>
      <c r="AL329" s="231" t="str">
        <f>IF(Sheet1!AL329 &lt;&gt; 'TO USE'!AL329, "Sheet1:"&amp;Sheet1!AL329&amp;" vs Sheet2:"&amp;'TO USE'!AL329, "")</f>
        <v/>
      </c>
      <c r="AM329" s="231" t="str">
        <f>IF(Sheet1!AM329 &lt;&gt; 'TO USE'!AM329, "Sheet1:"&amp;Sheet1!AM329&amp;" vs Sheet2:"&amp;'TO USE'!AM329, "")</f>
        <v/>
      </c>
      <c r="AN329" s="231" t="str">
        <f>IF(Sheet1!AN329 &lt;&gt; 'TO USE'!AN329, "Sheet1:"&amp;Sheet1!AN329&amp;" vs Sheet2:"&amp;'TO USE'!AN329, "")</f>
        <v/>
      </c>
      <c r="AO329" s="231" t="str">
        <f>IF(Sheet1!AO329 &lt;&gt; 'TO USE'!AO329, "Sheet1:"&amp;Sheet1!AO329&amp;" vs Sheet2:"&amp;'TO USE'!AO329, "")</f>
        <v/>
      </c>
      <c r="AP329" s="231" t="str">
        <f>IF(Sheet1!AP329 &lt;&gt; 'TO USE'!AP329, "Sheet1:"&amp;Sheet1!AP329&amp;" vs Sheet2:"&amp;'TO USE'!AP329, "")</f>
        <v/>
      </c>
      <c r="AQ329" s="231" t="str">
        <f>IF(Sheet1!AQ329 &lt;&gt; 'TO USE'!AQ329, "Sheet1:"&amp;Sheet1!AQ329&amp;" vs Sheet2:"&amp;'TO USE'!AQ329, "")</f>
        <v/>
      </c>
      <c r="AR329" s="231" t="str">
        <f>IF(Sheet1!AR329 &lt;&gt; 'TO USE'!AR329, "Sheet1:"&amp;Sheet1!AR329&amp;" vs Sheet2:"&amp;'TO USE'!AR329, "")</f>
        <v>Sheet1:regular continuous high frequency (&gt;130Hz) stimulation, 2) cycling high frequency (&gt;130Hz) stimulation (40sec on, 2sec off), 3) low-frequency (80Hz) continuous stimulation and 4) cycling low frequency (80Hz) stimulation (40sec on, 2sec off) vs Sheet2:2</v>
      </c>
      <c r="AS329" s="231" t="str">
        <f>IF(Sheet1!AS329 &lt;&gt; 'TO USE'!AS329, "Sheet1:"&amp;Sheet1!AS329&amp;" vs Sheet2:"&amp;'TO USE'!AS329, "")</f>
        <v/>
      </c>
      <c r="AT329" s="231" t="str">
        <f>IF(Sheet1!AT329 &lt;&gt; 'TO USE'!AT329, "Sheet1:"&amp;Sheet1!AT329&amp;" vs Sheet2:"&amp;'TO USE'!AT329, "")</f>
        <v>Sheet1:3 vs Sheet2:regular continuous high frequency (&gt;130Hz) stimulation, 2) cycling high frequency (&gt;130Hz) stimulation (40sec on, 2sec off), 3) low-frequency (80Hz) continuous stimulation and 4) cycling low frequency (80Hz) stimulation (40sec on, 2sec off)</v>
      </c>
      <c r="AU329" s="231" t="str">
        <f>IF(Sheet1!AU329 &lt;&gt; 'TO USE'!AU329, "Sheet1:"&amp;Sheet1!AU329&amp;" vs Sheet2:"&amp;'TO USE'!AU329, "")</f>
        <v/>
      </c>
      <c r="AV329" s="231" t="str">
        <f>IF(Sheet1!AV329 &lt;&gt; 'TO USE'!AV329, "Sheet1:"&amp;Sheet1!AV329&amp;" vs Sheet2:"&amp;'TO USE'!AV329, "")</f>
        <v/>
      </c>
    </row>
    <row r="330" spans="1:48" ht="19">
      <c r="A330" s="41">
        <v>1126</v>
      </c>
      <c r="B330" s="231" t="str">
        <f>IF(Sheet1!B330 &lt;&gt; 'TO USE'!B330, "Sheet1:"&amp;Sheet1!B330&amp;" vs Sheet2:"&amp;'TO USE'!B330, "")</f>
        <v/>
      </c>
      <c r="C330" s="231" t="str">
        <f>IF(Sheet1!C330 &lt;&gt; 'TO USE'!C330, "Sheet1:"&amp;Sheet1!C330&amp;" vs Sheet2:"&amp;'TO USE'!C330, "")</f>
        <v/>
      </c>
      <c r="D330" s="231" t="str">
        <f>IF(Sheet1!D330 &lt;&gt; 'TO USE'!D330, "Sheet1:"&amp;Sheet1!D330&amp;" vs Sheet2:"&amp;'TO USE'!D330, "")</f>
        <v/>
      </c>
      <c r="E330" s="231" t="str">
        <f>IF(Sheet1!E330 &lt;&gt; 'TO USE'!E330, "Sheet1:"&amp;Sheet1!E330&amp;" vs Sheet2:"&amp;'TO USE'!E330, "")</f>
        <v/>
      </c>
      <c r="F330" s="231" t="str">
        <f>IF(Sheet1!F330 &lt;&gt; 'TO USE'!F330, "Sheet1:"&amp;Sheet1!F330&amp;" vs Sheet2:"&amp;'TO USE'!F330, "")</f>
        <v/>
      </c>
      <c r="G330" s="231" t="str">
        <f>IF(Sheet1!G330 &lt;&gt; 'TO USE'!G330, "Sheet1:"&amp;Sheet1!G330&amp;" vs Sheet2:"&amp;'TO USE'!G330, "")</f>
        <v/>
      </c>
      <c r="H330" s="231" t="str">
        <f>IF(Sheet1!H330 &lt;&gt; 'TO USE'!H330, "Sheet1:"&amp;Sheet1!H330&amp;" vs Sheet2:"&amp;'TO USE'!H330, "")</f>
        <v/>
      </c>
      <c r="I330" s="231" t="str">
        <f>IF(Sheet1!I330 &lt;&gt; 'TO USE'!I330, "Sheet1:"&amp;Sheet1!I330&amp;" vs Sheet2:"&amp;'TO USE'!I330, "")</f>
        <v/>
      </c>
      <c r="J330" s="231" t="str">
        <f>IF(Sheet1!J330 &lt;&gt; 'TO USE'!J330, "Sheet1:"&amp;Sheet1!J330&amp;" vs Sheet2:"&amp;'TO USE'!J330, "")</f>
        <v/>
      </c>
      <c r="K330" s="231" t="str">
        <f>IF(Sheet1!K330 &lt;&gt; 'TO USE'!K330, "Sheet1:"&amp;Sheet1!K330&amp;" vs Sheet2:"&amp;'TO USE'!K330, "")</f>
        <v/>
      </c>
      <c r="L330" s="231" t="str">
        <f>IF(Sheet1!L330 &lt;&gt; 'TO USE'!L330, "Sheet1:"&amp;Sheet1!L330&amp;" vs Sheet2:"&amp;'TO USE'!L330, "")</f>
        <v/>
      </c>
      <c r="M330" s="231" t="str">
        <f>IF(Sheet1!M330 &lt;&gt; 'TO USE'!M330, "Sheet1:"&amp;Sheet1!M330&amp;" vs Sheet2:"&amp;'TO USE'!M330, "")</f>
        <v/>
      </c>
      <c r="N330" s="231" t="str">
        <f>IF(Sheet1!N330 &lt;&gt; 'TO USE'!N330, "Sheet1:"&amp;Sheet1!N330&amp;" vs Sheet2:"&amp;'TO USE'!N330, "")</f>
        <v/>
      </c>
      <c r="O330" s="231" t="str">
        <f>IF(Sheet1!O330 &lt;&gt; 'TO USE'!O330, "Sheet1:"&amp;Sheet1!O330&amp;" vs Sheet2:"&amp;'TO USE'!O330, "")</f>
        <v/>
      </c>
      <c r="P330" s="231" t="str">
        <f>IF(Sheet1!P330 &lt;&gt; 'TO USE'!P330, "Sheet1:"&amp;Sheet1!P330&amp;" vs Sheet2:"&amp;'TO USE'!P330, "")</f>
        <v/>
      </c>
      <c r="Q330" s="231" t="str">
        <f>IF(Sheet1!Q330 &lt;&gt; 'TO USE'!Q330, "Sheet1:"&amp;Sheet1!Q330&amp;" vs Sheet2:"&amp;'TO USE'!Q330, "")</f>
        <v/>
      </c>
      <c r="R330" s="231" t="str">
        <f>IF(Sheet1!R330 &lt;&gt; 'TO USE'!R330, "Sheet1:"&amp;Sheet1!R330&amp;" vs Sheet2:"&amp;'TO USE'!R330, "")</f>
        <v/>
      </c>
      <c r="S330" s="231" t="str">
        <f>IF(Sheet1!S330 &lt;&gt; 'TO USE'!S330, "Sheet1:"&amp;Sheet1!S330&amp;" vs Sheet2:"&amp;'TO USE'!S330, "")</f>
        <v/>
      </c>
      <c r="T330" s="231" t="str">
        <f>IF(Sheet1!T330 &lt;&gt; 'TO USE'!T330, "Sheet1:"&amp;Sheet1!T330&amp;" vs Sheet2:"&amp;'TO USE'!T330, "")</f>
        <v/>
      </c>
      <c r="U330" s="231" t="str">
        <f>IF(Sheet1!U330 &lt;&gt; 'TO USE'!U330, "Sheet1:"&amp;Sheet1!U330&amp;" vs Sheet2:"&amp;'TO USE'!U330, "")</f>
        <v/>
      </c>
      <c r="V330" s="231" t="str">
        <f>IF(Sheet1!V330 &lt;&gt; 'TO USE'!V330, "Sheet1:"&amp;Sheet1!V330&amp;" vs Sheet2:"&amp;'TO USE'!V330, "")</f>
        <v/>
      </c>
      <c r="W330" s="231" t="str">
        <f>IF(Sheet1!W330 &lt;&gt; 'TO USE'!W330, "Sheet1:"&amp;Sheet1!W330&amp;" vs Sheet2:"&amp;'TO USE'!W330, "")</f>
        <v/>
      </c>
      <c r="X330" s="231" t="str">
        <f>IF(Sheet1!X330 &lt;&gt; 'TO USE'!X330, "Sheet1:"&amp;Sheet1!X330&amp;" vs Sheet2:"&amp;'TO USE'!X330, "")</f>
        <v/>
      </c>
      <c r="Y330" s="231" t="str">
        <f>IF(Sheet1!Y330 &lt;&gt; 'TO USE'!Y330, "Sheet1:"&amp;Sheet1!Y330&amp;" vs Sheet2:"&amp;'TO USE'!Y330, "")</f>
        <v/>
      </c>
      <c r="Z330" s="231" t="str">
        <f>IF(Sheet1!Z330 &lt;&gt; 'TO USE'!Z330, "Sheet1:"&amp;Sheet1!Z330&amp;" vs Sheet2:"&amp;'TO USE'!Z330, "")</f>
        <v/>
      </c>
      <c r="AA330" s="231" t="str">
        <f>IF(Sheet1!AA330 &lt;&gt; 'TO USE'!AA330, "Sheet1:"&amp;Sheet1!AA330&amp;" vs Sheet2:"&amp;'TO USE'!AA330, "")</f>
        <v/>
      </c>
      <c r="AB330" s="231" t="str">
        <f>IF(Sheet1!AB330 &lt;&gt; 'TO USE'!AB330, "Sheet1:"&amp;Sheet1!AB330&amp;" vs Sheet2:"&amp;'TO USE'!AB330, "")</f>
        <v/>
      </c>
      <c r="AC330" s="231" t="str">
        <f>IF(Sheet1!AC330 &lt;&gt; 'TO USE'!AC330, "Sheet1:"&amp;Sheet1!AC330&amp;" vs Sheet2:"&amp;'TO USE'!AC330, "")</f>
        <v/>
      </c>
      <c r="AD330" s="231" t="str">
        <f>IF(Sheet1!AD330 &lt;&gt; 'TO USE'!AD330, "Sheet1:"&amp;Sheet1!AD330&amp;" vs Sheet2:"&amp;'TO USE'!AD330, "")</f>
        <v/>
      </c>
      <c r="AE330" s="231" t="str">
        <f>IF(Sheet1!AE330 &lt;&gt; 'TO USE'!AE330, "Sheet1:"&amp;Sheet1!AE330&amp;" vs Sheet2:"&amp;'TO USE'!AE330, "")</f>
        <v/>
      </c>
      <c r="AF330" s="231" t="str">
        <f>IF(Sheet1!AF330 &lt;&gt; 'TO USE'!AF330, "Sheet1:"&amp;Sheet1!AF330&amp;" vs Sheet2:"&amp;'TO USE'!AF330, "")</f>
        <v/>
      </c>
      <c r="AG330" s="231" t="str">
        <f>IF(Sheet1!AG330 &lt;&gt; 'TO USE'!AG330, "Sheet1:"&amp;Sheet1!AG330&amp;" vs Sheet2:"&amp;'TO USE'!AG330, "")</f>
        <v/>
      </c>
      <c r="AH330" s="231" t="str">
        <f>IF(Sheet1!AH330 &lt;&gt; 'TO USE'!AH330, "Sheet1:"&amp;Sheet1!AH330&amp;" vs Sheet2:"&amp;'TO USE'!AH330, "")</f>
        <v/>
      </c>
      <c r="AI330" s="231" t="str">
        <f>IF(Sheet1!AI330 &lt;&gt; 'TO USE'!AI330, "Sheet1:"&amp;Sheet1!AI330&amp;" vs Sheet2:"&amp;'TO USE'!AI330, "")</f>
        <v/>
      </c>
      <c r="AJ330" s="231" t="str">
        <f>IF(Sheet1!AJ330 &lt;&gt; 'TO USE'!AJ330, "Sheet1:"&amp;Sheet1!AJ330&amp;" vs Sheet2:"&amp;'TO USE'!AJ330, "")</f>
        <v/>
      </c>
      <c r="AK330" s="231" t="str">
        <f>IF(Sheet1!AK330 &lt;&gt; 'TO USE'!AK330, "Sheet1:"&amp;Sheet1!AK330&amp;" vs Sheet2:"&amp;'TO USE'!AK330, "")</f>
        <v/>
      </c>
      <c r="AL330" s="231" t="str">
        <f>IF(Sheet1!AL330 &lt;&gt; 'TO USE'!AL330, "Sheet1:"&amp;Sheet1!AL330&amp;" vs Sheet2:"&amp;'TO USE'!AL330, "")</f>
        <v/>
      </c>
      <c r="AM330" s="231" t="str">
        <f>IF(Sheet1!AM330 &lt;&gt; 'TO USE'!AM330, "Sheet1:"&amp;Sheet1!AM330&amp;" vs Sheet2:"&amp;'TO USE'!AM330, "")</f>
        <v/>
      </c>
      <c r="AN330" s="231" t="str">
        <f>IF(Sheet1!AN330 &lt;&gt; 'TO USE'!AN330, "Sheet1:"&amp;Sheet1!AN330&amp;" vs Sheet2:"&amp;'TO USE'!AN330, "")</f>
        <v/>
      </c>
      <c r="AO330" s="231" t="str">
        <f>IF(Sheet1!AO330 &lt;&gt; 'TO USE'!AO330, "Sheet1:"&amp;Sheet1!AO330&amp;" vs Sheet2:"&amp;'TO USE'!AO330, "")</f>
        <v/>
      </c>
      <c r="AP330" s="231" t="str">
        <f>IF(Sheet1!AP330 &lt;&gt; 'TO USE'!AP330, "Sheet1:"&amp;Sheet1!AP330&amp;" vs Sheet2:"&amp;'TO USE'!AP330, "")</f>
        <v/>
      </c>
      <c r="AQ330" s="231" t="str">
        <f>IF(Sheet1!AQ330 &lt;&gt; 'TO USE'!AQ330, "Sheet1:"&amp;Sheet1!AQ330&amp;" vs Sheet2:"&amp;'TO USE'!AQ330, "")</f>
        <v/>
      </c>
      <c r="AR330" s="231" t="str">
        <f>IF(Sheet1!AR330 &lt;&gt; 'TO USE'!AR330, "Sheet1:"&amp;Sheet1!AR330&amp;" vs Sheet2:"&amp;'TO USE'!AR330, "")</f>
        <v/>
      </c>
      <c r="AS330" s="231" t="str">
        <f>IF(Sheet1!AS330 &lt;&gt; 'TO USE'!AS330, "Sheet1:"&amp;Sheet1!AS330&amp;" vs Sheet2:"&amp;'TO USE'!AS330, "")</f>
        <v/>
      </c>
      <c r="AT330" s="231" t="str">
        <f>IF(Sheet1!AT330 &lt;&gt; 'TO USE'!AT330, "Sheet1:"&amp;Sheet1!AT330&amp;" vs Sheet2:"&amp;'TO USE'!AT330, "")</f>
        <v/>
      </c>
      <c r="AU330" s="231" t="str">
        <f>IF(Sheet1!AU330 &lt;&gt; 'TO USE'!AU330, "Sheet1:"&amp;Sheet1!AU330&amp;" vs Sheet2:"&amp;'TO USE'!AU330, "")</f>
        <v/>
      </c>
      <c r="AV330" s="231" t="str">
        <f>IF(Sheet1!AV330 &lt;&gt; 'TO USE'!AV330, "Sheet1:"&amp;Sheet1!AV330&amp;" vs Sheet2:"&amp;'TO USE'!AV330, "")</f>
        <v/>
      </c>
    </row>
    <row r="331" spans="1:48" ht="19">
      <c r="A331" s="39">
        <v>1127</v>
      </c>
      <c r="B331" s="231" t="str">
        <f>IF(Sheet1!B331 &lt;&gt; 'TO USE'!B331, "Sheet1:"&amp;Sheet1!B331&amp;" vs Sheet2:"&amp;'TO USE'!B331, "")</f>
        <v/>
      </c>
      <c r="C331" s="231" t="str">
        <f>IF(Sheet1!C331 &lt;&gt; 'TO USE'!C331, "Sheet1:"&amp;Sheet1!C331&amp;" vs Sheet2:"&amp;'TO USE'!C331, "")</f>
        <v/>
      </c>
      <c r="D331" s="231" t="str">
        <f>IF(Sheet1!D331 &lt;&gt; 'TO USE'!D331, "Sheet1:"&amp;Sheet1!D331&amp;" vs Sheet2:"&amp;'TO USE'!D331, "")</f>
        <v/>
      </c>
      <c r="E331" s="231" t="str">
        <f>IF(Sheet1!E331 &lt;&gt; 'TO USE'!E331, "Sheet1:"&amp;Sheet1!E331&amp;" vs Sheet2:"&amp;'TO USE'!E331, "")</f>
        <v/>
      </c>
      <c r="F331" s="231" t="str">
        <f>IF(Sheet1!F331 &lt;&gt; 'TO USE'!F331, "Sheet1:"&amp;Sheet1!F331&amp;" vs Sheet2:"&amp;'TO USE'!F331, "")</f>
        <v/>
      </c>
      <c r="G331" s="231" t="str">
        <f>IF(Sheet1!G331 &lt;&gt; 'TO USE'!G331, "Sheet1:"&amp;Sheet1!G331&amp;" vs Sheet2:"&amp;'TO USE'!G331, "")</f>
        <v/>
      </c>
      <c r="H331" s="231" t="str">
        <f>IF(Sheet1!H331 &lt;&gt; 'TO USE'!H331, "Sheet1:"&amp;Sheet1!H331&amp;" vs Sheet2:"&amp;'TO USE'!H331, "")</f>
        <v/>
      </c>
      <c r="I331" s="231" t="str">
        <f>IF(Sheet1!I331 &lt;&gt; 'TO USE'!I331, "Sheet1:"&amp;Sheet1!I331&amp;" vs Sheet2:"&amp;'TO USE'!I331, "")</f>
        <v/>
      </c>
      <c r="J331" s="231" t="str">
        <f>IF(Sheet1!J331 &lt;&gt; 'TO USE'!J331, "Sheet1:"&amp;Sheet1!J331&amp;" vs Sheet2:"&amp;'TO USE'!J331, "")</f>
        <v/>
      </c>
      <c r="K331" s="231" t="str">
        <f>IF(Sheet1!K331 &lt;&gt; 'TO USE'!K331, "Sheet1:"&amp;Sheet1!K331&amp;" vs Sheet2:"&amp;'TO USE'!K331, "")</f>
        <v/>
      </c>
      <c r="L331" s="231" t="str">
        <f>IF(Sheet1!L331 &lt;&gt; 'TO USE'!L331, "Sheet1:"&amp;Sheet1!L331&amp;" vs Sheet2:"&amp;'TO USE'!L331, "")</f>
        <v/>
      </c>
      <c r="M331" s="231" t="str">
        <f>IF(Sheet1!M331 &lt;&gt; 'TO USE'!M331, "Sheet1:"&amp;Sheet1!M331&amp;" vs Sheet2:"&amp;'TO USE'!M331, "")</f>
        <v/>
      </c>
      <c r="N331" s="231" t="str">
        <f>IF(Sheet1!N331 &lt;&gt; 'TO USE'!N331, "Sheet1:"&amp;Sheet1!N331&amp;" vs Sheet2:"&amp;'TO USE'!N331, "")</f>
        <v/>
      </c>
      <c r="O331" s="231" t="str">
        <f>IF(Sheet1!O331 &lt;&gt; 'TO USE'!O331, "Sheet1:"&amp;Sheet1!O331&amp;" vs Sheet2:"&amp;'TO USE'!O331, "")</f>
        <v/>
      </c>
      <c r="P331" s="231" t="str">
        <f>IF(Sheet1!P331 &lt;&gt; 'TO USE'!P331, "Sheet1:"&amp;Sheet1!P331&amp;" vs Sheet2:"&amp;'TO USE'!P331, "")</f>
        <v/>
      </c>
      <c r="Q331" s="231" t="str">
        <f>IF(Sheet1!Q331 &lt;&gt; 'TO USE'!Q331, "Sheet1:"&amp;Sheet1!Q331&amp;" vs Sheet2:"&amp;'TO USE'!Q331, "")</f>
        <v/>
      </c>
      <c r="R331" s="231" t="str">
        <f>IF(Sheet1!R331 &lt;&gt; 'TO USE'!R331, "Sheet1:"&amp;Sheet1!R331&amp;" vs Sheet2:"&amp;'TO USE'!R331, "")</f>
        <v/>
      </c>
      <c r="S331" s="231" t="str">
        <f>IF(Sheet1!S331 &lt;&gt; 'TO USE'!S331, "Sheet1:"&amp;Sheet1!S331&amp;" vs Sheet2:"&amp;'TO USE'!S331, "")</f>
        <v/>
      </c>
      <c r="T331" s="231" t="str">
        <f>IF(Sheet1!T331 &lt;&gt; 'TO USE'!T331, "Sheet1:"&amp;Sheet1!T331&amp;" vs Sheet2:"&amp;'TO USE'!T331, "")</f>
        <v/>
      </c>
      <c r="U331" s="231" t="str">
        <f>IF(Sheet1!U331 &lt;&gt; 'TO USE'!U331, "Sheet1:"&amp;Sheet1!U331&amp;" vs Sheet2:"&amp;'TO USE'!U331, "")</f>
        <v/>
      </c>
      <c r="V331" s="231" t="str">
        <f>IF(Sheet1!V331 &lt;&gt; 'TO USE'!V331, "Sheet1:"&amp;Sheet1!V331&amp;" vs Sheet2:"&amp;'TO USE'!V331, "")</f>
        <v/>
      </c>
      <c r="W331" s="231" t="str">
        <f>IF(Sheet1!W331 &lt;&gt; 'TO USE'!W331, "Sheet1:"&amp;Sheet1!W331&amp;" vs Sheet2:"&amp;'TO USE'!W331, "")</f>
        <v/>
      </c>
      <c r="X331" s="231" t="str">
        <f>IF(Sheet1!X331 &lt;&gt; 'TO USE'!X331, "Sheet1:"&amp;Sheet1!X331&amp;" vs Sheet2:"&amp;'TO USE'!X331, "")</f>
        <v/>
      </c>
      <c r="Y331" s="231" t="str">
        <f>IF(Sheet1!Y331 &lt;&gt; 'TO USE'!Y331, "Sheet1:"&amp;Sheet1!Y331&amp;" vs Sheet2:"&amp;'TO USE'!Y331, "")</f>
        <v/>
      </c>
      <c r="Z331" s="231" t="str">
        <f>IF(Sheet1!Z331 &lt;&gt; 'TO USE'!Z331, "Sheet1:"&amp;Sheet1!Z331&amp;" vs Sheet2:"&amp;'TO USE'!Z331, "")</f>
        <v/>
      </c>
      <c r="AA331" s="231" t="str">
        <f>IF(Sheet1!AA331 &lt;&gt; 'TO USE'!AA331, "Sheet1:"&amp;Sheet1!AA331&amp;" vs Sheet2:"&amp;'TO USE'!AA331, "")</f>
        <v/>
      </c>
      <c r="AB331" s="231" t="str">
        <f>IF(Sheet1!AB331 &lt;&gt; 'TO USE'!AB331, "Sheet1:"&amp;Sheet1!AB331&amp;" vs Sheet2:"&amp;'TO USE'!AB331, "")</f>
        <v/>
      </c>
      <c r="AC331" s="231" t="str">
        <f>IF(Sheet1!AC331 &lt;&gt; 'TO USE'!AC331, "Sheet1:"&amp;Sheet1!AC331&amp;" vs Sheet2:"&amp;'TO USE'!AC331, "")</f>
        <v/>
      </c>
      <c r="AD331" s="231" t="str">
        <f>IF(Sheet1!AD331 &lt;&gt; 'TO USE'!AD331, "Sheet1:"&amp;Sheet1!AD331&amp;" vs Sheet2:"&amp;'TO USE'!AD331, "")</f>
        <v/>
      </c>
      <c r="AE331" s="231" t="str">
        <f>IF(Sheet1!AE331 &lt;&gt; 'TO USE'!AE331, "Sheet1:"&amp;Sheet1!AE331&amp;" vs Sheet2:"&amp;'TO USE'!AE331, "")</f>
        <v/>
      </c>
      <c r="AF331" s="231" t="str">
        <f>IF(Sheet1!AF331 &lt;&gt; 'TO USE'!AF331, "Sheet1:"&amp;Sheet1!AF331&amp;" vs Sheet2:"&amp;'TO USE'!AF331, "")</f>
        <v/>
      </c>
      <c r="AG331" s="231" t="str">
        <f>IF(Sheet1!AG331 &lt;&gt; 'TO USE'!AG331, "Sheet1:"&amp;Sheet1!AG331&amp;" vs Sheet2:"&amp;'TO USE'!AG331, "")</f>
        <v/>
      </c>
      <c r="AH331" s="231" t="str">
        <f>IF(Sheet1!AH331 &lt;&gt; 'TO USE'!AH331, "Sheet1:"&amp;Sheet1!AH331&amp;" vs Sheet2:"&amp;'TO USE'!AH331, "")</f>
        <v/>
      </c>
      <c r="AI331" s="231" t="str">
        <f>IF(Sheet1!AI331 &lt;&gt; 'TO USE'!AI331, "Sheet1:"&amp;Sheet1!AI331&amp;" vs Sheet2:"&amp;'TO USE'!AI331, "")</f>
        <v/>
      </c>
      <c r="AJ331" s="231" t="str">
        <f>IF(Sheet1!AJ331 &lt;&gt; 'TO USE'!AJ331, "Sheet1:"&amp;Sheet1!AJ331&amp;" vs Sheet2:"&amp;'TO USE'!AJ331, "")</f>
        <v/>
      </c>
      <c r="AK331" s="231" t="str">
        <f>IF(Sheet1!AK331 &lt;&gt; 'TO USE'!AK331, "Sheet1:"&amp;Sheet1!AK331&amp;" vs Sheet2:"&amp;'TO USE'!AK331, "")</f>
        <v/>
      </c>
      <c r="AL331" s="231" t="str">
        <f>IF(Sheet1!AL331 &lt;&gt; 'TO USE'!AL331, "Sheet1:"&amp;Sheet1!AL331&amp;" vs Sheet2:"&amp;'TO USE'!AL331, "")</f>
        <v/>
      </c>
      <c r="AM331" s="231" t="str">
        <f>IF(Sheet1!AM331 &lt;&gt; 'TO USE'!AM331, "Sheet1:"&amp;Sheet1!AM331&amp;" vs Sheet2:"&amp;'TO USE'!AM331, "")</f>
        <v/>
      </c>
      <c r="AN331" s="231" t="str">
        <f>IF(Sheet1!AN331 &lt;&gt; 'TO USE'!AN331, "Sheet1:"&amp;Sheet1!AN331&amp;" vs Sheet2:"&amp;'TO USE'!AN331, "")</f>
        <v/>
      </c>
      <c r="AO331" s="231" t="str">
        <f>IF(Sheet1!AO331 &lt;&gt; 'TO USE'!AO331, "Sheet1:"&amp;Sheet1!AO331&amp;" vs Sheet2:"&amp;'TO USE'!AO331, "")</f>
        <v/>
      </c>
      <c r="AP331" s="231" t="str">
        <f>IF(Sheet1!AP331 &lt;&gt; 'TO USE'!AP331, "Sheet1:"&amp;Sheet1!AP331&amp;" vs Sheet2:"&amp;'TO USE'!AP331, "")</f>
        <v/>
      </c>
      <c r="AQ331" s="231" t="str">
        <f>IF(Sheet1!AQ331 &lt;&gt; 'TO USE'!AQ331, "Sheet1:"&amp;Sheet1!AQ331&amp;" vs Sheet2:"&amp;'TO USE'!AQ331, "")</f>
        <v/>
      </c>
      <c r="AR331" s="231" t="str">
        <f>IF(Sheet1!AR331 &lt;&gt; 'TO USE'!AR331, "Sheet1:"&amp;Sheet1!AR331&amp;" vs Sheet2:"&amp;'TO USE'!AR331, "")</f>
        <v/>
      </c>
      <c r="AS331" s="231" t="str">
        <f>IF(Sheet1!AS331 &lt;&gt; 'TO USE'!AS331, "Sheet1:"&amp;Sheet1!AS331&amp;" vs Sheet2:"&amp;'TO USE'!AS331, "")</f>
        <v/>
      </c>
      <c r="AT331" s="231" t="str">
        <f>IF(Sheet1!AT331 &lt;&gt; 'TO USE'!AT331, "Sheet1:"&amp;Sheet1!AT331&amp;" vs Sheet2:"&amp;'TO USE'!AT331, "")</f>
        <v/>
      </c>
      <c r="AU331" s="231" t="str">
        <f>IF(Sheet1!AU331 &lt;&gt; 'TO USE'!AU331, "Sheet1:"&amp;Sheet1!AU331&amp;" vs Sheet2:"&amp;'TO USE'!AU331, "")</f>
        <v/>
      </c>
      <c r="AV331" s="231" t="str">
        <f>IF(Sheet1!AV331 &lt;&gt; 'TO USE'!AV331, "Sheet1:"&amp;Sheet1!AV331&amp;" vs Sheet2:"&amp;'TO USE'!AV331, "")</f>
        <v/>
      </c>
    </row>
    <row r="332" spans="1:48" ht="19">
      <c r="A332" s="41">
        <v>1128</v>
      </c>
      <c r="B332" s="231" t="str">
        <f>IF(Sheet1!B332 &lt;&gt; 'TO USE'!B332, "Sheet1:"&amp;Sheet1!B332&amp;" vs Sheet2:"&amp;'TO USE'!B332, "")</f>
        <v/>
      </c>
      <c r="C332" s="231" t="str">
        <f>IF(Sheet1!C332 &lt;&gt; 'TO USE'!C332, "Sheet1:"&amp;Sheet1!C332&amp;" vs Sheet2:"&amp;'TO USE'!C332, "")</f>
        <v/>
      </c>
      <c r="D332" s="231" t="str">
        <f>IF(Sheet1!D332 &lt;&gt; 'TO USE'!D332, "Sheet1:"&amp;Sheet1!D332&amp;" vs Sheet2:"&amp;'TO USE'!D332, "")</f>
        <v/>
      </c>
      <c r="E332" s="231" t="str">
        <f>IF(Sheet1!E332 &lt;&gt; 'TO USE'!E332, "Sheet1:"&amp;Sheet1!E332&amp;" vs Sheet2:"&amp;'TO USE'!E332, "")</f>
        <v/>
      </c>
      <c r="F332" s="231" t="str">
        <f>IF(Sheet1!F332 &lt;&gt; 'TO USE'!F332, "Sheet1:"&amp;Sheet1!F332&amp;" vs Sheet2:"&amp;'TO USE'!F332, "")</f>
        <v/>
      </c>
      <c r="G332" s="231" t="str">
        <f>IF(Sheet1!G332 &lt;&gt; 'TO USE'!G332, "Sheet1:"&amp;Sheet1!G332&amp;" vs Sheet2:"&amp;'TO USE'!G332, "")</f>
        <v/>
      </c>
      <c r="H332" s="231" t="str">
        <f>IF(Sheet1!H332 &lt;&gt; 'TO USE'!H332, "Sheet1:"&amp;Sheet1!H332&amp;" vs Sheet2:"&amp;'TO USE'!H332, "")</f>
        <v/>
      </c>
      <c r="I332" s="231" t="str">
        <f>IF(Sheet1!I332 &lt;&gt; 'TO USE'!I332, "Sheet1:"&amp;Sheet1!I332&amp;" vs Sheet2:"&amp;'TO USE'!I332, "")</f>
        <v/>
      </c>
      <c r="J332" s="231" t="str">
        <f>IF(Sheet1!J332 &lt;&gt; 'TO USE'!J332, "Sheet1:"&amp;Sheet1!J332&amp;" vs Sheet2:"&amp;'TO USE'!J332, "")</f>
        <v/>
      </c>
      <c r="K332" s="231" t="str">
        <f>IF(Sheet1!K332 &lt;&gt; 'TO USE'!K332, "Sheet1:"&amp;Sheet1!K332&amp;" vs Sheet2:"&amp;'TO USE'!K332, "")</f>
        <v/>
      </c>
      <c r="L332" s="231" t="str">
        <f>IF(Sheet1!L332 &lt;&gt; 'TO USE'!L332, "Sheet1:"&amp;Sheet1!L332&amp;" vs Sheet2:"&amp;'TO USE'!L332, "")</f>
        <v/>
      </c>
      <c r="M332" s="231" t="str">
        <f>IF(Sheet1!M332 &lt;&gt; 'TO USE'!M332, "Sheet1:"&amp;Sheet1!M332&amp;" vs Sheet2:"&amp;'TO USE'!M332, "")</f>
        <v/>
      </c>
      <c r="N332" s="231" t="str">
        <f>IF(Sheet1!N332 &lt;&gt; 'TO USE'!N332, "Sheet1:"&amp;Sheet1!N332&amp;" vs Sheet2:"&amp;'TO USE'!N332, "")</f>
        <v/>
      </c>
      <c r="O332" s="231" t="str">
        <f>IF(Sheet1!O332 &lt;&gt; 'TO USE'!O332, "Sheet1:"&amp;Sheet1!O332&amp;" vs Sheet2:"&amp;'TO USE'!O332, "")</f>
        <v/>
      </c>
      <c r="P332" s="231" t="str">
        <f>IF(Sheet1!P332 &lt;&gt; 'TO USE'!P332, "Sheet1:"&amp;Sheet1!P332&amp;" vs Sheet2:"&amp;'TO USE'!P332, "")</f>
        <v/>
      </c>
      <c r="Q332" s="231" t="str">
        <f>IF(Sheet1!Q332 &lt;&gt; 'TO USE'!Q332, "Sheet1:"&amp;Sheet1!Q332&amp;" vs Sheet2:"&amp;'TO USE'!Q332, "")</f>
        <v/>
      </c>
      <c r="R332" s="231" t="str">
        <f>IF(Sheet1!R332 &lt;&gt; 'TO USE'!R332, "Sheet1:"&amp;Sheet1!R332&amp;" vs Sheet2:"&amp;'TO USE'!R332, "")</f>
        <v/>
      </c>
      <c r="S332" s="231" t="str">
        <f>IF(Sheet1!S332 &lt;&gt; 'TO USE'!S332, "Sheet1:"&amp;Sheet1!S332&amp;" vs Sheet2:"&amp;'TO USE'!S332, "")</f>
        <v/>
      </c>
      <c r="T332" s="231" t="str">
        <f>IF(Sheet1!T332 &lt;&gt; 'TO USE'!T332, "Sheet1:"&amp;Sheet1!T332&amp;" vs Sheet2:"&amp;'TO USE'!T332, "")</f>
        <v/>
      </c>
      <c r="U332" s="231" t="str">
        <f>IF(Sheet1!U332 &lt;&gt; 'TO USE'!U332, "Sheet1:"&amp;Sheet1!U332&amp;" vs Sheet2:"&amp;'TO USE'!U332, "")</f>
        <v/>
      </c>
      <c r="V332" s="231" t="str">
        <f>IF(Sheet1!V332 &lt;&gt; 'TO USE'!V332, "Sheet1:"&amp;Sheet1!V332&amp;" vs Sheet2:"&amp;'TO USE'!V332, "")</f>
        <v/>
      </c>
      <c r="W332" s="231" t="str">
        <f>IF(Sheet1!W332 &lt;&gt; 'TO USE'!W332, "Sheet1:"&amp;Sheet1!W332&amp;" vs Sheet2:"&amp;'TO USE'!W332, "")</f>
        <v/>
      </c>
      <c r="X332" s="231" t="str">
        <f>IF(Sheet1!X332 &lt;&gt; 'TO USE'!X332, "Sheet1:"&amp;Sheet1!X332&amp;" vs Sheet2:"&amp;'TO USE'!X332, "")</f>
        <v/>
      </c>
      <c r="Y332" s="231" t="str">
        <f>IF(Sheet1!Y332 &lt;&gt; 'TO USE'!Y332, "Sheet1:"&amp;Sheet1!Y332&amp;" vs Sheet2:"&amp;'TO USE'!Y332, "")</f>
        <v/>
      </c>
      <c r="Z332" s="231" t="str">
        <f>IF(Sheet1!Z332 &lt;&gt; 'TO USE'!Z332, "Sheet1:"&amp;Sheet1!Z332&amp;" vs Sheet2:"&amp;'TO USE'!Z332, "")</f>
        <v/>
      </c>
      <c r="AA332" s="231" t="str">
        <f>IF(Sheet1!AA332 &lt;&gt; 'TO USE'!AA332, "Sheet1:"&amp;Sheet1!AA332&amp;" vs Sheet2:"&amp;'TO USE'!AA332, "")</f>
        <v/>
      </c>
      <c r="AB332" s="231" t="str">
        <f>IF(Sheet1!AB332 &lt;&gt; 'TO USE'!AB332, "Sheet1:"&amp;Sheet1!AB332&amp;" vs Sheet2:"&amp;'TO USE'!AB332, "")</f>
        <v/>
      </c>
      <c r="AC332" s="231" t="str">
        <f>IF(Sheet1!AC332 &lt;&gt; 'TO USE'!AC332, "Sheet1:"&amp;Sheet1!AC332&amp;" vs Sheet2:"&amp;'TO USE'!AC332, "")</f>
        <v/>
      </c>
      <c r="AD332" s="231" t="str">
        <f>IF(Sheet1!AD332 &lt;&gt; 'TO USE'!AD332, "Sheet1:"&amp;Sheet1!AD332&amp;" vs Sheet2:"&amp;'TO USE'!AD332, "")</f>
        <v/>
      </c>
      <c r="AE332" s="231" t="str">
        <f>IF(Sheet1!AE332 &lt;&gt; 'TO USE'!AE332, "Sheet1:"&amp;Sheet1!AE332&amp;" vs Sheet2:"&amp;'TO USE'!AE332, "")</f>
        <v/>
      </c>
      <c r="AF332" s="231" t="str">
        <f>IF(Sheet1!AF332 &lt;&gt; 'TO USE'!AF332, "Sheet1:"&amp;Sheet1!AF332&amp;" vs Sheet2:"&amp;'TO USE'!AF332, "")</f>
        <v/>
      </c>
      <c r="AG332" s="231" t="str">
        <f>IF(Sheet1!AG332 &lt;&gt; 'TO USE'!AG332, "Sheet1:"&amp;Sheet1!AG332&amp;" vs Sheet2:"&amp;'TO USE'!AG332, "")</f>
        <v/>
      </c>
      <c r="AH332" s="231" t="str">
        <f>IF(Sheet1!AH332 &lt;&gt; 'TO USE'!AH332, "Sheet1:"&amp;Sheet1!AH332&amp;" vs Sheet2:"&amp;'TO USE'!AH332, "")</f>
        <v/>
      </c>
      <c r="AI332" s="231" t="str">
        <f>IF(Sheet1!AI332 &lt;&gt; 'TO USE'!AI332, "Sheet1:"&amp;Sheet1!AI332&amp;" vs Sheet2:"&amp;'TO USE'!AI332, "")</f>
        <v/>
      </c>
      <c r="AJ332" s="231" t="str">
        <f>IF(Sheet1!AJ332 &lt;&gt; 'TO USE'!AJ332, "Sheet1:"&amp;Sheet1!AJ332&amp;" vs Sheet2:"&amp;'TO USE'!AJ332, "")</f>
        <v/>
      </c>
      <c r="AK332" s="231" t="str">
        <f>IF(Sheet1!AK332 &lt;&gt; 'TO USE'!AK332, "Sheet1:"&amp;Sheet1!AK332&amp;" vs Sheet2:"&amp;'TO USE'!AK332, "")</f>
        <v/>
      </c>
      <c r="AL332" s="231" t="str">
        <f>IF(Sheet1!AL332 &lt;&gt; 'TO USE'!AL332, "Sheet1:"&amp;Sheet1!AL332&amp;" vs Sheet2:"&amp;'TO USE'!AL332, "")</f>
        <v/>
      </c>
      <c r="AM332" s="231" t="str">
        <f>IF(Sheet1!AM332 &lt;&gt; 'TO USE'!AM332, "Sheet1:"&amp;Sheet1!AM332&amp;" vs Sheet2:"&amp;'TO USE'!AM332, "")</f>
        <v/>
      </c>
      <c r="AN332" s="231" t="str">
        <f>IF(Sheet1!AN332 &lt;&gt; 'TO USE'!AN332, "Sheet1:"&amp;Sheet1!AN332&amp;" vs Sheet2:"&amp;'TO USE'!AN332, "")</f>
        <v/>
      </c>
      <c r="AO332" s="231" t="str">
        <f>IF(Sheet1!AO332 &lt;&gt; 'TO USE'!AO332, "Sheet1:"&amp;Sheet1!AO332&amp;" vs Sheet2:"&amp;'TO USE'!AO332, "")</f>
        <v/>
      </c>
      <c r="AP332" s="231" t="str">
        <f>IF(Sheet1!AP332 &lt;&gt; 'TO USE'!AP332, "Sheet1:"&amp;Sheet1!AP332&amp;" vs Sheet2:"&amp;'TO USE'!AP332, "")</f>
        <v/>
      </c>
      <c r="AQ332" s="231" t="str">
        <f>IF(Sheet1!AQ332 &lt;&gt; 'TO USE'!AQ332, "Sheet1:"&amp;Sheet1!AQ332&amp;" vs Sheet2:"&amp;'TO USE'!AQ332, "")</f>
        <v/>
      </c>
      <c r="AR332" s="231" t="str">
        <f>IF(Sheet1!AR332 &lt;&gt; 'TO USE'!AR332, "Sheet1:"&amp;Sheet1!AR332&amp;" vs Sheet2:"&amp;'TO USE'!AR332, "")</f>
        <v/>
      </c>
      <c r="AS332" s="231" t="str">
        <f>IF(Sheet1!AS332 &lt;&gt; 'TO USE'!AS332, "Sheet1:"&amp;Sheet1!AS332&amp;" vs Sheet2:"&amp;'TO USE'!AS332, "")</f>
        <v/>
      </c>
      <c r="AT332" s="231" t="str">
        <f>IF(Sheet1!AT332 &lt;&gt; 'TO USE'!AT332, "Sheet1:"&amp;Sheet1!AT332&amp;" vs Sheet2:"&amp;'TO USE'!AT332, "")</f>
        <v/>
      </c>
      <c r="AU332" s="231" t="str">
        <f>IF(Sheet1!AU332 &lt;&gt; 'TO USE'!AU332, "Sheet1:"&amp;Sheet1!AU332&amp;" vs Sheet2:"&amp;'TO USE'!AU332, "")</f>
        <v/>
      </c>
      <c r="AV332" s="231" t="str">
        <f>IF(Sheet1!AV332 &lt;&gt; 'TO USE'!AV332, "Sheet1:"&amp;Sheet1!AV332&amp;" vs Sheet2:"&amp;'TO USE'!AV332, "")</f>
        <v/>
      </c>
    </row>
    <row r="333" spans="1:48" ht="19">
      <c r="A333" s="41">
        <v>1129</v>
      </c>
      <c r="B333" s="231" t="str">
        <f>IF(Sheet1!B333 &lt;&gt; 'TO USE'!B333, "Sheet1:"&amp;Sheet1!B333&amp;" vs Sheet2:"&amp;'TO USE'!B333, "")</f>
        <v/>
      </c>
      <c r="C333" s="231" t="str">
        <f>IF(Sheet1!C333 &lt;&gt; 'TO USE'!C333, "Sheet1:"&amp;Sheet1!C333&amp;" vs Sheet2:"&amp;'TO USE'!C333, "")</f>
        <v/>
      </c>
      <c r="D333" s="231" t="str">
        <f>IF(Sheet1!D333 &lt;&gt; 'TO USE'!D333, "Sheet1:"&amp;Sheet1!D333&amp;" vs Sheet2:"&amp;'TO USE'!D333, "")</f>
        <v/>
      </c>
      <c r="E333" s="231" t="str">
        <f>IF(Sheet1!E333 &lt;&gt; 'TO USE'!E333, "Sheet1:"&amp;Sheet1!E333&amp;" vs Sheet2:"&amp;'TO USE'!E333, "")</f>
        <v/>
      </c>
      <c r="F333" s="231" t="str">
        <f>IF(Sheet1!F333 &lt;&gt; 'TO USE'!F333, "Sheet1:"&amp;Sheet1!F333&amp;" vs Sheet2:"&amp;'TO USE'!F333, "")</f>
        <v/>
      </c>
      <c r="G333" s="231" t="str">
        <f>IF(Sheet1!G333 &lt;&gt; 'TO USE'!G333, "Sheet1:"&amp;Sheet1!G333&amp;" vs Sheet2:"&amp;'TO USE'!G333, "")</f>
        <v/>
      </c>
      <c r="H333" s="231" t="str">
        <f>IF(Sheet1!H333 &lt;&gt; 'TO USE'!H333, "Sheet1:"&amp;Sheet1!H333&amp;" vs Sheet2:"&amp;'TO USE'!H333, "")</f>
        <v/>
      </c>
      <c r="I333" s="231" t="str">
        <f>IF(Sheet1!I333 &lt;&gt; 'TO USE'!I333, "Sheet1:"&amp;Sheet1!I333&amp;" vs Sheet2:"&amp;'TO USE'!I333, "")</f>
        <v/>
      </c>
      <c r="J333" s="231" t="str">
        <f>IF(Sheet1!J333 &lt;&gt; 'TO USE'!J333, "Sheet1:"&amp;Sheet1!J333&amp;" vs Sheet2:"&amp;'TO USE'!J333, "")</f>
        <v/>
      </c>
      <c r="K333" s="231" t="str">
        <f>IF(Sheet1!K333 &lt;&gt; 'TO USE'!K333, "Sheet1:"&amp;Sheet1!K333&amp;" vs Sheet2:"&amp;'TO USE'!K333, "")</f>
        <v/>
      </c>
      <c r="L333" s="231" t="str">
        <f>IF(Sheet1!L333 &lt;&gt; 'TO USE'!L333, "Sheet1:"&amp;Sheet1!L333&amp;" vs Sheet2:"&amp;'TO USE'!L333, "")</f>
        <v/>
      </c>
      <c r="M333" s="231" t="str">
        <f>IF(Sheet1!M333 &lt;&gt; 'TO USE'!M333, "Sheet1:"&amp;Sheet1!M333&amp;" vs Sheet2:"&amp;'TO USE'!M333, "")</f>
        <v/>
      </c>
      <c r="N333" s="231" t="str">
        <f>IF(Sheet1!N333 &lt;&gt; 'TO USE'!N333, "Sheet1:"&amp;Sheet1!N333&amp;" vs Sheet2:"&amp;'TO USE'!N333, "")</f>
        <v/>
      </c>
      <c r="O333" s="231" t="str">
        <f>IF(Sheet1!O333 &lt;&gt; 'TO USE'!O333, "Sheet1:"&amp;Sheet1!O333&amp;" vs Sheet2:"&amp;'TO USE'!O333, "")</f>
        <v/>
      </c>
      <c r="P333" s="231" t="str">
        <f>IF(Sheet1!P333 &lt;&gt; 'TO USE'!P333, "Sheet1:"&amp;Sheet1!P333&amp;" vs Sheet2:"&amp;'TO USE'!P333, "")</f>
        <v/>
      </c>
      <c r="Q333" s="231" t="str">
        <f>IF(Sheet1!Q333 &lt;&gt; 'TO USE'!Q333, "Sheet1:"&amp;Sheet1!Q333&amp;" vs Sheet2:"&amp;'TO USE'!Q333, "")</f>
        <v/>
      </c>
      <c r="R333" s="231" t="str">
        <f>IF(Sheet1!R333 &lt;&gt; 'TO USE'!R333, "Sheet1:"&amp;Sheet1!R333&amp;" vs Sheet2:"&amp;'TO USE'!R333, "")</f>
        <v/>
      </c>
      <c r="S333" s="231" t="str">
        <f>IF(Sheet1!S333 &lt;&gt; 'TO USE'!S333, "Sheet1:"&amp;Sheet1!S333&amp;" vs Sheet2:"&amp;'TO USE'!S333, "")</f>
        <v/>
      </c>
      <c r="T333" s="231" t="str">
        <f>IF(Sheet1!T333 &lt;&gt; 'TO USE'!T333, "Sheet1:"&amp;Sheet1!T333&amp;" vs Sheet2:"&amp;'TO USE'!T333, "")</f>
        <v/>
      </c>
      <c r="U333" s="231" t="str">
        <f>IF(Sheet1!U333 &lt;&gt; 'TO USE'!U333, "Sheet1:"&amp;Sheet1!U333&amp;" vs Sheet2:"&amp;'TO USE'!U333, "")</f>
        <v/>
      </c>
      <c r="V333" s="231" t="str">
        <f>IF(Sheet1!V333 &lt;&gt; 'TO USE'!V333, "Sheet1:"&amp;Sheet1!V333&amp;" vs Sheet2:"&amp;'TO USE'!V333, "")</f>
        <v/>
      </c>
      <c r="W333" s="231" t="str">
        <f>IF(Sheet1!W333 &lt;&gt; 'TO USE'!W333, "Sheet1:"&amp;Sheet1!W333&amp;" vs Sheet2:"&amp;'TO USE'!W333, "")</f>
        <v/>
      </c>
      <c r="X333" s="231" t="str">
        <f>IF(Sheet1!X333 &lt;&gt; 'TO USE'!X333, "Sheet1:"&amp;Sheet1!X333&amp;" vs Sheet2:"&amp;'TO USE'!X333, "")</f>
        <v/>
      </c>
      <c r="Y333" s="231" t="str">
        <f>IF(Sheet1!Y333 &lt;&gt; 'TO USE'!Y333, "Sheet1:"&amp;Sheet1!Y333&amp;" vs Sheet2:"&amp;'TO USE'!Y333, "")</f>
        <v/>
      </c>
      <c r="Z333" s="231" t="str">
        <f>IF(Sheet1!Z333 &lt;&gt; 'TO USE'!Z333, "Sheet1:"&amp;Sheet1!Z333&amp;" vs Sheet2:"&amp;'TO USE'!Z333, "")</f>
        <v/>
      </c>
      <c r="AA333" s="231" t="str">
        <f>IF(Sheet1!AA333 &lt;&gt; 'TO USE'!AA333, "Sheet1:"&amp;Sheet1!AA333&amp;" vs Sheet2:"&amp;'TO USE'!AA333, "")</f>
        <v/>
      </c>
      <c r="AB333" s="231" t="str">
        <f>IF(Sheet1!AB333 &lt;&gt; 'TO USE'!AB333, "Sheet1:"&amp;Sheet1!AB333&amp;" vs Sheet2:"&amp;'TO USE'!AB333, "")</f>
        <v/>
      </c>
      <c r="AC333" s="231" t="str">
        <f>IF(Sheet1!AC333 &lt;&gt; 'TO USE'!AC333, "Sheet1:"&amp;Sheet1!AC333&amp;" vs Sheet2:"&amp;'TO USE'!AC333, "")</f>
        <v/>
      </c>
      <c r="AD333" s="231" t="str">
        <f>IF(Sheet1!AD333 &lt;&gt; 'TO USE'!AD333, "Sheet1:"&amp;Sheet1!AD333&amp;" vs Sheet2:"&amp;'TO USE'!AD333, "")</f>
        <v/>
      </c>
      <c r="AE333" s="231" t="str">
        <f>IF(Sheet1!AE333 &lt;&gt; 'TO USE'!AE333, "Sheet1:"&amp;Sheet1!AE333&amp;" vs Sheet2:"&amp;'TO USE'!AE333, "")</f>
        <v/>
      </c>
      <c r="AF333" s="231" t="str">
        <f>IF(Sheet1!AF333 &lt;&gt; 'TO USE'!AF333, "Sheet1:"&amp;Sheet1!AF333&amp;" vs Sheet2:"&amp;'TO USE'!AF333, "")</f>
        <v/>
      </c>
      <c r="AG333" s="231" t="str">
        <f>IF(Sheet1!AG333 &lt;&gt; 'TO USE'!AG333, "Sheet1:"&amp;Sheet1!AG333&amp;" vs Sheet2:"&amp;'TO USE'!AG333, "")</f>
        <v/>
      </c>
      <c r="AH333" s="231" t="str">
        <f>IF(Sheet1!AH333 &lt;&gt; 'TO USE'!AH333, "Sheet1:"&amp;Sheet1!AH333&amp;" vs Sheet2:"&amp;'TO USE'!AH333, "")</f>
        <v/>
      </c>
      <c r="AI333" s="231" t="str">
        <f>IF(Sheet1!AI333 &lt;&gt; 'TO USE'!AI333, "Sheet1:"&amp;Sheet1!AI333&amp;" vs Sheet2:"&amp;'TO USE'!AI333, "")</f>
        <v/>
      </c>
      <c r="AJ333" s="231" t="str">
        <f>IF(Sheet1!AJ333 &lt;&gt; 'TO USE'!AJ333, "Sheet1:"&amp;Sheet1!AJ333&amp;" vs Sheet2:"&amp;'TO USE'!AJ333, "")</f>
        <v/>
      </c>
      <c r="AK333" s="231" t="str">
        <f>IF(Sheet1!AK333 &lt;&gt; 'TO USE'!AK333, "Sheet1:"&amp;Sheet1!AK333&amp;" vs Sheet2:"&amp;'TO USE'!AK333, "")</f>
        <v/>
      </c>
      <c r="AL333" s="231" t="str">
        <f>IF(Sheet1!AL333 &lt;&gt; 'TO USE'!AL333, "Sheet1:"&amp;Sheet1!AL333&amp;" vs Sheet2:"&amp;'TO USE'!AL333, "")</f>
        <v/>
      </c>
      <c r="AM333" s="231" t="str">
        <f>IF(Sheet1!AM333 &lt;&gt; 'TO USE'!AM333, "Sheet1:"&amp;Sheet1!AM333&amp;" vs Sheet2:"&amp;'TO USE'!AM333, "")</f>
        <v/>
      </c>
      <c r="AN333" s="231" t="str">
        <f>IF(Sheet1!AN333 &lt;&gt; 'TO USE'!AN333, "Sheet1:"&amp;Sheet1!AN333&amp;" vs Sheet2:"&amp;'TO USE'!AN333, "")</f>
        <v/>
      </c>
      <c r="AO333" s="231" t="str">
        <f>IF(Sheet1!AO333 &lt;&gt; 'TO USE'!AO333, "Sheet1:"&amp;Sheet1!AO333&amp;" vs Sheet2:"&amp;'TO USE'!AO333, "")</f>
        <v/>
      </c>
      <c r="AP333" s="231" t="str">
        <f>IF(Sheet1!AP333 &lt;&gt; 'TO USE'!AP333, "Sheet1:"&amp;Sheet1!AP333&amp;" vs Sheet2:"&amp;'TO USE'!AP333, "")</f>
        <v/>
      </c>
      <c r="AQ333" s="231" t="str">
        <f>IF(Sheet1!AQ333 &lt;&gt; 'TO USE'!AQ333, "Sheet1:"&amp;Sheet1!AQ333&amp;" vs Sheet2:"&amp;'TO USE'!AQ333, "")</f>
        <v/>
      </c>
      <c r="AR333" s="231" t="str">
        <f>IF(Sheet1!AR333 &lt;&gt; 'TO USE'!AR333, "Sheet1:"&amp;Sheet1!AR333&amp;" vs Sheet2:"&amp;'TO USE'!AR333, "")</f>
        <v/>
      </c>
      <c r="AS333" s="231" t="str">
        <f>IF(Sheet1!AS333 &lt;&gt; 'TO USE'!AS333, "Sheet1:"&amp;Sheet1!AS333&amp;" vs Sheet2:"&amp;'TO USE'!AS333, "")</f>
        <v/>
      </c>
      <c r="AT333" s="231" t="str">
        <f>IF(Sheet1!AT333 &lt;&gt; 'TO USE'!AT333, "Sheet1:"&amp;Sheet1!AT333&amp;" vs Sheet2:"&amp;'TO USE'!AT333, "")</f>
        <v/>
      </c>
      <c r="AU333" s="231" t="str">
        <f>IF(Sheet1!AU333 &lt;&gt; 'TO USE'!AU333, "Sheet1:"&amp;Sheet1!AU333&amp;" vs Sheet2:"&amp;'TO USE'!AU333, "")</f>
        <v/>
      </c>
      <c r="AV333" s="231" t="str">
        <f>IF(Sheet1!AV333 &lt;&gt; 'TO USE'!AV333, "Sheet1:"&amp;Sheet1!AV333&amp;" vs Sheet2:"&amp;'TO USE'!AV333, "")</f>
        <v/>
      </c>
    </row>
    <row r="334" spans="1:48" ht="19">
      <c r="A334" s="39">
        <v>1130</v>
      </c>
      <c r="B334" s="231" t="str">
        <f>IF(Sheet1!B334 &lt;&gt; 'TO USE'!B334, "Sheet1:"&amp;Sheet1!B334&amp;" vs Sheet2:"&amp;'TO USE'!B334, "")</f>
        <v/>
      </c>
      <c r="C334" s="231" t="str">
        <f>IF(Sheet1!C334 &lt;&gt; 'TO USE'!C334, "Sheet1:"&amp;Sheet1!C334&amp;" vs Sheet2:"&amp;'TO USE'!C334, "")</f>
        <v/>
      </c>
      <c r="D334" s="231" t="str">
        <f>IF(Sheet1!D334 &lt;&gt; 'TO USE'!D334, "Sheet1:"&amp;Sheet1!D334&amp;" vs Sheet2:"&amp;'TO USE'!D334, "")</f>
        <v/>
      </c>
      <c r="E334" s="231" t="str">
        <f>IF(Sheet1!E334 &lt;&gt; 'TO USE'!E334, "Sheet1:"&amp;Sheet1!E334&amp;" vs Sheet2:"&amp;'TO USE'!E334, "")</f>
        <v/>
      </c>
      <c r="F334" s="231" t="str">
        <f>IF(Sheet1!F334 &lt;&gt; 'TO USE'!F334, "Sheet1:"&amp;Sheet1!F334&amp;" vs Sheet2:"&amp;'TO USE'!F334, "")</f>
        <v/>
      </c>
      <c r="G334" s="231" t="str">
        <f>IF(Sheet1!G334 &lt;&gt; 'TO USE'!G334, "Sheet1:"&amp;Sheet1!G334&amp;" vs Sheet2:"&amp;'TO USE'!G334, "")</f>
        <v/>
      </c>
      <c r="H334" s="231" t="str">
        <f>IF(Sheet1!H334 &lt;&gt; 'TO USE'!H334, "Sheet1:"&amp;Sheet1!H334&amp;" vs Sheet2:"&amp;'TO USE'!H334, "")</f>
        <v/>
      </c>
      <c r="I334" s="231" t="str">
        <f>IF(Sheet1!I334 &lt;&gt; 'TO USE'!I334, "Sheet1:"&amp;Sheet1!I334&amp;" vs Sheet2:"&amp;'TO USE'!I334, "")</f>
        <v/>
      </c>
      <c r="J334" s="231" t="str">
        <f>IF(Sheet1!J334 &lt;&gt; 'TO USE'!J334, "Sheet1:"&amp;Sheet1!J334&amp;" vs Sheet2:"&amp;'TO USE'!J334, "")</f>
        <v/>
      </c>
      <c r="K334" s="231" t="str">
        <f>IF(Sheet1!K334 &lt;&gt; 'TO USE'!K334, "Sheet1:"&amp;Sheet1!K334&amp;" vs Sheet2:"&amp;'TO USE'!K334, "")</f>
        <v/>
      </c>
      <c r="L334" s="231" t="str">
        <f>IF(Sheet1!L334 &lt;&gt; 'TO USE'!L334, "Sheet1:"&amp;Sheet1!L334&amp;" vs Sheet2:"&amp;'TO USE'!L334, "")</f>
        <v/>
      </c>
      <c r="M334" s="231" t="str">
        <f>IF(Sheet1!M334 &lt;&gt; 'TO USE'!M334, "Sheet1:"&amp;Sheet1!M334&amp;" vs Sheet2:"&amp;'TO USE'!M334, "")</f>
        <v/>
      </c>
      <c r="N334" s="231" t="str">
        <f>IF(Sheet1!N334 &lt;&gt; 'TO USE'!N334, "Sheet1:"&amp;Sheet1!N334&amp;" vs Sheet2:"&amp;'TO USE'!N334, "")</f>
        <v/>
      </c>
      <c r="O334" s="231" t="str">
        <f>IF(Sheet1!O334 &lt;&gt; 'TO USE'!O334, "Sheet1:"&amp;Sheet1!O334&amp;" vs Sheet2:"&amp;'TO USE'!O334, "")</f>
        <v/>
      </c>
      <c r="P334" s="231" t="str">
        <f>IF(Sheet1!P334 &lt;&gt; 'TO USE'!P334, "Sheet1:"&amp;Sheet1!P334&amp;" vs Sheet2:"&amp;'TO USE'!P334, "")</f>
        <v/>
      </c>
      <c r="Q334" s="231" t="str">
        <f>IF(Sheet1!Q334 &lt;&gt; 'TO USE'!Q334, "Sheet1:"&amp;Sheet1!Q334&amp;" vs Sheet2:"&amp;'TO USE'!Q334, "")</f>
        <v/>
      </c>
      <c r="R334" s="231" t="str">
        <f>IF(Sheet1!R334 &lt;&gt; 'TO USE'!R334, "Sheet1:"&amp;Sheet1!R334&amp;" vs Sheet2:"&amp;'TO USE'!R334, "")</f>
        <v/>
      </c>
      <c r="S334" s="231" t="str">
        <f>IF(Sheet1!S334 &lt;&gt; 'TO USE'!S334, "Sheet1:"&amp;Sheet1!S334&amp;" vs Sheet2:"&amp;'TO USE'!S334, "")</f>
        <v/>
      </c>
      <c r="T334" s="231" t="str">
        <f>IF(Sheet1!T334 &lt;&gt; 'TO USE'!T334, "Sheet1:"&amp;Sheet1!T334&amp;" vs Sheet2:"&amp;'TO USE'!T334, "")</f>
        <v/>
      </c>
      <c r="U334" s="231" t="str">
        <f>IF(Sheet1!U334 &lt;&gt; 'TO USE'!U334, "Sheet1:"&amp;Sheet1!U334&amp;" vs Sheet2:"&amp;'TO USE'!U334, "")</f>
        <v/>
      </c>
      <c r="V334" s="231" t="str">
        <f>IF(Sheet1!V334 &lt;&gt; 'TO USE'!V334, "Sheet1:"&amp;Sheet1!V334&amp;" vs Sheet2:"&amp;'TO USE'!V334, "")</f>
        <v/>
      </c>
      <c r="W334" s="231" t="str">
        <f>IF(Sheet1!W334 &lt;&gt; 'TO USE'!W334, "Sheet1:"&amp;Sheet1!W334&amp;" vs Sheet2:"&amp;'TO USE'!W334, "")</f>
        <v/>
      </c>
      <c r="X334" s="231" t="str">
        <f>IF(Sheet1!X334 &lt;&gt; 'TO USE'!X334, "Sheet1:"&amp;Sheet1!X334&amp;" vs Sheet2:"&amp;'TO USE'!X334, "")</f>
        <v/>
      </c>
      <c r="Y334" s="231" t="str">
        <f>IF(Sheet1!Y334 &lt;&gt; 'TO USE'!Y334, "Sheet1:"&amp;Sheet1!Y334&amp;" vs Sheet2:"&amp;'TO USE'!Y334, "")</f>
        <v/>
      </c>
      <c r="Z334" s="231" t="str">
        <f>IF(Sheet1!Z334 &lt;&gt; 'TO USE'!Z334, "Sheet1:"&amp;Sheet1!Z334&amp;" vs Sheet2:"&amp;'TO USE'!Z334, "")</f>
        <v/>
      </c>
      <c r="AA334" s="231" t="str">
        <f>IF(Sheet1!AA334 &lt;&gt; 'TO USE'!AA334, "Sheet1:"&amp;Sheet1!AA334&amp;" vs Sheet2:"&amp;'TO USE'!AA334, "")</f>
        <v/>
      </c>
      <c r="AB334" s="231" t="str">
        <f>IF(Sheet1!AB334 &lt;&gt; 'TO USE'!AB334, "Sheet1:"&amp;Sheet1!AB334&amp;" vs Sheet2:"&amp;'TO USE'!AB334, "")</f>
        <v/>
      </c>
      <c r="AC334" s="231" t="str">
        <f>IF(Sheet1!AC334 &lt;&gt; 'TO USE'!AC334, "Sheet1:"&amp;Sheet1!AC334&amp;" vs Sheet2:"&amp;'TO USE'!AC334, "")</f>
        <v/>
      </c>
      <c r="AD334" s="231" t="str">
        <f>IF(Sheet1!AD334 &lt;&gt; 'TO USE'!AD334, "Sheet1:"&amp;Sheet1!AD334&amp;" vs Sheet2:"&amp;'TO USE'!AD334, "")</f>
        <v/>
      </c>
      <c r="AE334" s="231" t="str">
        <f>IF(Sheet1!AE334 &lt;&gt; 'TO USE'!AE334, "Sheet1:"&amp;Sheet1!AE334&amp;" vs Sheet2:"&amp;'TO USE'!AE334, "")</f>
        <v/>
      </c>
      <c r="AF334" s="231" t="str">
        <f>IF(Sheet1!AF334 &lt;&gt; 'TO USE'!AF334, "Sheet1:"&amp;Sheet1!AF334&amp;" vs Sheet2:"&amp;'TO USE'!AF334, "")</f>
        <v/>
      </c>
      <c r="AG334" s="231" t="str">
        <f>IF(Sheet1!AG334 &lt;&gt; 'TO USE'!AG334, "Sheet1:"&amp;Sheet1!AG334&amp;" vs Sheet2:"&amp;'TO USE'!AG334, "")</f>
        <v/>
      </c>
      <c r="AH334" s="231" t="str">
        <f>IF(Sheet1!AH334 &lt;&gt; 'TO USE'!AH334, "Sheet1:"&amp;Sheet1!AH334&amp;" vs Sheet2:"&amp;'TO USE'!AH334, "")</f>
        <v/>
      </c>
      <c r="AI334" s="231" t="str">
        <f>IF(Sheet1!AI334 &lt;&gt; 'TO USE'!AI334, "Sheet1:"&amp;Sheet1!AI334&amp;" vs Sheet2:"&amp;'TO USE'!AI334, "")</f>
        <v/>
      </c>
      <c r="AJ334" s="231" t="str">
        <f>IF(Sheet1!AJ334 &lt;&gt; 'TO USE'!AJ334, "Sheet1:"&amp;Sheet1!AJ334&amp;" vs Sheet2:"&amp;'TO USE'!AJ334, "")</f>
        <v/>
      </c>
      <c r="AK334" s="231" t="str">
        <f>IF(Sheet1!AK334 &lt;&gt; 'TO USE'!AK334, "Sheet1:"&amp;Sheet1!AK334&amp;" vs Sheet2:"&amp;'TO USE'!AK334, "")</f>
        <v/>
      </c>
      <c r="AL334" s="231" t="str">
        <f>IF(Sheet1!AL334 &lt;&gt; 'TO USE'!AL334, "Sheet1:"&amp;Sheet1!AL334&amp;" vs Sheet2:"&amp;'TO USE'!AL334, "")</f>
        <v/>
      </c>
      <c r="AM334" s="231" t="str">
        <f>IF(Sheet1!AM334 &lt;&gt; 'TO USE'!AM334, "Sheet1:"&amp;Sheet1!AM334&amp;" vs Sheet2:"&amp;'TO USE'!AM334, "")</f>
        <v/>
      </c>
      <c r="AN334" s="231" t="str">
        <f>IF(Sheet1!AN334 &lt;&gt; 'TO USE'!AN334, "Sheet1:"&amp;Sheet1!AN334&amp;" vs Sheet2:"&amp;'TO USE'!AN334, "")</f>
        <v/>
      </c>
      <c r="AO334" s="231" t="str">
        <f>IF(Sheet1!AO334 &lt;&gt; 'TO USE'!AO334, "Sheet1:"&amp;Sheet1!AO334&amp;" vs Sheet2:"&amp;'TO USE'!AO334, "")</f>
        <v/>
      </c>
      <c r="AP334" s="231" t="str">
        <f>IF(Sheet1!AP334 &lt;&gt; 'TO USE'!AP334, "Sheet1:"&amp;Sheet1!AP334&amp;" vs Sheet2:"&amp;'TO USE'!AP334, "")</f>
        <v/>
      </c>
      <c r="AQ334" s="231" t="str">
        <f>IF(Sheet1!AQ334 &lt;&gt; 'TO USE'!AQ334, "Sheet1:"&amp;Sheet1!AQ334&amp;" vs Sheet2:"&amp;'TO USE'!AQ334, "")</f>
        <v/>
      </c>
      <c r="AR334" s="231" t="str">
        <f>IF(Sheet1!AR334 &lt;&gt; 'TO USE'!AR334, "Sheet1:"&amp;Sheet1!AR334&amp;" vs Sheet2:"&amp;'TO USE'!AR334, "")</f>
        <v/>
      </c>
      <c r="AS334" s="231" t="str">
        <f>IF(Sheet1!AS334 &lt;&gt; 'TO USE'!AS334, "Sheet1:"&amp;Sheet1!AS334&amp;" vs Sheet2:"&amp;'TO USE'!AS334, "")</f>
        <v/>
      </c>
      <c r="AT334" s="231" t="str">
        <f>IF(Sheet1!AT334 &lt;&gt; 'TO USE'!AT334, "Sheet1:"&amp;Sheet1!AT334&amp;" vs Sheet2:"&amp;'TO USE'!AT334, "")</f>
        <v>Sheet1: vs Sheet2:1</v>
      </c>
      <c r="AU334" s="231" t="str">
        <f>IF(Sheet1!AU334 &lt;&gt; 'TO USE'!AU334, "Sheet1:"&amp;Sheet1!AU334&amp;" vs Sheet2:"&amp;'TO USE'!AU334, "")</f>
        <v/>
      </c>
      <c r="AV334" s="231" t="str">
        <f>IF(Sheet1!AV334 &lt;&gt; 'TO USE'!AV334, "Sheet1:"&amp;Sheet1!AV334&amp;" vs Sheet2:"&amp;'TO USE'!AV334, "")</f>
        <v/>
      </c>
    </row>
    <row r="335" spans="1:48" ht="19">
      <c r="A335" s="41">
        <v>1131</v>
      </c>
      <c r="B335" s="231" t="str">
        <f>IF(Sheet1!B335 &lt;&gt; 'TO USE'!B335, "Sheet1:"&amp;Sheet1!B335&amp;" vs Sheet2:"&amp;'TO USE'!B335, "")</f>
        <v/>
      </c>
      <c r="C335" s="231" t="str">
        <f>IF(Sheet1!C335 &lt;&gt; 'TO USE'!C335, "Sheet1:"&amp;Sheet1!C335&amp;" vs Sheet2:"&amp;'TO USE'!C335, "")</f>
        <v/>
      </c>
      <c r="D335" s="231" t="str">
        <f>IF(Sheet1!D335 &lt;&gt; 'TO USE'!D335, "Sheet1:"&amp;Sheet1!D335&amp;" vs Sheet2:"&amp;'TO USE'!D335, "")</f>
        <v/>
      </c>
      <c r="E335" s="231" t="str">
        <f>IF(Sheet1!E335 &lt;&gt; 'TO USE'!E335, "Sheet1:"&amp;Sheet1!E335&amp;" vs Sheet2:"&amp;'TO USE'!E335, "")</f>
        <v/>
      </c>
      <c r="F335" s="231" t="str">
        <f>IF(Sheet1!F335 &lt;&gt; 'TO USE'!F335, "Sheet1:"&amp;Sheet1!F335&amp;" vs Sheet2:"&amp;'TO USE'!F335, "")</f>
        <v/>
      </c>
      <c r="G335" s="231" t="str">
        <f>IF(Sheet1!G335 &lt;&gt; 'TO USE'!G335, "Sheet1:"&amp;Sheet1!G335&amp;" vs Sheet2:"&amp;'TO USE'!G335, "")</f>
        <v/>
      </c>
      <c r="H335" s="231" t="str">
        <f>IF(Sheet1!H335 &lt;&gt; 'TO USE'!H335, "Sheet1:"&amp;Sheet1!H335&amp;" vs Sheet2:"&amp;'TO USE'!H335, "")</f>
        <v/>
      </c>
      <c r="I335" s="231" t="str">
        <f>IF(Sheet1!I335 &lt;&gt; 'TO USE'!I335, "Sheet1:"&amp;Sheet1!I335&amp;" vs Sheet2:"&amp;'TO USE'!I335, "")</f>
        <v/>
      </c>
      <c r="J335" s="231" t="str">
        <f>IF(Sheet1!J335 &lt;&gt; 'TO USE'!J335, "Sheet1:"&amp;Sheet1!J335&amp;" vs Sheet2:"&amp;'TO USE'!J335, "")</f>
        <v/>
      </c>
      <c r="K335" s="231" t="str">
        <f>IF(Sheet1!K335 &lt;&gt; 'TO USE'!K335, "Sheet1:"&amp;Sheet1!K335&amp;" vs Sheet2:"&amp;'TO USE'!K335, "")</f>
        <v/>
      </c>
      <c r="L335" s="231" t="str">
        <f>IF(Sheet1!L335 &lt;&gt; 'TO USE'!L335, "Sheet1:"&amp;Sheet1!L335&amp;" vs Sheet2:"&amp;'TO USE'!L335, "")</f>
        <v/>
      </c>
      <c r="M335" s="231" t="str">
        <f>IF(Sheet1!M335 &lt;&gt; 'TO USE'!M335, "Sheet1:"&amp;Sheet1!M335&amp;" vs Sheet2:"&amp;'TO USE'!M335, "")</f>
        <v/>
      </c>
      <c r="N335" s="231" t="str">
        <f>IF(Sheet1!N335 &lt;&gt; 'TO USE'!N335, "Sheet1:"&amp;Sheet1!N335&amp;" vs Sheet2:"&amp;'TO USE'!N335, "")</f>
        <v/>
      </c>
      <c r="O335" s="231" t="str">
        <f>IF(Sheet1!O335 &lt;&gt; 'TO USE'!O335, "Sheet1:"&amp;Sheet1!O335&amp;" vs Sheet2:"&amp;'TO USE'!O335, "")</f>
        <v/>
      </c>
      <c r="P335" s="231" t="str">
        <f>IF(Sheet1!P335 &lt;&gt; 'TO USE'!P335, "Sheet1:"&amp;Sheet1!P335&amp;" vs Sheet2:"&amp;'TO USE'!P335, "")</f>
        <v/>
      </c>
      <c r="Q335" s="231" t="str">
        <f>IF(Sheet1!Q335 &lt;&gt; 'TO USE'!Q335, "Sheet1:"&amp;Sheet1!Q335&amp;" vs Sheet2:"&amp;'TO USE'!Q335, "")</f>
        <v/>
      </c>
      <c r="R335" s="231" t="str">
        <f>IF(Sheet1!R335 &lt;&gt; 'TO USE'!R335, "Sheet1:"&amp;Sheet1!R335&amp;" vs Sheet2:"&amp;'TO USE'!R335, "")</f>
        <v/>
      </c>
      <c r="S335" s="231" t="str">
        <f>IF(Sheet1!S335 &lt;&gt; 'TO USE'!S335, "Sheet1:"&amp;Sheet1!S335&amp;" vs Sheet2:"&amp;'TO USE'!S335, "")</f>
        <v/>
      </c>
      <c r="T335" s="231" t="str">
        <f>IF(Sheet1!T335 &lt;&gt; 'TO USE'!T335, "Sheet1:"&amp;Sheet1!T335&amp;" vs Sheet2:"&amp;'TO USE'!T335, "")</f>
        <v/>
      </c>
      <c r="U335" s="231" t="str">
        <f>IF(Sheet1!U335 &lt;&gt; 'TO USE'!U335, "Sheet1:"&amp;Sheet1!U335&amp;" vs Sheet2:"&amp;'TO USE'!U335, "")</f>
        <v/>
      </c>
      <c r="V335" s="231" t="str">
        <f>IF(Sheet1!V335 &lt;&gt; 'TO USE'!V335, "Sheet1:"&amp;Sheet1!V335&amp;" vs Sheet2:"&amp;'TO USE'!V335, "")</f>
        <v/>
      </c>
      <c r="W335" s="231" t="str">
        <f>IF(Sheet1!W335 &lt;&gt; 'TO USE'!W335, "Sheet1:"&amp;Sheet1!W335&amp;" vs Sheet2:"&amp;'TO USE'!W335, "")</f>
        <v/>
      </c>
      <c r="X335" s="231" t="str">
        <f>IF(Sheet1!X335 &lt;&gt; 'TO USE'!X335, "Sheet1:"&amp;Sheet1!X335&amp;" vs Sheet2:"&amp;'TO USE'!X335, "")</f>
        <v/>
      </c>
      <c r="Y335" s="231" t="str">
        <f>IF(Sheet1!Y335 &lt;&gt; 'TO USE'!Y335, "Sheet1:"&amp;Sheet1!Y335&amp;" vs Sheet2:"&amp;'TO USE'!Y335, "")</f>
        <v/>
      </c>
      <c r="Z335" s="231" t="str">
        <f>IF(Sheet1!Z335 &lt;&gt; 'TO USE'!Z335, "Sheet1:"&amp;Sheet1!Z335&amp;" vs Sheet2:"&amp;'TO USE'!Z335, "")</f>
        <v/>
      </c>
      <c r="AA335" s="231" t="str">
        <f>IF(Sheet1!AA335 &lt;&gt; 'TO USE'!AA335, "Sheet1:"&amp;Sheet1!AA335&amp;" vs Sheet2:"&amp;'TO USE'!AA335, "")</f>
        <v/>
      </c>
      <c r="AB335" s="231" t="str">
        <f>IF(Sheet1!AB335 &lt;&gt; 'TO USE'!AB335, "Sheet1:"&amp;Sheet1!AB335&amp;" vs Sheet2:"&amp;'TO USE'!AB335, "")</f>
        <v/>
      </c>
      <c r="AC335" s="231" t="str">
        <f>IF(Sheet1!AC335 &lt;&gt; 'TO USE'!AC335, "Sheet1:"&amp;Sheet1!AC335&amp;" vs Sheet2:"&amp;'TO USE'!AC335, "")</f>
        <v/>
      </c>
      <c r="AD335" s="231" t="str">
        <f>IF(Sheet1!AD335 &lt;&gt; 'TO USE'!AD335, "Sheet1:"&amp;Sheet1!AD335&amp;" vs Sheet2:"&amp;'TO USE'!AD335, "")</f>
        <v/>
      </c>
      <c r="AE335" s="231" t="str">
        <f>IF(Sheet1!AE335 &lt;&gt; 'TO USE'!AE335, "Sheet1:"&amp;Sheet1!AE335&amp;" vs Sheet2:"&amp;'TO USE'!AE335, "")</f>
        <v/>
      </c>
      <c r="AF335" s="231" t="str">
        <f>IF(Sheet1!AF335 &lt;&gt; 'TO USE'!AF335, "Sheet1:"&amp;Sheet1!AF335&amp;" vs Sheet2:"&amp;'TO USE'!AF335, "")</f>
        <v/>
      </c>
      <c r="AG335" s="231" t="str">
        <f>IF(Sheet1!AG335 &lt;&gt; 'TO USE'!AG335, "Sheet1:"&amp;Sheet1!AG335&amp;" vs Sheet2:"&amp;'TO USE'!AG335, "")</f>
        <v/>
      </c>
      <c r="AH335" s="231" t="str">
        <f>IF(Sheet1!AH335 &lt;&gt; 'TO USE'!AH335, "Sheet1:"&amp;Sheet1!AH335&amp;" vs Sheet2:"&amp;'TO USE'!AH335, "")</f>
        <v/>
      </c>
      <c r="AI335" s="231" t="str">
        <f>IF(Sheet1!AI335 &lt;&gt; 'TO USE'!AI335, "Sheet1:"&amp;Sheet1!AI335&amp;" vs Sheet2:"&amp;'TO USE'!AI335, "")</f>
        <v/>
      </c>
      <c r="AJ335" s="231" t="str">
        <f>IF(Sheet1!AJ335 &lt;&gt; 'TO USE'!AJ335, "Sheet1:"&amp;Sheet1!AJ335&amp;" vs Sheet2:"&amp;'TO USE'!AJ335, "")</f>
        <v/>
      </c>
      <c r="AK335" s="231" t="str">
        <f>IF(Sheet1!AK335 &lt;&gt; 'TO USE'!AK335, "Sheet1:"&amp;Sheet1!AK335&amp;" vs Sheet2:"&amp;'TO USE'!AK335, "")</f>
        <v/>
      </c>
      <c r="AL335" s="231" t="str">
        <f>IF(Sheet1!AL335 &lt;&gt; 'TO USE'!AL335, "Sheet1:"&amp;Sheet1!AL335&amp;" vs Sheet2:"&amp;'TO USE'!AL335, "")</f>
        <v/>
      </c>
      <c r="AM335" s="231" t="str">
        <f>IF(Sheet1!AM335 &lt;&gt; 'TO USE'!AM335, "Sheet1:"&amp;Sheet1!AM335&amp;" vs Sheet2:"&amp;'TO USE'!AM335, "")</f>
        <v/>
      </c>
      <c r="AN335" s="231" t="str">
        <f>IF(Sheet1!AN335 &lt;&gt; 'TO USE'!AN335, "Sheet1:"&amp;Sheet1!AN335&amp;" vs Sheet2:"&amp;'TO USE'!AN335, "")</f>
        <v/>
      </c>
      <c r="AO335" s="231" t="str">
        <f>IF(Sheet1!AO335 &lt;&gt; 'TO USE'!AO335, "Sheet1:"&amp;Sheet1!AO335&amp;" vs Sheet2:"&amp;'TO USE'!AO335, "")</f>
        <v/>
      </c>
      <c r="AP335" s="231" t="str">
        <f>IF(Sheet1!AP335 &lt;&gt; 'TO USE'!AP335, "Sheet1:"&amp;Sheet1!AP335&amp;" vs Sheet2:"&amp;'TO USE'!AP335, "")</f>
        <v/>
      </c>
      <c r="AQ335" s="231" t="str">
        <f>IF(Sheet1!AQ335 &lt;&gt; 'TO USE'!AQ335, "Sheet1:"&amp;Sheet1!AQ335&amp;" vs Sheet2:"&amp;'TO USE'!AQ335, "")</f>
        <v/>
      </c>
      <c r="AR335" s="231" t="str">
        <f>IF(Sheet1!AR335 &lt;&gt; 'TO USE'!AR335, "Sheet1:"&amp;Sheet1!AR335&amp;" vs Sheet2:"&amp;'TO USE'!AR335, "")</f>
        <v/>
      </c>
      <c r="AS335" s="231" t="str">
        <f>IF(Sheet1!AS335 &lt;&gt; 'TO USE'!AS335, "Sheet1:"&amp;Sheet1!AS335&amp;" vs Sheet2:"&amp;'TO USE'!AS335, "")</f>
        <v/>
      </c>
      <c r="AT335" s="231" t="str">
        <f>IF(Sheet1!AT335 &lt;&gt; 'TO USE'!AT335, "Sheet1:"&amp;Sheet1!AT335&amp;" vs Sheet2:"&amp;'TO USE'!AT335, "")</f>
        <v/>
      </c>
      <c r="AU335" s="231" t="str">
        <f>IF(Sheet1!AU335 &lt;&gt; 'TO USE'!AU335, "Sheet1:"&amp;Sheet1!AU335&amp;" vs Sheet2:"&amp;'TO USE'!AU335, "")</f>
        <v/>
      </c>
      <c r="AV335" s="231" t="str">
        <f>IF(Sheet1!AV335 &lt;&gt; 'TO USE'!AV335, "Sheet1:"&amp;Sheet1!AV335&amp;" vs Sheet2:"&amp;'TO USE'!AV335, "")</f>
        <v/>
      </c>
    </row>
    <row r="336" spans="1:48" ht="19">
      <c r="A336" s="41">
        <v>1132</v>
      </c>
      <c r="B336" s="231" t="str">
        <f>IF(Sheet1!B336 &lt;&gt; 'TO USE'!B336, "Sheet1:"&amp;Sheet1!B336&amp;" vs Sheet2:"&amp;'TO USE'!B336, "")</f>
        <v/>
      </c>
      <c r="C336" s="231" t="str">
        <f>IF(Sheet1!C336 &lt;&gt; 'TO USE'!C336, "Sheet1:"&amp;Sheet1!C336&amp;" vs Sheet2:"&amp;'TO USE'!C336, "")</f>
        <v/>
      </c>
      <c r="D336" s="231" t="str">
        <f>IF(Sheet1!D336 &lt;&gt; 'TO USE'!D336, "Sheet1:"&amp;Sheet1!D336&amp;" vs Sheet2:"&amp;'TO USE'!D336, "")</f>
        <v/>
      </c>
      <c r="E336" s="231" t="str">
        <f>IF(Sheet1!E336 &lt;&gt; 'TO USE'!E336, "Sheet1:"&amp;Sheet1!E336&amp;" vs Sheet2:"&amp;'TO USE'!E336, "")</f>
        <v/>
      </c>
      <c r="F336" s="231" t="str">
        <f>IF(Sheet1!F336 &lt;&gt; 'TO USE'!F336, "Sheet1:"&amp;Sheet1!F336&amp;" vs Sheet2:"&amp;'TO USE'!F336, "")</f>
        <v/>
      </c>
      <c r="G336" s="231" t="str">
        <f>IF(Sheet1!G336 &lt;&gt; 'TO USE'!G336, "Sheet1:"&amp;Sheet1!G336&amp;" vs Sheet2:"&amp;'TO USE'!G336, "")</f>
        <v/>
      </c>
      <c r="H336" s="231" t="str">
        <f>IF(Sheet1!H336 &lt;&gt; 'TO USE'!H336, "Sheet1:"&amp;Sheet1!H336&amp;" vs Sheet2:"&amp;'TO USE'!H336, "")</f>
        <v/>
      </c>
      <c r="I336" s="231" t="str">
        <f>IF(Sheet1!I336 &lt;&gt; 'TO USE'!I336, "Sheet1:"&amp;Sheet1!I336&amp;" vs Sheet2:"&amp;'TO USE'!I336, "")</f>
        <v/>
      </c>
      <c r="J336" s="231" t="str">
        <f>IF(Sheet1!J336 &lt;&gt; 'TO USE'!J336, "Sheet1:"&amp;Sheet1!J336&amp;" vs Sheet2:"&amp;'TO USE'!J336, "")</f>
        <v/>
      </c>
      <c r="K336" s="231" t="str">
        <f>IF(Sheet1!K336 &lt;&gt; 'TO USE'!K336, "Sheet1:"&amp;Sheet1!K336&amp;" vs Sheet2:"&amp;'TO USE'!K336, "")</f>
        <v/>
      </c>
      <c r="L336" s="231" t="str">
        <f>IF(Sheet1!L336 &lt;&gt; 'TO USE'!L336, "Sheet1:"&amp;Sheet1!L336&amp;" vs Sheet2:"&amp;'TO USE'!L336, "")</f>
        <v/>
      </c>
      <c r="M336" s="231" t="str">
        <f>IF(Sheet1!M336 &lt;&gt; 'TO USE'!M336, "Sheet1:"&amp;Sheet1!M336&amp;" vs Sheet2:"&amp;'TO USE'!M336, "")</f>
        <v/>
      </c>
      <c r="N336" s="231" t="str">
        <f>IF(Sheet1!N336 &lt;&gt; 'TO USE'!N336, "Sheet1:"&amp;Sheet1!N336&amp;" vs Sheet2:"&amp;'TO USE'!N336, "")</f>
        <v/>
      </c>
      <c r="O336" s="231" t="str">
        <f>IF(Sheet1!O336 &lt;&gt; 'TO USE'!O336, "Sheet1:"&amp;Sheet1!O336&amp;" vs Sheet2:"&amp;'TO USE'!O336, "")</f>
        <v/>
      </c>
      <c r="P336" s="231" t="str">
        <f>IF(Sheet1!P336 &lt;&gt; 'TO USE'!P336, "Sheet1:"&amp;Sheet1!P336&amp;" vs Sheet2:"&amp;'TO USE'!P336, "")</f>
        <v/>
      </c>
      <c r="Q336" s="231" t="str">
        <f>IF(Sheet1!Q336 &lt;&gt; 'TO USE'!Q336, "Sheet1:"&amp;Sheet1!Q336&amp;" vs Sheet2:"&amp;'TO USE'!Q336, "")</f>
        <v/>
      </c>
      <c r="R336" s="231" t="str">
        <f>IF(Sheet1!R336 &lt;&gt; 'TO USE'!R336, "Sheet1:"&amp;Sheet1!R336&amp;" vs Sheet2:"&amp;'TO USE'!R336, "")</f>
        <v/>
      </c>
      <c r="S336" s="231" t="str">
        <f>IF(Sheet1!S336 &lt;&gt; 'TO USE'!S336, "Sheet1:"&amp;Sheet1!S336&amp;" vs Sheet2:"&amp;'TO USE'!S336, "")</f>
        <v/>
      </c>
      <c r="T336" s="231" t="str">
        <f>IF(Sheet1!T336 &lt;&gt; 'TO USE'!T336, "Sheet1:"&amp;Sheet1!T336&amp;" vs Sheet2:"&amp;'TO USE'!T336, "")</f>
        <v/>
      </c>
      <c r="U336" s="231" t="str">
        <f>IF(Sheet1!U336 &lt;&gt; 'TO USE'!U336, "Sheet1:"&amp;Sheet1!U336&amp;" vs Sheet2:"&amp;'TO USE'!U336, "")</f>
        <v/>
      </c>
      <c r="V336" s="231" t="str">
        <f>IF(Sheet1!V336 &lt;&gt; 'TO USE'!V336, "Sheet1:"&amp;Sheet1!V336&amp;" vs Sheet2:"&amp;'TO USE'!V336, "")</f>
        <v/>
      </c>
      <c r="W336" s="231" t="str">
        <f>IF(Sheet1!W336 &lt;&gt; 'TO USE'!W336, "Sheet1:"&amp;Sheet1!W336&amp;" vs Sheet2:"&amp;'TO USE'!W336, "")</f>
        <v/>
      </c>
      <c r="X336" s="231" t="str">
        <f>IF(Sheet1!X336 &lt;&gt; 'TO USE'!X336, "Sheet1:"&amp;Sheet1!X336&amp;" vs Sheet2:"&amp;'TO USE'!X336, "")</f>
        <v/>
      </c>
      <c r="Y336" s="231" t="str">
        <f>IF(Sheet1!Y336 &lt;&gt; 'TO USE'!Y336, "Sheet1:"&amp;Sheet1!Y336&amp;" vs Sheet2:"&amp;'TO USE'!Y336, "")</f>
        <v/>
      </c>
      <c r="Z336" s="231" t="str">
        <f>IF(Sheet1!Z336 &lt;&gt; 'TO USE'!Z336, "Sheet1:"&amp;Sheet1!Z336&amp;" vs Sheet2:"&amp;'TO USE'!Z336, "")</f>
        <v/>
      </c>
      <c r="AA336" s="231" t="str">
        <f>IF(Sheet1!AA336 &lt;&gt; 'TO USE'!AA336, "Sheet1:"&amp;Sheet1!AA336&amp;" vs Sheet2:"&amp;'TO USE'!AA336, "")</f>
        <v/>
      </c>
      <c r="AB336" s="231" t="str">
        <f>IF(Sheet1!AB336 &lt;&gt; 'TO USE'!AB336, "Sheet1:"&amp;Sheet1!AB336&amp;" vs Sheet2:"&amp;'TO USE'!AB336, "")</f>
        <v/>
      </c>
      <c r="AC336" s="231" t="str">
        <f>IF(Sheet1!AC336 &lt;&gt; 'TO USE'!AC336, "Sheet1:"&amp;Sheet1!AC336&amp;" vs Sheet2:"&amp;'TO USE'!AC336, "")</f>
        <v/>
      </c>
      <c r="AD336" s="231" t="str">
        <f>IF(Sheet1!AD336 &lt;&gt; 'TO USE'!AD336, "Sheet1:"&amp;Sheet1!AD336&amp;" vs Sheet2:"&amp;'TO USE'!AD336, "")</f>
        <v/>
      </c>
      <c r="AE336" s="231" t="str">
        <f>IF(Sheet1!AE336 &lt;&gt; 'TO USE'!AE336, "Sheet1:"&amp;Sheet1!AE336&amp;" vs Sheet2:"&amp;'TO USE'!AE336, "")</f>
        <v/>
      </c>
      <c r="AF336" s="231" t="str">
        <f>IF(Sheet1!AF336 &lt;&gt; 'TO USE'!AF336, "Sheet1:"&amp;Sheet1!AF336&amp;" vs Sheet2:"&amp;'TO USE'!AF336, "")</f>
        <v/>
      </c>
      <c r="AG336" s="231" t="str">
        <f>IF(Sheet1!AG336 &lt;&gt; 'TO USE'!AG336, "Sheet1:"&amp;Sheet1!AG336&amp;" vs Sheet2:"&amp;'TO USE'!AG336, "")</f>
        <v/>
      </c>
      <c r="AH336" s="231" t="str">
        <f>IF(Sheet1!AH336 &lt;&gt; 'TO USE'!AH336, "Sheet1:"&amp;Sheet1!AH336&amp;" vs Sheet2:"&amp;'TO USE'!AH336, "")</f>
        <v/>
      </c>
      <c r="AI336" s="231" t="str">
        <f>IF(Sheet1!AI336 &lt;&gt; 'TO USE'!AI336, "Sheet1:"&amp;Sheet1!AI336&amp;" vs Sheet2:"&amp;'TO USE'!AI336, "")</f>
        <v/>
      </c>
      <c r="AJ336" s="231" t="str">
        <f>IF(Sheet1!AJ336 &lt;&gt; 'TO USE'!AJ336, "Sheet1:"&amp;Sheet1!AJ336&amp;" vs Sheet2:"&amp;'TO USE'!AJ336, "")</f>
        <v/>
      </c>
      <c r="AK336" s="231" t="str">
        <f>IF(Sheet1!AK336 &lt;&gt; 'TO USE'!AK336, "Sheet1:"&amp;Sheet1!AK336&amp;" vs Sheet2:"&amp;'TO USE'!AK336, "")</f>
        <v/>
      </c>
      <c r="AL336" s="231" t="str">
        <f>IF(Sheet1!AL336 &lt;&gt; 'TO USE'!AL336, "Sheet1:"&amp;Sheet1!AL336&amp;" vs Sheet2:"&amp;'TO USE'!AL336, "")</f>
        <v/>
      </c>
      <c r="AM336" s="231" t="str">
        <f>IF(Sheet1!AM336 &lt;&gt; 'TO USE'!AM336, "Sheet1:"&amp;Sheet1!AM336&amp;" vs Sheet2:"&amp;'TO USE'!AM336, "")</f>
        <v/>
      </c>
      <c r="AN336" s="231" t="str">
        <f>IF(Sheet1!AN336 &lt;&gt; 'TO USE'!AN336, "Sheet1:"&amp;Sheet1!AN336&amp;" vs Sheet2:"&amp;'TO USE'!AN336, "")</f>
        <v/>
      </c>
      <c r="AO336" s="231" t="str">
        <f>IF(Sheet1!AO336 &lt;&gt; 'TO USE'!AO336, "Sheet1:"&amp;Sheet1!AO336&amp;" vs Sheet2:"&amp;'TO USE'!AO336, "")</f>
        <v/>
      </c>
      <c r="AP336" s="231" t="str">
        <f>IF(Sheet1!AP336 &lt;&gt; 'TO USE'!AP336, "Sheet1:"&amp;Sheet1!AP336&amp;" vs Sheet2:"&amp;'TO USE'!AP336, "")</f>
        <v/>
      </c>
      <c r="AQ336" s="231" t="str">
        <f>IF(Sheet1!AQ336 &lt;&gt; 'TO USE'!AQ336, "Sheet1:"&amp;Sheet1!AQ336&amp;" vs Sheet2:"&amp;'TO USE'!AQ336, "")</f>
        <v/>
      </c>
      <c r="AR336" s="231" t="str">
        <f>IF(Sheet1!AR336 &lt;&gt; 'TO USE'!AR336, "Sheet1:"&amp;Sheet1!AR336&amp;" vs Sheet2:"&amp;'TO USE'!AR336, "")</f>
        <v/>
      </c>
      <c r="AS336" s="231" t="str">
        <f>IF(Sheet1!AS336 &lt;&gt; 'TO USE'!AS336, "Sheet1:"&amp;Sheet1!AS336&amp;" vs Sheet2:"&amp;'TO USE'!AS336, "")</f>
        <v/>
      </c>
      <c r="AT336" s="231" t="str">
        <f>IF(Sheet1!AT336 &lt;&gt; 'TO USE'!AT336, "Sheet1:"&amp;Sheet1!AT336&amp;" vs Sheet2:"&amp;'TO USE'!AT336, "")</f>
        <v/>
      </c>
      <c r="AU336" s="231" t="str">
        <f>IF(Sheet1!AU336 &lt;&gt; 'TO USE'!AU336, "Sheet1:"&amp;Sheet1!AU336&amp;" vs Sheet2:"&amp;'TO USE'!AU336, "")</f>
        <v/>
      </c>
      <c r="AV336" s="231" t="str">
        <f>IF(Sheet1!AV336 &lt;&gt; 'TO USE'!AV336, "Sheet1:"&amp;Sheet1!AV336&amp;" vs Sheet2:"&amp;'TO USE'!AV336, "")</f>
        <v/>
      </c>
    </row>
    <row r="337" spans="1:48" ht="19">
      <c r="A337" s="194">
        <v>1133</v>
      </c>
      <c r="B337" s="231" t="str">
        <f>IF(Sheet1!B337 &lt;&gt; 'TO USE'!B337, "Sheet1:"&amp;Sheet1!B337&amp;" vs Sheet2:"&amp;'TO USE'!B337, "")</f>
        <v/>
      </c>
      <c r="C337" s="231" t="str">
        <f>IF(Sheet1!C337 &lt;&gt; 'TO USE'!C337, "Sheet1:"&amp;Sheet1!C337&amp;" vs Sheet2:"&amp;'TO USE'!C337, "")</f>
        <v/>
      </c>
      <c r="D337" s="231" t="str">
        <f>IF(Sheet1!D337 &lt;&gt; 'TO USE'!D337, "Sheet1:"&amp;Sheet1!D337&amp;" vs Sheet2:"&amp;'TO USE'!D337, "")</f>
        <v/>
      </c>
      <c r="E337" s="231" t="str">
        <f>IF(Sheet1!E337 &lt;&gt; 'TO USE'!E337, "Sheet1:"&amp;Sheet1!E337&amp;" vs Sheet2:"&amp;'TO USE'!E337, "")</f>
        <v/>
      </c>
      <c r="F337" s="231" t="str">
        <f>IF(Sheet1!F337 &lt;&gt; 'TO USE'!F337, "Sheet1:"&amp;Sheet1!F337&amp;" vs Sheet2:"&amp;'TO USE'!F337, "")</f>
        <v/>
      </c>
      <c r="G337" s="231" t="str">
        <f>IF(Sheet1!G337 &lt;&gt; 'TO USE'!G337, "Sheet1:"&amp;Sheet1!G337&amp;" vs Sheet2:"&amp;'TO USE'!G337, "")</f>
        <v/>
      </c>
      <c r="H337" s="231" t="str">
        <f>IF(Sheet1!H337 &lt;&gt; 'TO USE'!H337, "Sheet1:"&amp;Sheet1!H337&amp;" vs Sheet2:"&amp;'TO USE'!H337, "")</f>
        <v/>
      </c>
      <c r="I337" s="231" t="str">
        <f>IF(Sheet1!I337 &lt;&gt; 'TO USE'!I337, "Sheet1:"&amp;Sheet1!I337&amp;" vs Sheet2:"&amp;'TO USE'!I337, "")</f>
        <v/>
      </c>
      <c r="J337" s="231" t="str">
        <f>IF(Sheet1!J337 &lt;&gt; 'TO USE'!J337, "Sheet1:"&amp;Sheet1!J337&amp;" vs Sheet2:"&amp;'TO USE'!J337, "")</f>
        <v/>
      </c>
      <c r="K337" s="231" t="str">
        <f>IF(Sheet1!K337 &lt;&gt; 'TO USE'!K337, "Sheet1:"&amp;Sheet1!K337&amp;" vs Sheet2:"&amp;'TO USE'!K337, "")</f>
        <v/>
      </c>
      <c r="L337" s="231" t="str">
        <f>IF(Sheet1!L337 &lt;&gt; 'TO USE'!L337, "Sheet1:"&amp;Sheet1!L337&amp;" vs Sheet2:"&amp;'TO USE'!L337, "")</f>
        <v/>
      </c>
      <c r="M337" s="231" t="str">
        <f>IF(Sheet1!M337 &lt;&gt; 'TO USE'!M337, "Sheet1:"&amp;Sheet1!M337&amp;" vs Sheet2:"&amp;'TO USE'!M337, "")</f>
        <v/>
      </c>
      <c r="N337" s="231" t="str">
        <f>IF(Sheet1!N337 &lt;&gt; 'TO USE'!N337, "Sheet1:"&amp;Sheet1!N337&amp;" vs Sheet2:"&amp;'TO USE'!N337, "")</f>
        <v/>
      </c>
      <c r="O337" s="231" t="str">
        <f>IF(Sheet1!O337 &lt;&gt; 'TO USE'!O337, "Sheet1:"&amp;Sheet1!O337&amp;" vs Sheet2:"&amp;'TO USE'!O337, "")</f>
        <v/>
      </c>
      <c r="P337" s="231" t="str">
        <f>IF(Sheet1!P337 &lt;&gt; 'TO USE'!P337, "Sheet1:"&amp;Sheet1!P337&amp;" vs Sheet2:"&amp;'TO USE'!P337, "")</f>
        <v/>
      </c>
      <c r="Q337" s="231" t="str">
        <f>IF(Sheet1!Q337 &lt;&gt; 'TO USE'!Q337, "Sheet1:"&amp;Sheet1!Q337&amp;" vs Sheet2:"&amp;'TO USE'!Q337, "")</f>
        <v/>
      </c>
      <c r="R337" s="231" t="str">
        <f>IF(Sheet1!R337 &lt;&gt; 'TO USE'!R337, "Sheet1:"&amp;Sheet1!R337&amp;" vs Sheet2:"&amp;'TO USE'!R337, "")</f>
        <v/>
      </c>
      <c r="S337" s="231" t="str">
        <f>IF(Sheet1!S337 &lt;&gt; 'TO USE'!S337, "Sheet1:"&amp;Sheet1!S337&amp;" vs Sheet2:"&amp;'TO USE'!S337, "")</f>
        <v/>
      </c>
      <c r="T337" s="231" t="str">
        <f>IF(Sheet1!T337 &lt;&gt; 'TO USE'!T337, "Sheet1:"&amp;Sheet1!T337&amp;" vs Sheet2:"&amp;'TO USE'!T337, "")</f>
        <v/>
      </c>
      <c r="U337" s="231" t="str">
        <f>IF(Sheet1!U337 &lt;&gt; 'TO USE'!U337, "Sheet1:"&amp;Sheet1!U337&amp;" vs Sheet2:"&amp;'TO USE'!U337, "")</f>
        <v>Sheet1:NA vs Sheet2:3</v>
      </c>
      <c r="V337" s="231" t="str">
        <f>IF(Sheet1!V337 &lt;&gt; 'TO USE'!V337, "Sheet1:"&amp;Sheet1!V337&amp;" vs Sheet2:"&amp;'TO USE'!V337, "")</f>
        <v/>
      </c>
      <c r="W337" s="231" t="str">
        <f>IF(Sheet1!W337 &lt;&gt; 'TO USE'!W337, "Sheet1:"&amp;Sheet1!W337&amp;" vs Sheet2:"&amp;'TO USE'!W337, "")</f>
        <v/>
      </c>
      <c r="X337" s="231" t="str">
        <f>IF(Sheet1!X337 &lt;&gt; 'TO USE'!X337, "Sheet1:"&amp;Sheet1!X337&amp;" vs Sheet2:"&amp;'TO USE'!X337, "")</f>
        <v/>
      </c>
      <c r="Y337" s="231" t="str">
        <f>IF(Sheet1!Y337 &lt;&gt; 'TO USE'!Y337, "Sheet1:"&amp;Sheet1!Y337&amp;" vs Sheet2:"&amp;'TO USE'!Y337, "")</f>
        <v/>
      </c>
      <c r="Z337" s="231" t="str">
        <f>IF(Sheet1!Z337 &lt;&gt; 'TO USE'!Z337, "Sheet1:"&amp;Sheet1!Z337&amp;" vs Sheet2:"&amp;'TO USE'!Z337, "")</f>
        <v/>
      </c>
      <c r="AA337" s="231" t="str">
        <f>IF(Sheet1!AA337 &lt;&gt; 'TO USE'!AA337, "Sheet1:"&amp;Sheet1!AA337&amp;" vs Sheet2:"&amp;'TO USE'!AA337, "")</f>
        <v/>
      </c>
      <c r="AB337" s="231" t="str">
        <f>IF(Sheet1!AB337 &lt;&gt; 'TO USE'!AB337, "Sheet1:"&amp;Sheet1!AB337&amp;" vs Sheet2:"&amp;'TO USE'!AB337, "")</f>
        <v/>
      </c>
      <c r="AC337" s="231" t="str">
        <f>IF(Sheet1!AC337 &lt;&gt; 'TO USE'!AC337, "Sheet1:"&amp;Sheet1!AC337&amp;" vs Sheet2:"&amp;'TO USE'!AC337, "")</f>
        <v/>
      </c>
      <c r="AD337" s="231" t="str">
        <f>IF(Sheet1!AD337 &lt;&gt; 'TO USE'!AD337, "Sheet1:"&amp;Sheet1!AD337&amp;" vs Sheet2:"&amp;'TO USE'!AD337, "")</f>
        <v/>
      </c>
      <c r="AE337" s="231" t="str">
        <f>IF(Sheet1!AE337 &lt;&gt; 'TO USE'!AE337, "Sheet1:"&amp;Sheet1!AE337&amp;" vs Sheet2:"&amp;'TO USE'!AE337, "")</f>
        <v/>
      </c>
      <c r="AF337" s="231" t="str">
        <f>IF(Sheet1!AF337 &lt;&gt; 'TO USE'!AF337, "Sheet1:"&amp;Sheet1!AF337&amp;" vs Sheet2:"&amp;'TO USE'!AF337, "")</f>
        <v/>
      </c>
      <c r="AG337" s="231" t="str">
        <f>IF(Sheet1!AG337 &lt;&gt; 'TO USE'!AG337, "Sheet1:"&amp;Sheet1!AG337&amp;" vs Sheet2:"&amp;'TO USE'!AG337, "")</f>
        <v/>
      </c>
      <c r="AH337" s="231" t="str">
        <f>IF(Sheet1!AH337 &lt;&gt; 'TO USE'!AH337, "Sheet1:"&amp;Sheet1!AH337&amp;" vs Sheet2:"&amp;'TO USE'!AH337, "")</f>
        <v/>
      </c>
      <c r="AI337" s="231" t="str">
        <f>IF(Sheet1!AI337 &lt;&gt; 'TO USE'!AI337, "Sheet1:"&amp;Sheet1!AI337&amp;" vs Sheet2:"&amp;'TO USE'!AI337, "")</f>
        <v/>
      </c>
      <c r="AJ337" s="231" t="str">
        <f>IF(Sheet1!AJ337 &lt;&gt; 'TO USE'!AJ337, "Sheet1:"&amp;Sheet1!AJ337&amp;" vs Sheet2:"&amp;'TO USE'!AJ337, "")</f>
        <v/>
      </c>
      <c r="AK337" s="231" t="str">
        <f>IF(Sheet1!AK337 &lt;&gt; 'TO USE'!AK337, "Sheet1:"&amp;Sheet1!AK337&amp;" vs Sheet2:"&amp;'TO USE'!AK337, "")</f>
        <v/>
      </c>
      <c r="AL337" s="231" t="str">
        <f>IF(Sheet1!AL337 &lt;&gt; 'TO USE'!AL337, "Sheet1:"&amp;Sheet1!AL337&amp;" vs Sheet2:"&amp;'TO USE'!AL337, "")</f>
        <v/>
      </c>
      <c r="AM337" s="231" t="str">
        <f>IF(Sheet1!AM337 &lt;&gt; 'TO USE'!AM337, "Sheet1:"&amp;Sheet1!AM337&amp;" vs Sheet2:"&amp;'TO USE'!AM337, "")</f>
        <v/>
      </c>
      <c r="AN337" s="231" t="str">
        <f>IF(Sheet1!AN337 &lt;&gt; 'TO USE'!AN337, "Sheet1:"&amp;Sheet1!AN337&amp;" vs Sheet2:"&amp;'TO USE'!AN337, "")</f>
        <v/>
      </c>
      <c r="AO337" s="231" t="str">
        <f>IF(Sheet1!AO337 &lt;&gt; 'TO USE'!AO337, "Sheet1:"&amp;Sheet1!AO337&amp;" vs Sheet2:"&amp;'TO USE'!AO337, "")</f>
        <v/>
      </c>
      <c r="AP337" s="231" t="str">
        <f>IF(Sheet1!AP337 &lt;&gt; 'TO USE'!AP337, "Sheet1:"&amp;Sheet1!AP337&amp;" vs Sheet2:"&amp;'TO USE'!AP337, "")</f>
        <v/>
      </c>
      <c r="AQ337" s="231" t="str">
        <f>IF(Sheet1!AQ337 &lt;&gt; 'TO USE'!AQ337, "Sheet1:"&amp;Sheet1!AQ337&amp;" vs Sheet2:"&amp;'TO USE'!AQ337, "")</f>
        <v/>
      </c>
      <c r="AR337" s="231" t="str">
        <f>IF(Sheet1!AR337 &lt;&gt; 'TO USE'!AR337, "Sheet1:"&amp;Sheet1!AR337&amp;" vs Sheet2:"&amp;'TO USE'!AR337, "")</f>
        <v/>
      </c>
      <c r="AS337" s="231" t="str">
        <f>IF(Sheet1!AS337 &lt;&gt; 'TO USE'!AS337, "Sheet1:"&amp;Sheet1!AS337&amp;" vs Sheet2:"&amp;'TO USE'!AS337, "")</f>
        <v/>
      </c>
      <c r="AT337" s="231" t="str">
        <f>IF(Sheet1!AT337 &lt;&gt; 'TO USE'!AT337, "Sheet1:"&amp;Sheet1!AT337&amp;" vs Sheet2:"&amp;'TO USE'!AT337, "")</f>
        <v/>
      </c>
      <c r="AU337" s="231" t="str">
        <f>IF(Sheet1!AU337 &lt;&gt; 'TO USE'!AU337, "Sheet1:"&amp;Sheet1!AU337&amp;" vs Sheet2:"&amp;'TO USE'!AU337, "")</f>
        <v/>
      </c>
      <c r="AV337" s="231" t="str">
        <f>IF(Sheet1!AV337 &lt;&gt; 'TO USE'!AV337, "Sheet1:"&amp;Sheet1!AV337&amp;" vs Sheet2:"&amp;'TO USE'!AV337, "")</f>
        <v/>
      </c>
    </row>
    <row r="338" spans="1:48" ht="19">
      <c r="A338" s="41">
        <v>1134</v>
      </c>
      <c r="B338" s="231" t="str">
        <f>IF(Sheet1!B338 &lt;&gt; 'TO USE'!B338, "Sheet1:"&amp;Sheet1!B338&amp;" vs Sheet2:"&amp;'TO USE'!B338, "")</f>
        <v/>
      </c>
      <c r="C338" s="231" t="str">
        <f>IF(Sheet1!C338 &lt;&gt; 'TO USE'!C338, "Sheet1:"&amp;Sheet1!C338&amp;" vs Sheet2:"&amp;'TO USE'!C338, "")</f>
        <v/>
      </c>
      <c r="D338" s="231" t="str">
        <f>IF(Sheet1!D338 &lt;&gt; 'TO USE'!D338, "Sheet1:"&amp;Sheet1!D338&amp;" vs Sheet2:"&amp;'TO USE'!D338, "")</f>
        <v/>
      </c>
      <c r="E338" s="231" t="str">
        <f>IF(Sheet1!E338 &lt;&gt; 'TO USE'!E338, "Sheet1:"&amp;Sheet1!E338&amp;" vs Sheet2:"&amp;'TO USE'!E338, "")</f>
        <v/>
      </c>
      <c r="F338" s="231" t="str">
        <f>IF(Sheet1!F338 &lt;&gt; 'TO USE'!F338, "Sheet1:"&amp;Sheet1!F338&amp;" vs Sheet2:"&amp;'TO USE'!F338, "")</f>
        <v/>
      </c>
      <c r="G338" s="231" t="str">
        <f>IF(Sheet1!G338 &lt;&gt; 'TO USE'!G338, "Sheet1:"&amp;Sheet1!G338&amp;" vs Sheet2:"&amp;'TO USE'!G338, "")</f>
        <v/>
      </c>
      <c r="H338" s="231" t="str">
        <f>IF(Sheet1!H338 &lt;&gt; 'TO USE'!H338, "Sheet1:"&amp;Sheet1!H338&amp;" vs Sheet2:"&amp;'TO USE'!H338, "")</f>
        <v/>
      </c>
      <c r="I338" s="231" t="str">
        <f>IF(Sheet1!I338 &lt;&gt; 'TO USE'!I338, "Sheet1:"&amp;Sheet1!I338&amp;" vs Sheet2:"&amp;'TO USE'!I338, "")</f>
        <v/>
      </c>
      <c r="J338" s="231" t="str">
        <f>IF(Sheet1!J338 &lt;&gt; 'TO USE'!J338, "Sheet1:"&amp;Sheet1!J338&amp;" vs Sheet2:"&amp;'TO USE'!J338, "")</f>
        <v/>
      </c>
      <c r="K338" s="231" t="str">
        <f>IF(Sheet1!K338 &lt;&gt; 'TO USE'!K338, "Sheet1:"&amp;Sheet1!K338&amp;" vs Sheet2:"&amp;'TO USE'!K338, "")</f>
        <v/>
      </c>
      <c r="L338" s="231" t="str">
        <f>IF(Sheet1!L338 &lt;&gt; 'TO USE'!L338, "Sheet1:"&amp;Sheet1!L338&amp;" vs Sheet2:"&amp;'TO USE'!L338, "")</f>
        <v/>
      </c>
      <c r="M338" s="231" t="str">
        <f>IF(Sheet1!M338 &lt;&gt; 'TO USE'!M338, "Sheet1:"&amp;Sheet1!M338&amp;" vs Sheet2:"&amp;'TO USE'!M338, "")</f>
        <v/>
      </c>
      <c r="N338" s="231" t="str">
        <f>IF(Sheet1!N338 &lt;&gt; 'TO USE'!N338, "Sheet1:"&amp;Sheet1!N338&amp;" vs Sheet2:"&amp;'TO USE'!N338, "")</f>
        <v/>
      </c>
      <c r="O338" s="231" t="str">
        <f>IF(Sheet1!O338 &lt;&gt; 'TO USE'!O338, "Sheet1:"&amp;Sheet1!O338&amp;" vs Sheet2:"&amp;'TO USE'!O338, "")</f>
        <v/>
      </c>
      <c r="P338" s="231" t="str">
        <f>IF(Sheet1!P338 &lt;&gt; 'TO USE'!P338, "Sheet1:"&amp;Sheet1!P338&amp;" vs Sheet2:"&amp;'TO USE'!P338, "")</f>
        <v/>
      </c>
      <c r="Q338" s="231" t="str">
        <f>IF(Sheet1!Q338 &lt;&gt; 'TO USE'!Q338, "Sheet1:"&amp;Sheet1!Q338&amp;" vs Sheet2:"&amp;'TO USE'!Q338, "")</f>
        <v/>
      </c>
      <c r="R338" s="231" t="str">
        <f>IF(Sheet1!R338 &lt;&gt; 'TO USE'!R338, "Sheet1:"&amp;Sheet1!R338&amp;" vs Sheet2:"&amp;'TO USE'!R338, "")</f>
        <v/>
      </c>
      <c r="S338" s="231" t="str">
        <f>IF(Sheet1!S338 &lt;&gt; 'TO USE'!S338, "Sheet1:"&amp;Sheet1!S338&amp;" vs Sheet2:"&amp;'TO USE'!S338, "")</f>
        <v/>
      </c>
      <c r="T338" s="231" t="str">
        <f>IF(Sheet1!T338 &lt;&gt; 'TO USE'!T338, "Sheet1:"&amp;Sheet1!T338&amp;" vs Sheet2:"&amp;'TO USE'!T338, "")</f>
        <v/>
      </c>
      <c r="U338" s="231" t="str">
        <f>IF(Sheet1!U338 &lt;&gt; 'TO USE'!U338, "Sheet1:"&amp;Sheet1!U338&amp;" vs Sheet2:"&amp;'TO USE'!U338, "")</f>
        <v/>
      </c>
      <c r="V338" s="231" t="str">
        <f>IF(Sheet1!V338 &lt;&gt; 'TO USE'!V338, "Sheet1:"&amp;Sheet1!V338&amp;" vs Sheet2:"&amp;'TO USE'!V338, "")</f>
        <v/>
      </c>
      <c r="W338" s="231" t="str">
        <f>IF(Sheet1!W338 &lt;&gt; 'TO USE'!W338, "Sheet1:"&amp;Sheet1!W338&amp;" vs Sheet2:"&amp;'TO USE'!W338, "")</f>
        <v/>
      </c>
      <c r="X338" s="231" t="str">
        <f>IF(Sheet1!X338 &lt;&gt; 'TO USE'!X338, "Sheet1:"&amp;Sheet1!X338&amp;" vs Sheet2:"&amp;'TO USE'!X338, "")</f>
        <v/>
      </c>
      <c r="Y338" s="231" t="str">
        <f>IF(Sheet1!Y338 &lt;&gt; 'TO USE'!Y338, "Sheet1:"&amp;Sheet1!Y338&amp;" vs Sheet2:"&amp;'TO USE'!Y338, "")</f>
        <v/>
      </c>
      <c r="Z338" s="231" t="str">
        <f>IF(Sheet1!Z338 &lt;&gt; 'TO USE'!Z338, "Sheet1:"&amp;Sheet1!Z338&amp;" vs Sheet2:"&amp;'TO USE'!Z338, "")</f>
        <v/>
      </c>
      <c r="AA338" s="231" t="str">
        <f>IF(Sheet1!AA338 &lt;&gt; 'TO USE'!AA338, "Sheet1:"&amp;Sheet1!AA338&amp;" vs Sheet2:"&amp;'TO USE'!AA338, "")</f>
        <v/>
      </c>
      <c r="AB338" s="231" t="str">
        <f>IF(Sheet1!AB338 &lt;&gt; 'TO USE'!AB338, "Sheet1:"&amp;Sheet1!AB338&amp;" vs Sheet2:"&amp;'TO USE'!AB338, "")</f>
        <v/>
      </c>
      <c r="AC338" s="231" t="str">
        <f>IF(Sheet1!AC338 &lt;&gt; 'TO USE'!AC338, "Sheet1:"&amp;Sheet1!AC338&amp;" vs Sheet2:"&amp;'TO USE'!AC338, "")</f>
        <v/>
      </c>
      <c r="AD338" s="231" t="str">
        <f>IF(Sheet1!AD338 &lt;&gt; 'TO USE'!AD338, "Sheet1:"&amp;Sheet1!AD338&amp;" vs Sheet2:"&amp;'TO USE'!AD338, "")</f>
        <v/>
      </c>
      <c r="AE338" s="231" t="str">
        <f>IF(Sheet1!AE338 &lt;&gt; 'TO USE'!AE338, "Sheet1:"&amp;Sheet1!AE338&amp;" vs Sheet2:"&amp;'TO USE'!AE338, "")</f>
        <v/>
      </c>
      <c r="AF338" s="231" t="str">
        <f>IF(Sheet1!AF338 &lt;&gt; 'TO USE'!AF338, "Sheet1:"&amp;Sheet1!AF338&amp;" vs Sheet2:"&amp;'TO USE'!AF338, "")</f>
        <v/>
      </c>
      <c r="AG338" s="231" t="str">
        <f>IF(Sheet1!AG338 &lt;&gt; 'TO USE'!AG338, "Sheet1:"&amp;Sheet1!AG338&amp;" vs Sheet2:"&amp;'TO USE'!AG338, "")</f>
        <v/>
      </c>
      <c r="AH338" s="231" t="str">
        <f>IF(Sheet1!AH338 &lt;&gt; 'TO USE'!AH338, "Sheet1:"&amp;Sheet1!AH338&amp;" vs Sheet2:"&amp;'TO USE'!AH338, "")</f>
        <v/>
      </c>
      <c r="AI338" s="231" t="str">
        <f>IF(Sheet1!AI338 &lt;&gt; 'TO USE'!AI338, "Sheet1:"&amp;Sheet1!AI338&amp;" vs Sheet2:"&amp;'TO USE'!AI338, "")</f>
        <v/>
      </c>
      <c r="AJ338" s="231" t="str">
        <f>IF(Sheet1!AJ338 &lt;&gt; 'TO USE'!AJ338, "Sheet1:"&amp;Sheet1!AJ338&amp;" vs Sheet2:"&amp;'TO USE'!AJ338, "")</f>
        <v/>
      </c>
      <c r="AK338" s="231" t="str">
        <f>IF(Sheet1!AK338 &lt;&gt; 'TO USE'!AK338, "Sheet1:"&amp;Sheet1!AK338&amp;" vs Sheet2:"&amp;'TO USE'!AK338, "")</f>
        <v/>
      </c>
      <c r="AL338" s="231" t="str">
        <f>IF(Sheet1!AL338 &lt;&gt; 'TO USE'!AL338, "Sheet1:"&amp;Sheet1!AL338&amp;" vs Sheet2:"&amp;'TO USE'!AL338, "")</f>
        <v/>
      </c>
      <c r="AM338" s="231" t="str">
        <f>IF(Sheet1!AM338 &lt;&gt; 'TO USE'!AM338, "Sheet1:"&amp;Sheet1!AM338&amp;" vs Sheet2:"&amp;'TO USE'!AM338, "")</f>
        <v/>
      </c>
      <c r="AN338" s="231" t="str">
        <f>IF(Sheet1!AN338 &lt;&gt; 'TO USE'!AN338, "Sheet1:"&amp;Sheet1!AN338&amp;" vs Sheet2:"&amp;'TO USE'!AN338, "")</f>
        <v/>
      </c>
      <c r="AO338" s="231" t="str">
        <f>IF(Sheet1!AO338 &lt;&gt; 'TO USE'!AO338, "Sheet1:"&amp;Sheet1!AO338&amp;" vs Sheet2:"&amp;'TO USE'!AO338, "")</f>
        <v/>
      </c>
      <c r="AP338" s="231" t="str">
        <f>IF(Sheet1!AP338 &lt;&gt; 'TO USE'!AP338, "Sheet1:"&amp;Sheet1!AP338&amp;" vs Sheet2:"&amp;'TO USE'!AP338, "")</f>
        <v/>
      </c>
      <c r="AQ338" s="231" t="str">
        <f>IF(Sheet1!AQ338 &lt;&gt; 'TO USE'!AQ338, "Sheet1:"&amp;Sheet1!AQ338&amp;" vs Sheet2:"&amp;'TO USE'!AQ338, "")</f>
        <v/>
      </c>
      <c r="AR338" s="231" t="str">
        <f>IF(Sheet1!AR338 &lt;&gt; 'TO USE'!AR338, "Sheet1:"&amp;Sheet1!AR338&amp;" vs Sheet2:"&amp;'TO USE'!AR338, "")</f>
        <v/>
      </c>
      <c r="AS338" s="231" t="str">
        <f>IF(Sheet1!AS338 &lt;&gt; 'TO USE'!AS338, "Sheet1:"&amp;Sheet1!AS338&amp;" vs Sheet2:"&amp;'TO USE'!AS338, "")</f>
        <v/>
      </c>
      <c r="AT338" s="231" t="str">
        <f>IF(Sheet1!AT338 &lt;&gt; 'TO USE'!AT338, "Sheet1:"&amp;Sheet1!AT338&amp;" vs Sheet2:"&amp;'TO USE'!AT338, "")</f>
        <v/>
      </c>
      <c r="AU338" s="231" t="str">
        <f>IF(Sheet1!AU338 &lt;&gt; 'TO USE'!AU338, "Sheet1:"&amp;Sheet1!AU338&amp;" vs Sheet2:"&amp;'TO USE'!AU338, "")</f>
        <v/>
      </c>
      <c r="AV338" s="231" t="str">
        <f>IF(Sheet1!AV338 &lt;&gt; 'TO USE'!AV338, "Sheet1:"&amp;Sheet1!AV338&amp;" vs Sheet2:"&amp;'TO USE'!AV338, "")</f>
        <v/>
      </c>
    </row>
    <row r="339" spans="1:48" ht="19">
      <c r="A339" s="41">
        <v>1135</v>
      </c>
      <c r="B339" s="231" t="str">
        <f>IF(Sheet1!B339 &lt;&gt; 'TO USE'!B339, "Sheet1:"&amp;Sheet1!B339&amp;" vs Sheet2:"&amp;'TO USE'!B339, "")</f>
        <v/>
      </c>
      <c r="C339" s="231" t="str">
        <f>IF(Sheet1!C339 &lt;&gt; 'TO USE'!C339, "Sheet1:"&amp;Sheet1!C339&amp;" vs Sheet2:"&amp;'TO USE'!C339, "")</f>
        <v/>
      </c>
      <c r="D339" s="231" t="str">
        <f>IF(Sheet1!D339 &lt;&gt; 'TO USE'!D339, "Sheet1:"&amp;Sheet1!D339&amp;" vs Sheet2:"&amp;'TO USE'!D339, "")</f>
        <v/>
      </c>
      <c r="E339" s="231" t="str">
        <f>IF(Sheet1!E339 &lt;&gt; 'TO USE'!E339, "Sheet1:"&amp;Sheet1!E339&amp;" vs Sheet2:"&amp;'TO USE'!E339, "")</f>
        <v/>
      </c>
      <c r="F339" s="231" t="str">
        <f>IF(Sheet1!F339 &lt;&gt; 'TO USE'!F339, "Sheet1:"&amp;Sheet1!F339&amp;" vs Sheet2:"&amp;'TO USE'!F339, "")</f>
        <v/>
      </c>
      <c r="G339" s="231" t="str">
        <f>IF(Sheet1!G339 &lt;&gt; 'TO USE'!G339, "Sheet1:"&amp;Sheet1!G339&amp;" vs Sheet2:"&amp;'TO USE'!G339, "")</f>
        <v/>
      </c>
      <c r="H339" s="231" t="str">
        <f>IF(Sheet1!H339 &lt;&gt; 'TO USE'!H339, "Sheet1:"&amp;Sheet1!H339&amp;" vs Sheet2:"&amp;'TO USE'!H339, "")</f>
        <v/>
      </c>
      <c r="I339" s="231" t="str">
        <f>IF(Sheet1!I339 &lt;&gt; 'TO USE'!I339, "Sheet1:"&amp;Sheet1!I339&amp;" vs Sheet2:"&amp;'TO USE'!I339, "")</f>
        <v/>
      </c>
      <c r="J339" s="231" t="str">
        <f>IF(Sheet1!J339 &lt;&gt; 'TO USE'!J339, "Sheet1:"&amp;Sheet1!J339&amp;" vs Sheet2:"&amp;'TO USE'!J339, "")</f>
        <v/>
      </c>
      <c r="K339" s="231" t="str">
        <f>IF(Sheet1!K339 &lt;&gt; 'TO USE'!K339, "Sheet1:"&amp;Sheet1!K339&amp;" vs Sheet2:"&amp;'TO USE'!K339, "")</f>
        <v/>
      </c>
      <c r="L339" s="231" t="str">
        <f>IF(Sheet1!L339 &lt;&gt; 'TO USE'!L339, "Sheet1:"&amp;Sheet1!L339&amp;" vs Sheet2:"&amp;'TO USE'!L339, "")</f>
        <v/>
      </c>
      <c r="M339" s="231" t="str">
        <f>IF(Sheet1!M339 &lt;&gt; 'TO USE'!M339, "Sheet1:"&amp;Sheet1!M339&amp;" vs Sheet2:"&amp;'TO USE'!M339, "")</f>
        <v/>
      </c>
      <c r="N339" s="231" t="str">
        <f>IF(Sheet1!N339 &lt;&gt; 'TO USE'!N339, "Sheet1:"&amp;Sheet1!N339&amp;" vs Sheet2:"&amp;'TO USE'!N339, "")</f>
        <v/>
      </c>
      <c r="O339" s="231" t="str">
        <f>IF(Sheet1!O339 &lt;&gt; 'TO USE'!O339, "Sheet1:"&amp;Sheet1!O339&amp;" vs Sheet2:"&amp;'TO USE'!O339, "")</f>
        <v/>
      </c>
      <c r="P339" s="231" t="str">
        <f>IF(Sheet1!P339 &lt;&gt; 'TO USE'!P339, "Sheet1:"&amp;Sheet1!P339&amp;" vs Sheet2:"&amp;'TO USE'!P339, "")</f>
        <v/>
      </c>
      <c r="Q339" s="231" t="str">
        <f>IF(Sheet1!Q339 &lt;&gt; 'TO USE'!Q339, "Sheet1:"&amp;Sheet1!Q339&amp;" vs Sheet2:"&amp;'TO USE'!Q339, "")</f>
        <v/>
      </c>
      <c r="R339" s="231" t="str">
        <f>IF(Sheet1!R339 &lt;&gt; 'TO USE'!R339, "Sheet1:"&amp;Sheet1!R339&amp;" vs Sheet2:"&amp;'TO USE'!R339, "")</f>
        <v/>
      </c>
      <c r="S339" s="231" t="str">
        <f>IF(Sheet1!S339 &lt;&gt; 'TO USE'!S339, "Sheet1:"&amp;Sheet1!S339&amp;" vs Sheet2:"&amp;'TO USE'!S339, "")</f>
        <v/>
      </c>
      <c r="T339" s="231" t="str">
        <f>IF(Sheet1!T339 &lt;&gt; 'TO USE'!T339, "Sheet1:"&amp;Sheet1!T339&amp;" vs Sheet2:"&amp;'TO USE'!T339, "")</f>
        <v/>
      </c>
      <c r="U339" s="231" t="str">
        <f>IF(Sheet1!U339 &lt;&gt; 'TO USE'!U339, "Sheet1:"&amp;Sheet1!U339&amp;" vs Sheet2:"&amp;'TO USE'!U339, "")</f>
        <v/>
      </c>
      <c r="V339" s="231" t="str">
        <f>IF(Sheet1!V339 &lt;&gt; 'TO USE'!V339, "Sheet1:"&amp;Sheet1!V339&amp;" vs Sheet2:"&amp;'TO USE'!V339, "")</f>
        <v/>
      </c>
      <c r="W339" s="231" t="str">
        <f>IF(Sheet1!W339 &lt;&gt; 'TO USE'!W339, "Sheet1:"&amp;Sheet1!W339&amp;" vs Sheet2:"&amp;'TO USE'!W339, "")</f>
        <v/>
      </c>
      <c r="X339" s="231" t="str">
        <f>IF(Sheet1!X339 &lt;&gt; 'TO USE'!X339, "Sheet1:"&amp;Sheet1!X339&amp;" vs Sheet2:"&amp;'TO USE'!X339, "")</f>
        <v/>
      </c>
      <c r="Y339" s="231" t="str">
        <f>IF(Sheet1!Y339 &lt;&gt; 'TO USE'!Y339, "Sheet1:"&amp;Sheet1!Y339&amp;" vs Sheet2:"&amp;'TO USE'!Y339, "")</f>
        <v/>
      </c>
      <c r="Z339" s="231" t="str">
        <f>IF(Sheet1!Z339 &lt;&gt; 'TO USE'!Z339, "Sheet1:"&amp;Sheet1!Z339&amp;" vs Sheet2:"&amp;'TO USE'!Z339, "")</f>
        <v/>
      </c>
      <c r="AA339" s="231" t="str">
        <f>IF(Sheet1!AA339 &lt;&gt; 'TO USE'!AA339, "Sheet1:"&amp;Sheet1!AA339&amp;" vs Sheet2:"&amp;'TO USE'!AA339, "")</f>
        <v/>
      </c>
      <c r="AB339" s="231" t="str">
        <f>IF(Sheet1!AB339 &lt;&gt; 'TO USE'!AB339, "Sheet1:"&amp;Sheet1!AB339&amp;" vs Sheet2:"&amp;'TO USE'!AB339, "")</f>
        <v/>
      </c>
      <c r="AC339" s="231" t="str">
        <f>IF(Sheet1!AC339 &lt;&gt; 'TO USE'!AC339, "Sheet1:"&amp;Sheet1!AC339&amp;" vs Sheet2:"&amp;'TO USE'!AC339, "")</f>
        <v/>
      </c>
      <c r="AD339" s="231" t="str">
        <f>IF(Sheet1!AD339 &lt;&gt; 'TO USE'!AD339, "Sheet1:"&amp;Sheet1!AD339&amp;" vs Sheet2:"&amp;'TO USE'!AD339, "")</f>
        <v/>
      </c>
      <c r="AE339" s="231" t="str">
        <f>IF(Sheet1!AE339 &lt;&gt; 'TO USE'!AE339, "Sheet1:"&amp;Sheet1!AE339&amp;" vs Sheet2:"&amp;'TO USE'!AE339, "")</f>
        <v/>
      </c>
      <c r="AF339" s="231" t="str">
        <f>IF(Sheet1!AF339 &lt;&gt; 'TO USE'!AF339, "Sheet1:"&amp;Sheet1!AF339&amp;" vs Sheet2:"&amp;'TO USE'!AF339, "")</f>
        <v/>
      </c>
      <c r="AG339" s="231" t="str">
        <f>IF(Sheet1!AG339 &lt;&gt; 'TO USE'!AG339, "Sheet1:"&amp;Sheet1!AG339&amp;" vs Sheet2:"&amp;'TO USE'!AG339, "")</f>
        <v/>
      </c>
      <c r="AH339" s="231" t="str">
        <f>IF(Sheet1!AH339 &lt;&gt; 'TO USE'!AH339, "Sheet1:"&amp;Sheet1!AH339&amp;" vs Sheet2:"&amp;'TO USE'!AH339, "")</f>
        <v/>
      </c>
      <c r="AI339" s="231" t="str">
        <f>IF(Sheet1!AI339 &lt;&gt; 'TO USE'!AI339, "Sheet1:"&amp;Sheet1!AI339&amp;" vs Sheet2:"&amp;'TO USE'!AI339, "")</f>
        <v/>
      </c>
      <c r="AJ339" s="231" t="str">
        <f>IF(Sheet1!AJ339 &lt;&gt; 'TO USE'!AJ339, "Sheet1:"&amp;Sheet1!AJ339&amp;" vs Sheet2:"&amp;'TO USE'!AJ339, "")</f>
        <v/>
      </c>
      <c r="AK339" s="231" t="str">
        <f>IF(Sheet1!AK339 &lt;&gt; 'TO USE'!AK339, "Sheet1:"&amp;Sheet1!AK339&amp;" vs Sheet2:"&amp;'TO USE'!AK339, "")</f>
        <v/>
      </c>
      <c r="AL339" s="231" t="str">
        <f>IF(Sheet1!AL339 &lt;&gt; 'TO USE'!AL339, "Sheet1:"&amp;Sheet1!AL339&amp;" vs Sheet2:"&amp;'TO USE'!AL339, "")</f>
        <v/>
      </c>
      <c r="AM339" s="231" t="str">
        <f>IF(Sheet1!AM339 &lt;&gt; 'TO USE'!AM339, "Sheet1:"&amp;Sheet1!AM339&amp;" vs Sheet2:"&amp;'TO USE'!AM339, "")</f>
        <v/>
      </c>
      <c r="AN339" s="231" t="str">
        <f>IF(Sheet1!AN339 &lt;&gt; 'TO USE'!AN339, "Sheet1:"&amp;Sheet1!AN339&amp;" vs Sheet2:"&amp;'TO USE'!AN339, "")</f>
        <v/>
      </c>
      <c r="AO339" s="231" t="str">
        <f>IF(Sheet1!AO339 &lt;&gt; 'TO USE'!AO339, "Sheet1:"&amp;Sheet1!AO339&amp;" vs Sheet2:"&amp;'TO USE'!AO339, "")</f>
        <v/>
      </c>
      <c r="AP339" s="231" t="str">
        <f>IF(Sheet1!AP339 &lt;&gt; 'TO USE'!AP339, "Sheet1:"&amp;Sheet1!AP339&amp;" vs Sheet2:"&amp;'TO USE'!AP339, "")</f>
        <v/>
      </c>
      <c r="AQ339" s="231" t="str">
        <f>IF(Sheet1!AQ339 &lt;&gt; 'TO USE'!AQ339, "Sheet1:"&amp;Sheet1!AQ339&amp;" vs Sheet2:"&amp;'TO USE'!AQ339, "")</f>
        <v/>
      </c>
      <c r="AR339" s="231" t="str">
        <f>IF(Sheet1!AR339 &lt;&gt; 'TO USE'!AR339, "Sheet1:"&amp;Sheet1!AR339&amp;" vs Sheet2:"&amp;'TO USE'!AR339, "")</f>
        <v/>
      </c>
      <c r="AS339" s="231" t="str">
        <f>IF(Sheet1!AS339 &lt;&gt; 'TO USE'!AS339, "Sheet1:"&amp;Sheet1!AS339&amp;" vs Sheet2:"&amp;'TO USE'!AS339, "")</f>
        <v/>
      </c>
      <c r="AT339" s="231" t="str">
        <f>IF(Sheet1!AT339 &lt;&gt; 'TO USE'!AT339, "Sheet1:"&amp;Sheet1!AT339&amp;" vs Sheet2:"&amp;'TO USE'!AT339, "")</f>
        <v/>
      </c>
      <c r="AU339" s="231" t="str">
        <f>IF(Sheet1!AU339 &lt;&gt; 'TO USE'!AU339, "Sheet1:"&amp;Sheet1!AU339&amp;" vs Sheet2:"&amp;'TO USE'!AU339, "")</f>
        <v/>
      </c>
      <c r="AV339" s="231" t="str">
        <f>IF(Sheet1!AV339 &lt;&gt; 'TO USE'!AV339, "Sheet1:"&amp;Sheet1!AV339&amp;" vs Sheet2:"&amp;'TO USE'!AV339, "")</f>
        <v/>
      </c>
    </row>
    <row r="340" spans="1:48" ht="19">
      <c r="A340" s="39">
        <v>1136</v>
      </c>
      <c r="B340" s="231" t="str">
        <f>IF(Sheet1!B340 &lt;&gt; 'TO USE'!B340, "Sheet1:"&amp;Sheet1!B340&amp;" vs Sheet2:"&amp;'TO USE'!B340, "")</f>
        <v/>
      </c>
      <c r="C340" s="231" t="str">
        <f>IF(Sheet1!C340 &lt;&gt; 'TO USE'!C340, "Sheet1:"&amp;Sheet1!C340&amp;" vs Sheet2:"&amp;'TO USE'!C340, "")</f>
        <v/>
      </c>
      <c r="D340" s="231" t="str">
        <f>IF(Sheet1!D340 &lt;&gt; 'TO USE'!D340, "Sheet1:"&amp;Sheet1!D340&amp;" vs Sheet2:"&amp;'TO USE'!D340, "")</f>
        <v/>
      </c>
      <c r="E340" s="231" t="str">
        <f>IF(Sheet1!E340 &lt;&gt; 'TO USE'!E340, "Sheet1:"&amp;Sheet1!E340&amp;" vs Sheet2:"&amp;'TO USE'!E340, "")</f>
        <v/>
      </c>
      <c r="F340" s="231" t="str">
        <f>IF(Sheet1!F340 &lt;&gt; 'TO USE'!F340, "Sheet1:"&amp;Sheet1!F340&amp;" vs Sheet2:"&amp;'TO USE'!F340, "")</f>
        <v/>
      </c>
      <c r="G340" s="231" t="str">
        <f>IF(Sheet1!G340 &lt;&gt; 'TO USE'!G340, "Sheet1:"&amp;Sheet1!G340&amp;" vs Sheet2:"&amp;'TO USE'!G340, "")</f>
        <v/>
      </c>
      <c r="H340" s="231" t="str">
        <f>IF(Sheet1!H340 &lt;&gt; 'TO USE'!H340, "Sheet1:"&amp;Sheet1!H340&amp;" vs Sheet2:"&amp;'TO USE'!H340, "")</f>
        <v/>
      </c>
      <c r="I340" s="231" t="str">
        <f>IF(Sheet1!I340 &lt;&gt; 'TO USE'!I340, "Sheet1:"&amp;Sheet1!I340&amp;" vs Sheet2:"&amp;'TO USE'!I340, "")</f>
        <v/>
      </c>
      <c r="J340" s="231" t="str">
        <f>IF(Sheet1!J340 &lt;&gt; 'TO USE'!J340, "Sheet1:"&amp;Sheet1!J340&amp;" vs Sheet2:"&amp;'TO USE'!J340, "")</f>
        <v/>
      </c>
      <c r="K340" s="231" t="str">
        <f>IF(Sheet1!K340 &lt;&gt; 'TO USE'!K340, "Sheet1:"&amp;Sheet1!K340&amp;" vs Sheet2:"&amp;'TO USE'!K340, "")</f>
        <v/>
      </c>
      <c r="L340" s="231" t="str">
        <f>IF(Sheet1!L340 &lt;&gt; 'TO USE'!L340, "Sheet1:"&amp;Sheet1!L340&amp;" vs Sheet2:"&amp;'TO USE'!L340, "")</f>
        <v/>
      </c>
      <c r="M340" s="231" t="str">
        <f>IF(Sheet1!M340 &lt;&gt; 'TO USE'!M340, "Sheet1:"&amp;Sheet1!M340&amp;" vs Sheet2:"&amp;'TO USE'!M340, "")</f>
        <v/>
      </c>
      <c r="N340" s="231" t="str">
        <f>IF(Sheet1!N340 &lt;&gt; 'TO USE'!N340, "Sheet1:"&amp;Sheet1!N340&amp;" vs Sheet2:"&amp;'TO USE'!N340, "")</f>
        <v/>
      </c>
      <c r="O340" s="231" t="str">
        <f>IF(Sheet1!O340 &lt;&gt; 'TO USE'!O340, "Sheet1:"&amp;Sheet1!O340&amp;" vs Sheet2:"&amp;'TO USE'!O340, "")</f>
        <v/>
      </c>
      <c r="P340" s="231" t="str">
        <f>IF(Sheet1!P340 &lt;&gt; 'TO USE'!P340, "Sheet1:"&amp;Sheet1!P340&amp;" vs Sheet2:"&amp;'TO USE'!P340, "")</f>
        <v/>
      </c>
      <c r="Q340" s="231" t="str">
        <f>IF(Sheet1!Q340 &lt;&gt; 'TO USE'!Q340, "Sheet1:"&amp;Sheet1!Q340&amp;" vs Sheet2:"&amp;'TO USE'!Q340, "")</f>
        <v/>
      </c>
      <c r="R340" s="231" t="str">
        <f>IF(Sheet1!R340 &lt;&gt; 'TO USE'!R340, "Sheet1:"&amp;Sheet1!R340&amp;" vs Sheet2:"&amp;'TO USE'!R340, "")</f>
        <v/>
      </c>
      <c r="S340" s="231" t="str">
        <f>IF(Sheet1!S340 &lt;&gt; 'TO USE'!S340, "Sheet1:"&amp;Sheet1!S340&amp;" vs Sheet2:"&amp;'TO USE'!S340, "")</f>
        <v/>
      </c>
      <c r="T340" s="231" t="str">
        <f>IF(Sheet1!T340 &lt;&gt; 'TO USE'!T340, "Sheet1:"&amp;Sheet1!T340&amp;" vs Sheet2:"&amp;'TO USE'!T340, "")</f>
        <v/>
      </c>
      <c r="U340" s="231" t="str">
        <f>IF(Sheet1!U340 &lt;&gt; 'TO USE'!U340, "Sheet1:"&amp;Sheet1!U340&amp;" vs Sheet2:"&amp;'TO USE'!U340, "")</f>
        <v/>
      </c>
      <c r="V340" s="231" t="str">
        <f>IF(Sheet1!V340 &lt;&gt; 'TO USE'!V340, "Sheet1:"&amp;Sheet1!V340&amp;" vs Sheet2:"&amp;'TO USE'!V340, "")</f>
        <v/>
      </c>
      <c r="W340" s="231" t="str">
        <f>IF(Sheet1!W340 &lt;&gt; 'TO USE'!W340, "Sheet1:"&amp;Sheet1!W340&amp;" vs Sheet2:"&amp;'TO USE'!W340, "")</f>
        <v/>
      </c>
      <c r="X340" s="231" t="str">
        <f>IF(Sheet1!X340 &lt;&gt; 'TO USE'!X340, "Sheet1:"&amp;Sheet1!X340&amp;" vs Sheet2:"&amp;'TO USE'!X340, "")</f>
        <v/>
      </c>
      <c r="Y340" s="231" t="str">
        <f>IF(Sheet1!Y340 &lt;&gt; 'TO USE'!Y340, "Sheet1:"&amp;Sheet1!Y340&amp;" vs Sheet2:"&amp;'TO USE'!Y340, "")</f>
        <v/>
      </c>
      <c r="Z340" s="231" t="str">
        <f>IF(Sheet1!Z340 &lt;&gt; 'TO USE'!Z340, "Sheet1:"&amp;Sheet1!Z340&amp;" vs Sheet2:"&amp;'TO USE'!Z340, "")</f>
        <v/>
      </c>
      <c r="AA340" s="231" t="str">
        <f>IF(Sheet1!AA340 &lt;&gt; 'TO USE'!AA340, "Sheet1:"&amp;Sheet1!AA340&amp;" vs Sheet2:"&amp;'TO USE'!AA340, "")</f>
        <v/>
      </c>
      <c r="AB340" s="231" t="str">
        <f>IF(Sheet1!AB340 &lt;&gt; 'TO USE'!AB340, "Sheet1:"&amp;Sheet1!AB340&amp;" vs Sheet2:"&amp;'TO USE'!AB340, "")</f>
        <v/>
      </c>
      <c r="AC340" s="231" t="str">
        <f>IF(Sheet1!AC340 &lt;&gt; 'TO USE'!AC340, "Sheet1:"&amp;Sheet1!AC340&amp;" vs Sheet2:"&amp;'TO USE'!AC340, "")</f>
        <v/>
      </c>
      <c r="AD340" s="231" t="str">
        <f>IF(Sheet1!AD340 &lt;&gt; 'TO USE'!AD340, "Sheet1:"&amp;Sheet1!AD340&amp;" vs Sheet2:"&amp;'TO USE'!AD340, "")</f>
        <v/>
      </c>
      <c r="AE340" s="231" t="str">
        <f>IF(Sheet1!AE340 &lt;&gt; 'TO USE'!AE340, "Sheet1:"&amp;Sheet1!AE340&amp;" vs Sheet2:"&amp;'TO USE'!AE340, "")</f>
        <v/>
      </c>
      <c r="AF340" s="231" t="str">
        <f>IF(Sheet1!AF340 &lt;&gt; 'TO USE'!AF340, "Sheet1:"&amp;Sheet1!AF340&amp;" vs Sheet2:"&amp;'TO USE'!AF340, "")</f>
        <v/>
      </c>
      <c r="AG340" s="231" t="str">
        <f>IF(Sheet1!AG340 &lt;&gt; 'TO USE'!AG340, "Sheet1:"&amp;Sheet1!AG340&amp;" vs Sheet2:"&amp;'TO USE'!AG340, "")</f>
        <v/>
      </c>
      <c r="AH340" s="231" t="str">
        <f>IF(Sheet1!AH340 &lt;&gt; 'TO USE'!AH340, "Sheet1:"&amp;Sheet1!AH340&amp;" vs Sheet2:"&amp;'TO USE'!AH340, "")</f>
        <v/>
      </c>
      <c r="AI340" s="231" t="str">
        <f>IF(Sheet1!AI340 &lt;&gt; 'TO USE'!AI340, "Sheet1:"&amp;Sheet1!AI340&amp;" vs Sheet2:"&amp;'TO USE'!AI340, "")</f>
        <v/>
      </c>
      <c r="AJ340" s="231" t="str">
        <f>IF(Sheet1!AJ340 &lt;&gt; 'TO USE'!AJ340, "Sheet1:"&amp;Sheet1!AJ340&amp;" vs Sheet2:"&amp;'TO USE'!AJ340, "")</f>
        <v/>
      </c>
      <c r="AK340" s="231" t="str">
        <f>IF(Sheet1!AK340 &lt;&gt; 'TO USE'!AK340, "Sheet1:"&amp;Sheet1!AK340&amp;" vs Sheet2:"&amp;'TO USE'!AK340, "")</f>
        <v/>
      </c>
      <c r="AL340" s="231" t="str">
        <f>IF(Sheet1!AL340 &lt;&gt; 'TO USE'!AL340, "Sheet1:"&amp;Sheet1!AL340&amp;" vs Sheet2:"&amp;'TO USE'!AL340, "")</f>
        <v/>
      </c>
      <c r="AM340" s="231" t="str">
        <f>IF(Sheet1!AM340 &lt;&gt; 'TO USE'!AM340, "Sheet1:"&amp;Sheet1!AM340&amp;" vs Sheet2:"&amp;'TO USE'!AM340, "")</f>
        <v/>
      </c>
      <c r="AN340" s="231" t="str">
        <f>IF(Sheet1!AN340 &lt;&gt; 'TO USE'!AN340, "Sheet1:"&amp;Sheet1!AN340&amp;" vs Sheet2:"&amp;'TO USE'!AN340, "")</f>
        <v/>
      </c>
      <c r="AO340" s="231" t="str">
        <f>IF(Sheet1!AO340 &lt;&gt; 'TO USE'!AO340, "Sheet1:"&amp;Sheet1!AO340&amp;" vs Sheet2:"&amp;'TO USE'!AO340, "")</f>
        <v/>
      </c>
      <c r="AP340" s="231" t="str">
        <f>IF(Sheet1!AP340 &lt;&gt; 'TO USE'!AP340, "Sheet1:"&amp;Sheet1!AP340&amp;" vs Sheet2:"&amp;'TO USE'!AP340, "")</f>
        <v/>
      </c>
      <c r="AQ340" s="231" t="str">
        <f>IF(Sheet1!AQ340 &lt;&gt; 'TO USE'!AQ340, "Sheet1:"&amp;Sheet1!AQ340&amp;" vs Sheet2:"&amp;'TO USE'!AQ340, "")</f>
        <v/>
      </c>
      <c r="AR340" s="231" t="str">
        <f>IF(Sheet1!AR340 &lt;&gt; 'TO USE'!AR340, "Sheet1:"&amp;Sheet1!AR340&amp;" vs Sheet2:"&amp;'TO USE'!AR340, "")</f>
        <v/>
      </c>
      <c r="AS340" s="231" t="str">
        <f>IF(Sheet1!AS340 &lt;&gt; 'TO USE'!AS340, "Sheet1:"&amp;Sheet1!AS340&amp;" vs Sheet2:"&amp;'TO USE'!AS340, "")</f>
        <v/>
      </c>
      <c r="AT340" s="231" t="str">
        <f>IF(Sheet1!AT340 &lt;&gt; 'TO USE'!AT340, "Sheet1:"&amp;Sheet1!AT340&amp;" vs Sheet2:"&amp;'TO USE'!AT340, "")</f>
        <v/>
      </c>
      <c r="AU340" s="231" t="str">
        <f>IF(Sheet1!AU340 &lt;&gt; 'TO USE'!AU340, "Sheet1:"&amp;Sheet1!AU340&amp;" vs Sheet2:"&amp;'TO USE'!AU340, "")</f>
        <v/>
      </c>
      <c r="AV340" s="231" t="str">
        <f>IF(Sheet1!AV340 &lt;&gt; 'TO USE'!AV340, "Sheet1:"&amp;Sheet1!AV340&amp;" vs Sheet2:"&amp;'TO USE'!AV340, "")</f>
        <v/>
      </c>
    </row>
    <row r="341" spans="1:48" ht="19">
      <c r="A341" s="41">
        <v>1137</v>
      </c>
      <c r="B341" s="231" t="str">
        <f>IF(Sheet1!B341 &lt;&gt; 'TO USE'!B341, "Sheet1:"&amp;Sheet1!B341&amp;" vs Sheet2:"&amp;'TO USE'!B341, "")</f>
        <v/>
      </c>
      <c r="C341" s="231" t="str">
        <f>IF(Sheet1!C341 &lt;&gt; 'TO USE'!C341, "Sheet1:"&amp;Sheet1!C341&amp;" vs Sheet2:"&amp;'TO USE'!C341, "")</f>
        <v/>
      </c>
      <c r="D341" s="231" t="str">
        <f>IF(Sheet1!D341 &lt;&gt; 'TO USE'!D341, "Sheet1:"&amp;Sheet1!D341&amp;" vs Sheet2:"&amp;'TO USE'!D341, "")</f>
        <v/>
      </c>
      <c r="E341" s="231" t="str">
        <f>IF(Sheet1!E341 &lt;&gt; 'TO USE'!E341, "Sheet1:"&amp;Sheet1!E341&amp;" vs Sheet2:"&amp;'TO USE'!E341, "")</f>
        <v/>
      </c>
      <c r="F341" s="231" t="str">
        <f>IF(Sheet1!F341 &lt;&gt; 'TO USE'!F341, "Sheet1:"&amp;Sheet1!F341&amp;" vs Sheet2:"&amp;'TO USE'!F341, "")</f>
        <v/>
      </c>
      <c r="G341" s="231" t="str">
        <f>IF(Sheet1!G341 &lt;&gt; 'TO USE'!G341, "Sheet1:"&amp;Sheet1!G341&amp;" vs Sheet2:"&amp;'TO USE'!G341, "")</f>
        <v/>
      </c>
      <c r="H341" s="231" t="str">
        <f>IF(Sheet1!H341 &lt;&gt; 'TO USE'!H341, "Sheet1:"&amp;Sheet1!H341&amp;" vs Sheet2:"&amp;'TO USE'!H341, "")</f>
        <v/>
      </c>
      <c r="I341" s="231" t="str">
        <f>IF(Sheet1!I341 &lt;&gt; 'TO USE'!I341, "Sheet1:"&amp;Sheet1!I341&amp;" vs Sheet2:"&amp;'TO USE'!I341, "")</f>
        <v/>
      </c>
      <c r="J341" s="231" t="str">
        <f>IF(Sheet1!J341 &lt;&gt; 'TO USE'!J341, "Sheet1:"&amp;Sheet1!J341&amp;" vs Sheet2:"&amp;'TO USE'!J341, "")</f>
        <v/>
      </c>
      <c r="K341" s="231" t="str">
        <f>IF(Sheet1!K341 &lt;&gt; 'TO USE'!K341, "Sheet1:"&amp;Sheet1!K341&amp;" vs Sheet2:"&amp;'TO USE'!K341, "")</f>
        <v/>
      </c>
      <c r="L341" s="231" t="str">
        <f>IF(Sheet1!L341 &lt;&gt; 'TO USE'!L341, "Sheet1:"&amp;Sheet1!L341&amp;" vs Sheet2:"&amp;'TO USE'!L341, "")</f>
        <v/>
      </c>
      <c r="M341" s="231" t="str">
        <f>IF(Sheet1!M341 &lt;&gt; 'TO USE'!M341, "Sheet1:"&amp;Sheet1!M341&amp;" vs Sheet2:"&amp;'TO USE'!M341, "")</f>
        <v/>
      </c>
      <c r="N341" s="231" t="str">
        <f>IF(Sheet1!N341 &lt;&gt; 'TO USE'!N341, "Sheet1:"&amp;Sheet1!N341&amp;" vs Sheet2:"&amp;'TO USE'!N341, "")</f>
        <v/>
      </c>
      <c r="O341" s="231" t="str">
        <f>IF(Sheet1!O341 &lt;&gt; 'TO USE'!O341, "Sheet1:"&amp;Sheet1!O341&amp;" vs Sheet2:"&amp;'TO USE'!O341, "")</f>
        <v/>
      </c>
      <c r="P341" s="231" t="str">
        <f>IF(Sheet1!P341 &lt;&gt; 'TO USE'!P341, "Sheet1:"&amp;Sheet1!P341&amp;" vs Sheet2:"&amp;'TO USE'!P341, "")</f>
        <v/>
      </c>
      <c r="Q341" s="231" t="str">
        <f>IF(Sheet1!Q341 &lt;&gt; 'TO USE'!Q341, "Sheet1:"&amp;Sheet1!Q341&amp;" vs Sheet2:"&amp;'TO USE'!Q341, "")</f>
        <v/>
      </c>
      <c r="R341" s="231" t="str">
        <f>IF(Sheet1!R341 &lt;&gt; 'TO USE'!R341, "Sheet1:"&amp;Sheet1!R341&amp;" vs Sheet2:"&amp;'TO USE'!R341, "")</f>
        <v/>
      </c>
      <c r="S341" s="231" t="str">
        <f>IF(Sheet1!S341 &lt;&gt; 'TO USE'!S341, "Sheet1:"&amp;Sheet1!S341&amp;" vs Sheet2:"&amp;'TO USE'!S341, "")</f>
        <v/>
      </c>
      <c r="T341" s="231" t="str">
        <f>IF(Sheet1!T341 &lt;&gt; 'TO USE'!T341, "Sheet1:"&amp;Sheet1!T341&amp;" vs Sheet2:"&amp;'TO USE'!T341, "")</f>
        <v/>
      </c>
      <c r="U341" s="231" t="str">
        <f>IF(Sheet1!U341 &lt;&gt; 'TO USE'!U341, "Sheet1:"&amp;Sheet1!U341&amp;" vs Sheet2:"&amp;'TO USE'!U341, "")</f>
        <v/>
      </c>
      <c r="V341" s="231" t="str">
        <f>IF(Sheet1!V341 &lt;&gt; 'TO USE'!V341, "Sheet1:"&amp;Sheet1!V341&amp;" vs Sheet2:"&amp;'TO USE'!V341, "")</f>
        <v/>
      </c>
      <c r="W341" s="231" t="str">
        <f>IF(Sheet1!W341 &lt;&gt; 'TO USE'!W341, "Sheet1:"&amp;Sheet1!W341&amp;" vs Sheet2:"&amp;'TO USE'!W341, "")</f>
        <v/>
      </c>
      <c r="X341" s="231" t="str">
        <f>IF(Sheet1!X341 &lt;&gt; 'TO USE'!X341, "Sheet1:"&amp;Sheet1!X341&amp;" vs Sheet2:"&amp;'TO USE'!X341, "")</f>
        <v/>
      </c>
      <c r="Y341" s="231" t="str">
        <f>IF(Sheet1!Y341 &lt;&gt; 'TO USE'!Y341, "Sheet1:"&amp;Sheet1!Y341&amp;" vs Sheet2:"&amp;'TO USE'!Y341, "")</f>
        <v/>
      </c>
      <c r="Z341" s="231" t="str">
        <f>IF(Sheet1!Z341 &lt;&gt; 'TO USE'!Z341, "Sheet1:"&amp;Sheet1!Z341&amp;" vs Sheet2:"&amp;'TO USE'!Z341, "")</f>
        <v/>
      </c>
      <c r="AA341" s="231" t="str">
        <f>IF(Sheet1!AA341 &lt;&gt; 'TO USE'!AA341, "Sheet1:"&amp;Sheet1!AA341&amp;" vs Sheet2:"&amp;'TO USE'!AA341, "")</f>
        <v/>
      </c>
      <c r="AB341" s="231" t="str">
        <f>IF(Sheet1!AB341 &lt;&gt; 'TO USE'!AB341, "Sheet1:"&amp;Sheet1!AB341&amp;" vs Sheet2:"&amp;'TO USE'!AB341, "")</f>
        <v/>
      </c>
      <c r="AC341" s="231" t="str">
        <f>IF(Sheet1!AC341 &lt;&gt; 'TO USE'!AC341, "Sheet1:"&amp;Sheet1!AC341&amp;" vs Sheet2:"&amp;'TO USE'!AC341, "")</f>
        <v/>
      </c>
      <c r="AD341" s="231" t="str">
        <f>IF(Sheet1!AD341 &lt;&gt; 'TO USE'!AD341, "Sheet1:"&amp;Sheet1!AD341&amp;" vs Sheet2:"&amp;'TO USE'!AD341, "")</f>
        <v/>
      </c>
      <c r="AE341" s="231" t="str">
        <f>IF(Sheet1!AE341 &lt;&gt; 'TO USE'!AE341, "Sheet1:"&amp;Sheet1!AE341&amp;" vs Sheet2:"&amp;'TO USE'!AE341, "")</f>
        <v/>
      </c>
      <c r="AF341" s="231" t="str">
        <f>IF(Sheet1!AF341 &lt;&gt; 'TO USE'!AF341, "Sheet1:"&amp;Sheet1!AF341&amp;" vs Sheet2:"&amp;'TO USE'!AF341, "")</f>
        <v/>
      </c>
      <c r="AG341" s="231" t="str">
        <f>IF(Sheet1!AG341 &lt;&gt; 'TO USE'!AG341, "Sheet1:"&amp;Sheet1!AG341&amp;" vs Sheet2:"&amp;'TO USE'!AG341, "")</f>
        <v/>
      </c>
      <c r="AH341" s="231" t="str">
        <f>IF(Sheet1!AH341 &lt;&gt; 'TO USE'!AH341, "Sheet1:"&amp;Sheet1!AH341&amp;" vs Sheet2:"&amp;'TO USE'!AH341, "")</f>
        <v/>
      </c>
      <c r="AI341" s="231" t="str">
        <f>IF(Sheet1!AI341 &lt;&gt; 'TO USE'!AI341, "Sheet1:"&amp;Sheet1!AI341&amp;" vs Sheet2:"&amp;'TO USE'!AI341, "")</f>
        <v/>
      </c>
      <c r="AJ341" s="231" t="str">
        <f>IF(Sheet1!AJ341 &lt;&gt; 'TO USE'!AJ341, "Sheet1:"&amp;Sheet1!AJ341&amp;" vs Sheet2:"&amp;'TO USE'!AJ341, "")</f>
        <v/>
      </c>
      <c r="AK341" s="231" t="str">
        <f>IF(Sheet1!AK341 &lt;&gt; 'TO USE'!AK341, "Sheet1:"&amp;Sheet1!AK341&amp;" vs Sheet2:"&amp;'TO USE'!AK341, "")</f>
        <v/>
      </c>
      <c r="AL341" s="231" t="str">
        <f>IF(Sheet1!AL341 &lt;&gt; 'TO USE'!AL341, "Sheet1:"&amp;Sheet1!AL341&amp;" vs Sheet2:"&amp;'TO USE'!AL341, "")</f>
        <v/>
      </c>
      <c r="AM341" s="231" t="str">
        <f>IF(Sheet1!AM341 &lt;&gt; 'TO USE'!AM341, "Sheet1:"&amp;Sheet1!AM341&amp;" vs Sheet2:"&amp;'TO USE'!AM341, "")</f>
        <v/>
      </c>
      <c r="AN341" s="231" t="str">
        <f>IF(Sheet1!AN341 &lt;&gt; 'TO USE'!AN341, "Sheet1:"&amp;Sheet1!AN341&amp;" vs Sheet2:"&amp;'TO USE'!AN341, "")</f>
        <v/>
      </c>
      <c r="AO341" s="231" t="str">
        <f>IF(Sheet1!AO341 &lt;&gt; 'TO USE'!AO341, "Sheet1:"&amp;Sheet1!AO341&amp;" vs Sheet2:"&amp;'TO USE'!AO341, "")</f>
        <v/>
      </c>
      <c r="AP341" s="231" t="str">
        <f>IF(Sheet1!AP341 &lt;&gt; 'TO USE'!AP341, "Sheet1:"&amp;Sheet1!AP341&amp;" vs Sheet2:"&amp;'TO USE'!AP341, "")</f>
        <v/>
      </c>
      <c r="AQ341" s="231" t="str">
        <f>IF(Sheet1!AQ341 &lt;&gt; 'TO USE'!AQ341, "Sheet1:"&amp;Sheet1!AQ341&amp;" vs Sheet2:"&amp;'TO USE'!AQ341, "")</f>
        <v/>
      </c>
      <c r="AR341" s="231" t="str">
        <f>IF(Sheet1!AR341 &lt;&gt; 'TO USE'!AR341, "Sheet1:"&amp;Sheet1!AR341&amp;" vs Sheet2:"&amp;'TO USE'!AR341, "")</f>
        <v/>
      </c>
      <c r="AS341" s="231" t="str">
        <f>IF(Sheet1!AS341 &lt;&gt; 'TO USE'!AS341, "Sheet1:"&amp;Sheet1!AS341&amp;" vs Sheet2:"&amp;'TO USE'!AS341, "")</f>
        <v/>
      </c>
      <c r="AT341" s="231" t="str">
        <f>IF(Sheet1!AT341 &lt;&gt; 'TO USE'!AT341, "Sheet1:"&amp;Sheet1!AT341&amp;" vs Sheet2:"&amp;'TO USE'!AT341, "")</f>
        <v/>
      </c>
      <c r="AU341" s="231" t="str">
        <f>IF(Sheet1!AU341 &lt;&gt; 'TO USE'!AU341, "Sheet1:"&amp;Sheet1!AU341&amp;" vs Sheet2:"&amp;'TO USE'!AU341, "")</f>
        <v/>
      </c>
      <c r="AV341" s="231" t="str">
        <f>IF(Sheet1!AV341 &lt;&gt; 'TO USE'!AV341, "Sheet1:"&amp;Sheet1!AV341&amp;" vs Sheet2:"&amp;'TO USE'!AV341, "")</f>
        <v/>
      </c>
    </row>
    <row r="342" spans="1:48" ht="19">
      <c r="A342" s="41">
        <v>1138</v>
      </c>
      <c r="B342" s="231" t="str">
        <f>IF(Sheet1!B342 &lt;&gt; 'TO USE'!B342, "Sheet1:"&amp;Sheet1!B342&amp;" vs Sheet2:"&amp;'TO USE'!B342, "")</f>
        <v/>
      </c>
      <c r="C342" s="231" t="str">
        <f>IF(Sheet1!C342 &lt;&gt; 'TO USE'!C342, "Sheet1:"&amp;Sheet1!C342&amp;" vs Sheet2:"&amp;'TO USE'!C342, "")</f>
        <v/>
      </c>
      <c r="D342" s="231" t="str">
        <f>IF(Sheet1!D342 &lt;&gt; 'TO USE'!D342, "Sheet1:"&amp;Sheet1!D342&amp;" vs Sheet2:"&amp;'TO USE'!D342, "")</f>
        <v/>
      </c>
      <c r="E342" s="231" t="str">
        <f>IF(Sheet1!E342 &lt;&gt; 'TO USE'!E342, "Sheet1:"&amp;Sheet1!E342&amp;" vs Sheet2:"&amp;'TO USE'!E342, "")</f>
        <v/>
      </c>
      <c r="F342" s="231" t="str">
        <f>IF(Sheet1!F342 &lt;&gt; 'TO USE'!F342, "Sheet1:"&amp;Sheet1!F342&amp;" vs Sheet2:"&amp;'TO USE'!F342, "")</f>
        <v/>
      </c>
      <c r="G342" s="231" t="str">
        <f>IF(Sheet1!G342 &lt;&gt; 'TO USE'!G342, "Sheet1:"&amp;Sheet1!G342&amp;" vs Sheet2:"&amp;'TO USE'!G342, "")</f>
        <v/>
      </c>
      <c r="H342" s="231" t="str">
        <f>IF(Sheet1!H342 &lt;&gt; 'TO USE'!H342, "Sheet1:"&amp;Sheet1!H342&amp;" vs Sheet2:"&amp;'TO USE'!H342, "")</f>
        <v/>
      </c>
      <c r="I342" s="231" t="str">
        <f>IF(Sheet1!I342 &lt;&gt; 'TO USE'!I342, "Sheet1:"&amp;Sheet1!I342&amp;" vs Sheet2:"&amp;'TO USE'!I342, "")</f>
        <v/>
      </c>
      <c r="J342" s="231" t="str">
        <f>IF(Sheet1!J342 &lt;&gt; 'TO USE'!J342, "Sheet1:"&amp;Sheet1!J342&amp;" vs Sheet2:"&amp;'TO USE'!J342, "")</f>
        <v/>
      </c>
      <c r="K342" s="231" t="str">
        <f>IF(Sheet1!K342 &lt;&gt; 'TO USE'!K342, "Sheet1:"&amp;Sheet1!K342&amp;" vs Sheet2:"&amp;'TO USE'!K342, "")</f>
        <v/>
      </c>
      <c r="L342" s="231" t="str">
        <f>IF(Sheet1!L342 &lt;&gt; 'TO USE'!L342, "Sheet1:"&amp;Sheet1!L342&amp;" vs Sheet2:"&amp;'TO USE'!L342, "")</f>
        <v/>
      </c>
      <c r="M342" s="231" t="str">
        <f>IF(Sheet1!M342 &lt;&gt; 'TO USE'!M342, "Sheet1:"&amp;Sheet1!M342&amp;" vs Sheet2:"&amp;'TO USE'!M342, "")</f>
        <v/>
      </c>
      <c r="N342" s="231" t="str">
        <f>IF(Sheet1!N342 &lt;&gt; 'TO USE'!N342, "Sheet1:"&amp;Sheet1!N342&amp;" vs Sheet2:"&amp;'TO USE'!N342, "")</f>
        <v/>
      </c>
      <c r="O342" s="231" t="str">
        <f>IF(Sheet1!O342 &lt;&gt; 'TO USE'!O342, "Sheet1:"&amp;Sheet1!O342&amp;" vs Sheet2:"&amp;'TO USE'!O342, "")</f>
        <v/>
      </c>
      <c r="P342" s="231" t="str">
        <f>IF(Sheet1!P342 &lt;&gt; 'TO USE'!P342, "Sheet1:"&amp;Sheet1!P342&amp;" vs Sheet2:"&amp;'TO USE'!P342, "")</f>
        <v/>
      </c>
      <c r="Q342" s="231" t="str">
        <f>IF(Sheet1!Q342 &lt;&gt; 'TO USE'!Q342, "Sheet1:"&amp;Sheet1!Q342&amp;" vs Sheet2:"&amp;'TO USE'!Q342, "")</f>
        <v/>
      </c>
      <c r="R342" s="231" t="str">
        <f>IF(Sheet1!R342 &lt;&gt; 'TO USE'!R342, "Sheet1:"&amp;Sheet1!R342&amp;" vs Sheet2:"&amp;'TO USE'!R342, "")</f>
        <v/>
      </c>
      <c r="S342" s="231" t="str">
        <f>IF(Sheet1!S342 &lt;&gt; 'TO USE'!S342, "Sheet1:"&amp;Sheet1!S342&amp;" vs Sheet2:"&amp;'TO USE'!S342, "")</f>
        <v/>
      </c>
      <c r="T342" s="231" t="str">
        <f>IF(Sheet1!T342 &lt;&gt; 'TO USE'!T342, "Sheet1:"&amp;Sheet1!T342&amp;" vs Sheet2:"&amp;'TO USE'!T342, "")</f>
        <v/>
      </c>
      <c r="U342" s="231" t="str">
        <f>IF(Sheet1!U342 &lt;&gt; 'TO USE'!U342, "Sheet1:"&amp;Sheet1!U342&amp;" vs Sheet2:"&amp;'TO USE'!U342, "")</f>
        <v/>
      </c>
      <c r="V342" s="231" t="str">
        <f>IF(Sheet1!V342 &lt;&gt; 'TO USE'!V342, "Sheet1:"&amp;Sheet1!V342&amp;" vs Sheet2:"&amp;'TO USE'!V342, "")</f>
        <v/>
      </c>
      <c r="W342" s="231" t="str">
        <f>IF(Sheet1!W342 &lt;&gt; 'TO USE'!W342, "Sheet1:"&amp;Sheet1!W342&amp;" vs Sheet2:"&amp;'TO USE'!W342, "")</f>
        <v/>
      </c>
      <c r="X342" s="231" t="str">
        <f>IF(Sheet1!X342 &lt;&gt; 'TO USE'!X342, "Sheet1:"&amp;Sheet1!X342&amp;" vs Sheet2:"&amp;'TO USE'!X342, "")</f>
        <v/>
      </c>
      <c r="Y342" s="231" t="str">
        <f>IF(Sheet1!Y342 &lt;&gt; 'TO USE'!Y342, "Sheet1:"&amp;Sheet1!Y342&amp;" vs Sheet2:"&amp;'TO USE'!Y342, "")</f>
        <v/>
      </c>
      <c r="Z342" s="231" t="str">
        <f>IF(Sheet1!Z342 &lt;&gt; 'TO USE'!Z342, "Sheet1:"&amp;Sheet1!Z342&amp;" vs Sheet2:"&amp;'TO USE'!Z342, "")</f>
        <v/>
      </c>
      <c r="AA342" s="231" t="str">
        <f>IF(Sheet1!AA342 &lt;&gt; 'TO USE'!AA342, "Sheet1:"&amp;Sheet1!AA342&amp;" vs Sheet2:"&amp;'TO USE'!AA342, "")</f>
        <v/>
      </c>
      <c r="AB342" s="231" t="str">
        <f>IF(Sheet1!AB342 &lt;&gt; 'TO USE'!AB342, "Sheet1:"&amp;Sheet1!AB342&amp;" vs Sheet2:"&amp;'TO USE'!AB342, "")</f>
        <v/>
      </c>
      <c r="AC342" s="231" t="str">
        <f>IF(Sheet1!AC342 &lt;&gt; 'TO USE'!AC342, "Sheet1:"&amp;Sheet1!AC342&amp;" vs Sheet2:"&amp;'TO USE'!AC342, "")</f>
        <v/>
      </c>
      <c r="AD342" s="231" t="str">
        <f>IF(Sheet1!AD342 &lt;&gt; 'TO USE'!AD342, "Sheet1:"&amp;Sheet1!AD342&amp;" vs Sheet2:"&amp;'TO USE'!AD342, "")</f>
        <v/>
      </c>
      <c r="AE342" s="231" t="str">
        <f>IF(Sheet1!AE342 &lt;&gt; 'TO USE'!AE342, "Sheet1:"&amp;Sheet1!AE342&amp;" vs Sheet2:"&amp;'TO USE'!AE342, "")</f>
        <v/>
      </c>
      <c r="AF342" s="231" t="str">
        <f>IF(Sheet1!AF342 &lt;&gt; 'TO USE'!AF342, "Sheet1:"&amp;Sheet1!AF342&amp;" vs Sheet2:"&amp;'TO USE'!AF342, "")</f>
        <v/>
      </c>
      <c r="AG342" s="231" t="str">
        <f>IF(Sheet1!AG342 &lt;&gt; 'TO USE'!AG342, "Sheet1:"&amp;Sheet1!AG342&amp;" vs Sheet2:"&amp;'TO USE'!AG342, "")</f>
        <v/>
      </c>
      <c r="AH342" s="231" t="str">
        <f>IF(Sheet1!AH342 &lt;&gt; 'TO USE'!AH342, "Sheet1:"&amp;Sheet1!AH342&amp;" vs Sheet2:"&amp;'TO USE'!AH342, "")</f>
        <v/>
      </c>
      <c r="AI342" s="231" t="str">
        <f>IF(Sheet1!AI342 &lt;&gt; 'TO USE'!AI342, "Sheet1:"&amp;Sheet1!AI342&amp;" vs Sheet2:"&amp;'TO USE'!AI342, "")</f>
        <v/>
      </c>
      <c r="AJ342" s="231" t="str">
        <f>IF(Sheet1!AJ342 &lt;&gt; 'TO USE'!AJ342, "Sheet1:"&amp;Sheet1!AJ342&amp;" vs Sheet2:"&amp;'TO USE'!AJ342, "")</f>
        <v/>
      </c>
      <c r="AK342" s="231" t="str">
        <f>IF(Sheet1!AK342 &lt;&gt; 'TO USE'!AK342, "Sheet1:"&amp;Sheet1!AK342&amp;" vs Sheet2:"&amp;'TO USE'!AK342, "")</f>
        <v/>
      </c>
      <c r="AL342" s="231" t="str">
        <f>IF(Sheet1!AL342 &lt;&gt; 'TO USE'!AL342, "Sheet1:"&amp;Sheet1!AL342&amp;" vs Sheet2:"&amp;'TO USE'!AL342, "")</f>
        <v/>
      </c>
      <c r="AM342" s="231" t="str">
        <f>IF(Sheet1!AM342 &lt;&gt; 'TO USE'!AM342, "Sheet1:"&amp;Sheet1!AM342&amp;" vs Sheet2:"&amp;'TO USE'!AM342, "")</f>
        <v/>
      </c>
      <c r="AN342" s="231" t="str">
        <f>IF(Sheet1!AN342 &lt;&gt; 'TO USE'!AN342, "Sheet1:"&amp;Sheet1!AN342&amp;" vs Sheet2:"&amp;'TO USE'!AN342, "")</f>
        <v/>
      </c>
      <c r="AO342" s="231" t="str">
        <f>IF(Sheet1!AO342 &lt;&gt; 'TO USE'!AO342, "Sheet1:"&amp;Sheet1!AO342&amp;" vs Sheet2:"&amp;'TO USE'!AO342, "")</f>
        <v/>
      </c>
      <c r="AP342" s="231" t="str">
        <f>IF(Sheet1!AP342 &lt;&gt; 'TO USE'!AP342, "Sheet1:"&amp;Sheet1!AP342&amp;" vs Sheet2:"&amp;'TO USE'!AP342, "")</f>
        <v/>
      </c>
      <c r="AQ342" s="231" t="str">
        <f>IF(Sheet1!AQ342 &lt;&gt; 'TO USE'!AQ342, "Sheet1:"&amp;Sheet1!AQ342&amp;" vs Sheet2:"&amp;'TO USE'!AQ342, "")</f>
        <v/>
      </c>
      <c r="AR342" s="231" t="str">
        <f>IF(Sheet1!AR342 &lt;&gt; 'TO USE'!AR342, "Sheet1:"&amp;Sheet1!AR342&amp;" vs Sheet2:"&amp;'TO USE'!AR342, "")</f>
        <v/>
      </c>
      <c r="AS342" s="231" t="str">
        <f>IF(Sheet1!AS342 &lt;&gt; 'TO USE'!AS342, "Sheet1:"&amp;Sheet1!AS342&amp;" vs Sheet2:"&amp;'TO USE'!AS342, "")</f>
        <v/>
      </c>
      <c r="AT342" s="231" t="str">
        <f>IF(Sheet1!AT342 &lt;&gt; 'TO USE'!AT342, "Sheet1:"&amp;Sheet1!AT342&amp;" vs Sheet2:"&amp;'TO USE'!AT342, "")</f>
        <v/>
      </c>
      <c r="AU342" s="231" t="str">
        <f>IF(Sheet1!AU342 &lt;&gt; 'TO USE'!AU342, "Sheet1:"&amp;Sheet1!AU342&amp;" vs Sheet2:"&amp;'TO USE'!AU342, "")</f>
        <v/>
      </c>
      <c r="AV342" s="231" t="str">
        <f>IF(Sheet1!AV342 &lt;&gt; 'TO USE'!AV342, "Sheet1:"&amp;Sheet1!AV342&amp;" vs Sheet2:"&amp;'TO USE'!AV342, "")</f>
        <v/>
      </c>
    </row>
    <row r="343" spans="1:48" ht="19">
      <c r="A343" s="39">
        <v>1139</v>
      </c>
      <c r="B343" s="231" t="str">
        <f>IF(Sheet1!B343 &lt;&gt; 'TO USE'!B343, "Sheet1:"&amp;Sheet1!B343&amp;" vs Sheet2:"&amp;'TO USE'!B343, "")</f>
        <v/>
      </c>
      <c r="C343" s="231" t="str">
        <f>IF(Sheet1!C343 &lt;&gt; 'TO USE'!C343, "Sheet1:"&amp;Sheet1!C343&amp;" vs Sheet2:"&amp;'TO USE'!C343, "")</f>
        <v/>
      </c>
      <c r="D343" s="231" t="str">
        <f>IF(Sheet1!D343 &lt;&gt; 'TO USE'!D343, "Sheet1:"&amp;Sheet1!D343&amp;" vs Sheet2:"&amp;'TO USE'!D343, "")</f>
        <v/>
      </c>
      <c r="E343" s="231" t="str">
        <f>IF(Sheet1!E343 &lt;&gt; 'TO USE'!E343, "Sheet1:"&amp;Sheet1!E343&amp;" vs Sheet2:"&amp;'TO USE'!E343, "")</f>
        <v/>
      </c>
      <c r="F343" s="231" t="str">
        <f>IF(Sheet1!F343 &lt;&gt; 'TO USE'!F343, "Sheet1:"&amp;Sheet1!F343&amp;" vs Sheet2:"&amp;'TO USE'!F343, "")</f>
        <v/>
      </c>
      <c r="G343" s="231" t="str">
        <f>IF(Sheet1!G343 &lt;&gt; 'TO USE'!G343, "Sheet1:"&amp;Sheet1!G343&amp;" vs Sheet2:"&amp;'TO USE'!G343, "")</f>
        <v/>
      </c>
      <c r="H343" s="231" t="str">
        <f>IF(Sheet1!H343 &lt;&gt; 'TO USE'!H343, "Sheet1:"&amp;Sheet1!H343&amp;" vs Sheet2:"&amp;'TO USE'!H343, "")</f>
        <v/>
      </c>
      <c r="I343" s="231" t="str">
        <f>IF(Sheet1!I343 &lt;&gt; 'TO USE'!I343, "Sheet1:"&amp;Sheet1!I343&amp;" vs Sheet2:"&amp;'TO USE'!I343, "")</f>
        <v/>
      </c>
      <c r="J343" s="231" t="str">
        <f>IF(Sheet1!J343 &lt;&gt; 'TO USE'!J343, "Sheet1:"&amp;Sheet1!J343&amp;" vs Sheet2:"&amp;'TO USE'!J343, "")</f>
        <v/>
      </c>
      <c r="K343" s="231" t="str">
        <f>IF(Sheet1!K343 &lt;&gt; 'TO USE'!K343, "Sheet1:"&amp;Sheet1!K343&amp;" vs Sheet2:"&amp;'TO USE'!K343, "")</f>
        <v/>
      </c>
      <c r="L343" s="231" t="str">
        <f>IF(Sheet1!L343 &lt;&gt; 'TO USE'!L343, "Sheet1:"&amp;Sheet1!L343&amp;" vs Sheet2:"&amp;'TO USE'!L343, "")</f>
        <v/>
      </c>
      <c r="M343" s="231" t="str">
        <f>IF(Sheet1!M343 &lt;&gt; 'TO USE'!M343, "Sheet1:"&amp;Sheet1!M343&amp;" vs Sheet2:"&amp;'TO USE'!M343, "")</f>
        <v/>
      </c>
      <c r="N343" s="231" t="str">
        <f>IF(Sheet1!N343 &lt;&gt; 'TO USE'!N343, "Sheet1:"&amp;Sheet1!N343&amp;" vs Sheet2:"&amp;'TO USE'!N343, "")</f>
        <v/>
      </c>
      <c r="O343" s="231" t="str">
        <f>IF(Sheet1!O343 &lt;&gt; 'TO USE'!O343, "Sheet1:"&amp;Sheet1!O343&amp;" vs Sheet2:"&amp;'TO USE'!O343, "")</f>
        <v/>
      </c>
      <c r="P343" s="231" t="str">
        <f>IF(Sheet1!P343 &lt;&gt; 'TO USE'!P343, "Sheet1:"&amp;Sheet1!P343&amp;" vs Sheet2:"&amp;'TO USE'!P343, "")</f>
        <v/>
      </c>
      <c r="Q343" s="231" t="str">
        <f>IF(Sheet1!Q343 &lt;&gt; 'TO USE'!Q343, "Sheet1:"&amp;Sheet1!Q343&amp;" vs Sheet2:"&amp;'TO USE'!Q343, "")</f>
        <v/>
      </c>
      <c r="R343" s="231" t="str">
        <f>IF(Sheet1!R343 &lt;&gt; 'TO USE'!R343, "Sheet1:"&amp;Sheet1!R343&amp;" vs Sheet2:"&amp;'TO USE'!R343, "")</f>
        <v/>
      </c>
      <c r="S343" s="231" t="str">
        <f>IF(Sheet1!S343 &lt;&gt; 'TO USE'!S343, "Sheet1:"&amp;Sheet1!S343&amp;" vs Sheet2:"&amp;'TO USE'!S343, "")</f>
        <v/>
      </c>
      <c r="T343" s="231" t="str">
        <f>IF(Sheet1!T343 &lt;&gt; 'TO USE'!T343, "Sheet1:"&amp;Sheet1!T343&amp;" vs Sheet2:"&amp;'TO USE'!T343, "")</f>
        <v/>
      </c>
      <c r="U343" s="231" t="str">
        <f>IF(Sheet1!U343 &lt;&gt; 'TO USE'!U343, "Sheet1:"&amp;Sheet1!U343&amp;" vs Sheet2:"&amp;'TO USE'!U343, "")</f>
        <v/>
      </c>
      <c r="V343" s="231" t="str">
        <f>IF(Sheet1!V343 &lt;&gt; 'TO USE'!V343, "Sheet1:"&amp;Sheet1!V343&amp;" vs Sheet2:"&amp;'TO USE'!V343, "")</f>
        <v/>
      </c>
      <c r="W343" s="231" t="str">
        <f>IF(Sheet1!W343 &lt;&gt; 'TO USE'!W343, "Sheet1:"&amp;Sheet1!W343&amp;" vs Sheet2:"&amp;'TO USE'!W343, "")</f>
        <v/>
      </c>
      <c r="X343" s="231" t="str">
        <f>IF(Sheet1!X343 &lt;&gt; 'TO USE'!X343, "Sheet1:"&amp;Sheet1!X343&amp;" vs Sheet2:"&amp;'TO USE'!X343, "")</f>
        <v/>
      </c>
      <c r="Y343" s="231" t="str">
        <f>IF(Sheet1!Y343 &lt;&gt; 'TO USE'!Y343, "Sheet1:"&amp;Sheet1!Y343&amp;" vs Sheet2:"&amp;'TO USE'!Y343, "")</f>
        <v/>
      </c>
      <c r="Z343" s="231" t="str">
        <f>IF(Sheet1!Z343 &lt;&gt; 'TO USE'!Z343, "Sheet1:"&amp;Sheet1!Z343&amp;" vs Sheet2:"&amp;'TO USE'!Z343, "")</f>
        <v/>
      </c>
      <c r="AA343" s="231" t="str">
        <f>IF(Sheet1!AA343 &lt;&gt; 'TO USE'!AA343, "Sheet1:"&amp;Sheet1!AA343&amp;" vs Sheet2:"&amp;'TO USE'!AA343, "")</f>
        <v/>
      </c>
      <c r="AB343" s="231" t="str">
        <f>IF(Sheet1!AB343 &lt;&gt; 'TO USE'!AB343, "Sheet1:"&amp;Sheet1!AB343&amp;" vs Sheet2:"&amp;'TO USE'!AB343, "")</f>
        <v/>
      </c>
      <c r="AC343" s="231" t="str">
        <f>IF(Sheet1!AC343 &lt;&gt; 'TO USE'!AC343, "Sheet1:"&amp;Sheet1!AC343&amp;" vs Sheet2:"&amp;'TO USE'!AC343, "")</f>
        <v/>
      </c>
      <c r="AD343" s="231" t="str">
        <f>IF(Sheet1!AD343 &lt;&gt; 'TO USE'!AD343, "Sheet1:"&amp;Sheet1!AD343&amp;" vs Sheet2:"&amp;'TO USE'!AD343, "")</f>
        <v/>
      </c>
      <c r="AE343" s="231" t="str">
        <f>IF(Sheet1!AE343 &lt;&gt; 'TO USE'!AE343, "Sheet1:"&amp;Sheet1!AE343&amp;" vs Sheet2:"&amp;'TO USE'!AE343, "")</f>
        <v/>
      </c>
      <c r="AF343" s="231" t="str">
        <f>IF(Sheet1!AF343 &lt;&gt; 'TO USE'!AF343, "Sheet1:"&amp;Sheet1!AF343&amp;" vs Sheet2:"&amp;'TO USE'!AF343, "")</f>
        <v/>
      </c>
      <c r="AG343" s="231" t="str">
        <f>IF(Sheet1!AG343 &lt;&gt; 'TO USE'!AG343, "Sheet1:"&amp;Sheet1!AG343&amp;" vs Sheet2:"&amp;'TO USE'!AG343, "")</f>
        <v/>
      </c>
      <c r="AH343" s="231" t="str">
        <f>IF(Sheet1!AH343 &lt;&gt; 'TO USE'!AH343, "Sheet1:"&amp;Sheet1!AH343&amp;" vs Sheet2:"&amp;'TO USE'!AH343, "")</f>
        <v/>
      </c>
      <c r="AI343" s="231" t="str">
        <f>IF(Sheet1!AI343 &lt;&gt; 'TO USE'!AI343, "Sheet1:"&amp;Sheet1!AI343&amp;" vs Sheet2:"&amp;'TO USE'!AI343, "")</f>
        <v/>
      </c>
      <c r="AJ343" s="231" t="str">
        <f>IF(Sheet1!AJ343 &lt;&gt; 'TO USE'!AJ343, "Sheet1:"&amp;Sheet1!AJ343&amp;" vs Sheet2:"&amp;'TO USE'!AJ343, "")</f>
        <v/>
      </c>
      <c r="AK343" s="231" t="str">
        <f>IF(Sheet1!AK343 &lt;&gt; 'TO USE'!AK343, "Sheet1:"&amp;Sheet1!AK343&amp;" vs Sheet2:"&amp;'TO USE'!AK343, "")</f>
        <v/>
      </c>
      <c r="AL343" s="231" t="str">
        <f>IF(Sheet1!AL343 &lt;&gt; 'TO USE'!AL343, "Sheet1:"&amp;Sheet1!AL343&amp;" vs Sheet2:"&amp;'TO USE'!AL343, "")</f>
        <v/>
      </c>
      <c r="AM343" s="231" t="str">
        <f>IF(Sheet1!AM343 &lt;&gt; 'TO USE'!AM343, "Sheet1:"&amp;Sheet1!AM343&amp;" vs Sheet2:"&amp;'TO USE'!AM343, "")</f>
        <v/>
      </c>
      <c r="AN343" s="231" t="str">
        <f>IF(Sheet1!AN343 &lt;&gt; 'TO USE'!AN343, "Sheet1:"&amp;Sheet1!AN343&amp;" vs Sheet2:"&amp;'TO USE'!AN343, "")</f>
        <v/>
      </c>
      <c r="AO343" s="231" t="str">
        <f>IF(Sheet1!AO343 &lt;&gt; 'TO USE'!AO343, "Sheet1:"&amp;Sheet1!AO343&amp;" vs Sheet2:"&amp;'TO USE'!AO343, "")</f>
        <v/>
      </c>
      <c r="AP343" s="231" t="str">
        <f>IF(Sheet1!AP343 &lt;&gt; 'TO USE'!AP343, "Sheet1:"&amp;Sheet1!AP343&amp;" vs Sheet2:"&amp;'TO USE'!AP343, "")</f>
        <v/>
      </c>
      <c r="AQ343" s="231" t="str">
        <f>IF(Sheet1!AQ343 &lt;&gt; 'TO USE'!AQ343, "Sheet1:"&amp;Sheet1!AQ343&amp;" vs Sheet2:"&amp;'TO USE'!AQ343, "")</f>
        <v/>
      </c>
      <c r="AR343" s="231" t="str">
        <f>IF(Sheet1!AR343 &lt;&gt; 'TO USE'!AR343, "Sheet1:"&amp;Sheet1!AR343&amp;" vs Sheet2:"&amp;'TO USE'!AR343, "")</f>
        <v/>
      </c>
      <c r="AS343" s="231" t="str">
        <f>IF(Sheet1!AS343 &lt;&gt; 'TO USE'!AS343, "Sheet1:"&amp;Sheet1!AS343&amp;" vs Sheet2:"&amp;'TO USE'!AS343, "")</f>
        <v/>
      </c>
      <c r="AT343" s="231" t="str">
        <f>IF(Sheet1!AT343 &lt;&gt; 'TO USE'!AT343, "Sheet1:"&amp;Sheet1!AT343&amp;" vs Sheet2:"&amp;'TO USE'!AT343, "")</f>
        <v/>
      </c>
      <c r="AU343" s="231" t="str">
        <f>IF(Sheet1!AU343 &lt;&gt; 'TO USE'!AU343, "Sheet1:"&amp;Sheet1!AU343&amp;" vs Sheet2:"&amp;'TO USE'!AU343, "")</f>
        <v/>
      </c>
      <c r="AV343" s="231" t="str">
        <f>IF(Sheet1!AV343 &lt;&gt; 'TO USE'!AV343, "Sheet1:"&amp;Sheet1!AV343&amp;" vs Sheet2:"&amp;'TO USE'!AV343, "")</f>
        <v/>
      </c>
    </row>
    <row r="344" spans="1:48" ht="19">
      <c r="A344" s="41">
        <v>1140</v>
      </c>
      <c r="B344" s="231" t="str">
        <f>IF(Sheet1!B344 &lt;&gt; 'TO USE'!B344, "Sheet1:"&amp;Sheet1!B344&amp;" vs Sheet2:"&amp;'TO USE'!B344, "")</f>
        <v/>
      </c>
      <c r="C344" s="231" t="str">
        <f>IF(Sheet1!C344 &lt;&gt; 'TO USE'!C344, "Sheet1:"&amp;Sheet1!C344&amp;" vs Sheet2:"&amp;'TO USE'!C344, "")</f>
        <v/>
      </c>
      <c r="D344" s="231" t="str">
        <f>IF(Sheet1!D344 &lt;&gt; 'TO USE'!D344, "Sheet1:"&amp;Sheet1!D344&amp;" vs Sheet2:"&amp;'TO USE'!D344, "")</f>
        <v/>
      </c>
      <c r="E344" s="231" t="str">
        <f>IF(Sheet1!E344 &lt;&gt; 'TO USE'!E344, "Sheet1:"&amp;Sheet1!E344&amp;" vs Sheet2:"&amp;'TO USE'!E344, "")</f>
        <v/>
      </c>
      <c r="F344" s="231" t="str">
        <f>IF(Sheet1!F344 &lt;&gt; 'TO USE'!F344, "Sheet1:"&amp;Sheet1!F344&amp;" vs Sheet2:"&amp;'TO USE'!F344, "")</f>
        <v/>
      </c>
      <c r="G344" s="231" t="str">
        <f>IF(Sheet1!G344 &lt;&gt; 'TO USE'!G344, "Sheet1:"&amp;Sheet1!G344&amp;" vs Sheet2:"&amp;'TO USE'!G344, "")</f>
        <v/>
      </c>
      <c r="H344" s="231" t="str">
        <f>IF(Sheet1!H344 &lt;&gt; 'TO USE'!H344, "Sheet1:"&amp;Sheet1!H344&amp;" vs Sheet2:"&amp;'TO USE'!H344, "")</f>
        <v/>
      </c>
      <c r="I344" s="231" t="str">
        <f>IF(Sheet1!I344 &lt;&gt; 'TO USE'!I344, "Sheet1:"&amp;Sheet1!I344&amp;" vs Sheet2:"&amp;'TO USE'!I344, "")</f>
        <v/>
      </c>
      <c r="J344" s="231" t="str">
        <f>IF(Sheet1!J344 &lt;&gt; 'TO USE'!J344, "Sheet1:"&amp;Sheet1!J344&amp;" vs Sheet2:"&amp;'TO USE'!J344, "")</f>
        <v/>
      </c>
      <c r="K344" s="231" t="str">
        <f>IF(Sheet1!K344 &lt;&gt; 'TO USE'!K344, "Sheet1:"&amp;Sheet1!K344&amp;" vs Sheet2:"&amp;'TO USE'!K344, "")</f>
        <v/>
      </c>
      <c r="L344" s="231" t="str">
        <f>IF(Sheet1!L344 &lt;&gt; 'TO USE'!L344, "Sheet1:"&amp;Sheet1!L344&amp;" vs Sheet2:"&amp;'TO USE'!L344, "")</f>
        <v/>
      </c>
      <c r="M344" s="231" t="str">
        <f>IF(Sheet1!M344 &lt;&gt; 'TO USE'!M344, "Sheet1:"&amp;Sheet1!M344&amp;" vs Sheet2:"&amp;'TO USE'!M344, "")</f>
        <v/>
      </c>
      <c r="N344" s="231" t="str">
        <f>IF(Sheet1!N344 &lt;&gt; 'TO USE'!N344, "Sheet1:"&amp;Sheet1!N344&amp;" vs Sheet2:"&amp;'TO USE'!N344, "")</f>
        <v/>
      </c>
      <c r="O344" s="231" t="str">
        <f>IF(Sheet1!O344 &lt;&gt; 'TO USE'!O344, "Sheet1:"&amp;Sheet1!O344&amp;" vs Sheet2:"&amp;'TO USE'!O344, "")</f>
        <v/>
      </c>
      <c r="P344" s="231" t="str">
        <f>IF(Sheet1!P344 &lt;&gt; 'TO USE'!P344, "Sheet1:"&amp;Sheet1!P344&amp;" vs Sheet2:"&amp;'TO USE'!P344, "")</f>
        <v/>
      </c>
      <c r="Q344" s="231" t="str">
        <f>IF(Sheet1!Q344 &lt;&gt; 'TO USE'!Q344, "Sheet1:"&amp;Sheet1!Q344&amp;" vs Sheet2:"&amp;'TO USE'!Q344, "")</f>
        <v/>
      </c>
      <c r="R344" s="231" t="str">
        <f>IF(Sheet1!R344 &lt;&gt; 'TO USE'!R344, "Sheet1:"&amp;Sheet1!R344&amp;" vs Sheet2:"&amp;'TO USE'!R344, "")</f>
        <v/>
      </c>
      <c r="S344" s="231" t="str">
        <f>IF(Sheet1!S344 &lt;&gt; 'TO USE'!S344, "Sheet1:"&amp;Sheet1!S344&amp;" vs Sheet2:"&amp;'TO USE'!S344, "")</f>
        <v/>
      </c>
      <c r="T344" s="231" t="str">
        <f>IF(Sheet1!T344 &lt;&gt; 'TO USE'!T344, "Sheet1:"&amp;Sheet1!T344&amp;" vs Sheet2:"&amp;'TO USE'!T344, "")</f>
        <v/>
      </c>
      <c r="U344" s="231" t="str">
        <f>IF(Sheet1!U344 &lt;&gt; 'TO USE'!U344, "Sheet1:"&amp;Sheet1!U344&amp;" vs Sheet2:"&amp;'TO USE'!U344, "")</f>
        <v/>
      </c>
      <c r="V344" s="231" t="str">
        <f>IF(Sheet1!V344 &lt;&gt; 'TO USE'!V344, "Sheet1:"&amp;Sheet1!V344&amp;" vs Sheet2:"&amp;'TO USE'!V344, "")</f>
        <v/>
      </c>
      <c r="W344" s="231" t="str">
        <f>IF(Sheet1!W344 &lt;&gt; 'TO USE'!W344, "Sheet1:"&amp;Sheet1!W344&amp;" vs Sheet2:"&amp;'TO USE'!W344, "")</f>
        <v/>
      </c>
      <c r="X344" s="231" t="str">
        <f>IF(Sheet1!X344 &lt;&gt; 'TO USE'!X344, "Sheet1:"&amp;Sheet1!X344&amp;" vs Sheet2:"&amp;'TO USE'!X344, "")</f>
        <v/>
      </c>
      <c r="Y344" s="231" t="str">
        <f>IF(Sheet1!Y344 &lt;&gt; 'TO USE'!Y344, "Sheet1:"&amp;Sheet1!Y344&amp;" vs Sheet2:"&amp;'TO USE'!Y344, "")</f>
        <v/>
      </c>
      <c r="Z344" s="231" t="str">
        <f>IF(Sheet1!Z344 &lt;&gt; 'TO USE'!Z344, "Sheet1:"&amp;Sheet1!Z344&amp;" vs Sheet2:"&amp;'TO USE'!Z344, "")</f>
        <v/>
      </c>
      <c r="AA344" s="231" t="str">
        <f>IF(Sheet1!AA344 &lt;&gt; 'TO USE'!AA344, "Sheet1:"&amp;Sheet1!AA344&amp;" vs Sheet2:"&amp;'TO USE'!AA344, "")</f>
        <v/>
      </c>
      <c r="AB344" s="231" t="str">
        <f>IF(Sheet1!AB344 &lt;&gt; 'TO USE'!AB344, "Sheet1:"&amp;Sheet1!AB344&amp;" vs Sheet2:"&amp;'TO USE'!AB344, "")</f>
        <v/>
      </c>
      <c r="AC344" s="231" t="str">
        <f>IF(Sheet1!AC344 &lt;&gt; 'TO USE'!AC344, "Sheet1:"&amp;Sheet1!AC344&amp;" vs Sheet2:"&amp;'TO USE'!AC344, "")</f>
        <v/>
      </c>
      <c r="AD344" s="231" t="str">
        <f>IF(Sheet1!AD344 &lt;&gt; 'TO USE'!AD344, "Sheet1:"&amp;Sheet1!AD344&amp;" vs Sheet2:"&amp;'TO USE'!AD344, "")</f>
        <v/>
      </c>
      <c r="AE344" s="231" t="str">
        <f>IF(Sheet1!AE344 &lt;&gt; 'TO USE'!AE344, "Sheet1:"&amp;Sheet1!AE344&amp;" vs Sheet2:"&amp;'TO USE'!AE344, "")</f>
        <v/>
      </c>
      <c r="AF344" s="231" t="str">
        <f>IF(Sheet1!AF344 &lt;&gt; 'TO USE'!AF344, "Sheet1:"&amp;Sheet1!AF344&amp;" vs Sheet2:"&amp;'TO USE'!AF344, "")</f>
        <v/>
      </c>
      <c r="AG344" s="231" t="str">
        <f>IF(Sheet1!AG344 &lt;&gt; 'TO USE'!AG344, "Sheet1:"&amp;Sheet1!AG344&amp;" vs Sheet2:"&amp;'TO USE'!AG344, "")</f>
        <v/>
      </c>
      <c r="AH344" s="231" t="str">
        <f>IF(Sheet1!AH344 &lt;&gt; 'TO USE'!AH344, "Sheet1:"&amp;Sheet1!AH344&amp;" vs Sheet2:"&amp;'TO USE'!AH344, "")</f>
        <v/>
      </c>
      <c r="AI344" s="231" t="str">
        <f>IF(Sheet1!AI344 &lt;&gt; 'TO USE'!AI344, "Sheet1:"&amp;Sheet1!AI344&amp;" vs Sheet2:"&amp;'TO USE'!AI344, "")</f>
        <v/>
      </c>
      <c r="AJ344" s="231" t="str">
        <f>IF(Sheet1!AJ344 &lt;&gt; 'TO USE'!AJ344, "Sheet1:"&amp;Sheet1!AJ344&amp;" vs Sheet2:"&amp;'TO USE'!AJ344, "")</f>
        <v/>
      </c>
      <c r="AK344" s="231" t="str">
        <f>IF(Sheet1!AK344 &lt;&gt; 'TO USE'!AK344, "Sheet1:"&amp;Sheet1!AK344&amp;" vs Sheet2:"&amp;'TO USE'!AK344, "")</f>
        <v/>
      </c>
      <c r="AL344" s="231" t="str">
        <f>IF(Sheet1!AL344 &lt;&gt; 'TO USE'!AL344, "Sheet1:"&amp;Sheet1!AL344&amp;" vs Sheet2:"&amp;'TO USE'!AL344, "")</f>
        <v/>
      </c>
      <c r="AM344" s="231" t="str">
        <f>IF(Sheet1!AM344 &lt;&gt; 'TO USE'!AM344, "Sheet1:"&amp;Sheet1!AM344&amp;" vs Sheet2:"&amp;'TO USE'!AM344, "")</f>
        <v/>
      </c>
      <c r="AN344" s="231" t="str">
        <f>IF(Sheet1!AN344 &lt;&gt; 'TO USE'!AN344, "Sheet1:"&amp;Sheet1!AN344&amp;" vs Sheet2:"&amp;'TO USE'!AN344, "")</f>
        <v/>
      </c>
      <c r="AO344" s="231" t="str">
        <f>IF(Sheet1!AO344 &lt;&gt; 'TO USE'!AO344, "Sheet1:"&amp;Sheet1!AO344&amp;" vs Sheet2:"&amp;'TO USE'!AO344, "")</f>
        <v/>
      </c>
      <c r="AP344" s="231" t="str">
        <f>IF(Sheet1!AP344 &lt;&gt; 'TO USE'!AP344, "Sheet1:"&amp;Sheet1!AP344&amp;" vs Sheet2:"&amp;'TO USE'!AP344, "")</f>
        <v/>
      </c>
      <c r="AQ344" s="231" t="str">
        <f>IF(Sheet1!AQ344 &lt;&gt; 'TO USE'!AQ344, "Sheet1:"&amp;Sheet1!AQ344&amp;" vs Sheet2:"&amp;'TO USE'!AQ344, "")</f>
        <v/>
      </c>
      <c r="AR344" s="231" t="str">
        <f>IF(Sheet1!AR344 &lt;&gt; 'TO USE'!AR344, "Sheet1:"&amp;Sheet1!AR344&amp;" vs Sheet2:"&amp;'TO USE'!AR344, "")</f>
        <v/>
      </c>
      <c r="AS344" s="231" t="str">
        <f>IF(Sheet1!AS344 &lt;&gt; 'TO USE'!AS344, "Sheet1:"&amp;Sheet1!AS344&amp;" vs Sheet2:"&amp;'TO USE'!AS344, "")</f>
        <v/>
      </c>
      <c r="AT344" s="231" t="str">
        <f>IF(Sheet1!AT344 &lt;&gt; 'TO USE'!AT344, "Sheet1:"&amp;Sheet1!AT344&amp;" vs Sheet2:"&amp;'TO USE'!AT344, "")</f>
        <v/>
      </c>
      <c r="AU344" s="231" t="str">
        <f>IF(Sheet1!AU344 &lt;&gt; 'TO USE'!AU344, "Sheet1:"&amp;Sheet1!AU344&amp;" vs Sheet2:"&amp;'TO USE'!AU344, "")</f>
        <v/>
      </c>
      <c r="AV344" s="231" t="str">
        <f>IF(Sheet1!AV344 &lt;&gt; 'TO USE'!AV344, "Sheet1:"&amp;Sheet1!AV344&amp;" vs Sheet2:"&amp;'TO USE'!AV344, "")</f>
        <v/>
      </c>
    </row>
    <row r="345" spans="1:48" ht="19">
      <c r="A345" s="41">
        <v>1141</v>
      </c>
      <c r="B345" s="231" t="str">
        <f>IF(Sheet1!B345 &lt;&gt; 'TO USE'!B345, "Sheet1:"&amp;Sheet1!B345&amp;" vs Sheet2:"&amp;'TO USE'!B345, "")</f>
        <v/>
      </c>
      <c r="C345" s="231" t="str">
        <f>IF(Sheet1!C345 &lt;&gt; 'TO USE'!C345, "Sheet1:"&amp;Sheet1!C345&amp;" vs Sheet2:"&amp;'TO USE'!C345, "")</f>
        <v/>
      </c>
      <c r="D345" s="231" t="str">
        <f>IF(Sheet1!D345 &lt;&gt; 'TO USE'!D345, "Sheet1:"&amp;Sheet1!D345&amp;" vs Sheet2:"&amp;'TO USE'!D345, "")</f>
        <v/>
      </c>
      <c r="E345" s="231" t="str">
        <f>IF(Sheet1!E345 &lt;&gt; 'TO USE'!E345, "Sheet1:"&amp;Sheet1!E345&amp;" vs Sheet2:"&amp;'TO USE'!E345, "")</f>
        <v/>
      </c>
      <c r="F345" s="231" t="str">
        <f>IF(Sheet1!F345 &lt;&gt; 'TO USE'!F345, "Sheet1:"&amp;Sheet1!F345&amp;" vs Sheet2:"&amp;'TO USE'!F345, "")</f>
        <v/>
      </c>
      <c r="G345" s="231" t="str">
        <f>IF(Sheet1!G345 &lt;&gt; 'TO USE'!G345, "Sheet1:"&amp;Sheet1!G345&amp;" vs Sheet2:"&amp;'TO USE'!G345, "")</f>
        <v/>
      </c>
      <c r="H345" s="231" t="str">
        <f>IF(Sheet1!H345 &lt;&gt; 'TO USE'!H345, "Sheet1:"&amp;Sheet1!H345&amp;" vs Sheet2:"&amp;'TO USE'!H345, "")</f>
        <v/>
      </c>
      <c r="I345" s="231" t="str">
        <f>IF(Sheet1!I345 &lt;&gt; 'TO USE'!I345, "Sheet1:"&amp;Sheet1!I345&amp;" vs Sheet2:"&amp;'TO USE'!I345, "")</f>
        <v/>
      </c>
      <c r="J345" s="231" t="str">
        <f>IF(Sheet1!J345 &lt;&gt; 'TO USE'!J345, "Sheet1:"&amp;Sheet1!J345&amp;" vs Sheet2:"&amp;'TO USE'!J345, "")</f>
        <v/>
      </c>
      <c r="K345" s="231" t="str">
        <f>IF(Sheet1!K345 &lt;&gt; 'TO USE'!K345, "Sheet1:"&amp;Sheet1!K345&amp;" vs Sheet2:"&amp;'TO USE'!K345, "")</f>
        <v/>
      </c>
      <c r="L345" s="231" t="str">
        <f>IF(Sheet1!L345 &lt;&gt; 'TO USE'!L345, "Sheet1:"&amp;Sheet1!L345&amp;" vs Sheet2:"&amp;'TO USE'!L345, "")</f>
        <v/>
      </c>
      <c r="M345" s="231" t="str">
        <f>IF(Sheet1!M345 &lt;&gt; 'TO USE'!M345, "Sheet1:"&amp;Sheet1!M345&amp;" vs Sheet2:"&amp;'TO USE'!M345, "")</f>
        <v/>
      </c>
      <c r="N345" s="231" t="str">
        <f>IF(Sheet1!N345 &lt;&gt; 'TO USE'!N345, "Sheet1:"&amp;Sheet1!N345&amp;" vs Sheet2:"&amp;'TO USE'!N345, "")</f>
        <v/>
      </c>
      <c r="O345" s="231" t="str">
        <f>IF(Sheet1!O345 &lt;&gt; 'TO USE'!O345, "Sheet1:"&amp;Sheet1!O345&amp;" vs Sheet2:"&amp;'TO USE'!O345, "")</f>
        <v/>
      </c>
      <c r="P345" s="231" t="str">
        <f>IF(Sheet1!P345 &lt;&gt; 'TO USE'!P345, "Sheet1:"&amp;Sheet1!P345&amp;" vs Sheet2:"&amp;'TO USE'!P345, "")</f>
        <v/>
      </c>
      <c r="Q345" s="231" t="str">
        <f>IF(Sheet1!Q345 &lt;&gt; 'TO USE'!Q345, "Sheet1:"&amp;Sheet1!Q345&amp;" vs Sheet2:"&amp;'TO USE'!Q345, "")</f>
        <v/>
      </c>
      <c r="R345" s="231" t="str">
        <f>IF(Sheet1!R345 &lt;&gt; 'TO USE'!R345, "Sheet1:"&amp;Sheet1!R345&amp;" vs Sheet2:"&amp;'TO USE'!R345, "")</f>
        <v/>
      </c>
      <c r="S345" s="231" t="str">
        <f>IF(Sheet1!S345 &lt;&gt; 'TO USE'!S345, "Sheet1:"&amp;Sheet1!S345&amp;" vs Sheet2:"&amp;'TO USE'!S345, "")</f>
        <v/>
      </c>
      <c r="T345" s="231" t="str">
        <f>IF(Sheet1!T345 &lt;&gt; 'TO USE'!T345, "Sheet1:"&amp;Sheet1!T345&amp;" vs Sheet2:"&amp;'TO USE'!T345, "")</f>
        <v/>
      </c>
      <c r="U345" s="231" t="str">
        <f>IF(Sheet1!U345 &lt;&gt; 'TO USE'!U345, "Sheet1:"&amp;Sheet1!U345&amp;" vs Sheet2:"&amp;'TO USE'!U345, "")</f>
        <v/>
      </c>
      <c r="V345" s="231" t="str">
        <f>IF(Sheet1!V345 &lt;&gt; 'TO USE'!V345, "Sheet1:"&amp;Sheet1!V345&amp;" vs Sheet2:"&amp;'TO USE'!V345, "")</f>
        <v/>
      </c>
      <c r="W345" s="231" t="str">
        <f>IF(Sheet1!W345 &lt;&gt; 'TO USE'!W345, "Sheet1:"&amp;Sheet1!W345&amp;" vs Sheet2:"&amp;'TO USE'!W345, "")</f>
        <v/>
      </c>
      <c r="X345" s="231" t="str">
        <f>IF(Sheet1!X345 &lt;&gt; 'TO USE'!X345, "Sheet1:"&amp;Sheet1!X345&amp;" vs Sheet2:"&amp;'TO USE'!X345, "")</f>
        <v/>
      </c>
      <c r="Y345" s="231" t="str">
        <f>IF(Sheet1!Y345 &lt;&gt; 'TO USE'!Y345, "Sheet1:"&amp;Sheet1!Y345&amp;" vs Sheet2:"&amp;'TO USE'!Y345, "")</f>
        <v/>
      </c>
      <c r="Z345" s="231" t="str">
        <f>IF(Sheet1!Z345 &lt;&gt; 'TO USE'!Z345, "Sheet1:"&amp;Sheet1!Z345&amp;" vs Sheet2:"&amp;'TO USE'!Z345, "")</f>
        <v/>
      </c>
      <c r="AA345" s="231" t="str">
        <f>IF(Sheet1!AA345 &lt;&gt; 'TO USE'!AA345, "Sheet1:"&amp;Sheet1!AA345&amp;" vs Sheet2:"&amp;'TO USE'!AA345, "")</f>
        <v/>
      </c>
      <c r="AB345" s="231" t="str">
        <f>IF(Sheet1!AB345 &lt;&gt; 'TO USE'!AB345, "Sheet1:"&amp;Sheet1!AB345&amp;" vs Sheet2:"&amp;'TO USE'!AB345, "")</f>
        <v/>
      </c>
      <c r="AC345" s="231" t="str">
        <f>IF(Sheet1!AC345 &lt;&gt; 'TO USE'!AC345, "Sheet1:"&amp;Sheet1!AC345&amp;" vs Sheet2:"&amp;'TO USE'!AC345, "")</f>
        <v/>
      </c>
      <c r="AD345" s="231" t="str">
        <f>IF(Sheet1!AD345 &lt;&gt; 'TO USE'!AD345, "Sheet1:"&amp;Sheet1!AD345&amp;" vs Sheet2:"&amp;'TO USE'!AD345, "")</f>
        <v/>
      </c>
      <c r="AE345" s="231" t="str">
        <f>IF(Sheet1!AE345 &lt;&gt; 'TO USE'!AE345, "Sheet1:"&amp;Sheet1!AE345&amp;" vs Sheet2:"&amp;'TO USE'!AE345, "")</f>
        <v/>
      </c>
      <c r="AF345" s="231" t="str">
        <f>IF(Sheet1!AF345 &lt;&gt; 'TO USE'!AF345, "Sheet1:"&amp;Sheet1!AF345&amp;" vs Sheet2:"&amp;'TO USE'!AF345, "")</f>
        <v/>
      </c>
      <c r="AG345" s="231" t="str">
        <f>IF(Sheet1!AG345 &lt;&gt; 'TO USE'!AG345, "Sheet1:"&amp;Sheet1!AG345&amp;" vs Sheet2:"&amp;'TO USE'!AG345, "")</f>
        <v/>
      </c>
      <c r="AH345" s="231" t="str">
        <f>IF(Sheet1!AH345 &lt;&gt; 'TO USE'!AH345, "Sheet1:"&amp;Sheet1!AH345&amp;" vs Sheet2:"&amp;'TO USE'!AH345, "")</f>
        <v/>
      </c>
      <c r="AI345" s="231" t="str">
        <f>IF(Sheet1!AI345 &lt;&gt; 'TO USE'!AI345, "Sheet1:"&amp;Sheet1!AI345&amp;" vs Sheet2:"&amp;'TO USE'!AI345, "")</f>
        <v/>
      </c>
      <c r="AJ345" s="231" t="str">
        <f>IF(Sheet1!AJ345 &lt;&gt; 'TO USE'!AJ345, "Sheet1:"&amp;Sheet1!AJ345&amp;" vs Sheet2:"&amp;'TO USE'!AJ345, "")</f>
        <v/>
      </c>
      <c r="AK345" s="231" t="str">
        <f>IF(Sheet1!AK345 &lt;&gt; 'TO USE'!AK345, "Sheet1:"&amp;Sheet1!AK345&amp;" vs Sheet2:"&amp;'TO USE'!AK345, "")</f>
        <v/>
      </c>
      <c r="AL345" s="231" t="str">
        <f>IF(Sheet1!AL345 &lt;&gt; 'TO USE'!AL345, "Sheet1:"&amp;Sheet1!AL345&amp;" vs Sheet2:"&amp;'TO USE'!AL345, "")</f>
        <v/>
      </c>
      <c r="AM345" s="231" t="str">
        <f>IF(Sheet1!AM345 &lt;&gt; 'TO USE'!AM345, "Sheet1:"&amp;Sheet1!AM345&amp;" vs Sheet2:"&amp;'TO USE'!AM345, "")</f>
        <v/>
      </c>
      <c r="AN345" s="231" t="str">
        <f>IF(Sheet1!AN345 &lt;&gt; 'TO USE'!AN345, "Sheet1:"&amp;Sheet1!AN345&amp;" vs Sheet2:"&amp;'TO USE'!AN345, "")</f>
        <v/>
      </c>
      <c r="AO345" s="231" t="str">
        <f>IF(Sheet1!AO345 &lt;&gt; 'TO USE'!AO345, "Sheet1:"&amp;Sheet1!AO345&amp;" vs Sheet2:"&amp;'TO USE'!AO345, "")</f>
        <v/>
      </c>
      <c r="AP345" s="231" t="str">
        <f>IF(Sheet1!AP345 &lt;&gt; 'TO USE'!AP345, "Sheet1:"&amp;Sheet1!AP345&amp;" vs Sheet2:"&amp;'TO USE'!AP345, "")</f>
        <v/>
      </c>
      <c r="AQ345" s="231" t="str">
        <f>IF(Sheet1!AQ345 &lt;&gt; 'TO USE'!AQ345, "Sheet1:"&amp;Sheet1!AQ345&amp;" vs Sheet2:"&amp;'TO USE'!AQ345, "")</f>
        <v/>
      </c>
      <c r="AR345" s="231" t="str">
        <f>IF(Sheet1!AR345 &lt;&gt; 'TO USE'!AR345, "Sheet1:"&amp;Sheet1!AR345&amp;" vs Sheet2:"&amp;'TO USE'!AR345, "")</f>
        <v/>
      </c>
      <c r="AS345" s="231" t="str">
        <f>IF(Sheet1!AS345 &lt;&gt; 'TO USE'!AS345, "Sheet1:"&amp;Sheet1!AS345&amp;" vs Sheet2:"&amp;'TO USE'!AS345, "")</f>
        <v/>
      </c>
      <c r="AT345" s="231" t="str">
        <f>IF(Sheet1!AT345 &lt;&gt; 'TO USE'!AT345, "Sheet1:"&amp;Sheet1!AT345&amp;" vs Sheet2:"&amp;'TO USE'!AT345, "")</f>
        <v>Sheet1:3 vs Sheet2:NS</v>
      </c>
      <c r="AU345" s="231" t="str">
        <f>IF(Sheet1!AU345 &lt;&gt; 'TO USE'!AU345, "Sheet1:"&amp;Sheet1!AU345&amp;" vs Sheet2:"&amp;'TO USE'!AU345, "")</f>
        <v/>
      </c>
      <c r="AV345" s="231" t="str">
        <f>IF(Sheet1!AV345 &lt;&gt; 'TO USE'!AV345, "Sheet1:"&amp;Sheet1!AV345&amp;" vs Sheet2:"&amp;'TO USE'!AV345, "")</f>
        <v/>
      </c>
    </row>
    <row r="346" spans="1:48" ht="19">
      <c r="A346" s="39">
        <v>1142</v>
      </c>
      <c r="B346" s="231" t="str">
        <f>IF(Sheet1!B346 &lt;&gt; 'TO USE'!B346, "Sheet1:"&amp;Sheet1!B346&amp;" vs Sheet2:"&amp;'TO USE'!B346, "")</f>
        <v/>
      </c>
      <c r="C346" s="231" t="str">
        <f>IF(Sheet1!C346 &lt;&gt; 'TO USE'!C346, "Sheet1:"&amp;Sheet1!C346&amp;" vs Sheet2:"&amp;'TO USE'!C346, "")</f>
        <v/>
      </c>
      <c r="D346" s="231" t="str">
        <f>IF(Sheet1!D346 &lt;&gt; 'TO USE'!D346, "Sheet1:"&amp;Sheet1!D346&amp;" vs Sheet2:"&amp;'TO USE'!D346, "")</f>
        <v/>
      </c>
      <c r="E346" s="231" t="str">
        <f>IF(Sheet1!E346 &lt;&gt; 'TO USE'!E346, "Sheet1:"&amp;Sheet1!E346&amp;" vs Sheet2:"&amp;'TO USE'!E346, "")</f>
        <v/>
      </c>
      <c r="F346" s="231" t="str">
        <f>IF(Sheet1!F346 &lt;&gt; 'TO USE'!F346, "Sheet1:"&amp;Sheet1!F346&amp;" vs Sheet2:"&amp;'TO USE'!F346, "")</f>
        <v/>
      </c>
      <c r="G346" s="231" t="str">
        <f>IF(Sheet1!G346 &lt;&gt; 'TO USE'!G346, "Sheet1:"&amp;Sheet1!G346&amp;" vs Sheet2:"&amp;'TO USE'!G346, "")</f>
        <v/>
      </c>
      <c r="H346" s="231" t="str">
        <f>IF(Sheet1!H346 &lt;&gt; 'TO USE'!H346, "Sheet1:"&amp;Sheet1!H346&amp;" vs Sheet2:"&amp;'TO USE'!H346, "")</f>
        <v/>
      </c>
      <c r="I346" s="231" t="str">
        <f>IF(Sheet1!I346 &lt;&gt; 'TO USE'!I346, "Sheet1:"&amp;Sheet1!I346&amp;" vs Sheet2:"&amp;'TO USE'!I346, "")</f>
        <v/>
      </c>
      <c r="J346" s="231" t="str">
        <f>IF(Sheet1!J346 &lt;&gt; 'TO USE'!J346, "Sheet1:"&amp;Sheet1!J346&amp;" vs Sheet2:"&amp;'TO USE'!J346, "")</f>
        <v/>
      </c>
      <c r="K346" s="231" t="str">
        <f>IF(Sheet1!K346 &lt;&gt; 'TO USE'!K346, "Sheet1:"&amp;Sheet1!K346&amp;" vs Sheet2:"&amp;'TO USE'!K346, "")</f>
        <v/>
      </c>
      <c r="L346" s="231" t="str">
        <f>IF(Sheet1!L346 &lt;&gt; 'TO USE'!L346, "Sheet1:"&amp;Sheet1!L346&amp;" vs Sheet2:"&amp;'TO USE'!L346, "")</f>
        <v/>
      </c>
      <c r="M346" s="231" t="str">
        <f>IF(Sheet1!M346 &lt;&gt; 'TO USE'!M346, "Sheet1:"&amp;Sheet1!M346&amp;" vs Sheet2:"&amp;'TO USE'!M346, "")</f>
        <v/>
      </c>
      <c r="N346" s="231" t="str">
        <f>IF(Sheet1!N346 &lt;&gt; 'TO USE'!N346, "Sheet1:"&amp;Sheet1!N346&amp;" vs Sheet2:"&amp;'TO USE'!N346, "")</f>
        <v/>
      </c>
      <c r="O346" s="231" t="str">
        <f>IF(Sheet1!O346 &lt;&gt; 'TO USE'!O346, "Sheet1:"&amp;Sheet1!O346&amp;" vs Sheet2:"&amp;'TO USE'!O346, "")</f>
        <v/>
      </c>
      <c r="P346" s="231" t="str">
        <f>IF(Sheet1!P346 &lt;&gt; 'TO USE'!P346, "Sheet1:"&amp;Sheet1!P346&amp;" vs Sheet2:"&amp;'TO USE'!P346, "")</f>
        <v/>
      </c>
      <c r="Q346" s="231" t="str">
        <f>IF(Sheet1!Q346 &lt;&gt; 'TO USE'!Q346, "Sheet1:"&amp;Sheet1!Q346&amp;" vs Sheet2:"&amp;'TO USE'!Q346, "")</f>
        <v/>
      </c>
      <c r="R346" s="231" t="str">
        <f>IF(Sheet1!R346 &lt;&gt; 'TO USE'!R346, "Sheet1:"&amp;Sheet1!R346&amp;" vs Sheet2:"&amp;'TO USE'!R346, "")</f>
        <v/>
      </c>
      <c r="S346" s="231" t="str">
        <f>IF(Sheet1!S346 &lt;&gt; 'TO USE'!S346, "Sheet1:"&amp;Sheet1!S346&amp;" vs Sheet2:"&amp;'TO USE'!S346, "")</f>
        <v/>
      </c>
      <c r="T346" s="231" t="str">
        <f>IF(Sheet1!T346 &lt;&gt; 'TO USE'!T346, "Sheet1:"&amp;Sheet1!T346&amp;" vs Sheet2:"&amp;'TO USE'!T346, "")</f>
        <v/>
      </c>
      <c r="U346" s="231" t="str">
        <f>IF(Sheet1!U346 &lt;&gt; 'TO USE'!U346, "Sheet1:"&amp;Sheet1!U346&amp;" vs Sheet2:"&amp;'TO USE'!U346, "")</f>
        <v/>
      </c>
      <c r="V346" s="231" t="str">
        <f>IF(Sheet1!V346 &lt;&gt; 'TO USE'!V346, "Sheet1:"&amp;Sheet1!V346&amp;" vs Sheet2:"&amp;'TO USE'!V346, "")</f>
        <v/>
      </c>
      <c r="W346" s="231" t="str">
        <f>IF(Sheet1!W346 &lt;&gt; 'TO USE'!W346, "Sheet1:"&amp;Sheet1!W346&amp;" vs Sheet2:"&amp;'TO USE'!W346, "")</f>
        <v/>
      </c>
      <c r="X346" s="231" t="str">
        <f>IF(Sheet1!X346 &lt;&gt; 'TO USE'!X346, "Sheet1:"&amp;Sheet1!X346&amp;" vs Sheet2:"&amp;'TO USE'!X346, "")</f>
        <v/>
      </c>
      <c r="Y346" s="231" t="str">
        <f>IF(Sheet1!Y346 &lt;&gt; 'TO USE'!Y346, "Sheet1:"&amp;Sheet1!Y346&amp;" vs Sheet2:"&amp;'TO USE'!Y346, "")</f>
        <v/>
      </c>
      <c r="Z346" s="231" t="str">
        <f>IF(Sheet1!Z346 &lt;&gt; 'TO USE'!Z346, "Sheet1:"&amp;Sheet1!Z346&amp;" vs Sheet2:"&amp;'TO USE'!Z346, "")</f>
        <v/>
      </c>
      <c r="AA346" s="231" t="str">
        <f>IF(Sheet1!AA346 &lt;&gt; 'TO USE'!AA346, "Sheet1:"&amp;Sheet1!AA346&amp;" vs Sheet2:"&amp;'TO USE'!AA346, "")</f>
        <v/>
      </c>
      <c r="AB346" s="231" t="str">
        <f>IF(Sheet1!AB346 &lt;&gt; 'TO USE'!AB346, "Sheet1:"&amp;Sheet1!AB346&amp;" vs Sheet2:"&amp;'TO USE'!AB346, "")</f>
        <v/>
      </c>
      <c r="AC346" s="231" t="str">
        <f>IF(Sheet1!AC346 &lt;&gt; 'TO USE'!AC346, "Sheet1:"&amp;Sheet1!AC346&amp;" vs Sheet2:"&amp;'TO USE'!AC346, "")</f>
        <v/>
      </c>
      <c r="AD346" s="231" t="str">
        <f>IF(Sheet1!AD346 &lt;&gt; 'TO USE'!AD346, "Sheet1:"&amp;Sheet1!AD346&amp;" vs Sheet2:"&amp;'TO USE'!AD346, "")</f>
        <v/>
      </c>
      <c r="AE346" s="231" t="str">
        <f>IF(Sheet1!AE346 &lt;&gt; 'TO USE'!AE346, "Sheet1:"&amp;Sheet1!AE346&amp;" vs Sheet2:"&amp;'TO USE'!AE346, "")</f>
        <v/>
      </c>
      <c r="AF346" s="231" t="str">
        <f>IF(Sheet1!AF346 &lt;&gt; 'TO USE'!AF346, "Sheet1:"&amp;Sheet1!AF346&amp;" vs Sheet2:"&amp;'TO USE'!AF346, "")</f>
        <v/>
      </c>
      <c r="AG346" s="231" t="str">
        <f>IF(Sheet1!AG346 &lt;&gt; 'TO USE'!AG346, "Sheet1:"&amp;Sheet1!AG346&amp;" vs Sheet2:"&amp;'TO USE'!AG346, "")</f>
        <v/>
      </c>
      <c r="AH346" s="231" t="str">
        <f>IF(Sheet1!AH346 &lt;&gt; 'TO USE'!AH346, "Sheet1:"&amp;Sheet1!AH346&amp;" vs Sheet2:"&amp;'TO USE'!AH346, "")</f>
        <v/>
      </c>
      <c r="AI346" s="231" t="str">
        <f>IF(Sheet1!AI346 &lt;&gt; 'TO USE'!AI346, "Sheet1:"&amp;Sheet1!AI346&amp;" vs Sheet2:"&amp;'TO USE'!AI346, "")</f>
        <v/>
      </c>
      <c r="AJ346" s="231" t="str">
        <f>IF(Sheet1!AJ346 &lt;&gt; 'TO USE'!AJ346, "Sheet1:"&amp;Sheet1!AJ346&amp;" vs Sheet2:"&amp;'TO USE'!AJ346, "")</f>
        <v/>
      </c>
      <c r="AK346" s="231" t="str">
        <f>IF(Sheet1!AK346 &lt;&gt; 'TO USE'!AK346, "Sheet1:"&amp;Sheet1!AK346&amp;" vs Sheet2:"&amp;'TO USE'!AK346, "")</f>
        <v/>
      </c>
      <c r="AL346" s="231" t="str">
        <f>IF(Sheet1!AL346 &lt;&gt; 'TO USE'!AL346, "Sheet1:"&amp;Sheet1!AL346&amp;" vs Sheet2:"&amp;'TO USE'!AL346, "")</f>
        <v/>
      </c>
      <c r="AM346" s="231" t="str">
        <f>IF(Sheet1!AM346 &lt;&gt; 'TO USE'!AM346, "Sheet1:"&amp;Sheet1!AM346&amp;" vs Sheet2:"&amp;'TO USE'!AM346, "")</f>
        <v/>
      </c>
      <c r="AN346" s="231" t="str">
        <f>IF(Sheet1!AN346 &lt;&gt; 'TO USE'!AN346, "Sheet1:"&amp;Sheet1!AN346&amp;" vs Sheet2:"&amp;'TO USE'!AN346, "")</f>
        <v/>
      </c>
      <c r="AO346" s="231" t="str">
        <f>IF(Sheet1!AO346 &lt;&gt; 'TO USE'!AO346, "Sheet1:"&amp;Sheet1!AO346&amp;" vs Sheet2:"&amp;'TO USE'!AO346, "")</f>
        <v/>
      </c>
      <c r="AP346" s="231" t="str">
        <f>IF(Sheet1!AP346 &lt;&gt; 'TO USE'!AP346, "Sheet1:"&amp;Sheet1!AP346&amp;" vs Sheet2:"&amp;'TO USE'!AP346, "")</f>
        <v/>
      </c>
      <c r="AQ346" s="231" t="str">
        <f>IF(Sheet1!AQ346 &lt;&gt; 'TO USE'!AQ346, "Sheet1:"&amp;Sheet1!AQ346&amp;" vs Sheet2:"&amp;'TO USE'!AQ346, "")</f>
        <v/>
      </c>
      <c r="AR346" s="231" t="str">
        <f>IF(Sheet1!AR346 &lt;&gt; 'TO USE'!AR346, "Sheet1:"&amp;Sheet1!AR346&amp;" vs Sheet2:"&amp;'TO USE'!AR346, "")</f>
        <v/>
      </c>
      <c r="AS346" s="231" t="str">
        <f>IF(Sheet1!AS346 &lt;&gt; 'TO USE'!AS346, "Sheet1:"&amp;Sheet1!AS346&amp;" vs Sheet2:"&amp;'TO USE'!AS346, "")</f>
        <v/>
      </c>
      <c r="AT346" s="231" t="str">
        <f>IF(Sheet1!AT346 &lt;&gt; 'TO USE'!AT346, "Sheet1:"&amp;Sheet1!AT346&amp;" vs Sheet2:"&amp;'TO USE'!AT346, "")</f>
        <v>Sheet1:3 vs Sheet2:NS</v>
      </c>
      <c r="AU346" s="231" t="str">
        <f>IF(Sheet1!AU346 &lt;&gt; 'TO USE'!AU346, "Sheet1:"&amp;Sheet1!AU346&amp;" vs Sheet2:"&amp;'TO USE'!AU346, "")</f>
        <v/>
      </c>
      <c r="AV346" s="231" t="str">
        <f>IF(Sheet1!AV346 &lt;&gt; 'TO USE'!AV346, "Sheet1:"&amp;Sheet1!AV346&amp;" vs Sheet2:"&amp;'TO USE'!AV346, "")</f>
        <v/>
      </c>
    </row>
    <row r="347" spans="1:48" ht="19">
      <c r="A347" s="41">
        <v>1143</v>
      </c>
      <c r="B347" s="231" t="str">
        <f>IF(Sheet1!B347 &lt;&gt; 'TO USE'!B347, "Sheet1:"&amp;Sheet1!B347&amp;" vs Sheet2:"&amp;'TO USE'!B347, "")</f>
        <v/>
      </c>
      <c r="C347" s="231" t="str">
        <f>IF(Sheet1!C347 &lt;&gt; 'TO USE'!C347, "Sheet1:"&amp;Sheet1!C347&amp;" vs Sheet2:"&amp;'TO USE'!C347, "")</f>
        <v/>
      </c>
      <c r="D347" s="231" t="str">
        <f>IF(Sheet1!D347 &lt;&gt; 'TO USE'!D347, "Sheet1:"&amp;Sheet1!D347&amp;" vs Sheet2:"&amp;'TO USE'!D347, "")</f>
        <v/>
      </c>
      <c r="E347" s="231" t="str">
        <f>IF(Sheet1!E347 &lt;&gt; 'TO USE'!E347, "Sheet1:"&amp;Sheet1!E347&amp;" vs Sheet2:"&amp;'TO USE'!E347, "")</f>
        <v/>
      </c>
      <c r="F347" s="231" t="str">
        <f>IF(Sheet1!F347 &lt;&gt; 'TO USE'!F347, "Sheet1:"&amp;Sheet1!F347&amp;" vs Sheet2:"&amp;'TO USE'!F347, "")</f>
        <v/>
      </c>
      <c r="G347" s="231" t="str">
        <f>IF(Sheet1!G347 &lt;&gt; 'TO USE'!G347, "Sheet1:"&amp;Sheet1!G347&amp;" vs Sheet2:"&amp;'TO USE'!G347, "")</f>
        <v/>
      </c>
      <c r="H347" s="231" t="str">
        <f>IF(Sheet1!H347 &lt;&gt; 'TO USE'!H347, "Sheet1:"&amp;Sheet1!H347&amp;" vs Sheet2:"&amp;'TO USE'!H347, "")</f>
        <v/>
      </c>
      <c r="I347" s="231" t="str">
        <f>IF(Sheet1!I347 &lt;&gt; 'TO USE'!I347, "Sheet1:"&amp;Sheet1!I347&amp;" vs Sheet2:"&amp;'TO USE'!I347, "")</f>
        <v/>
      </c>
      <c r="J347" s="231" t="str">
        <f>IF(Sheet1!J347 &lt;&gt; 'TO USE'!J347, "Sheet1:"&amp;Sheet1!J347&amp;" vs Sheet2:"&amp;'TO USE'!J347, "")</f>
        <v>Sheet1:3 vs Sheet2:6</v>
      </c>
      <c r="K347" s="231" t="str">
        <f>IF(Sheet1!K347 &lt;&gt; 'TO USE'!K347, "Sheet1:"&amp;Sheet1!K347&amp;" vs Sheet2:"&amp;'TO USE'!K347, "")</f>
        <v/>
      </c>
      <c r="L347" s="231" t="str">
        <f>IF(Sheet1!L347 &lt;&gt; 'TO USE'!L347, "Sheet1:"&amp;Sheet1!L347&amp;" vs Sheet2:"&amp;'TO USE'!L347, "")</f>
        <v/>
      </c>
      <c r="M347" s="231" t="str">
        <f>IF(Sheet1!M347 &lt;&gt; 'TO USE'!M347, "Sheet1:"&amp;Sheet1!M347&amp;" vs Sheet2:"&amp;'TO USE'!M347, "")</f>
        <v/>
      </c>
      <c r="N347" s="231" t="str">
        <f>IF(Sheet1!N347 &lt;&gt; 'TO USE'!N347, "Sheet1:"&amp;Sheet1!N347&amp;" vs Sheet2:"&amp;'TO USE'!N347, "")</f>
        <v/>
      </c>
      <c r="O347" s="231" t="str">
        <f>IF(Sheet1!O347 &lt;&gt; 'TO USE'!O347, "Sheet1:"&amp;Sheet1!O347&amp;" vs Sheet2:"&amp;'TO USE'!O347, "")</f>
        <v/>
      </c>
      <c r="P347" s="231" t="str">
        <f>IF(Sheet1!P347 &lt;&gt; 'TO USE'!P347, "Sheet1:"&amp;Sheet1!P347&amp;" vs Sheet2:"&amp;'TO USE'!P347, "")</f>
        <v/>
      </c>
      <c r="Q347" s="231" t="str">
        <f>IF(Sheet1!Q347 &lt;&gt; 'TO USE'!Q347, "Sheet1:"&amp;Sheet1!Q347&amp;" vs Sheet2:"&amp;'TO USE'!Q347, "")</f>
        <v/>
      </c>
      <c r="R347" s="231" t="str">
        <f>IF(Sheet1!R347 &lt;&gt; 'TO USE'!R347, "Sheet1:"&amp;Sheet1!R347&amp;" vs Sheet2:"&amp;'TO USE'!R347, "")</f>
        <v/>
      </c>
      <c r="S347" s="231" t="str">
        <f>IF(Sheet1!S347 &lt;&gt; 'TO USE'!S347, "Sheet1:"&amp;Sheet1!S347&amp;" vs Sheet2:"&amp;'TO USE'!S347, "")</f>
        <v/>
      </c>
      <c r="T347" s="231" t="str">
        <f>IF(Sheet1!T347 &lt;&gt; 'TO USE'!T347, "Sheet1:"&amp;Sheet1!T347&amp;" vs Sheet2:"&amp;'TO USE'!T347, "")</f>
        <v/>
      </c>
      <c r="U347" s="231" t="str">
        <f>IF(Sheet1!U347 &lt;&gt; 'TO USE'!U347, "Sheet1:"&amp;Sheet1!U347&amp;" vs Sheet2:"&amp;'TO USE'!U347, "")</f>
        <v/>
      </c>
      <c r="V347" s="231" t="str">
        <f>IF(Sheet1!V347 &lt;&gt; 'TO USE'!V347, "Sheet1:"&amp;Sheet1!V347&amp;" vs Sheet2:"&amp;'TO USE'!V347, "")</f>
        <v/>
      </c>
      <c r="W347" s="231" t="str">
        <f>IF(Sheet1!W347 &lt;&gt; 'TO USE'!W347, "Sheet1:"&amp;Sheet1!W347&amp;" vs Sheet2:"&amp;'TO USE'!W347, "")</f>
        <v/>
      </c>
      <c r="X347" s="231" t="str">
        <f>IF(Sheet1!X347 &lt;&gt; 'TO USE'!X347, "Sheet1:"&amp;Sheet1!X347&amp;" vs Sheet2:"&amp;'TO USE'!X347, "")</f>
        <v/>
      </c>
      <c r="Y347" s="231" t="str">
        <f>IF(Sheet1!Y347 &lt;&gt; 'TO USE'!Y347, "Sheet1:"&amp;Sheet1!Y347&amp;" vs Sheet2:"&amp;'TO USE'!Y347, "")</f>
        <v/>
      </c>
      <c r="Z347" s="231" t="str">
        <f>IF(Sheet1!Z347 &lt;&gt; 'TO USE'!Z347, "Sheet1:"&amp;Sheet1!Z347&amp;" vs Sheet2:"&amp;'TO USE'!Z347, "")</f>
        <v/>
      </c>
      <c r="AA347" s="231" t="str">
        <f>IF(Sheet1!AA347 &lt;&gt; 'TO USE'!AA347, "Sheet1:"&amp;Sheet1!AA347&amp;" vs Sheet2:"&amp;'TO USE'!AA347, "")</f>
        <v/>
      </c>
      <c r="AB347" s="231" t="str">
        <f>IF(Sheet1!AB347 &lt;&gt; 'TO USE'!AB347, "Sheet1:"&amp;Sheet1!AB347&amp;" vs Sheet2:"&amp;'TO USE'!AB347, "")</f>
        <v/>
      </c>
      <c r="AC347" s="231" t="str">
        <f>IF(Sheet1!AC347 &lt;&gt; 'TO USE'!AC347, "Sheet1:"&amp;Sheet1!AC347&amp;" vs Sheet2:"&amp;'TO USE'!AC347, "")</f>
        <v/>
      </c>
      <c r="AD347" s="231" t="str">
        <f>IF(Sheet1!AD347 &lt;&gt; 'TO USE'!AD347, "Sheet1:"&amp;Sheet1!AD347&amp;" vs Sheet2:"&amp;'TO USE'!AD347, "")</f>
        <v/>
      </c>
      <c r="AE347" s="231" t="str">
        <f>IF(Sheet1!AE347 &lt;&gt; 'TO USE'!AE347, "Sheet1:"&amp;Sheet1!AE347&amp;" vs Sheet2:"&amp;'TO USE'!AE347, "")</f>
        <v/>
      </c>
      <c r="AF347" s="231" t="str">
        <f>IF(Sheet1!AF347 &lt;&gt; 'TO USE'!AF347, "Sheet1:"&amp;Sheet1!AF347&amp;" vs Sheet2:"&amp;'TO USE'!AF347, "")</f>
        <v/>
      </c>
      <c r="AG347" s="231" t="str">
        <f>IF(Sheet1!AG347 &lt;&gt; 'TO USE'!AG347, "Sheet1:"&amp;Sheet1!AG347&amp;" vs Sheet2:"&amp;'TO USE'!AG347, "")</f>
        <v/>
      </c>
      <c r="AH347" s="231" t="str">
        <f>IF(Sheet1!AH347 &lt;&gt; 'TO USE'!AH347, "Sheet1:"&amp;Sheet1!AH347&amp;" vs Sheet2:"&amp;'TO USE'!AH347, "")</f>
        <v/>
      </c>
      <c r="AI347" s="231" t="str">
        <f>IF(Sheet1!AI347 &lt;&gt; 'TO USE'!AI347, "Sheet1:"&amp;Sheet1!AI347&amp;" vs Sheet2:"&amp;'TO USE'!AI347, "")</f>
        <v/>
      </c>
      <c r="AJ347" s="231" t="str">
        <f>IF(Sheet1!AJ347 &lt;&gt; 'TO USE'!AJ347, "Sheet1:"&amp;Sheet1!AJ347&amp;" vs Sheet2:"&amp;'TO USE'!AJ347, "")</f>
        <v/>
      </c>
      <c r="AK347" s="231" t="str">
        <f>IF(Sheet1!AK347 &lt;&gt; 'TO USE'!AK347, "Sheet1:"&amp;Sheet1!AK347&amp;" vs Sheet2:"&amp;'TO USE'!AK347, "")</f>
        <v/>
      </c>
      <c r="AL347" s="231" t="str">
        <f>IF(Sheet1!AL347 &lt;&gt; 'TO USE'!AL347, "Sheet1:"&amp;Sheet1!AL347&amp;" vs Sheet2:"&amp;'TO USE'!AL347, "")</f>
        <v/>
      </c>
      <c r="AM347" s="231" t="str">
        <f>IF(Sheet1!AM347 &lt;&gt; 'TO USE'!AM347, "Sheet1:"&amp;Sheet1!AM347&amp;" vs Sheet2:"&amp;'TO USE'!AM347, "")</f>
        <v/>
      </c>
      <c r="AN347" s="231" t="str">
        <f>IF(Sheet1!AN347 &lt;&gt; 'TO USE'!AN347, "Sheet1:"&amp;Sheet1!AN347&amp;" vs Sheet2:"&amp;'TO USE'!AN347, "")</f>
        <v/>
      </c>
      <c r="AO347" s="231" t="str">
        <f>IF(Sheet1!AO347 &lt;&gt; 'TO USE'!AO347, "Sheet1:"&amp;Sheet1!AO347&amp;" vs Sheet2:"&amp;'TO USE'!AO347, "")</f>
        <v/>
      </c>
      <c r="AP347" s="231" t="str">
        <f>IF(Sheet1!AP347 &lt;&gt; 'TO USE'!AP347, "Sheet1:"&amp;Sheet1!AP347&amp;" vs Sheet2:"&amp;'TO USE'!AP347, "")</f>
        <v/>
      </c>
      <c r="AQ347" s="231" t="str">
        <f>IF(Sheet1!AQ347 &lt;&gt; 'TO USE'!AQ347, "Sheet1:"&amp;Sheet1!AQ347&amp;" vs Sheet2:"&amp;'TO USE'!AQ347, "")</f>
        <v/>
      </c>
      <c r="AR347" s="231" t="str">
        <f>IF(Sheet1!AR347 &lt;&gt; 'TO USE'!AR347, "Sheet1:"&amp;Sheet1!AR347&amp;" vs Sheet2:"&amp;'TO USE'!AR347, "")</f>
        <v>Sheet1:Fixed and Uniform 70Hz  vs Sheet2:2</v>
      </c>
      <c r="AS347" s="231" t="str">
        <f>IF(Sheet1!AS347 &lt;&gt; 'TO USE'!AS347, "Sheet1:"&amp;Sheet1!AS347&amp;" vs Sheet2:"&amp;'TO USE'!AS347, "")</f>
        <v/>
      </c>
      <c r="AT347" s="231" t="str">
        <f>IF(Sheet1!AT347 &lt;&gt; 'TO USE'!AT347, "Sheet1:"&amp;Sheet1!AT347&amp;" vs Sheet2:"&amp;'TO USE'!AT347, "")</f>
        <v xml:space="preserve">Sheet1:2 vs Sheet2:Fixed and Uniform 70Hz </v>
      </c>
      <c r="AU347" s="231" t="str">
        <f>IF(Sheet1!AU347 &lt;&gt; 'TO USE'!AU347, "Sheet1:"&amp;Sheet1!AU347&amp;" vs Sheet2:"&amp;'TO USE'!AU347, "")</f>
        <v/>
      </c>
      <c r="AV347" s="231" t="str">
        <f>IF(Sheet1!AV347 &lt;&gt; 'TO USE'!AV347, "Sheet1:"&amp;Sheet1!AV347&amp;" vs Sheet2:"&amp;'TO USE'!AV347, "")</f>
        <v/>
      </c>
    </row>
    <row r="348" spans="1:48" ht="19">
      <c r="A348" s="41">
        <v>1144</v>
      </c>
      <c r="B348" s="231" t="str">
        <f>IF(Sheet1!B348 &lt;&gt; 'TO USE'!B348, "Sheet1:"&amp;Sheet1!B348&amp;" vs Sheet2:"&amp;'TO USE'!B348, "")</f>
        <v/>
      </c>
      <c r="C348" s="231" t="str">
        <f>IF(Sheet1!C348 &lt;&gt; 'TO USE'!C348, "Sheet1:"&amp;Sheet1!C348&amp;" vs Sheet2:"&amp;'TO USE'!C348, "")</f>
        <v/>
      </c>
      <c r="D348" s="231" t="str">
        <f>IF(Sheet1!D348 &lt;&gt; 'TO USE'!D348, "Sheet1:"&amp;Sheet1!D348&amp;" vs Sheet2:"&amp;'TO USE'!D348, "")</f>
        <v/>
      </c>
      <c r="E348" s="231" t="str">
        <f>IF(Sheet1!E348 &lt;&gt; 'TO USE'!E348, "Sheet1:"&amp;Sheet1!E348&amp;" vs Sheet2:"&amp;'TO USE'!E348, "")</f>
        <v/>
      </c>
      <c r="F348" s="231" t="str">
        <f>IF(Sheet1!F348 &lt;&gt; 'TO USE'!F348, "Sheet1:"&amp;Sheet1!F348&amp;" vs Sheet2:"&amp;'TO USE'!F348, "")</f>
        <v/>
      </c>
      <c r="G348" s="231" t="str">
        <f>IF(Sheet1!G348 &lt;&gt; 'TO USE'!G348, "Sheet1:"&amp;Sheet1!G348&amp;" vs Sheet2:"&amp;'TO USE'!G348, "")</f>
        <v/>
      </c>
      <c r="H348" s="231" t="str">
        <f>IF(Sheet1!H348 &lt;&gt; 'TO USE'!H348, "Sheet1:"&amp;Sheet1!H348&amp;" vs Sheet2:"&amp;'TO USE'!H348, "")</f>
        <v/>
      </c>
      <c r="I348" s="231" t="str">
        <f>IF(Sheet1!I348 &lt;&gt; 'TO USE'!I348, "Sheet1:"&amp;Sheet1!I348&amp;" vs Sheet2:"&amp;'TO USE'!I348, "")</f>
        <v/>
      </c>
      <c r="J348" s="231" t="str">
        <f>IF(Sheet1!J348 &lt;&gt; 'TO USE'!J348, "Sheet1:"&amp;Sheet1!J348&amp;" vs Sheet2:"&amp;'TO USE'!J348, "")</f>
        <v/>
      </c>
      <c r="K348" s="231" t="str">
        <f>IF(Sheet1!K348 &lt;&gt; 'TO USE'!K348, "Sheet1:"&amp;Sheet1!K348&amp;" vs Sheet2:"&amp;'TO USE'!K348, "")</f>
        <v/>
      </c>
      <c r="L348" s="231" t="str">
        <f>IF(Sheet1!L348 &lt;&gt; 'TO USE'!L348, "Sheet1:"&amp;Sheet1!L348&amp;" vs Sheet2:"&amp;'TO USE'!L348, "")</f>
        <v/>
      </c>
      <c r="M348" s="231" t="str">
        <f>IF(Sheet1!M348 &lt;&gt; 'TO USE'!M348, "Sheet1:"&amp;Sheet1!M348&amp;" vs Sheet2:"&amp;'TO USE'!M348, "")</f>
        <v/>
      </c>
      <c r="N348" s="231" t="str">
        <f>IF(Sheet1!N348 &lt;&gt; 'TO USE'!N348, "Sheet1:"&amp;Sheet1!N348&amp;" vs Sheet2:"&amp;'TO USE'!N348, "")</f>
        <v/>
      </c>
      <c r="O348" s="231" t="str">
        <f>IF(Sheet1!O348 &lt;&gt; 'TO USE'!O348, "Sheet1:"&amp;Sheet1!O348&amp;" vs Sheet2:"&amp;'TO USE'!O348, "")</f>
        <v/>
      </c>
      <c r="P348" s="231" t="str">
        <f>IF(Sheet1!P348 &lt;&gt; 'TO USE'!P348, "Sheet1:"&amp;Sheet1!P348&amp;" vs Sheet2:"&amp;'TO USE'!P348, "")</f>
        <v/>
      </c>
      <c r="Q348" s="231" t="str">
        <f>IF(Sheet1!Q348 &lt;&gt; 'TO USE'!Q348, "Sheet1:"&amp;Sheet1!Q348&amp;" vs Sheet2:"&amp;'TO USE'!Q348, "")</f>
        <v/>
      </c>
      <c r="R348" s="231" t="str">
        <f>IF(Sheet1!R348 &lt;&gt; 'TO USE'!R348, "Sheet1:"&amp;Sheet1!R348&amp;" vs Sheet2:"&amp;'TO USE'!R348, "")</f>
        <v/>
      </c>
      <c r="S348" s="231" t="str">
        <f>IF(Sheet1!S348 &lt;&gt; 'TO USE'!S348, "Sheet1:"&amp;Sheet1!S348&amp;" vs Sheet2:"&amp;'TO USE'!S348, "")</f>
        <v/>
      </c>
      <c r="T348" s="231" t="str">
        <f>IF(Sheet1!T348 &lt;&gt; 'TO USE'!T348, "Sheet1:"&amp;Sheet1!T348&amp;" vs Sheet2:"&amp;'TO USE'!T348, "")</f>
        <v/>
      </c>
      <c r="U348" s="231" t="str">
        <f>IF(Sheet1!U348 &lt;&gt; 'TO USE'!U348, "Sheet1:"&amp;Sheet1!U348&amp;" vs Sheet2:"&amp;'TO USE'!U348, "")</f>
        <v/>
      </c>
      <c r="V348" s="231" t="str">
        <f>IF(Sheet1!V348 &lt;&gt; 'TO USE'!V348, "Sheet1:"&amp;Sheet1!V348&amp;" vs Sheet2:"&amp;'TO USE'!V348, "")</f>
        <v/>
      </c>
      <c r="W348" s="231" t="str">
        <f>IF(Sheet1!W348 &lt;&gt; 'TO USE'!W348, "Sheet1:"&amp;Sheet1!W348&amp;" vs Sheet2:"&amp;'TO USE'!W348, "")</f>
        <v/>
      </c>
      <c r="X348" s="231" t="str">
        <f>IF(Sheet1!X348 &lt;&gt; 'TO USE'!X348, "Sheet1:"&amp;Sheet1!X348&amp;" vs Sheet2:"&amp;'TO USE'!X348, "")</f>
        <v/>
      </c>
      <c r="Y348" s="231" t="str">
        <f>IF(Sheet1!Y348 &lt;&gt; 'TO USE'!Y348, "Sheet1:"&amp;Sheet1!Y348&amp;" vs Sheet2:"&amp;'TO USE'!Y348, "")</f>
        <v/>
      </c>
      <c r="Z348" s="231" t="str">
        <f>IF(Sheet1!Z348 &lt;&gt; 'TO USE'!Z348, "Sheet1:"&amp;Sheet1!Z348&amp;" vs Sheet2:"&amp;'TO USE'!Z348, "")</f>
        <v/>
      </c>
      <c r="AA348" s="231" t="str">
        <f>IF(Sheet1!AA348 &lt;&gt; 'TO USE'!AA348, "Sheet1:"&amp;Sheet1!AA348&amp;" vs Sheet2:"&amp;'TO USE'!AA348, "")</f>
        <v/>
      </c>
      <c r="AB348" s="231" t="str">
        <f>IF(Sheet1!AB348 &lt;&gt; 'TO USE'!AB348, "Sheet1:"&amp;Sheet1!AB348&amp;" vs Sheet2:"&amp;'TO USE'!AB348, "")</f>
        <v/>
      </c>
      <c r="AC348" s="231" t="str">
        <f>IF(Sheet1!AC348 &lt;&gt; 'TO USE'!AC348, "Sheet1:"&amp;Sheet1!AC348&amp;" vs Sheet2:"&amp;'TO USE'!AC348, "")</f>
        <v/>
      </c>
      <c r="AD348" s="231" t="str">
        <f>IF(Sheet1!AD348 &lt;&gt; 'TO USE'!AD348, "Sheet1:"&amp;Sheet1!AD348&amp;" vs Sheet2:"&amp;'TO USE'!AD348, "")</f>
        <v/>
      </c>
      <c r="AE348" s="231" t="str">
        <f>IF(Sheet1!AE348 &lt;&gt; 'TO USE'!AE348, "Sheet1:"&amp;Sheet1!AE348&amp;" vs Sheet2:"&amp;'TO USE'!AE348, "")</f>
        <v/>
      </c>
      <c r="AF348" s="231" t="str">
        <f>IF(Sheet1!AF348 &lt;&gt; 'TO USE'!AF348, "Sheet1:"&amp;Sheet1!AF348&amp;" vs Sheet2:"&amp;'TO USE'!AF348, "")</f>
        <v/>
      </c>
      <c r="AG348" s="231" t="str">
        <f>IF(Sheet1!AG348 &lt;&gt; 'TO USE'!AG348, "Sheet1:"&amp;Sheet1!AG348&amp;" vs Sheet2:"&amp;'TO USE'!AG348, "")</f>
        <v/>
      </c>
      <c r="AH348" s="231" t="str">
        <f>IF(Sheet1!AH348 &lt;&gt; 'TO USE'!AH348, "Sheet1:"&amp;Sheet1!AH348&amp;" vs Sheet2:"&amp;'TO USE'!AH348, "")</f>
        <v/>
      </c>
      <c r="AI348" s="231" t="str">
        <f>IF(Sheet1!AI348 &lt;&gt; 'TO USE'!AI348, "Sheet1:"&amp;Sheet1!AI348&amp;" vs Sheet2:"&amp;'TO USE'!AI348, "")</f>
        <v/>
      </c>
      <c r="AJ348" s="231" t="str">
        <f>IF(Sheet1!AJ348 &lt;&gt; 'TO USE'!AJ348, "Sheet1:"&amp;Sheet1!AJ348&amp;" vs Sheet2:"&amp;'TO USE'!AJ348, "")</f>
        <v/>
      </c>
      <c r="AK348" s="231" t="str">
        <f>IF(Sheet1!AK348 &lt;&gt; 'TO USE'!AK348, "Sheet1:"&amp;Sheet1!AK348&amp;" vs Sheet2:"&amp;'TO USE'!AK348, "")</f>
        <v/>
      </c>
      <c r="AL348" s="231" t="str">
        <f>IF(Sheet1!AL348 &lt;&gt; 'TO USE'!AL348, "Sheet1:"&amp;Sheet1!AL348&amp;" vs Sheet2:"&amp;'TO USE'!AL348, "")</f>
        <v/>
      </c>
      <c r="AM348" s="231" t="str">
        <f>IF(Sheet1!AM348 &lt;&gt; 'TO USE'!AM348, "Sheet1:"&amp;Sheet1!AM348&amp;" vs Sheet2:"&amp;'TO USE'!AM348, "")</f>
        <v/>
      </c>
      <c r="AN348" s="231" t="str">
        <f>IF(Sheet1!AN348 &lt;&gt; 'TO USE'!AN348, "Sheet1:"&amp;Sheet1!AN348&amp;" vs Sheet2:"&amp;'TO USE'!AN348, "")</f>
        <v/>
      </c>
      <c r="AO348" s="231" t="str">
        <f>IF(Sheet1!AO348 &lt;&gt; 'TO USE'!AO348, "Sheet1:"&amp;Sheet1!AO348&amp;" vs Sheet2:"&amp;'TO USE'!AO348, "")</f>
        <v/>
      </c>
      <c r="AP348" s="231" t="str">
        <f>IF(Sheet1!AP348 &lt;&gt; 'TO USE'!AP348, "Sheet1:"&amp;Sheet1!AP348&amp;" vs Sheet2:"&amp;'TO USE'!AP348, "")</f>
        <v/>
      </c>
      <c r="AQ348" s="231" t="str">
        <f>IF(Sheet1!AQ348 &lt;&gt; 'TO USE'!AQ348, "Sheet1:"&amp;Sheet1!AQ348&amp;" vs Sheet2:"&amp;'TO USE'!AQ348, "")</f>
        <v/>
      </c>
      <c r="AR348" s="231" t="str">
        <f>IF(Sheet1!AR348 &lt;&gt; 'TO USE'!AR348, "Sheet1:"&amp;Sheet1!AR348&amp;" vs Sheet2:"&amp;'TO USE'!AR348, "")</f>
        <v/>
      </c>
      <c r="AS348" s="231" t="str">
        <f>IF(Sheet1!AS348 &lt;&gt; 'TO USE'!AS348, "Sheet1:"&amp;Sheet1!AS348&amp;" vs Sheet2:"&amp;'TO USE'!AS348, "")</f>
        <v/>
      </c>
      <c r="AT348" s="231" t="str">
        <f>IF(Sheet1!AT348 &lt;&gt; 'TO USE'!AT348, "Sheet1:"&amp;Sheet1!AT348&amp;" vs Sheet2:"&amp;'TO USE'!AT348, "")</f>
        <v/>
      </c>
      <c r="AU348" s="231" t="str">
        <f>IF(Sheet1!AU348 &lt;&gt; 'TO USE'!AU348, "Sheet1:"&amp;Sheet1!AU348&amp;" vs Sheet2:"&amp;'TO USE'!AU348, "")</f>
        <v/>
      </c>
      <c r="AV348" s="231" t="str">
        <f>IF(Sheet1!AV348 &lt;&gt; 'TO USE'!AV348, "Sheet1:"&amp;Sheet1!AV348&amp;" vs Sheet2:"&amp;'TO USE'!AV348, "")</f>
        <v/>
      </c>
    </row>
    <row r="349" spans="1:48" ht="19">
      <c r="A349" s="39">
        <v>1145</v>
      </c>
      <c r="B349" s="231" t="str">
        <f>IF(Sheet1!B349 &lt;&gt; 'TO USE'!B349, "Sheet1:"&amp;Sheet1!B349&amp;" vs Sheet2:"&amp;'TO USE'!B349, "")</f>
        <v/>
      </c>
      <c r="C349" s="231" t="str">
        <f>IF(Sheet1!C349 &lt;&gt; 'TO USE'!C349, "Sheet1:"&amp;Sheet1!C349&amp;" vs Sheet2:"&amp;'TO USE'!C349, "")</f>
        <v/>
      </c>
      <c r="D349" s="231" t="str">
        <f>IF(Sheet1!D349 &lt;&gt; 'TO USE'!D349, "Sheet1:"&amp;Sheet1!D349&amp;" vs Sheet2:"&amp;'TO USE'!D349, "")</f>
        <v/>
      </c>
      <c r="E349" s="231" t="str">
        <f>IF(Sheet1!E349 &lt;&gt; 'TO USE'!E349, "Sheet1:"&amp;Sheet1!E349&amp;" vs Sheet2:"&amp;'TO USE'!E349, "")</f>
        <v/>
      </c>
      <c r="F349" s="231" t="str">
        <f>IF(Sheet1!F349 &lt;&gt; 'TO USE'!F349, "Sheet1:"&amp;Sheet1!F349&amp;" vs Sheet2:"&amp;'TO USE'!F349, "")</f>
        <v/>
      </c>
      <c r="G349" s="231" t="str">
        <f>IF(Sheet1!G349 &lt;&gt; 'TO USE'!G349, "Sheet1:"&amp;Sheet1!G349&amp;" vs Sheet2:"&amp;'TO USE'!G349, "")</f>
        <v/>
      </c>
      <c r="H349" s="231" t="str">
        <f>IF(Sheet1!H349 &lt;&gt; 'TO USE'!H349, "Sheet1:"&amp;Sheet1!H349&amp;" vs Sheet2:"&amp;'TO USE'!H349, "")</f>
        <v/>
      </c>
      <c r="I349" s="231" t="str">
        <f>IF(Sheet1!I349 &lt;&gt; 'TO USE'!I349, "Sheet1:"&amp;Sheet1!I349&amp;" vs Sheet2:"&amp;'TO USE'!I349, "")</f>
        <v/>
      </c>
      <c r="J349" s="231" t="str">
        <f>IF(Sheet1!J349 &lt;&gt; 'TO USE'!J349, "Sheet1:"&amp;Sheet1!J349&amp;" vs Sheet2:"&amp;'TO USE'!J349, "")</f>
        <v/>
      </c>
      <c r="K349" s="231" t="str">
        <f>IF(Sheet1!K349 &lt;&gt; 'TO USE'!K349, "Sheet1:"&amp;Sheet1!K349&amp;" vs Sheet2:"&amp;'TO USE'!K349, "")</f>
        <v/>
      </c>
      <c r="L349" s="231" t="str">
        <f>IF(Sheet1!L349 &lt;&gt; 'TO USE'!L349, "Sheet1:"&amp;Sheet1!L349&amp;" vs Sheet2:"&amp;'TO USE'!L349, "")</f>
        <v/>
      </c>
      <c r="M349" s="231" t="str">
        <f>IF(Sheet1!M349 &lt;&gt; 'TO USE'!M349, "Sheet1:"&amp;Sheet1!M349&amp;" vs Sheet2:"&amp;'TO USE'!M349, "")</f>
        <v/>
      </c>
      <c r="N349" s="231" t="str">
        <f>IF(Sheet1!N349 &lt;&gt; 'TO USE'!N349, "Sheet1:"&amp;Sheet1!N349&amp;" vs Sheet2:"&amp;'TO USE'!N349, "")</f>
        <v/>
      </c>
      <c r="O349" s="231" t="str">
        <f>IF(Sheet1!O349 &lt;&gt; 'TO USE'!O349, "Sheet1:"&amp;Sheet1!O349&amp;" vs Sheet2:"&amp;'TO USE'!O349, "")</f>
        <v/>
      </c>
      <c r="P349" s="231" t="str">
        <f>IF(Sheet1!P349 &lt;&gt; 'TO USE'!P349, "Sheet1:"&amp;Sheet1!P349&amp;" vs Sheet2:"&amp;'TO USE'!P349, "")</f>
        <v/>
      </c>
      <c r="Q349" s="231" t="str">
        <f>IF(Sheet1!Q349 &lt;&gt; 'TO USE'!Q349, "Sheet1:"&amp;Sheet1!Q349&amp;" vs Sheet2:"&amp;'TO USE'!Q349, "")</f>
        <v/>
      </c>
      <c r="R349" s="231" t="str">
        <f>IF(Sheet1!R349 &lt;&gt; 'TO USE'!R349, "Sheet1:"&amp;Sheet1!R349&amp;" vs Sheet2:"&amp;'TO USE'!R349, "")</f>
        <v/>
      </c>
      <c r="S349" s="231" t="str">
        <f>IF(Sheet1!S349 &lt;&gt; 'TO USE'!S349, "Sheet1:"&amp;Sheet1!S349&amp;" vs Sheet2:"&amp;'TO USE'!S349, "")</f>
        <v/>
      </c>
      <c r="T349" s="231" t="str">
        <f>IF(Sheet1!T349 &lt;&gt; 'TO USE'!T349, "Sheet1:"&amp;Sheet1!T349&amp;" vs Sheet2:"&amp;'TO USE'!T349, "")</f>
        <v/>
      </c>
      <c r="U349" s="231" t="str">
        <f>IF(Sheet1!U349 &lt;&gt; 'TO USE'!U349, "Sheet1:"&amp;Sheet1!U349&amp;" vs Sheet2:"&amp;'TO USE'!U349, "")</f>
        <v/>
      </c>
      <c r="V349" s="231" t="str">
        <f>IF(Sheet1!V349 &lt;&gt; 'TO USE'!V349, "Sheet1:"&amp;Sheet1!V349&amp;" vs Sheet2:"&amp;'TO USE'!V349, "")</f>
        <v/>
      </c>
      <c r="W349" s="231" t="str">
        <f>IF(Sheet1!W349 &lt;&gt; 'TO USE'!W349, "Sheet1:"&amp;Sheet1!W349&amp;" vs Sheet2:"&amp;'TO USE'!W349, "")</f>
        <v/>
      </c>
      <c r="X349" s="231" t="str">
        <f>IF(Sheet1!X349 &lt;&gt; 'TO USE'!X349, "Sheet1:"&amp;Sheet1!X349&amp;" vs Sheet2:"&amp;'TO USE'!X349, "")</f>
        <v/>
      </c>
      <c r="Y349" s="231" t="str">
        <f>IF(Sheet1!Y349 &lt;&gt; 'TO USE'!Y349, "Sheet1:"&amp;Sheet1!Y349&amp;" vs Sheet2:"&amp;'TO USE'!Y349, "")</f>
        <v/>
      </c>
      <c r="Z349" s="231" t="str">
        <f>IF(Sheet1!Z349 &lt;&gt; 'TO USE'!Z349, "Sheet1:"&amp;Sheet1!Z349&amp;" vs Sheet2:"&amp;'TO USE'!Z349, "")</f>
        <v/>
      </c>
      <c r="AA349" s="231" t="str">
        <f>IF(Sheet1!AA349 &lt;&gt; 'TO USE'!AA349, "Sheet1:"&amp;Sheet1!AA349&amp;" vs Sheet2:"&amp;'TO USE'!AA349, "")</f>
        <v/>
      </c>
      <c r="AB349" s="231" t="str">
        <f>IF(Sheet1!AB349 &lt;&gt; 'TO USE'!AB349, "Sheet1:"&amp;Sheet1!AB349&amp;" vs Sheet2:"&amp;'TO USE'!AB349, "")</f>
        <v/>
      </c>
      <c r="AC349" s="231" t="str">
        <f>IF(Sheet1!AC349 &lt;&gt; 'TO USE'!AC349, "Sheet1:"&amp;Sheet1!AC349&amp;" vs Sheet2:"&amp;'TO USE'!AC349, "")</f>
        <v/>
      </c>
      <c r="AD349" s="231" t="str">
        <f>IF(Sheet1!AD349 &lt;&gt; 'TO USE'!AD349, "Sheet1:"&amp;Sheet1!AD349&amp;" vs Sheet2:"&amp;'TO USE'!AD349, "")</f>
        <v/>
      </c>
      <c r="AE349" s="231" t="str">
        <f>IF(Sheet1!AE349 &lt;&gt; 'TO USE'!AE349, "Sheet1:"&amp;Sheet1!AE349&amp;" vs Sheet2:"&amp;'TO USE'!AE349, "")</f>
        <v/>
      </c>
      <c r="AF349" s="231" t="str">
        <f>IF(Sheet1!AF349 &lt;&gt; 'TO USE'!AF349, "Sheet1:"&amp;Sheet1!AF349&amp;" vs Sheet2:"&amp;'TO USE'!AF349, "")</f>
        <v/>
      </c>
      <c r="AG349" s="231" t="str">
        <f>IF(Sheet1!AG349 &lt;&gt; 'TO USE'!AG349, "Sheet1:"&amp;Sheet1!AG349&amp;" vs Sheet2:"&amp;'TO USE'!AG349, "")</f>
        <v/>
      </c>
      <c r="AH349" s="231" t="str">
        <f>IF(Sheet1!AH349 &lt;&gt; 'TO USE'!AH349, "Sheet1:"&amp;Sheet1!AH349&amp;" vs Sheet2:"&amp;'TO USE'!AH349, "")</f>
        <v/>
      </c>
      <c r="AI349" s="231" t="str">
        <f>IF(Sheet1!AI349 &lt;&gt; 'TO USE'!AI349, "Sheet1:"&amp;Sheet1!AI349&amp;" vs Sheet2:"&amp;'TO USE'!AI349, "")</f>
        <v/>
      </c>
      <c r="AJ349" s="231" t="str">
        <f>IF(Sheet1!AJ349 &lt;&gt; 'TO USE'!AJ349, "Sheet1:"&amp;Sheet1!AJ349&amp;" vs Sheet2:"&amp;'TO USE'!AJ349, "")</f>
        <v/>
      </c>
      <c r="AK349" s="231" t="str">
        <f>IF(Sheet1!AK349 &lt;&gt; 'TO USE'!AK349, "Sheet1:"&amp;Sheet1!AK349&amp;" vs Sheet2:"&amp;'TO USE'!AK349, "")</f>
        <v/>
      </c>
      <c r="AL349" s="231" t="str">
        <f>IF(Sheet1!AL349 &lt;&gt; 'TO USE'!AL349, "Sheet1:"&amp;Sheet1!AL349&amp;" vs Sheet2:"&amp;'TO USE'!AL349, "")</f>
        <v/>
      </c>
      <c r="AM349" s="231" t="str">
        <f>IF(Sheet1!AM349 &lt;&gt; 'TO USE'!AM349, "Sheet1:"&amp;Sheet1!AM349&amp;" vs Sheet2:"&amp;'TO USE'!AM349, "")</f>
        <v/>
      </c>
      <c r="AN349" s="231" t="str">
        <f>IF(Sheet1!AN349 &lt;&gt; 'TO USE'!AN349, "Sheet1:"&amp;Sheet1!AN349&amp;" vs Sheet2:"&amp;'TO USE'!AN349, "")</f>
        <v/>
      </c>
      <c r="AO349" s="231" t="str">
        <f>IF(Sheet1!AO349 &lt;&gt; 'TO USE'!AO349, "Sheet1:"&amp;Sheet1!AO349&amp;" vs Sheet2:"&amp;'TO USE'!AO349, "")</f>
        <v/>
      </c>
      <c r="AP349" s="231" t="str">
        <f>IF(Sheet1!AP349 &lt;&gt; 'TO USE'!AP349, "Sheet1:"&amp;Sheet1!AP349&amp;" vs Sheet2:"&amp;'TO USE'!AP349, "")</f>
        <v/>
      </c>
      <c r="AQ349" s="231" t="str">
        <f>IF(Sheet1!AQ349 &lt;&gt; 'TO USE'!AQ349, "Sheet1:"&amp;Sheet1!AQ349&amp;" vs Sheet2:"&amp;'TO USE'!AQ349, "")</f>
        <v/>
      </c>
      <c r="AR349" s="231" t="str">
        <f>IF(Sheet1!AR349 &lt;&gt; 'TO USE'!AR349, "Sheet1:"&amp;Sheet1!AR349&amp;" vs Sheet2:"&amp;'TO USE'!AR349, "")</f>
        <v/>
      </c>
      <c r="AS349" s="231" t="str">
        <f>IF(Sheet1!AS349 &lt;&gt; 'TO USE'!AS349, "Sheet1:"&amp;Sheet1!AS349&amp;" vs Sheet2:"&amp;'TO USE'!AS349, "")</f>
        <v/>
      </c>
      <c r="AT349" s="231" t="str">
        <f>IF(Sheet1!AT349 &lt;&gt; 'TO USE'!AT349, "Sheet1:"&amp;Sheet1!AT349&amp;" vs Sheet2:"&amp;'TO USE'!AT349, "")</f>
        <v/>
      </c>
      <c r="AU349" s="231" t="str">
        <f>IF(Sheet1!AU349 &lt;&gt; 'TO USE'!AU349, "Sheet1:"&amp;Sheet1!AU349&amp;" vs Sheet2:"&amp;'TO USE'!AU349, "")</f>
        <v/>
      </c>
      <c r="AV349" s="231" t="str">
        <f>IF(Sheet1!AV349 &lt;&gt; 'TO USE'!AV349, "Sheet1:"&amp;Sheet1!AV349&amp;" vs Sheet2:"&amp;'TO USE'!AV349, "")</f>
        <v/>
      </c>
    </row>
    <row r="350" spans="1:48" ht="19">
      <c r="A350" s="41">
        <v>1146</v>
      </c>
      <c r="B350" s="231" t="str">
        <f>IF(Sheet1!B350 &lt;&gt; 'TO USE'!B350, "Sheet1:"&amp;Sheet1!B350&amp;" vs Sheet2:"&amp;'TO USE'!B350, "")</f>
        <v/>
      </c>
      <c r="C350" s="231" t="str">
        <f>IF(Sheet1!C350 &lt;&gt; 'TO USE'!C350, "Sheet1:"&amp;Sheet1!C350&amp;" vs Sheet2:"&amp;'TO USE'!C350, "")</f>
        <v/>
      </c>
      <c r="D350" s="231" t="str">
        <f>IF(Sheet1!D350 &lt;&gt; 'TO USE'!D350, "Sheet1:"&amp;Sheet1!D350&amp;" vs Sheet2:"&amp;'TO USE'!D350, "")</f>
        <v/>
      </c>
      <c r="E350" s="231" t="str">
        <f>IF(Sheet1!E350 &lt;&gt; 'TO USE'!E350, "Sheet1:"&amp;Sheet1!E350&amp;" vs Sheet2:"&amp;'TO USE'!E350, "")</f>
        <v/>
      </c>
      <c r="F350" s="231" t="str">
        <f>IF(Sheet1!F350 &lt;&gt; 'TO USE'!F350, "Sheet1:"&amp;Sheet1!F350&amp;" vs Sheet2:"&amp;'TO USE'!F350, "")</f>
        <v/>
      </c>
      <c r="G350" s="231" t="str">
        <f>IF(Sheet1!G350 &lt;&gt; 'TO USE'!G350, "Sheet1:"&amp;Sheet1!G350&amp;" vs Sheet2:"&amp;'TO USE'!G350, "")</f>
        <v/>
      </c>
      <c r="H350" s="231" t="str">
        <f>IF(Sheet1!H350 &lt;&gt; 'TO USE'!H350, "Sheet1:"&amp;Sheet1!H350&amp;" vs Sheet2:"&amp;'TO USE'!H350, "")</f>
        <v/>
      </c>
      <c r="I350" s="231" t="str">
        <f>IF(Sheet1!I350 &lt;&gt; 'TO USE'!I350, "Sheet1:"&amp;Sheet1!I350&amp;" vs Sheet2:"&amp;'TO USE'!I350, "")</f>
        <v/>
      </c>
      <c r="J350" s="231" t="str">
        <f>IF(Sheet1!J350 &lt;&gt; 'TO USE'!J350, "Sheet1:"&amp;Sheet1!J350&amp;" vs Sheet2:"&amp;'TO USE'!J350, "")</f>
        <v/>
      </c>
      <c r="K350" s="231" t="str">
        <f>IF(Sheet1!K350 &lt;&gt; 'TO USE'!K350, "Sheet1:"&amp;Sheet1!K350&amp;" vs Sheet2:"&amp;'TO USE'!K350, "")</f>
        <v/>
      </c>
      <c r="L350" s="231" t="str">
        <f>IF(Sheet1!L350 &lt;&gt; 'TO USE'!L350, "Sheet1:"&amp;Sheet1!L350&amp;" vs Sheet2:"&amp;'TO USE'!L350, "")</f>
        <v/>
      </c>
      <c r="M350" s="231" t="str">
        <f>IF(Sheet1!M350 &lt;&gt; 'TO USE'!M350, "Sheet1:"&amp;Sheet1!M350&amp;" vs Sheet2:"&amp;'TO USE'!M350, "")</f>
        <v/>
      </c>
      <c r="N350" s="231" t="str">
        <f>IF(Sheet1!N350 &lt;&gt; 'TO USE'!N350, "Sheet1:"&amp;Sheet1!N350&amp;" vs Sheet2:"&amp;'TO USE'!N350, "")</f>
        <v/>
      </c>
      <c r="O350" s="231" t="str">
        <f>IF(Sheet1!O350 &lt;&gt; 'TO USE'!O350, "Sheet1:"&amp;Sheet1!O350&amp;" vs Sheet2:"&amp;'TO USE'!O350, "")</f>
        <v/>
      </c>
      <c r="P350" s="231" t="str">
        <f>IF(Sheet1!P350 &lt;&gt; 'TO USE'!P350, "Sheet1:"&amp;Sheet1!P350&amp;" vs Sheet2:"&amp;'TO USE'!P350, "")</f>
        <v/>
      </c>
      <c r="Q350" s="231" t="str">
        <f>IF(Sheet1!Q350 &lt;&gt; 'TO USE'!Q350, "Sheet1:"&amp;Sheet1!Q350&amp;" vs Sheet2:"&amp;'TO USE'!Q350, "")</f>
        <v/>
      </c>
      <c r="R350" s="231" t="str">
        <f>IF(Sheet1!R350 &lt;&gt; 'TO USE'!R350, "Sheet1:"&amp;Sheet1!R350&amp;" vs Sheet2:"&amp;'TO USE'!R350, "")</f>
        <v/>
      </c>
      <c r="S350" s="231" t="str">
        <f>IF(Sheet1!S350 &lt;&gt; 'TO USE'!S350, "Sheet1:"&amp;Sheet1!S350&amp;" vs Sheet2:"&amp;'TO USE'!S350, "")</f>
        <v/>
      </c>
      <c r="T350" s="231" t="str">
        <f>IF(Sheet1!T350 &lt;&gt; 'TO USE'!T350, "Sheet1:"&amp;Sheet1!T350&amp;" vs Sheet2:"&amp;'TO USE'!T350, "")</f>
        <v/>
      </c>
      <c r="U350" s="231" t="str">
        <f>IF(Sheet1!U350 &lt;&gt; 'TO USE'!U350, "Sheet1:"&amp;Sheet1!U350&amp;" vs Sheet2:"&amp;'TO USE'!U350, "")</f>
        <v/>
      </c>
      <c r="V350" s="231" t="str">
        <f>IF(Sheet1!V350 &lt;&gt; 'TO USE'!V350, "Sheet1:"&amp;Sheet1!V350&amp;" vs Sheet2:"&amp;'TO USE'!V350, "")</f>
        <v/>
      </c>
      <c r="W350" s="231" t="str">
        <f>IF(Sheet1!W350 &lt;&gt; 'TO USE'!W350, "Sheet1:"&amp;Sheet1!W350&amp;" vs Sheet2:"&amp;'TO USE'!W350, "")</f>
        <v/>
      </c>
      <c r="X350" s="231" t="str">
        <f>IF(Sheet1!X350 &lt;&gt; 'TO USE'!X350, "Sheet1:"&amp;Sheet1!X350&amp;" vs Sheet2:"&amp;'TO USE'!X350, "")</f>
        <v/>
      </c>
      <c r="Y350" s="231" t="str">
        <f>IF(Sheet1!Y350 &lt;&gt; 'TO USE'!Y350, "Sheet1:"&amp;Sheet1!Y350&amp;" vs Sheet2:"&amp;'TO USE'!Y350, "")</f>
        <v/>
      </c>
      <c r="Z350" s="231" t="str">
        <f>IF(Sheet1!Z350 &lt;&gt; 'TO USE'!Z350, "Sheet1:"&amp;Sheet1!Z350&amp;" vs Sheet2:"&amp;'TO USE'!Z350, "")</f>
        <v/>
      </c>
      <c r="AA350" s="231" t="str">
        <f>IF(Sheet1!AA350 &lt;&gt; 'TO USE'!AA350, "Sheet1:"&amp;Sheet1!AA350&amp;" vs Sheet2:"&amp;'TO USE'!AA350, "")</f>
        <v/>
      </c>
      <c r="AB350" s="231" t="str">
        <f>IF(Sheet1!AB350 &lt;&gt; 'TO USE'!AB350, "Sheet1:"&amp;Sheet1!AB350&amp;" vs Sheet2:"&amp;'TO USE'!AB350, "")</f>
        <v/>
      </c>
      <c r="AC350" s="231" t="str">
        <f>IF(Sheet1!AC350 &lt;&gt; 'TO USE'!AC350, "Sheet1:"&amp;Sheet1!AC350&amp;" vs Sheet2:"&amp;'TO USE'!AC350, "")</f>
        <v/>
      </c>
      <c r="AD350" s="231" t="str">
        <f>IF(Sheet1!AD350 &lt;&gt; 'TO USE'!AD350, "Sheet1:"&amp;Sheet1!AD350&amp;" vs Sheet2:"&amp;'TO USE'!AD350, "")</f>
        <v/>
      </c>
      <c r="AE350" s="231" t="str">
        <f>IF(Sheet1!AE350 &lt;&gt; 'TO USE'!AE350, "Sheet1:"&amp;Sheet1!AE350&amp;" vs Sheet2:"&amp;'TO USE'!AE350, "")</f>
        <v/>
      </c>
      <c r="AF350" s="231" t="str">
        <f>IF(Sheet1!AF350 &lt;&gt; 'TO USE'!AF350, "Sheet1:"&amp;Sheet1!AF350&amp;" vs Sheet2:"&amp;'TO USE'!AF350, "")</f>
        <v/>
      </c>
      <c r="AG350" s="231" t="str">
        <f>IF(Sheet1!AG350 &lt;&gt; 'TO USE'!AG350, "Sheet1:"&amp;Sheet1!AG350&amp;" vs Sheet2:"&amp;'TO USE'!AG350, "")</f>
        <v/>
      </c>
      <c r="AH350" s="231" t="str">
        <f>IF(Sheet1!AH350 &lt;&gt; 'TO USE'!AH350, "Sheet1:"&amp;Sheet1!AH350&amp;" vs Sheet2:"&amp;'TO USE'!AH350, "")</f>
        <v/>
      </c>
      <c r="AI350" s="231" t="str">
        <f>IF(Sheet1!AI350 &lt;&gt; 'TO USE'!AI350, "Sheet1:"&amp;Sheet1!AI350&amp;" vs Sheet2:"&amp;'TO USE'!AI350, "")</f>
        <v/>
      </c>
      <c r="AJ350" s="231" t="str">
        <f>IF(Sheet1!AJ350 &lt;&gt; 'TO USE'!AJ350, "Sheet1:"&amp;Sheet1!AJ350&amp;" vs Sheet2:"&amp;'TO USE'!AJ350, "")</f>
        <v/>
      </c>
      <c r="AK350" s="231" t="str">
        <f>IF(Sheet1!AK350 &lt;&gt; 'TO USE'!AK350, "Sheet1:"&amp;Sheet1!AK350&amp;" vs Sheet2:"&amp;'TO USE'!AK350, "")</f>
        <v/>
      </c>
      <c r="AL350" s="231" t="str">
        <f>IF(Sheet1!AL350 &lt;&gt; 'TO USE'!AL350, "Sheet1:"&amp;Sheet1!AL350&amp;" vs Sheet2:"&amp;'TO USE'!AL350, "")</f>
        <v/>
      </c>
      <c r="AM350" s="231" t="str">
        <f>IF(Sheet1!AM350 &lt;&gt; 'TO USE'!AM350, "Sheet1:"&amp;Sheet1!AM350&amp;" vs Sheet2:"&amp;'TO USE'!AM350, "")</f>
        <v/>
      </c>
      <c r="AN350" s="231" t="str">
        <f>IF(Sheet1!AN350 &lt;&gt; 'TO USE'!AN350, "Sheet1:"&amp;Sheet1!AN350&amp;" vs Sheet2:"&amp;'TO USE'!AN350, "")</f>
        <v/>
      </c>
      <c r="AO350" s="231" t="str">
        <f>IF(Sheet1!AO350 &lt;&gt; 'TO USE'!AO350, "Sheet1:"&amp;Sheet1!AO350&amp;" vs Sheet2:"&amp;'TO USE'!AO350, "")</f>
        <v/>
      </c>
      <c r="AP350" s="231" t="str">
        <f>IF(Sheet1!AP350 &lt;&gt; 'TO USE'!AP350, "Sheet1:"&amp;Sheet1!AP350&amp;" vs Sheet2:"&amp;'TO USE'!AP350, "")</f>
        <v/>
      </c>
      <c r="AQ350" s="231" t="str">
        <f>IF(Sheet1!AQ350 &lt;&gt; 'TO USE'!AQ350, "Sheet1:"&amp;Sheet1!AQ350&amp;" vs Sheet2:"&amp;'TO USE'!AQ350, "")</f>
        <v/>
      </c>
      <c r="AR350" s="231" t="str">
        <f>IF(Sheet1!AR350 &lt;&gt; 'TO USE'!AR350, "Sheet1:"&amp;Sheet1!AR350&amp;" vs Sheet2:"&amp;'TO USE'!AR350, "")</f>
        <v/>
      </c>
      <c r="AS350" s="231" t="str">
        <f>IF(Sheet1!AS350 &lt;&gt; 'TO USE'!AS350, "Sheet1:"&amp;Sheet1!AS350&amp;" vs Sheet2:"&amp;'TO USE'!AS350, "")</f>
        <v/>
      </c>
      <c r="AT350" s="231" t="str">
        <f>IF(Sheet1!AT350 &lt;&gt; 'TO USE'!AT350, "Sheet1:"&amp;Sheet1!AT350&amp;" vs Sheet2:"&amp;'TO USE'!AT350, "")</f>
        <v/>
      </c>
      <c r="AU350" s="231" t="str">
        <f>IF(Sheet1!AU350 &lt;&gt; 'TO USE'!AU350, "Sheet1:"&amp;Sheet1!AU350&amp;" vs Sheet2:"&amp;'TO USE'!AU350, "")</f>
        <v/>
      </c>
      <c r="AV350" s="231" t="str">
        <f>IF(Sheet1!AV350 &lt;&gt; 'TO USE'!AV350, "Sheet1:"&amp;Sheet1!AV350&amp;" vs Sheet2:"&amp;'TO USE'!AV350, "")</f>
        <v/>
      </c>
    </row>
    <row r="351" spans="1:48" ht="19">
      <c r="A351" s="41">
        <v>1147</v>
      </c>
      <c r="B351" s="231" t="str">
        <f>IF(Sheet1!B351 &lt;&gt; 'TO USE'!B351, "Sheet1:"&amp;Sheet1!B351&amp;" vs Sheet2:"&amp;'TO USE'!B351, "")</f>
        <v/>
      </c>
      <c r="C351" s="231" t="str">
        <f>IF(Sheet1!C351 &lt;&gt; 'TO USE'!C351, "Sheet1:"&amp;Sheet1!C351&amp;" vs Sheet2:"&amp;'TO USE'!C351, "")</f>
        <v/>
      </c>
      <c r="D351" s="231" t="str">
        <f>IF(Sheet1!D351 &lt;&gt; 'TO USE'!D351, "Sheet1:"&amp;Sheet1!D351&amp;" vs Sheet2:"&amp;'TO USE'!D351, "")</f>
        <v/>
      </c>
      <c r="E351" s="231" t="str">
        <f>IF(Sheet1!E351 &lt;&gt; 'TO USE'!E351, "Sheet1:"&amp;Sheet1!E351&amp;" vs Sheet2:"&amp;'TO USE'!E351, "")</f>
        <v/>
      </c>
      <c r="F351" s="231" t="str">
        <f>IF(Sheet1!F351 &lt;&gt; 'TO USE'!F351, "Sheet1:"&amp;Sheet1!F351&amp;" vs Sheet2:"&amp;'TO USE'!F351, "")</f>
        <v/>
      </c>
      <c r="G351" s="231" t="str">
        <f>IF(Sheet1!G351 &lt;&gt; 'TO USE'!G351, "Sheet1:"&amp;Sheet1!G351&amp;" vs Sheet2:"&amp;'TO USE'!G351, "")</f>
        <v/>
      </c>
      <c r="H351" s="231" t="str">
        <f>IF(Sheet1!H351 &lt;&gt; 'TO USE'!H351, "Sheet1:"&amp;Sheet1!H351&amp;" vs Sheet2:"&amp;'TO USE'!H351, "")</f>
        <v/>
      </c>
      <c r="I351" s="231" t="str">
        <f>IF(Sheet1!I351 &lt;&gt; 'TO USE'!I351, "Sheet1:"&amp;Sheet1!I351&amp;" vs Sheet2:"&amp;'TO USE'!I351, "")</f>
        <v/>
      </c>
      <c r="J351" s="231" t="str">
        <f>IF(Sheet1!J351 &lt;&gt; 'TO USE'!J351, "Sheet1:"&amp;Sheet1!J351&amp;" vs Sheet2:"&amp;'TO USE'!J351, "")</f>
        <v/>
      </c>
      <c r="K351" s="231" t="str">
        <f>IF(Sheet1!K351 &lt;&gt; 'TO USE'!K351, "Sheet1:"&amp;Sheet1!K351&amp;" vs Sheet2:"&amp;'TO USE'!K351, "")</f>
        <v/>
      </c>
      <c r="L351" s="231" t="str">
        <f>IF(Sheet1!L351 &lt;&gt; 'TO USE'!L351, "Sheet1:"&amp;Sheet1!L351&amp;" vs Sheet2:"&amp;'TO USE'!L351, "")</f>
        <v/>
      </c>
      <c r="M351" s="231" t="str">
        <f>IF(Sheet1!M351 &lt;&gt; 'TO USE'!M351, "Sheet1:"&amp;Sheet1!M351&amp;" vs Sheet2:"&amp;'TO USE'!M351, "")</f>
        <v/>
      </c>
      <c r="N351" s="231" t="str">
        <f>IF(Sheet1!N351 &lt;&gt; 'TO USE'!N351, "Sheet1:"&amp;Sheet1!N351&amp;" vs Sheet2:"&amp;'TO USE'!N351, "")</f>
        <v/>
      </c>
      <c r="O351" s="231" t="str">
        <f>IF(Sheet1!O351 &lt;&gt; 'TO USE'!O351, "Sheet1:"&amp;Sheet1!O351&amp;" vs Sheet2:"&amp;'TO USE'!O351, "")</f>
        <v/>
      </c>
      <c r="P351" s="231" t="str">
        <f>IF(Sheet1!P351 &lt;&gt; 'TO USE'!P351, "Sheet1:"&amp;Sheet1!P351&amp;" vs Sheet2:"&amp;'TO USE'!P351, "")</f>
        <v/>
      </c>
      <c r="Q351" s="231" t="str">
        <f>IF(Sheet1!Q351 &lt;&gt; 'TO USE'!Q351, "Sheet1:"&amp;Sheet1!Q351&amp;" vs Sheet2:"&amp;'TO USE'!Q351, "")</f>
        <v/>
      </c>
      <c r="R351" s="231" t="str">
        <f>IF(Sheet1!R351 &lt;&gt; 'TO USE'!R351, "Sheet1:"&amp;Sheet1!R351&amp;" vs Sheet2:"&amp;'TO USE'!R351, "")</f>
        <v/>
      </c>
      <c r="S351" s="231" t="str">
        <f>IF(Sheet1!S351 &lt;&gt; 'TO USE'!S351, "Sheet1:"&amp;Sheet1!S351&amp;" vs Sheet2:"&amp;'TO USE'!S351, "")</f>
        <v/>
      </c>
      <c r="T351" s="231" t="str">
        <f>IF(Sheet1!T351 &lt;&gt; 'TO USE'!T351, "Sheet1:"&amp;Sheet1!T351&amp;" vs Sheet2:"&amp;'TO USE'!T351, "")</f>
        <v/>
      </c>
      <c r="U351" s="231" t="str">
        <f>IF(Sheet1!U351 &lt;&gt; 'TO USE'!U351, "Sheet1:"&amp;Sheet1!U351&amp;" vs Sheet2:"&amp;'TO USE'!U351, "")</f>
        <v/>
      </c>
      <c r="V351" s="231" t="str">
        <f>IF(Sheet1!V351 &lt;&gt; 'TO USE'!V351, "Sheet1:"&amp;Sheet1!V351&amp;" vs Sheet2:"&amp;'TO USE'!V351, "")</f>
        <v/>
      </c>
      <c r="W351" s="231" t="str">
        <f>IF(Sheet1!W351 &lt;&gt; 'TO USE'!W351, "Sheet1:"&amp;Sheet1!W351&amp;" vs Sheet2:"&amp;'TO USE'!W351, "")</f>
        <v/>
      </c>
      <c r="X351" s="231" t="str">
        <f>IF(Sheet1!X351 &lt;&gt; 'TO USE'!X351, "Sheet1:"&amp;Sheet1!X351&amp;" vs Sheet2:"&amp;'TO USE'!X351, "")</f>
        <v/>
      </c>
      <c r="Y351" s="231" t="str">
        <f>IF(Sheet1!Y351 &lt;&gt; 'TO USE'!Y351, "Sheet1:"&amp;Sheet1!Y351&amp;" vs Sheet2:"&amp;'TO USE'!Y351, "")</f>
        <v/>
      </c>
      <c r="Z351" s="231" t="str">
        <f>IF(Sheet1!Z351 &lt;&gt; 'TO USE'!Z351, "Sheet1:"&amp;Sheet1!Z351&amp;" vs Sheet2:"&amp;'TO USE'!Z351, "")</f>
        <v/>
      </c>
      <c r="AA351" s="231" t="str">
        <f>IF(Sheet1!AA351 &lt;&gt; 'TO USE'!AA351, "Sheet1:"&amp;Sheet1!AA351&amp;" vs Sheet2:"&amp;'TO USE'!AA351, "")</f>
        <v/>
      </c>
      <c r="AB351" s="231" t="str">
        <f>IF(Sheet1!AB351 &lt;&gt; 'TO USE'!AB351, "Sheet1:"&amp;Sheet1!AB351&amp;" vs Sheet2:"&amp;'TO USE'!AB351, "")</f>
        <v/>
      </c>
      <c r="AC351" s="231" t="str">
        <f>IF(Sheet1!AC351 &lt;&gt; 'TO USE'!AC351, "Sheet1:"&amp;Sheet1!AC351&amp;" vs Sheet2:"&amp;'TO USE'!AC351, "")</f>
        <v/>
      </c>
      <c r="AD351" s="231" t="str">
        <f>IF(Sheet1!AD351 &lt;&gt; 'TO USE'!AD351, "Sheet1:"&amp;Sheet1!AD351&amp;" vs Sheet2:"&amp;'TO USE'!AD351, "")</f>
        <v/>
      </c>
      <c r="AE351" s="231" t="str">
        <f>IF(Sheet1!AE351 &lt;&gt; 'TO USE'!AE351, "Sheet1:"&amp;Sheet1!AE351&amp;" vs Sheet2:"&amp;'TO USE'!AE351, "")</f>
        <v/>
      </c>
      <c r="AF351" s="231" t="str">
        <f>IF(Sheet1!AF351 &lt;&gt; 'TO USE'!AF351, "Sheet1:"&amp;Sheet1!AF351&amp;" vs Sheet2:"&amp;'TO USE'!AF351, "")</f>
        <v/>
      </c>
      <c r="AG351" s="231" t="str">
        <f>IF(Sheet1!AG351 &lt;&gt; 'TO USE'!AG351, "Sheet1:"&amp;Sheet1!AG351&amp;" vs Sheet2:"&amp;'TO USE'!AG351, "")</f>
        <v/>
      </c>
      <c r="AH351" s="231" t="str">
        <f>IF(Sheet1!AH351 &lt;&gt; 'TO USE'!AH351, "Sheet1:"&amp;Sheet1!AH351&amp;" vs Sheet2:"&amp;'TO USE'!AH351, "")</f>
        <v/>
      </c>
      <c r="AI351" s="231" t="str">
        <f>IF(Sheet1!AI351 &lt;&gt; 'TO USE'!AI351, "Sheet1:"&amp;Sheet1!AI351&amp;" vs Sheet2:"&amp;'TO USE'!AI351, "")</f>
        <v/>
      </c>
      <c r="AJ351" s="231" t="str">
        <f>IF(Sheet1!AJ351 &lt;&gt; 'TO USE'!AJ351, "Sheet1:"&amp;Sheet1!AJ351&amp;" vs Sheet2:"&amp;'TO USE'!AJ351, "")</f>
        <v/>
      </c>
      <c r="AK351" s="231" t="str">
        <f>IF(Sheet1!AK351 &lt;&gt; 'TO USE'!AK351, "Sheet1:"&amp;Sheet1!AK351&amp;" vs Sheet2:"&amp;'TO USE'!AK351, "")</f>
        <v/>
      </c>
      <c r="AL351" s="231" t="str">
        <f>IF(Sheet1!AL351 &lt;&gt; 'TO USE'!AL351, "Sheet1:"&amp;Sheet1!AL351&amp;" vs Sheet2:"&amp;'TO USE'!AL351, "")</f>
        <v/>
      </c>
      <c r="AM351" s="231" t="str">
        <f>IF(Sheet1!AM351 &lt;&gt; 'TO USE'!AM351, "Sheet1:"&amp;Sheet1!AM351&amp;" vs Sheet2:"&amp;'TO USE'!AM351, "")</f>
        <v/>
      </c>
      <c r="AN351" s="231" t="str">
        <f>IF(Sheet1!AN351 &lt;&gt; 'TO USE'!AN351, "Sheet1:"&amp;Sheet1!AN351&amp;" vs Sheet2:"&amp;'TO USE'!AN351, "")</f>
        <v/>
      </c>
      <c r="AO351" s="231" t="str">
        <f>IF(Sheet1!AO351 &lt;&gt; 'TO USE'!AO351, "Sheet1:"&amp;Sheet1!AO351&amp;" vs Sheet2:"&amp;'TO USE'!AO351, "")</f>
        <v/>
      </c>
      <c r="AP351" s="231" t="str">
        <f>IF(Sheet1!AP351 &lt;&gt; 'TO USE'!AP351, "Sheet1:"&amp;Sheet1!AP351&amp;" vs Sheet2:"&amp;'TO USE'!AP351, "")</f>
        <v/>
      </c>
      <c r="AQ351" s="231" t="str">
        <f>IF(Sheet1!AQ351 &lt;&gt; 'TO USE'!AQ351, "Sheet1:"&amp;Sheet1!AQ351&amp;" vs Sheet2:"&amp;'TO USE'!AQ351, "")</f>
        <v/>
      </c>
      <c r="AR351" s="231" t="str">
        <f>IF(Sheet1!AR351 &lt;&gt; 'TO USE'!AR351, "Sheet1:"&amp;Sheet1!AR351&amp;" vs Sheet2:"&amp;'TO USE'!AR351, "")</f>
        <v/>
      </c>
      <c r="AS351" s="231" t="str">
        <f>IF(Sheet1!AS351 &lt;&gt; 'TO USE'!AS351, "Sheet1:"&amp;Sheet1!AS351&amp;" vs Sheet2:"&amp;'TO USE'!AS351, "")</f>
        <v/>
      </c>
      <c r="AT351" s="231" t="str">
        <f>IF(Sheet1!AT351 &lt;&gt; 'TO USE'!AT351, "Sheet1:"&amp;Sheet1!AT351&amp;" vs Sheet2:"&amp;'TO USE'!AT351, "")</f>
        <v/>
      </c>
      <c r="AU351" s="231" t="str">
        <f>IF(Sheet1!AU351 &lt;&gt; 'TO USE'!AU351, "Sheet1:"&amp;Sheet1!AU351&amp;" vs Sheet2:"&amp;'TO USE'!AU351, "")</f>
        <v/>
      </c>
      <c r="AV351" s="231" t="str">
        <f>IF(Sheet1!AV351 &lt;&gt; 'TO USE'!AV351, "Sheet1:"&amp;Sheet1!AV351&amp;" vs Sheet2:"&amp;'TO USE'!AV351, "")</f>
        <v/>
      </c>
    </row>
    <row r="352" spans="1:48" ht="19">
      <c r="A352" s="39">
        <v>1148</v>
      </c>
      <c r="B352" s="231" t="str">
        <f>IF(Sheet1!B352 &lt;&gt; 'TO USE'!B352, "Sheet1:"&amp;Sheet1!B352&amp;" vs Sheet2:"&amp;'TO USE'!B352, "")</f>
        <v/>
      </c>
      <c r="C352" s="231" t="str">
        <f>IF(Sheet1!C352 &lt;&gt; 'TO USE'!C352, "Sheet1:"&amp;Sheet1!C352&amp;" vs Sheet2:"&amp;'TO USE'!C352, "")</f>
        <v/>
      </c>
      <c r="D352" s="231" t="str">
        <f>IF(Sheet1!D352 &lt;&gt; 'TO USE'!D352, "Sheet1:"&amp;Sheet1!D352&amp;" vs Sheet2:"&amp;'TO USE'!D352, "")</f>
        <v/>
      </c>
      <c r="E352" s="231" t="str">
        <f>IF(Sheet1!E352 &lt;&gt; 'TO USE'!E352, "Sheet1:"&amp;Sheet1!E352&amp;" vs Sheet2:"&amp;'TO USE'!E352, "")</f>
        <v/>
      </c>
      <c r="F352" s="231" t="str">
        <f>IF(Sheet1!F352 &lt;&gt; 'TO USE'!F352, "Sheet1:"&amp;Sheet1!F352&amp;" vs Sheet2:"&amp;'TO USE'!F352, "")</f>
        <v/>
      </c>
      <c r="G352" s="231" t="str">
        <f>IF(Sheet1!G352 &lt;&gt; 'TO USE'!G352, "Sheet1:"&amp;Sheet1!G352&amp;" vs Sheet2:"&amp;'TO USE'!G352, "")</f>
        <v/>
      </c>
      <c r="H352" s="231" t="str">
        <f>IF(Sheet1!H352 &lt;&gt; 'TO USE'!H352, "Sheet1:"&amp;Sheet1!H352&amp;" vs Sheet2:"&amp;'TO USE'!H352, "")</f>
        <v/>
      </c>
      <c r="I352" s="231" t="str">
        <f>IF(Sheet1!I352 &lt;&gt; 'TO USE'!I352, "Sheet1:"&amp;Sheet1!I352&amp;" vs Sheet2:"&amp;'TO USE'!I352, "")</f>
        <v/>
      </c>
      <c r="J352" s="231" t="str">
        <f>IF(Sheet1!J352 &lt;&gt; 'TO USE'!J352, "Sheet1:"&amp;Sheet1!J352&amp;" vs Sheet2:"&amp;'TO USE'!J352, "")</f>
        <v/>
      </c>
      <c r="K352" s="231" t="str">
        <f>IF(Sheet1!K352 &lt;&gt; 'TO USE'!K352, "Sheet1:"&amp;Sheet1!K352&amp;" vs Sheet2:"&amp;'TO USE'!K352, "")</f>
        <v/>
      </c>
      <c r="L352" s="231" t="str">
        <f>IF(Sheet1!L352 &lt;&gt; 'TO USE'!L352, "Sheet1:"&amp;Sheet1!L352&amp;" vs Sheet2:"&amp;'TO USE'!L352, "")</f>
        <v/>
      </c>
      <c r="M352" s="231" t="str">
        <f>IF(Sheet1!M352 &lt;&gt; 'TO USE'!M352, "Sheet1:"&amp;Sheet1!M352&amp;" vs Sheet2:"&amp;'TO USE'!M352, "")</f>
        <v/>
      </c>
      <c r="N352" s="231" t="str">
        <f>IF(Sheet1!N352 &lt;&gt; 'TO USE'!N352, "Sheet1:"&amp;Sheet1!N352&amp;" vs Sheet2:"&amp;'TO USE'!N352, "")</f>
        <v/>
      </c>
      <c r="O352" s="231" t="str">
        <f>IF(Sheet1!O352 &lt;&gt; 'TO USE'!O352, "Sheet1:"&amp;Sheet1!O352&amp;" vs Sheet2:"&amp;'TO USE'!O352, "")</f>
        <v/>
      </c>
      <c r="P352" s="231" t="str">
        <f>IF(Sheet1!P352 &lt;&gt; 'TO USE'!P352, "Sheet1:"&amp;Sheet1!P352&amp;" vs Sheet2:"&amp;'TO USE'!P352, "")</f>
        <v/>
      </c>
      <c r="Q352" s="231" t="str">
        <f>IF(Sheet1!Q352 &lt;&gt; 'TO USE'!Q352, "Sheet1:"&amp;Sheet1!Q352&amp;" vs Sheet2:"&amp;'TO USE'!Q352, "")</f>
        <v/>
      </c>
      <c r="R352" s="231" t="str">
        <f>IF(Sheet1!R352 &lt;&gt; 'TO USE'!R352, "Sheet1:"&amp;Sheet1!R352&amp;" vs Sheet2:"&amp;'TO USE'!R352, "")</f>
        <v/>
      </c>
      <c r="S352" s="231" t="str">
        <f>IF(Sheet1!S352 &lt;&gt; 'TO USE'!S352, "Sheet1:"&amp;Sheet1!S352&amp;" vs Sheet2:"&amp;'TO USE'!S352, "")</f>
        <v/>
      </c>
      <c r="T352" s="231" t="str">
        <f>IF(Sheet1!T352 &lt;&gt; 'TO USE'!T352, "Sheet1:"&amp;Sheet1!T352&amp;" vs Sheet2:"&amp;'TO USE'!T352, "")</f>
        <v/>
      </c>
      <c r="U352" s="231" t="str">
        <f>IF(Sheet1!U352 &lt;&gt; 'TO USE'!U352, "Sheet1:"&amp;Sheet1!U352&amp;" vs Sheet2:"&amp;'TO USE'!U352, "")</f>
        <v/>
      </c>
      <c r="V352" s="231" t="str">
        <f>IF(Sheet1!V352 &lt;&gt; 'TO USE'!V352, "Sheet1:"&amp;Sheet1!V352&amp;" vs Sheet2:"&amp;'TO USE'!V352, "")</f>
        <v/>
      </c>
      <c r="W352" s="231" t="str">
        <f>IF(Sheet1!W352 &lt;&gt; 'TO USE'!W352, "Sheet1:"&amp;Sheet1!W352&amp;" vs Sheet2:"&amp;'TO USE'!W352, "")</f>
        <v/>
      </c>
      <c r="X352" s="231" t="str">
        <f>IF(Sheet1!X352 &lt;&gt; 'TO USE'!X352, "Sheet1:"&amp;Sheet1!X352&amp;" vs Sheet2:"&amp;'TO USE'!X352, "")</f>
        <v/>
      </c>
      <c r="Y352" s="231" t="str">
        <f>IF(Sheet1!Y352 &lt;&gt; 'TO USE'!Y352, "Sheet1:"&amp;Sheet1!Y352&amp;" vs Sheet2:"&amp;'TO USE'!Y352, "")</f>
        <v/>
      </c>
      <c r="Z352" s="231" t="str">
        <f>IF(Sheet1!Z352 &lt;&gt; 'TO USE'!Z352, "Sheet1:"&amp;Sheet1!Z352&amp;" vs Sheet2:"&amp;'TO USE'!Z352, "")</f>
        <v/>
      </c>
      <c r="AA352" s="231" t="str">
        <f>IF(Sheet1!AA352 &lt;&gt; 'TO USE'!AA352, "Sheet1:"&amp;Sheet1!AA352&amp;" vs Sheet2:"&amp;'TO USE'!AA352, "")</f>
        <v/>
      </c>
      <c r="AB352" s="231" t="str">
        <f>IF(Sheet1!AB352 &lt;&gt; 'TO USE'!AB352, "Sheet1:"&amp;Sheet1!AB352&amp;" vs Sheet2:"&amp;'TO USE'!AB352, "")</f>
        <v/>
      </c>
      <c r="AC352" s="231" t="str">
        <f>IF(Sheet1!AC352 &lt;&gt; 'TO USE'!AC352, "Sheet1:"&amp;Sheet1!AC352&amp;" vs Sheet2:"&amp;'TO USE'!AC352, "")</f>
        <v/>
      </c>
      <c r="AD352" s="231" t="str">
        <f>IF(Sheet1!AD352 &lt;&gt; 'TO USE'!AD352, "Sheet1:"&amp;Sheet1!AD352&amp;" vs Sheet2:"&amp;'TO USE'!AD352, "")</f>
        <v/>
      </c>
      <c r="AE352" s="231" t="str">
        <f>IF(Sheet1!AE352 &lt;&gt; 'TO USE'!AE352, "Sheet1:"&amp;Sheet1!AE352&amp;" vs Sheet2:"&amp;'TO USE'!AE352, "")</f>
        <v/>
      </c>
      <c r="AF352" s="231" t="str">
        <f>IF(Sheet1!AF352 &lt;&gt; 'TO USE'!AF352, "Sheet1:"&amp;Sheet1!AF352&amp;" vs Sheet2:"&amp;'TO USE'!AF352, "")</f>
        <v/>
      </c>
      <c r="AG352" s="231" t="str">
        <f>IF(Sheet1!AG352 &lt;&gt; 'TO USE'!AG352, "Sheet1:"&amp;Sheet1!AG352&amp;" vs Sheet2:"&amp;'TO USE'!AG352, "")</f>
        <v/>
      </c>
      <c r="AH352" s="231" t="str">
        <f>IF(Sheet1!AH352 &lt;&gt; 'TO USE'!AH352, "Sheet1:"&amp;Sheet1!AH352&amp;" vs Sheet2:"&amp;'TO USE'!AH352, "")</f>
        <v/>
      </c>
      <c r="AI352" s="231" t="str">
        <f>IF(Sheet1!AI352 &lt;&gt; 'TO USE'!AI352, "Sheet1:"&amp;Sheet1!AI352&amp;" vs Sheet2:"&amp;'TO USE'!AI352, "")</f>
        <v/>
      </c>
      <c r="AJ352" s="231" t="str">
        <f>IF(Sheet1!AJ352 &lt;&gt; 'TO USE'!AJ352, "Sheet1:"&amp;Sheet1!AJ352&amp;" vs Sheet2:"&amp;'TO USE'!AJ352, "")</f>
        <v/>
      </c>
      <c r="AK352" s="231" t="str">
        <f>IF(Sheet1!AK352 &lt;&gt; 'TO USE'!AK352, "Sheet1:"&amp;Sheet1!AK352&amp;" vs Sheet2:"&amp;'TO USE'!AK352, "")</f>
        <v/>
      </c>
      <c r="AL352" s="231" t="str">
        <f>IF(Sheet1!AL352 &lt;&gt; 'TO USE'!AL352, "Sheet1:"&amp;Sheet1!AL352&amp;" vs Sheet2:"&amp;'TO USE'!AL352, "")</f>
        <v/>
      </c>
      <c r="AM352" s="231" t="str">
        <f>IF(Sheet1!AM352 &lt;&gt; 'TO USE'!AM352, "Sheet1:"&amp;Sheet1!AM352&amp;" vs Sheet2:"&amp;'TO USE'!AM352, "")</f>
        <v/>
      </c>
      <c r="AN352" s="231" t="str">
        <f>IF(Sheet1!AN352 &lt;&gt; 'TO USE'!AN352, "Sheet1:"&amp;Sheet1!AN352&amp;" vs Sheet2:"&amp;'TO USE'!AN352, "")</f>
        <v/>
      </c>
      <c r="AO352" s="231" t="str">
        <f>IF(Sheet1!AO352 &lt;&gt; 'TO USE'!AO352, "Sheet1:"&amp;Sheet1!AO352&amp;" vs Sheet2:"&amp;'TO USE'!AO352, "")</f>
        <v/>
      </c>
      <c r="AP352" s="231" t="str">
        <f>IF(Sheet1!AP352 &lt;&gt; 'TO USE'!AP352, "Sheet1:"&amp;Sheet1!AP352&amp;" vs Sheet2:"&amp;'TO USE'!AP352, "")</f>
        <v/>
      </c>
      <c r="AQ352" s="231" t="str">
        <f>IF(Sheet1!AQ352 &lt;&gt; 'TO USE'!AQ352, "Sheet1:"&amp;Sheet1!AQ352&amp;" vs Sheet2:"&amp;'TO USE'!AQ352, "")</f>
        <v/>
      </c>
      <c r="AR352" s="231" t="str">
        <f>IF(Sheet1!AR352 &lt;&gt; 'TO USE'!AR352, "Sheet1:"&amp;Sheet1!AR352&amp;" vs Sheet2:"&amp;'TO USE'!AR352, "")</f>
        <v/>
      </c>
      <c r="AS352" s="231" t="str">
        <f>IF(Sheet1!AS352 &lt;&gt; 'TO USE'!AS352, "Sheet1:"&amp;Sheet1!AS352&amp;" vs Sheet2:"&amp;'TO USE'!AS352, "")</f>
        <v/>
      </c>
      <c r="AT352" s="231" t="str">
        <f>IF(Sheet1!AT352 &lt;&gt; 'TO USE'!AT352, "Sheet1:"&amp;Sheet1!AT352&amp;" vs Sheet2:"&amp;'TO USE'!AT352, "")</f>
        <v/>
      </c>
      <c r="AU352" s="231" t="str">
        <f>IF(Sheet1!AU352 &lt;&gt; 'TO USE'!AU352, "Sheet1:"&amp;Sheet1!AU352&amp;" vs Sheet2:"&amp;'TO USE'!AU352, "")</f>
        <v/>
      </c>
      <c r="AV352" s="231" t="str">
        <f>IF(Sheet1!AV352 &lt;&gt; 'TO USE'!AV352, "Sheet1:"&amp;Sheet1!AV352&amp;" vs Sheet2:"&amp;'TO USE'!AV352, "")</f>
        <v/>
      </c>
    </row>
    <row r="353" spans="1:48" ht="19">
      <c r="A353" s="41">
        <v>1149</v>
      </c>
      <c r="B353" s="231" t="str">
        <f>IF(Sheet1!B353 &lt;&gt; 'TO USE'!B353, "Sheet1:"&amp;Sheet1!B353&amp;" vs Sheet2:"&amp;'TO USE'!B353, "")</f>
        <v/>
      </c>
      <c r="C353" s="231" t="str">
        <f>IF(Sheet1!C353 &lt;&gt; 'TO USE'!C353, "Sheet1:"&amp;Sheet1!C353&amp;" vs Sheet2:"&amp;'TO USE'!C353, "")</f>
        <v/>
      </c>
      <c r="D353" s="231" t="str">
        <f>IF(Sheet1!D353 &lt;&gt; 'TO USE'!D353, "Sheet1:"&amp;Sheet1!D353&amp;" vs Sheet2:"&amp;'TO USE'!D353, "")</f>
        <v/>
      </c>
      <c r="E353" s="231" t="str">
        <f>IF(Sheet1!E353 &lt;&gt; 'TO USE'!E353, "Sheet1:"&amp;Sheet1!E353&amp;" vs Sheet2:"&amp;'TO USE'!E353, "")</f>
        <v/>
      </c>
      <c r="F353" s="231" t="str">
        <f>IF(Sheet1!F353 &lt;&gt; 'TO USE'!F353, "Sheet1:"&amp;Sheet1!F353&amp;" vs Sheet2:"&amp;'TO USE'!F353, "")</f>
        <v/>
      </c>
      <c r="G353" s="231" t="str">
        <f>IF(Sheet1!G353 &lt;&gt; 'TO USE'!G353, "Sheet1:"&amp;Sheet1!G353&amp;" vs Sheet2:"&amp;'TO USE'!G353, "")</f>
        <v/>
      </c>
      <c r="H353" s="231" t="str">
        <f>IF(Sheet1!H353 &lt;&gt; 'TO USE'!H353, "Sheet1:"&amp;Sheet1!H353&amp;" vs Sheet2:"&amp;'TO USE'!H353, "")</f>
        <v/>
      </c>
      <c r="I353" s="231" t="str">
        <f>IF(Sheet1!I353 &lt;&gt; 'TO USE'!I353, "Sheet1:"&amp;Sheet1!I353&amp;" vs Sheet2:"&amp;'TO USE'!I353, "")</f>
        <v/>
      </c>
      <c r="J353" s="231" t="str">
        <f>IF(Sheet1!J353 &lt;&gt; 'TO USE'!J353, "Sheet1:"&amp;Sheet1!J353&amp;" vs Sheet2:"&amp;'TO USE'!J353, "")</f>
        <v/>
      </c>
      <c r="K353" s="231" t="str">
        <f>IF(Sheet1!K353 &lt;&gt; 'TO USE'!K353, "Sheet1:"&amp;Sheet1!K353&amp;" vs Sheet2:"&amp;'TO USE'!K353, "")</f>
        <v/>
      </c>
      <c r="L353" s="231" t="str">
        <f>IF(Sheet1!L353 &lt;&gt; 'TO USE'!L353, "Sheet1:"&amp;Sheet1!L353&amp;" vs Sheet2:"&amp;'TO USE'!L353, "")</f>
        <v/>
      </c>
      <c r="M353" s="231" t="str">
        <f>IF(Sheet1!M353 &lt;&gt; 'TO USE'!M353, "Sheet1:"&amp;Sheet1!M353&amp;" vs Sheet2:"&amp;'TO USE'!M353, "")</f>
        <v/>
      </c>
      <c r="N353" s="231" t="str">
        <f>IF(Sheet1!N353 &lt;&gt; 'TO USE'!N353, "Sheet1:"&amp;Sheet1!N353&amp;" vs Sheet2:"&amp;'TO USE'!N353, "")</f>
        <v/>
      </c>
      <c r="O353" s="231" t="str">
        <f>IF(Sheet1!O353 &lt;&gt; 'TO USE'!O353, "Sheet1:"&amp;Sheet1!O353&amp;" vs Sheet2:"&amp;'TO USE'!O353, "")</f>
        <v/>
      </c>
      <c r="P353" s="231" t="str">
        <f>IF(Sheet1!P353 &lt;&gt; 'TO USE'!P353, "Sheet1:"&amp;Sheet1!P353&amp;" vs Sheet2:"&amp;'TO USE'!P353, "")</f>
        <v/>
      </c>
      <c r="Q353" s="231" t="str">
        <f>IF(Sheet1!Q353 &lt;&gt; 'TO USE'!Q353, "Sheet1:"&amp;Sheet1!Q353&amp;" vs Sheet2:"&amp;'TO USE'!Q353, "")</f>
        <v/>
      </c>
      <c r="R353" s="231" t="str">
        <f>IF(Sheet1!R353 &lt;&gt; 'TO USE'!R353, "Sheet1:"&amp;Sheet1!R353&amp;" vs Sheet2:"&amp;'TO USE'!R353, "")</f>
        <v/>
      </c>
      <c r="S353" s="231" t="str">
        <f>IF(Sheet1!S353 &lt;&gt; 'TO USE'!S353, "Sheet1:"&amp;Sheet1!S353&amp;" vs Sheet2:"&amp;'TO USE'!S353, "")</f>
        <v/>
      </c>
      <c r="T353" s="231" t="str">
        <f>IF(Sheet1!T353 &lt;&gt; 'TO USE'!T353, "Sheet1:"&amp;Sheet1!T353&amp;" vs Sheet2:"&amp;'TO USE'!T353, "")</f>
        <v/>
      </c>
      <c r="U353" s="231" t="str">
        <f>IF(Sheet1!U353 &lt;&gt; 'TO USE'!U353, "Sheet1:"&amp;Sheet1!U353&amp;" vs Sheet2:"&amp;'TO USE'!U353, "")</f>
        <v/>
      </c>
      <c r="V353" s="231" t="str">
        <f>IF(Sheet1!V353 &lt;&gt; 'TO USE'!V353, "Sheet1:"&amp;Sheet1!V353&amp;" vs Sheet2:"&amp;'TO USE'!V353, "")</f>
        <v/>
      </c>
      <c r="W353" s="231" t="str">
        <f>IF(Sheet1!W353 &lt;&gt; 'TO USE'!W353, "Sheet1:"&amp;Sheet1!W353&amp;" vs Sheet2:"&amp;'TO USE'!W353, "")</f>
        <v/>
      </c>
      <c r="X353" s="231" t="str">
        <f>IF(Sheet1!X353 &lt;&gt; 'TO USE'!X353, "Sheet1:"&amp;Sheet1!X353&amp;" vs Sheet2:"&amp;'TO USE'!X353, "")</f>
        <v/>
      </c>
      <c r="Y353" s="231" t="str">
        <f>IF(Sheet1!Y353 &lt;&gt; 'TO USE'!Y353, "Sheet1:"&amp;Sheet1!Y353&amp;" vs Sheet2:"&amp;'TO USE'!Y353, "")</f>
        <v/>
      </c>
      <c r="Z353" s="231" t="str">
        <f>IF(Sheet1!Z353 &lt;&gt; 'TO USE'!Z353, "Sheet1:"&amp;Sheet1!Z353&amp;" vs Sheet2:"&amp;'TO USE'!Z353, "")</f>
        <v/>
      </c>
      <c r="AA353" s="231" t="str">
        <f>IF(Sheet1!AA353 &lt;&gt; 'TO USE'!AA353, "Sheet1:"&amp;Sheet1!AA353&amp;" vs Sheet2:"&amp;'TO USE'!AA353, "")</f>
        <v/>
      </c>
      <c r="AB353" s="231" t="str">
        <f>IF(Sheet1!AB353 &lt;&gt; 'TO USE'!AB353, "Sheet1:"&amp;Sheet1!AB353&amp;" vs Sheet2:"&amp;'TO USE'!AB353, "")</f>
        <v/>
      </c>
      <c r="AC353" s="231" t="str">
        <f>IF(Sheet1!AC353 &lt;&gt; 'TO USE'!AC353, "Sheet1:"&amp;Sheet1!AC353&amp;" vs Sheet2:"&amp;'TO USE'!AC353, "")</f>
        <v/>
      </c>
      <c r="AD353" s="231" t="str">
        <f>IF(Sheet1!AD353 &lt;&gt; 'TO USE'!AD353, "Sheet1:"&amp;Sheet1!AD353&amp;" vs Sheet2:"&amp;'TO USE'!AD353, "")</f>
        <v/>
      </c>
      <c r="AE353" s="231" t="str">
        <f>IF(Sheet1!AE353 &lt;&gt; 'TO USE'!AE353, "Sheet1:"&amp;Sheet1!AE353&amp;" vs Sheet2:"&amp;'TO USE'!AE353, "")</f>
        <v/>
      </c>
      <c r="AF353" s="231" t="str">
        <f>IF(Sheet1!AF353 &lt;&gt; 'TO USE'!AF353, "Sheet1:"&amp;Sheet1!AF353&amp;" vs Sheet2:"&amp;'TO USE'!AF353, "")</f>
        <v/>
      </c>
      <c r="AG353" s="231" t="str">
        <f>IF(Sheet1!AG353 &lt;&gt; 'TO USE'!AG353, "Sheet1:"&amp;Sheet1!AG353&amp;" vs Sheet2:"&amp;'TO USE'!AG353, "")</f>
        <v/>
      </c>
      <c r="AH353" s="231" t="str">
        <f>IF(Sheet1!AH353 &lt;&gt; 'TO USE'!AH353, "Sheet1:"&amp;Sheet1!AH353&amp;" vs Sheet2:"&amp;'TO USE'!AH353, "")</f>
        <v/>
      </c>
      <c r="AI353" s="231" t="str">
        <f>IF(Sheet1!AI353 &lt;&gt; 'TO USE'!AI353, "Sheet1:"&amp;Sheet1!AI353&amp;" vs Sheet2:"&amp;'TO USE'!AI353, "")</f>
        <v/>
      </c>
      <c r="AJ353" s="231" t="str">
        <f>IF(Sheet1!AJ353 &lt;&gt; 'TO USE'!AJ353, "Sheet1:"&amp;Sheet1!AJ353&amp;" vs Sheet2:"&amp;'TO USE'!AJ353, "")</f>
        <v/>
      </c>
      <c r="AK353" s="231" t="str">
        <f>IF(Sheet1!AK353 &lt;&gt; 'TO USE'!AK353, "Sheet1:"&amp;Sheet1!AK353&amp;" vs Sheet2:"&amp;'TO USE'!AK353, "")</f>
        <v/>
      </c>
      <c r="AL353" s="231" t="str">
        <f>IF(Sheet1!AL353 &lt;&gt; 'TO USE'!AL353, "Sheet1:"&amp;Sheet1!AL353&amp;" vs Sheet2:"&amp;'TO USE'!AL353, "")</f>
        <v/>
      </c>
      <c r="AM353" s="231" t="str">
        <f>IF(Sheet1!AM353 &lt;&gt; 'TO USE'!AM353, "Sheet1:"&amp;Sheet1!AM353&amp;" vs Sheet2:"&amp;'TO USE'!AM353, "")</f>
        <v/>
      </c>
      <c r="AN353" s="231" t="str">
        <f>IF(Sheet1!AN353 &lt;&gt; 'TO USE'!AN353, "Sheet1:"&amp;Sheet1!AN353&amp;" vs Sheet2:"&amp;'TO USE'!AN353, "")</f>
        <v/>
      </c>
      <c r="AO353" s="231" t="str">
        <f>IF(Sheet1!AO353 &lt;&gt; 'TO USE'!AO353, "Sheet1:"&amp;Sheet1!AO353&amp;" vs Sheet2:"&amp;'TO USE'!AO353, "")</f>
        <v/>
      </c>
      <c r="AP353" s="231" t="str">
        <f>IF(Sheet1!AP353 &lt;&gt; 'TO USE'!AP353, "Sheet1:"&amp;Sheet1!AP353&amp;" vs Sheet2:"&amp;'TO USE'!AP353, "")</f>
        <v/>
      </c>
      <c r="AQ353" s="231" t="str">
        <f>IF(Sheet1!AQ353 &lt;&gt; 'TO USE'!AQ353, "Sheet1:"&amp;Sheet1!AQ353&amp;" vs Sheet2:"&amp;'TO USE'!AQ353, "")</f>
        <v/>
      </c>
      <c r="AR353" s="231" t="str">
        <f>IF(Sheet1!AR353 &lt;&gt; 'TO USE'!AR353, "Sheet1:"&amp;Sheet1!AR353&amp;" vs Sheet2:"&amp;'TO USE'!AR353, "")</f>
        <v/>
      </c>
      <c r="AS353" s="231" t="str">
        <f>IF(Sheet1!AS353 &lt;&gt; 'TO USE'!AS353, "Sheet1:"&amp;Sheet1!AS353&amp;" vs Sheet2:"&amp;'TO USE'!AS353, "")</f>
        <v/>
      </c>
      <c r="AT353" s="231" t="str">
        <f>IF(Sheet1!AT353 &lt;&gt; 'TO USE'!AT353, "Sheet1:"&amp;Sheet1!AT353&amp;" vs Sheet2:"&amp;'TO USE'!AT353, "")</f>
        <v/>
      </c>
      <c r="AU353" s="231" t="str">
        <f>IF(Sheet1!AU353 &lt;&gt; 'TO USE'!AU353, "Sheet1:"&amp;Sheet1!AU353&amp;" vs Sheet2:"&amp;'TO USE'!AU353, "")</f>
        <v/>
      </c>
      <c r="AV353" s="231" t="str">
        <f>IF(Sheet1!AV353 &lt;&gt; 'TO USE'!AV353, "Sheet1:"&amp;Sheet1!AV353&amp;" vs Sheet2:"&amp;'TO USE'!AV353, "")</f>
        <v/>
      </c>
    </row>
    <row r="354" spans="1:48" ht="19">
      <c r="A354" s="41">
        <v>1150</v>
      </c>
      <c r="B354" s="231" t="str">
        <f>IF(Sheet1!B354 &lt;&gt; 'TO USE'!B354, "Sheet1:"&amp;Sheet1!B354&amp;" vs Sheet2:"&amp;'TO USE'!B354, "")</f>
        <v/>
      </c>
      <c r="C354" s="231" t="str">
        <f>IF(Sheet1!C354 &lt;&gt; 'TO USE'!C354, "Sheet1:"&amp;Sheet1!C354&amp;" vs Sheet2:"&amp;'TO USE'!C354, "")</f>
        <v/>
      </c>
      <c r="D354" s="231" t="str">
        <f>IF(Sheet1!D354 &lt;&gt; 'TO USE'!D354, "Sheet1:"&amp;Sheet1!D354&amp;" vs Sheet2:"&amp;'TO USE'!D354, "")</f>
        <v/>
      </c>
      <c r="E354" s="231" t="str">
        <f>IF(Sheet1!E354 &lt;&gt; 'TO USE'!E354, "Sheet1:"&amp;Sheet1!E354&amp;" vs Sheet2:"&amp;'TO USE'!E354, "")</f>
        <v/>
      </c>
      <c r="F354" s="231" t="str">
        <f>IF(Sheet1!F354 &lt;&gt; 'TO USE'!F354, "Sheet1:"&amp;Sheet1!F354&amp;" vs Sheet2:"&amp;'TO USE'!F354, "")</f>
        <v/>
      </c>
      <c r="G354" s="231" t="str">
        <f>IF(Sheet1!G354 &lt;&gt; 'TO USE'!G354, "Sheet1:"&amp;Sheet1!G354&amp;" vs Sheet2:"&amp;'TO USE'!G354, "")</f>
        <v/>
      </c>
      <c r="H354" s="231" t="str">
        <f>IF(Sheet1!H354 &lt;&gt; 'TO USE'!H354, "Sheet1:"&amp;Sheet1!H354&amp;" vs Sheet2:"&amp;'TO USE'!H354, "")</f>
        <v/>
      </c>
      <c r="I354" s="231" t="str">
        <f>IF(Sheet1!I354 &lt;&gt; 'TO USE'!I354, "Sheet1:"&amp;Sheet1!I354&amp;" vs Sheet2:"&amp;'TO USE'!I354, "")</f>
        <v/>
      </c>
      <c r="J354" s="231" t="str">
        <f>IF(Sheet1!J354 &lt;&gt; 'TO USE'!J354, "Sheet1:"&amp;Sheet1!J354&amp;" vs Sheet2:"&amp;'TO USE'!J354, "")</f>
        <v/>
      </c>
      <c r="K354" s="231" t="str">
        <f>IF(Sheet1!K354 &lt;&gt; 'TO USE'!K354, "Sheet1:"&amp;Sheet1!K354&amp;" vs Sheet2:"&amp;'TO USE'!K354, "")</f>
        <v/>
      </c>
      <c r="L354" s="231" t="str">
        <f>IF(Sheet1!L354 &lt;&gt; 'TO USE'!L354, "Sheet1:"&amp;Sheet1!L354&amp;" vs Sheet2:"&amp;'TO USE'!L354, "")</f>
        <v/>
      </c>
      <c r="M354" s="231" t="str">
        <f>IF(Sheet1!M354 &lt;&gt; 'TO USE'!M354, "Sheet1:"&amp;Sheet1!M354&amp;" vs Sheet2:"&amp;'TO USE'!M354, "")</f>
        <v/>
      </c>
      <c r="N354" s="231" t="str">
        <f>IF(Sheet1!N354 &lt;&gt; 'TO USE'!N354, "Sheet1:"&amp;Sheet1!N354&amp;" vs Sheet2:"&amp;'TO USE'!N354, "")</f>
        <v/>
      </c>
      <c r="O354" s="231" t="str">
        <f>IF(Sheet1!O354 &lt;&gt; 'TO USE'!O354, "Sheet1:"&amp;Sheet1!O354&amp;" vs Sheet2:"&amp;'TO USE'!O354, "")</f>
        <v/>
      </c>
      <c r="P354" s="231" t="str">
        <f>IF(Sheet1!P354 &lt;&gt; 'TO USE'!P354, "Sheet1:"&amp;Sheet1!P354&amp;" vs Sheet2:"&amp;'TO USE'!P354, "")</f>
        <v/>
      </c>
      <c r="Q354" s="231" t="str">
        <f>IF(Sheet1!Q354 &lt;&gt; 'TO USE'!Q354, "Sheet1:"&amp;Sheet1!Q354&amp;" vs Sheet2:"&amp;'TO USE'!Q354, "")</f>
        <v/>
      </c>
      <c r="R354" s="231" t="str">
        <f>IF(Sheet1!R354 &lt;&gt; 'TO USE'!R354, "Sheet1:"&amp;Sheet1!R354&amp;" vs Sheet2:"&amp;'TO USE'!R354, "")</f>
        <v/>
      </c>
      <c r="S354" s="231" t="str">
        <f>IF(Sheet1!S354 &lt;&gt; 'TO USE'!S354, "Sheet1:"&amp;Sheet1!S354&amp;" vs Sheet2:"&amp;'TO USE'!S354, "")</f>
        <v/>
      </c>
      <c r="T354" s="231" t="str">
        <f>IF(Sheet1!T354 &lt;&gt; 'TO USE'!T354, "Sheet1:"&amp;Sheet1!T354&amp;" vs Sheet2:"&amp;'TO USE'!T354, "")</f>
        <v/>
      </c>
      <c r="U354" s="231" t="str">
        <f>IF(Sheet1!U354 &lt;&gt; 'TO USE'!U354, "Sheet1:"&amp;Sheet1!U354&amp;" vs Sheet2:"&amp;'TO USE'!U354, "")</f>
        <v/>
      </c>
      <c r="V354" s="231" t="str">
        <f>IF(Sheet1!V354 &lt;&gt; 'TO USE'!V354, "Sheet1:"&amp;Sheet1!V354&amp;" vs Sheet2:"&amp;'TO USE'!V354, "")</f>
        <v>Sheet1:2 vs Sheet2:3</v>
      </c>
      <c r="W354" s="231" t="str">
        <f>IF(Sheet1!W354 &lt;&gt; 'TO USE'!W354, "Sheet1:"&amp;Sheet1!W354&amp;" vs Sheet2:"&amp;'TO USE'!W354, "")</f>
        <v/>
      </c>
      <c r="X354" s="231" t="str">
        <f>IF(Sheet1!X354 &lt;&gt; 'TO USE'!X354, "Sheet1:"&amp;Sheet1!X354&amp;" vs Sheet2:"&amp;'TO USE'!X354, "")</f>
        <v/>
      </c>
      <c r="Y354" s="231" t="str">
        <f>IF(Sheet1!Y354 &lt;&gt; 'TO USE'!Y354, "Sheet1:"&amp;Sheet1!Y354&amp;" vs Sheet2:"&amp;'TO USE'!Y354, "")</f>
        <v/>
      </c>
      <c r="Z354" s="231" t="str">
        <f>IF(Sheet1!Z354 &lt;&gt; 'TO USE'!Z354, "Sheet1:"&amp;Sheet1!Z354&amp;" vs Sheet2:"&amp;'TO USE'!Z354, "")</f>
        <v/>
      </c>
      <c r="AA354" s="231" t="str">
        <f>IF(Sheet1!AA354 &lt;&gt; 'TO USE'!AA354, "Sheet1:"&amp;Sheet1!AA354&amp;" vs Sheet2:"&amp;'TO USE'!AA354, "")</f>
        <v/>
      </c>
      <c r="AB354" s="231" t="str">
        <f>IF(Sheet1!AB354 &lt;&gt; 'TO USE'!AB354, "Sheet1:"&amp;Sheet1!AB354&amp;" vs Sheet2:"&amp;'TO USE'!AB354, "")</f>
        <v/>
      </c>
      <c r="AC354" s="231" t="str">
        <f>IF(Sheet1!AC354 &lt;&gt; 'TO USE'!AC354, "Sheet1:"&amp;Sheet1!AC354&amp;" vs Sheet2:"&amp;'TO USE'!AC354, "")</f>
        <v/>
      </c>
      <c r="AD354" s="231" t="str">
        <f>IF(Sheet1!AD354 &lt;&gt; 'TO USE'!AD354, "Sheet1:"&amp;Sheet1!AD354&amp;" vs Sheet2:"&amp;'TO USE'!AD354, "")</f>
        <v/>
      </c>
      <c r="AE354" s="231" t="str">
        <f>IF(Sheet1!AE354 &lt;&gt; 'TO USE'!AE354, "Sheet1:"&amp;Sheet1!AE354&amp;" vs Sheet2:"&amp;'TO USE'!AE354, "")</f>
        <v/>
      </c>
      <c r="AF354" s="231" t="str">
        <f>IF(Sheet1!AF354 &lt;&gt; 'TO USE'!AF354, "Sheet1:"&amp;Sheet1!AF354&amp;" vs Sheet2:"&amp;'TO USE'!AF354, "")</f>
        <v/>
      </c>
      <c r="AG354" s="231" t="str">
        <f>IF(Sheet1!AG354 &lt;&gt; 'TO USE'!AG354, "Sheet1:"&amp;Sheet1!AG354&amp;" vs Sheet2:"&amp;'TO USE'!AG354, "")</f>
        <v/>
      </c>
      <c r="AH354" s="231" t="str">
        <f>IF(Sheet1!AH354 &lt;&gt; 'TO USE'!AH354, "Sheet1:"&amp;Sheet1!AH354&amp;" vs Sheet2:"&amp;'TO USE'!AH354, "")</f>
        <v/>
      </c>
      <c r="AI354" s="231" t="str">
        <f>IF(Sheet1!AI354 &lt;&gt; 'TO USE'!AI354, "Sheet1:"&amp;Sheet1!AI354&amp;" vs Sheet2:"&amp;'TO USE'!AI354, "")</f>
        <v/>
      </c>
      <c r="AJ354" s="231" t="str">
        <f>IF(Sheet1!AJ354 &lt;&gt; 'TO USE'!AJ354, "Sheet1:"&amp;Sheet1!AJ354&amp;" vs Sheet2:"&amp;'TO USE'!AJ354, "")</f>
        <v/>
      </c>
      <c r="AK354" s="231" t="str">
        <f>IF(Sheet1!AK354 &lt;&gt; 'TO USE'!AK354, "Sheet1:"&amp;Sheet1!AK354&amp;" vs Sheet2:"&amp;'TO USE'!AK354, "")</f>
        <v/>
      </c>
      <c r="AL354" s="231" t="str">
        <f>IF(Sheet1!AL354 &lt;&gt; 'TO USE'!AL354, "Sheet1:"&amp;Sheet1!AL354&amp;" vs Sheet2:"&amp;'TO USE'!AL354, "")</f>
        <v/>
      </c>
      <c r="AM354" s="231" t="str">
        <f>IF(Sheet1!AM354 &lt;&gt; 'TO USE'!AM354, "Sheet1:"&amp;Sheet1!AM354&amp;" vs Sheet2:"&amp;'TO USE'!AM354, "")</f>
        <v/>
      </c>
      <c r="AN354" s="231" t="str">
        <f>IF(Sheet1!AN354 &lt;&gt; 'TO USE'!AN354, "Sheet1:"&amp;Sheet1!AN354&amp;" vs Sheet2:"&amp;'TO USE'!AN354, "")</f>
        <v/>
      </c>
      <c r="AO354" s="231" t="str">
        <f>IF(Sheet1!AO354 &lt;&gt; 'TO USE'!AO354, "Sheet1:"&amp;Sheet1!AO354&amp;" vs Sheet2:"&amp;'TO USE'!AO354, "")</f>
        <v/>
      </c>
      <c r="AP354" s="231" t="str">
        <f>IF(Sheet1!AP354 &lt;&gt; 'TO USE'!AP354, "Sheet1:"&amp;Sheet1!AP354&amp;" vs Sheet2:"&amp;'TO USE'!AP354, "")</f>
        <v/>
      </c>
      <c r="AQ354" s="231" t="str">
        <f>IF(Sheet1!AQ354 &lt;&gt; 'TO USE'!AQ354, "Sheet1:"&amp;Sheet1!AQ354&amp;" vs Sheet2:"&amp;'TO USE'!AQ354, "")</f>
        <v/>
      </c>
      <c r="AR354" s="231" t="str">
        <f>IF(Sheet1!AR354 &lt;&gt; 'TO USE'!AR354, "Sheet1:"&amp;Sheet1!AR354&amp;" vs Sheet2:"&amp;'TO USE'!AR354, "")</f>
        <v/>
      </c>
      <c r="AS354" s="231" t="str">
        <f>IF(Sheet1!AS354 &lt;&gt; 'TO USE'!AS354, "Sheet1:"&amp;Sheet1!AS354&amp;" vs Sheet2:"&amp;'TO USE'!AS354, "")</f>
        <v/>
      </c>
      <c r="AT354" s="231" t="str">
        <f>IF(Sheet1!AT354 &lt;&gt; 'TO USE'!AT354, "Sheet1:"&amp;Sheet1!AT354&amp;" vs Sheet2:"&amp;'TO USE'!AT354, "")</f>
        <v/>
      </c>
      <c r="AU354" s="231" t="str">
        <f>IF(Sheet1!AU354 &lt;&gt; 'TO USE'!AU354, "Sheet1:"&amp;Sheet1!AU354&amp;" vs Sheet2:"&amp;'TO USE'!AU354, "")</f>
        <v/>
      </c>
      <c r="AV354" s="231" t="str">
        <f>IF(Sheet1!AV354 &lt;&gt; 'TO USE'!AV354, "Sheet1:"&amp;Sheet1!AV354&amp;" vs Sheet2:"&amp;'TO USE'!AV354, "")</f>
        <v/>
      </c>
    </row>
    <row r="355" spans="1:48" ht="19">
      <c r="A355" s="39">
        <v>1151</v>
      </c>
      <c r="B355" s="231" t="str">
        <f>IF(Sheet1!B355 &lt;&gt; 'TO USE'!B355, "Sheet1:"&amp;Sheet1!B355&amp;" vs Sheet2:"&amp;'TO USE'!B355, "")</f>
        <v/>
      </c>
      <c r="C355" s="231" t="str">
        <f>IF(Sheet1!C355 &lt;&gt; 'TO USE'!C355, "Sheet1:"&amp;Sheet1!C355&amp;" vs Sheet2:"&amp;'TO USE'!C355, "")</f>
        <v/>
      </c>
      <c r="D355" s="231" t="str">
        <f>IF(Sheet1!D355 &lt;&gt; 'TO USE'!D355, "Sheet1:"&amp;Sheet1!D355&amp;" vs Sheet2:"&amp;'TO USE'!D355, "")</f>
        <v/>
      </c>
      <c r="E355" s="231" t="str">
        <f>IF(Sheet1!E355 &lt;&gt; 'TO USE'!E355, "Sheet1:"&amp;Sheet1!E355&amp;" vs Sheet2:"&amp;'TO USE'!E355, "")</f>
        <v/>
      </c>
      <c r="F355" s="231" t="str">
        <f>IF(Sheet1!F355 &lt;&gt; 'TO USE'!F355, "Sheet1:"&amp;Sheet1!F355&amp;" vs Sheet2:"&amp;'TO USE'!F355, "")</f>
        <v/>
      </c>
      <c r="G355" s="231" t="str">
        <f>IF(Sheet1!G355 &lt;&gt; 'TO USE'!G355, "Sheet1:"&amp;Sheet1!G355&amp;" vs Sheet2:"&amp;'TO USE'!G355, "")</f>
        <v/>
      </c>
      <c r="H355" s="231" t="str">
        <f>IF(Sheet1!H355 &lt;&gt; 'TO USE'!H355, "Sheet1:"&amp;Sheet1!H355&amp;" vs Sheet2:"&amp;'TO USE'!H355, "")</f>
        <v/>
      </c>
      <c r="I355" s="231" t="str">
        <f>IF(Sheet1!I355 &lt;&gt; 'TO USE'!I355, "Sheet1:"&amp;Sheet1!I355&amp;" vs Sheet2:"&amp;'TO USE'!I355, "")</f>
        <v/>
      </c>
      <c r="J355" s="231" t="str">
        <f>IF(Sheet1!J355 &lt;&gt; 'TO USE'!J355, "Sheet1:"&amp;Sheet1!J355&amp;" vs Sheet2:"&amp;'TO USE'!J355, "")</f>
        <v/>
      </c>
      <c r="K355" s="231" t="str">
        <f>IF(Sheet1!K355 &lt;&gt; 'TO USE'!K355, "Sheet1:"&amp;Sheet1!K355&amp;" vs Sheet2:"&amp;'TO USE'!K355, "")</f>
        <v/>
      </c>
      <c r="L355" s="231" t="str">
        <f>IF(Sheet1!L355 &lt;&gt; 'TO USE'!L355, "Sheet1:"&amp;Sheet1!L355&amp;" vs Sheet2:"&amp;'TO USE'!L355, "")</f>
        <v/>
      </c>
      <c r="M355" s="231" t="str">
        <f>IF(Sheet1!M355 &lt;&gt; 'TO USE'!M355, "Sheet1:"&amp;Sheet1!M355&amp;" vs Sheet2:"&amp;'TO USE'!M355, "")</f>
        <v/>
      </c>
      <c r="N355" s="231" t="str">
        <f>IF(Sheet1!N355 &lt;&gt; 'TO USE'!N355, "Sheet1:"&amp;Sheet1!N355&amp;" vs Sheet2:"&amp;'TO USE'!N355, "")</f>
        <v/>
      </c>
      <c r="O355" s="231" t="str">
        <f>IF(Sheet1!O355 &lt;&gt; 'TO USE'!O355, "Sheet1:"&amp;Sheet1!O355&amp;" vs Sheet2:"&amp;'TO USE'!O355, "")</f>
        <v/>
      </c>
      <c r="P355" s="231" t="str">
        <f>IF(Sheet1!P355 &lt;&gt; 'TO USE'!P355, "Sheet1:"&amp;Sheet1!P355&amp;" vs Sheet2:"&amp;'TO USE'!P355, "")</f>
        <v/>
      </c>
      <c r="Q355" s="231" t="str">
        <f>IF(Sheet1!Q355 &lt;&gt; 'TO USE'!Q355, "Sheet1:"&amp;Sheet1!Q355&amp;" vs Sheet2:"&amp;'TO USE'!Q355, "")</f>
        <v/>
      </c>
      <c r="R355" s="231" t="str">
        <f>IF(Sheet1!R355 &lt;&gt; 'TO USE'!R355, "Sheet1:"&amp;Sheet1!R355&amp;" vs Sheet2:"&amp;'TO USE'!R355, "")</f>
        <v/>
      </c>
      <c r="S355" s="231" t="str">
        <f>IF(Sheet1!S355 &lt;&gt; 'TO USE'!S355, "Sheet1:"&amp;Sheet1!S355&amp;" vs Sheet2:"&amp;'TO USE'!S355, "")</f>
        <v/>
      </c>
      <c r="T355" s="231" t="str">
        <f>IF(Sheet1!T355 &lt;&gt; 'TO USE'!T355, "Sheet1:"&amp;Sheet1!T355&amp;" vs Sheet2:"&amp;'TO USE'!T355, "")</f>
        <v/>
      </c>
      <c r="U355" s="231" t="str">
        <f>IF(Sheet1!U355 &lt;&gt; 'TO USE'!U355, "Sheet1:"&amp;Sheet1!U355&amp;" vs Sheet2:"&amp;'TO USE'!U355, "")</f>
        <v/>
      </c>
      <c r="V355" s="231" t="str">
        <f>IF(Sheet1!V355 &lt;&gt; 'TO USE'!V355, "Sheet1:"&amp;Sheet1!V355&amp;" vs Sheet2:"&amp;'TO USE'!V355, "")</f>
        <v/>
      </c>
      <c r="W355" s="231" t="str">
        <f>IF(Sheet1!W355 &lt;&gt; 'TO USE'!W355, "Sheet1:"&amp;Sheet1!W355&amp;" vs Sheet2:"&amp;'TO USE'!W355, "")</f>
        <v/>
      </c>
      <c r="X355" s="231" t="str">
        <f>IF(Sheet1!X355 &lt;&gt; 'TO USE'!X355, "Sheet1:"&amp;Sheet1!X355&amp;" vs Sheet2:"&amp;'TO USE'!X355, "")</f>
        <v/>
      </c>
      <c r="Y355" s="231" t="str">
        <f>IF(Sheet1!Y355 &lt;&gt; 'TO USE'!Y355, "Sheet1:"&amp;Sheet1!Y355&amp;" vs Sheet2:"&amp;'TO USE'!Y355, "")</f>
        <v/>
      </c>
      <c r="Z355" s="231" t="str">
        <f>IF(Sheet1!Z355 &lt;&gt; 'TO USE'!Z355, "Sheet1:"&amp;Sheet1!Z355&amp;" vs Sheet2:"&amp;'TO USE'!Z355, "")</f>
        <v/>
      </c>
      <c r="AA355" s="231" t="str">
        <f>IF(Sheet1!AA355 &lt;&gt; 'TO USE'!AA355, "Sheet1:"&amp;Sheet1!AA355&amp;" vs Sheet2:"&amp;'TO USE'!AA355, "")</f>
        <v/>
      </c>
      <c r="AB355" s="231" t="str">
        <f>IF(Sheet1!AB355 &lt;&gt; 'TO USE'!AB355, "Sheet1:"&amp;Sheet1!AB355&amp;" vs Sheet2:"&amp;'TO USE'!AB355, "")</f>
        <v/>
      </c>
      <c r="AC355" s="231" t="str">
        <f>IF(Sheet1!AC355 &lt;&gt; 'TO USE'!AC355, "Sheet1:"&amp;Sheet1!AC355&amp;" vs Sheet2:"&amp;'TO USE'!AC355, "")</f>
        <v/>
      </c>
      <c r="AD355" s="231" t="str">
        <f>IF(Sheet1!AD355 &lt;&gt; 'TO USE'!AD355, "Sheet1:"&amp;Sheet1!AD355&amp;" vs Sheet2:"&amp;'TO USE'!AD355, "")</f>
        <v/>
      </c>
      <c r="AE355" s="231" t="str">
        <f>IF(Sheet1!AE355 &lt;&gt; 'TO USE'!AE355, "Sheet1:"&amp;Sheet1!AE355&amp;" vs Sheet2:"&amp;'TO USE'!AE355, "")</f>
        <v/>
      </c>
      <c r="AF355" s="231" t="str">
        <f>IF(Sheet1!AF355 &lt;&gt; 'TO USE'!AF355, "Sheet1:"&amp;Sheet1!AF355&amp;" vs Sheet2:"&amp;'TO USE'!AF355, "")</f>
        <v/>
      </c>
      <c r="AG355" s="231" t="str">
        <f>IF(Sheet1!AG355 &lt;&gt; 'TO USE'!AG355, "Sheet1:"&amp;Sheet1!AG355&amp;" vs Sheet2:"&amp;'TO USE'!AG355, "")</f>
        <v/>
      </c>
      <c r="AH355" s="231" t="str">
        <f>IF(Sheet1!AH355 &lt;&gt; 'TO USE'!AH355, "Sheet1:"&amp;Sheet1!AH355&amp;" vs Sheet2:"&amp;'TO USE'!AH355, "")</f>
        <v/>
      </c>
      <c r="AI355" s="231" t="str">
        <f>IF(Sheet1!AI355 &lt;&gt; 'TO USE'!AI355, "Sheet1:"&amp;Sheet1!AI355&amp;" vs Sheet2:"&amp;'TO USE'!AI355, "")</f>
        <v/>
      </c>
      <c r="AJ355" s="231" t="str">
        <f>IF(Sheet1!AJ355 &lt;&gt; 'TO USE'!AJ355, "Sheet1:"&amp;Sheet1!AJ355&amp;" vs Sheet2:"&amp;'TO USE'!AJ355, "")</f>
        <v/>
      </c>
      <c r="AK355" s="231" t="str">
        <f>IF(Sheet1!AK355 &lt;&gt; 'TO USE'!AK355, "Sheet1:"&amp;Sheet1!AK355&amp;" vs Sheet2:"&amp;'TO USE'!AK355, "")</f>
        <v/>
      </c>
      <c r="AL355" s="231" t="str">
        <f>IF(Sheet1!AL355 &lt;&gt; 'TO USE'!AL355, "Sheet1:"&amp;Sheet1!AL355&amp;" vs Sheet2:"&amp;'TO USE'!AL355, "")</f>
        <v/>
      </c>
      <c r="AM355" s="231" t="str">
        <f>IF(Sheet1!AM355 &lt;&gt; 'TO USE'!AM355, "Sheet1:"&amp;Sheet1!AM355&amp;" vs Sheet2:"&amp;'TO USE'!AM355, "")</f>
        <v/>
      </c>
      <c r="AN355" s="231" t="str">
        <f>IF(Sheet1!AN355 &lt;&gt; 'TO USE'!AN355, "Sheet1:"&amp;Sheet1!AN355&amp;" vs Sheet2:"&amp;'TO USE'!AN355, "")</f>
        <v/>
      </c>
      <c r="AO355" s="231" t="str">
        <f>IF(Sheet1!AO355 &lt;&gt; 'TO USE'!AO355, "Sheet1:"&amp;Sheet1!AO355&amp;" vs Sheet2:"&amp;'TO USE'!AO355, "")</f>
        <v/>
      </c>
      <c r="AP355" s="231" t="str">
        <f>IF(Sheet1!AP355 &lt;&gt; 'TO USE'!AP355, "Sheet1:"&amp;Sheet1!AP355&amp;" vs Sheet2:"&amp;'TO USE'!AP355, "")</f>
        <v/>
      </c>
      <c r="AQ355" s="231" t="str">
        <f>IF(Sheet1!AQ355 &lt;&gt; 'TO USE'!AQ355, "Sheet1:"&amp;Sheet1!AQ355&amp;" vs Sheet2:"&amp;'TO USE'!AQ355, "")</f>
        <v/>
      </c>
      <c r="AR355" s="231" t="str">
        <f>IF(Sheet1!AR355 &lt;&gt; 'TO USE'!AR355, "Sheet1:"&amp;Sheet1!AR355&amp;" vs Sheet2:"&amp;'TO USE'!AR355, "")</f>
        <v/>
      </c>
      <c r="AS355" s="231" t="str">
        <f>IF(Sheet1!AS355 &lt;&gt; 'TO USE'!AS355, "Sheet1:"&amp;Sheet1!AS355&amp;" vs Sheet2:"&amp;'TO USE'!AS355, "")</f>
        <v/>
      </c>
      <c r="AT355" s="231" t="str">
        <f>IF(Sheet1!AT355 &lt;&gt; 'TO USE'!AT355, "Sheet1:"&amp;Sheet1!AT355&amp;" vs Sheet2:"&amp;'TO USE'!AT355, "")</f>
        <v/>
      </c>
      <c r="AU355" s="231" t="str">
        <f>IF(Sheet1!AU355 &lt;&gt; 'TO USE'!AU355, "Sheet1:"&amp;Sheet1!AU355&amp;" vs Sheet2:"&amp;'TO USE'!AU355, "")</f>
        <v/>
      </c>
      <c r="AV355" s="231" t="str">
        <f>IF(Sheet1!AV355 &lt;&gt; 'TO USE'!AV355, "Sheet1:"&amp;Sheet1!AV355&amp;" vs Sheet2:"&amp;'TO USE'!AV355, "")</f>
        <v/>
      </c>
    </row>
    <row r="356" spans="1:48" ht="19">
      <c r="A356" s="41">
        <v>1152</v>
      </c>
      <c r="B356" s="231" t="str">
        <f>IF(Sheet1!B356 &lt;&gt; 'TO USE'!B356, "Sheet1:"&amp;Sheet1!B356&amp;" vs Sheet2:"&amp;'TO USE'!B356, "")</f>
        <v/>
      </c>
      <c r="C356" s="231" t="str">
        <f>IF(Sheet1!C356 &lt;&gt; 'TO USE'!C356, "Sheet1:"&amp;Sheet1!C356&amp;" vs Sheet2:"&amp;'TO USE'!C356, "")</f>
        <v/>
      </c>
      <c r="D356" s="231" t="str">
        <f>IF(Sheet1!D356 &lt;&gt; 'TO USE'!D356, "Sheet1:"&amp;Sheet1!D356&amp;" vs Sheet2:"&amp;'TO USE'!D356, "")</f>
        <v/>
      </c>
      <c r="E356" s="231" t="str">
        <f>IF(Sheet1!E356 &lt;&gt; 'TO USE'!E356, "Sheet1:"&amp;Sheet1!E356&amp;" vs Sheet2:"&amp;'TO USE'!E356, "")</f>
        <v/>
      </c>
      <c r="F356" s="231" t="str">
        <f>IF(Sheet1!F356 &lt;&gt; 'TO USE'!F356, "Sheet1:"&amp;Sheet1!F356&amp;" vs Sheet2:"&amp;'TO USE'!F356, "")</f>
        <v/>
      </c>
      <c r="G356" s="231" t="str">
        <f>IF(Sheet1!G356 &lt;&gt; 'TO USE'!G356, "Sheet1:"&amp;Sheet1!G356&amp;" vs Sheet2:"&amp;'TO USE'!G356, "")</f>
        <v/>
      </c>
      <c r="H356" s="231" t="str">
        <f>IF(Sheet1!H356 &lt;&gt; 'TO USE'!H356, "Sheet1:"&amp;Sheet1!H356&amp;" vs Sheet2:"&amp;'TO USE'!H356, "")</f>
        <v/>
      </c>
      <c r="I356" s="231" t="str">
        <f>IF(Sheet1!I356 &lt;&gt; 'TO USE'!I356, "Sheet1:"&amp;Sheet1!I356&amp;" vs Sheet2:"&amp;'TO USE'!I356, "")</f>
        <v/>
      </c>
      <c r="J356" s="231" t="str">
        <f>IF(Sheet1!J356 &lt;&gt; 'TO USE'!J356, "Sheet1:"&amp;Sheet1!J356&amp;" vs Sheet2:"&amp;'TO USE'!J356, "")</f>
        <v/>
      </c>
      <c r="K356" s="231" t="str">
        <f>IF(Sheet1!K356 &lt;&gt; 'TO USE'!K356, "Sheet1:"&amp;Sheet1!K356&amp;" vs Sheet2:"&amp;'TO USE'!K356, "")</f>
        <v/>
      </c>
      <c r="L356" s="231" t="str">
        <f>IF(Sheet1!L356 &lt;&gt; 'TO USE'!L356, "Sheet1:"&amp;Sheet1!L356&amp;" vs Sheet2:"&amp;'TO USE'!L356, "")</f>
        <v/>
      </c>
      <c r="M356" s="231" t="str">
        <f>IF(Sheet1!M356 &lt;&gt; 'TO USE'!M356, "Sheet1:"&amp;Sheet1!M356&amp;" vs Sheet2:"&amp;'TO USE'!M356, "")</f>
        <v/>
      </c>
      <c r="N356" s="231" t="str">
        <f>IF(Sheet1!N356 &lt;&gt; 'TO USE'!N356, "Sheet1:"&amp;Sheet1!N356&amp;" vs Sheet2:"&amp;'TO USE'!N356, "")</f>
        <v/>
      </c>
      <c r="O356" s="231" t="str">
        <f>IF(Sheet1!O356 &lt;&gt; 'TO USE'!O356, "Sheet1:"&amp;Sheet1!O356&amp;" vs Sheet2:"&amp;'TO USE'!O356, "")</f>
        <v/>
      </c>
      <c r="P356" s="231" t="str">
        <f>IF(Sheet1!P356 &lt;&gt; 'TO USE'!P356, "Sheet1:"&amp;Sheet1!P356&amp;" vs Sheet2:"&amp;'TO USE'!P356, "")</f>
        <v/>
      </c>
      <c r="Q356" s="231" t="str">
        <f>IF(Sheet1!Q356 &lt;&gt; 'TO USE'!Q356, "Sheet1:"&amp;Sheet1!Q356&amp;" vs Sheet2:"&amp;'TO USE'!Q356, "")</f>
        <v/>
      </c>
      <c r="R356" s="231" t="str">
        <f>IF(Sheet1!R356 &lt;&gt; 'TO USE'!R356, "Sheet1:"&amp;Sheet1!R356&amp;" vs Sheet2:"&amp;'TO USE'!R356, "")</f>
        <v/>
      </c>
      <c r="S356" s="231" t="str">
        <f>IF(Sheet1!S356 &lt;&gt; 'TO USE'!S356, "Sheet1:"&amp;Sheet1!S356&amp;" vs Sheet2:"&amp;'TO USE'!S356, "")</f>
        <v/>
      </c>
      <c r="T356" s="231" t="str">
        <f>IF(Sheet1!T356 &lt;&gt; 'TO USE'!T356, "Sheet1:"&amp;Sheet1!T356&amp;" vs Sheet2:"&amp;'TO USE'!T356, "")</f>
        <v/>
      </c>
      <c r="U356" s="231" t="str">
        <f>IF(Sheet1!U356 &lt;&gt; 'TO USE'!U356, "Sheet1:"&amp;Sheet1!U356&amp;" vs Sheet2:"&amp;'TO USE'!U356, "")</f>
        <v/>
      </c>
      <c r="V356" s="231" t="str">
        <f>IF(Sheet1!V356 &lt;&gt; 'TO USE'!V356, "Sheet1:"&amp;Sheet1!V356&amp;" vs Sheet2:"&amp;'TO USE'!V356, "")</f>
        <v/>
      </c>
      <c r="W356" s="231" t="str">
        <f>IF(Sheet1!W356 &lt;&gt; 'TO USE'!W356, "Sheet1:"&amp;Sheet1!W356&amp;" vs Sheet2:"&amp;'TO USE'!W356, "")</f>
        <v/>
      </c>
      <c r="X356" s="231" t="str">
        <f>IF(Sheet1!X356 &lt;&gt; 'TO USE'!X356, "Sheet1:"&amp;Sheet1!X356&amp;" vs Sheet2:"&amp;'TO USE'!X356, "")</f>
        <v/>
      </c>
      <c r="Y356" s="231" t="str">
        <f>IF(Sheet1!Y356 &lt;&gt; 'TO USE'!Y356, "Sheet1:"&amp;Sheet1!Y356&amp;" vs Sheet2:"&amp;'TO USE'!Y356, "")</f>
        <v/>
      </c>
      <c r="Z356" s="231" t="str">
        <f>IF(Sheet1!Z356 &lt;&gt; 'TO USE'!Z356, "Sheet1:"&amp;Sheet1!Z356&amp;" vs Sheet2:"&amp;'TO USE'!Z356, "")</f>
        <v/>
      </c>
      <c r="AA356" s="231" t="str">
        <f>IF(Sheet1!AA356 &lt;&gt; 'TO USE'!AA356, "Sheet1:"&amp;Sheet1!AA356&amp;" vs Sheet2:"&amp;'TO USE'!AA356, "")</f>
        <v/>
      </c>
      <c r="AB356" s="231" t="str">
        <f>IF(Sheet1!AB356 &lt;&gt; 'TO USE'!AB356, "Sheet1:"&amp;Sheet1!AB356&amp;" vs Sheet2:"&amp;'TO USE'!AB356, "")</f>
        <v/>
      </c>
      <c r="AC356" s="231" t="str">
        <f>IF(Sheet1!AC356 &lt;&gt; 'TO USE'!AC356, "Sheet1:"&amp;Sheet1!AC356&amp;" vs Sheet2:"&amp;'TO USE'!AC356, "")</f>
        <v/>
      </c>
      <c r="AD356" s="231" t="str">
        <f>IF(Sheet1!AD356 &lt;&gt; 'TO USE'!AD356, "Sheet1:"&amp;Sheet1!AD356&amp;" vs Sheet2:"&amp;'TO USE'!AD356, "")</f>
        <v/>
      </c>
      <c r="AE356" s="231" t="str">
        <f>IF(Sheet1!AE356 &lt;&gt; 'TO USE'!AE356, "Sheet1:"&amp;Sheet1!AE356&amp;" vs Sheet2:"&amp;'TO USE'!AE356, "")</f>
        <v/>
      </c>
      <c r="AF356" s="231" t="str">
        <f>IF(Sheet1!AF356 &lt;&gt; 'TO USE'!AF356, "Sheet1:"&amp;Sheet1!AF356&amp;" vs Sheet2:"&amp;'TO USE'!AF356, "")</f>
        <v/>
      </c>
      <c r="AG356" s="231" t="str">
        <f>IF(Sheet1!AG356 &lt;&gt; 'TO USE'!AG356, "Sheet1:"&amp;Sheet1!AG356&amp;" vs Sheet2:"&amp;'TO USE'!AG356, "")</f>
        <v/>
      </c>
      <c r="AH356" s="231" t="str">
        <f>IF(Sheet1!AH356 &lt;&gt; 'TO USE'!AH356, "Sheet1:"&amp;Sheet1!AH356&amp;" vs Sheet2:"&amp;'TO USE'!AH356, "")</f>
        <v/>
      </c>
      <c r="AI356" s="231" t="str">
        <f>IF(Sheet1!AI356 &lt;&gt; 'TO USE'!AI356, "Sheet1:"&amp;Sheet1!AI356&amp;" vs Sheet2:"&amp;'TO USE'!AI356, "")</f>
        <v/>
      </c>
      <c r="AJ356" s="231" t="str">
        <f>IF(Sheet1!AJ356 &lt;&gt; 'TO USE'!AJ356, "Sheet1:"&amp;Sheet1!AJ356&amp;" vs Sheet2:"&amp;'TO USE'!AJ356, "")</f>
        <v/>
      </c>
      <c r="AK356" s="231" t="str">
        <f>IF(Sheet1!AK356 &lt;&gt; 'TO USE'!AK356, "Sheet1:"&amp;Sheet1!AK356&amp;" vs Sheet2:"&amp;'TO USE'!AK356, "")</f>
        <v/>
      </c>
      <c r="AL356" s="231" t="str">
        <f>IF(Sheet1!AL356 &lt;&gt; 'TO USE'!AL356, "Sheet1:"&amp;Sheet1!AL356&amp;" vs Sheet2:"&amp;'TO USE'!AL356, "")</f>
        <v/>
      </c>
      <c r="AM356" s="231" t="str">
        <f>IF(Sheet1!AM356 &lt;&gt; 'TO USE'!AM356, "Sheet1:"&amp;Sheet1!AM356&amp;" vs Sheet2:"&amp;'TO USE'!AM356, "")</f>
        <v/>
      </c>
      <c r="AN356" s="231" t="str">
        <f>IF(Sheet1!AN356 &lt;&gt; 'TO USE'!AN356, "Sheet1:"&amp;Sheet1!AN356&amp;" vs Sheet2:"&amp;'TO USE'!AN356, "")</f>
        <v/>
      </c>
      <c r="AO356" s="231" t="str">
        <f>IF(Sheet1!AO356 &lt;&gt; 'TO USE'!AO356, "Sheet1:"&amp;Sheet1!AO356&amp;" vs Sheet2:"&amp;'TO USE'!AO356, "")</f>
        <v/>
      </c>
      <c r="AP356" s="231" t="str">
        <f>IF(Sheet1!AP356 &lt;&gt; 'TO USE'!AP356, "Sheet1:"&amp;Sheet1!AP356&amp;" vs Sheet2:"&amp;'TO USE'!AP356, "")</f>
        <v/>
      </c>
      <c r="AQ356" s="231" t="str">
        <f>IF(Sheet1!AQ356 &lt;&gt; 'TO USE'!AQ356, "Sheet1:"&amp;Sheet1!AQ356&amp;" vs Sheet2:"&amp;'TO USE'!AQ356, "")</f>
        <v/>
      </c>
      <c r="AR356" s="231" t="str">
        <f>IF(Sheet1!AR356 &lt;&gt; 'TO USE'!AR356, "Sheet1:"&amp;Sheet1!AR356&amp;" vs Sheet2:"&amp;'TO USE'!AR356, "")</f>
        <v/>
      </c>
      <c r="AS356" s="231" t="str">
        <f>IF(Sheet1!AS356 &lt;&gt; 'TO USE'!AS356, "Sheet1:"&amp;Sheet1!AS356&amp;" vs Sheet2:"&amp;'TO USE'!AS356, "")</f>
        <v/>
      </c>
      <c r="AT356" s="231" t="str">
        <f>IF(Sheet1!AT356 &lt;&gt; 'TO USE'!AT356, "Sheet1:"&amp;Sheet1!AT356&amp;" vs Sheet2:"&amp;'TO USE'!AT356, "")</f>
        <v/>
      </c>
      <c r="AU356" s="231" t="str">
        <f>IF(Sheet1!AU356 &lt;&gt; 'TO USE'!AU356, "Sheet1:"&amp;Sheet1!AU356&amp;" vs Sheet2:"&amp;'TO USE'!AU356, "")</f>
        <v/>
      </c>
      <c r="AV356" s="231" t="str">
        <f>IF(Sheet1!AV356 &lt;&gt; 'TO USE'!AV356, "Sheet1:"&amp;Sheet1!AV356&amp;" vs Sheet2:"&amp;'TO USE'!AV356, "")</f>
        <v/>
      </c>
    </row>
    <row r="357" spans="1:48" ht="19">
      <c r="A357" s="41">
        <v>1153</v>
      </c>
      <c r="B357" s="231" t="str">
        <f>IF(Sheet1!B357 &lt;&gt; 'TO USE'!B357, "Sheet1:"&amp;Sheet1!B357&amp;" vs Sheet2:"&amp;'TO USE'!B357, "")</f>
        <v/>
      </c>
      <c r="C357" s="231" t="str">
        <f>IF(Sheet1!C357 &lt;&gt; 'TO USE'!C357, "Sheet1:"&amp;Sheet1!C357&amp;" vs Sheet2:"&amp;'TO USE'!C357, "")</f>
        <v/>
      </c>
      <c r="D357" s="231" t="str">
        <f>IF(Sheet1!D357 &lt;&gt; 'TO USE'!D357, "Sheet1:"&amp;Sheet1!D357&amp;" vs Sheet2:"&amp;'TO USE'!D357, "")</f>
        <v/>
      </c>
      <c r="E357" s="231" t="str">
        <f>IF(Sheet1!E357 &lt;&gt; 'TO USE'!E357, "Sheet1:"&amp;Sheet1!E357&amp;" vs Sheet2:"&amp;'TO USE'!E357, "")</f>
        <v/>
      </c>
      <c r="F357" s="231" t="str">
        <f>IF(Sheet1!F357 &lt;&gt; 'TO USE'!F357, "Sheet1:"&amp;Sheet1!F357&amp;" vs Sheet2:"&amp;'TO USE'!F357, "")</f>
        <v/>
      </c>
      <c r="G357" s="231" t="str">
        <f>IF(Sheet1!G357 &lt;&gt; 'TO USE'!G357, "Sheet1:"&amp;Sheet1!G357&amp;" vs Sheet2:"&amp;'TO USE'!G357, "")</f>
        <v/>
      </c>
      <c r="H357" s="231" t="str">
        <f>IF(Sheet1!H357 &lt;&gt; 'TO USE'!H357, "Sheet1:"&amp;Sheet1!H357&amp;" vs Sheet2:"&amp;'TO USE'!H357, "")</f>
        <v/>
      </c>
      <c r="I357" s="231" t="str">
        <f>IF(Sheet1!I357 &lt;&gt; 'TO USE'!I357, "Sheet1:"&amp;Sheet1!I357&amp;" vs Sheet2:"&amp;'TO USE'!I357, "")</f>
        <v/>
      </c>
      <c r="J357" s="231" t="str">
        <f>IF(Sheet1!J357 &lt;&gt; 'TO USE'!J357, "Sheet1:"&amp;Sheet1!J357&amp;" vs Sheet2:"&amp;'TO USE'!J357, "")</f>
        <v/>
      </c>
      <c r="K357" s="231" t="str">
        <f>IF(Sheet1!K357 &lt;&gt; 'TO USE'!K357, "Sheet1:"&amp;Sheet1!K357&amp;" vs Sheet2:"&amp;'TO USE'!K357, "")</f>
        <v/>
      </c>
      <c r="L357" s="231" t="str">
        <f>IF(Sheet1!L357 &lt;&gt; 'TO USE'!L357, "Sheet1:"&amp;Sheet1!L357&amp;" vs Sheet2:"&amp;'TO USE'!L357, "")</f>
        <v/>
      </c>
      <c r="M357" s="231" t="str">
        <f>IF(Sheet1!M357 &lt;&gt; 'TO USE'!M357, "Sheet1:"&amp;Sheet1!M357&amp;" vs Sheet2:"&amp;'TO USE'!M357, "")</f>
        <v/>
      </c>
      <c r="N357" s="231" t="str">
        <f>IF(Sheet1!N357 &lt;&gt; 'TO USE'!N357, "Sheet1:"&amp;Sheet1!N357&amp;" vs Sheet2:"&amp;'TO USE'!N357, "")</f>
        <v/>
      </c>
      <c r="O357" s="231" t="str">
        <f>IF(Sheet1!O357 &lt;&gt; 'TO USE'!O357, "Sheet1:"&amp;Sheet1!O357&amp;" vs Sheet2:"&amp;'TO USE'!O357, "")</f>
        <v/>
      </c>
      <c r="P357" s="231" t="str">
        <f>IF(Sheet1!P357 &lt;&gt; 'TO USE'!P357, "Sheet1:"&amp;Sheet1!P357&amp;" vs Sheet2:"&amp;'TO USE'!P357, "")</f>
        <v/>
      </c>
      <c r="Q357" s="231" t="str">
        <f>IF(Sheet1!Q357 &lt;&gt; 'TO USE'!Q357, "Sheet1:"&amp;Sheet1!Q357&amp;" vs Sheet2:"&amp;'TO USE'!Q357, "")</f>
        <v/>
      </c>
      <c r="R357" s="231" t="str">
        <f>IF(Sheet1!R357 &lt;&gt; 'TO USE'!R357, "Sheet1:"&amp;Sheet1!R357&amp;" vs Sheet2:"&amp;'TO USE'!R357, "")</f>
        <v/>
      </c>
      <c r="S357" s="231" t="str">
        <f>IF(Sheet1!S357 &lt;&gt; 'TO USE'!S357, "Sheet1:"&amp;Sheet1!S357&amp;" vs Sheet2:"&amp;'TO USE'!S357, "")</f>
        <v/>
      </c>
      <c r="T357" s="231" t="str">
        <f>IF(Sheet1!T357 &lt;&gt; 'TO USE'!T357, "Sheet1:"&amp;Sheet1!T357&amp;" vs Sheet2:"&amp;'TO USE'!T357, "")</f>
        <v/>
      </c>
      <c r="U357" s="231" t="str">
        <f>IF(Sheet1!U357 &lt;&gt; 'TO USE'!U357, "Sheet1:"&amp;Sheet1!U357&amp;" vs Sheet2:"&amp;'TO USE'!U357, "")</f>
        <v/>
      </c>
      <c r="V357" s="231" t="str">
        <f>IF(Sheet1!V357 &lt;&gt; 'TO USE'!V357, "Sheet1:"&amp;Sheet1!V357&amp;" vs Sheet2:"&amp;'TO USE'!V357, "")</f>
        <v/>
      </c>
      <c r="W357" s="231" t="str">
        <f>IF(Sheet1!W357 &lt;&gt; 'TO USE'!W357, "Sheet1:"&amp;Sheet1!W357&amp;" vs Sheet2:"&amp;'TO USE'!W357, "")</f>
        <v/>
      </c>
      <c r="X357" s="231" t="str">
        <f>IF(Sheet1!X357 &lt;&gt; 'TO USE'!X357, "Sheet1:"&amp;Sheet1!X357&amp;" vs Sheet2:"&amp;'TO USE'!X357, "")</f>
        <v/>
      </c>
      <c r="Y357" s="231" t="str">
        <f>IF(Sheet1!Y357 &lt;&gt; 'TO USE'!Y357, "Sheet1:"&amp;Sheet1!Y357&amp;" vs Sheet2:"&amp;'TO USE'!Y357, "")</f>
        <v/>
      </c>
      <c r="Z357" s="231" t="str">
        <f>IF(Sheet1!Z357 &lt;&gt; 'TO USE'!Z357, "Sheet1:"&amp;Sheet1!Z357&amp;" vs Sheet2:"&amp;'TO USE'!Z357, "")</f>
        <v/>
      </c>
      <c r="AA357" s="231" t="str">
        <f>IF(Sheet1!AA357 &lt;&gt; 'TO USE'!AA357, "Sheet1:"&amp;Sheet1!AA357&amp;" vs Sheet2:"&amp;'TO USE'!AA357, "")</f>
        <v/>
      </c>
      <c r="AB357" s="231" t="str">
        <f>IF(Sheet1!AB357 &lt;&gt; 'TO USE'!AB357, "Sheet1:"&amp;Sheet1!AB357&amp;" vs Sheet2:"&amp;'TO USE'!AB357, "")</f>
        <v/>
      </c>
      <c r="AC357" s="231" t="str">
        <f>IF(Sheet1!AC357 &lt;&gt; 'TO USE'!AC357, "Sheet1:"&amp;Sheet1!AC357&amp;" vs Sheet2:"&amp;'TO USE'!AC357, "")</f>
        <v/>
      </c>
      <c r="AD357" s="231" t="str">
        <f>IF(Sheet1!AD357 &lt;&gt; 'TO USE'!AD357, "Sheet1:"&amp;Sheet1!AD357&amp;" vs Sheet2:"&amp;'TO USE'!AD357, "")</f>
        <v/>
      </c>
      <c r="AE357" s="231" t="str">
        <f>IF(Sheet1!AE357 &lt;&gt; 'TO USE'!AE357, "Sheet1:"&amp;Sheet1!AE357&amp;" vs Sheet2:"&amp;'TO USE'!AE357, "")</f>
        <v/>
      </c>
      <c r="AF357" s="231" t="str">
        <f>IF(Sheet1!AF357 &lt;&gt; 'TO USE'!AF357, "Sheet1:"&amp;Sheet1!AF357&amp;" vs Sheet2:"&amp;'TO USE'!AF357, "")</f>
        <v/>
      </c>
      <c r="AG357" s="231" t="str">
        <f>IF(Sheet1!AG357 &lt;&gt; 'TO USE'!AG357, "Sheet1:"&amp;Sheet1!AG357&amp;" vs Sheet2:"&amp;'TO USE'!AG357, "")</f>
        <v/>
      </c>
      <c r="AH357" s="231" t="str">
        <f>IF(Sheet1!AH357 &lt;&gt; 'TO USE'!AH357, "Sheet1:"&amp;Sheet1!AH357&amp;" vs Sheet2:"&amp;'TO USE'!AH357, "")</f>
        <v/>
      </c>
      <c r="AI357" s="231" t="str">
        <f>IF(Sheet1!AI357 &lt;&gt; 'TO USE'!AI357, "Sheet1:"&amp;Sheet1!AI357&amp;" vs Sheet2:"&amp;'TO USE'!AI357, "")</f>
        <v/>
      </c>
      <c r="AJ357" s="231" t="str">
        <f>IF(Sheet1!AJ357 &lt;&gt; 'TO USE'!AJ357, "Sheet1:"&amp;Sheet1!AJ357&amp;" vs Sheet2:"&amp;'TO USE'!AJ357, "")</f>
        <v/>
      </c>
      <c r="AK357" s="231" t="str">
        <f>IF(Sheet1!AK357 &lt;&gt; 'TO USE'!AK357, "Sheet1:"&amp;Sheet1!AK357&amp;" vs Sheet2:"&amp;'TO USE'!AK357, "")</f>
        <v/>
      </c>
      <c r="AL357" s="231" t="str">
        <f>IF(Sheet1!AL357 &lt;&gt; 'TO USE'!AL357, "Sheet1:"&amp;Sheet1!AL357&amp;" vs Sheet2:"&amp;'TO USE'!AL357, "")</f>
        <v/>
      </c>
      <c r="AM357" s="231" t="str">
        <f>IF(Sheet1!AM357 &lt;&gt; 'TO USE'!AM357, "Sheet1:"&amp;Sheet1!AM357&amp;" vs Sheet2:"&amp;'TO USE'!AM357, "")</f>
        <v/>
      </c>
      <c r="AN357" s="231" t="str">
        <f>IF(Sheet1!AN357 &lt;&gt; 'TO USE'!AN357, "Sheet1:"&amp;Sheet1!AN357&amp;" vs Sheet2:"&amp;'TO USE'!AN357, "")</f>
        <v/>
      </c>
      <c r="AO357" s="231" t="str">
        <f>IF(Sheet1!AO357 &lt;&gt; 'TO USE'!AO357, "Sheet1:"&amp;Sheet1!AO357&amp;" vs Sheet2:"&amp;'TO USE'!AO357, "")</f>
        <v/>
      </c>
      <c r="AP357" s="231" t="str">
        <f>IF(Sheet1!AP357 &lt;&gt; 'TO USE'!AP357, "Sheet1:"&amp;Sheet1!AP357&amp;" vs Sheet2:"&amp;'TO USE'!AP357, "")</f>
        <v/>
      </c>
      <c r="AQ357" s="231" t="str">
        <f>IF(Sheet1!AQ357 &lt;&gt; 'TO USE'!AQ357, "Sheet1:"&amp;Sheet1!AQ357&amp;" vs Sheet2:"&amp;'TO USE'!AQ357, "")</f>
        <v/>
      </c>
      <c r="AR357" s="231" t="str">
        <f>IF(Sheet1!AR357 &lt;&gt; 'TO USE'!AR357, "Sheet1:"&amp;Sheet1!AR357&amp;" vs Sheet2:"&amp;'TO USE'!AR357, "")</f>
        <v/>
      </c>
      <c r="AS357" s="231" t="str">
        <f>IF(Sheet1!AS357 &lt;&gt; 'TO USE'!AS357, "Sheet1:"&amp;Sheet1!AS357&amp;" vs Sheet2:"&amp;'TO USE'!AS357, "")</f>
        <v/>
      </c>
      <c r="AT357" s="231" t="str">
        <f>IF(Sheet1!AT357 &lt;&gt; 'TO USE'!AT357, "Sheet1:"&amp;Sheet1!AT357&amp;" vs Sheet2:"&amp;'TO USE'!AT357, "")</f>
        <v/>
      </c>
      <c r="AU357" s="231" t="str">
        <f>IF(Sheet1!AU357 &lt;&gt; 'TO USE'!AU357, "Sheet1:"&amp;Sheet1!AU357&amp;" vs Sheet2:"&amp;'TO USE'!AU357, "")</f>
        <v/>
      </c>
      <c r="AV357" s="231" t="str">
        <f>IF(Sheet1!AV357 &lt;&gt; 'TO USE'!AV357, "Sheet1:"&amp;Sheet1!AV357&amp;" vs Sheet2:"&amp;'TO USE'!AV357, "")</f>
        <v/>
      </c>
    </row>
    <row r="358" spans="1:48" ht="19">
      <c r="A358" s="194">
        <v>1154</v>
      </c>
      <c r="B358" s="231" t="str">
        <f>IF(Sheet1!B358 &lt;&gt; 'TO USE'!B358, "Sheet1:"&amp;Sheet1!B358&amp;" vs Sheet2:"&amp;'TO USE'!B358, "")</f>
        <v/>
      </c>
      <c r="C358" s="231" t="str">
        <f>IF(Sheet1!C358 &lt;&gt; 'TO USE'!C358, "Sheet1:"&amp;Sheet1!C358&amp;" vs Sheet2:"&amp;'TO USE'!C358, "")</f>
        <v/>
      </c>
      <c r="D358" s="231" t="str">
        <f>IF(Sheet1!D358 &lt;&gt; 'TO USE'!D358, "Sheet1:"&amp;Sheet1!D358&amp;" vs Sheet2:"&amp;'TO USE'!D358, "")</f>
        <v/>
      </c>
      <c r="E358" s="231" t="str">
        <f>IF(Sheet1!E358 &lt;&gt; 'TO USE'!E358, "Sheet1:"&amp;Sheet1!E358&amp;" vs Sheet2:"&amp;'TO USE'!E358, "")</f>
        <v/>
      </c>
      <c r="F358" s="231" t="str">
        <f>IF(Sheet1!F358 &lt;&gt; 'TO USE'!F358, "Sheet1:"&amp;Sheet1!F358&amp;" vs Sheet2:"&amp;'TO USE'!F358, "")</f>
        <v/>
      </c>
      <c r="G358" s="231" t="str">
        <f>IF(Sheet1!G358 &lt;&gt; 'TO USE'!G358, "Sheet1:"&amp;Sheet1!G358&amp;" vs Sheet2:"&amp;'TO USE'!G358, "")</f>
        <v/>
      </c>
      <c r="H358" s="231" t="str">
        <f>IF(Sheet1!H358 &lt;&gt; 'TO USE'!H358, "Sheet1:"&amp;Sheet1!H358&amp;" vs Sheet2:"&amp;'TO USE'!H358, "")</f>
        <v/>
      </c>
      <c r="I358" s="231" t="str">
        <f>IF(Sheet1!I358 &lt;&gt; 'TO USE'!I358, "Sheet1:"&amp;Sheet1!I358&amp;" vs Sheet2:"&amp;'TO USE'!I358, "")</f>
        <v/>
      </c>
      <c r="J358" s="231" t="str">
        <f>IF(Sheet1!J358 &lt;&gt; 'TO USE'!J358, "Sheet1:"&amp;Sheet1!J358&amp;" vs Sheet2:"&amp;'TO USE'!J358, "")</f>
        <v/>
      </c>
      <c r="K358" s="231" t="str">
        <f>IF(Sheet1!K358 &lt;&gt; 'TO USE'!K358, "Sheet1:"&amp;Sheet1!K358&amp;" vs Sheet2:"&amp;'TO USE'!K358, "")</f>
        <v/>
      </c>
      <c r="L358" s="231" t="str">
        <f>IF(Sheet1!L358 &lt;&gt; 'TO USE'!L358, "Sheet1:"&amp;Sheet1!L358&amp;" vs Sheet2:"&amp;'TO USE'!L358, "")</f>
        <v/>
      </c>
      <c r="M358" s="231" t="str">
        <f>IF(Sheet1!M358 &lt;&gt; 'TO USE'!M358, "Sheet1:"&amp;Sheet1!M358&amp;" vs Sheet2:"&amp;'TO USE'!M358, "")</f>
        <v/>
      </c>
      <c r="N358" s="231" t="str">
        <f>IF(Sheet1!N358 &lt;&gt; 'TO USE'!N358, "Sheet1:"&amp;Sheet1!N358&amp;" vs Sheet2:"&amp;'TO USE'!N358, "")</f>
        <v/>
      </c>
      <c r="O358" s="231" t="str">
        <f>IF(Sheet1!O358 &lt;&gt; 'TO USE'!O358, "Sheet1:"&amp;Sheet1!O358&amp;" vs Sheet2:"&amp;'TO USE'!O358, "")</f>
        <v/>
      </c>
      <c r="P358" s="231" t="str">
        <f>IF(Sheet1!P358 &lt;&gt; 'TO USE'!P358, "Sheet1:"&amp;Sheet1!P358&amp;" vs Sheet2:"&amp;'TO USE'!P358, "")</f>
        <v/>
      </c>
      <c r="Q358" s="231" t="str">
        <f>IF(Sheet1!Q358 &lt;&gt; 'TO USE'!Q358, "Sheet1:"&amp;Sheet1!Q358&amp;" vs Sheet2:"&amp;'TO USE'!Q358, "")</f>
        <v/>
      </c>
      <c r="R358" s="231" t="str">
        <f>IF(Sheet1!R358 &lt;&gt; 'TO USE'!R358, "Sheet1:"&amp;Sheet1!R358&amp;" vs Sheet2:"&amp;'TO USE'!R358, "")</f>
        <v/>
      </c>
      <c r="S358" s="231" t="str">
        <f>IF(Sheet1!S358 &lt;&gt; 'TO USE'!S358, "Sheet1:"&amp;Sheet1!S358&amp;" vs Sheet2:"&amp;'TO USE'!S358, "")</f>
        <v/>
      </c>
      <c r="T358" s="231" t="str">
        <f>IF(Sheet1!T358 &lt;&gt; 'TO USE'!T358, "Sheet1:"&amp;Sheet1!T358&amp;" vs Sheet2:"&amp;'TO USE'!T358, "")</f>
        <v/>
      </c>
      <c r="U358" s="231" t="str">
        <f>IF(Sheet1!U358 &lt;&gt; 'TO USE'!U358, "Sheet1:"&amp;Sheet1!U358&amp;" vs Sheet2:"&amp;'TO USE'!U358, "")</f>
        <v/>
      </c>
      <c r="V358" s="231" t="str">
        <f>IF(Sheet1!V358 &lt;&gt; 'TO USE'!V358, "Sheet1:"&amp;Sheet1!V358&amp;" vs Sheet2:"&amp;'TO USE'!V358, "")</f>
        <v/>
      </c>
      <c r="W358" s="231" t="str">
        <f>IF(Sheet1!W358 &lt;&gt; 'TO USE'!W358, "Sheet1:"&amp;Sheet1!W358&amp;" vs Sheet2:"&amp;'TO USE'!W358, "")</f>
        <v/>
      </c>
      <c r="X358" s="231" t="str">
        <f>IF(Sheet1!X358 &lt;&gt; 'TO USE'!X358, "Sheet1:"&amp;Sheet1!X358&amp;" vs Sheet2:"&amp;'TO USE'!X358, "")</f>
        <v/>
      </c>
      <c r="Y358" s="231" t="str">
        <f>IF(Sheet1!Y358 &lt;&gt; 'TO USE'!Y358, "Sheet1:"&amp;Sheet1!Y358&amp;" vs Sheet2:"&amp;'TO USE'!Y358, "")</f>
        <v/>
      </c>
      <c r="Z358" s="231" t="str">
        <f>IF(Sheet1!Z358 &lt;&gt; 'TO USE'!Z358, "Sheet1:"&amp;Sheet1!Z358&amp;" vs Sheet2:"&amp;'TO USE'!Z358, "")</f>
        <v/>
      </c>
      <c r="AA358" s="231" t="str">
        <f>IF(Sheet1!AA358 &lt;&gt; 'TO USE'!AA358, "Sheet1:"&amp;Sheet1!AA358&amp;" vs Sheet2:"&amp;'TO USE'!AA358, "")</f>
        <v/>
      </c>
      <c r="AB358" s="231" t="str">
        <f>IF(Sheet1!AB358 &lt;&gt; 'TO USE'!AB358, "Sheet1:"&amp;Sheet1!AB358&amp;" vs Sheet2:"&amp;'TO USE'!AB358, "")</f>
        <v/>
      </c>
      <c r="AC358" s="231" t="str">
        <f>IF(Sheet1!AC358 &lt;&gt; 'TO USE'!AC358, "Sheet1:"&amp;Sheet1!AC358&amp;" vs Sheet2:"&amp;'TO USE'!AC358, "")</f>
        <v/>
      </c>
      <c r="AD358" s="231" t="str">
        <f>IF(Sheet1!AD358 &lt;&gt; 'TO USE'!AD358, "Sheet1:"&amp;Sheet1!AD358&amp;" vs Sheet2:"&amp;'TO USE'!AD358, "")</f>
        <v/>
      </c>
      <c r="AE358" s="231" t="str">
        <f>IF(Sheet1!AE358 &lt;&gt; 'TO USE'!AE358, "Sheet1:"&amp;Sheet1!AE358&amp;" vs Sheet2:"&amp;'TO USE'!AE358, "")</f>
        <v/>
      </c>
      <c r="AF358" s="231" t="str">
        <f>IF(Sheet1!AF358 &lt;&gt; 'TO USE'!AF358, "Sheet1:"&amp;Sheet1!AF358&amp;" vs Sheet2:"&amp;'TO USE'!AF358, "")</f>
        <v/>
      </c>
      <c r="AG358" s="231" t="str">
        <f>IF(Sheet1!AG358 &lt;&gt; 'TO USE'!AG358, "Sheet1:"&amp;Sheet1!AG358&amp;" vs Sheet2:"&amp;'TO USE'!AG358, "")</f>
        <v/>
      </c>
      <c r="AH358" s="231" t="str">
        <f>IF(Sheet1!AH358 &lt;&gt; 'TO USE'!AH358, "Sheet1:"&amp;Sheet1!AH358&amp;" vs Sheet2:"&amp;'TO USE'!AH358, "")</f>
        <v/>
      </c>
      <c r="AI358" s="231" t="str">
        <f>IF(Sheet1!AI358 &lt;&gt; 'TO USE'!AI358, "Sheet1:"&amp;Sheet1!AI358&amp;" vs Sheet2:"&amp;'TO USE'!AI358, "")</f>
        <v/>
      </c>
      <c r="AJ358" s="231" t="str">
        <f>IF(Sheet1!AJ358 &lt;&gt; 'TO USE'!AJ358, "Sheet1:"&amp;Sheet1!AJ358&amp;" vs Sheet2:"&amp;'TO USE'!AJ358, "")</f>
        <v/>
      </c>
      <c r="AK358" s="231" t="str">
        <f>IF(Sheet1!AK358 &lt;&gt; 'TO USE'!AK358, "Sheet1:"&amp;Sheet1!AK358&amp;" vs Sheet2:"&amp;'TO USE'!AK358, "")</f>
        <v/>
      </c>
      <c r="AL358" s="231" t="str">
        <f>IF(Sheet1!AL358 &lt;&gt; 'TO USE'!AL358, "Sheet1:"&amp;Sheet1!AL358&amp;" vs Sheet2:"&amp;'TO USE'!AL358, "")</f>
        <v/>
      </c>
      <c r="AM358" s="231" t="str">
        <f>IF(Sheet1!AM358 &lt;&gt; 'TO USE'!AM358, "Sheet1:"&amp;Sheet1!AM358&amp;" vs Sheet2:"&amp;'TO USE'!AM358, "")</f>
        <v/>
      </c>
      <c r="AN358" s="231" t="str">
        <f>IF(Sheet1!AN358 &lt;&gt; 'TO USE'!AN358, "Sheet1:"&amp;Sheet1!AN358&amp;" vs Sheet2:"&amp;'TO USE'!AN358, "")</f>
        <v/>
      </c>
      <c r="AO358" s="231" t="str">
        <f>IF(Sheet1!AO358 &lt;&gt; 'TO USE'!AO358, "Sheet1:"&amp;Sheet1!AO358&amp;" vs Sheet2:"&amp;'TO USE'!AO358, "")</f>
        <v/>
      </c>
      <c r="AP358" s="231" t="str">
        <f>IF(Sheet1!AP358 &lt;&gt; 'TO USE'!AP358, "Sheet1:"&amp;Sheet1!AP358&amp;" vs Sheet2:"&amp;'TO USE'!AP358, "")</f>
        <v/>
      </c>
      <c r="AQ358" s="231" t="str">
        <f>IF(Sheet1!AQ358 &lt;&gt; 'TO USE'!AQ358, "Sheet1:"&amp;Sheet1!AQ358&amp;" vs Sheet2:"&amp;'TO USE'!AQ358, "")</f>
        <v/>
      </c>
      <c r="AR358" s="231" t="str">
        <f>IF(Sheet1!AR358 &lt;&gt; 'TO USE'!AR358, "Sheet1:"&amp;Sheet1!AR358&amp;" vs Sheet2:"&amp;'TO USE'!AR358, "")</f>
        <v/>
      </c>
      <c r="AS358" s="231" t="str">
        <f>IF(Sheet1!AS358 &lt;&gt; 'TO USE'!AS358, "Sheet1:"&amp;Sheet1!AS358&amp;" vs Sheet2:"&amp;'TO USE'!AS358, "")</f>
        <v/>
      </c>
      <c r="AT358" s="231" t="str">
        <f>IF(Sheet1!AT358 &lt;&gt; 'TO USE'!AT358, "Sheet1:"&amp;Sheet1!AT358&amp;" vs Sheet2:"&amp;'TO USE'!AT358, "")</f>
        <v/>
      </c>
      <c r="AU358" s="231" t="str">
        <f>IF(Sheet1!AU358 &lt;&gt; 'TO USE'!AU358, "Sheet1:"&amp;Sheet1!AU358&amp;" vs Sheet2:"&amp;'TO USE'!AU358, "")</f>
        <v/>
      </c>
      <c r="AV358" s="231" t="str">
        <f>IF(Sheet1!AV358 &lt;&gt; 'TO USE'!AV358, "Sheet1:"&amp;Sheet1!AV358&amp;" vs Sheet2:"&amp;'TO USE'!AV358, "")</f>
        <v/>
      </c>
    </row>
    <row r="359" spans="1:48" ht="19">
      <c r="A359" s="41">
        <v>1155</v>
      </c>
      <c r="B359" s="231" t="str">
        <f>IF(Sheet1!B359 &lt;&gt; 'TO USE'!B359, "Sheet1:"&amp;Sheet1!B359&amp;" vs Sheet2:"&amp;'TO USE'!B359, "")</f>
        <v/>
      </c>
      <c r="C359" s="231" t="str">
        <f>IF(Sheet1!C359 &lt;&gt; 'TO USE'!C359, "Sheet1:"&amp;Sheet1!C359&amp;" vs Sheet2:"&amp;'TO USE'!C359, "")</f>
        <v/>
      </c>
      <c r="D359" s="231" t="str">
        <f>IF(Sheet1!D359 &lt;&gt; 'TO USE'!D359, "Sheet1:"&amp;Sheet1!D359&amp;" vs Sheet2:"&amp;'TO USE'!D359, "")</f>
        <v/>
      </c>
      <c r="E359" s="231" t="str">
        <f>IF(Sheet1!E359 &lt;&gt; 'TO USE'!E359, "Sheet1:"&amp;Sheet1!E359&amp;" vs Sheet2:"&amp;'TO USE'!E359, "")</f>
        <v/>
      </c>
      <c r="F359" s="231" t="str">
        <f>IF(Sheet1!F359 &lt;&gt; 'TO USE'!F359, "Sheet1:"&amp;Sheet1!F359&amp;" vs Sheet2:"&amp;'TO USE'!F359, "")</f>
        <v/>
      </c>
      <c r="G359" s="231" t="str">
        <f>IF(Sheet1!G359 &lt;&gt; 'TO USE'!G359, "Sheet1:"&amp;Sheet1!G359&amp;" vs Sheet2:"&amp;'TO USE'!G359, "")</f>
        <v/>
      </c>
      <c r="H359" s="231" t="str">
        <f>IF(Sheet1!H359 &lt;&gt; 'TO USE'!H359, "Sheet1:"&amp;Sheet1!H359&amp;" vs Sheet2:"&amp;'TO USE'!H359, "")</f>
        <v/>
      </c>
      <c r="I359" s="231" t="str">
        <f>IF(Sheet1!I359 &lt;&gt; 'TO USE'!I359, "Sheet1:"&amp;Sheet1!I359&amp;" vs Sheet2:"&amp;'TO USE'!I359, "")</f>
        <v/>
      </c>
      <c r="J359" s="231" t="str">
        <f>IF(Sheet1!J359 &lt;&gt; 'TO USE'!J359, "Sheet1:"&amp;Sheet1!J359&amp;" vs Sheet2:"&amp;'TO USE'!J359, "")</f>
        <v/>
      </c>
      <c r="K359" s="231" t="str">
        <f>IF(Sheet1!K359 &lt;&gt; 'TO USE'!K359, "Sheet1:"&amp;Sheet1!K359&amp;" vs Sheet2:"&amp;'TO USE'!K359, "")</f>
        <v/>
      </c>
      <c r="L359" s="231" t="str">
        <f>IF(Sheet1!L359 &lt;&gt; 'TO USE'!L359, "Sheet1:"&amp;Sheet1!L359&amp;" vs Sheet2:"&amp;'TO USE'!L359, "")</f>
        <v/>
      </c>
      <c r="M359" s="231" t="str">
        <f>IF(Sheet1!M359 &lt;&gt; 'TO USE'!M359, "Sheet1:"&amp;Sheet1!M359&amp;" vs Sheet2:"&amp;'TO USE'!M359, "")</f>
        <v/>
      </c>
      <c r="N359" s="231" t="str">
        <f>IF(Sheet1!N359 &lt;&gt; 'TO USE'!N359, "Sheet1:"&amp;Sheet1!N359&amp;" vs Sheet2:"&amp;'TO USE'!N359, "")</f>
        <v/>
      </c>
      <c r="O359" s="231" t="str">
        <f>IF(Sheet1!O359 &lt;&gt; 'TO USE'!O359, "Sheet1:"&amp;Sheet1!O359&amp;" vs Sheet2:"&amp;'TO USE'!O359, "")</f>
        <v/>
      </c>
      <c r="P359" s="231" t="str">
        <f>IF(Sheet1!P359 &lt;&gt; 'TO USE'!P359, "Sheet1:"&amp;Sheet1!P359&amp;" vs Sheet2:"&amp;'TO USE'!P359, "")</f>
        <v/>
      </c>
      <c r="Q359" s="231" t="str">
        <f>IF(Sheet1!Q359 &lt;&gt; 'TO USE'!Q359, "Sheet1:"&amp;Sheet1!Q359&amp;" vs Sheet2:"&amp;'TO USE'!Q359, "")</f>
        <v/>
      </c>
      <c r="R359" s="231" t="str">
        <f>IF(Sheet1!R359 &lt;&gt; 'TO USE'!R359, "Sheet1:"&amp;Sheet1!R359&amp;" vs Sheet2:"&amp;'TO USE'!R359, "")</f>
        <v/>
      </c>
      <c r="S359" s="231" t="str">
        <f>IF(Sheet1!S359 &lt;&gt; 'TO USE'!S359, "Sheet1:"&amp;Sheet1!S359&amp;" vs Sheet2:"&amp;'TO USE'!S359, "")</f>
        <v/>
      </c>
      <c r="T359" s="231" t="str">
        <f>IF(Sheet1!T359 &lt;&gt; 'TO USE'!T359, "Sheet1:"&amp;Sheet1!T359&amp;" vs Sheet2:"&amp;'TO USE'!T359, "")</f>
        <v/>
      </c>
      <c r="U359" s="231" t="str">
        <f>IF(Sheet1!U359 &lt;&gt; 'TO USE'!U359, "Sheet1:"&amp;Sheet1!U359&amp;" vs Sheet2:"&amp;'TO USE'!U359, "")</f>
        <v/>
      </c>
      <c r="V359" s="231" t="str">
        <f>IF(Sheet1!V359 &lt;&gt; 'TO USE'!V359, "Sheet1:"&amp;Sheet1!V359&amp;" vs Sheet2:"&amp;'TO USE'!V359, "")</f>
        <v/>
      </c>
      <c r="W359" s="231" t="str">
        <f>IF(Sheet1!W359 &lt;&gt; 'TO USE'!W359, "Sheet1:"&amp;Sheet1!W359&amp;" vs Sheet2:"&amp;'TO USE'!W359, "")</f>
        <v/>
      </c>
      <c r="X359" s="231" t="str">
        <f>IF(Sheet1!X359 &lt;&gt; 'TO USE'!X359, "Sheet1:"&amp;Sheet1!X359&amp;" vs Sheet2:"&amp;'TO USE'!X359, "")</f>
        <v/>
      </c>
      <c r="Y359" s="231" t="str">
        <f>IF(Sheet1!Y359 &lt;&gt; 'TO USE'!Y359, "Sheet1:"&amp;Sheet1!Y359&amp;" vs Sheet2:"&amp;'TO USE'!Y359, "")</f>
        <v/>
      </c>
      <c r="Z359" s="231" t="str">
        <f>IF(Sheet1!Z359 &lt;&gt; 'TO USE'!Z359, "Sheet1:"&amp;Sheet1!Z359&amp;" vs Sheet2:"&amp;'TO USE'!Z359, "")</f>
        <v/>
      </c>
      <c r="AA359" s="231" t="str">
        <f>IF(Sheet1!AA359 &lt;&gt; 'TO USE'!AA359, "Sheet1:"&amp;Sheet1!AA359&amp;" vs Sheet2:"&amp;'TO USE'!AA359, "")</f>
        <v/>
      </c>
      <c r="AB359" s="231" t="str">
        <f>IF(Sheet1!AB359 &lt;&gt; 'TO USE'!AB359, "Sheet1:"&amp;Sheet1!AB359&amp;" vs Sheet2:"&amp;'TO USE'!AB359, "")</f>
        <v/>
      </c>
      <c r="AC359" s="231" t="str">
        <f>IF(Sheet1!AC359 &lt;&gt; 'TO USE'!AC359, "Sheet1:"&amp;Sheet1!AC359&amp;" vs Sheet2:"&amp;'TO USE'!AC359, "")</f>
        <v/>
      </c>
      <c r="AD359" s="231" t="str">
        <f>IF(Sheet1!AD359 &lt;&gt; 'TO USE'!AD359, "Sheet1:"&amp;Sheet1!AD359&amp;" vs Sheet2:"&amp;'TO USE'!AD359, "")</f>
        <v/>
      </c>
      <c r="AE359" s="231" t="str">
        <f>IF(Sheet1!AE359 &lt;&gt; 'TO USE'!AE359, "Sheet1:"&amp;Sheet1!AE359&amp;" vs Sheet2:"&amp;'TO USE'!AE359, "")</f>
        <v/>
      </c>
      <c r="AF359" s="231" t="str">
        <f>IF(Sheet1!AF359 &lt;&gt; 'TO USE'!AF359, "Sheet1:"&amp;Sheet1!AF359&amp;" vs Sheet2:"&amp;'TO USE'!AF359, "")</f>
        <v/>
      </c>
      <c r="AG359" s="231" t="str">
        <f>IF(Sheet1!AG359 &lt;&gt; 'TO USE'!AG359, "Sheet1:"&amp;Sheet1!AG359&amp;" vs Sheet2:"&amp;'TO USE'!AG359, "")</f>
        <v/>
      </c>
      <c r="AH359" s="231" t="str">
        <f>IF(Sheet1!AH359 &lt;&gt; 'TO USE'!AH359, "Sheet1:"&amp;Sheet1!AH359&amp;" vs Sheet2:"&amp;'TO USE'!AH359, "")</f>
        <v/>
      </c>
      <c r="AI359" s="231" t="str">
        <f>IF(Sheet1!AI359 &lt;&gt; 'TO USE'!AI359, "Sheet1:"&amp;Sheet1!AI359&amp;" vs Sheet2:"&amp;'TO USE'!AI359, "")</f>
        <v/>
      </c>
      <c r="AJ359" s="231" t="str">
        <f>IF(Sheet1!AJ359 &lt;&gt; 'TO USE'!AJ359, "Sheet1:"&amp;Sheet1!AJ359&amp;" vs Sheet2:"&amp;'TO USE'!AJ359, "")</f>
        <v/>
      </c>
      <c r="AK359" s="231" t="str">
        <f>IF(Sheet1!AK359 &lt;&gt; 'TO USE'!AK359, "Sheet1:"&amp;Sheet1!AK359&amp;" vs Sheet2:"&amp;'TO USE'!AK359, "")</f>
        <v/>
      </c>
      <c r="AL359" s="231" t="str">
        <f>IF(Sheet1!AL359 &lt;&gt; 'TO USE'!AL359, "Sheet1:"&amp;Sheet1!AL359&amp;" vs Sheet2:"&amp;'TO USE'!AL359, "")</f>
        <v/>
      </c>
      <c r="AM359" s="231" t="str">
        <f>IF(Sheet1!AM359 &lt;&gt; 'TO USE'!AM359, "Sheet1:"&amp;Sheet1!AM359&amp;" vs Sheet2:"&amp;'TO USE'!AM359, "")</f>
        <v/>
      </c>
      <c r="AN359" s="231" t="str">
        <f>IF(Sheet1!AN359 &lt;&gt; 'TO USE'!AN359, "Sheet1:"&amp;Sheet1!AN359&amp;" vs Sheet2:"&amp;'TO USE'!AN359, "")</f>
        <v/>
      </c>
      <c r="AO359" s="231" t="str">
        <f>IF(Sheet1!AO359 &lt;&gt; 'TO USE'!AO359, "Sheet1:"&amp;Sheet1!AO359&amp;" vs Sheet2:"&amp;'TO USE'!AO359, "")</f>
        <v/>
      </c>
      <c r="AP359" s="231" t="str">
        <f>IF(Sheet1!AP359 &lt;&gt; 'TO USE'!AP359, "Sheet1:"&amp;Sheet1!AP359&amp;" vs Sheet2:"&amp;'TO USE'!AP359, "")</f>
        <v/>
      </c>
      <c r="AQ359" s="231" t="str">
        <f>IF(Sheet1!AQ359 &lt;&gt; 'TO USE'!AQ359, "Sheet1:"&amp;Sheet1!AQ359&amp;" vs Sheet2:"&amp;'TO USE'!AQ359, "")</f>
        <v/>
      </c>
      <c r="AR359" s="231" t="str">
        <f>IF(Sheet1!AR359 &lt;&gt; 'TO USE'!AR359, "Sheet1:"&amp;Sheet1!AR359&amp;" vs Sheet2:"&amp;'TO USE'!AR359, "")</f>
        <v/>
      </c>
      <c r="AS359" s="231" t="str">
        <f>IF(Sheet1!AS359 &lt;&gt; 'TO USE'!AS359, "Sheet1:"&amp;Sheet1!AS359&amp;" vs Sheet2:"&amp;'TO USE'!AS359, "")</f>
        <v/>
      </c>
      <c r="AT359" s="231" t="str">
        <f>IF(Sheet1!AT359 &lt;&gt; 'TO USE'!AT359, "Sheet1:"&amp;Sheet1!AT359&amp;" vs Sheet2:"&amp;'TO USE'!AT359, "")</f>
        <v/>
      </c>
      <c r="AU359" s="231" t="str">
        <f>IF(Sheet1!AU359 &lt;&gt; 'TO USE'!AU359, "Sheet1:"&amp;Sheet1!AU359&amp;" vs Sheet2:"&amp;'TO USE'!AU359, "")</f>
        <v/>
      </c>
      <c r="AV359" s="231" t="str">
        <f>IF(Sheet1!AV359 &lt;&gt; 'TO USE'!AV359, "Sheet1:"&amp;Sheet1!AV359&amp;" vs Sheet2:"&amp;'TO USE'!AV359, "")</f>
        <v/>
      </c>
    </row>
    <row r="360" spans="1:48" ht="19">
      <c r="A360" s="41">
        <v>1156</v>
      </c>
      <c r="B360" s="231" t="str">
        <f>IF(Sheet1!B360 &lt;&gt; 'TO USE'!B360, "Sheet1:"&amp;Sheet1!B360&amp;" vs Sheet2:"&amp;'TO USE'!B360, "")</f>
        <v/>
      </c>
      <c r="C360" s="231" t="str">
        <f>IF(Sheet1!C360 &lt;&gt; 'TO USE'!C360, "Sheet1:"&amp;Sheet1!C360&amp;" vs Sheet2:"&amp;'TO USE'!C360, "")</f>
        <v/>
      </c>
      <c r="D360" s="231" t="str">
        <f>IF(Sheet1!D360 &lt;&gt; 'TO USE'!D360, "Sheet1:"&amp;Sheet1!D360&amp;" vs Sheet2:"&amp;'TO USE'!D360, "")</f>
        <v/>
      </c>
      <c r="E360" s="231" t="str">
        <f>IF(Sheet1!E360 &lt;&gt; 'TO USE'!E360, "Sheet1:"&amp;Sheet1!E360&amp;" vs Sheet2:"&amp;'TO USE'!E360, "")</f>
        <v/>
      </c>
      <c r="F360" s="231" t="str">
        <f>IF(Sheet1!F360 &lt;&gt; 'TO USE'!F360, "Sheet1:"&amp;Sheet1!F360&amp;" vs Sheet2:"&amp;'TO USE'!F360, "")</f>
        <v/>
      </c>
      <c r="G360" s="231" t="str">
        <f>IF(Sheet1!G360 &lt;&gt; 'TO USE'!G360, "Sheet1:"&amp;Sheet1!G360&amp;" vs Sheet2:"&amp;'TO USE'!G360, "")</f>
        <v/>
      </c>
      <c r="H360" s="231" t="str">
        <f>IF(Sheet1!H360 &lt;&gt; 'TO USE'!H360, "Sheet1:"&amp;Sheet1!H360&amp;" vs Sheet2:"&amp;'TO USE'!H360, "")</f>
        <v/>
      </c>
      <c r="I360" s="231" t="str">
        <f>IF(Sheet1!I360 &lt;&gt; 'TO USE'!I360, "Sheet1:"&amp;Sheet1!I360&amp;" vs Sheet2:"&amp;'TO USE'!I360, "")</f>
        <v/>
      </c>
      <c r="J360" s="231" t="str">
        <f>IF(Sheet1!J360 &lt;&gt; 'TO USE'!J360, "Sheet1:"&amp;Sheet1!J360&amp;" vs Sheet2:"&amp;'TO USE'!J360, "")</f>
        <v/>
      </c>
      <c r="K360" s="231" t="str">
        <f>IF(Sheet1!K360 &lt;&gt; 'TO USE'!K360, "Sheet1:"&amp;Sheet1!K360&amp;" vs Sheet2:"&amp;'TO USE'!K360, "")</f>
        <v/>
      </c>
      <c r="L360" s="231" t="str">
        <f>IF(Sheet1!L360 &lt;&gt; 'TO USE'!L360, "Sheet1:"&amp;Sheet1!L360&amp;" vs Sheet2:"&amp;'TO USE'!L360, "")</f>
        <v/>
      </c>
      <c r="M360" s="231" t="str">
        <f>IF(Sheet1!M360 &lt;&gt; 'TO USE'!M360, "Sheet1:"&amp;Sheet1!M360&amp;" vs Sheet2:"&amp;'TO USE'!M360, "")</f>
        <v/>
      </c>
      <c r="N360" s="231" t="str">
        <f>IF(Sheet1!N360 &lt;&gt; 'TO USE'!N360, "Sheet1:"&amp;Sheet1!N360&amp;" vs Sheet2:"&amp;'TO USE'!N360, "")</f>
        <v/>
      </c>
      <c r="O360" s="231" t="str">
        <f>IF(Sheet1!O360 &lt;&gt; 'TO USE'!O360, "Sheet1:"&amp;Sheet1!O360&amp;" vs Sheet2:"&amp;'TO USE'!O360, "")</f>
        <v/>
      </c>
      <c r="P360" s="231" t="str">
        <f>IF(Sheet1!P360 &lt;&gt; 'TO USE'!P360, "Sheet1:"&amp;Sheet1!P360&amp;" vs Sheet2:"&amp;'TO USE'!P360, "")</f>
        <v/>
      </c>
      <c r="Q360" s="231" t="str">
        <f>IF(Sheet1!Q360 &lt;&gt; 'TO USE'!Q360, "Sheet1:"&amp;Sheet1!Q360&amp;" vs Sheet2:"&amp;'TO USE'!Q360, "")</f>
        <v/>
      </c>
      <c r="R360" s="231" t="str">
        <f>IF(Sheet1!R360 &lt;&gt; 'TO USE'!R360, "Sheet1:"&amp;Sheet1!R360&amp;" vs Sheet2:"&amp;'TO USE'!R360, "")</f>
        <v/>
      </c>
      <c r="S360" s="231" t="str">
        <f>IF(Sheet1!S360 &lt;&gt; 'TO USE'!S360, "Sheet1:"&amp;Sheet1!S360&amp;" vs Sheet2:"&amp;'TO USE'!S360, "")</f>
        <v/>
      </c>
      <c r="T360" s="231" t="str">
        <f>IF(Sheet1!T360 &lt;&gt; 'TO USE'!T360, "Sheet1:"&amp;Sheet1!T360&amp;" vs Sheet2:"&amp;'TO USE'!T360, "")</f>
        <v/>
      </c>
      <c r="U360" s="231" t="str">
        <f>IF(Sheet1!U360 &lt;&gt; 'TO USE'!U360, "Sheet1:"&amp;Sheet1!U360&amp;" vs Sheet2:"&amp;'TO USE'!U360, "")</f>
        <v/>
      </c>
      <c r="V360" s="231" t="str">
        <f>IF(Sheet1!V360 &lt;&gt; 'TO USE'!V360, "Sheet1:"&amp;Sheet1!V360&amp;" vs Sheet2:"&amp;'TO USE'!V360, "")</f>
        <v/>
      </c>
      <c r="W360" s="231" t="str">
        <f>IF(Sheet1!W360 &lt;&gt; 'TO USE'!W360, "Sheet1:"&amp;Sheet1!W360&amp;" vs Sheet2:"&amp;'TO USE'!W360, "")</f>
        <v/>
      </c>
      <c r="X360" s="231" t="str">
        <f>IF(Sheet1!X360 &lt;&gt; 'TO USE'!X360, "Sheet1:"&amp;Sheet1!X360&amp;" vs Sheet2:"&amp;'TO USE'!X360, "")</f>
        <v/>
      </c>
      <c r="Y360" s="231" t="str">
        <f>IF(Sheet1!Y360 &lt;&gt; 'TO USE'!Y360, "Sheet1:"&amp;Sheet1!Y360&amp;" vs Sheet2:"&amp;'TO USE'!Y360, "")</f>
        <v/>
      </c>
      <c r="Z360" s="231" t="str">
        <f>IF(Sheet1!Z360 &lt;&gt; 'TO USE'!Z360, "Sheet1:"&amp;Sheet1!Z360&amp;" vs Sheet2:"&amp;'TO USE'!Z360, "")</f>
        <v/>
      </c>
      <c r="AA360" s="231" t="str">
        <f>IF(Sheet1!AA360 &lt;&gt; 'TO USE'!AA360, "Sheet1:"&amp;Sheet1!AA360&amp;" vs Sheet2:"&amp;'TO USE'!AA360, "")</f>
        <v/>
      </c>
      <c r="AB360" s="231" t="str">
        <f>IF(Sheet1!AB360 &lt;&gt; 'TO USE'!AB360, "Sheet1:"&amp;Sheet1!AB360&amp;" vs Sheet2:"&amp;'TO USE'!AB360, "")</f>
        <v/>
      </c>
      <c r="AC360" s="231" t="str">
        <f>IF(Sheet1!AC360 &lt;&gt; 'TO USE'!AC360, "Sheet1:"&amp;Sheet1!AC360&amp;" vs Sheet2:"&amp;'TO USE'!AC360, "")</f>
        <v/>
      </c>
      <c r="AD360" s="231" t="str">
        <f>IF(Sheet1!AD360 &lt;&gt; 'TO USE'!AD360, "Sheet1:"&amp;Sheet1!AD360&amp;" vs Sheet2:"&amp;'TO USE'!AD360, "")</f>
        <v/>
      </c>
      <c r="AE360" s="231" t="str">
        <f>IF(Sheet1!AE360 &lt;&gt; 'TO USE'!AE360, "Sheet1:"&amp;Sheet1!AE360&amp;" vs Sheet2:"&amp;'TO USE'!AE360, "")</f>
        <v/>
      </c>
      <c r="AF360" s="231" t="str">
        <f>IF(Sheet1!AF360 &lt;&gt; 'TO USE'!AF360, "Sheet1:"&amp;Sheet1!AF360&amp;" vs Sheet2:"&amp;'TO USE'!AF360, "")</f>
        <v/>
      </c>
      <c r="AG360" s="231" t="str">
        <f>IF(Sheet1!AG360 &lt;&gt; 'TO USE'!AG360, "Sheet1:"&amp;Sheet1!AG360&amp;" vs Sheet2:"&amp;'TO USE'!AG360, "")</f>
        <v/>
      </c>
      <c r="AH360" s="231" t="str">
        <f>IF(Sheet1!AH360 &lt;&gt; 'TO USE'!AH360, "Sheet1:"&amp;Sheet1!AH360&amp;" vs Sheet2:"&amp;'TO USE'!AH360, "")</f>
        <v/>
      </c>
      <c r="AI360" s="231" t="str">
        <f>IF(Sheet1!AI360 &lt;&gt; 'TO USE'!AI360, "Sheet1:"&amp;Sheet1!AI360&amp;" vs Sheet2:"&amp;'TO USE'!AI360, "")</f>
        <v/>
      </c>
      <c r="AJ360" s="231" t="str">
        <f>IF(Sheet1!AJ360 &lt;&gt; 'TO USE'!AJ360, "Sheet1:"&amp;Sheet1!AJ360&amp;" vs Sheet2:"&amp;'TO USE'!AJ360, "")</f>
        <v/>
      </c>
      <c r="AK360" s="231" t="str">
        <f>IF(Sheet1!AK360 &lt;&gt; 'TO USE'!AK360, "Sheet1:"&amp;Sheet1!AK360&amp;" vs Sheet2:"&amp;'TO USE'!AK360, "")</f>
        <v/>
      </c>
      <c r="AL360" s="231" t="str">
        <f>IF(Sheet1!AL360 &lt;&gt; 'TO USE'!AL360, "Sheet1:"&amp;Sheet1!AL360&amp;" vs Sheet2:"&amp;'TO USE'!AL360, "")</f>
        <v/>
      </c>
      <c r="AM360" s="231" t="str">
        <f>IF(Sheet1!AM360 &lt;&gt; 'TO USE'!AM360, "Sheet1:"&amp;Sheet1!AM360&amp;" vs Sheet2:"&amp;'TO USE'!AM360, "")</f>
        <v/>
      </c>
      <c r="AN360" s="231" t="str">
        <f>IF(Sheet1!AN360 &lt;&gt; 'TO USE'!AN360, "Sheet1:"&amp;Sheet1!AN360&amp;" vs Sheet2:"&amp;'TO USE'!AN360, "")</f>
        <v/>
      </c>
      <c r="AO360" s="231" t="str">
        <f>IF(Sheet1!AO360 &lt;&gt; 'TO USE'!AO360, "Sheet1:"&amp;Sheet1!AO360&amp;" vs Sheet2:"&amp;'TO USE'!AO360, "")</f>
        <v>Sheet1:NS vs Sheet2:STN</v>
      </c>
      <c r="AP360" s="231" t="str">
        <f>IF(Sheet1!AP360 &lt;&gt; 'TO USE'!AP360, "Sheet1:"&amp;Sheet1!AP360&amp;" vs Sheet2:"&amp;'TO USE'!AP360, "")</f>
        <v/>
      </c>
      <c r="AQ360" s="231" t="str">
        <f>IF(Sheet1!AQ360 &lt;&gt; 'TO USE'!AQ360, "Sheet1:"&amp;Sheet1!AQ360&amp;" vs Sheet2:"&amp;'TO USE'!AQ360, "")</f>
        <v/>
      </c>
      <c r="AR360" s="231" t="str">
        <f>IF(Sheet1!AR360 &lt;&gt; 'TO USE'!AR360, "Sheet1:"&amp;Sheet1!AR360&amp;" vs Sheet2:"&amp;'TO USE'!AR360, "")</f>
        <v/>
      </c>
      <c r="AS360" s="231" t="str">
        <f>IF(Sheet1!AS360 &lt;&gt; 'TO USE'!AS360, "Sheet1:"&amp;Sheet1!AS360&amp;" vs Sheet2:"&amp;'TO USE'!AS360, "")</f>
        <v/>
      </c>
      <c r="AT360" s="231" t="str">
        <f>IF(Sheet1!AT360 &lt;&gt; 'TO USE'!AT360, "Sheet1:"&amp;Sheet1!AT360&amp;" vs Sheet2:"&amp;'TO USE'!AT360, "")</f>
        <v/>
      </c>
      <c r="AU360" s="231" t="str">
        <f>IF(Sheet1!AU360 &lt;&gt; 'TO USE'!AU360, "Sheet1:"&amp;Sheet1!AU360&amp;" vs Sheet2:"&amp;'TO USE'!AU360, "")</f>
        <v/>
      </c>
      <c r="AV360" s="231" t="str">
        <f>IF(Sheet1!AV360 &lt;&gt; 'TO USE'!AV360, "Sheet1:"&amp;Sheet1!AV360&amp;" vs Sheet2:"&amp;'TO USE'!AV360, "")</f>
        <v/>
      </c>
    </row>
    <row r="361" spans="1:48" ht="19">
      <c r="A361" s="39">
        <v>1157</v>
      </c>
      <c r="B361" s="231" t="str">
        <f>IF(Sheet1!B361 &lt;&gt; 'TO USE'!B361, "Sheet1:"&amp;Sheet1!B361&amp;" vs Sheet2:"&amp;'TO USE'!B361, "")</f>
        <v/>
      </c>
      <c r="C361" s="231" t="str">
        <f>IF(Sheet1!C361 &lt;&gt; 'TO USE'!C361, "Sheet1:"&amp;Sheet1!C361&amp;" vs Sheet2:"&amp;'TO USE'!C361, "")</f>
        <v/>
      </c>
      <c r="D361" s="231" t="str">
        <f>IF(Sheet1!D361 &lt;&gt; 'TO USE'!D361, "Sheet1:"&amp;Sheet1!D361&amp;" vs Sheet2:"&amp;'TO USE'!D361, "")</f>
        <v/>
      </c>
      <c r="E361" s="231" t="str">
        <f>IF(Sheet1!E361 &lt;&gt; 'TO USE'!E361, "Sheet1:"&amp;Sheet1!E361&amp;" vs Sheet2:"&amp;'TO USE'!E361, "")</f>
        <v/>
      </c>
      <c r="F361" s="231" t="str">
        <f>IF(Sheet1!F361 &lt;&gt; 'TO USE'!F361, "Sheet1:"&amp;Sheet1!F361&amp;" vs Sheet2:"&amp;'TO USE'!F361, "")</f>
        <v/>
      </c>
      <c r="G361" s="231" t="str">
        <f>IF(Sheet1!G361 &lt;&gt; 'TO USE'!G361, "Sheet1:"&amp;Sheet1!G361&amp;" vs Sheet2:"&amp;'TO USE'!G361, "")</f>
        <v/>
      </c>
      <c r="H361" s="231" t="str">
        <f>IF(Sheet1!H361 &lt;&gt; 'TO USE'!H361, "Sheet1:"&amp;Sheet1!H361&amp;" vs Sheet2:"&amp;'TO USE'!H361, "")</f>
        <v/>
      </c>
      <c r="I361" s="231" t="str">
        <f>IF(Sheet1!I361 &lt;&gt; 'TO USE'!I361, "Sheet1:"&amp;Sheet1!I361&amp;" vs Sheet2:"&amp;'TO USE'!I361, "")</f>
        <v/>
      </c>
      <c r="J361" s="231" t="str">
        <f>IF(Sheet1!J361 &lt;&gt; 'TO USE'!J361, "Sheet1:"&amp;Sheet1!J361&amp;" vs Sheet2:"&amp;'TO USE'!J361, "")</f>
        <v/>
      </c>
      <c r="K361" s="231" t="str">
        <f>IF(Sheet1!K361 &lt;&gt; 'TO USE'!K361, "Sheet1:"&amp;Sheet1!K361&amp;" vs Sheet2:"&amp;'TO USE'!K361, "")</f>
        <v/>
      </c>
      <c r="L361" s="231" t="str">
        <f>IF(Sheet1!L361 &lt;&gt; 'TO USE'!L361, "Sheet1:"&amp;Sheet1!L361&amp;" vs Sheet2:"&amp;'TO USE'!L361, "")</f>
        <v/>
      </c>
      <c r="M361" s="231" t="str">
        <f>IF(Sheet1!M361 &lt;&gt; 'TO USE'!M361, "Sheet1:"&amp;Sheet1!M361&amp;" vs Sheet2:"&amp;'TO USE'!M361, "")</f>
        <v/>
      </c>
      <c r="N361" s="231" t="str">
        <f>IF(Sheet1!N361 &lt;&gt; 'TO USE'!N361, "Sheet1:"&amp;Sheet1!N361&amp;" vs Sheet2:"&amp;'TO USE'!N361, "")</f>
        <v/>
      </c>
      <c r="O361" s="231" t="str">
        <f>IF(Sheet1!O361 &lt;&gt; 'TO USE'!O361, "Sheet1:"&amp;Sheet1!O361&amp;" vs Sheet2:"&amp;'TO USE'!O361, "")</f>
        <v/>
      </c>
      <c r="P361" s="231" t="str">
        <f>IF(Sheet1!P361 &lt;&gt; 'TO USE'!P361, "Sheet1:"&amp;Sheet1!P361&amp;" vs Sheet2:"&amp;'TO USE'!P361, "")</f>
        <v/>
      </c>
      <c r="Q361" s="231" t="str">
        <f>IF(Sheet1!Q361 &lt;&gt; 'TO USE'!Q361, "Sheet1:"&amp;Sheet1!Q361&amp;" vs Sheet2:"&amp;'TO USE'!Q361, "")</f>
        <v/>
      </c>
      <c r="R361" s="231" t="str">
        <f>IF(Sheet1!R361 &lt;&gt; 'TO USE'!R361, "Sheet1:"&amp;Sheet1!R361&amp;" vs Sheet2:"&amp;'TO USE'!R361, "")</f>
        <v/>
      </c>
      <c r="S361" s="231" t="str">
        <f>IF(Sheet1!S361 &lt;&gt; 'TO USE'!S361, "Sheet1:"&amp;Sheet1!S361&amp;" vs Sheet2:"&amp;'TO USE'!S361, "")</f>
        <v/>
      </c>
      <c r="T361" s="231" t="str">
        <f>IF(Sheet1!T361 &lt;&gt; 'TO USE'!T361, "Sheet1:"&amp;Sheet1!T361&amp;" vs Sheet2:"&amp;'TO USE'!T361, "")</f>
        <v/>
      </c>
      <c r="U361" s="231" t="str">
        <f>IF(Sheet1!U361 &lt;&gt; 'TO USE'!U361, "Sheet1:"&amp;Sheet1!U361&amp;" vs Sheet2:"&amp;'TO USE'!U361, "")</f>
        <v/>
      </c>
      <c r="V361" s="231" t="str">
        <f>IF(Sheet1!V361 &lt;&gt; 'TO USE'!V361, "Sheet1:"&amp;Sheet1!V361&amp;" vs Sheet2:"&amp;'TO USE'!V361, "")</f>
        <v/>
      </c>
      <c r="W361" s="231" t="str">
        <f>IF(Sheet1!W361 &lt;&gt; 'TO USE'!W361, "Sheet1:"&amp;Sheet1!W361&amp;" vs Sheet2:"&amp;'TO USE'!W361, "")</f>
        <v/>
      </c>
      <c r="X361" s="231" t="str">
        <f>IF(Sheet1!X361 &lt;&gt; 'TO USE'!X361, "Sheet1:"&amp;Sheet1!X361&amp;" vs Sheet2:"&amp;'TO USE'!X361, "")</f>
        <v/>
      </c>
      <c r="Y361" s="231" t="str">
        <f>IF(Sheet1!Y361 &lt;&gt; 'TO USE'!Y361, "Sheet1:"&amp;Sheet1!Y361&amp;" vs Sheet2:"&amp;'TO USE'!Y361, "")</f>
        <v/>
      </c>
      <c r="Z361" s="231" t="str">
        <f>IF(Sheet1!Z361 &lt;&gt; 'TO USE'!Z361, "Sheet1:"&amp;Sheet1!Z361&amp;" vs Sheet2:"&amp;'TO USE'!Z361, "")</f>
        <v/>
      </c>
      <c r="AA361" s="231" t="str">
        <f>IF(Sheet1!AA361 &lt;&gt; 'TO USE'!AA361, "Sheet1:"&amp;Sheet1!AA361&amp;" vs Sheet2:"&amp;'TO USE'!AA361, "")</f>
        <v/>
      </c>
      <c r="AB361" s="231" t="str">
        <f>IF(Sheet1!AB361 &lt;&gt; 'TO USE'!AB361, "Sheet1:"&amp;Sheet1!AB361&amp;" vs Sheet2:"&amp;'TO USE'!AB361, "")</f>
        <v/>
      </c>
      <c r="AC361" s="231" t="str">
        <f>IF(Sheet1!AC361 &lt;&gt; 'TO USE'!AC361, "Sheet1:"&amp;Sheet1!AC361&amp;" vs Sheet2:"&amp;'TO USE'!AC361, "")</f>
        <v/>
      </c>
      <c r="AD361" s="231" t="str">
        <f>IF(Sheet1!AD361 &lt;&gt; 'TO USE'!AD361, "Sheet1:"&amp;Sheet1!AD361&amp;" vs Sheet2:"&amp;'TO USE'!AD361, "")</f>
        <v/>
      </c>
      <c r="AE361" s="231" t="str">
        <f>IF(Sheet1!AE361 &lt;&gt; 'TO USE'!AE361, "Sheet1:"&amp;Sheet1!AE361&amp;" vs Sheet2:"&amp;'TO USE'!AE361, "")</f>
        <v/>
      </c>
      <c r="AF361" s="231" t="str">
        <f>IF(Sheet1!AF361 &lt;&gt; 'TO USE'!AF361, "Sheet1:"&amp;Sheet1!AF361&amp;" vs Sheet2:"&amp;'TO USE'!AF361, "")</f>
        <v/>
      </c>
      <c r="AG361" s="231" t="str">
        <f>IF(Sheet1!AG361 &lt;&gt; 'TO USE'!AG361, "Sheet1:"&amp;Sheet1!AG361&amp;" vs Sheet2:"&amp;'TO USE'!AG361, "")</f>
        <v/>
      </c>
      <c r="AH361" s="231" t="str">
        <f>IF(Sheet1!AH361 &lt;&gt; 'TO USE'!AH361, "Sheet1:"&amp;Sheet1!AH361&amp;" vs Sheet2:"&amp;'TO USE'!AH361, "")</f>
        <v/>
      </c>
      <c r="AI361" s="231" t="str">
        <f>IF(Sheet1!AI361 &lt;&gt; 'TO USE'!AI361, "Sheet1:"&amp;Sheet1!AI361&amp;" vs Sheet2:"&amp;'TO USE'!AI361, "")</f>
        <v/>
      </c>
      <c r="AJ361" s="231" t="str">
        <f>IF(Sheet1!AJ361 &lt;&gt; 'TO USE'!AJ361, "Sheet1:"&amp;Sheet1!AJ361&amp;" vs Sheet2:"&amp;'TO USE'!AJ361, "")</f>
        <v/>
      </c>
      <c r="AK361" s="231" t="str">
        <f>IF(Sheet1!AK361 &lt;&gt; 'TO USE'!AK361, "Sheet1:"&amp;Sheet1!AK361&amp;" vs Sheet2:"&amp;'TO USE'!AK361, "")</f>
        <v/>
      </c>
      <c r="AL361" s="231" t="str">
        <f>IF(Sheet1!AL361 &lt;&gt; 'TO USE'!AL361, "Sheet1:"&amp;Sheet1!AL361&amp;" vs Sheet2:"&amp;'TO USE'!AL361, "")</f>
        <v/>
      </c>
      <c r="AM361" s="231" t="str">
        <f>IF(Sheet1!AM361 &lt;&gt; 'TO USE'!AM361, "Sheet1:"&amp;Sheet1!AM361&amp;" vs Sheet2:"&amp;'TO USE'!AM361, "")</f>
        <v/>
      </c>
      <c r="AN361" s="231" t="str">
        <f>IF(Sheet1!AN361 &lt;&gt; 'TO USE'!AN361, "Sheet1:"&amp;Sheet1!AN361&amp;" vs Sheet2:"&amp;'TO USE'!AN361, "")</f>
        <v/>
      </c>
      <c r="AO361" s="231" t="str">
        <f>IF(Sheet1!AO361 &lt;&gt; 'TO USE'!AO361, "Sheet1:"&amp;Sheet1!AO361&amp;" vs Sheet2:"&amp;'TO USE'!AO361, "")</f>
        <v/>
      </c>
      <c r="AP361" s="231" t="str">
        <f>IF(Sheet1!AP361 &lt;&gt; 'TO USE'!AP361, "Sheet1:"&amp;Sheet1!AP361&amp;" vs Sheet2:"&amp;'TO USE'!AP361, "")</f>
        <v/>
      </c>
      <c r="AQ361" s="231" t="str">
        <f>IF(Sheet1!AQ361 &lt;&gt; 'TO USE'!AQ361, "Sheet1:"&amp;Sheet1!AQ361&amp;" vs Sheet2:"&amp;'TO USE'!AQ361, "")</f>
        <v/>
      </c>
      <c r="AR361" s="231" t="str">
        <f>IF(Sheet1!AR361 &lt;&gt; 'TO USE'!AR361, "Sheet1:"&amp;Sheet1!AR361&amp;" vs Sheet2:"&amp;'TO USE'!AR361, "")</f>
        <v/>
      </c>
      <c r="AS361" s="231" t="str">
        <f>IF(Sheet1!AS361 &lt;&gt; 'TO USE'!AS361, "Sheet1:"&amp;Sheet1!AS361&amp;" vs Sheet2:"&amp;'TO USE'!AS361, "")</f>
        <v/>
      </c>
      <c r="AT361" s="231" t="str">
        <f>IF(Sheet1!AT361 &lt;&gt; 'TO USE'!AT361, "Sheet1:"&amp;Sheet1!AT361&amp;" vs Sheet2:"&amp;'TO USE'!AT361, "")</f>
        <v/>
      </c>
      <c r="AU361" s="231" t="str">
        <f>IF(Sheet1!AU361 &lt;&gt; 'TO USE'!AU361, "Sheet1:"&amp;Sheet1!AU361&amp;" vs Sheet2:"&amp;'TO USE'!AU361, "")</f>
        <v/>
      </c>
      <c r="AV361" s="231" t="str">
        <f>IF(Sheet1!AV361 &lt;&gt; 'TO USE'!AV361, "Sheet1:"&amp;Sheet1!AV361&amp;" vs Sheet2:"&amp;'TO USE'!AV361, "")</f>
        <v/>
      </c>
    </row>
    <row r="362" spans="1:48" ht="19">
      <c r="A362" s="41">
        <v>1158</v>
      </c>
      <c r="B362" s="231" t="str">
        <f>IF(Sheet1!B362 &lt;&gt; 'TO USE'!B362, "Sheet1:"&amp;Sheet1!B362&amp;" vs Sheet2:"&amp;'TO USE'!B362, "")</f>
        <v/>
      </c>
      <c r="C362" s="231" t="str">
        <f>IF(Sheet1!C362 &lt;&gt; 'TO USE'!C362, "Sheet1:"&amp;Sheet1!C362&amp;" vs Sheet2:"&amp;'TO USE'!C362, "")</f>
        <v/>
      </c>
      <c r="D362" s="231" t="str">
        <f>IF(Sheet1!D362 &lt;&gt; 'TO USE'!D362, "Sheet1:"&amp;Sheet1!D362&amp;" vs Sheet2:"&amp;'TO USE'!D362, "")</f>
        <v/>
      </c>
      <c r="E362" s="231" t="str">
        <f>IF(Sheet1!E362 &lt;&gt; 'TO USE'!E362, "Sheet1:"&amp;Sheet1!E362&amp;" vs Sheet2:"&amp;'TO USE'!E362, "")</f>
        <v/>
      </c>
      <c r="F362" s="231" t="str">
        <f>IF(Sheet1!F362 &lt;&gt; 'TO USE'!F362, "Sheet1:"&amp;Sheet1!F362&amp;" vs Sheet2:"&amp;'TO USE'!F362, "")</f>
        <v/>
      </c>
      <c r="G362" s="231" t="str">
        <f>IF(Sheet1!G362 &lt;&gt; 'TO USE'!G362, "Sheet1:"&amp;Sheet1!G362&amp;" vs Sheet2:"&amp;'TO USE'!G362, "")</f>
        <v/>
      </c>
      <c r="H362" s="231" t="str">
        <f>IF(Sheet1!H362 &lt;&gt; 'TO USE'!H362, "Sheet1:"&amp;Sheet1!H362&amp;" vs Sheet2:"&amp;'TO USE'!H362, "")</f>
        <v/>
      </c>
      <c r="I362" s="231" t="str">
        <f>IF(Sheet1!I362 &lt;&gt; 'TO USE'!I362, "Sheet1:"&amp;Sheet1!I362&amp;" vs Sheet2:"&amp;'TO USE'!I362, "")</f>
        <v/>
      </c>
      <c r="J362" s="231" t="str">
        <f>IF(Sheet1!J362 &lt;&gt; 'TO USE'!J362, "Sheet1:"&amp;Sheet1!J362&amp;" vs Sheet2:"&amp;'TO USE'!J362, "")</f>
        <v/>
      </c>
      <c r="K362" s="231" t="str">
        <f>IF(Sheet1!K362 &lt;&gt; 'TO USE'!K362, "Sheet1:"&amp;Sheet1!K362&amp;" vs Sheet2:"&amp;'TO USE'!K362, "")</f>
        <v/>
      </c>
      <c r="L362" s="231" t="str">
        <f>IF(Sheet1!L362 &lt;&gt; 'TO USE'!L362, "Sheet1:"&amp;Sheet1!L362&amp;" vs Sheet2:"&amp;'TO USE'!L362, "")</f>
        <v/>
      </c>
      <c r="M362" s="231" t="str">
        <f>IF(Sheet1!M362 &lt;&gt; 'TO USE'!M362, "Sheet1:"&amp;Sheet1!M362&amp;" vs Sheet2:"&amp;'TO USE'!M362, "")</f>
        <v/>
      </c>
      <c r="N362" s="231" t="str">
        <f>IF(Sheet1!N362 &lt;&gt; 'TO USE'!N362, "Sheet1:"&amp;Sheet1!N362&amp;" vs Sheet2:"&amp;'TO USE'!N362, "")</f>
        <v/>
      </c>
      <c r="O362" s="231" t="str">
        <f>IF(Sheet1!O362 &lt;&gt; 'TO USE'!O362, "Sheet1:"&amp;Sheet1!O362&amp;" vs Sheet2:"&amp;'TO USE'!O362, "")</f>
        <v/>
      </c>
      <c r="P362" s="231" t="str">
        <f>IF(Sheet1!P362 &lt;&gt; 'TO USE'!P362, "Sheet1:"&amp;Sheet1!P362&amp;" vs Sheet2:"&amp;'TO USE'!P362, "")</f>
        <v/>
      </c>
      <c r="Q362" s="231" t="str">
        <f>IF(Sheet1!Q362 &lt;&gt; 'TO USE'!Q362, "Sheet1:"&amp;Sheet1!Q362&amp;" vs Sheet2:"&amp;'TO USE'!Q362, "")</f>
        <v/>
      </c>
      <c r="R362" s="231" t="str">
        <f>IF(Sheet1!R362 &lt;&gt; 'TO USE'!R362, "Sheet1:"&amp;Sheet1!R362&amp;" vs Sheet2:"&amp;'TO USE'!R362, "")</f>
        <v/>
      </c>
      <c r="S362" s="231" t="str">
        <f>IF(Sheet1!S362 &lt;&gt; 'TO USE'!S362, "Sheet1:"&amp;Sheet1!S362&amp;" vs Sheet2:"&amp;'TO USE'!S362, "")</f>
        <v/>
      </c>
      <c r="T362" s="231" t="str">
        <f>IF(Sheet1!T362 &lt;&gt; 'TO USE'!T362, "Sheet1:"&amp;Sheet1!T362&amp;" vs Sheet2:"&amp;'TO USE'!T362, "")</f>
        <v/>
      </c>
      <c r="U362" s="231" t="str">
        <f>IF(Sheet1!U362 &lt;&gt; 'TO USE'!U362, "Sheet1:"&amp;Sheet1!U362&amp;" vs Sheet2:"&amp;'TO USE'!U362, "")</f>
        <v/>
      </c>
      <c r="V362" s="231" t="str">
        <f>IF(Sheet1!V362 &lt;&gt; 'TO USE'!V362, "Sheet1:"&amp;Sheet1!V362&amp;" vs Sheet2:"&amp;'TO USE'!V362, "")</f>
        <v/>
      </c>
      <c r="W362" s="231" t="str">
        <f>IF(Sheet1!W362 &lt;&gt; 'TO USE'!W362, "Sheet1:"&amp;Sheet1!W362&amp;" vs Sheet2:"&amp;'TO USE'!W362, "")</f>
        <v/>
      </c>
      <c r="X362" s="231" t="str">
        <f>IF(Sheet1!X362 &lt;&gt; 'TO USE'!X362, "Sheet1:"&amp;Sheet1!X362&amp;" vs Sheet2:"&amp;'TO USE'!X362, "")</f>
        <v/>
      </c>
      <c r="Y362" s="231" t="str">
        <f>IF(Sheet1!Y362 &lt;&gt; 'TO USE'!Y362, "Sheet1:"&amp;Sheet1!Y362&amp;" vs Sheet2:"&amp;'TO USE'!Y362, "")</f>
        <v/>
      </c>
      <c r="Z362" s="231" t="str">
        <f>IF(Sheet1!Z362 &lt;&gt; 'TO USE'!Z362, "Sheet1:"&amp;Sheet1!Z362&amp;" vs Sheet2:"&amp;'TO USE'!Z362, "")</f>
        <v/>
      </c>
      <c r="AA362" s="231" t="str">
        <f>IF(Sheet1!AA362 &lt;&gt; 'TO USE'!AA362, "Sheet1:"&amp;Sheet1!AA362&amp;" vs Sheet2:"&amp;'TO USE'!AA362, "")</f>
        <v/>
      </c>
      <c r="AB362" s="231" t="str">
        <f>IF(Sheet1!AB362 &lt;&gt; 'TO USE'!AB362, "Sheet1:"&amp;Sheet1!AB362&amp;" vs Sheet2:"&amp;'TO USE'!AB362, "")</f>
        <v/>
      </c>
      <c r="AC362" s="231" t="str">
        <f>IF(Sheet1!AC362 &lt;&gt; 'TO USE'!AC362, "Sheet1:"&amp;Sheet1!AC362&amp;" vs Sheet2:"&amp;'TO USE'!AC362, "")</f>
        <v/>
      </c>
      <c r="AD362" s="231" t="str">
        <f>IF(Sheet1!AD362 &lt;&gt; 'TO USE'!AD362, "Sheet1:"&amp;Sheet1!AD362&amp;" vs Sheet2:"&amp;'TO USE'!AD362, "")</f>
        <v/>
      </c>
      <c r="AE362" s="231" t="str">
        <f>IF(Sheet1!AE362 &lt;&gt; 'TO USE'!AE362, "Sheet1:"&amp;Sheet1!AE362&amp;" vs Sheet2:"&amp;'TO USE'!AE362, "")</f>
        <v/>
      </c>
      <c r="AF362" s="231" t="str">
        <f>IF(Sheet1!AF362 &lt;&gt; 'TO USE'!AF362, "Sheet1:"&amp;Sheet1!AF362&amp;" vs Sheet2:"&amp;'TO USE'!AF362, "")</f>
        <v/>
      </c>
      <c r="AG362" s="231" t="str">
        <f>IF(Sheet1!AG362 &lt;&gt; 'TO USE'!AG362, "Sheet1:"&amp;Sheet1!AG362&amp;" vs Sheet2:"&amp;'TO USE'!AG362, "")</f>
        <v/>
      </c>
      <c r="AH362" s="231" t="str">
        <f>IF(Sheet1!AH362 &lt;&gt; 'TO USE'!AH362, "Sheet1:"&amp;Sheet1!AH362&amp;" vs Sheet2:"&amp;'TO USE'!AH362, "")</f>
        <v/>
      </c>
      <c r="AI362" s="231" t="str">
        <f>IF(Sheet1!AI362 &lt;&gt; 'TO USE'!AI362, "Sheet1:"&amp;Sheet1!AI362&amp;" vs Sheet2:"&amp;'TO USE'!AI362, "")</f>
        <v/>
      </c>
      <c r="AJ362" s="231" t="str">
        <f>IF(Sheet1!AJ362 &lt;&gt; 'TO USE'!AJ362, "Sheet1:"&amp;Sheet1!AJ362&amp;" vs Sheet2:"&amp;'TO USE'!AJ362, "")</f>
        <v/>
      </c>
      <c r="AK362" s="231" t="str">
        <f>IF(Sheet1!AK362 &lt;&gt; 'TO USE'!AK362, "Sheet1:"&amp;Sheet1!AK362&amp;" vs Sheet2:"&amp;'TO USE'!AK362, "")</f>
        <v/>
      </c>
      <c r="AL362" s="231" t="str">
        <f>IF(Sheet1!AL362 &lt;&gt; 'TO USE'!AL362, "Sheet1:"&amp;Sheet1!AL362&amp;" vs Sheet2:"&amp;'TO USE'!AL362, "")</f>
        <v/>
      </c>
      <c r="AM362" s="231" t="str">
        <f>IF(Sheet1!AM362 &lt;&gt; 'TO USE'!AM362, "Sheet1:"&amp;Sheet1!AM362&amp;" vs Sheet2:"&amp;'TO USE'!AM362, "")</f>
        <v/>
      </c>
      <c r="AN362" s="231" t="str">
        <f>IF(Sheet1!AN362 &lt;&gt; 'TO USE'!AN362, "Sheet1:"&amp;Sheet1!AN362&amp;" vs Sheet2:"&amp;'TO USE'!AN362, "")</f>
        <v/>
      </c>
      <c r="AO362" s="231" t="str">
        <f>IF(Sheet1!AO362 &lt;&gt; 'TO USE'!AO362, "Sheet1:"&amp;Sheet1!AO362&amp;" vs Sheet2:"&amp;'TO USE'!AO362, "")</f>
        <v/>
      </c>
      <c r="AP362" s="231" t="str">
        <f>IF(Sheet1!AP362 &lt;&gt; 'TO USE'!AP362, "Sheet1:"&amp;Sheet1!AP362&amp;" vs Sheet2:"&amp;'TO USE'!AP362, "")</f>
        <v/>
      </c>
      <c r="AQ362" s="231" t="str">
        <f>IF(Sheet1!AQ362 &lt;&gt; 'TO USE'!AQ362, "Sheet1:"&amp;Sheet1!AQ362&amp;" vs Sheet2:"&amp;'TO USE'!AQ362, "")</f>
        <v/>
      </c>
      <c r="AR362" s="231" t="str">
        <f>IF(Sheet1!AR362 &lt;&gt; 'TO USE'!AR362, "Sheet1:"&amp;Sheet1!AR362&amp;" vs Sheet2:"&amp;'TO USE'!AR362, "")</f>
        <v/>
      </c>
      <c r="AS362" s="231" t="str">
        <f>IF(Sheet1!AS362 &lt;&gt; 'TO USE'!AS362, "Sheet1:"&amp;Sheet1!AS362&amp;" vs Sheet2:"&amp;'TO USE'!AS362, "")</f>
        <v/>
      </c>
      <c r="AT362" s="231" t="str">
        <f>IF(Sheet1!AT362 &lt;&gt; 'TO USE'!AT362, "Sheet1:"&amp;Sheet1!AT362&amp;" vs Sheet2:"&amp;'TO USE'!AT362, "")</f>
        <v/>
      </c>
      <c r="AU362" s="231" t="str">
        <f>IF(Sheet1!AU362 &lt;&gt; 'TO USE'!AU362, "Sheet1:"&amp;Sheet1!AU362&amp;" vs Sheet2:"&amp;'TO USE'!AU362, "")</f>
        <v/>
      </c>
      <c r="AV362" s="231" t="str">
        <f>IF(Sheet1!AV362 &lt;&gt; 'TO USE'!AV362, "Sheet1:"&amp;Sheet1!AV362&amp;" vs Sheet2:"&amp;'TO USE'!AV362, "")</f>
        <v/>
      </c>
    </row>
    <row r="363" spans="1:48" ht="19">
      <c r="A363" s="41">
        <v>1159</v>
      </c>
      <c r="B363" s="231" t="str">
        <f>IF(Sheet1!B363 &lt;&gt; 'TO USE'!B363, "Sheet1:"&amp;Sheet1!B363&amp;" vs Sheet2:"&amp;'TO USE'!B363, "")</f>
        <v/>
      </c>
      <c r="C363" s="231" t="str">
        <f>IF(Sheet1!C363 &lt;&gt; 'TO USE'!C363, "Sheet1:"&amp;Sheet1!C363&amp;" vs Sheet2:"&amp;'TO USE'!C363, "")</f>
        <v/>
      </c>
      <c r="D363" s="231" t="str">
        <f>IF(Sheet1!D363 &lt;&gt; 'TO USE'!D363, "Sheet1:"&amp;Sheet1!D363&amp;" vs Sheet2:"&amp;'TO USE'!D363, "")</f>
        <v/>
      </c>
      <c r="E363" s="231" t="str">
        <f>IF(Sheet1!E363 &lt;&gt; 'TO USE'!E363, "Sheet1:"&amp;Sheet1!E363&amp;" vs Sheet2:"&amp;'TO USE'!E363, "")</f>
        <v/>
      </c>
      <c r="F363" s="231" t="str">
        <f>IF(Sheet1!F363 &lt;&gt; 'TO USE'!F363, "Sheet1:"&amp;Sheet1!F363&amp;" vs Sheet2:"&amp;'TO USE'!F363, "")</f>
        <v/>
      </c>
      <c r="G363" s="231" t="str">
        <f>IF(Sheet1!G363 &lt;&gt; 'TO USE'!G363, "Sheet1:"&amp;Sheet1!G363&amp;" vs Sheet2:"&amp;'TO USE'!G363, "")</f>
        <v/>
      </c>
      <c r="H363" s="231" t="str">
        <f>IF(Sheet1!H363 &lt;&gt; 'TO USE'!H363, "Sheet1:"&amp;Sheet1!H363&amp;" vs Sheet2:"&amp;'TO USE'!H363, "")</f>
        <v/>
      </c>
      <c r="I363" s="231" t="str">
        <f>IF(Sheet1!I363 &lt;&gt; 'TO USE'!I363, "Sheet1:"&amp;Sheet1!I363&amp;" vs Sheet2:"&amp;'TO USE'!I363, "")</f>
        <v/>
      </c>
      <c r="J363" s="231" t="str">
        <f>IF(Sheet1!J363 &lt;&gt; 'TO USE'!J363, "Sheet1:"&amp;Sheet1!J363&amp;" vs Sheet2:"&amp;'TO USE'!J363, "")</f>
        <v/>
      </c>
      <c r="K363" s="231" t="str">
        <f>IF(Sheet1!K363 &lt;&gt; 'TO USE'!K363, "Sheet1:"&amp;Sheet1!K363&amp;" vs Sheet2:"&amp;'TO USE'!K363, "")</f>
        <v/>
      </c>
      <c r="L363" s="231" t="str">
        <f>IF(Sheet1!L363 &lt;&gt; 'TO USE'!L363, "Sheet1:"&amp;Sheet1!L363&amp;" vs Sheet2:"&amp;'TO USE'!L363, "")</f>
        <v/>
      </c>
      <c r="M363" s="231" t="str">
        <f>IF(Sheet1!M363 &lt;&gt; 'TO USE'!M363, "Sheet1:"&amp;Sheet1!M363&amp;" vs Sheet2:"&amp;'TO USE'!M363, "")</f>
        <v/>
      </c>
      <c r="N363" s="231" t="str">
        <f>IF(Sheet1!N363 &lt;&gt; 'TO USE'!N363, "Sheet1:"&amp;Sheet1!N363&amp;" vs Sheet2:"&amp;'TO USE'!N363, "")</f>
        <v/>
      </c>
      <c r="O363" s="231" t="str">
        <f>IF(Sheet1!O363 &lt;&gt; 'TO USE'!O363, "Sheet1:"&amp;Sheet1!O363&amp;" vs Sheet2:"&amp;'TO USE'!O363, "")</f>
        <v/>
      </c>
      <c r="P363" s="231" t="str">
        <f>IF(Sheet1!P363 &lt;&gt; 'TO USE'!P363, "Sheet1:"&amp;Sheet1!P363&amp;" vs Sheet2:"&amp;'TO USE'!P363, "")</f>
        <v/>
      </c>
      <c r="Q363" s="231" t="str">
        <f>IF(Sheet1!Q363 &lt;&gt; 'TO USE'!Q363, "Sheet1:"&amp;Sheet1!Q363&amp;" vs Sheet2:"&amp;'TO USE'!Q363, "")</f>
        <v/>
      </c>
      <c r="R363" s="231" t="str">
        <f>IF(Sheet1!R363 &lt;&gt; 'TO USE'!R363, "Sheet1:"&amp;Sheet1!R363&amp;" vs Sheet2:"&amp;'TO USE'!R363, "")</f>
        <v/>
      </c>
      <c r="S363" s="231" t="str">
        <f>IF(Sheet1!S363 &lt;&gt; 'TO USE'!S363, "Sheet1:"&amp;Sheet1!S363&amp;" vs Sheet2:"&amp;'TO USE'!S363, "")</f>
        <v/>
      </c>
      <c r="T363" s="231" t="str">
        <f>IF(Sheet1!T363 &lt;&gt; 'TO USE'!T363, "Sheet1:"&amp;Sheet1!T363&amp;" vs Sheet2:"&amp;'TO USE'!T363, "")</f>
        <v/>
      </c>
      <c r="U363" s="231" t="str">
        <f>IF(Sheet1!U363 &lt;&gt; 'TO USE'!U363, "Sheet1:"&amp;Sheet1!U363&amp;" vs Sheet2:"&amp;'TO USE'!U363, "")</f>
        <v/>
      </c>
      <c r="V363" s="231" t="str">
        <f>IF(Sheet1!V363 &lt;&gt; 'TO USE'!V363, "Sheet1:"&amp;Sheet1!V363&amp;" vs Sheet2:"&amp;'TO USE'!V363, "")</f>
        <v/>
      </c>
      <c r="W363" s="231" t="str">
        <f>IF(Sheet1!W363 &lt;&gt; 'TO USE'!W363, "Sheet1:"&amp;Sheet1!W363&amp;" vs Sheet2:"&amp;'TO USE'!W363, "")</f>
        <v/>
      </c>
      <c r="X363" s="231" t="str">
        <f>IF(Sheet1!X363 &lt;&gt; 'TO USE'!X363, "Sheet1:"&amp;Sheet1!X363&amp;" vs Sheet2:"&amp;'TO USE'!X363, "")</f>
        <v/>
      </c>
      <c r="Y363" s="231" t="str">
        <f>IF(Sheet1!Y363 &lt;&gt; 'TO USE'!Y363, "Sheet1:"&amp;Sheet1!Y363&amp;" vs Sheet2:"&amp;'TO USE'!Y363, "")</f>
        <v/>
      </c>
      <c r="Z363" s="231" t="str">
        <f>IF(Sheet1!Z363 &lt;&gt; 'TO USE'!Z363, "Sheet1:"&amp;Sheet1!Z363&amp;" vs Sheet2:"&amp;'TO USE'!Z363, "")</f>
        <v/>
      </c>
      <c r="AA363" s="231" t="str">
        <f>IF(Sheet1!AA363 &lt;&gt; 'TO USE'!AA363, "Sheet1:"&amp;Sheet1!AA363&amp;" vs Sheet2:"&amp;'TO USE'!AA363, "")</f>
        <v/>
      </c>
      <c r="AB363" s="231" t="str">
        <f>IF(Sheet1!AB363 &lt;&gt; 'TO USE'!AB363, "Sheet1:"&amp;Sheet1!AB363&amp;" vs Sheet2:"&amp;'TO USE'!AB363, "")</f>
        <v/>
      </c>
      <c r="AC363" s="231" t="str">
        <f>IF(Sheet1!AC363 &lt;&gt; 'TO USE'!AC363, "Sheet1:"&amp;Sheet1!AC363&amp;" vs Sheet2:"&amp;'TO USE'!AC363, "")</f>
        <v/>
      </c>
      <c r="AD363" s="231" t="str">
        <f>IF(Sheet1!AD363 &lt;&gt; 'TO USE'!AD363, "Sheet1:"&amp;Sheet1!AD363&amp;" vs Sheet2:"&amp;'TO USE'!AD363, "")</f>
        <v/>
      </c>
      <c r="AE363" s="231" t="str">
        <f>IF(Sheet1!AE363 &lt;&gt; 'TO USE'!AE363, "Sheet1:"&amp;Sheet1!AE363&amp;" vs Sheet2:"&amp;'TO USE'!AE363, "")</f>
        <v/>
      </c>
      <c r="AF363" s="231" t="str">
        <f>IF(Sheet1!AF363 &lt;&gt; 'TO USE'!AF363, "Sheet1:"&amp;Sheet1!AF363&amp;" vs Sheet2:"&amp;'TO USE'!AF363, "")</f>
        <v/>
      </c>
      <c r="AG363" s="231" t="str">
        <f>IF(Sheet1!AG363 &lt;&gt; 'TO USE'!AG363, "Sheet1:"&amp;Sheet1!AG363&amp;" vs Sheet2:"&amp;'TO USE'!AG363, "")</f>
        <v/>
      </c>
      <c r="AH363" s="231" t="str">
        <f>IF(Sheet1!AH363 &lt;&gt; 'TO USE'!AH363, "Sheet1:"&amp;Sheet1!AH363&amp;" vs Sheet2:"&amp;'TO USE'!AH363, "")</f>
        <v/>
      </c>
      <c r="AI363" s="231" t="str">
        <f>IF(Sheet1!AI363 &lt;&gt; 'TO USE'!AI363, "Sheet1:"&amp;Sheet1!AI363&amp;" vs Sheet2:"&amp;'TO USE'!AI363, "")</f>
        <v/>
      </c>
      <c r="AJ363" s="231" t="str">
        <f>IF(Sheet1!AJ363 &lt;&gt; 'TO USE'!AJ363, "Sheet1:"&amp;Sheet1!AJ363&amp;" vs Sheet2:"&amp;'TO USE'!AJ363, "")</f>
        <v/>
      </c>
      <c r="AK363" s="231" t="str">
        <f>IF(Sheet1!AK363 &lt;&gt; 'TO USE'!AK363, "Sheet1:"&amp;Sheet1!AK363&amp;" vs Sheet2:"&amp;'TO USE'!AK363, "")</f>
        <v/>
      </c>
      <c r="AL363" s="231" t="str">
        <f>IF(Sheet1!AL363 &lt;&gt; 'TO USE'!AL363, "Sheet1:"&amp;Sheet1!AL363&amp;" vs Sheet2:"&amp;'TO USE'!AL363, "")</f>
        <v/>
      </c>
      <c r="AM363" s="231" t="str">
        <f>IF(Sheet1!AM363 &lt;&gt; 'TO USE'!AM363, "Sheet1:"&amp;Sheet1!AM363&amp;" vs Sheet2:"&amp;'TO USE'!AM363, "")</f>
        <v/>
      </c>
      <c r="AN363" s="231" t="str">
        <f>IF(Sheet1!AN363 &lt;&gt; 'TO USE'!AN363, "Sheet1:"&amp;Sheet1!AN363&amp;" vs Sheet2:"&amp;'TO USE'!AN363, "")</f>
        <v/>
      </c>
      <c r="AO363" s="231" t="str">
        <f>IF(Sheet1!AO363 &lt;&gt; 'TO USE'!AO363, "Sheet1:"&amp;Sheet1!AO363&amp;" vs Sheet2:"&amp;'TO USE'!AO363, "")</f>
        <v/>
      </c>
      <c r="AP363" s="231" t="str">
        <f>IF(Sheet1!AP363 &lt;&gt; 'TO USE'!AP363, "Sheet1:"&amp;Sheet1!AP363&amp;" vs Sheet2:"&amp;'TO USE'!AP363, "")</f>
        <v/>
      </c>
      <c r="AQ363" s="231" t="str">
        <f>IF(Sheet1!AQ363 &lt;&gt; 'TO USE'!AQ363, "Sheet1:"&amp;Sheet1!AQ363&amp;" vs Sheet2:"&amp;'TO USE'!AQ363, "")</f>
        <v/>
      </c>
      <c r="AR363" s="231" t="str">
        <f>IF(Sheet1!AR363 &lt;&gt; 'TO USE'!AR363, "Sheet1:"&amp;Sheet1!AR363&amp;" vs Sheet2:"&amp;'TO USE'!AR363, "")</f>
        <v/>
      </c>
      <c r="AS363" s="231" t="str">
        <f>IF(Sheet1!AS363 &lt;&gt; 'TO USE'!AS363, "Sheet1:"&amp;Sheet1!AS363&amp;" vs Sheet2:"&amp;'TO USE'!AS363, "")</f>
        <v/>
      </c>
      <c r="AT363" s="231" t="str">
        <f>IF(Sheet1!AT363 &lt;&gt; 'TO USE'!AT363, "Sheet1:"&amp;Sheet1!AT363&amp;" vs Sheet2:"&amp;'TO USE'!AT363, "")</f>
        <v/>
      </c>
      <c r="AU363" s="231" t="str">
        <f>IF(Sheet1!AU363 &lt;&gt; 'TO USE'!AU363, "Sheet1:"&amp;Sheet1!AU363&amp;" vs Sheet2:"&amp;'TO USE'!AU363, "")</f>
        <v/>
      </c>
      <c r="AV363" s="231" t="str">
        <f>IF(Sheet1!AV363 &lt;&gt; 'TO USE'!AV363, "Sheet1:"&amp;Sheet1!AV363&amp;" vs Sheet2:"&amp;'TO USE'!AV363, "")</f>
        <v/>
      </c>
    </row>
    <row r="364" spans="1:48" ht="19">
      <c r="A364" s="39">
        <v>1160</v>
      </c>
      <c r="B364" s="231" t="str">
        <f>IF(Sheet1!B364 &lt;&gt; 'TO USE'!B364, "Sheet1:"&amp;Sheet1!B364&amp;" vs Sheet2:"&amp;'TO USE'!B364, "")</f>
        <v/>
      </c>
      <c r="C364" s="231" t="str">
        <f>IF(Sheet1!C364 &lt;&gt; 'TO USE'!C364, "Sheet1:"&amp;Sheet1!C364&amp;" vs Sheet2:"&amp;'TO USE'!C364, "")</f>
        <v/>
      </c>
      <c r="D364" s="231" t="str">
        <f>IF(Sheet1!D364 &lt;&gt; 'TO USE'!D364, "Sheet1:"&amp;Sheet1!D364&amp;" vs Sheet2:"&amp;'TO USE'!D364, "")</f>
        <v/>
      </c>
      <c r="E364" s="231" t="str">
        <f>IF(Sheet1!E364 &lt;&gt; 'TO USE'!E364, "Sheet1:"&amp;Sheet1!E364&amp;" vs Sheet2:"&amp;'TO USE'!E364, "")</f>
        <v/>
      </c>
      <c r="F364" s="231" t="str">
        <f>IF(Sheet1!F364 &lt;&gt; 'TO USE'!F364, "Sheet1:"&amp;Sheet1!F364&amp;" vs Sheet2:"&amp;'TO USE'!F364, "")</f>
        <v/>
      </c>
      <c r="G364" s="231" t="str">
        <f>IF(Sheet1!G364 &lt;&gt; 'TO USE'!G364, "Sheet1:"&amp;Sheet1!G364&amp;" vs Sheet2:"&amp;'TO USE'!G364, "")</f>
        <v/>
      </c>
      <c r="H364" s="231" t="str">
        <f>IF(Sheet1!H364 &lt;&gt; 'TO USE'!H364, "Sheet1:"&amp;Sheet1!H364&amp;" vs Sheet2:"&amp;'TO USE'!H364, "")</f>
        <v/>
      </c>
      <c r="I364" s="231" t="str">
        <f>IF(Sheet1!I364 &lt;&gt; 'TO USE'!I364, "Sheet1:"&amp;Sheet1!I364&amp;" vs Sheet2:"&amp;'TO USE'!I364, "")</f>
        <v/>
      </c>
      <c r="J364" s="231" t="str">
        <f>IF(Sheet1!J364 &lt;&gt; 'TO USE'!J364, "Sheet1:"&amp;Sheet1!J364&amp;" vs Sheet2:"&amp;'TO USE'!J364, "")</f>
        <v/>
      </c>
      <c r="K364" s="231" t="str">
        <f>IF(Sheet1!K364 &lt;&gt; 'TO USE'!K364, "Sheet1:"&amp;Sheet1!K364&amp;" vs Sheet2:"&amp;'TO USE'!K364, "")</f>
        <v/>
      </c>
      <c r="L364" s="231" t="str">
        <f>IF(Sheet1!L364 &lt;&gt; 'TO USE'!L364, "Sheet1:"&amp;Sheet1!L364&amp;" vs Sheet2:"&amp;'TO USE'!L364, "")</f>
        <v/>
      </c>
      <c r="M364" s="231" t="str">
        <f>IF(Sheet1!M364 &lt;&gt; 'TO USE'!M364, "Sheet1:"&amp;Sheet1!M364&amp;" vs Sheet2:"&amp;'TO USE'!M364, "")</f>
        <v/>
      </c>
      <c r="N364" s="231" t="str">
        <f>IF(Sheet1!N364 &lt;&gt; 'TO USE'!N364, "Sheet1:"&amp;Sheet1!N364&amp;" vs Sheet2:"&amp;'TO USE'!N364, "")</f>
        <v/>
      </c>
      <c r="O364" s="231" t="str">
        <f>IF(Sheet1!O364 &lt;&gt; 'TO USE'!O364, "Sheet1:"&amp;Sheet1!O364&amp;" vs Sheet2:"&amp;'TO USE'!O364, "")</f>
        <v/>
      </c>
      <c r="P364" s="231" t="str">
        <f>IF(Sheet1!P364 &lt;&gt; 'TO USE'!P364, "Sheet1:"&amp;Sheet1!P364&amp;" vs Sheet2:"&amp;'TO USE'!P364, "")</f>
        <v/>
      </c>
      <c r="Q364" s="231" t="str">
        <f>IF(Sheet1!Q364 &lt;&gt; 'TO USE'!Q364, "Sheet1:"&amp;Sheet1!Q364&amp;" vs Sheet2:"&amp;'TO USE'!Q364, "")</f>
        <v/>
      </c>
      <c r="R364" s="231" t="str">
        <f>IF(Sheet1!R364 &lt;&gt; 'TO USE'!R364, "Sheet1:"&amp;Sheet1!R364&amp;" vs Sheet2:"&amp;'TO USE'!R364, "")</f>
        <v/>
      </c>
      <c r="S364" s="231" t="str">
        <f>IF(Sheet1!S364 &lt;&gt; 'TO USE'!S364, "Sheet1:"&amp;Sheet1!S364&amp;" vs Sheet2:"&amp;'TO USE'!S364, "")</f>
        <v/>
      </c>
      <c r="T364" s="231" t="str">
        <f>IF(Sheet1!T364 &lt;&gt; 'TO USE'!T364, "Sheet1:"&amp;Sheet1!T364&amp;" vs Sheet2:"&amp;'TO USE'!T364, "")</f>
        <v/>
      </c>
      <c r="U364" s="231" t="str">
        <f>IF(Sheet1!U364 &lt;&gt; 'TO USE'!U364, "Sheet1:"&amp;Sheet1!U364&amp;" vs Sheet2:"&amp;'TO USE'!U364, "")</f>
        <v/>
      </c>
      <c r="V364" s="231" t="str">
        <f>IF(Sheet1!V364 &lt;&gt; 'TO USE'!V364, "Sheet1:"&amp;Sheet1!V364&amp;" vs Sheet2:"&amp;'TO USE'!V364, "")</f>
        <v/>
      </c>
      <c r="W364" s="231" t="str">
        <f>IF(Sheet1!W364 &lt;&gt; 'TO USE'!W364, "Sheet1:"&amp;Sheet1!W364&amp;" vs Sheet2:"&amp;'TO USE'!W364, "")</f>
        <v/>
      </c>
      <c r="X364" s="231" t="str">
        <f>IF(Sheet1!X364 &lt;&gt; 'TO USE'!X364, "Sheet1:"&amp;Sheet1!X364&amp;" vs Sheet2:"&amp;'TO USE'!X364, "")</f>
        <v/>
      </c>
      <c r="Y364" s="231" t="str">
        <f>IF(Sheet1!Y364 &lt;&gt; 'TO USE'!Y364, "Sheet1:"&amp;Sheet1!Y364&amp;" vs Sheet2:"&amp;'TO USE'!Y364, "")</f>
        <v/>
      </c>
      <c r="Z364" s="231" t="str">
        <f>IF(Sheet1!Z364 &lt;&gt; 'TO USE'!Z364, "Sheet1:"&amp;Sheet1!Z364&amp;" vs Sheet2:"&amp;'TO USE'!Z364, "")</f>
        <v/>
      </c>
      <c r="AA364" s="231" t="str">
        <f>IF(Sheet1!AA364 &lt;&gt; 'TO USE'!AA364, "Sheet1:"&amp;Sheet1!AA364&amp;" vs Sheet2:"&amp;'TO USE'!AA364, "")</f>
        <v/>
      </c>
      <c r="AB364" s="231" t="str">
        <f>IF(Sheet1!AB364 &lt;&gt; 'TO USE'!AB364, "Sheet1:"&amp;Sheet1!AB364&amp;" vs Sheet2:"&amp;'TO USE'!AB364, "")</f>
        <v/>
      </c>
      <c r="AC364" s="231" t="str">
        <f>IF(Sheet1!AC364 &lt;&gt; 'TO USE'!AC364, "Sheet1:"&amp;Sheet1!AC364&amp;" vs Sheet2:"&amp;'TO USE'!AC364, "")</f>
        <v/>
      </c>
      <c r="AD364" s="231" t="str">
        <f>IF(Sheet1!AD364 &lt;&gt; 'TO USE'!AD364, "Sheet1:"&amp;Sheet1!AD364&amp;" vs Sheet2:"&amp;'TO USE'!AD364, "")</f>
        <v/>
      </c>
      <c r="AE364" s="231" t="str">
        <f>IF(Sheet1!AE364 &lt;&gt; 'TO USE'!AE364, "Sheet1:"&amp;Sheet1!AE364&amp;" vs Sheet2:"&amp;'TO USE'!AE364, "")</f>
        <v/>
      </c>
      <c r="AF364" s="231" t="str">
        <f>IF(Sheet1!AF364 &lt;&gt; 'TO USE'!AF364, "Sheet1:"&amp;Sheet1!AF364&amp;" vs Sheet2:"&amp;'TO USE'!AF364, "")</f>
        <v/>
      </c>
      <c r="AG364" s="231" t="str">
        <f>IF(Sheet1!AG364 &lt;&gt; 'TO USE'!AG364, "Sheet1:"&amp;Sheet1!AG364&amp;" vs Sheet2:"&amp;'TO USE'!AG364, "")</f>
        <v/>
      </c>
      <c r="AH364" s="231" t="str">
        <f>IF(Sheet1!AH364 &lt;&gt; 'TO USE'!AH364, "Sheet1:"&amp;Sheet1!AH364&amp;" vs Sheet2:"&amp;'TO USE'!AH364, "")</f>
        <v/>
      </c>
      <c r="AI364" s="231" t="str">
        <f>IF(Sheet1!AI364 &lt;&gt; 'TO USE'!AI364, "Sheet1:"&amp;Sheet1!AI364&amp;" vs Sheet2:"&amp;'TO USE'!AI364, "")</f>
        <v/>
      </c>
      <c r="AJ364" s="231" t="str">
        <f>IF(Sheet1!AJ364 &lt;&gt; 'TO USE'!AJ364, "Sheet1:"&amp;Sheet1!AJ364&amp;" vs Sheet2:"&amp;'TO USE'!AJ364, "")</f>
        <v/>
      </c>
      <c r="AK364" s="231" t="str">
        <f>IF(Sheet1!AK364 &lt;&gt; 'TO USE'!AK364, "Sheet1:"&amp;Sheet1!AK364&amp;" vs Sheet2:"&amp;'TO USE'!AK364, "")</f>
        <v/>
      </c>
      <c r="AL364" s="231" t="str">
        <f>IF(Sheet1!AL364 &lt;&gt; 'TO USE'!AL364, "Sheet1:"&amp;Sheet1!AL364&amp;" vs Sheet2:"&amp;'TO USE'!AL364, "")</f>
        <v/>
      </c>
      <c r="AM364" s="231" t="str">
        <f>IF(Sheet1!AM364 &lt;&gt; 'TO USE'!AM364, "Sheet1:"&amp;Sheet1!AM364&amp;" vs Sheet2:"&amp;'TO USE'!AM364, "")</f>
        <v/>
      </c>
      <c r="AN364" s="231" t="str">
        <f>IF(Sheet1!AN364 &lt;&gt; 'TO USE'!AN364, "Sheet1:"&amp;Sheet1!AN364&amp;" vs Sheet2:"&amp;'TO USE'!AN364, "")</f>
        <v/>
      </c>
      <c r="AO364" s="231" t="str">
        <f>IF(Sheet1!AO364 &lt;&gt; 'TO USE'!AO364, "Sheet1:"&amp;Sheet1!AO364&amp;" vs Sheet2:"&amp;'TO USE'!AO364, "")</f>
        <v/>
      </c>
      <c r="AP364" s="231" t="str">
        <f>IF(Sheet1!AP364 &lt;&gt; 'TO USE'!AP364, "Sheet1:"&amp;Sheet1!AP364&amp;" vs Sheet2:"&amp;'TO USE'!AP364, "")</f>
        <v/>
      </c>
      <c r="AQ364" s="231" t="str">
        <f>IF(Sheet1!AQ364 &lt;&gt; 'TO USE'!AQ364, "Sheet1:"&amp;Sheet1!AQ364&amp;" vs Sheet2:"&amp;'TO USE'!AQ364, "")</f>
        <v/>
      </c>
      <c r="AR364" s="231" t="str">
        <f>IF(Sheet1!AR364 &lt;&gt; 'TO USE'!AR364, "Sheet1:"&amp;Sheet1!AR364&amp;" vs Sheet2:"&amp;'TO USE'!AR364, "")</f>
        <v/>
      </c>
      <c r="AS364" s="231" t="str">
        <f>IF(Sheet1!AS364 &lt;&gt; 'TO USE'!AS364, "Sheet1:"&amp;Sheet1!AS364&amp;" vs Sheet2:"&amp;'TO USE'!AS364, "")</f>
        <v/>
      </c>
      <c r="AT364" s="231" t="str">
        <f>IF(Sheet1!AT364 &lt;&gt; 'TO USE'!AT364, "Sheet1:"&amp;Sheet1!AT364&amp;" vs Sheet2:"&amp;'TO USE'!AT364, "")</f>
        <v/>
      </c>
      <c r="AU364" s="231" t="str">
        <f>IF(Sheet1!AU364 &lt;&gt; 'TO USE'!AU364, "Sheet1:"&amp;Sheet1!AU364&amp;" vs Sheet2:"&amp;'TO USE'!AU364, "")</f>
        <v/>
      </c>
      <c r="AV364" s="231" t="str">
        <f>IF(Sheet1!AV364 &lt;&gt; 'TO USE'!AV364, "Sheet1:"&amp;Sheet1!AV364&amp;" vs Sheet2:"&amp;'TO USE'!AV364, "")</f>
        <v/>
      </c>
    </row>
    <row r="365" spans="1:48" ht="19">
      <c r="A365" s="41">
        <v>1161</v>
      </c>
      <c r="B365" s="231" t="str">
        <f>IF(Sheet1!B365 &lt;&gt; 'TO USE'!B365, "Sheet1:"&amp;Sheet1!B365&amp;" vs Sheet2:"&amp;'TO USE'!B365, "")</f>
        <v/>
      </c>
      <c r="C365" s="231" t="str">
        <f>IF(Sheet1!C365 &lt;&gt; 'TO USE'!C365, "Sheet1:"&amp;Sheet1!C365&amp;" vs Sheet2:"&amp;'TO USE'!C365, "")</f>
        <v/>
      </c>
      <c r="D365" s="231" t="str">
        <f>IF(Sheet1!D365 &lt;&gt; 'TO USE'!D365, "Sheet1:"&amp;Sheet1!D365&amp;" vs Sheet2:"&amp;'TO USE'!D365, "")</f>
        <v/>
      </c>
      <c r="E365" s="231" t="str">
        <f>IF(Sheet1!E365 &lt;&gt; 'TO USE'!E365, "Sheet1:"&amp;Sheet1!E365&amp;" vs Sheet2:"&amp;'TO USE'!E365, "")</f>
        <v/>
      </c>
      <c r="F365" s="231" t="str">
        <f>IF(Sheet1!F365 &lt;&gt; 'TO USE'!F365, "Sheet1:"&amp;Sheet1!F365&amp;" vs Sheet2:"&amp;'TO USE'!F365, "")</f>
        <v/>
      </c>
      <c r="G365" s="231" t="str">
        <f>IF(Sheet1!G365 &lt;&gt; 'TO USE'!G365, "Sheet1:"&amp;Sheet1!G365&amp;" vs Sheet2:"&amp;'TO USE'!G365, "")</f>
        <v/>
      </c>
      <c r="H365" s="231" t="str">
        <f>IF(Sheet1!H365 &lt;&gt; 'TO USE'!H365, "Sheet1:"&amp;Sheet1!H365&amp;" vs Sheet2:"&amp;'TO USE'!H365, "")</f>
        <v/>
      </c>
      <c r="I365" s="231" t="str">
        <f>IF(Sheet1!I365 &lt;&gt; 'TO USE'!I365, "Sheet1:"&amp;Sheet1!I365&amp;" vs Sheet2:"&amp;'TO USE'!I365, "")</f>
        <v/>
      </c>
      <c r="J365" s="231" t="str">
        <f>IF(Sheet1!J365 &lt;&gt; 'TO USE'!J365, "Sheet1:"&amp;Sheet1!J365&amp;" vs Sheet2:"&amp;'TO USE'!J365, "")</f>
        <v/>
      </c>
      <c r="K365" s="231" t="str">
        <f>IF(Sheet1!K365 &lt;&gt; 'TO USE'!K365, "Sheet1:"&amp;Sheet1!K365&amp;" vs Sheet2:"&amp;'TO USE'!K365, "")</f>
        <v/>
      </c>
      <c r="L365" s="231" t="str">
        <f>IF(Sheet1!L365 &lt;&gt; 'TO USE'!L365, "Sheet1:"&amp;Sheet1!L365&amp;" vs Sheet2:"&amp;'TO USE'!L365, "")</f>
        <v/>
      </c>
      <c r="M365" s="231" t="str">
        <f>IF(Sheet1!M365 &lt;&gt; 'TO USE'!M365, "Sheet1:"&amp;Sheet1!M365&amp;" vs Sheet2:"&amp;'TO USE'!M365, "")</f>
        <v/>
      </c>
      <c r="N365" s="231" t="str">
        <f>IF(Sheet1!N365 &lt;&gt; 'TO USE'!N365, "Sheet1:"&amp;Sheet1!N365&amp;" vs Sheet2:"&amp;'TO USE'!N365, "")</f>
        <v/>
      </c>
      <c r="O365" s="231" t="str">
        <f>IF(Sheet1!O365 &lt;&gt; 'TO USE'!O365, "Sheet1:"&amp;Sheet1!O365&amp;" vs Sheet2:"&amp;'TO USE'!O365, "")</f>
        <v/>
      </c>
      <c r="P365" s="231" t="str">
        <f>IF(Sheet1!P365 &lt;&gt; 'TO USE'!P365, "Sheet1:"&amp;Sheet1!P365&amp;" vs Sheet2:"&amp;'TO USE'!P365, "")</f>
        <v/>
      </c>
      <c r="Q365" s="231" t="str">
        <f>IF(Sheet1!Q365 &lt;&gt; 'TO USE'!Q365, "Sheet1:"&amp;Sheet1!Q365&amp;" vs Sheet2:"&amp;'TO USE'!Q365, "")</f>
        <v/>
      </c>
      <c r="R365" s="231" t="str">
        <f>IF(Sheet1!R365 &lt;&gt; 'TO USE'!R365, "Sheet1:"&amp;Sheet1!R365&amp;" vs Sheet2:"&amp;'TO USE'!R365, "")</f>
        <v/>
      </c>
      <c r="S365" s="231" t="str">
        <f>IF(Sheet1!S365 &lt;&gt; 'TO USE'!S365, "Sheet1:"&amp;Sheet1!S365&amp;" vs Sheet2:"&amp;'TO USE'!S365, "")</f>
        <v/>
      </c>
      <c r="T365" s="231" t="str">
        <f>IF(Sheet1!T365 &lt;&gt; 'TO USE'!T365, "Sheet1:"&amp;Sheet1!T365&amp;" vs Sheet2:"&amp;'TO USE'!T365, "")</f>
        <v/>
      </c>
      <c r="U365" s="231" t="str">
        <f>IF(Sheet1!U365 &lt;&gt; 'TO USE'!U365, "Sheet1:"&amp;Sheet1!U365&amp;" vs Sheet2:"&amp;'TO USE'!U365, "")</f>
        <v/>
      </c>
      <c r="V365" s="231" t="str">
        <f>IF(Sheet1!V365 &lt;&gt; 'TO USE'!V365, "Sheet1:"&amp;Sheet1!V365&amp;" vs Sheet2:"&amp;'TO USE'!V365, "")</f>
        <v/>
      </c>
      <c r="W365" s="231" t="str">
        <f>IF(Sheet1!W365 &lt;&gt; 'TO USE'!W365, "Sheet1:"&amp;Sheet1!W365&amp;" vs Sheet2:"&amp;'TO USE'!W365, "")</f>
        <v/>
      </c>
      <c r="X365" s="231" t="str">
        <f>IF(Sheet1!X365 &lt;&gt; 'TO USE'!X365, "Sheet1:"&amp;Sheet1!X365&amp;" vs Sheet2:"&amp;'TO USE'!X365, "")</f>
        <v/>
      </c>
      <c r="Y365" s="231" t="str">
        <f>IF(Sheet1!Y365 &lt;&gt; 'TO USE'!Y365, "Sheet1:"&amp;Sheet1!Y365&amp;" vs Sheet2:"&amp;'TO USE'!Y365, "")</f>
        <v/>
      </c>
      <c r="Z365" s="231" t="str">
        <f>IF(Sheet1!Z365 &lt;&gt; 'TO USE'!Z365, "Sheet1:"&amp;Sheet1!Z365&amp;" vs Sheet2:"&amp;'TO USE'!Z365, "")</f>
        <v/>
      </c>
      <c r="AA365" s="231" t="str">
        <f>IF(Sheet1!AA365 &lt;&gt; 'TO USE'!AA365, "Sheet1:"&amp;Sheet1!AA365&amp;" vs Sheet2:"&amp;'TO USE'!AA365, "")</f>
        <v/>
      </c>
      <c r="AB365" s="231" t="str">
        <f>IF(Sheet1!AB365 &lt;&gt; 'TO USE'!AB365, "Sheet1:"&amp;Sheet1!AB365&amp;" vs Sheet2:"&amp;'TO USE'!AB365, "")</f>
        <v/>
      </c>
      <c r="AC365" s="231" t="str">
        <f>IF(Sheet1!AC365 &lt;&gt; 'TO USE'!AC365, "Sheet1:"&amp;Sheet1!AC365&amp;" vs Sheet2:"&amp;'TO USE'!AC365, "")</f>
        <v/>
      </c>
      <c r="AD365" s="231" t="str">
        <f>IF(Sheet1!AD365 &lt;&gt; 'TO USE'!AD365, "Sheet1:"&amp;Sheet1!AD365&amp;" vs Sheet2:"&amp;'TO USE'!AD365, "")</f>
        <v/>
      </c>
      <c r="AE365" s="231" t="str">
        <f>IF(Sheet1!AE365 &lt;&gt; 'TO USE'!AE365, "Sheet1:"&amp;Sheet1!AE365&amp;" vs Sheet2:"&amp;'TO USE'!AE365, "")</f>
        <v/>
      </c>
      <c r="AF365" s="231" t="str">
        <f>IF(Sheet1!AF365 &lt;&gt; 'TO USE'!AF365, "Sheet1:"&amp;Sheet1!AF365&amp;" vs Sheet2:"&amp;'TO USE'!AF365, "")</f>
        <v/>
      </c>
      <c r="AG365" s="231" t="str">
        <f>IF(Sheet1!AG365 &lt;&gt; 'TO USE'!AG365, "Sheet1:"&amp;Sheet1!AG365&amp;" vs Sheet2:"&amp;'TO USE'!AG365, "")</f>
        <v/>
      </c>
      <c r="AH365" s="231" t="str">
        <f>IF(Sheet1!AH365 &lt;&gt; 'TO USE'!AH365, "Sheet1:"&amp;Sheet1!AH365&amp;" vs Sheet2:"&amp;'TO USE'!AH365, "")</f>
        <v/>
      </c>
      <c r="AI365" s="231" t="str">
        <f>IF(Sheet1!AI365 &lt;&gt; 'TO USE'!AI365, "Sheet1:"&amp;Sheet1!AI365&amp;" vs Sheet2:"&amp;'TO USE'!AI365, "")</f>
        <v/>
      </c>
      <c r="AJ365" s="231" t="str">
        <f>IF(Sheet1!AJ365 &lt;&gt; 'TO USE'!AJ365, "Sheet1:"&amp;Sheet1!AJ365&amp;" vs Sheet2:"&amp;'TO USE'!AJ365, "")</f>
        <v/>
      </c>
      <c r="AK365" s="231" t="str">
        <f>IF(Sheet1!AK365 &lt;&gt; 'TO USE'!AK365, "Sheet1:"&amp;Sheet1!AK365&amp;" vs Sheet2:"&amp;'TO USE'!AK365, "")</f>
        <v/>
      </c>
      <c r="AL365" s="231" t="str">
        <f>IF(Sheet1!AL365 &lt;&gt; 'TO USE'!AL365, "Sheet1:"&amp;Sheet1!AL365&amp;" vs Sheet2:"&amp;'TO USE'!AL365, "")</f>
        <v/>
      </c>
      <c r="AM365" s="231" t="str">
        <f>IF(Sheet1!AM365 &lt;&gt; 'TO USE'!AM365, "Sheet1:"&amp;Sheet1!AM365&amp;" vs Sheet2:"&amp;'TO USE'!AM365, "")</f>
        <v/>
      </c>
      <c r="AN365" s="231" t="str">
        <f>IF(Sheet1!AN365 &lt;&gt; 'TO USE'!AN365, "Sheet1:"&amp;Sheet1!AN365&amp;" vs Sheet2:"&amp;'TO USE'!AN365, "")</f>
        <v/>
      </c>
      <c r="AO365" s="231" t="str">
        <f>IF(Sheet1!AO365 &lt;&gt; 'TO USE'!AO365, "Sheet1:"&amp;Sheet1!AO365&amp;" vs Sheet2:"&amp;'TO USE'!AO365, "")</f>
        <v/>
      </c>
      <c r="AP365" s="231" t="str">
        <f>IF(Sheet1!AP365 &lt;&gt; 'TO USE'!AP365, "Sheet1:"&amp;Sheet1!AP365&amp;" vs Sheet2:"&amp;'TO USE'!AP365, "")</f>
        <v/>
      </c>
      <c r="AQ365" s="231" t="str">
        <f>IF(Sheet1!AQ365 &lt;&gt; 'TO USE'!AQ365, "Sheet1:"&amp;Sheet1!AQ365&amp;" vs Sheet2:"&amp;'TO USE'!AQ365, "")</f>
        <v/>
      </c>
      <c r="AR365" s="231" t="str">
        <f>IF(Sheet1!AR365 &lt;&gt; 'TO USE'!AR365, "Sheet1:"&amp;Sheet1!AR365&amp;" vs Sheet2:"&amp;'TO USE'!AR365, "")</f>
        <v/>
      </c>
      <c r="AS365" s="231" t="str">
        <f>IF(Sheet1!AS365 &lt;&gt; 'TO USE'!AS365, "Sheet1:"&amp;Sheet1!AS365&amp;" vs Sheet2:"&amp;'TO USE'!AS365, "")</f>
        <v/>
      </c>
      <c r="AT365" s="231" t="str">
        <f>IF(Sheet1!AT365 &lt;&gt; 'TO USE'!AT365, "Sheet1:"&amp;Sheet1!AT365&amp;" vs Sheet2:"&amp;'TO USE'!AT365, "")</f>
        <v/>
      </c>
      <c r="AU365" s="231" t="str">
        <f>IF(Sheet1!AU365 &lt;&gt; 'TO USE'!AU365, "Sheet1:"&amp;Sheet1!AU365&amp;" vs Sheet2:"&amp;'TO USE'!AU365, "")</f>
        <v/>
      </c>
      <c r="AV365" s="231" t="str">
        <f>IF(Sheet1!AV365 &lt;&gt; 'TO USE'!AV365, "Sheet1:"&amp;Sheet1!AV365&amp;" vs Sheet2:"&amp;'TO USE'!AV365, "")</f>
        <v/>
      </c>
    </row>
    <row r="366" spans="1:48" ht="19">
      <c r="A366" s="41">
        <v>1162</v>
      </c>
      <c r="B366" s="231" t="str">
        <f>IF(Sheet1!B366 &lt;&gt; 'TO USE'!B366, "Sheet1:"&amp;Sheet1!B366&amp;" vs Sheet2:"&amp;'TO USE'!B366, "")</f>
        <v/>
      </c>
      <c r="C366" s="231" t="str">
        <f>IF(Sheet1!C366 &lt;&gt; 'TO USE'!C366, "Sheet1:"&amp;Sheet1!C366&amp;" vs Sheet2:"&amp;'TO USE'!C366, "")</f>
        <v/>
      </c>
      <c r="D366" s="231" t="str">
        <f>IF(Sheet1!D366 &lt;&gt; 'TO USE'!D366, "Sheet1:"&amp;Sheet1!D366&amp;" vs Sheet2:"&amp;'TO USE'!D366, "")</f>
        <v/>
      </c>
      <c r="E366" s="231" t="str">
        <f>IF(Sheet1!E366 &lt;&gt; 'TO USE'!E366, "Sheet1:"&amp;Sheet1!E366&amp;" vs Sheet2:"&amp;'TO USE'!E366, "")</f>
        <v/>
      </c>
      <c r="F366" s="231" t="str">
        <f>IF(Sheet1!F366 &lt;&gt; 'TO USE'!F366, "Sheet1:"&amp;Sheet1!F366&amp;" vs Sheet2:"&amp;'TO USE'!F366, "")</f>
        <v/>
      </c>
      <c r="G366" s="231" t="str">
        <f>IF(Sheet1!G366 &lt;&gt; 'TO USE'!G366, "Sheet1:"&amp;Sheet1!G366&amp;" vs Sheet2:"&amp;'TO USE'!G366, "")</f>
        <v/>
      </c>
      <c r="H366" s="231" t="str">
        <f>IF(Sheet1!H366 &lt;&gt; 'TO USE'!H366, "Sheet1:"&amp;Sheet1!H366&amp;" vs Sheet2:"&amp;'TO USE'!H366, "")</f>
        <v/>
      </c>
      <c r="I366" s="231" t="str">
        <f>IF(Sheet1!I366 &lt;&gt; 'TO USE'!I366, "Sheet1:"&amp;Sheet1!I366&amp;" vs Sheet2:"&amp;'TO USE'!I366, "")</f>
        <v/>
      </c>
      <c r="J366" s="231" t="str">
        <f>IF(Sheet1!J366 &lt;&gt; 'TO USE'!J366, "Sheet1:"&amp;Sheet1!J366&amp;" vs Sheet2:"&amp;'TO USE'!J366, "")</f>
        <v/>
      </c>
      <c r="K366" s="231" t="str">
        <f>IF(Sheet1!K366 &lt;&gt; 'TO USE'!K366, "Sheet1:"&amp;Sheet1!K366&amp;" vs Sheet2:"&amp;'TO USE'!K366, "")</f>
        <v/>
      </c>
      <c r="L366" s="231" t="str">
        <f>IF(Sheet1!L366 &lt;&gt; 'TO USE'!L366, "Sheet1:"&amp;Sheet1!L366&amp;" vs Sheet2:"&amp;'TO USE'!L366, "")</f>
        <v/>
      </c>
      <c r="M366" s="231" t="str">
        <f>IF(Sheet1!M366 &lt;&gt; 'TO USE'!M366, "Sheet1:"&amp;Sheet1!M366&amp;" vs Sheet2:"&amp;'TO USE'!M366, "")</f>
        <v/>
      </c>
      <c r="N366" s="231" t="str">
        <f>IF(Sheet1!N366 &lt;&gt; 'TO USE'!N366, "Sheet1:"&amp;Sheet1!N366&amp;" vs Sheet2:"&amp;'TO USE'!N366, "")</f>
        <v/>
      </c>
      <c r="O366" s="231" t="str">
        <f>IF(Sheet1!O366 &lt;&gt; 'TO USE'!O366, "Sheet1:"&amp;Sheet1!O366&amp;" vs Sheet2:"&amp;'TO USE'!O366, "")</f>
        <v/>
      </c>
      <c r="P366" s="231" t="str">
        <f>IF(Sheet1!P366 &lt;&gt; 'TO USE'!P366, "Sheet1:"&amp;Sheet1!P366&amp;" vs Sheet2:"&amp;'TO USE'!P366, "")</f>
        <v/>
      </c>
      <c r="Q366" s="231" t="str">
        <f>IF(Sheet1!Q366 &lt;&gt; 'TO USE'!Q366, "Sheet1:"&amp;Sheet1!Q366&amp;" vs Sheet2:"&amp;'TO USE'!Q366, "")</f>
        <v/>
      </c>
      <c r="R366" s="231" t="str">
        <f>IF(Sheet1!R366 &lt;&gt; 'TO USE'!R366, "Sheet1:"&amp;Sheet1!R366&amp;" vs Sheet2:"&amp;'TO USE'!R366, "")</f>
        <v/>
      </c>
      <c r="S366" s="231" t="str">
        <f>IF(Sheet1!S366 &lt;&gt; 'TO USE'!S366, "Sheet1:"&amp;Sheet1!S366&amp;" vs Sheet2:"&amp;'TO USE'!S366, "")</f>
        <v/>
      </c>
      <c r="T366" s="231" t="str">
        <f>IF(Sheet1!T366 &lt;&gt; 'TO USE'!T366, "Sheet1:"&amp;Sheet1!T366&amp;" vs Sheet2:"&amp;'TO USE'!T366, "")</f>
        <v/>
      </c>
      <c r="U366" s="231" t="str">
        <f>IF(Sheet1!U366 &lt;&gt; 'TO USE'!U366, "Sheet1:"&amp;Sheet1!U366&amp;" vs Sheet2:"&amp;'TO USE'!U366, "")</f>
        <v/>
      </c>
      <c r="V366" s="231" t="str">
        <f>IF(Sheet1!V366 &lt;&gt; 'TO USE'!V366, "Sheet1:"&amp;Sheet1!V366&amp;" vs Sheet2:"&amp;'TO USE'!V366, "")</f>
        <v/>
      </c>
      <c r="W366" s="231" t="str">
        <f>IF(Sheet1!W366 &lt;&gt; 'TO USE'!W366, "Sheet1:"&amp;Sheet1!W366&amp;" vs Sheet2:"&amp;'TO USE'!W366, "")</f>
        <v/>
      </c>
      <c r="X366" s="231" t="str">
        <f>IF(Sheet1!X366 &lt;&gt; 'TO USE'!X366, "Sheet1:"&amp;Sheet1!X366&amp;" vs Sheet2:"&amp;'TO USE'!X366, "")</f>
        <v/>
      </c>
      <c r="Y366" s="231" t="str">
        <f>IF(Sheet1!Y366 &lt;&gt; 'TO USE'!Y366, "Sheet1:"&amp;Sheet1!Y366&amp;" vs Sheet2:"&amp;'TO USE'!Y366, "")</f>
        <v/>
      </c>
      <c r="Z366" s="231" t="str">
        <f>IF(Sheet1!Z366 &lt;&gt; 'TO USE'!Z366, "Sheet1:"&amp;Sheet1!Z366&amp;" vs Sheet2:"&amp;'TO USE'!Z366, "")</f>
        <v/>
      </c>
      <c r="AA366" s="231" t="str">
        <f>IF(Sheet1!AA366 &lt;&gt; 'TO USE'!AA366, "Sheet1:"&amp;Sheet1!AA366&amp;" vs Sheet2:"&amp;'TO USE'!AA366, "")</f>
        <v/>
      </c>
      <c r="AB366" s="231" t="str">
        <f>IF(Sheet1!AB366 &lt;&gt; 'TO USE'!AB366, "Sheet1:"&amp;Sheet1!AB366&amp;" vs Sheet2:"&amp;'TO USE'!AB366, "")</f>
        <v/>
      </c>
      <c r="AC366" s="231" t="str">
        <f>IF(Sheet1!AC366 &lt;&gt; 'TO USE'!AC366, "Sheet1:"&amp;Sheet1!AC366&amp;" vs Sheet2:"&amp;'TO USE'!AC366, "")</f>
        <v/>
      </c>
      <c r="AD366" s="231" t="str">
        <f>IF(Sheet1!AD366 &lt;&gt; 'TO USE'!AD366, "Sheet1:"&amp;Sheet1!AD366&amp;" vs Sheet2:"&amp;'TO USE'!AD366, "")</f>
        <v/>
      </c>
      <c r="AE366" s="231" t="str">
        <f>IF(Sheet1!AE366 &lt;&gt; 'TO USE'!AE366, "Sheet1:"&amp;Sheet1!AE366&amp;" vs Sheet2:"&amp;'TO USE'!AE366, "")</f>
        <v/>
      </c>
      <c r="AF366" s="231" t="str">
        <f>IF(Sheet1!AF366 &lt;&gt; 'TO USE'!AF366, "Sheet1:"&amp;Sheet1!AF366&amp;" vs Sheet2:"&amp;'TO USE'!AF366, "")</f>
        <v/>
      </c>
      <c r="AG366" s="231" t="str">
        <f>IF(Sheet1!AG366 &lt;&gt; 'TO USE'!AG366, "Sheet1:"&amp;Sheet1!AG366&amp;" vs Sheet2:"&amp;'TO USE'!AG366, "")</f>
        <v/>
      </c>
      <c r="AH366" s="231" t="str">
        <f>IF(Sheet1!AH366 &lt;&gt; 'TO USE'!AH366, "Sheet1:"&amp;Sheet1!AH366&amp;" vs Sheet2:"&amp;'TO USE'!AH366, "")</f>
        <v/>
      </c>
      <c r="AI366" s="231" t="str">
        <f>IF(Sheet1!AI366 &lt;&gt; 'TO USE'!AI366, "Sheet1:"&amp;Sheet1!AI366&amp;" vs Sheet2:"&amp;'TO USE'!AI366, "")</f>
        <v/>
      </c>
      <c r="AJ366" s="231" t="str">
        <f>IF(Sheet1!AJ366 &lt;&gt; 'TO USE'!AJ366, "Sheet1:"&amp;Sheet1!AJ366&amp;" vs Sheet2:"&amp;'TO USE'!AJ366, "")</f>
        <v/>
      </c>
      <c r="AK366" s="231" t="str">
        <f>IF(Sheet1!AK366 &lt;&gt; 'TO USE'!AK366, "Sheet1:"&amp;Sheet1!AK366&amp;" vs Sheet2:"&amp;'TO USE'!AK366, "")</f>
        <v/>
      </c>
      <c r="AL366" s="231" t="str">
        <f>IF(Sheet1!AL366 &lt;&gt; 'TO USE'!AL366, "Sheet1:"&amp;Sheet1!AL366&amp;" vs Sheet2:"&amp;'TO USE'!AL366, "")</f>
        <v/>
      </c>
      <c r="AM366" s="231" t="str">
        <f>IF(Sheet1!AM366 &lt;&gt; 'TO USE'!AM366, "Sheet1:"&amp;Sheet1!AM366&amp;" vs Sheet2:"&amp;'TO USE'!AM366, "")</f>
        <v/>
      </c>
      <c r="AN366" s="231" t="str">
        <f>IF(Sheet1!AN366 &lt;&gt; 'TO USE'!AN366, "Sheet1:"&amp;Sheet1!AN366&amp;" vs Sheet2:"&amp;'TO USE'!AN366, "")</f>
        <v/>
      </c>
      <c r="AO366" s="231" t="str">
        <f>IF(Sheet1!AO366 &lt;&gt; 'TO USE'!AO366, "Sheet1:"&amp;Sheet1!AO366&amp;" vs Sheet2:"&amp;'TO USE'!AO366, "")</f>
        <v/>
      </c>
      <c r="AP366" s="231" t="str">
        <f>IF(Sheet1!AP366 &lt;&gt; 'TO USE'!AP366, "Sheet1:"&amp;Sheet1!AP366&amp;" vs Sheet2:"&amp;'TO USE'!AP366, "")</f>
        <v/>
      </c>
      <c r="AQ366" s="231" t="str">
        <f>IF(Sheet1!AQ366 &lt;&gt; 'TO USE'!AQ366, "Sheet1:"&amp;Sheet1!AQ366&amp;" vs Sheet2:"&amp;'TO USE'!AQ366, "")</f>
        <v/>
      </c>
      <c r="AR366" s="231" t="str">
        <f>IF(Sheet1!AR366 &lt;&gt; 'TO USE'!AR366, "Sheet1:"&amp;Sheet1!AR366&amp;" vs Sheet2:"&amp;'TO USE'!AR366, "")</f>
        <v/>
      </c>
      <c r="AS366" s="231" t="str">
        <f>IF(Sheet1!AS366 &lt;&gt; 'TO USE'!AS366, "Sheet1:"&amp;Sheet1!AS366&amp;" vs Sheet2:"&amp;'TO USE'!AS366, "")</f>
        <v/>
      </c>
      <c r="AT366" s="231" t="str">
        <f>IF(Sheet1!AT366 &lt;&gt; 'TO USE'!AT366, "Sheet1:"&amp;Sheet1!AT366&amp;" vs Sheet2:"&amp;'TO USE'!AT366, "")</f>
        <v/>
      </c>
      <c r="AU366" s="231" t="str">
        <f>IF(Sheet1!AU366 &lt;&gt; 'TO USE'!AU366, "Sheet1:"&amp;Sheet1!AU366&amp;" vs Sheet2:"&amp;'TO USE'!AU366, "")</f>
        <v/>
      </c>
      <c r="AV366" s="231" t="str">
        <f>IF(Sheet1!AV366 &lt;&gt; 'TO USE'!AV366, "Sheet1:"&amp;Sheet1!AV366&amp;" vs Sheet2:"&amp;'TO USE'!AV366, "")</f>
        <v/>
      </c>
    </row>
    <row r="367" spans="1:48" ht="19">
      <c r="A367" s="39">
        <v>1163</v>
      </c>
      <c r="B367" s="231" t="str">
        <f>IF(Sheet1!B367 &lt;&gt; 'TO USE'!B367, "Sheet1:"&amp;Sheet1!B367&amp;" vs Sheet2:"&amp;'TO USE'!B367, "")</f>
        <v/>
      </c>
      <c r="C367" s="231" t="str">
        <f>IF(Sheet1!C367 &lt;&gt; 'TO USE'!C367, "Sheet1:"&amp;Sheet1!C367&amp;" vs Sheet2:"&amp;'TO USE'!C367, "")</f>
        <v/>
      </c>
      <c r="D367" s="231" t="str">
        <f>IF(Sheet1!D367 &lt;&gt; 'TO USE'!D367, "Sheet1:"&amp;Sheet1!D367&amp;" vs Sheet2:"&amp;'TO USE'!D367, "")</f>
        <v/>
      </c>
      <c r="E367" s="231" t="str">
        <f>IF(Sheet1!E367 &lt;&gt; 'TO USE'!E367, "Sheet1:"&amp;Sheet1!E367&amp;" vs Sheet2:"&amp;'TO USE'!E367, "")</f>
        <v/>
      </c>
      <c r="F367" s="231" t="str">
        <f>IF(Sheet1!F367 &lt;&gt; 'TO USE'!F367, "Sheet1:"&amp;Sheet1!F367&amp;" vs Sheet2:"&amp;'TO USE'!F367, "")</f>
        <v/>
      </c>
      <c r="G367" s="231" t="str">
        <f>IF(Sheet1!G367 &lt;&gt; 'TO USE'!G367, "Sheet1:"&amp;Sheet1!G367&amp;" vs Sheet2:"&amp;'TO USE'!G367, "")</f>
        <v/>
      </c>
      <c r="H367" s="231" t="str">
        <f>IF(Sheet1!H367 &lt;&gt; 'TO USE'!H367, "Sheet1:"&amp;Sheet1!H367&amp;" vs Sheet2:"&amp;'TO USE'!H367, "")</f>
        <v/>
      </c>
      <c r="I367" s="231" t="str">
        <f>IF(Sheet1!I367 &lt;&gt; 'TO USE'!I367, "Sheet1:"&amp;Sheet1!I367&amp;" vs Sheet2:"&amp;'TO USE'!I367, "")</f>
        <v/>
      </c>
      <c r="J367" s="231" t="str">
        <f>IF(Sheet1!J367 &lt;&gt; 'TO USE'!J367, "Sheet1:"&amp;Sheet1!J367&amp;" vs Sheet2:"&amp;'TO USE'!J367, "")</f>
        <v/>
      </c>
      <c r="K367" s="231" t="str">
        <f>IF(Sheet1!K367 &lt;&gt; 'TO USE'!K367, "Sheet1:"&amp;Sheet1!K367&amp;" vs Sheet2:"&amp;'TO USE'!K367, "")</f>
        <v/>
      </c>
      <c r="L367" s="231" t="str">
        <f>IF(Sheet1!L367 &lt;&gt; 'TO USE'!L367, "Sheet1:"&amp;Sheet1!L367&amp;" vs Sheet2:"&amp;'TO USE'!L367, "")</f>
        <v/>
      </c>
      <c r="M367" s="231" t="str">
        <f>IF(Sheet1!M367 &lt;&gt; 'TO USE'!M367, "Sheet1:"&amp;Sheet1!M367&amp;" vs Sheet2:"&amp;'TO USE'!M367, "")</f>
        <v/>
      </c>
      <c r="N367" s="231" t="str">
        <f>IF(Sheet1!N367 &lt;&gt; 'TO USE'!N367, "Sheet1:"&amp;Sheet1!N367&amp;" vs Sheet2:"&amp;'TO USE'!N367, "")</f>
        <v/>
      </c>
      <c r="O367" s="231" t="str">
        <f>IF(Sheet1!O367 &lt;&gt; 'TO USE'!O367, "Sheet1:"&amp;Sheet1!O367&amp;" vs Sheet2:"&amp;'TO USE'!O367, "")</f>
        <v/>
      </c>
      <c r="P367" s="231" t="str">
        <f>IF(Sheet1!P367 &lt;&gt; 'TO USE'!P367, "Sheet1:"&amp;Sheet1!P367&amp;" vs Sheet2:"&amp;'TO USE'!P367, "")</f>
        <v/>
      </c>
      <c r="Q367" s="231" t="str">
        <f>IF(Sheet1!Q367 &lt;&gt; 'TO USE'!Q367, "Sheet1:"&amp;Sheet1!Q367&amp;" vs Sheet2:"&amp;'TO USE'!Q367, "")</f>
        <v/>
      </c>
      <c r="R367" s="231" t="str">
        <f>IF(Sheet1!R367 &lt;&gt; 'TO USE'!R367, "Sheet1:"&amp;Sheet1!R367&amp;" vs Sheet2:"&amp;'TO USE'!R367, "")</f>
        <v/>
      </c>
      <c r="S367" s="231" t="str">
        <f>IF(Sheet1!S367 &lt;&gt; 'TO USE'!S367, "Sheet1:"&amp;Sheet1!S367&amp;" vs Sheet2:"&amp;'TO USE'!S367, "")</f>
        <v/>
      </c>
      <c r="T367" s="231" t="str">
        <f>IF(Sheet1!T367 &lt;&gt; 'TO USE'!T367, "Sheet1:"&amp;Sheet1!T367&amp;" vs Sheet2:"&amp;'TO USE'!T367, "")</f>
        <v/>
      </c>
      <c r="U367" s="231" t="str">
        <f>IF(Sheet1!U367 &lt;&gt; 'TO USE'!U367, "Sheet1:"&amp;Sheet1!U367&amp;" vs Sheet2:"&amp;'TO USE'!U367, "")</f>
        <v/>
      </c>
      <c r="V367" s="231" t="str">
        <f>IF(Sheet1!V367 &lt;&gt; 'TO USE'!V367, "Sheet1:"&amp;Sheet1!V367&amp;" vs Sheet2:"&amp;'TO USE'!V367, "")</f>
        <v/>
      </c>
      <c r="W367" s="231" t="str">
        <f>IF(Sheet1!W367 &lt;&gt; 'TO USE'!W367, "Sheet1:"&amp;Sheet1!W367&amp;" vs Sheet2:"&amp;'TO USE'!W367, "")</f>
        <v/>
      </c>
      <c r="X367" s="231" t="str">
        <f>IF(Sheet1!X367 &lt;&gt; 'TO USE'!X367, "Sheet1:"&amp;Sheet1!X367&amp;" vs Sheet2:"&amp;'TO USE'!X367, "")</f>
        <v/>
      </c>
      <c r="Y367" s="231" t="str">
        <f>IF(Sheet1!Y367 &lt;&gt; 'TO USE'!Y367, "Sheet1:"&amp;Sheet1!Y367&amp;" vs Sheet2:"&amp;'TO USE'!Y367, "")</f>
        <v/>
      </c>
      <c r="Z367" s="231" t="str">
        <f>IF(Sheet1!Z367 &lt;&gt; 'TO USE'!Z367, "Sheet1:"&amp;Sheet1!Z367&amp;" vs Sheet2:"&amp;'TO USE'!Z367, "")</f>
        <v/>
      </c>
      <c r="AA367" s="231" t="str">
        <f>IF(Sheet1!AA367 &lt;&gt; 'TO USE'!AA367, "Sheet1:"&amp;Sheet1!AA367&amp;" vs Sheet2:"&amp;'TO USE'!AA367, "")</f>
        <v/>
      </c>
      <c r="AB367" s="231" t="str">
        <f>IF(Sheet1!AB367 &lt;&gt; 'TO USE'!AB367, "Sheet1:"&amp;Sheet1!AB367&amp;" vs Sheet2:"&amp;'TO USE'!AB367, "")</f>
        <v/>
      </c>
      <c r="AC367" s="231" t="str">
        <f>IF(Sheet1!AC367 &lt;&gt; 'TO USE'!AC367, "Sheet1:"&amp;Sheet1!AC367&amp;" vs Sheet2:"&amp;'TO USE'!AC367, "")</f>
        <v/>
      </c>
      <c r="AD367" s="231" t="str">
        <f>IF(Sheet1!AD367 &lt;&gt; 'TO USE'!AD367, "Sheet1:"&amp;Sheet1!AD367&amp;" vs Sheet2:"&amp;'TO USE'!AD367, "")</f>
        <v/>
      </c>
      <c r="AE367" s="231" t="str">
        <f>IF(Sheet1!AE367 &lt;&gt; 'TO USE'!AE367, "Sheet1:"&amp;Sheet1!AE367&amp;" vs Sheet2:"&amp;'TO USE'!AE367, "")</f>
        <v/>
      </c>
      <c r="AF367" s="231" t="str">
        <f>IF(Sheet1!AF367 &lt;&gt; 'TO USE'!AF367, "Sheet1:"&amp;Sheet1!AF367&amp;" vs Sheet2:"&amp;'TO USE'!AF367, "")</f>
        <v/>
      </c>
      <c r="AG367" s="231" t="str">
        <f>IF(Sheet1!AG367 &lt;&gt; 'TO USE'!AG367, "Sheet1:"&amp;Sheet1!AG367&amp;" vs Sheet2:"&amp;'TO USE'!AG367, "")</f>
        <v/>
      </c>
      <c r="AH367" s="231" t="str">
        <f>IF(Sheet1!AH367 &lt;&gt; 'TO USE'!AH367, "Sheet1:"&amp;Sheet1!AH367&amp;" vs Sheet2:"&amp;'TO USE'!AH367, "")</f>
        <v/>
      </c>
      <c r="AI367" s="231" t="str">
        <f>IF(Sheet1!AI367 &lt;&gt; 'TO USE'!AI367, "Sheet1:"&amp;Sheet1!AI367&amp;" vs Sheet2:"&amp;'TO USE'!AI367, "")</f>
        <v/>
      </c>
      <c r="AJ367" s="231" t="str">
        <f>IF(Sheet1!AJ367 &lt;&gt; 'TO USE'!AJ367, "Sheet1:"&amp;Sheet1!AJ367&amp;" vs Sheet2:"&amp;'TO USE'!AJ367, "")</f>
        <v/>
      </c>
      <c r="AK367" s="231" t="str">
        <f>IF(Sheet1!AK367 &lt;&gt; 'TO USE'!AK367, "Sheet1:"&amp;Sheet1!AK367&amp;" vs Sheet2:"&amp;'TO USE'!AK367, "")</f>
        <v/>
      </c>
      <c r="AL367" s="231" t="str">
        <f>IF(Sheet1!AL367 &lt;&gt; 'TO USE'!AL367, "Sheet1:"&amp;Sheet1!AL367&amp;" vs Sheet2:"&amp;'TO USE'!AL367, "")</f>
        <v/>
      </c>
      <c r="AM367" s="231" t="str">
        <f>IF(Sheet1!AM367 &lt;&gt; 'TO USE'!AM367, "Sheet1:"&amp;Sheet1!AM367&amp;" vs Sheet2:"&amp;'TO USE'!AM367, "")</f>
        <v/>
      </c>
      <c r="AN367" s="231" t="str">
        <f>IF(Sheet1!AN367 &lt;&gt; 'TO USE'!AN367, "Sheet1:"&amp;Sheet1!AN367&amp;" vs Sheet2:"&amp;'TO USE'!AN367, "")</f>
        <v/>
      </c>
      <c r="AO367" s="231" t="str">
        <f>IF(Sheet1!AO367 &lt;&gt; 'TO USE'!AO367, "Sheet1:"&amp;Sheet1!AO367&amp;" vs Sheet2:"&amp;'TO USE'!AO367, "")</f>
        <v/>
      </c>
      <c r="AP367" s="231" t="str">
        <f>IF(Sheet1!AP367 &lt;&gt; 'TO USE'!AP367, "Sheet1:"&amp;Sheet1!AP367&amp;" vs Sheet2:"&amp;'TO USE'!AP367, "")</f>
        <v/>
      </c>
      <c r="AQ367" s="231" t="str">
        <f>IF(Sheet1!AQ367 &lt;&gt; 'TO USE'!AQ367, "Sheet1:"&amp;Sheet1!AQ367&amp;" vs Sheet2:"&amp;'TO USE'!AQ367, "")</f>
        <v/>
      </c>
      <c r="AR367" s="231" t="str">
        <f>IF(Sheet1!AR367 &lt;&gt; 'TO USE'!AR367, "Sheet1:"&amp;Sheet1!AR367&amp;" vs Sheet2:"&amp;'TO USE'!AR367, "")</f>
        <v/>
      </c>
      <c r="AS367" s="231" t="str">
        <f>IF(Sheet1!AS367 &lt;&gt; 'TO USE'!AS367, "Sheet1:"&amp;Sheet1!AS367&amp;" vs Sheet2:"&amp;'TO USE'!AS367, "")</f>
        <v/>
      </c>
      <c r="AT367" s="231" t="str">
        <f>IF(Sheet1!AT367 &lt;&gt; 'TO USE'!AT367, "Sheet1:"&amp;Sheet1!AT367&amp;" vs Sheet2:"&amp;'TO USE'!AT367, "")</f>
        <v/>
      </c>
      <c r="AU367" s="231" t="str">
        <f>IF(Sheet1!AU367 &lt;&gt; 'TO USE'!AU367, "Sheet1:"&amp;Sheet1!AU367&amp;" vs Sheet2:"&amp;'TO USE'!AU367, "")</f>
        <v/>
      </c>
      <c r="AV367" s="231" t="str">
        <f>IF(Sheet1!AV367 &lt;&gt; 'TO USE'!AV367, "Sheet1:"&amp;Sheet1!AV367&amp;" vs Sheet2:"&amp;'TO USE'!AV367, "")</f>
        <v/>
      </c>
    </row>
    <row r="368" spans="1:48" ht="19">
      <c r="A368" s="41">
        <v>1164</v>
      </c>
      <c r="B368" s="231" t="str">
        <f>IF(Sheet1!B368 &lt;&gt; 'TO USE'!B368, "Sheet1:"&amp;Sheet1!B368&amp;" vs Sheet2:"&amp;'TO USE'!B368, "")</f>
        <v/>
      </c>
      <c r="C368" s="231" t="str">
        <f>IF(Sheet1!C368 &lt;&gt; 'TO USE'!C368, "Sheet1:"&amp;Sheet1!C368&amp;" vs Sheet2:"&amp;'TO USE'!C368, "")</f>
        <v/>
      </c>
      <c r="D368" s="231" t="str">
        <f>IF(Sheet1!D368 &lt;&gt; 'TO USE'!D368, "Sheet1:"&amp;Sheet1!D368&amp;" vs Sheet2:"&amp;'TO USE'!D368, "")</f>
        <v/>
      </c>
      <c r="E368" s="231" t="str">
        <f>IF(Sheet1!E368 &lt;&gt; 'TO USE'!E368, "Sheet1:"&amp;Sheet1!E368&amp;" vs Sheet2:"&amp;'TO USE'!E368, "")</f>
        <v/>
      </c>
      <c r="F368" s="231" t="str">
        <f>IF(Sheet1!F368 &lt;&gt; 'TO USE'!F368, "Sheet1:"&amp;Sheet1!F368&amp;" vs Sheet2:"&amp;'TO USE'!F368, "")</f>
        <v/>
      </c>
      <c r="G368" s="231" t="str">
        <f>IF(Sheet1!G368 &lt;&gt; 'TO USE'!G368, "Sheet1:"&amp;Sheet1!G368&amp;" vs Sheet2:"&amp;'TO USE'!G368, "")</f>
        <v/>
      </c>
      <c r="H368" s="231" t="str">
        <f>IF(Sheet1!H368 &lt;&gt; 'TO USE'!H368, "Sheet1:"&amp;Sheet1!H368&amp;" vs Sheet2:"&amp;'TO USE'!H368, "")</f>
        <v/>
      </c>
      <c r="I368" s="231" t="str">
        <f>IF(Sheet1!I368 &lt;&gt; 'TO USE'!I368, "Sheet1:"&amp;Sheet1!I368&amp;" vs Sheet2:"&amp;'TO USE'!I368, "")</f>
        <v/>
      </c>
      <c r="J368" s="231" t="str">
        <f>IF(Sheet1!J368 &lt;&gt; 'TO USE'!J368, "Sheet1:"&amp;Sheet1!J368&amp;" vs Sheet2:"&amp;'TO USE'!J368, "")</f>
        <v/>
      </c>
      <c r="K368" s="231" t="str">
        <f>IF(Sheet1!K368 &lt;&gt; 'TO USE'!K368, "Sheet1:"&amp;Sheet1!K368&amp;" vs Sheet2:"&amp;'TO USE'!K368, "")</f>
        <v/>
      </c>
      <c r="L368" s="231" t="str">
        <f>IF(Sheet1!L368 &lt;&gt; 'TO USE'!L368, "Sheet1:"&amp;Sheet1!L368&amp;" vs Sheet2:"&amp;'TO USE'!L368, "")</f>
        <v/>
      </c>
      <c r="M368" s="231" t="str">
        <f>IF(Sheet1!M368 &lt;&gt; 'TO USE'!M368, "Sheet1:"&amp;Sheet1!M368&amp;" vs Sheet2:"&amp;'TO USE'!M368, "")</f>
        <v/>
      </c>
      <c r="N368" s="231" t="str">
        <f>IF(Sheet1!N368 &lt;&gt; 'TO USE'!N368, "Sheet1:"&amp;Sheet1!N368&amp;" vs Sheet2:"&amp;'TO USE'!N368, "")</f>
        <v/>
      </c>
      <c r="O368" s="231" t="str">
        <f>IF(Sheet1!O368 &lt;&gt; 'TO USE'!O368, "Sheet1:"&amp;Sheet1!O368&amp;" vs Sheet2:"&amp;'TO USE'!O368, "")</f>
        <v/>
      </c>
      <c r="P368" s="231" t="str">
        <f>IF(Sheet1!P368 &lt;&gt; 'TO USE'!P368, "Sheet1:"&amp;Sheet1!P368&amp;" vs Sheet2:"&amp;'TO USE'!P368, "")</f>
        <v/>
      </c>
      <c r="Q368" s="231" t="str">
        <f>IF(Sheet1!Q368 &lt;&gt; 'TO USE'!Q368, "Sheet1:"&amp;Sheet1!Q368&amp;" vs Sheet2:"&amp;'TO USE'!Q368, "")</f>
        <v/>
      </c>
      <c r="R368" s="231" t="str">
        <f>IF(Sheet1!R368 &lt;&gt; 'TO USE'!R368, "Sheet1:"&amp;Sheet1!R368&amp;" vs Sheet2:"&amp;'TO USE'!R368, "")</f>
        <v/>
      </c>
      <c r="S368" s="231" t="str">
        <f>IF(Sheet1!S368 &lt;&gt; 'TO USE'!S368, "Sheet1:"&amp;Sheet1!S368&amp;" vs Sheet2:"&amp;'TO USE'!S368, "")</f>
        <v/>
      </c>
      <c r="T368" s="231" t="str">
        <f>IF(Sheet1!T368 &lt;&gt; 'TO USE'!T368, "Sheet1:"&amp;Sheet1!T368&amp;" vs Sheet2:"&amp;'TO USE'!T368, "")</f>
        <v/>
      </c>
      <c r="U368" s="231" t="str">
        <f>IF(Sheet1!U368 &lt;&gt; 'TO USE'!U368, "Sheet1:"&amp;Sheet1!U368&amp;" vs Sheet2:"&amp;'TO USE'!U368, "")</f>
        <v/>
      </c>
      <c r="V368" s="231" t="str">
        <f>IF(Sheet1!V368 &lt;&gt; 'TO USE'!V368, "Sheet1:"&amp;Sheet1!V368&amp;" vs Sheet2:"&amp;'TO USE'!V368, "")</f>
        <v/>
      </c>
      <c r="W368" s="231" t="str">
        <f>IF(Sheet1!W368 &lt;&gt; 'TO USE'!W368, "Sheet1:"&amp;Sheet1!W368&amp;" vs Sheet2:"&amp;'TO USE'!W368, "")</f>
        <v/>
      </c>
      <c r="X368" s="231" t="str">
        <f>IF(Sheet1!X368 &lt;&gt; 'TO USE'!X368, "Sheet1:"&amp;Sheet1!X368&amp;" vs Sheet2:"&amp;'TO USE'!X368, "")</f>
        <v/>
      </c>
      <c r="Y368" s="231" t="str">
        <f>IF(Sheet1!Y368 &lt;&gt; 'TO USE'!Y368, "Sheet1:"&amp;Sheet1!Y368&amp;" vs Sheet2:"&amp;'TO USE'!Y368, "")</f>
        <v/>
      </c>
      <c r="Z368" s="231" t="str">
        <f>IF(Sheet1!Z368 &lt;&gt; 'TO USE'!Z368, "Sheet1:"&amp;Sheet1!Z368&amp;" vs Sheet2:"&amp;'TO USE'!Z368, "")</f>
        <v/>
      </c>
      <c r="AA368" s="231" t="str">
        <f>IF(Sheet1!AA368 &lt;&gt; 'TO USE'!AA368, "Sheet1:"&amp;Sheet1!AA368&amp;" vs Sheet2:"&amp;'TO USE'!AA368, "")</f>
        <v/>
      </c>
      <c r="AB368" s="231" t="str">
        <f>IF(Sheet1!AB368 &lt;&gt; 'TO USE'!AB368, "Sheet1:"&amp;Sheet1!AB368&amp;" vs Sheet2:"&amp;'TO USE'!AB368, "")</f>
        <v/>
      </c>
      <c r="AC368" s="231" t="str">
        <f>IF(Sheet1!AC368 &lt;&gt; 'TO USE'!AC368, "Sheet1:"&amp;Sheet1!AC368&amp;" vs Sheet2:"&amp;'TO USE'!AC368, "")</f>
        <v/>
      </c>
      <c r="AD368" s="231" t="str">
        <f>IF(Sheet1!AD368 &lt;&gt; 'TO USE'!AD368, "Sheet1:"&amp;Sheet1!AD368&amp;" vs Sheet2:"&amp;'TO USE'!AD368, "")</f>
        <v/>
      </c>
      <c r="AE368" s="231" t="str">
        <f>IF(Sheet1!AE368 &lt;&gt; 'TO USE'!AE368, "Sheet1:"&amp;Sheet1!AE368&amp;" vs Sheet2:"&amp;'TO USE'!AE368, "")</f>
        <v/>
      </c>
      <c r="AF368" s="231" t="str">
        <f>IF(Sheet1!AF368 &lt;&gt; 'TO USE'!AF368, "Sheet1:"&amp;Sheet1!AF368&amp;" vs Sheet2:"&amp;'TO USE'!AF368, "")</f>
        <v/>
      </c>
      <c r="AG368" s="231" t="str">
        <f>IF(Sheet1!AG368 &lt;&gt; 'TO USE'!AG368, "Sheet1:"&amp;Sheet1!AG368&amp;" vs Sheet2:"&amp;'TO USE'!AG368, "")</f>
        <v/>
      </c>
      <c r="AH368" s="231" t="str">
        <f>IF(Sheet1!AH368 &lt;&gt; 'TO USE'!AH368, "Sheet1:"&amp;Sheet1!AH368&amp;" vs Sheet2:"&amp;'TO USE'!AH368, "")</f>
        <v/>
      </c>
      <c r="AI368" s="231" t="str">
        <f>IF(Sheet1!AI368 &lt;&gt; 'TO USE'!AI368, "Sheet1:"&amp;Sheet1!AI368&amp;" vs Sheet2:"&amp;'TO USE'!AI368, "")</f>
        <v>Sheet1:1 vs Sheet2:6</v>
      </c>
      <c r="AJ368" s="231" t="str">
        <f>IF(Sheet1!AJ368 &lt;&gt; 'TO USE'!AJ368, "Sheet1:"&amp;Sheet1!AJ368&amp;" vs Sheet2:"&amp;'TO USE'!AJ368, "")</f>
        <v>Sheet1:3,5 vs Sheet2:1,3,5</v>
      </c>
      <c r="AK368" s="231" t="str">
        <f>IF(Sheet1!AK368 &lt;&gt; 'TO USE'!AK368, "Sheet1:"&amp;Sheet1!AK368&amp;" vs Sheet2:"&amp;'TO USE'!AK368, "")</f>
        <v/>
      </c>
      <c r="AL368" s="231" t="str">
        <f>IF(Sheet1!AL368 &lt;&gt; 'TO USE'!AL368, "Sheet1:"&amp;Sheet1!AL368&amp;" vs Sheet2:"&amp;'TO USE'!AL368, "")</f>
        <v/>
      </c>
      <c r="AM368" s="231" t="str">
        <f>IF(Sheet1!AM368 &lt;&gt; 'TO USE'!AM368, "Sheet1:"&amp;Sheet1!AM368&amp;" vs Sheet2:"&amp;'TO USE'!AM368, "")</f>
        <v/>
      </c>
      <c r="AN368" s="231" t="str">
        <f>IF(Sheet1!AN368 &lt;&gt; 'TO USE'!AN368, "Sheet1:"&amp;Sheet1!AN368&amp;" vs Sheet2:"&amp;'TO USE'!AN368, "")</f>
        <v/>
      </c>
      <c r="AO368" s="231" t="str">
        <f>IF(Sheet1!AO368 &lt;&gt; 'TO USE'!AO368, "Sheet1:"&amp;Sheet1!AO368&amp;" vs Sheet2:"&amp;'TO USE'!AO368, "")</f>
        <v/>
      </c>
      <c r="AP368" s="231" t="str">
        <f>IF(Sheet1!AP368 &lt;&gt; 'TO USE'!AP368, "Sheet1:"&amp;Sheet1!AP368&amp;" vs Sheet2:"&amp;'TO USE'!AP368, "")</f>
        <v/>
      </c>
      <c r="AQ368" s="231" t="str">
        <f>IF(Sheet1!AQ368 &lt;&gt; 'TO USE'!AQ368, "Sheet1:"&amp;Sheet1!AQ368&amp;" vs Sheet2:"&amp;'TO USE'!AQ368, "")</f>
        <v/>
      </c>
      <c r="AR368" s="231" t="str">
        <f>IF(Sheet1!AR368 &lt;&gt; 'TO USE'!AR368, "Sheet1:"&amp;Sheet1!AR368&amp;" vs Sheet2:"&amp;'TO USE'!AR368, "")</f>
        <v/>
      </c>
      <c r="AS368" s="231" t="str">
        <f>IF(Sheet1!AS368 &lt;&gt; 'TO USE'!AS368, "Sheet1:"&amp;Sheet1!AS368&amp;" vs Sheet2:"&amp;'TO USE'!AS368, "")</f>
        <v/>
      </c>
      <c r="AT368" s="231" t="str">
        <f>IF(Sheet1!AT368 &lt;&gt; 'TO USE'!AT368, "Sheet1:"&amp;Sheet1!AT368&amp;" vs Sheet2:"&amp;'TO USE'!AT368, "")</f>
        <v/>
      </c>
      <c r="AU368" s="231" t="str">
        <f>IF(Sheet1!AU368 &lt;&gt; 'TO USE'!AU368, "Sheet1:"&amp;Sheet1!AU368&amp;" vs Sheet2:"&amp;'TO USE'!AU368, "")</f>
        <v/>
      </c>
      <c r="AV368" s="231" t="str">
        <f>IF(Sheet1!AV368 &lt;&gt; 'TO USE'!AV368, "Sheet1:"&amp;Sheet1!AV368&amp;" vs Sheet2:"&amp;'TO USE'!AV368, "")</f>
        <v/>
      </c>
    </row>
    <row r="369" spans="1:48" ht="19">
      <c r="A369" s="41">
        <v>1165</v>
      </c>
      <c r="B369" s="231" t="str">
        <f>IF(Sheet1!B369 &lt;&gt; 'TO USE'!B369, "Sheet1:"&amp;Sheet1!B369&amp;" vs Sheet2:"&amp;'TO USE'!B369, "")</f>
        <v/>
      </c>
      <c r="C369" s="231" t="str">
        <f>IF(Sheet1!C369 &lt;&gt; 'TO USE'!C369, "Sheet1:"&amp;Sheet1!C369&amp;" vs Sheet2:"&amp;'TO USE'!C369, "")</f>
        <v/>
      </c>
      <c r="D369" s="231" t="str">
        <f>IF(Sheet1!D369 &lt;&gt; 'TO USE'!D369, "Sheet1:"&amp;Sheet1!D369&amp;" vs Sheet2:"&amp;'TO USE'!D369, "")</f>
        <v/>
      </c>
      <c r="E369" s="231" t="str">
        <f>IF(Sheet1!E369 &lt;&gt; 'TO USE'!E369, "Sheet1:"&amp;Sheet1!E369&amp;" vs Sheet2:"&amp;'TO USE'!E369, "")</f>
        <v/>
      </c>
      <c r="F369" s="231" t="str">
        <f>IF(Sheet1!F369 &lt;&gt; 'TO USE'!F369, "Sheet1:"&amp;Sheet1!F369&amp;" vs Sheet2:"&amp;'TO USE'!F369, "")</f>
        <v/>
      </c>
      <c r="G369" s="231" t="str">
        <f>IF(Sheet1!G369 &lt;&gt; 'TO USE'!G369, "Sheet1:"&amp;Sheet1!G369&amp;" vs Sheet2:"&amp;'TO USE'!G369, "")</f>
        <v/>
      </c>
      <c r="H369" s="231" t="str">
        <f>IF(Sheet1!H369 &lt;&gt; 'TO USE'!H369, "Sheet1:"&amp;Sheet1!H369&amp;" vs Sheet2:"&amp;'TO USE'!H369, "")</f>
        <v/>
      </c>
      <c r="I369" s="231" t="str">
        <f>IF(Sheet1!I369 &lt;&gt; 'TO USE'!I369, "Sheet1:"&amp;Sheet1!I369&amp;" vs Sheet2:"&amp;'TO USE'!I369, "")</f>
        <v/>
      </c>
      <c r="J369" s="231" t="str">
        <f>IF(Sheet1!J369 &lt;&gt; 'TO USE'!J369, "Sheet1:"&amp;Sheet1!J369&amp;" vs Sheet2:"&amp;'TO USE'!J369, "")</f>
        <v/>
      </c>
      <c r="K369" s="231" t="str">
        <f>IF(Sheet1!K369 &lt;&gt; 'TO USE'!K369, "Sheet1:"&amp;Sheet1!K369&amp;" vs Sheet2:"&amp;'TO USE'!K369, "")</f>
        <v/>
      </c>
      <c r="L369" s="231" t="str">
        <f>IF(Sheet1!L369 &lt;&gt; 'TO USE'!L369, "Sheet1:"&amp;Sheet1!L369&amp;" vs Sheet2:"&amp;'TO USE'!L369, "")</f>
        <v/>
      </c>
      <c r="M369" s="231" t="str">
        <f>IF(Sheet1!M369 &lt;&gt; 'TO USE'!M369, "Sheet1:"&amp;Sheet1!M369&amp;" vs Sheet2:"&amp;'TO USE'!M369, "")</f>
        <v/>
      </c>
      <c r="N369" s="231" t="str">
        <f>IF(Sheet1!N369 &lt;&gt; 'TO USE'!N369, "Sheet1:"&amp;Sheet1!N369&amp;" vs Sheet2:"&amp;'TO USE'!N369, "")</f>
        <v/>
      </c>
      <c r="O369" s="231" t="str">
        <f>IF(Sheet1!O369 &lt;&gt; 'TO USE'!O369, "Sheet1:"&amp;Sheet1!O369&amp;" vs Sheet2:"&amp;'TO USE'!O369, "")</f>
        <v/>
      </c>
      <c r="P369" s="231" t="str">
        <f>IF(Sheet1!P369 &lt;&gt; 'TO USE'!P369, "Sheet1:"&amp;Sheet1!P369&amp;" vs Sheet2:"&amp;'TO USE'!P369, "")</f>
        <v/>
      </c>
      <c r="Q369" s="231" t="str">
        <f>IF(Sheet1!Q369 &lt;&gt; 'TO USE'!Q369, "Sheet1:"&amp;Sheet1!Q369&amp;" vs Sheet2:"&amp;'TO USE'!Q369, "")</f>
        <v/>
      </c>
      <c r="R369" s="231" t="str">
        <f>IF(Sheet1!R369 &lt;&gt; 'TO USE'!R369, "Sheet1:"&amp;Sheet1!R369&amp;" vs Sheet2:"&amp;'TO USE'!R369, "")</f>
        <v/>
      </c>
      <c r="S369" s="231" t="str">
        <f>IF(Sheet1!S369 &lt;&gt; 'TO USE'!S369, "Sheet1:"&amp;Sheet1!S369&amp;" vs Sheet2:"&amp;'TO USE'!S369, "")</f>
        <v/>
      </c>
      <c r="T369" s="231" t="str">
        <f>IF(Sheet1!T369 &lt;&gt; 'TO USE'!T369, "Sheet1:"&amp;Sheet1!T369&amp;" vs Sheet2:"&amp;'TO USE'!T369, "")</f>
        <v/>
      </c>
      <c r="U369" s="231" t="str">
        <f>IF(Sheet1!U369 &lt;&gt; 'TO USE'!U369, "Sheet1:"&amp;Sheet1!U369&amp;" vs Sheet2:"&amp;'TO USE'!U369, "")</f>
        <v/>
      </c>
      <c r="V369" s="231" t="str">
        <f>IF(Sheet1!V369 &lt;&gt; 'TO USE'!V369, "Sheet1:"&amp;Sheet1!V369&amp;" vs Sheet2:"&amp;'TO USE'!V369, "")</f>
        <v/>
      </c>
      <c r="W369" s="231" t="str">
        <f>IF(Sheet1!W369 &lt;&gt; 'TO USE'!W369, "Sheet1:"&amp;Sheet1!W369&amp;" vs Sheet2:"&amp;'TO USE'!W369, "")</f>
        <v/>
      </c>
      <c r="X369" s="231" t="str">
        <f>IF(Sheet1!X369 &lt;&gt; 'TO USE'!X369, "Sheet1:"&amp;Sheet1!X369&amp;" vs Sheet2:"&amp;'TO USE'!X369, "")</f>
        <v/>
      </c>
      <c r="Y369" s="231" t="str">
        <f>IF(Sheet1!Y369 &lt;&gt; 'TO USE'!Y369, "Sheet1:"&amp;Sheet1!Y369&amp;" vs Sheet2:"&amp;'TO USE'!Y369, "")</f>
        <v/>
      </c>
      <c r="Z369" s="231" t="str">
        <f>IF(Sheet1!Z369 &lt;&gt; 'TO USE'!Z369, "Sheet1:"&amp;Sheet1!Z369&amp;" vs Sheet2:"&amp;'TO USE'!Z369, "")</f>
        <v/>
      </c>
      <c r="AA369" s="231" t="str">
        <f>IF(Sheet1!AA369 &lt;&gt; 'TO USE'!AA369, "Sheet1:"&amp;Sheet1!AA369&amp;" vs Sheet2:"&amp;'TO USE'!AA369, "")</f>
        <v/>
      </c>
      <c r="AB369" s="231" t="str">
        <f>IF(Sheet1!AB369 &lt;&gt; 'TO USE'!AB369, "Sheet1:"&amp;Sheet1!AB369&amp;" vs Sheet2:"&amp;'TO USE'!AB369, "")</f>
        <v/>
      </c>
      <c r="AC369" s="231" t="str">
        <f>IF(Sheet1!AC369 &lt;&gt; 'TO USE'!AC369, "Sheet1:"&amp;Sheet1!AC369&amp;" vs Sheet2:"&amp;'TO USE'!AC369, "")</f>
        <v/>
      </c>
      <c r="AD369" s="231" t="str">
        <f>IF(Sheet1!AD369 &lt;&gt; 'TO USE'!AD369, "Sheet1:"&amp;Sheet1!AD369&amp;" vs Sheet2:"&amp;'TO USE'!AD369, "")</f>
        <v/>
      </c>
      <c r="AE369" s="231" t="str">
        <f>IF(Sheet1!AE369 &lt;&gt; 'TO USE'!AE369, "Sheet1:"&amp;Sheet1!AE369&amp;" vs Sheet2:"&amp;'TO USE'!AE369, "")</f>
        <v/>
      </c>
      <c r="AF369" s="231" t="str">
        <f>IF(Sheet1!AF369 &lt;&gt; 'TO USE'!AF369, "Sheet1:"&amp;Sheet1!AF369&amp;" vs Sheet2:"&amp;'TO USE'!AF369, "")</f>
        <v/>
      </c>
      <c r="AG369" s="231" t="str">
        <f>IF(Sheet1!AG369 &lt;&gt; 'TO USE'!AG369, "Sheet1:"&amp;Sheet1!AG369&amp;" vs Sheet2:"&amp;'TO USE'!AG369, "")</f>
        <v/>
      </c>
      <c r="AH369" s="231" t="str">
        <f>IF(Sheet1!AH369 &lt;&gt; 'TO USE'!AH369, "Sheet1:"&amp;Sheet1!AH369&amp;" vs Sheet2:"&amp;'TO USE'!AH369, "")</f>
        <v/>
      </c>
      <c r="AI369" s="231" t="str">
        <f>IF(Sheet1!AI369 &lt;&gt; 'TO USE'!AI369, "Sheet1:"&amp;Sheet1!AI369&amp;" vs Sheet2:"&amp;'TO USE'!AI369, "")</f>
        <v/>
      </c>
      <c r="AJ369" s="231" t="str">
        <f>IF(Sheet1!AJ369 &lt;&gt; 'TO USE'!AJ369, "Sheet1:"&amp;Sheet1!AJ369&amp;" vs Sheet2:"&amp;'TO USE'!AJ369, "")</f>
        <v/>
      </c>
      <c r="AK369" s="231" t="str">
        <f>IF(Sheet1!AK369 &lt;&gt; 'TO USE'!AK369, "Sheet1:"&amp;Sheet1!AK369&amp;" vs Sheet2:"&amp;'TO USE'!AK369, "")</f>
        <v/>
      </c>
      <c r="AL369" s="231" t="str">
        <f>IF(Sheet1!AL369 &lt;&gt; 'TO USE'!AL369, "Sheet1:"&amp;Sheet1!AL369&amp;" vs Sheet2:"&amp;'TO USE'!AL369, "")</f>
        <v/>
      </c>
      <c r="AM369" s="231" t="str">
        <f>IF(Sheet1!AM369 &lt;&gt; 'TO USE'!AM369, "Sheet1:"&amp;Sheet1!AM369&amp;" vs Sheet2:"&amp;'TO USE'!AM369, "")</f>
        <v/>
      </c>
      <c r="AN369" s="231" t="str">
        <f>IF(Sheet1!AN369 &lt;&gt; 'TO USE'!AN369, "Sheet1:"&amp;Sheet1!AN369&amp;" vs Sheet2:"&amp;'TO USE'!AN369, "")</f>
        <v/>
      </c>
      <c r="AO369" s="231" t="str">
        <f>IF(Sheet1!AO369 &lt;&gt; 'TO USE'!AO369, "Sheet1:"&amp;Sheet1!AO369&amp;" vs Sheet2:"&amp;'TO USE'!AO369, "")</f>
        <v/>
      </c>
      <c r="AP369" s="231" t="str">
        <f>IF(Sheet1!AP369 &lt;&gt; 'TO USE'!AP369, "Sheet1:"&amp;Sheet1!AP369&amp;" vs Sheet2:"&amp;'TO USE'!AP369, "")</f>
        <v/>
      </c>
      <c r="AQ369" s="231" t="str">
        <f>IF(Sheet1!AQ369 &lt;&gt; 'TO USE'!AQ369, "Sheet1:"&amp;Sheet1!AQ369&amp;" vs Sheet2:"&amp;'TO USE'!AQ369, "")</f>
        <v/>
      </c>
      <c r="AR369" s="231" t="str">
        <f>IF(Sheet1!AR369 &lt;&gt; 'TO USE'!AR369, "Sheet1:"&amp;Sheet1!AR369&amp;" vs Sheet2:"&amp;'TO USE'!AR369, "")</f>
        <v/>
      </c>
      <c r="AS369" s="231" t="str">
        <f>IF(Sheet1!AS369 &lt;&gt; 'TO USE'!AS369, "Sheet1:"&amp;Sheet1!AS369&amp;" vs Sheet2:"&amp;'TO USE'!AS369, "")</f>
        <v/>
      </c>
      <c r="AT369" s="231" t="str">
        <f>IF(Sheet1!AT369 &lt;&gt; 'TO USE'!AT369, "Sheet1:"&amp;Sheet1!AT369&amp;" vs Sheet2:"&amp;'TO USE'!AT369, "")</f>
        <v/>
      </c>
      <c r="AU369" s="231" t="str">
        <f>IF(Sheet1!AU369 &lt;&gt; 'TO USE'!AU369, "Sheet1:"&amp;Sheet1!AU369&amp;" vs Sheet2:"&amp;'TO USE'!AU369, "")</f>
        <v/>
      </c>
      <c r="AV369" s="231" t="str">
        <f>IF(Sheet1!AV369 &lt;&gt; 'TO USE'!AV369, "Sheet1:"&amp;Sheet1!AV369&amp;" vs Sheet2:"&amp;'TO USE'!AV369, "")</f>
        <v/>
      </c>
    </row>
    <row r="370" spans="1:48" ht="19">
      <c r="A370" s="39">
        <v>1166</v>
      </c>
      <c r="B370" s="231" t="str">
        <f>IF(Sheet1!B370 &lt;&gt; 'TO USE'!B370, "Sheet1:"&amp;Sheet1!B370&amp;" vs Sheet2:"&amp;'TO USE'!B370, "")</f>
        <v/>
      </c>
      <c r="C370" s="231" t="str">
        <f>IF(Sheet1!C370 &lt;&gt; 'TO USE'!C370, "Sheet1:"&amp;Sheet1!C370&amp;" vs Sheet2:"&amp;'TO USE'!C370, "")</f>
        <v/>
      </c>
      <c r="D370" s="231" t="str">
        <f>IF(Sheet1!D370 &lt;&gt; 'TO USE'!D370, "Sheet1:"&amp;Sheet1!D370&amp;" vs Sheet2:"&amp;'TO USE'!D370, "")</f>
        <v/>
      </c>
      <c r="E370" s="231" t="str">
        <f>IF(Sheet1!E370 &lt;&gt; 'TO USE'!E370, "Sheet1:"&amp;Sheet1!E370&amp;" vs Sheet2:"&amp;'TO USE'!E370, "")</f>
        <v/>
      </c>
      <c r="F370" s="231" t="str">
        <f>IF(Sheet1!F370 &lt;&gt; 'TO USE'!F370, "Sheet1:"&amp;Sheet1!F370&amp;" vs Sheet2:"&amp;'TO USE'!F370, "")</f>
        <v/>
      </c>
      <c r="G370" s="231" t="str">
        <f>IF(Sheet1!G370 &lt;&gt; 'TO USE'!G370, "Sheet1:"&amp;Sheet1!G370&amp;" vs Sheet2:"&amp;'TO USE'!G370, "")</f>
        <v/>
      </c>
      <c r="H370" s="231" t="str">
        <f>IF(Sheet1!H370 &lt;&gt; 'TO USE'!H370, "Sheet1:"&amp;Sheet1!H370&amp;" vs Sheet2:"&amp;'TO USE'!H370, "")</f>
        <v/>
      </c>
      <c r="I370" s="231" t="str">
        <f>IF(Sheet1!I370 &lt;&gt; 'TO USE'!I370, "Sheet1:"&amp;Sheet1!I370&amp;" vs Sheet2:"&amp;'TO USE'!I370, "")</f>
        <v/>
      </c>
      <c r="J370" s="231" t="str">
        <f>IF(Sheet1!J370 &lt;&gt; 'TO USE'!J370, "Sheet1:"&amp;Sheet1!J370&amp;" vs Sheet2:"&amp;'TO USE'!J370, "")</f>
        <v/>
      </c>
      <c r="K370" s="231" t="str">
        <f>IF(Sheet1!K370 &lt;&gt; 'TO USE'!K370, "Sheet1:"&amp;Sheet1!K370&amp;" vs Sheet2:"&amp;'TO USE'!K370, "")</f>
        <v/>
      </c>
      <c r="L370" s="231" t="str">
        <f>IF(Sheet1!L370 &lt;&gt; 'TO USE'!L370, "Sheet1:"&amp;Sheet1!L370&amp;" vs Sheet2:"&amp;'TO USE'!L370, "")</f>
        <v/>
      </c>
      <c r="M370" s="231" t="str">
        <f>IF(Sheet1!M370 &lt;&gt; 'TO USE'!M370, "Sheet1:"&amp;Sheet1!M370&amp;" vs Sheet2:"&amp;'TO USE'!M370, "")</f>
        <v/>
      </c>
      <c r="N370" s="231" t="str">
        <f>IF(Sheet1!N370 &lt;&gt; 'TO USE'!N370, "Sheet1:"&amp;Sheet1!N370&amp;" vs Sheet2:"&amp;'TO USE'!N370, "")</f>
        <v/>
      </c>
      <c r="O370" s="231" t="str">
        <f>IF(Sheet1!O370 &lt;&gt; 'TO USE'!O370, "Sheet1:"&amp;Sheet1!O370&amp;" vs Sheet2:"&amp;'TO USE'!O370, "")</f>
        <v/>
      </c>
      <c r="P370" s="231" t="str">
        <f>IF(Sheet1!P370 &lt;&gt; 'TO USE'!P370, "Sheet1:"&amp;Sheet1!P370&amp;" vs Sheet2:"&amp;'TO USE'!P370, "")</f>
        <v/>
      </c>
      <c r="Q370" s="231" t="str">
        <f>IF(Sheet1!Q370 &lt;&gt; 'TO USE'!Q370, "Sheet1:"&amp;Sheet1!Q370&amp;" vs Sheet2:"&amp;'TO USE'!Q370, "")</f>
        <v/>
      </c>
      <c r="R370" s="231" t="str">
        <f>IF(Sheet1!R370 &lt;&gt; 'TO USE'!R370, "Sheet1:"&amp;Sheet1!R370&amp;" vs Sheet2:"&amp;'TO USE'!R370, "")</f>
        <v/>
      </c>
      <c r="S370" s="231" t="str">
        <f>IF(Sheet1!S370 &lt;&gt; 'TO USE'!S370, "Sheet1:"&amp;Sheet1!S370&amp;" vs Sheet2:"&amp;'TO USE'!S370, "")</f>
        <v/>
      </c>
      <c r="T370" s="231" t="str">
        <f>IF(Sheet1!T370 &lt;&gt; 'TO USE'!T370, "Sheet1:"&amp;Sheet1!T370&amp;" vs Sheet2:"&amp;'TO USE'!T370, "")</f>
        <v/>
      </c>
      <c r="U370" s="231" t="str">
        <f>IF(Sheet1!U370 &lt;&gt; 'TO USE'!U370, "Sheet1:"&amp;Sheet1!U370&amp;" vs Sheet2:"&amp;'TO USE'!U370, "")</f>
        <v/>
      </c>
      <c r="V370" s="231" t="str">
        <f>IF(Sheet1!V370 &lt;&gt; 'TO USE'!V370, "Sheet1:"&amp;Sheet1!V370&amp;" vs Sheet2:"&amp;'TO USE'!V370, "")</f>
        <v/>
      </c>
      <c r="W370" s="231" t="str">
        <f>IF(Sheet1!W370 &lt;&gt; 'TO USE'!W370, "Sheet1:"&amp;Sheet1!W370&amp;" vs Sheet2:"&amp;'TO USE'!W370, "")</f>
        <v/>
      </c>
      <c r="X370" s="231" t="str">
        <f>IF(Sheet1!X370 &lt;&gt; 'TO USE'!X370, "Sheet1:"&amp;Sheet1!X370&amp;" vs Sheet2:"&amp;'TO USE'!X370, "")</f>
        <v/>
      </c>
      <c r="Y370" s="231" t="str">
        <f>IF(Sheet1!Y370 &lt;&gt; 'TO USE'!Y370, "Sheet1:"&amp;Sheet1!Y370&amp;" vs Sheet2:"&amp;'TO USE'!Y370, "")</f>
        <v/>
      </c>
      <c r="Z370" s="231" t="str">
        <f>IF(Sheet1!Z370 &lt;&gt; 'TO USE'!Z370, "Sheet1:"&amp;Sheet1!Z370&amp;" vs Sheet2:"&amp;'TO USE'!Z370, "")</f>
        <v/>
      </c>
      <c r="AA370" s="231" t="str">
        <f>IF(Sheet1!AA370 &lt;&gt; 'TO USE'!AA370, "Sheet1:"&amp;Sheet1!AA370&amp;" vs Sheet2:"&amp;'TO USE'!AA370, "")</f>
        <v/>
      </c>
      <c r="AB370" s="231" t="str">
        <f>IF(Sheet1!AB370 &lt;&gt; 'TO USE'!AB370, "Sheet1:"&amp;Sheet1!AB370&amp;" vs Sheet2:"&amp;'TO USE'!AB370, "")</f>
        <v/>
      </c>
      <c r="AC370" s="231" t="str">
        <f>IF(Sheet1!AC370 &lt;&gt; 'TO USE'!AC370, "Sheet1:"&amp;Sheet1!AC370&amp;" vs Sheet2:"&amp;'TO USE'!AC370, "")</f>
        <v/>
      </c>
      <c r="AD370" s="231" t="str">
        <f>IF(Sheet1!AD370 &lt;&gt; 'TO USE'!AD370, "Sheet1:"&amp;Sheet1!AD370&amp;" vs Sheet2:"&amp;'TO USE'!AD370, "")</f>
        <v/>
      </c>
      <c r="AE370" s="231" t="str">
        <f>IF(Sheet1!AE370 &lt;&gt; 'TO USE'!AE370, "Sheet1:"&amp;Sheet1!AE370&amp;" vs Sheet2:"&amp;'TO USE'!AE370, "")</f>
        <v/>
      </c>
      <c r="AF370" s="231" t="str">
        <f>IF(Sheet1!AF370 &lt;&gt; 'TO USE'!AF370, "Sheet1:"&amp;Sheet1!AF370&amp;" vs Sheet2:"&amp;'TO USE'!AF370, "")</f>
        <v/>
      </c>
      <c r="AG370" s="231" t="str">
        <f>IF(Sheet1!AG370 &lt;&gt; 'TO USE'!AG370, "Sheet1:"&amp;Sheet1!AG370&amp;" vs Sheet2:"&amp;'TO USE'!AG370, "")</f>
        <v/>
      </c>
      <c r="AH370" s="231" t="str">
        <f>IF(Sheet1!AH370 &lt;&gt; 'TO USE'!AH370, "Sheet1:"&amp;Sheet1!AH370&amp;" vs Sheet2:"&amp;'TO USE'!AH370, "")</f>
        <v/>
      </c>
      <c r="AI370" s="231" t="str">
        <f>IF(Sheet1!AI370 &lt;&gt; 'TO USE'!AI370, "Sheet1:"&amp;Sheet1!AI370&amp;" vs Sheet2:"&amp;'TO USE'!AI370, "")</f>
        <v/>
      </c>
      <c r="AJ370" s="231" t="str">
        <f>IF(Sheet1!AJ370 &lt;&gt; 'TO USE'!AJ370, "Sheet1:"&amp;Sheet1!AJ370&amp;" vs Sheet2:"&amp;'TO USE'!AJ370, "")</f>
        <v/>
      </c>
      <c r="AK370" s="231" t="str">
        <f>IF(Sheet1!AK370 &lt;&gt; 'TO USE'!AK370, "Sheet1:"&amp;Sheet1!AK370&amp;" vs Sheet2:"&amp;'TO USE'!AK370, "")</f>
        <v/>
      </c>
      <c r="AL370" s="231" t="str">
        <f>IF(Sheet1!AL370 &lt;&gt; 'TO USE'!AL370, "Sheet1:"&amp;Sheet1!AL370&amp;" vs Sheet2:"&amp;'TO USE'!AL370, "")</f>
        <v/>
      </c>
      <c r="AM370" s="231" t="str">
        <f>IF(Sheet1!AM370 &lt;&gt; 'TO USE'!AM370, "Sheet1:"&amp;Sheet1!AM370&amp;" vs Sheet2:"&amp;'TO USE'!AM370, "")</f>
        <v/>
      </c>
      <c r="AN370" s="231" t="str">
        <f>IF(Sheet1!AN370 &lt;&gt; 'TO USE'!AN370, "Sheet1:"&amp;Sheet1!AN370&amp;" vs Sheet2:"&amp;'TO USE'!AN370, "")</f>
        <v/>
      </c>
      <c r="AO370" s="231" t="str">
        <f>IF(Sheet1!AO370 &lt;&gt; 'TO USE'!AO370, "Sheet1:"&amp;Sheet1!AO370&amp;" vs Sheet2:"&amp;'TO USE'!AO370, "")</f>
        <v/>
      </c>
      <c r="AP370" s="231" t="str">
        <f>IF(Sheet1!AP370 &lt;&gt; 'TO USE'!AP370, "Sheet1:"&amp;Sheet1!AP370&amp;" vs Sheet2:"&amp;'TO USE'!AP370, "")</f>
        <v/>
      </c>
      <c r="AQ370" s="231" t="str">
        <f>IF(Sheet1!AQ370 &lt;&gt; 'TO USE'!AQ370, "Sheet1:"&amp;Sheet1!AQ370&amp;" vs Sheet2:"&amp;'TO USE'!AQ370, "")</f>
        <v/>
      </c>
      <c r="AR370" s="231" t="str">
        <f>IF(Sheet1!AR370 &lt;&gt; 'TO USE'!AR370, "Sheet1:"&amp;Sheet1!AR370&amp;" vs Sheet2:"&amp;'TO USE'!AR370, "")</f>
        <v/>
      </c>
      <c r="AS370" s="231" t="str">
        <f>IF(Sheet1!AS370 &lt;&gt; 'TO USE'!AS370, "Sheet1:"&amp;Sheet1!AS370&amp;" vs Sheet2:"&amp;'TO USE'!AS370, "")</f>
        <v/>
      </c>
      <c r="AT370" s="231" t="str">
        <f>IF(Sheet1!AT370 &lt;&gt; 'TO USE'!AT370, "Sheet1:"&amp;Sheet1!AT370&amp;" vs Sheet2:"&amp;'TO USE'!AT370, "")</f>
        <v/>
      </c>
      <c r="AU370" s="231" t="str">
        <f>IF(Sheet1!AU370 &lt;&gt; 'TO USE'!AU370, "Sheet1:"&amp;Sheet1!AU370&amp;" vs Sheet2:"&amp;'TO USE'!AU370, "")</f>
        <v/>
      </c>
      <c r="AV370" s="231" t="str">
        <f>IF(Sheet1!AV370 &lt;&gt; 'TO USE'!AV370, "Sheet1:"&amp;Sheet1!AV370&amp;" vs Sheet2:"&amp;'TO USE'!AV370, "")</f>
        <v/>
      </c>
    </row>
    <row r="371" spans="1:48" ht="19">
      <c r="A371" s="41">
        <v>1167</v>
      </c>
      <c r="B371" s="231" t="str">
        <f>IF(Sheet1!B371 &lt;&gt; 'TO USE'!B371, "Sheet1:"&amp;Sheet1!B371&amp;" vs Sheet2:"&amp;'TO USE'!B371, "")</f>
        <v/>
      </c>
      <c r="C371" s="231" t="str">
        <f>IF(Sheet1!C371 &lt;&gt; 'TO USE'!C371, "Sheet1:"&amp;Sheet1!C371&amp;" vs Sheet2:"&amp;'TO USE'!C371, "")</f>
        <v/>
      </c>
      <c r="D371" s="231" t="str">
        <f>IF(Sheet1!D371 &lt;&gt; 'TO USE'!D371, "Sheet1:"&amp;Sheet1!D371&amp;" vs Sheet2:"&amp;'TO USE'!D371, "")</f>
        <v/>
      </c>
      <c r="E371" s="231" t="str">
        <f>IF(Sheet1!E371 &lt;&gt; 'TO USE'!E371, "Sheet1:"&amp;Sheet1!E371&amp;" vs Sheet2:"&amp;'TO USE'!E371, "")</f>
        <v/>
      </c>
      <c r="F371" s="231" t="str">
        <f>IF(Sheet1!F371 &lt;&gt; 'TO USE'!F371, "Sheet1:"&amp;Sheet1!F371&amp;" vs Sheet2:"&amp;'TO USE'!F371, "")</f>
        <v/>
      </c>
      <c r="G371" s="231" t="str">
        <f>IF(Sheet1!G371 &lt;&gt; 'TO USE'!G371, "Sheet1:"&amp;Sheet1!G371&amp;" vs Sheet2:"&amp;'TO USE'!G371, "")</f>
        <v/>
      </c>
      <c r="H371" s="231" t="str">
        <f>IF(Sheet1!H371 &lt;&gt; 'TO USE'!H371, "Sheet1:"&amp;Sheet1!H371&amp;" vs Sheet2:"&amp;'TO USE'!H371, "")</f>
        <v/>
      </c>
      <c r="I371" s="231" t="str">
        <f>IF(Sheet1!I371 &lt;&gt; 'TO USE'!I371, "Sheet1:"&amp;Sheet1!I371&amp;" vs Sheet2:"&amp;'TO USE'!I371, "")</f>
        <v/>
      </c>
      <c r="J371" s="231" t="str">
        <f>IF(Sheet1!J371 &lt;&gt; 'TO USE'!J371, "Sheet1:"&amp;Sheet1!J371&amp;" vs Sheet2:"&amp;'TO USE'!J371, "")</f>
        <v/>
      </c>
      <c r="K371" s="231" t="str">
        <f>IF(Sheet1!K371 &lt;&gt; 'TO USE'!K371, "Sheet1:"&amp;Sheet1!K371&amp;" vs Sheet2:"&amp;'TO USE'!K371, "")</f>
        <v/>
      </c>
      <c r="L371" s="231" t="str">
        <f>IF(Sheet1!L371 &lt;&gt; 'TO USE'!L371, "Sheet1:"&amp;Sheet1!L371&amp;" vs Sheet2:"&amp;'TO USE'!L371, "")</f>
        <v/>
      </c>
      <c r="M371" s="231" t="str">
        <f>IF(Sheet1!M371 &lt;&gt; 'TO USE'!M371, "Sheet1:"&amp;Sheet1!M371&amp;" vs Sheet2:"&amp;'TO USE'!M371, "")</f>
        <v/>
      </c>
      <c r="N371" s="231" t="str">
        <f>IF(Sheet1!N371 &lt;&gt; 'TO USE'!N371, "Sheet1:"&amp;Sheet1!N371&amp;" vs Sheet2:"&amp;'TO USE'!N371, "")</f>
        <v/>
      </c>
      <c r="O371" s="231" t="str">
        <f>IF(Sheet1!O371 &lt;&gt; 'TO USE'!O371, "Sheet1:"&amp;Sheet1!O371&amp;" vs Sheet2:"&amp;'TO USE'!O371, "")</f>
        <v/>
      </c>
      <c r="P371" s="231" t="str">
        <f>IF(Sheet1!P371 &lt;&gt; 'TO USE'!P371, "Sheet1:"&amp;Sheet1!P371&amp;" vs Sheet2:"&amp;'TO USE'!P371, "")</f>
        <v/>
      </c>
      <c r="Q371" s="231" t="str">
        <f>IF(Sheet1!Q371 &lt;&gt; 'TO USE'!Q371, "Sheet1:"&amp;Sheet1!Q371&amp;" vs Sheet2:"&amp;'TO USE'!Q371, "")</f>
        <v/>
      </c>
      <c r="R371" s="231" t="str">
        <f>IF(Sheet1!R371 &lt;&gt; 'TO USE'!R371, "Sheet1:"&amp;Sheet1!R371&amp;" vs Sheet2:"&amp;'TO USE'!R371, "")</f>
        <v/>
      </c>
      <c r="S371" s="231" t="str">
        <f>IF(Sheet1!S371 &lt;&gt; 'TO USE'!S371, "Sheet1:"&amp;Sheet1!S371&amp;" vs Sheet2:"&amp;'TO USE'!S371, "")</f>
        <v/>
      </c>
      <c r="T371" s="231" t="str">
        <f>IF(Sheet1!T371 &lt;&gt; 'TO USE'!T371, "Sheet1:"&amp;Sheet1!T371&amp;" vs Sheet2:"&amp;'TO USE'!T371, "")</f>
        <v/>
      </c>
      <c r="U371" s="231" t="str">
        <f>IF(Sheet1!U371 &lt;&gt; 'TO USE'!U371, "Sheet1:"&amp;Sheet1!U371&amp;" vs Sheet2:"&amp;'TO USE'!U371, "")</f>
        <v/>
      </c>
      <c r="V371" s="231" t="str">
        <f>IF(Sheet1!V371 &lt;&gt; 'TO USE'!V371, "Sheet1:"&amp;Sheet1!V371&amp;" vs Sheet2:"&amp;'TO USE'!V371, "")</f>
        <v/>
      </c>
      <c r="W371" s="231" t="str">
        <f>IF(Sheet1!W371 &lt;&gt; 'TO USE'!W371, "Sheet1:"&amp;Sheet1!W371&amp;" vs Sheet2:"&amp;'TO USE'!W371, "")</f>
        <v/>
      </c>
      <c r="X371" s="231" t="str">
        <f>IF(Sheet1!X371 &lt;&gt; 'TO USE'!X371, "Sheet1:"&amp;Sheet1!X371&amp;" vs Sheet2:"&amp;'TO USE'!X371, "")</f>
        <v/>
      </c>
      <c r="Y371" s="231" t="str">
        <f>IF(Sheet1!Y371 &lt;&gt; 'TO USE'!Y371, "Sheet1:"&amp;Sheet1!Y371&amp;" vs Sheet2:"&amp;'TO USE'!Y371, "")</f>
        <v/>
      </c>
      <c r="Z371" s="231" t="str">
        <f>IF(Sheet1!Z371 &lt;&gt; 'TO USE'!Z371, "Sheet1:"&amp;Sheet1!Z371&amp;" vs Sheet2:"&amp;'TO USE'!Z371, "")</f>
        <v/>
      </c>
      <c r="AA371" s="231" t="str">
        <f>IF(Sheet1!AA371 &lt;&gt; 'TO USE'!AA371, "Sheet1:"&amp;Sheet1!AA371&amp;" vs Sheet2:"&amp;'TO USE'!AA371, "")</f>
        <v/>
      </c>
      <c r="AB371" s="231" t="str">
        <f>IF(Sheet1!AB371 &lt;&gt; 'TO USE'!AB371, "Sheet1:"&amp;Sheet1!AB371&amp;" vs Sheet2:"&amp;'TO USE'!AB371, "")</f>
        <v/>
      </c>
      <c r="AC371" s="231" t="str">
        <f>IF(Sheet1!AC371 &lt;&gt; 'TO USE'!AC371, "Sheet1:"&amp;Sheet1!AC371&amp;" vs Sheet2:"&amp;'TO USE'!AC371, "")</f>
        <v/>
      </c>
      <c r="AD371" s="231" t="str">
        <f>IF(Sheet1!AD371 &lt;&gt; 'TO USE'!AD371, "Sheet1:"&amp;Sheet1!AD371&amp;" vs Sheet2:"&amp;'TO USE'!AD371, "")</f>
        <v/>
      </c>
      <c r="AE371" s="231" t="str">
        <f>IF(Sheet1!AE371 &lt;&gt; 'TO USE'!AE371, "Sheet1:"&amp;Sheet1!AE371&amp;" vs Sheet2:"&amp;'TO USE'!AE371, "")</f>
        <v/>
      </c>
      <c r="AF371" s="231" t="str">
        <f>IF(Sheet1!AF371 &lt;&gt; 'TO USE'!AF371, "Sheet1:"&amp;Sheet1!AF371&amp;" vs Sheet2:"&amp;'TO USE'!AF371, "")</f>
        <v/>
      </c>
      <c r="AG371" s="231" t="str">
        <f>IF(Sheet1!AG371 &lt;&gt; 'TO USE'!AG371, "Sheet1:"&amp;Sheet1!AG371&amp;" vs Sheet2:"&amp;'TO USE'!AG371, "")</f>
        <v/>
      </c>
      <c r="AH371" s="231" t="str">
        <f>IF(Sheet1!AH371 &lt;&gt; 'TO USE'!AH371, "Sheet1:"&amp;Sheet1!AH371&amp;" vs Sheet2:"&amp;'TO USE'!AH371, "")</f>
        <v/>
      </c>
      <c r="AI371" s="231" t="str">
        <f>IF(Sheet1!AI371 &lt;&gt; 'TO USE'!AI371, "Sheet1:"&amp;Sheet1!AI371&amp;" vs Sheet2:"&amp;'TO USE'!AI371, "")</f>
        <v/>
      </c>
      <c r="AJ371" s="231" t="str">
        <f>IF(Sheet1!AJ371 &lt;&gt; 'TO USE'!AJ371, "Sheet1:"&amp;Sheet1!AJ371&amp;" vs Sheet2:"&amp;'TO USE'!AJ371, "")</f>
        <v/>
      </c>
      <c r="AK371" s="231" t="str">
        <f>IF(Sheet1!AK371 &lt;&gt; 'TO USE'!AK371, "Sheet1:"&amp;Sheet1!AK371&amp;" vs Sheet2:"&amp;'TO USE'!AK371, "")</f>
        <v/>
      </c>
      <c r="AL371" s="231" t="str">
        <f>IF(Sheet1!AL371 &lt;&gt; 'TO USE'!AL371, "Sheet1:"&amp;Sheet1!AL371&amp;" vs Sheet2:"&amp;'TO USE'!AL371, "")</f>
        <v/>
      </c>
      <c r="AM371" s="231" t="str">
        <f>IF(Sheet1!AM371 &lt;&gt; 'TO USE'!AM371, "Sheet1:"&amp;Sheet1!AM371&amp;" vs Sheet2:"&amp;'TO USE'!AM371, "")</f>
        <v/>
      </c>
      <c r="AN371" s="231" t="str">
        <f>IF(Sheet1!AN371 &lt;&gt; 'TO USE'!AN371, "Sheet1:"&amp;Sheet1!AN371&amp;" vs Sheet2:"&amp;'TO USE'!AN371, "")</f>
        <v/>
      </c>
      <c r="AO371" s="231" t="str">
        <f>IF(Sheet1!AO371 &lt;&gt; 'TO USE'!AO371, "Sheet1:"&amp;Sheet1!AO371&amp;" vs Sheet2:"&amp;'TO USE'!AO371, "")</f>
        <v/>
      </c>
      <c r="AP371" s="231" t="str">
        <f>IF(Sheet1!AP371 &lt;&gt; 'TO USE'!AP371, "Sheet1:"&amp;Sheet1!AP371&amp;" vs Sheet2:"&amp;'TO USE'!AP371, "")</f>
        <v/>
      </c>
      <c r="AQ371" s="231" t="str">
        <f>IF(Sheet1!AQ371 &lt;&gt; 'TO USE'!AQ371, "Sheet1:"&amp;Sheet1!AQ371&amp;" vs Sheet2:"&amp;'TO USE'!AQ371, "")</f>
        <v/>
      </c>
      <c r="AR371" s="231" t="str">
        <f>IF(Sheet1!AR371 &lt;&gt; 'TO USE'!AR371, "Sheet1:"&amp;Sheet1!AR371&amp;" vs Sheet2:"&amp;'TO USE'!AR371, "")</f>
        <v/>
      </c>
      <c r="AS371" s="231" t="str">
        <f>IF(Sheet1!AS371 &lt;&gt; 'TO USE'!AS371, "Sheet1:"&amp;Sheet1!AS371&amp;" vs Sheet2:"&amp;'TO USE'!AS371, "")</f>
        <v/>
      </c>
      <c r="AT371" s="231" t="str">
        <f>IF(Sheet1!AT371 &lt;&gt; 'TO USE'!AT371, "Sheet1:"&amp;Sheet1!AT371&amp;" vs Sheet2:"&amp;'TO USE'!AT371, "")</f>
        <v/>
      </c>
      <c r="AU371" s="231" t="str">
        <f>IF(Sheet1!AU371 &lt;&gt; 'TO USE'!AU371, "Sheet1:"&amp;Sheet1!AU371&amp;" vs Sheet2:"&amp;'TO USE'!AU371, "")</f>
        <v/>
      </c>
      <c r="AV371" s="231" t="str">
        <f>IF(Sheet1!AV371 &lt;&gt; 'TO USE'!AV371, "Sheet1:"&amp;Sheet1!AV371&amp;" vs Sheet2:"&amp;'TO USE'!AV371, "")</f>
        <v/>
      </c>
    </row>
    <row r="372" spans="1:48" ht="19">
      <c r="A372" s="41">
        <v>1168</v>
      </c>
      <c r="B372" s="231" t="str">
        <f>IF(Sheet1!B372 &lt;&gt; 'TO USE'!B372, "Sheet1:"&amp;Sheet1!B372&amp;" vs Sheet2:"&amp;'TO USE'!B372, "")</f>
        <v/>
      </c>
      <c r="C372" s="231" t="str">
        <f>IF(Sheet1!C372 &lt;&gt; 'TO USE'!C372, "Sheet1:"&amp;Sheet1!C372&amp;" vs Sheet2:"&amp;'TO USE'!C372, "")</f>
        <v/>
      </c>
      <c r="D372" s="231" t="str">
        <f>IF(Sheet1!D372 &lt;&gt; 'TO USE'!D372, "Sheet1:"&amp;Sheet1!D372&amp;" vs Sheet2:"&amp;'TO USE'!D372, "")</f>
        <v/>
      </c>
      <c r="E372" s="231" t="str">
        <f>IF(Sheet1!E372 &lt;&gt; 'TO USE'!E372, "Sheet1:"&amp;Sheet1!E372&amp;" vs Sheet2:"&amp;'TO USE'!E372, "")</f>
        <v/>
      </c>
      <c r="F372" s="231" t="str">
        <f>IF(Sheet1!F372 &lt;&gt; 'TO USE'!F372, "Sheet1:"&amp;Sheet1!F372&amp;" vs Sheet2:"&amp;'TO USE'!F372, "")</f>
        <v/>
      </c>
      <c r="G372" s="231" t="str">
        <f>IF(Sheet1!G372 &lt;&gt; 'TO USE'!G372, "Sheet1:"&amp;Sheet1!G372&amp;" vs Sheet2:"&amp;'TO USE'!G372, "")</f>
        <v/>
      </c>
      <c r="H372" s="231" t="str">
        <f>IF(Sheet1!H372 &lt;&gt; 'TO USE'!H372, "Sheet1:"&amp;Sheet1!H372&amp;" vs Sheet2:"&amp;'TO USE'!H372, "")</f>
        <v/>
      </c>
      <c r="I372" s="231" t="str">
        <f>IF(Sheet1!I372 &lt;&gt; 'TO USE'!I372, "Sheet1:"&amp;Sheet1!I372&amp;" vs Sheet2:"&amp;'TO USE'!I372, "")</f>
        <v/>
      </c>
      <c r="J372" s="231" t="str">
        <f>IF(Sheet1!J372 &lt;&gt; 'TO USE'!J372, "Sheet1:"&amp;Sheet1!J372&amp;" vs Sheet2:"&amp;'TO USE'!J372, "")</f>
        <v/>
      </c>
      <c r="K372" s="231" t="str">
        <f>IF(Sheet1!K372 &lt;&gt; 'TO USE'!K372, "Sheet1:"&amp;Sheet1!K372&amp;" vs Sheet2:"&amp;'TO USE'!K372, "")</f>
        <v/>
      </c>
      <c r="L372" s="231" t="str">
        <f>IF(Sheet1!L372 &lt;&gt; 'TO USE'!L372, "Sheet1:"&amp;Sheet1!L372&amp;" vs Sheet2:"&amp;'TO USE'!L372, "")</f>
        <v/>
      </c>
      <c r="M372" s="231" t="str">
        <f>IF(Sheet1!M372 &lt;&gt; 'TO USE'!M372, "Sheet1:"&amp;Sheet1!M372&amp;" vs Sheet2:"&amp;'TO USE'!M372, "")</f>
        <v/>
      </c>
      <c r="N372" s="231" t="str">
        <f>IF(Sheet1!N372 &lt;&gt; 'TO USE'!N372, "Sheet1:"&amp;Sheet1!N372&amp;" vs Sheet2:"&amp;'TO USE'!N372, "")</f>
        <v/>
      </c>
      <c r="O372" s="231" t="str">
        <f>IF(Sheet1!O372 &lt;&gt; 'TO USE'!O372, "Sheet1:"&amp;Sheet1!O372&amp;" vs Sheet2:"&amp;'TO USE'!O372, "")</f>
        <v/>
      </c>
      <c r="P372" s="231" t="str">
        <f>IF(Sheet1!P372 &lt;&gt; 'TO USE'!P372, "Sheet1:"&amp;Sheet1!P372&amp;" vs Sheet2:"&amp;'TO USE'!P372, "")</f>
        <v/>
      </c>
      <c r="Q372" s="231" t="str">
        <f>IF(Sheet1!Q372 &lt;&gt; 'TO USE'!Q372, "Sheet1:"&amp;Sheet1!Q372&amp;" vs Sheet2:"&amp;'TO USE'!Q372, "")</f>
        <v/>
      </c>
      <c r="R372" s="231" t="str">
        <f>IF(Sheet1!R372 &lt;&gt; 'TO USE'!R372, "Sheet1:"&amp;Sheet1!R372&amp;" vs Sheet2:"&amp;'TO USE'!R372, "")</f>
        <v/>
      </c>
      <c r="S372" s="231" t="str">
        <f>IF(Sheet1!S372 &lt;&gt; 'TO USE'!S372, "Sheet1:"&amp;Sheet1!S372&amp;" vs Sheet2:"&amp;'TO USE'!S372, "")</f>
        <v/>
      </c>
      <c r="T372" s="231" t="str">
        <f>IF(Sheet1!T372 &lt;&gt; 'TO USE'!T372, "Sheet1:"&amp;Sheet1!T372&amp;" vs Sheet2:"&amp;'TO USE'!T372, "")</f>
        <v/>
      </c>
      <c r="U372" s="231" t="str">
        <f>IF(Sheet1!U372 &lt;&gt; 'TO USE'!U372, "Sheet1:"&amp;Sheet1!U372&amp;" vs Sheet2:"&amp;'TO USE'!U372, "")</f>
        <v/>
      </c>
      <c r="V372" s="231" t="str">
        <f>IF(Sheet1!V372 &lt;&gt; 'TO USE'!V372, "Sheet1:"&amp;Sheet1!V372&amp;" vs Sheet2:"&amp;'TO USE'!V372, "")</f>
        <v/>
      </c>
      <c r="W372" s="231" t="str">
        <f>IF(Sheet1!W372 &lt;&gt; 'TO USE'!W372, "Sheet1:"&amp;Sheet1!W372&amp;" vs Sheet2:"&amp;'TO USE'!W372, "")</f>
        <v/>
      </c>
      <c r="X372" s="231" t="str">
        <f>IF(Sheet1!X372 &lt;&gt; 'TO USE'!X372, "Sheet1:"&amp;Sheet1!X372&amp;" vs Sheet2:"&amp;'TO USE'!X372, "")</f>
        <v/>
      </c>
      <c r="Y372" s="231" t="str">
        <f>IF(Sheet1!Y372 &lt;&gt; 'TO USE'!Y372, "Sheet1:"&amp;Sheet1!Y372&amp;" vs Sheet2:"&amp;'TO USE'!Y372, "")</f>
        <v/>
      </c>
      <c r="Z372" s="231" t="str">
        <f>IF(Sheet1!Z372 &lt;&gt; 'TO USE'!Z372, "Sheet1:"&amp;Sheet1!Z372&amp;" vs Sheet2:"&amp;'TO USE'!Z372, "")</f>
        <v/>
      </c>
      <c r="AA372" s="231" t="str">
        <f>IF(Sheet1!AA372 &lt;&gt; 'TO USE'!AA372, "Sheet1:"&amp;Sheet1!AA372&amp;" vs Sheet2:"&amp;'TO USE'!AA372, "")</f>
        <v/>
      </c>
      <c r="AB372" s="231" t="str">
        <f>IF(Sheet1!AB372 &lt;&gt; 'TO USE'!AB372, "Sheet1:"&amp;Sheet1!AB372&amp;" vs Sheet2:"&amp;'TO USE'!AB372, "")</f>
        <v/>
      </c>
      <c r="AC372" s="231" t="str">
        <f>IF(Sheet1!AC372 &lt;&gt; 'TO USE'!AC372, "Sheet1:"&amp;Sheet1!AC372&amp;" vs Sheet2:"&amp;'TO USE'!AC372, "")</f>
        <v/>
      </c>
      <c r="AD372" s="231" t="str">
        <f>IF(Sheet1!AD372 &lt;&gt; 'TO USE'!AD372, "Sheet1:"&amp;Sheet1!AD372&amp;" vs Sheet2:"&amp;'TO USE'!AD372, "")</f>
        <v/>
      </c>
      <c r="AE372" s="231" t="str">
        <f>IF(Sheet1!AE372 &lt;&gt; 'TO USE'!AE372, "Sheet1:"&amp;Sheet1!AE372&amp;" vs Sheet2:"&amp;'TO USE'!AE372, "")</f>
        <v/>
      </c>
      <c r="AF372" s="231" t="str">
        <f>IF(Sheet1!AF372 &lt;&gt; 'TO USE'!AF372, "Sheet1:"&amp;Sheet1!AF372&amp;" vs Sheet2:"&amp;'TO USE'!AF372, "")</f>
        <v/>
      </c>
      <c r="AG372" s="231" t="str">
        <f>IF(Sheet1!AG372 &lt;&gt; 'TO USE'!AG372, "Sheet1:"&amp;Sheet1!AG372&amp;" vs Sheet2:"&amp;'TO USE'!AG372, "")</f>
        <v/>
      </c>
      <c r="AH372" s="231" t="str">
        <f>IF(Sheet1!AH372 &lt;&gt; 'TO USE'!AH372, "Sheet1:"&amp;Sheet1!AH372&amp;" vs Sheet2:"&amp;'TO USE'!AH372, "")</f>
        <v/>
      </c>
      <c r="AI372" s="231" t="str">
        <f>IF(Sheet1!AI372 &lt;&gt; 'TO USE'!AI372, "Sheet1:"&amp;Sheet1!AI372&amp;" vs Sheet2:"&amp;'TO USE'!AI372, "")</f>
        <v/>
      </c>
      <c r="AJ372" s="231" t="str">
        <f>IF(Sheet1!AJ372 &lt;&gt; 'TO USE'!AJ372, "Sheet1:"&amp;Sheet1!AJ372&amp;" vs Sheet2:"&amp;'TO USE'!AJ372, "")</f>
        <v/>
      </c>
      <c r="AK372" s="231" t="str">
        <f>IF(Sheet1!AK372 &lt;&gt; 'TO USE'!AK372, "Sheet1:"&amp;Sheet1!AK372&amp;" vs Sheet2:"&amp;'TO USE'!AK372, "")</f>
        <v/>
      </c>
      <c r="AL372" s="231" t="str">
        <f>IF(Sheet1!AL372 &lt;&gt; 'TO USE'!AL372, "Sheet1:"&amp;Sheet1!AL372&amp;" vs Sheet2:"&amp;'TO USE'!AL372, "")</f>
        <v/>
      </c>
      <c r="AM372" s="231" t="str">
        <f>IF(Sheet1!AM372 &lt;&gt; 'TO USE'!AM372, "Sheet1:"&amp;Sheet1!AM372&amp;" vs Sheet2:"&amp;'TO USE'!AM372, "")</f>
        <v/>
      </c>
      <c r="AN372" s="231" t="str">
        <f>IF(Sheet1!AN372 &lt;&gt; 'TO USE'!AN372, "Sheet1:"&amp;Sheet1!AN372&amp;" vs Sheet2:"&amp;'TO USE'!AN372, "")</f>
        <v/>
      </c>
      <c r="AO372" s="231" t="str">
        <f>IF(Sheet1!AO372 &lt;&gt; 'TO USE'!AO372, "Sheet1:"&amp;Sheet1!AO372&amp;" vs Sheet2:"&amp;'TO USE'!AO372, "")</f>
        <v/>
      </c>
      <c r="AP372" s="231" t="str">
        <f>IF(Sheet1!AP372 &lt;&gt; 'TO USE'!AP372, "Sheet1:"&amp;Sheet1!AP372&amp;" vs Sheet2:"&amp;'TO USE'!AP372, "")</f>
        <v/>
      </c>
      <c r="AQ372" s="231" t="str">
        <f>IF(Sheet1!AQ372 &lt;&gt; 'TO USE'!AQ372, "Sheet1:"&amp;Sheet1!AQ372&amp;" vs Sheet2:"&amp;'TO USE'!AQ372, "")</f>
        <v/>
      </c>
      <c r="AR372" s="231" t="str">
        <f>IF(Sheet1!AR372 &lt;&gt; 'TO USE'!AR372, "Sheet1:"&amp;Sheet1!AR372&amp;" vs Sheet2:"&amp;'TO USE'!AR372, "")</f>
        <v/>
      </c>
      <c r="AS372" s="231" t="str">
        <f>IF(Sheet1!AS372 &lt;&gt; 'TO USE'!AS372, "Sheet1:"&amp;Sheet1!AS372&amp;" vs Sheet2:"&amp;'TO USE'!AS372, "")</f>
        <v/>
      </c>
      <c r="AT372" s="231" t="str">
        <f>IF(Sheet1!AT372 &lt;&gt; 'TO USE'!AT372, "Sheet1:"&amp;Sheet1!AT372&amp;" vs Sheet2:"&amp;'TO USE'!AT372, "")</f>
        <v/>
      </c>
      <c r="AU372" s="231" t="str">
        <f>IF(Sheet1!AU372 &lt;&gt; 'TO USE'!AU372, "Sheet1:"&amp;Sheet1!AU372&amp;" vs Sheet2:"&amp;'TO USE'!AU372, "")</f>
        <v/>
      </c>
      <c r="AV372" s="231" t="str">
        <f>IF(Sheet1!AV372 &lt;&gt; 'TO USE'!AV372, "Sheet1:"&amp;Sheet1!AV372&amp;" vs Sheet2:"&amp;'TO USE'!AV372, "")</f>
        <v/>
      </c>
    </row>
    <row r="373" spans="1:48" ht="19">
      <c r="A373" s="39">
        <v>1169</v>
      </c>
      <c r="B373" s="231" t="str">
        <f>IF(Sheet1!B373 &lt;&gt; 'TO USE'!B373, "Sheet1:"&amp;Sheet1!B373&amp;" vs Sheet2:"&amp;'TO USE'!B373, "")</f>
        <v/>
      </c>
      <c r="C373" s="231" t="str">
        <f>IF(Sheet1!C373 &lt;&gt; 'TO USE'!C373, "Sheet1:"&amp;Sheet1!C373&amp;" vs Sheet2:"&amp;'TO USE'!C373, "")</f>
        <v/>
      </c>
      <c r="D373" s="231" t="str">
        <f>IF(Sheet1!D373 &lt;&gt; 'TO USE'!D373, "Sheet1:"&amp;Sheet1!D373&amp;" vs Sheet2:"&amp;'TO USE'!D373, "")</f>
        <v/>
      </c>
      <c r="E373" s="231" t="str">
        <f>IF(Sheet1!E373 &lt;&gt; 'TO USE'!E373, "Sheet1:"&amp;Sheet1!E373&amp;" vs Sheet2:"&amp;'TO USE'!E373, "")</f>
        <v/>
      </c>
      <c r="F373" s="231" t="str">
        <f>IF(Sheet1!F373 &lt;&gt; 'TO USE'!F373, "Sheet1:"&amp;Sheet1!F373&amp;" vs Sheet2:"&amp;'TO USE'!F373, "")</f>
        <v/>
      </c>
      <c r="G373" s="231" t="str">
        <f>IF(Sheet1!G373 &lt;&gt; 'TO USE'!G373, "Sheet1:"&amp;Sheet1!G373&amp;" vs Sheet2:"&amp;'TO USE'!G373, "")</f>
        <v/>
      </c>
      <c r="H373" s="231" t="str">
        <f>IF(Sheet1!H373 &lt;&gt; 'TO USE'!H373, "Sheet1:"&amp;Sheet1!H373&amp;" vs Sheet2:"&amp;'TO USE'!H373, "")</f>
        <v/>
      </c>
      <c r="I373" s="231" t="str">
        <f>IF(Sheet1!I373 &lt;&gt; 'TO USE'!I373, "Sheet1:"&amp;Sheet1!I373&amp;" vs Sheet2:"&amp;'TO USE'!I373, "")</f>
        <v/>
      </c>
      <c r="J373" s="231" t="str">
        <f>IF(Sheet1!J373 &lt;&gt; 'TO USE'!J373, "Sheet1:"&amp;Sheet1!J373&amp;" vs Sheet2:"&amp;'TO USE'!J373, "")</f>
        <v/>
      </c>
      <c r="K373" s="231" t="str">
        <f>IF(Sheet1!K373 &lt;&gt; 'TO USE'!K373, "Sheet1:"&amp;Sheet1!K373&amp;" vs Sheet2:"&amp;'TO USE'!K373, "")</f>
        <v/>
      </c>
      <c r="L373" s="231" t="str">
        <f>IF(Sheet1!L373 &lt;&gt; 'TO USE'!L373, "Sheet1:"&amp;Sheet1!L373&amp;" vs Sheet2:"&amp;'TO USE'!L373, "")</f>
        <v/>
      </c>
      <c r="M373" s="231" t="str">
        <f>IF(Sheet1!M373 &lt;&gt; 'TO USE'!M373, "Sheet1:"&amp;Sheet1!M373&amp;" vs Sheet2:"&amp;'TO USE'!M373, "")</f>
        <v/>
      </c>
      <c r="N373" s="231" t="str">
        <f>IF(Sheet1!N373 &lt;&gt; 'TO USE'!N373, "Sheet1:"&amp;Sheet1!N373&amp;" vs Sheet2:"&amp;'TO USE'!N373, "")</f>
        <v/>
      </c>
      <c r="O373" s="231" t="str">
        <f>IF(Sheet1!O373 &lt;&gt; 'TO USE'!O373, "Sheet1:"&amp;Sheet1!O373&amp;" vs Sheet2:"&amp;'TO USE'!O373, "")</f>
        <v/>
      </c>
      <c r="P373" s="231" t="str">
        <f>IF(Sheet1!P373 &lt;&gt; 'TO USE'!P373, "Sheet1:"&amp;Sheet1!P373&amp;" vs Sheet2:"&amp;'TO USE'!P373, "")</f>
        <v/>
      </c>
      <c r="Q373" s="231" t="str">
        <f>IF(Sheet1!Q373 &lt;&gt; 'TO USE'!Q373, "Sheet1:"&amp;Sheet1!Q373&amp;" vs Sheet2:"&amp;'TO USE'!Q373, "")</f>
        <v/>
      </c>
      <c r="R373" s="231" t="str">
        <f>IF(Sheet1!R373 &lt;&gt; 'TO USE'!R373, "Sheet1:"&amp;Sheet1!R373&amp;" vs Sheet2:"&amp;'TO USE'!R373, "")</f>
        <v/>
      </c>
      <c r="S373" s="231" t="str">
        <f>IF(Sheet1!S373 &lt;&gt; 'TO USE'!S373, "Sheet1:"&amp;Sheet1!S373&amp;" vs Sheet2:"&amp;'TO USE'!S373, "")</f>
        <v/>
      </c>
      <c r="T373" s="231" t="str">
        <f>IF(Sheet1!T373 &lt;&gt; 'TO USE'!T373, "Sheet1:"&amp;Sheet1!T373&amp;" vs Sheet2:"&amp;'TO USE'!T373, "")</f>
        <v/>
      </c>
      <c r="U373" s="231" t="str">
        <f>IF(Sheet1!U373 &lt;&gt; 'TO USE'!U373, "Sheet1:"&amp;Sheet1!U373&amp;" vs Sheet2:"&amp;'TO USE'!U373, "")</f>
        <v/>
      </c>
      <c r="V373" s="231" t="str">
        <f>IF(Sheet1!V373 &lt;&gt; 'TO USE'!V373, "Sheet1:"&amp;Sheet1!V373&amp;" vs Sheet2:"&amp;'TO USE'!V373, "")</f>
        <v/>
      </c>
      <c r="W373" s="231" t="str">
        <f>IF(Sheet1!W373 &lt;&gt; 'TO USE'!W373, "Sheet1:"&amp;Sheet1!W373&amp;" vs Sheet2:"&amp;'TO USE'!W373, "")</f>
        <v/>
      </c>
      <c r="X373" s="231" t="str">
        <f>IF(Sheet1!X373 &lt;&gt; 'TO USE'!X373, "Sheet1:"&amp;Sheet1!X373&amp;" vs Sheet2:"&amp;'TO USE'!X373, "")</f>
        <v/>
      </c>
      <c r="Y373" s="231" t="str">
        <f>IF(Sheet1!Y373 &lt;&gt; 'TO USE'!Y373, "Sheet1:"&amp;Sheet1!Y373&amp;" vs Sheet2:"&amp;'TO USE'!Y373, "")</f>
        <v/>
      </c>
      <c r="Z373" s="231" t="str">
        <f>IF(Sheet1!Z373 &lt;&gt; 'TO USE'!Z373, "Sheet1:"&amp;Sheet1!Z373&amp;" vs Sheet2:"&amp;'TO USE'!Z373, "")</f>
        <v/>
      </c>
      <c r="AA373" s="231" t="str">
        <f>IF(Sheet1!AA373 &lt;&gt; 'TO USE'!AA373, "Sheet1:"&amp;Sheet1!AA373&amp;" vs Sheet2:"&amp;'TO USE'!AA373, "")</f>
        <v/>
      </c>
      <c r="AB373" s="231" t="str">
        <f>IF(Sheet1!AB373 &lt;&gt; 'TO USE'!AB373, "Sheet1:"&amp;Sheet1!AB373&amp;" vs Sheet2:"&amp;'TO USE'!AB373, "")</f>
        <v/>
      </c>
      <c r="AC373" s="231" t="str">
        <f>IF(Sheet1!AC373 &lt;&gt; 'TO USE'!AC373, "Sheet1:"&amp;Sheet1!AC373&amp;" vs Sheet2:"&amp;'TO USE'!AC373, "")</f>
        <v/>
      </c>
      <c r="AD373" s="231" t="str">
        <f>IF(Sheet1!AD373 &lt;&gt; 'TO USE'!AD373, "Sheet1:"&amp;Sheet1!AD373&amp;" vs Sheet2:"&amp;'TO USE'!AD373, "")</f>
        <v/>
      </c>
      <c r="AE373" s="231" t="str">
        <f>IF(Sheet1!AE373 &lt;&gt; 'TO USE'!AE373, "Sheet1:"&amp;Sheet1!AE373&amp;" vs Sheet2:"&amp;'TO USE'!AE373, "")</f>
        <v/>
      </c>
      <c r="AF373" s="231" t="str">
        <f>IF(Sheet1!AF373 &lt;&gt; 'TO USE'!AF373, "Sheet1:"&amp;Sheet1!AF373&amp;" vs Sheet2:"&amp;'TO USE'!AF373, "")</f>
        <v/>
      </c>
      <c r="AG373" s="231" t="str">
        <f>IF(Sheet1!AG373 &lt;&gt; 'TO USE'!AG373, "Sheet1:"&amp;Sheet1!AG373&amp;" vs Sheet2:"&amp;'TO USE'!AG373, "")</f>
        <v/>
      </c>
      <c r="AH373" s="231" t="str">
        <f>IF(Sheet1!AH373 &lt;&gt; 'TO USE'!AH373, "Sheet1:"&amp;Sheet1!AH373&amp;" vs Sheet2:"&amp;'TO USE'!AH373, "")</f>
        <v/>
      </c>
      <c r="AI373" s="231" t="str">
        <f>IF(Sheet1!AI373 &lt;&gt; 'TO USE'!AI373, "Sheet1:"&amp;Sheet1!AI373&amp;" vs Sheet2:"&amp;'TO USE'!AI373, "")</f>
        <v/>
      </c>
      <c r="AJ373" s="231" t="str">
        <f>IF(Sheet1!AJ373 &lt;&gt; 'TO USE'!AJ373, "Sheet1:"&amp;Sheet1!AJ373&amp;" vs Sheet2:"&amp;'TO USE'!AJ373, "")</f>
        <v/>
      </c>
      <c r="AK373" s="231" t="str">
        <f>IF(Sheet1!AK373 &lt;&gt; 'TO USE'!AK373, "Sheet1:"&amp;Sheet1!AK373&amp;" vs Sheet2:"&amp;'TO USE'!AK373, "")</f>
        <v/>
      </c>
      <c r="AL373" s="231" t="str">
        <f>IF(Sheet1!AL373 &lt;&gt; 'TO USE'!AL373, "Sheet1:"&amp;Sheet1!AL373&amp;" vs Sheet2:"&amp;'TO USE'!AL373, "")</f>
        <v/>
      </c>
      <c r="AM373" s="231" t="str">
        <f>IF(Sheet1!AM373 &lt;&gt; 'TO USE'!AM373, "Sheet1:"&amp;Sheet1!AM373&amp;" vs Sheet2:"&amp;'TO USE'!AM373, "")</f>
        <v/>
      </c>
      <c r="AN373" s="231" t="str">
        <f>IF(Sheet1!AN373 &lt;&gt; 'TO USE'!AN373, "Sheet1:"&amp;Sheet1!AN373&amp;" vs Sheet2:"&amp;'TO USE'!AN373, "")</f>
        <v/>
      </c>
      <c r="AO373" s="231" t="str">
        <f>IF(Sheet1!AO373 &lt;&gt; 'TO USE'!AO373, "Sheet1:"&amp;Sheet1!AO373&amp;" vs Sheet2:"&amp;'TO USE'!AO373, "")</f>
        <v/>
      </c>
      <c r="AP373" s="231" t="str">
        <f>IF(Sheet1!AP373 &lt;&gt; 'TO USE'!AP373, "Sheet1:"&amp;Sheet1!AP373&amp;" vs Sheet2:"&amp;'TO USE'!AP373, "")</f>
        <v/>
      </c>
      <c r="AQ373" s="231" t="str">
        <f>IF(Sheet1!AQ373 &lt;&gt; 'TO USE'!AQ373, "Sheet1:"&amp;Sheet1!AQ373&amp;" vs Sheet2:"&amp;'TO USE'!AQ373, "")</f>
        <v/>
      </c>
      <c r="AR373" s="231" t="str">
        <f>IF(Sheet1!AR373 &lt;&gt; 'TO USE'!AR373, "Sheet1:"&amp;Sheet1!AR373&amp;" vs Sheet2:"&amp;'TO USE'!AR373, "")</f>
        <v/>
      </c>
      <c r="AS373" s="231" t="str">
        <f>IF(Sheet1!AS373 &lt;&gt; 'TO USE'!AS373, "Sheet1:"&amp;Sheet1!AS373&amp;" vs Sheet2:"&amp;'TO USE'!AS373, "")</f>
        <v/>
      </c>
      <c r="AT373" s="231" t="str">
        <f>IF(Sheet1!AT373 &lt;&gt; 'TO USE'!AT373, "Sheet1:"&amp;Sheet1!AT373&amp;" vs Sheet2:"&amp;'TO USE'!AT373, "")</f>
        <v/>
      </c>
      <c r="AU373" s="231" t="str">
        <f>IF(Sheet1!AU373 &lt;&gt; 'TO USE'!AU373, "Sheet1:"&amp;Sheet1!AU373&amp;" vs Sheet2:"&amp;'TO USE'!AU373, "")</f>
        <v/>
      </c>
      <c r="AV373" s="231" t="str">
        <f>IF(Sheet1!AV373 &lt;&gt; 'TO USE'!AV373, "Sheet1:"&amp;Sheet1!AV373&amp;" vs Sheet2:"&amp;'TO USE'!AV373, "")</f>
        <v/>
      </c>
    </row>
    <row r="374" spans="1:48" ht="19">
      <c r="A374" s="41">
        <v>1170</v>
      </c>
      <c r="B374" s="231" t="str">
        <f>IF(Sheet1!B374 &lt;&gt; 'TO USE'!B374, "Sheet1:"&amp;Sheet1!B374&amp;" vs Sheet2:"&amp;'TO USE'!B374, "")</f>
        <v>Sheet1:https://ClinicalTrials.gov/show/NCT03189472 vs Sheet2:https://clinicaltrials.gov/ct2/history/NCT02006615?V_2=View#StudyPageTop</v>
      </c>
      <c r="C374" s="231" t="str">
        <f>IF(Sheet1!C374 &lt;&gt; 'TO USE'!C374, "Sheet1:"&amp;Sheet1!C374&amp;" vs Sheet2:"&amp;'TO USE'!C374, "")</f>
        <v>Sheet1:NCT03059212 vs Sheet2:NCT02006615</v>
      </c>
      <c r="D374" s="231" t="str">
        <f>IF(Sheet1!D374 &lt;&gt; 'TO USE'!D374, "Sheet1:"&amp;Sheet1!D374&amp;" vs Sheet2:"&amp;'TO USE'!D374, "")</f>
        <v/>
      </c>
      <c r="E374" s="231" t="str">
        <f>IF(Sheet1!E374 &lt;&gt; 'TO USE'!E374, "Sheet1:"&amp;Sheet1!E374&amp;" vs Sheet2:"&amp;'TO USE'!E374, "")</f>
        <v/>
      </c>
      <c r="F374" s="231" t="str">
        <f>IF(Sheet1!F374 &lt;&gt; 'TO USE'!F374, "Sheet1:"&amp;Sheet1!F374&amp;" vs Sheet2:"&amp;'TO USE'!F374, "")</f>
        <v>Sheet1:1 vs Sheet2:2</v>
      </c>
      <c r="G374" s="231" t="str">
        <f>IF(Sheet1!G374 &lt;&gt; 'TO USE'!G374, "Sheet1:"&amp;Sheet1!G374&amp;" vs Sheet2:"&amp;'TO USE'!G374, "")</f>
        <v>Sheet1:42902 vs Sheet2:41618</v>
      </c>
      <c r="H374" s="231" t="str">
        <f>IF(Sheet1!H374 &lt;&gt; 'TO USE'!H374, "Sheet1:"&amp;Sheet1!H374&amp;" vs Sheet2:"&amp;'TO USE'!H374, "")</f>
        <v>Sheet1:2017 vs Sheet2:2013</v>
      </c>
      <c r="I374" s="231" t="str">
        <f>IF(Sheet1!I374 &lt;&gt; 'TO USE'!I374, "Sheet1:"&amp;Sheet1!I374&amp;" vs Sheet2:"&amp;'TO USE'!I374, "")</f>
        <v>Sheet1:Completed  vs Sheet2:Recruiting</v>
      </c>
      <c r="J374" s="231" t="str">
        <f>IF(Sheet1!J374 &lt;&gt; 'TO USE'!J374, "Sheet1:"&amp;Sheet1!J374&amp;" vs Sheet2:"&amp;'TO USE'!J374, "")</f>
        <v/>
      </c>
      <c r="K374" s="231" t="str">
        <f>IF(Sheet1!K374 &lt;&gt; 'TO USE'!K374, "Sheet1:"&amp;Sheet1!K374&amp;" vs Sheet2:"&amp;'TO USE'!K374, "")</f>
        <v/>
      </c>
      <c r="L374" s="231" t="str">
        <f>IF(Sheet1!L374 &lt;&gt; 'TO USE'!L374, "Sheet1:"&amp;Sheet1!L374&amp;" vs Sheet2:"&amp;'TO USE'!L374, "")</f>
        <v/>
      </c>
      <c r="M374" s="231" t="str">
        <f>IF(Sheet1!M374 &lt;&gt; 'TO USE'!M374, "Sheet1:"&amp;Sheet1!M374&amp;" vs Sheet2:"&amp;'TO USE'!M374, "")</f>
        <v>Sheet1:89 vs Sheet2:80</v>
      </c>
      <c r="N374" s="231" t="str">
        <f>IF(Sheet1!N374 &lt;&gt; 'TO USE'!N374, "Sheet1:"&amp;Sheet1!N374&amp;" vs Sheet2:"&amp;'TO USE'!N374, "")</f>
        <v/>
      </c>
      <c r="O374" s="231" t="str">
        <f>IF(Sheet1!O374 &lt;&gt; 'TO USE'!O374, "Sheet1:"&amp;Sheet1!O374&amp;" vs Sheet2:"&amp;'TO USE'!O374, "")</f>
        <v>Sheet1:Diagnosis of PD confirmed by neurologist;
Parkinson fatigue scale binary coding scoring a score of &gt; 7;
Able to understand the informed consent process and provide consent to participate in the study
Has stable and continuous access to internet service at home compatible with the study laptop (Wi-Fi or ethernet cable)
Adequate internet capacity for remote monitoring, as tested by http://www.speedtest.net/)
Subjects who are stable in their PD medication for 2 or more weeks prior to enrollment. vs Sheet2:
    Ischemic or hemorrhagic cerebrovascular lesion,
    Parkinson's disease</v>
      </c>
      <c r="P374" s="231" t="str">
        <f>IF(Sheet1!P374 &lt;&gt; 'TO USE'!P374, "Sheet1:"&amp;Sheet1!P374&amp;" vs Sheet2:"&amp;'TO USE'!P374, "")</f>
        <v>Sheet1:Visual, auditory and motor deficits that would prevent full ability to understand study instructions or operate the tDCS device or study laptop, as judged by treating neurologist or study staff
Current chronic headaches or migraines. In addition, if a subject has had a change in the rate or severity of head pressure, headache, or migraine in the past two weeks, they are excluded.
History of significant head trauma (e.g., brain injury, brain surgery) or medical device implanted in the head (such as Deep Brain Stimulator) or in the neck (such as a Vagus Nerve Stimulator)
Any skin disorder/sensitive skin (e.g., eczema, severe rashes, blisters, open wounds, burn including sunburns, cuts or irritation, or other skin defects) which compromise the integrity of the skin at or near stimulation locations where electrodes are placed
Serious uncontrolled medical condition (e.g., cancer or acute myocardial infarction)
Alcohol or other substance use disorder
Hoehn and Yahr score &gt;3
Pregnant or breastfeeding
History of dementia or Montreal Cognitive Assessment (MoCA) score &lt;20
Not capable of passing the neuropsychology /computer and tDCS aptitude test
Unable to tolerate discomfort from the tDCS tolerability stimulation test vs Sheet2:
    Seizure
    With metal implantation
    Dementia or severe cognitive impairment</v>
      </c>
      <c r="Q374" s="231" t="str">
        <f>IF(Sheet1!Q374 &lt;&gt; 'TO USE'!Q374, "Sheet1:"&amp;Sheet1!Q374&amp;" vs Sheet2:"&amp;'TO USE'!Q374, "")</f>
        <v/>
      </c>
      <c r="R374" s="231" t="str">
        <f>IF(Sheet1!R374 &lt;&gt; 'TO USE'!R374, "Sheet1:"&amp;Sheet1!R374&amp;" vs Sheet2:"&amp;'TO USE'!R374, "")</f>
        <v/>
      </c>
      <c r="S374" s="231" t="str">
        <f>IF(Sheet1!S374 &lt;&gt; 'TO USE'!S374, "Sheet1:"&amp;Sheet1!S374&amp;" vs Sheet2:"&amp;'TO USE'!S374, "")</f>
        <v>Sheet1:44118 vs Sheet2:42888</v>
      </c>
      <c r="T374" s="231" t="str">
        <f>IF(Sheet1!T374 &lt;&gt; 'TO USE'!T374, "Sheet1:"&amp;Sheet1!T374&amp;" vs Sheet2:"&amp;'TO USE'!T374, "")</f>
        <v/>
      </c>
      <c r="U374" s="231" t="str">
        <f>IF(Sheet1!U374 &lt;&gt; 'TO USE'!U374, "Sheet1:"&amp;Sheet1!U374&amp;" vs Sheet2:"&amp;'TO USE'!U374, "")</f>
        <v>Sheet1:2 vs Sheet2:3</v>
      </c>
      <c r="V374" s="231" t="str">
        <f>IF(Sheet1!V374 &lt;&gt; 'TO USE'!V374, "Sheet1:"&amp;Sheet1!V374&amp;" vs Sheet2:"&amp;'TO USE'!V374, "")</f>
        <v/>
      </c>
      <c r="W374" s="231" t="str">
        <f>IF(Sheet1!W374 &lt;&gt; 'TO USE'!W374, "Sheet1:"&amp;Sheet1!W374&amp;" vs Sheet2:"&amp;'TO USE'!W374, "")</f>
        <v/>
      </c>
      <c r="X374" s="231" t="str">
        <f>IF(Sheet1!X374 &lt;&gt; 'TO USE'!X374, "Sheet1:"&amp;Sheet1!X374&amp;" vs Sheet2:"&amp;'TO USE'!X374, "")</f>
        <v/>
      </c>
      <c r="Y374" s="231" t="str">
        <f>IF(Sheet1!Y374 &lt;&gt; 'TO USE'!Y374, "Sheet1:"&amp;Sheet1!Y374&amp;" vs Sheet2:"&amp;'TO USE'!Y374, "")</f>
        <v/>
      </c>
      <c r="Z374" s="231" t="str">
        <f>IF(Sheet1!Z374 &lt;&gt; 'TO USE'!Z374, "Sheet1:"&amp;Sheet1!Z374&amp;" vs Sheet2:"&amp;'TO USE'!Z374, "")</f>
        <v/>
      </c>
      <c r="AA374" s="231" t="str">
        <f>IF(Sheet1!AA374 &lt;&gt; 'TO USE'!AA374, "Sheet1:"&amp;Sheet1!AA374&amp;" vs Sheet2:"&amp;'TO USE'!AA374, "")</f>
        <v/>
      </c>
      <c r="AB374" s="231" t="str">
        <f>IF(Sheet1!AB374 &lt;&gt; 'TO USE'!AB374, "Sheet1:"&amp;Sheet1!AB374&amp;" vs Sheet2:"&amp;'TO USE'!AB374, "")</f>
        <v/>
      </c>
      <c r="AC374" s="231" t="str">
        <f>IF(Sheet1!AC374 &lt;&gt; 'TO USE'!AC374, "Sheet1:"&amp;Sheet1!AC374&amp;" vs Sheet2:"&amp;'TO USE'!AC374, "")</f>
        <v/>
      </c>
      <c r="AD374" s="231" t="str">
        <f>IF(Sheet1!AD374 &lt;&gt; 'TO USE'!AD374, "Sheet1:"&amp;Sheet1!AD374&amp;" vs Sheet2:"&amp;'TO USE'!AD374, "")</f>
        <v/>
      </c>
      <c r="AE374" s="231" t="str">
        <f>IF(Sheet1!AE374 &lt;&gt; 'TO USE'!AE374, "Sheet1:"&amp;Sheet1!AE374&amp;" vs Sheet2:"&amp;'TO USE'!AE374, "")</f>
        <v/>
      </c>
      <c r="AF374" s="231" t="str">
        <f>IF(Sheet1!AF374 &lt;&gt; 'TO USE'!AF374, "Sheet1:"&amp;Sheet1!AF374&amp;" vs Sheet2:"&amp;'TO USE'!AF374, "")</f>
        <v>Sheet1:6 vs Sheet2:3</v>
      </c>
      <c r="AG374" s="231" t="str">
        <f>IF(Sheet1!AG374 &lt;&gt; 'TO USE'!AG374, "Sheet1:"&amp;Sheet1!AG374&amp;" vs Sheet2:"&amp;'TO USE'!AG374, "")</f>
        <v/>
      </c>
      <c r="AH374" s="231" t="str">
        <f>IF(Sheet1!AH374 &lt;&gt; 'TO USE'!AH374, "Sheet1:"&amp;Sheet1!AH374&amp;" vs Sheet2:"&amp;'TO USE'!AH374, "")</f>
        <v/>
      </c>
      <c r="AI374" s="231" t="str">
        <f>IF(Sheet1!AI374 &lt;&gt; 'TO USE'!AI374, "Sheet1:"&amp;Sheet1!AI374&amp;" vs Sheet2:"&amp;'TO USE'!AI374, "")</f>
        <v xml:space="preserve">Sheet1:7 = session completion  vs Sheet2:2,7 = Change of Repeatable Battery for the Assessment of Neuropsychological Status </v>
      </c>
      <c r="AJ374" s="231" t="str">
        <f>IF(Sheet1!AJ374 &lt;&gt; 'TO USE'!AJ374, "Sheet1:"&amp;Sheet1!AJ374&amp;" vs Sheet2:"&amp;'TO USE'!AJ374, "")</f>
        <v>Sheet1:NA vs Sheet2:1,2</v>
      </c>
      <c r="AK374" s="231" t="str">
        <f>IF(Sheet1!AK374 &lt;&gt; 'TO USE'!AK374, "Sheet1:"&amp;Sheet1!AK374&amp;" vs Sheet2:"&amp;'TO USE'!AK374, "")</f>
        <v>Sheet1:5 weeks vs Sheet2:12 weeks</v>
      </c>
      <c r="AL374" s="231" t="str">
        <f>IF(Sheet1!AL374 &lt;&gt; 'TO USE'!AL374, "Sheet1:"&amp;Sheet1!AL374&amp;" vs Sheet2:"&amp;'TO USE'!AL374, "")</f>
        <v/>
      </c>
      <c r="AM374" s="231" t="str">
        <f>IF(Sheet1!AM374 &lt;&gt; 'TO USE'!AM374, "Sheet1:"&amp;Sheet1!AM374&amp;" vs Sheet2:"&amp;'TO USE'!AM374, "")</f>
        <v/>
      </c>
      <c r="AN374" s="231" t="str">
        <f>IF(Sheet1!AN374 &lt;&gt; 'TO USE'!AN374, "Sheet1:"&amp;Sheet1!AN374&amp;" vs Sheet2:"&amp;'TO USE'!AN374, "")</f>
        <v/>
      </c>
      <c r="AO374" s="231" t="str">
        <f>IF(Sheet1!AO374 &lt;&gt; 'TO USE'!AO374, "Sheet1:"&amp;Sheet1!AO374&amp;" vs Sheet2:"&amp;'TO USE'!AO374, "")</f>
        <v>Sheet1:dorsolateral prefrontal cortex  vs Sheet2:dorsolprimary motor cortex or dorsolateral prefrontal gyrus</v>
      </c>
      <c r="AP374" s="231" t="str">
        <f>IF(Sheet1!AP374 &lt;&gt; 'TO USE'!AP374, "Sheet1:"&amp;Sheet1!AP374&amp;" vs Sheet2:"&amp;'TO USE'!AP374, "")</f>
        <v/>
      </c>
      <c r="AQ374" s="231" t="str">
        <f>IF(Sheet1!AQ374 &lt;&gt; 'TO USE'!AQ374, "Sheet1:"&amp;Sheet1!AQ374&amp;" vs Sheet2:"&amp;'TO USE'!AQ374, "")</f>
        <v/>
      </c>
      <c r="AR374" s="231" t="str">
        <f>IF(Sheet1!AR374 &lt;&gt; 'TO USE'!AR374, "Sheet1:"&amp;Sheet1!AR374&amp;" vs Sheet2:"&amp;'TO USE'!AR374, "")</f>
        <v/>
      </c>
      <c r="AS374" s="231" t="str">
        <f>IF(Sheet1!AS374 &lt;&gt; 'TO USE'!AS374, "Sheet1:"&amp;Sheet1!AS374&amp;" vs Sheet2:"&amp;'TO USE'!AS374, "")</f>
        <v/>
      </c>
      <c r="AT374" s="231" t="str">
        <f>IF(Sheet1!AT374 &lt;&gt; 'TO USE'!AT374, "Sheet1:"&amp;Sheet1!AT374&amp;" vs Sheet2:"&amp;'TO USE'!AT374, "")</f>
        <v>Sheet1:NS vs Sheet2:2</v>
      </c>
      <c r="AU374" s="231" t="str">
        <f>IF(Sheet1!AU374 &lt;&gt; 'TO USE'!AU374, "Sheet1:"&amp;Sheet1!AU374&amp;" vs Sheet2:"&amp;'TO USE'!AU374, "")</f>
        <v/>
      </c>
      <c r="AV374" s="231" t="str">
        <f>IF(Sheet1!AV374 &lt;&gt; 'TO USE'!AV374, "Sheet1:"&amp;Sheet1!AV374&amp;" vs Sheet2:"&amp;'TO USE'!AV374, "")</f>
        <v/>
      </c>
    </row>
    <row r="375" spans="1:48" ht="19">
      <c r="A375">
        <v>1171</v>
      </c>
      <c r="B375" s="231" t="str">
        <f>IF(Sheet1!B375 &lt;&gt; 'TO USE'!B375, "Sheet1:"&amp;Sheet1!B375&amp;" vs Sheet2:"&amp;'TO USE'!B375, "")</f>
        <v/>
      </c>
      <c r="C375" s="231" t="str">
        <f>IF(Sheet1!C375 &lt;&gt; 'TO USE'!C375, "Sheet1:"&amp;Sheet1!C375&amp;" vs Sheet2:"&amp;'TO USE'!C375, "")</f>
        <v/>
      </c>
      <c r="D375" s="231" t="str">
        <f>IF(Sheet1!D375 &lt;&gt; 'TO USE'!D375, "Sheet1:"&amp;Sheet1!D375&amp;" vs Sheet2:"&amp;'TO USE'!D375, "")</f>
        <v/>
      </c>
      <c r="E375" s="231" t="str">
        <f>IF(Sheet1!E375 &lt;&gt; 'TO USE'!E375, "Sheet1:"&amp;Sheet1!E375&amp;" vs Sheet2:"&amp;'TO USE'!E375, "")</f>
        <v/>
      </c>
      <c r="F375" s="231" t="str">
        <f>IF(Sheet1!F375 &lt;&gt; 'TO USE'!F375, "Sheet1:"&amp;Sheet1!F375&amp;" vs Sheet2:"&amp;'TO USE'!F375, "")</f>
        <v/>
      </c>
      <c r="G375" s="231" t="str">
        <f>IF(Sheet1!G375 &lt;&gt; 'TO USE'!G375, "Sheet1:"&amp;Sheet1!G375&amp;" vs Sheet2:"&amp;'TO USE'!G375, "")</f>
        <v/>
      </c>
      <c r="H375" s="231" t="str">
        <f>IF(Sheet1!H375 &lt;&gt; 'TO USE'!H375, "Sheet1:"&amp;Sheet1!H375&amp;" vs Sheet2:"&amp;'TO USE'!H375, "")</f>
        <v/>
      </c>
      <c r="I375" s="231" t="str">
        <f>IF(Sheet1!I375 &lt;&gt; 'TO USE'!I375, "Sheet1:"&amp;Sheet1!I375&amp;" vs Sheet2:"&amp;'TO USE'!I375, "")</f>
        <v/>
      </c>
      <c r="J375" s="231" t="str">
        <f>IF(Sheet1!J375 &lt;&gt; 'TO USE'!J375, "Sheet1:"&amp;Sheet1!J375&amp;" vs Sheet2:"&amp;'TO USE'!J375, "")</f>
        <v/>
      </c>
      <c r="K375" s="231" t="str">
        <f>IF(Sheet1!K375 &lt;&gt; 'TO USE'!K375, "Sheet1:"&amp;Sheet1!K375&amp;" vs Sheet2:"&amp;'TO USE'!K375, "")</f>
        <v/>
      </c>
      <c r="L375" s="231" t="str">
        <f>IF(Sheet1!L375 &lt;&gt; 'TO USE'!L375, "Sheet1:"&amp;Sheet1!L375&amp;" vs Sheet2:"&amp;'TO USE'!L375, "")</f>
        <v/>
      </c>
      <c r="M375" s="231" t="str">
        <f>IF(Sheet1!M375 &lt;&gt; 'TO USE'!M375, "Sheet1:"&amp;Sheet1!M375&amp;" vs Sheet2:"&amp;'TO USE'!M375, "")</f>
        <v/>
      </c>
      <c r="N375" s="231" t="str">
        <f>IF(Sheet1!N375 &lt;&gt; 'TO USE'!N375, "Sheet1:"&amp;Sheet1!N375&amp;" vs Sheet2:"&amp;'TO USE'!N375, "")</f>
        <v/>
      </c>
      <c r="O375" s="231" t="str">
        <f>IF(Sheet1!O375 &lt;&gt; 'TO USE'!O375, "Sheet1:"&amp;Sheet1!O375&amp;" vs Sheet2:"&amp;'TO USE'!O375, "")</f>
        <v/>
      </c>
      <c r="P375" s="231" t="str">
        <f>IF(Sheet1!P375 &lt;&gt; 'TO USE'!P375, "Sheet1:"&amp;Sheet1!P375&amp;" vs Sheet2:"&amp;'TO USE'!P375, "")</f>
        <v/>
      </c>
      <c r="Q375" s="231" t="str">
        <f>IF(Sheet1!Q375 &lt;&gt; 'TO USE'!Q375, "Sheet1:"&amp;Sheet1!Q375&amp;" vs Sheet2:"&amp;'TO USE'!Q375, "")</f>
        <v/>
      </c>
      <c r="R375" s="231" t="str">
        <f>IF(Sheet1!R375 &lt;&gt; 'TO USE'!R375, "Sheet1:"&amp;Sheet1!R375&amp;" vs Sheet2:"&amp;'TO USE'!R375, "")</f>
        <v/>
      </c>
      <c r="S375" s="231" t="str">
        <f>IF(Sheet1!S375 &lt;&gt; 'TO USE'!S375, "Sheet1:"&amp;Sheet1!S375&amp;" vs Sheet2:"&amp;'TO USE'!S375, "")</f>
        <v/>
      </c>
      <c r="T375" s="231" t="str">
        <f>IF(Sheet1!T375 &lt;&gt; 'TO USE'!T375, "Sheet1:"&amp;Sheet1!T375&amp;" vs Sheet2:"&amp;'TO USE'!T375, "")</f>
        <v/>
      </c>
      <c r="U375" s="231" t="str">
        <f>IF(Sheet1!U375 &lt;&gt; 'TO USE'!U375, "Sheet1:"&amp;Sheet1!U375&amp;" vs Sheet2:"&amp;'TO USE'!U375, "")</f>
        <v>Sheet1:1 vs Sheet2:2</v>
      </c>
      <c r="V375" s="231" t="str">
        <f>IF(Sheet1!V375 &lt;&gt; 'TO USE'!V375, "Sheet1:"&amp;Sheet1!V375&amp;" vs Sheet2:"&amp;'TO USE'!V375, "")</f>
        <v/>
      </c>
      <c r="W375" s="231" t="str">
        <f>IF(Sheet1!W375 &lt;&gt; 'TO USE'!W375, "Sheet1:"&amp;Sheet1!W375&amp;" vs Sheet2:"&amp;'TO USE'!W375, "")</f>
        <v/>
      </c>
      <c r="X375" s="231" t="str">
        <f>IF(Sheet1!X375 &lt;&gt; 'TO USE'!X375, "Sheet1:"&amp;Sheet1!X375&amp;" vs Sheet2:"&amp;'TO USE'!X375, "")</f>
        <v/>
      </c>
      <c r="Y375" s="231" t="str">
        <f>IF(Sheet1!Y375 &lt;&gt; 'TO USE'!Y375, "Sheet1:"&amp;Sheet1!Y375&amp;" vs Sheet2:"&amp;'TO USE'!Y375, "")</f>
        <v/>
      </c>
      <c r="Z375" s="231" t="str">
        <f>IF(Sheet1!Z375 &lt;&gt; 'TO USE'!Z375, "Sheet1:"&amp;Sheet1!Z375&amp;" vs Sheet2:"&amp;'TO USE'!Z375, "")</f>
        <v/>
      </c>
      <c r="AA375" s="231" t="str">
        <f>IF(Sheet1!AA375 &lt;&gt; 'TO USE'!AA375, "Sheet1:"&amp;Sheet1!AA375&amp;" vs Sheet2:"&amp;'TO USE'!AA375, "")</f>
        <v/>
      </c>
      <c r="AB375" s="231" t="str">
        <f>IF(Sheet1!AB375 &lt;&gt; 'TO USE'!AB375, "Sheet1:"&amp;Sheet1!AB375&amp;" vs Sheet2:"&amp;'TO USE'!AB375, "")</f>
        <v/>
      </c>
      <c r="AC375" s="231" t="str">
        <f>IF(Sheet1!AC375 &lt;&gt; 'TO USE'!AC375, "Sheet1:"&amp;Sheet1!AC375&amp;" vs Sheet2:"&amp;'TO USE'!AC375, "")</f>
        <v/>
      </c>
      <c r="AD375" s="231" t="str">
        <f>IF(Sheet1!AD375 &lt;&gt; 'TO USE'!AD375, "Sheet1:"&amp;Sheet1!AD375&amp;" vs Sheet2:"&amp;'TO USE'!AD375, "")</f>
        <v/>
      </c>
      <c r="AE375" s="231" t="str">
        <f>IF(Sheet1!AE375 &lt;&gt; 'TO USE'!AE375, "Sheet1:"&amp;Sheet1!AE375&amp;" vs Sheet2:"&amp;'TO USE'!AE375, "")</f>
        <v/>
      </c>
      <c r="AF375" s="231" t="str">
        <f>IF(Sheet1!AF375 &lt;&gt; 'TO USE'!AF375, "Sheet1:"&amp;Sheet1!AF375&amp;" vs Sheet2:"&amp;'TO USE'!AF375, "")</f>
        <v/>
      </c>
      <c r="AG375" s="231" t="str">
        <f>IF(Sheet1!AG375 &lt;&gt; 'TO USE'!AG375, "Sheet1:"&amp;Sheet1!AG375&amp;" vs Sheet2:"&amp;'TO USE'!AG375, "")</f>
        <v/>
      </c>
      <c r="AH375" s="231" t="str">
        <f>IF(Sheet1!AH375 &lt;&gt; 'TO USE'!AH375, "Sheet1:"&amp;Sheet1!AH375&amp;" vs Sheet2:"&amp;'TO USE'!AH375, "")</f>
        <v/>
      </c>
      <c r="AI375" s="231" t="str">
        <f>IF(Sheet1!AI375 &lt;&gt; 'TO USE'!AI375, "Sheet1:"&amp;Sheet1!AI375&amp;" vs Sheet2:"&amp;'TO USE'!AI375, "")</f>
        <v/>
      </c>
      <c r="AJ375" s="231" t="str">
        <f>IF(Sheet1!AJ375 &lt;&gt; 'TO USE'!AJ375, "Sheet1:"&amp;Sheet1!AJ375&amp;" vs Sheet2:"&amp;'TO USE'!AJ375, "")</f>
        <v/>
      </c>
      <c r="AK375" s="231" t="str">
        <f>IF(Sheet1!AK375 &lt;&gt; 'TO USE'!AK375, "Sheet1:"&amp;Sheet1!AK375&amp;" vs Sheet2:"&amp;'TO USE'!AK375, "")</f>
        <v/>
      </c>
      <c r="AL375" s="231" t="str">
        <f>IF(Sheet1!AL375 &lt;&gt; 'TO USE'!AL375, "Sheet1:"&amp;Sheet1!AL375&amp;" vs Sheet2:"&amp;'TO USE'!AL375, "")</f>
        <v/>
      </c>
      <c r="AM375" s="231" t="str">
        <f>IF(Sheet1!AM375 &lt;&gt; 'TO USE'!AM375, "Sheet1:"&amp;Sheet1!AM375&amp;" vs Sheet2:"&amp;'TO USE'!AM375, "")</f>
        <v/>
      </c>
      <c r="AN375" s="231" t="str">
        <f>IF(Sheet1!AN375 &lt;&gt; 'TO USE'!AN375, "Sheet1:"&amp;Sheet1!AN375&amp;" vs Sheet2:"&amp;'TO USE'!AN375, "")</f>
        <v/>
      </c>
      <c r="AO375" s="231" t="str">
        <f>IF(Sheet1!AO375 &lt;&gt; 'TO USE'!AO375, "Sheet1:"&amp;Sheet1!AO375&amp;" vs Sheet2:"&amp;'TO USE'!AO375, "")</f>
        <v/>
      </c>
      <c r="AP375" s="231" t="str">
        <f>IF(Sheet1!AP375 &lt;&gt; 'TO USE'!AP375, "Sheet1:"&amp;Sheet1!AP375&amp;" vs Sheet2:"&amp;'TO USE'!AP375, "")</f>
        <v/>
      </c>
      <c r="AQ375" s="231" t="str">
        <f>IF(Sheet1!AQ375 &lt;&gt; 'TO USE'!AQ375, "Sheet1:"&amp;Sheet1!AQ375&amp;" vs Sheet2:"&amp;'TO USE'!AQ375, "")</f>
        <v/>
      </c>
      <c r="AR375" s="231" t="str">
        <f>IF(Sheet1!AR375 &lt;&gt; 'TO USE'!AR375, "Sheet1:"&amp;Sheet1!AR375&amp;" vs Sheet2:"&amp;'TO USE'!AR375, "")</f>
        <v/>
      </c>
      <c r="AS375" s="231" t="str">
        <f>IF(Sheet1!AS375 &lt;&gt; 'TO USE'!AS375, "Sheet1:"&amp;Sheet1!AS375&amp;" vs Sheet2:"&amp;'TO USE'!AS375, "")</f>
        <v/>
      </c>
      <c r="AT375" s="231" t="str">
        <f>IF(Sheet1!AT375 &lt;&gt; 'TO USE'!AT375, "Sheet1:"&amp;Sheet1!AT375&amp;" vs Sheet2:"&amp;'TO USE'!AT375, "")</f>
        <v/>
      </c>
      <c r="AU375" s="231" t="str">
        <f>IF(Sheet1!AU375 &lt;&gt; 'TO USE'!AU375, "Sheet1:"&amp;Sheet1!AU375&amp;" vs Sheet2:"&amp;'TO USE'!AU375, "")</f>
        <v/>
      </c>
      <c r="AV375" s="231" t="str">
        <f>IF(Sheet1!AV375 &lt;&gt; 'TO USE'!AV375, "Sheet1:"&amp;Sheet1!AV375&amp;" vs Sheet2:"&amp;'TO USE'!AV375, "")</f>
        <v/>
      </c>
    </row>
    <row r="376" spans="1:48" ht="19">
      <c r="A376">
        <v>1172</v>
      </c>
      <c r="B376" s="231" t="str">
        <f>IF(Sheet1!B376 &lt;&gt; 'TO USE'!B376, "Sheet1:"&amp;Sheet1!B376&amp;" vs Sheet2:"&amp;'TO USE'!B376, "")</f>
        <v/>
      </c>
      <c r="C376" s="231" t="str">
        <f>IF(Sheet1!C376 &lt;&gt; 'TO USE'!C376, "Sheet1:"&amp;Sheet1!C376&amp;" vs Sheet2:"&amp;'TO USE'!C376, "")</f>
        <v/>
      </c>
      <c r="D376" s="231" t="str">
        <f>IF(Sheet1!D376 &lt;&gt; 'TO USE'!D376, "Sheet1:"&amp;Sheet1!D376&amp;" vs Sheet2:"&amp;'TO USE'!D376, "")</f>
        <v/>
      </c>
      <c r="E376" s="231" t="str">
        <f>IF(Sheet1!E376 &lt;&gt; 'TO USE'!E376, "Sheet1:"&amp;Sheet1!E376&amp;" vs Sheet2:"&amp;'TO USE'!E376, "")</f>
        <v/>
      </c>
      <c r="F376" s="231" t="str">
        <f>IF(Sheet1!F376 &lt;&gt; 'TO USE'!F376, "Sheet1:"&amp;Sheet1!F376&amp;" vs Sheet2:"&amp;'TO USE'!F376, "")</f>
        <v/>
      </c>
      <c r="G376" s="231" t="str">
        <f>IF(Sheet1!G376 &lt;&gt; 'TO USE'!G376, "Sheet1:"&amp;Sheet1!G376&amp;" vs Sheet2:"&amp;'TO USE'!G376, "")</f>
        <v/>
      </c>
      <c r="H376" s="231" t="str">
        <f>IF(Sheet1!H376 &lt;&gt; 'TO USE'!H376, "Sheet1:"&amp;Sheet1!H376&amp;" vs Sheet2:"&amp;'TO USE'!H376, "")</f>
        <v/>
      </c>
      <c r="I376" s="231" t="str">
        <f>IF(Sheet1!I376 &lt;&gt; 'TO USE'!I376, "Sheet1:"&amp;Sheet1!I376&amp;" vs Sheet2:"&amp;'TO USE'!I376, "")</f>
        <v/>
      </c>
      <c r="J376" s="231" t="str">
        <f>IF(Sheet1!J376 &lt;&gt; 'TO USE'!J376, "Sheet1:"&amp;Sheet1!J376&amp;" vs Sheet2:"&amp;'TO USE'!J376, "")</f>
        <v/>
      </c>
      <c r="K376" s="231" t="str">
        <f>IF(Sheet1!K376 &lt;&gt; 'TO USE'!K376, "Sheet1:"&amp;Sheet1!K376&amp;" vs Sheet2:"&amp;'TO USE'!K376, "")</f>
        <v/>
      </c>
      <c r="L376" s="231" t="str">
        <f>IF(Sheet1!L376 &lt;&gt; 'TO USE'!L376, "Sheet1:"&amp;Sheet1!L376&amp;" vs Sheet2:"&amp;'TO USE'!L376, "")</f>
        <v/>
      </c>
      <c r="M376" s="231" t="str">
        <f>IF(Sheet1!M376 &lt;&gt; 'TO USE'!M376, "Sheet1:"&amp;Sheet1!M376&amp;" vs Sheet2:"&amp;'TO USE'!M376, "")</f>
        <v/>
      </c>
      <c r="N376" s="231" t="str">
        <f>IF(Sheet1!N376 &lt;&gt; 'TO USE'!N376, "Sheet1:"&amp;Sheet1!N376&amp;" vs Sheet2:"&amp;'TO USE'!N376, "")</f>
        <v/>
      </c>
      <c r="O376" s="231" t="str">
        <f>IF(Sheet1!O376 &lt;&gt; 'TO USE'!O376, "Sheet1:"&amp;Sheet1!O376&amp;" vs Sheet2:"&amp;'TO USE'!O376, "")</f>
        <v/>
      </c>
      <c r="P376" s="231" t="str">
        <f>IF(Sheet1!P376 &lt;&gt; 'TO USE'!P376, "Sheet1:"&amp;Sheet1!P376&amp;" vs Sheet2:"&amp;'TO USE'!P376, "")</f>
        <v/>
      </c>
      <c r="Q376" s="231" t="str">
        <f>IF(Sheet1!Q376 &lt;&gt; 'TO USE'!Q376, "Sheet1:"&amp;Sheet1!Q376&amp;" vs Sheet2:"&amp;'TO USE'!Q376, "")</f>
        <v/>
      </c>
      <c r="R376" s="231" t="str">
        <f>IF(Sheet1!R376 &lt;&gt; 'TO USE'!R376, "Sheet1:"&amp;Sheet1!R376&amp;" vs Sheet2:"&amp;'TO USE'!R376, "")</f>
        <v/>
      </c>
      <c r="S376" s="231" t="str">
        <f>IF(Sheet1!S376 &lt;&gt; 'TO USE'!S376, "Sheet1:"&amp;Sheet1!S376&amp;" vs Sheet2:"&amp;'TO USE'!S376, "")</f>
        <v/>
      </c>
      <c r="T376" s="231" t="str">
        <f>IF(Sheet1!T376 &lt;&gt; 'TO USE'!T376, "Sheet1:"&amp;Sheet1!T376&amp;" vs Sheet2:"&amp;'TO USE'!T376, "")</f>
        <v/>
      </c>
      <c r="U376" s="231" t="str">
        <f>IF(Sheet1!U376 &lt;&gt; 'TO USE'!U376, "Sheet1:"&amp;Sheet1!U376&amp;" vs Sheet2:"&amp;'TO USE'!U376, "")</f>
        <v/>
      </c>
      <c r="V376" s="231" t="str">
        <f>IF(Sheet1!V376 &lt;&gt; 'TO USE'!V376, "Sheet1:"&amp;Sheet1!V376&amp;" vs Sheet2:"&amp;'TO USE'!V376, "")</f>
        <v/>
      </c>
      <c r="W376" s="231" t="str">
        <f>IF(Sheet1!W376 &lt;&gt; 'TO USE'!W376, "Sheet1:"&amp;Sheet1!W376&amp;" vs Sheet2:"&amp;'TO USE'!W376, "")</f>
        <v/>
      </c>
      <c r="X376" s="231" t="str">
        <f>IF(Sheet1!X376 &lt;&gt; 'TO USE'!X376, "Sheet1:"&amp;Sheet1!X376&amp;" vs Sheet2:"&amp;'TO USE'!X376, "")</f>
        <v/>
      </c>
      <c r="Y376" s="231" t="str">
        <f>IF(Sheet1!Y376 &lt;&gt; 'TO USE'!Y376, "Sheet1:"&amp;Sheet1!Y376&amp;" vs Sheet2:"&amp;'TO USE'!Y376, "")</f>
        <v/>
      </c>
      <c r="Z376" s="231" t="str">
        <f>IF(Sheet1!Z376 &lt;&gt; 'TO USE'!Z376, "Sheet1:"&amp;Sheet1!Z376&amp;" vs Sheet2:"&amp;'TO USE'!Z376, "")</f>
        <v/>
      </c>
      <c r="AA376" s="231" t="str">
        <f>IF(Sheet1!AA376 &lt;&gt; 'TO USE'!AA376, "Sheet1:"&amp;Sheet1!AA376&amp;" vs Sheet2:"&amp;'TO USE'!AA376, "")</f>
        <v/>
      </c>
      <c r="AB376" s="231" t="str">
        <f>IF(Sheet1!AB376 &lt;&gt; 'TO USE'!AB376, "Sheet1:"&amp;Sheet1!AB376&amp;" vs Sheet2:"&amp;'TO USE'!AB376, "")</f>
        <v/>
      </c>
      <c r="AC376" s="231" t="str">
        <f>IF(Sheet1!AC376 &lt;&gt; 'TO USE'!AC376, "Sheet1:"&amp;Sheet1!AC376&amp;" vs Sheet2:"&amp;'TO USE'!AC376, "")</f>
        <v/>
      </c>
      <c r="AD376" s="231" t="str">
        <f>IF(Sheet1!AD376 &lt;&gt; 'TO USE'!AD376, "Sheet1:"&amp;Sheet1!AD376&amp;" vs Sheet2:"&amp;'TO USE'!AD376, "")</f>
        <v/>
      </c>
      <c r="AE376" s="231" t="str">
        <f>IF(Sheet1!AE376 &lt;&gt; 'TO USE'!AE376, "Sheet1:"&amp;Sheet1!AE376&amp;" vs Sheet2:"&amp;'TO USE'!AE376, "")</f>
        <v/>
      </c>
      <c r="AF376" s="231" t="str">
        <f>IF(Sheet1!AF376 &lt;&gt; 'TO USE'!AF376, "Sheet1:"&amp;Sheet1!AF376&amp;" vs Sheet2:"&amp;'TO USE'!AF376, "")</f>
        <v/>
      </c>
      <c r="AG376" s="231" t="str">
        <f>IF(Sheet1!AG376 &lt;&gt; 'TO USE'!AG376, "Sheet1:"&amp;Sheet1!AG376&amp;" vs Sheet2:"&amp;'TO USE'!AG376, "")</f>
        <v/>
      </c>
      <c r="AH376" s="231" t="str">
        <f>IF(Sheet1!AH376 &lt;&gt; 'TO USE'!AH376, "Sheet1:"&amp;Sheet1!AH376&amp;" vs Sheet2:"&amp;'TO USE'!AH376, "")</f>
        <v/>
      </c>
      <c r="AI376" s="231" t="str">
        <f>IF(Sheet1!AI376 &lt;&gt; 'TO USE'!AI376, "Sheet1:"&amp;Sheet1!AI376&amp;" vs Sheet2:"&amp;'TO USE'!AI376, "")</f>
        <v/>
      </c>
      <c r="AJ376" s="231" t="str">
        <f>IF(Sheet1!AJ376 &lt;&gt; 'TO USE'!AJ376, "Sheet1:"&amp;Sheet1!AJ376&amp;" vs Sheet2:"&amp;'TO USE'!AJ376, "")</f>
        <v/>
      </c>
      <c r="AK376" s="231" t="str">
        <f>IF(Sheet1!AK376 &lt;&gt; 'TO USE'!AK376, "Sheet1:"&amp;Sheet1!AK376&amp;" vs Sheet2:"&amp;'TO USE'!AK376, "")</f>
        <v/>
      </c>
      <c r="AL376" s="231" t="str">
        <f>IF(Sheet1!AL376 &lt;&gt; 'TO USE'!AL376, "Sheet1:"&amp;Sheet1!AL376&amp;" vs Sheet2:"&amp;'TO USE'!AL376, "")</f>
        <v/>
      </c>
      <c r="AM376" s="231" t="str">
        <f>IF(Sheet1!AM376 &lt;&gt; 'TO USE'!AM376, "Sheet1:"&amp;Sheet1!AM376&amp;" vs Sheet2:"&amp;'TO USE'!AM376, "")</f>
        <v/>
      </c>
      <c r="AN376" s="231" t="str">
        <f>IF(Sheet1!AN376 &lt;&gt; 'TO USE'!AN376, "Sheet1:"&amp;Sheet1!AN376&amp;" vs Sheet2:"&amp;'TO USE'!AN376, "")</f>
        <v/>
      </c>
      <c r="AO376" s="231" t="str">
        <f>IF(Sheet1!AO376 &lt;&gt; 'TO USE'!AO376, "Sheet1:"&amp;Sheet1!AO376&amp;" vs Sheet2:"&amp;'TO USE'!AO376, "")</f>
        <v/>
      </c>
      <c r="AP376" s="231" t="str">
        <f>IF(Sheet1!AP376 &lt;&gt; 'TO USE'!AP376, "Sheet1:"&amp;Sheet1!AP376&amp;" vs Sheet2:"&amp;'TO USE'!AP376, "")</f>
        <v/>
      </c>
      <c r="AQ376" s="231" t="str">
        <f>IF(Sheet1!AQ376 &lt;&gt; 'TO USE'!AQ376, "Sheet1:"&amp;Sheet1!AQ376&amp;" vs Sheet2:"&amp;'TO USE'!AQ376, "")</f>
        <v/>
      </c>
      <c r="AR376" s="231" t="str">
        <f>IF(Sheet1!AR376 &lt;&gt; 'TO USE'!AR376, "Sheet1:"&amp;Sheet1!AR376&amp;" vs Sheet2:"&amp;'TO USE'!AR376, "")</f>
        <v/>
      </c>
      <c r="AS376" s="231" t="str">
        <f>IF(Sheet1!AS376 &lt;&gt; 'TO USE'!AS376, "Sheet1:"&amp;Sheet1!AS376&amp;" vs Sheet2:"&amp;'TO USE'!AS376, "")</f>
        <v/>
      </c>
      <c r="AT376" s="231" t="str">
        <f>IF(Sheet1!AT376 &lt;&gt; 'TO USE'!AT376, "Sheet1:"&amp;Sheet1!AT376&amp;" vs Sheet2:"&amp;'TO USE'!AT376, "")</f>
        <v/>
      </c>
      <c r="AU376" s="231" t="str">
        <f>IF(Sheet1!AU376 &lt;&gt; 'TO USE'!AU376, "Sheet1:"&amp;Sheet1!AU376&amp;" vs Sheet2:"&amp;'TO USE'!AU376, "")</f>
        <v/>
      </c>
      <c r="AV376" s="231" t="str">
        <f>IF(Sheet1!AV376 &lt;&gt; 'TO USE'!AV376, "Sheet1:"&amp;Sheet1!AV376&amp;" vs Sheet2:"&amp;'TO USE'!AV376, "")</f>
        <v/>
      </c>
    </row>
    <row r="377" spans="1:48" ht="19">
      <c r="A377">
        <v>1173</v>
      </c>
      <c r="B377" s="231" t="str">
        <f>IF(Sheet1!B377 &lt;&gt; 'TO USE'!B377, "Sheet1:"&amp;Sheet1!B377&amp;" vs Sheet2:"&amp;'TO USE'!B377, "")</f>
        <v/>
      </c>
      <c r="C377" s="231" t="str">
        <f>IF(Sheet1!C377 &lt;&gt; 'TO USE'!C377, "Sheet1:"&amp;Sheet1!C377&amp;" vs Sheet2:"&amp;'TO USE'!C377, "")</f>
        <v/>
      </c>
      <c r="D377" s="231" t="str">
        <f>IF(Sheet1!D377 &lt;&gt; 'TO USE'!D377, "Sheet1:"&amp;Sheet1!D377&amp;" vs Sheet2:"&amp;'TO USE'!D377, "")</f>
        <v/>
      </c>
      <c r="E377" s="231" t="str">
        <f>IF(Sheet1!E377 &lt;&gt; 'TO USE'!E377, "Sheet1:"&amp;Sheet1!E377&amp;" vs Sheet2:"&amp;'TO USE'!E377, "")</f>
        <v/>
      </c>
      <c r="F377" s="231" t="str">
        <f>IF(Sheet1!F377 &lt;&gt; 'TO USE'!F377, "Sheet1:"&amp;Sheet1!F377&amp;" vs Sheet2:"&amp;'TO USE'!F377, "")</f>
        <v/>
      </c>
      <c r="G377" s="231" t="str">
        <f>IF(Sheet1!G377 &lt;&gt; 'TO USE'!G377, "Sheet1:"&amp;Sheet1!G377&amp;" vs Sheet2:"&amp;'TO USE'!G377, "")</f>
        <v/>
      </c>
      <c r="H377" s="231" t="str">
        <f>IF(Sheet1!H377 &lt;&gt; 'TO USE'!H377, "Sheet1:"&amp;Sheet1!H377&amp;" vs Sheet2:"&amp;'TO USE'!H377, "")</f>
        <v/>
      </c>
      <c r="I377" s="231" t="str">
        <f>IF(Sheet1!I377 &lt;&gt; 'TO USE'!I377, "Sheet1:"&amp;Sheet1!I377&amp;" vs Sheet2:"&amp;'TO USE'!I377, "")</f>
        <v/>
      </c>
      <c r="J377" s="231" t="str">
        <f>IF(Sheet1!J377 &lt;&gt; 'TO USE'!J377, "Sheet1:"&amp;Sheet1!J377&amp;" vs Sheet2:"&amp;'TO USE'!J377, "")</f>
        <v/>
      </c>
      <c r="K377" s="231" t="str">
        <f>IF(Sheet1!K377 &lt;&gt; 'TO USE'!K377, "Sheet1:"&amp;Sheet1!K377&amp;" vs Sheet2:"&amp;'TO USE'!K377, "")</f>
        <v/>
      </c>
      <c r="L377" s="231" t="str">
        <f>IF(Sheet1!L377 &lt;&gt; 'TO USE'!L377, "Sheet1:"&amp;Sheet1!L377&amp;" vs Sheet2:"&amp;'TO USE'!L377, "")</f>
        <v/>
      </c>
      <c r="M377" s="231" t="str">
        <f>IF(Sheet1!M377 &lt;&gt; 'TO USE'!M377, "Sheet1:"&amp;Sheet1!M377&amp;" vs Sheet2:"&amp;'TO USE'!M377, "")</f>
        <v/>
      </c>
      <c r="N377" s="231" t="str">
        <f>IF(Sheet1!N377 &lt;&gt; 'TO USE'!N377, "Sheet1:"&amp;Sheet1!N377&amp;" vs Sheet2:"&amp;'TO USE'!N377, "")</f>
        <v/>
      </c>
      <c r="O377" s="231" t="str">
        <f>IF(Sheet1!O377 &lt;&gt; 'TO USE'!O377, "Sheet1:"&amp;Sheet1!O377&amp;" vs Sheet2:"&amp;'TO USE'!O377, "")</f>
        <v/>
      </c>
      <c r="P377" s="231" t="str">
        <f>IF(Sheet1!P377 &lt;&gt; 'TO USE'!P377, "Sheet1:"&amp;Sheet1!P377&amp;" vs Sheet2:"&amp;'TO USE'!P377, "")</f>
        <v/>
      </c>
      <c r="Q377" s="231" t="str">
        <f>IF(Sheet1!Q377 &lt;&gt; 'TO USE'!Q377, "Sheet1:"&amp;Sheet1!Q377&amp;" vs Sheet2:"&amp;'TO USE'!Q377, "")</f>
        <v/>
      </c>
      <c r="R377" s="231" t="str">
        <f>IF(Sheet1!R377 &lt;&gt; 'TO USE'!R377, "Sheet1:"&amp;Sheet1!R377&amp;" vs Sheet2:"&amp;'TO USE'!R377, "")</f>
        <v/>
      </c>
      <c r="S377" s="231" t="str">
        <f>IF(Sheet1!S377 &lt;&gt; 'TO USE'!S377, "Sheet1:"&amp;Sheet1!S377&amp;" vs Sheet2:"&amp;'TO USE'!S377, "")</f>
        <v/>
      </c>
      <c r="T377" s="231" t="str">
        <f>IF(Sheet1!T377 &lt;&gt; 'TO USE'!T377, "Sheet1:"&amp;Sheet1!T377&amp;" vs Sheet2:"&amp;'TO USE'!T377, "")</f>
        <v/>
      </c>
      <c r="U377" s="231" t="str">
        <f>IF(Sheet1!U377 &lt;&gt; 'TO USE'!U377, "Sheet1:"&amp;Sheet1!U377&amp;" vs Sheet2:"&amp;'TO USE'!U377, "")</f>
        <v>Sheet1:2 vs Sheet2:NS</v>
      </c>
      <c r="V377" s="231" t="str">
        <f>IF(Sheet1!V377 &lt;&gt; 'TO USE'!V377, "Sheet1:"&amp;Sheet1!V377&amp;" vs Sheet2:"&amp;'TO USE'!V377, "")</f>
        <v/>
      </c>
      <c r="W377" s="231" t="str">
        <f>IF(Sheet1!W377 &lt;&gt; 'TO USE'!W377, "Sheet1:"&amp;Sheet1!W377&amp;" vs Sheet2:"&amp;'TO USE'!W377, "")</f>
        <v/>
      </c>
      <c r="X377" s="231" t="str">
        <f>IF(Sheet1!X377 &lt;&gt; 'TO USE'!X377, "Sheet1:"&amp;Sheet1!X377&amp;" vs Sheet2:"&amp;'TO USE'!X377, "")</f>
        <v/>
      </c>
      <c r="Y377" s="231" t="str">
        <f>IF(Sheet1!Y377 &lt;&gt; 'TO USE'!Y377, "Sheet1:"&amp;Sheet1!Y377&amp;" vs Sheet2:"&amp;'TO USE'!Y377, "")</f>
        <v/>
      </c>
      <c r="Z377" s="231" t="str">
        <f>IF(Sheet1!Z377 &lt;&gt; 'TO USE'!Z377, "Sheet1:"&amp;Sheet1!Z377&amp;" vs Sheet2:"&amp;'TO USE'!Z377, "")</f>
        <v/>
      </c>
      <c r="AA377" s="231" t="str">
        <f>IF(Sheet1!AA377 &lt;&gt; 'TO USE'!AA377, "Sheet1:"&amp;Sheet1!AA377&amp;" vs Sheet2:"&amp;'TO USE'!AA377, "")</f>
        <v/>
      </c>
      <c r="AB377" s="231" t="str">
        <f>IF(Sheet1!AB377 &lt;&gt; 'TO USE'!AB377, "Sheet1:"&amp;Sheet1!AB377&amp;" vs Sheet2:"&amp;'TO USE'!AB377, "")</f>
        <v/>
      </c>
      <c r="AC377" s="231" t="str">
        <f>IF(Sheet1!AC377 &lt;&gt; 'TO USE'!AC377, "Sheet1:"&amp;Sheet1!AC377&amp;" vs Sheet2:"&amp;'TO USE'!AC377, "")</f>
        <v/>
      </c>
      <c r="AD377" s="231" t="str">
        <f>IF(Sheet1!AD377 &lt;&gt; 'TO USE'!AD377, "Sheet1:"&amp;Sheet1!AD377&amp;" vs Sheet2:"&amp;'TO USE'!AD377, "")</f>
        <v/>
      </c>
      <c r="AE377" s="231" t="str">
        <f>IF(Sheet1!AE377 &lt;&gt; 'TO USE'!AE377, "Sheet1:"&amp;Sheet1!AE377&amp;" vs Sheet2:"&amp;'TO USE'!AE377, "")</f>
        <v/>
      </c>
      <c r="AF377" s="231" t="str">
        <f>IF(Sheet1!AF377 &lt;&gt; 'TO USE'!AF377, "Sheet1:"&amp;Sheet1!AF377&amp;" vs Sheet2:"&amp;'TO USE'!AF377, "")</f>
        <v/>
      </c>
      <c r="AG377" s="231" t="str">
        <f>IF(Sheet1!AG377 &lt;&gt; 'TO USE'!AG377, "Sheet1:"&amp;Sheet1!AG377&amp;" vs Sheet2:"&amp;'TO USE'!AG377, "")</f>
        <v/>
      </c>
      <c r="AH377" s="231" t="str">
        <f>IF(Sheet1!AH377 &lt;&gt; 'TO USE'!AH377, "Sheet1:"&amp;Sheet1!AH377&amp;" vs Sheet2:"&amp;'TO USE'!AH377, "")</f>
        <v/>
      </c>
      <c r="AI377" s="231" t="str">
        <f>IF(Sheet1!AI377 &lt;&gt; 'TO USE'!AI377, "Sheet1:"&amp;Sheet1!AI377&amp;" vs Sheet2:"&amp;'TO USE'!AI377, "")</f>
        <v/>
      </c>
      <c r="AJ377" s="231" t="str">
        <f>IF(Sheet1!AJ377 &lt;&gt; 'TO USE'!AJ377, "Sheet1:"&amp;Sheet1!AJ377&amp;" vs Sheet2:"&amp;'TO USE'!AJ377, "")</f>
        <v/>
      </c>
      <c r="AK377" s="231" t="str">
        <f>IF(Sheet1!AK377 &lt;&gt; 'TO USE'!AK377, "Sheet1:"&amp;Sheet1!AK377&amp;" vs Sheet2:"&amp;'TO USE'!AK377, "")</f>
        <v/>
      </c>
      <c r="AL377" s="231" t="str">
        <f>IF(Sheet1!AL377 &lt;&gt; 'TO USE'!AL377, "Sheet1:"&amp;Sheet1!AL377&amp;" vs Sheet2:"&amp;'TO USE'!AL377, "")</f>
        <v/>
      </c>
      <c r="AM377" s="231" t="str">
        <f>IF(Sheet1!AM377 &lt;&gt; 'TO USE'!AM377, "Sheet1:"&amp;Sheet1!AM377&amp;" vs Sheet2:"&amp;'TO USE'!AM377, "")</f>
        <v/>
      </c>
      <c r="AN377" s="231" t="str">
        <f>IF(Sheet1!AN377 &lt;&gt; 'TO USE'!AN377, "Sheet1:"&amp;Sheet1!AN377&amp;" vs Sheet2:"&amp;'TO USE'!AN377, "")</f>
        <v/>
      </c>
      <c r="AO377" s="231" t="str">
        <f>IF(Sheet1!AO377 &lt;&gt; 'TO USE'!AO377, "Sheet1:"&amp;Sheet1!AO377&amp;" vs Sheet2:"&amp;'TO USE'!AO377, "")</f>
        <v/>
      </c>
      <c r="AP377" s="231" t="str">
        <f>IF(Sheet1!AP377 &lt;&gt; 'TO USE'!AP377, "Sheet1:"&amp;Sheet1!AP377&amp;" vs Sheet2:"&amp;'TO USE'!AP377, "")</f>
        <v/>
      </c>
      <c r="AQ377" s="231" t="str">
        <f>IF(Sheet1!AQ377 &lt;&gt; 'TO USE'!AQ377, "Sheet1:"&amp;Sheet1!AQ377&amp;" vs Sheet2:"&amp;'TO USE'!AQ377, "")</f>
        <v/>
      </c>
      <c r="AR377" s="231" t="str">
        <f>IF(Sheet1!AR377 &lt;&gt; 'TO USE'!AR377, "Sheet1:"&amp;Sheet1!AR377&amp;" vs Sheet2:"&amp;'TO USE'!AR377, "")</f>
        <v/>
      </c>
      <c r="AS377" s="231" t="str">
        <f>IF(Sheet1!AS377 &lt;&gt; 'TO USE'!AS377, "Sheet1:"&amp;Sheet1!AS377&amp;" vs Sheet2:"&amp;'TO USE'!AS377, "")</f>
        <v/>
      </c>
      <c r="AT377" s="231" t="str">
        <f>IF(Sheet1!AT377 &lt;&gt; 'TO USE'!AT377, "Sheet1:"&amp;Sheet1!AT377&amp;" vs Sheet2:"&amp;'TO USE'!AT377, "")</f>
        <v/>
      </c>
      <c r="AU377" s="231" t="str">
        <f>IF(Sheet1!AU377 &lt;&gt; 'TO USE'!AU377, "Sheet1:"&amp;Sheet1!AU377&amp;" vs Sheet2:"&amp;'TO USE'!AU377, "")</f>
        <v/>
      </c>
      <c r="AV377" s="231" t="str">
        <f>IF(Sheet1!AV377 &lt;&gt; 'TO USE'!AV377, "Sheet1:"&amp;Sheet1!AV377&amp;" vs Sheet2:"&amp;'TO USE'!AV377, "")</f>
        <v/>
      </c>
    </row>
    <row r="378" spans="1:48" ht="19">
      <c r="A378">
        <v>1174</v>
      </c>
      <c r="B378" s="231" t="str">
        <f>IF(Sheet1!B378 &lt;&gt; 'TO USE'!B378, "Sheet1:"&amp;Sheet1!B378&amp;" vs Sheet2:"&amp;'TO USE'!B378, "")</f>
        <v/>
      </c>
      <c r="C378" s="231" t="str">
        <f>IF(Sheet1!C378 &lt;&gt; 'TO USE'!C378, "Sheet1:"&amp;Sheet1!C378&amp;" vs Sheet2:"&amp;'TO USE'!C378, "")</f>
        <v/>
      </c>
      <c r="D378" s="231" t="str">
        <f>IF(Sheet1!D378 &lt;&gt; 'TO USE'!D378, "Sheet1:"&amp;Sheet1!D378&amp;" vs Sheet2:"&amp;'TO USE'!D378, "")</f>
        <v/>
      </c>
      <c r="E378" s="231" t="str">
        <f>IF(Sheet1!E378 &lt;&gt; 'TO USE'!E378, "Sheet1:"&amp;Sheet1!E378&amp;" vs Sheet2:"&amp;'TO USE'!E378, "")</f>
        <v/>
      </c>
      <c r="F378" s="231" t="str">
        <f>IF(Sheet1!F378 &lt;&gt; 'TO USE'!F378, "Sheet1:"&amp;Sheet1!F378&amp;" vs Sheet2:"&amp;'TO USE'!F378, "")</f>
        <v/>
      </c>
      <c r="G378" s="231" t="str">
        <f>IF(Sheet1!G378 &lt;&gt; 'TO USE'!G378, "Sheet1:"&amp;Sheet1!G378&amp;" vs Sheet2:"&amp;'TO USE'!G378, "")</f>
        <v/>
      </c>
      <c r="H378" s="231" t="str">
        <f>IF(Sheet1!H378 &lt;&gt; 'TO USE'!H378, "Sheet1:"&amp;Sheet1!H378&amp;" vs Sheet2:"&amp;'TO USE'!H378, "")</f>
        <v/>
      </c>
      <c r="I378" s="231" t="str">
        <f>IF(Sheet1!I378 &lt;&gt; 'TO USE'!I378, "Sheet1:"&amp;Sheet1!I378&amp;" vs Sheet2:"&amp;'TO USE'!I378, "")</f>
        <v/>
      </c>
      <c r="J378" s="231" t="str">
        <f>IF(Sheet1!J378 &lt;&gt; 'TO USE'!J378, "Sheet1:"&amp;Sheet1!J378&amp;" vs Sheet2:"&amp;'TO USE'!J378, "")</f>
        <v/>
      </c>
      <c r="K378" s="231" t="str">
        <f>IF(Sheet1!K378 &lt;&gt; 'TO USE'!K378, "Sheet1:"&amp;Sheet1!K378&amp;" vs Sheet2:"&amp;'TO USE'!K378, "")</f>
        <v/>
      </c>
      <c r="L378" s="231" t="str">
        <f>IF(Sheet1!L378 &lt;&gt; 'TO USE'!L378, "Sheet1:"&amp;Sheet1!L378&amp;" vs Sheet2:"&amp;'TO USE'!L378, "")</f>
        <v/>
      </c>
      <c r="M378" s="231" t="str">
        <f>IF(Sheet1!M378 &lt;&gt; 'TO USE'!M378, "Sheet1:"&amp;Sheet1!M378&amp;" vs Sheet2:"&amp;'TO USE'!M378, "")</f>
        <v/>
      </c>
      <c r="N378" s="231" t="str">
        <f>IF(Sheet1!N378 &lt;&gt; 'TO USE'!N378, "Sheet1:"&amp;Sheet1!N378&amp;" vs Sheet2:"&amp;'TO USE'!N378, "")</f>
        <v/>
      </c>
      <c r="O378" s="231" t="str">
        <f>IF(Sheet1!O378 &lt;&gt; 'TO USE'!O378, "Sheet1:"&amp;Sheet1!O378&amp;" vs Sheet2:"&amp;'TO USE'!O378, "")</f>
        <v/>
      </c>
      <c r="P378" s="231" t="str">
        <f>IF(Sheet1!P378 &lt;&gt; 'TO USE'!P378, "Sheet1:"&amp;Sheet1!P378&amp;" vs Sheet2:"&amp;'TO USE'!P378, "")</f>
        <v/>
      </c>
      <c r="Q378" s="231" t="str">
        <f>IF(Sheet1!Q378 &lt;&gt; 'TO USE'!Q378, "Sheet1:"&amp;Sheet1!Q378&amp;" vs Sheet2:"&amp;'TO USE'!Q378, "")</f>
        <v/>
      </c>
      <c r="R378" s="231" t="str">
        <f>IF(Sheet1!R378 &lt;&gt; 'TO USE'!R378, "Sheet1:"&amp;Sheet1!R378&amp;" vs Sheet2:"&amp;'TO USE'!R378, "")</f>
        <v/>
      </c>
      <c r="S378" s="231" t="str">
        <f>IF(Sheet1!S378 &lt;&gt; 'TO USE'!S378, "Sheet1:"&amp;Sheet1!S378&amp;" vs Sheet2:"&amp;'TO USE'!S378, "")</f>
        <v/>
      </c>
      <c r="T378" s="231" t="str">
        <f>IF(Sheet1!T378 &lt;&gt; 'TO USE'!T378, "Sheet1:"&amp;Sheet1!T378&amp;" vs Sheet2:"&amp;'TO USE'!T378, "")</f>
        <v/>
      </c>
      <c r="U378" s="231" t="str">
        <f>IF(Sheet1!U378 &lt;&gt; 'TO USE'!U378, "Sheet1:"&amp;Sheet1!U378&amp;" vs Sheet2:"&amp;'TO USE'!U378, "")</f>
        <v/>
      </c>
      <c r="V378" s="231" t="str">
        <f>IF(Sheet1!V378 &lt;&gt; 'TO USE'!V378, "Sheet1:"&amp;Sheet1!V378&amp;" vs Sheet2:"&amp;'TO USE'!V378, "")</f>
        <v/>
      </c>
      <c r="W378" s="231" t="str">
        <f>IF(Sheet1!W378 &lt;&gt; 'TO USE'!W378, "Sheet1:"&amp;Sheet1!W378&amp;" vs Sheet2:"&amp;'TO USE'!W378, "")</f>
        <v/>
      </c>
      <c r="X378" s="231" t="str">
        <f>IF(Sheet1!X378 &lt;&gt; 'TO USE'!X378, "Sheet1:"&amp;Sheet1!X378&amp;" vs Sheet2:"&amp;'TO USE'!X378, "")</f>
        <v/>
      </c>
      <c r="Y378" s="231" t="str">
        <f>IF(Sheet1!Y378 &lt;&gt; 'TO USE'!Y378, "Sheet1:"&amp;Sheet1!Y378&amp;" vs Sheet2:"&amp;'TO USE'!Y378, "")</f>
        <v/>
      </c>
      <c r="Z378" s="231" t="str">
        <f>IF(Sheet1!Z378 &lt;&gt; 'TO USE'!Z378, "Sheet1:"&amp;Sheet1!Z378&amp;" vs Sheet2:"&amp;'TO USE'!Z378, "")</f>
        <v/>
      </c>
      <c r="AA378" s="231" t="str">
        <f>IF(Sheet1!AA378 &lt;&gt; 'TO USE'!AA378, "Sheet1:"&amp;Sheet1!AA378&amp;" vs Sheet2:"&amp;'TO USE'!AA378, "")</f>
        <v/>
      </c>
      <c r="AB378" s="231" t="str">
        <f>IF(Sheet1!AB378 &lt;&gt; 'TO USE'!AB378, "Sheet1:"&amp;Sheet1!AB378&amp;" vs Sheet2:"&amp;'TO USE'!AB378, "")</f>
        <v/>
      </c>
      <c r="AC378" s="231" t="str">
        <f>IF(Sheet1!AC378 &lt;&gt; 'TO USE'!AC378, "Sheet1:"&amp;Sheet1!AC378&amp;" vs Sheet2:"&amp;'TO USE'!AC378, "")</f>
        <v/>
      </c>
      <c r="AD378" s="231" t="str">
        <f>IF(Sheet1!AD378 &lt;&gt; 'TO USE'!AD378, "Sheet1:"&amp;Sheet1!AD378&amp;" vs Sheet2:"&amp;'TO USE'!AD378, "")</f>
        <v/>
      </c>
      <c r="AE378" s="231" t="str">
        <f>IF(Sheet1!AE378 &lt;&gt; 'TO USE'!AE378, "Sheet1:"&amp;Sheet1!AE378&amp;" vs Sheet2:"&amp;'TO USE'!AE378, "")</f>
        <v/>
      </c>
      <c r="AF378" s="231" t="str">
        <f>IF(Sheet1!AF378 &lt;&gt; 'TO USE'!AF378, "Sheet1:"&amp;Sheet1!AF378&amp;" vs Sheet2:"&amp;'TO USE'!AF378, "")</f>
        <v/>
      </c>
      <c r="AG378" s="231" t="str">
        <f>IF(Sheet1!AG378 &lt;&gt; 'TO USE'!AG378, "Sheet1:"&amp;Sheet1!AG378&amp;" vs Sheet2:"&amp;'TO USE'!AG378, "")</f>
        <v/>
      </c>
      <c r="AH378" s="231" t="str">
        <f>IF(Sheet1!AH378 &lt;&gt; 'TO USE'!AH378, "Sheet1:"&amp;Sheet1!AH378&amp;" vs Sheet2:"&amp;'TO USE'!AH378, "")</f>
        <v/>
      </c>
      <c r="AI378" s="231" t="str">
        <f>IF(Sheet1!AI378 &lt;&gt; 'TO USE'!AI378, "Sheet1:"&amp;Sheet1!AI378&amp;" vs Sheet2:"&amp;'TO USE'!AI378, "")</f>
        <v/>
      </c>
      <c r="AJ378" s="231" t="str">
        <f>IF(Sheet1!AJ378 &lt;&gt; 'TO USE'!AJ378, "Sheet1:"&amp;Sheet1!AJ378&amp;" vs Sheet2:"&amp;'TO USE'!AJ378, "")</f>
        <v/>
      </c>
      <c r="AK378" s="231" t="str">
        <f>IF(Sheet1!AK378 &lt;&gt; 'TO USE'!AK378, "Sheet1:"&amp;Sheet1!AK378&amp;" vs Sheet2:"&amp;'TO USE'!AK378, "")</f>
        <v/>
      </c>
      <c r="AL378" s="231" t="str">
        <f>IF(Sheet1!AL378 &lt;&gt; 'TO USE'!AL378, "Sheet1:"&amp;Sheet1!AL378&amp;" vs Sheet2:"&amp;'TO USE'!AL378, "")</f>
        <v/>
      </c>
      <c r="AM378" s="231" t="str">
        <f>IF(Sheet1!AM378 &lt;&gt; 'TO USE'!AM378, "Sheet1:"&amp;Sheet1!AM378&amp;" vs Sheet2:"&amp;'TO USE'!AM378, "")</f>
        <v/>
      </c>
      <c r="AN378" s="231" t="str">
        <f>IF(Sheet1!AN378 &lt;&gt; 'TO USE'!AN378, "Sheet1:"&amp;Sheet1!AN378&amp;" vs Sheet2:"&amp;'TO USE'!AN378, "")</f>
        <v/>
      </c>
      <c r="AO378" s="231" t="str">
        <f>IF(Sheet1!AO378 &lt;&gt; 'TO USE'!AO378, "Sheet1:"&amp;Sheet1!AO378&amp;" vs Sheet2:"&amp;'TO USE'!AO378, "")</f>
        <v/>
      </c>
      <c r="AP378" s="231" t="str">
        <f>IF(Sheet1!AP378 &lt;&gt; 'TO USE'!AP378, "Sheet1:"&amp;Sheet1!AP378&amp;" vs Sheet2:"&amp;'TO USE'!AP378, "")</f>
        <v/>
      </c>
      <c r="AQ378" s="231" t="str">
        <f>IF(Sheet1!AQ378 &lt;&gt; 'TO USE'!AQ378, "Sheet1:"&amp;Sheet1!AQ378&amp;" vs Sheet2:"&amp;'TO USE'!AQ378, "")</f>
        <v/>
      </c>
      <c r="AR378" s="231" t="str">
        <f>IF(Sheet1!AR378 &lt;&gt; 'TO USE'!AR378, "Sheet1:"&amp;Sheet1!AR378&amp;" vs Sheet2:"&amp;'TO USE'!AR378, "")</f>
        <v/>
      </c>
      <c r="AS378" s="231" t="str">
        <f>IF(Sheet1!AS378 &lt;&gt; 'TO USE'!AS378, "Sheet1:"&amp;Sheet1!AS378&amp;" vs Sheet2:"&amp;'TO USE'!AS378, "")</f>
        <v/>
      </c>
      <c r="AT378" s="231" t="str">
        <f>IF(Sheet1!AT378 &lt;&gt; 'TO USE'!AT378, "Sheet1:"&amp;Sheet1!AT378&amp;" vs Sheet2:"&amp;'TO USE'!AT378, "")</f>
        <v/>
      </c>
      <c r="AU378" s="231" t="str">
        <f>IF(Sheet1!AU378 &lt;&gt; 'TO USE'!AU378, "Sheet1:"&amp;Sheet1!AU378&amp;" vs Sheet2:"&amp;'TO USE'!AU378, "")</f>
        <v/>
      </c>
      <c r="AV378" s="231" t="str">
        <f>IF(Sheet1!AV378 &lt;&gt; 'TO USE'!AV378, "Sheet1:"&amp;Sheet1!AV378&amp;" vs Sheet2:"&amp;'TO USE'!AV378, "")</f>
        <v/>
      </c>
    </row>
    <row r="379" spans="1:48" ht="19">
      <c r="A379">
        <v>1175</v>
      </c>
      <c r="B379" s="231" t="str">
        <f>IF(Sheet1!B379 &lt;&gt; 'TO USE'!B379, "Sheet1:"&amp;Sheet1!B379&amp;" vs Sheet2:"&amp;'TO USE'!B379, "")</f>
        <v/>
      </c>
      <c r="C379" s="231" t="str">
        <f>IF(Sheet1!C379 &lt;&gt; 'TO USE'!C379, "Sheet1:"&amp;Sheet1!C379&amp;" vs Sheet2:"&amp;'TO USE'!C379, "")</f>
        <v/>
      </c>
      <c r="D379" s="231" t="str">
        <f>IF(Sheet1!D379 &lt;&gt; 'TO USE'!D379, "Sheet1:"&amp;Sheet1!D379&amp;" vs Sheet2:"&amp;'TO USE'!D379, "")</f>
        <v/>
      </c>
      <c r="E379" s="231" t="str">
        <f>IF(Sheet1!E379 &lt;&gt; 'TO USE'!E379, "Sheet1:"&amp;Sheet1!E379&amp;" vs Sheet2:"&amp;'TO USE'!E379, "")</f>
        <v/>
      </c>
      <c r="F379" s="231" t="str">
        <f>IF(Sheet1!F379 &lt;&gt; 'TO USE'!F379, "Sheet1:"&amp;Sheet1!F379&amp;" vs Sheet2:"&amp;'TO USE'!F379, "")</f>
        <v/>
      </c>
      <c r="G379" s="231" t="str">
        <f>IF(Sheet1!G379 &lt;&gt; 'TO USE'!G379, "Sheet1:"&amp;Sheet1!G379&amp;" vs Sheet2:"&amp;'TO USE'!G379, "")</f>
        <v/>
      </c>
      <c r="H379" s="231" t="str">
        <f>IF(Sheet1!H379 &lt;&gt; 'TO USE'!H379, "Sheet1:"&amp;Sheet1!H379&amp;" vs Sheet2:"&amp;'TO USE'!H379, "")</f>
        <v/>
      </c>
      <c r="I379" s="231" t="str">
        <f>IF(Sheet1!I379 &lt;&gt; 'TO USE'!I379, "Sheet1:"&amp;Sheet1!I379&amp;" vs Sheet2:"&amp;'TO USE'!I379, "")</f>
        <v/>
      </c>
      <c r="J379" s="231" t="str">
        <f>IF(Sheet1!J379 &lt;&gt; 'TO USE'!J379, "Sheet1:"&amp;Sheet1!J379&amp;" vs Sheet2:"&amp;'TO USE'!J379, "")</f>
        <v/>
      </c>
      <c r="K379" s="231" t="str">
        <f>IF(Sheet1!K379 &lt;&gt; 'TO USE'!K379, "Sheet1:"&amp;Sheet1!K379&amp;" vs Sheet2:"&amp;'TO USE'!K379, "")</f>
        <v/>
      </c>
      <c r="L379" s="231" t="str">
        <f>IF(Sheet1!L379 &lt;&gt; 'TO USE'!L379, "Sheet1:"&amp;Sheet1!L379&amp;" vs Sheet2:"&amp;'TO USE'!L379, "")</f>
        <v/>
      </c>
      <c r="M379" s="231" t="str">
        <f>IF(Sheet1!M379 &lt;&gt; 'TO USE'!M379, "Sheet1:"&amp;Sheet1!M379&amp;" vs Sheet2:"&amp;'TO USE'!M379, "")</f>
        <v/>
      </c>
      <c r="N379" s="231" t="str">
        <f>IF(Sheet1!N379 &lt;&gt; 'TO USE'!N379, "Sheet1:"&amp;Sheet1!N379&amp;" vs Sheet2:"&amp;'TO USE'!N379, "")</f>
        <v/>
      </c>
      <c r="O379" s="231" t="str">
        <f>IF(Sheet1!O379 &lt;&gt; 'TO USE'!O379, "Sheet1:"&amp;Sheet1!O379&amp;" vs Sheet2:"&amp;'TO USE'!O379, "")</f>
        <v/>
      </c>
      <c r="P379" s="231" t="str">
        <f>IF(Sheet1!P379 &lt;&gt; 'TO USE'!P379, "Sheet1:"&amp;Sheet1!P379&amp;" vs Sheet2:"&amp;'TO USE'!P379, "")</f>
        <v/>
      </c>
      <c r="Q379" s="231" t="str">
        <f>IF(Sheet1!Q379 &lt;&gt; 'TO USE'!Q379, "Sheet1:"&amp;Sheet1!Q379&amp;" vs Sheet2:"&amp;'TO USE'!Q379, "")</f>
        <v/>
      </c>
      <c r="R379" s="231" t="str">
        <f>IF(Sheet1!R379 &lt;&gt; 'TO USE'!R379, "Sheet1:"&amp;Sheet1!R379&amp;" vs Sheet2:"&amp;'TO USE'!R379, "")</f>
        <v/>
      </c>
      <c r="S379" s="231" t="str">
        <f>IF(Sheet1!S379 &lt;&gt; 'TO USE'!S379, "Sheet1:"&amp;Sheet1!S379&amp;" vs Sheet2:"&amp;'TO USE'!S379, "")</f>
        <v/>
      </c>
      <c r="T379" s="231" t="str">
        <f>IF(Sheet1!T379 &lt;&gt; 'TO USE'!T379, "Sheet1:"&amp;Sheet1!T379&amp;" vs Sheet2:"&amp;'TO USE'!T379, "")</f>
        <v/>
      </c>
      <c r="U379" s="231" t="str">
        <f>IF(Sheet1!U379 &lt;&gt; 'TO USE'!U379, "Sheet1:"&amp;Sheet1!U379&amp;" vs Sheet2:"&amp;'TO USE'!U379, "")</f>
        <v>Sheet1:NS vs Sheet2:1</v>
      </c>
      <c r="V379" s="231" t="str">
        <f>IF(Sheet1!V379 &lt;&gt; 'TO USE'!V379, "Sheet1:"&amp;Sheet1!V379&amp;" vs Sheet2:"&amp;'TO USE'!V379, "")</f>
        <v/>
      </c>
      <c r="W379" s="231" t="str">
        <f>IF(Sheet1!W379 &lt;&gt; 'TO USE'!W379, "Sheet1:"&amp;Sheet1!W379&amp;" vs Sheet2:"&amp;'TO USE'!W379, "")</f>
        <v/>
      </c>
      <c r="X379" s="231" t="str">
        <f>IF(Sheet1!X379 &lt;&gt; 'TO USE'!X379, "Sheet1:"&amp;Sheet1!X379&amp;" vs Sheet2:"&amp;'TO USE'!X379, "")</f>
        <v/>
      </c>
      <c r="Y379" s="231" t="str">
        <f>IF(Sheet1!Y379 &lt;&gt; 'TO USE'!Y379, "Sheet1:"&amp;Sheet1!Y379&amp;" vs Sheet2:"&amp;'TO USE'!Y379, "")</f>
        <v/>
      </c>
      <c r="Z379" s="231" t="str">
        <f>IF(Sheet1!Z379 &lt;&gt; 'TO USE'!Z379, "Sheet1:"&amp;Sheet1!Z379&amp;" vs Sheet2:"&amp;'TO USE'!Z379, "")</f>
        <v/>
      </c>
      <c r="AA379" s="231" t="str">
        <f>IF(Sheet1!AA379 &lt;&gt; 'TO USE'!AA379, "Sheet1:"&amp;Sheet1!AA379&amp;" vs Sheet2:"&amp;'TO USE'!AA379, "")</f>
        <v/>
      </c>
      <c r="AB379" s="231" t="str">
        <f>IF(Sheet1!AB379 &lt;&gt; 'TO USE'!AB379, "Sheet1:"&amp;Sheet1!AB379&amp;" vs Sheet2:"&amp;'TO USE'!AB379, "")</f>
        <v/>
      </c>
      <c r="AC379" s="231" t="str">
        <f>IF(Sheet1!AC379 &lt;&gt; 'TO USE'!AC379, "Sheet1:"&amp;Sheet1!AC379&amp;" vs Sheet2:"&amp;'TO USE'!AC379, "")</f>
        <v/>
      </c>
      <c r="AD379" s="231" t="str">
        <f>IF(Sheet1!AD379 &lt;&gt; 'TO USE'!AD379, "Sheet1:"&amp;Sheet1!AD379&amp;" vs Sheet2:"&amp;'TO USE'!AD379, "")</f>
        <v/>
      </c>
      <c r="AE379" s="231" t="str">
        <f>IF(Sheet1!AE379 &lt;&gt; 'TO USE'!AE379, "Sheet1:"&amp;Sheet1!AE379&amp;" vs Sheet2:"&amp;'TO USE'!AE379, "")</f>
        <v/>
      </c>
      <c r="AF379" s="231" t="str">
        <f>IF(Sheet1!AF379 &lt;&gt; 'TO USE'!AF379, "Sheet1:"&amp;Sheet1!AF379&amp;" vs Sheet2:"&amp;'TO USE'!AF379, "")</f>
        <v/>
      </c>
      <c r="AG379" s="231" t="str">
        <f>IF(Sheet1!AG379 &lt;&gt; 'TO USE'!AG379, "Sheet1:"&amp;Sheet1!AG379&amp;" vs Sheet2:"&amp;'TO USE'!AG379, "")</f>
        <v/>
      </c>
      <c r="AH379" s="231" t="str">
        <f>IF(Sheet1!AH379 &lt;&gt; 'TO USE'!AH379, "Sheet1:"&amp;Sheet1!AH379&amp;" vs Sheet2:"&amp;'TO USE'!AH379, "")</f>
        <v/>
      </c>
      <c r="AI379" s="231" t="str">
        <f>IF(Sheet1!AI379 &lt;&gt; 'TO USE'!AI379, "Sheet1:"&amp;Sheet1!AI379&amp;" vs Sheet2:"&amp;'TO USE'!AI379, "")</f>
        <v/>
      </c>
      <c r="AJ379" s="231" t="str">
        <f>IF(Sheet1!AJ379 &lt;&gt; 'TO USE'!AJ379, "Sheet1:"&amp;Sheet1!AJ379&amp;" vs Sheet2:"&amp;'TO USE'!AJ379, "")</f>
        <v/>
      </c>
      <c r="AK379" s="231" t="str">
        <f>IF(Sheet1!AK379 &lt;&gt; 'TO USE'!AK379, "Sheet1:"&amp;Sheet1!AK379&amp;" vs Sheet2:"&amp;'TO USE'!AK379, "")</f>
        <v/>
      </c>
      <c r="AL379" s="231" t="str">
        <f>IF(Sheet1!AL379 &lt;&gt; 'TO USE'!AL379, "Sheet1:"&amp;Sheet1!AL379&amp;" vs Sheet2:"&amp;'TO USE'!AL379, "")</f>
        <v/>
      </c>
      <c r="AM379" s="231" t="str">
        <f>IF(Sheet1!AM379 &lt;&gt; 'TO USE'!AM379, "Sheet1:"&amp;Sheet1!AM379&amp;" vs Sheet2:"&amp;'TO USE'!AM379, "")</f>
        <v/>
      </c>
      <c r="AN379" s="231" t="str">
        <f>IF(Sheet1!AN379 &lt;&gt; 'TO USE'!AN379, "Sheet1:"&amp;Sheet1!AN379&amp;" vs Sheet2:"&amp;'TO USE'!AN379, "")</f>
        <v/>
      </c>
      <c r="AO379" s="231" t="str">
        <f>IF(Sheet1!AO379 &lt;&gt; 'TO USE'!AO379, "Sheet1:"&amp;Sheet1!AO379&amp;" vs Sheet2:"&amp;'TO USE'!AO379, "")</f>
        <v/>
      </c>
      <c r="AP379" s="231" t="str">
        <f>IF(Sheet1!AP379 &lt;&gt; 'TO USE'!AP379, "Sheet1:"&amp;Sheet1!AP379&amp;" vs Sheet2:"&amp;'TO USE'!AP379, "")</f>
        <v/>
      </c>
      <c r="AQ379" s="231" t="str">
        <f>IF(Sheet1!AQ379 &lt;&gt; 'TO USE'!AQ379, "Sheet1:"&amp;Sheet1!AQ379&amp;" vs Sheet2:"&amp;'TO USE'!AQ379, "")</f>
        <v/>
      </c>
      <c r="AR379" s="231" t="str">
        <f>IF(Sheet1!AR379 &lt;&gt; 'TO USE'!AR379, "Sheet1:"&amp;Sheet1!AR379&amp;" vs Sheet2:"&amp;'TO USE'!AR379, "")</f>
        <v/>
      </c>
      <c r="AS379" s="231" t="str">
        <f>IF(Sheet1!AS379 &lt;&gt; 'TO USE'!AS379, "Sheet1:"&amp;Sheet1!AS379&amp;" vs Sheet2:"&amp;'TO USE'!AS379, "")</f>
        <v/>
      </c>
      <c r="AT379" s="231" t="str">
        <f>IF(Sheet1!AT379 &lt;&gt; 'TO USE'!AT379, "Sheet1:"&amp;Sheet1!AT379&amp;" vs Sheet2:"&amp;'TO USE'!AT379, "")</f>
        <v/>
      </c>
      <c r="AU379" s="231" t="str">
        <f>IF(Sheet1!AU379 &lt;&gt; 'TO USE'!AU379, "Sheet1:"&amp;Sheet1!AU379&amp;" vs Sheet2:"&amp;'TO USE'!AU379, "")</f>
        <v/>
      </c>
      <c r="AV379" s="231" t="str">
        <f>IF(Sheet1!AV379 &lt;&gt; 'TO USE'!AV379, "Sheet1:"&amp;Sheet1!AV379&amp;" vs Sheet2:"&amp;'TO USE'!AV379, "")</f>
        <v/>
      </c>
    </row>
    <row r="380" spans="1:48" ht="19">
      <c r="A380">
        <v>1176</v>
      </c>
      <c r="B380" s="231" t="str">
        <f>IF(Sheet1!B380 &lt;&gt; 'TO USE'!B380, "Sheet1:"&amp;Sheet1!B380&amp;" vs Sheet2:"&amp;'TO USE'!B380, "")</f>
        <v/>
      </c>
      <c r="C380" s="231" t="str">
        <f>IF(Sheet1!C380 &lt;&gt; 'TO USE'!C380, "Sheet1:"&amp;Sheet1!C380&amp;" vs Sheet2:"&amp;'TO USE'!C380, "")</f>
        <v/>
      </c>
      <c r="D380" s="231" t="str">
        <f>IF(Sheet1!D380 &lt;&gt; 'TO USE'!D380, "Sheet1:"&amp;Sheet1!D380&amp;" vs Sheet2:"&amp;'TO USE'!D380, "")</f>
        <v/>
      </c>
      <c r="E380" s="231" t="str">
        <f>IF(Sheet1!E380 &lt;&gt; 'TO USE'!E380, "Sheet1:"&amp;Sheet1!E380&amp;" vs Sheet2:"&amp;'TO USE'!E380, "")</f>
        <v/>
      </c>
      <c r="F380" s="231" t="str">
        <f>IF(Sheet1!F380 &lt;&gt; 'TO USE'!F380, "Sheet1:"&amp;Sheet1!F380&amp;" vs Sheet2:"&amp;'TO USE'!F380, "")</f>
        <v/>
      </c>
      <c r="G380" s="231" t="str">
        <f>IF(Sheet1!G380 &lt;&gt; 'TO USE'!G380, "Sheet1:"&amp;Sheet1!G380&amp;" vs Sheet2:"&amp;'TO USE'!G380, "")</f>
        <v/>
      </c>
      <c r="H380" s="231" t="str">
        <f>IF(Sheet1!H380 &lt;&gt; 'TO USE'!H380, "Sheet1:"&amp;Sheet1!H380&amp;" vs Sheet2:"&amp;'TO USE'!H380, "")</f>
        <v/>
      </c>
      <c r="I380" s="231" t="str">
        <f>IF(Sheet1!I380 &lt;&gt; 'TO USE'!I380, "Sheet1:"&amp;Sheet1!I380&amp;" vs Sheet2:"&amp;'TO USE'!I380, "")</f>
        <v/>
      </c>
      <c r="J380" s="231" t="str">
        <f>IF(Sheet1!J380 &lt;&gt; 'TO USE'!J380, "Sheet1:"&amp;Sheet1!J380&amp;" vs Sheet2:"&amp;'TO USE'!J380, "")</f>
        <v/>
      </c>
      <c r="K380" s="231" t="str">
        <f>IF(Sheet1!K380 &lt;&gt; 'TO USE'!K380, "Sheet1:"&amp;Sheet1!K380&amp;" vs Sheet2:"&amp;'TO USE'!K380, "")</f>
        <v/>
      </c>
      <c r="L380" s="231" t="str">
        <f>IF(Sheet1!L380 &lt;&gt; 'TO USE'!L380, "Sheet1:"&amp;Sheet1!L380&amp;" vs Sheet2:"&amp;'TO USE'!L380, "")</f>
        <v/>
      </c>
      <c r="M380" s="231" t="str">
        <f>IF(Sheet1!M380 &lt;&gt; 'TO USE'!M380, "Sheet1:"&amp;Sheet1!M380&amp;" vs Sheet2:"&amp;'TO USE'!M380, "")</f>
        <v/>
      </c>
      <c r="N380" s="231" t="str">
        <f>IF(Sheet1!N380 &lt;&gt; 'TO USE'!N380, "Sheet1:"&amp;Sheet1!N380&amp;" vs Sheet2:"&amp;'TO USE'!N380, "")</f>
        <v/>
      </c>
      <c r="O380" s="231" t="str">
        <f>IF(Sheet1!O380 &lt;&gt; 'TO USE'!O380, "Sheet1:"&amp;Sheet1!O380&amp;" vs Sheet2:"&amp;'TO USE'!O380, "")</f>
        <v/>
      </c>
      <c r="P380" s="231" t="str">
        <f>IF(Sheet1!P380 &lt;&gt; 'TO USE'!P380, "Sheet1:"&amp;Sheet1!P380&amp;" vs Sheet2:"&amp;'TO USE'!P380, "")</f>
        <v/>
      </c>
      <c r="Q380" s="231" t="str">
        <f>IF(Sheet1!Q380 &lt;&gt; 'TO USE'!Q380, "Sheet1:"&amp;Sheet1!Q380&amp;" vs Sheet2:"&amp;'TO USE'!Q380, "")</f>
        <v/>
      </c>
      <c r="R380" s="231" t="str">
        <f>IF(Sheet1!R380 &lt;&gt; 'TO USE'!R380, "Sheet1:"&amp;Sheet1!R380&amp;" vs Sheet2:"&amp;'TO USE'!R380, "")</f>
        <v/>
      </c>
      <c r="S380" s="231" t="str">
        <f>IF(Sheet1!S380 &lt;&gt; 'TO USE'!S380, "Sheet1:"&amp;Sheet1!S380&amp;" vs Sheet2:"&amp;'TO USE'!S380, "")</f>
        <v/>
      </c>
      <c r="T380" s="231" t="str">
        <f>IF(Sheet1!T380 &lt;&gt; 'TO USE'!T380, "Sheet1:"&amp;Sheet1!T380&amp;" vs Sheet2:"&amp;'TO USE'!T380, "")</f>
        <v/>
      </c>
      <c r="U380" s="231" t="str">
        <f>IF(Sheet1!U380 &lt;&gt; 'TO USE'!U380, "Sheet1:"&amp;Sheet1!U380&amp;" vs Sheet2:"&amp;'TO USE'!U380, "")</f>
        <v>Sheet1:1 vs Sheet2:NS</v>
      </c>
      <c r="V380" s="231" t="str">
        <f>IF(Sheet1!V380 &lt;&gt; 'TO USE'!V380, "Sheet1:"&amp;Sheet1!V380&amp;" vs Sheet2:"&amp;'TO USE'!V380, "")</f>
        <v/>
      </c>
      <c r="W380" s="231" t="str">
        <f>IF(Sheet1!W380 &lt;&gt; 'TO USE'!W380, "Sheet1:"&amp;Sheet1!W380&amp;" vs Sheet2:"&amp;'TO USE'!W380, "")</f>
        <v/>
      </c>
      <c r="X380" s="231" t="str">
        <f>IF(Sheet1!X380 &lt;&gt; 'TO USE'!X380, "Sheet1:"&amp;Sheet1!X380&amp;" vs Sheet2:"&amp;'TO USE'!X380, "")</f>
        <v/>
      </c>
      <c r="Y380" s="231" t="str">
        <f>IF(Sheet1!Y380 &lt;&gt; 'TO USE'!Y380, "Sheet1:"&amp;Sheet1!Y380&amp;" vs Sheet2:"&amp;'TO USE'!Y380, "")</f>
        <v/>
      </c>
      <c r="Z380" s="231" t="str">
        <f>IF(Sheet1!Z380 &lt;&gt; 'TO USE'!Z380, "Sheet1:"&amp;Sheet1!Z380&amp;" vs Sheet2:"&amp;'TO USE'!Z380, "")</f>
        <v/>
      </c>
      <c r="AA380" s="231" t="str">
        <f>IF(Sheet1!AA380 &lt;&gt; 'TO USE'!AA380, "Sheet1:"&amp;Sheet1!AA380&amp;" vs Sheet2:"&amp;'TO USE'!AA380, "")</f>
        <v/>
      </c>
      <c r="AB380" s="231" t="str">
        <f>IF(Sheet1!AB380 &lt;&gt; 'TO USE'!AB380, "Sheet1:"&amp;Sheet1!AB380&amp;" vs Sheet2:"&amp;'TO USE'!AB380, "")</f>
        <v/>
      </c>
      <c r="AC380" s="231" t="str">
        <f>IF(Sheet1!AC380 &lt;&gt; 'TO USE'!AC380, "Sheet1:"&amp;Sheet1!AC380&amp;" vs Sheet2:"&amp;'TO USE'!AC380, "")</f>
        <v/>
      </c>
      <c r="AD380" s="231" t="str">
        <f>IF(Sheet1!AD380 &lt;&gt; 'TO USE'!AD380, "Sheet1:"&amp;Sheet1!AD380&amp;" vs Sheet2:"&amp;'TO USE'!AD380, "")</f>
        <v/>
      </c>
      <c r="AE380" s="231" t="str">
        <f>IF(Sheet1!AE380 &lt;&gt; 'TO USE'!AE380, "Sheet1:"&amp;Sheet1!AE380&amp;" vs Sheet2:"&amp;'TO USE'!AE380, "")</f>
        <v/>
      </c>
      <c r="AF380" s="231" t="str">
        <f>IF(Sheet1!AF380 &lt;&gt; 'TO USE'!AF380, "Sheet1:"&amp;Sheet1!AF380&amp;" vs Sheet2:"&amp;'TO USE'!AF380, "")</f>
        <v/>
      </c>
      <c r="AG380" s="231" t="str">
        <f>IF(Sheet1!AG380 &lt;&gt; 'TO USE'!AG380, "Sheet1:"&amp;Sheet1!AG380&amp;" vs Sheet2:"&amp;'TO USE'!AG380, "")</f>
        <v/>
      </c>
      <c r="AH380" s="231" t="str">
        <f>IF(Sheet1!AH380 &lt;&gt; 'TO USE'!AH380, "Sheet1:"&amp;Sheet1!AH380&amp;" vs Sheet2:"&amp;'TO USE'!AH380, "")</f>
        <v/>
      </c>
      <c r="AI380" s="231" t="str">
        <f>IF(Sheet1!AI380 &lt;&gt; 'TO USE'!AI380, "Sheet1:"&amp;Sheet1!AI380&amp;" vs Sheet2:"&amp;'TO USE'!AI380, "")</f>
        <v/>
      </c>
      <c r="AJ380" s="231" t="str">
        <f>IF(Sheet1!AJ380 &lt;&gt; 'TO USE'!AJ380, "Sheet1:"&amp;Sheet1!AJ380&amp;" vs Sheet2:"&amp;'TO USE'!AJ380, "")</f>
        <v/>
      </c>
      <c r="AK380" s="231" t="str">
        <f>IF(Sheet1!AK380 &lt;&gt; 'TO USE'!AK380, "Sheet1:"&amp;Sheet1!AK380&amp;" vs Sheet2:"&amp;'TO USE'!AK380, "")</f>
        <v/>
      </c>
      <c r="AL380" s="231" t="str">
        <f>IF(Sheet1!AL380 &lt;&gt; 'TO USE'!AL380, "Sheet1:"&amp;Sheet1!AL380&amp;" vs Sheet2:"&amp;'TO USE'!AL380, "")</f>
        <v/>
      </c>
      <c r="AM380" s="231" t="str">
        <f>IF(Sheet1!AM380 &lt;&gt; 'TO USE'!AM380, "Sheet1:"&amp;Sheet1!AM380&amp;" vs Sheet2:"&amp;'TO USE'!AM380, "")</f>
        <v/>
      </c>
      <c r="AN380" s="231" t="str">
        <f>IF(Sheet1!AN380 &lt;&gt; 'TO USE'!AN380, "Sheet1:"&amp;Sheet1!AN380&amp;" vs Sheet2:"&amp;'TO USE'!AN380, "")</f>
        <v/>
      </c>
      <c r="AO380" s="231" t="str">
        <f>IF(Sheet1!AO380 &lt;&gt; 'TO USE'!AO380, "Sheet1:"&amp;Sheet1!AO380&amp;" vs Sheet2:"&amp;'TO USE'!AO380, "")</f>
        <v/>
      </c>
      <c r="AP380" s="231" t="str">
        <f>IF(Sheet1!AP380 &lt;&gt; 'TO USE'!AP380, "Sheet1:"&amp;Sheet1!AP380&amp;" vs Sheet2:"&amp;'TO USE'!AP380, "")</f>
        <v/>
      </c>
      <c r="AQ380" s="231" t="str">
        <f>IF(Sheet1!AQ380 &lt;&gt; 'TO USE'!AQ380, "Sheet1:"&amp;Sheet1!AQ380&amp;" vs Sheet2:"&amp;'TO USE'!AQ380, "")</f>
        <v/>
      </c>
      <c r="AR380" s="231" t="str">
        <f>IF(Sheet1!AR380 &lt;&gt; 'TO USE'!AR380, "Sheet1:"&amp;Sheet1!AR380&amp;" vs Sheet2:"&amp;'TO USE'!AR380, "")</f>
        <v/>
      </c>
      <c r="AS380" s="231" t="str">
        <f>IF(Sheet1!AS380 &lt;&gt; 'TO USE'!AS380, "Sheet1:"&amp;Sheet1!AS380&amp;" vs Sheet2:"&amp;'TO USE'!AS380, "")</f>
        <v/>
      </c>
      <c r="AT380" s="231" t="str">
        <f>IF(Sheet1!AT380 &lt;&gt; 'TO USE'!AT380, "Sheet1:"&amp;Sheet1!AT380&amp;" vs Sheet2:"&amp;'TO USE'!AT380, "")</f>
        <v/>
      </c>
      <c r="AU380" s="231" t="str">
        <f>IF(Sheet1!AU380 &lt;&gt; 'TO USE'!AU380, "Sheet1:"&amp;Sheet1!AU380&amp;" vs Sheet2:"&amp;'TO USE'!AU380, "")</f>
        <v/>
      </c>
      <c r="AV380" s="231" t="str">
        <f>IF(Sheet1!AV380 &lt;&gt; 'TO USE'!AV380, "Sheet1:"&amp;Sheet1!AV380&amp;" vs Sheet2:"&amp;'TO USE'!AV380, "")</f>
        <v/>
      </c>
    </row>
    <row r="381" spans="1:48" ht="19">
      <c r="A381">
        <v>1177</v>
      </c>
      <c r="B381" s="231" t="str">
        <f>IF(Sheet1!B381 &lt;&gt; 'TO USE'!B381, "Sheet1:"&amp;Sheet1!B381&amp;" vs Sheet2:"&amp;'TO USE'!B381, "")</f>
        <v/>
      </c>
      <c r="C381" s="231" t="str">
        <f>IF(Sheet1!C381 &lt;&gt; 'TO USE'!C381, "Sheet1:"&amp;Sheet1!C381&amp;" vs Sheet2:"&amp;'TO USE'!C381, "")</f>
        <v/>
      </c>
      <c r="D381" s="231" t="str">
        <f>IF(Sheet1!D381 &lt;&gt; 'TO USE'!D381, "Sheet1:"&amp;Sheet1!D381&amp;" vs Sheet2:"&amp;'TO USE'!D381, "")</f>
        <v/>
      </c>
      <c r="E381" s="231" t="str">
        <f>IF(Sheet1!E381 &lt;&gt; 'TO USE'!E381, "Sheet1:"&amp;Sheet1!E381&amp;" vs Sheet2:"&amp;'TO USE'!E381, "")</f>
        <v/>
      </c>
      <c r="F381" s="231" t="str">
        <f>IF(Sheet1!F381 &lt;&gt; 'TO USE'!F381, "Sheet1:"&amp;Sheet1!F381&amp;" vs Sheet2:"&amp;'TO USE'!F381, "")</f>
        <v/>
      </c>
      <c r="G381" s="231" t="str">
        <f>IF(Sheet1!G381 &lt;&gt; 'TO USE'!G381, "Sheet1:"&amp;Sheet1!G381&amp;" vs Sheet2:"&amp;'TO USE'!G381, "")</f>
        <v/>
      </c>
      <c r="H381" s="231" t="str">
        <f>IF(Sheet1!H381 &lt;&gt; 'TO USE'!H381, "Sheet1:"&amp;Sheet1!H381&amp;" vs Sheet2:"&amp;'TO USE'!H381, "")</f>
        <v/>
      </c>
      <c r="I381" s="231" t="str">
        <f>IF(Sheet1!I381 &lt;&gt; 'TO USE'!I381, "Sheet1:"&amp;Sheet1!I381&amp;" vs Sheet2:"&amp;'TO USE'!I381, "")</f>
        <v/>
      </c>
      <c r="J381" s="231" t="str">
        <f>IF(Sheet1!J381 &lt;&gt; 'TO USE'!J381, "Sheet1:"&amp;Sheet1!J381&amp;" vs Sheet2:"&amp;'TO USE'!J381, "")</f>
        <v/>
      </c>
      <c r="K381" s="231" t="str">
        <f>IF(Sheet1!K381 &lt;&gt; 'TO USE'!K381, "Sheet1:"&amp;Sheet1!K381&amp;" vs Sheet2:"&amp;'TO USE'!K381, "")</f>
        <v/>
      </c>
      <c r="L381" s="231" t="str">
        <f>IF(Sheet1!L381 &lt;&gt; 'TO USE'!L381, "Sheet1:"&amp;Sheet1!L381&amp;" vs Sheet2:"&amp;'TO USE'!L381, "")</f>
        <v/>
      </c>
      <c r="M381" s="231" t="str">
        <f>IF(Sheet1!M381 &lt;&gt; 'TO USE'!M381, "Sheet1:"&amp;Sheet1!M381&amp;" vs Sheet2:"&amp;'TO USE'!M381, "")</f>
        <v/>
      </c>
      <c r="N381" s="231" t="str">
        <f>IF(Sheet1!N381 &lt;&gt; 'TO USE'!N381, "Sheet1:"&amp;Sheet1!N381&amp;" vs Sheet2:"&amp;'TO USE'!N381, "")</f>
        <v/>
      </c>
      <c r="O381" s="231" t="str">
        <f>IF(Sheet1!O381 &lt;&gt; 'TO USE'!O381, "Sheet1:"&amp;Sheet1!O381&amp;" vs Sheet2:"&amp;'TO USE'!O381, "")</f>
        <v/>
      </c>
      <c r="P381" s="231" t="str">
        <f>IF(Sheet1!P381 &lt;&gt; 'TO USE'!P381, "Sheet1:"&amp;Sheet1!P381&amp;" vs Sheet2:"&amp;'TO USE'!P381, "")</f>
        <v/>
      </c>
      <c r="Q381" s="231" t="str">
        <f>IF(Sheet1!Q381 &lt;&gt; 'TO USE'!Q381, "Sheet1:"&amp;Sheet1!Q381&amp;" vs Sheet2:"&amp;'TO USE'!Q381, "")</f>
        <v/>
      </c>
      <c r="R381" s="231" t="str">
        <f>IF(Sheet1!R381 &lt;&gt; 'TO USE'!R381, "Sheet1:"&amp;Sheet1!R381&amp;" vs Sheet2:"&amp;'TO USE'!R381, "")</f>
        <v/>
      </c>
      <c r="S381" s="231" t="str">
        <f>IF(Sheet1!S381 &lt;&gt; 'TO USE'!S381, "Sheet1:"&amp;Sheet1!S381&amp;" vs Sheet2:"&amp;'TO USE'!S381, "")</f>
        <v/>
      </c>
      <c r="T381" s="231" t="str">
        <f>IF(Sheet1!T381 &lt;&gt; 'TO USE'!T381, "Sheet1:"&amp;Sheet1!T381&amp;" vs Sheet2:"&amp;'TO USE'!T381, "")</f>
        <v/>
      </c>
      <c r="U381" s="231" t="str">
        <f>IF(Sheet1!U381 &lt;&gt; 'TO USE'!U381, "Sheet1:"&amp;Sheet1!U381&amp;" vs Sheet2:"&amp;'TO USE'!U381, "")</f>
        <v>Sheet1:1 vs Sheet2:4</v>
      </c>
      <c r="V381" s="231" t="str">
        <f>IF(Sheet1!V381 &lt;&gt; 'TO USE'!V381, "Sheet1:"&amp;Sheet1!V381&amp;" vs Sheet2:"&amp;'TO USE'!V381, "")</f>
        <v/>
      </c>
      <c r="W381" s="231" t="str">
        <f>IF(Sheet1!W381 &lt;&gt; 'TO USE'!W381, "Sheet1:"&amp;Sheet1!W381&amp;" vs Sheet2:"&amp;'TO USE'!W381, "")</f>
        <v/>
      </c>
      <c r="X381" s="231" t="str">
        <f>IF(Sheet1!X381 &lt;&gt; 'TO USE'!X381, "Sheet1:"&amp;Sheet1!X381&amp;" vs Sheet2:"&amp;'TO USE'!X381, "")</f>
        <v/>
      </c>
      <c r="Y381" s="231" t="str">
        <f>IF(Sheet1!Y381 &lt;&gt; 'TO USE'!Y381, "Sheet1:"&amp;Sheet1!Y381&amp;" vs Sheet2:"&amp;'TO USE'!Y381, "")</f>
        <v/>
      </c>
      <c r="Z381" s="231" t="str">
        <f>IF(Sheet1!Z381 &lt;&gt; 'TO USE'!Z381, "Sheet1:"&amp;Sheet1!Z381&amp;" vs Sheet2:"&amp;'TO USE'!Z381, "")</f>
        <v/>
      </c>
      <c r="AA381" s="231" t="str">
        <f>IF(Sheet1!AA381 &lt;&gt; 'TO USE'!AA381, "Sheet1:"&amp;Sheet1!AA381&amp;" vs Sheet2:"&amp;'TO USE'!AA381, "")</f>
        <v/>
      </c>
      <c r="AB381" s="231" t="str">
        <f>IF(Sheet1!AB381 &lt;&gt; 'TO USE'!AB381, "Sheet1:"&amp;Sheet1!AB381&amp;" vs Sheet2:"&amp;'TO USE'!AB381, "")</f>
        <v/>
      </c>
      <c r="AC381" s="231" t="str">
        <f>IF(Sheet1!AC381 &lt;&gt; 'TO USE'!AC381, "Sheet1:"&amp;Sheet1!AC381&amp;" vs Sheet2:"&amp;'TO USE'!AC381, "")</f>
        <v/>
      </c>
      <c r="AD381" s="231" t="str">
        <f>IF(Sheet1!AD381 &lt;&gt; 'TO USE'!AD381, "Sheet1:"&amp;Sheet1!AD381&amp;" vs Sheet2:"&amp;'TO USE'!AD381, "")</f>
        <v/>
      </c>
      <c r="AE381" s="231" t="str">
        <f>IF(Sheet1!AE381 &lt;&gt; 'TO USE'!AE381, "Sheet1:"&amp;Sheet1!AE381&amp;" vs Sheet2:"&amp;'TO USE'!AE381, "")</f>
        <v/>
      </c>
      <c r="AF381" s="231" t="str">
        <f>IF(Sheet1!AF381 &lt;&gt; 'TO USE'!AF381, "Sheet1:"&amp;Sheet1!AF381&amp;" vs Sheet2:"&amp;'TO USE'!AF381, "")</f>
        <v/>
      </c>
      <c r="AG381" s="231" t="str">
        <f>IF(Sheet1!AG381 &lt;&gt; 'TO USE'!AG381, "Sheet1:"&amp;Sheet1!AG381&amp;" vs Sheet2:"&amp;'TO USE'!AG381, "")</f>
        <v/>
      </c>
      <c r="AH381" s="231" t="str">
        <f>IF(Sheet1!AH381 &lt;&gt; 'TO USE'!AH381, "Sheet1:"&amp;Sheet1!AH381&amp;" vs Sheet2:"&amp;'TO USE'!AH381, "")</f>
        <v/>
      </c>
      <c r="AI381" s="231" t="str">
        <f>IF(Sheet1!AI381 &lt;&gt; 'TO USE'!AI381, "Sheet1:"&amp;Sheet1!AI381&amp;" vs Sheet2:"&amp;'TO USE'!AI381, "")</f>
        <v/>
      </c>
      <c r="AJ381" s="231" t="str">
        <f>IF(Sheet1!AJ381 &lt;&gt; 'TO USE'!AJ381, "Sheet1:"&amp;Sheet1!AJ381&amp;" vs Sheet2:"&amp;'TO USE'!AJ381, "")</f>
        <v/>
      </c>
      <c r="AK381" s="231" t="str">
        <f>IF(Sheet1!AK381 &lt;&gt; 'TO USE'!AK381, "Sheet1:"&amp;Sheet1!AK381&amp;" vs Sheet2:"&amp;'TO USE'!AK381, "")</f>
        <v/>
      </c>
      <c r="AL381" s="231" t="str">
        <f>IF(Sheet1!AL381 &lt;&gt; 'TO USE'!AL381, "Sheet1:"&amp;Sheet1!AL381&amp;" vs Sheet2:"&amp;'TO USE'!AL381, "")</f>
        <v/>
      </c>
      <c r="AM381" s="231" t="str">
        <f>IF(Sheet1!AM381 &lt;&gt; 'TO USE'!AM381, "Sheet1:"&amp;Sheet1!AM381&amp;" vs Sheet2:"&amp;'TO USE'!AM381, "")</f>
        <v/>
      </c>
      <c r="AN381" s="231" t="str">
        <f>IF(Sheet1!AN381 &lt;&gt; 'TO USE'!AN381, "Sheet1:"&amp;Sheet1!AN381&amp;" vs Sheet2:"&amp;'TO USE'!AN381, "")</f>
        <v/>
      </c>
      <c r="AO381" s="231" t="str">
        <f>IF(Sheet1!AO381 &lt;&gt; 'TO USE'!AO381, "Sheet1:"&amp;Sheet1!AO381&amp;" vs Sheet2:"&amp;'TO USE'!AO381, "")</f>
        <v/>
      </c>
      <c r="AP381" s="231" t="str">
        <f>IF(Sheet1!AP381 &lt;&gt; 'TO USE'!AP381, "Sheet1:"&amp;Sheet1!AP381&amp;" vs Sheet2:"&amp;'TO USE'!AP381, "")</f>
        <v/>
      </c>
      <c r="AQ381" s="231" t="str">
        <f>IF(Sheet1!AQ381 &lt;&gt; 'TO USE'!AQ381, "Sheet1:"&amp;Sheet1!AQ381&amp;" vs Sheet2:"&amp;'TO USE'!AQ381, "")</f>
        <v/>
      </c>
      <c r="AR381" s="231" t="str">
        <f>IF(Sheet1!AR381 &lt;&gt; 'TO USE'!AR381, "Sheet1:"&amp;Sheet1!AR381&amp;" vs Sheet2:"&amp;'TO USE'!AR381, "")</f>
        <v/>
      </c>
      <c r="AS381" s="231" t="str">
        <f>IF(Sheet1!AS381 &lt;&gt; 'TO USE'!AS381, "Sheet1:"&amp;Sheet1!AS381&amp;" vs Sheet2:"&amp;'TO USE'!AS381, "")</f>
        <v/>
      </c>
      <c r="AT381" s="231" t="str">
        <f>IF(Sheet1!AT381 &lt;&gt; 'TO USE'!AT381, "Sheet1:"&amp;Sheet1!AT381&amp;" vs Sheet2:"&amp;'TO USE'!AT381, "")</f>
        <v/>
      </c>
      <c r="AU381" s="231" t="str">
        <f>IF(Sheet1!AU381 &lt;&gt; 'TO USE'!AU381, "Sheet1:"&amp;Sheet1!AU381&amp;" vs Sheet2:"&amp;'TO USE'!AU381, "")</f>
        <v/>
      </c>
      <c r="AV381" s="231" t="str">
        <f>IF(Sheet1!AV381 &lt;&gt; 'TO USE'!AV381, "Sheet1:"&amp;Sheet1!AV381&amp;" vs Sheet2:"&amp;'TO USE'!AV381, "")</f>
        <v/>
      </c>
    </row>
    <row r="382" spans="1:48" ht="19">
      <c r="A382">
        <v>1178</v>
      </c>
      <c r="B382" s="231" t="str">
        <f>IF(Sheet1!B382 &lt;&gt; 'TO USE'!B382, "Sheet1:"&amp;Sheet1!B382&amp;" vs Sheet2:"&amp;'TO USE'!B382, "")</f>
        <v/>
      </c>
      <c r="C382" s="231" t="str">
        <f>IF(Sheet1!C382 &lt;&gt; 'TO USE'!C382, "Sheet1:"&amp;Sheet1!C382&amp;" vs Sheet2:"&amp;'TO USE'!C382, "")</f>
        <v/>
      </c>
      <c r="D382" s="231" t="str">
        <f>IF(Sheet1!D382 &lt;&gt; 'TO USE'!D382, "Sheet1:"&amp;Sheet1!D382&amp;" vs Sheet2:"&amp;'TO USE'!D382, "")</f>
        <v/>
      </c>
      <c r="E382" s="231" t="str">
        <f>IF(Sheet1!E382 &lt;&gt; 'TO USE'!E382, "Sheet1:"&amp;Sheet1!E382&amp;" vs Sheet2:"&amp;'TO USE'!E382, "")</f>
        <v/>
      </c>
      <c r="F382" s="231" t="str">
        <f>IF(Sheet1!F382 &lt;&gt; 'TO USE'!F382, "Sheet1:"&amp;Sheet1!F382&amp;" vs Sheet2:"&amp;'TO USE'!F382, "")</f>
        <v/>
      </c>
      <c r="G382" s="231" t="str">
        <f>IF(Sheet1!G382 &lt;&gt; 'TO USE'!G382, "Sheet1:"&amp;Sheet1!G382&amp;" vs Sheet2:"&amp;'TO USE'!G382, "")</f>
        <v/>
      </c>
      <c r="H382" s="231" t="str">
        <f>IF(Sheet1!H382 &lt;&gt; 'TO USE'!H382, "Sheet1:"&amp;Sheet1!H382&amp;" vs Sheet2:"&amp;'TO USE'!H382, "")</f>
        <v/>
      </c>
      <c r="I382" s="231" t="str">
        <f>IF(Sheet1!I382 &lt;&gt; 'TO USE'!I382, "Sheet1:"&amp;Sheet1!I382&amp;" vs Sheet2:"&amp;'TO USE'!I382, "")</f>
        <v/>
      </c>
      <c r="J382" s="231" t="str">
        <f>IF(Sheet1!J382 &lt;&gt; 'TO USE'!J382, "Sheet1:"&amp;Sheet1!J382&amp;" vs Sheet2:"&amp;'TO USE'!J382, "")</f>
        <v/>
      </c>
      <c r="K382" s="231" t="str">
        <f>IF(Sheet1!K382 &lt;&gt; 'TO USE'!K382, "Sheet1:"&amp;Sheet1!K382&amp;" vs Sheet2:"&amp;'TO USE'!K382, "")</f>
        <v/>
      </c>
      <c r="L382" s="231" t="str">
        <f>IF(Sheet1!L382 &lt;&gt; 'TO USE'!L382, "Sheet1:"&amp;Sheet1!L382&amp;" vs Sheet2:"&amp;'TO USE'!L382, "")</f>
        <v/>
      </c>
      <c r="M382" s="231" t="str">
        <f>IF(Sheet1!M382 &lt;&gt; 'TO USE'!M382, "Sheet1:"&amp;Sheet1!M382&amp;" vs Sheet2:"&amp;'TO USE'!M382, "")</f>
        <v/>
      </c>
      <c r="N382" s="231" t="str">
        <f>IF(Sheet1!N382 &lt;&gt; 'TO USE'!N382, "Sheet1:"&amp;Sheet1!N382&amp;" vs Sheet2:"&amp;'TO USE'!N382, "")</f>
        <v/>
      </c>
      <c r="O382" s="231" t="str">
        <f>IF(Sheet1!O382 &lt;&gt; 'TO USE'!O382, "Sheet1:"&amp;Sheet1!O382&amp;" vs Sheet2:"&amp;'TO USE'!O382, "")</f>
        <v/>
      </c>
      <c r="P382" s="231" t="str">
        <f>IF(Sheet1!P382 &lt;&gt; 'TO USE'!P382, "Sheet1:"&amp;Sheet1!P382&amp;" vs Sheet2:"&amp;'TO USE'!P382, "")</f>
        <v/>
      </c>
      <c r="Q382" s="231" t="str">
        <f>IF(Sheet1!Q382 &lt;&gt; 'TO USE'!Q382, "Sheet1:"&amp;Sheet1!Q382&amp;" vs Sheet2:"&amp;'TO USE'!Q382, "")</f>
        <v/>
      </c>
      <c r="R382" s="231" t="str">
        <f>IF(Sheet1!R382 &lt;&gt; 'TO USE'!R382, "Sheet1:"&amp;Sheet1!R382&amp;" vs Sheet2:"&amp;'TO USE'!R382, "")</f>
        <v/>
      </c>
      <c r="S382" s="231" t="str">
        <f>IF(Sheet1!S382 &lt;&gt; 'TO USE'!S382, "Sheet1:"&amp;Sheet1!S382&amp;" vs Sheet2:"&amp;'TO USE'!S382, "")</f>
        <v/>
      </c>
      <c r="T382" s="231" t="str">
        <f>IF(Sheet1!T382 &lt;&gt; 'TO USE'!T382, "Sheet1:"&amp;Sheet1!T382&amp;" vs Sheet2:"&amp;'TO USE'!T382, "")</f>
        <v/>
      </c>
      <c r="U382" s="231" t="str">
        <f>IF(Sheet1!U382 &lt;&gt; 'TO USE'!U382, "Sheet1:"&amp;Sheet1!U382&amp;" vs Sheet2:"&amp;'TO USE'!U382, "")</f>
        <v>Sheet1:4 vs Sheet2:2</v>
      </c>
      <c r="V382" s="231" t="str">
        <f>IF(Sheet1!V382 &lt;&gt; 'TO USE'!V382, "Sheet1:"&amp;Sheet1!V382&amp;" vs Sheet2:"&amp;'TO USE'!V382, "")</f>
        <v/>
      </c>
      <c r="W382" s="231" t="str">
        <f>IF(Sheet1!W382 &lt;&gt; 'TO USE'!W382, "Sheet1:"&amp;Sheet1!W382&amp;" vs Sheet2:"&amp;'TO USE'!W382, "")</f>
        <v/>
      </c>
      <c r="X382" s="231" t="str">
        <f>IF(Sheet1!X382 &lt;&gt; 'TO USE'!X382, "Sheet1:"&amp;Sheet1!X382&amp;" vs Sheet2:"&amp;'TO USE'!X382, "")</f>
        <v/>
      </c>
      <c r="Y382" s="231" t="str">
        <f>IF(Sheet1!Y382 &lt;&gt; 'TO USE'!Y382, "Sheet1:"&amp;Sheet1!Y382&amp;" vs Sheet2:"&amp;'TO USE'!Y382, "")</f>
        <v/>
      </c>
      <c r="Z382" s="231" t="str">
        <f>IF(Sheet1!Z382 &lt;&gt; 'TO USE'!Z382, "Sheet1:"&amp;Sheet1!Z382&amp;" vs Sheet2:"&amp;'TO USE'!Z382, "")</f>
        <v/>
      </c>
      <c r="AA382" s="231" t="str">
        <f>IF(Sheet1!AA382 &lt;&gt; 'TO USE'!AA382, "Sheet1:"&amp;Sheet1!AA382&amp;" vs Sheet2:"&amp;'TO USE'!AA382, "")</f>
        <v/>
      </c>
      <c r="AB382" s="231" t="str">
        <f>IF(Sheet1!AB382 &lt;&gt; 'TO USE'!AB382, "Sheet1:"&amp;Sheet1!AB382&amp;" vs Sheet2:"&amp;'TO USE'!AB382, "")</f>
        <v/>
      </c>
      <c r="AC382" s="231" t="str">
        <f>IF(Sheet1!AC382 &lt;&gt; 'TO USE'!AC382, "Sheet1:"&amp;Sheet1!AC382&amp;" vs Sheet2:"&amp;'TO USE'!AC382, "")</f>
        <v/>
      </c>
      <c r="AD382" s="231" t="str">
        <f>IF(Sheet1!AD382 &lt;&gt; 'TO USE'!AD382, "Sheet1:"&amp;Sheet1!AD382&amp;" vs Sheet2:"&amp;'TO USE'!AD382, "")</f>
        <v/>
      </c>
      <c r="AE382" s="231" t="str">
        <f>IF(Sheet1!AE382 &lt;&gt; 'TO USE'!AE382, "Sheet1:"&amp;Sheet1!AE382&amp;" vs Sheet2:"&amp;'TO USE'!AE382, "")</f>
        <v/>
      </c>
      <c r="AF382" s="231" t="str">
        <f>IF(Sheet1!AF382 &lt;&gt; 'TO USE'!AF382, "Sheet1:"&amp;Sheet1!AF382&amp;" vs Sheet2:"&amp;'TO USE'!AF382, "")</f>
        <v/>
      </c>
      <c r="AG382" s="231" t="str">
        <f>IF(Sheet1!AG382 &lt;&gt; 'TO USE'!AG382, "Sheet1:"&amp;Sheet1!AG382&amp;" vs Sheet2:"&amp;'TO USE'!AG382, "")</f>
        <v/>
      </c>
      <c r="AH382" s="231" t="str">
        <f>IF(Sheet1!AH382 &lt;&gt; 'TO USE'!AH382, "Sheet1:"&amp;Sheet1!AH382&amp;" vs Sheet2:"&amp;'TO USE'!AH382, "")</f>
        <v/>
      </c>
      <c r="AI382" s="231" t="str">
        <f>IF(Sheet1!AI382 &lt;&gt; 'TO USE'!AI382, "Sheet1:"&amp;Sheet1!AI382&amp;" vs Sheet2:"&amp;'TO USE'!AI382, "")</f>
        <v/>
      </c>
      <c r="AJ382" s="231" t="str">
        <f>IF(Sheet1!AJ382 &lt;&gt; 'TO USE'!AJ382, "Sheet1:"&amp;Sheet1!AJ382&amp;" vs Sheet2:"&amp;'TO USE'!AJ382, "")</f>
        <v/>
      </c>
      <c r="AK382" s="231" t="str">
        <f>IF(Sheet1!AK382 &lt;&gt; 'TO USE'!AK382, "Sheet1:"&amp;Sheet1!AK382&amp;" vs Sheet2:"&amp;'TO USE'!AK382, "")</f>
        <v/>
      </c>
      <c r="AL382" s="231" t="str">
        <f>IF(Sheet1!AL382 &lt;&gt; 'TO USE'!AL382, "Sheet1:"&amp;Sheet1!AL382&amp;" vs Sheet2:"&amp;'TO USE'!AL382, "")</f>
        <v/>
      </c>
      <c r="AM382" s="231" t="str">
        <f>IF(Sheet1!AM382 &lt;&gt; 'TO USE'!AM382, "Sheet1:"&amp;Sheet1!AM382&amp;" vs Sheet2:"&amp;'TO USE'!AM382, "")</f>
        <v/>
      </c>
      <c r="AN382" s="231" t="str">
        <f>IF(Sheet1!AN382 &lt;&gt; 'TO USE'!AN382, "Sheet1:"&amp;Sheet1!AN382&amp;" vs Sheet2:"&amp;'TO USE'!AN382, "")</f>
        <v/>
      </c>
      <c r="AO382" s="231" t="str">
        <f>IF(Sheet1!AO382 &lt;&gt; 'TO USE'!AO382, "Sheet1:"&amp;Sheet1!AO382&amp;" vs Sheet2:"&amp;'TO USE'!AO382, "")</f>
        <v/>
      </c>
      <c r="AP382" s="231" t="str">
        <f>IF(Sheet1!AP382 &lt;&gt; 'TO USE'!AP382, "Sheet1:"&amp;Sheet1!AP382&amp;" vs Sheet2:"&amp;'TO USE'!AP382, "")</f>
        <v/>
      </c>
      <c r="AQ382" s="231" t="str">
        <f>IF(Sheet1!AQ382 &lt;&gt; 'TO USE'!AQ382, "Sheet1:"&amp;Sheet1!AQ382&amp;" vs Sheet2:"&amp;'TO USE'!AQ382, "")</f>
        <v/>
      </c>
      <c r="AR382" s="231" t="str">
        <f>IF(Sheet1!AR382 &lt;&gt; 'TO USE'!AR382, "Sheet1:"&amp;Sheet1!AR382&amp;" vs Sheet2:"&amp;'TO USE'!AR382, "")</f>
        <v/>
      </c>
      <c r="AS382" s="231" t="str">
        <f>IF(Sheet1!AS382 &lt;&gt; 'TO USE'!AS382, "Sheet1:"&amp;Sheet1!AS382&amp;" vs Sheet2:"&amp;'TO USE'!AS382, "")</f>
        <v/>
      </c>
      <c r="AT382" s="231" t="str">
        <f>IF(Sheet1!AT382 &lt;&gt; 'TO USE'!AT382, "Sheet1:"&amp;Sheet1!AT382&amp;" vs Sheet2:"&amp;'TO USE'!AT382, "")</f>
        <v/>
      </c>
      <c r="AU382" s="231" t="str">
        <f>IF(Sheet1!AU382 &lt;&gt; 'TO USE'!AU382, "Sheet1:"&amp;Sheet1!AU382&amp;" vs Sheet2:"&amp;'TO USE'!AU382, "")</f>
        <v/>
      </c>
      <c r="AV382" s="231" t="str">
        <f>IF(Sheet1!AV382 &lt;&gt; 'TO USE'!AV382, "Sheet1:"&amp;Sheet1!AV382&amp;" vs Sheet2:"&amp;'TO USE'!AV382, "")</f>
        <v/>
      </c>
    </row>
    <row r="383" spans="1:48" ht="19">
      <c r="A383">
        <v>1179</v>
      </c>
      <c r="B383" s="231" t="str">
        <f>IF(Sheet1!B383 &lt;&gt; 'TO USE'!B383, "Sheet1:"&amp;Sheet1!B383&amp;" vs Sheet2:"&amp;'TO USE'!B383, "")</f>
        <v/>
      </c>
      <c r="C383" s="231" t="str">
        <f>IF(Sheet1!C383 &lt;&gt; 'TO USE'!C383, "Sheet1:"&amp;Sheet1!C383&amp;" vs Sheet2:"&amp;'TO USE'!C383, "")</f>
        <v/>
      </c>
      <c r="D383" s="231" t="str">
        <f>IF(Sheet1!D383 &lt;&gt; 'TO USE'!D383, "Sheet1:"&amp;Sheet1!D383&amp;" vs Sheet2:"&amp;'TO USE'!D383, "")</f>
        <v/>
      </c>
      <c r="E383" s="231" t="str">
        <f>IF(Sheet1!E383 &lt;&gt; 'TO USE'!E383, "Sheet1:"&amp;Sheet1!E383&amp;" vs Sheet2:"&amp;'TO USE'!E383, "")</f>
        <v/>
      </c>
      <c r="F383" s="231" t="str">
        <f>IF(Sheet1!F383 &lt;&gt; 'TO USE'!F383, "Sheet1:"&amp;Sheet1!F383&amp;" vs Sheet2:"&amp;'TO USE'!F383, "")</f>
        <v/>
      </c>
      <c r="G383" s="231" t="str">
        <f>IF(Sheet1!G383 &lt;&gt; 'TO USE'!G383, "Sheet1:"&amp;Sheet1!G383&amp;" vs Sheet2:"&amp;'TO USE'!G383, "")</f>
        <v/>
      </c>
      <c r="H383" s="231" t="str">
        <f>IF(Sheet1!H383 &lt;&gt; 'TO USE'!H383, "Sheet1:"&amp;Sheet1!H383&amp;" vs Sheet2:"&amp;'TO USE'!H383, "")</f>
        <v/>
      </c>
      <c r="I383" s="231" t="str">
        <f>IF(Sheet1!I383 &lt;&gt; 'TO USE'!I383, "Sheet1:"&amp;Sheet1!I383&amp;" vs Sheet2:"&amp;'TO USE'!I383, "")</f>
        <v/>
      </c>
      <c r="J383" s="231" t="str">
        <f>IF(Sheet1!J383 &lt;&gt; 'TO USE'!J383, "Sheet1:"&amp;Sheet1!J383&amp;" vs Sheet2:"&amp;'TO USE'!J383, "")</f>
        <v/>
      </c>
      <c r="K383" s="231" t="str">
        <f>IF(Sheet1!K383 &lt;&gt; 'TO USE'!K383, "Sheet1:"&amp;Sheet1!K383&amp;" vs Sheet2:"&amp;'TO USE'!K383, "")</f>
        <v/>
      </c>
      <c r="L383" s="231" t="str">
        <f>IF(Sheet1!L383 &lt;&gt; 'TO USE'!L383, "Sheet1:"&amp;Sheet1!L383&amp;" vs Sheet2:"&amp;'TO USE'!L383, "")</f>
        <v/>
      </c>
      <c r="M383" s="231" t="str">
        <f>IF(Sheet1!M383 &lt;&gt; 'TO USE'!M383, "Sheet1:"&amp;Sheet1!M383&amp;" vs Sheet2:"&amp;'TO USE'!M383, "")</f>
        <v/>
      </c>
      <c r="N383" s="231" t="str">
        <f>IF(Sheet1!N383 &lt;&gt; 'TO USE'!N383, "Sheet1:"&amp;Sheet1!N383&amp;" vs Sheet2:"&amp;'TO USE'!N383, "")</f>
        <v/>
      </c>
      <c r="O383" s="231" t="str">
        <f>IF(Sheet1!O383 &lt;&gt; 'TO USE'!O383, "Sheet1:"&amp;Sheet1!O383&amp;" vs Sheet2:"&amp;'TO USE'!O383, "")</f>
        <v/>
      </c>
      <c r="P383" s="231" t="str">
        <f>IF(Sheet1!P383 &lt;&gt; 'TO USE'!P383, "Sheet1:"&amp;Sheet1!P383&amp;" vs Sheet2:"&amp;'TO USE'!P383, "")</f>
        <v/>
      </c>
      <c r="Q383" s="231" t="str">
        <f>IF(Sheet1!Q383 &lt;&gt; 'TO USE'!Q383, "Sheet1:"&amp;Sheet1!Q383&amp;" vs Sheet2:"&amp;'TO USE'!Q383, "")</f>
        <v/>
      </c>
      <c r="R383" s="231" t="str">
        <f>IF(Sheet1!R383 &lt;&gt; 'TO USE'!R383, "Sheet1:"&amp;Sheet1!R383&amp;" vs Sheet2:"&amp;'TO USE'!R383, "")</f>
        <v/>
      </c>
      <c r="S383" s="231" t="str">
        <f>IF(Sheet1!S383 &lt;&gt; 'TO USE'!S383, "Sheet1:"&amp;Sheet1!S383&amp;" vs Sheet2:"&amp;'TO USE'!S383, "")</f>
        <v/>
      </c>
      <c r="T383" s="231" t="str">
        <f>IF(Sheet1!T383 &lt;&gt; 'TO USE'!T383, "Sheet1:"&amp;Sheet1!T383&amp;" vs Sheet2:"&amp;'TO USE'!T383, "")</f>
        <v/>
      </c>
      <c r="U383" s="231" t="str">
        <f>IF(Sheet1!U383 &lt;&gt; 'TO USE'!U383, "Sheet1:"&amp;Sheet1!U383&amp;" vs Sheet2:"&amp;'TO USE'!U383, "")</f>
        <v/>
      </c>
      <c r="V383" s="231" t="str">
        <f>IF(Sheet1!V383 &lt;&gt; 'TO USE'!V383, "Sheet1:"&amp;Sheet1!V383&amp;" vs Sheet2:"&amp;'TO USE'!V383, "")</f>
        <v/>
      </c>
      <c r="W383" s="231" t="str">
        <f>IF(Sheet1!W383 &lt;&gt; 'TO USE'!W383, "Sheet1:"&amp;Sheet1!W383&amp;" vs Sheet2:"&amp;'TO USE'!W383, "")</f>
        <v/>
      </c>
      <c r="X383" s="231" t="str">
        <f>IF(Sheet1!X383 &lt;&gt; 'TO USE'!X383, "Sheet1:"&amp;Sheet1!X383&amp;" vs Sheet2:"&amp;'TO USE'!X383, "")</f>
        <v/>
      </c>
      <c r="Y383" s="231" t="str">
        <f>IF(Sheet1!Y383 &lt;&gt; 'TO USE'!Y383, "Sheet1:"&amp;Sheet1!Y383&amp;" vs Sheet2:"&amp;'TO USE'!Y383, "")</f>
        <v/>
      </c>
      <c r="Z383" s="231" t="str">
        <f>IF(Sheet1!Z383 &lt;&gt; 'TO USE'!Z383, "Sheet1:"&amp;Sheet1!Z383&amp;" vs Sheet2:"&amp;'TO USE'!Z383, "")</f>
        <v/>
      </c>
      <c r="AA383" s="231" t="str">
        <f>IF(Sheet1!AA383 &lt;&gt; 'TO USE'!AA383, "Sheet1:"&amp;Sheet1!AA383&amp;" vs Sheet2:"&amp;'TO USE'!AA383, "")</f>
        <v/>
      </c>
      <c r="AB383" s="231" t="str">
        <f>IF(Sheet1!AB383 &lt;&gt; 'TO USE'!AB383, "Sheet1:"&amp;Sheet1!AB383&amp;" vs Sheet2:"&amp;'TO USE'!AB383, "")</f>
        <v/>
      </c>
      <c r="AC383" s="231" t="str">
        <f>IF(Sheet1!AC383 &lt;&gt; 'TO USE'!AC383, "Sheet1:"&amp;Sheet1!AC383&amp;" vs Sheet2:"&amp;'TO USE'!AC383, "")</f>
        <v/>
      </c>
      <c r="AD383" s="231" t="str">
        <f>IF(Sheet1!AD383 &lt;&gt; 'TO USE'!AD383, "Sheet1:"&amp;Sheet1!AD383&amp;" vs Sheet2:"&amp;'TO USE'!AD383, "")</f>
        <v/>
      </c>
      <c r="AE383" s="231" t="str">
        <f>IF(Sheet1!AE383 &lt;&gt; 'TO USE'!AE383, "Sheet1:"&amp;Sheet1!AE383&amp;" vs Sheet2:"&amp;'TO USE'!AE383, "")</f>
        <v/>
      </c>
      <c r="AF383" s="231" t="str">
        <f>IF(Sheet1!AF383 &lt;&gt; 'TO USE'!AF383, "Sheet1:"&amp;Sheet1!AF383&amp;" vs Sheet2:"&amp;'TO USE'!AF383, "")</f>
        <v/>
      </c>
      <c r="AG383" s="231" t="str">
        <f>IF(Sheet1!AG383 &lt;&gt; 'TO USE'!AG383, "Sheet1:"&amp;Sheet1!AG383&amp;" vs Sheet2:"&amp;'TO USE'!AG383, "")</f>
        <v/>
      </c>
      <c r="AH383" s="231" t="str">
        <f>IF(Sheet1!AH383 &lt;&gt; 'TO USE'!AH383, "Sheet1:"&amp;Sheet1!AH383&amp;" vs Sheet2:"&amp;'TO USE'!AH383, "")</f>
        <v/>
      </c>
      <c r="AI383" s="231" t="str">
        <f>IF(Sheet1!AI383 &lt;&gt; 'TO USE'!AI383, "Sheet1:"&amp;Sheet1!AI383&amp;" vs Sheet2:"&amp;'TO USE'!AI383, "")</f>
        <v/>
      </c>
      <c r="AJ383" s="231" t="str">
        <f>IF(Sheet1!AJ383 &lt;&gt; 'TO USE'!AJ383, "Sheet1:"&amp;Sheet1!AJ383&amp;" vs Sheet2:"&amp;'TO USE'!AJ383, "")</f>
        <v/>
      </c>
      <c r="AK383" s="231" t="str">
        <f>IF(Sheet1!AK383 &lt;&gt; 'TO USE'!AK383, "Sheet1:"&amp;Sheet1!AK383&amp;" vs Sheet2:"&amp;'TO USE'!AK383, "")</f>
        <v/>
      </c>
      <c r="AL383" s="231" t="str">
        <f>IF(Sheet1!AL383 &lt;&gt; 'TO USE'!AL383, "Sheet1:"&amp;Sheet1!AL383&amp;" vs Sheet2:"&amp;'TO USE'!AL383, "")</f>
        <v/>
      </c>
      <c r="AM383" s="231" t="str">
        <f>IF(Sheet1!AM383 &lt;&gt; 'TO USE'!AM383, "Sheet1:"&amp;Sheet1!AM383&amp;" vs Sheet2:"&amp;'TO USE'!AM383, "")</f>
        <v/>
      </c>
      <c r="AN383" s="231" t="str">
        <f>IF(Sheet1!AN383 &lt;&gt; 'TO USE'!AN383, "Sheet1:"&amp;Sheet1!AN383&amp;" vs Sheet2:"&amp;'TO USE'!AN383, "")</f>
        <v/>
      </c>
      <c r="AO383" s="231" t="str">
        <f>IF(Sheet1!AO383 &lt;&gt; 'TO USE'!AO383, "Sheet1:"&amp;Sheet1!AO383&amp;" vs Sheet2:"&amp;'TO USE'!AO383, "")</f>
        <v/>
      </c>
      <c r="AP383" s="231" t="str">
        <f>IF(Sheet1!AP383 &lt;&gt; 'TO USE'!AP383, "Sheet1:"&amp;Sheet1!AP383&amp;" vs Sheet2:"&amp;'TO USE'!AP383, "")</f>
        <v/>
      </c>
      <c r="AQ383" s="231" t="str">
        <f>IF(Sheet1!AQ383 &lt;&gt; 'TO USE'!AQ383, "Sheet1:"&amp;Sheet1!AQ383&amp;" vs Sheet2:"&amp;'TO USE'!AQ383, "")</f>
        <v/>
      </c>
      <c r="AR383" s="231" t="str">
        <f>IF(Sheet1!AR383 &lt;&gt; 'TO USE'!AR383, "Sheet1:"&amp;Sheet1!AR383&amp;" vs Sheet2:"&amp;'TO USE'!AR383, "")</f>
        <v/>
      </c>
      <c r="AS383" s="231" t="str">
        <f>IF(Sheet1!AS383 &lt;&gt; 'TO USE'!AS383, "Sheet1:"&amp;Sheet1!AS383&amp;" vs Sheet2:"&amp;'TO USE'!AS383, "")</f>
        <v/>
      </c>
      <c r="AT383" s="231" t="str">
        <f>IF(Sheet1!AT383 &lt;&gt; 'TO USE'!AT383, "Sheet1:"&amp;Sheet1!AT383&amp;" vs Sheet2:"&amp;'TO USE'!AT383, "")</f>
        <v/>
      </c>
      <c r="AU383" s="231" t="str">
        <f>IF(Sheet1!AU383 &lt;&gt; 'TO USE'!AU383, "Sheet1:"&amp;Sheet1!AU383&amp;" vs Sheet2:"&amp;'TO USE'!AU383, "")</f>
        <v/>
      </c>
      <c r="AV383" s="231" t="str">
        <f>IF(Sheet1!AV383 &lt;&gt; 'TO USE'!AV383, "Sheet1:"&amp;Sheet1!AV383&amp;" vs Sheet2:"&amp;'TO USE'!AV383, "")</f>
        <v/>
      </c>
    </row>
    <row r="384" spans="1:48" ht="19">
      <c r="A384">
        <v>1180</v>
      </c>
      <c r="B384" s="231" t="str">
        <f>IF(Sheet1!B384 &lt;&gt; 'TO USE'!B384, "Sheet1:"&amp;Sheet1!B384&amp;" vs Sheet2:"&amp;'TO USE'!B384, "")</f>
        <v/>
      </c>
      <c r="C384" s="231" t="str">
        <f>IF(Sheet1!C384 &lt;&gt; 'TO USE'!C384, "Sheet1:"&amp;Sheet1!C384&amp;" vs Sheet2:"&amp;'TO USE'!C384, "")</f>
        <v/>
      </c>
      <c r="D384" s="231" t="str">
        <f>IF(Sheet1!D384 &lt;&gt; 'TO USE'!D384, "Sheet1:"&amp;Sheet1!D384&amp;" vs Sheet2:"&amp;'TO USE'!D384, "")</f>
        <v/>
      </c>
      <c r="E384" s="231" t="str">
        <f>IF(Sheet1!E384 &lt;&gt; 'TO USE'!E384, "Sheet1:"&amp;Sheet1!E384&amp;" vs Sheet2:"&amp;'TO USE'!E384, "")</f>
        <v/>
      </c>
      <c r="F384" s="231" t="str">
        <f>IF(Sheet1!F384 &lt;&gt; 'TO USE'!F384, "Sheet1:"&amp;Sheet1!F384&amp;" vs Sheet2:"&amp;'TO USE'!F384, "")</f>
        <v/>
      </c>
      <c r="G384" s="231" t="str">
        <f>IF(Sheet1!G384 &lt;&gt; 'TO USE'!G384, "Sheet1:"&amp;Sheet1!G384&amp;" vs Sheet2:"&amp;'TO USE'!G384, "")</f>
        <v/>
      </c>
      <c r="H384" s="231" t="str">
        <f>IF(Sheet1!H384 &lt;&gt; 'TO USE'!H384, "Sheet1:"&amp;Sheet1!H384&amp;" vs Sheet2:"&amp;'TO USE'!H384, "")</f>
        <v/>
      </c>
      <c r="I384" s="231" t="str">
        <f>IF(Sheet1!I384 &lt;&gt; 'TO USE'!I384, "Sheet1:"&amp;Sheet1!I384&amp;" vs Sheet2:"&amp;'TO USE'!I384, "")</f>
        <v/>
      </c>
      <c r="J384" s="231" t="str">
        <f>IF(Sheet1!J384 &lt;&gt; 'TO USE'!J384, "Sheet1:"&amp;Sheet1!J384&amp;" vs Sheet2:"&amp;'TO USE'!J384, "")</f>
        <v/>
      </c>
      <c r="K384" s="231" t="str">
        <f>IF(Sheet1!K384 &lt;&gt; 'TO USE'!K384, "Sheet1:"&amp;Sheet1!K384&amp;" vs Sheet2:"&amp;'TO USE'!K384, "")</f>
        <v/>
      </c>
      <c r="L384" s="231" t="str">
        <f>IF(Sheet1!L384 &lt;&gt; 'TO USE'!L384, "Sheet1:"&amp;Sheet1!L384&amp;" vs Sheet2:"&amp;'TO USE'!L384, "")</f>
        <v/>
      </c>
      <c r="M384" s="231" t="str">
        <f>IF(Sheet1!M384 &lt;&gt; 'TO USE'!M384, "Sheet1:"&amp;Sheet1!M384&amp;" vs Sheet2:"&amp;'TO USE'!M384, "")</f>
        <v/>
      </c>
      <c r="N384" s="231" t="str">
        <f>IF(Sheet1!N384 &lt;&gt; 'TO USE'!N384, "Sheet1:"&amp;Sheet1!N384&amp;" vs Sheet2:"&amp;'TO USE'!N384, "")</f>
        <v/>
      </c>
      <c r="O384" s="231" t="str">
        <f>IF(Sheet1!O384 &lt;&gt; 'TO USE'!O384, "Sheet1:"&amp;Sheet1!O384&amp;" vs Sheet2:"&amp;'TO USE'!O384, "")</f>
        <v/>
      </c>
      <c r="P384" s="231" t="str">
        <f>IF(Sheet1!P384 &lt;&gt; 'TO USE'!P384, "Sheet1:"&amp;Sheet1!P384&amp;" vs Sheet2:"&amp;'TO USE'!P384, "")</f>
        <v/>
      </c>
      <c r="Q384" s="231" t="str">
        <f>IF(Sheet1!Q384 &lt;&gt; 'TO USE'!Q384, "Sheet1:"&amp;Sheet1!Q384&amp;" vs Sheet2:"&amp;'TO USE'!Q384, "")</f>
        <v/>
      </c>
      <c r="R384" s="231" t="str">
        <f>IF(Sheet1!R384 &lt;&gt; 'TO USE'!R384, "Sheet1:"&amp;Sheet1!R384&amp;" vs Sheet2:"&amp;'TO USE'!R384, "")</f>
        <v/>
      </c>
      <c r="S384" s="231" t="str">
        <f>IF(Sheet1!S384 &lt;&gt; 'TO USE'!S384, "Sheet1:"&amp;Sheet1!S384&amp;" vs Sheet2:"&amp;'TO USE'!S384, "")</f>
        <v/>
      </c>
      <c r="T384" s="231" t="str">
        <f>IF(Sheet1!T384 &lt;&gt; 'TO USE'!T384, "Sheet1:"&amp;Sheet1!T384&amp;" vs Sheet2:"&amp;'TO USE'!T384, "")</f>
        <v/>
      </c>
      <c r="U384" s="231" t="str">
        <f>IF(Sheet1!U384 &lt;&gt; 'TO USE'!U384, "Sheet1:"&amp;Sheet1!U384&amp;" vs Sheet2:"&amp;'TO USE'!U384, "")</f>
        <v/>
      </c>
      <c r="V384" s="231" t="str">
        <f>IF(Sheet1!V384 &lt;&gt; 'TO USE'!V384, "Sheet1:"&amp;Sheet1!V384&amp;" vs Sheet2:"&amp;'TO USE'!V384, "")</f>
        <v/>
      </c>
      <c r="W384" s="231" t="str">
        <f>IF(Sheet1!W384 &lt;&gt; 'TO USE'!W384, "Sheet1:"&amp;Sheet1!W384&amp;" vs Sheet2:"&amp;'TO USE'!W384, "")</f>
        <v/>
      </c>
      <c r="X384" s="231" t="str">
        <f>IF(Sheet1!X384 &lt;&gt; 'TO USE'!X384, "Sheet1:"&amp;Sheet1!X384&amp;" vs Sheet2:"&amp;'TO USE'!X384, "")</f>
        <v/>
      </c>
      <c r="Y384" s="231" t="str">
        <f>IF(Sheet1!Y384 &lt;&gt; 'TO USE'!Y384, "Sheet1:"&amp;Sheet1!Y384&amp;" vs Sheet2:"&amp;'TO USE'!Y384, "")</f>
        <v/>
      </c>
      <c r="Z384" s="231" t="str">
        <f>IF(Sheet1!Z384 &lt;&gt; 'TO USE'!Z384, "Sheet1:"&amp;Sheet1!Z384&amp;" vs Sheet2:"&amp;'TO USE'!Z384, "")</f>
        <v/>
      </c>
      <c r="AA384" s="231" t="str">
        <f>IF(Sheet1!AA384 &lt;&gt; 'TO USE'!AA384, "Sheet1:"&amp;Sheet1!AA384&amp;" vs Sheet2:"&amp;'TO USE'!AA384, "")</f>
        <v/>
      </c>
      <c r="AB384" s="231" t="str">
        <f>IF(Sheet1!AB384 &lt;&gt; 'TO USE'!AB384, "Sheet1:"&amp;Sheet1!AB384&amp;" vs Sheet2:"&amp;'TO USE'!AB384, "")</f>
        <v/>
      </c>
      <c r="AC384" s="231" t="str">
        <f>IF(Sheet1!AC384 &lt;&gt; 'TO USE'!AC384, "Sheet1:"&amp;Sheet1!AC384&amp;" vs Sheet2:"&amp;'TO USE'!AC384, "")</f>
        <v/>
      </c>
      <c r="AD384" s="231" t="str">
        <f>IF(Sheet1!AD384 &lt;&gt; 'TO USE'!AD384, "Sheet1:"&amp;Sheet1!AD384&amp;" vs Sheet2:"&amp;'TO USE'!AD384, "")</f>
        <v/>
      </c>
      <c r="AE384" s="231" t="str">
        <f>IF(Sheet1!AE384 &lt;&gt; 'TO USE'!AE384, "Sheet1:"&amp;Sheet1!AE384&amp;" vs Sheet2:"&amp;'TO USE'!AE384, "")</f>
        <v/>
      </c>
      <c r="AF384" s="231" t="str">
        <f>IF(Sheet1!AF384 &lt;&gt; 'TO USE'!AF384, "Sheet1:"&amp;Sheet1!AF384&amp;" vs Sheet2:"&amp;'TO USE'!AF384, "")</f>
        <v/>
      </c>
      <c r="AG384" s="231" t="str">
        <f>IF(Sheet1!AG384 &lt;&gt; 'TO USE'!AG384, "Sheet1:"&amp;Sheet1!AG384&amp;" vs Sheet2:"&amp;'TO USE'!AG384, "")</f>
        <v/>
      </c>
      <c r="AH384" s="231" t="str">
        <f>IF(Sheet1!AH384 &lt;&gt; 'TO USE'!AH384, "Sheet1:"&amp;Sheet1!AH384&amp;" vs Sheet2:"&amp;'TO USE'!AH384, "")</f>
        <v/>
      </c>
      <c r="AI384" s="231" t="str">
        <f>IF(Sheet1!AI384 &lt;&gt; 'TO USE'!AI384, "Sheet1:"&amp;Sheet1!AI384&amp;" vs Sheet2:"&amp;'TO USE'!AI384, "")</f>
        <v/>
      </c>
      <c r="AJ384" s="231" t="str">
        <f>IF(Sheet1!AJ384 &lt;&gt; 'TO USE'!AJ384, "Sheet1:"&amp;Sheet1!AJ384&amp;" vs Sheet2:"&amp;'TO USE'!AJ384, "")</f>
        <v/>
      </c>
      <c r="AK384" s="231" t="str">
        <f>IF(Sheet1!AK384 &lt;&gt; 'TO USE'!AK384, "Sheet1:"&amp;Sheet1!AK384&amp;" vs Sheet2:"&amp;'TO USE'!AK384, "")</f>
        <v xml:space="preserve">Sheet1: vs Sheet2:12 months </v>
      </c>
      <c r="AL384" s="231" t="str">
        <f>IF(Sheet1!AL384 &lt;&gt; 'TO USE'!AL384, "Sheet1:"&amp;Sheet1!AL384&amp;" vs Sheet2:"&amp;'TO USE'!AL384, "")</f>
        <v/>
      </c>
      <c r="AM384" s="231" t="str">
        <f>IF(Sheet1!AM384 &lt;&gt; 'TO USE'!AM384, "Sheet1:"&amp;Sheet1!AM384&amp;" vs Sheet2:"&amp;'TO USE'!AM384, "")</f>
        <v/>
      </c>
      <c r="AN384" s="231" t="str">
        <f>IF(Sheet1!AN384 &lt;&gt; 'TO USE'!AN384, "Sheet1:"&amp;Sheet1!AN384&amp;" vs Sheet2:"&amp;'TO USE'!AN384, "")</f>
        <v/>
      </c>
      <c r="AO384" s="231" t="str">
        <f>IF(Sheet1!AO384 &lt;&gt; 'TO USE'!AO384, "Sheet1:"&amp;Sheet1!AO384&amp;" vs Sheet2:"&amp;'TO USE'!AO384, "")</f>
        <v/>
      </c>
      <c r="AP384" s="231" t="str">
        <f>IF(Sheet1!AP384 &lt;&gt; 'TO USE'!AP384, "Sheet1:"&amp;Sheet1!AP384&amp;" vs Sheet2:"&amp;'TO USE'!AP384, "")</f>
        <v/>
      </c>
      <c r="AQ384" s="231" t="str">
        <f>IF(Sheet1!AQ384 &lt;&gt; 'TO USE'!AQ384, "Sheet1:"&amp;Sheet1!AQ384&amp;" vs Sheet2:"&amp;'TO USE'!AQ384, "")</f>
        <v/>
      </c>
      <c r="AR384" s="231" t="str">
        <f>IF(Sheet1!AR384 &lt;&gt; 'TO USE'!AR384, "Sheet1:"&amp;Sheet1!AR384&amp;" vs Sheet2:"&amp;'TO USE'!AR384, "")</f>
        <v/>
      </c>
      <c r="AS384" s="231" t="str">
        <f>IF(Sheet1!AS384 &lt;&gt; 'TO USE'!AS384, "Sheet1:"&amp;Sheet1!AS384&amp;" vs Sheet2:"&amp;'TO USE'!AS384, "")</f>
        <v/>
      </c>
      <c r="AT384" s="231" t="str">
        <f>IF(Sheet1!AT384 &lt;&gt; 'TO USE'!AT384, "Sheet1:"&amp;Sheet1!AT384&amp;" vs Sheet2:"&amp;'TO USE'!AT384, "")</f>
        <v/>
      </c>
      <c r="AU384" s="231" t="str">
        <f>IF(Sheet1!AU384 &lt;&gt; 'TO USE'!AU384, "Sheet1:"&amp;Sheet1!AU384&amp;" vs Sheet2:"&amp;'TO USE'!AU384, "")</f>
        <v/>
      </c>
      <c r="AV384" s="231" t="str">
        <f>IF(Sheet1!AV384 &lt;&gt; 'TO USE'!AV384, "Sheet1:"&amp;Sheet1!AV384&amp;" vs Sheet2:"&amp;'TO USE'!AV384, "")</f>
        <v/>
      </c>
    </row>
    <row r="385" spans="1:48" ht="19">
      <c r="A385">
        <v>1181</v>
      </c>
      <c r="B385" s="231" t="str">
        <f>IF(Sheet1!B385 &lt;&gt; 'TO USE'!B385, "Sheet1:"&amp;Sheet1!B385&amp;" vs Sheet2:"&amp;'TO USE'!B385, "")</f>
        <v/>
      </c>
      <c r="C385" s="231" t="str">
        <f>IF(Sheet1!C385 &lt;&gt; 'TO USE'!C385, "Sheet1:"&amp;Sheet1!C385&amp;" vs Sheet2:"&amp;'TO USE'!C385, "")</f>
        <v/>
      </c>
      <c r="D385" s="231" t="str">
        <f>IF(Sheet1!D385 &lt;&gt; 'TO USE'!D385, "Sheet1:"&amp;Sheet1!D385&amp;" vs Sheet2:"&amp;'TO USE'!D385, "")</f>
        <v/>
      </c>
      <c r="E385" s="231" t="str">
        <f>IF(Sheet1!E385 &lt;&gt; 'TO USE'!E385, "Sheet1:"&amp;Sheet1!E385&amp;" vs Sheet2:"&amp;'TO USE'!E385, "")</f>
        <v/>
      </c>
      <c r="F385" s="231" t="str">
        <f>IF(Sheet1!F385 &lt;&gt; 'TO USE'!F385, "Sheet1:"&amp;Sheet1!F385&amp;" vs Sheet2:"&amp;'TO USE'!F385, "")</f>
        <v/>
      </c>
      <c r="G385" s="231" t="str">
        <f>IF(Sheet1!G385 &lt;&gt; 'TO USE'!G385, "Sheet1:"&amp;Sheet1!G385&amp;" vs Sheet2:"&amp;'TO USE'!G385, "")</f>
        <v/>
      </c>
      <c r="H385" s="231" t="str">
        <f>IF(Sheet1!H385 &lt;&gt; 'TO USE'!H385, "Sheet1:"&amp;Sheet1!H385&amp;" vs Sheet2:"&amp;'TO USE'!H385, "")</f>
        <v/>
      </c>
      <c r="I385" s="231" t="str">
        <f>IF(Sheet1!I385 &lt;&gt; 'TO USE'!I385, "Sheet1:"&amp;Sheet1!I385&amp;" vs Sheet2:"&amp;'TO USE'!I385, "")</f>
        <v/>
      </c>
      <c r="J385" s="231" t="str">
        <f>IF(Sheet1!J385 &lt;&gt; 'TO USE'!J385, "Sheet1:"&amp;Sheet1!J385&amp;" vs Sheet2:"&amp;'TO USE'!J385, "")</f>
        <v/>
      </c>
      <c r="K385" s="231" t="str">
        <f>IF(Sheet1!K385 &lt;&gt; 'TO USE'!K385, "Sheet1:"&amp;Sheet1!K385&amp;" vs Sheet2:"&amp;'TO USE'!K385, "")</f>
        <v/>
      </c>
      <c r="L385" s="231" t="str">
        <f>IF(Sheet1!L385 &lt;&gt; 'TO USE'!L385, "Sheet1:"&amp;Sheet1!L385&amp;" vs Sheet2:"&amp;'TO USE'!L385, "")</f>
        <v/>
      </c>
      <c r="M385" s="231" t="str">
        <f>IF(Sheet1!M385 &lt;&gt; 'TO USE'!M385, "Sheet1:"&amp;Sheet1!M385&amp;" vs Sheet2:"&amp;'TO USE'!M385, "")</f>
        <v/>
      </c>
      <c r="N385" s="231" t="str">
        <f>IF(Sheet1!N385 &lt;&gt; 'TO USE'!N385, "Sheet1:"&amp;Sheet1!N385&amp;" vs Sheet2:"&amp;'TO USE'!N385, "")</f>
        <v/>
      </c>
      <c r="O385" s="231" t="str">
        <f>IF(Sheet1!O385 &lt;&gt; 'TO USE'!O385, "Sheet1:"&amp;Sheet1!O385&amp;" vs Sheet2:"&amp;'TO USE'!O385, "")</f>
        <v/>
      </c>
      <c r="P385" s="231" t="str">
        <f>IF(Sheet1!P385 &lt;&gt; 'TO USE'!P385, "Sheet1:"&amp;Sheet1!P385&amp;" vs Sheet2:"&amp;'TO USE'!P385, "")</f>
        <v/>
      </c>
      <c r="Q385" s="231" t="str">
        <f>IF(Sheet1!Q385 &lt;&gt; 'TO USE'!Q385, "Sheet1:"&amp;Sheet1!Q385&amp;" vs Sheet2:"&amp;'TO USE'!Q385, "")</f>
        <v/>
      </c>
      <c r="R385" s="231" t="str">
        <f>IF(Sheet1!R385 &lt;&gt; 'TO USE'!R385, "Sheet1:"&amp;Sheet1!R385&amp;" vs Sheet2:"&amp;'TO USE'!R385, "")</f>
        <v/>
      </c>
      <c r="S385" s="231" t="str">
        <f>IF(Sheet1!S385 &lt;&gt; 'TO USE'!S385, "Sheet1:"&amp;Sheet1!S385&amp;" vs Sheet2:"&amp;'TO USE'!S385, "")</f>
        <v/>
      </c>
      <c r="T385" s="231" t="str">
        <f>IF(Sheet1!T385 &lt;&gt; 'TO USE'!T385, "Sheet1:"&amp;Sheet1!T385&amp;" vs Sheet2:"&amp;'TO USE'!T385, "")</f>
        <v/>
      </c>
      <c r="U385" s="231" t="str">
        <f>IF(Sheet1!U385 &lt;&gt; 'TO USE'!U385, "Sheet1:"&amp;Sheet1!U385&amp;" vs Sheet2:"&amp;'TO USE'!U385, "")</f>
        <v>Sheet1:2 vs Sheet2:1</v>
      </c>
      <c r="V385" s="231" t="str">
        <f>IF(Sheet1!V385 &lt;&gt; 'TO USE'!V385, "Sheet1:"&amp;Sheet1!V385&amp;" vs Sheet2:"&amp;'TO USE'!V385, "")</f>
        <v/>
      </c>
      <c r="W385" s="231" t="str">
        <f>IF(Sheet1!W385 &lt;&gt; 'TO USE'!W385, "Sheet1:"&amp;Sheet1!W385&amp;" vs Sheet2:"&amp;'TO USE'!W385, "")</f>
        <v/>
      </c>
      <c r="X385" s="231" t="str">
        <f>IF(Sheet1!X385 &lt;&gt; 'TO USE'!X385, "Sheet1:"&amp;Sheet1!X385&amp;" vs Sheet2:"&amp;'TO USE'!X385, "")</f>
        <v/>
      </c>
      <c r="Y385" s="231" t="str">
        <f>IF(Sheet1!Y385 &lt;&gt; 'TO USE'!Y385, "Sheet1:"&amp;Sheet1!Y385&amp;" vs Sheet2:"&amp;'TO USE'!Y385, "")</f>
        <v/>
      </c>
      <c r="Z385" s="231" t="str">
        <f>IF(Sheet1!Z385 &lt;&gt; 'TO USE'!Z385, "Sheet1:"&amp;Sheet1!Z385&amp;" vs Sheet2:"&amp;'TO USE'!Z385, "")</f>
        <v/>
      </c>
      <c r="AA385" s="231" t="str">
        <f>IF(Sheet1!AA385 &lt;&gt; 'TO USE'!AA385, "Sheet1:"&amp;Sheet1!AA385&amp;" vs Sheet2:"&amp;'TO USE'!AA385, "")</f>
        <v/>
      </c>
      <c r="AB385" s="231" t="str">
        <f>IF(Sheet1!AB385 &lt;&gt; 'TO USE'!AB385, "Sheet1:"&amp;Sheet1!AB385&amp;" vs Sheet2:"&amp;'TO USE'!AB385, "")</f>
        <v/>
      </c>
      <c r="AC385" s="231" t="str">
        <f>IF(Sheet1!AC385 &lt;&gt; 'TO USE'!AC385, "Sheet1:"&amp;Sheet1!AC385&amp;" vs Sheet2:"&amp;'TO USE'!AC385, "")</f>
        <v/>
      </c>
      <c r="AD385" s="231" t="str">
        <f>IF(Sheet1!AD385 &lt;&gt; 'TO USE'!AD385, "Sheet1:"&amp;Sheet1!AD385&amp;" vs Sheet2:"&amp;'TO USE'!AD385, "")</f>
        <v/>
      </c>
      <c r="AE385" s="231" t="str">
        <f>IF(Sheet1!AE385 &lt;&gt; 'TO USE'!AE385, "Sheet1:"&amp;Sheet1!AE385&amp;" vs Sheet2:"&amp;'TO USE'!AE385, "")</f>
        <v/>
      </c>
      <c r="AF385" s="231" t="str">
        <f>IF(Sheet1!AF385 &lt;&gt; 'TO USE'!AF385, "Sheet1:"&amp;Sheet1!AF385&amp;" vs Sheet2:"&amp;'TO USE'!AF385, "")</f>
        <v/>
      </c>
      <c r="AG385" s="231" t="str">
        <f>IF(Sheet1!AG385 &lt;&gt; 'TO USE'!AG385, "Sheet1:"&amp;Sheet1!AG385&amp;" vs Sheet2:"&amp;'TO USE'!AG385, "")</f>
        <v/>
      </c>
      <c r="AH385" s="231" t="str">
        <f>IF(Sheet1!AH385 &lt;&gt; 'TO USE'!AH385, "Sheet1:"&amp;Sheet1!AH385&amp;" vs Sheet2:"&amp;'TO USE'!AH385, "")</f>
        <v/>
      </c>
      <c r="AI385" s="231" t="str">
        <f>IF(Sheet1!AI385 &lt;&gt; 'TO USE'!AI385, "Sheet1:"&amp;Sheet1!AI385&amp;" vs Sheet2:"&amp;'TO USE'!AI385, "")</f>
        <v/>
      </c>
      <c r="AJ385" s="231" t="str">
        <f>IF(Sheet1!AJ385 &lt;&gt; 'TO USE'!AJ385, "Sheet1:"&amp;Sheet1!AJ385&amp;" vs Sheet2:"&amp;'TO USE'!AJ385, "")</f>
        <v/>
      </c>
      <c r="AK385" s="231" t="str">
        <f>IF(Sheet1!AK385 &lt;&gt; 'TO USE'!AK385, "Sheet1:"&amp;Sheet1!AK385&amp;" vs Sheet2:"&amp;'TO USE'!AK385, "")</f>
        <v/>
      </c>
      <c r="AL385" s="231" t="str">
        <f>IF(Sheet1!AL385 &lt;&gt; 'TO USE'!AL385, "Sheet1:"&amp;Sheet1!AL385&amp;" vs Sheet2:"&amp;'TO USE'!AL385, "")</f>
        <v/>
      </c>
      <c r="AM385" s="231" t="str">
        <f>IF(Sheet1!AM385 &lt;&gt; 'TO USE'!AM385, "Sheet1:"&amp;Sheet1!AM385&amp;" vs Sheet2:"&amp;'TO USE'!AM385, "")</f>
        <v/>
      </c>
      <c r="AN385" s="231" t="str">
        <f>IF(Sheet1!AN385 &lt;&gt; 'TO USE'!AN385, "Sheet1:"&amp;Sheet1!AN385&amp;" vs Sheet2:"&amp;'TO USE'!AN385, "")</f>
        <v/>
      </c>
      <c r="AO385" s="231" t="str">
        <f>IF(Sheet1!AO385 &lt;&gt; 'TO USE'!AO385, "Sheet1:"&amp;Sheet1!AO385&amp;" vs Sheet2:"&amp;'TO USE'!AO385, "")</f>
        <v/>
      </c>
      <c r="AP385" s="231" t="str">
        <f>IF(Sheet1!AP385 &lt;&gt; 'TO USE'!AP385, "Sheet1:"&amp;Sheet1!AP385&amp;" vs Sheet2:"&amp;'TO USE'!AP385, "")</f>
        <v/>
      </c>
      <c r="AQ385" s="231" t="str">
        <f>IF(Sheet1!AQ385 &lt;&gt; 'TO USE'!AQ385, "Sheet1:"&amp;Sheet1!AQ385&amp;" vs Sheet2:"&amp;'TO USE'!AQ385, "")</f>
        <v/>
      </c>
      <c r="AR385" s="231" t="str">
        <f>IF(Sheet1!AR385 &lt;&gt; 'TO USE'!AR385, "Sheet1:"&amp;Sheet1!AR385&amp;" vs Sheet2:"&amp;'TO USE'!AR385, "")</f>
        <v/>
      </c>
      <c r="AS385" s="231" t="str">
        <f>IF(Sheet1!AS385 &lt;&gt; 'TO USE'!AS385, "Sheet1:"&amp;Sheet1!AS385&amp;" vs Sheet2:"&amp;'TO USE'!AS385, "")</f>
        <v/>
      </c>
      <c r="AT385" s="231" t="str">
        <f>IF(Sheet1!AT385 &lt;&gt; 'TO USE'!AT385, "Sheet1:"&amp;Sheet1!AT385&amp;" vs Sheet2:"&amp;'TO USE'!AT385, "")</f>
        <v/>
      </c>
      <c r="AU385" s="231" t="str">
        <f>IF(Sheet1!AU385 &lt;&gt; 'TO USE'!AU385, "Sheet1:"&amp;Sheet1!AU385&amp;" vs Sheet2:"&amp;'TO USE'!AU385, "")</f>
        <v/>
      </c>
      <c r="AV385" s="231" t="str">
        <f>IF(Sheet1!AV385 &lt;&gt; 'TO USE'!AV385, "Sheet1:"&amp;Sheet1!AV385&amp;" vs Sheet2:"&amp;'TO USE'!AV385, "")</f>
        <v/>
      </c>
    </row>
    <row r="386" spans="1:48" ht="19">
      <c r="A386">
        <v>1182</v>
      </c>
      <c r="B386" s="231" t="str">
        <f>IF(Sheet1!B386 &lt;&gt; 'TO USE'!B386, "Sheet1:"&amp;Sheet1!B386&amp;" vs Sheet2:"&amp;'TO USE'!B386, "")</f>
        <v/>
      </c>
      <c r="C386" s="231" t="str">
        <f>IF(Sheet1!C386 &lt;&gt; 'TO USE'!C386, "Sheet1:"&amp;Sheet1!C386&amp;" vs Sheet2:"&amp;'TO USE'!C386, "")</f>
        <v/>
      </c>
      <c r="D386" s="231" t="str">
        <f>IF(Sheet1!D386 &lt;&gt; 'TO USE'!D386, "Sheet1:"&amp;Sheet1!D386&amp;" vs Sheet2:"&amp;'TO USE'!D386, "")</f>
        <v/>
      </c>
      <c r="E386" s="231" t="str">
        <f>IF(Sheet1!E386 &lt;&gt; 'TO USE'!E386, "Sheet1:"&amp;Sheet1!E386&amp;" vs Sheet2:"&amp;'TO USE'!E386, "")</f>
        <v/>
      </c>
      <c r="F386" s="231" t="str">
        <f>IF(Sheet1!F386 &lt;&gt; 'TO USE'!F386, "Sheet1:"&amp;Sheet1!F386&amp;" vs Sheet2:"&amp;'TO USE'!F386, "")</f>
        <v/>
      </c>
      <c r="G386" s="231" t="str">
        <f>IF(Sheet1!G386 &lt;&gt; 'TO USE'!G386, "Sheet1:"&amp;Sheet1!G386&amp;" vs Sheet2:"&amp;'TO USE'!G386, "")</f>
        <v/>
      </c>
      <c r="H386" s="231" t="str">
        <f>IF(Sheet1!H386 &lt;&gt; 'TO USE'!H386, "Sheet1:"&amp;Sheet1!H386&amp;" vs Sheet2:"&amp;'TO USE'!H386, "")</f>
        <v/>
      </c>
      <c r="I386" s="231" t="str">
        <f>IF(Sheet1!I386 &lt;&gt; 'TO USE'!I386, "Sheet1:"&amp;Sheet1!I386&amp;" vs Sheet2:"&amp;'TO USE'!I386, "")</f>
        <v/>
      </c>
      <c r="J386" s="231" t="str">
        <f>IF(Sheet1!J386 &lt;&gt; 'TO USE'!J386, "Sheet1:"&amp;Sheet1!J386&amp;" vs Sheet2:"&amp;'TO USE'!J386, "")</f>
        <v/>
      </c>
      <c r="K386" s="231" t="str">
        <f>IF(Sheet1!K386 &lt;&gt; 'TO USE'!K386, "Sheet1:"&amp;Sheet1!K386&amp;" vs Sheet2:"&amp;'TO USE'!K386, "")</f>
        <v/>
      </c>
      <c r="L386" s="231" t="str">
        <f>IF(Sheet1!L386 &lt;&gt; 'TO USE'!L386, "Sheet1:"&amp;Sheet1!L386&amp;" vs Sheet2:"&amp;'TO USE'!L386, "")</f>
        <v/>
      </c>
      <c r="M386" s="231" t="str">
        <f>IF(Sheet1!M386 &lt;&gt; 'TO USE'!M386, "Sheet1:"&amp;Sheet1!M386&amp;" vs Sheet2:"&amp;'TO USE'!M386, "")</f>
        <v/>
      </c>
      <c r="N386" s="231" t="str">
        <f>IF(Sheet1!N386 &lt;&gt; 'TO USE'!N386, "Sheet1:"&amp;Sheet1!N386&amp;" vs Sheet2:"&amp;'TO USE'!N386, "")</f>
        <v/>
      </c>
      <c r="O386" s="231" t="str">
        <f>IF(Sheet1!O386 &lt;&gt; 'TO USE'!O386, "Sheet1:"&amp;Sheet1!O386&amp;" vs Sheet2:"&amp;'TO USE'!O386, "")</f>
        <v/>
      </c>
      <c r="P386" s="231" t="str">
        <f>IF(Sheet1!P386 &lt;&gt; 'TO USE'!P386, "Sheet1:"&amp;Sheet1!P386&amp;" vs Sheet2:"&amp;'TO USE'!P386, "")</f>
        <v/>
      </c>
      <c r="Q386" s="231" t="str">
        <f>IF(Sheet1!Q386 &lt;&gt; 'TO USE'!Q386, "Sheet1:"&amp;Sheet1!Q386&amp;" vs Sheet2:"&amp;'TO USE'!Q386, "")</f>
        <v/>
      </c>
      <c r="R386" s="231" t="str">
        <f>IF(Sheet1!R386 &lt;&gt; 'TO USE'!R386, "Sheet1:"&amp;Sheet1!R386&amp;" vs Sheet2:"&amp;'TO USE'!R386, "")</f>
        <v/>
      </c>
      <c r="S386" s="231" t="str">
        <f>IF(Sheet1!S386 &lt;&gt; 'TO USE'!S386, "Sheet1:"&amp;Sheet1!S386&amp;" vs Sheet2:"&amp;'TO USE'!S386, "")</f>
        <v/>
      </c>
      <c r="T386" s="231" t="str">
        <f>IF(Sheet1!T386 &lt;&gt; 'TO USE'!T386, "Sheet1:"&amp;Sheet1!T386&amp;" vs Sheet2:"&amp;'TO USE'!T386, "")</f>
        <v/>
      </c>
      <c r="U386" s="231" t="str">
        <f>IF(Sheet1!U386 &lt;&gt; 'TO USE'!U386, "Sheet1:"&amp;Sheet1!U386&amp;" vs Sheet2:"&amp;'TO USE'!U386, "")</f>
        <v>Sheet1:1 vs Sheet2:3</v>
      </c>
      <c r="V386" s="231" t="str">
        <f>IF(Sheet1!V386 &lt;&gt; 'TO USE'!V386, "Sheet1:"&amp;Sheet1!V386&amp;" vs Sheet2:"&amp;'TO USE'!V386, "")</f>
        <v/>
      </c>
      <c r="W386" s="231" t="str">
        <f>IF(Sheet1!W386 &lt;&gt; 'TO USE'!W386, "Sheet1:"&amp;Sheet1!W386&amp;" vs Sheet2:"&amp;'TO USE'!W386, "")</f>
        <v/>
      </c>
      <c r="X386" s="231" t="str">
        <f>IF(Sheet1!X386 &lt;&gt; 'TO USE'!X386, "Sheet1:"&amp;Sheet1!X386&amp;" vs Sheet2:"&amp;'TO USE'!X386, "")</f>
        <v/>
      </c>
      <c r="Y386" s="231" t="str">
        <f>IF(Sheet1!Y386 &lt;&gt; 'TO USE'!Y386, "Sheet1:"&amp;Sheet1!Y386&amp;" vs Sheet2:"&amp;'TO USE'!Y386, "")</f>
        <v/>
      </c>
      <c r="Z386" s="231" t="str">
        <f>IF(Sheet1!Z386 &lt;&gt; 'TO USE'!Z386, "Sheet1:"&amp;Sheet1!Z386&amp;" vs Sheet2:"&amp;'TO USE'!Z386, "")</f>
        <v/>
      </c>
      <c r="AA386" s="231" t="str">
        <f>IF(Sheet1!AA386 &lt;&gt; 'TO USE'!AA386, "Sheet1:"&amp;Sheet1!AA386&amp;" vs Sheet2:"&amp;'TO USE'!AA386, "")</f>
        <v/>
      </c>
      <c r="AB386" s="231" t="str">
        <f>IF(Sheet1!AB386 &lt;&gt; 'TO USE'!AB386, "Sheet1:"&amp;Sheet1!AB386&amp;" vs Sheet2:"&amp;'TO USE'!AB386, "")</f>
        <v/>
      </c>
      <c r="AC386" s="231" t="str">
        <f>IF(Sheet1!AC386 &lt;&gt; 'TO USE'!AC386, "Sheet1:"&amp;Sheet1!AC386&amp;" vs Sheet2:"&amp;'TO USE'!AC386, "")</f>
        <v/>
      </c>
      <c r="AD386" s="231" t="str">
        <f>IF(Sheet1!AD386 &lt;&gt; 'TO USE'!AD386, "Sheet1:"&amp;Sheet1!AD386&amp;" vs Sheet2:"&amp;'TO USE'!AD386, "")</f>
        <v/>
      </c>
      <c r="AE386" s="231" t="str">
        <f>IF(Sheet1!AE386 &lt;&gt; 'TO USE'!AE386, "Sheet1:"&amp;Sheet1!AE386&amp;" vs Sheet2:"&amp;'TO USE'!AE386, "")</f>
        <v/>
      </c>
      <c r="AF386" s="231" t="str">
        <f>IF(Sheet1!AF386 &lt;&gt; 'TO USE'!AF386, "Sheet1:"&amp;Sheet1!AF386&amp;" vs Sheet2:"&amp;'TO USE'!AF386, "")</f>
        <v/>
      </c>
      <c r="AG386" s="231" t="str">
        <f>IF(Sheet1!AG386 &lt;&gt; 'TO USE'!AG386, "Sheet1:"&amp;Sheet1!AG386&amp;" vs Sheet2:"&amp;'TO USE'!AG386, "")</f>
        <v/>
      </c>
      <c r="AH386" s="231" t="str">
        <f>IF(Sheet1!AH386 &lt;&gt; 'TO USE'!AH386, "Sheet1:"&amp;Sheet1!AH386&amp;" vs Sheet2:"&amp;'TO USE'!AH386, "")</f>
        <v/>
      </c>
      <c r="AI386" s="231" t="str">
        <f>IF(Sheet1!AI386 &lt;&gt; 'TO USE'!AI386, "Sheet1:"&amp;Sheet1!AI386&amp;" vs Sheet2:"&amp;'TO USE'!AI386, "")</f>
        <v/>
      </c>
      <c r="AJ386" s="231" t="str">
        <f>IF(Sheet1!AJ386 &lt;&gt; 'TO USE'!AJ386, "Sheet1:"&amp;Sheet1!AJ386&amp;" vs Sheet2:"&amp;'TO USE'!AJ386, "")</f>
        <v/>
      </c>
      <c r="AK386" s="231" t="str">
        <f>IF(Sheet1!AK386 &lt;&gt; 'TO USE'!AK386, "Sheet1:"&amp;Sheet1!AK386&amp;" vs Sheet2:"&amp;'TO USE'!AK386, "")</f>
        <v/>
      </c>
      <c r="AL386" s="231" t="str">
        <f>IF(Sheet1!AL386 &lt;&gt; 'TO USE'!AL386, "Sheet1:"&amp;Sheet1!AL386&amp;" vs Sheet2:"&amp;'TO USE'!AL386, "")</f>
        <v/>
      </c>
      <c r="AM386" s="231" t="str">
        <f>IF(Sheet1!AM386 &lt;&gt; 'TO USE'!AM386, "Sheet1:"&amp;Sheet1!AM386&amp;" vs Sheet2:"&amp;'TO USE'!AM386, "")</f>
        <v/>
      </c>
      <c r="AN386" s="231" t="str">
        <f>IF(Sheet1!AN386 &lt;&gt; 'TO USE'!AN386, "Sheet1:"&amp;Sheet1!AN386&amp;" vs Sheet2:"&amp;'TO USE'!AN386, "")</f>
        <v/>
      </c>
      <c r="AO386" s="231" t="str">
        <f>IF(Sheet1!AO386 &lt;&gt; 'TO USE'!AO386, "Sheet1:"&amp;Sheet1!AO386&amp;" vs Sheet2:"&amp;'TO USE'!AO386, "")</f>
        <v/>
      </c>
      <c r="AP386" s="231" t="str">
        <f>IF(Sheet1!AP386 &lt;&gt; 'TO USE'!AP386, "Sheet1:"&amp;Sheet1!AP386&amp;" vs Sheet2:"&amp;'TO USE'!AP386, "")</f>
        <v/>
      </c>
      <c r="AQ386" s="231" t="str">
        <f>IF(Sheet1!AQ386 &lt;&gt; 'TO USE'!AQ386, "Sheet1:"&amp;Sheet1!AQ386&amp;" vs Sheet2:"&amp;'TO USE'!AQ386, "")</f>
        <v/>
      </c>
      <c r="AR386" s="231" t="str">
        <f>IF(Sheet1!AR386 &lt;&gt; 'TO USE'!AR386, "Sheet1:"&amp;Sheet1!AR386&amp;" vs Sheet2:"&amp;'TO USE'!AR386, "")</f>
        <v/>
      </c>
      <c r="AS386" s="231" t="str">
        <f>IF(Sheet1!AS386 &lt;&gt; 'TO USE'!AS386, "Sheet1:"&amp;Sheet1!AS386&amp;" vs Sheet2:"&amp;'TO USE'!AS386, "")</f>
        <v/>
      </c>
      <c r="AT386" s="231" t="str">
        <f>IF(Sheet1!AT386 &lt;&gt; 'TO USE'!AT386, "Sheet1:"&amp;Sheet1!AT386&amp;" vs Sheet2:"&amp;'TO USE'!AT386, "")</f>
        <v/>
      </c>
      <c r="AU386" s="231" t="str">
        <f>IF(Sheet1!AU386 &lt;&gt; 'TO USE'!AU386, "Sheet1:"&amp;Sheet1!AU386&amp;" vs Sheet2:"&amp;'TO USE'!AU386, "")</f>
        <v/>
      </c>
      <c r="AV386" s="231" t="str">
        <f>IF(Sheet1!AV386 &lt;&gt; 'TO USE'!AV386, "Sheet1:"&amp;Sheet1!AV386&amp;" vs Sheet2:"&amp;'TO USE'!AV386, "")</f>
        <v/>
      </c>
    </row>
    <row r="387" spans="1:48" ht="19">
      <c r="A387">
        <v>1183</v>
      </c>
      <c r="B387" s="231" t="str">
        <f>IF(Sheet1!B387 &lt;&gt; 'TO USE'!B387, "Sheet1:"&amp;Sheet1!B387&amp;" vs Sheet2:"&amp;'TO USE'!B387, "")</f>
        <v/>
      </c>
      <c r="C387" s="231" t="str">
        <f>IF(Sheet1!C387 &lt;&gt; 'TO USE'!C387, "Sheet1:"&amp;Sheet1!C387&amp;" vs Sheet2:"&amp;'TO USE'!C387, "")</f>
        <v/>
      </c>
      <c r="D387" s="231" t="str">
        <f>IF(Sheet1!D387 &lt;&gt; 'TO USE'!D387, "Sheet1:"&amp;Sheet1!D387&amp;" vs Sheet2:"&amp;'TO USE'!D387, "")</f>
        <v/>
      </c>
      <c r="E387" s="231" t="str">
        <f>IF(Sheet1!E387 &lt;&gt; 'TO USE'!E387, "Sheet1:"&amp;Sheet1!E387&amp;" vs Sheet2:"&amp;'TO USE'!E387, "")</f>
        <v/>
      </c>
      <c r="F387" s="231" t="str">
        <f>IF(Sheet1!F387 &lt;&gt; 'TO USE'!F387, "Sheet1:"&amp;Sheet1!F387&amp;" vs Sheet2:"&amp;'TO USE'!F387, "")</f>
        <v/>
      </c>
      <c r="G387" s="231" t="str">
        <f>IF(Sheet1!G387 &lt;&gt; 'TO USE'!G387, "Sheet1:"&amp;Sheet1!G387&amp;" vs Sheet2:"&amp;'TO USE'!G387, "")</f>
        <v/>
      </c>
      <c r="H387" s="231" t="str">
        <f>IF(Sheet1!H387 &lt;&gt; 'TO USE'!H387, "Sheet1:"&amp;Sheet1!H387&amp;" vs Sheet2:"&amp;'TO USE'!H387, "")</f>
        <v/>
      </c>
      <c r="I387" s="231" t="str">
        <f>IF(Sheet1!I387 &lt;&gt; 'TO USE'!I387, "Sheet1:"&amp;Sheet1!I387&amp;" vs Sheet2:"&amp;'TO USE'!I387, "")</f>
        <v/>
      </c>
      <c r="J387" s="231" t="str">
        <f>IF(Sheet1!J387 &lt;&gt; 'TO USE'!J387, "Sheet1:"&amp;Sheet1!J387&amp;" vs Sheet2:"&amp;'TO USE'!J387, "")</f>
        <v/>
      </c>
      <c r="K387" s="231" t="str">
        <f>IF(Sheet1!K387 &lt;&gt; 'TO USE'!K387, "Sheet1:"&amp;Sheet1!K387&amp;" vs Sheet2:"&amp;'TO USE'!K387, "")</f>
        <v/>
      </c>
      <c r="L387" s="231" t="str">
        <f>IF(Sheet1!L387 &lt;&gt; 'TO USE'!L387, "Sheet1:"&amp;Sheet1!L387&amp;" vs Sheet2:"&amp;'TO USE'!L387, "")</f>
        <v/>
      </c>
      <c r="M387" s="231" t="str">
        <f>IF(Sheet1!M387 &lt;&gt; 'TO USE'!M387, "Sheet1:"&amp;Sheet1!M387&amp;" vs Sheet2:"&amp;'TO USE'!M387, "")</f>
        <v/>
      </c>
      <c r="N387" s="231" t="str">
        <f>IF(Sheet1!N387 &lt;&gt; 'TO USE'!N387, "Sheet1:"&amp;Sheet1!N387&amp;" vs Sheet2:"&amp;'TO USE'!N387, "")</f>
        <v/>
      </c>
      <c r="O387" s="231" t="str">
        <f>IF(Sheet1!O387 &lt;&gt; 'TO USE'!O387, "Sheet1:"&amp;Sheet1!O387&amp;" vs Sheet2:"&amp;'TO USE'!O387, "")</f>
        <v/>
      </c>
      <c r="P387" s="231" t="str">
        <f>IF(Sheet1!P387 &lt;&gt; 'TO USE'!P387, "Sheet1:"&amp;Sheet1!P387&amp;" vs Sheet2:"&amp;'TO USE'!P387, "")</f>
        <v/>
      </c>
      <c r="Q387" s="231" t="str">
        <f>IF(Sheet1!Q387 &lt;&gt; 'TO USE'!Q387, "Sheet1:"&amp;Sheet1!Q387&amp;" vs Sheet2:"&amp;'TO USE'!Q387, "")</f>
        <v/>
      </c>
      <c r="R387" s="231" t="str">
        <f>IF(Sheet1!R387 &lt;&gt; 'TO USE'!R387, "Sheet1:"&amp;Sheet1!R387&amp;" vs Sheet2:"&amp;'TO USE'!R387, "")</f>
        <v/>
      </c>
      <c r="S387" s="231" t="str">
        <f>IF(Sheet1!S387 &lt;&gt; 'TO USE'!S387, "Sheet1:"&amp;Sheet1!S387&amp;" vs Sheet2:"&amp;'TO USE'!S387, "")</f>
        <v/>
      </c>
      <c r="T387" s="231" t="str">
        <f>IF(Sheet1!T387 &lt;&gt; 'TO USE'!T387, "Sheet1:"&amp;Sheet1!T387&amp;" vs Sheet2:"&amp;'TO USE'!T387, "")</f>
        <v/>
      </c>
      <c r="U387" s="231" t="str">
        <f>IF(Sheet1!U387 &lt;&gt; 'TO USE'!U387, "Sheet1:"&amp;Sheet1!U387&amp;" vs Sheet2:"&amp;'TO USE'!U387, "")</f>
        <v>Sheet1:3 vs Sheet2:4</v>
      </c>
      <c r="V387" s="231" t="str">
        <f>IF(Sheet1!V387 &lt;&gt; 'TO USE'!V387, "Sheet1:"&amp;Sheet1!V387&amp;" vs Sheet2:"&amp;'TO USE'!V387, "")</f>
        <v/>
      </c>
      <c r="W387" s="231" t="str">
        <f>IF(Sheet1!W387 &lt;&gt; 'TO USE'!W387, "Sheet1:"&amp;Sheet1!W387&amp;" vs Sheet2:"&amp;'TO USE'!W387, "")</f>
        <v/>
      </c>
      <c r="X387" s="231" t="str">
        <f>IF(Sheet1!X387 &lt;&gt; 'TO USE'!X387, "Sheet1:"&amp;Sheet1!X387&amp;" vs Sheet2:"&amp;'TO USE'!X387, "")</f>
        <v/>
      </c>
      <c r="Y387" s="231" t="str">
        <f>IF(Sheet1!Y387 &lt;&gt; 'TO USE'!Y387, "Sheet1:"&amp;Sheet1!Y387&amp;" vs Sheet2:"&amp;'TO USE'!Y387, "")</f>
        <v/>
      </c>
      <c r="Z387" s="231" t="str">
        <f>IF(Sheet1!Z387 &lt;&gt; 'TO USE'!Z387, "Sheet1:"&amp;Sheet1!Z387&amp;" vs Sheet2:"&amp;'TO USE'!Z387, "")</f>
        <v/>
      </c>
      <c r="AA387" s="231" t="str">
        <f>IF(Sheet1!AA387 &lt;&gt; 'TO USE'!AA387, "Sheet1:"&amp;Sheet1!AA387&amp;" vs Sheet2:"&amp;'TO USE'!AA387, "")</f>
        <v/>
      </c>
      <c r="AB387" s="231" t="str">
        <f>IF(Sheet1!AB387 &lt;&gt; 'TO USE'!AB387, "Sheet1:"&amp;Sheet1!AB387&amp;" vs Sheet2:"&amp;'TO USE'!AB387, "")</f>
        <v/>
      </c>
      <c r="AC387" s="231" t="str">
        <f>IF(Sheet1!AC387 &lt;&gt; 'TO USE'!AC387, "Sheet1:"&amp;Sheet1!AC387&amp;" vs Sheet2:"&amp;'TO USE'!AC387, "")</f>
        <v/>
      </c>
      <c r="AD387" s="231" t="str">
        <f>IF(Sheet1!AD387 &lt;&gt; 'TO USE'!AD387, "Sheet1:"&amp;Sheet1!AD387&amp;" vs Sheet2:"&amp;'TO USE'!AD387, "")</f>
        <v/>
      </c>
      <c r="AE387" s="231" t="str">
        <f>IF(Sheet1!AE387 &lt;&gt; 'TO USE'!AE387, "Sheet1:"&amp;Sheet1!AE387&amp;" vs Sheet2:"&amp;'TO USE'!AE387, "")</f>
        <v/>
      </c>
      <c r="AF387" s="231" t="str">
        <f>IF(Sheet1!AF387 &lt;&gt; 'TO USE'!AF387, "Sheet1:"&amp;Sheet1!AF387&amp;" vs Sheet2:"&amp;'TO USE'!AF387, "")</f>
        <v/>
      </c>
      <c r="AG387" s="231" t="str">
        <f>IF(Sheet1!AG387 &lt;&gt; 'TO USE'!AG387, "Sheet1:"&amp;Sheet1!AG387&amp;" vs Sheet2:"&amp;'TO USE'!AG387, "")</f>
        <v/>
      </c>
      <c r="AH387" s="231" t="str">
        <f>IF(Sheet1!AH387 &lt;&gt; 'TO USE'!AH387, "Sheet1:"&amp;Sheet1!AH387&amp;" vs Sheet2:"&amp;'TO USE'!AH387, "")</f>
        <v/>
      </c>
      <c r="AI387" s="231" t="str">
        <f>IF(Sheet1!AI387 &lt;&gt; 'TO USE'!AI387, "Sheet1:"&amp;Sheet1!AI387&amp;" vs Sheet2:"&amp;'TO USE'!AI387, "")</f>
        <v/>
      </c>
      <c r="AJ387" s="231" t="str">
        <f>IF(Sheet1!AJ387 &lt;&gt; 'TO USE'!AJ387, "Sheet1:"&amp;Sheet1!AJ387&amp;" vs Sheet2:"&amp;'TO USE'!AJ387, "")</f>
        <v/>
      </c>
      <c r="AK387" s="231" t="str">
        <f>IF(Sheet1!AK387 &lt;&gt; 'TO USE'!AK387, "Sheet1:"&amp;Sheet1!AK387&amp;" vs Sheet2:"&amp;'TO USE'!AK387, "")</f>
        <v/>
      </c>
      <c r="AL387" s="231" t="str">
        <f>IF(Sheet1!AL387 &lt;&gt; 'TO USE'!AL387, "Sheet1:"&amp;Sheet1!AL387&amp;" vs Sheet2:"&amp;'TO USE'!AL387, "")</f>
        <v/>
      </c>
      <c r="AM387" s="231" t="str">
        <f>IF(Sheet1!AM387 &lt;&gt; 'TO USE'!AM387, "Sheet1:"&amp;Sheet1!AM387&amp;" vs Sheet2:"&amp;'TO USE'!AM387, "")</f>
        <v/>
      </c>
      <c r="AN387" s="231" t="str">
        <f>IF(Sheet1!AN387 &lt;&gt; 'TO USE'!AN387, "Sheet1:"&amp;Sheet1!AN387&amp;" vs Sheet2:"&amp;'TO USE'!AN387, "")</f>
        <v/>
      </c>
      <c r="AO387" s="231" t="str">
        <f>IF(Sheet1!AO387 &lt;&gt; 'TO USE'!AO387, "Sheet1:"&amp;Sheet1!AO387&amp;" vs Sheet2:"&amp;'TO USE'!AO387, "")</f>
        <v/>
      </c>
      <c r="AP387" s="231" t="str">
        <f>IF(Sheet1!AP387 &lt;&gt; 'TO USE'!AP387, "Sheet1:"&amp;Sheet1!AP387&amp;" vs Sheet2:"&amp;'TO USE'!AP387, "")</f>
        <v/>
      </c>
      <c r="AQ387" s="231" t="str">
        <f>IF(Sheet1!AQ387 &lt;&gt; 'TO USE'!AQ387, "Sheet1:"&amp;Sheet1!AQ387&amp;" vs Sheet2:"&amp;'TO USE'!AQ387, "")</f>
        <v/>
      </c>
      <c r="AR387" s="231" t="str">
        <f>IF(Sheet1!AR387 &lt;&gt; 'TO USE'!AR387, "Sheet1:"&amp;Sheet1!AR387&amp;" vs Sheet2:"&amp;'TO USE'!AR387, "")</f>
        <v/>
      </c>
      <c r="AS387" s="231" t="str">
        <f>IF(Sheet1!AS387 &lt;&gt; 'TO USE'!AS387, "Sheet1:"&amp;Sheet1!AS387&amp;" vs Sheet2:"&amp;'TO USE'!AS387, "")</f>
        <v/>
      </c>
      <c r="AT387" s="231" t="str">
        <f>IF(Sheet1!AT387 &lt;&gt; 'TO USE'!AT387, "Sheet1:"&amp;Sheet1!AT387&amp;" vs Sheet2:"&amp;'TO USE'!AT387, "")</f>
        <v/>
      </c>
      <c r="AU387" s="231" t="str">
        <f>IF(Sheet1!AU387 &lt;&gt; 'TO USE'!AU387, "Sheet1:"&amp;Sheet1!AU387&amp;" vs Sheet2:"&amp;'TO USE'!AU387, "")</f>
        <v/>
      </c>
      <c r="AV387" s="231" t="str">
        <f>IF(Sheet1!AV387 &lt;&gt; 'TO USE'!AV387, "Sheet1:"&amp;Sheet1!AV387&amp;" vs Sheet2:"&amp;'TO USE'!AV387, "")</f>
        <v/>
      </c>
    </row>
    <row r="388" spans="1:48" ht="19">
      <c r="A388">
        <v>1184</v>
      </c>
      <c r="B388" s="231" t="str">
        <f>IF(Sheet1!B388 &lt;&gt; 'TO USE'!B388, "Sheet1:"&amp;Sheet1!B388&amp;" vs Sheet2:"&amp;'TO USE'!B388, "")</f>
        <v/>
      </c>
      <c r="C388" s="231" t="str">
        <f>IF(Sheet1!C388 &lt;&gt; 'TO USE'!C388, "Sheet1:"&amp;Sheet1!C388&amp;" vs Sheet2:"&amp;'TO USE'!C388, "")</f>
        <v/>
      </c>
      <c r="D388" s="231" t="str">
        <f>IF(Sheet1!D388 &lt;&gt; 'TO USE'!D388, "Sheet1:"&amp;Sheet1!D388&amp;" vs Sheet2:"&amp;'TO USE'!D388, "")</f>
        <v/>
      </c>
      <c r="E388" s="231" t="str">
        <f>IF(Sheet1!E388 &lt;&gt; 'TO USE'!E388, "Sheet1:"&amp;Sheet1!E388&amp;" vs Sheet2:"&amp;'TO USE'!E388, "")</f>
        <v/>
      </c>
      <c r="F388" s="231" t="str">
        <f>IF(Sheet1!F388 &lt;&gt; 'TO USE'!F388, "Sheet1:"&amp;Sheet1!F388&amp;" vs Sheet2:"&amp;'TO USE'!F388, "")</f>
        <v/>
      </c>
      <c r="G388" s="231" t="str">
        <f>IF(Sheet1!G388 &lt;&gt; 'TO USE'!G388, "Sheet1:"&amp;Sheet1!G388&amp;" vs Sheet2:"&amp;'TO USE'!G388, "")</f>
        <v/>
      </c>
      <c r="H388" s="231" t="str">
        <f>IF(Sheet1!H388 &lt;&gt; 'TO USE'!H388, "Sheet1:"&amp;Sheet1!H388&amp;" vs Sheet2:"&amp;'TO USE'!H388, "")</f>
        <v/>
      </c>
      <c r="I388" s="231" t="str">
        <f>IF(Sheet1!I388 &lt;&gt; 'TO USE'!I388, "Sheet1:"&amp;Sheet1!I388&amp;" vs Sheet2:"&amp;'TO USE'!I388, "")</f>
        <v/>
      </c>
      <c r="J388" s="231" t="str">
        <f>IF(Sheet1!J388 &lt;&gt; 'TO USE'!J388, "Sheet1:"&amp;Sheet1!J388&amp;" vs Sheet2:"&amp;'TO USE'!J388, "")</f>
        <v/>
      </c>
      <c r="K388" s="231" t="str">
        <f>IF(Sheet1!K388 &lt;&gt; 'TO USE'!K388, "Sheet1:"&amp;Sheet1!K388&amp;" vs Sheet2:"&amp;'TO USE'!K388, "")</f>
        <v/>
      </c>
      <c r="L388" s="231" t="str">
        <f>IF(Sheet1!L388 &lt;&gt; 'TO USE'!L388, "Sheet1:"&amp;Sheet1!L388&amp;" vs Sheet2:"&amp;'TO USE'!L388, "")</f>
        <v/>
      </c>
      <c r="M388" s="231" t="str">
        <f>IF(Sheet1!M388 &lt;&gt; 'TO USE'!M388, "Sheet1:"&amp;Sheet1!M388&amp;" vs Sheet2:"&amp;'TO USE'!M388, "")</f>
        <v/>
      </c>
      <c r="N388" s="231" t="str">
        <f>IF(Sheet1!N388 &lt;&gt; 'TO USE'!N388, "Sheet1:"&amp;Sheet1!N388&amp;" vs Sheet2:"&amp;'TO USE'!N388, "")</f>
        <v/>
      </c>
      <c r="O388" s="231" t="str">
        <f>IF(Sheet1!O388 &lt;&gt; 'TO USE'!O388, "Sheet1:"&amp;Sheet1!O388&amp;" vs Sheet2:"&amp;'TO USE'!O388, "")</f>
        <v/>
      </c>
      <c r="P388" s="231" t="str">
        <f>IF(Sheet1!P388 &lt;&gt; 'TO USE'!P388, "Sheet1:"&amp;Sheet1!P388&amp;" vs Sheet2:"&amp;'TO USE'!P388, "")</f>
        <v/>
      </c>
      <c r="Q388" s="231" t="str">
        <f>IF(Sheet1!Q388 &lt;&gt; 'TO USE'!Q388, "Sheet1:"&amp;Sheet1!Q388&amp;" vs Sheet2:"&amp;'TO USE'!Q388, "")</f>
        <v/>
      </c>
      <c r="R388" s="231" t="str">
        <f>IF(Sheet1!R388 &lt;&gt; 'TO USE'!R388, "Sheet1:"&amp;Sheet1!R388&amp;" vs Sheet2:"&amp;'TO USE'!R388, "")</f>
        <v/>
      </c>
      <c r="S388" s="231" t="str">
        <f>IF(Sheet1!S388 &lt;&gt; 'TO USE'!S388, "Sheet1:"&amp;Sheet1!S388&amp;" vs Sheet2:"&amp;'TO USE'!S388, "")</f>
        <v/>
      </c>
      <c r="T388" s="231" t="str">
        <f>IF(Sheet1!T388 &lt;&gt; 'TO USE'!T388, "Sheet1:"&amp;Sheet1!T388&amp;" vs Sheet2:"&amp;'TO USE'!T388, "")</f>
        <v/>
      </c>
      <c r="U388" s="231" t="str">
        <f>IF(Sheet1!U388 &lt;&gt; 'TO USE'!U388, "Sheet1:"&amp;Sheet1!U388&amp;" vs Sheet2:"&amp;'TO USE'!U388, "")</f>
        <v>Sheet1:4 vs Sheet2:2</v>
      </c>
      <c r="V388" s="231" t="str">
        <f>IF(Sheet1!V388 &lt;&gt; 'TO USE'!V388, "Sheet1:"&amp;Sheet1!V388&amp;" vs Sheet2:"&amp;'TO USE'!V388, "")</f>
        <v/>
      </c>
      <c r="W388" s="231" t="str">
        <f>IF(Sheet1!W388 &lt;&gt; 'TO USE'!W388, "Sheet1:"&amp;Sheet1!W388&amp;" vs Sheet2:"&amp;'TO USE'!W388, "")</f>
        <v/>
      </c>
      <c r="X388" s="231" t="str">
        <f>IF(Sheet1!X388 &lt;&gt; 'TO USE'!X388, "Sheet1:"&amp;Sheet1!X388&amp;" vs Sheet2:"&amp;'TO USE'!X388, "")</f>
        <v/>
      </c>
      <c r="Y388" s="231" t="str">
        <f>IF(Sheet1!Y388 &lt;&gt; 'TO USE'!Y388, "Sheet1:"&amp;Sheet1!Y388&amp;" vs Sheet2:"&amp;'TO USE'!Y388, "")</f>
        <v/>
      </c>
      <c r="Z388" s="231" t="str">
        <f>IF(Sheet1!Z388 &lt;&gt; 'TO USE'!Z388, "Sheet1:"&amp;Sheet1!Z388&amp;" vs Sheet2:"&amp;'TO USE'!Z388, "")</f>
        <v/>
      </c>
      <c r="AA388" s="231" t="str">
        <f>IF(Sheet1!AA388 &lt;&gt; 'TO USE'!AA388, "Sheet1:"&amp;Sheet1!AA388&amp;" vs Sheet2:"&amp;'TO USE'!AA388, "")</f>
        <v/>
      </c>
      <c r="AB388" s="231" t="str">
        <f>IF(Sheet1!AB388 &lt;&gt; 'TO USE'!AB388, "Sheet1:"&amp;Sheet1!AB388&amp;" vs Sheet2:"&amp;'TO USE'!AB388, "")</f>
        <v/>
      </c>
      <c r="AC388" s="231" t="str">
        <f>IF(Sheet1!AC388 &lt;&gt; 'TO USE'!AC388, "Sheet1:"&amp;Sheet1!AC388&amp;" vs Sheet2:"&amp;'TO USE'!AC388, "")</f>
        <v/>
      </c>
      <c r="AD388" s="231" t="str">
        <f>IF(Sheet1!AD388 &lt;&gt; 'TO USE'!AD388, "Sheet1:"&amp;Sheet1!AD388&amp;" vs Sheet2:"&amp;'TO USE'!AD388, "")</f>
        <v/>
      </c>
      <c r="AE388" s="231" t="str">
        <f>IF(Sheet1!AE388 &lt;&gt; 'TO USE'!AE388, "Sheet1:"&amp;Sheet1!AE388&amp;" vs Sheet2:"&amp;'TO USE'!AE388, "")</f>
        <v/>
      </c>
      <c r="AF388" s="231" t="str">
        <f>IF(Sheet1!AF388 &lt;&gt; 'TO USE'!AF388, "Sheet1:"&amp;Sheet1!AF388&amp;" vs Sheet2:"&amp;'TO USE'!AF388, "")</f>
        <v/>
      </c>
      <c r="AG388" s="231" t="str">
        <f>IF(Sheet1!AG388 &lt;&gt; 'TO USE'!AG388, "Sheet1:"&amp;Sheet1!AG388&amp;" vs Sheet2:"&amp;'TO USE'!AG388, "")</f>
        <v/>
      </c>
      <c r="AH388" s="231" t="str">
        <f>IF(Sheet1!AH388 &lt;&gt; 'TO USE'!AH388, "Sheet1:"&amp;Sheet1!AH388&amp;" vs Sheet2:"&amp;'TO USE'!AH388, "")</f>
        <v/>
      </c>
      <c r="AI388" s="231" t="str">
        <f>IF(Sheet1!AI388 &lt;&gt; 'TO USE'!AI388, "Sheet1:"&amp;Sheet1!AI388&amp;" vs Sheet2:"&amp;'TO USE'!AI388, "")</f>
        <v/>
      </c>
      <c r="AJ388" s="231" t="str">
        <f>IF(Sheet1!AJ388 &lt;&gt; 'TO USE'!AJ388, "Sheet1:"&amp;Sheet1!AJ388&amp;" vs Sheet2:"&amp;'TO USE'!AJ388, "")</f>
        <v/>
      </c>
      <c r="AK388" s="231" t="str">
        <f>IF(Sheet1!AK388 &lt;&gt; 'TO USE'!AK388, "Sheet1:"&amp;Sheet1!AK388&amp;" vs Sheet2:"&amp;'TO USE'!AK388, "")</f>
        <v/>
      </c>
      <c r="AL388" s="231" t="str">
        <f>IF(Sheet1!AL388 &lt;&gt; 'TO USE'!AL388, "Sheet1:"&amp;Sheet1!AL388&amp;" vs Sheet2:"&amp;'TO USE'!AL388, "")</f>
        <v/>
      </c>
      <c r="AM388" s="231" t="str">
        <f>IF(Sheet1!AM388 &lt;&gt; 'TO USE'!AM388, "Sheet1:"&amp;Sheet1!AM388&amp;" vs Sheet2:"&amp;'TO USE'!AM388, "")</f>
        <v/>
      </c>
      <c r="AN388" s="231" t="str">
        <f>IF(Sheet1!AN388 &lt;&gt; 'TO USE'!AN388, "Sheet1:"&amp;Sheet1!AN388&amp;" vs Sheet2:"&amp;'TO USE'!AN388, "")</f>
        <v/>
      </c>
      <c r="AO388" s="231" t="str">
        <f>IF(Sheet1!AO388 &lt;&gt; 'TO USE'!AO388, "Sheet1:"&amp;Sheet1!AO388&amp;" vs Sheet2:"&amp;'TO USE'!AO388, "")</f>
        <v/>
      </c>
      <c r="AP388" s="231" t="str">
        <f>IF(Sheet1!AP388 &lt;&gt; 'TO USE'!AP388, "Sheet1:"&amp;Sheet1!AP388&amp;" vs Sheet2:"&amp;'TO USE'!AP388, "")</f>
        <v/>
      </c>
      <c r="AQ388" s="231" t="str">
        <f>IF(Sheet1!AQ388 &lt;&gt; 'TO USE'!AQ388, "Sheet1:"&amp;Sheet1!AQ388&amp;" vs Sheet2:"&amp;'TO USE'!AQ388, "")</f>
        <v/>
      </c>
      <c r="AR388" s="231" t="str">
        <f>IF(Sheet1!AR388 &lt;&gt; 'TO USE'!AR388, "Sheet1:"&amp;Sheet1!AR388&amp;" vs Sheet2:"&amp;'TO USE'!AR388, "")</f>
        <v/>
      </c>
      <c r="AS388" s="231" t="str">
        <f>IF(Sheet1!AS388 &lt;&gt; 'TO USE'!AS388, "Sheet1:"&amp;Sheet1!AS388&amp;" vs Sheet2:"&amp;'TO USE'!AS388, "")</f>
        <v/>
      </c>
      <c r="AT388" s="231" t="str">
        <f>IF(Sheet1!AT388 &lt;&gt; 'TO USE'!AT388, "Sheet1:"&amp;Sheet1!AT388&amp;" vs Sheet2:"&amp;'TO USE'!AT388, "")</f>
        <v/>
      </c>
      <c r="AU388" s="231" t="str">
        <f>IF(Sheet1!AU388 &lt;&gt; 'TO USE'!AU388, "Sheet1:"&amp;Sheet1!AU388&amp;" vs Sheet2:"&amp;'TO USE'!AU388, "")</f>
        <v/>
      </c>
      <c r="AV388" s="231" t="str">
        <f>IF(Sheet1!AV388 &lt;&gt; 'TO USE'!AV388, "Sheet1:"&amp;Sheet1!AV388&amp;" vs Sheet2:"&amp;'TO USE'!AV388, "")</f>
        <v/>
      </c>
    </row>
    <row r="389" spans="1:48" ht="19">
      <c r="A389">
        <v>1185</v>
      </c>
      <c r="B389" s="231" t="str">
        <f>IF(Sheet1!B389 &lt;&gt; 'TO USE'!B389, "Sheet1:"&amp;Sheet1!B389&amp;" vs Sheet2:"&amp;'TO USE'!B389, "")</f>
        <v/>
      </c>
      <c r="C389" s="231" t="str">
        <f>IF(Sheet1!C389 &lt;&gt; 'TO USE'!C389, "Sheet1:"&amp;Sheet1!C389&amp;" vs Sheet2:"&amp;'TO USE'!C389, "")</f>
        <v/>
      </c>
      <c r="D389" s="231" t="str">
        <f>IF(Sheet1!D389 &lt;&gt; 'TO USE'!D389, "Sheet1:"&amp;Sheet1!D389&amp;" vs Sheet2:"&amp;'TO USE'!D389, "")</f>
        <v/>
      </c>
      <c r="E389" s="231" t="str">
        <f>IF(Sheet1!E389 &lt;&gt; 'TO USE'!E389, "Sheet1:"&amp;Sheet1!E389&amp;" vs Sheet2:"&amp;'TO USE'!E389, "")</f>
        <v/>
      </c>
      <c r="F389" s="231" t="str">
        <f>IF(Sheet1!F389 &lt;&gt; 'TO USE'!F389, "Sheet1:"&amp;Sheet1!F389&amp;" vs Sheet2:"&amp;'TO USE'!F389, "")</f>
        <v/>
      </c>
      <c r="G389" s="231" t="str">
        <f>IF(Sheet1!G389 &lt;&gt; 'TO USE'!G389, "Sheet1:"&amp;Sheet1!G389&amp;" vs Sheet2:"&amp;'TO USE'!G389, "")</f>
        <v/>
      </c>
      <c r="H389" s="231" t="str">
        <f>IF(Sheet1!H389 &lt;&gt; 'TO USE'!H389, "Sheet1:"&amp;Sheet1!H389&amp;" vs Sheet2:"&amp;'TO USE'!H389, "")</f>
        <v/>
      </c>
      <c r="I389" s="231" t="str">
        <f>IF(Sheet1!I389 &lt;&gt; 'TO USE'!I389, "Sheet1:"&amp;Sheet1!I389&amp;" vs Sheet2:"&amp;'TO USE'!I389, "")</f>
        <v/>
      </c>
      <c r="J389" s="231" t="str">
        <f>IF(Sheet1!J389 &lt;&gt; 'TO USE'!J389, "Sheet1:"&amp;Sheet1!J389&amp;" vs Sheet2:"&amp;'TO USE'!J389, "")</f>
        <v/>
      </c>
      <c r="K389" s="231" t="str">
        <f>IF(Sheet1!K389 &lt;&gt; 'TO USE'!K389, "Sheet1:"&amp;Sheet1!K389&amp;" vs Sheet2:"&amp;'TO USE'!K389, "")</f>
        <v/>
      </c>
      <c r="L389" s="231" t="str">
        <f>IF(Sheet1!L389 &lt;&gt; 'TO USE'!L389, "Sheet1:"&amp;Sheet1!L389&amp;" vs Sheet2:"&amp;'TO USE'!L389, "")</f>
        <v/>
      </c>
      <c r="M389" s="231" t="str">
        <f>IF(Sheet1!M389 &lt;&gt; 'TO USE'!M389, "Sheet1:"&amp;Sheet1!M389&amp;" vs Sheet2:"&amp;'TO USE'!M389, "")</f>
        <v/>
      </c>
      <c r="N389" s="231" t="str">
        <f>IF(Sheet1!N389 &lt;&gt; 'TO USE'!N389, "Sheet1:"&amp;Sheet1!N389&amp;" vs Sheet2:"&amp;'TO USE'!N389, "")</f>
        <v/>
      </c>
      <c r="O389" s="231" t="str">
        <f>IF(Sheet1!O389 &lt;&gt; 'TO USE'!O389, "Sheet1:"&amp;Sheet1!O389&amp;" vs Sheet2:"&amp;'TO USE'!O389, "")</f>
        <v/>
      </c>
      <c r="P389" s="231" t="str">
        <f>IF(Sheet1!P389 &lt;&gt; 'TO USE'!P389, "Sheet1:"&amp;Sheet1!P389&amp;" vs Sheet2:"&amp;'TO USE'!P389, "")</f>
        <v/>
      </c>
      <c r="Q389" s="231" t="str">
        <f>IF(Sheet1!Q389 &lt;&gt; 'TO USE'!Q389, "Sheet1:"&amp;Sheet1!Q389&amp;" vs Sheet2:"&amp;'TO USE'!Q389, "")</f>
        <v/>
      </c>
      <c r="R389" s="231" t="str">
        <f>IF(Sheet1!R389 &lt;&gt; 'TO USE'!R389, "Sheet1:"&amp;Sheet1!R389&amp;" vs Sheet2:"&amp;'TO USE'!R389, "")</f>
        <v/>
      </c>
      <c r="S389" s="231" t="str">
        <f>IF(Sheet1!S389 &lt;&gt; 'TO USE'!S389, "Sheet1:"&amp;Sheet1!S389&amp;" vs Sheet2:"&amp;'TO USE'!S389, "")</f>
        <v/>
      </c>
      <c r="T389" s="231" t="str">
        <f>IF(Sheet1!T389 &lt;&gt; 'TO USE'!T389, "Sheet1:"&amp;Sheet1!T389&amp;" vs Sheet2:"&amp;'TO USE'!T389, "")</f>
        <v/>
      </c>
      <c r="U389" s="231" t="str">
        <f>IF(Sheet1!U389 &lt;&gt; 'TO USE'!U389, "Sheet1:"&amp;Sheet1!U389&amp;" vs Sheet2:"&amp;'TO USE'!U389, "")</f>
        <v>Sheet1:2 vs Sheet2:1</v>
      </c>
      <c r="V389" s="231" t="str">
        <f>IF(Sheet1!V389 &lt;&gt; 'TO USE'!V389, "Sheet1:"&amp;Sheet1!V389&amp;" vs Sheet2:"&amp;'TO USE'!V389, "")</f>
        <v/>
      </c>
      <c r="W389" s="231" t="str">
        <f>IF(Sheet1!W389 &lt;&gt; 'TO USE'!W389, "Sheet1:"&amp;Sheet1!W389&amp;" vs Sheet2:"&amp;'TO USE'!W389, "")</f>
        <v/>
      </c>
      <c r="X389" s="231" t="str">
        <f>IF(Sheet1!X389 &lt;&gt; 'TO USE'!X389, "Sheet1:"&amp;Sheet1!X389&amp;" vs Sheet2:"&amp;'TO USE'!X389, "")</f>
        <v/>
      </c>
      <c r="Y389" s="231" t="str">
        <f>IF(Sheet1!Y389 &lt;&gt; 'TO USE'!Y389, "Sheet1:"&amp;Sheet1!Y389&amp;" vs Sheet2:"&amp;'TO USE'!Y389, "")</f>
        <v/>
      </c>
      <c r="Z389" s="231" t="str">
        <f>IF(Sheet1!Z389 &lt;&gt; 'TO USE'!Z389, "Sheet1:"&amp;Sheet1!Z389&amp;" vs Sheet2:"&amp;'TO USE'!Z389, "")</f>
        <v/>
      </c>
      <c r="AA389" s="231" t="str">
        <f>IF(Sheet1!AA389 &lt;&gt; 'TO USE'!AA389, "Sheet1:"&amp;Sheet1!AA389&amp;" vs Sheet2:"&amp;'TO USE'!AA389, "")</f>
        <v/>
      </c>
      <c r="AB389" s="231" t="str">
        <f>IF(Sheet1!AB389 &lt;&gt; 'TO USE'!AB389, "Sheet1:"&amp;Sheet1!AB389&amp;" vs Sheet2:"&amp;'TO USE'!AB389, "")</f>
        <v/>
      </c>
      <c r="AC389" s="231" t="str">
        <f>IF(Sheet1!AC389 &lt;&gt; 'TO USE'!AC389, "Sheet1:"&amp;Sheet1!AC389&amp;" vs Sheet2:"&amp;'TO USE'!AC389, "")</f>
        <v/>
      </c>
      <c r="AD389" s="231" t="str">
        <f>IF(Sheet1!AD389 &lt;&gt; 'TO USE'!AD389, "Sheet1:"&amp;Sheet1!AD389&amp;" vs Sheet2:"&amp;'TO USE'!AD389, "")</f>
        <v/>
      </c>
      <c r="AE389" s="231" t="str">
        <f>IF(Sheet1!AE389 &lt;&gt; 'TO USE'!AE389, "Sheet1:"&amp;Sheet1!AE389&amp;" vs Sheet2:"&amp;'TO USE'!AE389, "")</f>
        <v/>
      </c>
      <c r="AF389" s="231" t="str">
        <f>IF(Sheet1!AF389 &lt;&gt; 'TO USE'!AF389, "Sheet1:"&amp;Sheet1!AF389&amp;" vs Sheet2:"&amp;'TO USE'!AF389, "")</f>
        <v/>
      </c>
      <c r="AG389" s="231" t="str">
        <f>IF(Sheet1!AG389 &lt;&gt; 'TO USE'!AG389, "Sheet1:"&amp;Sheet1!AG389&amp;" vs Sheet2:"&amp;'TO USE'!AG389, "")</f>
        <v/>
      </c>
      <c r="AH389" s="231" t="str">
        <f>IF(Sheet1!AH389 &lt;&gt; 'TO USE'!AH389, "Sheet1:"&amp;Sheet1!AH389&amp;" vs Sheet2:"&amp;'TO USE'!AH389, "")</f>
        <v/>
      </c>
      <c r="AI389" s="231" t="str">
        <f>IF(Sheet1!AI389 &lt;&gt; 'TO USE'!AI389, "Sheet1:"&amp;Sheet1!AI389&amp;" vs Sheet2:"&amp;'TO USE'!AI389, "")</f>
        <v/>
      </c>
      <c r="AJ389" s="231" t="str">
        <f>IF(Sheet1!AJ389 &lt;&gt; 'TO USE'!AJ389, "Sheet1:"&amp;Sheet1!AJ389&amp;" vs Sheet2:"&amp;'TO USE'!AJ389, "")</f>
        <v/>
      </c>
      <c r="AK389" s="231" t="str">
        <f>IF(Sheet1!AK389 &lt;&gt; 'TO USE'!AK389, "Sheet1:"&amp;Sheet1!AK389&amp;" vs Sheet2:"&amp;'TO USE'!AK389, "")</f>
        <v>Sheet1: vs Sheet2:12 months</v>
      </c>
      <c r="AL389" s="231" t="str">
        <f>IF(Sheet1!AL389 &lt;&gt; 'TO USE'!AL389, "Sheet1:"&amp;Sheet1!AL389&amp;" vs Sheet2:"&amp;'TO USE'!AL389, "")</f>
        <v/>
      </c>
      <c r="AM389" s="231" t="str">
        <f>IF(Sheet1!AM389 &lt;&gt; 'TO USE'!AM389, "Sheet1:"&amp;Sheet1!AM389&amp;" vs Sheet2:"&amp;'TO USE'!AM389, "")</f>
        <v/>
      </c>
      <c r="AN389" s="231" t="str">
        <f>IF(Sheet1!AN389 &lt;&gt; 'TO USE'!AN389, "Sheet1:"&amp;Sheet1!AN389&amp;" vs Sheet2:"&amp;'TO USE'!AN389, "")</f>
        <v/>
      </c>
      <c r="AO389" s="231" t="str">
        <f>IF(Sheet1!AO389 &lt;&gt; 'TO USE'!AO389, "Sheet1:"&amp;Sheet1!AO389&amp;" vs Sheet2:"&amp;'TO USE'!AO389, "")</f>
        <v/>
      </c>
      <c r="AP389" s="231" t="str">
        <f>IF(Sheet1!AP389 &lt;&gt; 'TO USE'!AP389, "Sheet1:"&amp;Sheet1!AP389&amp;" vs Sheet2:"&amp;'TO USE'!AP389, "")</f>
        <v/>
      </c>
      <c r="AQ389" s="231" t="str">
        <f>IF(Sheet1!AQ389 &lt;&gt; 'TO USE'!AQ389, "Sheet1:"&amp;Sheet1!AQ389&amp;" vs Sheet2:"&amp;'TO USE'!AQ389, "")</f>
        <v/>
      </c>
      <c r="AR389" s="231" t="str">
        <f>IF(Sheet1!AR389 &lt;&gt; 'TO USE'!AR389, "Sheet1:"&amp;Sheet1!AR389&amp;" vs Sheet2:"&amp;'TO USE'!AR389, "")</f>
        <v/>
      </c>
      <c r="AS389" s="231" t="str">
        <f>IF(Sheet1!AS389 &lt;&gt; 'TO USE'!AS389, "Sheet1:"&amp;Sheet1!AS389&amp;" vs Sheet2:"&amp;'TO USE'!AS389, "")</f>
        <v/>
      </c>
      <c r="AT389" s="231" t="str">
        <f>IF(Sheet1!AT389 &lt;&gt; 'TO USE'!AT389, "Sheet1:"&amp;Sheet1!AT389&amp;" vs Sheet2:"&amp;'TO USE'!AT389, "")</f>
        <v/>
      </c>
      <c r="AU389" s="231" t="str">
        <f>IF(Sheet1!AU389 &lt;&gt; 'TO USE'!AU389, "Sheet1:"&amp;Sheet1!AU389&amp;" vs Sheet2:"&amp;'TO USE'!AU389, "")</f>
        <v/>
      </c>
      <c r="AV389" s="231" t="str">
        <f>IF(Sheet1!AV389 &lt;&gt; 'TO USE'!AV389, "Sheet1:"&amp;Sheet1!AV389&amp;" vs Sheet2:"&amp;'TO USE'!AV389, "")</f>
        <v/>
      </c>
    </row>
    <row r="390" spans="1:48" ht="19">
      <c r="A390">
        <v>1186</v>
      </c>
      <c r="B390" s="231" t="str">
        <f>IF(Sheet1!B390 &lt;&gt; 'TO USE'!B390, "Sheet1:"&amp;Sheet1!B390&amp;" vs Sheet2:"&amp;'TO USE'!B390, "")</f>
        <v/>
      </c>
      <c r="C390" s="231" t="str">
        <f>IF(Sheet1!C390 &lt;&gt; 'TO USE'!C390, "Sheet1:"&amp;Sheet1!C390&amp;" vs Sheet2:"&amp;'TO USE'!C390, "")</f>
        <v/>
      </c>
      <c r="D390" s="231" t="str">
        <f>IF(Sheet1!D390 &lt;&gt; 'TO USE'!D390, "Sheet1:"&amp;Sheet1!D390&amp;" vs Sheet2:"&amp;'TO USE'!D390, "")</f>
        <v/>
      </c>
      <c r="E390" s="231" t="str">
        <f>IF(Sheet1!E390 &lt;&gt; 'TO USE'!E390, "Sheet1:"&amp;Sheet1!E390&amp;" vs Sheet2:"&amp;'TO USE'!E390, "")</f>
        <v/>
      </c>
      <c r="F390" s="231" t="str">
        <f>IF(Sheet1!F390 &lt;&gt; 'TO USE'!F390, "Sheet1:"&amp;Sheet1!F390&amp;" vs Sheet2:"&amp;'TO USE'!F390, "")</f>
        <v/>
      </c>
      <c r="G390" s="231" t="str">
        <f>IF(Sheet1!G390 &lt;&gt; 'TO USE'!G390, "Sheet1:"&amp;Sheet1!G390&amp;" vs Sheet2:"&amp;'TO USE'!G390, "")</f>
        <v/>
      </c>
      <c r="H390" s="231" t="str">
        <f>IF(Sheet1!H390 &lt;&gt; 'TO USE'!H390, "Sheet1:"&amp;Sheet1!H390&amp;" vs Sheet2:"&amp;'TO USE'!H390, "")</f>
        <v/>
      </c>
      <c r="I390" s="231" t="str">
        <f>IF(Sheet1!I390 &lt;&gt; 'TO USE'!I390, "Sheet1:"&amp;Sheet1!I390&amp;" vs Sheet2:"&amp;'TO USE'!I390, "")</f>
        <v/>
      </c>
      <c r="J390" s="231" t="str">
        <f>IF(Sheet1!J390 &lt;&gt; 'TO USE'!J390, "Sheet1:"&amp;Sheet1!J390&amp;" vs Sheet2:"&amp;'TO USE'!J390, "")</f>
        <v/>
      </c>
      <c r="K390" s="231" t="str">
        <f>IF(Sheet1!K390 &lt;&gt; 'TO USE'!K390, "Sheet1:"&amp;Sheet1!K390&amp;" vs Sheet2:"&amp;'TO USE'!K390, "")</f>
        <v/>
      </c>
      <c r="L390" s="231" t="str">
        <f>IF(Sheet1!L390 &lt;&gt; 'TO USE'!L390, "Sheet1:"&amp;Sheet1!L390&amp;" vs Sheet2:"&amp;'TO USE'!L390, "")</f>
        <v/>
      </c>
      <c r="M390" s="231" t="str">
        <f>IF(Sheet1!M390 &lt;&gt; 'TO USE'!M390, "Sheet1:"&amp;Sheet1!M390&amp;" vs Sheet2:"&amp;'TO USE'!M390, "")</f>
        <v/>
      </c>
      <c r="N390" s="231" t="str">
        <f>IF(Sheet1!N390 &lt;&gt; 'TO USE'!N390, "Sheet1:"&amp;Sheet1!N390&amp;" vs Sheet2:"&amp;'TO USE'!N390, "")</f>
        <v/>
      </c>
      <c r="O390" s="231" t="str">
        <f>IF(Sheet1!O390 &lt;&gt; 'TO USE'!O390, "Sheet1:"&amp;Sheet1!O390&amp;" vs Sheet2:"&amp;'TO USE'!O390, "")</f>
        <v/>
      </c>
      <c r="P390" s="231" t="str">
        <f>IF(Sheet1!P390 &lt;&gt; 'TO USE'!P390, "Sheet1:"&amp;Sheet1!P390&amp;" vs Sheet2:"&amp;'TO USE'!P390, "")</f>
        <v/>
      </c>
      <c r="Q390" s="231" t="str">
        <f>IF(Sheet1!Q390 &lt;&gt; 'TO USE'!Q390, "Sheet1:"&amp;Sheet1!Q390&amp;" vs Sheet2:"&amp;'TO USE'!Q390, "")</f>
        <v/>
      </c>
      <c r="R390" s="231" t="str">
        <f>IF(Sheet1!R390 &lt;&gt; 'TO USE'!R390, "Sheet1:"&amp;Sheet1!R390&amp;" vs Sheet2:"&amp;'TO USE'!R390, "")</f>
        <v/>
      </c>
      <c r="S390" s="231" t="str">
        <f>IF(Sheet1!S390 &lt;&gt; 'TO USE'!S390, "Sheet1:"&amp;Sheet1!S390&amp;" vs Sheet2:"&amp;'TO USE'!S390, "")</f>
        <v/>
      </c>
      <c r="T390" s="231" t="str">
        <f>IF(Sheet1!T390 &lt;&gt; 'TO USE'!T390, "Sheet1:"&amp;Sheet1!T390&amp;" vs Sheet2:"&amp;'TO USE'!T390, "")</f>
        <v/>
      </c>
      <c r="U390" s="231" t="str">
        <f>IF(Sheet1!U390 &lt;&gt; 'TO USE'!U390, "Sheet1:"&amp;Sheet1!U390&amp;" vs Sheet2:"&amp;'TO USE'!U390, "")</f>
        <v/>
      </c>
      <c r="V390" s="231" t="str">
        <f>IF(Sheet1!V390 &lt;&gt; 'TO USE'!V390, "Sheet1:"&amp;Sheet1!V390&amp;" vs Sheet2:"&amp;'TO USE'!V390, "")</f>
        <v/>
      </c>
      <c r="W390" s="231" t="str">
        <f>IF(Sheet1!W390 &lt;&gt; 'TO USE'!W390, "Sheet1:"&amp;Sheet1!W390&amp;" vs Sheet2:"&amp;'TO USE'!W390, "")</f>
        <v/>
      </c>
      <c r="X390" s="231" t="str">
        <f>IF(Sheet1!X390 &lt;&gt; 'TO USE'!X390, "Sheet1:"&amp;Sheet1!X390&amp;" vs Sheet2:"&amp;'TO USE'!X390, "")</f>
        <v/>
      </c>
      <c r="Y390" s="231" t="str">
        <f>IF(Sheet1!Y390 &lt;&gt; 'TO USE'!Y390, "Sheet1:"&amp;Sheet1!Y390&amp;" vs Sheet2:"&amp;'TO USE'!Y390, "")</f>
        <v/>
      </c>
      <c r="Z390" s="231" t="str">
        <f>IF(Sheet1!Z390 &lt;&gt; 'TO USE'!Z390, "Sheet1:"&amp;Sheet1!Z390&amp;" vs Sheet2:"&amp;'TO USE'!Z390, "")</f>
        <v/>
      </c>
      <c r="AA390" s="231" t="str">
        <f>IF(Sheet1!AA390 &lt;&gt; 'TO USE'!AA390, "Sheet1:"&amp;Sheet1!AA390&amp;" vs Sheet2:"&amp;'TO USE'!AA390, "")</f>
        <v/>
      </c>
      <c r="AB390" s="231" t="str">
        <f>IF(Sheet1!AB390 &lt;&gt; 'TO USE'!AB390, "Sheet1:"&amp;Sheet1!AB390&amp;" vs Sheet2:"&amp;'TO USE'!AB390, "")</f>
        <v/>
      </c>
      <c r="AC390" s="231" t="str">
        <f>IF(Sheet1!AC390 &lt;&gt; 'TO USE'!AC390, "Sheet1:"&amp;Sheet1!AC390&amp;" vs Sheet2:"&amp;'TO USE'!AC390, "")</f>
        <v/>
      </c>
      <c r="AD390" s="231" t="str">
        <f>IF(Sheet1!AD390 &lt;&gt; 'TO USE'!AD390, "Sheet1:"&amp;Sheet1!AD390&amp;" vs Sheet2:"&amp;'TO USE'!AD390, "")</f>
        <v/>
      </c>
      <c r="AE390" s="231" t="str">
        <f>IF(Sheet1!AE390 &lt;&gt; 'TO USE'!AE390, "Sheet1:"&amp;Sheet1!AE390&amp;" vs Sheet2:"&amp;'TO USE'!AE390, "")</f>
        <v/>
      </c>
      <c r="AF390" s="231" t="str">
        <f>IF(Sheet1!AF390 &lt;&gt; 'TO USE'!AF390, "Sheet1:"&amp;Sheet1!AF390&amp;" vs Sheet2:"&amp;'TO USE'!AF390, "")</f>
        <v/>
      </c>
      <c r="AG390" s="231" t="str">
        <f>IF(Sheet1!AG390 &lt;&gt; 'TO USE'!AG390, "Sheet1:"&amp;Sheet1!AG390&amp;" vs Sheet2:"&amp;'TO USE'!AG390, "")</f>
        <v/>
      </c>
      <c r="AH390" s="231" t="str">
        <f>IF(Sheet1!AH390 &lt;&gt; 'TO USE'!AH390, "Sheet1:"&amp;Sheet1!AH390&amp;" vs Sheet2:"&amp;'TO USE'!AH390, "")</f>
        <v/>
      </c>
      <c r="AI390" s="231" t="str">
        <f>IF(Sheet1!AI390 &lt;&gt; 'TO USE'!AI390, "Sheet1:"&amp;Sheet1!AI390&amp;" vs Sheet2:"&amp;'TO USE'!AI390, "")</f>
        <v/>
      </c>
      <c r="AJ390" s="231" t="str">
        <f>IF(Sheet1!AJ390 &lt;&gt; 'TO USE'!AJ390, "Sheet1:"&amp;Sheet1!AJ390&amp;" vs Sheet2:"&amp;'TO USE'!AJ390, "")</f>
        <v/>
      </c>
      <c r="AK390" s="231" t="str">
        <f>IF(Sheet1!AK390 &lt;&gt; 'TO USE'!AK390, "Sheet1:"&amp;Sheet1!AK390&amp;" vs Sheet2:"&amp;'TO USE'!AK390, "")</f>
        <v/>
      </c>
      <c r="AL390" s="231" t="str">
        <f>IF(Sheet1!AL390 &lt;&gt; 'TO USE'!AL390, "Sheet1:"&amp;Sheet1!AL390&amp;" vs Sheet2:"&amp;'TO USE'!AL390, "")</f>
        <v/>
      </c>
      <c r="AM390" s="231" t="str">
        <f>IF(Sheet1!AM390 &lt;&gt; 'TO USE'!AM390, "Sheet1:"&amp;Sheet1!AM390&amp;" vs Sheet2:"&amp;'TO USE'!AM390, "")</f>
        <v/>
      </c>
      <c r="AN390" s="231" t="str">
        <f>IF(Sheet1!AN390 &lt;&gt; 'TO USE'!AN390, "Sheet1:"&amp;Sheet1!AN390&amp;" vs Sheet2:"&amp;'TO USE'!AN390, "")</f>
        <v/>
      </c>
      <c r="AO390" s="231" t="str">
        <f>IF(Sheet1!AO390 &lt;&gt; 'TO USE'!AO390, "Sheet1:"&amp;Sheet1!AO390&amp;" vs Sheet2:"&amp;'TO USE'!AO390, "")</f>
        <v/>
      </c>
      <c r="AP390" s="231" t="str">
        <f>IF(Sheet1!AP390 &lt;&gt; 'TO USE'!AP390, "Sheet1:"&amp;Sheet1!AP390&amp;" vs Sheet2:"&amp;'TO USE'!AP390, "")</f>
        <v/>
      </c>
      <c r="AQ390" s="231" t="str">
        <f>IF(Sheet1!AQ390 &lt;&gt; 'TO USE'!AQ390, "Sheet1:"&amp;Sheet1!AQ390&amp;" vs Sheet2:"&amp;'TO USE'!AQ390, "")</f>
        <v/>
      </c>
      <c r="AR390" s="231" t="str">
        <f>IF(Sheet1!AR390 &lt;&gt; 'TO USE'!AR390, "Sheet1:"&amp;Sheet1!AR390&amp;" vs Sheet2:"&amp;'TO USE'!AR390, "")</f>
        <v/>
      </c>
      <c r="AS390" s="231" t="str">
        <f>IF(Sheet1!AS390 &lt;&gt; 'TO USE'!AS390, "Sheet1:"&amp;Sheet1!AS390&amp;" vs Sheet2:"&amp;'TO USE'!AS390, "")</f>
        <v/>
      </c>
      <c r="AT390" s="231" t="str">
        <f>IF(Sheet1!AT390 &lt;&gt; 'TO USE'!AT390, "Sheet1:"&amp;Sheet1!AT390&amp;" vs Sheet2:"&amp;'TO USE'!AT390, "")</f>
        <v/>
      </c>
      <c r="AU390" s="231" t="str">
        <f>IF(Sheet1!AU390 &lt;&gt; 'TO USE'!AU390, "Sheet1:"&amp;Sheet1!AU390&amp;" vs Sheet2:"&amp;'TO USE'!AU390, "")</f>
        <v/>
      </c>
      <c r="AV390" s="231" t="str">
        <f>IF(Sheet1!AV390 &lt;&gt; 'TO USE'!AV390, "Sheet1:"&amp;Sheet1!AV390&amp;" vs Sheet2:"&amp;'TO USE'!AV390, "")</f>
        <v/>
      </c>
    </row>
    <row r="391" spans="1:48" ht="19">
      <c r="A391">
        <v>1187</v>
      </c>
      <c r="B391" s="231" t="str">
        <f>IF(Sheet1!B391 &lt;&gt; 'TO USE'!B391, "Sheet1:"&amp;Sheet1!B391&amp;" vs Sheet2:"&amp;'TO USE'!B391, "")</f>
        <v/>
      </c>
      <c r="C391" s="231" t="str">
        <f>IF(Sheet1!C391 &lt;&gt; 'TO USE'!C391, "Sheet1:"&amp;Sheet1!C391&amp;" vs Sheet2:"&amp;'TO USE'!C391, "")</f>
        <v/>
      </c>
      <c r="D391" s="231" t="str">
        <f>IF(Sheet1!D391 &lt;&gt; 'TO USE'!D391, "Sheet1:"&amp;Sheet1!D391&amp;" vs Sheet2:"&amp;'TO USE'!D391, "")</f>
        <v/>
      </c>
      <c r="E391" s="231" t="str">
        <f>IF(Sheet1!E391 &lt;&gt; 'TO USE'!E391, "Sheet1:"&amp;Sheet1!E391&amp;" vs Sheet2:"&amp;'TO USE'!E391, "")</f>
        <v/>
      </c>
      <c r="F391" s="231" t="str">
        <f>IF(Sheet1!F391 &lt;&gt; 'TO USE'!F391, "Sheet1:"&amp;Sheet1!F391&amp;" vs Sheet2:"&amp;'TO USE'!F391, "")</f>
        <v/>
      </c>
      <c r="G391" s="231" t="str">
        <f>IF(Sheet1!G391 &lt;&gt; 'TO USE'!G391, "Sheet1:"&amp;Sheet1!G391&amp;" vs Sheet2:"&amp;'TO USE'!G391, "")</f>
        <v/>
      </c>
      <c r="H391" s="231" t="str">
        <f>IF(Sheet1!H391 &lt;&gt; 'TO USE'!H391, "Sheet1:"&amp;Sheet1!H391&amp;" vs Sheet2:"&amp;'TO USE'!H391, "")</f>
        <v/>
      </c>
      <c r="I391" s="231" t="str">
        <f>IF(Sheet1!I391 &lt;&gt; 'TO USE'!I391, "Sheet1:"&amp;Sheet1!I391&amp;" vs Sheet2:"&amp;'TO USE'!I391, "")</f>
        <v/>
      </c>
      <c r="J391" s="231" t="str">
        <f>IF(Sheet1!J391 &lt;&gt; 'TO USE'!J391, "Sheet1:"&amp;Sheet1!J391&amp;" vs Sheet2:"&amp;'TO USE'!J391, "")</f>
        <v/>
      </c>
      <c r="K391" s="231" t="str">
        <f>IF(Sheet1!K391 &lt;&gt; 'TO USE'!K391, "Sheet1:"&amp;Sheet1!K391&amp;" vs Sheet2:"&amp;'TO USE'!K391, "")</f>
        <v/>
      </c>
      <c r="L391" s="231" t="str">
        <f>IF(Sheet1!L391 &lt;&gt; 'TO USE'!L391, "Sheet1:"&amp;Sheet1!L391&amp;" vs Sheet2:"&amp;'TO USE'!L391, "")</f>
        <v/>
      </c>
      <c r="M391" s="231" t="str">
        <f>IF(Sheet1!M391 &lt;&gt; 'TO USE'!M391, "Sheet1:"&amp;Sheet1!M391&amp;" vs Sheet2:"&amp;'TO USE'!M391, "")</f>
        <v/>
      </c>
      <c r="N391" s="231" t="str">
        <f>IF(Sheet1!N391 &lt;&gt; 'TO USE'!N391, "Sheet1:"&amp;Sheet1!N391&amp;" vs Sheet2:"&amp;'TO USE'!N391, "")</f>
        <v/>
      </c>
      <c r="O391" s="231" t="str">
        <f>IF(Sheet1!O391 &lt;&gt; 'TO USE'!O391, "Sheet1:"&amp;Sheet1!O391&amp;" vs Sheet2:"&amp;'TO USE'!O391, "")</f>
        <v/>
      </c>
      <c r="P391" s="231" t="str">
        <f>IF(Sheet1!P391 &lt;&gt; 'TO USE'!P391, "Sheet1:"&amp;Sheet1!P391&amp;" vs Sheet2:"&amp;'TO USE'!P391, "")</f>
        <v/>
      </c>
      <c r="Q391" s="231" t="str">
        <f>IF(Sheet1!Q391 &lt;&gt; 'TO USE'!Q391, "Sheet1:"&amp;Sheet1!Q391&amp;" vs Sheet2:"&amp;'TO USE'!Q391, "")</f>
        <v/>
      </c>
      <c r="R391" s="231" t="str">
        <f>IF(Sheet1!R391 &lt;&gt; 'TO USE'!R391, "Sheet1:"&amp;Sheet1!R391&amp;" vs Sheet2:"&amp;'TO USE'!R391, "")</f>
        <v/>
      </c>
      <c r="S391" s="231" t="str">
        <f>IF(Sheet1!S391 &lt;&gt; 'TO USE'!S391, "Sheet1:"&amp;Sheet1!S391&amp;" vs Sheet2:"&amp;'TO USE'!S391, "")</f>
        <v/>
      </c>
      <c r="T391" s="231" t="str">
        <f>IF(Sheet1!T391 &lt;&gt; 'TO USE'!T391, "Sheet1:"&amp;Sheet1!T391&amp;" vs Sheet2:"&amp;'TO USE'!T391, "")</f>
        <v/>
      </c>
      <c r="U391" s="231" t="str">
        <f>IF(Sheet1!U391 &lt;&gt; 'TO USE'!U391, "Sheet1:"&amp;Sheet1!U391&amp;" vs Sheet2:"&amp;'TO USE'!U391, "")</f>
        <v>Sheet1:1 vs Sheet2:2</v>
      </c>
      <c r="V391" s="231" t="str">
        <f>IF(Sheet1!V391 &lt;&gt; 'TO USE'!V391, "Sheet1:"&amp;Sheet1!V391&amp;" vs Sheet2:"&amp;'TO USE'!V391, "")</f>
        <v/>
      </c>
      <c r="W391" s="231" t="str">
        <f>IF(Sheet1!W391 &lt;&gt; 'TO USE'!W391, "Sheet1:"&amp;Sheet1!W391&amp;" vs Sheet2:"&amp;'TO USE'!W391, "")</f>
        <v/>
      </c>
      <c r="X391" s="231" t="str">
        <f>IF(Sheet1!X391 &lt;&gt; 'TO USE'!X391, "Sheet1:"&amp;Sheet1!X391&amp;" vs Sheet2:"&amp;'TO USE'!X391, "")</f>
        <v/>
      </c>
      <c r="Y391" s="231" t="str">
        <f>IF(Sheet1!Y391 &lt;&gt; 'TO USE'!Y391, "Sheet1:"&amp;Sheet1!Y391&amp;" vs Sheet2:"&amp;'TO USE'!Y391, "")</f>
        <v/>
      </c>
      <c r="Z391" s="231" t="str">
        <f>IF(Sheet1!Z391 &lt;&gt; 'TO USE'!Z391, "Sheet1:"&amp;Sheet1!Z391&amp;" vs Sheet2:"&amp;'TO USE'!Z391, "")</f>
        <v/>
      </c>
      <c r="AA391" s="231" t="str">
        <f>IF(Sheet1!AA391 &lt;&gt; 'TO USE'!AA391, "Sheet1:"&amp;Sheet1!AA391&amp;" vs Sheet2:"&amp;'TO USE'!AA391, "")</f>
        <v/>
      </c>
      <c r="AB391" s="231" t="str">
        <f>IF(Sheet1!AB391 &lt;&gt; 'TO USE'!AB391, "Sheet1:"&amp;Sheet1!AB391&amp;" vs Sheet2:"&amp;'TO USE'!AB391, "")</f>
        <v/>
      </c>
      <c r="AC391" s="231" t="str">
        <f>IF(Sheet1!AC391 &lt;&gt; 'TO USE'!AC391, "Sheet1:"&amp;Sheet1!AC391&amp;" vs Sheet2:"&amp;'TO USE'!AC391, "")</f>
        <v/>
      </c>
      <c r="AD391" s="231" t="str">
        <f>IF(Sheet1!AD391 &lt;&gt; 'TO USE'!AD391, "Sheet1:"&amp;Sheet1!AD391&amp;" vs Sheet2:"&amp;'TO USE'!AD391, "")</f>
        <v/>
      </c>
      <c r="AE391" s="231" t="str">
        <f>IF(Sheet1!AE391 &lt;&gt; 'TO USE'!AE391, "Sheet1:"&amp;Sheet1!AE391&amp;" vs Sheet2:"&amp;'TO USE'!AE391, "")</f>
        <v/>
      </c>
      <c r="AF391" s="231" t="str">
        <f>IF(Sheet1!AF391 &lt;&gt; 'TO USE'!AF391, "Sheet1:"&amp;Sheet1!AF391&amp;" vs Sheet2:"&amp;'TO USE'!AF391, "")</f>
        <v/>
      </c>
      <c r="AG391" s="231" t="str">
        <f>IF(Sheet1!AG391 &lt;&gt; 'TO USE'!AG391, "Sheet1:"&amp;Sheet1!AG391&amp;" vs Sheet2:"&amp;'TO USE'!AG391, "")</f>
        <v/>
      </c>
      <c r="AH391" s="231" t="str">
        <f>IF(Sheet1!AH391 &lt;&gt; 'TO USE'!AH391, "Sheet1:"&amp;Sheet1!AH391&amp;" vs Sheet2:"&amp;'TO USE'!AH391, "")</f>
        <v/>
      </c>
      <c r="AI391" s="231" t="str">
        <f>IF(Sheet1!AI391 &lt;&gt; 'TO USE'!AI391, "Sheet1:"&amp;Sheet1!AI391&amp;" vs Sheet2:"&amp;'TO USE'!AI391, "")</f>
        <v/>
      </c>
      <c r="AJ391" s="231" t="str">
        <f>IF(Sheet1!AJ391 &lt;&gt; 'TO USE'!AJ391, "Sheet1:"&amp;Sheet1!AJ391&amp;" vs Sheet2:"&amp;'TO USE'!AJ391, "")</f>
        <v/>
      </c>
      <c r="AK391" s="231" t="str">
        <f>IF(Sheet1!AK391 &lt;&gt; 'TO USE'!AK391, "Sheet1:"&amp;Sheet1!AK391&amp;" vs Sheet2:"&amp;'TO USE'!AK391, "")</f>
        <v/>
      </c>
      <c r="AL391" s="231" t="str">
        <f>IF(Sheet1!AL391 &lt;&gt; 'TO USE'!AL391, "Sheet1:"&amp;Sheet1!AL391&amp;" vs Sheet2:"&amp;'TO USE'!AL391, "")</f>
        <v/>
      </c>
      <c r="AM391" s="231" t="str">
        <f>IF(Sheet1!AM391 &lt;&gt; 'TO USE'!AM391, "Sheet1:"&amp;Sheet1!AM391&amp;" vs Sheet2:"&amp;'TO USE'!AM391, "")</f>
        <v/>
      </c>
      <c r="AN391" s="231" t="str">
        <f>IF(Sheet1!AN391 &lt;&gt; 'TO USE'!AN391, "Sheet1:"&amp;Sheet1!AN391&amp;" vs Sheet2:"&amp;'TO USE'!AN391, "")</f>
        <v/>
      </c>
      <c r="AO391" s="231" t="str">
        <f>IF(Sheet1!AO391 &lt;&gt; 'TO USE'!AO391, "Sheet1:"&amp;Sheet1!AO391&amp;" vs Sheet2:"&amp;'TO USE'!AO391, "")</f>
        <v/>
      </c>
      <c r="AP391" s="231" t="str">
        <f>IF(Sheet1!AP391 &lt;&gt; 'TO USE'!AP391, "Sheet1:"&amp;Sheet1!AP391&amp;" vs Sheet2:"&amp;'TO USE'!AP391, "")</f>
        <v/>
      </c>
      <c r="AQ391" s="231" t="str">
        <f>IF(Sheet1!AQ391 &lt;&gt; 'TO USE'!AQ391, "Sheet1:"&amp;Sheet1!AQ391&amp;" vs Sheet2:"&amp;'TO USE'!AQ391, "")</f>
        <v/>
      </c>
      <c r="AR391" s="231" t="str">
        <f>IF(Sheet1!AR391 &lt;&gt; 'TO USE'!AR391, "Sheet1:"&amp;Sheet1!AR391&amp;" vs Sheet2:"&amp;'TO USE'!AR391, "")</f>
        <v/>
      </c>
      <c r="AS391" s="231" t="str">
        <f>IF(Sheet1!AS391 &lt;&gt; 'TO USE'!AS391, "Sheet1:"&amp;Sheet1!AS391&amp;" vs Sheet2:"&amp;'TO USE'!AS391, "")</f>
        <v/>
      </c>
      <c r="AT391" s="231" t="str">
        <f>IF(Sheet1!AT391 &lt;&gt; 'TO USE'!AT391, "Sheet1:"&amp;Sheet1!AT391&amp;" vs Sheet2:"&amp;'TO USE'!AT391, "")</f>
        <v/>
      </c>
      <c r="AU391" s="231" t="str">
        <f>IF(Sheet1!AU391 &lt;&gt; 'TO USE'!AU391, "Sheet1:"&amp;Sheet1!AU391&amp;" vs Sheet2:"&amp;'TO USE'!AU391, "")</f>
        <v/>
      </c>
      <c r="AV391" s="231" t="str">
        <f>IF(Sheet1!AV391 &lt;&gt; 'TO USE'!AV391, "Sheet1:"&amp;Sheet1!AV391&amp;" vs Sheet2:"&amp;'TO USE'!AV391, "")</f>
        <v/>
      </c>
    </row>
    <row r="392" spans="1:48" ht="19">
      <c r="A392">
        <v>1188</v>
      </c>
      <c r="B392" s="231" t="str">
        <f>IF(Sheet1!B392 &lt;&gt; 'TO USE'!B392, "Sheet1:"&amp;Sheet1!B392&amp;" vs Sheet2:"&amp;'TO USE'!B392, "")</f>
        <v/>
      </c>
      <c r="C392" s="231" t="str">
        <f>IF(Sheet1!C392 &lt;&gt; 'TO USE'!C392, "Sheet1:"&amp;Sheet1!C392&amp;" vs Sheet2:"&amp;'TO USE'!C392, "")</f>
        <v/>
      </c>
      <c r="D392" s="231" t="str">
        <f>IF(Sheet1!D392 &lt;&gt; 'TO USE'!D392, "Sheet1:"&amp;Sheet1!D392&amp;" vs Sheet2:"&amp;'TO USE'!D392, "")</f>
        <v/>
      </c>
      <c r="E392" s="231" t="str">
        <f>IF(Sheet1!E392 &lt;&gt; 'TO USE'!E392, "Sheet1:"&amp;Sheet1!E392&amp;" vs Sheet2:"&amp;'TO USE'!E392, "")</f>
        <v/>
      </c>
      <c r="F392" s="231" t="str">
        <f>IF(Sheet1!F392 &lt;&gt; 'TO USE'!F392, "Sheet1:"&amp;Sheet1!F392&amp;" vs Sheet2:"&amp;'TO USE'!F392, "")</f>
        <v/>
      </c>
      <c r="G392" s="231" t="str">
        <f>IF(Sheet1!G392 &lt;&gt; 'TO USE'!G392, "Sheet1:"&amp;Sheet1!G392&amp;" vs Sheet2:"&amp;'TO USE'!G392, "")</f>
        <v/>
      </c>
      <c r="H392" s="231" t="str">
        <f>IF(Sheet1!H392 &lt;&gt; 'TO USE'!H392, "Sheet1:"&amp;Sheet1!H392&amp;" vs Sheet2:"&amp;'TO USE'!H392, "")</f>
        <v/>
      </c>
      <c r="I392" s="231" t="str">
        <f>IF(Sheet1!I392 &lt;&gt; 'TO USE'!I392, "Sheet1:"&amp;Sheet1!I392&amp;" vs Sheet2:"&amp;'TO USE'!I392, "")</f>
        <v/>
      </c>
      <c r="J392" s="231" t="str">
        <f>IF(Sheet1!J392 &lt;&gt; 'TO USE'!J392, "Sheet1:"&amp;Sheet1!J392&amp;" vs Sheet2:"&amp;'TO USE'!J392, "")</f>
        <v/>
      </c>
      <c r="K392" s="231" t="str">
        <f>IF(Sheet1!K392 &lt;&gt; 'TO USE'!K392, "Sheet1:"&amp;Sheet1!K392&amp;" vs Sheet2:"&amp;'TO USE'!K392, "")</f>
        <v/>
      </c>
      <c r="L392" s="231" t="str">
        <f>IF(Sheet1!L392 &lt;&gt; 'TO USE'!L392, "Sheet1:"&amp;Sheet1!L392&amp;" vs Sheet2:"&amp;'TO USE'!L392, "")</f>
        <v/>
      </c>
      <c r="M392" s="231" t="str">
        <f>IF(Sheet1!M392 &lt;&gt; 'TO USE'!M392, "Sheet1:"&amp;Sheet1!M392&amp;" vs Sheet2:"&amp;'TO USE'!M392, "")</f>
        <v/>
      </c>
      <c r="N392" s="231" t="str">
        <f>IF(Sheet1!N392 &lt;&gt; 'TO USE'!N392, "Sheet1:"&amp;Sheet1!N392&amp;" vs Sheet2:"&amp;'TO USE'!N392, "")</f>
        <v/>
      </c>
      <c r="O392" s="231" t="str">
        <f>IF(Sheet1!O392 &lt;&gt; 'TO USE'!O392, "Sheet1:"&amp;Sheet1!O392&amp;" vs Sheet2:"&amp;'TO USE'!O392, "")</f>
        <v/>
      </c>
      <c r="P392" s="231" t="str">
        <f>IF(Sheet1!P392 &lt;&gt; 'TO USE'!P392, "Sheet1:"&amp;Sheet1!P392&amp;" vs Sheet2:"&amp;'TO USE'!P392, "")</f>
        <v/>
      </c>
      <c r="Q392" s="231" t="str">
        <f>IF(Sheet1!Q392 &lt;&gt; 'TO USE'!Q392, "Sheet1:"&amp;Sheet1!Q392&amp;" vs Sheet2:"&amp;'TO USE'!Q392, "")</f>
        <v/>
      </c>
      <c r="R392" s="231" t="str">
        <f>IF(Sheet1!R392 &lt;&gt; 'TO USE'!R392, "Sheet1:"&amp;Sheet1!R392&amp;" vs Sheet2:"&amp;'TO USE'!R392, "")</f>
        <v/>
      </c>
      <c r="S392" s="231" t="str">
        <f>IF(Sheet1!S392 &lt;&gt; 'TO USE'!S392, "Sheet1:"&amp;Sheet1!S392&amp;" vs Sheet2:"&amp;'TO USE'!S392, "")</f>
        <v/>
      </c>
      <c r="T392" s="231" t="str">
        <f>IF(Sheet1!T392 &lt;&gt; 'TO USE'!T392, "Sheet1:"&amp;Sheet1!T392&amp;" vs Sheet2:"&amp;'TO USE'!T392, "")</f>
        <v/>
      </c>
      <c r="U392" s="231" t="str">
        <f>IF(Sheet1!U392 &lt;&gt; 'TO USE'!U392, "Sheet1:"&amp;Sheet1!U392&amp;" vs Sheet2:"&amp;'TO USE'!U392, "")</f>
        <v>Sheet1:2 vs Sheet2:1</v>
      </c>
      <c r="V392" s="231" t="str">
        <f>IF(Sheet1!V392 &lt;&gt; 'TO USE'!V392, "Sheet1:"&amp;Sheet1!V392&amp;" vs Sheet2:"&amp;'TO USE'!V392, "")</f>
        <v/>
      </c>
      <c r="W392" s="231" t="str">
        <f>IF(Sheet1!W392 &lt;&gt; 'TO USE'!W392, "Sheet1:"&amp;Sheet1!W392&amp;" vs Sheet2:"&amp;'TO USE'!W392, "")</f>
        <v/>
      </c>
      <c r="X392" s="231" t="str">
        <f>IF(Sheet1!X392 &lt;&gt; 'TO USE'!X392, "Sheet1:"&amp;Sheet1!X392&amp;" vs Sheet2:"&amp;'TO USE'!X392, "")</f>
        <v/>
      </c>
      <c r="Y392" s="231" t="str">
        <f>IF(Sheet1!Y392 &lt;&gt; 'TO USE'!Y392, "Sheet1:"&amp;Sheet1!Y392&amp;" vs Sheet2:"&amp;'TO USE'!Y392, "")</f>
        <v/>
      </c>
      <c r="Z392" s="231" t="str">
        <f>IF(Sheet1!Z392 &lt;&gt; 'TO USE'!Z392, "Sheet1:"&amp;Sheet1!Z392&amp;" vs Sheet2:"&amp;'TO USE'!Z392, "")</f>
        <v/>
      </c>
      <c r="AA392" s="231" t="str">
        <f>IF(Sheet1!AA392 &lt;&gt; 'TO USE'!AA392, "Sheet1:"&amp;Sheet1!AA392&amp;" vs Sheet2:"&amp;'TO USE'!AA392, "")</f>
        <v/>
      </c>
      <c r="AB392" s="231" t="str">
        <f>IF(Sheet1!AB392 &lt;&gt; 'TO USE'!AB392, "Sheet1:"&amp;Sheet1!AB392&amp;" vs Sheet2:"&amp;'TO USE'!AB392, "")</f>
        <v/>
      </c>
      <c r="AC392" s="231" t="str">
        <f>IF(Sheet1!AC392 &lt;&gt; 'TO USE'!AC392, "Sheet1:"&amp;Sheet1!AC392&amp;" vs Sheet2:"&amp;'TO USE'!AC392, "")</f>
        <v/>
      </c>
      <c r="AD392" s="231" t="str">
        <f>IF(Sheet1!AD392 &lt;&gt; 'TO USE'!AD392, "Sheet1:"&amp;Sheet1!AD392&amp;" vs Sheet2:"&amp;'TO USE'!AD392, "")</f>
        <v/>
      </c>
      <c r="AE392" s="231" t="str">
        <f>IF(Sheet1!AE392 &lt;&gt; 'TO USE'!AE392, "Sheet1:"&amp;Sheet1!AE392&amp;" vs Sheet2:"&amp;'TO USE'!AE392, "")</f>
        <v/>
      </c>
      <c r="AF392" s="231" t="str">
        <f>IF(Sheet1!AF392 &lt;&gt; 'TO USE'!AF392, "Sheet1:"&amp;Sheet1!AF392&amp;" vs Sheet2:"&amp;'TO USE'!AF392, "")</f>
        <v/>
      </c>
      <c r="AG392" s="231" t="str">
        <f>IF(Sheet1!AG392 &lt;&gt; 'TO USE'!AG392, "Sheet1:"&amp;Sheet1!AG392&amp;" vs Sheet2:"&amp;'TO USE'!AG392, "")</f>
        <v/>
      </c>
      <c r="AH392" s="231" t="str">
        <f>IF(Sheet1!AH392 &lt;&gt; 'TO USE'!AH392, "Sheet1:"&amp;Sheet1!AH392&amp;" vs Sheet2:"&amp;'TO USE'!AH392, "")</f>
        <v/>
      </c>
      <c r="AI392" s="231" t="str">
        <f>IF(Sheet1!AI392 &lt;&gt; 'TO USE'!AI392, "Sheet1:"&amp;Sheet1!AI392&amp;" vs Sheet2:"&amp;'TO USE'!AI392, "")</f>
        <v/>
      </c>
      <c r="AJ392" s="231" t="str">
        <f>IF(Sheet1!AJ392 &lt;&gt; 'TO USE'!AJ392, "Sheet1:"&amp;Sheet1!AJ392&amp;" vs Sheet2:"&amp;'TO USE'!AJ392, "")</f>
        <v/>
      </c>
      <c r="AK392" s="231" t="str">
        <f>IF(Sheet1!AK392 &lt;&gt; 'TO USE'!AK392, "Sheet1:"&amp;Sheet1!AK392&amp;" vs Sheet2:"&amp;'TO USE'!AK392, "")</f>
        <v/>
      </c>
      <c r="AL392" s="231" t="str">
        <f>IF(Sheet1!AL392 &lt;&gt; 'TO USE'!AL392, "Sheet1:"&amp;Sheet1!AL392&amp;" vs Sheet2:"&amp;'TO USE'!AL392, "")</f>
        <v/>
      </c>
      <c r="AM392" s="231" t="str">
        <f>IF(Sheet1!AM392 &lt;&gt; 'TO USE'!AM392, "Sheet1:"&amp;Sheet1!AM392&amp;" vs Sheet2:"&amp;'TO USE'!AM392, "")</f>
        <v/>
      </c>
      <c r="AN392" s="231" t="str">
        <f>IF(Sheet1!AN392 &lt;&gt; 'TO USE'!AN392, "Sheet1:"&amp;Sheet1!AN392&amp;" vs Sheet2:"&amp;'TO USE'!AN392, "")</f>
        <v/>
      </c>
      <c r="AO392" s="231" t="str">
        <f>IF(Sheet1!AO392 &lt;&gt; 'TO USE'!AO392, "Sheet1:"&amp;Sheet1!AO392&amp;" vs Sheet2:"&amp;'TO USE'!AO392, "")</f>
        <v/>
      </c>
      <c r="AP392" s="231" t="str">
        <f>IF(Sheet1!AP392 &lt;&gt; 'TO USE'!AP392, "Sheet1:"&amp;Sheet1!AP392&amp;" vs Sheet2:"&amp;'TO USE'!AP392, "")</f>
        <v/>
      </c>
      <c r="AQ392" s="231" t="str">
        <f>IF(Sheet1!AQ392 &lt;&gt; 'TO USE'!AQ392, "Sheet1:"&amp;Sheet1!AQ392&amp;" vs Sheet2:"&amp;'TO USE'!AQ392, "")</f>
        <v/>
      </c>
      <c r="AR392" s="231" t="str">
        <f>IF(Sheet1!AR392 &lt;&gt; 'TO USE'!AR392, "Sheet1:"&amp;Sheet1!AR392&amp;" vs Sheet2:"&amp;'TO USE'!AR392, "")</f>
        <v/>
      </c>
      <c r="AS392" s="231" t="str">
        <f>IF(Sheet1!AS392 &lt;&gt; 'TO USE'!AS392, "Sheet1:"&amp;Sheet1!AS392&amp;" vs Sheet2:"&amp;'TO USE'!AS392, "")</f>
        <v/>
      </c>
      <c r="AT392" s="231" t="str">
        <f>IF(Sheet1!AT392 &lt;&gt; 'TO USE'!AT392, "Sheet1:"&amp;Sheet1!AT392&amp;" vs Sheet2:"&amp;'TO USE'!AT392, "")</f>
        <v/>
      </c>
      <c r="AU392" s="231" t="str">
        <f>IF(Sheet1!AU392 &lt;&gt; 'TO USE'!AU392, "Sheet1:"&amp;Sheet1!AU392&amp;" vs Sheet2:"&amp;'TO USE'!AU392, "")</f>
        <v/>
      </c>
      <c r="AV392" s="231" t="str">
        <f>IF(Sheet1!AV392 &lt;&gt; 'TO USE'!AV392, "Sheet1:"&amp;Sheet1!AV392&amp;" vs Sheet2:"&amp;'TO USE'!AV392, "")</f>
        <v/>
      </c>
    </row>
    <row r="393" spans="1:48" ht="19">
      <c r="A393">
        <v>1189</v>
      </c>
      <c r="B393" s="231" t="str">
        <f>IF(Sheet1!B393 &lt;&gt; 'TO USE'!B393, "Sheet1:"&amp;Sheet1!B393&amp;" vs Sheet2:"&amp;'TO USE'!B393, "")</f>
        <v/>
      </c>
      <c r="C393" s="231" t="str">
        <f>IF(Sheet1!C393 &lt;&gt; 'TO USE'!C393, "Sheet1:"&amp;Sheet1!C393&amp;" vs Sheet2:"&amp;'TO USE'!C393, "")</f>
        <v/>
      </c>
      <c r="D393" s="231" t="str">
        <f>IF(Sheet1!D393 &lt;&gt; 'TO USE'!D393, "Sheet1:"&amp;Sheet1!D393&amp;" vs Sheet2:"&amp;'TO USE'!D393, "")</f>
        <v/>
      </c>
      <c r="E393" s="231" t="str">
        <f>IF(Sheet1!E393 &lt;&gt; 'TO USE'!E393, "Sheet1:"&amp;Sheet1!E393&amp;" vs Sheet2:"&amp;'TO USE'!E393, "")</f>
        <v/>
      </c>
      <c r="F393" s="231" t="str">
        <f>IF(Sheet1!F393 &lt;&gt; 'TO USE'!F393, "Sheet1:"&amp;Sheet1!F393&amp;" vs Sheet2:"&amp;'TO USE'!F393, "")</f>
        <v/>
      </c>
      <c r="G393" s="231" t="str">
        <f>IF(Sheet1!G393 &lt;&gt; 'TO USE'!G393, "Sheet1:"&amp;Sheet1!G393&amp;" vs Sheet2:"&amp;'TO USE'!G393, "")</f>
        <v/>
      </c>
      <c r="H393" s="231" t="str">
        <f>IF(Sheet1!H393 &lt;&gt; 'TO USE'!H393, "Sheet1:"&amp;Sheet1!H393&amp;" vs Sheet2:"&amp;'TO USE'!H393, "")</f>
        <v/>
      </c>
      <c r="I393" s="231" t="str">
        <f>IF(Sheet1!I393 &lt;&gt; 'TO USE'!I393, "Sheet1:"&amp;Sheet1!I393&amp;" vs Sheet2:"&amp;'TO USE'!I393, "")</f>
        <v/>
      </c>
      <c r="J393" s="231" t="str">
        <f>IF(Sheet1!J393 &lt;&gt; 'TO USE'!J393, "Sheet1:"&amp;Sheet1!J393&amp;" vs Sheet2:"&amp;'TO USE'!J393, "")</f>
        <v/>
      </c>
      <c r="K393" s="231" t="str">
        <f>IF(Sheet1!K393 &lt;&gt; 'TO USE'!K393, "Sheet1:"&amp;Sheet1!K393&amp;" vs Sheet2:"&amp;'TO USE'!K393, "")</f>
        <v/>
      </c>
      <c r="L393" s="231" t="str">
        <f>IF(Sheet1!L393 &lt;&gt; 'TO USE'!L393, "Sheet1:"&amp;Sheet1!L393&amp;" vs Sheet2:"&amp;'TO USE'!L393, "")</f>
        <v/>
      </c>
      <c r="M393" s="231" t="str">
        <f>IF(Sheet1!M393 &lt;&gt; 'TO USE'!M393, "Sheet1:"&amp;Sheet1!M393&amp;" vs Sheet2:"&amp;'TO USE'!M393, "")</f>
        <v/>
      </c>
      <c r="N393" s="231" t="str">
        <f>IF(Sheet1!N393 &lt;&gt; 'TO USE'!N393, "Sheet1:"&amp;Sheet1!N393&amp;" vs Sheet2:"&amp;'TO USE'!N393, "")</f>
        <v/>
      </c>
      <c r="O393" s="231" t="str">
        <f>IF(Sheet1!O393 &lt;&gt; 'TO USE'!O393, "Sheet1:"&amp;Sheet1!O393&amp;" vs Sheet2:"&amp;'TO USE'!O393, "")</f>
        <v/>
      </c>
      <c r="P393" s="231" t="str">
        <f>IF(Sheet1!P393 &lt;&gt; 'TO USE'!P393, "Sheet1:"&amp;Sheet1!P393&amp;" vs Sheet2:"&amp;'TO USE'!P393, "")</f>
        <v/>
      </c>
      <c r="Q393" s="231" t="str">
        <f>IF(Sheet1!Q393 &lt;&gt; 'TO USE'!Q393, "Sheet1:"&amp;Sheet1!Q393&amp;" vs Sheet2:"&amp;'TO USE'!Q393, "")</f>
        <v/>
      </c>
      <c r="R393" s="231" t="str">
        <f>IF(Sheet1!R393 &lt;&gt; 'TO USE'!R393, "Sheet1:"&amp;Sheet1!R393&amp;" vs Sheet2:"&amp;'TO USE'!R393, "")</f>
        <v/>
      </c>
      <c r="S393" s="231" t="str">
        <f>IF(Sheet1!S393 &lt;&gt; 'TO USE'!S393, "Sheet1:"&amp;Sheet1!S393&amp;" vs Sheet2:"&amp;'TO USE'!S393, "")</f>
        <v/>
      </c>
      <c r="T393" s="231" t="str">
        <f>IF(Sheet1!T393 &lt;&gt; 'TO USE'!T393, "Sheet1:"&amp;Sheet1!T393&amp;" vs Sheet2:"&amp;'TO USE'!T393, "")</f>
        <v/>
      </c>
      <c r="U393" s="231" t="str">
        <f>IF(Sheet1!U393 &lt;&gt; 'TO USE'!U393, "Sheet1:"&amp;Sheet1!U393&amp;" vs Sheet2:"&amp;'TO USE'!U393, "")</f>
        <v>Sheet1:1 vs Sheet2:2</v>
      </c>
      <c r="V393" s="231" t="str">
        <f>IF(Sheet1!V393 &lt;&gt; 'TO USE'!V393, "Sheet1:"&amp;Sheet1!V393&amp;" vs Sheet2:"&amp;'TO USE'!V393, "")</f>
        <v/>
      </c>
      <c r="W393" s="231" t="str">
        <f>IF(Sheet1!W393 &lt;&gt; 'TO USE'!W393, "Sheet1:"&amp;Sheet1!W393&amp;" vs Sheet2:"&amp;'TO USE'!W393, "")</f>
        <v/>
      </c>
      <c r="X393" s="231" t="str">
        <f>IF(Sheet1!X393 &lt;&gt; 'TO USE'!X393, "Sheet1:"&amp;Sheet1!X393&amp;" vs Sheet2:"&amp;'TO USE'!X393, "")</f>
        <v/>
      </c>
      <c r="Y393" s="231" t="str">
        <f>IF(Sheet1!Y393 &lt;&gt; 'TO USE'!Y393, "Sheet1:"&amp;Sheet1!Y393&amp;" vs Sheet2:"&amp;'TO USE'!Y393, "")</f>
        <v/>
      </c>
      <c r="Z393" s="231" t="str">
        <f>IF(Sheet1!Z393 &lt;&gt; 'TO USE'!Z393, "Sheet1:"&amp;Sheet1!Z393&amp;" vs Sheet2:"&amp;'TO USE'!Z393, "")</f>
        <v/>
      </c>
      <c r="AA393" s="231" t="str">
        <f>IF(Sheet1!AA393 &lt;&gt; 'TO USE'!AA393, "Sheet1:"&amp;Sheet1!AA393&amp;" vs Sheet2:"&amp;'TO USE'!AA393, "")</f>
        <v/>
      </c>
      <c r="AB393" s="231" t="str">
        <f>IF(Sheet1!AB393 &lt;&gt; 'TO USE'!AB393, "Sheet1:"&amp;Sheet1!AB393&amp;" vs Sheet2:"&amp;'TO USE'!AB393, "")</f>
        <v/>
      </c>
      <c r="AC393" s="231" t="str">
        <f>IF(Sheet1!AC393 &lt;&gt; 'TO USE'!AC393, "Sheet1:"&amp;Sheet1!AC393&amp;" vs Sheet2:"&amp;'TO USE'!AC393, "")</f>
        <v/>
      </c>
      <c r="AD393" s="231" t="str">
        <f>IF(Sheet1!AD393 &lt;&gt; 'TO USE'!AD393, "Sheet1:"&amp;Sheet1!AD393&amp;" vs Sheet2:"&amp;'TO USE'!AD393, "")</f>
        <v/>
      </c>
      <c r="AE393" s="231" t="str">
        <f>IF(Sheet1!AE393 &lt;&gt; 'TO USE'!AE393, "Sheet1:"&amp;Sheet1!AE393&amp;" vs Sheet2:"&amp;'TO USE'!AE393, "")</f>
        <v/>
      </c>
      <c r="AF393" s="231" t="str">
        <f>IF(Sheet1!AF393 &lt;&gt; 'TO USE'!AF393, "Sheet1:"&amp;Sheet1!AF393&amp;" vs Sheet2:"&amp;'TO USE'!AF393, "")</f>
        <v/>
      </c>
      <c r="AG393" s="231" t="str">
        <f>IF(Sheet1!AG393 &lt;&gt; 'TO USE'!AG393, "Sheet1:"&amp;Sheet1!AG393&amp;" vs Sheet2:"&amp;'TO USE'!AG393, "")</f>
        <v/>
      </c>
      <c r="AH393" s="231" t="str">
        <f>IF(Sheet1!AH393 &lt;&gt; 'TO USE'!AH393, "Sheet1:"&amp;Sheet1!AH393&amp;" vs Sheet2:"&amp;'TO USE'!AH393, "")</f>
        <v/>
      </c>
      <c r="AI393" s="231" t="str">
        <f>IF(Sheet1!AI393 &lt;&gt; 'TO USE'!AI393, "Sheet1:"&amp;Sheet1!AI393&amp;" vs Sheet2:"&amp;'TO USE'!AI393, "")</f>
        <v/>
      </c>
      <c r="AJ393" s="231" t="str">
        <f>IF(Sheet1!AJ393 &lt;&gt; 'TO USE'!AJ393, "Sheet1:"&amp;Sheet1!AJ393&amp;" vs Sheet2:"&amp;'TO USE'!AJ393, "")</f>
        <v/>
      </c>
      <c r="AK393" s="231" t="str">
        <f>IF(Sheet1!AK393 &lt;&gt; 'TO USE'!AK393, "Sheet1:"&amp;Sheet1!AK393&amp;" vs Sheet2:"&amp;'TO USE'!AK393, "")</f>
        <v/>
      </c>
      <c r="AL393" s="231" t="str">
        <f>IF(Sheet1!AL393 &lt;&gt; 'TO USE'!AL393, "Sheet1:"&amp;Sheet1!AL393&amp;" vs Sheet2:"&amp;'TO USE'!AL393, "")</f>
        <v/>
      </c>
      <c r="AM393" s="231" t="str">
        <f>IF(Sheet1!AM393 &lt;&gt; 'TO USE'!AM393, "Sheet1:"&amp;Sheet1!AM393&amp;" vs Sheet2:"&amp;'TO USE'!AM393, "")</f>
        <v/>
      </c>
      <c r="AN393" s="231" t="str">
        <f>IF(Sheet1!AN393 &lt;&gt; 'TO USE'!AN393, "Sheet1:"&amp;Sheet1!AN393&amp;" vs Sheet2:"&amp;'TO USE'!AN393, "")</f>
        <v/>
      </c>
      <c r="AO393" s="231" t="str">
        <f>IF(Sheet1!AO393 &lt;&gt; 'TO USE'!AO393, "Sheet1:"&amp;Sheet1!AO393&amp;" vs Sheet2:"&amp;'TO USE'!AO393, "")</f>
        <v/>
      </c>
      <c r="AP393" s="231" t="str">
        <f>IF(Sheet1!AP393 &lt;&gt; 'TO USE'!AP393, "Sheet1:"&amp;Sheet1!AP393&amp;" vs Sheet2:"&amp;'TO USE'!AP393, "")</f>
        <v/>
      </c>
      <c r="AQ393" s="231" t="str">
        <f>IF(Sheet1!AQ393 &lt;&gt; 'TO USE'!AQ393, "Sheet1:"&amp;Sheet1!AQ393&amp;" vs Sheet2:"&amp;'TO USE'!AQ393, "")</f>
        <v/>
      </c>
      <c r="AR393" s="231" t="str">
        <f>IF(Sheet1!AR393 &lt;&gt; 'TO USE'!AR393, "Sheet1:"&amp;Sheet1!AR393&amp;" vs Sheet2:"&amp;'TO USE'!AR393, "")</f>
        <v/>
      </c>
      <c r="AS393" s="231" t="str">
        <f>IF(Sheet1!AS393 &lt;&gt; 'TO USE'!AS393, "Sheet1:"&amp;Sheet1!AS393&amp;" vs Sheet2:"&amp;'TO USE'!AS393, "")</f>
        <v/>
      </c>
      <c r="AT393" s="231" t="str">
        <f>IF(Sheet1!AT393 &lt;&gt; 'TO USE'!AT393, "Sheet1:"&amp;Sheet1!AT393&amp;" vs Sheet2:"&amp;'TO USE'!AT393, "")</f>
        <v/>
      </c>
      <c r="AU393" s="231" t="str">
        <f>IF(Sheet1!AU393 &lt;&gt; 'TO USE'!AU393, "Sheet1:"&amp;Sheet1!AU393&amp;" vs Sheet2:"&amp;'TO USE'!AU393, "")</f>
        <v/>
      </c>
      <c r="AV393" s="231" t="str">
        <f>IF(Sheet1!AV393 &lt;&gt; 'TO USE'!AV393, "Sheet1:"&amp;Sheet1!AV393&amp;" vs Sheet2:"&amp;'TO USE'!AV393, "")</f>
        <v/>
      </c>
    </row>
    <row r="394" spans="1:48" ht="19">
      <c r="A394">
        <v>1190</v>
      </c>
      <c r="B394" s="231" t="str">
        <f>IF(Sheet1!B394 &lt;&gt; 'TO USE'!B394, "Sheet1:"&amp;Sheet1!B394&amp;" vs Sheet2:"&amp;'TO USE'!B394, "")</f>
        <v/>
      </c>
      <c r="C394" s="231" t="str">
        <f>IF(Sheet1!C394 &lt;&gt; 'TO USE'!C394, "Sheet1:"&amp;Sheet1!C394&amp;" vs Sheet2:"&amp;'TO USE'!C394, "")</f>
        <v/>
      </c>
      <c r="D394" s="231" t="str">
        <f>IF(Sheet1!D394 &lt;&gt; 'TO USE'!D394, "Sheet1:"&amp;Sheet1!D394&amp;" vs Sheet2:"&amp;'TO USE'!D394, "")</f>
        <v/>
      </c>
      <c r="E394" s="231" t="str">
        <f>IF(Sheet1!E394 &lt;&gt; 'TO USE'!E394, "Sheet1:"&amp;Sheet1!E394&amp;" vs Sheet2:"&amp;'TO USE'!E394, "")</f>
        <v/>
      </c>
      <c r="F394" s="231" t="str">
        <f>IF(Sheet1!F394 &lt;&gt; 'TO USE'!F394, "Sheet1:"&amp;Sheet1!F394&amp;" vs Sheet2:"&amp;'TO USE'!F394, "")</f>
        <v/>
      </c>
      <c r="G394" s="231" t="str">
        <f>IF(Sheet1!G394 &lt;&gt; 'TO USE'!G394, "Sheet1:"&amp;Sheet1!G394&amp;" vs Sheet2:"&amp;'TO USE'!G394, "")</f>
        <v/>
      </c>
      <c r="H394" s="231" t="str">
        <f>IF(Sheet1!H394 &lt;&gt; 'TO USE'!H394, "Sheet1:"&amp;Sheet1!H394&amp;" vs Sheet2:"&amp;'TO USE'!H394, "")</f>
        <v/>
      </c>
      <c r="I394" s="231" t="str">
        <f>IF(Sheet1!I394 &lt;&gt; 'TO USE'!I394, "Sheet1:"&amp;Sheet1!I394&amp;" vs Sheet2:"&amp;'TO USE'!I394, "")</f>
        <v/>
      </c>
      <c r="J394" s="231" t="str">
        <f>IF(Sheet1!J394 &lt;&gt; 'TO USE'!J394, "Sheet1:"&amp;Sheet1!J394&amp;" vs Sheet2:"&amp;'TO USE'!J394, "")</f>
        <v/>
      </c>
      <c r="K394" s="231" t="str">
        <f>IF(Sheet1!K394 &lt;&gt; 'TO USE'!K394, "Sheet1:"&amp;Sheet1!K394&amp;" vs Sheet2:"&amp;'TO USE'!K394, "")</f>
        <v/>
      </c>
      <c r="L394" s="231" t="str">
        <f>IF(Sheet1!L394 &lt;&gt; 'TO USE'!L394, "Sheet1:"&amp;Sheet1!L394&amp;" vs Sheet2:"&amp;'TO USE'!L394, "")</f>
        <v/>
      </c>
      <c r="M394" s="231" t="str">
        <f>IF(Sheet1!M394 &lt;&gt; 'TO USE'!M394, "Sheet1:"&amp;Sheet1!M394&amp;" vs Sheet2:"&amp;'TO USE'!M394, "")</f>
        <v/>
      </c>
      <c r="N394" s="231" t="str">
        <f>IF(Sheet1!N394 &lt;&gt; 'TO USE'!N394, "Sheet1:"&amp;Sheet1!N394&amp;" vs Sheet2:"&amp;'TO USE'!N394, "")</f>
        <v/>
      </c>
      <c r="O394" s="231" t="str">
        <f>IF(Sheet1!O394 &lt;&gt; 'TO USE'!O394, "Sheet1:"&amp;Sheet1!O394&amp;" vs Sheet2:"&amp;'TO USE'!O394, "")</f>
        <v/>
      </c>
      <c r="P394" s="231" t="str">
        <f>IF(Sheet1!P394 &lt;&gt; 'TO USE'!P394, "Sheet1:"&amp;Sheet1!P394&amp;" vs Sheet2:"&amp;'TO USE'!P394, "")</f>
        <v/>
      </c>
      <c r="Q394" s="231" t="str">
        <f>IF(Sheet1!Q394 &lt;&gt; 'TO USE'!Q394, "Sheet1:"&amp;Sheet1!Q394&amp;" vs Sheet2:"&amp;'TO USE'!Q394, "")</f>
        <v/>
      </c>
      <c r="R394" s="231" t="str">
        <f>IF(Sheet1!R394 &lt;&gt; 'TO USE'!R394, "Sheet1:"&amp;Sheet1!R394&amp;" vs Sheet2:"&amp;'TO USE'!R394, "")</f>
        <v/>
      </c>
      <c r="S394" s="231" t="str">
        <f>IF(Sheet1!S394 &lt;&gt; 'TO USE'!S394, "Sheet1:"&amp;Sheet1!S394&amp;" vs Sheet2:"&amp;'TO USE'!S394, "")</f>
        <v/>
      </c>
      <c r="T394" s="231" t="str">
        <f>IF(Sheet1!T394 &lt;&gt; 'TO USE'!T394, "Sheet1:"&amp;Sheet1!T394&amp;" vs Sheet2:"&amp;'TO USE'!T394, "")</f>
        <v/>
      </c>
      <c r="U394" s="231" t="str">
        <f>IF(Sheet1!U394 &lt;&gt; 'TO USE'!U394, "Sheet1:"&amp;Sheet1!U394&amp;" vs Sheet2:"&amp;'TO USE'!U394, "")</f>
        <v>Sheet1:2 vs Sheet2:1</v>
      </c>
      <c r="V394" s="231" t="str">
        <f>IF(Sheet1!V394 &lt;&gt; 'TO USE'!V394, "Sheet1:"&amp;Sheet1!V394&amp;" vs Sheet2:"&amp;'TO USE'!V394, "")</f>
        <v/>
      </c>
      <c r="W394" s="231" t="str">
        <f>IF(Sheet1!W394 &lt;&gt; 'TO USE'!W394, "Sheet1:"&amp;Sheet1!W394&amp;" vs Sheet2:"&amp;'TO USE'!W394, "")</f>
        <v/>
      </c>
      <c r="X394" s="231" t="str">
        <f>IF(Sheet1!X394 &lt;&gt; 'TO USE'!X394, "Sheet1:"&amp;Sheet1!X394&amp;" vs Sheet2:"&amp;'TO USE'!X394, "")</f>
        <v/>
      </c>
      <c r="Y394" s="231" t="str">
        <f>IF(Sheet1!Y394 &lt;&gt; 'TO USE'!Y394, "Sheet1:"&amp;Sheet1!Y394&amp;" vs Sheet2:"&amp;'TO USE'!Y394, "")</f>
        <v/>
      </c>
      <c r="Z394" s="231" t="str">
        <f>IF(Sheet1!Z394 &lt;&gt; 'TO USE'!Z394, "Sheet1:"&amp;Sheet1!Z394&amp;" vs Sheet2:"&amp;'TO USE'!Z394, "")</f>
        <v/>
      </c>
      <c r="AA394" s="231" t="str">
        <f>IF(Sheet1!AA394 &lt;&gt; 'TO USE'!AA394, "Sheet1:"&amp;Sheet1!AA394&amp;" vs Sheet2:"&amp;'TO USE'!AA394, "")</f>
        <v/>
      </c>
      <c r="AB394" s="231" t="str">
        <f>IF(Sheet1!AB394 &lt;&gt; 'TO USE'!AB394, "Sheet1:"&amp;Sheet1!AB394&amp;" vs Sheet2:"&amp;'TO USE'!AB394, "")</f>
        <v/>
      </c>
      <c r="AC394" s="231" t="str">
        <f>IF(Sheet1!AC394 &lt;&gt; 'TO USE'!AC394, "Sheet1:"&amp;Sheet1!AC394&amp;" vs Sheet2:"&amp;'TO USE'!AC394, "")</f>
        <v/>
      </c>
      <c r="AD394" s="231" t="str">
        <f>IF(Sheet1!AD394 &lt;&gt; 'TO USE'!AD394, "Sheet1:"&amp;Sheet1!AD394&amp;" vs Sheet2:"&amp;'TO USE'!AD394, "")</f>
        <v/>
      </c>
      <c r="AE394" s="231" t="str">
        <f>IF(Sheet1!AE394 &lt;&gt; 'TO USE'!AE394, "Sheet1:"&amp;Sheet1!AE394&amp;" vs Sheet2:"&amp;'TO USE'!AE394, "")</f>
        <v/>
      </c>
      <c r="AF394" s="231" t="str">
        <f>IF(Sheet1!AF394 &lt;&gt; 'TO USE'!AF394, "Sheet1:"&amp;Sheet1!AF394&amp;" vs Sheet2:"&amp;'TO USE'!AF394, "")</f>
        <v/>
      </c>
      <c r="AG394" s="231" t="str">
        <f>IF(Sheet1!AG394 &lt;&gt; 'TO USE'!AG394, "Sheet1:"&amp;Sheet1!AG394&amp;" vs Sheet2:"&amp;'TO USE'!AG394, "")</f>
        <v/>
      </c>
      <c r="AH394" s="231" t="str">
        <f>IF(Sheet1!AH394 &lt;&gt; 'TO USE'!AH394, "Sheet1:"&amp;Sheet1!AH394&amp;" vs Sheet2:"&amp;'TO USE'!AH394, "")</f>
        <v/>
      </c>
      <c r="AI394" s="231" t="str">
        <f>IF(Sheet1!AI394 &lt;&gt; 'TO USE'!AI394, "Sheet1:"&amp;Sheet1!AI394&amp;" vs Sheet2:"&amp;'TO USE'!AI394, "")</f>
        <v/>
      </c>
      <c r="AJ394" s="231" t="str">
        <f>IF(Sheet1!AJ394 &lt;&gt; 'TO USE'!AJ394, "Sheet1:"&amp;Sheet1!AJ394&amp;" vs Sheet2:"&amp;'TO USE'!AJ394, "")</f>
        <v/>
      </c>
      <c r="AK394" s="231" t="str">
        <f>IF(Sheet1!AK394 &lt;&gt; 'TO USE'!AK394, "Sheet1:"&amp;Sheet1!AK394&amp;" vs Sheet2:"&amp;'TO USE'!AK394, "")</f>
        <v/>
      </c>
      <c r="AL394" s="231" t="str">
        <f>IF(Sheet1!AL394 &lt;&gt; 'TO USE'!AL394, "Sheet1:"&amp;Sheet1!AL394&amp;" vs Sheet2:"&amp;'TO USE'!AL394, "")</f>
        <v/>
      </c>
      <c r="AM394" s="231" t="str">
        <f>IF(Sheet1!AM394 &lt;&gt; 'TO USE'!AM394, "Sheet1:"&amp;Sheet1!AM394&amp;" vs Sheet2:"&amp;'TO USE'!AM394, "")</f>
        <v/>
      </c>
      <c r="AN394" s="231" t="str">
        <f>IF(Sheet1!AN394 &lt;&gt; 'TO USE'!AN394, "Sheet1:"&amp;Sheet1!AN394&amp;" vs Sheet2:"&amp;'TO USE'!AN394, "")</f>
        <v/>
      </c>
      <c r="AO394" s="231" t="str">
        <f>IF(Sheet1!AO394 &lt;&gt; 'TO USE'!AO394, "Sheet1:"&amp;Sheet1!AO394&amp;" vs Sheet2:"&amp;'TO USE'!AO394, "")</f>
        <v/>
      </c>
      <c r="AP394" s="231" t="str">
        <f>IF(Sheet1!AP394 &lt;&gt; 'TO USE'!AP394, "Sheet1:"&amp;Sheet1!AP394&amp;" vs Sheet2:"&amp;'TO USE'!AP394, "")</f>
        <v/>
      </c>
      <c r="AQ394" s="231" t="str">
        <f>IF(Sheet1!AQ394 &lt;&gt; 'TO USE'!AQ394, "Sheet1:"&amp;Sheet1!AQ394&amp;" vs Sheet2:"&amp;'TO USE'!AQ394, "")</f>
        <v/>
      </c>
      <c r="AR394" s="231" t="str">
        <f>IF(Sheet1!AR394 &lt;&gt; 'TO USE'!AR394, "Sheet1:"&amp;Sheet1!AR394&amp;" vs Sheet2:"&amp;'TO USE'!AR394, "")</f>
        <v/>
      </c>
      <c r="AS394" s="231" t="str">
        <f>IF(Sheet1!AS394 &lt;&gt; 'TO USE'!AS394, "Sheet1:"&amp;Sheet1!AS394&amp;" vs Sheet2:"&amp;'TO USE'!AS394, "")</f>
        <v/>
      </c>
      <c r="AT394" s="231" t="str">
        <f>IF(Sheet1!AT394 &lt;&gt; 'TO USE'!AT394, "Sheet1:"&amp;Sheet1!AT394&amp;" vs Sheet2:"&amp;'TO USE'!AT394, "")</f>
        <v/>
      </c>
      <c r="AU394" s="231" t="str">
        <f>IF(Sheet1!AU394 &lt;&gt; 'TO USE'!AU394, "Sheet1:"&amp;Sheet1!AU394&amp;" vs Sheet2:"&amp;'TO USE'!AU394, "")</f>
        <v/>
      </c>
      <c r="AV394" s="231" t="str">
        <f>IF(Sheet1!AV394 &lt;&gt; 'TO USE'!AV394, "Sheet1:"&amp;Sheet1!AV394&amp;" vs Sheet2:"&amp;'TO USE'!AV394, "")</f>
        <v/>
      </c>
    </row>
    <row r="395" spans="1:48" ht="19">
      <c r="A395">
        <v>1191</v>
      </c>
      <c r="B395" s="231" t="str">
        <f>IF(Sheet1!B395 &lt;&gt; 'TO USE'!B395, "Sheet1:"&amp;Sheet1!B395&amp;" vs Sheet2:"&amp;'TO USE'!B395, "")</f>
        <v/>
      </c>
      <c r="C395" s="231" t="str">
        <f>IF(Sheet1!C395 &lt;&gt; 'TO USE'!C395, "Sheet1:"&amp;Sheet1!C395&amp;" vs Sheet2:"&amp;'TO USE'!C395, "")</f>
        <v/>
      </c>
      <c r="D395" s="231" t="str">
        <f>IF(Sheet1!D395 &lt;&gt; 'TO USE'!D395, "Sheet1:"&amp;Sheet1!D395&amp;" vs Sheet2:"&amp;'TO USE'!D395, "")</f>
        <v/>
      </c>
      <c r="E395" s="231" t="str">
        <f>IF(Sheet1!E395 &lt;&gt; 'TO USE'!E395, "Sheet1:"&amp;Sheet1!E395&amp;" vs Sheet2:"&amp;'TO USE'!E395, "")</f>
        <v/>
      </c>
      <c r="F395" s="231" t="str">
        <f>IF(Sheet1!F395 &lt;&gt; 'TO USE'!F395, "Sheet1:"&amp;Sheet1!F395&amp;" vs Sheet2:"&amp;'TO USE'!F395, "")</f>
        <v/>
      </c>
      <c r="G395" s="231" t="str">
        <f>IF(Sheet1!G395 &lt;&gt; 'TO USE'!G395, "Sheet1:"&amp;Sheet1!G395&amp;" vs Sheet2:"&amp;'TO USE'!G395, "")</f>
        <v/>
      </c>
      <c r="H395" s="231" t="str">
        <f>IF(Sheet1!H395 &lt;&gt; 'TO USE'!H395, "Sheet1:"&amp;Sheet1!H395&amp;" vs Sheet2:"&amp;'TO USE'!H395, "")</f>
        <v/>
      </c>
      <c r="I395" s="231" t="str">
        <f>IF(Sheet1!I395 &lt;&gt; 'TO USE'!I395, "Sheet1:"&amp;Sheet1!I395&amp;" vs Sheet2:"&amp;'TO USE'!I395, "")</f>
        <v/>
      </c>
      <c r="J395" s="231" t="str">
        <f>IF(Sheet1!J395 &lt;&gt; 'TO USE'!J395, "Sheet1:"&amp;Sheet1!J395&amp;" vs Sheet2:"&amp;'TO USE'!J395, "")</f>
        <v/>
      </c>
      <c r="K395" s="231" t="str">
        <f>IF(Sheet1!K395 &lt;&gt; 'TO USE'!K395, "Sheet1:"&amp;Sheet1!K395&amp;" vs Sheet2:"&amp;'TO USE'!K395, "")</f>
        <v/>
      </c>
      <c r="L395" s="231" t="str">
        <f>IF(Sheet1!L395 &lt;&gt; 'TO USE'!L395, "Sheet1:"&amp;Sheet1!L395&amp;" vs Sheet2:"&amp;'TO USE'!L395, "")</f>
        <v/>
      </c>
      <c r="M395" s="231" t="str">
        <f>IF(Sheet1!M395 &lt;&gt; 'TO USE'!M395, "Sheet1:"&amp;Sheet1!M395&amp;" vs Sheet2:"&amp;'TO USE'!M395, "")</f>
        <v/>
      </c>
      <c r="N395" s="231" t="str">
        <f>IF(Sheet1!N395 &lt;&gt; 'TO USE'!N395, "Sheet1:"&amp;Sheet1!N395&amp;" vs Sheet2:"&amp;'TO USE'!N395, "")</f>
        <v/>
      </c>
      <c r="O395" s="231" t="str">
        <f>IF(Sheet1!O395 &lt;&gt; 'TO USE'!O395, "Sheet1:"&amp;Sheet1!O395&amp;" vs Sheet2:"&amp;'TO USE'!O395, "")</f>
        <v/>
      </c>
      <c r="P395" s="231" t="str">
        <f>IF(Sheet1!P395 &lt;&gt; 'TO USE'!P395, "Sheet1:"&amp;Sheet1!P395&amp;" vs Sheet2:"&amp;'TO USE'!P395, "")</f>
        <v/>
      </c>
      <c r="Q395" s="231" t="str">
        <f>IF(Sheet1!Q395 &lt;&gt; 'TO USE'!Q395, "Sheet1:"&amp;Sheet1!Q395&amp;" vs Sheet2:"&amp;'TO USE'!Q395, "")</f>
        <v/>
      </c>
      <c r="R395" s="231" t="str">
        <f>IF(Sheet1!R395 &lt;&gt; 'TO USE'!R395, "Sheet1:"&amp;Sheet1!R395&amp;" vs Sheet2:"&amp;'TO USE'!R395, "")</f>
        <v/>
      </c>
      <c r="S395" s="231" t="str">
        <f>IF(Sheet1!S395 &lt;&gt; 'TO USE'!S395, "Sheet1:"&amp;Sheet1!S395&amp;" vs Sheet2:"&amp;'TO USE'!S395, "")</f>
        <v/>
      </c>
      <c r="T395" s="231" t="str">
        <f>IF(Sheet1!T395 &lt;&gt; 'TO USE'!T395, "Sheet1:"&amp;Sheet1!T395&amp;" vs Sheet2:"&amp;'TO USE'!T395, "")</f>
        <v/>
      </c>
      <c r="U395" s="231" t="str">
        <f>IF(Sheet1!U395 &lt;&gt; 'TO USE'!U395, "Sheet1:"&amp;Sheet1!U395&amp;" vs Sheet2:"&amp;'TO USE'!U395, "")</f>
        <v/>
      </c>
      <c r="V395" s="231" t="str">
        <f>IF(Sheet1!V395 &lt;&gt; 'TO USE'!V395, "Sheet1:"&amp;Sheet1!V395&amp;" vs Sheet2:"&amp;'TO USE'!V395, "")</f>
        <v/>
      </c>
      <c r="W395" s="231" t="str">
        <f>IF(Sheet1!W395 &lt;&gt; 'TO USE'!W395, "Sheet1:"&amp;Sheet1!W395&amp;" vs Sheet2:"&amp;'TO USE'!W395, "")</f>
        <v/>
      </c>
      <c r="X395" s="231" t="str">
        <f>IF(Sheet1!X395 &lt;&gt; 'TO USE'!X395, "Sheet1:"&amp;Sheet1!X395&amp;" vs Sheet2:"&amp;'TO USE'!X395, "")</f>
        <v/>
      </c>
      <c r="Y395" s="231" t="str">
        <f>IF(Sheet1!Y395 &lt;&gt; 'TO USE'!Y395, "Sheet1:"&amp;Sheet1!Y395&amp;" vs Sheet2:"&amp;'TO USE'!Y395, "")</f>
        <v/>
      </c>
      <c r="Z395" s="231" t="str">
        <f>IF(Sheet1!Z395 &lt;&gt; 'TO USE'!Z395, "Sheet1:"&amp;Sheet1!Z395&amp;" vs Sheet2:"&amp;'TO USE'!Z395, "")</f>
        <v/>
      </c>
      <c r="AA395" s="231" t="str">
        <f>IF(Sheet1!AA395 &lt;&gt; 'TO USE'!AA395, "Sheet1:"&amp;Sheet1!AA395&amp;" vs Sheet2:"&amp;'TO USE'!AA395, "")</f>
        <v/>
      </c>
      <c r="AB395" s="231" t="str">
        <f>IF(Sheet1!AB395 &lt;&gt; 'TO USE'!AB395, "Sheet1:"&amp;Sheet1!AB395&amp;" vs Sheet2:"&amp;'TO USE'!AB395, "")</f>
        <v/>
      </c>
      <c r="AC395" s="231" t="str">
        <f>IF(Sheet1!AC395 &lt;&gt; 'TO USE'!AC395, "Sheet1:"&amp;Sheet1!AC395&amp;" vs Sheet2:"&amp;'TO USE'!AC395, "")</f>
        <v/>
      </c>
      <c r="AD395" s="231" t="str">
        <f>IF(Sheet1!AD395 &lt;&gt; 'TO USE'!AD395, "Sheet1:"&amp;Sheet1!AD395&amp;" vs Sheet2:"&amp;'TO USE'!AD395, "")</f>
        <v/>
      </c>
      <c r="AE395" s="231" t="str">
        <f>IF(Sheet1!AE395 &lt;&gt; 'TO USE'!AE395, "Sheet1:"&amp;Sheet1!AE395&amp;" vs Sheet2:"&amp;'TO USE'!AE395, "")</f>
        <v/>
      </c>
      <c r="AF395" s="231" t="str">
        <f>IF(Sheet1!AF395 &lt;&gt; 'TO USE'!AF395, "Sheet1:"&amp;Sheet1!AF395&amp;" vs Sheet2:"&amp;'TO USE'!AF395, "")</f>
        <v/>
      </c>
      <c r="AG395" s="231" t="str">
        <f>IF(Sheet1!AG395 &lt;&gt; 'TO USE'!AG395, "Sheet1:"&amp;Sheet1!AG395&amp;" vs Sheet2:"&amp;'TO USE'!AG395, "")</f>
        <v/>
      </c>
      <c r="AH395" s="231" t="str">
        <f>IF(Sheet1!AH395 &lt;&gt; 'TO USE'!AH395, "Sheet1:"&amp;Sheet1!AH395&amp;" vs Sheet2:"&amp;'TO USE'!AH395, "")</f>
        <v/>
      </c>
      <c r="AI395" s="231" t="str">
        <f>IF(Sheet1!AI395 &lt;&gt; 'TO USE'!AI395, "Sheet1:"&amp;Sheet1!AI395&amp;" vs Sheet2:"&amp;'TO USE'!AI395, "")</f>
        <v/>
      </c>
      <c r="AJ395" s="231" t="str">
        <f>IF(Sheet1!AJ395 &lt;&gt; 'TO USE'!AJ395, "Sheet1:"&amp;Sheet1!AJ395&amp;" vs Sheet2:"&amp;'TO USE'!AJ395, "")</f>
        <v/>
      </c>
      <c r="AK395" s="231" t="str">
        <f>IF(Sheet1!AK395 &lt;&gt; 'TO USE'!AK395, "Sheet1:"&amp;Sheet1!AK395&amp;" vs Sheet2:"&amp;'TO USE'!AK395, "")</f>
        <v/>
      </c>
      <c r="AL395" s="231" t="str">
        <f>IF(Sheet1!AL395 &lt;&gt; 'TO USE'!AL395, "Sheet1:"&amp;Sheet1!AL395&amp;" vs Sheet2:"&amp;'TO USE'!AL395, "")</f>
        <v/>
      </c>
      <c r="AM395" s="231" t="str">
        <f>IF(Sheet1!AM395 &lt;&gt; 'TO USE'!AM395, "Sheet1:"&amp;Sheet1!AM395&amp;" vs Sheet2:"&amp;'TO USE'!AM395, "")</f>
        <v/>
      </c>
      <c r="AN395" s="231" t="str">
        <f>IF(Sheet1!AN395 &lt;&gt; 'TO USE'!AN395, "Sheet1:"&amp;Sheet1!AN395&amp;" vs Sheet2:"&amp;'TO USE'!AN395, "")</f>
        <v/>
      </c>
      <c r="AO395" s="231" t="str">
        <f>IF(Sheet1!AO395 &lt;&gt; 'TO USE'!AO395, "Sheet1:"&amp;Sheet1!AO395&amp;" vs Sheet2:"&amp;'TO USE'!AO395, "")</f>
        <v/>
      </c>
      <c r="AP395" s="231" t="str">
        <f>IF(Sheet1!AP395 &lt;&gt; 'TO USE'!AP395, "Sheet1:"&amp;Sheet1!AP395&amp;" vs Sheet2:"&amp;'TO USE'!AP395, "")</f>
        <v/>
      </c>
      <c r="AQ395" s="231" t="str">
        <f>IF(Sheet1!AQ395 &lt;&gt; 'TO USE'!AQ395, "Sheet1:"&amp;Sheet1!AQ395&amp;" vs Sheet2:"&amp;'TO USE'!AQ395, "")</f>
        <v/>
      </c>
      <c r="AR395" s="231" t="str">
        <f>IF(Sheet1!AR395 &lt;&gt; 'TO USE'!AR395, "Sheet1:"&amp;Sheet1!AR395&amp;" vs Sheet2:"&amp;'TO USE'!AR395, "")</f>
        <v/>
      </c>
      <c r="AS395" s="231" t="str">
        <f>IF(Sheet1!AS395 &lt;&gt; 'TO USE'!AS395, "Sheet1:"&amp;Sheet1!AS395&amp;" vs Sheet2:"&amp;'TO USE'!AS395, "")</f>
        <v/>
      </c>
      <c r="AT395" s="231" t="str">
        <f>IF(Sheet1!AT395 &lt;&gt; 'TO USE'!AT395, "Sheet1:"&amp;Sheet1!AT395&amp;" vs Sheet2:"&amp;'TO USE'!AT395, "")</f>
        <v/>
      </c>
      <c r="AU395" s="231" t="str">
        <f>IF(Sheet1!AU395 &lt;&gt; 'TO USE'!AU395, "Sheet1:"&amp;Sheet1!AU395&amp;" vs Sheet2:"&amp;'TO USE'!AU395, "")</f>
        <v/>
      </c>
      <c r="AV395" s="231" t="str">
        <f>IF(Sheet1!AV395 &lt;&gt; 'TO USE'!AV395, "Sheet1:"&amp;Sheet1!AV395&amp;" vs Sheet2:"&amp;'TO USE'!AV395, "")</f>
        <v/>
      </c>
    </row>
    <row r="396" spans="1:48" ht="19">
      <c r="A396" s="85">
        <v>1192</v>
      </c>
      <c r="B396" s="231" t="str">
        <f>IF(Sheet1!B396 &lt;&gt; 'TO USE'!B396, "Sheet1:"&amp;Sheet1!B396&amp;" vs Sheet2:"&amp;'TO USE'!B396, "")</f>
        <v/>
      </c>
      <c r="C396" s="231" t="str">
        <f>IF(Sheet1!C396 &lt;&gt; 'TO USE'!C396, "Sheet1:"&amp;Sheet1!C396&amp;" vs Sheet2:"&amp;'TO USE'!C396, "")</f>
        <v/>
      </c>
      <c r="D396" s="231" t="str">
        <f>IF(Sheet1!D396 &lt;&gt; 'TO USE'!D396, "Sheet1:"&amp;Sheet1!D396&amp;" vs Sheet2:"&amp;'TO USE'!D396, "")</f>
        <v/>
      </c>
      <c r="E396" s="231" t="str">
        <f>IF(Sheet1!E396 &lt;&gt; 'TO USE'!E396, "Sheet1:"&amp;Sheet1!E396&amp;" vs Sheet2:"&amp;'TO USE'!E396, "")</f>
        <v/>
      </c>
      <c r="F396" s="231" t="str">
        <f>IF(Sheet1!F396 &lt;&gt; 'TO USE'!F396, "Sheet1:"&amp;Sheet1!F396&amp;" vs Sheet2:"&amp;'TO USE'!F396, "")</f>
        <v/>
      </c>
      <c r="G396" s="231" t="str">
        <f>IF(Sheet1!G396 &lt;&gt; 'TO USE'!G396, "Sheet1:"&amp;Sheet1!G396&amp;" vs Sheet2:"&amp;'TO USE'!G396, "")</f>
        <v/>
      </c>
      <c r="H396" s="231" t="str">
        <f>IF(Sheet1!H396 &lt;&gt; 'TO USE'!H396, "Sheet1:"&amp;Sheet1!H396&amp;" vs Sheet2:"&amp;'TO USE'!H396, "")</f>
        <v/>
      </c>
      <c r="I396" s="231" t="str">
        <f>IF(Sheet1!I396 &lt;&gt; 'TO USE'!I396, "Sheet1:"&amp;Sheet1!I396&amp;" vs Sheet2:"&amp;'TO USE'!I396, "")</f>
        <v/>
      </c>
      <c r="J396" s="231" t="str">
        <f>IF(Sheet1!J396 &lt;&gt; 'TO USE'!J396, "Sheet1:"&amp;Sheet1!J396&amp;" vs Sheet2:"&amp;'TO USE'!J396, "")</f>
        <v/>
      </c>
      <c r="K396" s="231" t="str">
        <f>IF(Sheet1!K396 &lt;&gt; 'TO USE'!K396, "Sheet1:"&amp;Sheet1!K396&amp;" vs Sheet2:"&amp;'TO USE'!K396, "")</f>
        <v/>
      </c>
      <c r="L396" s="231" t="str">
        <f>IF(Sheet1!L396 &lt;&gt; 'TO USE'!L396, "Sheet1:"&amp;Sheet1!L396&amp;" vs Sheet2:"&amp;'TO USE'!L396, "")</f>
        <v/>
      </c>
      <c r="M396" s="231" t="str">
        <f>IF(Sheet1!M396 &lt;&gt; 'TO USE'!M396, "Sheet1:"&amp;Sheet1!M396&amp;" vs Sheet2:"&amp;'TO USE'!M396, "")</f>
        <v/>
      </c>
      <c r="N396" s="231" t="str">
        <f>IF(Sheet1!N396 &lt;&gt; 'TO USE'!N396, "Sheet1:"&amp;Sheet1!N396&amp;" vs Sheet2:"&amp;'TO USE'!N396, "")</f>
        <v/>
      </c>
      <c r="O396" s="231" t="str">
        <f>IF(Sheet1!O396 &lt;&gt; 'TO USE'!O396, "Sheet1:"&amp;Sheet1!O396&amp;" vs Sheet2:"&amp;'TO USE'!O396, "")</f>
        <v/>
      </c>
      <c r="P396" s="231" t="str">
        <f>IF(Sheet1!P396 &lt;&gt; 'TO USE'!P396, "Sheet1:"&amp;Sheet1!P396&amp;" vs Sheet2:"&amp;'TO USE'!P396, "")</f>
        <v/>
      </c>
      <c r="Q396" s="231" t="str">
        <f>IF(Sheet1!Q396 &lt;&gt; 'TO USE'!Q396, "Sheet1:"&amp;Sheet1!Q396&amp;" vs Sheet2:"&amp;'TO USE'!Q396, "")</f>
        <v/>
      </c>
      <c r="R396" s="231" t="str">
        <f>IF(Sheet1!R396 &lt;&gt; 'TO USE'!R396, "Sheet1:"&amp;Sheet1!R396&amp;" vs Sheet2:"&amp;'TO USE'!R396, "")</f>
        <v/>
      </c>
      <c r="S396" s="231" t="str">
        <f>IF(Sheet1!S396 &lt;&gt; 'TO USE'!S396, "Sheet1:"&amp;Sheet1!S396&amp;" vs Sheet2:"&amp;'TO USE'!S396, "")</f>
        <v/>
      </c>
      <c r="T396" s="231" t="str">
        <f>IF(Sheet1!T396 &lt;&gt; 'TO USE'!T396, "Sheet1:"&amp;Sheet1!T396&amp;" vs Sheet2:"&amp;'TO USE'!T396, "")</f>
        <v/>
      </c>
      <c r="U396" s="231" t="str">
        <f>IF(Sheet1!U396 &lt;&gt; 'TO USE'!U396, "Sheet1:"&amp;Sheet1!U396&amp;" vs Sheet2:"&amp;'TO USE'!U396, "")</f>
        <v>Sheet1:1 vs Sheet2:2</v>
      </c>
      <c r="V396" s="231" t="str">
        <f>IF(Sheet1!V396 &lt;&gt; 'TO USE'!V396, "Sheet1:"&amp;Sheet1!V396&amp;" vs Sheet2:"&amp;'TO USE'!V396, "")</f>
        <v/>
      </c>
      <c r="W396" s="231" t="str">
        <f>IF(Sheet1!W396 &lt;&gt; 'TO USE'!W396, "Sheet1:"&amp;Sheet1!W396&amp;" vs Sheet2:"&amp;'TO USE'!W396, "")</f>
        <v/>
      </c>
      <c r="X396" s="231" t="str">
        <f>IF(Sheet1!X396 &lt;&gt; 'TO USE'!X396, "Sheet1:"&amp;Sheet1!X396&amp;" vs Sheet2:"&amp;'TO USE'!X396, "")</f>
        <v/>
      </c>
      <c r="Y396" s="231" t="str">
        <f>IF(Sheet1!Y396 &lt;&gt; 'TO USE'!Y396, "Sheet1:"&amp;Sheet1!Y396&amp;" vs Sheet2:"&amp;'TO USE'!Y396, "")</f>
        <v/>
      </c>
      <c r="Z396" s="231" t="str">
        <f>IF(Sheet1!Z396 &lt;&gt; 'TO USE'!Z396, "Sheet1:"&amp;Sheet1!Z396&amp;" vs Sheet2:"&amp;'TO USE'!Z396, "")</f>
        <v/>
      </c>
      <c r="AA396" s="231" t="str">
        <f>IF(Sheet1!AA396 &lt;&gt; 'TO USE'!AA396, "Sheet1:"&amp;Sheet1!AA396&amp;" vs Sheet2:"&amp;'TO USE'!AA396, "")</f>
        <v/>
      </c>
      <c r="AB396" s="231" t="str">
        <f>IF(Sheet1!AB396 &lt;&gt; 'TO USE'!AB396, "Sheet1:"&amp;Sheet1!AB396&amp;" vs Sheet2:"&amp;'TO USE'!AB396, "")</f>
        <v/>
      </c>
      <c r="AC396" s="231" t="str">
        <f>IF(Sheet1!AC396 &lt;&gt; 'TO USE'!AC396, "Sheet1:"&amp;Sheet1!AC396&amp;" vs Sheet2:"&amp;'TO USE'!AC396, "")</f>
        <v/>
      </c>
      <c r="AD396" s="231" t="str">
        <f>IF(Sheet1!AD396 &lt;&gt; 'TO USE'!AD396, "Sheet1:"&amp;Sheet1!AD396&amp;" vs Sheet2:"&amp;'TO USE'!AD396, "")</f>
        <v/>
      </c>
      <c r="AE396" s="231" t="str">
        <f>IF(Sheet1!AE396 &lt;&gt; 'TO USE'!AE396, "Sheet1:"&amp;Sheet1!AE396&amp;" vs Sheet2:"&amp;'TO USE'!AE396, "")</f>
        <v/>
      </c>
      <c r="AF396" s="231" t="str">
        <f>IF(Sheet1!AF396 &lt;&gt; 'TO USE'!AF396, "Sheet1:"&amp;Sheet1!AF396&amp;" vs Sheet2:"&amp;'TO USE'!AF396, "")</f>
        <v/>
      </c>
      <c r="AG396" s="231" t="str">
        <f>IF(Sheet1!AG396 &lt;&gt; 'TO USE'!AG396, "Sheet1:"&amp;Sheet1!AG396&amp;" vs Sheet2:"&amp;'TO USE'!AG396, "")</f>
        <v/>
      </c>
      <c r="AH396" s="231" t="str">
        <f>IF(Sheet1!AH396 &lt;&gt; 'TO USE'!AH396, "Sheet1:"&amp;Sheet1!AH396&amp;" vs Sheet2:"&amp;'TO USE'!AH396, "")</f>
        <v/>
      </c>
      <c r="AI396" s="231" t="str">
        <f>IF(Sheet1!AI396 &lt;&gt; 'TO USE'!AI396, "Sheet1:"&amp;Sheet1!AI396&amp;" vs Sheet2:"&amp;'TO USE'!AI396, "")</f>
        <v/>
      </c>
      <c r="AJ396" s="231" t="str">
        <f>IF(Sheet1!AJ396 &lt;&gt; 'TO USE'!AJ396, "Sheet1:"&amp;Sheet1!AJ396&amp;" vs Sheet2:"&amp;'TO USE'!AJ396, "")</f>
        <v/>
      </c>
      <c r="AK396" s="231" t="str">
        <f>IF(Sheet1!AK396 &lt;&gt; 'TO USE'!AK396, "Sheet1:"&amp;Sheet1!AK396&amp;" vs Sheet2:"&amp;'TO USE'!AK396, "")</f>
        <v/>
      </c>
      <c r="AL396" s="231" t="str">
        <f>IF(Sheet1!AL396 &lt;&gt; 'TO USE'!AL396, "Sheet1:"&amp;Sheet1!AL396&amp;" vs Sheet2:"&amp;'TO USE'!AL396, "")</f>
        <v/>
      </c>
      <c r="AM396" s="231" t="str">
        <f>IF(Sheet1!AM396 &lt;&gt; 'TO USE'!AM396, "Sheet1:"&amp;Sheet1!AM396&amp;" vs Sheet2:"&amp;'TO USE'!AM396, "")</f>
        <v/>
      </c>
      <c r="AN396" s="231" t="str">
        <f>IF(Sheet1!AN396 &lt;&gt; 'TO USE'!AN396, "Sheet1:"&amp;Sheet1!AN396&amp;" vs Sheet2:"&amp;'TO USE'!AN396, "")</f>
        <v/>
      </c>
      <c r="AO396" s="231" t="str">
        <f>IF(Sheet1!AO396 &lt;&gt; 'TO USE'!AO396, "Sheet1:"&amp;Sheet1!AO396&amp;" vs Sheet2:"&amp;'TO USE'!AO396, "")</f>
        <v/>
      </c>
      <c r="AP396" s="231" t="str">
        <f>IF(Sheet1!AP396 &lt;&gt; 'TO USE'!AP396, "Sheet1:"&amp;Sheet1!AP396&amp;" vs Sheet2:"&amp;'TO USE'!AP396, "")</f>
        <v/>
      </c>
      <c r="AQ396" s="231" t="str">
        <f>IF(Sheet1!AQ396 &lt;&gt; 'TO USE'!AQ396, "Sheet1:"&amp;Sheet1!AQ396&amp;" vs Sheet2:"&amp;'TO USE'!AQ396, "")</f>
        <v/>
      </c>
      <c r="AR396" s="231" t="str">
        <f>IF(Sheet1!AR396 &lt;&gt; 'TO USE'!AR396, "Sheet1:"&amp;Sheet1!AR396&amp;" vs Sheet2:"&amp;'TO USE'!AR396, "")</f>
        <v/>
      </c>
      <c r="AS396" s="231" t="str">
        <f>IF(Sheet1!AS396 &lt;&gt; 'TO USE'!AS396, "Sheet1:"&amp;Sheet1!AS396&amp;" vs Sheet2:"&amp;'TO USE'!AS396, "")</f>
        <v/>
      </c>
      <c r="AT396" s="231" t="str">
        <f>IF(Sheet1!AT396 &lt;&gt; 'TO USE'!AT396, "Sheet1:"&amp;Sheet1!AT396&amp;" vs Sheet2:"&amp;'TO USE'!AT396, "")</f>
        <v/>
      </c>
      <c r="AU396" s="231" t="str">
        <f>IF(Sheet1!AU396 &lt;&gt; 'TO USE'!AU396, "Sheet1:"&amp;Sheet1!AU396&amp;" vs Sheet2:"&amp;'TO USE'!AU396, "")</f>
        <v/>
      </c>
      <c r="AV396" s="231" t="str">
        <f>IF(Sheet1!AV396 &lt;&gt; 'TO USE'!AV396, "Sheet1:"&amp;Sheet1!AV396&amp;" vs Sheet2:"&amp;'TO USE'!AV396, "")</f>
        <v/>
      </c>
    </row>
    <row r="397" spans="1:48" ht="19">
      <c r="A397" s="85">
        <v>1193</v>
      </c>
      <c r="B397" s="231" t="str">
        <f>IF(Sheet1!B397 &lt;&gt; 'TO USE'!B397, "Sheet1:"&amp;Sheet1!B397&amp;" vs Sheet2:"&amp;'TO USE'!B397, "")</f>
        <v/>
      </c>
      <c r="C397" s="231" t="str">
        <f>IF(Sheet1!C397 &lt;&gt; 'TO USE'!C397, "Sheet1:"&amp;Sheet1!C397&amp;" vs Sheet2:"&amp;'TO USE'!C397, "")</f>
        <v/>
      </c>
      <c r="D397" s="231" t="str">
        <f>IF(Sheet1!D397 &lt;&gt; 'TO USE'!D397, "Sheet1:"&amp;Sheet1!D397&amp;" vs Sheet2:"&amp;'TO USE'!D397, "")</f>
        <v/>
      </c>
      <c r="E397" s="231" t="str">
        <f>IF(Sheet1!E397 &lt;&gt; 'TO USE'!E397, "Sheet1:"&amp;Sheet1!E397&amp;" vs Sheet2:"&amp;'TO USE'!E397, "")</f>
        <v/>
      </c>
      <c r="F397" s="231" t="str">
        <f>IF(Sheet1!F397 &lt;&gt; 'TO USE'!F397, "Sheet1:"&amp;Sheet1!F397&amp;" vs Sheet2:"&amp;'TO USE'!F397, "")</f>
        <v/>
      </c>
      <c r="G397" s="231" t="str">
        <f>IF(Sheet1!G397 &lt;&gt; 'TO USE'!G397, "Sheet1:"&amp;Sheet1!G397&amp;" vs Sheet2:"&amp;'TO USE'!G397, "")</f>
        <v/>
      </c>
      <c r="H397" s="231" t="str">
        <f>IF(Sheet1!H397 &lt;&gt; 'TO USE'!H397, "Sheet1:"&amp;Sheet1!H397&amp;" vs Sheet2:"&amp;'TO USE'!H397, "")</f>
        <v/>
      </c>
      <c r="I397" s="231" t="str">
        <f>IF(Sheet1!I397 &lt;&gt; 'TO USE'!I397, "Sheet1:"&amp;Sheet1!I397&amp;" vs Sheet2:"&amp;'TO USE'!I397, "")</f>
        <v/>
      </c>
      <c r="J397" s="231" t="str">
        <f>IF(Sheet1!J397 &lt;&gt; 'TO USE'!J397, "Sheet1:"&amp;Sheet1!J397&amp;" vs Sheet2:"&amp;'TO USE'!J397, "")</f>
        <v/>
      </c>
      <c r="K397" s="231" t="str">
        <f>IF(Sheet1!K397 &lt;&gt; 'TO USE'!K397, "Sheet1:"&amp;Sheet1!K397&amp;" vs Sheet2:"&amp;'TO USE'!K397, "")</f>
        <v/>
      </c>
      <c r="L397" s="231" t="str">
        <f>IF(Sheet1!L397 &lt;&gt; 'TO USE'!L397, "Sheet1:"&amp;Sheet1!L397&amp;" vs Sheet2:"&amp;'TO USE'!L397, "")</f>
        <v/>
      </c>
      <c r="M397" s="231" t="str">
        <f>IF(Sheet1!M397 &lt;&gt; 'TO USE'!M397, "Sheet1:"&amp;Sheet1!M397&amp;" vs Sheet2:"&amp;'TO USE'!M397, "")</f>
        <v/>
      </c>
      <c r="N397" s="231" t="str">
        <f>IF(Sheet1!N397 &lt;&gt; 'TO USE'!N397, "Sheet1:"&amp;Sheet1!N397&amp;" vs Sheet2:"&amp;'TO USE'!N397, "")</f>
        <v/>
      </c>
      <c r="O397" s="231" t="str">
        <f>IF(Sheet1!O397 &lt;&gt; 'TO USE'!O397, "Sheet1:"&amp;Sheet1!O397&amp;" vs Sheet2:"&amp;'TO USE'!O397, "")</f>
        <v/>
      </c>
      <c r="P397" s="231" t="str">
        <f>IF(Sheet1!P397 &lt;&gt; 'TO USE'!P397, "Sheet1:"&amp;Sheet1!P397&amp;" vs Sheet2:"&amp;'TO USE'!P397, "")</f>
        <v/>
      </c>
      <c r="Q397" s="231" t="str">
        <f>IF(Sheet1!Q397 &lt;&gt; 'TO USE'!Q397, "Sheet1:"&amp;Sheet1!Q397&amp;" vs Sheet2:"&amp;'TO USE'!Q397, "")</f>
        <v/>
      </c>
      <c r="R397" s="231" t="str">
        <f>IF(Sheet1!R397 &lt;&gt; 'TO USE'!R397, "Sheet1:"&amp;Sheet1!R397&amp;" vs Sheet2:"&amp;'TO USE'!R397, "")</f>
        <v/>
      </c>
      <c r="S397" s="231" t="str">
        <f>IF(Sheet1!S397 &lt;&gt; 'TO USE'!S397, "Sheet1:"&amp;Sheet1!S397&amp;" vs Sheet2:"&amp;'TO USE'!S397, "")</f>
        <v/>
      </c>
      <c r="T397" s="231" t="str">
        <f>IF(Sheet1!T397 &lt;&gt; 'TO USE'!T397, "Sheet1:"&amp;Sheet1!T397&amp;" vs Sheet2:"&amp;'TO USE'!T397, "")</f>
        <v/>
      </c>
      <c r="U397" s="231" t="str">
        <f>IF(Sheet1!U397 &lt;&gt; 'TO USE'!U397, "Sheet1:"&amp;Sheet1!U397&amp;" vs Sheet2:"&amp;'TO USE'!U397, "")</f>
        <v/>
      </c>
      <c r="V397" s="231" t="str">
        <f>IF(Sheet1!V397 &lt;&gt; 'TO USE'!V397, "Sheet1:"&amp;Sheet1!V397&amp;" vs Sheet2:"&amp;'TO USE'!V397, "")</f>
        <v/>
      </c>
      <c r="W397" s="231" t="str">
        <f>IF(Sheet1!W397 &lt;&gt; 'TO USE'!W397, "Sheet1:"&amp;Sheet1!W397&amp;" vs Sheet2:"&amp;'TO USE'!W397, "")</f>
        <v/>
      </c>
      <c r="X397" s="231" t="str">
        <f>IF(Sheet1!X397 &lt;&gt; 'TO USE'!X397, "Sheet1:"&amp;Sheet1!X397&amp;" vs Sheet2:"&amp;'TO USE'!X397, "")</f>
        <v/>
      </c>
      <c r="Y397" s="231" t="str">
        <f>IF(Sheet1!Y397 &lt;&gt; 'TO USE'!Y397, "Sheet1:"&amp;Sheet1!Y397&amp;" vs Sheet2:"&amp;'TO USE'!Y397, "")</f>
        <v/>
      </c>
      <c r="Z397" s="231" t="str">
        <f>IF(Sheet1!Z397 &lt;&gt; 'TO USE'!Z397, "Sheet1:"&amp;Sheet1!Z397&amp;" vs Sheet2:"&amp;'TO USE'!Z397, "")</f>
        <v/>
      </c>
      <c r="AA397" s="231" t="str">
        <f>IF(Sheet1!AA397 &lt;&gt; 'TO USE'!AA397, "Sheet1:"&amp;Sheet1!AA397&amp;" vs Sheet2:"&amp;'TO USE'!AA397, "")</f>
        <v/>
      </c>
      <c r="AB397" s="231" t="str">
        <f>IF(Sheet1!AB397 &lt;&gt; 'TO USE'!AB397, "Sheet1:"&amp;Sheet1!AB397&amp;" vs Sheet2:"&amp;'TO USE'!AB397, "")</f>
        <v/>
      </c>
      <c r="AC397" s="231" t="str">
        <f>IF(Sheet1!AC397 &lt;&gt; 'TO USE'!AC397, "Sheet1:"&amp;Sheet1!AC397&amp;" vs Sheet2:"&amp;'TO USE'!AC397, "")</f>
        <v/>
      </c>
      <c r="AD397" s="231" t="str">
        <f>IF(Sheet1!AD397 &lt;&gt; 'TO USE'!AD397, "Sheet1:"&amp;Sheet1!AD397&amp;" vs Sheet2:"&amp;'TO USE'!AD397, "")</f>
        <v/>
      </c>
      <c r="AE397" s="231" t="str">
        <f>IF(Sheet1!AE397 &lt;&gt; 'TO USE'!AE397, "Sheet1:"&amp;Sheet1!AE397&amp;" vs Sheet2:"&amp;'TO USE'!AE397, "")</f>
        <v/>
      </c>
      <c r="AF397" s="231" t="str">
        <f>IF(Sheet1!AF397 &lt;&gt; 'TO USE'!AF397, "Sheet1:"&amp;Sheet1!AF397&amp;" vs Sheet2:"&amp;'TO USE'!AF397, "")</f>
        <v/>
      </c>
      <c r="AG397" s="231" t="str">
        <f>IF(Sheet1!AG397 &lt;&gt; 'TO USE'!AG397, "Sheet1:"&amp;Sheet1!AG397&amp;" vs Sheet2:"&amp;'TO USE'!AG397, "")</f>
        <v/>
      </c>
      <c r="AH397" s="231" t="str">
        <f>IF(Sheet1!AH397 &lt;&gt; 'TO USE'!AH397, "Sheet1:"&amp;Sheet1!AH397&amp;" vs Sheet2:"&amp;'TO USE'!AH397, "")</f>
        <v/>
      </c>
      <c r="AI397" s="231" t="str">
        <f>IF(Sheet1!AI397 &lt;&gt; 'TO USE'!AI397, "Sheet1:"&amp;Sheet1!AI397&amp;" vs Sheet2:"&amp;'TO USE'!AI397, "")</f>
        <v/>
      </c>
      <c r="AJ397" s="231" t="str">
        <f>IF(Sheet1!AJ397 &lt;&gt; 'TO USE'!AJ397, "Sheet1:"&amp;Sheet1!AJ397&amp;" vs Sheet2:"&amp;'TO USE'!AJ397, "")</f>
        <v/>
      </c>
      <c r="AK397" s="231" t="str">
        <f>IF(Sheet1!AK397 &lt;&gt; 'TO USE'!AK397, "Sheet1:"&amp;Sheet1!AK397&amp;" vs Sheet2:"&amp;'TO USE'!AK397, "")</f>
        <v/>
      </c>
      <c r="AL397" s="231" t="str">
        <f>IF(Sheet1!AL397 &lt;&gt; 'TO USE'!AL397, "Sheet1:"&amp;Sheet1!AL397&amp;" vs Sheet2:"&amp;'TO USE'!AL397, "")</f>
        <v/>
      </c>
      <c r="AM397" s="231" t="str">
        <f>IF(Sheet1!AM397 &lt;&gt; 'TO USE'!AM397, "Sheet1:"&amp;Sheet1!AM397&amp;" vs Sheet2:"&amp;'TO USE'!AM397, "")</f>
        <v/>
      </c>
      <c r="AN397" s="231" t="str">
        <f>IF(Sheet1!AN397 &lt;&gt; 'TO USE'!AN397, "Sheet1:"&amp;Sheet1!AN397&amp;" vs Sheet2:"&amp;'TO USE'!AN397, "")</f>
        <v/>
      </c>
      <c r="AO397" s="231" t="str">
        <f>IF(Sheet1!AO397 &lt;&gt; 'TO USE'!AO397, "Sheet1:"&amp;Sheet1!AO397&amp;" vs Sheet2:"&amp;'TO USE'!AO397, "")</f>
        <v/>
      </c>
      <c r="AP397" s="231" t="str">
        <f>IF(Sheet1!AP397 &lt;&gt; 'TO USE'!AP397, "Sheet1:"&amp;Sheet1!AP397&amp;" vs Sheet2:"&amp;'TO USE'!AP397, "")</f>
        <v/>
      </c>
      <c r="AQ397" s="231" t="str">
        <f>IF(Sheet1!AQ397 &lt;&gt; 'TO USE'!AQ397, "Sheet1:"&amp;Sheet1!AQ397&amp;" vs Sheet2:"&amp;'TO USE'!AQ397, "")</f>
        <v/>
      </c>
      <c r="AR397" s="231" t="str">
        <f>IF(Sheet1!AR397 &lt;&gt; 'TO USE'!AR397, "Sheet1:"&amp;Sheet1!AR397&amp;" vs Sheet2:"&amp;'TO USE'!AR397, "")</f>
        <v/>
      </c>
      <c r="AS397" s="231" t="str">
        <f>IF(Sheet1!AS397 &lt;&gt; 'TO USE'!AS397, "Sheet1:"&amp;Sheet1!AS397&amp;" vs Sheet2:"&amp;'TO USE'!AS397, "")</f>
        <v/>
      </c>
      <c r="AT397" s="231" t="str">
        <f>IF(Sheet1!AT397 &lt;&gt; 'TO USE'!AT397, "Sheet1:"&amp;Sheet1!AT397&amp;" vs Sheet2:"&amp;'TO USE'!AT397, "")</f>
        <v/>
      </c>
      <c r="AU397" s="231" t="str">
        <f>IF(Sheet1!AU397 &lt;&gt; 'TO USE'!AU397, "Sheet1:"&amp;Sheet1!AU397&amp;" vs Sheet2:"&amp;'TO USE'!AU397, "")</f>
        <v/>
      </c>
      <c r="AV397" s="231" t="str">
        <f>IF(Sheet1!AV397 &lt;&gt; 'TO USE'!AV397, "Sheet1:"&amp;Sheet1!AV397&amp;" vs Sheet2:"&amp;'TO USE'!AV397, "")</f>
        <v/>
      </c>
    </row>
    <row r="398" spans="1:48" ht="19">
      <c r="A398" s="85">
        <v>1194</v>
      </c>
      <c r="B398" s="231" t="str">
        <f>IF(Sheet1!B398 &lt;&gt; 'TO USE'!B398, "Sheet1:"&amp;Sheet1!B398&amp;" vs Sheet2:"&amp;'TO USE'!B398, "")</f>
        <v/>
      </c>
      <c r="C398" s="231" t="str">
        <f>IF(Sheet1!C398 &lt;&gt; 'TO USE'!C398, "Sheet1:"&amp;Sheet1!C398&amp;" vs Sheet2:"&amp;'TO USE'!C398, "")</f>
        <v/>
      </c>
      <c r="D398" s="231" t="str">
        <f>IF(Sheet1!D398 &lt;&gt; 'TO USE'!D398, "Sheet1:"&amp;Sheet1!D398&amp;" vs Sheet2:"&amp;'TO USE'!D398, "")</f>
        <v/>
      </c>
      <c r="E398" s="231" t="str">
        <f>IF(Sheet1!E398 &lt;&gt; 'TO USE'!E398, "Sheet1:"&amp;Sheet1!E398&amp;" vs Sheet2:"&amp;'TO USE'!E398, "")</f>
        <v/>
      </c>
      <c r="F398" s="231" t="str">
        <f>IF(Sheet1!F398 &lt;&gt; 'TO USE'!F398, "Sheet1:"&amp;Sheet1!F398&amp;" vs Sheet2:"&amp;'TO USE'!F398, "")</f>
        <v/>
      </c>
      <c r="G398" s="231" t="str">
        <f>IF(Sheet1!G398 &lt;&gt; 'TO USE'!G398, "Sheet1:"&amp;Sheet1!G398&amp;" vs Sheet2:"&amp;'TO USE'!G398, "")</f>
        <v/>
      </c>
      <c r="H398" s="231" t="str">
        <f>IF(Sheet1!H398 &lt;&gt; 'TO USE'!H398, "Sheet1:"&amp;Sheet1!H398&amp;" vs Sheet2:"&amp;'TO USE'!H398, "")</f>
        <v/>
      </c>
      <c r="I398" s="231" t="str">
        <f>IF(Sheet1!I398 &lt;&gt; 'TO USE'!I398, "Sheet1:"&amp;Sheet1!I398&amp;" vs Sheet2:"&amp;'TO USE'!I398, "")</f>
        <v/>
      </c>
      <c r="J398" s="231" t="str">
        <f>IF(Sheet1!J398 &lt;&gt; 'TO USE'!J398, "Sheet1:"&amp;Sheet1!J398&amp;" vs Sheet2:"&amp;'TO USE'!J398, "")</f>
        <v/>
      </c>
      <c r="K398" s="231" t="str">
        <f>IF(Sheet1!K398 &lt;&gt; 'TO USE'!K398, "Sheet1:"&amp;Sheet1!K398&amp;" vs Sheet2:"&amp;'TO USE'!K398, "")</f>
        <v/>
      </c>
      <c r="L398" s="231" t="str">
        <f>IF(Sheet1!L398 &lt;&gt; 'TO USE'!L398, "Sheet1:"&amp;Sheet1!L398&amp;" vs Sheet2:"&amp;'TO USE'!L398, "")</f>
        <v/>
      </c>
      <c r="M398" s="231" t="str">
        <f>IF(Sheet1!M398 &lt;&gt; 'TO USE'!M398, "Sheet1:"&amp;Sheet1!M398&amp;" vs Sheet2:"&amp;'TO USE'!M398, "")</f>
        <v/>
      </c>
      <c r="N398" s="231" t="str">
        <f>IF(Sheet1!N398 &lt;&gt; 'TO USE'!N398, "Sheet1:"&amp;Sheet1!N398&amp;" vs Sheet2:"&amp;'TO USE'!N398, "")</f>
        <v/>
      </c>
      <c r="O398" s="231" t="str">
        <f>IF(Sheet1!O398 &lt;&gt; 'TO USE'!O398, "Sheet1:"&amp;Sheet1!O398&amp;" vs Sheet2:"&amp;'TO USE'!O398, "")</f>
        <v/>
      </c>
      <c r="P398" s="231" t="str">
        <f>IF(Sheet1!P398 &lt;&gt; 'TO USE'!P398, "Sheet1:"&amp;Sheet1!P398&amp;" vs Sheet2:"&amp;'TO USE'!P398, "")</f>
        <v/>
      </c>
      <c r="Q398" s="231" t="str">
        <f>IF(Sheet1!Q398 &lt;&gt; 'TO USE'!Q398, "Sheet1:"&amp;Sheet1!Q398&amp;" vs Sheet2:"&amp;'TO USE'!Q398, "")</f>
        <v/>
      </c>
      <c r="R398" s="231" t="str">
        <f>IF(Sheet1!R398 &lt;&gt; 'TO USE'!R398, "Sheet1:"&amp;Sheet1!R398&amp;" vs Sheet2:"&amp;'TO USE'!R398, "")</f>
        <v/>
      </c>
      <c r="S398" s="231" t="str">
        <f>IF(Sheet1!S398 &lt;&gt; 'TO USE'!S398, "Sheet1:"&amp;Sheet1!S398&amp;" vs Sheet2:"&amp;'TO USE'!S398, "")</f>
        <v/>
      </c>
      <c r="T398" s="231" t="str">
        <f>IF(Sheet1!T398 &lt;&gt; 'TO USE'!T398, "Sheet1:"&amp;Sheet1!T398&amp;" vs Sheet2:"&amp;'TO USE'!T398, "")</f>
        <v/>
      </c>
      <c r="U398" s="231" t="str">
        <f>IF(Sheet1!U398 &lt;&gt; 'TO USE'!U398, "Sheet1:"&amp;Sheet1!U398&amp;" vs Sheet2:"&amp;'TO USE'!U398, "")</f>
        <v/>
      </c>
      <c r="V398" s="231" t="str">
        <f>IF(Sheet1!V398 &lt;&gt; 'TO USE'!V398, "Sheet1:"&amp;Sheet1!V398&amp;" vs Sheet2:"&amp;'TO USE'!V398, "")</f>
        <v/>
      </c>
      <c r="W398" s="231" t="str">
        <f>IF(Sheet1!W398 &lt;&gt; 'TO USE'!W398, "Sheet1:"&amp;Sheet1!W398&amp;" vs Sheet2:"&amp;'TO USE'!W398, "")</f>
        <v/>
      </c>
      <c r="X398" s="231" t="str">
        <f>IF(Sheet1!X398 &lt;&gt; 'TO USE'!X398, "Sheet1:"&amp;Sheet1!X398&amp;" vs Sheet2:"&amp;'TO USE'!X398, "")</f>
        <v/>
      </c>
      <c r="Y398" s="231" t="str">
        <f>IF(Sheet1!Y398 &lt;&gt; 'TO USE'!Y398, "Sheet1:"&amp;Sheet1!Y398&amp;" vs Sheet2:"&amp;'TO USE'!Y398, "")</f>
        <v/>
      </c>
      <c r="Z398" s="231" t="str">
        <f>IF(Sheet1!Z398 &lt;&gt; 'TO USE'!Z398, "Sheet1:"&amp;Sheet1!Z398&amp;" vs Sheet2:"&amp;'TO USE'!Z398, "")</f>
        <v/>
      </c>
      <c r="AA398" s="231" t="str">
        <f>IF(Sheet1!AA398 &lt;&gt; 'TO USE'!AA398, "Sheet1:"&amp;Sheet1!AA398&amp;" vs Sheet2:"&amp;'TO USE'!AA398, "")</f>
        <v/>
      </c>
      <c r="AB398" s="231" t="str">
        <f>IF(Sheet1!AB398 &lt;&gt; 'TO USE'!AB398, "Sheet1:"&amp;Sheet1!AB398&amp;" vs Sheet2:"&amp;'TO USE'!AB398, "")</f>
        <v/>
      </c>
      <c r="AC398" s="231" t="str">
        <f>IF(Sheet1!AC398 &lt;&gt; 'TO USE'!AC398, "Sheet1:"&amp;Sheet1!AC398&amp;" vs Sheet2:"&amp;'TO USE'!AC398, "")</f>
        <v/>
      </c>
      <c r="AD398" s="231" t="str">
        <f>IF(Sheet1!AD398 &lt;&gt; 'TO USE'!AD398, "Sheet1:"&amp;Sheet1!AD398&amp;" vs Sheet2:"&amp;'TO USE'!AD398, "")</f>
        <v/>
      </c>
      <c r="AE398" s="231" t="str">
        <f>IF(Sheet1!AE398 &lt;&gt; 'TO USE'!AE398, "Sheet1:"&amp;Sheet1!AE398&amp;" vs Sheet2:"&amp;'TO USE'!AE398, "")</f>
        <v/>
      </c>
      <c r="AF398" s="231" t="str">
        <f>IF(Sheet1!AF398 &lt;&gt; 'TO USE'!AF398, "Sheet1:"&amp;Sheet1!AF398&amp;" vs Sheet2:"&amp;'TO USE'!AF398, "")</f>
        <v/>
      </c>
      <c r="AG398" s="231" t="str">
        <f>IF(Sheet1!AG398 &lt;&gt; 'TO USE'!AG398, "Sheet1:"&amp;Sheet1!AG398&amp;" vs Sheet2:"&amp;'TO USE'!AG398, "")</f>
        <v/>
      </c>
      <c r="AH398" s="231" t="str">
        <f>IF(Sheet1!AH398 &lt;&gt; 'TO USE'!AH398, "Sheet1:"&amp;Sheet1!AH398&amp;" vs Sheet2:"&amp;'TO USE'!AH398, "")</f>
        <v/>
      </c>
      <c r="AI398" s="231" t="str">
        <f>IF(Sheet1!AI398 &lt;&gt; 'TO USE'!AI398, "Sheet1:"&amp;Sheet1!AI398&amp;" vs Sheet2:"&amp;'TO USE'!AI398, "")</f>
        <v/>
      </c>
      <c r="AJ398" s="231" t="str">
        <f>IF(Sheet1!AJ398 &lt;&gt; 'TO USE'!AJ398, "Sheet1:"&amp;Sheet1!AJ398&amp;" vs Sheet2:"&amp;'TO USE'!AJ398, "")</f>
        <v/>
      </c>
      <c r="AK398" s="231" t="str">
        <f>IF(Sheet1!AK398 &lt;&gt; 'TO USE'!AK398, "Sheet1:"&amp;Sheet1!AK398&amp;" vs Sheet2:"&amp;'TO USE'!AK398, "")</f>
        <v/>
      </c>
      <c r="AL398" s="231" t="str">
        <f>IF(Sheet1!AL398 &lt;&gt; 'TO USE'!AL398, "Sheet1:"&amp;Sheet1!AL398&amp;" vs Sheet2:"&amp;'TO USE'!AL398, "")</f>
        <v/>
      </c>
      <c r="AM398" s="231" t="str">
        <f>IF(Sheet1!AM398 &lt;&gt; 'TO USE'!AM398, "Sheet1:"&amp;Sheet1!AM398&amp;" vs Sheet2:"&amp;'TO USE'!AM398, "")</f>
        <v/>
      </c>
      <c r="AN398" s="231" t="str">
        <f>IF(Sheet1!AN398 &lt;&gt; 'TO USE'!AN398, "Sheet1:"&amp;Sheet1!AN398&amp;" vs Sheet2:"&amp;'TO USE'!AN398, "")</f>
        <v/>
      </c>
      <c r="AO398" s="231" t="str">
        <f>IF(Sheet1!AO398 &lt;&gt; 'TO USE'!AO398, "Sheet1:"&amp;Sheet1!AO398&amp;" vs Sheet2:"&amp;'TO USE'!AO398, "")</f>
        <v/>
      </c>
      <c r="AP398" s="231" t="str">
        <f>IF(Sheet1!AP398 &lt;&gt; 'TO USE'!AP398, "Sheet1:"&amp;Sheet1!AP398&amp;" vs Sheet2:"&amp;'TO USE'!AP398, "")</f>
        <v/>
      </c>
      <c r="AQ398" s="231" t="str">
        <f>IF(Sheet1!AQ398 &lt;&gt; 'TO USE'!AQ398, "Sheet1:"&amp;Sheet1!AQ398&amp;" vs Sheet2:"&amp;'TO USE'!AQ398, "")</f>
        <v/>
      </c>
      <c r="AR398" s="231" t="str">
        <f>IF(Sheet1!AR398 &lt;&gt; 'TO USE'!AR398, "Sheet1:"&amp;Sheet1!AR398&amp;" vs Sheet2:"&amp;'TO USE'!AR398, "")</f>
        <v/>
      </c>
      <c r="AS398" s="231" t="str">
        <f>IF(Sheet1!AS398 &lt;&gt; 'TO USE'!AS398, "Sheet1:"&amp;Sheet1!AS398&amp;" vs Sheet2:"&amp;'TO USE'!AS398, "")</f>
        <v/>
      </c>
      <c r="AT398" s="231" t="str">
        <f>IF(Sheet1!AT398 &lt;&gt; 'TO USE'!AT398, "Sheet1:"&amp;Sheet1!AT398&amp;" vs Sheet2:"&amp;'TO USE'!AT398, "")</f>
        <v/>
      </c>
      <c r="AU398" s="231" t="str">
        <f>IF(Sheet1!AU398 &lt;&gt; 'TO USE'!AU398, "Sheet1:"&amp;Sheet1!AU398&amp;" vs Sheet2:"&amp;'TO USE'!AU398, "")</f>
        <v/>
      </c>
      <c r="AV398" s="231" t="str">
        <f>IF(Sheet1!AV398 &lt;&gt; 'TO USE'!AV398, "Sheet1:"&amp;Sheet1!AV398&amp;" vs Sheet2:"&amp;'TO USE'!AV398, "")</f>
        <v/>
      </c>
    </row>
    <row r="399" spans="1:48" ht="19">
      <c r="A399" s="85">
        <v>1195</v>
      </c>
      <c r="B399" s="231" t="str">
        <f>IF(Sheet1!B399 &lt;&gt; 'TO USE'!B399, "Sheet1:"&amp;Sheet1!B399&amp;" vs Sheet2:"&amp;'TO USE'!B399, "")</f>
        <v/>
      </c>
      <c r="C399" s="231" t="str">
        <f>IF(Sheet1!C399 &lt;&gt; 'TO USE'!C399, "Sheet1:"&amp;Sheet1!C399&amp;" vs Sheet2:"&amp;'TO USE'!C399, "")</f>
        <v/>
      </c>
      <c r="D399" s="231" t="str">
        <f>IF(Sheet1!D399 &lt;&gt; 'TO USE'!D399, "Sheet1:"&amp;Sheet1!D399&amp;" vs Sheet2:"&amp;'TO USE'!D399, "")</f>
        <v/>
      </c>
      <c r="E399" s="231" t="str">
        <f>IF(Sheet1!E399 &lt;&gt; 'TO USE'!E399, "Sheet1:"&amp;Sheet1!E399&amp;" vs Sheet2:"&amp;'TO USE'!E399, "")</f>
        <v/>
      </c>
      <c r="F399" s="231" t="str">
        <f>IF(Sheet1!F399 &lt;&gt; 'TO USE'!F399, "Sheet1:"&amp;Sheet1!F399&amp;" vs Sheet2:"&amp;'TO USE'!F399, "")</f>
        <v/>
      </c>
      <c r="G399" s="231" t="str">
        <f>IF(Sheet1!G399 &lt;&gt; 'TO USE'!G399, "Sheet1:"&amp;Sheet1!G399&amp;" vs Sheet2:"&amp;'TO USE'!G399, "")</f>
        <v/>
      </c>
      <c r="H399" s="231" t="str">
        <f>IF(Sheet1!H399 &lt;&gt; 'TO USE'!H399, "Sheet1:"&amp;Sheet1!H399&amp;" vs Sheet2:"&amp;'TO USE'!H399, "")</f>
        <v/>
      </c>
      <c r="I399" s="231" t="str">
        <f>IF(Sheet1!I399 &lt;&gt; 'TO USE'!I399, "Sheet1:"&amp;Sheet1!I399&amp;" vs Sheet2:"&amp;'TO USE'!I399, "")</f>
        <v/>
      </c>
      <c r="J399" s="231" t="str">
        <f>IF(Sheet1!J399 &lt;&gt; 'TO USE'!J399, "Sheet1:"&amp;Sheet1!J399&amp;" vs Sheet2:"&amp;'TO USE'!J399, "")</f>
        <v/>
      </c>
      <c r="K399" s="231" t="str">
        <f>IF(Sheet1!K399 &lt;&gt; 'TO USE'!K399, "Sheet1:"&amp;Sheet1!K399&amp;" vs Sheet2:"&amp;'TO USE'!K399, "")</f>
        <v/>
      </c>
      <c r="L399" s="231" t="str">
        <f>IF(Sheet1!L399 &lt;&gt; 'TO USE'!L399, "Sheet1:"&amp;Sheet1!L399&amp;" vs Sheet2:"&amp;'TO USE'!L399, "")</f>
        <v/>
      </c>
      <c r="M399" s="231" t="str">
        <f>IF(Sheet1!M399 &lt;&gt; 'TO USE'!M399, "Sheet1:"&amp;Sheet1!M399&amp;" vs Sheet2:"&amp;'TO USE'!M399, "")</f>
        <v/>
      </c>
      <c r="N399" s="231" t="str">
        <f>IF(Sheet1!N399 &lt;&gt; 'TO USE'!N399, "Sheet1:"&amp;Sheet1!N399&amp;" vs Sheet2:"&amp;'TO USE'!N399, "")</f>
        <v/>
      </c>
      <c r="O399" s="231" t="str">
        <f>IF(Sheet1!O399 &lt;&gt; 'TO USE'!O399, "Sheet1:"&amp;Sheet1!O399&amp;" vs Sheet2:"&amp;'TO USE'!O399, "")</f>
        <v/>
      </c>
      <c r="P399" s="231" t="str">
        <f>IF(Sheet1!P399 &lt;&gt; 'TO USE'!P399, "Sheet1:"&amp;Sheet1!P399&amp;" vs Sheet2:"&amp;'TO USE'!P399, "")</f>
        <v/>
      </c>
      <c r="Q399" s="231" t="str">
        <f>IF(Sheet1!Q399 &lt;&gt; 'TO USE'!Q399, "Sheet1:"&amp;Sheet1!Q399&amp;" vs Sheet2:"&amp;'TO USE'!Q399, "")</f>
        <v/>
      </c>
      <c r="R399" s="231" t="str">
        <f>IF(Sheet1!R399 &lt;&gt; 'TO USE'!R399, "Sheet1:"&amp;Sheet1!R399&amp;" vs Sheet2:"&amp;'TO USE'!R399, "")</f>
        <v/>
      </c>
      <c r="S399" s="231" t="str">
        <f>IF(Sheet1!S399 &lt;&gt; 'TO USE'!S399, "Sheet1:"&amp;Sheet1!S399&amp;" vs Sheet2:"&amp;'TO USE'!S399, "")</f>
        <v/>
      </c>
      <c r="T399" s="231" t="str">
        <f>IF(Sheet1!T399 &lt;&gt; 'TO USE'!T399, "Sheet1:"&amp;Sheet1!T399&amp;" vs Sheet2:"&amp;'TO USE'!T399, "")</f>
        <v/>
      </c>
      <c r="U399" s="231" t="str">
        <f>IF(Sheet1!U399 &lt;&gt; 'TO USE'!U399, "Sheet1:"&amp;Sheet1!U399&amp;" vs Sheet2:"&amp;'TO USE'!U399, "")</f>
        <v>Sheet1:2 vs Sheet2:4</v>
      </c>
      <c r="V399" s="231" t="str">
        <f>IF(Sheet1!V399 &lt;&gt; 'TO USE'!V399, "Sheet1:"&amp;Sheet1!V399&amp;" vs Sheet2:"&amp;'TO USE'!V399, "")</f>
        <v/>
      </c>
      <c r="W399" s="231" t="str">
        <f>IF(Sheet1!W399 &lt;&gt; 'TO USE'!W399, "Sheet1:"&amp;Sheet1!W399&amp;" vs Sheet2:"&amp;'TO USE'!W399, "")</f>
        <v/>
      </c>
      <c r="X399" s="231" t="str">
        <f>IF(Sheet1!X399 &lt;&gt; 'TO USE'!X399, "Sheet1:"&amp;Sheet1!X399&amp;" vs Sheet2:"&amp;'TO USE'!X399, "")</f>
        <v/>
      </c>
      <c r="Y399" s="231" t="str">
        <f>IF(Sheet1!Y399 &lt;&gt; 'TO USE'!Y399, "Sheet1:"&amp;Sheet1!Y399&amp;" vs Sheet2:"&amp;'TO USE'!Y399, "")</f>
        <v/>
      </c>
      <c r="Z399" s="231" t="str">
        <f>IF(Sheet1!Z399 &lt;&gt; 'TO USE'!Z399, "Sheet1:"&amp;Sheet1!Z399&amp;" vs Sheet2:"&amp;'TO USE'!Z399, "")</f>
        <v/>
      </c>
      <c r="AA399" s="231" t="str">
        <f>IF(Sheet1!AA399 &lt;&gt; 'TO USE'!AA399, "Sheet1:"&amp;Sheet1!AA399&amp;" vs Sheet2:"&amp;'TO USE'!AA399, "")</f>
        <v/>
      </c>
      <c r="AB399" s="231" t="str">
        <f>IF(Sheet1!AB399 &lt;&gt; 'TO USE'!AB399, "Sheet1:"&amp;Sheet1!AB399&amp;" vs Sheet2:"&amp;'TO USE'!AB399, "")</f>
        <v/>
      </c>
      <c r="AC399" s="231" t="str">
        <f>IF(Sheet1!AC399 &lt;&gt; 'TO USE'!AC399, "Sheet1:"&amp;Sheet1!AC399&amp;" vs Sheet2:"&amp;'TO USE'!AC399, "")</f>
        <v/>
      </c>
      <c r="AD399" s="231" t="str">
        <f>IF(Sheet1!AD399 &lt;&gt; 'TO USE'!AD399, "Sheet1:"&amp;Sheet1!AD399&amp;" vs Sheet2:"&amp;'TO USE'!AD399, "")</f>
        <v/>
      </c>
      <c r="AE399" s="231" t="str">
        <f>IF(Sheet1!AE399 &lt;&gt; 'TO USE'!AE399, "Sheet1:"&amp;Sheet1!AE399&amp;" vs Sheet2:"&amp;'TO USE'!AE399, "")</f>
        <v/>
      </c>
      <c r="AF399" s="231" t="str">
        <f>IF(Sheet1!AF399 &lt;&gt; 'TO USE'!AF399, "Sheet1:"&amp;Sheet1!AF399&amp;" vs Sheet2:"&amp;'TO USE'!AF399, "")</f>
        <v/>
      </c>
      <c r="AG399" s="231" t="str">
        <f>IF(Sheet1!AG399 &lt;&gt; 'TO USE'!AG399, "Sheet1:"&amp;Sheet1!AG399&amp;" vs Sheet2:"&amp;'TO USE'!AG399, "")</f>
        <v/>
      </c>
      <c r="AH399" s="231" t="str">
        <f>IF(Sheet1!AH399 &lt;&gt; 'TO USE'!AH399, "Sheet1:"&amp;Sheet1!AH399&amp;" vs Sheet2:"&amp;'TO USE'!AH399, "")</f>
        <v/>
      </c>
      <c r="AI399" s="231" t="str">
        <f>IF(Sheet1!AI399 &lt;&gt; 'TO USE'!AI399, "Sheet1:"&amp;Sheet1!AI399&amp;" vs Sheet2:"&amp;'TO USE'!AI399, "")</f>
        <v/>
      </c>
      <c r="AJ399" s="231" t="str">
        <f>IF(Sheet1!AJ399 &lt;&gt; 'TO USE'!AJ399, "Sheet1:"&amp;Sheet1!AJ399&amp;" vs Sheet2:"&amp;'TO USE'!AJ399, "")</f>
        <v/>
      </c>
      <c r="AK399" s="231" t="str">
        <f>IF(Sheet1!AK399 &lt;&gt; 'TO USE'!AK399, "Sheet1:"&amp;Sheet1!AK399&amp;" vs Sheet2:"&amp;'TO USE'!AK399, "")</f>
        <v/>
      </c>
      <c r="AL399" s="231" t="str">
        <f>IF(Sheet1!AL399 &lt;&gt; 'TO USE'!AL399, "Sheet1:"&amp;Sheet1!AL399&amp;" vs Sheet2:"&amp;'TO USE'!AL399, "")</f>
        <v/>
      </c>
      <c r="AM399" s="231" t="str">
        <f>IF(Sheet1!AM399 &lt;&gt; 'TO USE'!AM399, "Sheet1:"&amp;Sheet1!AM399&amp;" vs Sheet2:"&amp;'TO USE'!AM399, "")</f>
        <v/>
      </c>
      <c r="AN399" s="231" t="str">
        <f>IF(Sheet1!AN399 &lt;&gt; 'TO USE'!AN399, "Sheet1:"&amp;Sheet1!AN399&amp;" vs Sheet2:"&amp;'TO USE'!AN399, "")</f>
        <v/>
      </c>
      <c r="AO399" s="231" t="str">
        <f>IF(Sheet1!AO399 &lt;&gt; 'TO USE'!AO399, "Sheet1:"&amp;Sheet1!AO399&amp;" vs Sheet2:"&amp;'TO USE'!AO399, "")</f>
        <v/>
      </c>
      <c r="AP399" s="231" t="str">
        <f>IF(Sheet1!AP399 &lt;&gt; 'TO USE'!AP399, "Sheet1:"&amp;Sheet1!AP399&amp;" vs Sheet2:"&amp;'TO USE'!AP399, "")</f>
        <v/>
      </c>
      <c r="AQ399" s="231" t="str">
        <f>IF(Sheet1!AQ399 &lt;&gt; 'TO USE'!AQ399, "Sheet1:"&amp;Sheet1!AQ399&amp;" vs Sheet2:"&amp;'TO USE'!AQ399, "")</f>
        <v/>
      </c>
      <c r="AR399" s="231" t="str">
        <f>IF(Sheet1!AR399 &lt;&gt; 'TO USE'!AR399, "Sheet1:"&amp;Sheet1!AR399&amp;" vs Sheet2:"&amp;'TO USE'!AR399, "")</f>
        <v/>
      </c>
      <c r="AS399" s="231" t="str">
        <f>IF(Sheet1!AS399 &lt;&gt; 'TO USE'!AS399, "Sheet1:"&amp;Sheet1!AS399&amp;" vs Sheet2:"&amp;'TO USE'!AS399, "")</f>
        <v/>
      </c>
      <c r="AT399" s="231" t="str">
        <f>IF(Sheet1!AT399 &lt;&gt; 'TO USE'!AT399, "Sheet1:"&amp;Sheet1!AT399&amp;" vs Sheet2:"&amp;'TO USE'!AT399, "")</f>
        <v/>
      </c>
      <c r="AU399" s="231" t="str">
        <f>IF(Sheet1!AU399 &lt;&gt; 'TO USE'!AU399, "Sheet1:"&amp;Sheet1!AU399&amp;" vs Sheet2:"&amp;'TO USE'!AU399, "")</f>
        <v/>
      </c>
      <c r="AV399" s="231" t="str">
        <f>IF(Sheet1!AV399 &lt;&gt; 'TO USE'!AV399, "Sheet1:"&amp;Sheet1!AV399&amp;" vs Sheet2:"&amp;'TO USE'!AV399, "")</f>
        <v/>
      </c>
    </row>
    <row r="400" spans="1:48" ht="19">
      <c r="A400" s="85">
        <v>1196</v>
      </c>
      <c r="B400" s="231" t="str">
        <f>IF(Sheet1!B400 &lt;&gt; 'TO USE'!B400, "Sheet1:"&amp;Sheet1!B400&amp;" vs Sheet2:"&amp;'TO USE'!B400, "")</f>
        <v/>
      </c>
      <c r="C400" s="231" t="str">
        <f>IF(Sheet1!C400 &lt;&gt; 'TO USE'!C400, "Sheet1:"&amp;Sheet1!C400&amp;" vs Sheet2:"&amp;'TO USE'!C400, "")</f>
        <v/>
      </c>
      <c r="D400" s="231" t="str">
        <f>IF(Sheet1!D400 &lt;&gt; 'TO USE'!D400, "Sheet1:"&amp;Sheet1!D400&amp;" vs Sheet2:"&amp;'TO USE'!D400, "")</f>
        <v/>
      </c>
      <c r="E400" s="231" t="str">
        <f>IF(Sheet1!E400 &lt;&gt; 'TO USE'!E400, "Sheet1:"&amp;Sheet1!E400&amp;" vs Sheet2:"&amp;'TO USE'!E400, "")</f>
        <v/>
      </c>
      <c r="F400" s="231" t="str">
        <f>IF(Sheet1!F400 &lt;&gt; 'TO USE'!F400, "Sheet1:"&amp;Sheet1!F400&amp;" vs Sheet2:"&amp;'TO USE'!F400, "")</f>
        <v/>
      </c>
      <c r="G400" s="231" t="str">
        <f>IF(Sheet1!G400 &lt;&gt; 'TO USE'!G400, "Sheet1:"&amp;Sheet1!G400&amp;" vs Sheet2:"&amp;'TO USE'!G400, "")</f>
        <v/>
      </c>
      <c r="H400" s="231" t="str">
        <f>IF(Sheet1!H400 &lt;&gt; 'TO USE'!H400, "Sheet1:"&amp;Sheet1!H400&amp;" vs Sheet2:"&amp;'TO USE'!H400, "")</f>
        <v/>
      </c>
      <c r="I400" s="231" t="str">
        <f>IF(Sheet1!I400 &lt;&gt; 'TO USE'!I400, "Sheet1:"&amp;Sheet1!I400&amp;" vs Sheet2:"&amp;'TO USE'!I400, "")</f>
        <v/>
      </c>
      <c r="J400" s="231" t="str">
        <f>IF(Sheet1!J400 &lt;&gt; 'TO USE'!J400, "Sheet1:"&amp;Sheet1!J400&amp;" vs Sheet2:"&amp;'TO USE'!J400, "")</f>
        <v/>
      </c>
      <c r="K400" s="231" t="str">
        <f>IF(Sheet1!K400 &lt;&gt; 'TO USE'!K400, "Sheet1:"&amp;Sheet1!K400&amp;" vs Sheet2:"&amp;'TO USE'!K400, "")</f>
        <v/>
      </c>
      <c r="L400" s="231" t="str">
        <f>IF(Sheet1!L400 &lt;&gt; 'TO USE'!L400, "Sheet1:"&amp;Sheet1!L400&amp;" vs Sheet2:"&amp;'TO USE'!L400, "")</f>
        <v/>
      </c>
      <c r="M400" s="231" t="str">
        <f>IF(Sheet1!M400 &lt;&gt; 'TO USE'!M400, "Sheet1:"&amp;Sheet1!M400&amp;" vs Sheet2:"&amp;'TO USE'!M400, "")</f>
        <v/>
      </c>
      <c r="N400" s="231" t="str">
        <f>IF(Sheet1!N400 &lt;&gt; 'TO USE'!N400, "Sheet1:"&amp;Sheet1!N400&amp;" vs Sheet2:"&amp;'TO USE'!N400, "")</f>
        <v/>
      </c>
      <c r="O400" s="231" t="str">
        <f>IF(Sheet1!O400 &lt;&gt; 'TO USE'!O400, "Sheet1:"&amp;Sheet1!O400&amp;" vs Sheet2:"&amp;'TO USE'!O400, "")</f>
        <v/>
      </c>
      <c r="P400" s="231" t="str">
        <f>IF(Sheet1!P400 &lt;&gt; 'TO USE'!P400, "Sheet1:"&amp;Sheet1!P400&amp;" vs Sheet2:"&amp;'TO USE'!P400, "")</f>
        <v/>
      </c>
      <c r="Q400" s="231" t="str">
        <f>IF(Sheet1!Q400 &lt;&gt; 'TO USE'!Q400, "Sheet1:"&amp;Sheet1!Q400&amp;" vs Sheet2:"&amp;'TO USE'!Q400, "")</f>
        <v/>
      </c>
      <c r="R400" s="231" t="str">
        <f>IF(Sheet1!R400 &lt;&gt; 'TO USE'!R400, "Sheet1:"&amp;Sheet1!R400&amp;" vs Sheet2:"&amp;'TO USE'!R400, "")</f>
        <v/>
      </c>
      <c r="S400" s="231" t="str">
        <f>IF(Sheet1!S400 &lt;&gt; 'TO USE'!S400, "Sheet1:"&amp;Sheet1!S400&amp;" vs Sheet2:"&amp;'TO USE'!S400, "")</f>
        <v/>
      </c>
      <c r="T400" s="231" t="str">
        <f>IF(Sheet1!T400 &lt;&gt; 'TO USE'!T400, "Sheet1:"&amp;Sheet1!T400&amp;" vs Sheet2:"&amp;'TO USE'!T400, "")</f>
        <v/>
      </c>
      <c r="U400" s="231" t="str">
        <f>IF(Sheet1!U400 &lt;&gt; 'TO USE'!U400, "Sheet1:"&amp;Sheet1!U400&amp;" vs Sheet2:"&amp;'TO USE'!U400, "")</f>
        <v>Sheet1:4 vs Sheet2:2</v>
      </c>
      <c r="V400" s="231" t="str">
        <f>IF(Sheet1!V400 &lt;&gt; 'TO USE'!V400, "Sheet1:"&amp;Sheet1!V400&amp;" vs Sheet2:"&amp;'TO USE'!V400, "")</f>
        <v/>
      </c>
      <c r="W400" s="231" t="str">
        <f>IF(Sheet1!W400 &lt;&gt; 'TO USE'!W400, "Sheet1:"&amp;Sheet1!W400&amp;" vs Sheet2:"&amp;'TO USE'!W400, "")</f>
        <v/>
      </c>
      <c r="X400" s="231" t="str">
        <f>IF(Sheet1!X400 &lt;&gt; 'TO USE'!X400, "Sheet1:"&amp;Sheet1!X400&amp;" vs Sheet2:"&amp;'TO USE'!X400, "")</f>
        <v/>
      </c>
      <c r="Y400" s="231" t="str">
        <f>IF(Sheet1!Y400 &lt;&gt; 'TO USE'!Y400, "Sheet1:"&amp;Sheet1!Y400&amp;" vs Sheet2:"&amp;'TO USE'!Y400, "")</f>
        <v/>
      </c>
      <c r="Z400" s="231" t="str">
        <f>IF(Sheet1!Z400 &lt;&gt; 'TO USE'!Z400, "Sheet1:"&amp;Sheet1!Z400&amp;" vs Sheet2:"&amp;'TO USE'!Z400, "")</f>
        <v/>
      </c>
      <c r="AA400" s="231" t="str">
        <f>IF(Sheet1!AA400 &lt;&gt; 'TO USE'!AA400, "Sheet1:"&amp;Sheet1!AA400&amp;" vs Sheet2:"&amp;'TO USE'!AA400, "")</f>
        <v/>
      </c>
      <c r="AB400" s="231" t="str">
        <f>IF(Sheet1!AB400 &lt;&gt; 'TO USE'!AB400, "Sheet1:"&amp;Sheet1!AB400&amp;" vs Sheet2:"&amp;'TO USE'!AB400, "")</f>
        <v/>
      </c>
      <c r="AC400" s="231" t="str">
        <f>IF(Sheet1!AC400 &lt;&gt; 'TO USE'!AC400, "Sheet1:"&amp;Sheet1!AC400&amp;" vs Sheet2:"&amp;'TO USE'!AC400, "")</f>
        <v/>
      </c>
      <c r="AD400" s="231" t="str">
        <f>IF(Sheet1!AD400 &lt;&gt; 'TO USE'!AD400, "Sheet1:"&amp;Sheet1!AD400&amp;" vs Sheet2:"&amp;'TO USE'!AD400, "")</f>
        <v/>
      </c>
      <c r="AE400" s="231" t="str">
        <f>IF(Sheet1!AE400 &lt;&gt; 'TO USE'!AE400, "Sheet1:"&amp;Sheet1!AE400&amp;" vs Sheet2:"&amp;'TO USE'!AE400, "")</f>
        <v/>
      </c>
      <c r="AF400" s="231" t="str">
        <f>IF(Sheet1!AF400 &lt;&gt; 'TO USE'!AF400, "Sheet1:"&amp;Sheet1!AF400&amp;" vs Sheet2:"&amp;'TO USE'!AF400, "")</f>
        <v/>
      </c>
      <c r="AG400" s="231" t="str">
        <f>IF(Sheet1!AG400 &lt;&gt; 'TO USE'!AG400, "Sheet1:"&amp;Sheet1!AG400&amp;" vs Sheet2:"&amp;'TO USE'!AG400, "")</f>
        <v/>
      </c>
      <c r="AH400" s="231" t="str">
        <f>IF(Sheet1!AH400 &lt;&gt; 'TO USE'!AH400, "Sheet1:"&amp;Sheet1!AH400&amp;" vs Sheet2:"&amp;'TO USE'!AH400, "")</f>
        <v/>
      </c>
      <c r="AI400" s="231" t="str">
        <f>IF(Sheet1!AI400 &lt;&gt; 'TO USE'!AI400, "Sheet1:"&amp;Sheet1!AI400&amp;" vs Sheet2:"&amp;'TO USE'!AI400, "")</f>
        <v>Sheet1:1 vs Sheet2:4</v>
      </c>
      <c r="AJ400" s="231" t="str">
        <f>IF(Sheet1!AJ400 &lt;&gt; 'TO USE'!AJ400, "Sheet1:"&amp;Sheet1!AJ400&amp;" vs Sheet2:"&amp;'TO USE'!AJ400, "")</f>
        <v/>
      </c>
      <c r="AK400" s="231" t="str">
        <f>IF(Sheet1!AK400 &lt;&gt; 'TO USE'!AK400, "Sheet1:"&amp;Sheet1!AK400&amp;" vs Sheet2:"&amp;'TO USE'!AK400, "")</f>
        <v>Sheet1: vs Sheet2:4 Months</v>
      </c>
      <c r="AL400" s="231" t="str">
        <f>IF(Sheet1!AL400 &lt;&gt; 'TO USE'!AL400, "Sheet1:"&amp;Sheet1!AL400&amp;" vs Sheet2:"&amp;'TO USE'!AL400, "")</f>
        <v/>
      </c>
      <c r="AM400" s="231" t="str">
        <f>IF(Sheet1!AM400 &lt;&gt; 'TO USE'!AM400, "Sheet1:"&amp;Sheet1!AM400&amp;" vs Sheet2:"&amp;'TO USE'!AM400, "")</f>
        <v/>
      </c>
      <c r="AN400" s="231" t="str">
        <f>IF(Sheet1!AN400 &lt;&gt; 'TO USE'!AN400, "Sheet1:"&amp;Sheet1!AN400&amp;" vs Sheet2:"&amp;'TO USE'!AN400, "")</f>
        <v/>
      </c>
      <c r="AO400" s="231" t="str">
        <f>IF(Sheet1!AO400 &lt;&gt; 'TO USE'!AO400, "Sheet1:"&amp;Sheet1!AO400&amp;" vs Sheet2:"&amp;'TO USE'!AO400, "")</f>
        <v/>
      </c>
      <c r="AP400" s="231" t="str">
        <f>IF(Sheet1!AP400 &lt;&gt; 'TO USE'!AP400, "Sheet1:"&amp;Sheet1!AP400&amp;" vs Sheet2:"&amp;'TO USE'!AP400, "")</f>
        <v/>
      </c>
      <c r="AQ400" s="231" t="str">
        <f>IF(Sheet1!AQ400 &lt;&gt; 'TO USE'!AQ400, "Sheet1:"&amp;Sheet1!AQ400&amp;" vs Sheet2:"&amp;'TO USE'!AQ400, "")</f>
        <v/>
      </c>
      <c r="AR400" s="231" t="str">
        <f>IF(Sheet1!AR400 &lt;&gt; 'TO USE'!AR400, "Sheet1:"&amp;Sheet1!AR400&amp;" vs Sheet2:"&amp;'TO USE'!AR400, "")</f>
        <v/>
      </c>
      <c r="AS400" s="231" t="str">
        <f>IF(Sheet1!AS400 &lt;&gt; 'TO USE'!AS400, "Sheet1:"&amp;Sheet1!AS400&amp;" vs Sheet2:"&amp;'TO USE'!AS400, "")</f>
        <v/>
      </c>
      <c r="AT400" s="231" t="str">
        <f>IF(Sheet1!AT400 &lt;&gt; 'TO USE'!AT400, "Sheet1:"&amp;Sheet1!AT400&amp;" vs Sheet2:"&amp;'TO USE'!AT400, "")</f>
        <v/>
      </c>
      <c r="AU400" s="231" t="str">
        <f>IF(Sheet1!AU400 &lt;&gt; 'TO USE'!AU400, "Sheet1:"&amp;Sheet1!AU400&amp;" vs Sheet2:"&amp;'TO USE'!AU400, "")</f>
        <v/>
      </c>
      <c r="AV400" s="231" t="str">
        <f>IF(Sheet1!AV400 &lt;&gt; 'TO USE'!AV400, "Sheet1:"&amp;Sheet1!AV400&amp;" vs Sheet2:"&amp;'TO USE'!AV400, "")</f>
        <v/>
      </c>
    </row>
    <row r="401" spans="1:48" ht="19">
      <c r="A401" s="85">
        <v>1197</v>
      </c>
      <c r="B401" s="231" t="str">
        <f>IF(Sheet1!B401 &lt;&gt; 'TO USE'!B401, "Sheet1:"&amp;Sheet1!B401&amp;" vs Sheet2:"&amp;'TO USE'!B401, "")</f>
        <v/>
      </c>
      <c r="C401" s="231" t="str">
        <f>IF(Sheet1!C401 &lt;&gt; 'TO USE'!C401, "Sheet1:"&amp;Sheet1!C401&amp;" vs Sheet2:"&amp;'TO USE'!C401, "")</f>
        <v/>
      </c>
      <c r="D401" s="231" t="str">
        <f>IF(Sheet1!D401 &lt;&gt; 'TO USE'!D401, "Sheet1:"&amp;Sheet1!D401&amp;" vs Sheet2:"&amp;'TO USE'!D401, "")</f>
        <v/>
      </c>
      <c r="E401" s="231" t="str">
        <f>IF(Sheet1!E401 &lt;&gt; 'TO USE'!E401, "Sheet1:"&amp;Sheet1!E401&amp;" vs Sheet2:"&amp;'TO USE'!E401, "")</f>
        <v/>
      </c>
      <c r="F401" s="231" t="str">
        <f>IF(Sheet1!F401 &lt;&gt; 'TO USE'!F401, "Sheet1:"&amp;Sheet1!F401&amp;" vs Sheet2:"&amp;'TO USE'!F401, "")</f>
        <v/>
      </c>
      <c r="G401" s="231" t="str">
        <f>IF(Sheet1!G401 &lt;&gt; 'TO USE'!G401, "Sheet1:"&amp;Sheet1!G401&amp;" vs Sheet2:"&amp;'TO USE'!G401, "")</f>
        <v/>
      </c>
      <c r="H401" s="231" t="str">
        <f>IF(Sheet1!H401 &lt;&gt; 'TO USE'!H401, "Sheet1:"&amp;Sheet1!H401&amp;" vs Sheet2:"&amp;'TO USE'!H401, "")</f>
        <v/>
      </c>
      <c r="I401" s="231" t="str">
        <f>IF(Sheet1!I401 &lt;&gt; 'TO USE'!I401, "Sheet1:"&amp;Sheet1!I401&amp;" vs Sheet2:"&amp;'TO USE'!I401, "")</f>
        <v/>
      </c>
      <c r="J401" s="231" t="str">
        <f>IF(Sheet1!J401 &lt;&gt; 'TO USE'!J401, "Sheet1:"&amp;Sheet1!J401&amp;" vs Sheet2:"&amp;'TO USE'!J401, "")</f>
        <v/>
      </c>
      <c r="K401" s="231" t="str">
        <f>IF(Sheet1!K401 &lt;&gt; 'TO USE'!K401, "Sheet1:"&amp;Sheet1!K401&amp;" vs Sheet2:"&amp;'TO USE'!K401, "")</f>
        <v/>
      </c>
      <c r="L401" s="231" t="str">
        <f>IF(Sheet1!L401 &lt;&gt; 'TO USE'!L401, "Sheet1:"&amp;Sheet1!L401&amp;" vs Sheet2:"&amp;'TO USE'!L401, "")</f>
        <v/>
      </c>
      <c r="M401" s="231" t="str">
        <f>IF(Sheet1!M401 &lt;&gt; 'TO USE'!M401, "Sheet1:"&amp;Sheet1!M401&amp;" vs Sheet2:"&amp;'TO USE'!M401, "")</f>
        <v/>
      </c>
      <c r="N401" s="231" t="str">
        <f>IF(Sheet1!N401 &lt;&gt; 'TO USE'!N401, "Sheet1:"&amp;Sheet1!N401&amp;" vs Sheet2:"&amp;'TO USE'!N401, "")</f>
        <v/>
      </c>
      <c r="O401" s="231" t="str">
        <f>IF(Sheet1!O401 &lt;&gt; 'TO USE'!O401, "Sheet1:"&amp;Sheet1!O401&amp;" vs Sheet2:"&amp;'TO USE'!O401, "")</f>
        <v/>
      </c>
      <c r="P401" s="231" t="str">
        <f>IF(Sheet1!P401 &lt;&gt; 'TO USE'!P401, "Sheet1:"&amp;Sheet1!P401&amp;" vs Sheet2:"&amp;'TO USE'!P401, "")</f>
        <v/>
      </c>
      <c r="Q401" s="231" t="str">
        <f>IF(Sheet1!Q401 &lt;&gt; 'TO USE'!Q401, "Sheet1:"&amp;Sheet1!Q401&amp;" vs Sheet2:"&amp;'TO USE'!Q401, "")</f>
        <v/>
      </c>
      <c r="R401" s="231" t="str">
        <f>IF(Sheet1!R401 &lt;&gt; 'TO USE'!R401, "Sheet1:"&amp;Sheet1!R401&amp;" vs Sheet2:"&amp;'TO USE'!R401, "")</f>
        <v/>
      </c>
      <c r="S401" s="231" t="str">
        <f>IF(Sheet1!S401 &lt;&gt; 'TO USE'!S401, "Sheet1:"&amp;Sheet1!S401&amp;" vs Sheet2:"&amp;'TO USE'!S401, "")</f>
        <v/>
      </c>
      <c r="T401" s="231" t="str">
        <f>IF(Sheet1!T401 &lt;&gt; 'TO USE'!T401, "Sheet1:"&amp;Sheet1!T401&amp;" vs Sheet2:"&amp;'TO USE'!T401, "")</f>
        <v/>
      </c>
      <c r="U401" s="231" t="str">
        <f>IF(Sheet1!U401 &lt;&gt; 'TO USE'!U401, "Sheet1:"&amp;Sheet1!U401&amp;" vs Sheet2:"&amp;'TO USE'!U401, "")</f>
        <v>Sheet1:2 vs Sheet2:1</v>
      </c>
      <c r="V401" s="231" t="str">
        <f>IF(Sheet1!V401 &lt;&gt; 'TO USE'!V401, "Sheet1:"&amp;Sheet1!V401&amp;" vs Sheet2:"&amp;'TO USE'!V401, "")</f>
        <v/>
      </c>
      <c r="W401" s="231" t="str">
        <f>IF(Sheet1!W401 &lt;&gt; 'TO USE'!W401, "Sheet1:"&amp;Sheet1!W401&amp;" vs Sheet2:"&amp;'TO USE'!W401, "")</f>
        <v/>
      </c>
      <c r="X401" s="231" t="str">
        <f>IF(Sheet1!X401 &lt;&gt; 'TO USE'!X401, "Sheet1:"&amp;Sheet1!X401&amp;" vs Sheet2:"&amp;'TO USE'!X401, "")</f>
        <v/>
      </c>
      <c r="Y401" s="231" t="str">
        <f>IF(Sheet1!Y401 &lt;&gt; 'TO USE'!Y401, "Sheet1:"&amp;Sheet1!Y401&amp;" vs Sheet2:"&amp;'TO USE'!Y401, "")</f>
        <v/>
      </c>
      <c r="Z401" s="231" t="str">
        <f>IF(Sheet1!Z401 &lt;&gt; 'TO USE'!Z401, "Sheet1:"&amp;Sheet1!Z401&amp;" vs Sheet2:"&amp;'TO USE'!Z401, "")</f>
        <v/>
      </c>
      <c r="AA401" s="231" t="str">
        <f>IF(Sheet1!AA401 &lt;&gt; 'TO USE'!AA401, "Sheet1:"&amp;Sheet1!AA401&amp;" vs Sheet2:"&amp;'TO USE'!AA401, "")</f>
        <v/>
      </c>
      <c r="AB401" s="231" t="str">
        <f>IF(Sheet1!AB401 &lt;&gt; 'TO USE'!AB401, "Sheet1:"&amp;Sheet1!AB401&amp;" vs Sheet2:"&amp;'TO USE'!AB401, "")</f>
        <v/>
      </c>
      <c r="AC401" s="231" t="str">
        <f>IF(Sheet1!AC401 &lt;&gt; 'TO USE'!AC401, "Sheet1:"&amp;Sheet1!AC401&amp;" vs Sheet2:"&amp;'TO USE'!AC401, "")</f>
        <v/>
      </c>
      <c r="AD401" s="231" t="str">
        <f>IF(Sheet1!AD401 &lt;&gt; 'TO USE'!AD401, "Sheet1:"&amp;Sheet1!AD401&amp;" vs Sheet2:"&amp;'TO USE'!AD401, "")</f>
        <v/>
      </c>
      <c r="AE401" s="231" t="str">
        <f>IF(Sheet1!AE401 &lt;&gt; 'TO USE'!AE401, "Sheet1:"&amp;Sheet1!AE401&amp;" vs Sheet2:"&amp;'TO USE'!AE401, "")</f>
        <v/>
      </c>
      <c r="AF401" s="231" t="str">
        <f>IF(Sheet1!AF401 &lt;&gt; 'TO USE'!AF401, "Sheet1:"&amp;Sheet1!AF401&amp;" vs Sheet2:"&amp;'TO USE'!AF401, "")</f>
        <v/>
      </c>
      <c r="AG401" s="231" t="str">
        <f>IF(Sheet1!AG401 &lt;&gt; 'TO USE'!AG401, "Sheet1:"&amp;Sheet1!AG401&amp;" vs Sheet2:"&amp;'TO USE'!AG401, "")</f>
        <v/>
      </c>
      <c r="AH401" s="231" t="str">
        <f>IF(Sheet1!AH401 &lt;&gt; 'TO USE'!AH401, "Sheet1:"&amp;Sheet1!AH401&amp;" vs Sheet2:"&amp;'TO USE'!AH401, "")</f>
        <v/>
      </c>
      <c r="AI401" s="231" t="str">
        <f>IF(Sheet1!AI401 &lt;&gt; 'TO USE'!AI401, "Sheet1:"&amp;Sheet1!AI401&amp;" vs Sheet2:"&amp;'TO USE'!AI401, "")</f>
        <v/>
      </c>
      <c r="AJ401" s="231" t="str">
        <f>IF(Sheet1!AJ401 &lt;&gt; 'TO USE'!AJ401, "Sheet1:"&amp;Sheet1!AJ401&amp;" vs Sheet2:"&amp;'TO USE'!AJ401, "")</f>
        <v/>
      </c>
      <c r="AK401" s="231" t="str">
        <f>IF(Sheet1!AK401 &lt;&gt; 'TO USE'!AK401, "Sheet1:"&amp;Sheet1!AK401&amp;" vs Sheet2:"&amp;'TO USE'!AK401, "")</f>
        <v/>
      </c>
      <c r="AL401" s="231" t="str">
        <f>IF(Sheet1!AL401 &lt;&gt; 'TO USE'!AL401, "Sheet1:"&amp;Sheet1!AL401&amp;" vs Sheet2:"&amp;'TO USE'!AL401, "")</f>
        <v/>
      </c>
      <c r="AM401" s="231" t="str">
        <f>IF(Sheet1!AM401 &lt;&gt; 'TO USE'!AM401, "Sheet1:"&amp;Sheet1!AM401&amp;" vs Sheet2:"&amp;'TO USE'!AM401, "")</f>
        <v/>
      </c>
      <c r="AN401" s="231" t="str">
        <f>IF(Sheet1!AN401 &lt;&gt; 'TO USE'!AN401, "Sheet1:"&amp;Sheet1!AN401&amp;" vs Sheet2:"&amp;'TO USE'!AN401, "")</f>
        <v/>
      </c>
      <c r="AO401" s="231" t="str">
        <f>IF(Sheet1!AO401 &lt;&gt; 'TO USE'!AO401, "Sheet1:"&amp;Sheet1!AO401&amp;" vs Sheet2:"&amp;'TO USE'!AO401, "")</f>
        <v/>
      </c>
      <c r="AP401" s="231" t="str">
        <f>IF(Sheet1!AP401 &lt;&gt; 'TO USE'!AP401, "Sheet1:"&amp;Sheet1!AP401&amp;" vs Sheet2:"&amp;'TO USE'!AP401, "")</f>
        <v/>
      </c>
      <c r="AQ401" s="231" t="str">
        <f>IF(Sheet1!AQ401 &lt;&gt; 'TO USE'!AQ401, "Sheet1:"&amp;Sheet1!AQ401&amp;" vs Sheet2:"&amp;'TO USE'!AQ401, "")</f>
        <v/>
      </c>
      <c r="AR401" s="231" t="str">
        <f>IF(Sheet1!AR401 &lt;&gt; 'TO USE'!AR401, "Sheet1:"&amp;Sheet1!AR401&amp;" vs Sheet2:"&amp;'TO USE'!AR401, "")</f>
        <v/>
      </c>
      <c r="AS401" s="231" t="str">
        <f>IF(Sheet1!AS401 &lt;&gt; 'TO USE'!AS401, "Sheet1:"&amp;Sheet1!AS401&amp;" vs Sheet2:"&amp;'TO USE'!AS401, "")</f>
        <v/>
      </c>
      <c r="AT401" s="231" t="str">
        <f>IF(Sheet1!AT401 &lt;&gt; 'TO USE'!AT401, "Sheet1:"&amp;Sheet1!AT401&amp;" vs Sheet2:"&amp;'TO USE'!AT401, "")</f>
        <v/>
      </c>
      <c r="AU401" s="231" t="str">
        <f>IF(Sheet1!AU401 &lt;&gt; 'TO USE'!AU401, "Sheet1:"&amp;Sheet1!AU401&amp;" vs Sheet2:"&amp;'TO USE'!AU401, "")</f>
        <v/>
      </c>
      <c r="AV401" s="231" t="str">
        <f>IF(Sheet1!AV401 &lt;&gt; 'TO USE'!AV401, "Sheet1:"&amp;Sheet1!AV401&amp;" vs Sheet2:"&amp;'TO USE'!AV401, "")</f>
        <v/>
      </c>
    </row>
    <row r="402" spans="1:48" ht="19">
      <c r="A402" s="85">
        <v>1198</v>
      </c>
      <c r="B402" s="231" t="str">
        <f>IF(Sheet1!B402 &lt;&gt; 'TO USE'!B402, "Sheet1:"&amp;Sheet1!B402&amp;" vs Sheet2:"&amp;'TO USE'!B402, "")</f>
        <v/>
      </c>
      <c r="C402" s="231" t="str">
        <f>IF(Sheet1!C402 &lt;&gt; 'TO USE'!C402, "Sheet1:"&amp;Sheet1!C402&amp;" vs Sheet2:"&amp;'TO USE'!C402, "")</f>
        <v/>
      </c>
      <c r="D402" s="231" t="str">
        <f>IF(Sheet1!D402 &lt;&gt; 'TO USE'!D402, "Sheet1:"&amp;Sheet1!D402&amp;" vs Sheet2:"&amp;'TO USE'!D402, "")</f>
        <v/>
      </c>
      <c r="E402" s="231" t="str">
        <f>IF(Sheet1!E402 &lt;&gt; 'TO USE'!E402, "Sheet1:"&amp;Sheet1!E402&amp;" vs Sheet2:"&amp;'TO USE'!E402, "")</f>
        <v/>
      </c>
      <c r="F402" s="231" t="str">
        <f>IF(Sheet1!F402 &lt;&gt; 'TO USE'!F402, "Sheet1:"&amp;Sheet1!F402&amp;" vs Sheet2:"&amp;'TO USE'!F402, "")</f>
        <v/>
      </c>
      <c r="G402" s="231" t="str">
        <f>IF(Sheet1!G402 &lt;&gt; 'TO USE'!G402, "Sheet1:"&amp;Sheet1!G402&amp;" vs Sheet2:"&amp;'TO USE'!G402, "")</f>
        <v/>
      </c>
      <c r="H402" s="231" t="str">
        <f>IF(Sheet1!H402 &lt;&gt; 'TO USE'!H402, "Sheet1:"&amp;Sheet1!H402&amp;" vs Sheet2:"&amp;'TO USE'!H402, "")</f>
        <v/>
      </c>
      <c r="I402" s="231" t="str">
        <f>IF(Sheet1!I402 &lt;&gt; 'TO USE'!I402, "Sheet1:"&amp;Sheet1!I402&amp;" vs Sheet2:"&amp;'TO USE'!I402, "")</f>
        <v/>
      </c>
      <c r="J402" s="231" t="str">
        <f>IF(Sheet1!J402 &lt;&gt; 'TO USE'!J402, "Sheet1:"&amp;Sheet1!J402&amp;" vs Sheet2:"&amp;'TO USE'!J402, "")</f>
        <v/>
      </c>
      <c r="K402" s="231" t="str">
        <f>IF(Sheet1!K402 &lt;&gt; 'TO USE'!K402, "Sheet1:"&amp;Sheet1!K402&amp;" vs Sheet2:"&amp;'TO USE'!K402, "")</f>
        <v/>
      </c>
      <c r="L402" s="231" t="str">
        <f>IF(Sheet1!L402 &lt;&gt; 'TO USE'!L402, "Sheet1:"&amp;Sheet1!L402&amp;" vs Sheet2:"&amp;'TO USE'!L402, "")</f>
        <v/>
      </c>
      <c r="M402" s="231" t="str">
        <f>IF(Sheet1!M402 &lt;&gt; 'TO USE'!M402, "Sheet1:"&amp;Sheet1!M402&amp;" vs Sheet2:"&amp;'TO USE'!M402, "")</f>
        <v/>
      </c>
      <c r="N402" s="231" t="str">
        <f>IF(Sheet1!N402 &lt;&gt; 'TO USE'!N402, "Sheet1:"&amp;Sheet1!N402&amp;" vs Sheet2:"&amp;'TO USE'!N402, "")</f>
        <v/>
      </c>
      <c r="O402" s="231" t="str">
        <f>IF(Sheet1!O402 &lt;&gt; 'TO USE'!O402, "Sheet1:"&amp;Sheet1!O402&amp;" vs Sheet2:"&amp;'TO USE'!O402, "")</f>
        <v/>
      </c>
      <c r="P402" s="231" t="str">
        <f>IF(Sheet1!P402 &lt;&gt; 'TO USE'!P402, "Sheet1:"&amp;Sheet1!P402&amp;" vs Sheet2:"&amp;'TO USE'!P402, "")</f>
        <v/>
      </c>
      <c r="Q402" s="231" t="str">
        <f>IF(Sheet1!Q402 &lt;&gt; 'TO USE'!Q402, "Sheet1:"&amp;Sheet1!Q402&amp;" vs Sheet2:"&amp;'TO USE'!Q402, "")</f>
        <v/>
      </c>
      <c r="R402" s="231" t="str">
        <f>IF(Sheet1!R402 &lt;&gt; 'TO USE'!R402, "Sheet1:"&amp;Sheet1!R402&amp;" vs Sheet2:"&amp;'TO USE'!R402, "")</f>
        <v/>
      </c>
      <c r="S402" s="231" t="str">
        <f>IF(Sheet1!S402 &lt;&gt; 'TO USE'!S402, "Sheet1:"&amp;Sheet1!S402&amp;" vs Sheet2:"&amp;'TO USE'!S402, "")</f>
        <v/>
      </c>
      <c r="T402" s="231" t="str">
        <f>IF(Sheet1!T402 &lt;&gt; 'TO USE'!T402, "Sheet1:"&amp;Sheet1!T402&amp;" vs Sheet2:"&amp;'TO USE'!T402, "")</f>
        <v/>
      </c>
      <c r="U402" s="231" t="str">
        <f>IF(Sheet1!U402 &lt;&gt; 'TO USE'!U402, "Sheet1:"&amp;Sheet1!U402&amp;" vs Sheet2:"&amp;'TO USE'!U402, "")</f>
        <v/>
      </c>
      <c r="V402" s="231" t="str">
        <f>IF(Sheet1!V402 &lt;&gt; 'TO USE'!V402, "Sheet1:"&amp;Sheet1!V402&amp;" vs Sheet2:"&amp;'TO USE'!V402, "")</f>
        <v/>
      </c>
      <c r="W402" s="231" t="str">
        <f>IF(Sheet1!W402 &lt;&gt; 'TO USE'!W402, "Sheet1:"&amp;Sheet1!W402&amp;" vs Sheet2:"&amp;'TO USE'!W402, "")</f>
        <v/>
      </c>
      <c r="X402" s="231" t="str">
        <f>IF(Sheet1!X402 &lt;&gt; 'TO USE'!X402, "Sheet1:"&amp;Sheet1!X402&amp;" vs Sheet2:"&amp;'TO USE'!X402, "")</f>
        <v/>
      </c>
      <c r="Y402" s="231" t="str">
        <f>IF(Sheet1!Y402 &lt;&gt; 'TO USE'!Y402, "Sheet1:"&amp;Sheet1!Y402&amp;" vs Sheet2:"&amp;'TO USE'!Y402, "")</f>
        <v/>
      </c>
      <c r="Z402" s="231" t="str">
        <f>IF(Sheet1!Z402 &lt;&gt; 'TO USE'!Z402, "Sheet1:"&amp;Sheet1!Z402&amp;" vs Sheet2:"&amp;'TO USE'!Z402, "")</f>
        <v/>
      </c>
      <c r="AA402" s="231" t="str">
        <f>IF(Sheet1!AA402 &lt;&gt; 'TO USE'!AA402, "Sheet1:"&amp;Sheet1!AA402&amp;" vs Sheet2:"&amp;'TO USE'!AA402, "")</f>
        <v/>
      </c>
      <c r="AB402" s="231" t="str">
        <f>IF(Sheet1!AB402 &lt;&gt; 'TO USE'!AB402, "Sheet1:"&amp;Sheet1!AB402&amp;" vs Sheet2:"&amp;'TO USE'!AB402, "")</f>
        <v/>
      </c>
      <c r="AC402" s="231" t="str">
        <f>IF(Sheet1!AC402 &lt;&gt; 'TO USE'!AC402, "Sheet1:"&amp;Sheet1!AC402&amp;" vs Sheet2:"&amp;'TO USE'!AC402, "")</f>
        <v/>
      </c>
      <c r="AD402" s="231" t="str">
        <f>IF(Sheet1!AD402 &lt;&gt; 'TO USE'!AD402, "Sheet1:"&amp;Sheet1!AD402&amp;" vs Sheet2:"&amp;'TO USE'!AD402, "")</f>
        <v/>
      </c>
      <c r="AE402" s="231" t="str">
        <f>IF(Sheet1!AE402 &lt;&gt; 'TO USE'!AE402, "Sheet1:"&amp;Sheet1!AE402&amp;" vs Sheet2:"&amp;'TO USE'!AE402, "")</f>
        <v/>
      </c>
      <c r="AF402" s="231" t="str">
        <f>IF(Sheet1!AF402 &lt;&gt; 'TO USE'!AF402, "Sheet1:"&amp;Sheet1!AF402&amp;" vs Sheet2:"&amp;'TO USE'!AF402, "")</f>
        <v/>
      </c>
      <c r="AG402" s="231" t="str">
        <f>IF(Sheet1!AG402 &lt;&gt; 'TO USE'!AG402, "Sheet1:"&amp;Sheet1!AG402&amp;" vs Sheet2:"&amp;'TO USE'!AG402, "")</f>
        <v/>
      </c>
      <c r="AH402" s="231" t="str">
        <f>IF(Sheet1!AH402 &lt;&gt; 'TO USE'!AH402, "Sheet1:"&amp;Sheet1!AH402&amp;" vs Sheet2:"&amp;'TO USE'!AH402, "")</f>
        <v/>
      </c>
      <c r="AI402" s="231" t="str">
        <f>IF(Sheet1!AI402 &lt;&gt; 'TO USE'!AI402, "Sheet1:"&amp;Sheet1!AI402&amp;" vs Sheet2:"&amp;'TO USE'!AI402, "")</f>
        <v/>
      </c>
      <c r="AJ402" s="231" t="str">
        <f>IF(Sheet1!AJ402 &lt;&gt; 'TO USE'!AJ402, "Sheet1:"&amp;Sheet1!AJ402&amp;" vs Sheet2:"&amp;'TO USE'!AJ402, "")</f>
        <v/>
      </c>
      <c r="AK402" s="231" t="str">
        <f>IF(Sheet1!AK402 &lt;&gt; 'TO USE'!AK402, "Sheet1:"&amp;Sheet1!AK402&amp;" vs Sheet2:"&amp;'TO USE'!AK402, "")</f>
        <v/>
      </c>
      <c r="AL402" s="231" t="str">
        <f>IF(Sheet1!AL402 &lt;&gt; 'TO USE'!AL402, "Sheet1:"&amp;Sheet1!AL402&amp;" vs Sheet2:"&amp;'TO USE'!AL402, "")</f>
        <v/>
      </c>
      <c r="AM402" s="231" t="str">
        <f>IF(Sheet1!AM402 &lt;&gt; 'TO USE'!AM402, "Sheet1:"&amp;Sheet1!AM402&amp;" vs Sheet2:"&amp;'TO USE'!AM402, "")</f>
        <v/>
      </c>
      <c r="AN402" s="231" t="str">
        <f>IF(Sheet1!AN402 &lt;&gt; 'TO USE'!AN402, "Sheet1:"&amp;Sheet1!AN402&amp;" vs Sheet2:"&amp;'TO USE'!AN402, "")</f>
        <v/>
      </c>
      <c r="AO402" s="231" t="str">
        <f>IF(Sheet1!AO402 &lt;&gt; 'TO USE'!AO402, "Sheet1:"&amp;Sheet1!AO402&amp;" vs Sheet2:"&amp;'TO USE'!AO402, "")</f>
        <v/>
      </c>
      <c r="AP402" s="231" t="str">
        <f>IF(Sheet1!AP402 &lt;&gt; 'TO USE'!AP402, "Sheet1:"&amp;Sheet1!AP402&amp;" vs Sheet2:"&amp;'TO USE'!AP402, "")</f>
        <v/>
      </c>
      <c r="AQ402" s="231" t="str">
        <f>IF(Sheet1!AQ402 &lt;&gt; 'TO USE'!AQ402, "Sheet1:"&amp;Sheet1!AQ402&amp;" vs Sheet2:"&amp;'TO USE'!AQ402, "")</f>
        <v/>
      </c>
      <c r="AR402" s="231" t="str">
        <f>IF(Sheet1!AR402 &lt;&gt; 'TO USE'!AR402, "Sheet1:"&amp;Sheet1!AR402&amp;" vs Sheet2:"&amp;'TO USE'!AR402, "")</f>
        <v/>
      </c>
      <c r="AS402" s="231" t="str">
        <f>IF(Sheet1!AS402 &lt;&gt; 'TO USE'!AS402, "Sheet1:"&amp;Sheet1!AS402&amp;" vs Sheet2:"&amp;'TO USE'!AS402, "")</f>
        <v/>
      </c>
      <c r="AT402" s="231" t="str">
        <f>IF(Sheet1!AT402 &lt;&gt; 'TO USE'!AT402, "Sheet1:"&amp;Sheet1!AT402&amp;" vs Sheet2:"&amp;'TO USE'!AT402, "")</f>
        <v/>
      </c>
      <c r="AU402" s="231" t="str">
        <f>IF(Sheet1!AU402 &lt;&gt; 'TO USE'!AU402, "Sheet1:"&amp;Sheet1!AU402&amp;" vs Sheet2:"&amp;'TO USE'!AU402, "")</f>
        <v/>
      </c>
      <c r="AV402" s="231" t="str">
        <f>IF(Sheet1!AV402 &lt;&gt; 'TO USE'!AV402, "Sheet1:"&amp;Sheet1!AV402&amp;" vs Sheet2:"&amp;'TO USE'!AV402, "")</f>
        <v/>
      </c>
    </row>
    <row r="403" spans="1:48" ht="19">
      <c r="A403" s="85">
        <v>1199</v>
      </c>
      <c r="B403" s="231" t="str">
        <f>IF(Sheet1!B403 &lt;&gt; 'TO USE'!B403, "Sheet1:"&amp;Sheet1!B403&amp;" vs Sheet2:"&amp;'TO USE'!B403, "")</f>
        <v/>
      </c>
      <c r="C403" s="231" t="str">
        <f>IF(Sheet1!C403 &lt;&gt; 'TO USE'!C403, "Sheet1:"&amp;Sheet1!C403&amp;" vs Sheet2:"&amp;'TO USE'!C403, "")</f>
        <v/>
      </c>
      <c r="D403" s="231" t="str">
        <f>IF(Sheet1!D403 &lt;&gt; 'TO USE'!D403, "Sheet1:"&amp;Sheet1!D403&amp;" vs Sheet2:"&amp;'TO USE'!D403, "")</f>
        <v/>
      </c>
      <c r="E403" s="231" t="str">
        <f>IF(Sheet1!E403 &lt;&gt; 'TO USE'!E403, "Sheet1:"&amp;Sheet1!E403&amp;" vs Sheet2:"&amp;'TO USE'!E403, "")</f>
        <v/>
      </c>
      <c r="F403" s="231" t="str">
        <f>IF(Sheet1!F403 &lt;&gt; 'TO USE'!F403, "Sheet1:"&amp;Sheet1!F403&amp;" vs Sheet2:"&amp;'TO USE'!F403, "")</f>
        <v/>
      </c>
      <c r="G403" s="231" t="str">
        <f>IF(Sheet1!G403 &lt;&gt; 'TO USE'!G403, "Sheet1:"&amp;Sheet1!G403&amp;" vs Sheet2:"&amp;'TO USE'!G403, "")</f>
        <v/>
      </c>
      <c r="H403" s="231" t="str">
        <f>IF(Sheet1!H403 &lt;&gt; 'TO USE'!H403, "Sheet1:"&amp;Sheet1!H403&amp;" vs Sheet2:"&amp;'TO USE'!H403, "")</f>
        <v/>
      </c>
      <c r="I403" s="231" t="str">
        <f>IF(Sheet1!I403 &lt;&gt; 'TO USE'!I403, "Sheet1:"&amp;Sheet1!I403&amp;" vs Sheet2:"&amp;'TO USE'!I403, "")</f>
        <v/>
      </c>
      <c r="J403" s="231" t="str">
        <f>IF(Sheet1!J403 &lt;&gt; 'TO USE'!J403, "Sheet1:"&amp;Sheet1!J403&amp;" vs Sheet2:"&amp;'TO USE'!J403, "")</f>
        <v/>
      </c>
      <c r="K403" s="231" t="str">
        <f>IF(Sheet1!K403 &lt;&gt; 'TO USE'!K403, "Sheet1:"&amp;Sheet1!K403&amp;" vs Sheet2:"&amp;'TO USE'!K403, "")</f>
        <v/>
      </c>
      <c r="L403" s="231" t="str">
        <f>IF(Sheet1!L403 &lt;&gt; 'TO USE'!L403, "Sheet1:"&amp;Sheet1!L403&amp;" vs Sheet2:"&amp;'TO USE'!L403, "")</f>
        <v/>
      </c>
      <c r="M403" s="231" t="str">
        <f>IF(Sheet1!M403 &lt;&gt; 'TO USE'!M403, "Sheet1:"&amp;Sheet1!M403&amp;" vs Sheet2:"&amp;'TO USE'!M403, "")</f>
        <v/>
      </c>
      <c r="N403" s="231" t="str">
        <f>IF(Sheet1!N403 &lt;&gt; 'TO USE'!N403, "Sheet1:"&amp;Sheet1!N403&amp;" vs Sheet2:"&amp;'TO USE'!N403, "")</f>
        <v/>
      </c>
      <c r="O403" s="231" t="str">
        <f>IF(Sheet1!O403 &lt;&gt; 'TO USE'!O403, "Sheet1:"&amp;Sheet1!O403&amp;" vs Sheet2:"&amp;'TO USE'!O403, "")</f>
        <v/>
      </c>
      <c r="P403" s="231" t="str">
        <f>IF(Sheet1!P403 &lt;&gt; 'TO USE'!P403, "Sheet1:"&amp;Sheet1!P403&amp;" vs Sheet2:"&amp;'TO USE'!P403, "")</f>
        <v/>
      </c>
      <c r="Q403" s="231" t="str">
        <f>IF(Sheet1!Q403 &lt;&gt; 'TO USE'!Q403, "Sheet1:"&amp;Sheet1!Q403&amp;" vs Sheet2:"&amp;'TO USE'!Q403, "")</f>
        <v/>
      </c>
      <c r="R403" s="231" t="str">
        <f>IF(Sheet1!R403 &lt;&gt; 'TO USE'!R403, "Sheet1:"&amp;Sheet1!R403&amp;" vs Sheet2:"&amp;'TO USE'!R403, "")</f>
        <v/>
      </c>
      <c r="S403" s="231" t="str">
        <f>IF(Sheet1!S403 &lt;&gt; 'TO USE'!S403, "Sheet1:"&amp;Sheet1!S403&amp;" vs Sheet2:"&amp;'TO USE'!S403, "")</f>
        <v/>
      </c>
      <c r="T403" s="231" t="str">
        <f>IF(Sheet1!T403 &lt;&gt; 'TO USE'!T403, "Sheet1:"&amp;Sheet1!T403&amp;" vs Sheet2:"&amp;'TO USE'!T403, "")</f>
        <v/>
      </c>
      <c r="U403" s="231" t="str">
        <f>IF(Sheet1!U403 &lt;&gt; 'TO USE'!U403, "Sheet1:"&amp;Sheet1!U403&amp;" vs Sheet2:"&amp;'TO USE'!U403, "")</f>
        <v>Sheet1:1 vs Sheet2:2</v>
      </c>
      <c r="V403" s="231" t="str">
        <f>IF(Sheet1!V403 &lt;&gt; 'TO USE'!V403, "Sheet1:"&amp;Sheet1!V403&amp;" vs Sheet2:"&amp;'TO USE'!V403, "")</f>
        <v/>
      </c>
      <c r="W403" s="231" t="str">
        <f>IF(Sheet1!W403 &lt;&gt; 'TO USE'!W403, "Sheet1:"&amp;Sheet1!W403&amp;" vs Sheet2:"&amp;'TO USE'!W403, "")</f>
        <v/>
      </c>
      <c r="X403" s="231" t="str">
        <f>IF(Sheet1!X403 &lt;&gt; 'TO USE'!X403, "Sheet1:"&amp;Sheet1!X403&amp;" vs Sheet2:"&amp;'TO USE'!X403, "")</f>
        <v/>
      </c>
      <c r="Y403" s="231" t="str">
        <f>IF(Sheet1!Y403 &lt;&gt; 'TO USE'!Y403, "Sheet1:"&amp;Sheet1!Y403&amp;" vs Sheet2:"&amp;'TO USE'!Y403, "")</f>
        <v/>
      </c>
      <c r="Z403" s="231" t="str">
        <f>IF(Sheet1!Z403 &lt;&gt; 'TO USE'!Z403, "Sheet1:"&amp;Sheet1!Z403&amp;" vs Sheet2:"&amp;'TO USE'!Z403, "")</f>
        <v/>
      </c>
      <c r="AA403" s="231" t="str">
        <f>IF(Sheet1!AA403 &lt;&gt; 'TO USE'!AA403, "Sheet1:"&amp;Sheet1!AA403&amp;" vs Sheet2:"&amp;'TO USE'!AA403, "")</f>
        <v/>
      </c>
      <c r="AB403" s="231" t="str">
        <f>IF(Sheet1!AB403 &lt;&gt; 'TO USE'!AB403, "Sheet1:"&amp;Sheet1!AB403&amp;" vs Sheet2:"&amp;'TO USE'!AB403, "")</f>
        <v/>
      </c>
      <c r="AC403" s="231" t="str">
        <f>IF(Sheet1!AC403 &lt;&gt; 'TO USE'!AC403, "Sheet1:"&amp;Sheet1!AC403&amp;" vs Sheet2:"&amp;'TO USE'!AC403, "")</f>
        <v/>
      </c>
      <c r="AD403" s="231" t="str">
        <f>IF(Sheet1!AD403 &lt;&gt; 'TO USE'!AD403, "Sheet1:"&amp;Sheet1!AD403&amp;" vs Sheet2:"&amp;'TO USE'!AD403, "")</f>
        <v/>
      </c>
      <c r="AE403" s="231" t="str">
        <f>IF(Sheet1!AE403 &lt;&gt; 'TO USE'!AE403, "Sheet1:"&amp;Sheet1!AE403&amp;" vs Sheet2:"&amp;'TO USE'!AE403, "")</f>
        <v/>
      </c>
      <c r="AF403" s="231" t="str">
        <f>IF(Sheet1!AF403 &lt;&gt; 'TO USE'!AF403, "Sheet1:"&amp;Sheet1!AF403&amp;" vs Sheet2:"&amp;'TO USE'!AF403, "")</f>
        <v/>
      </c>
      <c r="AG403" s="231" t="str">
        <f>IF(Sheet1!AG403 &lt;&gt; 'TO USE'!AG403, "Sheet1:"&amp;Sheet1!AG403&amp;" vs Sheet2:"&amp;'TO USE'!AG403, "")</f>
        <v/>
      </c>
      <c r="AH403" s="231" t="str">
        <f>IF(Sheet1!AH403 &lt;&gt; 'TO USE'!AH403, "Sheet1:"&amp;Sheet1!AH403&amp;" vs Sheet2:"&amp;'TO USE'!AH403, "")</f>
        <v/>
      </c>
      <c r="AI403" s="231" t="str">
        <f>IF(Sheet1!AI403 &lt;&gt; 'TO USE'!AI403, "Sheet1:"&amp;Sheet1!AI403&amp;" vs Sheet2:"&amp;'TO USE'!AI403, "")</f>
        <v/>
      </c>
      <c r="AJ403" s="231" t="str">
        <f>IF(Sheet1!AJ403 &lt;&gt; 'TO USE'!AJ403, "Sheet1:"&amp;Sheet1!AJ403&amp;" vs Sheet2:"&amp;'TO USE'!AJ403, "")</f>
        <v/>
      </c>
      <c r="AK403" s="231" t="str">
        <f>IF(Sheet1!AK403 &lt;&gt; 'TO USE'!AK403, "Sheet1:"&amp;Sheet1!AK403&amp;" vs Sheet2:"&amp;'TO USE'!AK403, "")</f>
        <v/>
      </c>
      <c r="AL403" s="231" t="str">
        <f>IF(Sheet1!AL403 &lt;&gt; 'TO USE'!AL403, "Sheet1:"&amp;Sheet1!AL403&amp;" vs Sheet2:"&amp;'TO USE'!AL403, "")</f>
        <v/>
      </c>
      <c r="AM403" s="231" t="str">
        <f>IF(Sheet1!AM403 &lt;&gt; 'TO USE'!AM403, "Sheet1:"&amp;Sheet1!AM403&amp;" vs Sheet2:"&amp;'TO USE'!AM403, "")</f>
        <v/>
      </c>
      <c r="AN403" s="231" t="str">
        <f>IF(Sheet1!AN403 &lt;&gt; 'TO USE'!AN403, "Sheet1:"&amp;Sheet1!AN403&amp;" vs Sheet2:"&amp;'TO USE'!AN403, "")</f>
        <v/>
      </c>
      <c r="AO403" s="231" t="str">
        <f>IF(Sheet1!AO403 &lt;&gt; 'TO USE'!AO403, "Sheet1:"&amp;Sheet1!AO403&amp;" vs Sheet2:"&amp;'TO USE'!AO403, "")</f>
        <v/>
      </c>
      <c r="AP403" s="231" t="str">
        <f>IF(Sheet1!AP403 &lt;&gt; 'TO USE'!AP403, "Sheet1:"&amp;Sheet1!AP403&amp;" vs Sheet2:"&amp;'TO USE'!AP403, "")</f>
        <v/>
      </c>
      <c r="AQ403" s="231" t="str">
        <f>IF(Sheet1!AQ403 &lt;&gt; 'TO USE'!AQ403, "Sheet1:"&amp;Sheet1!AQ403&amp;" vs Sheet2:"&amp;'TO USE'!AQ403, "")</f>
        <v/>
      </c>
      <c r="AR403" s="231" t="str">
        <f>IF(Sheet1!AR403 &lt;&gt; 'TO USE'!AR403, "Sheet1:"&amp;Sheet1!AR403&amp;" vs Sheet2:"&amp;'TO USE'!AR403, "")</f>
        <v/>
      </c>
      <c r="AS403" s="231" t="str">
        <f>IF(Sheet1!AS403 &lt;&gt; 'TO USE'!AS403, "Sheet1:"&amp;Sheet1!AS403&amp;" vs Sheet2:"&amp;'TO USE'!AS403, "")</f>
        <v/>
      </c>
      <c r="AT403" s="231" t="str">
        <f>IF(Sheet1!AT403 &lt;&gt; 'TO USE'!AT403, "Sheet1:"&amp;Sheet1!AT403&amp;" vs Sheet2:"&amp;'TO USE'!AT403, "")</f>
        <v/>
      </c>
      <c r="AU403" s="231" t="str">
        <f>IF(Sheet1!AU403 &lt;&gt; 'TO USE'!AU403, "Sheet1:"&amp;Sheet1!AU403&amp;" vs Sheet2:"&amp;'TO USE'!AU403, "")</f>
        <v/>
      </c>
      <c r="AV403" s="231" t="str">
        <f>IF(Sheet1!AV403 &lt;&gt; 'TO USE'!AV403, "Sheet1:"&amp;Sheet1!AV403&amp;" vs Sheet2:"&amp;'TO USE'!AV403, "")</f>
        <v/>
      </c>
    </row>
    <row r="404" spans="1:48" ht="19">
      <c r="A404" s="85">
        <v>1200</v>
      </c>
      <c r="B404" s="231" t="str">
        <f>IF(Sheet1!B404 &lt;&gt; 'TO USE'!B404, "Sheet1:"&amp;Sheet1!B404&amp;" vs Sheet2:"&amp;'TO USE'!B404, "")</f>
        <v/>
      </c>
      <c r="C404" s="231" t="str">
        <f>IF(Sheet1!C404 &lt;&gt; 'TO USE'!C404, "Sheet1:"&amp;Sheet1!C404&amp;" vs Sheet2:"&amp;'TO USE'!C404, "")</f>
        <v/>
      </c>
      <c r="D404" s="231" t="str">
        <f>IF(Sheet1!D404 &lt;&gt; 'TO USE'!D404, "Sheet1:"&amp;Sheet1!D404&amp;" vs Sheet2:"&amp;'TO USE'!D404, "")</f>
        <v/>
      </c>
      <c r="E404" s="231" t="str">
        <f>IF(Sheet1!E404 &lt;&gt; 'TO USE'!E404, "Sheet1:"&amp;Sheet1!E404&amp;" vs Sheet2:"&amp;'TO USE'!E404, "")</f>
        <v/>
      </c>
      <c r="F404" s="231" t="str">
        <f>IF(Sheet1!F404 &lt;&gt; 'TO USE'!F404, "Sheet1:"&amp;Sheet1!F404&amp;" vs Sheet2:"&amp;'TO USE'!F404, "")</f>
        <v/>
      </c>
      <c r="G404" s="231" t="str">
        <f>IF(Sheet1!G404 &lt;&gt; 'TO USE'!G404, "Sheet1:"&amp;Sheet1!G404&amp;" vs Sheet2:"&amp;'TO USE'!G404, "")</f>
        <v/>
      </c>
      <c r="H404" s="231" t="str">
        <f>IF(Sheet1!H404 &lt;&gt; 'TO USE'!H404, "Sheet1:"&amp;Sheet1!H404&amp;" vs Sheet2:"&amp;'TO USE'!H404, "")</f>
        <v/>
      </c>
      <c r="I404" s="231" t="str">
        <f>IF(Sheet1!I404 &lt;&gt; 'TO USE'!I404, "Sheet1:"&amp;Sheet1!I404&amp;" vs Sheet2:"&amp;'TO USE'!I404, "")</f>
        <v/>
      </c>
      <c r="J404" s="231" t="str">
        <f>IF(Sheet1!J404 &lt;&gt; 'TO USE'!J404, "Sheet1:"&amp;Sheet1!J404&amp;" vs Sheet2:"&amp;'TO USE'!J404, "")</f>
        <v/>
      </c>
      <c r="K404" s="231" t="str">
        <f>IF(Sheet1!K404 &lt;&gt; 'TO USE'!K404, "Sheet1:"&amp;Sheet1!K404&amp;" vs Sheet2:"&amp;'TO USE'!K404, "")</f>
        <v/>
      </c>
      <c r="L404" s="231" t="str">
        <f>IF(Sheet1!L404 &lt;&gt; 'TO USE'!L404, "Sheet1:"&amp;Sheet1!L404&amp;" vs Sheet2:"&amp;'TO USE'!L404, "")</f>
        <v/>
      </c>
      <c r="M404" s="231" t="str">
        <f>IF(Sheet1!M404 &lt;&gt; 'TO USE'!M404, "Sheet1:"&amp;Sheet1!M404&amp;" vs Sheet2:"&amp;'TO USE'!M404, "")</f>
        <v/>
      </c>
      <c r="N404" s="231" t="str">
        <f>IF(Sheet1!N404 &lt;&gt; 'TO USE'!N404, "Sheet1:"&amp;Sheet1!N404&amp;" vs Sheet2:"&amp;'TO USE'!N404, "")</f>
        <v/>
      </c>
      <c r="O404" s="231" t="str">
        <f>IF(Sheet1!O404 &lt;&gt; 'TO USE'!O404, "Sheet1:"&amp;Sheet1!O404&amp;" vs Sheet2:"&amp;'TO USE'!O404, "")</f>
        <v/>
      </c>
      <c r="P404" s="231" t="str">
        <f>IF(Sheet1!P404 &lt;&gt; 'TO USE'!P404, "Sheet1:"&amp;Sheet1!P404&amp;" vs Sheet2:"&amp;'TO USE'!P404, "")</f>
        <v/>
      </c>
      <c r="Q404" s="231" t="str">
        <f>IF(Sheet1!Q404 &lt;&gt; 'TO USE'!Q404, "Sheet1:"&amp;Sheet1!Q404&amp;" vs Sheet2:"&amp;'TO USE'!Q404, "")</f>
        <v/>
      </c>
      <c r="R404" s="231" t="str">
        <f>IF(Sheet1!R404 &lt;&gt; 'TO USE'!R404, "Sheet1:"&amp;Sheet1!R404&amp;" vs Sheet2:"&amp;'TO USE'!R404, "")</f>
        <v/>
      </c>
      <c r="S404" s="231" t="str">
        <f>IF(Sheet1!S404 &lt;&gt; 'TO USE'!S404, "Sheet1:"&amp;Sheet1!S404&amp;" vs Sheet2:"&amp;'TO USE'!S404, "")</f>
        <v/>
      </c>
      <c r="T404" s="231" t="str">
        <f>IF(Sheet1!T404 &lt;&gt; 'TO USE'!T404, "Sheet1:"&amp;Sheet1!T404&amp;" vs Sheet2:"&amp;'TO USE'!T404, "")</f>
        <v/>
      </c>
      <c r="U404" s="231" t="str">
        <f>IF(Sheet1!U404 &lt;&gt; 'TO USE'!U404, "Sheet1:"&amp;Sheet1!U404&amp;" vs Sheet2:"&amp;'TO USE'!U404, "")</f>
        <v>Sheet1:2 vs Sheet2:1</v>
      </c>
      <c r="V404" s="231" t="str">
        <f>IF(Sheet1!V404 &lt;&gt; 'TO USE'!V404, "Sheet1:"&amp;Sheet1!V404&amp;" vs Sheet2:"&amp;'TO USE'!V404, "")</f>
        <v/>
      </c>
      <c r="W404" s="231" t="str">
        <f>IF(Sheet1!W404 &lt;&gt; 'TO USE'!W404, "Sheet1:"&amp;Sheet1!W404&amp;" vs Sheet2:"&amp;'TO USE'!W404, "")</f>
        <v/>
      </c>
      <c r="X404" s="231" t="str">
        <f>IF(Sheet1!X404 &lt;&gt; 'TO USE'!X404, "Sheet1:"&amp;Sheet1!X404&amp;" vs Sheet2:"&amp;'TO USE'!X404, "")</f>
        <v/>
      </c>
      <c r="Y404" s="231" t="str">
        <f>IF(Sheet1!Y404 &lt;&gt; 'TO USE'!Y404, "Sheet1:"&amp;Sheet1!Y404&amp;" vs Sheet2:"&amp;'TO USE'!Y404, "")</f>
        <v/>
      </c>
      <c r="Z404" s="231" t="str">
        <f>IF(Sheet1!Z404 &lt;&gt; 'TO USE'!Z404, "Sheet1:"&amp;Sheet1!Z404&amp;" vs Sheet2:"&amp;'TO USE'!Z404, "")</f>
        <v/>
      </c>
      <c r="AA404" s="231" t="str">
        <f>IF(Sheet1!AA404 &lt;&gt; 'TO USE'!AA404, "Sheet1:"&amp;Sheet1!AA404&amp;" vs Sheet2:"&amp;'TO USE'!AA404, "")</f>
        <v/>
      </c>
      <c r="AB404" s="231" t="str">
        <f>IF(Sheet1!AB404 &lt;&gt; 'TO USE'!AB404, "Sheet1:"&amp;Sheet1!AB404&amp;" vs Sheet2:"&amp;'TO USE'!AB404, "")</f>
        <v/>
      </c>
      <c r="AC404" s="231" t="str">
        <f>IF(Sheet1!AC404 &lt;&gt; 'TO USE'!AC404, "Sheet1:"&amp;Sheet1!AC404&amp;" vs Sheet2:"&amp;'TO USE'!AC404, "")</f>
        <v/>
      </c>
      <c r="AD404" s="231" t="str">
        <f>IF(Sheet1!AD404 &lt;&gt; 'TO USE'!AD404, "Sheet1:"&amp;Sheet1!AD404&amp;" vs Sheet2:"&amp;'TO USE'!AD404, "")</f>
        <v/>
      </c>
      <c r="AE404" s="231" t="str">
        <f>IF(Sheet1!AE404 &lt;&gt; 'TO USE'!AE404, "Sheet1:"&amp;Sheet1!AE404&amp;" vs Sheet2:"&amp;'TO USE'!AE404, "")</f>
        <v/>
      </c>
      <c r="AF404" s="231" t="str">
        <f>IF(Sheet1!AF404 &lt;&gt; 'TO USE'!AF404, "Sheet1:"&amp;Sheet1!AF404&amp;" vs Sheet2:"&amp;'TO USE'!AF404, "")</f>
        <v/>
      </c>
      <c r="AG404" s="231" t="str">
        <f>IF(Sheet1!AG404 &lt;&gt; 'TO USE'!AG404, "Sheet1:"&amp;Sheet1!AG404&amp;" vs Sheet2:"&amp;'TO USE'!AG404, "")</f>
        <v/>
      </c>
      <c r="AH404" s="231" t="str">
        <f>IF(Sheet1!AH404 &lt;&gt; 'TO USE'!AH404, "Sheet1:"&amp;Sheet1!AH404&amp;" vs Sheet2:"&amp;'TO USE'!AH404, "")</f>
        <v/>
      </c>
      <c r="AI404" s="231" t="str">
        <f>IF(Sheet1!AI404 &lt;&gt; 'TO USE'!AI404, "Sheet1:"&amp;Sheet1!AI404&amp;" vs Sheet2:"&amp;'TO USE'!AI404, "")</f>
        <v/>
      </c>
      <c r="AJ404" s="231" t="str">
        <f>IF(Sheet1!AJ404 &lt;&gt; 'TO USE'!AJ404, "Sheet1:"&amp;Sheet1!AJ404&amp;" vs Sheet2:"&amp;'TO USE'!AJ404, "")</f>
        <v/>
      </c>
      <c r="AK404" s="231" t="str">
        <f>IF(Sheet1!AK404 &lt;&gt; 'TO USE'!AK404, "Sheet1:"&amp;Sheet1!AK404&amp;" vs Sheet2:"&amp;'TO USE'!AK404, "")</f>
        <v/>
      </c>
      <c r="AL404" s="231" t="str">
        <f>IF(Sheet1!AL404 &lt;&gt; 'TO USE'!AL404, "Sheet1:"&amp;Sheet1!AL404&amp;" vs Sheet2:"&amp;'TO USE'!AL404, "")</f>
        <v/>
      </c>
      <c r="AM404" s="231" t="str">
        <f>IF(Sheet1!AM404 &lt;&gt; 'TO USE'!AM404, "Sheet1:"&amp;Sheet1!AM404&amp;" vs Sheet2:"&amp;'TO USE'!AM404, "")</f>
        <v/>
      </c>
      <c r="AN404" s="231" t="str">
        <f>IF(Sheet1!AN404 &lt;&gt; 'TO USE'!AN404, "Sheet1:"&amp;Sheet1!AN404&amp;" vs Sheet2:"&amp;'TO USE'!AN404, "")</f>
        <v/>
      </c>
      <c r="AO404" s="231" t="str">
        <f>IF(Sheet1!AO404 &lt;&gt; 'TO USE'!AO404, "Sheet1:"&amp;Sheet1!AO404&amp;" vs Sheet2:"&amp;'TO USE'!AO404, "")</f>
        <v/>
      </c>
      <c r="AP404" s="231" t="str">
        <f>IF(Sheet1!AP404 &lt;&gt; 'TO USE'!AP404, "Sheet1:"&amp;Sheet1!AP404&amp;" vs Sheet2:"&amp;'TO USE'!AP404, "")</f>
        <v/>
      </c>
      <c r="AQ404" s="231" t="str">
        <f>IF(Sheet1!AQ404 &lt;&gt; 'TO USE'!AQ404, "Sheet1:"&amp;Sheet1!AQ404&amp;" vs Sheet2:"&amp;'TO USE'!AQ404, "")</f>
        <v/>
      </c>
      <c r="AR404" s="231" t="str">
        <f>IF(Sheet1!AR404 &lt;&gt; 'TO USE'!AR404, "Sheet1:"&amp;Sheet1!AR404&amp;" vs Sheet2:"&amp;'TO USE'!AR404, "")</f>
        <v/>
      </c>
      <c r="AS404" s="231" t="str">
        <f>IF(Sheet1!AS404 &lt;&gt; 'TO USE'!AS404, "Sheet1:"&amp;Sheet1!AS404&amp;" vs Sheet2:"&amp;'TO USE'!AS404, "")</f>
        <v/>
      </c>
      <c r="AT404" s="231" t="str">
        <f>IF(Sheet1!AT404 &lt;&gt; 'TO USE'!AT404, "Sheet1:"&amp;Sheet1!AT404&amp;" vs Sheet2:"&amp;'TO USE'!AT404, "")</f>
        <v/>
      </c>
      <c r="AU404" s="231" t="str">
        <f>IF(Sheet1!AU404 &lt;&gt; 'TO USE'!AU404, "Sheet1:"&amp;Sheet1!AU404&amp;" vs Sheet2:"&amp;'TO USE'!AU404, "")</f>
        <v/>
      </c>
      <c r="AV404" s="231" t="str">
        <f>IF(Sheet1!AV404 &lt;&gt; 'TO USE'!AV404, "Sheet1:"&amp;Sheet1!AV404&amp;" vs Sheet2:"&amp;'TO USE'!AV404, "")</f>
        <v/>
      </c>
    </row>
    <row r="405" spans="1:48" ht="19">
      <c r="A405" s="85">
        <v>1201</v>
      </c>
      <c r="B405" s="231" t="str">
        <f>IF(Sheet1!B405 &lt;&gt; 'TO USE'!B405, "Sheet1:"&amp;Sheet1!B405&amp;" vs Sheet2:"&amp;'TO USE'!B405, "")</f>
        <v/>
      </c>
      <c r="C405" s="231" t="str">
        <f>IF(Sheet1!C405 &lt;&gt; 'TO USE'!C405, "Sheet1:"&amp;Sheet1!C405&amp;" vs Sheet2:"&amp;'TO USE'!C405, "")</f>
        <v/>
      </c>
      <c r="D405" s="231" t="str">
        <f>IF(Sheet1!D405 &lt;&gt; 'TO USE'!D405, "Sheet1:"&amp;Sheet1!D405&amp;" vs Sheet2:"&amp;'TO USE'!D405, "")</f>
        <v/>
      </c>
      <c r="E405" s="231" t="str">
        <f>IF(Sheet1!E405 &lt;&gt; 'TO USE'!E405, "Sheet1:"&amp;Sheet1!E405&amp;" vs Sheet2:"&amp;'TO USE'!E405, "")</f>
        <v/>
      </c>
      <c r="F405" s="231" t="str">
        <f>IF(Sheet1!F405 &lt;&gt; 'TO USE'!F405, "Sheet1:"&amp;Sheet1!F405&amp;" vs Sheet2:"&amp;'TO USE'!F405, "")</f>
        <v/>
      </c>
      <c r="G405" s="231" t="str">
        <f>IF(Sheet1!G405 &lt;&gt; 'TO USE'!G405, "Sheet1:"&amp;Sheet1!G405&amp;" vs Sheet2:"&amp;'TO USE'!G405, "")</f>
        <v/>
      </c>
      <c r="H405" s="231" t="str">
        <f>IF(Sheet1!H405 &lt;&gt; 'TO USE'!H405, "Sheet1:"&amp;Sheet1!H405&amp;" vs Sheet2:"&amp;'TO USE'!H405, "")</f>
        <v/>
      </c>
      <c r="I405" s="231" t="str">
        <f>IF(Sheet1!I405 &lt;&gt; 'TO USE'!I405, "Sheet1:"&amp;Sheet1!I405&amp;" vs Sheet2:"&amp;'TO USE'!I405, "")</f>
        <v/>
      </c>
      <c r="J405" s="231" t="str">
        <f>IF(Sheet1!J405 &lt;&gt; 'TO USE'!J405, "Sheet1:"&amp;Sheet1!J405&amp;" vs Sheet2:"&amp;'TO USE'!J405, "")</f>
        <v/>
      </c>
      <c r="K405" s="231" t="str">
        <f>IF(Sheet1!K405 &lt;&gt; 'TO USE'!K405, "Sheet1:"&amp;Sheet1!K405&amp;" vs Sheet2:"&amp;'TO USE'!K405, "")</f>
        <v/>
      </c>
      <c r="L405" s="231" t="str">
        <f>IF(Sheet1!L405 &lt;&gt; 'TO USE'!L405, "Sheet1:"&amp;Sheet1!L405&amp;" vs Sheet2:"&amp;'TO USE'!L405, "")</f>
        <v/>
      </c>
      <c r="M405" s="231" t="str">
        <f>IF(Sheet1!M405 &lt;&gt; 'TO USE'!M405, "Sheet1:"&amp;Sheet1!M405&amp;" vs Sheet2:"&amp;'TO USE'!M405, "")</f>
        <v/>
      </c>
      <c r="N405" s="231" t="str">
        <f>IF(Sheet1!N405 &lt;&gt; 'TO USE'!N405, "Sheet1:"&amp;Sheet1!N405&amp;" vs Sheet2:"&amp;'TO USE'!N405, "")</f>
        <v/>
      </c>
      <c r="O405" s="231" t="str">
        <f>IF(Sheet1!O405 &lt;&gt; 'TO USE'!O405, "Sheet1:"&amp;Sheet1!O405&amp;" vs Sheet2:"&amp;'TO USE'!O405, "")</f>
        <v/>
      </c>
      <c r="P405" s="231" t="str">
        <f>IF(Sheet1!P405 &lt;&gt; 'TO USE'!P405, "Sheet1:"&amp;Sheet1!P405&amp;" vs Sheet2:"&amp;'TO USE'!P405, "")</f>
        <v/>
      </c>
      <c r="Q405" s="231" t="str">
        <f>IF(Sheet1!Q405 &lt;&gt; 'TO USE'!Q405, "Sheet1:"&amp;Sheet1!Q405&amp;" vs Sheet2:"&amp;'TO USE'!Q405, "")</f>
        <v/>
      </c>
      <c r="R405" s="231" t="str">
        <f>IF(Sheet1!R405 &lt;&gt; 'TO USE'!R405, "Sheet1:"&amp;Sheet1!R405&amp;" vs Sheet2:"&amp;'TO USE'!R405, "")</f>
        <v/>
      </c>
      <c r="S405" s="231" t="str">
        <f>IF(Sheet1!S405 &lt;&gt; 'TO USE'!S405, "Sheet1:"&amp;Sheet1!S405&amp;" vs Sheet2:"&amp;'TO USE'!S405, "")</f>
        <v/>
      </c>
      <c r="T405" s="231" t="str">
        <f>IF(Sheet1!T405 &lt;&gt; 'TO USE'!T405, "Sheet1:"&amp;Sheet1!T405&amp;" vs Sheet2:"&amp;'TO USE'!T405, "")</f>
        <v/>
      </c>
      <c r="U405" s="231" t="str">
        <f>IF(Sheet1!U405 &lt;&gt; 'TO USE'!U405, "Sheet1:"&amp;Sheet1!U405&amp;" vs Sheet2:"&amp;'TO USE'!U405, "")</f>
        <v>Sheet1:1 vs Sheet2:2</v>
      </c>
      <c r="V405" s="231" t="str">
        <f>IF(Sheet1!V405 &lt;&gt; 'TO USE'!V405, "Sheet1:"&amp;Sheet1!V405&amp;" vs Sheet2:"&amp;'TO USE'!V405, "")</f>
        <v/>
      </c>
      <c r="W405" s="231" t="str">
        <f>IF(Sheet1!W405 &lt;&gt; 'TO USE'!W405, "Sheet1:"&amp;Sheet1!W405&amp;" vs Sheet2:"&amp;'TO USE'!W405, "")</f>
        <v/>
      </c>
      <c r="X405" s="231" t="str">
        <f>IF(Sheet1!X405 &lt;&gt; 'TO USE'!X405, "Sheet1:"&amp;Sheet1!X405&amp;" vs Sheet2:"&amp;'TO USE'!X405, "")</f>
        <v/>
      </c>
      <c r="Y405" s="231" t="str">
        <f>IF(Sheet1!Y405 &lt;&gt; 'TO USE'!Y405, "Sheet1:"&amp;Sheet1!Y405&amp;" vs Sheet2:"&amp;'TO USE'!Y405, "")</f>
        <v/>
      </c>
      <c r="Z405" s="231" t="str">
        <f>IF(Sheet1!Z405 &lt;&gt; 'TO USE'!Z405, "Sheet1:"&amp;Sheet1!Z405&amp;" vs Sheet2:"&amp;'TO USE'!Z405, "")</f>
        <v/>
      </c>
      <c r="AA405" s="231" t="str">
        <f>IF(Sheet1!AA405 &lt;&gt; 'TO USE'!AA405, "Sheet1:"&amp;Sheet1!AA405&amp;" vs Sheet2:"&amp;'TO USE'!AA405, "")</f>
        <v/>
      </c>
      <c r="AB405" s="231" t="str">
        <f>IF(Sheet1!AB405 &lt;&gt; 'TO USE'!AB405, "Sheet1:"&amp;Sheet1!AB405&amp;" vs Sheet2:"&amp;'TO USE'!AB405, "")</f>
        <v/>
      </c>
      <c r="AC405" s="231" t="str">
        <f>IF(Sheet1!AC405 &lt;&gt; 'TO USE'!AC405, "Sheet1:"&amp;Sheet1!AC405&amp;" vs Sheet2:"&amp;'TO USE'!AC405, "")</f>
        <v/>
      </c>
      <c r="AD405" s="231" t="str">
        <f>IF(Sheet1!AD405 &lt;&gt; 'TO USE'!AD405, "Sheet1:"&amp;Sheet1!AD405&amp;" vs Sheet2:"&amp;'TO USE'!AD405, "")</f>
        <v/>
      </c>
      <c r="AE405" s="231" t="str">
        <f>IF(Sheet1!AE405 &lt;&gt; 'TO USE'!AE405, "Sheet1:"&amp;Sheet1!AE405&amp;" vs Sheet2:"&amp;'TO USE'!AE405, "")</f>
        <v/>
      </c>
      <c r="AF405" s="231" t="str">
        <f>IF(Sheet1!AF405 &lt;&gt; 'TO USE'!AF405, "Sheet1:"&amp;Sheet1!AF405&amp;" vs Sheet2:"&amp;'TO USE'!AF405, "")</f>
        <v/>
      </c>
      <c r="AG405" s="231" t="str">
        <f>IF(Sheet1!AG405 &lt;&gt; 'TO USE'!AG405, "Sheet1:"&amp;Sheet1!AG405&amp;" vs Sheet2:"&amp;'TO USE'!AG405, "")</f>
        <v/>
      </c>
      <c r="AH405" s="231" t="str">
        <f>IF(Sheet1!AH405 &lt;&gt; 'TO USE'!AH405, "Sheet1:"&amp;Sheet1!AH405&amp;" vs Sheet2:"&amp;'TO USE'!AH405, "")</f>
        <v/>
      </c>
      <c r="AI405" s="231" t="str">
        <f>IF(Sheet1!AI405 &lt;&gt; 'TO USE'!AI405, "Sheet1:"&amp;Sheet1!AI405&amp;" vs Sheet2:"&amp;'TO USE'!AI405, "")</f>
        <v/>
      </c>
      <c r="AJ405" s="231" t="str">
        <f>IF(Sheet1!AJ405 &lt;&gt; 'TO USE'!AJ405, "Sheet1:"&amp;Sheet1!AJ405&amp;" vs Sheet2:"&amp;'TO USE'!AJ405, "")</f>
        <v/>
      </c>
      <c r="AK405" s="231" t="str">
        <f>IF(Sheet1!AK405 &lt;&gt; 'TO USE'!AK405, "Sheet1:"&amp;Sheet1!AK405&amp;" vs Sheet2:"&amp;'TO USE'!AK405, "")</f>
        <v/>
      </c>
      <c r="AL405" s="231" t="str">
        <f>IF(Sheet1!AL405 &lt;&gt; 'TO USE'!AL405, "Sheet1:"&amp;Sheet1!AL405&amp;" vs Sheet2:"&amp;'TO USE'!AL405, "")</f>
        <v/>
      </c>
      <c r="AM405" s="231" t="str">
        <f>IF(Sheet1!AM405 &lt;&gt; 'TO USE'!AM405, "Sheet1:"&amp;Sheet1!AM405&amp;" vs Sheet2:"&amp;'TO USE'!AM405, "")</f>
        <v/>
      </c>
      <c r="AN405" s="231" t="str">
        <f>IF(Sheet1!AN405 &lt;&gt; 'TO USE'!AN405, "Sheet1:"&amp;Sheet1!AN405&amp;" vs Sheet2:"&amp;'TO USE'!AN405, "")</f>
        <v/>
      </c>
      <c r="AO405" s="231" t="str">
        <f>IF(Sheet1!AO405 &lt;&gt; 'TO USE'!AO405, "Sheet1:"&amp;Sheet1!AO405&amp;" vs Sheet2:"&amp;'TO USE'!AO405, "")</f>
        <v/>
      </c>
      <c r="AP405" s="231" t="str">
        <f>IF(Sheet1!AP405 &lt;&gt; 'TO USE'!AP405, "Sheet1:"&amp;Sheet1!AP405&amp;" vs Sheet2:"&amp;'TO USE'!AP405, "")</f>
        <v/>
      </c>
      <c r="AQ405" s="231" t="str">
        <f>IF(Sheet1!AQ405 &lt;&gt; 'TO USE'!AQ405, "Sheet1:"&amp;Sheet1!AQ405&amp;" vs Sheet2:"&amp;'TO USE'!AQ405, "")</f>
        <v/>
      </c>
      <c r="AR405" s="231" t="str">
        <f>IF(Sheet1!AR405 &lt;&gt; 'TO USE'!AR405, "Sheet1:"&amp;Sheet1!AR405&amp;" vs Sheet2:"&amp;'TO USE'!AR405, "")</f>
        <v/>
      </c>
      <c r="AS405" s="231" t="str">
        <f>IF(Sheet1!AS405 &lt;&gt; 'TO USE'!AS405, "Sheet1:"&amp;Sheet1!AS405&amp;" vs Sheet2:"&amp;'TO USE'!AS405, "")</f>
        <v/>
      </c>
      <c r="AT405" s="231" t="str">
        <f>IF(Sheet1!AT405 &lt;&gt; 'TO USE'!AT405, "Sheet1:"&amp;Sheet1!AT405&amp;" vs Sheet2:"&amp;'TO USE'!AT405, "")</f>
        <v/>
      </c>
      <c r="AU405" s="231" t="str">
        <f>IF(Sheet1!AU405 &lt;&gt; 'TO USE'!AU405, "Sheet1:"&amp;Sheet1!AU405&amp;" vs Sheet2:"&amp;'TO USE'!AU405, "")</f>
        <v/>
      </c>
      <c r="AV405" s="231" t="str">
        <f>IF(Sheet1!AV405 &lt;&gt; 'TO USE'!AV405, "Sheet1:"&amp;Sheet1!AV405&amp;" vs Sheet2:"&amp;'TO USE'!AV405, "")</f>
        <v/>
      </c>
    </row>
    <row r="406" spans="1:48" ht="19">
      <c r="A406" s="85">
        <v>1202</v>
      </c>
      <c r="B406" s="231" t="str">
        <f>IF(Sheet1!B406 &lt;&gt; 'TO USE'!B406, "Sheet1:"&amp;Sheet1!B406&amp;" vs Sheet2:"&amp;'TO USE'!B406, "")</f>
        <v/>
      </c>
      <c r="C406" s="231" t="str">
        <f>IF(Sheet1!C406 &lt;&gt; 'TO USE'!C406, "Sheet1:"&amp;Sheet1!C406&amp;" vs Sheet2:"&amp;'TO USE'!C406, "")</f>
        <v/>
      </c>
      <c r="D406" s="231" t="str">
        <f>IF(Sheet1!D406 &lt;&gt; 'TO USE'!D406, "Sheet1:"&amp;Sheet1!D406&amp;" vs Sheet2:"&amp;'TO USE'!D406, "")</f>
        <v/>
      </c>
      <c r="E406" s="231" t="str">
        <f>IF(Sheet1!E406 &lt;&gt; 'TO USE'!E406, "Sheet1:"&amp;Sheet1!E406&amp;" vs Sheet2:"&amp;'TO USE'!E406, "")</f>
        <v/>
      </c>
      <c r="F406" s="231" t="str">
        <f>IF(Sheet1!F406 &lt;&gt; 'TO USE'!F406, "Sheet1:"&amp;Sheet1!F406&amp;" vs Sheet2:"&amp;'TO USE'!F406, "")</f>
        <v/>
      </c>
      <c r="G406" s="231" t="str">
        <f>IF(Sheet1!G406 &lt;&gt; 'TO USE'!G406, "Sheet1:"&amp;Sheet1!G406&amp;" vs Sheet2:"&amp;'TO USE'!G406, "")</f>
        <v/>
      </c>
      <c r="H406" s="231" t="str">
        <f>IF(Sheet1!H406 &lt;&gt; 'TO USE'!H406, "Sheet1:"&amp;Sheet1!H406&amp;" vs Sheet2:"&amp;'TO USE'!H406, "")</f>
        <v/>
      </c>
      <c r="I406" s="231" t="str">
        <f>IF(Sheet1!I406 &lt;&gt; 'TO USE'!I406, "Sheet1:"&amp;Sheet1!I406&amp;" vs Sheet2:"&amp;'TO USE'!I406, "")</f>
        <v/>
      </c>
      <c r="J406" s="231" t="str">
        <f>IF(Sheet1!J406 &lt;&gt; 'TO USE'!J406, "Sheet1:"&amp;Sheet1!J406&amp;" vs Sheet2:"&amp;'TO USE'!J406, "")</f>
        <v/>
      </c>
      <c r="K406" s="231" t="str">
        <f>IF(Sheet1!K406 &lt;&gt; 'TO USE'!K406, "Sheet1:"&amp;Sheet1!K406&amp;" vs Sheet2:"&amp;'TO USE'!K406, "")</f>
        <v/>
      </c>
      <c r="L406" s="231" t="str">
        <f>IF(Sheet1!L406 &lt;&gt; 'TO USE'!L406, "Sheet1:"&amp;Sheet1!L406&amp;" vs Sheet2:"&amp;'TO USE'!L406, "")</f>
        <v/>
      </c>
      <c r="M406" s="231" t="str">
        <f>IF(Sheet1!M406 &lt;&gt; 'TO USE'!M406, "Sheet1:"&amp;Sheet1!M406&amp;" vs Sheet2:"&amp;'TO USE'!M406, "")</f>
        <v/>
      </c>
      <c r="N406" s="231" t="str">
        <f>IF(Sheet1!N406 &lt;&gt; 'TO USE'!N406, "Sheet1:"&amp;Sheet1!N406&amp;" vs Sheet2:"&amp;'TO USE'!N406, "")</f>
        <v/>
      </c>
      <c r="O406" s="231" t="str">
        <f>IF(Sheet1!O406 &lt;&gt; 'TO USE'!O406, "Sheet1:"&amp;Sheet1!O406&amp;" vs Sheet2:"&amp;'TO USE'!O406, "")</f>
        <v/>
      </c>
      <c r="P406" s="231" t="str">
        <f>IF(Sheet1!P406 &lt;&gt; 'TO USE'!P406, "Sheet1:"&amp;Sheet1!P406&amp;" vs Sheet2:"&amp;'TO USE'!P406, "")</f>
        <v/>
      </c>
      <c r="Q406" s="231" t="str">
        <f>IF(Sheet1!Q406 &lt;&gt; 'TO USE'!Q406, "Sheet1:"&amp;Sheet1!Q406&amp;" vs Sheet2:"&amp;'TO USE'!Q406, "")</f>
        <v/>
      </c>
      <c r="R406" s="231" t="str">
        <f>IF(Sheet1!R406 &lt;&gt; 'TO USE'!R406, "Sheet1:"&amp;Sheet1!R406&amp;" vs Sheet2:"&amp;'TO USE'!R406, "")</f>
        <v/>
      </c>
      <c r="S406" s="231" t="str">
        <f>IF(Sheet1!S406 &lt;&gt; 'TO USE'!S406, "Sheet1:"&amp;Sheet1!S406&amp;" vs Sheet2:"&amp;'TO USE'!S406, "")</f>
        <v/>
      </c>
      <c r="T406" s="231" t="str">
        <f>IF(Sheet1!T406 &lt;&gt; 'TO USE'!T406, "Sheet1:"&amp;Sheet1!T406&amp;" vs Sheet2:"&amp;'TO USE'!T406, "")</f>
        <v/>
      </c>
      <c r="U406" s="231" t="str">
        <f>IF(Sheet1!U406 &lt;&gt; 'TO USE'!U406, "Sheet1:"&amp;Sheet1!U406&amp;" vs Sheet2:"&amp;'TO USE'!U406, "")</f>
        <v/>
      </c>
      <c r="V406" s="231" t="str">
        <f>IF(Sheet1!V406 &lt;&gt; 'TO USE'!V406, "Sheet1:"&amp;Sheet1!V406&amp;" vs Sheet2:"&amp;'TO USE'!V406, "")</f>
        <v/>
      </c>
      <c r="W406" s="231" t="str">
        <f>IF(Sheet1!W406 &lt;&gt; 'TO USE'!W406, "Sheet1:"&amp;Sheet1!W406&amp;" vs Sheet2:"&amp;'TO USE'!W406, "")</f>
        <v/>
      </c>
      <c r="X406" s="231" t="str">
        <f>IF(Sheet1!X406 &lt;&gt; 'TO USE'!X406, "Sheet1:"&amp;Sheet1!X406&amp;" vs Sheet2:"&amp;'TO USE'!X406, "")</f>
        <v/>
      </c>
      <c r="Y406" s="231" t="str">
        <f>IF(Sheet1!Y406 &lt;&gt; 'TO USE'!Y406, "Sheet1:"&amp;Sheet1!Y406&amp;" vs Sheet2:"&amp;'TO USE'!Y406, "")</f>
        <v/>
      </c>
      <c r="Z406" s="231" t="str">
        <f>IF(Sheet1!Z406 &lt;&gt; 'TO USE'!Z406, "Sheet1:"&amp;Sheet1!Z406&amp;" vs Sheet2:"&amp;'TO USE'!Z406, "")</f>
        <v/>
      </c>
      <c r="AA406" s="231" t="str">
        <f>IF(Sheet1!AA406 &lt;&gt; 'TO USE'!AA406, "Sheet1:"&amp;Sheet1!AA406&amp;" vs Sheet2:"&amp;'TO USE'!AA406, "")</f>
        <v/>
      </c>
      <c r="AB406" s="231" t="str">
        <f>IF(Sheet1!AB406 &lt;&gt; 'TO USE'!AB406, "Sheet1:"&amp;Sheet1!AB406&amp;" vs Sheet2:"&amp;'TO USE'!AB406, "")</f>
        <v/>
      </c>
      <c r="AC406" s="231" t="str">
        <f>IF(Sheet1!AC406 &lt;&gt; 'TO USE'!AC406, "Sheet1:"&amp;Sheet1!AC406&amp;" vs Sheet2:"&amp;'TO USE'!AC406, "")</f>
        <v/>
      </c>
      <c r="AD406" s="231" t="str">
        <f>IF(Sheet1!AD406 &lt;&gt; 'TO USE'!AD406, "Sheet1:"&amp;Sheet1!AD406&amp;" vs Sheet2:"&amp;'TO USE'!AD406, "")</f>
        <v/>
      </c>
      <c r="AE406" s="231" t="str">
        <f>IF(Sheet1!AE406 &lt;&gt; 'TO USE'!AE406, "Sheet1:"&amp;Sheet1!AE406&amp;" vs Sheet2:"&amp;'TO USE'!AE406, "")</f>
        <v/>
      </c>
      <c r="AF406" s="231" t="str">
        <f>IF(Sheet1!AF406 &lt;&gt; 'TO USE'!AF406, "Sheet1:"&amp;Sheet1!AF406&amp;" vs Sheet2:"&amp;'TO USE'!AF406, "")</f>
        <v/>
      </c>
      <c r="AG406" s="231" t="str">
        <f>IF(Sheet1!AG406 &lt;&gt; 'TO USE'!AG406, "Sheet1:"&amp;Sheet1!AG406&amp;" vs Sheet2:"&amp;'TO USE'!AG406, "")</f>
        <v/>
      </c>
      <c r="AH406" s="231" t="str">
        <f>IF(Sheet1!AH406 &lt;&gt; 'TO USE'!AH406, "Sheet1:"&amp;Sheet1!AH406&amp;" vs Sheet2:"&amp;'TO USE'!AH406, "")</f>
        <v/>
      </c>
      <c r="AI406" s="231" t="str">
        <f>IF(Sheet1!AI406 &lt;&gt; 'TO USE'!AI406, "Sheet1:"&amp;Sheet1!AI406&amp;" vs Sheet2:"&amp;'TO USE'!AI406, "")</f>
        <v/>
      </c>
      <c r="AJ406" s="231" t="str">
        <f>IF(Sheet1!AJ406 &lt;&gt; 'TO USE'!AJ406, "Sheet1:"&amp;Sheet1!AJ406&amp;" vs Sheet2:"&amp;'TO USE'!AJ406, "")</f>
        <v/>
      </c>
      <c r="AK406" s="231" t="str">
        <f>IF(Sheet1!AK406 &lt;&gt; 'TO USE'!AK406, "Sheet1:"&amp;Sheet1!AK406&amp;" vs Sheet2:"&amp;'TO USE'!AK406, "")</f>
        <v/>
      </c>
      <c r="AL406" s="231" t="str">
        <f>IF(Sheet1!AL406 &lt;&gt; 'TO USE'!AL406, "Sheet1:"&amp;Sheet1!AL406&amp;" vs Sheet2:"&amp;'TO USE'!AL406, "")</f>
        <v/>
      </c>
      <c r="AM406" s="231" t="str">
        <f>IF(Sheet1!AM406 &lt;&gt; 'TO USE'!AM406, "Sheet1:"&amp;Sheet1!AM406&amp;" vs Sheet2:"&amp;'TO USE'!AM406, "")</f>
        <v/>
      </c>
      <c r="AN406" s="231" t="str">
        <f>IF(Sheet1!AN406 &lt;&gt; 'TO USE'!AN406, "Sheet1:"&amp;Sheet1!AN406&amp;" vs Sheet2:"&amp;'TO USE'!AN406, "")</f>
        <v/>
      </c>
      <c r="AO406" s="231" t="str">
        <f>IF(Sheet1!AO406 &lt;&gt; 'TO USE'!AO406, "Sheet1:"&amp;Sheet1!AO406&amp;" vs Sheet2:"&amp;'TO USE'!AO406, "")</f>
        <v/>
      </c>
      <c r="AP406" s="231" t="str">
        <f>IF(Sheet1!AP406 &lt;&gt; 'TO USE'!AP406, "Sheet1:"&amp;Sheet1!AP406&amp;" vs Sheet2:"&amp;'TO USE'!AP406, "")</f>
        <v/>
      </c>
      <c r="AQ406" s="231" t="str">
        <f>IF(Sheet1!AQ406 &lt;&gt; 'TO USE'!AQ406, "Sheet1:"&amp;Sheet1!AQ406&amp;" vs Sheet2:"&amp;'TO USE'!AQ406, "")</f>
        <v/>
      </c>
      <c r="AR406" s="231" t="str">
        <f>IF(Sheet1!AR406 &lt;&gt; 'TO USE'!AR406, "Sheet1:"&amp;Sheet1!AR406&amp;" vs Sheet2:"&amp;'TO USE'!AR406, "")</f>
        <v/>
      </c>
      <c r="AS406" s="231" t="str">
        <f>IF(Sheet1!AS406 &lt;&gt; 'TO USE'!AS406, "Sheet1:"&amp;Sheet1!AS406&amp;" vs Sheet2:"&amp;'TO USE'!AS406, "")</f>
        <v/>
      </c>
      <c r="AT406" s="231" t="str">
        <f>IF(Sheet1!AT406 &lt;&gt; 'TO USE'!AT406, "Sheet1:"&amp;Sheet1!AT406&amp;" vs Sheet2:"&amp;'TO USE'!AT406, "")</f>
        <v/>
      </c>
      <c r="AU406" s="231" t="str">
        <f>IF(Sheet1!AU406 &lt;&gt; 'TO USE'!AU406, "Sheet1:"&amp;Sheet1!AU406&amp;" vs Sheet2:"&amp;'TO USE'!AU406, "")</f>
        <v/>
      </c>
      <c r="AV406" s="231" t="str">
        <f>IF(Sheet1!AV406 &lt;&gt; 'TO USE'!AV406, "Sheet1:"&amp;Sheet1!AV406&amp;" vs Sheet2:"&amp;'TO USE'!AV406, "")</f>
        <v/>
      </c>
    </row>
    <row r="407" spans="1:48" ht="19">
      <c r="A407" s="85">
        <v>1203</v>
      </c>
      <c r="B407" s="231" t="str">
        <f>IF(Sheet1!B407 &lt;&gt; 'TO USE'!B407, "Sheet1:"&amp;Sheet1!B407&amp;" vs Sheet2:"&amp;'TO USE'!B407, "")</f>
        <v/>
      </c>
      <c r="C407" s="231" t="str">
        <f>IF(Sheet1!C407 &lt;&gt; 'TO USE'!C407, "Sheet1:"&amp;Sheet1!C407&amp;" vs Sheet2:"&amp;'TO USE'!C407, "")</f>
        <v/>
      </c>
      <c r="D407" s="231" t="str">
        <f>IF(Sheet1!D407 &lt;&gt; 'TO USE'!D407, "Sheet1:"&amp;Sheet1!D407&amp;" vs Sheet2:"&amp;'TO USE'!D407, "")</f>
        <v/>
      </c>
      <c r="E407" s="231" t="str">
        <f>IF(Sheet1!E407 &lt;&gt; 'TO USE'!E407, "Sheet1:"&amp;Sheet1!E407&amp;" vs Sheet2:"&amp;'TO USE'!E407, "")</f>
        <v/>
      </c>
      <c r="F407" s="231" t="str">
        <f>IF(Sheet1!F407 &lt;&gt; 'TO USE'!F407, "Sheet1:"&amp;Sheet1!F407&amp;" vs Sheet2:"&amp;'TO USE'!F407, "")</f>
        <v/>
      </c>
      <c r="G407" s="231" t="str">
        <f>IF(Sheet1!G407 &lt;&gt; 'TO USE'!G407, "Sheet1:"&amp;Sheet1!G407&amp;" vs Sheet2:"&amp;'TO USE'!G407, "")</f>
        <v/>
      </c>
      <c r="H407" s="231" t="str">
        <f>IF(Sheet1!H407 &lt;&gt; 'TO USE'!H407, "Sheet1:"&amp;Sheet1!H407&amp;" vs Sheet2:"&amp;'TO USE'!H407, "")</f>
        <v/>
      </c>
      <c r="I407" s="231" t="str">
        <f>IF(Sheet1!I407 &lt;&gt; 'TO USE'!I407, "Sheet1:"&amp;Sheet1!I407&amp;" vs Sheet2:"&amp;'TO USE'!I407, "")</f>
        <v/>
      </c>
      <c r="J407" s="231" t="str">
        <f>IF(Sheet1!J407 &lt;&gt; 'TO USE'!J407, "Sheet1:"&amp;Sheet1!J407&amp;" vs Sheet2:"&amp;'TO USE'!J407, "")</f>
        <v/>
      </c>
      <c r="K407" s="231" t="str">
        <f>IF(Sheet1!K407 &lt;&gt; 'TO USE'!K407, "Sheet1:"&amp;Sheet1!K407&amp;" vs Sheet2:"&amp;'TO USE'!K407, "")</f>
        <v/>
      </c>
      <c r="L407" s="231" t="str">
        <f>IF(Sheet1!L407 &lt;&gt; 'TO USE'!L407, "Sheet1:"&amp;Sheet1!L407&amp;" vs Sheet2:"&amp;'TO USE'!L407, "")</f>
        <v/>
      </c>
      <c r="M407" s="231" t="str">
        <f>IF(Sheet1!M407 &lt;&gt; 'TO USE'!M407, "Sheet1:"&amp;Sheet1!M407&amp;" vs Sheet2:"&amp;'TO USE'!M407, "")</f>
        <v/>
      </c>
      <c r="N407" s="231" t="str">
        <f>IF(Sheet1!N407 &lt;&gt; 'TO USE'!N407, "Sheet1:"&amp;Sheet1!N407&amp;" vs Sheet2:"&amp;'TO USE'!N407, "")</f>
        <v/>
      </c>
      <c r="O407" s="231" t="str">
        <f>IF(Sheet1!O407 &lt;&gt; 'TO USE'!O407, "Sheet1:"&amp;Sheet1!O407&amp;" vs Sheet2:"&amp;'TO USE'!O407, "")</f>
        <v/>
      </c>
      <c r="P407" s="231" t="str">
        <f>IF(Sheet1!P407 &lt;&gt; 'TO USE'!P407, "Sheet1:"&amp;Sheet1!P407&amp;" vs Sheet2:"&amp;'TO USE'!P407, "")</f>
        <v/>
      </c>
      <c r="Q407" s="231" t="str">
        <f>IF(Sheet1!Q407 &lt;&gt; 'TO USE'!Q407, "Sheet1:"&amp;Sheet1!Q407&amp;" vs Sheet2:"&amp;'TO USE'!Q407, "")</f>
        <v/>
      </c>
      <c r="R407" s="231" t="str">
        <f>IF(Sheet1!R407 &lt;&gt; 'TO USE'!R407, "Sheet1:"&amp;Sheet1!R407&amp;" vs Sheet2:"&amp;'TO USE'!R407, "")</f>
        <v/>
      </c>
      <c r="S407" s="231" t="str">
        <f>IF(Sheet1!S407 &lt;&gt; 'TO USE'!S407, "Sheet1:"&amp;Sheet1!S407&amp;" vs Sheet2:"&amp;'TO USE'!S407, "")</f>
        <v/>
      </c>
      <c r="T407" s="231" t="str">
        <f>IF(Sheet1!T407 &lt;&gt; 'TO USE'!T407, "Sheet1:"&amp;Sheet1!T407&amp;" vs Sheet2:"&amp;'TO USE'!T407, "")</f>
        <v/>
      </c>
      <c r="U407" s="231" t="str">
        <f>IF(Sheet1!U407 &lt;&gt; 'TO USE'!U407, "Sheet1:"&amp;Sheet1!U407&amp;" vs Sheet2:"&amp;'TO USE'!U407, "")</f>
        <v>Sheet1:2 vs Sheet2:1</v>
      </c>
      <c r="V407" s="231" t="str">
        <f>IF(Sheet1!V407 &lt;&gt; 'TO USE'!V407, "Sheet1:"&amp;Sheet1!V407&amp;" vs Sheet2:"&amp;'TO USE'!V407, "")</f>
        <v/>
      </c>
      <c r="W407" s="231" t="str">
        <f>IF(Sheet1!W407 &lt;&gt; 'TO USE'!W407, "Sheet1:"&amp;Sheet1!W407&amp;" vs Sheet2:"&amp;'TO USE'!W407, "")</f>
        <v/>
      </c>
      <c r="X407" s="231" t="str">
        <f>IF(Sheet1!X407 &lt;&gt; 'TO USE'!X407, "Sheet1:"&amp;Sheet1!X407&amp;" vs Sheet2:"&amp;'TO USE'!X407, "")</f>
        <v/>
      </c>
      <c r="Y407" s="231" t="str">
        <f>IF(Sheet1!Y407 &lt;&gt; 'TO USE'!Y407, "Sheet1:"&amp;Sheet1!Y407&amp;" vs Sheet2:"&amp;'TO USE'!Y407, "")</f>
        <v/>
      </c>
      <c r="Z407" s="231" t="str">
        <f>IF(Sheet1!Z407 &lt;&gt; 'TO USE'!Z407, "Sheet1:"&amp;Sheet1!Z407&amp;" vs Sheet2:"&amp;'TO USE'!Z407, "")</f>
        <v/>
      </c>
      <c r="AA407" s="231" t="str">
        <f>IF(Sheet1!AA407 &lt;&gt; 'TO USE'!AA407, "Sheet1:"&amp;Sheet1!AA407&amp;" vs Sheet2:"&amp;'TO USE'!AA407, "")</f>
        <v/>
      </c>
      <c r="AB407" s="231" t="str">
        <f>IF(Sheet1!AB407 &lt;&gt; 'TO USE'!AB407, "Sheet1:"&amp;Sheet1!AB407&amp;" vs Sheet2:"&amp;'TO USE'!AB407, "")</f>
        <v/>
      </c>
      <c r="AC407" s="231" t="str">
        <f>IF(Sheet1!AC407 &lt;&gt; 'TO USE'!AC407, "Sheet1:"&amp;Sheet1!AC407&amp;" vs Sheet2:"&amp;'TO USE'!AC407, "")</f>
        <v/>
      </c>
      <c r="AD407" s="231" t="str">
        <f>IF(Sheet1!AD407 &lt;&gt; 'TO USE'!AD407, "Sheet1:"&amp;Sheet1!AD407&amp;" vs Sheet2:"&amp;'TO USE'!AD407, "")</f>
        <v/>
      </c>
      <c r="AE407" s="231" t="str">
        <f>IF(Sheet1!AE407 &lt;&gt; 'TO USE'!AE407, "Sheet1:"&amp;Sheet1!AE407&amp;" vs Sheet2:"&amp;'TO USE'!AE407, "")</f>
        <v/>
      </c>
      <c r="AF407" s="231" t="str">
        <f>IF(Sheet1!AF407 &lt;&gt; 'TO USE'!AF407, "Sheet1:"&amp;Sheet1!AF407&amp;" vs Sheet2:"&amp;'TO USE'!AF407, "")</f>
        <v/>
      </c>
      <c r="AG407" s="231" t="str">
        <f>IF(Sheet1!AG407 &lt;&gt; 'TO USE'!AG407, "Sheet1:"&amp;Sheet1!AG407&amp;" vs Sheet2:"&amp;'TO USE'!AG407, "")</f>
        <v/>
      </c>
      <c r="AH407" s="231" t="str">
        <f>IF(Sheet1!AH407 &lt;&gt; 'TO USE'!AH407, "Sheet1:"&amp;Sheet1!AH407&amp;" vs Sheet2:"&amp;'TO USE'!AH407, "")</f>
        <v/>
      </c>
      <c r="AI407" s="231" t="str">
        <f>IF(Sheet1!AI407 &lt;&gt; 'TO USE'!AI407, "Sheet1:"&amp;Sheet1!AI407&amp;" vs Sheet2:"&amp;'TO USE'!AI407, "")</f>
        <v/>
      </c>
      <c r="AJ407" s="231" t="str">
        <f>IF(Sheet1!AJ407 &lt;&gt; 'TO USE'!AJ407, "Sheet1:"&amp;Sheet1!AJ407&amp;" vs Sheet2:"&amp;'TO USE'!AJ407, "")</f>
        <v/>
      </c>
      <c r="AK407" s="231" t="str">
        <f>IF(Sheet1!AK407 &lt;&gt; 'TO USE'!AK407, "Sheet1:"&amp;Sheet1!AK407&amp;" vs Sheet2:"&amp;'TO USE'!AK407, "")</f>
        <v/>
      </c>
      <c r="AL407" s="231" t="str">
        <f>IF(Sheet1!AL407 &lt;&gt; 'TO USE'!AL407, "Sheet1:"&amp;Sheet1!AL407&amp;" vs Sheet2:"&amp;'TO USE'!AL407, "")</f>
        <v/>
      </c>
      <c r="AM407" s="231" t="str">
        <f>IF(Sheet1!AM407 &lt;&gt; 'TO USE'!AM407, "Sheet1:"&amp;Sheet1!AM407&amp;" vs Sheet2:"&amp;'TO USE'!AM407, "")</f>
        <v/>
      </c>
      <c r="AN407" s="231" t="str">
        <f>IF(Sheet1!AN407 &lt;&gt; 'TO USE'!AN407, "Sheet1:"&amp;Sheet1!AN407&amp;" vs Sheet2:"&amp;'TO USE'!AN407, "")</f>
        <v/>
      </c>
      <c r="AO407" s="231" t="str">
        <f>IF(Sheet1!AO407 &lt;&gt; 'TO USE'!AO407, "Sheet1:"&amp;Sheet1!AO407&amp;" vs Sheet2:"&amp;'TO USE'!AO407, "")</f>
        <v/>
      </c>
      <c r="AP407" s="231" t="str">
        <f>IF(Sheet1!AP407 &lt;&gt; 'TO USE'!AP407, "Sheet1:"&amp;Sheet1!AP407&amp;" vs Sheet2:"&amp;'TO USE'!AP407, "")</f>
        <v/>
      </c>
      <c r="AQ407" s="231" t="str">
        <f>IF(Sheet1!AQ407 &lt;&gt; 'TO USE'!AQ407, "Sheet1:"&amp;Sheet1!AQ407&amp;" vs Sheet2:"&amp;'TO USE'!AQ407, "")</f>
        <v/>
      </c>
      <c r="AR407" s="231" t="str">
        <f>IF(Sheet1!AR407 &lt;&gt; 'TO USE'!AR407, "Sheet1:"&amp;Sheet1!AR407&amp;" vs Sheet2:"&amp;'TO USE'!AR407, "")</f>
        <v/>
      </c>
      <c r="AS407" s="231" t="str">
        <f>IF(Sheet1!AS407 &lt;&gt; 'TO USE'!AS407, "Sheet1:"&amp;Sheet1!AS407&amp;" vs Sheet2:"&amp;'TO USE'!AS407, "")</f>
        <v/>
      </c>
      <c r="AT407" s="231" t="str">
        <f>IF(Sheet1!AT407 &lt;&gt; 'TO USE'!AT407, "Sheet1:"&amp;Sheet1!AT407&amp;" vs Sheet2:"&amp;'TO USE'!AT407, "")</f>
        <v/>
      </c>
      <c r="AU407" s="231" t="str">
        <f>IF(Sheet1!AU407 &lt;&gt; 'TO USE'!AU407, "Sheet1:"&amp;Sheet1!AU407&amp;" vs Sheet2:"&amp;'TO USE'!AU407, "")</f>
        <v/>
      </c>
      <c r="AV407" s="231" t="str">
        <f>IF(Sheet1!AV407 &lt;&gt; 'TO USE'!AV407, "Sheet1:"&amp;Sheet1!AV407&amp;" vs Sheet2:"&amp;'TO USE'!AV407, "")</f>
        <v/>
      </c>
    </row>
    <row r="408" spans="1:48" ht="19">
      <c r="A408" s="85">
        <v>1204</v>
      </c>
      <c r="B408" s="231" t="str">
        <f>IF(Sheet1!B408 &lt;&gt; 'TO USE'!B408, "Sheet1:"&amp;Sheet1!B408&amp;" vs Sheet2:"&amp;'TO USE'!B408, "")</f>
        <v/>
      </c>
      <c r="C408" s="231" t="str">
        <f>IF(Sheet1!C408 &lt;&gt; 'TO USE'!C408, "Sheet1:"&amp;Sheet1!C408&amp;" vs Sheet2:"&amp;'TO USE'!C408, "")</f>
        <v/>
      </c>
      <c r="D408" s="231" t="str">
        <f>IF(Sheet1!D408 &lt;&gt; 'TO USE'!D408, "Sheet1:"&amp;Sheet1!D408&amp;" vs Sheet2:"&amp;'TO USE'!D408, "")</f>
        <v/>
      </c>
      <c r="E408" s="231" t="str">
        <f>IF(Sheet1!E408 &lt;&gt; 'TO USE'!E408, "Sheet1:"&amp;Sheet1!E408&amp;" vs Sheet2:"&amp;'TO USE'!E408, "")</f>
        <v/>
      </c>
      <c r="F408" s="231" t="str">
        <f>IF(Sheet1!F408 &lt;&gt; 'TO USE'!F408, "Sheet1:"&amp;Sheet1!F408&amp;" vs Sheet2:"&amp;'TO USE'!F408, "")</f>
        <v/>
      </c>
      <c r="G408" s="231" t="str">
        <f>IF(Sheet1!G408 &lt;&gt; 'TO USE'!G408, "Sheet1:"&amp;Sheet1!G408&amp;" vs Sheet2:"&amp;'TO USE'!G408, "")</f>
        <v/>
      </c>
      <c r="H408" s="231" t="str">
        <f>IF(Sheet1!H408 &lt;&gt; 'TO USE'!H408, "Sheet1:"&amp;Sheet1!H408&amp;" vs Sheet2:"&amp;'TO USE'!H408, "")</f>
        <v/>
      </c>
      <c r="I408" s="231" t="str">
        <f>IF(Sheet1!I408 &lt;&gt; 'TO USE'!I408, "Sheet1:"&amp;Sheet1!I408&amp;" vs Sheet2:"&amp;'TO USE'!I408, "")</f>
        <v/>
      </c>
      <c r="J408" s="231" t="str">
        <f>IF(Sheet1!J408 &lt;&gt; 'TO USE'!J408, "Sheet1:"&amp;Sheet1!J408&amp;" vs Sheet2:"&amp;'TO USE'!J408, "")</f>
        <v/>
      </c>
      <c r="K408" s="231" t="str">
        <f>IF(Sheet1!K408 &lt;&gt; 'TO USE'!K408, "Sheet1:"&amp;Sheet1!K408&amp;" vs Sheet2:"&amp;'TO USE'!K408, "")</f>
        <v/>
      </c>
      <c r="L408" s="231" t="str">
        <f>IF(Sheet1!L408 &lt;&gt; 'TO USE'!L408, "Sheet1:"&amp;Sheet1!L408&amp;" vs Sheet2:"&amp;'TO USE'!L408, "")</f>
        <v/>
      </c>
      <c r="M408" s="231" t="str">
        <f>IF(Sheet1!M408 &lt;&gt; 'TO USE'!M408, "Sheet1:"&amp;Sheet1!M408&amp;" vs Sheet2:"&amp;'TO USE'!M408, "")</f>
        <v/>
      </c>
      <c r="N408" s="231" t="str">
        <f>IF(Sheet1!N408 &lt;&gt; 'TO USE'!N408, "Sheet1:"&amp;Sheet1!N408&amp;" vs Sheet2:"&amp;'TO USE'!N408, "")</f>
        <v/>
      </c>
      <c r="O408" s="231" t="str">
        <f>IF(Sheet1!O408 &lt;&gt; 'TO USE'!O408, "Sheet1:"&amp;Sheet1!O408&amp;" vs Sheet2:"&amp;'TO USE'!O408, "")</f>
        <v/>
      </c>
      <c r="P408" s="231" t="str">
        <f>IF(Sheet1!P408 &lt;&gt; 'TO USE'!P408, "Sheet1:"&amp;Sheet1!P408&amp;" vs Sheet2:"&amp;'TO USE'!P408, "")</f>
        <v/>
      </c>
      <c r="Q408" s="231" t="str">
        <f>IF(Sheet1!Q408 &lt;&gt; 'TO USE'!Q408, "Sheet1:"&amp;Sheet1!Q408&amp;" vs Sheet2:"&amp;'TO USE'!Q408, "")</f>
        <v/>
      </c>
      <c r="R408" s="231" t="str">
        <f>IF(Sheet1!R408 &lt;&gt; 'TO USE'!R408, "Sheet1:"&amp;Sheet1!R408&amp;" vs Sheet2:"&amp;'TO USE'!R408, "")</f>
        <v/>
      </c>
      <c r="S408" s="231" t="str">
        <f>IF(Sheet1!S408 &lt;&gt; 'TO USE'!S408, "Sheet1:"&amp;Sheet1!S408&amp;" vs Sheet2:"&amp;'TO USE'!S408, "")</f>
        <v/>
      </c>
      <c r="T408" s="231" t="str">
        <f>IF(Sheet1!T408 &lt;&gt; 'TO USE'!T408, "Sheet1:"&amp;Sheet1!T408&amp;" vs Sheet2:"&amp;'TO USE'!T408, "")</f>
        <v/>
      </c>
      <c r="U408" s="231" t="str">
        <f>IF(Sheet1!U408 &lt;&gt; 'TO USE'!U408, "Sheet1:"&amp;Sheet1!U408&amp;" vs Sheet2:"&amp;'TO USE'!U408, "")</f>
        <v>Sheet1:1 vs Sheet2:2</v>
      </c>
      <c r="V408" s="231" t="str">
        <f>IF(Sheet1!V408 &lt;&gt; 'TO USE'!V408, "Sheet1:"&amp;Sheet1!V408&amp;" vs Sheet2:"&amp;'TO USE'!V408, "")</f>
        <v/>
      </c>
      <c r="W408" s="231" t="str">
        <f>IF(Sheet1!W408 &lt;&gt; 'TO USE'!W408, "Sheet1:"&amp;Sheet1!W408&amp;" vs Sheet2:"&amp;'TO USE'!W408, "")</f>
        <v/>
      </c>
      <c r="X408" s="231" t="str">
        <f>IF(Sheet1!X408 &lt;&gt; 'TO USE'!X408, "Sheet1:"&amp;Sheet1!X408&amp;" vs Sheet2:"&amp;'TO USE'!X408, "")</f>
        <v/>
      </c>
      <c r="Y408" s="231" t="str">
        <f>IF(Sheet1!Y408 &lt;&gt; 'TO USE'!Y408, "Sheet1:"&amp;Sheet1!Y408&amp;" vs Sheet2:"&amp;'TO USE'!Y408, "")</f>
        <v/>
      </c>
      <c r="Z408" s="231" t="str">
        <f>IF(Sheet1!Z408 &lt;&gt; 'TO USE'!Z408, "Sheet1:"&amp;Sheet1!Z408&amp;" vs Sheet2:"&amp;'TO USE'!Z408, "")</f>
        <v/>
      </c>
      <c r="AA408" s="231" t="str">
        <f>IF(Sheet1!AA408 &lt;&gt; 'TO USE'!AA408, "Sheet1:"&amp;Sheet1!AA408&amp;" vs Sheet2:"&amp;'TO USE'!AA408, "")</f>
        <v/>
      </c>
      <c r="AB408" s="231" t="str">
        <f>IF(Sheet1!AB408 &lt;&gt; 'TO USE'!AB408, "Sheet1:"&amp;Sheet1!AB408&amp;" vs Sheet2:"&amp;'TO USE'!AB408, "")</f>
        <v/>
      </c>
      <c r="AC408" s="231" t="str">
        <f>IF(Sheet1!AC408 &lt;&gt; 'TO USE'!AC408, "Sheet1:"&amp;Sheet1!AC408&amp;" vs Sheet2:"&amp;'TO USE'!AC408, "")</f>
        <v/>
      </c>
      <c r="AD408" s="231" t="str">
        <f>IF(Sheet1!AD408 &lt;&gt; 'TO USE'!AD408, "Sheet1:"&amp;Sheet1!AD408&amp;" vs Sheet2:"&amp;'TO USE'!AD408, "")</f>
        <v/>
      </c>
      <c r="AE408" s="231" t="str">
        <f>IF(Sheet1!AE408 &lt;&gt; 'TO USE'!AE408, "Sheet1:"&amp;Sheet1!AE408&amp;" vs Sheet2:"&amp;'TO USE'!AE408, "")</f>
        <v/>
      </c>
      <c r="AF408" s="231" t="str">
        <f>IF(Sheet1!AF408 &lt;&gt; 'TO USE'!AF408, "Sheet1:"&amp;Sheet1!AF408&amp;" vs Sheet2:"&amp;'TO USE'!AF408, "")</f>
        <v/>
      </c>
      <c r="AG408" s="231" t="str">
        <f>IF(Sheet1!AG408 &lt;&gt; 'TO USE'!AG408, "Sheet1:"&amp;Sheet1!AG408&amp;" vs Sheet2:"&amp;'TO USE'!AG408, "")</f>
        <v/>
      </c>
      <c r="AH408" s="231" t="str">
        <f>IF(Sheet1!AH408 &lt;&gt; 'TO USE'!AH408, "Sheet1:"&amp;Sheet1!AH408&amp;" vs Sheet2:"&amp;'TO USE'!AH408, "")</f>
        <v/>
      </c>
      <c r="AI408" s="231" t="str">
        <f>IF(Sheet1!AI408 &lt;&gt; 'TO USE'!AI408, "Sheet1:"&amp;Sheet1!AI408&amp;" vs Sheet2:"&amp;'TO USE'!AI408, "")</f>
        <v/>
      </c>
      <c r="AJ408" s="231" t="str">
        <f>IF(Sheet1!AJ408 &lt;&gt; 'TO USE'!AJ408, "Sheet1:"&amp;Sheet1!AJ408&amp;" vs Sheet2:"&amp;'TO USE'!AJ408, "")</f>
        <v/>
      </c>
      <c r="AK408" s="231" t="str">
        <f>IF(Sheet1!AK408 &lt;&gt; 'TO USE'!AK408, "Sheet1:"&amp;Sheet1!AK408&amp;" vs Sheet2:"&amp;'TO USE'!AK408, "")</f>
        <v/>
      </c>
      <c r="AL408" s="231" t="str">
        <f>IF(Sheet1!AL408 &lt;&gt; 'TO USE'!AL408, "Sheet1:"&amp;Sheet1!AL408&amp;" vs Sheet2:"&amp;'TO USE'!AL408, "")</f>
        <v/>
      </c>
      <c r="AM408" s="231" t="str">
        <f>IF(Sheet1!AM408 &lt;&gt; 'TO USE'!AM408, "Sheet1:"&amp;Sheet1!AM408&amp;" vs Sheet2:"&amp;'TO USE'!AM408, "")</f>
        <v/>
      </c>
      <c r="AN408" s="231" t="str">
        <f>IF(Sheet1!AN408 &lt;&gt; 'TO USE'!AN408, "Sheet1:"&amp;Sheet1!AN408&amp;" vs Sheet2:"&amp;'TO USE'!AN408, "")</f>
        <v/>
      </c>
      <c r="AO408" s="231" t="str">
        <f>IF(Sheet1!AO408 &lt;&gt; 'TO USE'!AO408, "Sheet1:"&amp;Sheet1!AO408&amp;" vs Sheet2:"&amp;'TO USE'!AO408, "")</f>
        <v/>
      </c>
      <c r="AP408" s="231" t="str">
        <f>IF(Sheet1!AP408 &lt;&gt; 'TO USE'!AP408, "Sheet1:"&amp;Sheet1!AP408&amp;" vs Sheet2:"&amp;'TO USE'!AP408, "")</f>
        <v/>
      </c>
      <c r="AQ408" s="231" t="str">
        <f>IF(Sheet1!AQ408 &lt;&gt; 'TO USE'!AQ408, "Sheet1:"&amp;Sheet1!AQ408&amp;" vs Sheet2:"&amp;'TO USE'!AQ408, "")</f>
        <v/>
      </c>
      <c r="AR408" s="231" t="str">
        <f>IF(Sheet1!AR408 &lt;&gt; 'TO USE'!AR408, "Sheet1:"&amp;Sheet1!AR408&amp;" vs Sheet2:"&amp;'TO USE'!AR408, "")</f>
        <v/>
      </c>
      <c r="AS408" s="231" t="str">
        <f>IF(Sheet1!AS408 &lt;&gt; 'TO USE'!AS408, "Sheet1:"&amp;Sheet1!AS408&amp;" vs Sheet2:"&amp;'TO USE'!AS408, "")</f>
        <v/>
      </c>
      <c r="AT408" s="231" t="str">
        <f>IF(Sheet1!AT408 &lt;&gt; 'TO USE'!AT408, "Sheet1:"&amp;Sheet1!AT408&amp;" vs Sheet2:"&amp;'TO USE'!AT408, "")</f>
        <v/>
      </c>
      <c r="AU408" s="231" t="str">
        <f>IF(Sheet1!AU408 &lt;&gt; 'TO USE'!AU408, "Sheet1:"&amp;Sheet1!AU408&amp;" vs Sheet2:"&amp;'TO USE'!AU408, "")</f>
        <v/>
      </c>
      <c r="AV408" s="231" t="str">
        <f>IF(Sheet1!AV408 &lt;&gt; 'TO USE'!AV408, "Sheet1:"&amp;Sheet1!AV408&amp;" vs Sheet2:"&amp;'TO USE'!AV408, "")</f>
        <v/>
      </c>
    </row>
    <row r="409" spans="1:48" ht="19">
      <c r="A409" s="85">
        <v>1205</v>
      </c>
      <c r="B409" s="231" t="str">
        <f>IF(Sheet1!B409 &lt;&gt; 'TO USE'!B409, "Sheet1:"&amp;Sheet1!B409&amp;" vs Sheet2:"&amp;'TO USE'!B409, "")</f>
        <v/>
      </c>
      <c r="C409" s="231" t="str">
        <f>IF(Sheet1!C409 &lt;&gt; 'TO USE'!C409, "Sheet1:"&amp;Sheet1!C409&amp;" vs Sheet2:"&amp;'TO USE'!C409, "")</f>
        <v/>
      </c>
      <c r="D409" s="231" t="str">
        <f>IF(Sheet1!D409 &lt;&gt; 'TO USE'!D409, "Sheet1:"&amp;Sheet1!D409&amp;" vs Sheet2:"&amp;'TO USE'!D409, "")</f>
        <v/>
      </c>
      <c r="E409" s="231" t="str">
        <f>IF(Sheet1!E409 &lt;&gt; 'TO USE'!E409, "Sheet1:"&amp;Sheet1!E409&amp;" vs Sheet2:"&amp;'TO USE'!E409, "")</f>
        <v/>
      </c>
      <c r="F409" s="231" t="str">
        <f>IF(Sheet1!F409 &lt;&gt; 'TO USE'!F409, "Sheet1:"&amp;Sheet1!F409&amp;" vs Sheet2:"&amp;'TO USE'!F409, "")</f>
        <v/>
      </c>
      <c r="G409" s="231" t="str">
        <f>IF(Sheet1!G409 &lt;&gt; 'TO USE'!G409, "Sheet1:"&amp;Sheet1!G409&amp;" vs Sheet2:"&amp;'TO USE'!G409, "")</f>
        <v/>
      </c>
      <c r="H409" s="231" t="str">
        <f>IF(Sheet1!H409 &lt;&gt; 'TO USE'!H409, "Sheet1:"&amp;Sheet1!H409&amp;" vs Sheet2:"&amp;'TO USE'!H409, "")</f>
        <v/>
      </c>
      <c r="I409" s="231" t="str">
        <f>IF(Sheet1!I409 &lt;&gt; 'TO USE'!I409, "Sheet1:"&amp;Sheet1!I409&amp;" vs Sheet2:"&amp;'TO USE'!I409, "")</f>
        <v/>
      </c>
      <c r="J409" s="231" t="str">
        <f>IF(Sheet1!J409 &lt;&gt; 'TO USE'!J409, "Sheet1:"&amp;Sheet1!J409&amp;" vs Sheet2:"&amp;'TO USE'!J409, "")</f>
        <v/>
      </c>
      <c r="K409" s="231" t="str">
        <f>IF(Sheet1!K409 &lt;&gt; 'TO USE'!K409, "Sheet1:"&amp;Sheet1!K409&amp;" vs Sheet2:"&amp;'TO USE'!K409, "")</f>
        <v/>
      </c>
      <c r="L409" s="231" t="str">
        <f>IF(Sheet1!L409 &lt;&gt; 'TO USE'!L409, "Sheet1:"&amp;Sheet1!L409&amp;" vs Sheet2:"&amp;'TO USE'!L409, "")</f>
        <v/>
      </c>
      <c r="M409" s="231" t="str">
        <f>IF(Sheet1!M409 &lt;&gt; 'TO USE'!M409, "Sheet1:"&amp;Sheet1!M409&amp;" vs Sheet2:"&amp;'TO USE'!M409, "")</f>
        <v/>
      </c>
      <c r="N409" s="231" t="str">
        <f>IF(Sheet1!N409 &lt;&gt; 'TO USE'!N409, "Sheet1:"&amp;Sheet1!N409&amp;" vs Sheet2:"&amp;'TO USE'!N409, "")</f>
        <v/>
      </c>
      <c r="O409" s="231" t="str">
        <f>IF(Sheet1!O409 &lt;&gt; 'TO USE'!O409, "Sheet1:"&amp;Sheet1!O409&amp;" vs Sheet2:"&amp;'TO USE'!O409, "")</f>
        <v/>
      </c>
      <c r="P409" s="231" t="str">
        <f>IF(Sheet1!P409 &lt;&gt; 'TO USE'!P409, "Sheet1:"&amp;Sheet1!P409&amp;" vs Sheet2:"&amp;'TO USE'!P409, "")</f>
        <v/>
      </c>
      <c r="Q409" s="231" t="str">
        <f>IF(Sheet1!Q409 &lt;&gt; 'TO USE'!Q409, "Sheet1:"&amp;Sheet1!Q409&amp;" vs Sheet2:"&amp;'TO USE'!Q409, "")</f>
        <v/>
      </c>
      <c r="R409" s="231" t="str">
        <f>IF(Sheet1!R409 &lt;&gt; 'TO USE'!R409, "Sheet1:"&amp;Sheet1!R409&amp;" vs Sheet2:"&amp;'TO USE'!R409, "")</f>
        <v/>
      </c>
      <c r="S409" s="231" t="str">
        <f>IF(Sheet1!S409 &lt;&gt; 'TO USE'!S409, "Sheet1:"&amp;Sheet1!S409&amp;" vs Sheet2:"&amp;'TO USE'!S409, "")</f>
        <v/>
      </c>
      <c r="T409" s="231" t="str">
        <f>IF(Sheet1!T409 &lt;&gt; 'TO USE'!T409, "Sheet1:"&amp;Sheet1!T409&amp;" vs Sheet2:"&amp;'TO USE'!T409, "")</f>
        <v/>
      </c>
      <c r="U409" s="231" t="str">
        <f>IF(Sheet1!U409 &lt;&gt; 'TO USE'!U409, "Sheet1:"&amp;Sheet1!U409&amp;" vs Sheet2:"&amp;'TO USE'!U409, "")</f>
        <v>Sheet1:2 vs Sheet2:1</v>
      </c>
      <c r="V409" s="231" t="str">
        <f>IF(Sheet1!V409 &lt;&gt; 'TO USE'!V409, "Sheet1:"&amp;Sheet1!V409&amp;" vs Sheet2:"&amp;'TO USE'!V409, "")</f>
        <v/>
      </c>
      <c r="W409" s="231" t="str">
        <f>IF(Sheet1!W409 &lt;&gt; 'TO USE'!W409, "Sheet1:"&amp;Sheet1!W409&amp;" vs Sheet2:"&amp;'TO USE'!W409, "")</f>
        <v/>
      </c>
      <c r="X409" s="231" t="str">
        <f>IF(Sheet1!X409 &lt;&gt; 'TO USE'!X409, "Sheet1:"&amp;Sheet1!X409&amp;" vs Sheet2:"&amp;'TO USE'!X409, "")</f>
        <v/>
      </c>
      <c r="Y409" s="231" t="str">
        <f>IF(Sheet1!Y409 &lt;&gt; 'TO USE'!Y409, "Sheet1:"&amp;Sheet1!Y409&amp;" vs Sheet2:"&amp;'TO USE'!Y409, "")</f>
        <v/>
      </c>
      <c r="Z409" s="231" t="str">
        <f>IF(Sheet1!Z409 &lt;&gt; 'TO USE'!Z409, "Sheet1:"&amp;Sheet1!Z409&amp;" vs Sheet2:"&amp;'TO USE'!Z409, "")</f>
        <v/>
      </c>
      <c r="AA409" s="231" t="str">
        <f>IF(Sheet1!AA409 &lt;&gt; 'TO USE'!AA409, "Sheet1:"&amp;Sheet1!AA409&amp;" vs Sheet2:"&amp;'TO USE'!AA409, "")</f>
        <v/>
      </c>
      <c r="AB409" s="231" t="str">
        <f>IF(Sheet1!AB409 &lt;&gt; 'TO USE'!AB409, "Sheet1:"&amp;Sheet1!AB409&amp;" vs Sheet2:"&amp;'TO USE'!AB409, "")</f>
        <v/>
      </c>
      <c r="AC409" s="231" t="str">
        <f>IF(Sheet1!AC409 &lt;&gt; 'TO USE'!AC409, "Sheet1:"&amp;Sheet1!AC409&amp;" vs Sheet2:"&amp;'TO USE'!AC409, "")</f>
        <v/>
      </c>
      <c r="AD409" s="231" t="str">
        <f>IF(Sheet1!AD409 &lt;&gt; 'TO USE'!AD409, "Sheet1:"&amp;Sheet1!AD409&amp;" vs Sheet2:"&amp;'TO USE'!AD409, "")</f>
        <v/>
      </c>
      <c r="AE409" s="231" t="str">
        <f>IF(Sheet1!AE409 &lt;&gt; 'TO USE'!AE409, "Sheet1:"&amp;Sheet1!AE409&amp;" vs Sheet2:"&amp;'TO USE'!AE409, "")</f>
        <v/>
      </c>
      <c r="AF409" s="231" t="str">
        <f>IF(Sheet1!AF409 &lt;&gt; 'TO USE'!AF409, "Sheet1:"&amp;Sheet1!AF409&amp;" vs Sheet2:"&amp;'TO USE'!AF409, "")</f>
        <v/>
      </c>
      <c r="AG409" s="231" t="str">
        <f>IF(Sheet1!AG409 &lt;&gt; 'TO USE'!AG409, "Sheet1:"&amp;Sheet1!AG409&amp;" vs Sheet2:"&amp;'TO USE'!AG409, "")</f>
        <v/>
      </c>
      <c r="AH409" s="231" t="str">
        <f>IF(Sheet1!AH409 &lt;&gt; 'TO USE'!AH409, "Sheet1:"&amp;Sheet1!AH409&amp;" vs Sheet2:"&amp;'TO USE'!AH409, "")</f>
        <v/>
      </c>
      <c r="AI409" s="231" t="str">
        <f>IF(Sheet1!AI409 &lt;&gt; 'TO USE'!AI409, "Sheet1:"&amp;Sheet1!AI409&amp;" vs Sheet2:"&amp;'TO USE'!AI409, "")</f>
        <v/>
      </c>
      <c r="AJ409" s="231" t="str">
        <f>IF(Sheet1!AJ409 &lt;&gt; 'TO USE'!AJ409, "Sheet1:"&amp;Sheet1!AJ409&amp;" vs Sheet2:"&amp;'TO USE'!AJ409, "")</f>
        <v/>
      </c>
      <c r="AK409" s="231" t="str">
        <f>IF(Sheet1!AK409 &lt;&gt; 'TO USE'!AK409, "Sheet1:"&amp;Sheet1!AK409&amp;" vs Sheet2:"&amp;'TO USE'!AK409, "")</f>
        <v/>
      </c>
      <c r="AL409" s="231" t="str">
        <f>IF(Sheet1!AL409 &lt;&gt; 'TO USE'!AL409, "Sheet1:"&amp;Sheet1!AL409&amp;" vs Sheet2:"&amp;'TO USE'!AL409, "")</f>
        <v/>
      </c>
      <c r="AM409" s="231" t="str">
        <f>IF(Sheet1!AM409 &lt;&gt; 'TO USE'!AM409, "Sheet1:"&amp;Sheet1!AM409&amp;" vs Sheet2:"&amp;'TO USE'!AM409, "")</f>
        <v/>
      </c>
      <c r="AN409" s="231" t="str">
        <f>IF(Sheet1!AN409 &lt;&gt; 'TO USE'!AN409, "Sheet1:"&amp;Sheet1!AN409&amp;" vs Sheet2:"&amp;'TO USE'!AN409, "")</f>
        <v/>
      </c>
      <c r="AO409" s="231" t="str">
        <f>IF(Sheet1!AO409 &lt;&gt; 'TO USE'!AO409, "Sheet1:"&amp;Sheet1!AO409&amp;" vs Sheet2:"&amp;'TO USE'!AO409, "")</f>
        <v/>
      </c>
      <c r="AP409" s="231" t="str">
        <f>IF(Sheet1!AP409 &lt;&gt; 'TO USE'!AP409, "Sheet1:"&amp;Sheet1!AP409&amp;" vs Sheet2:"&amp;'TO USE'!AP409, "")</f>
        <v/>
      </c>
      <c r="AQ409" s="231" t="str">
        <f>IF(Sheet1!AQ409 &lt;&gt; 'TO USE'!AQ409, "Sheet1:"&amp;Sheet1!AQ409&amp;" vs Sheet2:"&amp;'TO USE'!AQ409, "")</f>
        <v/>
      </c>
      <c r="AR409" s="231" t="str">
        <f>IF(Sheet1!AR409 &lt;&gt; 'TO USE'!AR409, "Sheet1:"&amp;Sheet1!AR409&amp;" vs Sheet2:"&amp;'TO USE'!AR409, "")</f>
        <v/>
      </c>
      <c r="AS409" s="231" t="str">
        <f>IF(Sheet1!AS409 &lt;&gt; 'TO USE'!AS409, "Sheet1:"&amp;Sheet1!AS409&amp;" vs Sheet2:"&amp;'TO USE'!AS409, "")</f>
        <v/>
      </c>
      <c r="AT409" s="231" t="str">
        <f>IF(Sheet1!AT409 &lt;&gt; 'TO USE'!AT409, "Sheet1:"&amp;Sheet1!AT409&amp;" vs Sheet2:"&amp;'TO USE'!AT409, "")</f>
        <v/>
      </c>
      <c r="AU409" s="231" t="str">
        <f>IF(Sheet1!AU409 &lt;&gt; 'TO USE'!AU409, "Sheet1:"&amp;Sheet1!AU409&amp;" vs Sheet2:"&amp;'TO USE'!AU409, "")</f>
        <v/>
      </c>
      <c r="AV409" s="231" t="str">
        <f>IF(Sheet1!AV409 &lt;&gt; 'TO USE'!AV409, "Sheet1:"&amp;Sheet1!AV409&amp;" vs Sheet2:"&amp;'TO USE'!AV409, "")</f>
        <v/>
      </c>
    </row>
    <row r="410" spans="1:48" ht="19">
      <c r="A410" s="85">
        <v>1206</v>
      </c>
      <c r="B410" s="231" t="str">
        <f>IF(Sheet1!B410 &lt;&gt; 'TO USE'!B410, "Sheet1:"&amp;Sheet1!B410&amp;" vs Sheet2:"&amp;'TO USE'!B410, "")</f>
        <v/>
      </c>
      <c r="C410" s="231" t="str">
        <f>IF(Sheet1!C410 &lt;&gt; 'TO USE'!C410, "Sheet1:"&amp;Sheet1!C410&amp;" vs Sheet2:"&amp;'TO USE'!C410, "")</f>
        <v/>
      </c>
      <c r="D410" s="231" t="str">
        <f>IF(Sheet1!D410 &lt;&gt; 'TO USE'!D410, "Sheet1:"&amp;Sheet1!D410&amp;" vs Sheet2:"&amp;'TO USE'!D410, "")</f>
        <v/>
      </c>
      <c r="E410" s="231" t="str">
        <f>IF(Sheet1!E410 &lt;&gt; 'TO USE'!E410, "Sheet1:"&amp;Sheet1!E410&amp;" vs Sheet2:"&amp;'TO USE'!E410, "")</f>
        <v/>
      </c>
      <c r="F410" s="231" t="str">
        <f>IF(Sheet1!F410 &lt;&gt; 'TO USE'!F410, "Sheet1:"&amp;Sheet1!F410&amp;" vs Sheet2:"&amp;'TO USE'!F410, "")</f>
        <v/>
      </c>
      <c r="G410" s="231" t="str">
        <f>IF(Sheet1!G410 &lt;&gt; 'TO USE'!G410, "Sheet1:"&amp;Sheet1!G410&amp;" vs Sheet2:"&amp;'TO USE'!G410, "")</f>
        <v/>
      </c>
      <c r="H410" s="231" t="str">
        <f>IF(Sheet1!H410 &lt;&gt; 'TO USE'!H410, "Sheet1:"&amp;Sheet1!H410&amp;" vs Sheet2:"&amp;'TO USE'!H410, "")</f>
        <v/>
      </c>
      <c r="I410" s="231" t="str">
        <f>IF(Sheet1!I410 &lt;&gt; 'TO USE'!I410, "Sheet1:"&amp;Sheet1!I410&amp;" vs Sheet2:"&amp;'TO USE'!I410, "")</f>
        <v/>
      </c>
      <c r="J410" s="231" t="str">
        <f>IF(Sheet1!J410 &lt;&gt; 'TO USE'!J410, "Sheet1:"&amp;Sheet1!J410&amp;" vs Sheet2:"&amp;'TO USE'!J410, "")</f>
        <v/>
      </c>
      <c r="K410" s="231" t="str">
        <f>IF(Sheet1!K410 &lt;&gt; 'TO USE'!K410, "Sheet1:"&amp;Sheet1!K410&amp;" vs Sheet2:"&amp;'TO USE'!K410, "")</f>
        <v/>
      </c>
      <c r="L410" s="231" t="str">
        <f>IF(Sheet1!L410 &lt;&gt; 'TO USE'!L410, "Sheet1:"&amp;Sheet1!L410&amp;" vs Sheet2:"&amp;'TO USE'!L410, "")</f>
        <v/>
      </c>
      <c r="M410" s="231" t="str">
        <f>IF(Sheet1!M410 &lt;&gt; 'TO USE'!M410, "Sheet1:"&amp;Sheet1!M410&amp;" vs Sheet2:"&amp;'TO USE'!M410, "")</f>
        <v/>
      </c>
      <c r="N410" s="231" t="str">
        <f>IF(Sheet1!N410 &lt;&gt; 'TO USE'!N410, "Sheet1:"&amp;Sheet1!N410&amp;" vs Sheet2:"&amp;'TO USE'!N410, "")</f>
        <v/>
      </c>
      <c r="O410" s="231" t="str">
        <f>IF(Sheet1!O410 &lt;&gt; 'TO USE'!O410, "Sheet1:"&amp;Sheet1!O410&amp;" vs Sheet2:"&amp;'TO USE'!O410, "")</f>
        <v/>
      </c>
      <c r="P410" s="231" t="str">
        <f>IF(Sheet1!P410 &lt;&gt; 'TO USE'!P410, "Sheet1:"&amp;Sheet1!P410&amp;" vs Sheet2:"&amp;'TO USE'!P410, "")</f>
        <v/>
      </c>
      <c r="Q410" s="231" t="str">
        <f>IF(Sheet1!Q410 &lt;&gt; 'TO USE'!Q410, "Sheet1:"&amp;Sheet1!Q410&amp;" vs Sheet2:"&amp;'TO USE'!Q410, "")</f>
        <v/>
      </c>
      <c r="R410" s="231" t="str">
        <f>IF(Sheet1!R410 &lt;&gt; 'TO USE'!R410, "Sheet1:"&amp;Sheet1!R410&amp;" vs Sheet2:"&amp;'TO USE'!R410, "")</f>
        <v/>
      </c>
      <c r="S410" s="231" t="str">
        <f>IF(Sheet1!S410 &lt;&gt; 'TO USE'!S410, "Sheet1:"&amp;Sheet1!S410&amp;" vs Sheet2:"&amp;'TO USE'!S410, "")</f>
        <v/>
      </c>
      <c r="T410" s="231" t="str">
        <f>IF(Sheet1!T410 &lt;&gt; 'TO USE'!T410, "Sheet1:"&amp;Sheet1!T410&amp;" vs Sheet2:"&amp;'TO USE'!T410, "")</f>
        <v/>
      </c>
      <c r="U410" s="231" t="str">
        <f>IF(Sheet1!U410 &lt;&gt; 'TO USE'!U410, "Sheet1:"&amp;Sheet1!U410&amp;" vs Sheet2:"&amp;'TO USE'!U410, "")</f>
        <v>Sheet1:1 vs Sheet2:</v>
      </c>
      <c r="V410" s="231" t="str">
        <f>IF(Sheet1!V410 &lt;&gt; 'TO USE'!V410, "Sheet1:"&amp;Sheet1!V410&amp;" vs Sheet2:"&amp;'TO USE'!V410, "")</f>
        <v/>
      </c>
      <c r="W410" s="231" t="str">
        <f>IF(Sheet1!W410 &lt;&gt; 'TO USE'!W410, "Sheet1:"&amp;Sheet1!W410&amp;" vs Sheet2:"&amp;'TO USE'!W410, "")</f>
        <v/>
      </c>
      <c r="X410" s="231" t="str">
        <f>IF(Sheet1!X410 &lt;&gt; 'TO USE'!X410, "Sheet1:"&amp;Sheet1!X410&amp;" vs Sheet2:"&amp;'TO USE'!X410, "")</f>
        <v/>
      </c>
      <c r="Y410" s="231" t="str">
        <f>IF(Sheet1!Y410 &lt;&gt; 'TO USE'!Y410, "Sheet1:"&amp;Sheet1!Y410&amp;" vs Sheet2:"&amp;'TO USE'!Y410, "")</f>
        <v/>
      </c>
      <c r="Z410" s="231" t="str">
        <f>IF(Sheet1!Z410 &lt;&gt; 'TO USE'!Z410, "Sheet1:"&amp;Sheet1!Z410&amp;" vs Sheet2:"&amp;'TO USE'!Z410, "")</f>
        <v/>
      </c>
      <c r="AA410" s="231" t="str">
        <f>IF(Sheet1!AA410 &lt;&gt; 'TO USE'!AA410, "Sheet1:"&amp;Sheet1!AA410&amp;" vs Sheet2:"&amp;'TO USE'!AA410, "")</f>
        <v/>
      </c>
      <c r="AB410" s="231" t="str">
        <f>IF(Sheet1!AB410 &lt;&gt; 'TO USE'!AB410, "Sheet1:"&amp;Sheet1!AB410&amp;" vs Sheet2:"&amp;'TO USE'!AB410, "")</f>
        <v/>
      </c>
      <c r="AC410" s="231" t="str">
        <f>IF(Sheet1!AC410 &lt;&gt; 'TO USE'!AC410, "Sheet1:"&amp;Sheet1!AC410&amp;" vs Sheet2:"&amp;'TO USE'!AC410, "")</f>
        <v/>
      </c>
      <c r="AD410" s="231" t="str">
        <f>IF(Sheet1!AD410 &lt;&gt; 'TO USE'!AD410, "Sheet1:"&amp;Sheet1!AD410&amp;" vs Sheet2:"&amp;'TO USE'!AD410, "")</f>
        <v/>
      </c>
      <c r="AE410" s="231" t="str">
        <f>IF(Sheet1!AE410 &lt;&gt; 'TO USE'!AE410, "Sheet1:"&amp;Sheet1!AE410&amp;" vs Sheet2:"&amp;'TO USE'!AE410, "")</f>
        <v/>
      </c>
      <c r="AF410" s="231" t="str">
        <f>IF(Sheet1!AF410 &lt;&gt; 'TO USE'!AF410, "Sheet1:"&amp;Sheet1!AF410&amp;" vs Sheet2:"&amp;'TO USE'!AF410, "")</f>
        <v/>
      </c>
      <c r="AG410" s="231" t="str">
        <f>IF(Sheet1!AG410 &lt;&gt; 'TO USE'!AG410, "Sheet1:"&amp;Sheet1!AG410&amp;" vs Sheet2:"&amp;'TO USE'!AG410, "")</f>
        <v/>
      </c>
      <c r="AH410" s="231" t="str">
        <f>IF(Sheet1!AH410 &lt;&gt; 'TO USE'!AH410, "Sheet1:"&amp;Sheet1!AH410&amp;" vs Sheet2:"&amp;'TO USE'!AH410, "")</f>
        <v/>
      </c>
      <c r="AI410" s="231" t="str">
        <f>IF(Sheet1!AI410 &lt;&gt; 'TO USE'!AI410, "Sheet1:"&amp;Sheet1!AI410&amp;" vs Sheet2:"&amp;'TO USE'!AI410, "")</f>
        <v/>
      </c>
      <c r="AJ410" s="231" t="str">
        <f>IF(Sheet1!AJ410 &lt;&gt; 'TO USE'!AJ410, "Sheet1:"&amp;Sheet1!AJ410&amp;" vs Sheet2:"&amp;'TO USE'!AJ410, "")</f>
        <v/>
      </c>
      <c r="AK410" s="231" t="str">
        <f>IF(Sheet1!AK410 &lt;&gt; 'TO USE'!AK410, "Sheet1:"&amp;Sheet1!AK410&amp;" vs Sheet2:"&amp;'TO USE'!AK410, "")</f>
        <v/>
      </c>
      <c r="AL410" s="231" t="str">
        <f>IF(Sheet1!AL410 &lt;&gt; 'TO USE'!AL410, "Sheet1:"&amp;Sheet1!AL410&amp;" vs Sheet2:"&amp;'TO USE'!AL410, "")</f>
        <v/>
      </c>
      <c r="AM410" s="231" t="str">
        <f>IF(Sheet1!AM410 &lt;&gt; 'TO USE'!AM410, "Sheet1:"&amp;Sheet1!AM410&amp;" vs Sheet2:"&amp;'TO USE'!AM410, "")</f>
        <v/>
      </c>
      <c r="AN410" s="231" t="str">
        <f>IF(Sheet1!AN410 &lt;&gt; 'TO USE'!AN410, "Sheet1:"&amp;Sheet1!AN410&amp;" vs Sheet2:"&amp;'TO USE'!AN410, "")</f>
        <v/>
      </c>
      <c r="AO410" s="231" t="str">
        <f>IF(Sheet1!AO410 &lt;&gt; 'TO USE'!AO410, "Sheet1:"&amp;Sheet1!AO410&amp;" vs Sheet2:"&amp;'TO USE'!AO410, "")</f>
        <v/>
      </c>
      <c r="AP410" s="231" t="str">
        <f>IF(Sheet1!AP410 &lt;&gt; 'TO USE'!AP410, "Sheet1:"&amp;Sheet1!AP410&amp;" vs Sheet2:"&amp;'TO USE'!AP410, "")</f>
        <v/>
      </c>
      <c r="AQ410" s="231" t="str">
        <f>IF(Sheet1!AQ410 &lt;&gt; 'TO USE'!AQ410, "Sheet1:"&amp;Sheet1!AQ410&amp;" vs Sheet2:"&amp;'TO USE'!AQ410, "")</f>
        <v/>
      </c>
      <c r="AR410" s="231" t="str">
        <f>IF(Sheet1!AR410 &lt;&gt; 'TO USE'!AR410, "Sheet1:"&amp;Sheet1!AR410&amp;" vs Sheet2:"&amp;'TO USE'!AR410, "")</f>
        <v/>
      </c>
      <c r="AS410" s="231" t="str">
        <f>IF(Sheet1!AS410 &lt;&gt; 'TO USE'!AS410, "Sheet1:"&amp;Sheet1!AS410&amp;" vs Sheet2:"&amp;'TO USE'!AS410, "")</f>
        <v/>
      </c>
      <c r="AT410" s="231" t="str">
        <f>IF(Sheet1!AT410 &lt;&gt; 'TO USE'!AT410, "Sheet1:"&amp;Sheet1!AT410&amp;" vs Sheet2:"&amp;'TO USE'!AT410, "")</f>
        <v/>
      </c>
      <c r="AU410" s="231" t="str">
        <f>IF(Sheet1!AU410 &lt;&gt; 'TO USE'!AU410, "Sheet1:"&amp;Sheet1!AU410&amp;" vs Sheet2:"&amp;'TO USE'!AU410, "")</f>
        <v/>
      </c>
      <c r="AV410" s="231" t="str">
        <f>IF(Sheet1!AV410 &lt;&gt; 'TO USE'!AV410, "Sheet1:"&amp;Sheet1!AV410&amp;" vs Sheet2:"&amp;'TO USE'!AV410, "")</f>
        <v/>
      </c>
    </row>
    <row r="411" spans="1:48" ht="19">
      <c r="A411" s="187">
        <v>1207</v>
      </c>
      <c r="B411" s="231" t="str">
        <f>IF(Sheet1!B411 &lt;&gt; 'TO USE'!B411, "Sheet1:"&amp;Sheet1!B411&amp;" vs Sheet2:"&amp;'TO USE'!B411, "")</f>
        <v/>
      </c>
      <c r="C411" s="231" t="str">
        <f>IF(Sheet1!C411 &lt;&gt; 'TO USE'!C411, "Sheet1:"&amp;Sheet1!C411&amp;" vs Sheet2:"&amp;'TO USE'!C411, "")</f>
        <v/>
      </c>
      <c r="D411" s="231" t="str">
        <f>IF(Sheet1!D411 &lt;&gt; 'TO USE'!D411, "Sheet1:"&amp;Sheet1!D411&amp;" vs Sheet2:"&amp;'TO USE'!D411, "")</f>
        <v/>
      </c>
      <c r="E411" s="231" t="str">
        <f>IF(Sheet1!E411 &lt;&gt; 'TO USE'!E411, "Sheet1:"&amp;Sheet1!E411&amp;" vs Sheet2:"&amp;'TO USE'!E411, "")</f>
        <v/>
      </c>
      <c r="F411" s="231" t="str">
        <f>IF(Sheet1!F411 &lt;&gt; 'TO USE'!F411, "Sheet1:"&amp;Sheet1!F411&amp;" vs Sheet2:"&amp;'TO USE'!F411, "")</f>
        <v/>
      </c>
      <c r="G411" s="231" t="str">
        <f>IF(Sheet1!G411 &lt;&gt; 'TO USE'!G411, "Sheet1:"&amp;Sheet1!G411&amp;" vs Sheet2:"&amp;'TO USE'!G411, "")</f>
        <v/>
      </c>
      <c r="H411" s="231" t="str">
        <f>IF(Sheet1!H411 &lt;&gt; 'TO USE'!H411, "Sheet1:"&amp;Sheet1!H411&amp;" vs Sheet2:"&amp;'TO USE'!H411, "")</f>
        <v/>
      </c>
      <c r="I411" s="231" t="str">
        <f>IF(Sheet1!I411 &lt;&gt; 'TO USE'!I411, "Sheet1:"&amp;Sheet1!I411&amp;" vs Sheet2:"&amp;'TO USE'!I411, "")</f>
        <v/>
      </c>
      <c r="J411" s="231" t="str">
        <f>IF(Sheet1!J411 &lt;&gt; 'TO USE'!J411, "Sheet1:"&amp;Sheet1!J411&amp;" vs Sheet2:"&amp;'TO USE'!J411, "")</f>
        <v/>
      </c>
      <c r="K411" s="231" t="str">
        <f>IF(Sheet1!K411 &lt;&gt; 'TO USE'!K411, "Sheet1:"&amp;Sheet1!K411&amp;" vs Sheet2:"&amp;'TO USE'!K411, "")</f>
        <v/>
      </c>
      <c r="L411" s="231" t="str">
        <f>IF(Sheet1!L411 &lt;&gt; 'TO USE'!L411, "Sheet1:"&amp;Sheet1!L411&amp;" vs Sheet2:"&amp;'TO USE'!L411, "")</f>
        <v/>
      </c>
      <c r="M411" s="231" t="str">
        <f>IF(Sheet1!M411 &lt;&gt; 'TO USE'!M411, "Sheet1:"&amp;Sheet1!M411&amp;" vs Sheet2:"&amp;'TO USE'!M411, "")</f>
        <v/>
      </c>
      <c r="N411" s="231" t="str">
        <f>IF(Sheet1!N411 &lt;&gt; 'TO USE'!N411, "Sheet1:"&amp;Sheet1!N411&amp;" vs Sheet2:"&amp;'TO USE'!N411, "")</f>
        <v/>
      </c>
      <c r="O411" s="231" t="str">
        <f>IF(Sheet1!O411 &lt;&gt; 'TO USE'!O411, "Sheet1:"&amp;Sheet1!O411&amp;" vs Sheet2:"&amp;'TO USE'!O411, "")</f>
        <v/>
      </c>
      <c r="P411" s="231" t="str">
        <f>IF(Sheet1!P411 &lt;&gt; 'TO USE'!P411, "Sheet1:"&amp;Sheet1!P411&amp;" vs Sheet2:"&amp;'TO USE'!P411, "")</f>
        <v/>
      </c>
      <c r="Q411" s="231" t="str">
        <f>IF(Sheet1!Q411 &lt;&gt; 'TO USE'!Q411, "Sheet1:"&amp;Sheet1!Q411&amp;" vs Sheet2:"&amp;'TO USE'!Q411, "")</f>
        <v/>
      </c>
      <c r="R411" s="231" t="str">
        <f>IF(Sheet1!R411 &lt;&gt; 'TO USE'!R411, "Sheet1:"&amp;Sheet1!R411&amp;" vs Sheet2:"&amp;'TO USE'!R411, "")</f>
        <v/>
      </c>
      <c r="S411" s="231" t="str">
        <f>IF(Sheet1!S411 &lt;&gt; 'TO USE'!S411, "Sheet1:"&amp;Sheet1!S411&amp;" vs Sheet2:"&amp;'TO USE'!S411, "")</f>
        <v/>
      </c>
      <c r="T411" s="231" t="str">
        <f>IF(Sheet1!T411 &lt;&gt; 'TO USE'!T411, "Sheet1:"&amp;Sheet1!T411&amp;" vs Sheet2:"&amp;'TO USE'!T411, "")</f>
        <v/>
      </c>
      <c r="U411" s="231" t="str">
        <f>IF(Sheet1!U411 &lt;&gt; 'TO USE'!U411, "Sheet1:"&amp;Sheet1!U411&amp;" vs Sheet2:"&amp;'TO USE'!U411, "")</f>
        <v>Sheet1:NA vs Sheet2:4</v>
      </c>
      <c r="V411" s="231" t="str">
        <f>IF(Sheet1!V411 &lt;&gt; 'TO USE'!V411, "Sheet1:"&amp;Sheet1!V411&amp;" vs Sheet2:"&amp;'TO USE'!V411, "")</f>
        <v/>
      </c>
      <c r="W411" s="231" t="str">
        <f>IF(Sheet1!W411 &lt;&gt; 'TO USE'!W411, "Sheet1:"&amp;Sheet1!W411&amp;" vs Sheet2:"&amp;'TO USE'!W411, "")</f>
        <v/>
      </c>
      <c r="X411" s="231" t="str">
        <f>IF(Sheet1!X411 &lt;&gt; 'TO USE'!X411, "Sheet1:"&amp;Sheet1!X411&amp;" vs Sheet2:"&amp;'TO USE'!X411, "")</f>
        <v/>
      </c>
      <c r="Y411" s="231" t="str">
        <f>IF(Sheet1!Y411 &lt;&gt; 'TO USE'!Y411, "Sheet1:"&amp;Sheet1!Y411&amp;" vs Sheet2:"&amp;'TO USE'!Y411, "")</f>
        <v/>
      </c>
      <c r="Z411" s="231" t="str">
        <f>IF(Sheet1!Z411 &lt;&gt; 'TO USE'!Z411, "Sheet1:"&amp;Sheet1!Z411&amp;" vs Sheet2:"&amp;'TO USE'!Z411, "")</f>
        <v/>
      </c>
      <c r="AA411" s="231" t="str">
        <f>IF(Sheet1!AA411 &lt;&gt; 'TO USE'!AA411, "Sheet1:"&amp;Sheet1!AA411&amp;" vs Sheet2:"&amp;'TO USE'!AA411, "")</f>
        <v/>
      </c>
      <c r="AB411" s="231" t="str">
        <f>IF(Sheet1!AB411 &lt;&gt; 'TO USE'!AB411, "Sheet1:"&amp;Sheet1!AB411&amp;" vs Sheet2:"&amp;'TO USE'!AB411, "")</f>
        <v/>
      </c>
      <c r="AC411" s="231" t="str">
        <f>IF(Sheet1!AC411 &lt;&gt; 'TO USE'!AC411, "Sheet1:"&amp;Sheet1!AC411&amp;" vs Sheet2:"&amp;'TO USE'!AC411, "")</f>
        <v/>
      </c>
      <c r="AD411" s="231" t="str">
        <f>IF(Sheet1!AD411 &lt;&gt; 'TO USE'!AD411, "Sheet1:"&amp;Sheet1!AD411&amp;" vs Sheet2:"&amp;'TO USE'!AD411, "")</f>
        <v/>
      </c>
      <c r="AE411" s="231" t="str">
        <f>IF(Sheet1!AE411 &lt;&gt; 'TO USE'!AE411, "Sheet1:"&amp;Sheet1!AE411&amp;" vs Sheet2:"&amp;'TO USE'!AE411, "")</f>
        <v/>
      </c>
      <c r="AF411" s="231" t="str">
        <f>IF(Sheet1!AF411 &lt;&gt; 'TO USE'!AF411, "Sheet1:"&amp;Sheet1!AF411&amp;" vs Sheet2:"&amp;'TO USE'!AF411, "")</f>
        <v/>
      </c>
      <c r="AG411" s="231" t="str">
        <f>IF(Sheet1!AG411 &lt;&gt; 'TO USE'!AG411, "Sheet1:"&amp;Sheet1!AG411&amp;" vs Sheet2:"&amp;'TO USE'!AG411, "")</f>
        <v/>
      </c>
      <c r="AH411" s="231" t="str">
        <f>IF(Sheet1!AH411 &lt;&gt; 'TO USE'!AH411, "Sheet1:"&amp;Sheet1!AH411&amp;" vs Sheet2:"&amp;'TO USE'!AH411, "")</f>
        <v/>
      </c>
      <c r="AI411" s="231" t="str">
        <f>IF(Sheet1!AI411 &lt;&gt; 'TO USE'!AI411, "Sheet1:"&amp;Sheet1!AI411&amp;" vs Sheet2:"&amp;'TO USE'!AI411, "")</f>
        <v/>
      </c>
      <c r="AJ411" s="231" t="str">
        <f>IF(Sheet1!AJ411 &lt;&gt; 'TO USE'!AJ411, "Sheet1:"&amp;Sheet1!AJ411&amp;" vs Sheet2:"&amp;'TO USE'!AJ411, "")</f>
        <v/>
      </c>
      <c r="AK411" s="231" t="str">
        <f>IF(Sheet1!AK411 &lt;&gt; 'TO USE'!AK411, "Sheet1:"&amp;Sheet1!AK411&amp;" vs Sheet2:"&amp;'TO USE'!AK411, "")</f>
        <v/>
      </c>
      <c r="AL411" s="231" t="str">
        <f>IF(Sheet1!AL411 &lt;&gt; 'TO USE'!AL411, "Sheet1:"&amp;Sheet1!AL411&amp;" vs Sheet2:"&amp;'TO USE'!AL411, "")</f>
        <v/>
      </c>
      <c r="AM411" s="231" t="str">
        <f>IF(Sheet1!AM411 &lt;&gt; 'TO USE'!AM411, "Sheet1:"&amp;Sheet1!AM411&amp;" vs Sheet2:"&amp;'TO USE'!AM411, "")</f>
        <v/>
      </c>
      <c r="AN411" s="231" t="str">
        <f>IF(Sheet1!AN411 &lt;&gt; 'TO USE'!AN411, "Sheet1:"&amp;Sheet1!AN411&amp;" vs Sheet2:"&amp;'TO USE'!AN411, "")</f>
        <v/>
      </c>
      <c r="AO411" s="231" t="str">
        <f>IF(Sheet1!AO411 &lt;&gt; 'TO USE'!AO411, "Sheet1:"&amp;Sheet1!AO411&amp;" vs Sheet2:"&amp;'TO USE'!AO411, "")</f>
        <v/>
      </c>
      <c r="AP411" s="231" t="str">
        <f>IF(Sheet1!AP411 &lt;&gt; 'TO USE'!AP411, "Sheet1:"&amp;Sheet1!AP411&amp;" vs Sheet2:"&amp;'TO USE'!AP411, "")</f>
        <v/>
      </c>
      <c r="AQ411" s="231" t="str">
        <f>IF(Sheet1!AQ411 &lt;&gt; 'TO USE'!AQ411, "Sheet1:"&amp;Sheet1!AQ411&amp;" vs Sheet2:"&amp;'TO USE'!AQ411, "")</f>
        <v/>
      </c>
      <c r="AR411" s="231" t="str">
        <f>IF(Sheet1!AR411 &lt;&gt; 'TO USE'!AR411, "Sheet1:"&amp;Sheet1!AR411&amp;" vs Sheet2:"&amp;'TO USE'!AR411, "")</f>
        <v/>
      </c>
      <c r="AS411" s="231" t="str">
        <f>IF(Sheet1!AS411 &lt;&gt; 'TO USE'!AS411, "Sheet1:"&amp;Sheet1!AS411&amp;" vs Sheet2:"&amp;'TO USE'!AS411, "")</f>
        <v/>
      </c>
      <c r="AT411" s="231" t="str">
        <f>IF(Sheet1!AT411 &lt;&gt; 'TO USE'!AT411, "Sheet1:"&amp;Sheet1!AT411&amp;" vs Sheet2:"&amp;'TO USE'!AT411, "")</f>
        <v/>
      </c>
      <c r="AU411" s="231" t="str">
        <f>IF(Sheet1!AU411 &lt;&gt; 'TO USE'!AU411, "Sheet1:"&amp;Sheet1!AU411&amp;" vs Sheet2:"&amp;'TO USE'!AU411, "")</f>
        <v/>
      </c>
      <c r="AV411" s="231" t="str">
        <f>IF(Sheet1!AV411 &lt;&gt; 'TO USE'!AV411, "Sheet1:"&amp;Sheet1!AV411&amp;" vs Sheet2:"&amp;'TO USE'!AV411, "")</f>
        <v/>
      </c>
    </row>
    <row r="412" spans="1:48" ht="19">
      <c r="A412" s="85">
        <v>1208</v>
      </c>
      <c r="B412" s="231" t="str">
        <f>IF(Sheet1!B412 &lt;&gt; 'TO USE'!B412, "Sheet1:"&amp;Sheet1!B412&amp;" vs Sheet2:"&amp;'TO USE'!B412, "")</f>
        <v/>
      </c>
      <c r="C412" s="231" t="str">
        <f>IF(Sheet1!C412 &lt;&gt; 'TO USE'!C412, "Sheet1:"&amp;Sheet1!C412&amp;" vs Sheet2:"&amp;'TO USE'!C412, "")</f>
        <v/>
      </c>
      <c r="D412" s="231" t="str">
        <f>IF(Sheet1!D412 &lt;&gt; 'TO USE'!D412, "Sheet1:"&amp;Sheet1!D412&amp;" vs Sheet2:"&amp;'TO USE'!D412, "")</f>
        <v/>
      </c>
      <c r="E412" s="231" t="str">
        <f>IF(Sheet1!E412 &lt;&gt; 'TO USE'!E412, "Sheet1:"&amp;Sheet1!E412&amp;" vs Sheet2:"&amp;'TO USE'!E412, "")</f>
        <v/>
      </c>
      <c r="F412" s="231" t="str">
        <f>IF(Sheet1!F412 &lt;&gt; 'TO USE'!F412, "Sheet1:"&amp;Sheet1!F412&amp;" vs Sheet2:"&amp;'TO USE'!F412, "")</f>
        <v/>
      </c>
      <c r="G412" s="231" t="str">
        <f>IF(Sheet1!G412 &lt;&gt; 'TO USE'!G412, "Sheet1:"&amp;Sheet1!G412&amp;" vs Sheet2:"&amp;'TO USE'!G412, "")</f>
        <v/>
      </c>
      <c r="H412" s="231" t="str">
        <f>IF(Sheet1!H412 &lt;&gt; 'TO USE'!H412, "Sheet1:"&amp;Sheet1!H412&amp;" vs Sheet2:"&amp;'TO USE'!H412, "")</f>
        <v/>
      </c>
      <c r="I412" s="231" t="str">
        <f>IF(Sheet1!I412 &lt;&gt; 'TO USE'!I412, "Sheet1:"&amp;Sheet1!I412&amp;" vs Sheet2:"&amp;'TO USE'!I412, "")</f>
        <v/>
      </c>
      <c r="J412" s="231" t="str">
        <f>IF(Sheet1!J412 &lt;&gt; 'TO USE'!J412, "Sheet1:"&amp;Sheet1!J412&amp;" vs Sheet2:"&amp;'TO USE'!J412, "")</f>
        <v/>
      </c>
      <c r="K412" s="231" t="str">
        <f>IF(Sheet1!K412 &lt;&gt; 'TO USE'!K412, "Sheet1:"&amp;Sheet1!K412&amp;" vs Sheet2:"&amp;'TO USE'!K412, "")</f>
        <v/>
      </c>
      <c r="L412" s="231" t="str">
        <f>IF(Sheet1!L412 &lt;&gt; 'TO USE'!L412, "Sheet1:"&amp;Sheet1!L412&amp;" vs Sheet2:"&amp;'TO USE'!L412, "")</f>
        <v/>
      </c>
      <c r="M412" s="231" t="str">
        <f>IF(Sheet1!M412 &lt;&gt; 'TO USE'!M412, "Sheet1:"&amp;Sheet1!M412&amp;" vs Sheet2:"&amp;'TO USE'!M412, "")</f>
        <v/>
      </c>
      <c r="N412" s="231" t="str">
        <f>IF(Sheet1!N412 &lt;&gt; 'TO USE'!N412, "Sheet1:"&amp;Sheet1!N412&amp;" vs Sheet2:"&amp;'TO USE'!N412, "")</f>
        <v/>
      </c>
      <c r="O412" s="231" t="str">
        <f>IF(Sheet1!O412 &lt;&gt; 'TO USE'!O412, "Sheet1:"&amp;Sheet1!O412&amp;" vs Sheet2:"&amp;'TO USE'!O412, "")</f>
        <v/>
      </c>
      <c r="P412" s="231" t="str">
        <f>IF(Sheet1!P412 &lt;&gt; 'TO USE'!P412, "Sheet1:"&amp;Sheet1!P412&amp;" vs Sheet2:"&amp;'TO USE'!P412, "")</f>
        <v/>
      </c>
      <c r="Q412" s="231" t="str">
        <f>IF(Sheet1!Q412 &lt;&gt; 'TO USE'!Q412, "Sheet1:"&amp;Sheet1!Q412&amp;" vs Sheet2:"&amp;'TO USE'!Q412, "")</f>
        <v/>
      </c>
      <c r="R412" s="231" t="str">
        <f>IF(Sheet1!R412 &lt;&gt; 'TO USE'!R412, "Sheet1:"&amp;Sheet1!R412&amp;" vs Sheet2:"&amp;'TO USE'!R412, "")</f>
        <v/>
      </c>
      <c r="S412" s="231" t="str">
        <f>IF(Sheet1!S412 &lt;&gt; 'TO USE'!S412, "Sheet1:"&amp;Sheet1!S412&amp;" vs Sheet2:"&amp;'TO USE'!S412, "")</f>
        <v/>
      </c>
      <c r="T412" s="231" t="str">
        <f>IF(Sheet1!T412 &lt;&gt; 'TO USE'!T412, "Sheet1:"&amp;Sheet1!T412&amp;" vs Sheet2:"&amp;'TO USE'!T412, "")</f>
        <v/>
      </c>
      <c r="U412" s="231" t="str">
        <f>IF(Sheet1!U412 &lt;&gt; 'TO USE'!U412, "Sheet1:"&amp;Sheet1!U412&amp;" vs Sheet2:"&amp;'TO USE'!U412, "")</f>
        <v>Sheet1:4 vs Sheet2:2</v>
      </c>
      <c r="V412" s="231" t="str">
        <f>IF(Sheet1!V412 &lt;&gt; 'TO USE'!V412, "Sheet1:"&amp;Sheet1!V412&amp;" vs Sheet2:"&amp;'TO USE'!V412, "")</f>
        <v/>
      </c>
      <c r="W412" s="231" t="str">
        <f>IF(Sheet1!W412 &lt;&gt; 'TO USE'!W412, "Sheet1:"&amp;Sheet1!W412&amp;" vs Sheet2:"&amp;'TO USE'!W412, "")</f>
        <v/>
      </c>
      <c r="X412" s="231" t="str">
        <f>IF(Sheet1!X412 &lt;&gt; 'TO USE'!X412, "Sheet1:"&amp;Sheet1!X412&amp;" vs Sheet2:"&amp;'TO USE'!X412, "")</f>
        <v/>
      </c>
      <c r="Y412" s="231" t="str">
        <f>IF(Sheet1!Y412 &lt;&gt; 'TO USE'!Y412, "Sheet1:"&amp;Sheet1!Y412&amp;" vs Sheet2:"&amp;'TO USE'!Y412, "")</f>
        <v/>
      </c>
      <c r="Z412" s="231" t="str">
        <f>IF(Sheet1!Z412 &lt;&gt; 'TO USE'!Z412, "Sheet1:"&amp;Sheet1!Z412&amp;" vs Sheet2:"&amp;'TO USE'!Z412, "")</f>
        <v/>
      </c>
      <c r="AA412" s="231" t="str">
        <f>IF(Sheet1!AA412 &lt;&gt; 'TO USE'!AA412, "Sheet1:"&amp;Sheet1!AA412&amp;" vs Sheet2:"&amp;'TO USE'!AA412, "")</f>
        <v/>
      </c>
      <c r="AB412" s="231" t="str">
        <f>IF(Sheet1!AB412 &lt;&gt; 'TO USE'!AB412, "Sheet1:"&amp;Sheet1!AB412&amp;" vs Sheet2:"&amp;'TO USE'!AB412, "")</f>
        <v/>
      </c>
      <c r="AC412" s="231" t="str">
        <f>IF(Sheet1!AC412 &lt;&gt; 'TO USE'!AC412, "Sheet1:"&amp;Sheet1!AC412&amp;" vs Sheet2:"&amp;'TO USE'!AC412, "")</f>
        <v/>
      </c>
      <c r="AD412" s="231" t="str">
        <f>IF(Sheet1!AD412 &lt;&gt; 'TO USE'!AD412, "Sheet1:"&amp;Sheet1!AD412&amp;" vs Sheet2:"&amp;'TO USE'!AD412, "")</f>
        <v/>
      </c>
      <c r="AE412" s="231" t="str">
        <f>IF(Sheet1!AE412 &lt;&gt; 'TO USE'!AE412, "Sheet1:"&amp;Sheet1!AE412&amp;" vs Sheet2:"&amp;'TO USE'!AE412, "")</f>
        <v/>
      </c>
      <c r="AF412" s="231" t="str">
        <f>IF(Sheet1!AF412 &lt;&gt; 'TO USE'!AF412, "Sheet1:"&amp;Sheet1!AF412&amp;" vs Sheet2:"&amp;'TO USE'!AF412, "")</f>
        <v/>
      </c>
      <c r="AG412" s="231" t="str">
        <f>IF(Sheet1!AG412 &lt;&gt; 'TO USE'!AG412, "Sheet1:"&amp;Sheet1!AG412&amp;" vs Sheet2:"&amp;'TO USE'!AG412, "")</f>
        <v/>
      </c>
      <c r="AH412" s="231" t="str">
        <f>IF(Sheet1!AH412 &lt;&gt; 'TO USE'!AH412, "Sheet1:"&amp;Sheet1!AH412&amp;" vs Sheet2:"&amp;'TO USE'!AH412, "")</f>
        <v/>
      </c>
      <c r="AI412" s="231" t="str">
        <f>IF(Sheet1!AI412 &lt;&gt; 'TO USE'!AI412, "Sheet1:"&amp;Sheet1!AI412&amp;" vs Sheet2:"&amp;'TO USE'!AI412, "")</f>
        <v/>
      </c>
      <c r="AJ412" s="231" t="str">
        <f>IF(Sheet1!AJ412 &lt;&gt; 'TO USE'!AJ412, "Sheet1:"&amp;Sheet1!AJ412&amp;" vs Sheet2:"&amp;'TO USE'!AJ412, "")</f>
        <v/>
      </c>
      <c r="AK412" s="231" t="str">
        <f>IF(Sheet1!AK412 &lt;&gt; 'TO USE'!AK412, "Sheet1:"&amp;Sheet1!AK412&amp;" vs Sheet2:"&amp;'TO USE'!AK412, "")</f>
        <v/>
      </c>
      <c r="AL412" s="231" t="str">
        <f>IF(Sheet1!AL412 &lt;&gt; 'TO USE'!AL412, "Sheet1:"&amp;Sheet1!AL412&amp;" vs Sheet2:"&amp;'TO USE'!AL412, "")</f>
        <v/>
      </c>
      <c r="AM412" s="231" t="str">
        <f>IF(Sheet1!AM412 &lt;&gt; 'TO USE'!AM412, "Sheet1:"&amp;Sheet1!AM412&amp;" vs Sheet2:"&amp;'TO USE'!AM412, "")</f>
        <v/>
      </c>
      <c r="AN412" s="231" t="str">
        <f>IF(Sheet1!AN412 &lt;&gt; 'TO USE'!AN412, "Sheet1:"&amp;Sheet1!AN412&amp;" vs Sheet2:"&amp;'TO USE'!AN412, "")</f>
        <v/>
      </c>
      <c r="AO412" s="231" t="str">
        <f>IF(Sheet1!AO412 &lt;&gt; 'TO USE'!AO412, "Sheet1:"&amp;Sheet1!AO412&amp;" vs Sheet2:"&amp;'TO USE'!AO412, "")</f>
        <v/>
      </c>
      <c r="AP412" s="231" t="str">
        <f>IF(Sheet1!AP412 &lt;&gt; 'TO USE'!AP412, "Sheet1:"&amp;Sheet1!AP412&amp;" vs Sheet2:"&amp;'TO USE'!AP412, "")</f>
        <v/>
      </c>
      <c r="AQ412" s="231" t="str">
        <f>IF(Sheet1!AQ412 &lt;&gt; 'TO USE'!AQ412, "Sheet1:"&amp;Sheet1!AQ412&amp;" vs Sheet2:"&amp;'TO USE'!AQ412, "")</f>
        <v/>
      </c>
      <c r="AR412" s="231" t="str">
        <f>IF(Sheet1!AR412 &lt;&gt; 'TO USE'!AR412, "Sheet1:"&amp;Sheet1!AR412&amp;" vs Sheet2:"&amp;'TO USE'!AR412, "")</f>
        <v/>
      </c>
      <c r="AS412" s="231" t="str">
        <f>IF(Sheet1!AS412 &lt;&gt; 'TO USE'!AS412, "Sheet1:"&amp;Sheet1!AS412&amp;" vs Sheet2:"&amp;'TO USE'!AS412, "")</f>
        <v/>
      </c>
      <c r="AT412" s="231" t="str">
        <f>IF(Sheet1!AT412 &lt;&gt; 'TO USE'!AT412, "Sheet1:"&amp;Sheet1!AT412&amp;" vs Sheet2:"&amp;'TO USE'!AT412, "")</f>
        <v/>
      </c>
      <c r="AU412" s="231" t="str">
        <f>IF(Sheet1!AU412 &lt;&gt; 'TO USE'!AU412, "Sheet1:"&amp;Sheet1!AU412&amp;" vs Sheet2:"&amp;'TO USE'!AU412, "")</f>
        <v/>
      </c>
      <c r="AV412" s="231" t="str">
        <f>IF(Sheet1!AV412 &lt;&gt; 'TO USE'!AV412, "Sheet1:"&amp;Sheet1!AV412&amp;" vs Sheet2:"&amp;'TO USE'!AV412, "")</f>
        <v/>
      </c>
    </row>
    <row r="413" spans="1:48" ht="19">
      <c r="A413" s="85">
        <v>1209</v>
      </c>
      <c r="B413" s="231" t="str">
        <f>IF(Sheet1!B413 &lt;&gt; 'TO USE'!B413, "Sheet1:"&amp;Sheet1!B413&amp;" vs Sheet2:"&amp;'TO USE'!B413, "")</f>
        <v/>
      </c>
      <c r="C413" s="231" t="str">
        <f>IF(Sheet1!C413 &lt;&gt; 'TO USE'!C413, "Sheet1:"&amp;Sheet1!C413&amp;" vs Sheet2:"&amp;'TO USE'!C413, "")</f>
        <v/>
      </c>
      <c r="D413" s="231" t="str">
        <f>IF(Sheet1!D413 &lt;&gt; 'TO USE'!D413, "Sheet1:"&amp;Sheet1!D413&amp;" vs Sheet2:"&amp;'TO USE'!D413, "")</f>
        <v/>
      </c>
      <c r="E413" s="231" t="str">
        <f>IF(Sheet1!E413 &lt;&gt; 'TO USE'!E413, "Sheet1:"&amp;Sheet1!E413&amp;" vs Sheet2:"&amp;'TO USE'!E413, "")</f>
        <v/>
      </c>
      <c r="F413" s="231" t="str">
        <f>IF(Sheet1!F413 &lt;&gt; 'TO USE'!F413, "Sheet1:"&amp;Sheet1!F413&amp;" vs Sheet2:"&amp;'TO USE'!F413, "")</f>
        <v/>
      </c>
      <c r="G413" s="231" t="str">
        <f>IF(Sheet1!G413 &lt;&gt; 'TO USE'!G413, "Sheet1:"&amp;Sheet1!G413&amp;" vs Sheet2:"&amp;'TO USE'!G413, "")</f>
        <v/>
      </c>
      <c r="H413" s="231" t="str">
        <f>IF(Sheet1!H413 &lt;&gt; 'TO USE'!H413, "Sheet1:"&amp;Sheet1!H413&amp;" vs Sheet2:"&amp;'TO USE'!H413, "")</f>
        <v/>
      </c>
      <c r="I413" s="231" t="str">
        <f>IF(Sheet1!I413 &lt;&gt; 'TO USE'!I413, "Sheet1:"&amp;Sheet1!I413&amp;" vs Sheet2:"&amp;'TO USE'!I413, "")</f>
        <v/>
      </c>
      <c r="J413" s="231" t="str">
        <f>IF(Sheet1!J413 &lt;&gt; 'TO USE'!J413, "Sheet1:"&amp;Sheet1!J413&amp;" vs Sheet2:"&amp;'TO USE'!J413, "")</f>
        <v/>
      </c>
      <c r="K413" s="231" t="str">
        <f>IF(Sheet1!K413 &lt;&gt; 'TO USE'!K413, "Sheet1:"&amp;Sheet1!K413&amp;" vs Sheet2:"&amp;'TO USE'!K413, "")</f>
        <v/>
      </c>
      <c r="L413" s="231" t="str">
        <f>IF(Sheet1!L413 &lt;&gt; 'TO USE'!L413, "Sheet1:"&amp;Sheet1!L413&amp;" vs Sheet2:"&amp;'TO USE'!L413, "")</f>
        <v/>
      </c>
      <c r="M413" s="231" t="str">
        <f>IF(Sheet1!M413 &lt;&gt; 'TO USE'!M413, "Sheet1:"&amp;Sheet1!M413&amp;" vs Sheet2:"&amp;'TO USE'!M413, "")</f>
        <v/>
      </c>
      <c r="N413" s="231" t="str">
        <f>IF(Sheet1!N413 &lt;&gt; 'TO USE'!N413, "Sheet1:"&amp;Sheet1!N413&amp;" vs Sheet2:"&amp;'TO USE'!N413, "")</f>
        <v/>
      </c>
      <c r="O413" s="231" t="str">
        <f>IF(Sheet1!O413 &lt;&gt; 'TO USE'!O413, "Sheet1:"&amp;Sheet1!O413&amp;" vs Sheet2:"&amp;'TO USE'!O413, "")</f>
        <v/>
      </c>
      <c r="P413" s="231" t="str">
        <f>IF(Sheet1!P413 &lt;&gt; 'TO USE'!P413, "Sheet1:"&amp;Sheet1!P413&amp;" vs Sheet2:"&amp;'TO USE'!P413, "")</f>
        <v/>
      </c>
      <c r="Q413" s="231" t="str">
        <f>IF(Sheet1!Q413 &lt;&gt; 'TO USE'!Q413, "Sheet1:"&amp;Sheet1!Q413&amp;" vs Sheet2:"&amp;'TO USE'!Q413, "")</f>
        <v/>
      </c>
      <c r="R413" s="231" t="str">
        <f>IF(Sheet1!R413 &lt;&gt; 'TO USE'!R413, "Sheet1:"&amp;Sheet1!R413&amp;" vs Sheet2:"&amp;'TO USE'!R413, "")</f>
        <v/>
      </c>
      <c r="S413" s="231" t="str">
        <f>IF(Sheet1!S413 &lt;&gt; 'TO USE'!S413, "Sheet1:"&amp;Sheet1!S413&amp;" vs Sheet2:"&amp;'TO USE'!S413, "")</f>
        <v/>
      </c>
      <c r="T413" s="231" t="str">
        <f>IF(Sheet1!T413 &lt;&gt; 'TO USE'!T413, "Sheet1:"&amp;Sheet1!T413&amp;" vs Sheet2:"&amp;'TO USE'!T413, "")</f>
        <v/>
      </c>
      <c r="U413" s="231" t="str">
        <f>IF(Sheet1!U413 &lt;&gt; 'TO USE'!U413, "Sheet1:"&amp;Sheet1!U413&amp;" vs Sheet2:"&amp;'TO USE'!U413, "")</f>
        <v>Sheet1:2 vs Sheet2:</v>
      </c>
      <c r="V413" s="231" t="str">
        <f>IF(Sheet1!V413 &lt;&gt; 'TO USE'!V413, "Sheet1:"&amp;Sheet1!V413&amp;" vs Sheet2:"&amp;'TO USE'!V413, "")</f>
        <v/>
      </c>
      <c r="W413" s="231" t="str">
        <f>IF(Sheet1!W413 &lt;&gt; 'TO USE'!W413, "Sheet1:"&amp;Sheet1!W413&amp;" vs Sheet2:"&amp;'TO USE'!W413, "")</f>
        <v/>
      </c>
      <c r="X413" s="231" t="str">
        <f>IF(Sheet1!X413 &lt;&gt; 'TO USE'!X413, "Sheet1:"&amp;Sheet1!X413&amp;" vs Sheet2:"&amp;'TO USE'!X413, "")</f>
        <v/>
      </c>
      <c r="Y413" s="231" t="str">
        <f>IF(Sheet1!Y413 &lt;&gt; 'TO USE'!Y413, "Sheet1:"&amp;Sheet1!Y413&amp;" vs Sheet2:"&amp;'TO USE'!Y413, "")</f>
        <v/>
      </c>
      <c r="Z413" s="231" t="str">
        <f>IF(Sheet1!Z413 &lt;&gt; 'TO USE'!Z413, "Sheet1:"&amp;Sheet1!Z413&amp;" vs Sheet2:"&amp;'TO USE'!Z413, "")</f>
        <v/>
      </c>
      <c r="AA413" s="231" t="str">
        <f>IF(Sheet1!AA413 &lt;&gt; 'TO USE'!AA413, "Sheet1:"&amp;Sheet1!AA413&amp;" vs Sheet2:"&amp;'TO USE'!AA413, "")</f>
        <v/>
      </c>
      <c r="AB413" s="231" t="str">
        <f>IF(Sheet1!AB413 &lt;&gt; 'TO USE'!AB413, "Sheet1:"&amp;Sheet1!AB413&amp;" vs Sheet2:"&amp;'TO USE'!AB413, "")</f>
        <v/>
      </c>
      <c r="AC413" s="231" t="str">
        <f>IF(Sheet1!AC413 &lt;&gt; 'TO USE'!AC413, "Sheet1:"&amp;Sheet1!AC413&amp;" vs Sheet2:"&amp;'TO USE'!AC413, "")</f>
        <v/>
      </c>
      <c r="AD413" s="231" t="str">
        <f>IF(Sheet1!AD413 &lt;&gt; 'TO USE'!AD413, "Sheet1:"&amp;Sheet1!AD413&amp;" vs Sheet2:"&amp;'TO USE'!AD413, "")</f>
        <v/>
      </c>
      <c r="AE413" s="231" t="str">
        <f>IF(Sheet1!AE413 &lt;&gt; 'TO USE'!AE413, "Sheet1:"&amp;Sheet1!AE413&amp;" vs Sheet2:"&amp;'TO USE'!AE413, "")</f>
        <v/>
      </c>
      <c r="AF413" s="231" t="str">
        <f>IF(Sheet1!AF413 &lt;&gt; 'TO USE'!AF413, "Sheet1:"&amp;Sheet1!AF413&amp;" vs Sheet2:"&amp;'TO USE'!AF413, "")</f>
        <v/>
      </c>
      <c r="AG413" s="231" t="str">
        <f>IF(Sheet1!AG413 &lt;&gt; 'TO USE'!AG413, "Sheet1:"&amp;Sheet1!AG413&amp;" vs Sheet2:"&amp;'TO USE'!AG413, "")</f>
        <v/>
      </c>
      <c r="AH413" s="231" t="str">
        <f>IF(Sheet1!AH413 &lt;&gt; 'TO USE'!AH413, "Sheet1:"&amp;Sheet1!AH413&amp;" vs Sheet2:"&amp;'TO USE'!AH413, "")</f>
        <v/>
      </c>
      <c r="AI413" s="231" t="str">
        <f>IF(Sheet1!AI413 &lt;&gt; 'TO USE'!AI413, "Sheet1:"&amp;Sheet1!AI413&amp;" vs Sheet2:"&amp;'TO USE'!AI413, "")</f>
        <v/>
      </c>
      <c r="AJ413" s="231" t="str">
        <f>IF(Sheet1!AJ413 &lt;&gt; 'TO USE'!AJ413, "Sheet1:"&amp;Sheet1!AJ413&amp;" vs Sheet2:"&amp;'TO USE'!AJ413, "")</f>
        <v/>
      </c>
      <c r="AK413" s="231" t="str">
        <f>IF(Sheet1!AK413 &lt;&gt; 'TO USE'!AK413, "Sheet1:"&amp;Sheet1!AK413&amp;" vs Sheet2:"&amp;'TO USE'!AK413, "")</f>
        <v/>
      </c>
      <c r="AL413" s="231" t="str">
        <f>IF(Sheet1!AL413 &lt;&gt; 'TO USE'!AL413, "Sheet1:"&amp;Sheet1!AL413&amp;" vs Sheet2:"&amp;'TO USE'!AL413, "")</f>
        <v/>
      </c>
      <c r="AM413" s="231" t="str">
        <f>IF(Sheet1!AM413 &lt;&gt; 'TO USE'!AM413, "Sheet1:"&amp;Sheet1!AM413&amp;" vs Sheet2:"&amp;'TO USE'!AM413, "")</f>
        <v/>
      </c>
      <c r="AN413" s="231" t="str">
        <f>IF(Sheet1!AN413 &lt;&gt; 'TO USE'!AN413, "Sheet1:"&amp;Sheet1!AN413&amp;" vs Sheet2:"&amp;'TO USE'!AN413, "")</f>
        <v/>
      </c>
      <c r="AO413" s="231" t="str">
        <f>IF(Sheet1!AO413 &lt;&gt; 'TO USE'!AO413, "Sheet1:"&amp;Sheet1!AO413&amp;" vs Sheet2:"&amp;'TO USE'!AO413, "")</f>
        <v/>
      </c>
      <c r="AP413" s="231" t="str">
        <f>IF(Sheet1!AP413 &lt;&gt; 'TO USE'!AP413, "Sheet1:"&amp;Sheet1!AP413&amp;" vs Sheet2:"&amp;'TO USE'!AP413, "")</f>
        <v/>
      </c>
      <c r="AQ413" s="231" t="str">
        <f>IF(Sheet1!AQ413 &lt;&gt; 'TO USE'!AQ413, "Sheet1:"&amp;Sheet1!AQ413&amp;" vs Sheet2:"&amp;'TO USE'!AQ413, "")</f>
        <v/>
      </c>
      <c r="AR413" s="231" t="str">
        <f>IF(Sheet1!AR413 &lt;&gt; 'TO USE'!AR413, "Sheet1:"&amp;Sheet1!AR413&amp;" vs Sheet2:"&amp;'TO USE'!AR413, "")</f>
        <v/>
      </c>
      <c r="AS413" s="231" t="str">
        <f>IF(Sheet1!AS413 &lt;&gt; 'TO USE'!AS413, "Sheet1:"&amp;Sheet1!AS413&amp;" vs Sheet2:"&amp;'TO USE'!AS413, "")</f>
        <v/>
      </c>
      <c r="AT413" s="231" t="str">
        <f>IF(Sheet1!AT413 &lt;&gt; 'TO USE'!AT413, "Sheet1:"&amp;Sheet1!AT413&amp;" vs Sheet2:"&amp;'TO USE'!AT413, "")</f>
        <v/>
      </c>
      <c r="AU413" s="231" t="str">
        <f>IF(Sheet1!AU413 &lt;&gt; 'TO USE'!AU413, "Sheet1:"&amp;Sheet1!AU413&amp;" vs Sheet2:"&amp;'TO USE'!AU413, "")</f>
        <v/>
      </c>
      <c r="AV413" s="231" t="str">
        <f>IF(Sheet1!AV413 &lt;&gt; 'TO USE'!AV413, "Sheet1:"&amp;Sheet1!AV413&amp;" vs Sheet2:"&amp;'TO USE'!AV413, "")</f>
        <v/>
      </c>
    </row>
    <row r="414" spans="1:48" ht="19">
      <c r="A414" s="85">
        <v>1210</v>
      </c>
      <c r="B414" s="231" t="str">
        <f>IF(Sheet1!B414 &lt;&gt; 'TO USE'!B414, "Sheet1:"&amp;Sheet1!B414&amp;" vs Sheet2:"&amp;'TO USE'!B414, "")</f>
        <v/>
      </c>
      <c r="C414" s="231" t="str">
        <f>IF(Sheet1!C414 &lt;&gt; 'TO USE'!C414, "Sheet1:"&amp;Sheet1!C414&amp;" vs Sheet2:"&amp;'TO USE'!C414, "")</f>
        <v/>
      </c>
      <c r="D414" s="231" t="str">
        <f>IF(Sheet1!D414 &lt;&gt; 'TO USE'!D414, "Sheet1:"&amp;Sheet1!D414&amp;" vs Sheet2:"&amp;'TO USE'!D414, "")</f>
        <v/>
      </c>
      <c r="E414" s="231" t="str">
        <f>IF(Sheet1!E414 &lt;&gt; 'TO USE'!E414, "Sheet1:"&amp;Sheet1!E414&amp;" vs Sheet2:"&amp;'TO USE'!E414, "")</f>
        <v/>
      </c>
      <c r="F414" s="231" t="str">
        <f>IF(Sheet1!F414 &lt;&gt; 'TO USE'!F414, "Sheet1:"&amp;Sheet1!F414&amp;" vs Sheet2:"&amp;'TO USE'!F414, "")</f>
        <v/>
      </c>
      <c r="G414" s="231" t="str">
        <f>IF(Sheet1!G414 &lt;&gt; 'TO USE'!G414, "Sheet1:"&amp;Sheet1!G414&amp;" vs Sheet2:"&amp;'TO USE'!G414, "")</f>
        <v/>
      </c>
      <c r="H414" s="231" t="str">
        <f>IF(Sheet1!H414 &lt;&gt; 'TO USE'!H414, "Sheet1:"&amp;Sheet1!H414&amp;" vs Sheet2:"&amp;'TO USE'!H414, "")</f>
        <v/>
      </c>
      <c r="I414" s="231" t="str">
        <f>IF(Sheet1!I414 &lt;&gt; 'TO USE'!I414, "Sheet1:"&amp;Sheet1!I414&amp;" vs Sheet2:"&amp;'TO USE'!I414, "")</f>
        <v/>
      </c>
      <c r="J414" s="231" t="str">
        <f>IF(Sheet1!J414 &lt;&gt; 'TO USE'!J414, "Sheet1:"&amp;Sheet1!J414&amp;" vs Sheet2:"&amp;'TO USE'!J414, "")</f>
        <v/>
      </c>
      <c r="K414" s="231" t="str">
        <f>IF(Sheet1!K414 &lt;&gt; 'TO USE'!K414, "Sheet1:"&amp;Sheet1!K414&amp;" vs Sheet2:"&amp;'TO USE'!K414, "")</f>
        <v/>
      </c>
      <c r="L414" s="231" t="str">
        <f>IF(Sheet1!L414 &lt;&gt; 'TO USE'!L414, "Sheet1:"&amp;Sheet1!L414&amp;" vs Sheet2:"&amp;'TO USE'!L414, "")</f>
        <v/>
      </c>
      <c r="M414" s="231" t="str">
        <f>IF(Sheet1!M414 &lt;&gt; 'TO USE'!M414, "Sheet1:"&amp;Sheet1!M414&amp;" vs Sheet2:"&amp;'TO USE'!M414, "")</f>
        <v/>
      </c>
      <c r="N414" s="231" t="str">
        <f>IF(Sheet1!N414 &lt;&gt; 'TO USE'!N414, "Sheet1:"&amp;Sheet1!N414&amp;" vs Sheet2:"&amp;'TO USE'!N414, "")</f>
        <v/>
      </c>
      <c r="O414" s="231" t="str">
        <f>IF(Sheet1!O414 &lt;&gt; 'TO USE'!O414, "Sheet1:"&amp;Sheet1!O414&amp;" vs Sheet2:"&amp;'TO USE'!O414, "")</f>
        <v/>
      </c>
      <c r="P414" s="231" t="str">
        <f>IF(Sheet1!P414 &lt;&gt; 'TO USE'!P414, "Sheet1:"&amp;Sheet1!P414&amp;" vs Sheet2:"&amp;'TO USE'!P414, "")</f>
        <v/>
      </c>
      <c r="Q414" s="231" t="str">
        <f>IF(Sheet1!Q414 &lt;&gt; 'TO USE'!Q414, "Sheet1:"&amp;Sheet1!Q414&amp;" vs Sheet2:"&amp;'TO USE'!Q414, "")</f>
        <v/>
      </c>
      <c r="R414" s="231" t="str">
        <f>IF(Sheet1!R414 &lt;&gt; 'TO USE'!R414, "Sheet1:"&amp;Sheet1!R414&amp;" vs Sheet2:"&amp;'TO USE'!R414, "")</f>
        <v/>
      </c>
      <c r="S414" s="231" t="str">
        <f>IF(Sheet1!S414 &lt;&gt; 'TO USE'!S414, "Sheet1:"&amp;Sheet1!S414&amp;" vs Sheet2:"&amp;'TO USE'!S414, "")</f>
        <v/>
      </c>
      <c r="T414" s="231" t="str">
        <f>IF(Sheet1!T414 &lt;&gt; 'TO USE'!T414, "Sheet1:"&amp;Sheet1!T414&amp;" vs Sheet2:"&amp;'TO USE'!T414, "")</f>
        <v/>
      </c>
      <c r="U414" s="231" t="str">
        <f>IF(Sheet1!U414 &lt;&gt; 'TO USE'!U414, "Sheet1:"&amp;Sheet1!U414&amp;" vs Sheet2:"&amp;'TO USE'!U414, "")</f>
        <v>Sheet1:NA vs Sheet2:</v>
      </c>
      <c r="V414" s="231" t="str">
        <f>IF(Sheet1!V414 &lt;&gt; 'TO USE'!V414, "Sheet1:"&amp;Sheet1!V414&amp;" vs Sheet2:"&amp;'TO USE'!V414, "")</f>
        <v/>
      </c>
      <c r="W414" s="231" t="str">
        <f>IF(Sheet1!W414 &lt;&gt; 'TO USE'!W414, "Sheet1:"&amp;Sheet1!W414&amp;" vs Sheet2:"&amp;'TO USE'!W414, "")</f>
        <v/>
      </c>
      <c r="X414" s="231" t="str">
        <f>IF(Sheet1!X414 &lt;&gt; 'TO USE'!X414, "Sheet1:"&amp;Sheet1!X414&amp;" vs Sheet2:"&amp;'TO USE'!X414, "")</f>
        <v/>
      </c>
      <c r="Y414" s="231" t="str">
        <f>IF(Sheet1!Y414 &lt;&gt; 'TO USE'!Y414, "Sheet1:"&amp;Sheet1!Y414&amp;" vs Sheet2:"&amp;'TO USE'!Y414, "")</f>
        <v/>
      </c>
      <c r="Z414" s="231" t="str">
        <f>IF(Sheet1!Z414 &lt;&gt; 'TO USE'!Z414, "Sheet1:"&amp;Sheet1!Z414&amp;" vs Sheet2:"&amp;'TO USE'!Z414, "")</f>
        <v/>
      </c>
      <c r="AA414" s="231" t="str">
        <f>IF(Sheet1!AA414 &lt;&gt; 'TO USE'!AA414, "Sheet1:"&amp;Sheet1!AA414&amp;" vs Sheet2:"&amp;'TO USE'!AA414, "")</f>
        <v/>
      </c>
      <c r="AB414" s="231" t="str">
        <f>IF(Sheet1!AB414 &lt;&gt; 'TO USE'!AB414, "Sheet1:"&amp;Sheet1!AB414&amp;" vs Sheet2:"&amp;'TO USE'!AB414, "")</f>
        <v/>
      </c>
      <c r="AC414" s="231" t="str">
        <f>IF(Sheet1!AC414 &lt;&gt; 'TO USE'!AC414, "Sheet1:"&amp;Sheet1!AC414&amp;" vs Sheet2:"&amp;'TO USE'!AC414, "")</f>
        <v/>
      </c>
      <c r="AD414" s="231" t="str">
        <f>IF(Sheet1!AD414 &lt;&gt; 'TO USE'!AD414, "Sheet1:"&amp;Sheet1!AD414&amp;" vs Sheet2:"&amp;'TO USE'!AD414, "")</f>
        <v/>
      </c>
      <c r="AE414" s="231" t="str">
        <f>IF(Sheet1!AE414 &lt;&gt; 'TO USE'!AE414, "Sheet1:"&amp;Sheet1!AE414&amp;" vs Sheet2:"&amp;'TO USE'!AE414, "")</f>
        <v/>
      </c>
      <c r="AF414" s="231" t="str">
        <f>IF(Sheet1!AF414 &lt;&gt; 'TO USE'!AF414, "Sheet1:"&amp;Sheet1!AF414&amp;" vs Sheet2:"&amp;'TO USE'!AF414, "")</f>
        <v/>
      </c>
      <c r="AG414" s="231" t="str">
        <f>IF(Sheet1!AG414 &lt;&gt; 'TO USE'!AG414, "Sheet1:"&amp;Sheet1!AG414&amp;" vs Sheet2:"&amp;'TO USE'!AG414, "")</f>
        <v/>
      </c>
      <c r="AH414" s="231" t="str">
        <f>IF(Sheet1!AH414 &lt;&gt; 'TO USE'!AH414, "Sheet1:"&amp;Sheet1!AH414&amp;" vs Sheet2:"&amp;'TO USE'!AH414, "")</f>
        <v/>
      </c>
      <c r="AI414" s="231" t="str">
        <f>IF(Sheet1!AI414 &lt;&gt; 'TO USE'!AI414, "Sheet1:"&amp;Sheet1!AI414&amp;" vs Sheet2:"&amp;'TO USE'!AI414, "")</f>
        <v/>
      </c>
      <c r="AJ414" s="231" t="str">
        <f>IF(Sheet1!AJ414 &lt;&gt; 'TO USE'!AJ414, "Sheet1:"&amp;Sheet1!AJ414&amp;" vs Sheet2:"&amp;'TO USE'!AJ414, "")</f>
        <v/>
      </c>
      <c r="AK414" s="231" t="str">
        <f>IF(Sheet1!AK414 &lt;&gt; 'TO USE'!AK414, "Sheet1:"&amp;Sheet1!AK414&amp;" vs Sheet2:"&amp;'TO USE'!AK414, "")</f>
        <v/>
      </c>
      <c r="AL414" s="231" t="str">
        <f>IF(Sheet1!AL414 &lt;&gt; 'TO USE'!AL414, "Sheet1:"&amp;Sheet1!AL414&amp;" vs Sheet2:"&amp;'TO USE'!AL414, "")</f>
        <v/>
      </c>
      <c r="AM414" s="231" t="str">
        <f>IF(Sheet1!AM414 &lt;&gt; 'TO USE'!AM414, "Sheet1:"&amp;Sheet1!AM414&amp;" vs Sheet2:"&amp;'TO USE'!AM414, "")</f>
        <v/>
      </c>
      <c r="AN414" s="231" t="str">
        <f>IF(Sheet1!AN414 &lt;&gt; 'TO USE'!AN414, "Sheet1:"&amp;Sheet1!AN414&amp;" vs Sheet2:"&amp;'TO USE'!AN414, "")</f>
        <v/>
      </c>
      <c r="AO414" s="231" t="str">
        <f>IF(Sheet1!AO414 &lt;&gt; 'TO USE'!AO414, "Sheet1:"&amp;Sheet1!AO414&amp;" vs Sheet2:"&amp;'TO USE'!AO414, "")</f>
        <v/>
      </c>
      <c r="AP414" s="231" t="str">
        <f>IF(Sheet1!AP414 &lt;&gt; 'TO USE'!AP414, "Sheet1:"&amp;Sheet1!AP414&amp;" vs Sheet2:"&amp;'TO USE'!AP414, "")</f>
        <v/>
      </c>
      <c r="AQ414" s="231" t="str">
        <f>IF(Sheet1!AQ414 &lt;&gt; 'TO USE'!AQ414, "Sheet1:"&amp;Sheet1!AQ414&amp;" vs Sheet2:"&amp;'TO USE'!AQ414, "")</f>
        <v/>
      </c>
      <c r="AR414" s="231" t="str">
        <f>IF(Sheet1!AR414 &lt;&gt; 'TO USE'!AR414, "Sheet1:"&amp;Sheet1!AR414&amp;" vs Sheet2:"&amp;'TO USE'!AR414, "")</f>
        <v/>
      </c>
      <c r="AS414" s="231" t="str">
        <f>IF(Sheet1!AS414 &lt;&gt; 'TO USE'!AS414, "Sheet1:"&amp;Sheet1!AS414&amp;" vs Sheet2:"&amp;'TO USE'!AS414, "")</f>
        <v/>
      </c>
      <c r="AT414" s="231" t="str">
        <f>IF(Sheet1!AT414 &lt;&gt; 'TO USE'!AT414, "Sheet1:"&amp;Sheet1!AT414&amp;" vs Sheet2:"&amp;'TO USE'!AT414, "")</f>
        <v/>
      </c>
      <c r="AU414" s="231" t="str">
        <f>IF(Sheet1!AU414 &lt;&gt; 'TO USE'!AU414, "Sheet1:"&amp;Sheet1!AU414&amp;" vs Sheet2:"&amp;'TO USE'!AU414, "")</f>
        <v/>
      </c>
      <c r="AV414" s="231" t="str">
        <f>IF(Sheet1!AV414 &lt;&gt; 'TO USE'!AV414, "Sheet1:"&amp;Sheet1!AV414&amp;" vs Sheet2:"&amp;'TO USE'!AV414, "")</f>
        <v/>
      </c>
    </row>
    <row r="415" spans="1:48" ht="19">
      <c r="A415" s="85">
        <v>1211</v>
      </c>
      <c r="B415" s="231" t="str">
        <f>IF(Sheet1!B415 &lt;&gt; 'TO USE'!B415, "Sheet1:"&amp;Sheet1!B415&amp;" vs Sheet2:"&amp;'TO USE'!B415, "")</f>
        <v/>
      </c>
      <c r="C415" s="231" t="str">
        <f>IF(Sheet1!C415 &lt;&gt; 'TO USE'!C415, "Sheet1:"&amp;Sheet1!C415&amp;" vs Sheet2:"&amp;'TO USE'!C415, "")</f>
        <v/>
      </c>
      <c r="D415" s="231" t="str">
        <f>IF(Sheet1!D415 &lt;&gt; 'TO USE'!D415, "Sheet1:"&amp;Sheet1!D415&amp;" vs Sheet2:"&amp;'TO USE'!D415, "")</f>
        <v/>
      </c>
      <c r="E415" s="231" t="str">
        <f>IF(Sheet1!E415 &lt;&gt; 'TO USE'!E415, "Sheet1:"&amp;Sheet1!E415&amp;" vs Sheet2:"&amp;'TO USE'!E415, "")</f>
        <v/>
      </c>
      <c r="F415" s="231" t="str">
        <f>IF(Sheet1!F415 &lt;&gt; 'TO USE'!F415, "Sheet1:"&amp;Sheet1!F415&amp;" vs Sheet2:"&amp;'TO USE'!F415, "")</f>
        <v/>
      </c>
      <c r="G415" s="231" t="str">
        <f>IF(Sheet1!G415 &lt;&gt; 'TO USE'!G415, "Sheet1:"&amp;Sheet1!G415&amp;" vs Sheet2:"&amp;'TO USE'!G415, "")</f>
        <v/>
      </c>
      <c r="H415" s="231" t="str">
        <f>IF(Sheet1!H415 &lt;&gt; 'TO USE'!H415, "Sheet1:"&amp;Sheet1!H415&amp;" vs Sheet2:"&amp;'TO USE'!H415, "")</f>
        <v/>
      </c>
      <c r="I415" s="231" t="str">
        <f>IF(Sheet1!I415 &lt;&gt; 'TO USE'!I415, "Sheet1:"&amp;Sheet1!I415&amp;" vs Sheet2:"&amp;'TO USE'!I415, "")</f>
        <v/>
      </c>
      <c r="J415" s="231" t="str">
        <f>IF(Sheet1!J415 &lt;&gt; 'TO USE'!J415, "Sheet1:"&amp;Sheet1!J415&amp;" vs Sheet2:"&amp;'TO USE'!J415, "")</f>
        <v/>
      </c>
      <c r="K415" s="231" t="str">
        <f>IF(Sheet1!K415 &lt;&gt; 'TO USE'!K415, "Sheet1:"&amp;Sheet1!K415&amp;" vs Sheet2:"&amp;'TO USE'!K415, "")</f>
        <v/>
      </c>
      <c r="L415" s="231" t="str">
        <f>IF(Sheet1!L415 &lt;&gt; 'TO USE'!L415, "Sheet1:"&amp;Sheet1!L415&amp;" vs Sheet2:"&amp;'TO USE'!L415, "")</f>
        <v/>
      </c>
      <c r="M415" s="231" t="str">
        <f>IF(Sheet1!M415 &lt;&gt; 'TO USE'!M415, "Sheet1:"&amp;Sheet1!M415&amp;" vs Sheet2:"&amp;'TO USE'!M415, "")</f>
        <v/>
      </c>
      <c r="N415" s="231" t="str">
        <f>IF(Sheet1!N415 &lt;&gt; 'TO USE'!N415, "Sheet1:"&amp;Sheet1!N415&amp;" vs Sheet2:"&amp;'TO USE'!N415, "")</f>
        <v/>
      </c>
      <c r="O415" s="231" t="str">
        <f>IF(Sheet1!O415 &lt;&gt; 'TO USE'!O415, "Sheet1:"&amp;Sheet1!O415&amp;" vs Sheet2:"&amp;'TO USE'!O415, "")</f>
        <v/>
      </c>
      <c r="P415" s="231" t="str">
        <f>IF(Sheet1!P415 &lt;&gt; 'TO USE'!P415, "Sheet1:"&amp;Sheet1!P415&amp;" vs Sheet2:"&amp;'TO USE'!P415, "")</f>
        <v/>
      </c>
      <c r="Q415" s="231" t="str">
        <f>IF(Sheet1!Q415 &lt;&gt; 'TO USE'!Q415, "Sheet1:"&amp;Sheet1!Q415&amp;" vs Sheet2:"&amp;'TO USE'!Q415, "")</f>
        <v/>
      </c>
      <c r="R415" s="231" t="str">
        <f>IF(Sheet1!R415 &lt;&gt; 'TO USE'!R415, "Sheet1:"&amp;Sheet1!R415&amp;" vs Sheet2:"&amp;'TO USE'!R415, "")</f>
        <v/>
      </c>
      <c r="S415" s="231" t="str">
        <f>IF(Sheet1!S415 &lt;&gt; 'TO USE'!S415, "Sheet1:"&amp;Sheet1!S415&amp;" vs Sheet2:"&amp;'TO USE'!S415, "")</f>
        <v/>
      </c>
      <c r="T415" s="231" t="str">
        <f>IF(Sheet1!T415 &lt;&gt; 'TO USE'!T415, "Sheet1:"&amp;Sheet1!T415&amp;" vs Sheet2:"&amp;'TO USE'!T415, "")</f>
        <v/>
      </c>
      <c r="U415" s="231" t="str">
        <f>IF(Sheet1!U415 &lt;&gt; 'TO USE'!U415, "Sheet1:"&amp;Sheet1!U415&amp;" vs Sheet2:"&amp;'TO USE'!U415, "")</f>
        <v>Sheet1:NA vs Sheet2:1</v>
      </c>
      <c r="V415" s="231" t="str">
        <f>IF(Sheet1!V415 &lt;&gt; 'TO USE'!V415, "Sheet1:"&amp;Sheet1!V415&amp;" vs Sheet2:"&amp;'TO USE'!V415, "")</f>
        <v/>
      </c>
      <c r="W415" s="231" t="str">
        <f>IF(Sheet1!W415 &lt;&gt; 'TO USE'!W415, "Sheet1:"&amp;Sheet1!W415&amp;" vs Sheet2:"&amp;'TO USE'!W415, "")</f>
        <v/>
      </c>
      <c r="X415" s="231" t="str">
        <f>IF(Sheet1!X415 &lt;&gt; 'TO USE'!X415, "Sheet1:"&amp;Sheet1!X415&amp;" vs Sheet2:"&amp;'TO USE'!X415, "")</f>
        <v/>
      </c>
      <c r="Y415" s="231" t="str">
        <f>IF(Sheet1!Y415 &lt;&gt; 'TO USE'!Y415, "Sheet1:"&amp;Sheet1!Y415&amp;" vs Sheet2:"&amp;'TO USE'!Y415, "")</f>
        <v/>
      </c>
      <c r="Z415" s="231" t="str">
        <f>IF(Sheet1!Z415 &lt;&gt; 'TO USE'!Z415, "Sheet1:"&amp;Sheet1!Z415&amp;" vs Sheet2:"&amp;'TO USE'!Z415, "")</f>
        <v/>
      </c>
      <c r="AA415" s="231" t="str">
        <f>IF(Sheet1!AA415 &lt;&gt; 'TO USE'!AA415, "Sheet1:"&amp;Sheet1!AA415&amp;" vs Sheet2:"&amp;'TO USE'!AA415, "")</f>
        <v/>
      </c>
      <c r="AB415" s="231" t="str">
        <f>IF(Sheet1!AB415 &lt;&gt; 'TO USE'!AB415, "Sheet1:"&amp;Sheet1!AB415&amp;" vs Sheet2:"&amp;'TO USE'!AB415, "")</f>
        <v/>
      </c>
      <c r="AC415" s="231" t="str">
        <f>IF(Sheet1!AC415 &lt;&gt; 'TO USE'!AC415, "Sheet1:"&amp;Sheet1!AC415&amp;" vs Sheet2:"&amp;'TO USE'!AC415, "")</f>
        <v/>
      </c>
      <c r="AD415" s="231" t="str">
        <f>IF(Sheet1!AD415 &lt;&gt; 'TO USE'!AD415, "Sheet1:"&amp;Sheet1!AD415&amp;" vs Sheet2:"&amp;'TO USE'!AD415, "")</f>
        <v/>
      </c>
      <c r="AE415" s="231" t="str">
        <f>IF(Sheet1!AE415 &lt;&gt; 'TO USE'!AE415, "Sheet1:"&amp;Sheet1!AE415&amp;" vs Sheet2:"&amp;'TO USE'!AE415, "")</f>
        <v/>
      </c>
      <c r="AF415" s="231" t="str">
        <f>IF(Sheet1!AF415 &lt;&gt; 'TO USE'!AF415, "Sheet1:"&amp;Sheet1!AF415&amp;" vs Sheet2:"&amp;'TO USE'!AF415, "")</f>
        <v/>
      </c>
      <c r="AG415" s="231" t="str">
        <f>IF(Sheet1!AG415 &lt;&gt; 'TO USE'!AG415, "Sheet1:"&amp;Sheet1!AG415&amp;" vs Sheet2:"&amp;'TO USE'!AG415, "")</f>
        <v/>
      </c>
      <c r="AH415" s="231" t="str">
        <f>IF(Sheet1!AH415 &lt;&gt; 'TO USE'!AH415, "Sheet1:"&amp;Sheet1!AH415&amp;" vs Sheet2:"&amp;'TO USE'!AH415, "")</f>
        <v/>
      </c>
      <c r="AI415" s="231" t="str">
        <f>IF(Sheet1!AI415 &lt;&gt; 'TO USE'!AI415, "Sheet1:"&amp;Sheet1!AI415&amp;" vs Sheet2:"&amp;'TO USE'!AI415, "")</f>
        <v/>
      </c>
      <c r="AJ415" s="231" t="str">
        <f>IF(Sheet1!AJ415 &lt;&gt; 'TO USE'!AJ415, "Sheet1:"&amp;Sheet1!AJ415&amp;" vs Sheet2:"&amp;'TO USE'!AJ415, "")</f>
        <v/>
      </c>
      <c r="AK415" s="231" t="str">
        <f>IF(Sheet1!AK415 &lt;&gt; 'TO USE'!AK415, "Sheet1:"&amp;Sheet1!AK415&amp;" vs Sheet2:"&amp;'TO USE'!AK415, "")</f>
        <v/>
      </c>
      <c r="AL415" s="231" t="str">
        <f>IF(Sheet1!AL415 &lt;&gt; 'TO USE'!AL415, "Sheet1:"&amp;Sheet1!AL415&amp;" vs Sheet2:"&amp;'TO USE'!AL415, "")</f>
        <v/>
      </c>
      <c r="AM415" s="231" t="str">
        <f>IF(Sheet1!AM415 &lt;&gt; 'TO USE'!AM415, "Sheet1:"&amp;Sheet1!AM415&amp;" vs Sheet2:"&amp;'TO USE'!AM415, "")</f>
        <v/>
      </c>
      <c r="AN415" s="231" t="str">
        <f>IF(Sheet1!AN415 &lt;&gt; 'TO USE'!AN415, "Sheet1:"&amp;Sheet1!AN415&amp;" vs Sheet2:"&amp;'TO USE'!AN415, "")</f>
        <v/>
      </c>
      <c r="AO415" s="231" t="str">
        <f>IF(Sheet1!AO415 &lt;&gt; 'TO USE'!AO415, "Sheet1:"&amp;Sheet1!AO415&amp;" vs Sheet2:"&amp;'TO USE'!AO415, "")</f>
        <v/>
      </c>
      <c r="AP415" s="231" t="str">
        <f>IF(Sheet1!AP415 &lt;&gt; 'TO USE'!AP415, "Sheet1:"&amp;Sheet1!AP415&amp;" vs Sheet2:"&amp;'TO USE'!AP415, "")</f>
        <v/>
      </c>
      <c r="AQ415" s="231" t="str">
        <f>IF(Sheet1!AQ415 &lt;&gt; 'TO USE'!AQ415, "Sheet1:"&amp;Sheet1!AQ415&amp;" vs Sheet2:"&amp;'TO USE'!AQ415, "")</f>
        <v/>
      </c>
      <c r="AR415" s="231" t="str">
        <f>IF(Sheet1!AR415 &lt;&gt; 'TO USE'!AR415, "Sheet1:"&amp;Sheet1!AR415&amp;" vs Sheet2:"&amp;'TO USE'!AR415, "")</f>
        <v/>
      </c>
      <c r="AS415" s="231" t="str">
        <f>IF(Sheet1!AS415 &lt;&gt; 'TO USE'!AS415, "Sheet1:"&amp;Sheet1!AS415&amp;" vs Sheet2:"&amp;'TO USE'!AS415, "")</f>
        <v/>
      </c>
      <c r="AT415" s="231" t="str">
        <f>IF(Sheet1!AT415 &lt;&gt; 'TO USE'!AT415, "Sheet1:"&amp;Sheet1!AT415&amp;" vs Sheet2:"&amp;'TO USE'!AT415, "")</f>
        <v/>
      </c>
      <c r="AU415" s="231" t="str">
        <f>IF(Sheet1!AU415 &lt;&gt; 'TO USE'!AU415, "Sheet1:"&amp;Sheet1!AU415&amp;" vs Sheet2:"&amp;'TO USE'!AU415, "")</f>
        <v/>
      </c>
      <c r="AV415" s="231" t="str">
        <f>IF(Sheet1!AV415 &lt;&gt; 'TO USE'!AV415, "Sheet1:"&amp;Sheet1!AV415&amp;" vs Sheet2:"&amp;'TO USE'!AV415, "")</f>
        <v/>
      </c>
    </row>
    <row r="416" spans="1:48" ht="19">
      <c r="A416" s="85">
        <v>1212</v>
      </c>
      <c r="B416" s="231" t="str">
        <f>IF(Sheet1!B416 &lt;&gt; 'TO USE'!B416, "Sheet1:"&amp;Sheet1!B416&amp;" vs Sheet2:"&amp;'TO USE'!B416, "")</f>
        <v/>
      </c>
      <c r="C416" s="231" t="str">
        <f>IF(Sheet1!C416 &lt;&gt; 'TO USE'!C416, "Sheet1:"&amp;Sheet1!C416&amp;" vs Sheet2:"&amp;'TO USE'!C416, "")</f>
        <v/>
      </c>
      <c r="D416" s="231" t="str">
        <f>IF(Sheet1!D416 &lt;&gt; 'TO USE'!D416, "Sheet1:"&amp;Sheet1!D416&amp;" vs Sheet2:"&amp;'TO USE'!D416, "")</f>
        <v/>
      </c>
      <c r="E416" s="231" t="str">
        <f>IF(Sheet1!E416 &lt;&gt; 'TO USE'!E416, "Sheet1:"&amp;Sheet1!E416&amp;" vs Sheet2:"&amp;'TO USE'!E416, "")</f>
        <v/>
      </c>
      <c r="F416" s="231" t="str">
        <f>IF(Sheet1!F416 &lt;&gt; 'TO USE'!F416, "Sheet1:"&amp;Sheet1!F416&amp;" vs Sheet2:"&amp;'TO USE'!F416, "")</f>
        <v/>
      </c>
      <c r="G416" s="231" t="str">
        <f>IF(Sheet1!G416 &lt;&gt; 'TO USE'!G416, "Sheet1:"&amp;Sheet1!G416&amp;" vs Sheet2:"&amp;'TO USE'!G416, "")</f>
        <v/>
      </c>
      <c r="H416" s="231" t="str">
        <f>IF(Sheet1!H416 &lt;&gt; 'TO USE'!H416, "Sheet1:"&amp;Sheet1!H416&amp;" vs Sheet2:"&amp;'TO USE'!H416, "")</f>
        <v/>
      </c>
      <c r="I416" s="231" t="str">
        <f>IF(Sheet1!I416 &lt;&gt; 'TO USE'!I416, "Sheet1:"&amp;Sheet1!I416&amp;" vs Sheet2:"&amp;'TO USE'!I416, "")</f>
        <v/>
      </c>
      <c r="J416" s="231" t="str">
        <f>IF(Sheet1!J416 &lt;&gt; 'TO USE'!J416, "Sheet1:"&amp;Sheet1!J416&amp;" vs Sheet2:"&amp;'TO USE'!J416, "")</f>
        <v/>
      </c>
      <c r="K416" s="231" t="str">
        <f>IF(Sheet1!K416 &lt;&gt; 'TO USE'!K416, "Sheet1:"&amp;Sheet1!K416&amp;" vs Sheet2:"&amp;'TO USE'!K416, "")</f>
        <v/>
      </c>
      <c r="L416" s="231" t="str">
        <f>IF(Sheet1!L416 &lt;&gt; 'TO USE'!L416, "Sheet1:"&amp;Sheet1!L416&amp;" vs Sheet2:"&amp;'TO USE'!L416, "")</f>
        <v/>
      </c>
      <c r="M416" s="231" t="str">
        <f>IF(Sheet1!M416 &lt;&gt; 'TO USE'!M416, "Sheet1:"&amp;Sheet1!M416&amp;" vs Sheet2:"&amp;'TO USE'!M416, "")</f>
        <v/>
      </c>
      <c r="N416" s="231" t="str">
        <f>IF(Sheet1!N416 &lt;&gt; 'TO USE'!N416, "Sheet1:"&amp;Sheet1!N416&amp;" vs Sheet2:"&amp;'TO USE'!N416, "")</f>
        <v/>
      </c>
      <c r="O416" s="231" t="str">
        <f>IF(Sheet1!O416 &lt;&gt; 'TO USE'!O416, "Sheet1:"&amp;Sheet1!O416&amp;" vs Sheet2:"&amp;'TO USE'!O416, "")</f>
        <v/>
      </c>
      <c r="P416" s="231" t="str">
        <f>IF(Sheet1!P416 &lt;&gt; 'TO USE'!P416, "Sheet1:"&amp;Sheet1!P416&amp;" vs Sheet2:"&amp;'TO USE'!P416, "")</f>
        <v/>
      </c>
      <c r="Q416" s="231" t="str">
        <f>IF(Sheet1!Q416 &lt;&gt; 'TO USE'!Q416, "Sheet1:"&amp;Sheet1!Q416&amp;" vs Sheet2:"&amp;'TO USE'!Q416, "")</f>
        <v/>
      </c>
      <c r="R416" s="231" t="str">
        <f>IF(Sheet1!R416 &lt;&gt; 'TO USE'!R416, "Sheet1:"&amp;Sheet1!R416&amp;" vs Sheet2:"&amp;'TO USE'!R416, "")</f>
        <v/>
      </c>
      <c r="S416" s="231" t="str">
        <f>IF(Sheet1!S416 &lt;&gt; 'TO USE'!S416, "Sheet1:"&amp;Sheet1!S416&amp;" vs Sheet2:"&amp;'TO USE'!S416, "")</f>
        <v/>
      </c>
      <c r="T416" s="231" t="str">
        <f>IF(Sheet1!T416 &lt;&gt; 'TO USE'!T416, "Sheet1:"&amp;Sheet1!T416&amp;" vs Sheet2:"&amp;'TO USE'!T416, "")</f>
        <v/>
      </c>
      <c r="U416" s="231" t="str">
        <f>IF(Sheet1!U416 &lt;&gt; 'TO USE'!U416, "Sheet1:"&amp;Sheet1!U416&amp;" vs Sheet2:"&amp;'TO USE'!U416, "")</f>
        <v>Sheet1:1 vs Sheet2:2</v>
      </c>
      <c r="V416" s="231" t="str">
        <f>IF(Sheet1!V416 &lt;&gt; 'TO USE'!V416, "Sheet1:"&amp;Sheet1!V416&amp;" vs Sheet2:"&amp;'TO USE'!V416, "")</f>
        <v/>
      </c>
      <c r="W416" s="231" t="str">
        <f>IF(Sheet1!W416 &lt;&gt; 'TO USE'!W416, "Sheet1:"&amp;Sheet1!W416&amp;" vs Sheet2:"&amp;'TO USE'!W416, "")</f>
        <v/>
      </c>
      <c r="X416" s="231" t="str">
        <f>IF(Sheet1!X416 &lt;&gt; 'TO USE'!X416, "Sheet1:"&amp;Sheet1!X416&amp;" vs Sheet2:"&amp;'TO USE'!X416, "")</f>
        <v/>
      </c>
      <c r="Y416" s="231" t="str">
        <f>IF(Sheet1!Y416 &lt;&gt; 'TO USE'!Y416, "Sheet1:"&amp;Sheet1!Y416&amp;" vs Sheet2:"&amp;'TO USE'!Y416, "")</f>
        <v/>
      </c>
      <c r="Z416" s="231" t="str">
        <f>IF(Sheet1!Z416 &lt;&gt; 'TO USE'!Z416, "Sheet1:"&amp;Sheet1!Z416&amp;" vs Sheet2:"&amp;'TO USE'!Z416, "")</f>
        <v/>
      </c>
      <c r="AA416" s="231" t="str">
        <f>IF(Sheet1!AA416 &lt;&gt; 'TO USE'!AA416, "Sheet1:"&amp;Sheet1!AA416&amp;" vs Sheet2:"&amp;'TO USE'!AA416, "")</f>
        <v/>
      </c>
      <c r="AB416" s="231" t="str">
        <f>IF(Sheet1!AB416 &lt;&gt; 'TO USE'!AB416, "Sheet1:"&amp;Sheet1!AB416&amp;" vs Sheet2:"&amp;'TO USE'!AB416, "")</f>
        <v/>
      </c>
      <c r="AC416" s="231" t="str">
        <f>IF(Sheet1!AC416 &lt;&gt; 'TO USE'!AC416, "Sheet1:"&amp;Sheet1!AC416&amp;" vs Sheet2:"&amp;'TO USE'!AC416, "")</f>
        <v/>
      </c>
      <c r="AD416" s="231" t="str">
        <f>IF(Sheet1!AD416 &lt;&gt; 'TO USE'!AD416, "Sheet1:"&amp;Sheet1!AD416&amp;" vs Sheet2:"&amp;'TO USE'!AD416, "")</f>
        <v/>
      </c>
      <c r="AE416" s="231" t="str">
        <f>IF(Sheet1!AE416 &lt;&gt; 'TO USE'!AE416, "Sheet1:"&amp;Sheet1!AE416&amp;" vs Sheet2:"&amp;'TO USE'!AE416, "")</f>
        <v/>
      </c>
      <c r="AF416" s="231" t="str">
        <f>IF(Sheet1!AF416 &lt;&gt; 'TO USE'!AF416, "Sheet1:"&amp;Sheet1!AF416&amp;" vs Sheet2:"&amp;'TO USE'!AF416, "")</f>
        <v/>
      </c>
      <c r="AG416" s="231" t="str">
        <f>IF(Sheet1!AG416 &lt;&gt; 'TO USE'!AG416, "Sheet1:"&amp;Sheet1!AG416&amp;" vs Sheet2:"&amp;'TO USE'!AG416, "")</f>
        <v/>
      </c>
      <c r="AH416" s="231" t="str">
        <f>IF(Sheet1!AH416 &lt;&gt; 'TO USE'!AH416, "Sheet1:"&amp;Sheet1!AH416&amp;" vs Sheet2:"&amp;'TO USE'!AH416, "")</f>
        <v/>
      </c>
      <c r="AI416" s="231" t="str">
        <f>IF(Sheet1!AI416 &lt;&gt; 'TO USE'!AI416, "Sheet1:"&amp;Sheet1!AI416&amp;" vs Sheet2:"&amp;'TO USE'!AI416, "")</f>
        <v/>
      </c>
      <c r="AJ416" s="231" t="str">
        <f>IF(Sheet1!AJ416 &lt;&gt; 'TO USE'!AJ416, "Sheet1:"&amp;Sheet1!AJ416&amp;" vs Sheet2:"&amp;'TO USE'!AJ416, "")</f>
        <v/>
      </c>
      <c r="AK416" s="231" t="str">
        <f>IF(Sheet1!AK416 &lt;&gt; 'TO USE'!AK416, "Sheet1:"&amp;Sheet1!AK416&amp;" vs Sheet2:"&amp;'TO USE'!AK416, "")</f>
        <v/>
      </c>
      <c r="AL416" s="231" t="str">
        <f>IF(Sheet1!AL416 &lt;&gt; 'TO USE'!AL416, "Sheet1:"&amp;Sheet1!AL416&amp;" vs Sheet2:"&amp;'TO USE'!AL416, "")</f>
        <v/>
      </c>
      <c r="AM416" s="231" t="str">
        <f>IF(Sheet1!AM416 &lt;&gt; 'TO USE'!AM416, "Sheet1:"&amp;Sheet1!AM416&amp;" vs Sheet2:"&amp;'TO USE'!AM416, "")</f>
        <v/>
      </c>
      <c r="AN416" s="231" t="str">
        <f>IF(Sheet1!AN416 &lt;&gt; 'TO USE'!AN416, "Sheet1:"&amp;Sheet1!AN416&amp;" vs Sheet2:"&amp;'TO USE'!AN416, "")</f>
        <v/>
      </c>
      <c r="AO416" s="231" t="str">
        <f>IF(Sheet1!AO416 &lt;&gt; 'TO USE'!AO416, "Sheet1:"&amp;Sheet1!AO416&amp;" vs Sheet2:"&amp;'TO USE'!AO416, "")</f>
        <v/>
      </c>
      <c r="AP416" s="231" t="str">
        <f>IF(Sheet1!AP416 &lt;&gt; 'TO USE'!AP416, "Sheet1:"&amp;Sheet1!AP416&amp;" vs Sheet2:"&amp;'TO USE'!AP416, "")</f>
        <v/>
      </c>
      <c r="AQ416" s="231" t="str">
        <f>IF(Sheet1!AQ416 &lt;&gt; 'TO USE'!AQ416, "Sheet1:"&amp;Sheet1!AQ416&amp;" vs Sheet2:"&amp;'TO USE'!AQ416, "")</f>
        <v/>
      </c>
      <c r="AR416" s="231" t="str">
        <f>IF(Sheet1!AR416 &lt;&gt; 'TO USE'!AR416, "Sheet1:"&amp;Sheet1!AR416&amp;" vs Sheet2:"&amp;'TO USE'!AR416, "")</f>
        <v/>
      </c>
      <c r="AS416" s="231" t="str">
        <f>IF(Sheet1!AS416 &lt;&gt; 'TO USE'!AS416, "Sheet1:"&amp;Sheet1!AS416&amp;" vs Sheet2:"&amp;'TO USE'!AS416, "")</f>
        <v/>
      </c>
      <c r="AT416" s="231" t="str">
        <f>IF(Sheet1!AT416 &lt;&gt; 'TO USE'!AT416, "Sheet1:"&amp;Sheet1!AT416&amp;" vs Sheet2:"&amp;'TO USE'!AT416, "")</f>
        <v/>
      </c>
      <c r="AU416" s="231" t="str">
        <f>IF(Sheet1!AU416 &lt;&gt; 'TO USE'!AU416, "Sheet1:"&amp;Sheet1!AU416&amp;" vs Sheet2:"&amp;'TO USE'!AU416, "")</f>
        <v/>
      </c>
      <c r="AV416" s="231" t="str">
        <f>IF(Sheet1!AV416 &lt;&gt; 'TO USE'!AV416, "Sheet1:"&amp;Sheet1!AV416&amp;" vs Sheet2:"&amp;'TO USE'!AV416, "")</f>
        <v/>
      </c>
    </row>
    <row r="417" spans="1:48" ht="19">
      <c r="A417" s="187">
        <v>1213</v>
      </c>
      <c r="B417" s="231" t="str">
        <f>IF(Sheet1!B417 &lt;&gt; 'TO USE'!B417, "Sheet1:"&amp;Sheet1!B417&amp;" vs Sheet2:"&amp;'TO USE'!B417, "")</f>
        <v/>
      </c>
      <c r="C417" s="231" t="str">
        <f>IF(Sheet1!C417 &lt;&gt; 'TO USE'!C417, "Sheet1:"&amp;Sheet1!C417&amp;" vs Sheet2:"&amp;'TO USE'!C417, "")</f>
        <v/>
      </c>
      <c r="D417" s="231" t="str">
        <f>IF(Sheet1!D417 &lt;&gt; 'TO USE'!D417, "Sheet1:"&amp;Sheet1!D417&amp;" vs Sheet2:"&amp;'TO USE'!D417, "")</f>
        <v/>
      </c>
      <c r="E417" s="231" t="str">
        <f>IF(Sheet1!E417 &lt;&gt; 'TO USE'!E417, "Sheet1:"&amp;Sheet1!E417&amp;" vs Sheet2:"&amp;'TO USE'!E417, "")</f>
        <v/>
      </c>
      <c r="F417" s="231" t="str">
        <f>IF(Sheet1!F417 &lt;&gt; 'TO USE'!F417, "Sheet1:"&amp;Sheet1!F417&amp;" vs Sheet2:"&amp;'TO USE'!F417, "")</f>
        <v/>
      </c>
      <c r="G417" s="231" t="str">
        <f>IF(Sheet1!G417 &lt;&gt; 'TO USE'!G417, "Sheet1:"&amp;Sheet1!G417&amp;" vs Sheet2:"&amp;'TO USE'!G417, "")</f>
        <v/>
      </c>
      <c r="H417" s="231" t="str">
        <f>IF(Sheet1!H417 &lt;&gt; 'TO USE'!H417, "Sheet1:"&amp;Sheet1!H417&amp;" vs Sheet2:"&amp;'TO USE'!H417, "")</f>
        <v/>
      </c>
      <c r="I417" s="231" t="str">
        <f>IF(Sheet1!I417 &lt;&gt; 'TO USE'!I417, "Sheet1:"&amp;Sheet1!I417&amp;" vs Sheet2:"&amp;'TO USE'!I417, "")</f>
        <v/>
      </c>
      <c r="J417" s="231" t="str">
        <f>IF(Sheet1!J417 &lt;&gt; 'TO USE'!J417, "Sheet1:"&amp;Sheet1!J417&amp;" vs Sheet2:"&amp;'TO USE'!J417, "")</f>
        <v/>
      </c>
      <c r="K417" s="231" t="str">
        <f>IF(Sheet1!K417 &lt;&gt; 'TO USE'!K417, "Sheet1:"&amp;Sheet1!K417&amp;" vs Sheet2:"&amp;'TO USE'!K417, "")</f>
        <v/>
      </c>
      <c r="L417" s="231" t="str">
        <f>IF(Sheet1!L417 &lt;&gt; 'TO USE'!L417, "Sheet1:"&amp;Sheet1!L417&amp;" vs Sheet2:"&amp;'TO USE'!L417, "")</f>
        <v/>
      </c>
      <c r="M417" s="231" t="str">
        <f>IF(Sheet1!M417 &lt;&gt; 'TO USE'!M417, "Sheet1:"&amp;Sheet1!M417&amp;" vs Sheet2:"&amp;'TO USE'!M417, "")</f>
        <v/>
      </c>
      <c r="N417" s="231" t="str">
        <f>IF(Sheet1!N417 &lt;&gt; 'TO USE'!N417, "Sheet1:"&amp;Sheet1!N417&amp;" vs Sheet2:"&amp;'TO USE'!N417, "")</f>
        <v/>
      </c>
      <c r="O417" s="231" t="str">
        <f>IF(Sheet1!O417 &lt;&gt; 'TO USE'!O417, "Sheet1:"&amp;Sheet1!O417&amp;" vs Sheet2:"&amp;'TO USE'!O417, "")</f>
        <v/>
      </c>
      <c r="P417" s="231" t="str">
        <f>IF(Sheet1!P417 &lt;&gt; 'TO USE'!P417, "Sheet1:"&amp;Sheet1!P417&amp;" vs Sheet2:"&amp;'TO USE'!P417, "")</f>
        <v/>
      </c>
      <c r="Q417" s="231" t="str">
        <f>IF(Sheet1!Q417 &lt;&gt; 'TO USE'!Q417, "Sheet1:"&amp;Sheet1!Q417&amp;" vs Sheet2:"&amp;'TO USE'!Q417, "")</f>
        <v/>
      </c>
      <c r="R417" s="231" t="str">
        <f>IF(Sheet1!R417 &lt;&gt; 'TO USE'!R417, "Sheet1:"&amp;Sheet1!R417&amp;" vs Sheet2:"&amp;'TO USE'!R417, "")</f>
        <v/>
      </c>
      <c r="S417" s="231" t="str">
        <f>IF(Sheet1!S417 &lt;&gt; 'TO USE'!S417, "Sheet1:"&amp;Sheet1!S417&amp;" vs Sheet2:"&amp;'TO USE'!S417, "")</f>
        <v/>
      </c>
      <c r="T417" s="231" t="str">
        <f>IF(Sheet1!T417 &lt;&gt; 'TO USE'!T417, "Sheet1:"&amp;Sheet1!T417&amp;" vs Sheet2:"&amp;'TO USE'!T417, "")</f>
        <v/>
      </c>
      <c r="U417" s="231" t="str">
        <f>IF(Sheet1!U417 &lt;&gt; 'TO USE'!U417, "Sheet1:"&amp;Sheet1!U417&amp;" vs Sheet2:"&amp;'TO USE'!U417, "")</f>
        <v/>
      </c>
      <c r="V417" s="231" t="str">
        <f>IF(Sheet1!V417 &lt;&gt; 'TO USE'!V417, "Sheet1:"&amp;Sheet1!V417&amp;" vs Sheet2:"&amp;'TO USE'!V417, "")</f>
        <v/>
      </c>
      <c r="W417" s="231" t="str">
        <f>IF(Sheet1!W417 &lt;&gt; 'TO USE'!W417, "Sheet1:"&amp;Sheet1!W417&amp;" vs Sheet2:"&amp;'TO USE'!W417, "")</f>
        <v/>
      </c>
      <c r="X417" s="231" t="str">
        <f>IF(Sheet1!X417 &lt;&gt; 'TO USE'!X417, "Sheet1:"&amp;Sheet1!X417&amp;" vs Sheet2:"&amp;'TO USE'!X417, "")</f>
        <v/>
      </c>
      <c r="Y417" s="231" t="str">
        <f>IF(Sheet1!Y417 &lt;&gt; 'TO USE'!Y417, "Sheet1:"&amp;Sheet1!Y417&amp;" vs Sheet2:"&amp;'TO USE'!Y417, "")</f>
        <v/>
      </c>
      <c r="Z417" s="231" t="str">
        <f>IF(Sheet1!Z417 &lt;&gt; 'TO USE'!Z417, "Sheet1:"&amp;Sheet1!Z417&amp;" vs Sheet2:"&amp;'TO USE'!Z417, "")</f>
        <v/>
      </c>
      <c r="AA417" s="231" t="str">
        <f>IF(Sheet1!AA417 &lt;&gt; 'TO USE'!AA417, "Sheet1:"&amp;Sheet1!AA417&amp;" vs Sheet2:"&amp;'TO USE'!AA417, "")</f>
        <v/>
      </c>
      <c r="AB417" s="231" t="str">
        <f>IF(Sheet1!AB417 &lt;&gt; 'TO USE'!AB417, "Sheet1:"&amp;Sheet1!AB417&amp;" vs Sheet2:"&amp;'TO USE'!AB417, "")</f>
        <v/>
      </c>
      <c r="AC417" s="231" t="str">
        <f>IF(Sheet1!AC417 &lt;&gt; 'TO USE'!AC417, "Sheet1:"&amp;Sheet1!AC417&amp;" vs Sheet2:"&amp;'TO USE'!AC417, "")</f>
        <v/>
      </c>
      <c r="AD417" s="231" t="str">
        <f>IF(Sheet1!AD417 &lt;&gt; 'TO USE'!AD417, "Sheet1:"&amp;Sheet1!AD417&amp;" vs Sheet2:"&amp;'TO USE'!AD417, "")</f>
        <v/>
      </c>
      <c r="AE417" s="231" t="str">
        <f>IF(Sheet1!AE417 &lt;&gt; 'TO USE'!AE417, "Sheet1:"&amp;Sheet1!AE417&amp;" vs Sheet2:"&amp;'TO USE'!AE417, "")</f>
        <v/>
      </c>
      <c r="AF417" s="231" t="str">
        <f>IF(Sheet1!AF417 &lt;&gt; 'TO USE'!AF417, "Sheet1:"&amp;Sheet1!AF417&amp;" vs Sheet2:"&amp;'TO USE'!AF417, "")</f>
        <v/>
      </c>
      <c r="AG417" s="231" t="str">
        <f>IF(Sheet1!AG417 &lt;&gt; 'TO USE'!AG417, "Sheet1:"&amp;Sheet1!AG417&amp;" vs Sheet2:"&amp;'TO USE'!AG417, "")</f>
        <v/>
      </c>
      <c r="AH417" s="231" t="str">
        <f>IF(Sheet1!AH417 &lt;&gt; 'TO USE'!AH417, "Sheet1:"&amp;Sheet1!AH417&amp;" vs Sheet2:"&amp;'TO USE'!AH417, "")</f>
        <v/>
      </c>
      <c r="AI417" s="231" t="str">
        <f>IF(Sheet1!AI417 &lt;&gt; 'TO USE'!AI417, "Sheet1:"&amp;Sheet1!AI417&amp;" vs Sheet2:"&amp;'TO USE'!AI417, "")</f>
        <v>Sheet1:? vs Sheet2:7=anal pressure</v>
      </c>
      <c r="AJ417" s="231" t="str">
        <f>IF(Sheet1!AJ417 &lt;&gt; 'TO USE'!AJ417, "Sheet1:"&amp;Sheet1!AJ417&amp;" vs Sheet2:"&amp;'TO USE'!AJ417, "")</f>
        <v/>
      </c>
      <c r="AK417" s="231" t="str">
        <f>IF(Sheet1!AK417 &lt;&gt; 'TO USE'!AK417, "Sheet1:"&amp;Sheet1!AK417&amp;" vs Sheet2:"&amp;'TO USE'!AK417, "")</f>
        <v/>
      </c>
      <c r="AL417" s="231" t="str">
        <f>IF(Sheet1!AL417 &lt;&gt; 'TO USE'!AL417, "Sheet1:"&amp;Sheet1!AL417&amp;" vs Sheet2:"&amp;'TO USE'!AL417, "")</f>
        <v/>
      </c>
      <c r="AM417" s="231" t="str">
        <f>IF(Sheet1!AM417 &lt;&gt; 'TO USE'!AM417, "Sheet1:"&amp;Sheet1!AM417&amp;" vs Sheet2:"&amp;'TO USE'!AM417, "")</f>
        <v/>
      </c>
      <c r="AN417" s="231" t="str">
        <f>IF(Sheet1!AN417 &lt;&gt; 'TO USE'!AN417, "Sheet1:"&amp;Sheet1!AN417&amp;" vs Sheet2:"&amp;'TO USE'!AN417, "")</f>
        <v/>
      </c>
      <c r="AO417" s="231" t="str">
        <f>IF(Sheet1!AO417 &lt;&gt; 'TO USE'!AO417, "Sheet1:"&amp;Sheet1!AO417&amp;" vs Sheet2:"&amp;'TO USE'!AO417, "")</f>
        <v/>
      </c>
      <c r="AP417" s="231" t="str">
        <f>IF(Sheet1!AP417 &lt;&gt; 'TO USE'!AP417, "Sheet1:"&amp;Sheet1!AP417&amp;" vs Sheet2:"&amp;'TO USE'!AP417, "")</f>
        <v/>
      </c>
      <c r="AQ417" s="231" t="str">
        <f>IF(Sheet1!AQ417 &lt;&gt; 'TO USE'!AQ417, "Sheet1:"&amp;Sheet1!AQ417&amp;" vs Sheet2:"&amp;'TO USE'!AQ417, "")</f>
        <v/>
      </c>
      <c r="AR417" s="231" t="str">
        <f>IF(Sheet1!AR417 &lt;&gt; 'TO USE'!AR417, "Sheet1:"&amp;Sheet1!AR417&amp;" vs Sheet2:"&amp;'TO USE'!AR417, "")</f>
        <v/>
      </c>
      <c r="AS417" s="231" t="str">
        <f>IF(Sheet1!AS417 &lt;&gt; 'TO USE'!AS417, "Sheet1:"&amp;Sheet1!AS417&amp;" vs Sheet2:"&amp;'TO USE'!AS417, "")</f>
        <v/>
      </c>
      <c r="AT417" s="231" t="str">
        <f>IF(Sheet1!AT417 &lt;&gt; 'TO USE'!AT417, "Sheet1:"&amp;Sheet1!AT417&amp;" vs Sheet2:"&amp;'TO USE'!AT417, "")</f>
        <v/>
      </c>
      <c r="AU417" s="231" t="str">
        <f>IF(Sheet1!AU417 &lt;&gt; 'TO USE'!AU417, "Sheet1:"&amp;Sheet1!AU417&amp;" vs Sheet2:"&amp;'TO USE'!AU417, "")</f>
        <v/>
      </c>
      <c r="AV417" s="231" t="str">
        <f>IF(Sheet1!AV417 &lt;&gt; 'TO USE'!AV417, "Sheet1:"&amp;Sheet1!AV417&amp;" vs Sheet2:"&amp;'TO USE'!AV417, "")</f>
        <v/>
      </c>
    </row>
    <row r="418" spans="1:48" ht="19">
      <c r="A418" s="85">
        <v>1214</v>
      </c>
      <c r="B418" s="231" t="str">
        <f>IF(Sheet1!B418 &lt;&gt; 'TO USE'!B418, "Sheet1:"&amp;Sheet1!B418&amp;" vs Sheet2:"&amp;'TO USE'!B418, "")</f>
        <v/>
      </c>
      <c r="C418" s="231" t="str">
        <f>IF(Sheet1!C418 &lt;&gt; 'TO USE'!C418, "Sheet1:"&amp;Sheet1!C418&amp;" vs Sheet2:"&amp;'TO USE'!C418, "")</f>
        <v/>
      </c>
      <c r="D418" s="231" t="str">
        <f>IF(Sheet1!D418 &lt;&gt; 'TO USE'!D418, "Sheet1:"&amp;Sheet1!D418&amp;" vs Sheet2:"&amp;'TO USE'!D418, "")</f>
        <v/>
      </c>
      <c r="E418" s="231" t="str">
        <f>IF(Sheet1!E418 &lt;&gt; 'TO USE'!E418, "Sheet1:"&amp;Sheet1!E418&amp;" vs Sheet2:"&amp;'TO USE'!E418, "")</f>
        <v/>
      </c>
      <c r="F418" s="231" t="str">
        <f>IF(Sheet1!F418 &lt;&gt; 'TO USE'!F418, "Sheet1:"&amp;Sheet1!F418&amp;" vs Sheet2:"&amp;'TO USE'!F418, "")</f>
        <v/>
      </c>
      <c r="G418" s="231" t="str">
        <f>IF(Sheet1!G418 &lt;&gt; 'TO USE'!G418, "Sheet1:"&amp;Sheet1!G418&amp;" vs Sheet2:"&amp;'TO USE'!G418, "")</f>
        <v/>
      </c>
      <c r="H418" s="231" t="str">
        <f>IF(Sheet1!H418 &lt;&gt; 'TO USE'!H418, "Sheet1:"&amp;Sheet1!H418&amp;" vs Sheet2:"&amp;'TO USE'!H418, "")</f>
        <v/>
      </c>
      <c r="I418" s="231" t="str">
        <f>IF(Sheet1!I418 &lt;&gt; 'TO USE'!I418, "Sheet1:"&amp;Sheet1!I418&amp;" vs Sheet2:"&amp;'TO USE'!I418, "")</f>
        <v/>
      </c>
      <c r="J418" s="231" t="str">
        <f>IF(Sheet1!J418 &lt;&gt; 'TO USE'!J418, "Sheet1:"&amp;Sheet1!J418&amp;" vs Sheet2:"&amp;'TO USE'!J418, "")</f>
        <v/>
      </c>
      <c r="K418" s="231" t="str">
        <f>IF(Sheet1!K418 &lt;&gt; 'TO USE'!K418, "Sheet1:"&amp;Sheet1!K418&amp;" vs Sheet2:"&amp;'TO USE'!K418, "")</f>
        <v/>
      </c>
      <c r="L418" s="231" t="str">
        <f>IF(Sheet1!L418 &lt;&gt; 'TO USE'!L418, "Sheet1:"&amp;Sheet1!L418&amp;" vs Sheet2:"&amp;'TO USE'!L418, "")</f>
        <v/>
      </c>
      <c r="M418" s="231" t="str">
        <f>IF(Sheet1!M418 &lt;&gt; 'TO USE'!M418, "Sheet1:"&amp;Sheet1!M418&amp;" vs Sheet2:"&amp;'TO USE'!M418, "")</f>
        <v/>
      </c>
      <c r="N418" s="231" t="str">
        <f>IF(Sheet1!N418 &lt;&gt; 'TO USE'!N418, "Sheet1:"&amp;Sheet1!N418&amp;" vs Sheet2:"&amp;'TO USE'!N418, "")</f>
        <v/>
      </c>
      <c r="O418" s="231" t="str">
        <f>IF(Sheet1!O418 &lt;&gt; 'TO USE'!O418, "Sheet1:"&amp;Sheet1!O418&amp;" vs Sheet2:"&amp;'TO USE'!O418, "")</f>
        <v/>
      </c>
      <c r="P418" s="231" t="str">
        <f>IF(Sheet1!P418 &lt;&gt; 'TO USE'!P418, "Sheet1:"&amp;Sheet1!P418&amp;" vs Sheet2:"&amp;'TO USE'!P418, "")</f>
        <v/>
      </c>
      <c r="Q418" s="231" t="str">
        <f>IF(Sheet1!Q418 &lt;&gt; 'TO USE'!Q418, "Sheet1:"&amp;Sheet1!Q418&amp;" vs Sheet2:"&amp;'TO USE'!Q418, "")</f>
        <v/>
      </c>
      <c r="R418" s="231" t="str">
        <f>IF(Sheet1!R418 &lt;&gt; 'TO USE'!R418, "Sheet1:"&amp;Sheet1!R418&amp;" vs Sheet2:"&amp;'TO USE'!R418, "")</f>
        <v/>
      </c>
      <c r="S418" s="231" t="str">
        <f>IF(Sheet1!S418 &lt;&gt; 'TO USE'!S418, "Sheet1:"&amp;Sheet1!S418&amp;" vs Sheet2:"&amp;'TO USE'!S418, "")</f>
        <v/>
      </c>
      <c r="T418" s="231" t="str">
        <f>IF(Sheet1!T418 &lt;&gt; 'TO USE'!T418, "Sheet1:"&amp;Sheet1!T418&amp;" vs Sheet2:"&amp;'TO USE'!T418, "")</f>
        <v/>
      </c>
      <c r="U418" s="231" t="str">
        <f>IF(Sheet1!U418 &lt;&gt; 'TO USE'!U418, "Sheet1:"&amp;Sheet1!U418&amp;" vs Sheet2:"&amp;'TO USE'!U418, "")</f>
        <v/>
      </c>
      <c r="V418" s="231" t="str">
        <f>IF(Sheet1!V418 &lt;&gt; 'TO USE'!V418, "Sheet1:"&amp;Sheet1!V418&amp;" vs Sheet2:"&amp;'TO USE'!V418, "")</f>
        <v/>
      </c>
      <c r="W418" s="231" t="str">
        <f>IF(Sheet1!W418 &lt;&gt; 'TO USE'!W418, "Sheet1:"&amp;Sheet1!W418&amp;" vs Sheet2:"&amp;'TO USE'!W418, "")</f>
        <v/>
      </c>
      <c r="X418" s="231" t="str">
        <f>IF(Sheet1!X418 &lt;&gt; 'TO USE'!X418, "Sheet1:"&amp;Sheet1!X418&amp;" vs Sheet2:"&amp;'TO USE'!X418, "")</f>
        <v/>
      </c>
      <c r="Y418" s="231" t="str">
        <f>IF(Sheet1!Y418 &lt;&gt; 'TO USE'!Y418, "Sheet1:"&amp;Sheet1!Y418&amp;" vs Sheet2:"&amp;'TO USE'!Y418, "")</f>
        <v/>
      </c>
      <c r="Z418" s="231" t="str">
        <f>IF(Sheet1!Z418 &lt;&gt; 'TO USE'!Z418, "Sheet1:"&amp;Sheet1!Z418&amp;" vs Sheet2:"&amp;'TO USE'!Z418, "")</f>
        <v/>
      </c>
      <c r="AA418" s="231" t="str">
        <f>IF(Sheet1!AA418 &lt;&gt; 'TO USE'!AA418, "Sheet1:"&amp;Sheet1!AA418&amp;" vs Sheet2:"&amp;'TO USE'!AA418, "")</f>
        <v/>
      </c>
      <c r="AB418" s="231" t="str">
        <f>IF(Sheet1!AB418 &lt;&gt; 'TO USE'!AB418, "Sheet1:"&amp;Sheet1!AB418&amp;" vs Sheet2:"&amp;'TO USE'!AB418, "")</f>
        <v/>
      </c>
      <c r="AC418" s="231" t="str">
        <f>IF(Sheet1!AC418 &lt;&gt; 'TO USE'!AC418, "Sheet1:"&amp;Sheet1!AC418&amp;" vs Sheet2:"&amp;'TO USE'!AC418, "")</f>
        <v/>
      </c>
      <c r="AD418" s="231" t="str">
        <f>IF(Sheet1!AD418 &lt;&gt; 'TO USE'!AD418, "Sheet1:"&amp;Sheet1!AD418&amp;" vs Sheet2:"&amp;'TO USE'!AD418, "")</f>
        <v/>
      </c>
      <c r="AE418" s="231" t="str">
        <f>IF(Sheet1!AE418 &lt;&gt; 'TO USE'!AE418, "Sheet1:"&amp;Sheet1!AE418&amp;" vs Sheet2:"&amp;'TO USE'!AE418, "")</f>
        <v/>
      </c>
      <c r="AF418" s="231" t="str">
        <f>IF(Sheet1!AF418 &lt;&gt; 'TO USE'!AF418, "Sheet1:"&amp;Sheet1!AF418&amp;" vs Sheet2:"&amp;'TO USE'!AF418, "")</f>
        <v/>
      </c>
      <c r="AG418" s="231" t="str">
        <f>IF(Sheet1!AG418 &lt;&gt; 'TO USE'!AG418, "Sheet1:"&amp;Sheet1!AG418&amp;" vs Sheet2:"&amp;'TO USE'!AG418, "")</f>
        <v/>
      </c>
      <c r="AH418" s="231" t="str">
        <f>IF(Sheet1!AH418 &lt;&gt; 'TO USE'!AH418, "Sheet1:"&amp;Sheet1!AH418&amp;" vs Sheet2:"&amp;'TO USE'!AH418, "")</f>
        <v/>
      </c>
      <c r="AI418" s="231" t="str">
        <f>IF(Sheet1!AI418 &lt;&gt; 'TO USE'!AI418, "Sheet1:"&amp;Sheet1!AI418&amp;" vs Sheet2:"&amp;'TO USE'!AI418, "")</f>
        <v/>
      </c>
      <c r="AJ418" s="231" t="str">
        <f>IF(Sheet1!AJ418 &lt;&gt; 'TO USE'!AJ418, "Sheet1:"&amp;Sheet1!AJ418&amp;" vs Sheet2:"&amp;'TO USE'!AJ418, "")</f>
        <v/>
      </c>
      <c r="AK418" s="231" t="str">
        <f>IF(Sheet1!AK418 &lt;&gt; 'TO USE'!AK418, "Sheet1:"&amp;Sheet1!AK418&amp;" vs Sheet2:"&amp;'TO USE'!AK418, "")</f>
        <v/>
      </c>
      <c r="AL418" s="231" t="str">
        <f>IF(Sheet1!AL418 &lt;&gt; 'TO USE'!AL418, "Sheet1:"&amp;Sheet1!AL418&amp;" vs Sheet2:"&amp;'TO USE'!AL418, "")</f>
        <v/>
      </c>
      <c r="AM418" s="231" t="str">
        <f>IF(Sheet1!AM418 &lt;&gt; 'TO USE'!AM418, "Sheet1:"&amp;Sheet1!AM418&amp;" vs Sheet2:"&amp;'TO USE'!AM418, "")</f>
        <v/>
      </c>
      <c r="AN418" s="231" t="str">
        <f>IF(Sheet1!AN418 &lt;&gt; 'TO USE'!AN418, "Sheet1:"&amp;Sheet1!AN418&amp;" vs Sheet2:"&amp;'TO USE'!AN418, "")</f>
        <v/>
      </c>
      <c r="AO418" s="231" t="str">
        <f>IF(Sheet1!AO418 &lt;&gt; 'TO USE'!AO418, "Sheet1:"&amp;Sheet1!AO418&amp;" vs Sheet2:"&amp;'TO USE'!AO418, "")</f>
        <v/>
      </c>
      <c r="AP418" s="231" t="str">
        <f>IF(Sheet1!AP418 &lt;&gt; 'TO USE'!AP418, "Sheet1:"&amp;Sheet1!AP418&amp;" vs Sheet2:"&amp;'TO USE'!AP418, "")</f>
        <v/>
      </c>
      <c r="AQ418" s="231" t="str">
        <f>IF(Sheet1!AQ418 &lt;&gt; 'TO USE'!AQ418, "Sheet1:"&amp;Sheet1!AQ418&amp;" vs Sheet2:"&amp;'TO USE'!AQ418, "")</f>
        <v/>
      </c>
      <c r="AR418" s="231" t="str">
        <f>IF(Sheet1!AR418 &lt;&gt; 'TO USE'!AR418, "Sheet1:"&amp;Sheet1!AR418&amp;" vs Sheet2:"&amp;'TO USE'!AR418, "")</f>
        <v/>
      </c>
      <c r="AS418" s="231" t="str">
        <f>IF(Sheet1!AS418 &lt;&gt; 'TO USE'!AS418, "Sheet1:"&amp;Sheet1!AS418&amp;" vs Sheet2:"&amp;'TO USE'!AS418, "")</f>
        <v/>
      </c>
      <c r="AT418" s="231" t="str">
        <f>IF(Sheet1!AT418 &lt;&gt; 'TO USE'!AT418, "Sheet1:"&amp;Sheet1!AT418&amp;" vs Sheet2:"&amp;'TO USE'!AT418, "")</f>
        <v/>
      </c>
      <c r="AU418" s="231" t="str">
        <f>IF(Sheet1!AU418 &lt;&gt; 'TO USE'!AU418, "Sheet1:"&amp;Sheet1!AU418&amp;" vs Sheet2:"&amp;'TO USE'!AU418, "")</f>
        <v/>
      </c>
      <c r="AV418" s="231" t="str">
        <f>IF(Sheet1!AV418 &lt;&gt; 'TO USE'!AV418, "Sheet1:"&amp;Sheet1!AV418&amp;" vs Sheet2:"&amp;'TO USE'!AV418, "")</f>
        <v/>
      </c>
    </row>
    <row r="419" spans="1:48" ht="19">
      <c r="A419" s="85">
        <v>1215</v>
      </c>
      <c r="B419" s="231" t="str">
        <f>IF(Sheet1!B419 &lt;&gt; 'TO USE'!B419, "Sheet1:"&amp;Sheet1!B419&amp;" vs Sheet2:"&amp;'TO USE'!B419, "")</f>
        <v/>
      </c>
      <c r="C419" s="231" t="str">
        <f>IF(Sheet1!C419 &lt;&gt; 'TO USE'!C419, "Sheet1:"&amp;Sheet1!C419&amp;" vs Sheet2:"&amp;'TO USE'!C419, "")</f>
        <v/>
      </c>
      <c r="D419" s="231" t="str">
        <f>IF(Sheet1!D419 &lt;&gt; 'TO USE'!D419, "Sheet1:"&amp;Sheet1!D419&amp;" vs Sheet2:"&amp;'TO USE'!D419, "")</f>
        <v/>
      </c>
      <c r="E419" s="231" t="str">
        <f>IF(Sheet1!E419 &lt;&gt; 'TO USE'!E419, "Sheet1:"&amp;Sheet1!E419&amp;" vs Sheet2:"&amp;'TO USE'!E419, "")</f>
        <v/>
      </c>
      <c r="F419" s="231" t="str">
        <f>IF(Sheet1!F419 &lt;&gt; 'TO USE'!F419, "Sheet1:"&amp;Sheet1!F419&amp;" vs Sheet2:"&amp;'TO USE'!F419, "")</f>
        <v/>
      </c>
      <c r="G419" s="231" t="str">
        <f>IF(Sheet1!G419 &lt;&gt; 'TO USE'!G419, "Sheet1:"&amp;Sheet1!G419&amp;" vs Sheet2:"&amp;'TO USE'!G419, "")</f>
        <v/>
      </c>
      <c r="H419" s="231" t="str">
        <f>IF(Sheet1!H419 &lt;&gt; 'TO USE'!H419, "Sheet1:"&amp;Sheet1!H419&amp;" vs Sheet2:"&amp;'TO USE'!H419, "")</f>
        <v/>
      </c>
      <c r="I419" s="231" t="str">
        <f>IF(Sheet1!I419 &lt;&gt; 'TO USE'!I419, "Sheet1:"&amp;Sheet1!I419&amp;" vs Sheet2:"&amp;'TO USE'!I419, "")</f>
        <v/>
      </c>
      <c r="J419" s="231" t="str">
        <f>IF(Sheet1!J419 &lt;&gt; 'TO USE'!J419, "Sheet1:"&amp;Sheet1!J419&amp;" vs Sheet2:"&amp;'TO USE'!J419, "")</f>
        <v/>
      </c>
      <c r="K419" s="231" t="str">
        <f>IF(Sheet1!K419 &lt;&gt; 'TO USE'!K419, "Sheet1:"&amp;Sheet1!K419&amp;" vs Sheet2:"&amp;'TO USE'!K419, "")</f>
        <v/>
      </c>
      <c r="L419" s="231" t="str">
        <f>IF(Sheet1!L419 &lt;&gt; 'TO USE'!L419, "Sheet1:"&amp;Sheet1!L419&amp;" vs Sheet2:"&amp;'TO USE'!L419, "")</f>
        <v/>
      </c>
      <c r="M419" s="231" t="str">
        <f>IF(Sheet1!M419 &lt;&gt; 'TO USE'!M419, "Sheet1:"&amp;Sheet1!M419&amp;" vs Sheet2:"&amp;'TO USE'!M419, "")</f>
        <v/>
      </c>
      <c r="N419" s="231" t="str">
        <f>IF(Sheet1!N419 &lt;&gt; 'TO USE'!N419, "Sheet1:"&amp;Sheet1!N419&amp;" vs Sheet2:"&amp;'TO USE'!N419, "")</f>
        <v/>
      </c>
      <c r="O419" s="231" t="str">
        <f>IF(Sheet1!O419 &lt;&gt; 'TO USE'!O419, "Sheet1:"&amp;Sheet1!O419&amp;" vs Sheet2:"&amp;'TO USE'!O419, "")</f>
        <v/>
      </c>
      <c r="P419" s="231" t="str">
        <f>IF(Sheet1!P419 &lt;&gt; 'TO USE'!P419, "Sheet1:"&amp;Sheet1!P419&amp;" vs Sheet2:"&amp;'TO USE'!P419, "")</f>
        <v/>
      </c>
      <c r="Q419" s="231" t="str">
        <f>IF(Sheet1!Q419 &lt;&gt; 'TO USE'!Q419, "Sheet1:"&amp;Sheet1!Q419&amp;" vs Sheet2:"&amp;'TO USE'!Q419, "")</f>
        <v/>
      </c>
      <c r="R419" s="231" t="str">
        <f>IF(Sheet1!R419 &lt;&gt; 'TO USE'!R419, "Sheet1:"&amp;Sheet1!R419&amp;" vs Sheet2:"&amp;'TO USE'!R419, "")</f>
        <v/>
      </c>
      <c r="S419" s="231" t="str">
        <f>IF(Sheet1!S419 &lt;&gt; 'TO USE'!S419, "Sheet1:"&amp;Sheet1!S419&amp;" vs Sheet2:"&amp;'TO USE'!S419, "")</f>
        <v/>
      </c>
      <c r="T419" s="231" t="str">
        <f>IF(Sheet1!T419 &lt;&gt; 'TO USE'!T419, "Sheet1:"&amp;Sheet1!T419&amp;" vs Sheet2:"&amp;'TO USE'!T419, "")</f>
        <v/>
      </c>
      <c r="U419" s="231" t="str">
        <f>IF(Sheet1!U419 &lt;&gt; 'TO USE'!U419, "Sheet1:"&amp;Sheet1!U419&amp;" vs Sheet2:"&amp;'TO USE'!U419, "")</f>
        <v>Sheet1:2 vs Sheet2:1</v>
      </c>
      <c r="V419" s="231" t="str">
        <f>IF(Sheet1!V419 &lt;&gt; 'TO USE'!V419, "Sheet1:"&amp;Sheet1!V419&amp;" vs Sheet2:"&amp;'TO USE'!V419, "")</f>
        <v/>
      </c>
      <c r="W419" s="231" t="str">
        <f>IF(Sheet1!W419 &lt;&gt; 'TO USE'!W419, "Sheet1:"&amp;Sheet1!W419&amp;" vs Sheet2:"&amp;'TO USE'!W419, "")</f>
        <v/>
      </c>
      <c r="X419" s="231" t="str">
        <f>IF(Sheet1!X419 &lt;&gt; 'TO USE'!X419, "Sheet1:"&amp;Sheet1!X419&amp;" vs Sheet2:"&amp;'TO USE'!X419, "")</f>
        <v/>
      </c>
      <c r="Y419" s="231" t="str">
        <f>IF(Sheet1!Y419 &lt;&gt; 'TO USE'!Y419, "Sheet1:"&amp;Sheet1!Y419&amp;" vs Sheet2:"&amp;'TO USE'!Y419, "")</f>
        <v/>
      </c>
      <c r="Z419" s="231" t="str">
        <f>IF(Sheet1!Z419 &lt;&gt; 'TO USE'!Z419, "Sheet1:"&amp;Sheet1!Z419&amp;" vs Sheet2:"&amp;'TO USE'!Z419, "")</f>
        <v/>
      </c>
      <c r="AA419" s="231" t="str">
        <f>IF(Sheet1!AA419 &lt;&gt; 'TO USE'!AA419, "Sheet1:"&amp;Sheet1!AA419&amp;" vs Sheet2:"&amp;'TO USE'!AA419, "")</f>
        <v/>
      </c>
      <c r="AB419" s="231" t="str">
        <f>IF(Sheet1!AB419 &lt;&gt; 'TO USE'!AB419, "Sheet1:"&amp;Sheet1!AB419&amp;" vs Sheet2:"&amp;'TO USE'!AB419, "")</f>
        <v/>
      </c>
      <c r="AC419" s="231" t="str">
        <f>IF(Sheet1!AC419 &lt;&gt; 'TO USE'!AC419, "Sheet1:"&amp;Sheet1!AC419&amp;" vs Sheet2:"&amp;'TO USE'!AC419, "")</f>
        <v/>
      </c>
      <c r="AD419" s="231" t="str">
        <f>IF(Sheet1!AD419 &lt;&gt; 'TO USE'!AD419, "Sheet1:"&amp;Sheet1!AD419&amp;" vs Sheet2:"&amp;'TO USE'!AD419, "")</f>
        <v/>
      </c>
      <c r="AE419" s="231" t="str">
        <f>IF(Sheet1!AE419 &lt;&gt; 'TO USE'!AE419, "Sheet1:"&amp;Sheet1!AE419&amp;" vs Sheet2:"&amp;'TO USE'!AE419, "")</f>
        <v/>
      </c>
      <c r="AF419" s="231" t="str">
        <f>IF(Sheet1!AF419 &lt;&gt; 'TO USE'!AF419, "Sheet1:"&amp;Sheet1!AF419&amp;" vs Sheet2:"&amp;'TO USE'!AF419, "")</f>
        <v/>
      </c>
      <c r="AG419" s="231" t="str">
        <f>IF(Sheet1!AG419 &lt;&gt; 'TO USE'!AG419, "Sheet1:"&amp;Sheet1!AG419&amp;" vs Sheet2:"&amp;'TO USE'!AG419, "")</f>
        <v/>
      </c>
      <c r="AH419" s="231" t="str">
        <f>IF(Sheet1!AH419 &lt;&gt; 'TO USE'!AH419, "Sheet1:"&amp;Sheet1!AH419&amp;" vs Sheet2:"&amp;'TO USE'!AH419, "")</f>
        <v/>
      </c>
      <c r="AI419" s="231" t="str">
        <f>IF(Sheet1!AI419 &lt;&gt; 'TO USE'!AI419, "Sheet1:"&amp;Sheet1!AI419&amp;" vs Sheet2:"&amp;'TO USE'!AI419, "")</f>
        <v/>
      </c>
      <c r="AJ419" s="231" t="str">
        <f>IF(Sheet1!AJ419 &lt;&gt; 'TO USE'!AJ419, "Sheet1:"&amp;Sheet1!AJ419&amp;" vs Sheet2:"&amp;'TO USE'!AJ419, "")</f>
        <v/>
      </c>
      <c r="AK419" s="231" t="str">
        <f>IF(Sheet1!AK419 &lt;&gt; 'TO USE'!AK419, "Sheet1:"&amp;Sheet1!AK419&amp;" vs Sheet2:"&amp;'TO USE'!AK419, "")</f>
        <v/>
      </c>
      <c r="AL419" s="231" t="str">
        <f>IF(Sheet1!AL419 &lt;&gt; 'TO USE'!AL419, "Sheet1:"&amp;Sheet1!AL419&amp;" vs Sheet2:"&amp;'TO USE'!AL419, "")</f>
        <v/>
      </c>
      <c r="AM419" s="231" t="str">
        <f>IF(Sheet1!AM419 &lt;&gt; 'TO USE'!AM419, "Sheet1:"&amp;Sheet1!AM419&amp;" vs Sheet2:"&amp;'TO USE'!AM419, "")</f>
        <v/>
      </c>
      <c r="AN419" s="231" t="str">
        <f>IF(Sheet1!AN419 &lt;&gt; 'TO USE'!AN419, "Sheet1:"&amp;Sheet1!AN419&amp;" vs Sheet2:"&amp;'TO USE'!AN419, "")</f>
        <v/>
      </c>
      <c r="AO419" s="231" t="str">
        <f>IF(Sheet1!AO419 &lt;&gt; 'TO USE'!AO419, "Sheet1:"&amp;Sheet1!AO419&amp;" vs Sheet2:"&amp;'TO USE'!AO419, "")</f>
        <v/>
      </c>
      <c r="AP419" s="231" t="str">
        <f>IF(Sheet1!AP419 &lt;&gt; 'TO USE'!AP419, "Sheet1:"&amp;Sheet1!AP419&amp;" vs Sheet2:"&amp;'TO USE'!AP419, "")</f>
        <v/>
      </c>
      <c r="AQ419" s="231" t="str">
        <f>IF(Sheet1!AQ419 &lt;&gt; 'TO USE'!AQ419, "Sheet1:"&amp;Sheet1!AQ419&amp;" vs Sheet2:"&amp;'TO USE'!AQ419, "")</f>
        <v/>
      </c>
      <c r="AR419" s="231" t="str">
        <f>IF(Sheet1!AR419 &lt;&gt; 'TO USE'!AR419, "Sheet1:"&amp;Sheet1!AR419&amp;" vs Sheet2:"&amp;'TO USE'!AR419, "")</f>
        <v/>
      </c>
      <c r="AS419" s="231" t="str">
        <f>IF(Sheet1!AS419 &lt;&gt; 'TO USE'!AS419, "Sheet1:"&amp;Sheet1!AS419&amp;" vs Sheet2:"&amp;'TO USE'!AS419, "")</f>
        <v/>
      </c>
      <c r="AT419" s="231" t="str">
        <f>IF(Sheet1!AT419 &lt;&gt; 'TO USE'!AT419, "Sheet1:"&amp;Sheet1!AT419&amp;" vs Sheet2:"&amp;'TO USE'!AT419, "")</f>
        <v/>
      </c>
      <c r="AU419" s="231" t="str">
        <f>IF(Sheet1!AU419 &lt;&gt; 'TO USE'!AU419, "Sheet1:"&amp;Sheet1!AU419&amp;" vs Sheet2:"&amp;'TO USE'!AU419, "")</f>
        <v/>
      </c>
      <c r="AV419" s="231" t="str">
        <f>IF(Sheet1!AV419 &lt;&gt; 'TO USE'!AV419, "Sheet1:"&amp;Sheet1!AV419&amp;" vs Sheet2:"&amp;'TO USE'!AV419, "")</f>
        <v/>
      </c>
    </row>
    <row r="420" spans="1:48" ht="19">
      <c r="A420" s="85">
        <v>1216</v>
      </c>
      <c r="B420" s="231" t="str">
        <f>IF(Sheet1!B420 &lt;&gt; 'TO USE'!B420, "Sheet1:"&amp;Sheet1!B420&amp;" vs Sheet2:"&amp;'TO USE'!B420, "")</f>
        <v/>
      </c>
      <c r="C420" s="231" t="str">
        <f>IF(Sheet1!C420 &lt;&gt; 'TO USE'!C420, "Sheet1:"&amp;Sheet1!C420&amp;" vs Sheet2:"&amp;'TO USE'!C420, "")</f>
        <v/>
      </c>
      <c r="D420" s="231" t="str">
        <f>IF(Sheet1!D420 &lt;&gt; 'TO USE'!D420, "Sheet1:"&amp;Sheet1!D420&amp;" vs Sheet2:"&amp;'TO USE'!D420, "")</f>
        <v/>
      </c>
      <c r="E420" s="231" t="str">
        <f>IF(Sheet1!E420 &lt;&gt; 'TO USE'!E420, "Sheet1:"&amp;Sheet1!E420&amp;" vs Sheet2:"&amp;'TO USE'!E420, "")</f>
        <v/>
      </c>
      <c r="F420" s="231" t="str">
        <f>IF(Sheet1!F420 &lt;&gt; 'TO USE'!F420, "Sheet1:"&amp;Sheet1!F420&amp;" vs Sheet2:"&amp;'TO USE'!F420, "")</f>
        <v/>
      </c>
      <c r="G420" s="231" t="str">
        <f>IF(Sheet1!G420 &lt;&gt; 'TO USE'!G420, "Sheet1:"&amp;Sheet1!G420&amp;" vs Sheet2:"&amp;'TO USE'!G420, "")</f>
        <v/>
      </c>
      <c r="H420" s="231" t="str">
        <f>IF(Sheet1!H420 &lt;&gt; 'TO USE'!H420, "Sheet1:"&amp;Sheet1!H420&amp;" vs Sheet2:"&amp;'TO USE'!H420, "")</f>
        <v/>
      </c>
      <c r="I420" s="231" t="str">
        <f>IF(Sheet1!I420 &lt;&gt; 'TO USE'!I420, "Sheet1:"&amp;Sheet1!I420&amp;" vs Sheet2:"&amp;'TO USE'!I420, "")</f>
        <v/>
      </c>
      <c r="J420" s="231" t="str">
        <f>IF(Sheet1!J420 &lt;&gt; 'TO USE'!J420, "Sheet1:"&amp;Sheet1!J420&amp;" vs Sheet2:"&amp;'TO USE'!J420, "")</f>
        <v/>
      </c>
      <c r="K420" s="231" t="str">
        <f>IF(Sheet1!K420 &lt;&gt; 'TO USE'!K420, "Sheet1:"&amp;Sheet1!K420&amp;" vs Sheet2:"&amp;'TO USE'!K420, "")</f>
        <v/>
      </c>
      <c r="L420" s="231" t="str">
        <f>IF(Sheet1!L420 &lt;&gt; 'TO USE'!L420, "Sheet1:"&amp;Sheet1!L420&amp;" vs Sheet2:"&amp;'TO USE'!L420, "")</f>
        <v/>
      </c>
      <c r="M420" s="231" t="str">
        <f>IF(Sheet1!M420 &lt;&gt; 'TO USE'!M420, "Sheet1:"&amp;Sheet1!M420&amp;" vs Sheet2:"&amp;'TO USE'!M420, "")</f>
        <v/>
      </c>
      <c r="N420" s="231" t="str">
        <f>IF(Sheet1!N420 &lt;&gt; 'TO USE'!N420, "Sheet1:"&amp;Sheet1!N420&amp;" vs Sheet2:"&amp;'TO USE'!N420, "")</f>
        <v/>
      </c>
      <c r="O420" s="231" t="str">
        <f>IF(Sheet1!O420 &lt;&gt; 'TO USE'!O420, "Sheet1:"&amp;Sheet1!O420&amp;" vs Sheet2:"&amp;'TO USE'!O420, "")</f>
        <v/>
      </c>
      <c r="P420" s="231" t="str">
        <f>IF(Sheet1!P420 &lt;&gt; 'TO USE'!P420, "Sheet1:"&amp;Sheet1!P420&amp;" vs Sheet2:"&amp;'TO USE'!P420, "")</f>
        <v/>
      </c>
      <c r="Q420" s="231" t="str">
        <f>IF(Sheet1!Q420 &lt;&gt; 'TO USE'!Q420, "Sheet1:"&amp;Sheet1!Q420&amp;" vs Sheet2:"&amp;'TO USE'!Q420, "")</f>
        <v/>
      </c>
      <c r="R420" s="231" t="str">
        <f>IF(Sheet1!R420 &lt;&gt; 'TO USE'!R420, "Sheet1:"&amp;Sheet1!R420&amp;" vs Sheet2:"&amp;'TO USE'!R420, "")</f>
        <v/>
      </c>
      <c r="S420" s="231" t="str">
        <f>IF(Sheet1!S420 &lt;&gt; 'TO USE'!S420, "Sheet1:"&amp;Sheet1!S420&amp;" vs Sheet2:"&amp;'TO USE'!S420, "")</f>
        <v/>
      </c>
      <c r="T420" s="231" t="str">
        <f>IF(Sheet1!T420 &lt;&gt; 'TO USE'!T420, "Sheet1:"&amp;Sheet1!T420&amp;" vs Sheet2:"&amp;'TO USE'!T420, "")</f>
        <v/>
      </c>
      <c r="U420" s="231" t="str">
        <f>IF(Sheet1!U420 &lt;&gt; 'TO USE'!U420, "Sheet1:"&amp;Sheet1!U420&amp;" vs Sheet2:"&amp;'TO USE'!U420, "")</f>
        <v>Sheet1:1 vs Sheet2:2</v>
      </c>
      <c r="V420" s="231" t="str">
        <f>IF(Sheet1!V420 &lt;&gt; 'TO USE'!V420, "Sheet1:"&amp;Sheet1!V420&amp;" vs Sheet2:"&amp;'TO USE'!V420, "")</f>
        <v/>
      </c>
      <c r="W420" s="231" t="str">
        <f>IF(Sheet1!W420 &lt;&gt; 'TO USE'!W420, "Sheet1:"&amp;Sheet1!W420&amp;" vs Sheet2:"&amp;'TO USE'!W420, "")</f>
        <v/>
      </c>
      <c r="X420" s="231" t="str">
        <f>IF(Sheet1!X420 &lt;&gt; 'TO USE'!X420, "Sheet1:"&amp;Sheet1!X420&amp;" vs Sheet2:"&amp;'TO USE'!X420, "")</f>
        <v/>
      </c>
      <c r="Y420" s="231" t="str">
        <f>IF(Sheet1!Y420 &lt;&gt; 'TO USE'!Y420, "Sheet1:"&amp;Sheet1!Y420&amp;" vs Sheet2:"&amp;'TO USE'!Y420, "")</f>
        <v/>
      </c>
      <c r="Z420" s="231" t="str">
        <f>IF(Sheet1!Z420 &lt;&gt; 'TO USE'!Z420, "Sheet1:"&amp;Sheet1!Z420&amp;" vs Sheet2:"&amp;'TO USE'!Z420, "")</f>
        <v/>
      </c>
      <c r="AA420" s="231" t="str">
        <f>IF(Sheet1!AA420 &lt;&gt; 'TO USE'!AA420, "Sheet1:"&amp;Sheet1!AA420&amp;" vs Sheet2:"&amp;'TO USE'!AA420, "")</f>
        <v/>
      </c>
      <c r="AB420" s="231" t="str">
        <f>IF(Sheet1!AB420 &lt;&gt; 'TO USE'!AB420, "Sheet1:"&amp;Sheet1!AB420&amp;" vs Sheet2:"&amp;'TO USE'!AB420, "")</f>
        <v/>
      </c>
      <c r="AC420" s="231" t="str">
        <f>IF(Sheet1!AC420 &lt;&gt; 'TO USE'!AC420, "Sheet1:"&amp;Sheet1!AC420&amp;" vs Sheet2:"&amp;'TO USE'!AC420, "")</f>
        <v/>
      </c>
      <c r="AD420" s="231" t="str">
        <f>IF(Sheet1!AD420 &lt;&gt; 'TO USE'!AD420, "Sheet1:"&amp;Sheet1!AD420&amp;" vs Sheet2:"&amp;'TO USE'!AD420, "")</f>
        <v/>
      </c>
      <c r="AE420" s="231" t="str">
        <f>IF(Sheet1!AE420 &lt;&gt; 'TO USE'!AE420, "Sheet1:"&amp;Sheet1!AE420&amp;" vs Sheet2:"&amp;'TO USE'!AE420, "")</f>
        <v/>
      </c>
      <c r="AF420" s="231" t="str">
        <f>IF(Sheet1!AF420 &lt;&gt; 'TO USE'!AF420, "Sheet1:"&amp;Sheet1!AF420&amp;" vs Sheet2:"&amp;'TO USE'!AF420, "")</f>
        <v/>
      </c>
      <c r="AG420" s="231" t="str">
        <f>IF(Sheet1!AG420 &lt;&gt; 'TO USE'!AG420, "Sheet1:"&amp;Sheet1!AG420&amp;" vs Sheet2:"&amp;'TO USE'!AG420, "")</f>
        <v/>
      </c>
      <c r="AH420" s="231" t="str">
        <f>IF(Sheet1!AH420 &lt;&gt; 'TO USE'!AH420, "Sheet1:"&amp;Sheet1!AH420&amp;" vs Sheet2:"&amp;'TO USE'!AH420, "")</f>
        <v/>
      </c>
      <c r="AI420" s="231" t="str">
        <f>IF(Sheet1!AI420 &lt;&gt; 'TO USE'!AI420, "Sheet1:"&amp;Sheet1!AI420&amp;" vs Sheet2:"&amp;'TO USE'!AI420, "")</f>
        <v/>
      </c>
      <c r="AJ420" s="231" t="str">
        <f>IF(Sheet1!AJ420 &lt;&gt; 'TO USE'!AJ420, "Sheet1:"&amp;Sheet1!AJ420&amp;" vs Sheet2:"&amp;'TO USE'!AJ420, "")</f>
        <v/>
      </c>
      <c r="AK420" s="231" t="str">
        <f>IF(Sheet1!AK420 &lt;&gt; 'TO USE'!AK420, "Sheet1:"&amp;Sheet1!AK420&amp;" vs Sheet2:"&amp;'TO USE'!AK420, "")</f>
        <v/>
      </c>
      <c r="AL420" s="231" t="str">
        <f>IF(Sheet1!AL420 &lt;&gt; 'TO USE'!AL420, "Sheet1:"&amp;Sheet1!AL420&amp;" vs Sheet2:"&amp;'TO USE'!AL420, "")</f>
        <v/>
      </c>
      <c r="AM420" s="231" t="str">
        <f>IF(Sheet1!AM420 &lt;&gt; 'TO USE'!AM420, "Sheet1:"&amp;Sheet1!AM420&amp;" vs Sheet2:"&amp;'TO USE'!AM420, "")</f>
        <v/>
      </c>
      <c r="AN420" s="231" t="str">
        <f>IF(Sheet1!AN420 &lt;&gt; 'TO USE'!AN420, "Sheet1:"&amp;Sheet1!AN420&amp;" vs Sheet2:"&amp;'TO USE'!AN420, "")</f>
        <v/>
      </c>
      <c r="AO420" s="231" t="str">
        <f>IF(Sheet1!AO420 &lt;&gt; 'TO USE'!AO420, "Sheet1:"&amp;Sheet1!AO420&amp;" vs Sheet2:"&amp;'TO USE'!AO420, "")</f>
        <v/>
      </c>
      <c r="AP420" s="231" t="str">
        <f>IF(Sheet1!AP420 &lt;&gt; 'TO USE'!AP420, "Sheet1:"&amp;Sheet1!AP420&amp;" vs Sheet2:"&amp;'TO USE'!AP420, "")</f>
        <v/>
      </c>
      <c r="AQ420" s="231" t="str">
        <f>IF(Sheet1!AQ420 &lt;&gt; 'TO USE'!AQ420, "Sheet1:"&amp;Sheet1!AQ420&amp;" vs Sheet2:"&amp;'TO USE'!AQ420, "")</f>
        <v/>
      </c>
      <c r="AR420" s="231" t="str">
        <f>IF(Sheet1!AR420 &lt;&gt; 'TO USE'!AR420, "Sheet1:"&amp;Sheet1!AR420&amp;" vs Sheet2:"&amp;'TO USE'!AR420, "")</f>
        <v/>
      </c>
      <c r="AS420" s="231" t="str">
        <f>IF(Sheet1!AS420 &lt;&gt; 'TO USE'!AS420, "Sheet1:"&amp;Sheet1!AS420&amp;" vs Sheet2:"&amp;'TO USE'!AS420, "")</f>
        <v/>
      </c>
      <c r="AT420" s="231" t="str">
        <f>IF(Sheet1!AT420 &lt;&gt; 'TO USE'!AT420, "Sheet1:"&amp;Sheet1!AT420&amp;" vs Sheet2:"&amp;'TO USE'!AT420, "")</f>
        <v/>
      </c>
      <c r="AU420" s="231" t="str">
        <f>IF(Sheet1!AU420 &lt;&gt; 'TO USE'!AU420, "Sheet1:"&amp;Sheet1!AU420&amp;" vs Sheet2:"&amp;'TO USE'!AU420, "")</f>
        <v/>
      </c>
      <c r="AV420" s="231" t="str">
        <f>IF(Sheet1!AV420 &lt;&gt; 'TO USE'!AV420, "Sheet1:"&amp;Sheet1!AV420&amp;" vs Sheet2:"&amp;'TO USE'!AV420, "")</f>
        <v/>
      </c>
    </row>
    <row r="421" spans="1:48" ht="19">
      <c r="A421" s="85">
        <v>1217</v>
      </c>
      <c r="B421" s="231" t="str">
        <f>IF(Sheet1!B421 &lt;&gt; 'TO USE'!B421, "Sheet1:"&amp;Sheet1!B421&amp;" vs Sheet2:"&amp;'TO USE'!B421, "")</f>
        <v/>
      </c>
      <c r="C421" s="231" t="str">
        <f>IF(Sheet1!C421 &lt;&gt; 'TO USE'!C421, "Sheet1:"&amp;Sheet1!C421&amp;" vs Sheet2:"&amp;'TO USE'!C421, "")</f>
        <v/>
      </c>
      <c r="D421" s="231" t="str">
        <f>IF(Sheet1!D421 &lt;&gt; 'TO USE'!D421, "Sheet1:"&amp;Sheet1!D421&amp;" vs Sheet2:"&amp;'TO USE'!D421, "")</f>
        <v/>
      </c>
      <c r="E421" s="231" t="str">
        <f>IF(Sheet1!E421 &lt;&gt; 'TO USE'!E421, "Sheet1:"&amp;Sheet1!E421&amp;" vs Sheet2:"&amp;'TO USE'!E421, "")</f>
        <v/>
      </c>
      <c r="F421" s="231" t="str">
        <f>IF(Sheet1!F421 &lt;&gt; 'TO USE'!F421, "Sheet1:"&amp;Sheet1!F421&amp;" vs Sheet2:"&amp;'TO USE'!F421, "")</f>
        <v/>
      </c>
      <c r="G421" s="231" t="str">
        <f>IF(Sheet1!G421 &lt;&gt; 'TO USE'!G421, "Sheet1:"&amp;Sheet1!G421&amp;" vs Sheet2:"&amp;'TO USE'!G421, "")</f>
        <v/>
      </c>
      <c r="H421" s="231" t="str">
        <f>IF(Sheet1!H421 &lt;&gt; 'TO USE'!H421, "Sheet1:"&amp;Sheet1!H421&amp;" vs Sheet2:"&amp;'TO USE'!H421, "")</f>
        <v/>
      </c>
      <c r="I421" s="231" t="str">
        <f>IF(Sheet1!I421 &lt;&gt; 'TO USE'!I421, "Sheet1:"&amp;Sheet1!I421&amp;" vs Sheet2:"&amp;'TO USE'!I421, "")</f>
        <v/>
      </c>
      <c r="J421" s="231" t="str">
        <f>IF(Sheet1!J421 &lt;&gt; 'TO USE'!J421, "Sheet1:"&amp;Sheet1!J421&amp;" vs Sheet2:"&amp;'TO USE'!J421, "")</f>
        <v/>
      </c>
      <c r="K421" s="231" t="str">
        <f>IF(Sheet1!K421 &lt;&gt; 'TO USE'!K421, "Sheet1:"&amp;Sheet1!K421&amp;" vs Sheet2:"&amp;'TO USE'!K421, "")</f>
        <v/>
      </c>
      <c r="L421" s="231" t="str">
        <f>IF(Sheet1!L421 &lt;&gt; 'TO USE'!L421, "Sheet1:"&amp;Sheet1!L421&amp;" vs Sheet2:"&amp;'TO USE'!L421, "")</f>
        <v/>
      </c>
      <c r="M421" s="231" t="str">
        <f>IF(Sheet1!M421 &lt;&gt; 'TO USE'!M421, "Sheet1:"&amp;Sheet1!M421&amp;" vs Sheet2:"&amp;'TO USE'!M421, "")</f>
        <v>Sheet1:older adult vs Sheet2:NS</v>
      </c>
      <c r="N421" s="231" t="str">
        <f>IF(Sheet1!N421 &lt;&gt; 'TO USE'!N421, "Sheet1:"&amp;Sheet1!N421&amp;" vs Sheet2:"&amp;'TO USE'!N421, "")</f>
        <v/>
      </c>
      <c r="O421" s="231" t="str">
        <f>IF(Sheet1!O421 &lt;&gt; 'TO USE'!O421, "Sheet1:"&amp;Sheet1!O421&amp;" vs Sheet2:"&amp;'TO USE'!O421, "")</f>
        <v/>
      </c>
      <c r="P421" s="231" t="str">
        <f>IF(Sheet1!P421 &lt;&gt; 'TO USE'!P421, "Sheet1:"&amp;Sheet1!P421&amp;" vs Sheet2:"&amp;'TO USE'!P421, "")</f>
        <v/>
      </c>
      <c r="Q421" s="231" t="str">
        <f>IF(Sheet1!Q421 &lt;&gt; 'TO USE'!Q421, "Sheet1:"&amp;Sheet1!Q421&amp;" vs Sheet2:"&amp;'TO USE'!Q421, "")</f>
        <v/>
      </c>
      <c r="R421" s="231" t="str">
        <f>IF(Sheet1!R421 &lt;&gt; 'TO USE'!R421, "Sheet1:"&amp;Sheet1!R421&amp;" vs Sheet2:"&amp;'TO USE'!R421, "")</f>
        <v/>
      </c>
      <c r="S421" s="231" t="str">
        <f>IF(Sheet1!S421 &lt;&gt; 'TO USE'!S421, "Sheet1:"&amp;Sheet1!S421&amp;" vs Sheet2:"&amp;'TO USE'!S421, "")</f>
        <v/>
      </c>
      <c r="T421" s="231" t="str">
        <f>IF(Sheet1!T421 &lt;&gt; 'TO USE'!T421, "Sheet1:"&amp;Sheet1!T421&amp;" vs Sheet2:"&amp;'TO USE'!T421, "")</f>
        <v/>
      </c>
      <c r="U421" s="231" t="str">
        <f>IF(Sheet1!U421 &lt;&gt; 'TO USE'!U421, "Sheet1:"&amp;Sheet1!U421&amp;" vs Sheet2:"&amp;'TO USE'!U421, "")</f>
        <v>Sheet1:2 vs Sheet2:1</v>
      </c>
      <c r="V421" s="231" t="str">
        <f>IF(Sheet1!V421 &lt;&gt; 'TO USE'!V421, "Sheet1:"&amp;Sheet1!V421&amp;" vs Sheet2:"&amp;'TO USE'!V421, "")</f>
        <v/>
      </c>
      <c r="W421" s="231" t="str">
        <f>IF(Sheet1!W421 &lt;&gt; 'TO USE'!W421, "Sheet1:"&amp;Sheet1!W421&amp;" vs Sheet2:"&amp;'TO USE'!W421, "")</f>
        <v/>
      </c>
      <c r="X421" s="231" t="str">
        <f>IF(Sheet1!X421 &lt;&gt; 'TO USE'!X421, "Sheet1:"&amp;Sheet1!X421&amp;" vs Sheet2:"&amp;'TO USE'!X421, "")</f>
        <v/>
      </c>
      <c r="Y421" s="231" t="str">
        <f>IF(Sheet1!Y421 &lt;&gt; 'TO USE'!Y421, "Sheet1:"&amp;Sheet1!Y421&amp;" vs Sheet2:"&amp;'TO USE'!Y421, "")</f>
        <v/>
      </c>
      <c r="Z421" s="231" t="str">
        <f>IF(Sheet1!Z421 &lt;&gt; 'TO USE'!Z421, "Sheet1:"&amp;Sheet1!Z421&amp;" vs Sheet2:"&amp;'TO USE'!Z421, "")</f>
        <v/>
      </c>
      <c r="AA421" s="231" t="str">
        <f>IF(Sheet1!AA421 &lt;&gt; 'TO USE'!AA421, "Sheet1:"&amp;Sheet1!AA421&amp;" vs Sheet2:"&amp;'TO USE'!AA421, "")</f>
        <v/>
      </c>
      <c r="AB421" s="231" t="str">
        <f>IF(Sheet1!AB421 &lt;&gt; 'TO USE'!AB421, "Sheet1:"&amp;Sheet1!AB421&amp;" vs Sheet2:"&amp;'TO USE'!AB421, "")</f>
        <v/>
      </c>
      <c r="AC421" s="231" t="str">
        <f>IF(Sheet1!AC421 &lt;&gt; 'TO USE'!AC421, "Sheet1:"&amp;Sheet1!AC421&amp;" vs Sheet2:"&amp;'TO USE'!AC421, "")</f>
        <v/>
      </c>
      <c r="AD421" s="231" t="str">
        <f>IF(Sheet1!AD421 &lt;&gt; 'TO USE'!AD421, "Sheet1:"&amp;Sheet1!AD421&amp;" vs Sheet2:"&amp;'TO USE'!AD421, "")</f>
        <v/>
      </c>
      <c r="AE421" s="231" t="str">
        <f>IF(Sheet1!AE421 &lt;&gt; 'TO USE'!AE421, "Sheet1:"&amp;Sheet1!AE421&amp;" vs Sheet2:"&amp;'TO USE'!AE421, "")</f>
        <v/>
      </c>
      <c r="AF421" s="231" t="str">
        <f>IF(Sheet1!AF421 &lt;&gt; 'TO USE'!AF421, "Sheet1:"&amp;Sheet1!AF421&amp;" vs Sheet2:"&amp;'TO USE'!AF421, "")</f>
        <v/>
      </c>
      <c r="AG421" s="231" t="str">
        <f>IF(Sheet1!AG421 &lt;&gt; 'TO USE'!AG421, "Sheet1:"&amp;Sheet1!AG421&amp;" vs Sheet2:"&amp;'TO USE'!AG421, "")</f>
        <v/>
      </c>
      <c r="AH421" s="231" t="str">
        <f>IF(Sheet1!AH421 &lt;&gt; 'TO USE'!AH421, "Sheet1:"&amp;Sheet1!AH421&amp;" vs Sheet2:"&amp;'TO USE'!AH421, "")</f>
        <v/>
      </c>
      <c r="AI421" s="231" t="str">
        <f>IF(Sheet1!AI421 &lt;&gt; 'TO USE'!AI421, "Sheet1:"&amp;Sheet1!AI421&amp;" vs Sheet2:"&amp;'TO USE'!AI421, "")</f>
        <v/>
      </c>
      <c r="AJ421" s="231" t="str">
        <f>IF(Sheet1!AJ421 &lt;&gt; 'TO USE'!AJ421, "Sheet1:"&amp;Sheet1!AJ421&amp;" vs Sheet2:"&amp;'TO USE'!AJ421, "")</f>
        <v/>
      </c>
      <c r="AK421" s="231" t="str">
        <f>IF(Sheet1!AK421 &lt;&gt; 'TO USE'!AK421, "Sheet1:"&amp;Sheet1!AK421&amp;" vs Sheet2:"&amp;'TO USE'!AK421, "")</f>
        <v/>
      </c>
      <c r="AL421" s="231" t="str">
        <f>IF(Sheet1!AL421 &lt;&gt; 'TO USE'!AL421, "Sheet1:"&amp;Sheet1!AL421&amp;" vs Sheet2:"&amp;'TO USE'!AL421, "")</f>
        <v/>
      </c>
      <c r="AM421" s="231" t="str">
        <f>IF(Sheet1!AM421 &lt;&gt; 'TO USE'!AM421, "Sheet1:"&amp;Sheet1!AM421&amp;" vs Sheet2:"&amp;'TO USE'!AM421, "")</f>
        <v/>
      </c>
      <c r="AN421" s="231" t="str">
        <f>IF(Sheet1!AN421 &lt;&gt; 'TO USE'!AN421, "Sheet1:"&amp;Sheet1!AN421&amp;" vs Sheet2:"&amp;'TO USE'!AN421, "")</f>
        <v/>
      </c>
      <c r="AO421" s="231" t="str">
        <f>IF(Sheet1!AO421 &lt;&gt; 'TO USE'!AO421, "Sheet1:"&amp;Sheet1!AO421&amp;" vs Sheet2:"&amp;'TO USE'!AO421, "")</f>
        <v>Sheet1: vs Sheet2:STN</v>
      </c>
      <c r="AP421" s="231" t="str">
        <f>IF(Sheet1!AP421 &lt;&gt; 'TO USE'!AP421, "Sheet1:"&amp;Sheet1!AP421&amp;" vs Sheet2:"&amp;'TO USE'!AP421, "")</f>
        <v>Sheet1: vs Sheet2:NA</v>
      </c>
      <c r="AQ421" s="231" t="str">
        <f>IF(Sheet1!AQ421 &lt;&gt; 'TO USE'!AQ421, "Sheet1:"&amp;Sheet1!AQ421&amp;" vs Sheet2:"&amp;'TO USE'!AQ421, "")</f>
        <v>Sheet1: vs Sheet2:2</v>
      </c>
      <c r="AR421" s="231" t="str">
        <f>IF(Sheet1!AR421 &lt;&gt; 'TO USE'!AR421, "Sheet1:"&amp;Sheet1!AR421&amp;" vs Sheet2:"&amp;'TO USE'!AR421, "")</f>
        <v>Sheet1: vs Sheet2:1</v>
      </c>
      <c r="AS421" s="231" t="str">
        <f>IF(Sheet1!AS421 &lt;&gt; 'TO USE'!AS421, "Sheet1:"&amp;Sheet1!AS421&amp;" vs Sheet2:"&amp;'TO USE'!AS421, "")</f>
        <v/>
      </c>
      <c r="AT421" s="231" t="str">
        <f>IF(Sheet1!AT421 &lt;&gt; 'TO USE'!AT421, "Sheet1:"&amp;Sheet1!AT421&amp;" vs Sheet2:"&amp;'TO USE'!AT421, "")</f>
        <v>Sheet1: vs Sheet2:NS</v>
      </c>
      <c r="AU421" s="231" t="str">
        <f>IF(Sheet1!AU421 &lt;&gt; 'TO USE'!AU421, "Sheet1:"&amp;Sheet1!AU421&amp;" vs Sheet2:"&amp;'TO USE'!AU421, "")</f>
        <v/>
      </c>
      <c r="AV421" s="231" t="str">
        <f>IF(Sheet1!AV421 &lt;&gt; 'TO USE'!AV421, "Sheet1:"&amp;Sheet1!AV421&amp;" vs Sheet2:"&amp;'TO USE'!AV421, "")</f>
        <v/>
      </c>
    </row>
    <row r="422" spans="1:48" ht="19">
      <c r="A422" s="85">
        <v>1218</v>
      </c>
      <c r="B422" s="231" t="str">
        <f>IF(Sheet1!B422 &lt;&gt; 'TO USE'!B422, "Sheet1:"&amp;Sheet1!B422&amp;" vs Sheet2:"&amp;'TO USE'!B422, "")</f>
        <v/>
      </c>
      <c r="C422" s="231" t="str">
        <f>IF(Sheet1!C422 &lt;&gt; 'TO USE'!C422, "Sheet1:"&amp;Sheet1!C422&amp;" vs Sheet2:"&amp;'TO USE'!C422, "")</f>
        <v/>
      </c>
      <c r="D422" s="231" t="str">
        <f>IF(Sheet1!D422 &lt;&gt; 'TO USE'!D422, "Sheet1:"&amp;Sheet1!D422&amp;" vs Sheet2:"&amp;'TO USE'!D422, "")</f>
        <v/>
      </c>
      <c r="E422" s="231" t="str">
        <f>IF(Sheet1!E422 &lt;&gt; 'TO USE'!E422, "Sheet1:"&amp;Sheet1!E422&amp;" vs Sheet2:"&amp;'TO USE'!E422, "")</f>
        <v/>
      </c>
      <c r="F422" s="231" t="str">
        <f>IF(Sheet1!F422 &lt;&gt; 'TO USE'!F422, "Sheet1:"&amp;Sheet1!F422&amp;" vs Sheet2:"&amp;'TO USE'!F422, "")</f>
        <v/>
      </c>
      <c r="G422" s="231" t="str">
        <f>IF(Sheet1!G422 &lt;&gt; 'TO USE'!G422, "Sheet1:"&amp;Sheet1!G422&amp;" vs Sheet2:"&amp;'TO USE'!G422, "")</f>
        <v/>
      </c>
      <c r="H422" s="231" t="str">
        <f>IF(Sheet1!H422 &lt;&gt; 'TO USE'!H422, "Sheet1:"&amp;Sheet1!H422&amp;" vs Sheet2:"&amp;'TO USE'!H422, "")</f>
        <v/>
      </c>
      <c r="I422" s="231" t="str">
        <f>IF(Sheet1!I422 &lt;&gt; 'TO USE'!I422, "Sheet1:"&amp;Sheet1!I422&amp;" vs Sheet2:"&amp;'TO USE'!I422, "")</f>
        <v/>
      </c>
      <c r="J422" s="231" t="str">
        <f>IF(Sheet1!J422 &lt;&gt; 'TO USE'!J422, "Sheet1:"&amp;Sheet1!J422&amp;" vs Sheet2:"&amp;'TO USE'!J422, "")</f>
        <v/>
      </c>
      <c r="K422" s="231" t="str">
        <f>IF(Sheet1!K422 &lt;&gt; 'TO USE'!K422, "Sheet1:"&amp;Sheet1!K422&amp;" vs Sheet2:"&amp;'TO USE'!K422, "")</f>
        <v/>
      </c>
      <c r="L422" s="231" t="str">
        <f>IF(Sheet1!L422 &lt;&gt; 'TO USE'!L422, "Sheet1:"&amp;Sheet1!L422&amp;" vs Sheet2:"&amp;'TO USE'!L422, "")</f>
        <v/>
      </c>
      <c r="M422" s="231" t="str">
        <f>IF(Sheet1!M422 &lt;&gt; 'TO USE'!M422, "Sheet1:"&amp;Sheet1!M422&amp;" vs Sheet2:"&amp;'TO USE'!M422, "")</f>
        <v/>
      </c>
      <c r="N422" s="231" t="str">
        <f>IF(Sheet1!N422 &lt;&gt; 'TO USE'!N422, "Sheet1:"&amp;Sheet1!N422&amp;" vs Sheet2:"&amp;'TO USE'!N422, "")</f>
        <v/>
      </c>
      <c r="O422" s="231" t="str">
        <f>IF(Sheet1!O422 &lt;&gt; 'TO USE'!O422, "Sheet1:"&amp;Sheet1!O422&amp;" vs Sheet2:"&amp;'TO USE'!O422, "")</f>
        <v/>
      </c>
      <c r="P422" s="231" t="str">
        <f>IF(Sheet1!P422 &lt;&gt; 'TO USE'!P422, "Sheet1:"&amp;Sheet1!P422&amp;" vs Sheet2:"&amp;'TO USE'!P422, "")</f>
        <v/>
      </c>
      <c r="Q422" s="231" t="str">
        <f>IF(Sheet1!Q422 &lt;&gt; 'TO USE'!Q422, "Sheet1:"&amp;Sheet1!Q422&amp;" vs Sheet2:"&amp;'TO USE'!Q422, "")</f>
        <v/>
      </c>
      <c r="R422" s="231" t="str">
        <f>IF(Sheet1!R422 &lt;&gt; 'TO USE'!R422, "Sheet1:"&amp;Sheet1!R422&amp;" vs Sheet2:"&amp;'TO USE'!R422, "")</f>
        <v/>
      </c>
      <c r="S422" s="231" t="str">
        <f>IF(Sheet1!S422 &lt;&gt; 'TO USE'!S422, "Sheet1:"&amp;Sheet1!S422&amp;" vs Sheet2:"&amp;'TO USE'!S422, "")</f>
        <v/>
      </c>
      <c r="T422" s="231" t="str">
        <f>IF(Sheet1!T422 &lt;&gt; 'TO USE'!T422, "Sheet1:"&amp;Sheet1!T422&amp;" vs Sheet2:"&amp;'TO USE'!T422, "")</f>
        <v/>
      </c>
      <c r="U422" s="231" t="str">
        <f>IF(Sheet1!U422 &lt;&gt; 'TO USE'!U422, "Sheet1:"&amp;Sheet1!U422&amp;" vs Sheet2:"&amp;'TO USE'!U422, "")</f>
        <v>Sheet1:1 vs Sheet2:</v>
      </c>
      <c r="V422" s="231" t="str">
        <f>IF(Sheet1!V422 &lt;&gt; 'TO USE'!V422, "Sheet1:"&amp;Sheet1!V422&amp;" vs Sheet2:"&amp;'TO USE'!V422, "")</f>
        <v/>
      </c>
      <c r="W422" s="231" t="str">
        <f>IF(Sheet1!W422 &lt;&gt; 'TO USE'!W422, "Sheet1:"&amp;Sheet1!W422&amp;" vs Sheet2:"&amp;'TO USE'!W422, "")</f>
        <v/>
      </c>
      <c r="X422" s="231" t="str">
        <f>IF(Sheet1!X422 &lt;&gt; 'TO USE'!X422, "Sheet1:"&amp;Sheet1!X422&amp;" vs Sheet2:"&amp;'TO USE'!X422, "")</f>
        <v/>
      </c>
      <c r="Y422" s="231" t="str">
        <f>IF(Sheet1!Y422 &lt;&gt; 'TO USE'!Y422, "Sheet1:"&amp;Sheet1!Y422&amp;" vs Sheet2:"&amp;'TO USE'!Y422, "")</f>
        <v/>
      </c>
      <c r="Z422" s="231" t="str">
        <f>IF(Sheet1!Z422 &lt;&gt; 'TO USE'!Z422, "Sheet1:"&amp;Sheet1!Z422&amp;" vs Sheet2:"&amp;'TO USE'!Z422, "")</f>
        <v/>
      </c>
      <c r="AA422" s="231" t="str">
        <f>IF(Sheet1!AA422 &lt;&gt; 'TO USE'!AA422, "Sheet1:"&amp;Sheet1!AA422&amp;" vs Sheet2:"&amp;'TO USE'!AA422, "")</f>
        <v/>
      </c>
      <c r="AB422" s="231" t="str">
        <f>IF(Sheet1!AB422 &lt;&gt; 'TO USE'!AB422, "Sheet1:"&amp;Sheet1!AB422&amp;" vs Sheet2:"&amp;'TO USE'!AB422, "")</f>
        <v/>
      </c>
      <c r="AC422" s="231" t="str">
        <f>IF(Sheet1!AC422 &lt;&gt; 'TO USE'!AC422, "Sheet1:"&amp;Sheet1!AC422&amp;" vs Sheet2:"&amp;'TO USE'!AC422, "")</f>
        <v/>
      </c>
      <c r="AD422" s="231" t="str">
        <f>IF(Sheet1!AD422 &lt;&gt; 'TO USE'!AD422, "Sheet1:"&amp;Sheet1!AD422&amp;" vs Sheet2:"&amp;'TO USE'!AD422, "")</f>
        <v/>
      </c>
      <c r="AE422" s="231" t="str">
        <f>IF(Sheet1!AE422 &lt;&gt; 'TO USE'!AE422, "Sheet1:"&amp;Sheet1!AE422&amp;" vs Sheet2:"&amp;'TO USE'!AE422, "")</f>
        <v/>
      </c>
      <c r="AF422" s="231" t="str">
        <f>IF(Sheet1!AF422 &lt;&gt; 'TO USE'!AF422, "Sheet1:"&amp;Sheet1!AF422&amp;" vs Sheet2:"&amp;'TO USE'!AF422, "")</f>
        <v/>
      </c>
      <c r="AG422" s="231" t="str">
        <f>IF(Sheet1!AG422 &lt;&gt; 'TO USE'!AG422, "Sheet1:"&amp;Sheet1!AG422&amp;" vs Sheet2:"&amp;'TO USE'!AG422, "")</f>
        <v/>
      </c>
      <c r="AH422" s="231" t="str">
        <f>IF(Sheet1!AH422 &lt;&gt; 'TO USE'!AH422, "Sheet1:"&amp;Sheet1!AH422&amp;" vs Sheet2:"&amp;'TO USE'!AH422, "")</f>
        <v/>
      </c>
      <c r="AI422" s="231" t="str">
        <f>IF(Sheet1!AI422 &lt;&gt; 'TO USE'!AI422, "Sheet1:"&amp;Sheet1!AI422&amp;" vs Sheet2:"&amp;'TO USE'!AI422, "")</f>
        <v/>
      </c>
      <c r="AJ422" s="231" t="str">
        <f>IF(Sheet1!AJ422 &lt;&gt; 'TO USE'!AJ422, "Sheet1:"&amp;Sheet1!AJ422&amp;" vs Sheet2:"&amp;'TO USE'!AJ422, "")</f>
        <v/>
      </c>
      <c r="AK422" s="231" t="str">
        <f>IF(Sheet1!AK422 &lt;&gt; 'TO USE'!AK422, "Sheet1:"&amp;Sheet1!AK422&amp;" vs Sheet2:"&amp;'TO USE'!AK422, "")</f>
        <v/>
      </c>
      <c r="AL422" s="231" t="str">
        <f>IF(Sheet1!AL422 &lt;&gt; 'TO USE'!AL422, "Sheet1:"&amp;Sheet1!AL422&amp;" vs Sheet2:"&amp;'TO USE'!AL422, "")</f>
        <v/>
      </c>
      <c r="AM422" s="231" t="str">
        <f>IF(Sheet1!AM422 &lt;&gt; 'TO USE'!AM422, "Sheet1:"&amp;Sheet1!AM422&amp;" vs Sheet2:"&amp;'TO USE'!AM422, "")</f>
        <v/>
      </c>
      <c r="AN422" s="231" t="str">
        <f>IF(Sheet1!AN422 &lt;&gt; 'TO USE'!AN422, "Sheet1:"&amp;Sheet1!AN422&amp;" vs Sheet2:"&amp;'TO USE'!AN422, "")</f>
        <v/>
      </c>
      <c r="AO422" s="231" t="str">
        <f>IF(Sheet1!AO422 &lt;&gt; 'TO USE'!AO422, "Sheet1:"&amp;Sheet1!AO422&amp;" vs Sheet2:"&amp;'TO USE'!AO422, "")</f>
        <v/>
      </c>
      <c r="AP422" s="231" t="str">
        <f>IF(Sheet1!AP422 &lt;&gt; 'TO USE'!AP422, "Sheet1:"&amp;Sheet1!AP422&amp;" vs Sheet2:"&amp;'TO USE'!AP422, "")</f>
        <v/>
      </c>
      <c r="AQ422" s="231" t="str">
        <f>IF(Sheet1!AQ422 &lt;&gt; 'TO USE'!AQ422, "Sheet1:"&amp;Sheet1!AQ422&amp;" vs Sheet2:"&amp;'TO USE'!AQ422, "")</f>
        <v/>
      </c>
      <c r="AR422" s="231" t="str">
        <f>IF(Sheet1!AR422 &lt;&gt; 'TO USE'!AR422, "Sheet1:"&amp;Sheet1!AR422&amp;" vs Sheet2:"&amp;'TO USE'!AR422, "")</f>
        <v/>
      </c>
      <c r="AS422" s="231" t="str">
        <f>IF(Sheet1!AS422 &lt;&gt; 'TO USE'!AS422, "Sheet1:"&amp;Sheet1!AS422&amp;" vs Sheet2:"&amp;'TO USE'!AS422, "")</f>
        <v/>
      </c>
      <c r="AT422" s="231" t="str">
        <f>IF(Sheet1!AT422 &lt;&gt; 'TO USE'!AT422, "Sheet1:"&amp;Sheet1!AT422&amp;" vs Sheet2:"&amp;'TO USE'!AT422, "")</f>
        <v/>
      </c>
      <c r="AU422" s="231" t="str">
        <f>IF(Sheet1!AU422 &lt;&gt; 'TO USE'!AU422, "Sheet1:"&amp;Sheet1!AU422&amp;" vs Sheet2:"&amp;'TO USE'!AU422, "")</f>
        <v/>
      </c>
      <c r="AV422" s="231" t="str">
        <f>IF(Sheet1!AV422 &lt;&gt; 'TO USE'!AV422, "Sheet1:"&amp;Sheet1!AV422&amp;" vs Sheet2:"&amp;'TO USE'!AV422, "")</f>
        <v/>
      </c>
    </row>
    <row r="423" spans="1:48" ht="19">
      <c r="A423" s="85">
        <v>1219</v>
      </c>
      <c r="B423" s="231" t="str">
        <f>IF(Sheet1!B423 &lt;&gt; 'TO USE'!B423, "Sheet1:"&amp;Sheet1!B423&amp;" vs Sheet2:"&amp;'TO USE'!B423, "")</f>
        <v/>
      </c>
      <c r="C423" s="231" t="str">
        <f>IF(Sheet1!C423 &lt;&gt; 'TO USE'!C423, "Sheet1:"&amp;Sheet1!C423&amp;" vs Sheet2:"&amp;'TO USE'!C423, "")</f>
        <v/>
      </c>
      <c r="D423" s="231" t="str">
        <f>IF(Sheet1!D423 &lt;&gt; 'TO USE'!D423, "Sheet1:"&amp;Sheet1!D423&amp;" vs Sheet2:"&amp;'TO USE'!D423, "")</f>
        <v/>
      </c>
      <c r="E423" s="231" t="str">
        <f>IF(Sheet1!E423 &lt;&gt; 'TO USE'!E423, "Sheet1:"&amp;Sheet1!E423&amp;" vs Sheet2:"&amp;'TO USE'!E423, "")</f>
        <v/>
      </c>
      <c r="F423" s="231" t="str">
        <f>IF(Sheet1!F423 &lt;&gt; 'TO USE'!F423, "Sheet1:"&amp;Sheet1!F423&amp;" vs Sheet2:"&amp;'TO USE'!F423, "")</f>
        <v/>
      </c>
      <c r="G423" s="231" t="str">
        <f>IF(Sheet1!G423 &lt;&gt; 'TO USE'!G423, "Sheet1:"&amp;Sheet1!G423&amp;" vs Sheet2:"&amp;'TO USE'!G423, "")</f>
        <v/>
      </c>
      <c r="H423" s="231" t="str">
        <f>IF(Sheet1!H423 &lt;&gt; 'TO USE'!H423, "Sheet1:"&amp;Sheet1!H423&amp;" vs Sheet2:"&amp;'TO USE'!H423, "")</f>
        <v/>
      </c>
      <c r="I423" s="231" t="str">
        <f>IF(Sheet1!I423 &lt;&gt; 'TO USE'!I423, "Sheet1:"&amp;Sheet1!I423&amp;" vs Sheet2:"&amp;'TO USE'!I423, "")</f>
        <v/>
      </c>
      <c r="J423" s="231" t="str">
        <f>IF(Sheet1!J423 &lt;&gt; 'TO USE'!J423, "Sheet1:"&amp;Sheet1!J423&amp;" vs Sheet2:"&amp;'TO USE'!J423, "")</f>
        <v/>
      </c>
      <c r="K423" s="231" t="str">
        <f>IF(Sheet1!K423 &lt;&gt; 'TO USE'!K423, "Sheet1:"&amp;Sheet1!K423&amp;" vs Sheet2:"&amp;'TO USE'!K423, "")</f>
        <v/>
      </c>
      <c r="L423" s="231" t="str">
        <f>IF(Sheet1!L423 &lt;&gt; 'TO USE'!L423, "Sheet1:"&amp;Sheet1!L423&amp;" vs Sheet2:"&amp;'TO USE'!L423, "")</f>
        <v/>
      </c>
      <c r="M423" s="231" t="str">
        <f>IF(Sheet1!M423 &lt;&gt; 'TO USE'!M423, "Sheet1:"&amp;Sheet1!M423&amp;" vs Sheet2:"&amp;'TO USE'!M423, "")</f>
        <v/>
      </c>
      <c r="N423" s="231" t="str">
        <f>IF(Sheet1!N423 &lt;&gt; 'TO USE'!N423, "Sheet1:"&amp;Sheet1!N423&amp;" vs Sheet2:"&amp;'TO USE'!N423, "")</f>
        <v/>
      </c>
      <c r="O423" s="231" t="str">
        <f>IF(Sheet1!O423 &lt;&gt; 'TO USE'!O423, "Sheet1:"&amp;Sheet1!O423&amp;" vs Sheet2:"&amp;'TO USE'!O423, "")</f>
        <v/>
      </c>
      <c r="P423" s="231" t="str">
        <f>IF(Sheet1!P423 &lt;&gt; 'TO USE'!P423, "Sheet1:"&amp;Sheet1!P423&amp;" vs Sheet2:"&amp;'TO USE'!P423, "")</f>
        <v/>
      </c>
      <c r="Q423" s="231" t="str">
        <f>IF(Sheet1!Q423 &lt;&gt; 'TO USE'!Q423, "Sheet1:"&amp;Sheet1!Q423&amp;" vs Sheet2:"&amp;'TO USE'!Q423, "")</f>
        <v/>
      </c>
      <c r="R423" s="231" t="str">
        <f>IF(Sheet1!R423 &lt;&gt; 'TO USE'!R423, "Sheet1:"&amp;Sheet1!R423&amp;" vs Sheet2:"&amp;'TO USE'!R423, "")</f>
        <v/>
      </c>
      <c r="S423" s="231" t="str">
        <f>IF(Sheet1!S423 &lt;&gt; 'TO USE'!S423, "Sheet1:"&amp;Sheet1!S423&amp;" vs Sheet2:"&amp;'TO USE'!S423, "")</f>
        <v/>
      </c>
      <c r="T423" s="231" t="str">
        <f>IF(Sheet1!T423 &lt;&gt; 'TO USE'!T423, "Sheet1:"&amp;Sheet1!T423&amp;" vs Sheet2:"&amp;'TO USE'!T423, "")</f>
        <v/>
      </c>
      <c r="U423" s="231" t="str">
        <f>IF(Sheet1!U423 &lt;&gt; 'TO USE'!U423, "Sheet1:"&amp;Sheet1!U423&amp;" vs Sheet2:"&amp;'TO USE'!U423, "")</f>
        <v>Sheet1:NA vs Sheet2:</v>
      </c>
      <c r="V423" s="231" t="str">
        <f>IF(Sheet1!V423 &lt;&gt; 'TO USE'!V423, "Sheet1:"&amp;Sheet1!V423&amp;" vs Sheet2:"&amp;'TO USE'!V423, "")</f>
        <v/>
      </c>
      <c r="W423" s="231" t="str">
        <f>IF(Sheet1!W423 &lt;&gt; 'TO USE'!W423, "Sheet1:"&amp;Sheet1!W423&amp;" vs Sheet2:"&amp;'TO USE'!W423, "")</f>
        <v/>
      </c>
      <c r="X423" s="231" t="str">
        <f>IF(Sheet1!X423 &lt;&gt; 'TO USE'!X423, "Sheet1:"&amp;Sheet1!X423&amp;" vs Sheet2:"&amp;'TO USE'!X423, "")</f>
        <v/>
      </c>
      <c r="Y423" s="231" t="str">
        <f>IF(Sheet1!Y423 &lt;&gt; 'TO USE'!Y423, "Sheet1:"&amp;Sheet1!Y423&amp;" vs Sheet2:"&amp;'TO USE'!Y423, "")</f>
        <v/>
      </c>
      <c r="Z423" s="231" t="str">
        <f>IF(Sheet1!Z423 &lt;&gt; 'TO USE'!Z423, "Sheet1:"&amp;Sheet1!Z423&amp;" vs Sheet2:"&amp;'TO USE'!Z423, "")</f>
        <v/>
      </c>
      <c r="AA423" s="231" t="str">
        <f>IF(Sheet1!AA423 &lt;&gt; 'TO USE'!AA423, "Sheet1:"&amp;Sheet1!AA423&amp;" vs Sheet2:"&amp;'TO USE'!AA423, "")</f>
        <v/>
      </c>
      <c r="AB423" s="231" t="str">
        <f>IF(Sheet1!AB423 &lt;&gt; 'TO USE'!AB423, "Sheet1:"&amp;Sheet1!AB423&amp;" vs Sheet2:"&amp;'TO USE'!AB423, "")</f>
        <v/>
      </c>
      <c r="AC423" s="231" t="str">
        <f>IF(Sheet1!AC423 &lt;&gt; 'TO USE'!AC423, "Sheet1:"&amp;Sheet1!AC423&amp;" vs Sheet2:"&amp;'TO USE'!AC423, "")</f>
        <v/>
      </c>
      <c r="AD423" s="231" t="str">
        <f>IF(Sheet1!AD423 &lt;&gt; 'TO USE'!AD423, "Sheet1:"&amp;Sheet1!AD423&amp;" vs Sheet2:"&amp;'TO USE'!AD423, "")</f>
        <v/>
      </c>
      <c r="AE423" s="231" t="str">
        <f>IF(Sheet1!AE423 &lt;&gt; 'TO USE'!AE423, "Sheet1:"&amp;Sheet1!AE423&amp;" vs Sheet2:"&amp;'TO USE'!AE423, "")</f>
        <v/>
      </c>
      <c r="AF423" s="231" t="str">
        <f>IF(Sheet1!AF423 &lt;&gt; 'TO USE'!AF423, "Sheet1:"&amp;Sheet1!AF423&amp;" vs Sheet2:"&amp;'TO USE'!AF423, "")</f>
        <v/>
      </c>
      <c r="AG423" s="231" t="str">
        <f>IF(Sheet1!AG423 &lt;&gt; 'TO USE'!AG423, "Sheet1:"&amp;Sheet1!AG423&amp;" vs Sheet2:"&amp;'TO USE'!AG423, "")</f>
        <v/>
      </c>
      <c r="AH423" s="231" t="str">
        <f>IF(Sheet1!AH423 &lt;&gt; 'TO USE'!AH423, "Sheet1:"&amp;Sheet1!AH423&amp;" vs Sheet2:"&amp;'TO USE'!AH423, "")</f>
        <v/>
      </c>
      <c r="AI423" s="231" t="str">
        <f>IF(Sheet1!AI423 &lt;&gt; 'TO USE'!AI423, "Sheet1:"&amp;Sheet1!AI423&amp;" vs Sheet2:"&amp;'TO USE'!AI423, "")</f>
        <v/>
      </c>
      <c r="AJ423" s="231" t="str">
        <f>IF(Sheet1!AJ423 &lt;&gt; 'TO USE'!AJ423, "Sheet1:"&amp;Sheet1!AJ423&amp;" vs Sheet2:"&amp;'TO USE'!AJ423, "")</f>
        <v/>
      </c>
      <c r="AK423" s="231" t="str">
        <f>IF(Sheet1!AK423 &lt;&gt; 'TO USE'!AK423, "Sheet1:"&amp;Sheet1!AK423&amp;" vs Sheet2:"&amp;'TO USE'!AK423, "")</f>
        <v/>
      </c>
      <c r="AL423" s="231" t="str">
        <f>IF(Sheet1!AL423 &lt;&gt; 'TO USE'!AL423, "Sheet1:"&amp;Sheet1!AL423&amp;" vs Sheet2:"&amp;'TO USE'!AL423, "")</f>
        <v/>
      </c>
      <c r="AM423" s="231" t="str">
        <f>IF(Sheet1!AM423 &lt;&gt; 'TO USE'!AM423, "Sheet1:"&amp;Sheet1!AM423&amp;" vs Sheet2:"&amp;'TO USE'!AM423, "")</f>
        <v/>
      </c>
      <c r="AN423" s="231" t="str">
        <f>IF(Sheet1!AN423 &lt;&gt; 'TO USE'!AN423, "Sheet1:"&amp;Sheet1!AN423&amp;" vs Sheet2:"&amp;'TO USE'!AN423, "")</f>
        <v/>
      </c>
      <c r="AO423" s="231" t="str">
        <f>IF(Sheet1!AO423 &lt;&gt; 'TO USE'!AO423, "Sheet1:"&amp;Sheet1!AO423&amp;" vs Sheet2:"&amp;'TO USE'!AO423, "")</f>
        <v/>
      </c>
      <c r="AP423" s="231" t="str">
        <f>IF(Sheet1!AP423 &lt;&gt; 'TO USE'!AP423, "Sheet1:"&amp;Sheet1!AP423&amp;" vs Sheet2:"&amp;'TO USE'!AP423, "")</f>
        <v/>
      </c>
      <c r="AQ423" s="231" t="str">
        <f>IF(Sheet1!AQ423 &lt;&gt; 'TO USE'!AQ423, "Sheet1:"&amp;Sheet1!AQ423&amp;" vs Sheet2:"&amp;'TO USE'!AQ423, "")</f>
        <v/>
      </c>
      <c r="AR423" s="231" t="str">
        <f>IF(Sheet1!AR423 &lt;&gt; 'TO USE'!AR423, "Sheet1:"&amp;Sheet1!AR423&amp;" vs Sheet2:"&amp;'TO USE'!AR423, "")</f>
        <v/>
      </c>
      <c r="AS423" s="231" t="str">
        <f>IF(Sheet1!AS423 &lt;&gt; 'TO USE'!AS423, "Sheet1:"&amp;Sheet1!AS423&amp;" vs Sheet2:"&amp;'TO USE'!AS423, "")</f>
        <v/>
      </c>
      <c r="AT423" s="231" t="str">
        <f>IF(Sheet1!AT423 &lt;&gt; 'TO USE'!AT423, "Sheet1:"&amp;Sheet1!AT423&amp;" vs Sheet2:"&amp;'TO USE'!AT423, "")</f>
        <v/>
      </c>
      <c r="AU423" s="231" t="str">
        <f>IF(Sheet1!AU423 &lt;&gt; 'TO USE'!AU423, "Sheet1:"&amp;Sheet1!AU423&amp;" vs Sheet2:"&amp;'TO USE'!AU423, "")</f>
        <v/>
      </c>
      <c r="AV423" s="231" t="str">
        <f>IF(Sheet1!AV423 &lt;&gt; 'TO USE'!AV423, "Sheet1:"&amp;Sheet1!AV423&amp;" vs Sheet2:"&amp;'TO USE'!AV423, "")</f>
        <v/>
      </c>
    </row>
    <row r="424" spans="1:48" ht="19">
      <c r="A424" s="85">
        <v>1220</v>
      </c>
      <c r="B424" s="231" t="str">
        <f>IF(Sheet1!B424 &lt;&gt; 'TO USE'!B424, "Sheet1:"&amp;Sheet1!B424&amp;" vs Sheet2:"&amp;'TO USE'!B424, "")</f>
        <v/>
      </c>
      <c r="C424" s="231" t="str">
        <f>IF(Sheet1!C424 &lt;&gt; 'TO USE'!C424, "Sheet1:"&amp;Sheet1!C424&amp;" vs Sheet2:"&amp;'TO USE'!C424, "")</f>
        <v/>
      </c>
      <c r="D424" s="231" t="str">
        <f>IF(Sheet1!D424 &lt;&gt; 'TO USE'!D424, "Sheet1:"&amp;Sheet1!D424&amp;" vs Sheet2:"&amp;'TO USE'!D424, "")</f>
        <v/>
      </c>
      <c r="E424" s="231" t="str">
        <f>IF(Sheet1!E424 &lt;&gt; 'TO USE'!E424, "Sheet1:"&amp;Sheet1!E424&amp;" vs Sheet2:"&amp;'TO USE'!E424, "")</f>
        <v/>
      </c>
      <c r="F424" s="231" t="str">
        <f>IF(Sheet1!F424 &lt;&gt; 'TO USE'!F424, "Sheet1:"&amp;Sheet1!F424&amp;" vs Sheet2:"&amp;'TO USE'!F424, "")</f>
        <v/>
      </c>
      <c r="G424" s="231" t="str">
        <f>IF(Sheet1!G424 &lt;&gt; 'TO USE'!G424, "Sheet1:"&amp;Sheet1!G424&amp;" vs Sheet2:"&amp;'TO USE'!G424, "")</f>
        <v/>
      </c>
      <c r="H424" s="231" t="str">
        <f>IF(Sheet1!H424 &lt;&gt; 'TO USE'!H424, "Sheet1:"&amp;Sheet1!H424&amp;" vs Sheet2:"&amp;'TO USE'!H424, "")</f>
        <v/>
      </c>
      <c r="I424" s="231" t="str">
        <f>IF(Sheet1!I424 &lt;&gt; 'TO USE'!I424, "Sheet1:"&amp;Sheet1!I424&amp;" vs Sheet2:"&amp;'TO USE'!I424, "")</f>
        <v/>
      </c>
      <c r="J424" s="231" t="str">
        <f>IF(Sheet1!J424 &lt;&gt; 'TO USE'!J424, "Sheet1:"&amp;Sheet1!J424&amp;" vs Sheet2:"&amp;'TO USE'!J424, "")</f>
        <v/>
      </c>
      <c r="K424" s="231" t="str">
        <f>IF(Sheet1!K424 &lt;&gt; 'TO USE'!K424, "Sheet1:"&amp;Sheet1!K424&amp;" vs Sheet2:"&amp;'TO USE'!K424, "")</f>
        <v/>
      </c>
      <c r="L424" s="231" t="str">
        <f>IF(Sheet1!L424 &lt;&gt; 'TO USE'!L424, "Sheet1:"&amp;Sheet1!L424&amp;" vs Sheet2:"&amp;'TO USE'!L424, "")</f>
        <v/>
      </c>
      <c r="M424" s="231" t="str">
        <f>IF(Sheet1!M424 &lt;&gt; 'TO USE'!M424, "Sheet1:"&amp;Sheet1!M424&amp;" vs Sheet2:"&amp;'TO USE'!M424, "")</f>
        <v/>
      </c>
      <c r="N424" s="231" t="str">
        <f>IF(Sheet1!N424 &lt;&gt; 'TO USE'!N424, "Sheet1:"&amp;Sheet1!N424&amp;" vs Sheet2:"&amp;'TO USE'!N424, "")</f>
        <v/>
      </c>
      <c r="O424" s="231" t="str">
        <f>IF(Sheet1!O424 &lt;&gt; 'TO USE'!O424, "Sheet1:"&amp;Sheet1!O424&amp;" vs Sheet2:"&amp;'TO USE'!O424, "")</f>
        <v/>
      </c>
      <c r="P424" s="231" t="str">
        <f>IF(Sheet1!P424 &lt;&gt; 'TO USE'!P424, "Sheet1:"&amp;Sheet1!P424&amp;" vs Sheet2:"&amp;'TO USE'!P424, "")</f>
        <v/>
      </c>
      <c r="Q424" s="231" t="str">
        <f>IF(Sheet1!Q424 &lt;&gt; 'TO USE'!Q424, "Sheet1:"&amp;Sheet1!Q424&amp;" vs Sheet2:"&amp;'TO USE'!Q424, "")</f>
        <v/>
      </c>
      <c r="R424" s="231" t="str">
        <f>IF(Sheet1!R424 &lt;&gt; 'TO USE'!R424, "Sheet1:"&amp;Sheet1!R424&amp;" vs Sheet2:"&amp;'TO USE'!R424, "")</f>
        <v/>
      </c>
      <c r="S424" s="231" t="str">
        <f>IF(Sheet1!S424 &lt;&gt; 'TO USE'!S424, "Sheet1:"&amp;Sheet1!S424&amp;" vs Sheet2:"&amp;'TO USE'!S424, "")</f>
        <v/>
      </c>
      <c r="T424" s="231" t="str">
        <f>IF(Sheet1!T424 &lt;&gt; 'TO USE'!T424, "Sheet1:"&amp;Sheet1!T424&amp;" vs Sheet2:"&amp;'TO USE'!T424, "")</f>
        <v/>
      </c>
      <c r="U424" s="231" t="str">
        <f>IF(Sheet1!U424 &lt;&gt; 'TO USE'!U424, "Sheet1:"&amp;Sheet1!U424&amp;" vs Sheet2:"&amp;'TO USE'!U424, "")</f>
        <v>Sheet1:NA vs Sheet2:</v>
      </c>
      <c r="V424" s="231" t="str">
        <f>IF(Sheet1!V424 &lt;&gt; 'TO USE'!V424, "Sheet1:"&amp;Sheet1!V424&amp;" vs Sheet2:"&amp;'TO USE'!V424, "")</f>
        <v/>
      </c>
      <c r="W424" s="231" t="str">
        <f>IF(Sheet1!W424 &lt;&gt; 'TO USE'!W424, "Sheet1:"&amp;Sheet1!W424&amp;" vs Sheet2:"&amp;'TO USE'!W424, "")</f>
        <v/>
      </c>
      <c r="X424" s="231" t="str">
        <f>IF(Sheet1!X424 &lt;&gt; 'TO USE'!X424, "Sheet1:"&amp;Sheet1!X424&amp;" vs Sheet2:"&amp;'TO USE'!X424, "")</f>
        <v/>
      </c>
      <c r="Y424" s="231" t="str">
        <f>IF(Sheet1!Y424 &lt;&gt; 'TO USE'!Y424, "Sheet1:"&amp;Sheet1!Y424&amp;" vs Sheet2:"&amp;'TO USE'!Y424, "")</f>
        <v/>
      </c>
      <c r="Z424" s="231" t="str">
        <f>IF(Sheet1!Z424 &lt;&gt; 'TO USE'!Z424, "Sheet1:"&amp;Sheet1!Z424&amp;" vs Sheet2:"&amp;'TO USE'!Z424, "")</f>
        <v/>
      </c>
      <c r="AA424" s="231" t="str">
        <f>IF(Sheet1!AA424 &lt;&gt; 'TO USE'!AA424, "Sheet1:"&amp;Sheet1!AA424&amp;" vs Sheet2:"&amp;'TO USE'!AA424, "")</f>
        <v/>
      </c>
      <c r="AB424" s="231" t="str">
        <f>IF(Sheet1!AB424 &lt;&gt; 'TO USE'!AB424, "Sheet1:"&amp;Sheet1!AB424&amp;" vs Sheet2:"&amp;'TO USE'!AB424, "")</f>
        <v/>
      </c>
      <c r="AC424" s="231" t="str">
        <f>IF(Sheet1!AC424 &lt;&gt; 'TO USE'!AC424, "Sheet1:"&amp;Sheet1!AC424&amp;" vs Sheet2:"&amp;'TO USE'!AC424, "")</f>
        <v/>
      </c>
      <c r="AD424" s="231" t="str">
        <f>IF(Sheet1!AD424 &lt;&gt; 'TO USE'!AD424, "Sheet1:"&amp;Sheet1!AD424&amp;" vs Sheet2:"&amp;'TO USE'!AD424, "")</f>
        <v/>
      </c>
      <c r="AE424" s="231" t="str">
        <f>IF(Sheet1!AE424 &lt;&gt; 'TO USE'!AE424, "Sheet1:"&amp;Sheet1!AE424&amp;" vs Sheet2:"&amp;'TO USE'!AE424, "")</f>
        <v/>
      </c>
      <c r="AF424" s="231" t="str">
        <f>IF(Sheet1!AF424 &lt;&gt; 'TO USE'!AF424, "Sheet1:"&amp;Sheet1!AF424&amp;" vs Sheet2:"&amp;'TO USE'!AF424, "")</f>
        <v/>
      </c>
      <c r="AG424" s="231" t="str">
        <f>IF(Sheet1!AG424 &lt;&gt; 'TO USE'!AG424, "Sheet1:"&amp;Sheet1!AG424&amp;" vs Sheet2:"&amp;'TO USE'!AG424, "")</f>
        <v/>
      </c>
      <c r="AH424" s="231" t="str">
        <f>IF(Sheet1!AH424 &lt;&gt; 'TO USE'!AH424, "Sheet1:"&amp;Sheet1!AH424&amp;" vs Sheet2:"&amp;'TO USE'!AH424, "")</f>
        <v/>
      </c>
      <c r="AI424" s="231" t="str">
        <f>IF(Sheet1!AI424 &lt;&gt; 'TO USE'!AI424, "Sheet1:"&amp;Sheet1!AI424&amp;" vs Sheet2:"&amp;'TO USE'!AI424, "")</f>
        <v/>
      </c>
      <c r="AJ424" s="231" t="str">
        <f>IF(Sheet1!AJ424 &lt;&gt; 'TO USE'!AJ424, "Sheet1:"&amp;Sheet1!AJ424&amp;" vs Sheet2:"&amp;'TO USE'!AJ424, "")</f>
        <v/>
      </c>
      <c r="AK424" s="231" t="str">
        <f>IF(Sheet1!AK424 &lt;&gt; 'TO USE'!AK424, "Sheet1:"&amp;Sheet1!AK424&amp;" vs Sheet2:"&amp;'TO USE'!AK424, "")</f>
        <v/>
      </c>
      <c r="AL424" s="231" t="str">
        <f>IF(Sheet1!AL424 &lt;&gt; 'TO USE'!AL424, "Sheet1:"&amp;Sheet1!AL424&amp;" vs Sheet2:"&amp;'TO USE'!AL424, "")</f>
        <v/>
      </c>
      <c r="AM424" s="231" t="str">
        <f>IF(Sheet1!AM424 &lt;&gt; 'TO USE'!AM424, "Sheet1:"&amp;Sheet1!AM424&amp;" vs Sheet2:"&amp;'TO USE'!AM424, "")</f>
        <v/>
      </c>
      <c r="AN424" s="231" t="str">
        <f>IF(Sheet1!AN424 &lt;&gt; 'TO USE'!AN424, "Sheet1:"&amp;Sheet1!AN424&amp;" vs Sheet2:"&amp;'TO USE'!AN424, "")</f>
        <v/>
      </c>
      <c r="AO424" s="231" t="str">
        <f>IF(Sheet1!AO424 &lt;&gt; 'TO USE'!AO424, "Sheet1:"&amp;Sheet1!AO424&amp;" vs Sheet2:"&amp;'TO USE'!AO424, "")</f>
        <v/>
      </c>
      <c r="AP424" s="231" t="str">
        <f>IF(Sheet1!AP424 &lt;&gt; 'TO USE'!AP424, "Sheet1:"&amp;Sheet1!AP424&amp;" vs Sheet2:"&amp;'TO USE'!AP424, "")</f>
        <v/>
      </c>
      <c r="AQ424" s="231" t="str">
        <f>IF(Sheet1!AQ424 &lt;&gt; 'TO USE'!AQ424, "Sheet1:"&amp;Sheet1!AQ424&amp;" vs Sheet2:"&amp;'TO USE'!AQ424, "")</f>
        <v/>
      </c>
      <c r="AR424" s="231" t="str">
        <f>IF(Sheet1!AR424 &lt;&gt; 'TO USE'!AR424, "Sheet1:"&amp;Sheet1!AR424&amp;" vs Sheet2:"&amp;'TO USE'!AR424, "")</f>
        <v/>
      </c>
      <c r="AS424" s="231" t="str">
        <f>IF(Sheet1!AS424 &lt;&gt; 'TO USE'!AS424, "Sheet1:"&amp;Sheet1!AS424&amp;" vs Sheet2:"&amp;'TO USE'!AS424, "")</f>
        <v/>
      </c>
      <c r="AT424" s="231" t="str">
        <f>IF(Sheet1!AT424 &lt;&gt; 'TO USE'!AT424, "Sheet1:"&amp;Sheet1!AT424&amp;" vs Sheet2:"&amp;'TO USE'!AT424, "")</f>
        <v/>
      </c>
      <c r="AU424" s="231" t="str">
        <f>IF(Sheet1!AU424 &lt;&gt; 'TO USE'!AU424, "Sheet1:"&amp;Sheet1!AU424&amp;" vs Sheet2:"&amp;'TO USE'!AU424, "")</f>
        <v/>
      </c>
      <c r="AV424" s="231" t="str">
        <f>IF(Sheet1!AV424 &lt;&gt; 'TO USE'!AV424, "Sheet1:"&amp;Sheet1!AV424&amp;" vs Sheet2:"&amp;'TO USE'!AV424, "")</f>
        <v/>
      </c>
    </row>
    <row r="425" spans="1:48" ht="19">
      <c r="A425" s="85">
        <v>1221</v>
      </c>
      <c r="B425" s="231" t="str">
        <f>IF(Sheet1!B425 &lt;&gt; 'TO USE'!B425, "Sheet1:"&amp;Sheet1!B425&amp;" vs Sheet2:"&amp;'TO USE'!B425, "")</f>
        <v/>
      </c>
      <c r="C425" s="231" t="str">
        <f>IF(Sheet1!C425 &lt;&gt; 'TO USE'!C425, "Sheet1:"&amp;Sheet1!C425&amp;" vs Sheet2:"&amp;'TO USE'!C425, "")</f>
        <v/>
      </c>
      <c r="D425" s="231" t="str">
        <f>IF(Sheet1!D425 &lt;&gt; 'TO USE'!D425, "Sheet1:"&amp;Sheet1!D425&amp;" vs Sheet2:"&amp;'TO USE'!D425, "")</f>
        <v/>
      </c>
      <c r="E425" s="231" t="str">
        <f>IF(Sheet1!E425 &lt;&gt; 'TO USE'!E425, "Sheet1:"&amp;Sheet1!E425&amp;" vs Sheet2:"&amp;'TO USE'!E425, "")</f>
        <v/>
      </c>
      <c r="F425" s="231" t="str">
        <f>IF(Sheet1!F425 &lt;&gt; 'TO USE'!F425, "Sheet1:"&amp;Sheet1!F425&amp;" vs Sheet2:"&amp;'TO USE'!F425, "")</f>
        <v/>
      </c>
      <c r="G425" s="231" t="str">
        <f>IF(Sheet1!G425 &lt;&gt; 'TO USE'!G425, "Sheet1:"&amp;Sheet1!G425&amp;" vs Sheet2:"&amp;'TO USE'!G425, "")</f>
        <v/>
      </c>
      <c r="H425" s="231" t="str">
        <f>IF(Sheet1!H425 &lt;&gt; 'TO USE'!H425, "Sheet1:"&amp;Sheet1!H425&amp;" vs Sheet2:"&amp;'TO USE'!H425, "")</f>
        <v/>
      </c>
      <c r="I425" s="231" t="str">
        <f>IF(Sheet1!I425 &lt;&gt; 'TO USE'!I425, "Sheet1:"&amp;Sheet1!I425&amp;" vs Sheet2:"&amp;'TO USE'!I425, "")</f>
        <v/>
      </c>
      <c r="J425" s="231" t="str">
        <f>IF(Sheet1!J425 &lt;&gt; 'TO USE'!J425, "Sheet1:"&amp;Sheet1!J425&amp;" vs Sheet2:"&amp;'TO USE'!J425, "")</f>
        <v/>
      </c>
      <c r="K425" s="231" t="str">
        <f>IF(Sheet1!K425 &lt;&gt; 'TO USE'!K425, "Sheet1:"&amp;Sheet1!K425&amp;" vs Sheet2:"&amp;'TO USE'!K425, "")</f>
        <v/>
      </c>
      <c r="L425" s="231" t="str">
        <f>IF(Sheet1!L425 &lt;&gt; 'TO USE'!L425, "Sheet1:"&amp;Sheet1!L425&amp;" vs Sheet2:"&amp;'TO USE'!L425, "")</f>
        <v/>
      </c>
      <c r="M425" s="231" t="str">
        <f>IF(Sheet1!M425 &lt;&gt; 'TO USE'!M425, "Sheet1:"&amp;Sheet1!M425&amp;" vs Sheet2:"&amp;'TO USE'!M425, "")</f>
        <v/>
      </c>
      <c r="N425" s="231" t="str">
        <f>IF(Sheet1!N425 &lt;&gt; 'TO USE'!N425, "Sheet1:"&amp;Sheet1!N425&amp;" vs Sheet2:"&amp;'TO USE'!N425, "")</f>
        <v/>
      </c>
      <c r="O425" s="231" t="str">
        <f>IF(Sheet1!O425 &lt;&gt; 'TO USE'!O425, "Sheet1:"&amp;Sheet1!O425&amp;" vs Sheet2:"&amp;'TO USE'!O425, "")</f>
        <v/>
      </c>
      <c r="P425" s="231" t="str">
        <f>IF(Sheet1!P425 &lt;&gt; 'TO USE'!P425, "Sheet1:"&amp;Sheet1!P425&amp;" vs Sheet2:"&amp;'TO USE'!P425, "")</f>
        <v/>
      </c>
      <c r="Q425" s="231" t="str">
        <f>IF(Sheet1!Q425 &lt;&gt; 'TO USE'!Q425, "Sheet1:"&amp;Sheet1!Q425&amp;" vs Sheet2:"&amp;'TO USE'!Q425, "")</f>
        <v/>
      </c>
      <c r="R425" s="231" t="str">
        <f>IF(Sheet1!R425 &lt;&gt; 'TO USE'!R425, "Sheet1:"&amp;Sheet1!R425&amp;" vs Sheet2:"&amp;'TO USE'!R425, "")</f>
        <v/>
      </c>
      <c r="S425" s="231" t="str">
        <f>IF(Sheet1!S425 &lt;&gt; 'TO USE'!S425, "Sheet1:"&amp;Sheet1!S425&amp;" vs Sheet2:"&amp;'TO USE'!S425, "")</f>
        <v/>
      </c>
      <c r="T425" s="231" t="str">
        <f>IF(Sheet1!T425 &lt;&gt; 'TO USE'!T425, "Sheet1:"&amp;Sheet1!T425&amp;" vs Sheet2:"&amp;'TO USE'!T425, "")</f>
        <v/>
      </c>
      <c r="U425" s="231" t="str">
        <f>IF(Sheet1!U425 &lt;&gt; 'TO USE'!U425, "Sheet1:"&amp;Sheet1!U425&amp;" vs Sheet2:"&amp;'TO USE'!U425, "")</f>
        <v>Sheet1:NA vs Sheet2:</v>
      </c>
      <c r="V425" s="231" t="str">
        <f>IF(Sheet1!V425 &lt;&gt; 'TO USE'!V425, "Sheet1:"&amp;Sheet1!V425&amp;" vs Sheet2:"&amp;'TO USE'!V425, "")</f>
        <v/>
      </c>
      <c r="W425" s="231" t="str">
        <f>IF(Sheet1!W425 &lt;&gt; 'TO USE'!W425, "Sheet1:"&amp;Sheet1!W425&amp;" vs Sheet2:"&amp;'TO USE'!W425, "")</f>
        <v/>
      </c>
      <c r="X425" s="231" t="str">
        <f>IF(Sheet1!X425 &lt;&gt; 'TO USE'!X425, "Sheet1:"&amp;Sheet1!X425&amp;" vs Sheet2:"&amp;'TO USE'!X425, "")</f>
        <v/>
      </c>
      <c r="Y425" s="231" t="str">
        <f>IF(Sheet1!Y425 &lt;&gt; 'TO USE'!Y425, "Sheet1:"&amp;Sheet1!Y425&amp;" vs Sheet2:"&amp;'TO USE'!Y425, "")</f>
        <v/>
      </c>
      <c r="Z425" s="231" t="str">
        <f>IF(Sheet1!Z425 &lt;&gt; 'TO USE'!Z425, "Sheet1:"&amp;Sheet1!Z425&amp;" vs Sheet2:"&amp;'TO USE'!Z425, "")</f>
        <v/>
      </c>
      <c r="AA425" s="231" t="str">
        <f>IF(Sheet1!AA425 &lt;&gt; 'TO USE'!AA425, "Sheet1:"&amp;Sheet1!AA425&amp;" vs Sheet2:"&amp;'TO USE'!AA425, "")</f>
        <v/>
      </c>
      <c r="AB425" s="231" t="str">
        <f>IF(Sheet1!AB425 &lt;&gt; 'TO USE'!AB425, "Sheet1:"&amp;Sheet1!AB425&amp;" vs Sheet2:"&amp;'TO USE'!AB425, "")</f>
        <v/>
      </c>
      <c r="AC425" s="231" t="str">
        <f>IF(Sheet1!AC425 &lt;&gt; 'TO USE'!AC425, "Sheet1:"&amp;Sheet1!AC425&amp;" vs Sheet2:"&amp;'TO USE'!AC425, "")</f>
        <v/>
      </c>
      <c r="AD425" s="231" t="str">
        <f>IF(Sheet1!AD425 &lt;&gt; 'TO USE'!AD425, "Sheet1:"&amp;Sheet1!AD425&amp;" vs Sheet2:"&amp;'TO USE'!AD425, "")</f>
        <v/>
      </c>
      <c r="AE425" s="231" t="str">
        <f>IF(Sheet1!AE425 &lt;&gt; 'TO USE'!AE425, "Sheet1:"&amp;Sheet1!AE425&amp;" vs Sheet2:"&amp;'TO USE'!AE425, "")</f>
        <v/>
      </c>
      <c r="AF425" s="231" t="str">
        <f>IF(Sheet1!AF425 &lt;&gt; 'TO USE'!AF425, "Sheet1:"&amp;Sheet1!AF425&amp;" vs Sheet2:"&amp;'TO USE'!AF425, "")</f>
        <v/>
      </c>
      <c r="AG425" s="231" t="str">
        <f>IF(Sheet1!AG425 &lt;&gt; 'TO USE'!AG425, "Sheet1:"&amp;Sheet1!AG425&amp;" vs Sheet2:"&amp;'TO USE'!AG425, "")</f>
        <v/>
      </c>
      <c r="AH425" s="231" t="str">
        <f>IF(Sheet1!AH425 &lt;&gt; 'TO USE'!AH425, "Sheet1:"&amp;Sheet1!AH425&amp;" vs Sheet2:"&amp;'TO USE'!AH425, "")</f>
        <v/>
      </c>
      <c r="AI425" s="231" t="str">
        <f>IF(Sheet1!AI425 &lt;&gt; 'TO USE'!AI425, "Sheet1:"&amp;Sheet1!AI425&amp;" vs Sheet2:"&amp;'TO USE'!AI425, "")</f>
        <v/>
      </c>
      <c r="AJ425" s="231" t="str">
        <f>IF(Sheet1!AJ425 &lt;&gt; 'TO USE'!AJ425, "Sheet1:"&amp;Sheet1!AJ425&amp;" vs Sheet2:"&amp;'TO USE'!AJ425, "")</f>
        <v/>
      </c>
      <c r="AK425" s="231" t="str">
        <f>IF(Sheet1!AK425 &lt;&gt; 'TO USE'!AK425, "Sheet1:"&amp;Sheet1!AK425&amp;" vs Sheet2:"&amp;'TO USE'!AK425, "")</f>
        <v/>
      </c>
      <c r="AL425" s="231" t="str">
        <f>IF(Sheet1!AL425 &lt;&gt; 'TO USE'!AL425, "Sheet1:"&amp;Sheet1!AL425&amp;" vs Sheet2:"&amp;'TO USE'!AL425, "")</f>
        <v/>
      </c>
      <c r="AM425" s="231" t="str">
        <f>IF(Sheet1!AM425 &lt;&gt; 'TO USE'!AM425, "Sheet1:"&amp;Sheet1!AM425&amp;" vs Sheet2:"&amp;'TO USE'!AM425, "")</f>
        <v/>
      </c>
      <c r="AN425" s="231" t="str">
        <f>IF(Sheet1!AN425 &lt;&gt; 'TO USE'!AN425, "Sheet1:"&amp;Sheet1!AN425&amp;" vs Sheet2:"&amp;'TO USE'!AN425, "")</f>
        <v/>
      </c>
      <c r="AO425" s="231" t="str">
        <f>IF(Sheet1!AO425 &lt;&gt; 'TO USE'!AO425, "Sheet1:"&amp;Sheet1!AO425&amp;" vs Sheet2:"&amp;'TO USE'!AO425, "")</f>
        <v/>
      </c>
      <c r="AP425" s="231" t="str">
        <f>IF(Sheet1!AP425 &lt;&gt; 'TO USE'!AP425, "Sheet1:"&amp;Sheet1!AP425&amp;" vs Sheet2:"&amp;'TO USE'!AP425, "")</f>
        <v/>
      </c>
      <c r="AQ425" s="231" t="str">
        <f>IF(Sheet1!AQ425 &lt;&gt; 'TO USE'!AQ425, "Sheet1:"&amp;Sheet1!AQ425&amp;" vs Sheet2:"&amp;'TO USE'!AQ425, "")</f>
        <v/>
      </c>
      <c r="AR425" s="231" t="str">
        <f>IF(Sheet1!AR425 &lt;&gt; 'TO USE'!AR425, "Sheet1:"&amp;Sheet1!AR425&amp;" vs Sheet2:"&amp;'TO USE'!AR425, "")</f>
        <v/>
      </c>
      <c r="AS425" s="231" t="str">
        <f>IF(Sheet1!AS425 &lt;&gt; 'TO USE'!AS425, "Sheet1:"&amp;Sheet1!AS425&amp;" vs Sheet2:"&amp;'TO USE'!AS425, "")</f>
        <v/>
      </c>
      <c r="AT425" s="231" t="str">
        <f>IF(Sheet1!AT425 &lt;&gt; 'TO USE'!AT425, "Sheet1:"&amp;Sheet1!AT425&amp;" vs Sheet2:"&amp;'TO USE'!AT425, "")</f>
        <v/>
      </c>
      <c r="AU425" s="231" t="str">
        <f>IF(Sheet1!AU425 &lt;&gt; 'TO USE'!AU425, "Sheet1:"&amp;Sheet1!AU425&amp;" vs Sheet2:"&amp;'TO USE'!AU425, "")</f>
        <v/>
      </c>
      <c r="AV425" s="231" t="str">
        <f>IF(Sheet1!AV425 &lt;&gt; 'TO USE'!AV425, "Sheet1:"&amp;Sheet1!AV425&amp;" vs Sheet2:"&amp;'TO USE'!AV425, "")</f>
        <v/>
      </c>
    </row>
    <row r="426" spans="1:48" ht="19">
      <c r="A426" s="85">
        <v>1222</v>
      </c>
      <c r="B426" s="231" t="str">
        <f>IF(Sheet1!B426 &lt;&gt; 'TO USE'!B426, "Sheet1:"&amp;Sheet1!B426&amp;" vs Sheet2:"&amp;'TO USE'!B426, "")</f>
        <v/>
      </c>
      <c r="C426" s="231" t="str">
        <f>IF(Sheet1!C426 &lt;&gt; 'TO USE'!C426, "Sheet1:"&amp;Sheet1!C426&amp;" vs Sheet2:"&amp;'TO USE'!C426, "")</f>
        <v/>
      </c>
      <c r="D426" s="231" t="str">
        <f>IF(Sheet1!D426 &lt;&gt; 'TO USE'!D426, "Sheet1:"&amp;Sheet1!D426&amp;" vs Sheet2:"&amp;'TO USE'!D426, "")</f>
        <v/>
      </c>
      <c r="E426" s="231" t="str">
        <f>IF(Sheet1!E426 &lt;&gt; 'TO USE'!E426, "Sheet1:"&amp;Sheet1!E426&amp;" vs Sheet2:"&amp;'TO USE'!E426, "")</f>
        <v/>
      </c>
      <c r="F426" s="231" t="str">
        <f>IF(Sheet1!F426 &lt;&gt; 'TO USE'!F426, "Sheet1:"&amp;Sheet1!F426&amp;" vs Sheet2:"&amp;'TO USE'!F426, "")</f>
        <v/>
      </c>
      <c r="G426" s="231" t="str">
        <f>IF(Sheet1!G426 &lt;&gt; 'TO USE'!G426, "Sheet1:"&amp;Sheet1!G426&amp;" vs Sheet2:"&amp;'TO USE'!G426, "")</f>
        <v/>
      </c>
      <c r="H426" s="231" t="str">
        <f>IF(Sheet1!H426 &lt;&gt; 'TO USE'!H426, "Sheet1:"&amp;Sheet1!H426&amp;" vs Sheet2:"&amp;'TO USE'!H426, "")</f>
        <v/>
      </c>
      <c r="I426" s="231" t="str">
        <f>IF(Sheet1!I426 &lt;&gt; 'TO USE'!I426, "Sheet1:"&amp;Sheet1!I426&amp;" vs Sheet2:"&amp;'TO USE'!I426, "")</f>
        <v/>
      </c>
      <c r="J426" s="231" t="str">
        <f>IF(Sheet1!J426 &lt;&gt; 'TO USE'!J426, "Sheet1:"&amp;Sheet1!J426&amp;" vs Sheet2:"&amp;'TO USE'!J426, "")</f>
        <v/>
      </c>
      <c r="K426" s="231" t="str">
        <f>IF(Sheet1!K426 &lt;&gt; 'TO USE'!K426, "Sheet1:"&amp;Sheet1!K426&amp;" vs Sheet2:"&amp;'TO USE'!K426, "")</f>
        <v/>
      </c>
      <c r="L426" s="231" t="str">
        <f>IF(Sheet1!L426 &lt;&gt; 'TO USE'!L426, "Sheet1:"&amp;Sheet1!L426&amp;" vs Sheet2:"&amp;'TO USE'!L426, "")</f>
        <v/>
      </c>
      <c r="M426" s="231" t="str">
        <f>IF(Sheet1!M426 &lt;&gt; 'TO USE'!M426, "Sheet1:"&amp;Sheet1!M426&amp;" vs Sheet2:"&amp;'TO USE'!M426, "")</f>
        <v/>
      </c>
      <c r="N426" s="231" t="str">
        <f>IF(Sheet1!N426 &lt;&gt; 'TO USE'!N426, "Sheet1:"&amp;Sheet1!N426&amp;" vs Sheet2:"&amp;'TO USE'!N426, "")</f>
        <v/>
      </c>
      <c r="O426" s="231" t="str">
        <f>IF(Sheet1!O426 &lt;&gt; 'TO USE'!O426, "Sheet1:"&amp;Sheet1!O426&amp;" vs Sheet2:"&amp;'TO USE'!O426, "")</f>
        <v/>
      </c>
      <c r="P426" s="231" t="str">
        <f>IF(Sheet1!P426 &lt;&gt; 'TO USE'!P426, "Sheet1:"&amp;Sheet1!P426&amp;" vs Sheet2:"&amp;'TO USE'!P426, "")</f>
        <v/>
      </c>
      <c r="Q426" s="231" t="str">
        <f>IF(Sheet1!Q426 &lt;&gt; 'TO USE'!Q426, "Sheet1:"&amp;Sheet1!Q426&amp;" vs Sheet2:"&amp;'TO USE'!Q426, "")</f>
        <v/>
      </c>
      <c r="R426" s="231" t="str">
        <f>IF(Sheet1!R426 &lt;&gt; 'TO USE'!R426, "Sheet1:"&amp;Sheet1!R426&amp;" vs Sheet2:"&amp;'TO USE'!R426, "")</f>
        <v/>
      </c>
      <c r="S426" s="231" t="str">
        <f>IF(Sheet1!S426 &lt;&gt; 'TO USE'!S426, "Sheet1:"&amp;Sheet1!S426&amp;" vs Sheet2:"&amp;'TO USE'!S426, "")</f>
        <v/>
      </c>
      <c r="T426" s="231" t="str">
        <f>IF(Sheet1!T426 &lt;&gt; 'TO USE'!T426, "Sheet1:"&amp;Sheet1!T426&amp;" vs Sheet2:"&amp;'TO USE'!T426, "")</f>
        <v/>
      </c>
      <c r="U426" s="231" t="str">
        <f>IF(Sheet1!U426 &lt;&gt; 'TO USE'!U426, "Sheet1:"&amp;Sheet1!U426&amp;" vs Sheet2:"&amp;'TO USE'!U426, "")</f>
        <v>Sheet1:NA vs Sheet2:1</v>
      </c>
      <c r="V426" s="231" t="str">
        <f>IF(Sheet1!V426 &lt;&gt; 'TO USE'!V426, "Sheet1:"&amp;Sheet1!V426&amp;" vs Sheet2:"&amp;'TO USE'!V426, "")</f>
        <v/>
      </c>
      <c r="W426" s="231" t="str">
        <f>IF(Sheet1!W426 &lt;&gt; 'TO USE'!W426, "Sheet1:"&amp;Sheet1!W426&amp;" vs Sheet2:"&amp;'TO USE'!W426, "")</f>
        <v/>
      </c>
      <c r="X426" s="231" t="str">
        <f>IF(Sheet1!X426 &lt;&gt; 'TO USE'!X426, "Sheet1:"&amp;Sheet1!X426&amp;" vs Sheet2:"&amp;'TO USE'!X426, "")</f>
        <v/>
      </c>
      <c r="Y426" s="231" t="str">
        <f>IF(Sheet1!Y426 &lt;&gt; 'TO USE'!Y426, "Sheet1:"&amp;Sheet1!Y426&amp;" vs Sheet2:"&amp;'TO USE'!Y426, "")</f>
        <v/>
      </c>
      <c r="Z426" s="231" t="str">
        <f>IF(Sheet1!Z426 &lt;&gt; 'TO USE'!Z426, "Sheet1:"&amp;Sheet1!Z426&amp;" vs Sheet2:"&amp;'TO USE'!Z426, "")</f>
        <v/>
      </c>
      <c r="AA426" s="231" t="str">
        <f>IF(Sheet1!AA426 &lt;&gt; 'TO USE'!AA426, "Sheet1:"&amp;Sheet1!AA426&amp;" vs Sheet2:"&amp;'TO USE'!AA426, "")</f>
        <v/>
      </c>
      <c r="AB426" s="231" t="str">
        <f>IF(Sheet1!AB426 &lt;&gt; 'TO USE'!AB426, "Sheet1:"&amp;Sheet1!AB426&amp;" vs Sheet2:"&amp;'TO USE'!AB426, "")</f>
        <v/>
      </c>
      <c r="AC426" s="231" t="str">
        <f>IF(Sheet1!AC426 &lt;&gt; 'TO USE'!AC426, "Sheet1:"&amp;Sheet1!AC426&amp;" vs Sheet2:"&amp;'TO USE'!AC426, "")</f>
        <v/>
      </c>
      <c r="AD426" s="231" t="str">
        <f>IF(Sheet1!AD426 &lt;&gt; 'TO USE'!AD426, "Sheet1:"&amp;Sheet1!AD426&amp;" vs Sheet2:"&amp;'TO USE'!AD426, "")</f>
        <v/>
      </c>
      <c r="AE426" s="231" t="str">
        <f>IF(Sheet1!AE426 &lt;&gt; 'TO USE'!AE426, "Sheet1:"&amp;Sheet1!AE426&amp;" vs Sheet2:"&amp;'TO USE'!AE426, "")</f>
        <v/>
      </c>
      <c r="AF426" s="231" t="str">
        <f>IF(Sheet1!AF426 &lt;&gt; 'TO USE'!AF426, "Sheet1:"&amp;Sheet1!AF426&amp;" vs Sheet2:"&amp;'TO USE'!AF426, "")</f>
        <v/>
      </c>
      <c r="AG426" s="231" t="str">
        <f>IF(Sheet1!AG426 &lt;&gt; 'TO USE'!AG426, "Sheet1:"&amp;Sheet1!AG426&amp;" vs Sheet2:"&amp;'TO USE'!AG426, "")</f>
        <v/>
      </c>
      <c r="AH426" s="231" t="str">
        <f>IF(Sheet1!AH426 &lt;&gt; 'TO USE'!AH426, "Sheet1:"&amp;Sheet1!AH426&amp;" vs Sheet2:"&amp;'TO USE'!AH426, "")</f>
        <v/>
      </c>
      <c r="AI426" s="231" t="str">
        <f>IF(Sheet1!AI426 &lt;&gt; 'TO USE'!AI426, "Sheet1:"&amp;Sheet1!AI426&amp;" vs Sheet2:"&amp;'TO USE'!AI426, "")</f>
        <v/>
      </c>
      <c r="AJ426" s="231" t="str">
        <f>IF(Sheet1!AJ426 &lt;&gt; 'TO USE'!AJ426, "Sheet1:"&amp;Sheet1!AJ426&amp;" vs Sheet2:"&amp;'TO USE'!AJ426, "")</f>
        <v/>
      </c>
      <c r="AK426" s="231" t="str">
        <f>IF(Sheet1!AK426 &lt;&gt; 'TO USE'!AK426, "Sheet1:"&amp;Sheet1!AK426&amp;" vs Sheet2:"&amp;'TO USE'!AK426, "")</f>
        <v/>
      </c>
      <c r="AL426" s="231" t="str">
        <f>IF(Sheet1!AL426 &lt;&gt; 'TO USE'!AL426, "Sheet1:"&amp;Sheet1!AL426&amp;" vs Sheet2:"&amp;'TO USE'!AL426, "")</f>
        <v/>
      </c>
      <c r="AM426" s="231" t="str">
        <f>IF(Sheet1!AM426 &lt;&gt; 'TO USE'!AM426, "Sheet1:"&amp;Sheet1!AM426&amp;" vs Sheet2:"&amp;'TO USE'!AM426, "")</f>
        <v/>
      </c>
      <c r="AN426" s="231" t="str">
        <f>IF(Sheet1!AN426 &lt;&gt; 'TO USE'!AN426, "Sheet1:"&amp;Sheet1!AN426&amp;" vs Sheet2:"&amp;'TO USE'!AN426, "")</f>
        <v/>
      </c>
      <c r="AO426" s="231" t="str">
        <f>IF(Sheet1!AO426 &lt;&gt; 'TO USE'!AO426, "Sheet1:"&amp;Sheet1!AO426&amp;" vs Sheet2:"&amp;'TO USE'!AO426, "")</f>
        <v/>
      </c>
      <c r="AP426" s="231" t="str">
        <f>IF(Sheet1!AP426 &lt;&gt; 'TO USE'!AP426, "Sheet1:"&amp;Sheet1!AP426&amp;" vs Sheet2:"&amp;'TO USE'!AP426, "")</f>
        <v/>
      </c>
      <c r="AQ426" s="231" t="str">
        <f>IF(Sheet1!AQ426 &lt;&gt; 'TO USE'!AQ426, "Sheet1:"&amp;Sheet1!AQ426&amp;" vs Sheet2:"&amp;'TO USE'!AQ426, "")</f>
        <v/>
      </c>
      <c r="AR426" s="231" t="str">
        <f>IF(Sheet1!AR426 &lt;&gt; 'TO USE'!AR426, "Sheet1:"&amp;Sheet1!AR426&amp;" vs Sheet2:"&amp;'TO USE'!AR426, "")</f>
        <v/>
      </c>
      <c r="AS426" s="231" t="str">
        <f>IF(Sheet1!AS426 &lt;&gt; 'TO USE'!AS426, "Sheet1:"&amp;Sheet1!AS426&amp;" vs Sheet2:"&amp;'TO USE'!AS426, "")</f>
        <v/>
      </c>
      <c r="AT426" s="231" t="str">
        <f>IF(Sheet1!AT426 &lt;&gt; 'TO USE'!AT426, "Sheet1:"&amp;Sheet1!AT426&amp;" vs Sheet2:"&amp;'TO USE'!AT426, "")</f>
        <v/>
      </c>
      <c r="AU426" s="231" t="str">
        <f>IF(Sheet1!AU426 &lt;&gt; 'TO USE'!AU426, "Sheet1:"&amp;Sheet1!AU426&amp;" vs Sheet2:"&amp;'TO USE'!AU426, "")</f>
        <v/>
      </c>
      <c r="AV426" s="231" t="str">
        <f>IF(Sheet1!AV426 &lt;&gt; 'TO USE'!AV426, "Sheet1:"&amp;Sheet1!AV426&amp;" vs Sheet2:"&amp;'TO USE'!AV426, "")</f>
        <v/>
      </c>
    </row>
    <row r="427" spans="1:48" ht="19">
      <c r="A427" s="85">
        <v>1223</v>
      </c>
      <c r="B427" s="231" t="str">
        <f>IF(Sheet1!B427 &lt;&gt; 'TO USE'!B427, "Sheet1:"&amp;Sheet1!B427&amp;" vs Sheet2:"&amp;'TO USE'!B427, "")</f>
        <v/>
      </c>
      <c r="C427" s="231" t="str">
        <f>IF(Sheet1!C427 &lt;&gt; 'TO USE'!C427, "Sheet1:"&amp;Sheet1!C427&amp;" vs Sheet2:"&amp;'TO USE'!C427, "")</f>
        <v/>
      </c>
      <c r="D427" s="231" t="str">
        <f>IF(Sheet1!D427 &lt;&gt; 'TO USE'!D427, "Sheet1:"&amp;Sheet1!D427&amp;" vs Sheet2:"&amp;'TO USE'!D427, "")</f>
        <v/>
      </c>
      <c r="E427" s="231" t="str">
        <f>IF(Sheet1!E427 &lt;&gt; 'TO USE'!E427, "Sheet1:"&amp;Sheet1!E427&amp;" vs Sheet2:"&amp;'TO USE'!E427, "")</f>
        <v/>
      </c>
      <c r="F427" s="231" t="str">
        <f>IF(Sheet1!F427 &lt;&gt; 'TO USE'!F427, "Sheet1:"&amp;Sheet1!F427&amp;" vs Sheet2:"&amp;'TO USE'!F427, "")</f>
        <v/>
      </c>
      <c r="G427" s="231" t="str">
        <f>IF(Sheet1!G427 &lt;&gt; 'TO USE'!G427, "Sheet1:"&amp;Sheet1!G427&amp;" vs Sheet2:"&amp;'TO USE'!G427, "")</f>
        <v/>
      </c>
      <c r="H427" s="231" t="str">
        <f>IF(Sheet1!H427 &lt;&gt; 'TO USE'!H427, "Sheet1:"&amp;Sheet1!H427&amp;" vs Sheet2:"&amp;'TO USE'!H427, "")</f>
        <v/>
      </c>
      <c r="I427" s="231" t="str">
        <f>IF(Sheet1!I427 &lt;&gt; 'TO USE'!I427, "Sheet1:"&amp;Sheet1!I427&amp;" vs Sheet2:"&amp;'TO USE'!I427, "")</f>
        <v/>
      </c>
      <c r="J427" s="231" t="str">
        <f>IF(Sheet1!J427 &lt;&gt; 'TO USE'!J427, "Sheet1:"&amp;Sheet1!J427&amp;" vs Sheet2:"&amp;'TO USE'!J427, "")</f>
        <v/>
      </c>
      <c r="K427" s="231" t="str">
        <f>IF(Sheet1!K427 &lt;&gt; 'TO USE'!K427, "Sheet1:"&amp;Sheet1!K427&amp;" vs Sheet2:"&amp;'TO USE'!K427, "")</f>
        <v/>
      </c>
      <c r="L427" s="231" t="str">
        <f>IF(Sheet1!L427 &lt;&gt; 'TO USE'!L427, "Sheet1:"&amp;Sheet1!L427&amp;" vs Sheet2:"&amp;'TO USE'!L427, "")</f>
        <v/>
      </c>
      <c r="M427" s="231" t="str">
        <f>IF(Sheet1!M427 &lt;&gt; 'TO USE'!M427, "Sheet1:"&amp;Sheet1!M427&amp;" vs Sheet2:"&amp;'TO USE'!M427, "")</f>
        <v/>
      </c>
      <c r="N427" s="231" t="str">
        <f>IF(Sheet1!N427 &lt;&gt; 'TO USE'!N427, "Sheet1:"&amp;Sheet1!N427&amp;" vs Sheet2:"&amp;'TO USE'!N427, "")</f>
        <v/>
      </c>
      <c r="O427" s="231" t="str">
        <f>IF(Sheet1!O427 &lt;&gt; 'TO USE'!O427, "Sheet1:"&amp;Sheet1!O427&amp;" vs Sheet2:"&amp;'TO USE'!O427, "")</f>
        <v/>
      </c>
      <c r="P427" s="231" t="str">
        <f>IF(Sheet1!P427 &lt;&gt; 'TO USE'!P427, "Sheet1:"&amp;Sheet1!P427&amp;" vs Sheet2:"&amp;'TO USE'!P427, "")</f>
        <v/>
      </c>
      <c r="Q427" s="231" t="str">
        <f>IF(Sheet1!Q427 &lt;&gt; 'TO USE'!Q427, "Sheet1:"&amp;Sheet1!Q427&amp;" vs Sheet2:"&amp;'TO USE'!Q427, "")</f>
        <v/>
      </c>
      <c r="R427" s="231" t="str">
        <f>IF(Sheet1!R427 &lt;&gt; 'TO USE'!R427, "Sheet1:"&amp;Sheet1!R427&amp;" vs Sheet2:"&amp;'TO USE'!R427, "")</f>
        <v/>
      </c>
      <c r="S427" s="231" t="str">
        <f>IF(Sheet1!S427 &lt;&gt; 'TO USE'!S427, "Sheet1:"&amp;Sheet1!S427&amp;" vs Sheet2:"&amp;'TO USE'!S427, "")</f>
        <v/>
      </c>
      <c r="T427" s="231" t="str">
        <f>IF(Sheet1!T427 &lt;&gt; 'TO USE'!T427, "Sheet1:"&amp;Sheet1!T427&amp;" vs Sheet2:"&amp;'TO USE'!T427, "")</f>
        <v/>
      </c>
      <c r="U427" s="231" t="str">
        <f>IF(Sheet1!U427 &lt;&gt; 'TO USE'!U427, "Sheet1:"&amp;Sheet1!U427&amp;" vs Sheet2:"&amp;'TO USE'!U427, "")</f>
        <v/>
      </c>
      <c r="V427" s="231" t="str">
        <f>IF(Sheet1!V427 &lt;&gt; 'TO USE'!V427, "Sheet1:"&amp;Sheet1!V427&amp;" vs Sheet2:"&amp;'TO USE'!V427, "")</f>
        <v/>
      </c>
      <c r="W427" s="231" t="str">
        <f>IF(Sheet1!W427 &lt;&gt; 'TO USE'!W427, "Sheet1:"&amp;Sheet1!W427&amp;" vs Sheet2:"&amp;'TO USE'!W427, "")</f>
        <v/>
      </c>
      <c r="X427" s="231" t="str">
        <f>IF(Sheet1!X427 &lt;&gt; 'TO USE'!X427, "Sheet1:"&amp;Sheet1!X427&amp;" vs Sheet2:"&amp;'TO USE'!X427, "")</f>
        <v/>
      </c>
      <c r="Y427" s="231" t="str">
        <f>IF(Sheet1!Y427 &lt;&gt; 'TO USE'!Y427, "Sheet1:"&amp;Sheet1!Y427&amp;" vs Sheet2:"&amp;'TO USE'!Y427, "")</f>
        <v/>
      </c>
      <c r="Z427" s="231" t="str">
        <f>IF(Sheet1!Z427 &lt;&gt; 'TO USE'!Z427, "Sheet1:"&amp;Sheet1!Z427&amp;" vs Sheet2:"&amp;'TO USE'!Z427, "")</f>
        <v/>
      </c>
      <c r="AA427" s="231" t="str">
        <f>IF(Sheet1!AA427 &lt;&gt; 'TO USE'!AA427, "Sheet1:"&amp;Sheet1!AA427&amp;" vs Sheet2:"&amp;'TO USE'!AA427, "")</f>
        <v/>
      </c>
      <c r="AB427" s="231" t="str">
        <f>IF(Sheet1!AB427 &lt;&gt; 'TO USE'!AB427, "Sheet1:"&amp;Sheet1!AB427&amp;" vs Sheet2:"&amp;'TO USE'!AB427, "")</f>
        <v/>
      </c>
      <c r="AC427" s="231" t="str">
        <f>IF(Sheet1!AC427 &lt;&gt; 'TO USE'!AC427, "Sheet1:"&amp;Sheet1!AC427&amp;" vs Sheet2:"&amp;'TO USE'!AC427, "")</f>
        <v/>
      </c>
      <c r="AD427" s="231" t="str">
        <f>IF(Sheet1!AD427 &lt;&gt; 'TO USE'!AD427, "Sheet1:"&amp;Sheet1!AD427&amp;" vs Sheet2:"&amp;'TO USE'!AD427, "")</f>
        <v/>
      </c>
      <c r="AE427" s="231" t="str">
        <f>IF(Sheet1!AE427 &lt;&gt; 'TO USE'!AE427, "Sheet1:"&amp;Sheet1!AE427&amp;" vs Sheet2:"&amp;'TO USE'!AE427, "")</f>
        <v/>
      </c>
      <c r="AF427" s="231" t="str">
        <f>IF(Sheet1!AF427 &lt;&gt; 'TO USE'!AF427, "Sheet1:"&amp;Sheet1!AF427&amp;" vs Sheet2:"&amp;'TO USE'!AF427, "")</f>
        <v/>
      </c>
      <c r="AG427" s="231" t="str">
        <f>IF(Sheet1!AG427 &lt;&gt; 'TO USE'!AG427, "Sheet1:"&amp;Sheet1!AG427&amp;" vs Sheet2:"&amp;'TO USE'!AG427, "")</f>
        <v/>
      </c>
      <c r="AH427" s="231" t="str">
        <f>IF(Sheet1!AH427 &lt;&gt; 'TO USE'!AH427, "Sheet1:"&amp;Sheet1!AH427&amp;" vs Sheet2:"&amp;'TO USE'!AH427, "")</f>
        <v/>
      </c>
      <c r="AI427" s="231" t="str">
        <f>IF(Sheet1!AI427 &lt;&gt; 'TO USE'!AI427, "Sheet1:"&amp;Sheet1!AI427&amp;" vs Sheet2:"&amp;'TO USE'!AI427, "")</f>
        <v/>
      </c>
      <c r="AJ427" s="231" t="str">
        <f>IF(Sheet1!AJ427 &lt;&gt; 'TO USE'!AJ427, "Sheet1:"&amp;Sheet1!AJ427&amp;" vs Sheet2:"&amp;'TO USE'!AJ427, "")</f>
        <v/>
      </c>
      <c r="AK427" s="231" t="str">
        <f>IF(Sheet1!AK427 &lt;&gt; 'TO USE'!AK427, "Sheet1:"&amp;Sheet1!AK427&amp;" vs Sheet2:"&amp;'TO USE'!AK427, "")</f>
        <v/>
      </c>
      <c r="AL427" s="231" t="str">
        <f>IF(Sheet1!AL427 &lt;&gt; 'TO USE'!AL427, "Sheet1:"&amp;Sheet1!AL427&amp;" vs Sheet2:"&amp;'TO USE'!AL427, "")</f>
        <v/>
      </c>
      <c r="AM427" s="231" t="str">
        <f>IF(Sheet1!AM427 &lt;&gt; 'TO USE'!AM427, "Sheet1:"&amp;Sheet1!AM427&amp;" vs Sheet2:"&amp;'TO USE'!AM427, "")</f>
        <v/>
      </c>
      <c r="AN427" s="231" t="str">
        <f>IF(Sheet1!AN427 &lt;&gt; 'TO USE'!AN427, "Sheet1:"&amp;Sheet1!AN427&amp;" vs Sheet2:"&amp;'TO USE'!AN427, "")</f>
        <v/>
      </c>
      <c r="AO427" s="231" t="str">
        <f>IF(Sheet1!AO427 &lt;&gt; 'TO USE'!AO427, "Sheet1:"&amp;Sheet1!AO427&amp;" vs Sheet2:"&amp;'TO USE'!AO427, "")</f>
        <v/>
      </c>
      <c r="AP427" s="231" t="str">
        <f>IF(Sheet1!AP427 &lt;&gt; 'TO USE'!AP427, "Sheet1:"&amp;Sheet1!AP427&amp;" vs Sheet2:"&amp;'TO USE'!AP427, "")</f>
        <v/>
      </c>
      <c r="AQ427" s="231" t="str">
        <f>IF(Sheet1!AQ427 &lt;&gt; 'TO USE'!AQ427, "Sheet1:"&amp;Sheet1!AQ427&amp;" vs Sheet2:"&amp;'TO USE'!AQ427, "")</f>
        <v/>
      </c>
      <c r="AR427" s="231" t="str">
        <f>IF(Sheet1!AR427 &lt;&gt; 'TO USE'!AR427, "Sheet1:"&amp;Sheet1!AR427&amp;" vs Sheet2:"&amp;'TO USE'!AR427, "")</f>
        <v/>
      </c>
      <c r="AS427" s="231" t="str">
        <f>IF(Sheet1!AS427 &lt;&gt; 'TO USE'!AS427, "Sheet1:"&amp;Sheet1!AS427&amp;" vs Sheet2:"&amp;'TO USE'!AS427, "")</f>
        <v/>
      </c>
      <c r="AT427" s="231" t="str">
        <f>IF(Sheet1!AT427 &lt;&gt; 'TO USE'!AT427, "Sheet1:"&amp;Sheet1!AT427&amp;" vs Sheet2:"&amp;'TO USE'!AT427, "")</f>
        <v/>
      </c>
      <c r="AU427" s="231" t="str">
        <f>IF(Sheet1!AU427 &lt;&gt; 'TO USE'!AU427, "Sheet1:"&amp;Sheet1!AU427&amp;" vs Sheet2:"&amp;'TO USE'!AU427, "")</f>
        <v/>
      </c>
      <c r="AV427" s="231" t="str">
        <f>IF(Sheet1!AV427 &lt;&gt; 'TO USE'!AV427, "Sheet1:"&amp;Sheet1!AV427&amp;" vs Sheet2:"&amp;'TO USE'!AV427, "")</f>
        <v/>
      </c>
    </row>
    <row r="428" spans="1:48" ht="19">
      <c r="A428" s="187">
        <v>1224</v>
      </c>
      <c r="B428" s="231" t="str">
        <f>IF(Sheet1!B428 &lt;&gt; 'TO USE'!B428, "Sheet1:"&amp;Sheet1!B428&amp;" vs Sheet2:"&amp;'TO USE'!B428, "")</f>
        <v/>
      </c>
      <c r="C428" s="231" t="str">
        <f>IF(Sheet1!C428 &lt;&gt; 'TO USE'!C428, "Sheet1:"&amp;Sheet1!C428&amp;" vs Sheet2:"&amp;'TO USE'!C428, "")</f>
        <v/>
      </c>
      <c r="D428" s="231" t="str">
        <f>IF(Sheet1!D428 &lt;&gt; 'TO USE'!D428, "Sheet1:"&amp;Sheet1!D428&amp;" vs Sheet2:"&amp;'TO USE'!D428, "")</f>
        <v/>
      </c>
      <c r="E428" s="231" t="str">
        <f>IF(Sheet1!E428 &lt;&gt; 'TO USE'!E428, "Sheet1:"&amp;Sheet1!E428&amp;" vs Sheet2:"&amp;'TO USE'!E428, "")</f>
        <v/>
      </c>
      <c r="F428" s="231" t="str">
        <f>IF(Sheet1!F428 &lt;&gt; 'TO USE'!F428, "Sheet1:"&amp;Sheet1!F428&amp;" vs Sheet2:"&amp;'TO USE'!F428, "")</f>
        <v/>
      </c>
      <c r="G428" s="231" t="str">
        <f>IF(Sheet1!G428 &lt;&gt; 'TO USE'!G428, "Sheet1:"&amp;Sheet1!G428&amp;" vs Sheet2:"&amp;'TO USE'!G428, "")</f>
        <v/>
      </c>
      <c r="H428" s="231" t="str">
        <f>IF(Sheet1!H428 &lt;&gt; 'TO USE'!H428, "Sheet1:"&amp;Sheet1!H428&amp;" vs Sheet2:"&amp;'TO USE'!H428, "")</f>
        <v/>
      </c>
      <c r="I428" s="231" t="str">
        <f>IF(Sheet1!I428 &lt;&gt; 'TO USE'!I428, "Sheet1:"&amp;Sheet1!I428&amp;" vs Sheet2:"&amp;'TO USE'!I428, "")</f>
        <v/>
      </c>
      <c r="J428" s="231" t="str">
        <f>IF(Sheet1!J428 &lt;&gt; 'TO USE'!J428, "Sheet1:"&amp;Sheet1!J428&amp;" vs Sheet2:"&amp;'TO USE'!J428, "")</f>
        <v/>
      </c>
      <c r="K428" s="231" t="str">
        <f>IF(Sheet1!K428 &lt;&gt; 'TO USE'!K428, "Sheet1:"&amp;Sheet1!K428&amp;" vs Sheet2:"&amp;'TO USE'!K428, "")</f>
        <v/>
      </c>
      <c r="L428" s="231" t="str">
        <f>IF(Sheet1!L428 &lt;&gt; 'TO USE'!L428, "Sheet1:"&amp;Sheet1!L428&amp;" vs Sheet2:"&amp;'TO USE'!L428, "")</f>
        <v/>
      </c>
      <c r="M428" s="231" t="str">
        <f>IF(Sheet1!M428 &lt;&gt; 'TO USE'!M428, "Sheet1:"&amp;Sheet1!M428&amp;" vs Sheet2:"&amp;'TO USE'!M428, "")</f>
        <v/>
      </c>
      <c r="N428" s="231" t="str">
        <f>IF(Sheet1!N428 &lt;&gt; 'TO USE'!N428, "Sheet1:"&amp;Sheet1!N428&amp;" vs Sheet2:"&amp;'TO USE'!N428, "")</f>
        <v/>
      </c>
      <c r="O428" s="231" t="str">
        <f>IF(Sheet1!O428 &lt;&gt; 'TO USE'!O428, "Sheet1:"&amp;Sheet1!O428&amp;" vs Sheet2:"&amp;'TO USE'!O428, "")</f>
        <v/>
      </c>
      <c r="P428" s="231" t="str">
        <f>IF(Sheet1!P428 &lt;&gt; 'TO USE'!P428, "Sheet1:"&amp;Sheet1!P428&amp;" vs Sheet2:"&amp;'TO USE'!P428, "")</f>
        <v/>
      </c>
      <c r="Q428" s="231" t="str">
        <f>IF(Sheet1!Q428 &lt;&gt; 'TO USE'!Q428, "Sheet1:"&amp;Sheet1!Q428&amp;" vs Sheet2:"&amp;'TO USE'!Q428, "")</f>
        <v/>
      </c>
      <c r="R428" s="231" t="str">
        <f>IF(Sheet1!R428 &lt;&gt; 'TO USE'!R428, "Sheet1:"&amp;Sheet1!R428&amp;" vs Sheet2:"&amp;'TO USE'!R428, "")</f>
        <v/>
      </c>
      <c r="S428" s="231" t="str">
        <f>IF(Sheet1!S428 &lt;&gt; 'TO USE'!S428, "Sheet1:"&amp;Sheet1!S428&amp;" vs Sheet2:"&amp;'TO USE'!S428, "")</f>
        <v/>
      </c>
      <c r="T428" s="231" t="str">
        <f>IF(Sheet1!T428 &lt;&gt; 'TO USE'!T428, "Sheet1:"&amp;Sheet1!T428&amp;" vs Sheet2:"&amp;'TO USE'!T428, "")</f>
        <v/>
      </c>
      <c r="U428" s="231" t="str">
        <f>IF(Sheet1!U428 &lt;&gt; 'TO USE'!U428, "Sheet1:"&amp;Sheet1!U428&amp;" vs Sheet2:"&amp;'TO USE'!U428, "")</f>
        <v>Sheet1:1 vs Sheet2:NA</v>
      </c>
      <c r="V428" s="231" t="str">
        <f>IF(Sheet1!V428 &lt;&gt; 'TO USE'!V428, "Sheet1:"&amp;Sheet1!V428&amp;" vs Sheet2:"&amp;'TO USE'!V428, "")</f>
        <v/>
      </c>
      <c r="W428" s="231" t="str">
        <f>IF(Sheet1!W428 &lt;&gt; 'TO USE'!W428, "Sheet1:"&amp;Sheet1!W428&amp;" vs Sheet2:"&amp;'TO USE'!W428, "")</f>
        <v/>
      </c>
      <c r="X428" s="231" t="str">
        <f>IF(Sheet1!X428 &lt;&gt; 'TO USE'!X428, "Sheet1:"&amp;Sheet1!X428&amp;" vs Sheet2:"&amp;'TO USE'!X428, "")</f>
        <v/>
      </c>
      <c r="Y428" s="231" t="str">
        <f>IF(Sheet1!Y428 &lt;&gt; 'TO USE'!Y428, "Sheet1:"&amp;Sheet1!Y428&amp;" vs Sheet2:"&amp;'TO USE'!Y428, "")</f>
        <v/>
      </c>
      <c r="Z428" s="231" t="str">
        <f>IF(Sheet1!Z428 &lt;&gt; 'TO USE'!Z428, "Sheet1:"&amp;Sheet1!Z428&amp;" vs Sheet2:"&amp;'TO USE'!Z428, "")</f>
        <v/>
      </c>
      <c r="AA428" s="231" t="str">
        <f>IF(Sheet1!AA428 &lt;&gt; 'TO USE'!AA428, "Sheet1:"&amp;Sheet1!AA428&amp;" vs Sheet2:"&amp;'TO USE'!AA428, "")</f>
        <v/>
      </c>
      <c r="AB428" s="231" t="str">
        <f>IF(Sheet1!AB428 &lt;&gt; 'TO USE'!AB428, "Sheet1:"&amp;Sheet1!AB428&amp;" vs Sheet2:"&amp;'TO USE'!AB428, "")</f>
        <v/>
      </c>
      <c r="AC428" s="231" t="str">
        <f>IF(Sheet1!AC428 &lt;&gt; 'TO USE'!AC428, "Sheet1:"&amp;Sheet1!AC428&amp;" vs Sheet2:"&amp;'TO USE'!AC428, "")</f>
        <v/>
      </c>
      <c r="AD428" s="231" t="str">
        <f>IF(Sheet1!AD428 &lt;&gt; 'TO USE'!AD428, "Sheet1:"&amp;Sheet1!AD428&amp;" vs Sheet2:"&amp;'TO USE'!AD428, "")</f>
        <v/>
      </c>
      <c r="AE428" s="231" t="str">
        <f>IF(Sheet1!AE428 &lt;&gt; 'TO USE'!AE428, "Sheet1:"&amp;Sheet1!AE428&amp;" vs Sheet2:"&amp;'TO USE'!AE428, "")</f>
        <v/>
      </c>
      <c r="AF428" s="231" t="str">
        <f>IF(Sheet1!AF428 &lt;&gt; 'TO USE'!AF428, "Sheet1:"&amp;Sheet1!AF428&amp;" vs Sheet2:"&amp;'TO USE'!AF428, "")</f>
        <v/>
      </c>
      <c r="AG428" s="231" t="str">
        <f>IF(Sheet1!AG428 &lt;&gt; 'TO USE'!AG428, "Sheet1:"&amp;Sheet1!AG428&amp;" vs Sheet2:"&amp;'TO USE'!AG428, "")</f>
        <v>Sheet1: vs Sheet2:specific Speech and Language therapy</v>
      </c>
      <c r="AH428" s="231" t="str">
        <f>IF(Sheet1!AH428 &lt;&gt; 'TO USE'!AH428, "Sheet1:"&amp;Sheet1!AH428&amp;" vs Sheet2:"&amp;'TO USE'!AH428, "")</f>
        <v/>
      </c>
      <c r="AI428" s="231" t="str">
        <f>IF(Sheet1!AI428 &lt;&gt; 'TO USE'!AI428, "Sheet1:"&amp;Sheet1!AI428&amp;" vs Sheet2:"&amp;'TO USE'!AI428, "")</f>
        <v>Sheet1:1,4 vs Sheet2:1,7=speech</v>
      </c>
      <c r="AJ428" s="231" t="str">
        <f>IF(Sheet1!AJ428 &lt;&gt; 'TO USE'!AJ428, "Sheet1:"&amp;Sheet1!AJ428&amp;" vs Sheet2:"&amp;'TO USE'!AJ428, "")</f>
        <v/>
      </c>
      <c r="AK428" s="231" t="str">
        <f>IF(Sheet1!AK428 &lt;&gt; 'TO USE'!AK428, "Sheet1:"&amp;Sheet1!AK428&amp;" vs Sheet2:"&amp;'TO USE'!AK428, "")</f>
        <v/>
      </c>
      <c r="AL428" s="231" t="str">
        <f>IF(Sheet1!AL428 &lt;&gt; 'TO USE'!AL428, "Sheet1:"&amp;Sheet1!AL428&amp;" vs Sheet2:"&amp;'TO USE'!AL428, "")</f>
        <v/>
      </c>
      <c r="AM428" s="231" t="str">
        <f>IF(Sheet1!AM428 &lt;&gt; 'TO USE'!AM428, "Sheet1:"&amp;Sheet1!AM428&amp;" vs Sheet2:"&amp;'TO USE'!AM428, "")</f>
        <v/>
      </c>
      <c r="AN428" s="231" t="str">
        <f>IF(Sheet1!AN428 &lt;&gt; 'TO USE'!AN428, "Sheet1:"&amp;Sheet1!AN428&amp;" vs Sheet2:"&amp;'TO USE'!AN428, "")</f>
        <v/>
      </c>
      <c r="AO428" s="231" t="str">
        <f>IF(Sheet1!AO428 &lt;&gt; 'TO USE'!AO428, "Sheet1:"&amp;Sheet1!AO428&amp;" vs Sheet2:"&amp;'TO USE'!AO428, "")</f>
        <v/>
      </c>
      <c r="AP428" s="231" t="str">
        <f>IF(Sheet1!AP428 &lt;&gt; 'TO USE'!AP428, "Sheet1:"&amp;Sheet1!AP428&amp;" vs Sheet2:"&amp;'TO USE'!AP428, "")</f>
        <v/>
      </c>
      <c r="AQ428" s="231" t="str">
        <f>IF(Sheet1!AQ428 &lt;&gt; 'TO USE'!AQ428, "Sheet1:"&amp;Sheet1!AQ428&amp;" vs Sheet2:"&amp;'TO USE'!AQ428, "")</f>
        <v/>
      </c>
      <c r="AR428" s="231" t="str">
        <f>IF(Sheet1!AR428 &lt;&gt; 'TO USE'!AR428, "Sheet1:"&amp;Sheet1!AR428&amp;" vs Sheet2:"&amp;'TO USE'!AR428, "")</f>
        <v/>
      </c>
      <c r="AS428" s="231" t="str">
        <f>IF(Sheet1!AS428 &lt;&gt; 'TO USE'!AS428, "Sheet1:"&amp;Sheet1!AS428&amp;" vs Sheet2:"&amp;'TO USE'!AS428, "")</f>
        <v/>
      </c>
      <c r="AT428" s="231" t="str">
        <f>IF(Sheet1!AT428 &lt;&gt; 'TO USE'!AT428, "Sheet1:"&amp;Sheet1!AT428&amp;" vs Sheet2:"&amp;'TO USE'!AT428, "")</f>
        <v/>
      </c>
      <c r="AU428" s="231" t="str">
        <f>IF(Sheet1!AU428 &lt;&gt; 'TO USE'!AU428, "Sheet1:"&amp;Sheet1!AU428&amp;" vs Sheet2:"&amp;'TO USE'!AU428, "")</f>
        <v/>
      </c>
      <c r="AV428" s="231" t="str">
        <f>IF(Sheet1!AV428 &lt;&gt; 'TO USE'!AV428, "Sheet1:"&amp;Sheet1!AV428&amp;" vs Sheet2:"&amp;'TO USE'!AV428, "")</f>
        <v/>
      </c>
    </row>
    <row r="429" spans="1:48" ht="19">
      <c r="A429" s="85">
        <v>1225</v>
      </c>
      <c r="B429" s="231" t="str">
        <f>IF(Sheet1!B429 &lt;&gt; 'TO USE'!B429, "Sheet1:"&amp;Sheet1!B429&amp;" vs Sheet2:"&amp;'TO USE'!B429, "")</f>
        <v/>
      </c>
      <c r="C429" s="231" t="str">
        <f>IF(Sheet1!C429 &lt;&gt; 'TO USE'!C429, "Sheet1:"&amp;Sheet1!C429&amp;" vs Sheet2:"&amp;'TO USE'!C429, "")</f>
        <v/>
      </c>
      <c r="D429" s="231" t="str">
        <f>IF(Sheet1!D429 &lt;&gt; 'TO USE'!D429, "Sheet1:"&amp;Sheet1!D429&amp;" vs Sheet2:"&amp;'TO USE'!D429, "")</f>
        <v/>
      </c>
      <c r="E429" s="231" t="str">
        <f>IF(Sheet1!E429 &lt;&gt; 'TO USE'!E429, "Sheet1:"&amp;Sheet1!E429&amp;" vs Sheet2:"&amp;'TO USE'!E429, "")</f>
        <v/>
      </c>
      <c r="F429" s="231" t="str">
        <f>IF(Sheet1!F429 &lt;&gt; 'TO USE'!F429, "Sheet1:"&amp;Sheet1!F429&amp;" vs Sheet2:"&amp;'TO USE'!F429, "")</f>
        <v/>
      </c>
      <c r="G429" s="231" t="str">
        <f>IF(Sheet1!G429 &lt;&gt; 'TO USE'!G429, "Sheet1:"&amp;Sheet1!G429&amp;" vs Sheet2:"&amp;'TO USE'!G429, "")</f>
        <v/>
      </c>
      <c r="H429" s="231" t="str">
        <f>IF(Sheet1!H429 &lt;&gt; 'TO USE'!H429, "Sheet1:"&amp;Sheet1!H429&amp;" vs Sheet2:"&amp;'TO USE'!H429, "")</f>
        <v/>
      </c>
      <c r="I429" s="231" t="str">
        <f>IF(Sheet1!I429 &lt;&gt; 'TO USE'!I429, "Sheet1:"&amp;Sheet1!I429&amp;" vs Sheet2:"&amp;'TO USE'!I429, "")</f>
        <v/>
      </c>
      <c r="J429" s="231" t="str">
        <f>IF(Sheet1!J429 &lt;&gt; 'TO USE'!J429, "Sheet1:"&amp;Sheet1!J429&amp;" vs Sheet2:"&amp;'TO USE'!J429, "")</f>
        <v/>
      </c>
      <c r="K429" s="231" t="str">
        <f>IF(Sheet1!K429 &lt;&gt; 'TO USE'!K429, "Sheet1:"&amp;Sheet1!K429&amp;" vs Sheet2:"&amp;'TO USE'!K429, "")</f>
        <v/>
      </c>
      <c r="L429" s="231" t="str">
        <f>IF(Sheet1!L429 &lt;&gt; 'TO USE'!L429, "Sheet1:"&amp;Sheet1!L429&amp;" vs Sheet2:"&amp;'TO USE'!L429, "")</f>
        <v/>
      </c>
      <c r="M429" s="231" t="str">
        <f>IF(Sheet1!M429 &lt;&gt; 'TO USE'!M429, "Sheet1:"&amp;Sheet1!M429&amp;" vs Sheet2:"&amp;'TO USE'!M429, "")</f>
        <v/>
      </c>
      <c r="N429" s="231" t="str">
        <f>IF(Sheet1!N429 &lt;&gt; 'TO USE'!N429, "Sheet1:"&amp;Sheet1!N429&amp;" vs Sheet2:"&amp;'TO USE'!N429, "")</f>
        <v/>
      </c>
      <c r="O429" s="231" t="str">
        <f>IF(Sheet1!O429 &lt;&gt; 'TO USE'!O429, "Sheet1:"&amp;Sheet1!O429&amp;" vs Sheet2:"&amp;'TO USE'!O429, "")</f>
        <v/>
      </c>
      <c r="P429" s="231" t="str">
        <f>IF(Sheet1!P429 &lt;&gt; 'TO USE'!P429, "Sheet1:"&amp;Sheet1!P429&amp;" vs Sheet2:"&amp;'TO USE'!P429, "")</f>
        <v/>
      </c>
      <c r="Q429" s="231" t="str">
        <f>IF(Sheet1!Q429 &lt;&gt; 'TO USE'!Q429, "Sheet1:"&amp;Sheet1!Q429&amp;" vs Sheet2:"&amp;'TO USE'!Q429, "")</f>
        <v/>
      </c>
      <c r="R429" s="231" t="str">
        <f>IF(Sheet1!R429 &lt;&gt; 'TO USE'!R429, "Sheet1:"&amp;Sheet1!R429&amp;" vs Sheet2:"&amp;'TO USE'!R429, "")</f>
        <v/>
      </c>
      <c r="S429" s="231" t="str">
        <f>IF(Sheet1!S429 &lt;&gt; 'TO USE'!S429, "Sheet1:"&amp;Sheet1!S429&amp;" vs Sheet2:"&amp;'TO USE'!S429, "")</f>
        <v/>
      </c>
      <c r="T429" s="231" t="str">
        <f>IF(Sheet1!T429 &lt;&gt; 'TO USE'!T429, "Sheet1:"&amp;Sheet1!T429&amp;" vs Sheet2:"&amp;'TO USE'!T429, "")</f>
        <v/>
      </c>
      <c r="U429" s="231" t="str">
        <f>IF(Sheet1!U429 &lt;&gt; 'TO USE'!U429, "Sheet1:"&amp;Sheet1!U429&amp;" vs Sheet2:"&amp;'TO USE'!U429, "")</f>
        <v>Sheet1:NA vs Sheet2:4</v>
      </c>
      <c r="V429" s="231" t="str">
        <f>IF(Sheet1!V429 &lt;&gt; 'TO USE'!V429, "Sheet1:"&amp;Sheet1!V429&amp;" vs Sheet2:"&amp;'TO USE'!V429, "")</f>
        <v/>
      </c>
      <c r="W429" s="231" t="str">
        <f>IF(Sheet1!W429 &lt;&gt; 'TO USE'!W429, "Sheet1:"&amp;Sheet1!W429&amp;" vs Sheet2:"&amp;'TO USE'!W429, "")</f>
        <v/>
      </c>
      <c r="X429" s="231" t="str">
        <f>IF(Sheet1!X429 &lt;&gt; 'TO USE'!X429, "Sheet1:"&amp;Sheet1!X429&amp;" vs Sheet2:"&amp;'TO USE'!X429, "")</f>
        <v/>
      </c>
      <c r="Y429" s="231" t="str">
        <f>IF(Sheet1!Y429 &lt;&gt; 'TO USE'!Y429, "Sheet1:"&amp;Sheet1!Y429&amp;" vs Sheet2:"&amp;'TO USE'!Y429, "")</f>
        <v/>
      </c>
      <c r="Z429" s="231" t="str">
        <f>IF(Sheet1!Z429 &lt;&gt; 'TO USE'!Z429, "Sheet1:"&amp;Sheet1!Z429&amp;" vs Sheet2:"&amp;'TO USE'!Z429, "")</f>
        <v/>
      </c>
      <c r="AA429" s="231" t="str">
        <f>IF(Sheet1!AA429 &lt;&gt; 'TO USE'!AA429, "Sheet1:"&amp;Sheet1!AA429&amp;" vs Sheet2:"&amp;'TO USE'!AA429, "")</f>
        <v/>
      </c>
      <c r="AB429" s="231" t="str">
        <f>IF(Sheet1!AB429 &lt;&gt; 'TO USE'!AB429, "Sheet1:"&amp;Sheet1!AB429&amp;" vs Sheet2:"&amp;'TO USE'!AB429, "")</f>
        <v/>
      </c>
      <c r="AC429" s="231" t="str">
        <f>IF(Sheet1!AC429 &lt;&gt; 'TO USE'!AC429, "Sheet1:"&amp;Sheet1!AC429&amp;" vs Sheet2:"&amp;'TO USE'!AC429, "")</f>
        <v/>
      </c>
      <c r="AD429" s="231" t="str">
        <f>IF(Sheet1!AD429 &lt;&gt; 'TO USE'!AD429, "Sheet1:"&amp;Sheet1!AD429&amp;" vs Sheet2:"&amp;'TO USE'!AD429, "")</f>
        <v/>
      </c>
      <c r="AE429" s="231" t="str">
        <f>IF(Sheet1!AE429 &lt;&gt; 'TO USE'!AE429, "Sheet1:"&amp;Sheet1!AE429&amp;" vs Sheet2:"&amp;'TO USE'!AE429, "")</f>
        <v/>
      </c>
      <c r="AF429" s="231" t="str">
        <f>IF(Sheet1!AF429 &lt;&gt; 'TO USE'!AF429, "Sheet1:"&amp;Sheet1!AF429&amp;" vs Sheet2:"&amp;'TO USE'!AF429, "")</f>
        <v/>
      </c>
      <c r="AG429" s="231" t="str">
        <f>IF(Sheet1!AG429 &lt;&gt; 'TO USE'!AG429, "Sheet1:"&amp;Sheet1!AG429&amp;" vs Sheet2:"&amp;'TO USE'!AG429, "")</f>
        <v/>
      </c>
      <c r="AH429" s="231" t="str">
        <f>IF(Sheet1!AH429 &lt;&gt; 'TO USE'!AH429, "Sheet1:"&amp;Sheet1!AH429&amp;" vs Sheet2:"&amp;'TO USE'!AH429, "")</f>
        <v/>
      </c>
      <c r="AI429" s="231" t="str">
        <f>IF(Sheet1!AI429 &lt;&gt; 'TO USE'!AI429, "Sheet1:"&amp;Sheet1!AI429&amp;" vs Sheet2:"&amp;'TO USE'!AI429, "")</f>
        <v/>
      </c>
      <c r="AJ429" s="231" t="str">
        <f>IF(Sheet1!AJ429 &lt;&gt; 'TO USE'!AJ429, "Sheet1:"&amp;Sheet1!AJ429&amp;" vs Sheet2:"&amp;'TO USE'!AJ429, "")</f>
        <v/>
      </c>
      <c r="AK429" s="231" t="str">
        <f>IF(Sheet1!AK429 &lt;&gt; 'TO USE'!AK429, "Sheet1:"&amp;Sheet1!AK429&amp;" vs Sheet2:"&amp;'TO USE'!AK429, "")</f>
        <v/>
      </c>
      <c r="AL429" s="231" t="str">
        <f>IF(Sheet1!AL429 &lt;&gt; 'TO USE'!AL429, "Sheet1:"&amp;Sheet1!AL429&amp;" vs Sheet2:"&amp;'TO USE'!AL429, "")</f>
        <v/>
      </c>
      <c r="AM429" s="231" t="str">
        <f>IF(Sheet1!AM429 &lt;&gt; 'TO USE'!AM429, "Sheet1:"&amp;Sheet1!AM429&amp;" vs Sheet2:"&amp;'TO USE'!AM429, "")</f>
        <v/>
      </c>
      <c r="AN429" s="231" t="str">
        <f>IF(Sheet1!AN429 &lt;&gt; 'TO USE'!AN429, "Sheet1:"&amp;Sheet1!AN429&amp;" vs Sheet2:"&amp;'TO USE'!AN429, "")</f>
        <v/>
      </c>
      <c r="AO429" s="231" t="str">
        <f>IF(Sheet1!AO429 &lt;&gt; 'TO USE'!AO429, "Sheet1:"&amp;Sheet1!AO429&amp;" vs Sheet2:"&amp;'TO USE'!AO429, "")</f>
        <v/>
      </c>
      <c r="AP429" s="231" t="str">
        <f>IF(Sheet1!AP429 &lt;&gt; 'TO USE'!AP429, "Sheet1:"&amp;Sheet1!AP429&amp;" vs Sheet2:"&amp;'TO USE'!AP429, "")</f>
        <v/>
      </c>
      <c r="AQ429" s="231" t="str">
        <f>IF(Sheet1!AQ429 &lt;&gt; 'TO USE'!AQ429, "Sheet1:"&amp;Sheet1!AQ429&amp;" vs Sheet2:"&amp;'TO USE'!AQ429, "")</f>
        <v/>
      </c>
      <c r="AR429" s="231" t="str">
        <f>IF(Sheet1!AR429 &lt;&gt; 'TO USE'!AR429, "Sheet1:"&amp;Sheet1!AR429&amp;" vs Sheet2:"&amp;'TO USE'!AR429, "")</f>
        <v/>
      </c>
      <c r="AS429" s="231" t="str">
        <f>IF(Sheet1!AS429 &lt;&gt; 'TO USE'!AS429, "Sheet1:"&amp;Sheet1!AS429&amp;" vs Sheet2:"&amp;'TO USE'!AS429, "")</f>
        <v/>
      </c>
      <c r="AT429" s="231" t="str">
        <f>IF(Sheet1!AT429 &lt;&gt; 'TO USE'!AT429, "Sheet1:"&amp;Sheet1!AT429&amp;" vs Sheet2:"&amp;'TO USE'!AT429, "")</f>
        <v/>
      </c>
      <c r="AU429" s="231" t="str">
        <f>IF(Sheet1!AU429 &lt;&gt; 'TO USE'!AU429, "Sheet1:"&amp;Sheet1!AU429&amp;" vs Sheet2:"&amp;'TO USE'!AU429, "")</f>
        <v/>
      </c>
      <c r="AV429" s="231" t="str">
        <f>IF(Sheet1!AV429 &lt;&gt; 'TO USE'!AV429, "Sheet1:"&amp;Sheet1!AV429&amp;" vs Sheet2:"&amp;'TO USE'!AV429, "")</f>
        <v/>
      </c>
    </row>
    <row r="430" spans="1:48" ht="19">
      <c r="A430" s="85">
        <v>1226</v>
      </c>
      <c r="B430" s="231" t="str">
        <f>IF(Sheet1!B430 &lt;&gt; 'TO USE'!B430, "Sheet1:"&amp;Sheet1!B430&amp;" vs Sheet2:"&amp;'TO USE'!B430, "")</f>
        <v/>
      </c>
      <c r="C430" s="231" t="str">
        <f>IF(Sheet1!C430 &lt;&gt; 'TO USE'!C430, "Sheet1:"&amp;Sheet1!C430&amp;" vs Sheet2:"&amp;'TO USE'!C430, "")</f>
        <v/>
      </c>
      <c r="D430" s="231" t="str">
        <f>IF(Sheet1!D430 &lt;&gt; 'TO USE'!D430, "Sheet1:"&amp;Sheet1!D430&amp;" vs Sheet2:"&amp;'TO USE'!D430, "")</f>
        <v/>
      </c>
      <c r="E430" s="231" t="str">
        <f>IF(Sheet1!E430 &lt;&gt; 'TO USE'!E430, "Sheet1:"&amp;Sheet1!E430&amp;" vs Sheet2:"&amp;'TO USE'!E430, "")</f>
        <v/>
      </c>
      <c r="F430" s="231" t="str">
        <f>IF(Sheet1!F430 &lt;&gt; 'TO USE'!F430, "Sheet1:"&amp;Sheet1!F430&amp;" vs Sheet2:"&amp;'TO USE'!F430, "")</f>
        <v/>
      </c>
      <c r="G430" s="231" t="str">
        <f>IF(Sheet1!G430 &lt;&gt; 'TO USE'!G430, "Sheet1:"&amp;Sheet1!G430&amp;" vs Sheet2:"&amp;'TO USE'!G430, "")</f>
        <v/>
      </c>
      <c r="H430" s="231" t="str">
        <f>IF(Sheet1!H430 &lt;&gt; 'TO USE'!H430, "Sheet1:"&amp;Sheet1!H430&amp;" vs Sheet2:"&amp;'TO USE'!H430, "")</f>
        <v/>
      </c>
      <c r="I430" s="231" t="str">
        <f>IF(Sheet1!I430 &lt;&gt; 'TO USE'!I430, "Sheet1:"&amp;Sheet1!I430&amp;" vs Sheet2:"&amp;'TO USE'!I430, "")</f>
        <v/>
      </c>
      <c r="J430" s="231" t="str">
        <f>IF(Sheet1!J430 &lt;&gt; 'TO USE'!J430, "Sheet1:"&amp;Sheet1!J430&amp;" vs Sheet2:"&amp;'TO USE'!J430, "")</f>
        <v/>
      </c>
      <c r="K430" s="231" t="str">
        <f>IF(Sheet1!K430 &lt;&gt; 'TO USE'!K430, "Sheet1:"&amp;Sheet1!K430&amp;" vs Sheet2:"&amp;'TO USE'!K430, "")</f>
        <v/>
      </c>
      <c r="L430" s="231" t="str">
        <f>IF(Sheet1!L430 &lt;&gt; 'TO USE'!L430, "Sheet1:"&amp;Sheet1!L430&amp;" vs Sheet2:"&amp;'TO USE'!L430, "")</f>
        <v/>
      </c>
      <c r="M430" s="231" t="str">
        <f>IF(Sheet1!M430 &lt;&gt; 'TO USE'!M430, "Sheet1:"&amp;Sheet1!M430&amp;" vs Sheet2:"&amp;'TO USE'!M430, "")</f>
        <v/>
      </c>
      <c r="N430" s="231" t="str">
        <f>IF(Sheet1!N430 &lt;&gt; 'TO USE'!N430, "Sheet1:"&amp;Sheet1!N430&amp;" vs Sheet2:"&amp;'TO USE'!N430, "")</f>
        <v/>
      </c>
      <c r="O430" s="231" t="str">
        <f>IF(Sheet1!O430 &lt;&gt; 'TO USE'!O430, "Sheet1:"&amp;Sheet1!O430&amp;" vs Sheet2:"&amp;'TO USE'!O430, "")</f>
        <v/>
      </c>
      <c r="P430" s="231" t="str">
        <f>IF(Sheet1!P430 &lt;&gt; 'TO USE'!P430, "Sheet1:"&amp;Sheet1!P430&amp;" vs Sheet2:"&amp;'TO USE'!P430, "")</f>
        <v/>
      </c>
      <c r="Q430" s="231" t="str">
        <f>IF(Sheet1!Q430 &lt;&gt; 'TO USE'!Q430, "Sheet1:"&amp;Sheet1!Q430&amp;" vs Sheet2:"&amp;'TO USE'!Q430, "")</f>
        <v/>
      </c>
      <c r="R430" s="231" t="str">
        <f>IF(Sheet1!R430 &lt;&gt; 'TO USE'!R430, "Sheet1:"&amp;Sheet1!R430&amp;" vs Sheet2:"&amp;'TO USE'!R430, "")</f>
        <v/>
      </c>
      <c r="S430" s="231" t="str">
        <f>IF(Sheet1!S430 &lt;&gt; 'TO USE'!S430, "Sheet1:"&amp;Sheet1!S430&amp;" vs Sheet2:"&amp;'TO USE'!S430, "")</f>
        <v/>
      </c>
      <c r="T430" s="231" t="str">
        <f>IF(Sheet1!T430 &lt;&gt; 'TO USE'!T430, "Sheet1:"&amp;Sheet1!T430&amp;" vs Sheet2:"&amp;'TO USE'!T430, "")</f>
        <v/>
      </c>
      <c r="U430" s="231" t="str">
        <f>IF(Sheet1!U430 &lt;&gt; 'TO USE'!U430, "Sheet1:"&amp;Sheet1!U430&amp;" vs Sheet2:"&amp;'TO USE'!U430, "")</f>
        <v>Sheet1:4 vs Sheet2:1</v>
      </c>
      <c r="V430" s="231" t="str">
        <f>IF(Sheet1!V430 &lt;&gt; 'TO USE'!V430, "Sheet1:"&amp;Sheet1!V430&amp;" vs Sheet2:"&amp;'TO USE'!V430, "")</f>
        <v/>
      </c>
      <c r="W430" s="231" t="str">
        <f>IF(Sheet1!W430 &lt;&gt; 'TO USE'!W430, "Sheet1:"&amp;Sheet1!W430&amp;" vs Sheet2:"&amp;'TO USE'!W430, "")</f>
        <v/>
      </c>
      <c r="X430" s="231" t="str">
        <f>IF(Sheet1!X430 &lt;&gt; 'TO USE'!X430, "Sheet1:"&amp;Sheet1!X430&amp;" vs Sheet2:"&amp;'TO USE'!X430, "")</f>
        <v/>
      </c>
      <c r="Y430" s="231" t="str">
        <f>IF(Sheet1!Y430 &lt;&gt; 'TO USE'!Y430, "Sheet1:"&amp;Sheet1!Y430&amp;" vs Sheet2:"&amp;'TO USE'!Y430, "")</f>
        <v/>
      </c>
      <c r="Z430" s="231" t="str">
        <f>IF(Sheet1!Z430 &lt;&gt; 'TO USE'!Z430, "Sheet1:"&amp;Sheet1!Z430&amp;" vs Sheet2:"&amp;'TO USE'!Z430, "")</f>
        <v/>
      </c>
      <c r="AA430" s="231" t="str">
        <f>IF(Sheet1!AA430 &lt;&gt; 'TO USE'!AA430, "Sheet1:"&amp;Sheet1!AA430&amp;" vs Sheet2:"&amp;'TO USE'!AA430, "")</f>
        <v/>
      </c>
      <c r="AB430" s="231" t="str">
        <f>IF(Sheet1!AB430 &lt;&gt; 'TO USE'!AB430, "Sheet1:"&amp;Sheet1!AB430&amp;" vs Sheet2:"&amp;'TO USE'!AB430, "")</f>
        <v/>
      </c>
      <c r="AC430" s="231" t="str">
        <f>IF(Sheet1!AC430 &lt;&gt; 'TO USE'!AC430, "Sheet1:"&amp;Sheet1!AC430&amp;" vs Sheet2:"&amp;'TO USE'!AC430, "")</f>
        <v/>
      </c>
      <c r="AD430" s="231" t="str">
        <f>IF(Sheet1!AD430 &lt;&gt; 'TO USE'!AD430, "Sheet1:"&amp;Sheet1!AD430&amp;" vs Sheet2:"&amp;'TO USE'!AD430, "")</f>
        <v/>
      </c>
      <c r="AE430" s="231" t="str">
        <f>IF(Sheet1!AE430 &lt;&gt; 'TO USE'!AE430, "Sheet1:"&amp;Sheet1!AE430&amp;" vs Sheet2:"&amp;'TO USE'!AE430, "")</f>
        <v/>
      </c>
      <c r="AF430" s="231" t="str">
        <f>IF(Sheet1!AF430 &lt;&gt; 'TO USE'!AF430, "Sheet1:"&amp;Sheet1!AF430&amp;" vs Sheet2:"&amp;'TO USE'!AF430, "")</f>
        <v/>
      </c>
      <c r="AG430" s="231" t="str">
        <f>IF(Sheet1!AG430 &lt;&gt; 'TO USE'!AG430, "Sheet1:"&amp;Sheet1!AG430&amp;" vs Sheet2:"&amp;'TO USE'!AG430, "")</f>
        <v/>
      </c>
      <c r="AH430" s="231" t="str">
        <f>IF(Sheet1!AH430 &lt;&gt; 'TO USE'!AH430, "Sheet1:"&amp;Sheet1!AH430&amp;" vs Sheet2:"&amp;'TO USE'!AH430, "")</f>
        <v/>
      </c>
      <c r="AI430" s="231" t="str">
        <f>IF(Sheet1!AI430 &lt;&gt; 'TO USE'!AI430, "Sheet1:"&amp;Sheet1!AI430&amp;" vs Sheet2:"&amp;'TO USE'!AI430, "")</f>
        <v>Sheet1:? vs Sheet2:7 (gastric emptying)</v>
      </c>
      <c r="AJ430" s="231" t="str">
        <f>IF(Sheet1!AJ430 &lt;&gt; 'TO USE'!AJ430, "Sheet1:"&amp;Sheet1!AJ430&amp;" vs Sheet2:"&amp;'TO USE'!AJ430, "")</f>
        <v/>
      </c>
      <c r="AK430" s="231" t="str">
        <f>IF(Sheet1!AK430 &lt;&gt; 'TO USE'!AK430, "Sheet1:"&amp;Sheet1!AK430&amp;" vs Sheet2:"&amp;'TO USE'!AK430, "")</f>
        <v>Sheet1: vs Sheet2:6 months</v>
      </c>
      <c r="AL430" s="231" t="str">
        <f>IF(Sheet1!AL430 &lt;&gt; 'TO USE'!AL430, "Sheet1:"&amp;Sheet1!AL430&amp;" vs Sheet2:"&amp;'TO USE'!AL430, "")</f>
        <v/>
      </c>
      <c r="AM430" s="231" t="str">
        <f>IF(Sheet1!AM430 &lt;&gt; 'TO USE'!AM430, "Sheet1:"&amp;Sheet1!AM430&amp;" vs Sheet2:"&amp;'TO USE'!AM430, "")</f>
        <v/>
      </c>
      <c r="AN430" s="231" t="str">
        <f>IF(Sheet1!AN430 &lt;&gt; 'TO USE'!AN430, "Sheet1:"&amp;Sheet1!AN430&amp;" vs Sheet2:"&amp;'TO USE'!AN430, "")</f>
        <v/>
      </c>
      <c r="AO430" s="231" t="str">
        <f>IF(Sheet1!AO430 &lt;&gt; 'TO USE'!AO430, "Sheet1:"&amp;Sheet1!AO430&amp;" vs Sheet2:"&amp;'TO USE'!AO430, "")</f>
        <v/>
      </c>
      <c r="AP430" s="231" t="str">
        <f>IF(Sheet1!AP430 &lt;&gt; 'TO USE'!AP430, "Sheet1:"&amp;Sheet1!AP430&amp;" vs Sheet2:"&amp;'TO USE'!AP430, "")</f>
        <v/>
      </c>
      <c r="AQ430" s="231" t="str">
        <f>IF(Sheet1!AQ430 &lt;&gt; 'TO USE'!AQ430, "Sheet1:"&amp;Sheet1!AQ430&amp;" vs Sheet2:"&amp;'TO USE'!AQ430, "")</f>
        <v/>
      </c>
      <c r="AR430" s="231" t="str">
        <f>IF(Sheet1!AR430 &lt;&gt; 'TO USE'!AR430, "Sheet1:"&amp;Sheet1!AR430&amp;" vs Sheet2:"&amp;'TO USE'!AR430, "")</f>
        <v>Sheet1: vs Sheet2:1</v>
      </c>
      <c r="AS430" s="231" t="str">
        <f>IF(Sheet1!AS430 &lt;&gt; 'TO USE'!AS430, "Sheet1:"&amp;Sheet1!AS430&amp;" vs Sheet2:"&amp;'TO USE'!AS430, "")</f>
        <v/>
      </c>
      <c r="AT430" s="231" t="str">
        <f>IF(Sheet1!AT430 &lt;&gt; 'TO USE'!AT430, "Sheet1:"&amp;Sheet1!AT430&amp;" vs Sheet2:"&amp;'TO USE'!AT430, "")</f>
        <v/>
      </c>
      <c r="AU430" s="231" t="str">
        <f>IF(Sheet1!AU430 &lt;&gt; 'TO USE'!AU430, "Sheet1:"&amp;Sheet1!AU430&amp;" vs Sheet2:"&amp;'TO USE'!AU430, "")</f>
        <v/>
      </c>
      <c r="AV430" s="231" t="str">
        <f>IF(Sheet1!AV430 &lt;&gt; 'TO USE'!AV430, "Sheet1:"&amp;Sheet1!AV430&amp;" vs Sheet2:"&amp;'TO USE'!AV430, "")</f>
        <v/>
      </c>
    </row>
    <row r="431" spans="1:48" ht="19">
      <c r="A431" s="85">
        <v>1227</v>
      </c>
      <c r="B431" s="231" t="str">
        <f>IF(Sheet1!B431 &lt;&gt; 'TO USE'!B431, "Sheet1:"&amp;Sheet1!B431&amp;" vs Sheet2:"&amp;'TO USE'!B431, "")</f>
        <v/>
      </c>
      <c r="C431" s="231" t="str">
        <f>IF(Sheet1!C431 &lt;&gt; 'TO USE'!C431, "Sheet1:"&amp;Sheet1!C431&amp;" vs Sheet2:"&amp;'TO USE'!C431, "")</f>
        <v/>
      </c>
      <c r="D431" s="231" t="str">
        <f>IF(Sheet1!D431 &lt;&gt; 'TO USE'!D431, "Sheet1:"&amp;Sheet1!D431&amp;" vs Sheet2:"&amp;'TO USE'!D431, "")</f>
        <v/>
      </c>
      <c r="E431" s="231" t="str">
        <f>IF(Sheet1!E431 &lt;&gt; 'TO USE'!E431, "Sheet1:"&amp;Sheet1!E431&amp;" vs Sheet2:"&amp;'TO USE'!E431, "")</f>
        <v/>
      </c>
      <c r="F431" s="231" t="str">
        <f>IF(Sheet1!F431 &lt;&gt; 'TO USE'!F431, "Sheet1:"&amp;Sheet1!F431&amp;" vs Sheet2:"&amp;'TO USE'!F431, "")</f>
        <v/>
      </c>
      <c r="G431" s="231" t="str">
        <f>IF(Sheet1!G431 &lt;&gt; 'TO USE'!G431, "Sheet1:"&amp;Sheet1!G431&amp;" vs Sheet2:"&amp;'TO USE'!G431, "")</f>
        <v/>
      </c>
      <c r="H431" s="231" t="str">
        <f>IF(Sheet1!H431 &lt;&gt; 'TO USE'!H431, "Sheet1:"&amp;Sheet1!H431&amp;" vs Sheet2:"&amp;'TO USE'!H431, "")</f>
        <v/>
      </c>
      <c r="I431" s="231" t="str">
        <f>IF(Sheet1!I431 &lt;&gt; 'TO USE'!I431, "Sheet1:"&amp;Sheet1!I431&amp;" vs Sheet2:"&amp;'TO USE'!I431, "")</f>
        <v/>
      </c>
      <c r="J431" s="231" t="str">
        <f>IF(Sheet1!J431 &lt;&gt; 'TO USE'!J431, "Sheet1:"&amp;Sheet1!J431&amp;" vs Sheet2:"&amp;'TO USE'!J431, "")</f>
        <v/>
      </c>
      <c r="K431" s="231" t="str">
        <f>IF(Sheet1!K431 &lt;&gt; 'TO USE'!K431, "Sheet1:"&amp;Sheet1!K431&amp;" vs Sheet2:"&amp;'TO USE'!K431, "")</f>
        <v/>
      </c>
      <c r="L431" s="231" t="str">
        <f>IF(Sheet1!L431 &lt;&gt; 'TO USE'!L431, "Sheet1:"&amp;Sheet1!L431&amp;" vs Sheet2:"&amp;'TO USE'!L431, "")</f>
        <v/>
      </c>
      <c r="M431" s="231" t="str">
        <f>IF(Sheet1!M431 &lt;&gt; 'TO USE'!M431, "Sheet1:"&amp;Sheet1!M431&amp;" vs Sheet2:"&amp;'TO USE'!M431, "")</f>
        <v/>
      </c>
      <c r="N431" s="231" t="str">
        <f>IF(Sheet1!N431 &lt;&gt; 'TO USE'!N431, "Sheet1:"&amp;Sheet1!N431&amp;" vs Sheet2:"&amp;'TO USE'!N431, "")</f>
        <v/>
      </c>
      <c r="O431" s="231" t="str">
        <f>IF(Sheet1!O431 &lt;&gt; 'TO USE'!O431, "Sheet1:"&amp;Sheet1!O431&amp;" vs Sheet2:"&amp;'TO USE'!O431, "")</f>
        <v/>
      </c>
      <c r="P431" s="231" t="str">
        <f>IF(Sheet1!P431 &lt;&gt; 'TO USE'!P431, "Sheet1:"&amp;Sheet1!P431&amp;" vs Sheet2:"&amp;'TO USE'!P431, "")</f>
        <v/>
      </c>
      <c r="Q431" s="231" t="str">
        <f>IF(Sheet1!Q431 &lt;&gt; 'TO USE'!Q431, "Sheet1:"&amp;Sheet1!Q431&amp;" vs Sheet2:"&amp;'TO USE'!Q431, "")</f>
        <v/>
      </c>
      <c r="R431" s="231" t="str">
        <f>IF(Sheet1!R431 &lt;&gt; 'TO USE'!R431, "Sheet1:"&amp;Sheet1!R431&amp;" vs Sheet2:"&amp;'TO USE'!R431, "")</f>
        <v/>
      </c>
      <c r="S431" s="231" t="str">
        <f>IF(Sheet1!S431 &lt;&gt; 'TO USE'!S431, "Sheet1:"&amp;Sheet1!S431&amp;" vs Sheet2:"&amp;'TO USE'!S431, "")</f>
        <v/>
      </c>
      <c r="T431" s="231" t="str">
        <f>IF(Sheet1!T431 &lt;&gt; 'TO USE'!T431, "Sheet1:"&amp;Sheet1!T431&amp;" vs Sheet2:"&amp;'TO USE'!T431, "")</f>
        <v/>
      </c>
      <c r="U431" s="231" t="str">
        <f>IF(Sheet1!U431 &lt;&gt; 'TO USE'!U431, "Sheet1:"&amp;Sheet1!U431&amp;" vs Sheet2:"&amp;'TO USE'!U431, "")</f>
        <v>Sheet1:NA vs Sheet2:1</v>
      </c>
      <c r="V431" s="231" t="str">
        <f>IF(Sheet1!V431 &lt;&gt; 'TO USE'!V431, "Sheet1:"&amp;Sheet1!V431&amp;" vs Sheet2:"&amp;'TO USE'!V431, "")</f>
        <v/>
      </c>
      <c r="W431" s="231" t="str">
        <f>IF(Sheet1!W431 &lt;&gt; 'TO USE'!W431, "Sheet1:"&amp;Sheet1!W431&amp;" vs Sheet2:"&amp;'TO USE'!W431, "")</f>
        <v/>
      </c>
      <c r="X431" s="231" t="str">
        <f>IF(Sheet1!X431 &lt;&gt; 'TO USE'!X431, "Sheet1:"&amp;Sheet1!X431&amp;" vs Sheet2:"&amp;'TO USE'!X431, "")</f>
        <v/>
      </c>
      <c r="Y431" s="231" t="str">
        <f>IF(Sheet1!Y431 &lt;&gt; 'TO USE'!Y431, "Sheet1:"&amp;Sheet1!Y431&amp;" vs Sheet2:"&amp;'TO USE'!Y431, "")</f>
        <v/>
      </c>
      <c r="Z431" s="231" t="str">
        <f>IF(Sheet1!Z431 &lt;&gt; 'TO USE'!Z431, "Sheet1:"&amp;Sheet1!Z431&amp;" vs Sheet2:"&amp;'TO USE'!Z431, "")</f>
        <v/>
      </c>
      <c r="AA431" s="231" t="str">
        <f>IF(Sheet1!AA431 &lt;&gt; 'TO USE'!AA431, "Sheet1:"&amp;Sheet1!AA431&amp;" vs Sheet2:"&amp;'TO USE'!AA431, "")</f>
        <v/>
      </c>
      <c r="AB431" s="231" t="str">
        <f>IF(Sheet1!AB431 &lt;&gt; 'TO USE'!AB431, "Sheet1:"&amp;Sheet1!AB431&amp;" vs Sheet2:"&amp;'TO USE'!AB431, "")</f>
        <v/>
      </c>
      <c r="AC431" s="231" t="str">
        <f>IF(Sheet1!AC431 &lt;&gt; 'TO USE'!AC431, "Sheet1:"&amp;Sheet1!AC431&amp;" vs Sheet2:"&amp;'TO USE'!AC431, "")</f>
        <v/>
      </c>
      <c r="AD431" s="231" t="str">
        <f>IF(Sheet1!AD431 &lt;&gt; 'TO USE'!AD431, "Sheet1:"&amp;Sheet1!AD431&amp;" vs Sheet2:"&amp;'TO USE'!AD431, "")</f>
        <v/>
      </c>
      <c r="AE431" s="231" t="str">
        <f>IF(Sheet1!AE431 &lt;&gt; 'TO USE'!AE431, "Sheet1:"&amp;Sheet1!AE431&amp;" vs Sheet2:"&amp;'TO USE'!AE431, "")</f>
        <v/>
      </c>
      <c r="AF431" s="231" t="str">
        <f>IF(Sheet1!AF431 &lt;&gt; 'TO USE'!AF431, "Sheet1:"&amp;Sheet1!AF431&amp;" vs Sheet2:"&amp;'TO USE'!AF431, "")</f>
        <v/>
      </c>
      <c r="AG431" s="231" t="str">
        <f>IF(Sheet1!AG431 &lt;&gt; 'TO USE'!AG431, "Sheet1:"&amp;Sheet1!AG431&amp;" vs Sheet2:"&amp;'TO USE'!AG431, "")</f>
        <v/>
      </c>
      <c r="AH431" s="231" t="str">
        <f>IF(Sheet1!AH431 &lt;&gt; 'TO USE'!AH431, "Sheet1:"&amp;Sheet1!AH431&amp;" vs Sheet2:"&amp;'TO USE'!AH431, "")</f>
        <v/>
      </c>
      <c r="AI431" s="231" t="str">
        <f>IF(Sheet1!AI431 &lt;&gt; 'TO USE'!AI431, "Sheet1:"&amp;Sheet1!AI431&amp;" vs Sheet2:"&amp;'TO USE'!AI431, "")</f>
        <v/>
      </c>
      <c r="AJ431" s="231" t="str">
        <f>IF(Sheet1!AJ431 &lt;&gt; 'TO USE'!AJ431, "Sheet1:"&amp;Sheet1!AJ431&amp;" vs Sheet2:"&amp;'TO USE'!AJ431, "")</f>
        <v/>
      </c>
      <c r="AK431" s="231" t="str">
        <f>IF(Sheet1!AK431 &lt;&gt; 'TO USE'!AK431, "Sheet1:"&amp;Sheet1!AK431&amp;" vs Sheet2:"&amp;'TO USE'!AK431, "")</f>
        <v/>
      </c>
      <c r="AL431" s="231" t="str">
        <f>IF(Sheet1!AL431 &lt;&gt; 'TO USE'!AL431, "Sheet1:"&amp;Sheet1!AL431&amp;" vs Sheet2:"&amp;'TO USE'!AL431, "")</f>
        <v/>
      </c>
      <c r="AM431" s="231" t="str">
        <f>IF(Sheet1!AM431 &lt;&gt; 'TO USE'!AM431, "Sheet1:"&amp;Sheet1!AM431&amp;" vs Sheet2:"&amp;'TO USE'!AM431, "")</f>
        <v/>
      </c>
      <c r="AN431" s="231" t="str">
        <f>IF(Sheet1!AN431 &lt;&gt; 'TO USE'!AN431, "Sheet1:"&amp;Sheet1!AN431&amp;" vs Sheet2:"&amp;'TO USE'!AN431, "")</f>
        <v/>
      </c>
      <c r="AO431" s="231" t="str">
        <f>IF(Sheet1!AO431 &lt;&gt; 'TO USE'!AO431, "Sheet1:"&amp;Sheet1!AO431&amp;" vs Sheet2:"&amp;'TO USE'!AO431, "")</f>
        <v/>
      </c>
      <c r="AP431" s="231" t="str">
        <f>IF(Sheet1!AP431 &lt;&gt; 'TO USE'!AP431, "Sheet1:"&amp;Sheet1!AP431&amp;" vs Sheet2:"&amp;'TO USE'!AP431, "")</f>
        <v/>
      </c>
      <c r="AQ431" s="231" t="str">
        <f>IF(Sheet1!AQ431 &lt;&gt; 'TO USE'!AQ431, "Sheet1:"&amp;Sheet1!AQ431&amp;" vs Sheet2:"&amp;'TO USE'!AQ431, "")</f>
        <v/>
      </c>
      <c r="AR431" s="231" t="str">
        <f>IF(Sheet1!AR431 &lt;&gt; 'TO USE'!AR431, "Sheet1:"&amp;Sheet1!AR431&amp;" vs Sheet2:"&amp;'TO USE'!AR431, "")</f>
        <v/>
      </c>
      <c r="AS431" s="231" t="str">
        <f>IF(Sheet1!AS431 &lt;&gt; 'TO USE'!AS431, "Sheet1:"&amp;Sheet1!AS431&amp;" vs Sheet2:"&amp;'TO USE'!AS431, "")</f>
        <v/>
      </c>
      <c r="AT431" s="231" t="str">
        <f>IF(Sheet1!AT431 &lt;&gt; 'TO USE'!AT431, "Sheet1:"&amp;Sheet1!AT431&amp;" vs Sheet2:"&amp;'TO USE'!AT431, "")</f>
        <v/>
      </c>
      <c r="AU431" s="231" t="str">
        <f>IF(Sheet1!AU431 &lt;&gt; 'TO USE'!AU431, "Sheet1:"&amp;Sheet1!AU431&amp;" vs Sheet2:"&amp;'TO USE'!AU431, "")</f>
        <v/>
      </c>
      <c r="AV431" s="231" t="str">
        <f>IF(Sheet1!AV431 &lt;&gt; 'TO USE'!AV431, "Sheet1:"&amp;Sheet1!AV431&amp;" vs Sheet2:"&amp;'TO USE'!AV431, "")</f>
        <v/>
      </c>
    </row>
    <row r="432" spans="1:48" ht="19">
      <c r="A432" s="85">
        <v>1228</v>
      </c>
      <c r="B432" s="231" t="str">
        <f>IF(Sheet1!B432 &lt;&gt; 'TO USE'!B432, "Sheet1:"&amp;Sheet1!B432&amp;" vs Sheet2:"&amp;'TO USE'!B432, "")</f>
        <v/>
      </c>
      <c r="C432" s="231" t="str">
        <f>IF(Sheet1!C432 &lt;&gt; 'TO USE'!C432, "Sheet1:"&amp;Sheet1!C432&amp;" vs Sheet2:"&amp;'TO USE'!C432, "")</f>
        <v/>
      </c>
      <c r="D432" s="231" t="str">
        <f>IF(Sheet1!D432 &lt;&gt; 'TO USE'!D432, "Sheet1:"&amp;Sheet1!D432&amp;" vs Sheet2:"&amp;'TO USE'!D432, "")</f>
        <v/>
      </c>
      <c r="E432" s="231" t="str">
        <f>IF(Sheet1!E432 &lt;&gt; 'TO USE'!E432, "Sheet1:"&amp;Sheet1!E432&amp;" vs Sheet2:"&amp;'TO USE'!E432, "")</f>
        <v/>
      </c>
      <c r="F432" s="231" t="str">
        <f>IF(Sheet1!F432 &lt;&gt; 'TO USE'!F432, "Sheet1:"&amp;Sheet1!F432&amp;" vs Sheet2:"&amp;'TO USE'!F432, "")</f>
        <v/>
      </c>
      <c r="G432" s="231" t="str">
        <f>IF(Sheet1!G432 &lt;&gt; 'TO USE'!G432, "Sheet1:"&amp;Sheet1!G432&amp;" vs Sheet2:"&amp;'TO USE'!G432, "")</f>
        <v/>
      </c>
      <c r="H432" s="231" t="str">
        <f>IF(Sheet1!H432 &lt;&gt; 'TO USE'!H432, "Sheet1:"&amp;Sheet1!H432&amp;" vs Sheet2:"&amp;'TO USE'!H432, "")</f>
        <v/>
      </c>
      <c r="I432" s="231" t="str">
        <f>IF(Sheet1!I432 &lt;&gt; 'TO USE'!I432, "Sheet1:"&amp;Sheet1!I432&amp;" vs Sheet2:"&amp;'TO USE'!I432, "")</f>
        <v/>
      </c>
      <c r="J432" s="231" t="str">
        <f>IF(Sheet1!J432 &lt;&gt; 'TO USE'!J432, "Sheet1:"&amp;Sheet1!J432&amp;" vs Sheet2:"&amp;'TO USE'!J432, "")</f>
        <v/>
      </c>
      <c r="K432" s="231" t="str">
        <f>IF(Sheet1!K432 &lt;&gt; 'TO USE'!K432, "Sheet1:"&amp;Sheet1!K432&amp;" vs Sheet2:"&amp;'TO USE'!K432, "")</f>
        <v/>
      </c>
      <c r="L432" s="231" t="str">
        <f>IF(Sheet1!L432 &lt;&gt; 'TO USE'!L432, "Sheet1:"&amp;Sheet1!L432&amp;" vs Sheet2:"&amp;'TO USE'!L432, "")</f>
        <v/>
      </c>
      <c r="M432" s="231" t="str">
        <f>IF(Sheet1!M432 &lt;&gt; 'TO USE'!M432, "Sheet1:"&amp;Sheet1!M432&amp;" vs Sheet2:"&amp;'TO USE'!M432, "")</f>
        <v/>
      </c>
      <c r="N432" s="231" t="str">
        <f>IF(Sheet1!N432 &lt;&gt; 'TO USE'!N432, "Sheet1:"&amp;Sheet1!N432&amp;" vs Sheet2:"&amp;'TO USE'!N432, "")</f>
        <v/>
      </c>
      <c r="O432" s="231" t="str">
        <f>IF(Sheet1!O432 &lt;&gt; 'TO USE'!O432, "Sheet1:"&amp;Sheet1!O432&amp;" vs Sheet2:"&amp;'TO USE'!O432, "")</f>
        <v/>
      </c>
      <c r="P432" s="231" t="str">
        <f>IF(Sheet1!P432 &lt;&gt; 'TO USE'!P432, "Sheet1:"&amp;Sheet1!P432&amp;" vs Sheet2:"&amp;'TO USE'!P432, "")</f>
        <v/>
      </c>
      <c r="Q432" s="231" t="str">
        <f>IF(Sheet1!Q432 &lt;&gt; 'TO USE'!Q432, "Sheet1:"&amp;Sheet1!Q432&amp;" vs Sheet2:"&amp;'TO USE'!Q432, "")</f>
        <v/>
      </c>
      <c r="R432" s="231" t="str">
        <f>IF(Sheet1!R432 &lt;&gt; 'TO USE'!R432, "Sheet1:"&amp;Sheet1!R432&amp;" vs Sheet2:"&amp;'TO USE'!R432, "")</f>
        <v/>
      </c>
      <c r="S432" s="231" t="str">
        <f>IF(Sheet1!S432 &lt;&gt; 'TO USE'!S432, "Sheet1:"&amp;Sheet1!S432&amp;" vs Sheet2:"&amp;'TO USE'!S432, "")</f>
        <v/>
      </c>
      <c r="T432" s="231" t="str">
        <f>IF(Sheet1!T432 &lt;&gt; 'TO USE'!T432, "Sheet1:"&amp;Sheet1!T432&amp;" vs Sheet2:"&amp;'TO USE'!T432, "")</f>
        <v/>
      </c>
      <c r="U432" s="231" t="str">
        <f>IF(Sheet1!U432 &lt;&gt; 'TO USE'!U432, "Sheet1:"&amp;Sheet1!U432&amp;" vs Sheet2:"&amp;'TO USE'!U432, "")</f>
        <v>Sheet1:1 vs Sheet2:2</v>
      </c>
      <c r="V432" s="231" t="str">
        <f>IF(Sheet1!V432 &lt;&gt; 'TO USE'!V432, "Sheet1:"&amp;Sheet1!V432&amp;" vs Sheet2:"&amp;'TO USE'!V432, "")</f>
        <v/>
      </c>
      <c r="W432" s="231" t="str">
        <f>IF(Sheet1!W432 &lt;&gt; 'TO USE'!W432, "Sheet1:"&amp;Sheet1!W432&amp;" vs Sheet2:"&amp;'TO USE'!W432, "")</f>
        <v/>
      </c>
      <c r="X432" s="231" t="str">
        <f>IF(Sheet1!X432 &lt;&gt; 'TO USE'!X432, "Sheet1:"&amp;Sheet1!X432&amp;" vs Sheet2:"&amp;'TO USE'!X432, "")</f>
        <v/>
      </c>
      <c r="Y432" s="231" t="str">
        <f>IF(Sheet1!Y432 &lt;&gt; 'TO USE'!Y432, "Sheet1:"&amp;Sheet1!Y432&amp;" vs Sheet2:"&amp;'TO USE'!Y432, "")</f>
        <v/>
      </c>
      <c r="Z432" s="231" t="str">
        <f>IF(Sheet1!Z432 &lt;&gt; 'TO USE'!Z432, "Sheet1:"&amp;Sheet1!Z432&amp;" vs Sheet2:"&amp;'TO USE'!Z432, "")</f>
        <v/>
      </c>
      <c r="AA432" s="231" t="str">
        <f>IF(Sheet1!AA432 &lt;&gt; 'TO USE'!AA432, "Sheet1:"&amp;Sheet1!AA432&amp;" vs Sheet2:"&amp;'TO USE'!AA432, "")</f>
        <v/>
      </c>
      <c r="AB432" s="231" t="str">
        <f>IF(Sheet1!AB432 &lt;&gt; 'TO USE'!AB432, "Sheet1:"&amp;Sheet1!AB432&amp;" vs Sheet2:"&amp;'TO USE'!AB432, "")</f>
        <v/>
      </c>
      <c r="AC432" s="231" t="str">
        <f>IF(Sheet1!AC432 &lt;&gt; 'TO USE'!AC432, "Sheet1:"&amp;Sheet1!AC432&amp;" vs Sheet2:"&amp;'TO USE'!AC432, "")</f>
        <v/>
      </c>
      <c r="AD432" s="231" t="str">
        <f>IF(Sheet1!AD432 &lt;&gt; 'TO USE'!AD432, "Sheet1:"&amp;Sheet1!AD432&amp;" vs Sheet2:"&amp;'TO USE'!AD432, "")</f>
        <v/>
      </c>
      <c r="AE432" s="231" t="str">
        <f>IF(Sheet1!AE432 &lt;&gt; 'TO USE'!AE432, "Sheet1:"&amp;Sheet1!AE432&amp;" vs Sheet2:"&amp;'TO USE'!AE432, "")</f>
        <v/>
      </c>
      <c r="AF432" s="231" t="str">
        <f>IF(Sheet1!AF432 &lt;&gt; 'TO USE'!AF432, "Sheet1:"&amp;Sheet1!AF432&amp;" vs Sheet2:"&amp;'TO USE'!AF432, "")</f>
        <v/>
      </c>
      <c r="AG432" s="231" t="str">
        <f>IF(Sheet1!AG432 &lt;&gt; 'TO USE'!AG432, "Sheet1:"&amp;Sheet1!AG432&amp;" vs Sheet2:"&amp;'TO USE'!AG432, "")</f>
        <v/>
      </c>
      <c r="AH432" s="231" t="str">
        <f>IF(Sheet1!AH432 &lt;&gt; 'TO USE'!AH432, "Sheet1:"&amp;Sheet1!AH432&amp;" vs Sheet2:"&amp;'TO USE'!AH432, "")</f>
        <v/>
      </c>
      <c r="AI432" s="231" t="str">
        <f>IF(Sheet1!AI432 &lt;&gt; 'TO USE'!AI432, "Sheet1:"&amp;Sheet1!AI432&amp;" vs Sheet2:"&amp;'TO USE'!AI432, "")</f>
        <v/>
      </c>
      <c r="AJ432" s="231" t="str">
        <f>IF(Sheet1!AJ432 &lt;&gt; 'TO USE'!AJ432, "Sheet1:"&amp;Sheet1!AJ432&amp;" vs Sheet2:"&amp;'TO USE'!AJ432, "")</f>
        <v/>
      </c>
      <c r="AK432" s="231" t="str">
        <f>IF(Sheet1!AK432 &lt;&gt; 'TO USE'!AK432, "Sheet1:"&amp;Sheet1!AK432&amp;" vs Sheet2:"&amp;'TO USE'!AK432, "")</f>
        <v/>
      </c>
      <c r="AL432" s="231" t="str">
        <f>IF(Sheet1!AL432 &lt;&gt; 'TO USE'!AL432, "Sheet1:"&amp;Sheet1!AL432&amp;" vs Sheet2:"&amp;'TO USE'!AL432, "")</f>
        <v/>
      </c>
      <c r="AM432" s="231" t="str">
        <f>IF(Sheet1!AM432 &lt;&gt; 'TO USE'!AM432, "Sheet1:"&amp;Sheet1!AM432&amp;" vs Sheet2:"&amp;'TO USE'!AM432, "")</f>
        <v/>
      </c>
      <c r="AN432" s="231" t="str">
        <f>IF(Sheet1!AN432 &lt;&gt; 'TO USE'!AN432, "Sheet1:"&amp;Sheet1!AN432&amp;" vs Sheet2:"&amp;'TO USE'!AN432, "")</f>
        <v/>
      </c>
      <c r="AO432" s="231" t="str">
        <f>IF(Sheet1!AO432 &lt;&gt; 'TO USE'!AO432, "Sheet1:"&amp;Sheet1!AO432&amp;" vs Sheet2:"&amp;'TO USE'!AO432, "")</f>
        <v/>
      </c>
      <c r="AP432" s="231" t="str">
        <f>IF(Sheet1!AP432 &lt;&gt; 'TO USE'!AP432, "Sheet1:"&amp;Sheet1!AP432&amp;" vs Sheet2:"&amp;'TO USE'!AP432, "")</f>
        <v/>
      </c>
      <c r="AQ432" s="231" t="str">
        <f>IF(Sheet1!AQ432 &lt;&gt; 'TO USE'!AQ432, "Sheet1:"&amp;Sheet1!AQ432&amp;" vs Sheet2:"&amp;'TO USE'!AQ432, "")</f>
        <v/>
      </c>
      <c r="AR432" s="231" t="str">
        <f>IF(Sheet1!AR432 &lt;&gt; 'TO USE'!AR432, "Sheet1:"&amp;Sheet1!AR432&amp;" vs Sheet2:"&amp;'TO USE'!AR432, "")</f>
        <v/>
      </c>
      <c r="AS432" s="231" t="str">
        <f>IF(Sheet1!AS432 &lt;&gt; 'TO USE'!AS432, "Sheet1:"&amp;Sheet1!AS432&amp;" vs Sheet2:"&amp;'TO USE'!AS432, "")</f>
        <v/>
      </c>
      <c r="AT432" s="231" t="str">
        <f>IF(Sheet1!AT432 &lt;&gt; 'TO USE'!AT432, "Sheet1:"&amp;Sheet1!AT432&amp;" vs Sheet2:"&amp;'TO USE'!AT432, "")</f>
        <v/>
      </c>
      <c r="AU432" s="231" t="str">
        <f>IF(Sheet1!AU432 &lt;&gt; 'TO USE'!AU432, "Sheet1:"&amp;Sheet1!AU432&amp;" vs Sheet2:"&amp;'TO USE'!AU432, "")</f>
        <v/>
      </c>
      <c r="AV432" s="231" t="str">
        <f>IF(Sheet1!AV432 &lt;&gt; 'TO USE'!AV432, "Sheet1:"&amp;Sheet1!AV432&amp;" vs Sheet2:"&amp;'TO USE'!AV432, "")</f>
        <v/>
      </c>
    </row>
    <row r="433" spans="1:48" ht="19">
      <c r="A433" s="85">
        <v>1229</v>
      </c>
      <c r="B433" s="231" t="str">
        <f>IF(Sheet1!B433 &lt;&gt; 'TO USE'!B433, "Sheet1:"&amp;Sheet1!B433&amp;" vs Sheet2:"&amp;'TO USE'!B433, "")</f>
        <v/>
      </c>
      <c r="C433" s="231" t="str">
        <f>IF(Sheet1!C433 &lt;&gt; 'TO USE'!C433, "Sheet1:"&amp;Sheet1!C433&amp;" vs Sheet2:"&amp;'TO USE'!C433, "")</f>
        <v/>
      </c>
      <c r="D433" s="231" t="str">
        <f>IF(Sheet1!D433 &lt;&gt; 'TO USE'!D433, "Sheet1:"&amp;Sheet1!D433&amp;" vs Sheet2:"&amp;'TO USE'!D433, "")</f>
        <v/>
      </c>
      <c r="E433" s="231" t="str">
        <f>IF(Sheet1!E433 &lt;&gt; 'TO USE'!E433, "Sheet1:"&amp;Sheet1!E433&amp;" vs Sheet2:"&amp;'TO USE'!E433, "")</f>
        <v/>
      </c>
      <c r="F433" s="231" t="str">
        <f>IF(Sheet1!F433 &lt;&gt; 'TO USE'!F433, "Sheet1:"&amp;Sheet1!F433&amp;" vs Sheet2:"&amp;'TO USE'!F433, "")</f>
        <v/>
      </c>
      <c r="G433" s="231" t="str">
        <f>IF(Sheet1!G433 &lt;&gt; 'TO USE'!G433, "Sheet1:"&amp;Sheet1!G433&amp;" vs Sheet2:"&amp;'TO USE'!G433, "")</f>
        <v/>
      </c>
      <c r="H433" s="231" t="str">
        <f>IF(Sheet1!H433 &lt;&gt; 'TO USE'!H433, "Sheet1:"&amp;Sheet1!H433&amp;" vs Sheet2:"&amp;'TO USE'!H433, "")</f>
        <v/>
      </c>
      <c r="I433" s="231" t="str">
        <f>IF(Sheet1!I433 &lt;&gt; 'TO USE'!I433, "Sheet1:"&amp;Sheet1!I433&amp;" vs Sheet2:"&amp;'TO USE'!I433, "")</f>
        <v/>
      </c>
      <c r="J433" s="231" t="str">
        <f>IF(Sheet1!J433 &lt;&gt; 'TO USE'!J433, "Sheet1:"&amp;Sheet1!J433&amp;" vs Sheet2:"&amp;'TO USE'!J433, "")</f>
        <v/>
      </c>
      <c r="K433" s="231" t="str">
        <f>IF(Sheet1!K433 &lt;&gt; 'TO USE'!K433, "Sheet1:"&amp;Sheet1!K433&amp;" vs Sheet2:"&amp;'TO USE'!K433, "")</f>
        <v/>
      </c>
      <c r="L433" s="231" t="str">
        <f>IF(Sheet1!L433 &lt;&gt; 'TO USE'!L433, "Sheet1:"&amp;Sheet1!L433&amp;" vs Sheet2:"&amp;'TO USE'!L433, "")</f>
        <v/>
      </c>
      <c r="M433" s="231" t="str">
        <f>IF(Sheet1!M433 &lt;&gt; 'TO USE'!M433, "Sheet1:"&amp;Sheet1!M433&amp;" vs Sheet2:"&amp;'TO USE'!M433, "")</f>
        <v/>
      </c>
      <c r="N433" s="231" t="str">
        <f>IF(Sheet1!N433 &lt;&gt; 'TO USE'!N433, "Sheet1:"&amp;Sheet1!N433&amp;" vs Sheet2:"&amp;'TO USE'!N433, "")</f>
        <v/>
      </c>
      <c r="O433" s="231" t="str">
        <f>IF(Sheet1!O433 &lt;&gt; 'TO USE'!O433, "Sheet1:"&amp;Sheet1!O433&amp;" vs Sheet2:"&amp;'TO USE'!O433, "")</f>
        <v/>
      </c>
      <c r="P433" s="231" t="str">
        <f>IF(Sheet1!P433 &lt;&gt; 'TO USE'!P433, "Sheet1:"&amp;Sheet1!P433&amp;" vs Sheet2:"&amp;'TO USE'!P433, "")</f>
        <v/>
      </c>
      <c r="Q433" s="231" t="str">
        <f>IF(Sheet1!Q433 &lt;&gt; 'TO USE'!Q433, "Sheet1:"&amp;Sheet1!Q433&amp;" vs Sheet2:"&amp;'TO USE'!Q433, "")</f>
        <v/>
      </c>
      <c r="R433" s="231" t="str">
        <f>IF(Sheet1!R433 &lt;&gt; 'TO USE'!R433, "Sheet1:"&amp;Sheet1!R433&amp;" vs Sheet2:"&amp;'TO USE'!R433, "")</f>
        <v/>
      </c>
      <c r="S433" s="231" t="str">
        <f>IF(Sheet1!S433 &lt;&gt; 'TO USE'!S433, "Sheet1:"&amp;Sheet1!S433&amp;" vs Sheet2:"&amp;'TO USE'!S433, "")</f>
        <v/>
      </c>
      <c r="T433" s="231" t="str">
        <f>IF(Sheet1!T433 &lt;&gt; 'TO USE'!T433, "Sheet1:"&amp;Sheet1!T433&amp;" vs Sheet2:"&amp;'TO USE'!T433, "")</f>
        <v/>
      </c>
      <c r="U433" s="231" t="str">
        <f>IF(Sheet1!U433 &lt;&gt; 'TO USE'!U433, "Sheet1:"&amp;Sheet1!U433&amp;" vs Sheet2:"&amp;'TO USE'!U433, "")</f>
        <v>Sheet1:2 vs Sheet2:4</v>
      </c>
      <c r="V433" s="231" t="str">
        <f>IF(Sheet1!V433 &lt;&gt; 'TO USE'!V433, "Sheet1:"&amp;Sheet1!V433&amp;" vs Sheet2:"&amp;'TO USE'!V433, "")</f>
        <v/>
      </c>
      <c r="W433" s="231" t="str">
        <f>IF(Sheet1!W433 &lt;&gt; 'TO USE'!W433, "Sheet1:"&amp;Sheet1!W433&amp;" vs Sheet2:"&amp;'TO USE'!W433, "")</f>
        <v/>
      </c>
      <c r="X433" s="231" t="str">
        <f>IF(Sheet1!X433 &lt;&gt; 'TO USE'!X433, "Sheet1:"&amp;Sheet1!X433&amp;" vs Sheet2:"&amp;'TO USE'!X433, "")</f>
        <v/>
      </c>
      <c r="Y433" s="231" t="str">
        <f>IF(Sheet1!Y433 &lt;&gt; 'TO USE'!Y433, "Sheet1:"&amp;Sheet1!Y433&amp;" vs Sheet2:"&amp;'TO USE'!Y433, "")</f>
        <v/>
      </c>
      <c r="Z433" s="231" t="str">
        <f>IF(Sheet1!Z433 &lt;&gt; 'TO USE'!Z433, "Sheet1:"&amp;Sheet1!Z433&amp;" vs Sheet2:"&amp;'TO USE'!Z433, "")</f>
        <v/>
      </c>
      <c r="AA433" s="231" t="str">
        <f>IF(Sheet1!AA433 &lt;&gt; 'TO USE'!AA433, "Sheet1:"&amp;Sheet1!AA433&amp;" vs Sheet2:"&amp;'TO USE'!AA433, "")</f>
        <v/>
      </c>
      <c r="AB433" s="231" t="str">
        <f>IF(Sheet1!AB433 &lt;&gt; 'TO USE'!AB433, "Sheet1:"&amp;Sheet1!AB433&amp;" vs Sheet2:"&amp;'TO USE'!AB433, "")</f>
        <v/>
      </c>
      <c r="AC433" s="231" t="str">
        <f>IF(Sheet1!AC433 &lt;&gt; 'TO USE'!AC433, "Sheet1:"&amp;Sheet1!AC433&amp;" vs Sheet2:"&amp;'TO USE'!AC433, "")</f>
        <v/>
      </c>
      <c r="AD433" s="231" t="str">
        <f>IF(Sheet1!AD433 &lt;&gt; 'TO USE'!AD433, "Sheet1:"&amp;Sheet1!AD433&amp;" vs Sheet2:"&amp;'TO USE'!AD433, "")</f>
        <v/>
      </c>
      <c r="AE433" s="231" t="str">
        <f>IF(Sheet1!AE433 &lt;&gt; 'TO USE'!AE433, "Sheet1:"&amp;Sheet1!AE433&amp;" vs Sheet2:"&amp;'TO USE'!AE433, "")</f>
        <v/>
      </c>
      <c r="AF433" s="231" t="str">
        <f>IF(Sheet1!AF433 &lt;&gt; 'TO USE'!AF433, "Sheet1:"&amp;Sheet1!AF433&amp;" vs Sheet2:"&amp;'TO USE'!AF433, "")</f>
        <v/>
      </c>
      <c r="AG433" s="231" t="str">
        <f>IF(Sheet1!AG433 &lt;&gt; 'TO USE'!AG433, "Sheet1:"&amp;Sheet1!AG433&amp;" vs Sheet2:"&amp;'TO USE'!AG433, "")</f>
        <v/>
      </c>
      <c r="AH433" s="231" t="str">
        <f>IF(Sheet1!AH433 &lt;&gt; 'TO USE'!AH433, "Sheet1:"&amp;Sheet1!AH433&amp;" vs Sheet2:"&amp;'TO USE'!AH433, "")</f>
        <v/>
      </c>
      <c r="AI433" s="231" t="str">
        <f>IF(Sheet1!AI433 &lt;&gt; 'TO USE'!AI433, "Sheet1:"&amp;Sheet1!AI433&amp;" vs Sheet2:"&amp;'TO USE'!AI433, "")</f>
        <v/>
      </c>
      <c r="AJ433" s="231" t="str">
        <f>IF(Sheet1!AJ433 &lt;&gt; 'TO USE'!AJ433, "Sheet1:"&amp;Sheet1!AJ433&amp;" vs Sheet2:"&amp;'TO USE'!AJ433, "")</f>
        <v/>
      </c>
      <c r="AK433" s="231" t="str">
        <f>IF(Sheet1!AK433 &lt;&gt; 'TO USE'!AK433, "Sheet1:"&amp;Sheet1!AK433&amp;" vs Sheet2:"&amp;'TO USE'!AK433, "")</f>
        <v/>
      </c>
      <c r="AL433" s="231" t="str">
        <f>IF(Sheet1!AL433 &lt;&gt; 'TO USE'!AL433, "Sheet1:"&amp;Sheet1!AL433&amp;" vs Sheet2:"&amp;'TO USE'!AL433, "")</f>
        <v/>
      </c>
      <c r="AM433" s="231" t="str">
        <f>IF(Sheet1!AM433 &lt;&gt; 'TO USE'!AM433, "Sheet1:"&amp;Sheet1!AM433&amp;" vs Sheet2:"&amp;'TO USE'!AM433, "")</f>
        <v/>
      </c>
      <c r="AN433" s="231" t="str">
        <f>IF(Sheet1!AN433 &lt;&gt; 'TO USE'!AN433, "Sheet1:"&amp;Sheet1!AN433&amp;" vs Sheet2:"&amp;'TO USE'!AN433, "")</f>
        <v/>
      </c>
      <c r="AO433" s="231" t="str">
        <f>IF(Sheet1!AO433 &lt;&gt; 'TO USE'!AO433, "Sheet1:"&amp;Sheet1!AO433&amp;" vs Sheet2:"&amp;'TO USE'!AO433, "")</f>
        <v/>
      </c>
      <c r="AP433" s="231" t="str">
        <f>IF(Sheet1!AP433 &lt;&gt; 'TO USE'!AP433, "Sheet1:"&amp;Sheet1!AP433&amp;" vs Sheet2:"&amp;'TO USE'!AP433, "")</f>
        <v/>
      </c>
      <c r="AQ433" s="231" t="str">
        <f>IF(Sheet1!AQ433 &lt;&gt; 'TO USE'!AQ433, "Sheet1:"&amp;Sheet1!AQ433&amp;" vs Sheet2:"&amp;'TO USE'!AQ433, "")</f>
        <v/>
      </c>
      <c r="AR433" s="231" t="str">
        <f>IF(Sheet1!AR433 &lt;&gt; 'TO USE'!AR433, "Sheet1:"&amp;Sheet1!AR433&amp;" vs Sheet2:"&amp;'TO USE'!AR433, "")</f>
        <v/>
      </c>
      <c r="AS433" s="231" t="str">
        <f>IF(Sheet1!AS433 &lt;&gt; 'TO USE'!AS433, "Sheet1:"&amp;Sheet1!AS433&amp;" vs Sheet2:"&amp;'TO USE'!AS433, "")</f>
        <v/>
      </c>
      <c r="AT433" s="231" t="str">
        <f>IF(Sheet1!AT433 &lt;&gt; 'TO USE'!AT433, "Sheet1:"&amp;Sheet1!AT433&amp;" vs Sheet2:"&amp;'TO USE'!AT433, "")</f>
        <v/>
      </c>
      <c r="AU433" s="231" t="str">
        <f>IF(Sheet1!AU433 &lt;&gt; 'TO USE'!AU433, "Sheet1:"&amp;Sheet1!AU433&amp;" vs Sheet2:"&amp;'TO USE'!AU433, "")</f>
        <v/>
      </c>
      <c r="AV433" s="231" t="str">
        <f>IF(Sheet1!AV433 &lt;&gt; 'TO USE'!AV433, "Sheet1:"&amp;Sheet1!AV433&amp;" vs Sheet2:"&amp;'TO USE'!AV433, "")</f>
        <v/>
      </c>
    </row>
    <row r="434" spans="1:48" ht="19">
      <c r="A434" s="187">
        <v>1230</v>
      </c>
      <c r="B434" s="231" t="str">
        <f>IF(Sheet1!B434 &lt;&gt; 'TO USE'!B434, "Sheet1:"&amp;Sheet1!B434&amp;" vs Sheet2:"&amp;'TO USE'!B434, "")</f>
        <v/>
      </c>
      <c r="C434" s="231" t="str">
        <f>IF(Sheet1!C434 &lt;&gt; 'TO USE'!C434, "Sheet1:"&amp;Sheet1!C434&amp;" vs Sheet2:"&amp;'TO USE'!C434, "")</f>
        <v/>
      </c>
      <c r="D434" s="231" t="str">
        <f>IF(Sheet1!D434 &lt;&gt; 'TO USE'!D434, "Sheet1:"&amp;Sheet1!D434&amp;" vs Sheet2:"&amp;'TO USE'!D434, "")</f>
        <v/>
      </c>
      <c r="E434" s="231" t="str">
        <f>IF(Sheet1!E434 &lt;&gt; 'TO USE'!E434, "Sheet1:"&amp;Sheet1!E434&amp;" vs Sheet2:"&amp;'TO USE'!E434, "")</f>
        <v/>
      </c>
      <c r="F434" s="231" t="str">
        <f>IF(Sheet1!F434 &lt;&gt; 'TO USE'!F434, "Sheet1:"&amp;Sheet1!F434&amp;" vs Sheet2:"&amp;'TO USE'!F434, "")</f>
        <v/>
      </c>
      <c r="G434" s="231" t="str">
        <f>IF(Sheet1!G434 &lt;&gt; 'TO USE'!G434, "Sheet1:"&amp;Sheet1!G434&amp;" vs Sheet2:"&amp;'TO USE'!G434, "")</f>
        <v/>
      </c>
      <c r="H434" s="231" t="str">
        <f>IF(Sheet1!H434 &lt;&gt; 'TO USE'!H434, "Sheet1:"&amp;Sheet1!H434&amp;" vs Sheet2:"&amp;'TO USE'!H434, "")</f>
        <v/>
      </c>
      <c r="I434" s="231" t="str">
        <f>IF(Sheet1!I434 &lt;&gt; 'TO USE'!I434, "Sheet1:"&amp;Sheet1!I434&amp;" vs Sheet2:"&amp;'TO USE'!I434, "")</f>
        <v/>
      </c>
      <c r="J434" s="231" t="str">
        <f>IF(Sheet1!J434 &lt;&gt; 'TO USE'!J434, "Sheet1:"&amp;Sheet1!J434&amp;" vs Sheet2:"&amp;'TO USE'!J434, "")</f>
        <v/>
      </c>
      <c r="K434" s="231" t="str">
        <f>IF(Sheet1!K434 &lt;&gt; 'TO USE'!K434, "Sheet1:"&amp;Sheet1!K434&amp;" vs Sheet2:"&amp;'TO USE'!K434, "")</f>
        <v/>
      </c>
      <c r="L434" s="231" t="str">
        <f>IF(Sheet1!L434 &lt;&gt; 'TO USE'!L434, "Sheet1:"&amp;Sheet1!L434&amp;" vs Sheet2:"&amp;'TO USE'!L434, "")</f>
        <v/>
      </c>
      <c r="M434" s="231" t="str">
        <f>IF(Sheet1!M434 &lt;&gt; 'TO USE'!M434, "Sheet1:"&amp;Sheet1!M434&amp;" vs Sheet2:"&amp;'TO USE'!M434, "")</f>
        <v/>
      </c>
      <c r="N434" s="231" t="str">
        <f>IF(Sheet1!N434 &lt;&gt; 'TO USE'!N434, "Sheet1:"&amp;Sheet1!N434&amp;" vs Sheet2:"&amp;'TO USE'!N434, "")</f>
        <v/>
      </c>
      <c r="O434" s="231" t="str">
        <f>IF(Sheet1!O434 &lt;&gt; 'TO USE'!O434, "Sheet1:"&amp;Sheet1!O434&amp;" vs Sheet2:"&amp;'TO USE'!O434, "")</f>
        <v/>
      </c>
      <c r="P434" s="231" t="str">
        <f>IF(Sheet1!P434 &lt;&gt; 'TO USE'!P434, "Sheet1:"&amp;Sheet1!P434&amp;" vs Sheet2:"&amp;'TO USE'!P434, "")</f>
        <v/>
      </c>
      <c r="Q434" s="231" t="str">
        <f>IF(Sheet1!Q434 &lt;&gt; 'TO USE'!Q434, "Sheet1:"&amp;Sheet1!Q434&amp;" vs Sheet2:"&amp;'TO USE'!Q434, "")</f>
        <v/>
      </c>
      <c r="R434" s="231" t="str">
        <f>IF(Sheet1!R434 &lt;&gt; 'TO USE'!R434, "Sheet1:"&amp;Sheet1!R434&amp;" vs Sheet2:"&amp;'TO USE'!R434, "")</f>
        <v/>
      </c>
      <c r="S434" s="231" t="str">
        <f>IF(Sheet1!S434 &lt;&gt; 'TO USE'!S434, "Sheet1:"&amp;Sheet1!S434&amp;" vs Sheet2:"&amp;'TO USE'!S434, "")</f>
        <v/>
      </c>
      <c r="T434" s="231" t="str">
        <f>IF(Sheet1!T434 &lt;&gt; 'TO USE'!T434, "Sheet1:"&amp;Sheet1!T434&amp;" vs Sheet2:"&amp;'TO USE'!T434, "")</f>
        <v/>
      </c>
      <c r="U434" s="231" t="str">
        <f>IF(Sheet1!U434 &lt;&gt; 'TO USE'!U434, "Sheet1:"&amp;Sheet1!U434&amp;" vs Sheet2:"&amp;'TO USE'!U434, "")</f>
        <v>Sheet1:4 vs Sheet2:1</v>
      </c>
      <c r="V434" s="231" t="str">
        <f>IF(Sheet1!V434 &lt;&gt; 'TO USE'!V434, "Sheet1:"&amp;Sheet1!V434&amp;" vs Sheet2:"&amp;'TO USE'!V434, "")</f>
        <v/>
      </c>
      <c r="W434" s="231" t="str">
        <f>IF(Sheet1!W434 &lt;&gt; 'TO USE'!W434, "Sheet1:"&amp;Sheet1!W434&amp;" vs Sheet2:"&amp;'TO USE'!W434, "")</f>
        <v/>
      </c>
      <c r="X434" s="231" t="str">
        <f>IF(Sheet1!X434 &lt;&gt; 'TO USE'!X434, "Sheet1:"&amp;Sheet1!X434&amp;" vs Sheet2:"&amp;'TO USE'!X434, "")</f>
        <v/>
      </c>
      <c r="Y434" s="231" t="str">
        <f>IF(Sheet1!Y434 &lt;&gt; 'TO USE'!Y434, "Sheet1:"&amp;Sheet1!Y434&amp;" vs Sheet2:"&amp;'TO USE'!Y434, "")</f>
        <v/>
      </c>
      <c r="Z434" s="231" t="str">
        <f>IF(Sheet1!Z434 &lt;&gt; 'TO USE'!Z434, "Sheet1:"&amp;Sheet1!Z434&amp;" vs Sheet2:"&amp;'TO USE'!Z434, "")</f>
        <v/>
      </c>
      <c r="AA434" s="231" t="str">
        <f>IF(Sheet1!AA434 &lt;&gt; 'TO USE'!AA434, "Sheet1:"&amp;Sheet1!AA434&amp;" vs Sheet2:"&amp;'TO USE'!AA434, "")</f>
        <v/>
      </c>
      <c r="AB434" s="231" t="str">
        <f>IF(Sheet1!AB434 &lt;&gt; 'TO USE'!AB434, "Sheet1:"&amp;Sheet1!AB434&amp;" vs Sheet2:"&amp;'TO USE'!AB434, "")</f>
        <v/>
      </c>
      <c r="AC434" s="231" t="str">
        <f>IF(Sheet1!AC434 &lt;&gt; 'TO USE'!AC434, "Sheet1:"&amp;Sheet1!AC434&amp;" vs Sheet2:"&amp;'TO USE'!AC434, "")</f>
        <v/>
      </c>
      <c r="AD434" s="231" t="str">
        <f>IF(Sheet1!AD434 &lt;&gt; 'TO USE'!AD434, "Sheet1:"&amp;Sheet1!AD434&amp;" vs Sheet2:"&amp;'TO USE'!AD434, "")</f>
        <v/>
      </c>
      <c r="AE434" s="231" t="str">
        <f>IF(Sheet1!AE434 &lt;&gt; 'TO USE'!AE434, "Sheet1:"&amp;Sheet1!AE434&amp;" vs Sheet2:"&amp;'TO USE'!AE434, "")</f>
        <v/>
      </c>
      <c r="AF434" s="231" t="str">
        <f>IF(Sheet1!AF434 &lt;&gt; 'TO USE'!AF434, "Sheet1:"&amp;Sheet1!AF434&amp;" vs Sheet2:"&amp;'TO USE'!AF434, "")</f>
        <v/>
      </c>
      <c r="AG434" s="231" t="str">
        <f>IF(Sheet1!AG434 &lt;&gt; 'TO USE'!AG434, "Sheet1:"&amp;Sheet1!AG434&amp;" vs Sheet2:"&amp;'TO USE'!AG434, "")</f>
        <v/>
      </c>
      <c r="AH434" s="231" t="str">
        <f>IF(Sheet1!AH434 &lt;&gt; 'TO USE'!AH434, "Sheet1:"&amp;Sheet1!AH434&amp;" vs Sheet2:"&amp;'TO USE'!AH434, "")</f>
        <v/>
      </c>
      <c r="AI434" s="231" t="str">
        <f>IF(Sheet1!AI434 &lt;&gt; 'TO USE'!AI434, "Sheet1:"&amp;Sheet1!AI434&amp;" vs Sheet2:"&amp;'TO USE'!AI434, "")</f>
        <v>Sheet1:1 vs Sheet2:1,7=swallowing,</v>
      </c>
      <c r="AJ434" s="231" t="str">
        <f>IF(Sheet1!AJ434 &lt;&gt; 'TO USE'!AJ434, "Sheet1:"&amp;Sheet1!AJ434&amp;" vs Sheet2:"&amp;'TO USE'!AJ434, "")</f>
        <v/>
      </c>
      <c r="AK434" s="231" t="str">
        <f>IF(Sheet1!AK434 &lt;&gt; 'TO USE'!AK434, "Sheet1:"&amp;Sheet1!AK434&amp;" vs Sheet2:"&amp;'TO USE'!AK434, "")</f>
        <v/>
      </c>
      <c r="AL434" s="231" t="str">
        <f>IF(Sheet1!AL434 &lt;&gt; 'TO USE'!AL434, "Sheet1:"&amp;Sheet1!AL434&amp;" vs Sheet2:"&amp;'TO USE'!AL434, "")</f>
        <v/>
      </c>
      <c r="AM434" s="231" t="str">
        <f>IF(Sheet1!AM434 &lt;&gt; 'TO USE'!AM434, "Sheet1:"&amp;Sheet1!AM434&amp;" vs Sheet2:"&amp;'TO USE'!AM434, "")</f>
        <v/>
      </c>
      <c r="AN434" s="231" t="str">
        <f>IF(Sheet1!AN434 &lt;&gt; 'TO USE'!AN434, "Sheet1:"&amp;Sheet1!AN434&amp;" vs Sheet2:"&amp;'TO USE'!AN434, "")</f>
        <v/>
      </c>
      <c r="AO434" s="231" t="str">
        <f>IF(Sheet1!AO434 &lt;&gt; 'TO USE'!AO434, "Sheet1:"&amp;Sheet1!AO434&amp;" vs Sheet2:"&amp;'TO USE'!AO434, "")</f>
        <v/>
      </c>
      <c r="AP434" s="231" t="str">
        <f>IF(Sheet1!AP434 &lt;&gt; 'TO USE'!AP434, "Sheet1:"&amp;Sheet1!AP434&amp;" vs Sheet2:"&amp;'TO USE'!AP434, "")</f>
        <v/>
      </c>
      <c r="AQ434" s="231" t="str">
        <f>IF(Sheet1!AQ434 &lt;&gt; 'TO USE'!AQ434, "Sheet1:"&amp;Sheet1!AQ434&amp;" vs Sheet2:"&amp;'TO USE'!AQ434, "")</f>
        <v/>
      </c>
      <c r="AR434" s="231" t="str">
        <f>IF(Sheet1!AR434 &lt;&gt; 'TO USE'!AR434, "Sheet1:"&amp;Sheet1!AR434&amp;" vs Sheet2:"&amp;'TO USE'!AR434, "")</f>
        <v/>
      </c>
      <c r="AS434" s="231" t="str">
        <f>IF(Sheet1!AS434 &lt;&gt; 'TO USE'!AS434, "Sheet1:"&amp;Sheet1!AS434&amp;" vs Sheet2:"&amp;'TO USE'!AS434, "")</f>
        <v/>
      </c>
      <c r="AT434" s="231" t="str">
        <f>IF(Sheet1!AT434 &lt;&gt; 'TO USE'!AT434, "Sheet1:"&amp;Sheet1!AT434&amp;" vs Sheet2:"&amp;'TO USE'!AT434, "")</f>
        <v/>
      </c>
      <c r="AU434" s="231" t="str">
        <f>IF(Sheet1!AU434 &lt;&gt; 'TO USE'!AU434, "Sheet1:"&amp;Sheet1!AU434&amp;" vs Sheet2:"&amp;'TO USE'!AU434, "")</f>
        <v/>
      </c>
      <c r="AV434" s="231" t="str">
        <f>IF(Sheet1!AV434 &lt;&gt; 'TO USE'!AV434, "Sheet1:"&amp;Sheet1!AV434&amp;" vs Sheet2:"&amp;'TO USE'!AV434, "")</f>
        <v/>
      </c>
    </row>
    <row r="435" spans="1:48" ht="19">
      <c r="A435" s="85">
        <v>1231</v>
      </c>
      <c r="B435" s="231" t="str">
        <f>IF(Sheet1!B435 &lt;&gt; 'TO USE'!B435, "Sheet1:"&amp;Sheet1!B435&amp;" vs Sheet2:"&amp;'TO USE'!B435, "")</f>
        <v/>
      </c>
      <c r="C435" s="231" t="str">
        <f>IF(Sheet1!C435 &lt;&gt; 'TO USE'!C435, "Sheet1:"&amp;Sheet1!C435&amp;" vs Sheet2:"&amp;'TO USE'!C435, "")</f>
        <v/>
      </c>
      <c r="D435" s="231" t="str">
        <f>IF(Sheet1!D435 &lt;&gt; 'TO USE'!D435, "Sheet1:"&amp;Sheet1!D435&amp;" vs Sheet2:"&amp;'TO USE'!D435, "")</f>
        <v/>
      </c>
      <c r="E435" s="231" t="str">
        <f>IF(Sheet1!E435 &lt;&gt; 'TO USE'!E435, "Sheet1:"&amp;Sheet1!E435&amp;" vs Sheet2:"&amp;'TO USE'!E435, "")</f>
        <v/>
      </c>
      <c r="F435" s="231" t="str">
        <f>IF(Sheet1!F435 &lt;&gt; 'TO USE'!F435, "Sheet1:"&amp;Sheet1!F435&amp;" vs Sheet2:"&amp;'TO USE'!F435, "")</f>
        <v/>
      </c>
      <c r="G435" s="231" t="str">
        <f>IF(Sheet1!G435 &lt;&gt; 'TO USE'!G435, "Sheet1:"&amp;Sheet1!G435&amp;" vs Sheet2:"&amp;'TO USE'!G435, "")</f>
        <v/>
      </c>
      <c r="H435" s="231" t="str">
        <f>IF(Sheet1!H435 &lt;&gt; 'TO USE'!H435, "Sheet1:"&amp;Sheet1!H435&amp;" vs Sheet2:"&amp;'TO USE'!H435, "")</f>
        <v/>
      </c>
      <c r="I435" s="231" t="str">
        <f>IF(Sheet1!I435 &lt;&gt; 'TO USE'!I435, "Sheet1:"&amp;Sheet1!I435&amp;" vs Sheet2:"&amp;'TO USE'!I435, "")</f>
        <v/>
      </c>
      <c r="J435" s="231" t="str">
        <f>IF(Sheet1!J435 &lt;&gt; 'TO USE'!J435, "Sheet1:"&amp;Sheet1!J435&amp;" vs Sheet2:"&amp;'TO USE'!J435, "")</f>
        <v/>
      </c>
      <c r="K435" s="231" t="str">
        <f>IF(Sheet1!K435 &lt;&gt; 'TO USE'!K435, "Sheet1:"&amp;Sheet1!K435&amp;" vs Sheet2:"&amp;'TO USE'!K435, "")</f>
        <v/>
      </c>
      <c r="L435" s="231" t="str">
        <f>IF(Sheet1!L435 &lt;&gt; 'TO USE'!L435, "Sheet1:"&amp;Sheet1!L435&amp;" vs Sheet2:"&amp;'TO USE'!L435, "")</f>
        <v/>
      </c>
      <c r="M435" s="231" t="str">
        <f>IF(Sheet1!M435 &lt;&gt; 'TO USE'!M435, "Sheet1:"&amp;Sheet1!M435&amp;" vs Sheet2:"&amp;'TO USE'!M435, "")</f>
        <v/>
      </c>
      <c r="N435" s="231" t="str">
        <f>IF(Sheet1!N435 &lt;&gt; 'TO USE'!N435, "Sheet1:"&amp;Sheet1!N435&amp;" vs Sheet2:"&amp;'TO USE'!N435, "")</f>
        <v/>
      </c>
      <c r="O435" s="231" t="str">
        <f>IF(Sheet1!O435 &lt;&gt; 'TO USE'!O435, "Sheet1:"&amp;Sheet1!O435&amp;" vs Sheet2:"&amp;'TO USE'!O435, "")</f>
        <v/>
      </c>
      <c r="P435" s="231" t="str">
        <f>IF(Sheet1!P435 &lt;&gt; 'TO USE'!P435, "Sheet1:"&amp;Sheet1!P435&amp;" vs Sheet2:"&amp;'TO USE'!P435, "")</f>
        <v/>
      </c>
      <c r="Q435" s="231" t="str">
        <f>IF(Sheet1!Q435 &lt;&gt; 'TO USE'!Q435, "Sheet1:"&amp;Sheet1!Q435&amp;" vs Sheet2:"&amp;'TO USE'!Q435, "")</f>
        <v/>
      </c>
      <c r="R435" s="231" t="str">
        <f>IF(Sheet1!R435 &lt;&gt; 'TO USE'!R435, "Sheet1:"&amp;Sheet1!R435&amp;" vs Sheet2:"&amp;'TO USE'!R435, "")</f>
        <v/>
      </c>
      <c r="S435" s="231" t="str">
        <f>IF(Sheet1!S435 &lt;&gt; 'TO USE'!S435, "Sheet1:"&amp;Sheet1!S435&amp;" vs Sheet2:"&amp;'TO USE'!S435, "")</f>
        <v/>
      </c>
      <c r="T435" s="231" t="str">
        <f>IF(Sheet1!T435 &lt;&gt; 'TO USE'!T435, "Sheet1:"&amp;Sheet1!T435&amp;" vs Sheet2:"&amp;'TO USE'!T435, "")</f>
        <v/>
      </c>
      <c r="U435" s="231" t="str">
        <f>IF(Sheet1!U435 &lt;&gt; 'TO USE'!U435, "Sheet1:"&amp;Sheet1!U435&amp;" vs Sheet2:"&amp;'TO USE'!U435, "")</f>
        <v>Sheet1:1 vs Sheet2:</v>
      </c>
      <c r="V435" s="231" t="str">
        <f>IF(Sheet1!V435 &lt;&gt; 'TO USE'!V435, "Sheet1:"&amp;Sheet1!V435&amp;" vs Sheet2:"&amp;'TO USE'!V435, "")</f>
        <v/>
      </c>
      <c r="W435" s="231" t="str">
        <f>IF(Sheet1!W435 &lt;&gt; 'TO USE'!W435, "Sheet1:"&amp;Sheet1!W435&amp;" vs Sheet2:"&amp;'TO USE'!W435, "")</f>
        <v/>
      </c>
      <c r="X435" s="231" t="str">
        <f>IF(Sheet1!X435 &lt;&gt; 'TO USE'!X435, "Sheet1:"&amp;Sheet1!X435&amp;" vs Sheet2:"&amp;'TO USE'!X435, "")</f>
        <v/>
      </c>
      <c r="Y435" s="231" t="str">
        <f>IF(Sheet1!Y435 &lt;&gt; 'TO USE'!Y435, "Sheet1:"&amp;Sheet1!Y435&amp;" vs Sheet2:"&amp;'TO USE'!Y435, "")</f>
        <v/>
      </c>
      <c r="Z435" s="231" t="str">
        <f>IF(Sheet1!Z435 &lt;&gt; 'TO USE'!Z435, "Sheet1:"&amp;Sheet1!Z435&amp;" vs Sheet2:"&amp;'TO USE'!Z435, "")</f>
        <v/>
      </c>
      <c r="AA435" s="231" t="str">
        <f>IF(Sheet1!AA435 &lt;&gt; 'TO USE'!AA435, "Sheet1:"&amp;Sheet1!AA435&amp;" vs Sheet2:"&amp;'TO USE'!AA435, "")</f>
        <v/>
      </c>
      <c r="AB435" s="231" t="str">
        <f>IF(Sheet1!AB435 &lt;&gt; 'TO USE'!AB435, "Sheet1:"&amp;Sheet1!AB435&amp;" vs Sheet2:"&amp;'TO USE'!AB435, "")</f>
        <v/>
      </c>
      <c r="AC435" s="231" t="str">
        <f>IF(Sheet1!AC435 &lt;&gt; 'TO USE'!AC435, "Sheet1:"&amp;Sheet1!AC435&amp;" vs Sheet2:"&amp;'TO USE'!AC435, "")</f>
        <v/>
      </c>
      <c r="AD435" s="231" t="str">
        <f>IF(Sheet1!AD435 &lt;&gt; 'TO USE'!AD435, "Sheet1:"&amp;Sheet1!AD435&amp;" vs Sheet2:"&amp;'TO USE'!AD435, "")</f>
        <v/>
      </c>
      <c r="AE435" s="231" t="str">
        <f>IF(Sheet1!AE435 &lt;&gt; 'TO USE'!AE435, "Sheet1:"&amp;Sheet1!AE435&amp;" vs Sheet2:"&amp;'TO USE'!AE435, "")</f>
        <v/>
      </c>
      <c r="AF435" s="231" t="str">
        <f>IF(Sheet1!AF435 &lt;&gt; 'TO USE'!AF435, "Sheet1:"&amp;Sheet1!AF435&amp;" vs Sheet2:"&amp;'TO USE'!AF435, "")</f>
        <v/>
      </c>
      <c r="AG435" s="231" t="str">
        <f>IF(Sheet1!AG435 &lt;&gt; 'TO USE'!AG435, "Sheet1:"&amp;Sheet1!AG435&amp;" vs Sheet2:"&amp;'TO USE'!AG435, "")</f>
        <v/>
      </c>
      <c r="AH435" s="231" t="str">
        <f>IF(Sheet1!AH435 &lt;&gt; 'TO USE'!AH435, "Sheet1:"&amp;Sheet1!AH435&amp;" vs Sheet2:"&amp;'TO USE'!AH435, "")</f>
        <v/>
      </c>
      <c r="AI435" s="231" t="str">
        <f>IF(Sheet1!AI435 &lt;&gt; 'TO USE'!AI435, "Sheet1:"&amp;Sheet1!AI435&amp;" vs Sheet2:"&amp;'TO USE'!AI435, "")</f>
        <v/>
      </c>
      <c r="AJ435" s="231" t="str">
        <f>IF(Sheet1!AJ435 &lt;&gt; 'TO USE'!AJ435, "Sheet1:"&amp;Sheet1!AJ435&amp;" vs Sheet2:"&amp;'TO USE'!AJ435, "")</f>
        <v/>
      </c>
      <c r="AK435" s="231" t="str">
        <f>IF(Sheet1!AK435 &lt;&gt; 'TO USE'!AK435, "Sheet1:"&amp;Sheet1!AK435&amp;" vs Sheet2:"&amp;'TO USE'!AK435, "")</f>
        <v/>
      </c>
      <c r="AL435" s="231" t="str">
        <f>IF(Sheet1!AL435 &lt;&gt; 'TO USE'!AL435, "Sheet1:"&amp;Sheet1!AL435&amp;" vs Sheet2:"&amp;'TO USE'!AL435, "")</f>
        <v/>
      </c>
      <c r="AM435" s="231" t="str">
        <f>IF(Sheet1!AM435 &lt;&gt; 'TO USE'!AM435, "Sheet1:"&amp;Sheet1!AM435&amp;" vs Sheet2:"&amp;'TO USE'!AM435, "")</f>
        <v/>
      </c>
      <c r="AN435" s="231" t="str">
        <f>IF(Sheet1!AN435 &lt;&gt; 'TO USE'!AN435, "Sheet1:"&amp;Sheet1!AN435&amp;" vs Sheet2:"&amp;'TO USE'!AN435, "")</f>
        <v/>
      </c>
      <c r="AO435" s="231" t="str">
        <f>IF(Sheet1!AO435 &lt;&gt; 'TO USE'!AO435, "Sheet1:"&amp;Sheet1!AO435&amp;" vs Sheet2:"&amp;'TO USE'!AO435, "")</f>
        <v/>
      </c>
      <c r="AP435" s="231" t="str">
        <f>IF(Sheet1!AP435 &lt;&gt; 'TO USE'!AP435, "Sheet1:"&amp;Sheet1!AP435&amp;" vs Sheet2:"&amp;'TO USE'!AP435, "")</f>
        <v/>
      </c>
      <c r="AQ435" s="231" t="str">
        <f>IF(Sheet1!AQ435 &lt;&gt; 'TO USE'!AQ435, "Sheet1:"&amp;Sheet1!AQ435&amp;" vs Sheet2:"&amp;'TO USE'!AQ435, "")</f>
        <v/>
      </c>
      <c r="AR435" s="231" t="str">
        <f>IF(Sheet1!AR435 &lt;&gt; 'TO USE'!AR435, "Sheet1:"&amp;Sheet1!AR435&amp;" vs Sheet2:"&amp;'TO USE'!AR435, "")</f>
        <v/>
      </c>
      <c r="AS435" s="231" t="str">
        <f>IF(Sheet1!AS435 &lt;&gt; 'TO USE'!AS435, "Sheet1:"&amp;Sheet1!AS435&amp;" vs Sheet2:"&amp;'TO USE'!AS435, "")</f>
        <v/>
      </c>
      <c r="AT435" s="231" t="str">
        <f>IF(Sheet1!AT435 &lt;&gt; 'TO USE'!AT435, "Sheet1:"&amp;Sheet1!AT435&amp;" vs Sheet2:"&amp;'TO USE'!AT435, "")</f>
        <v/>
      </c>
      <c r="AU435" s="231" t="str">
        <f>IF(Sheet1!AU435 &lt;&gt; 'TO USE'!AU435, "Sheet1:"&amp;Sheet1!AU435&amp;" vs Sheet2:"&amp;'TO USE'!AU435, "")</f>
        <v/>
      </c>
      <c r="AV435" s="231" t="str">
        <f>IF(Sheet1!AV435 &lt;&gt; 'TO USE'!AV435, "Sheet1:"&amp;Sheet1!AV435&amp;" vs Sheet2:"&amp;'TO USE'!AV435, "")</f>
        <v/>
      </c>
    </row>
    <row r="436" spans="1:48" ht="19">
      <c r="A436" s="85">
        <v>1232</v>
      </c>
      <c r="B436" s="231" t="str">
        <f>IF(Sheet1!B436 &lt;&gt; 'TO USE'!B436, "Sheet1:"&amp;Sheet1!B436&amp;" vs Sheet2:"&amp;'TO USE'!B436, "")</f>
        <v/>
      </c>
      <c r="C436" s="231" t="str">
        <f>IF(Sheet1!C436 &lt;&gt; 'TO USE'!C436, "Sheet1:"&amp;Sheet1!C436&amp;" vs Sheet2:"&amp;'TO USE'!C436, "")</f>
        <v/>
      </c>
      <c r="D436" s="231" t="str">
        <f>IF(Sheet1!D436 &lt;&gt; 'TO USE'!D436, "Sheet1:"&amp;Sheet1!D436&amp;" vs Sheet2:"&amp;'TO USE'!D436, "")</f>
        <v/>
      </c>
      <c r="E436" s="231" t="str">
        <f>IF(Sheet1!E436 &lt;&gt; 'TO USE'!E436, "Sheet1:"&amp;Sheet1!E436&amp;" vs Sheet2:"&amp;'TO USE'!E436, "")</f>
        <v/>
      </c>
      <c r="F436" s="231" t="str">
        <f>IF(Sheet1!F436 &lt;&gt; 'TO USE'!F436, "Sheet1:"&amp;Sheet1!F436&amp;" vs Sheet2:"&amp;'TO USE'!F436, "")</f>
        <v/>
      </c>
      <c r="G436" s="231" t="str">
        <f>IF(Sheet1!G436 &lt;&gt; 'TO USE'!G436, "Sheet1:"&amp;Sheet1!G436&amp;" vs Sheet2:"&amp;'TO USE'!G436, "")</f>
        <v/>
      </c>
      <c r="H436" s="231" t="str">
        <f>IF(Sheet1!H436 &lt;&gt; 'TO USE'!H436, "Sheet1:"&amp;Sheet1!H436&amp;" vs Sheet2:"&amp;'TO USE'!H436, "")</f>
        <v/>
      </c>
      <c r="I436" s="231" t="str">
        <f>IF(Sheet1!I436 &lt;&gt; 'TO USE'!I436, "Sheet1:"&amp;Sheet1!I436&amp;" vs Sheet2:"&amp;'TO USE'!I436, "")</f>
        <v/>
      </c>
      <c r="J436" s="231" t="str">
        <f>IF(Sheet1!J436 &lt;&gt; 'TO USE'!J436, "Sheet1:"&amp;Sheet1!J436&amp;" vs Sheet2:"&amp;'TO USE'!J436, "")</f>
        <v/>
      </c>
      <c r="K436" s="231" t="str">
        <f>IF(Sheet1!K436 &lt;&gt; 'TO USE'!K436, "Sheet1:"&amp;Sheet1!K436&amp;" vs Sheet2:"&amp;'TO USE'!K436, "")</f>
        <v/>
      </c>
      <c r="L436" s="231" t="str">
        <f>IF(Sheet1!L436 &lt;&gt; 'TO USE'!L436, "Sheet1:"&amp;Sheet1!L436&amp;" vs Sheet2:"&amp;'TO USE'!L436, "")</f>
        <v/>
      </c>
      <c r="M436" s="231" t="str">
        <f>IF(Sheet1!M436 &lt;&gt; 'TO USE'!M436, "Sheet1:"&amp;Sheet1!M436&amp;" vs Sheet2:"&amp;'TO USE'!M436, "")</f>
        <v/>
      </c>
      <c r="N436" s="231" t="str">
        <f>IF(Sheet1!N436 &lt;&gt; 'TO USE'!N436, "Sheet1:"&amp;Sheet1!N436&amp;" vs Sheet2:"&amp;'TO USE'!N436, "")</f>
        <v/>
      </c>
      <c r="O436" s="231" t="str">
        <f>IF(Sheet1!O436 &lt;&gt; 'TO USE'!O436, "Sheet1:"&amp;Sheet1!O436&amp;" vs Sheet2:"&amp;'TO USE'!O436, "")</f>
        <v/>
      </c>
      <c r="P436" s="231" t="str">
        <f>IF(Sheet1!P436 &lt;&gt; 'TO USE'!P436, "Sheet1:"&amp;Sheet1!P436&amp;" vs Sheet2:"&amp;'TO USE'!P436, "")</f>
        <v/>
      </c>
      <c r="Q436" s="231" t="str">
        <f>IF(Sheet1!Q436 &lt;&gt; 'TO USE'!Q436, "Sheet1:"&amp;Sheet1!Q436&amp;" vs Sheet2:"&amp;'TO USE'!Q436, "")</f>
        <v/>
      </c>
      <c r="R436" s="231" t="str">
        <f>IF(Sheet1!R436 &lt;&gt; 'TO USE'!R436, "Sheet1:"&amp;Sheet1!R436&amp;" vs Sheet2:"&amp;'TO USE'!R436, "")</f>
        <v/>
      </c>
      <c r="S436" s="231" t="str">
        <f>IF(Sheet1!S436 &lt;&gt; 'TO USE'!S436, "Sheet1:"&amp;Sheet1!S436&amp;" vs Sheet2:"&amp;'TO USE'!S436, "")</f>
        <v/>
      </c>
      <c r="T436" s="231" t="str">
        <f>IF(Sheet1!T436 &lt;&gt; 'TO USE'!T436, "Sheet1:"&amp;Sheet1!T436&amp;" vs Sheet2:"&amp;'TO USE'!T436, "")</f>
        <v/>
      </c>
      <c r="U436" s="231" t="str">
        <f>IF(Sheet1!U436 &lt;&gt; 'TO USE'!U436, "Sheet1:"&amp;Sheet1!U436&amp;" vs Sheet2:"&amp;'TO USE'!U436, "")</f>
        <v>Sheet1:NA vs Sheet2:</v>
      </c>
      <c r="V436" s="231" t="str">
        <f>IF(Sheet1!V436 &lt;&gt; 'TO USE'!V436, "Sheet1:"&amp;Sheet1!V436&amp;" vs Sheet2:"&amp;'TO USE'!V436, "")</f>
        <v/>
      </c>
      <c r="W436" s="231" t="str">
        <f>IF(Sheet1!W436 &lt;&gt; 'TO USE'!W436, "Sheet1:"&amp;Sheet1!W436&amp;" vs Sheet2:"&amp;'TO USE'!W436, "")</f>
        <v/>
      </c>
      <c r="X436" s="231" t="str">
        <f>IF(Sheet1!X436 &lt;&gt; 'TO USE'!X436, "Sheet1:"&amp;Sheet1!X436&amp;" vs Sheet2:"&amp;'TO USE'!X436, "")</f>
        <v/>
      </c>
      <c r="Y436" s="231" t="str">
        <f>IF(Sheet1!Y436 &lt;&gt; 'TO USE'!Y436, "Sheet1:"&amp;Sheet1!Y436&amp;" vs Sheet2:"&amp;'TO USE'!Y436, "")</f>
        <v/>
      </c>
      <c r="Z436" s="231" t="str">
        <f>IF(Sheet1!Z436 &lt;&gt; 'TO USE'!Z436, "Sheet1:"&amp;Sheet1!Z436&amp;" vs Sheet2:"&amp;'TO USE'!Z436, "")</f>
        <v/>
      </c>
      <c r="AA436" s="231" t="str">
        <f>IF(Sheet1!AA436 &lt;&gt; 'TO USE'!AA436, "Sheet1:"&amp;Sheet1!AA436&amp;" vs Sheet2:"&amp;'TO USE'!AA436, "")</f>
        <v/>
      </c>
      <c r="AB436" s="231" t="str">
        <f>IF(Sheet1!AB436 &lt;&gt; 'TO USE'!AB436, "Sheet1:"&amp;Sheet1!AB436&amp;" vs Sheet2:"&amp;'TO USE'!AB436, "")</f>
        <v/>
      </c>
      <c r="AC436" s="231" t="str">
        <f>IF(Sheet1!AC436 &lt;&gt; 'TO USE'!AC436, "Sheet1:"&amp;Sheet1!AC436&amp;" vs Sheet2:"&amp;'TO USE'!AC436, "")</f>
        <v/>
      </c>
      <c r="AD436" s="231" t="str">
        <f>IF(Sheet1!AD436 &lt;&gt; 'TO USE'!AD436, "Sheet1:"&amp;Sheet1!AD436&amp;" vs Sheet2:"&amp;'TO USE'!AD436, "")</f>
        <v/>
      </c>
      <c r="AE436" s="231" t="str">
        <f>IF(Sheet1!AE436 &lt;&gt; 'TO USE'!AE436, "Sheet1:"&amp;Sheet1!AE436&amp;" vs Sheet2:"&amp;'TO USE'!AE436, "")</f>
        <v/>
      </c>
      <c r="AF436" s="231" t="str">
        <f>IF(Sheet1!AF436 &lt;&gt; 'TO USE'!AF436, "Sheet1:"&amp;Sheet1!AF436&amp;" vs Sheet2:"&amp;'TO USE'!AF436, "")</f>
        <v/>
      </c>
      <c r="AG436" s="231" t="str">
        <f>IF(Sheet1!AG436 &lt;&gt; 'TO USE'!AG436, "Sheet1:"&amp;Sheet1!AG436&amp;" vs Sheet2:"&amp;'TO USE'!AG436, "")</f>
        <v/>
      </c>
      <c r="AH436" s="231" t="str">
        <f>IF(Sheet1!AH436 &lt;&gt; 'TO USE'!AH436, "Sheet1:"&amp;Sheet1!AH436&amp;" vs Sheet2:"&amp;'TO USE'!AH436, "")</f>
        <v/>
      </c>
      <c r="AI436" s="231" t="str">
        <f>IF(Sheet1!AI436 &lt;&gt; 'TO USE'!AI436, "Sheet1:"&amp;Sheet1!AI436&amp;" vs Sheet2:"&amp;'TO USE'!AI436, "")</f>
        <v/>
      </c>
      <c r="AJ436" s="231" t="str">
        <f>IF(Sheet1!AJ436 &lt;&gt; 'TO USE'!AJ436, "Sheet1:"&amp;Sheet1!AJ436&amp;" vs Sheet2:"&amp;'TO USE'!AJ436, "")</f>
        <v/>
      </c>
      <c r="AK436" s="231" t="str">
        <f>IF(Sheet1!AK436 &lt;&gt; 'TO USE'!AK436, "Sheet1:"&amp;Sheet1!AK436&amp;" vs Sheet2:"&amp;'TO USE'!AK436, "")</f>
        <v/>
      </c>
      <c r="AL436" s="231" t="str">
        <f>IF(Sheet1!AL436 &lt;&gt; 'TO USE'!AL436, "Sheet1:"&amp;Sheet1!AL436&amp;" vs Sheet2:"&amp;'TO USE'!AL436, "")</f>
        <v/>
      </c>
      <c r="AM436" s="231" t="str">
        <f>IF(Sheet1!AM436 &lt;&gt; 'TO USE'!AM436, "Sheet1:"&amp;Sheet1!AM436&amp;" vs Sheet2:"&amp;'TO USE'!AM436, "")</f>
        <v/>
      </c>
      <c r="AN436" s="231" t="str">
        <f>IF(Sheet1!AN436 &lt;&gt; 'TO USE'!AN436, "Sheet1:"&amp;Sheet1!AN436&amp;" vs Sheet2:"&amp;'TO USE'!AN436, "")</f>
        <v/>
      </c>
      <c r="AO436" s="231" t="str">
        <f>IF(Sheet1!AO436 &lt;&gt; 'TO USE'!AO436, "Sheet1:"&amp;Sheet1!AO436&amp;" vs Sheet2:"&amp;'TO USE'!AO436, "")</f>
        <v/>
      </c>
      <c r="AP436" s="231" t="str">
        <f>IF(Sheet1!AP436 &lt;&gt; 'TO USE'!AP436, "Sheet1:"&amp;Sheet1!AP436&amp;" vs Sheet2:"&amp;'TO USE'!AP436, "")</f>
        <v/>
      </c>
      <c r="AQ436" s="231" t="str">
        <f>IF(Sheet1!AQ436 &lt;&gt; 'TO USE'!AQ436, "Sheet1:"&amp;Sheet1!AQ436&amp;" vs Sheet2:"&amp;'TO USE'!AQ436, "")</f>
        <v/>
      </c>
      <c r="AR436" s="231" t="str">
        <f>IF(Sheet1!AR436 &lt;&gt; 'TO USE'!AR436, "Sheet1:"&amp;Sheet1!AR436&amp;" vs Sheet2:"&amp;'TO USE'!AR436, "")</f>
        <v/>
      </c>
      <c r="AS436" s="231" t="str">
        <f>IF(Sheet1!AS436 &lt;&gt; 'TO USE'!AS436, "Sheet1:"&amp;Sheet1!AS436&amp;" vs Sheet2:"&amp;'TO USE'!AS436, "")</f>
        <v/>
      </c>
      <c r="AT436" s="231" t="str">
        <f>IF(Sheet1!AT436 &lt;&gt; 'TO USE'!AT436, "Sheet1:"&amp;Sheet1!AT436&amp;" vs Sheet2:"&amp;'TO USE'!AT436, "")</f>
        <v/>
      </c>
      <c r="AU436" s="231" t="str">
        <f>IF(Sheet1!AU436 &lt;&gt; 'TO USE'!AU436, "Sheet1:"&amp;Sheet1!AU436&amp;" vs Sheet2:"&amp;'TO USE'!AU436, "")</f>
        <v/>
      </c>
      <c r="AV436" s="231" t="str">
        <f>IF(Sheet1!AV436 &lt;&gt; 'TO USE'!AV436, "Sheet1:"&amp;Sheet1!AV436&amp;" vs Sheet2:"&amp;'TO USE'!AV436, "")</f>
        <v/>
      </c>
    </row>
    <row r="437" spans="1:48" ht="19">
      <c r="A437" s="85">
        <v>1233</v>
      </c>
      <c r="B437" s="231" t="str">
        <f>IF(Sheet1!B437 &lt;&gt; 'TO USE'!B437, "Sheet1:"&amp;Sheet1!B437&amp;" vs Sheet2:"&amp;'TO USE'!B437, "")</f>
        <v/>
      </c>
      <c r="C437" s="231" t="str">
        <f>IF(Sheet1!C437 &lt;&gt; 'TO USE'!C437, "Sheet1:"&amp;Sheet1!C437&amp;" vs Sheet2:"&amp;'TO USE'!C437, "")</f>
        <v/>
      </c>
      <c r="D437" s="231" t="str">
        <f>IF(Sheet1!D437 &lt;&gt; 'TO USE'!D437, "Sheet1:"&amp;Sheet1!D437&amp;" vs Sheet2:"&amp;'TO USE'!D437, "")</f>
        <v/>
      </c>
      <c r="E437" s="231" t="str">
        <f>IF(Sheet1!E437 &lt;&gt; 'TO USE'!E437, "Sheet1:"&amp;Sheet1!E437&amp;" vs Sheet2:"&amp;'TO USE'!E437, "")</f>
        <v/>
      </c>
      <c r="F437" s="231" t="str">
        <f>IF(Sheet1!F437 &lt;&gt; 'TO USE'!F437, "Sheet1:"&amp;Sheet1!F437&amp;" vs Sheet2:"&amp;'TO USE'!F437, "")</f>
        <v/>
      </c>
      <c r="G437" s="231" t="str">
        <f>IF(Sheet1!G437 &lt;&gt; 'TO USE'!G437, "Sheet1:"&amp;Sheet1!G437&amp;" vs Sheet2:"&amp;'TO USE'!G437, "")</f>
        <v/>
      </c>
      <c r="H437" s="231" t="str">
        <f>IF(Sheet1!H437 &lt;&gt; 'TO USE'!H437, "Sheet1:"&amp;Sheet1!H437&amp;" vs Sheet2:"&amp;'TO USE'!H437, "")</f>
        <v/>
      </c>
      <c r="I437" s="231" t="str">
        <f>IF(Sheet1!I437 &lt;&gt; 'TO USE'!I437, "Sheet1:"&amp;Sheet1!I437&amp;" vs Sheet2:"&amp;'TO USE'!I437, "")</f>
        <v/>
      </c>
      <c r="J437" s="231" t="str">
        <f>IF(Sheet1!J437 &lt;&gt; 'TO USE'!J437, "Sheet1:"&amp;Sheet1!J437&amp;" vs Sheet2:"&amp;'TO USE'!J437, "")</f>
        <v/>
      </c>
      <c r="K437" s="231" t="str">
        <f>IF(Sheet1!K437 &lt;&gt; 'TO USE'!K437, "Sheet1:"&amp;Sheet1!K437&amp;" vs Sheet2:"&amp;'TO USE'!K437, "")</f>
        <v/>
      </c>
      <c r="L437" s="231" t="str">
        <f>IF(Sheet1!L437 &lt;&gt; 'TO USE'!L437, "Sheet1:"&amp;Sheet1!L437&amp;" vs Sheet2:"&amp;'TO USE'!L437, "")</f>
        <v/>
      </c>
      <c r="M437" s="231" t="str">
        <f>IF(Sheet1!M437 &lt;&gt; 'TO USE'!M437, "Sheet1:"&amp;Sheet1!M437&amp;" vs Sheet2:"&amp;'TO USE'!M437, "")</f>
        <v/>
      </c>
      <c r="N437" s="231" t="str">
        <f>IF(Sheet1!N437 &lt;&gt; 'TO USE'!N437, "Sheet1:"&amp;Sheet1!N437&amp;" vs Sheet2:"&amp;'TO USE'!N437, "")</f>
        <v/>
      </c>
      <c r="O437" s="231" t="str">
        <f>IF(Sheet1!O437 &lt;&gt; 'TO USE'!O437, "Sheet1:"&amp;Sheet1!O437&amp;" vs Sheet2:"&amp;'TO USE'!O437, "")</f>
        <v/>
      </c>
      <c r="P437" s="231" t="str">
        <f>IF(Sheet1!P437 &lt;&gt; 'TO USE'!P437, "Sheet1:"&amp;Sheet1!P437&amp;" vs Sheet2:"&amp;'TO USE'!P437, "")</f>
        <v/>
      </c>
      <c r="Q437" s="231" t="str">
        <f>IF(Sheet1!Q437 &lt;&gt; 'TO USE'!Q437, "Sheet1:"&amp;Sheet1!Q437&amp;" vs Sheet2:"&amp;'TO USE'!Q437, "")</f>
        <v/>
      </c>
      <c r="R437" s="231" t="str">
        <f>IF(Sheet1!R437 &lt;&gt; 'TO USE'!R437, "Sheet1:"&amp;Sheet1!R437&amp;" vs Sheet2:"&amp;'TO USE'!R437, "")</f>
        <v/>
      </c>
      <c r="S437" s="231" t="str">
        <f>IF(Sheet1!S437 &lt;&gt; 'TO USE'!S437, "Sheet1:"&amp;Sheet1!S437&amp;" vs Sheet2:"&amp;'TO USE'!S437, "")</f>
        <v/>
      </c>
      <c r="T437" s="231" t="str">
        <f>IF(Sheet1!T437 &lt;&gt; 'TO USE'!T437, "Sheet1:"&amp;Sheet1!T437&amp;" vs Sheet2:"&amp;'TO USE'!T437, "")</f>
        <v/>
      </c>
      <c r="U437" s="231" t="str">
        <f>IF(Sheet1!U437 &lt;&gt; 'TO USE'!U437, "Sheet1:"&amp;Sheet1!U437&amp;" vs Sheet2:"&amp;'TO USE'!U437, "")</f>
        <v>Sheet1:NA vs Sheet2:2</v>
      </c>
      <c r="V437" s="231" t="str">
        <f>IF(Sheet1!V437 &lt;&gt; 'TO USE'!V437, "Sheet1:"&amp;Sheet1!V437&amp;" vs Sheet2:"&amp;'TO USE'!V437, "")</f>
        <v/>
      </c>
      <c r="W437" s="231" t="str">
        <f>IF(Sheet1!W437 &lt;&gt; 'TO USE'!W437, "Sheet1:"&amp;Sheet1!W437&amp;" vs Sheet2:"&amp;'TO USE'!W437, "")</f>
        <v/>
      </c>
      <c r="X437" s="231" t="str">
        <f>IF(Sheet1!X437 &lt;&gt; 'TO USE'!X437, "Sheet1:"&amp;Sheet1!X437&amp;" vs Sheet2:"&amp;'TO USE'!X437, "")</f>
        <v/>
      </c>
      <c r="Y437" s="231" t="str">
        <f>IF(Sheet1!Y437 &lt;&gt; 'TO USE'!Y437, "Sheet1:"&amp;Sheet1!Y437&amp;" vs Sheet2:"&amp;'TO USE'!Y437, "")</f>
        <v/>
      </c>
      <c r="Z437" s="231" t="str">
        <f>IF(Sheet1!Z437 &lt;&gt; 'TO USE'!Z437, "Sheet1:"&amp;Sheet1!Z437&amp;" vs Sheet2:"&amp;'TO USE'!Z437, "")</f>
        <v/>
      </c>
      <c r="AA437" s="231" t="str">
        <f>IF(Sheet1!AA437 &lt;&gt; 'TO USE'!AA437, "Sheet1:"&amp;Sheet1!AA437&amp;" vs Sheet2:"&amp;'TO USE'!AA437, "")</f>
        <v/>
      </c>
      <c r="AB437" s="231" t="str">
        <f>IF(Sheet1!AB437 &lt;&gt; 'TO USE'!AB437, "Sheet1:"&amp;Sheet1!AB437&amp;" vs Sheet2:"&amp;'TO USE'!AB437, "")</f>
        <v/>
      </c>
      <c r="AC437" s="231" t="str">
        <f>IF(Sheet1!AC437 &lt;&gt; 'TO USE'!AC437, "Sheet1:"&amp;Sheet1!AC437&amp;" vs Sheet2:"&amp;'TO USE'!AC437, "")</f>
        <v/>
      </c>
      <c r="AD437" s="231" t="str">
        <f>IF(Sheet1!AD437 &lt;&gt; 'TO USE'!AD437, "Sheet1:"&amp;Sheet1!AD437&amp;" vs Sheet2:"&amp;'TO USE'!AD437, "")</f>
        <v/>
      </c>
      <c r="AE437" s="231" t="str">
        <f>IF(Sheet1!AE437 &lt;&gt; 'TO USE'!AE437, "Sheet1:"&amp;Sheet1!AE437&amp;" vs Sheet2:"&amp;'TO USE'!AE437, "")</f>
        <v/>
      </c>
      <c r="AF437" s="231" t="str">
        <f>IF(Sheet1!AF437 &lt;&gt; 'TO USE'!AF437, "Sheet1:"&amp;Sheet1!AF437&amp;" vs Sheet2:"&amp;'TO USE'!AF437, "")</f>
        <v/>
      </c>
      <c r="AG437" s="231" t="str">
        <f>IF(Sheet1!AG437 &lt;&gt; 'TO USE'!AG437, "Sheet1:"&amp;Sheet1!AG437&amp;" vs Sheet2:"&amp;'TO USE'!AG437, "")</f>
        <v/>
      </c>
      <c r="AH437" s="231" t="str">
        <f>IF(Sheet1!AH437 &lt;&gt; 'TO USE'!AH437, "Sheet1:"&amp;Sheet1!AH437&amp;" vs Sheet2:"&amp;'TO USE'!AH437, "")</f>
        <v/>
      </c>
      <c r="AI437" s="231" t="str">
        <f>IF(Sheet1!AI437 &lt;&gt; 'TO USE'!AI437, "Sheet1:"&amp;Sheet1!AI437&amp;" vs Sheet2:"&amp;'TO USE'!AI437, "")</f>
        <v/>
      </c>
      <c r="AJ437" s="231" t="str">
        <f>IF(Sheet1!AJ437 &lt;&gt; 'TO USE'!AJ437, "Sheet1:"&amp;Sheet1!AJ437&amp;" vs Sheet2:"&amp;'TO USE'!AJ437, "")</f>
        <v/>
      </c>
      <c r="AK437" s="231" t="str">
        <f>IF(Sheet1!AK437 &lt;&gt; 'TO USE'!AK437, "Sheet1:"&amp;Sheet1!AK437&amp;" vs Sheet2:"&amp;'TO USE'!AK437, "")</f>
        <v/>
      </c>
      <c r="AL437" s="231" t="str">
        <f>IF(Sheet1!AL437 &lt;&gt; 'TO USE'!AL437, "Sheet1:"&amp;Sheet1!AL437&amp;" vs Sheet2:"&amp;'TO USE'!AL437, "")</f>
        <v/>
      </c>
      <c r="AM437" s="231" t="str">
        <f>IF(Sheet1!AM437 &lt;&gt; 'TO USE'!AM437, "Sheet1:"&amp;Sheet1!AM437&amp;" vs Sheet2:"&amp;'TO USE'!AM437, "")</f>
        <v/>
      </c>
      <c r="AN437" s="231" t="str">
        <f>IF(Sheet1!AN437 &lt;&gt; 'TO USE'!AN437, "Sheet1:"&amp;Sheet1!AN437&amp;" vs Sheet2:"&amp;'TO USE'!AN437, "")</f>
        <v/>
      </c>
      <c r="AO437" s="231" t="str">
        <f>IF(Sheet1!AO437 &lt;&gt; 'TO USE'!AO437, "Sheet1:"&amp;Sheet1!AO437&amp;" vs Sheet2:"&amp;'TO USE'!AO437, "")</f>
        <v/>
      </c>
      <c r="AP437" s="231" t="str">
        <f>IF(Sheet1!AP437 &lt;&gt; 'TO USE'!AP437, "Sheet1:"&amp;Sheet1!AP437&amp;" vs Sheet2:"&amp;'TO USE'!AP437, "")</f>
        <v/>
      </c>
      <c r="AQ437" s="231" t="str">
        <f>IF(Sheet1!AQ437 &lt;&gt; 'TO USE'!AQ437, "Sheet1:"&amp;Sheet1!AQ437&amp;" vs Sheet2:"&amp;'TO USE'!AQ437, "")</f>
        <v/>
      </c>
      <c r="AR437" s="231" t="str">
        <f>IF(Sheet1!AR437 &lt;&gt; 'TO USE'!AR437, "Sheet1:"&amp;Sheet1!AR437&amp;" vs Sheet2:"&amp;'TO USE'!AR437, "")</f>
        <v/>
      </c>
      <c r="AS437" s="231" t="str">
        <f>IF(Sheet1!AS437 &lt;&gt; 'TO USE'!AS437, "Sheet1:"&amp;Sheet1!AS437&amp;" vs Sheet2:"&amp;'TO USE'!AS437, "")</f>
        <v/>
      </c>
      <c r="AT437" s="231" t="str">
        <f>IF(Sheet1!AT437 &lt;&gt; 'TO USE'!AT437, "Sheet1:"&amp;Sheet1!AT437&amp;" vs Sheet2:"&amp;'TO USE'!AT437, "")</f>
        <v/>
      </c>
      <c r="AU437" s="231" t="str">
        <f>IF(Sheet1!AU437 &lt;&gt; 'TO USE'!AU437, "Sheet1:"&amp;Sheet1!AU437&amp;" vs Sheet2:"&amp;'TO USE'!AU437, "")</f>
        <v/>
      </c>
      <c r="AV437" s="231" t="str">
        <f>IF(Sheet1!AV437 &lt;&gt; 'TO USE'!AV437, "Sheet1:"&amp;Sheet1!AV437&amp;" vs Sheet2:"&amp;'TO USE'!AV437, "")</f>
        <v/>
      </c>
    </row>
    <row r="438" spans="1:48" ht="19">
      <c r="A438" s="85">
        <v>1234</v>
      </c>
      <c r="B438" s="231" t="str">
        <f>IF(Sheet1!B438 &lt;&gt; 'TO USE'!B438, "Sheet1:"&amp;Sheet1!B438&amp;" vs Sheet2:"&amp;'TO USE'!B438, "")</f>
        <v/>
      </c>
      <c r="C438" s="231" t="str">
        <f>IF(Sheet1!C438 &lt;&gt; 'TO USE'!C438, "Sheet1:"&amp;Sheet1!C438&amp;" vs Sheet2:"&amp;'TO USE'!C438, "")</f>
        <v/>
      </c>
      <c r="D438" s="231" t="str">
        <f>IF(Sheet1!D438 &lt;&gt; 'TO USE'!D438, "Sheet1:"&amp;Sheet1!D438&amp;" vs Sheet2:"&amp;'TO USE'!D438, "")</f>
        <v/>
      </c>
      <c r="E438" s="231" t="str">
        <f>IF(Sheet1!E438 &lt;&gt; 'TO USE'!E438, "Sheet1:"&amp;Sheet1!E438&amp;" vs Sheet2:"&amp;'TO USE'!E438, "")</f>
        <v/>
      </c>
      <c r="F438" s="231" t="str">
        <f>IF(Sheet1!F438 &lt;&gt; 'TO USE'!F438, "Sheet1:"&amp;Sheet1!F438&amp;" vs Sheet2:"&amp;'TO USE'!F438, "")</f>
        <v/>
      </c>
      <c r="G438" s="231" t="str">
        <f>IF(Sheet1!G438 &lt;&gt; 'TO USE'!G438, "Sheet1:"&amp;Sheet1!G438&amp;" vs Sheet2:"&amp;'TO USE'!G438, "")</f>
        <v/>
      </c>
      <c r="H438" s="231" t="str">
        <f>IF(Sheet1!H438 &lt;&gt; 'TO USE'!H438, "Sheet1:"&amp;Sheet1!H438&amp;" vs Sheet2:"&amp;'TO USE'!H438, "")</f>
        <v/>
      </c>
      <c r="I438" s="231" t="str">
        <f>IF(Sheet1!I438 &lt;&gt; 'TO USE'!I438, "Sheet1:"&amp;Sheet1!I438&amp;" vs Sheet2:"&amp;'TO USE'!I438, "")</f>
        <v/>
      </c>
      <c r="J438" s="231" t="str">
        <f>IF(Sheet1!J438 &lt;&gt; 'TO USE'!J438, "Sheet1:"&amp;Sheet1!J438&amp;" vs Sheet2:"&amp;'TO USE'!J438, "")</f>
        <v/>
      </c>
      <c r="K438" s="231" t="str">
        <f>IF(Sheet1!K438 &lt;&gt; 'TO USE'!K438, "Sheet1:"&amp;Sheet1!K438&amp;" vs Sheet2:"&amp;'TO USE'!K438, "")</f>
        <v/>
      </c>
      <c r="L438" s="231" t="str">
        <f>IF(Sheet1!L438 &lt;&gt; 'TO USE'!L438, "Sheet1:"&amp;Sheet1!L438&amp;" vs Sheet2:"&amp;'TO USE'!L438, "")</f>
        <v/>
      </c>
      <c r="M438" s="231" t="str">
        <f>IF(Sheet1!M438 &lt;&gt; 'TO USE'!M438, "Sheet1:"&amp;Sheet1!M438&amp;" vs Sheet2:"&amp;'TO USE'!M438, "")</f>
        <v/>
      </c>
      <c r="N438" s="231" t="str">
        <f>IF(Sheet1!N438 &lt;&gt; 'TO USE'!N438, "Sheet1:"&amp;Sheet1!N438&amp;" vs Sheet2:"&amp;'TO USE'!N438, "")</f>
        <v/>
      </c>
      <c r="O438" s="231" t="str">
        <f>IF(Sheet1!O438 &lt;&gt; 'TO USE'!O438, "Sheet1:"&amp;Sheet1!O438&amp;" vs Sheet2:"&amp;'TO USE'!O438, "")</f>
        <v/>
      </c>
      <c r="P438" s="231" t="str">
        <f>IF(Sheet1!P438 &lt;&gt; 'TO USE'!P438, "Sheet1:"&amp;Sheet1!P438&amp;" vs Sheet2:"&amp;'TO USE'!P438, "")</f>
        <v/>
      </c>
      <c r="Q438" s="231" t="str">
        <f>IF(Sheet1!Q438 &lt;&gt; 'TO USE'!Q438, "Sheet1:"&amp;Sheet1!Q438&amp;" vs Sheet2:"&amp;'TO USE'!Q438, "")</f>
        <v/>
      </c>
      <c r="R438" s="231" t="str">
        <f>IF(Sheet1!R438 &lt;&gt; 'TO USE'!R438, "Sheet1:"&amp;Sheet1!R438&amp;" vs Sheet2:"&amp;'TO USE'!R438, "")</f>
        <v/>
      </c>
      <c r="S438" s="231" t="str">
        <f>IF(Sheet1!S438 &lt;&gt; 'TO USE'!S438, "Sheet1:"&amp;Sheet1!S438&amp;" vs Sheet2:"&amp;'TO USE'!S438, "")</f>
        <v/>
      </c>
      <c r="T438" s="231" t="str">
        <f>IF(Sheet1!T438 &lt;&gt; 'TO USE'!T438, "Sheet1:"&amp;Sheet1!T438&amp;" vs Sheet2:"&amp;'TO USE'!T438, "")</f>
        <v/>
      </c>
      <c r="U438" s="231" t="str">
        <f>IF(Sheet1!U438 &lt;&gt; 'TO USE'!U438, "Sheet1:"&amp;Sheet1!U438&amp;" vs Sheet2:"&amp;'TO USE'!U438, "")</f>
        <v>Sheet1:2 vs Sheet2:1</v>
      </c>
      <c r="V438" s="231" t="str">
        <f>IF(Sheet1!V438 &lt;&gt; 'TO USE'!V438, "Sheet1:"&amp;Sheet1!V438&amp;" vs Sheet2:"&amp;'TO USE'!V438, "")</f>
        <v/>
      </c>
      <c r="W438" s="231" t="str">
        <f>IF(Sheet1!W438 &lt;&gt; 'TO USE'!W438, "Sheet1:"&amp;Sheet1!W438&amp;" vs Sheet2:"&amp;'TO USE'!W438, "")</f>
        <v/>
      </c>
      <c r="X438" s="231" t="str">
        <f>IF(Sheet1!X438 &lt;&gt; 'TO USE'!X438, "Sheet1:"&amp;Sheet1!X438&amp;" vs Sheet2:"&amp;'TO USE'!X438, "")</f>
        <v/>
      </c>
      <c r="Y438" s="231" t="str">
        <f>IF(Sheet1!Y438 &lt;&gt; 'TO USE'!Y438, "Sheet1:"&amp;Sheet1!Y438&amp;" vs Sheet2:"&amp;'TO USE'!Y438, "")</f>
        <v/>
      </c>
      <c r="Z438" s="231" t="str">
        <f>IF(Sheet1!Z438 &lt;&gt; 'TO USE'!Z438, "Sheet1:"&amp;Sheet1!Z438&amp;" vs Sheet2:"&amp;'TO USE'!Z438, "")</f>
        <v/>
      </c>
      <c r="AA438" s="231" t="str">
        <f>IF(Sheet1!AA438 &lt;&gt; 'TO USE'!AA438, "Sheet1:"&amp;Sheet1!AA438&amp;" vs Sheet2:"&amp;'TO USE'!AA438, "")</f>
        <v/>
      </c>
      <c r="AB438" s="231" t="str">
        <f>IF(Sheet1!AB438 &lt;&gt; 'TO USE'!AB438, "Sheet1:"&amp;Sheet1!AB438&amp;" vs Sheet2:"&amp;'TO USE'!AB438, "")</f>
        <v/>
      </c>
      <c r="AC438" s="231" t="str">
        <f>IF(Sheet1!AC438 &lt;&gt; 'TO USE'!AC438, "Sheet1:"&amp;Sheet1!AC438&amp;" vs Sheet2:"&amp;'TO USE'!AC438, "")</f>
        <v/>
      </c>
      <c r="AD438" s="231" t="str">
        <f>IF(Sheet1!AD438 &lt;&gt; 'TO USE'!AD438, "Sheet1:"&amp;Sheet1!AD438&amp;" vs Sheet2:"&amp;'TO USE'!AD438, "")</f>
        <v/>
      </c>
      <c r="AE438" s="231" t="str">
        <f>IF(Sheet1!AE438 &lt;&gt; 'TO USE'!AE438, "Sheet1:"&amp;Sheet1!AE438&amp;" vs Sheet2:"&amp;'TO USE'!AE438, "")</f>
        <v/>
      </c>
      <c r="AF438" s="231" t="str">
        <f>IF(Sheet1!AF438 &lt;&gt; 'TO USE'!AF438, "Sheet1:"&amp;Sheet1!AF438&amp;" vs Sheet2:"&amp;'TO USE'!AF438, "")</f>
        <v/>
      </c>
      <c r="AG438" s="231" t="str">
        <f>IF(Sheet1!AG438 &lt;&gt; 'TO USE'!AG438, "Sheet1:"&amp;Sheet1!AG438&amp;" vs Sheet2:"&amp;'TO USE'!AG438, "")</f>
        <v/>
      </c>
      <c r="AH438" s="231" t="str">
        <f>IF(Sheet1!AH438 &lt;&gt; 'TO USE'!AH438, "Sheet1:"&amp;Sheet1!AH438&amp;" vs Sheet2:"&amp;'TO USE'!AH438, "")</f>
        <v/>
      </c>
      <c r="AI438" s="231" t="str">
        <f>IF(Sheet1!AI438 &lt;&gt; 'TO USE'!AI438, "Sheet1:"&amp;Sheet1!AI438&amp;" vs Sheet2:"&amp;'TO USE'!AI438, "")</f>
        <v/>
      </c>
      <c r="AJ438" s="231" t="str">
        <f>IF(Sheet1!AJ438 &lt;&gt; 'TO USE'!AJ438, "Sheet1:"&amp;Sheet1!AJ438&amp;" vs Sheet2:"&amp;'TO USE'!AJ438, "")</f>
        <v/>
      </c>
      <c r="AK438" s="231" t="str">
        <f>IF(Sheet1!AK438 &lt;&gt; 'TO USE'!AK438, "Sheet1:"&amp;Sheet1!AK438&amp;" vs Sheet2:"&amp;'TO USE'!AK438, "")</f>
        <v/>
      </c>
      <c r="AL438" s="231" t="str">
        <f>IF(Sheet1!AL438 &lt;&gt; 'TO USE'!AL438, "Sheet1:"&amp;Sheet1!AL438&amp;" vs Sheet2:"&amp;'TO USE'!AL438, "")</f>
        <v/>
      </c>
      <c r="AM438" s="231" t="str">
        <f>IF(Sheet1!AM438 &lt;&gt; 'TO USE'!AM438, "Sheet1:"&amp;Sheet1!AM438&amp;" vs Sheet2:"&amp;'TO USE'!AM438, "")</f>
        <v/>
      </c>
      <c r="AN438" s="231" t="str">
        <f>IF(Sheet1!AN438 &lt;&gt; 'TO USE'!AN438, "Sheet1:"&amp;Sheet1!AN438&amp;" vs Sheet2:"&amp;'TO USE'!AN438, "")</f>
        <v/>
      </c>
      <c r="AO438" s="231" t="str">
        <f>IF(Sheet1!AO438 &lt;&gt; 'TO USE'!AO438, "Sheet1:"&amp;Sheet1!AO438&amp;" vs Sheet2:"&amp;'TO USE'!AO438, "")</f>
        <v/>
      </c>
      <c r="AP438" s="231" t="str">
        <f>IF(Sheet1!AP438 &lt;&gt; 'TO USE'!AP438, "Sheet1:"&amp;Sheet1!AP438&amp;" vs Sheet2:"&amp;'TO USE'!AP438, "")</f>
        <v/>
      </c>
      <c r="AQ438" s="231" t="str">
        <f>IF(Sheet1!AQ438 &lt;&gt; 'TO USE'!AQ438, "Sheet1:"&amp;Sheet1!AQ438&amp;" vs Sheet2:"&amp;'TO USE'!AQ438, "")</f>
        <v/>
      </c>
      <c r="AR438" s="231" t="str">
        <f>IF(Sheet1!AR438 &lt;&gt; 'TO USE'!AR438, "Sheet1:"&amp;Sheet1!AR438&amp;" vs Sheet2:"&amp;'TO USE'!AR438, "")</f>
        <v/>
      </c>
      <c r="AS438" s="231" t="str">
        <f>IF(Sheet1!AS438 &lt;&gt; 'TO USE'!AS438, "Sheet1:"&amp;Sheet1!AS438&amp;" vs Sheet2:"&amp;'TO USE'!AS438, "")</f>
        <v/>
      </c>
      <c r="AT438" s="231" t="str">
        <f>IF(Sheet1!AT438 &lt;&gt; 'TO USE'!AT438, "Sheet1:"&amp;Sheet1!AT438&amp;" vs Sheet2:"&amp;'TO USE'!AT438, "")</f>
        <v/>
      </c>
      <c r="AU438" s="231" t="str">
        <f>IF(Sheet1!AU438 &lt;&gt; 'TO USE'!AU438, "Sheet1:"&amp;Sheet1!AU438&amp;" vs Sheet2:"&amp;'TO USE'!AU438, "")</f>
        <v/>
      </c>
      <c r="AV438" s="231" t="str">
        <f>IF(Sheet1!AV438 &lt;&gt; 'TO USE'!AV438, "Sheet1:"&amp;Sheet1!AV438&amp;" vs Sheet2:"&amp;'TO USE'!AV438, "")</f>
        <v/>
      </c>
    </row>
    <row r="439" spans="1:48" ht="19">
      <c r="A439" s="85">
        <v>1235</v>
      </c>
      <c r="B439" s="231" t="str">
        <f>IF(Sheet1!B439 &lt;&gt; 'TO USE'!B439, "Sheet1:"&amp;Sheet1!B439&amp;" vs Sheet2:"&amp;'TO USE'!B439, "")</f>
        <v/>
      </c>
      <c r="C439" s="231" t="str">
        <f>IF(Sheet1!C439 &lt;&gt; 'TO USE'!C439, "Sheet1:"&amp;Sheet1!C439&amp;" vs Sheet2:"&amp;'TO USE'!C439, "")</f>
        <v/>
      </c>
      <c r="D439" s="231" t="str">
        <f>IF(Sheet1!D439 &lt;&gt; 'TO USE'!D439, "Sheet1:"&amp;Sheet1!D439&amp;" vs Sheet2:"&amp;'TO USE'!D439, "")</f>
        <v/>
      </c>
      <c r="E439" s="231" t="str">
        <f>IF(Sheet1!E439 &lt;&gt; 'TO USE'!E439, "Sheet1:"&amp;Sheet1!E439&amp;" vs Sheet2:"&amp;'TO USE'!E439, "")</f>
        <v/>
      </c>
      <c r="F439" s="231" t="str">
        <f>IF(Sheet1!F439 &lt;&gt; 'TO USE'!F439, "Sheet1:"&amp;Sheet1!F439&amp;" vs Sheet2:"&amp;'TO USE'!F439, "")</f>
        <v/>
      </c>
      <c r="G439" s="231" t="str">
        <f>IF(Sheet1!G439 &lt;&gt; 'TO USE'!G439, "Sheet1:"&amp;Sheet1!G439&amp;" vs Sheet2:"&amp;'TO USE'!G439, "")</f>
        <v/>
      </c>
      <c r="H439" s="231" t="str">
        <f>IF(Sheet1!H439 &lt;&gt; 'TO USE'!H439, "Sheet1:"&amp;Sheet1!H439&amp;" vs Sheet2:"&amp;'TO USE'!H439, "")</f>
        <v/>
      </c>
      <c r="I439" s="231" t="str">
        <f>IF(Sheet1!I439 &lt;&gt; 'TO USE'!I439, "Sheet1:"&amp;Sheet1!I439&amp;" vs Sheet2:"&amp;'TO USE'!I439, "")</f>
        <v/>
      </c>
      <c r="J439" s="231" t="str">
        <f>IF(Sheet1!J439 &lt;&gt; 'TO USE'!J439, "Sheet1:"&amp;Sheet1!J439&amp;" vs Sheet2:"&amp;'TO USE'!J439, "")</f>
        <v/>
      </c>
      <c r="K439" s="231" t="str">
        <f>IF(Sheet1!K439 &lt;&gt; 'TO USE'!K439, "Sheet1:"&amp;Sheet1!K439&amp;" vs Sheet2:"&amp;'TO USE'!K439, "")</f>
        <v/>
      </c>
      <c r="L439" s="231" t="str">
        <f>IF(Sheet1!L439 &lt;&gt; 'TO USE'!L439, "Sheet1:"&amp;Sheet1!L439&amp;" vs Sheet2:"&amp;'TO USE'!L439, "")</f>
        <v/>
      </c>
      <c r="M439" s="231" t="str">
        <f>IF(Sheet1!M439 &lt;&gt; 'TO USE'!M439, "Sheet1:"&amp;Sheet1!M439&amp;" vs Sheet2:"&amp;'TO USE'!M439, "")</f>
        <v/>
      </c>
      <c r="N439" s="231" t="str">
        <f>IF(Sheet1!N439 &lt;&gt; 'TO USE'!N439, "Sheet1:"&amp;Sheet1!N439&amp;" vs Sheet2:"&amp;'TO USE'!N439, "")</f>
        <v/>
      </c>
      <c r="O439" s="231" t="str">
        <f>IF(Sheet1!O439 &lt;&gt; 'TO USE'!O439, "Sheet1:"&amp;Sheet1!O439&amp;" vs Sheet2:"&amp;'TO USE'!O439, "")</f>
        <v/>
      </c>
      <c r="P439" s="231" t="str">
        <f>IF(Sheet1!P439 &lt;&gt; 'TO USE'!P439, "Sheet1:"&amp;Sheet1!P439&amp;" vs Sheet2:"&amp;'TO USE'!P439, "")</f>
        <v/>
      </c>
      <c r="Q439" s="231" t="str">
        <f>IF(Sheet1!Q439 &lt;&gt; 'TO USE'!Q439, "Sheet1:"&amp;Sheet1!Q439&amp;" vs Sheet2:"&amp;'TO USE'!Q439, "")</f>
        <v/>
      </c>
      <c r="R439" s="231" t="str">
        <f>IF(Sheet1!R439 &lt;&gt; 'TO USE'!R439, "Sheet1:"&amp;Sheet1!R439&amp;" vs Sheet2:"&amp;'TO USE'!R439, "")</f>
        <v/>
      </c>
      <c r="S439" s="231" t="str">
        <f>IF(Sheet1!S439 &lt;&gt; 'TO USE'!S439, "Sheet1:"&amp;Sheet1!S439&amp;" vs Sheet2:"&amp;'TO USE'!S439, "")</f>
        <v/>
      </c>
      <c r="T439" s="231" t="str">
        <f>IF(Sheet1!T439 &lt;&gt; 'TO USE'!T439, "Sheet1:"&amp;Sheet1!T439&amp;" vs Sheet2:"&amp;'TO USE'!T439, "")</f>
        <v/>
      </c>
      <c r="U439" s="231" t="str">
        <f>IF(Sheet1!U439 &lt;&gt; 'TO USE'!U439, "Sheet1:"&amp;Sheet1!U439&amp;" vs Sheet2:"&amp;'TO USE'!U439, "")</f>
        <v>Sheet1:1 vs Sheet2:2</v>
      </c>
      <c r="V439" s="231" t="str">
        <f>IF(Sheet1!V439 &lt;&gt; 'TO USE'!V439, "Sheet1:"&amp;Sheet1!V439&amp;" vs Sheet2:"&amp;'TO USE'!V439, "")</f>
        <v/>
      </c>
      <c r="W439" s="231" t="str">
        <f>IF(Sheet1!W439 &lt;&gt; 'TO USE'!W439, "Sheet1:"&amp;Sheet1!W439&amp;" vs Sheet2:"&amp;'TO USE'!W439, "")</f>
        <v/>
      </c>
      <c r="X439" s="231" t="str">
        <f>IF(Sheet1!X439 &lt;&gt; 'TO USE'!X439, "Sheet1:"&amp;Sheet1!X439&amp;" vs Sheet2:"&amp;'TO USE'!X439, "")</f>
        <v/>
      </c>
      <c r="Y439" s="231" t="str">
        <f>IF(Sheet1!Y439 &lt;&gt; 'TO USE'!Y439, "Sheet1:"&amp;Sheet1!Y439&amp;" vs Sheet2:"&amp;'TO USE'!Y439, "")</f>
        <v/>
      </c>
      <c r="Z439" s="231" t="str">
        <f>IF(Sheet1!Z439 &lt;&gt; 'TO USE'!Z439, "Sheet1:"&amp;Sheet1!Z439&amp;" vs Sheet2:"&amp;'TO USE'!Z439, "")</f>
        <v/>
      </c>
      <c r="AA439" s="231" t="str">
        <f>IF(Sheet1!AA439 &lt;&gt; 'TO USE'!AA439, "Sheet1:"&amp;Sheet1!AA439&amp;" vs Sheet2:"&amp;'TO USE'!AA439, "")</f>
        <v/>
      </c>
      <c r="AB439" s="231" t="str">
        <f>IF(Sheet1!AB439 &lt;&gt; 'TO USE'!AB439, "Sheet1:"&amp;Sheet1!AB439&amp;" vs Sheet2:"&amp;'TO USE'!AB439, "")</f>
        <v/>
      </c>
      <c r="AC439" s="231" t="str">
        <f>IF(Sheet1!AC439 &lt;&gt; 'TO USE'!AC439, "Sheet1:"&amp;Sheet1!AC439&amp;" vs Sheet2:"&amp;'TO USE'!AC439, "")</f>
        <v/>
      </c>
      <c r="AD439" s="231" t="str">
        <f>IF(Sheet1!AD439 &lt;&gt; 'TO USE'!AD439, "Sheet1:"&amp;Sheet1!AD439&amp;" vs Sheet2:"&amp;'TO USE'!AD439, "")</f>
        <v/>
      </c>
      <c r="AE439" s="231" t="str">
        <f>IF(Sheet1!AE439 &lt;&gt; 'TO USE'!AE439, "Sheet1:"&amp;Sheet1!AE439&amp;" vs Sheet2:"&amp;'TO USE'!AE439, "")</f>
        <v/>
      </c>
      <c r="AF439" s="231" t="str">
        <f>IF(Sheet1!AF439 &lt;&gt; 'TO USE'!AF439, "Sheet1:"&amp;Sheet1!AF439&amp;" vs Sheet2:"&amp;'TO USE'!AF439, "")</f>
        <v/>
      </c>
      <c r="AG439" s="231" t="str">
        <f>IF(Sheet1!AG439 &lt;&gt; 'TO USE'!AG439, "Sheet1:"&amp;Sheet1!AG439&amp;" vs Sheet2:"&amp;'TO USE'!AG439, "")</f>
        <v/>
      </c>
      <c r="AH439" s="231" t="str">
        <f>IF(Sheet1!AH439 &lt;&gt; 'TO USE'!AH439, "Sheet1:"&amp;Sheet1!AH439&amp;" vs Sheet2:"&amp;'TO USE'!AH439, "")</f>
        <v/>
      </c>
      <c r="AI439" s="231" t="str">
        <f>IF(Sheet1!AI439 &lt;&gt; 'TO USE'!AI439, "Sheet1:"&amp;Sheet1!AI439&amp;" vs Sheet2:"&amp;'TO USE'!AI439, "")</f>
        <v/>
      </c>
      <c r="AJ439" s="231" t="str">
        <f>IF(Sheet1!AJ439 &lt;&gt; 'TO USE'!AJ439, "Sheet1:"&amp;Sheet1!AJ439&amp;" vs Sheet2:"&amp;'TO USE'!AJ439, "")</f>
        <v/>
      </c>
      <c r="AK439" s="231" t="str">
        <f>IF(Sheet1!AK439 &lt;&gt; 'TO USE'!AK439, "Sheet1:"&amp;Sheet1!AK439&amp;" vs Sheet2:"&amp;'TO USE'!AK439, "")</f>
        <v/>
      </c>
      <c r="AL439" s="231" t="str">
        <f>IF(Sheet1!AL439 &lt;&gt; 'TO USE'!AL439, "Sheet1:"&amp;Sheet1!AL439&amp;" vs Sheet2:"&amp;'TO USE'!AL439, "")</f>
        <v/>
      </c>
      <c r="AM439" s="231" t="str">
        <f>IF(Sheet1!AM439 &lt;&gt; 'TO USE'!AM439, "Sheet1:"&amp;Sheet1!AM439&amp;" vs Sheet2:"&amp;'TO USE'!AM439, "")</f>
        <v/>
      </c>
      <c r="AN439" s="231" t="str">
        <f>IF(Sheet1!AN439 &lt;&gt; 'TO USE'!AN439, "Sheet1:"&amp;Sheet1!AN439&amp;" vs Sheet2:"&amp;'TO USE'!AN439, "")</f>
        <v/>
      </c>
      <c r="AO439" s="231" t="str">
        <f>IF(Sheet1!AO439 &lt;&gt; 'TO USE'!AO439, "Sheet1:"&amp;Sheet1!AO439&amp;" vs Sheet2:"&amp;'TO USE'!AO439, "")</f>
        <v/>
      </c>
      <c r="AP439" s="231" t="str">
        <f>IF(Sheet1!AP439 &lt;&gt; 'TO USE'!AP439, "Sheet1:"&amp;Sheet1!AP439&amp;" vs Sheet2:"&amp;'TO USE'!AP439, "")</f>
        <v/>
      </c>
      <c r="AQ439" s="231" t="str">
        <f>IF(Sheet1!AQ439 &lt;&gt; 'TO USE'!AQ439, "Sheet1:"&amp;Sheet1!AQ439&amp;" vs Sheet2:"&amp;'TO USE'!AQ439, "")</f>
        <v/>
      </c>
      <c r="AR439" s="231" t="str">
        <f>IF(Sheet1!AR439 &lt;&gt; 'TO USE'!AR439, "Sheet1:"&amp;Sheet1!AR439&amp;" vs Sheet2:"&amp;'TO USE'!AR439, "")</f>
        <v/>
      </c>
      <c r="AS439" s="231" t="str">
        <f>IF(Sheet1!AS439 &lt;&gt; 'TO USE'!AS439, "Sheet1:"&amp;Sheet1!AS439&amp;" vs Sheet2:"&amp;'TO USE'!AS439, "")</f>
        <v/>
      </c>
      <c r="AT439" s="231" t="str">
        <f>IF(Sheet1!AT439 &lt;&gt; 'TO USE'!AT439, "Sheet1:"&amp;Sheet1!AT439&amp;" vs Sheet2:"&amp;'TO USE'!AT439, "")</f>
        <v/>
      </c>
      <c r="AU439" s="231" t="str">
        <f>IF(Sheet1!AU439 &lt;&gt; 'TO USE'!AU439, "Sheet1:"&amp;Sheet1!AU439&amp;" vs Sheet2:"&amp;'TO USE'!AU439, "")</f>
        <v/>
      </c>
      <c r="AV439" s="231" t="str">
        <f>IF(Sheet1!AV439 &lt;&gt; 'TO USE'!AV439, "Sheet1:"&amp;Sheet1!AV439&amp;" vs Sheet2:"&amp;'TO USE'!AV439, "")</f>
        <v/>
      </c>
    </row>
    <row r="440" spans="1:48" ht="19">
      <c r="A440" s="85">
        <v>1236</v>
      </c>
      <c r="B440" s="231" t="str">
        <f>IF(Sheet1!B440 &lt;&gt; 'TO USE'!B440, "Sheet1:"&amp;Sheet1!B440&amp;" vs Sheet2:"&amp;'TO USE'!B440, "")</f>
        <v/>
      </c>
      <c r="C440" s="231" t="str">
        <f>IF(Sheet1!C440 &lt;&gt; 'TO USE'!C440, "Sheet1:"&amp;Sheet1!C440&amp;" vs Sheet2:"&amp;'TO USE'!C440, "")</f>
        <v/>
      </c>
      <c r="D440" s="231" t="str">
        <f>IF(Sheet1!D440 &lt;&gt; 'TO USE'!D440, "Sheet1:"&amp;Sheet1!D440&amp;" vs Sheet2:"&amp;'TO USE'!D440, "")</f>
        <v/>
      </c>
      <c r="E440" s="231" t="str">
        <f>IF(Sheet1!E440 &lt;&gt; 'TO USE'!E440, "Sheet1:"&amp;Sheet1!E440&amp;" vs Sheet2:"&amp;'TO USE'!E440, "")</f>
        <v/>
      </c>
      <c r="F440" s="231" t="str">
        <f>IF(Sheet1!F440 &lt;&gt; 'TO USE'!F440, "Sheet1:"&amp;Sheet1!F440&amp;" vs Sheet2:"&amp;'TO USE'!F440, "")</f>
        <v/>
      </c>
      <c r="G440" s="231" t="str">
        <f>IF(Sheet1!G440 &lt;&gt; 'TO USE'!G440, "Sheet1:"&amp;Sheet1!G440&amp;" vs Sheet2:"&amp;'TO USE'!G440, "")</f>
        <v/>
      </c>
      <c r="H440" s="231" t="str">
        <f>IF(Sheet1!H440 &lt;&gt; 'TO USE'!H440, "Sheet1:"&amp;Sheet1!H440&amp;" vs Sheet2:"&amp;'TO USE'!H440, "")</f>
        <v/>
      </c>
      <c r="I440" s="231" t="str">
        <f>IF(Sheet1!I440 &lt;&gt; 'TO USE'!I440, "Sheet1:"&amp;Sheet1!I440&amp;" vs Sheet2:"&amp;'TO USE'!I440, "")</f>
        <v/>
      </c>
      <c r="J440" s="231" t="str">
        <f>IF(Sheet1!J440 &lt;&gt; 'TO USE'!J440, "Sheet1:"&amp;Sheet1!J440&amp;" vs Sheet2:"&amp;'TO USE'!J440, "")</f>
        <v/>
      </c>
      <c r="K440" s="231" t="str">
        <f>IF(Sheet1!K440 &lt;&gt; 'TO USE'!K440, "Sheet1:"&amp;Sheet1!K440&amp;" vs Sheet2:"&amp;'TO USE'!K440, "")</f>
        <v/>
      </c>
      <c r="L440" s="231" t="str">
        <f>IF(Sheet1!L440 &lt;&gt; 'TO USE'!L440, "Sheet1:"&amp;Sheet1!L440&amp;" vs Sheet2:"&amp;'TO USE'!L440, "")</f>
        <v/>
      </c>
      <c r="M440" s="231" t="str">
        <f>IF(Sheet1!M440 &lt;&gt; 'TO USE'!M440, "Sheet1:"&amp;Sheet1!M440&amp;" vs Sheet2:"&amp;'TO USE'!M440, "")</f>
        <v/>
      </c>
      <c r="N440" s="231" t="str">
        <f>IF(Sheet1!N440 &lt;&gt; 'TO USE'!N440, "Sheet1:"&amp;Sheet1!N440&amp;" vs Sheet2:"&amp;'TO USE'!N440, "")</f>
        <v/>
      </c>
      <c r="O440" s="231" t="str">
        <f>IF(Sheet1!O440 &lt;&gt; 'TO USE'!O440, "Sheet1:"&amp;Sheet1!O440&amp;" vs Sheet2:"&amp;'TO USE'!O440, "")</f>
        <v/>
      </c>
      <c r="P440" s="231" t="str">
        <f>IF(Sheet1!P440 &lt;&gt; 'TO USE'!P440, "Sheet1:"&amp;Sheet1!P440&amp;" vs Sheet2:"&amp;'TO USE'!P440, "")</f>
        <v/>
      </c>
      <c r="Q440" s="231" t="str">
        <f>IF(Sheet1!Q440 &lt;&gt; 'TO USE'!Q440, "Sheet1:"&amp;Sheet1!Q440&amp;" vs Sheet2:"&amp;'TO USE'!Q440, "")</f>
        <v/>
      </c>
      <c r="R440" s="231" t="str">
        <f>IF(Sheet1!R440 &lt;&gt; 'TO USE'!R440, "Sheet1:"&amp;Sheet1!R440&amp;" vs Sheet2:"&amp;'TO USE'!R440, "")</f>
        <v/>
      </c>
      <c r="S440" s="231" t="str">
        <f>IF(Sheet1!S440 &lt;&gt; 'TO USE'!S440, "Sheet1:"&amp;Sheet1!S440&amp;" vs Sheet2:"&amp;'TO USE'!S440, "")</f>
        <v/>
      </c>
      <c r="T440" s="231" t="str">
        <f>IF(Sheet1!T440 &lt;&gt; 'TO USE'!T440, "Sheet1:"&amp;Sheet1!T440&amp;" vs Sheet2:"&amp;'TO USE'!T440, "")</f>
        <v/>
      </c>
      <c r="U440" s="231" t="str">
        <f>IF(Sheet1!U440 &lt;&gt; 'TO USE'!U440, "Sheet1:"&amp;Sheet1!U440&amp;" vs Sheet2:"&amp;'TO USE'!U440, "")</f>
        <v>Sheet1:2 vs Sheet2:</v>
      </c>
      <c r="V440" s="231" t="str">
        <f>IF(Sheet1!V440 &lt;&gt; 'TO USE'!V440, "Sheet1:"&amp;Sheet1!V440&amp;" vs Sheet2:"&amp;'TO USE'!V440, "")</f>
        <v/>
      </c>
      <c r="W440" s="231" t="str">
        <f>IF(Sheet1!W440 &lt;&gt; 'TO USE'!W440, "Sheet1:"&amp;Sheet1!W440&amp;" vs Sheet2:"&amp;'TO USE'!W440, "")</f>
        <v/>
      </c>
      <c r="X440" s="231" t="str">
        <f>IF(Sheet1!X440 &lt;&gt; 'TO USE'!X440, "Sheet1:"&amp;Sheet1!X440&amp;" vs Sheet2:"&amp;'TO USE'!X440, "")</f>
        <v/>
      </c>
      <c r="Y440" s="231" t="str">
        <f>IF(Sheet1!Y440 &lt;&gt; 'TO USE'!Y440, "Sheet1:"&amp;Sheet1!Y440&amp;" vs Sheet2:"&amp;'TO USE'!Y440, "")</f>
        <v/>
      </c>
      <c r="Z440" s="231" t="str">
        <f>IF(Sheet1!Z440 &lt;&gt; 'TO USE'!Z440, "Sheet1:"&amp;Sheet1!Z440&amp;" vs Sheet2:"&amp;'TO USE'!Z440, "")</f>
        <v/>
      </c>
      <c r="AA440" s="231" t="str">
        <f>IF(Sheet1!AA440 &lt;&gt; 'TO USE'!AA440, "Sheet1:"&amp;Sheet1!AA440&amp;" vs Sheet2:"&amp;'TO USE'!AA440, "")</f>
        <v/>
      </c>
      <c r="AB440" s="231" t="str">
        <f>IF(Sheet1!AB440 &lt;&gt; 'TO USE'!AB440, "Sheet1:"&amp;Sheet1!AB440&amp;" vs Sheet2:"&amp;'TO USE'!AB440, "")</f>
        <v/>
      </c>
      <c r="AC440" s="231" t="str">
        <f>IF(Sheet1!AC440 &lt;&gt; 'TO USE'!AC440, "Sheet1:"&amp;Sheet1!AC440&amp;" vs Sheet2:"&amp;'TO USE'!AC440, "")</f>
        <v/>
      </c>
      <c r="AD440" s="231" t="str">
        <f>IF(Sheet1!AD440 &lt;&gt; 'TO USE'!AD440, "Sheet1:"&amp;Sheet1!AD440&amp;" vs Sheet2:"&amp;'TO USE'!AD440, "")</f>
        <v/>
      </c>
      <c r="AE440" s="231" t="str">
        <f>IF(Sheet1!AE440 &lt;&gt; 'TO USE'!AE440, "Sheet1:"&amp;Sheet1!AE440&amp;" vs Sheet2:"&amp;'TO USE'!AE440, "")</f>
        <v/>
      </c>
      <c r="AF440" s="231" t="str">
        <f>IF(Sheet1!AF440 &lt;&gt; 'TO USE'!AF440, "Sheet1:"&amp;Sheet1!AF440&amp;" vs Sheet2:"&amp;'TO USE'!AF440, "")</f>
        <v/>
      </c>
      <c r="AG440" s="231" t="str">
        <f>IF(Sheet1!AG440 &lt;&gt; 'TO USE'!AG440, "Sheet1:"&amp;Sheet1!AG440&amp;" vs Sheet2:"&amp;'TO USE'!AG440, "")</f>
        <v/>
      </c>
      <c r="AH440" s="231" t="str">
        <f>IF(Sheet1!AH440 &lt;&gt; 'TO USE'!AH440, "Sheet1:"&amp;Sheet1!AH440&amp;" vs Sheet2:"&amp;'TO USE'!AH440, "")</f>
        <v/>
      </c>
      <c r="AI440" s="231" t="str">
        <f>IF(Sheet1!AI440 &lt;&gt; 'TO USE'!AI440, "Sheet1:"&amp;Sheet1!AI440&amp;" vs Sheet2:"&amp;'TO USE'!AI440, "")</f>
        <v/>
      </c>
      <c r="AJ440" s="231" t="str">
        <f>IF(Sheet1!AJ440 &lt;&gt; 'TO USE'!AJ440, "Sheet1:"&amp;Sheet1!AJ440&amp;" vs Sheet2:"&amp;'TO USE'!AJ440, "")</f>
        <v/>
      </c>
      <c r="AK440" s="231" t="str">
        <f>IF(Sheet1!AK440 &lt;&gt; 'TO USE'!AK440, "Sheet1:"&amp;Sheet1!AK440&amp;" vs Sheet2:"&amp;'TO USE'!AK440, "")</f>
        <v/>
      </c>
      <c r="AL440" s="231" t="str">
        <f>IF(Sheet1!AL440 &lt;&gt; 'TO USE'!AL440, "Sheet1:"&amp;Sheet1!AL440&amp;" vs Sheet2:"&amp;'TO USE'!AL440, "")</f>
        <v/>
      </c>
      <c r="AM440" s="231" t="str">
        <f>IF(Sheet1!AM440 &lt;&gt; 'TO USE'!AM440, "Sheet1:"&amp;Sheet1!AM440&amp;" vs Sheet2:"&amp;'TO USE'!AM440, "")</f>
        <v/>
      </c>
      <c r="AN440" s="231" t="str">
        <f>IF(Sheet1!AN440 &lt;&gt; 'TO USE'!AN440, "Sheet1:"&amp;Sheet1!AN440&amp;" vs Sheet2:"&amp;'TO USE'!AN440, "")</f>
        <v/>
      </c>
      <c r="AO440" s="231" t="str">
        <f>IF(Sheet1!AO440 &lt;&gt; 'TO USE'!AO440, "Sheet1:"&amp;Sheet1!AO440&amp;" vs Sheet2:"&amp;'TO USE'!AO440, "")</f>
        <v/>
      </c>
      <c r="AP440" s="231" t="str">
        <f>IF(Sheet1!AP440 &lt;&gt; 'TO USE'!AP440, "Sheet1:"&amp;Sheet1!AP440&amp;" vs Sheet2:"&amp;'TO USE'!AP440, "")</f>
        <v/>
      </c>
      <c r="AQ440" s="231" t="str">
        <f>IF(Sheet1!AQ440 &lt;&gt; 'TO USE'!AQ440, "Sheet1:"&amp;Sheet1!AQ440&amp;" vs Sheet2:"&amp;'TO USE'!AQ440, "")</f>
        <v/>
      </c>
      <c r="AR440" s="231" t="str">
        <f>IF(Sheet1!AR440 &lt;&gt; 'TO USE'!AR440, "Sheet1:"&amp;Sheet1!AR440&amp;" vs Sheet2:"&amp;'TO USE'!AR440, "")</f>
        <v/>
      </c>
      <c r="AS440" s="231" t="str">
        <f>IF(Sheet1!AS440 &lt;&gt; 'TO USE'!AS440, "Sheet1:"&amp;Sheet1!AS440&amp;" vs Sheet2:"&amp;'TO USE'!AS440, "")</f>
        <v/>
      </c>
      <c r="AT440" s="231" t="str">
        <f>IF(Sheet1!AT440 &lt;&gt; 'TO USE'!AT440, "Sheet1:"&amp;Sheet1!AT440&amp;" vs Sheet2:"&amp;'TO USE'!AT440, "")</f>
        <v/>
      </c>
      <c r="AU440" s="231" t="str">
        <f>IF(Sheet1!AU440 &lt;&gt; 'TO USE'!AU440, "Sheet1:"&amp;Sheet1!AU440&amp;" vs Sheet2:"&amp;'TO USE'!AU440, "")</f>
        <v/>
      </c>
      <c r="AV440" s="231" t="str">
        <f>IF(Sheet1!AV440 &lt;&gt; 'TO USE'!AV440, "Sheet1:"&amp;Sheet1!AV440&amp;" vs Sheet2:"&amp;'TO USE'!AV440, "")</f>
        <v/>
      </c>
    </row>
    <row r="441" spans="1:48" ht="19">
      <c r="A441" s="85">
        <v>1237</v>
      </c>
      <c r="B441" s="231" t="str">
        <f>IF(Sheet1!B441 &lt;&gt; 'TO USE'!B441, "Sheet1:"&amp;Sheet1!B441&amp;" vs Sheet2:"&amp;'TO USE'!B441, "")</f>
        <v/>
      </c>
      <c r="C441" s="231" t="str">
        <f>IF(Sheet1!C441 &lt;&gt; 'TO USE'!C441, "Sheet1:"&amp;Sheet1!C441&amp;" vs Sheet2:"&amp;'TO USE'!C441, "")</f>
        <v/>
      </c>
      <c r="D441" s="231" t="str">
        <f>IF(Sheet1!D441 &lt;&gt; 'TO USE'!D441, "Sheet1:"&amp;Sheet1!D441&amp;" vs Sheet2:"&amp;'TO USE'!D441, "")</f>
        <v/>
      </c>
      <c r="E441" s="231" t="str">
        <f>IF(Sheet1!E441 &lt;&gt; 'TO USE'!E441, "Sheet1:"&amp;Sheet1!E441&amp;" vs Sheet2:"&amp;'TO USE'!E441, "")</f>
        <v/>
      </c>
      <c r="F441" s="231" t="str">
        <f>IF(Sheet1!F441 &lt;&gt; 'TO USE'!F441, "Sheet1:"&amp;Sheet1!F441&amp;" vs Sheet2:"&amp;'TO USE'!F441, "")</f>
        <v/>
      </c>
      <c r="G441" s="231" t="str">
        <f>IF(Sheet1!G441 &lt;&gt; 'TO USE'!G441, "Sheet1:"&amp;Sheet1!G441&amp;" vs Sheet2:"&amp;'TO USE'!G441, "")</f>
        <v/>
      </c>
      <c r="H441" s="231" t="str">
        <f>IF(Sheet1!H441 &lt;&gt; 'TO USE'!H441, "Sheet1:"&amp;Sheet1!H441&amp;" vs Sheet2:"&amp;'TO USE'!H441, "")</f>
        <v/>
      </c>
      <c r="I441" s="231" t="str">
        <f>IF(Sheet1!I441 &lt;&gt; 'TO USE'!I441, "Sheet1:"&amp;Sheet1!I441&amp;" vs Sheet2:"&amp;'TO USE'!I441, "")</f>
        <v/>
      </c>
      <c r="J441" s="231" t="str">
        <f>IF(Sheet1!J441 &lt;&gt; 'TO USE'!J441, "Sheet1:"&amp;Sheet1!J441&amp;" vs Sheet2:"&amp;'TO USE'!J441, "")</f>
        <v/>
      </c>
      <c r="K441" s="231" t="str">
        <f>IF(Sheet1!K441 &lt;&gt; 'TO USE'!K441, "Sheet1:"&amp;Sheet1!K441&amp;" vs Sheet2:"&amp;'TO USE'!K441, "")</f>
        <v/>
      </c>
      <c r="L441" s="231" t="str">
        <f>IF(Sheet1!L441 &lt;&gt; 'TO USE'!L441, "Sheet1:"&amp;Sheet1!L441&amp;" vs Sheet2:"&amp;'TO USE'!L441, "")</f>
        <v/>
      </c>
      <c r="M441" s="231" t="str">
        <f>IF(Sheet1!M441 &lt;&gt; 'TO USE'!M441, "Sheet1:"&amp;Sheet1!M441&amp;" vs Sheet2:"&amp;'TO USE'!M441, "")</f>
        <v/>
      </c>
      <c r="N441" s="231" t="str">
        <f>IF(Sheet1!N441 &lt;&gt; 'TO USE'!N441, "Sheet1:"&amp;Sheet1!N441&amp;" vs Sheet2:"&amp;'TO USE'!N441, "")</f>
        <v/>
      </c>
      <c r="O441" s="231" t="str">
        <f>IF(Sheet1!O441 &lt;&gt; 'TO USE'!O441, "Sheet1:"&amp;Sheet1!O441&amp;" vs Sheet2:"&amp;'TO USE'!O441, "")</f>
        <v/>
      </c>
      <c r="P441" s="231" t="str">
        <f>IF(Sheet1!P441 &lt;&gt; 'TO USE'!P441, "Sheet1:"&amp;Sheet1!P441&amp;" vs Sheet2:"&amp;'TO USE'!P441, "")</f>
        <v/>
      </c>
      <c r="Q441" s="231" t="str">
        <f>IF(Sheet1!Q441 &lt;&gt; 'TO USE'!Q441, "Sheet1:"&amp;Sheet1!Q441&amp;" vs Sheet2:"&amp;'TO USE'!Q441, "")</f>
        <v/>
      </c>
      <c r="R441" s="231" t="str">
        <f>IF(Sheet1!R441 &lt;&gt; 'TO USE'!R441, "Sheet1:"&amp;Sheet1!R441&amp;" vs Sheet2:"&amp;'TO USE'!R441, "")</f>
        <v/>
      </c>
      <c r="S441" s="231" t="str">
        <f>IF(Sheet1!S441 &lt;&gt; 'TO USE'!S441, "Sheet1:"&amp;Sheet1!S441&amp;" vs Sheet2:"&amp;'TO USE'!S441, "")</f>
        <v/>
      </c>
      <c r="T441" s="231" t="str">
        <f>IF(Sheet1!T441 &lt;&gt; 'TO USE'!T441, "Sheet1:"&amp;Sheet1!T441&amp;" vs Sheet2:"&amp;'TO USE'!T441, "")</f>
        <v/>
      </c>
      <c r="U441" s="231" t="str">
        <f>IF(Sheet1!U441 &lt;&gt; 'TO USE'!U441, "Sheet1:"&amp;Sheet1!U441&amp;" vs Sheet2:"&amp;'TO USE'!U441, "")</f>
        <v>Sheet1: vs Sheet2:1</v>
      </c>
      <c r="V441" s="231" t="str">
        <f>IF(Sheet1!V441 &lt;&gt; 'TO USE'!V441, "Sheet1:"&amp;Sheet1!V441&amp;" vs Sheet2:"&amp;'TO USE'!V441, "")</f>
        <v/>
      </c>
      <c r="W441" s="231" t="str">
        <f>IF(Sheet1!W441 &lt;&gt; 'TO USE'!W441, "Sheet1:"&amp;Sheet1!W441&amp;" vs Sheet2:"&amp;'TO USE'!W441, "")</f>
        <v/>
      </c>
      <c r="X441" s="231" t="str">
        <f>IF(Sheet1!X441 &lt;&gt; 'TO USE'!X441, "Sheet1:"&amp;Sheet1!X441&amp;" vs Sheet2:"&amp;'TO USE'!X441, "")</f>
        <v/>
      </c>
      <c r="Y441" s="231" t="str">
        <f>IF(Sheet1!Y441 &lt;&gt; 'TO USE'!Y441, "Sheet1:"&amp;Sheet1!Y441&amp;" vs Sheet2:"&amp;'TO USE'!Y441, "")</f>
        <v/>
      </c>
      <c r="Z441" s="231" t="str">
        <f>IF(Sheet1!Z441 &lt;&gt; 'TO USE'!Z441, "Sheet1:"&amp;Sheet1!Z441&amp;" vs Sheet2:"&amp;'TO USE'!Z441, "")</f>
        <v/>
      </c>
      <c r="AA441" s="231" t="str">
        <f>IF(Sheet1!AA441 &lt;&gt; 'TO USE'!AA441, "Sheet1:"&amp;Sheet1!AA441&amp;" vs Sheet2:"&amp;'TO USE'!AA441, "")</f>
        <v/>
      </c>
      <c r="AB441" s="231" t="str">
        <f>IF(Sheet1!AB441 &lt;&gt; 'TO USE'!AB441, "Sheet1:"&amp;Sheet1!AB441&amp;" vs Sheet2:"&amp;'TO USE'!AB441, "")</f>
        <v/>
      </c>
      <c r="AC441" s="231" t="str">
        <f>IF(Sheet1!AC441 &lt;&gt; 'TO USE'!AC441, "Sheet1:"&amp;Sheet1!AC441&amp;" vs Sheet2:"&amp;'TO USE'!AC441, "")</f>
        <v/>
      </c>
      <c r="AD441" s="231" t="str">
        <f>IF(Sheet1!AD441 &lt;&gt; 'TO USE'!AD441, "Sheet1:"&amp;Sheet1!AD441&amp;" vs Sheet2:"&amp;'TO USE'!AD441, "")</f>
        <v/>
      </c>
      <c r="AE441" s="231" t="str">
        <f>IF(Sheet1!AE441 &lt;&gt; 'TO USE'!AE441, "Sheet1:"&amp;Sheet1!AE441&amp;" vs Sheet2:"&amp;'TO USE'!AE441, "")</f>
        <v/>
      </c>
      <c r="AF441" s="231" t="str">
        <f>IF(Sheet1!AF441 &lt;&gt; 'TO USE'!AF441, "Sheet1:"&amp;Sheet1!AF441&amp;" vs Sheet2:"&amp;'TO USE'!AF441, "")</f>
        <v/>
      </c>
      <c r="AG441" s="231" t="str">
        <f>IF(Sheet1!AG441 &lt;&gt; 'TO USE'!AG441, "Sheet1:"&amp;Sheet1!AG441&amp;" vs Sheet2:"&amp;'TO USE'!AG441, "")</f>
        <v/>
      </c>
      <c r="AH441" s="231" t="str">
        <f>IF(Sheet1!AH441 &lt;&gt; 'TO USE'!AH441, "Sheet1:"&amp;Sheet1!AH441&amp;" vs Sheet2:"&amp;'TO USE'!AH441, "")</f>
        <v/>
      </c>
      <c r="AI441" s="231" t="str">
        <f>IF(Sheet1!AI441 &lt;&gt; 'TO USE'!AI441, "Sheet1:"&amp;Sheet1!AI441&amp;" vs Sheet2:"&amp;'TO USE'!AI441, "")</f>
        <v/>
      </c>
      <c r="AJ441" s="231" t="str">
        <f>IF(Sheet1!AJ441 &lt;&gt; 'TO USE'!AJ441, "Sheet1:"&amp;Sheet1!AJ441&amp;" vs Sheet2:"&amp;'TO USE'!AJ441, "")</f>
        <v/>
      </c>
      <c r="AK441" s="231" t="str">
        <f>IF(Sheet1!AK441 &lt;&gt; 'TO USE'!AK441, "Sheet1:"&amp;Sheet1!AK441&amp;" vs Sheet2:"&amp;'TO USE'!AK441, "")</f>
        <v/>
      </c>
      <c r="AL441" s="231" t="str">
        <f>IF(Sheet1!AL441 &lt;&gt; 'TO USE'!AL441, "Sheet1:"&amp;Sheet1!AL441&amp;" vs Sheet2:"&amp;'TO USE'!AL441, "")</f>
        <v/>
      </c>
      <c r="AM441" s="231" t="str">
        <f>IF(Sheet1!AM441 &lt;&gt; 'TO USE'!AM441, "Sheet1:"&amp;Sheet1!AM441&amp;" vs Sheet2:"&amp;'TO USE'!AM441, "")</f>
        <v/>
      </c>
      <c r="AN441" s="231" t="str">
        <f>IF(Sheet1!AN441 &lt;&gt; 'TO USE'!AN441, "Sheet1:"&amp;Sheet1!AN441&amp;" vs Sheet2:"&amp;'TO USE'!AN441, "")</f>
        <v/>
      </c>
      <c r="AO441" s="231" t="str">
        <f>IF(Sheet1!AO441 &lt;&gt; 'TO USE'!AO441, "Sheet1:"&amp;Sheet1!AO441&amp;" vs Sheet2:"&amp;'TO USE'!AO441, "")</f>
        <v/>
      </c>
      <c r="AP441" s="231" t="str">
        <f>IF(Sheet1!AP441 &lt;&gt; 'TO USE'!AP441, "Sheet1:"&amp;Sheet1!AP441&amp;" vs Sheet2:"&amp;'TO USE'!AP441, "")</f>
        <v/>
      </c>
      <c r="AQ441" s="231" t="str">
        <f>IF(Sheet1!AQ441 &lt;&gt; 'TO USE'!AQ441, "Sheet1:"&amp;Sheet1!AQ441&amp;" vs Sheet2:"&amp;'TO USE'!AQ441, "")</f>
        <v/>
      </c>
      <c r="AR441" s="231" t="str">
        <f>IF(Sheet1!AR441 &lt;&gt; 'TO USE'!AR441, "Sheet1:"&amp;Sheet1!AR441&amp;" vs Sheet2:"&amp;'TO USE'!AR441, "")</f>
        <v/>
      </c>
      <c r="AS441" s="231" t="str">
        <f>IF(Sheet1!AS441 &lt;&gt; 'TO USE'!AS441, "Sheet1:"&amp;Sheet1!AS441&amp;" vs Sheet2:"&amp;'TO USE'!AS441, "")</f>
        <v/>
      </c>
      <c r="AT441" s="231" t="str">
        <f>IF(Sheet1!AT441 &lt;&gt; 'TO USE'!AT441, "Sheet1:"&amp;Sheet1!AT441&amp;" vs Sheet2:"&amp;'TO USE'!AT441, "")</f>
        <v/>
      </c>
      <c r="AU441" s="231" t="str">
        <f>IF(Sheet1!AU441 &lt;&gt; 'TO USE'!AU441, "Sheet1:"&amp;Sheet1!AU441&amp;" vs Sheet2:"&amp;'TO USE'!AU441, "")</f>
        <v/>
      </c>
      <c r="AV441" s="231" t="str">
        <f>IF(Sheet1!AV441 &lt;&gt; 'TO USE'!AV441, "Sheet1:"&amp;Sheet1!AV441&amp;" vs Sheet2:"&amp;'TO USE'!AV441, "")</f>
        <v/>
      </c>
    </row>
    <row r="442" spans="1:48" ht="19">
      <c r="A442" s="85">
        <v>1238</v>
      </c>
      <c r="B442" s="231" t="str">
        <f>IF(Sheet1!B442 &lt;&gt; 'TO USE'!B442, "Sheet1:"&amp;Sheet1!B442&amp;" vs Sheet2:"&amp;'TO USE'!B442, "")</f>
        <v/>
      </c>
      <c r="C442" s="231" t="str">
        <f>IF(Sheet1!C442 &lt;&gt; 'TO USE'!C442, "Sheet1:"&amp;Sheet1!C442&amp;" vs Sheet2:"&amp;'TO USE'!C442, "")</f>
        <v/>
      </c>
      <c r="D442" s="231" t="str">
        <f>IF(Sheet1!D442 &lt;&gt; 'TO USE'!D442, "Sheet1:"&amp;Sheet1!D442&amp;" vs Sheet2:"&amp;'TO USE'!D442, "")</f>
        <v/>
      </c>
      <c r="E442" s="231" t="str">
        <f>IF(Sheet1!E442 &lt;&gt; 'TO USE'!E442, "Sheet1:"&amp;Sheet1!E442&amp;" vs Sheet2:"&amp;'TO USE'!E442, "")</f>
        <v/>
      </c>
      <c r="F442" s="231" t="str">
        <f>IF(Sheet1!F442 &lt;&gt; 'TO USE'!F442, "Sheet1:"&amp;Sheet1!F442&amp;" vs Sheet2:"&amp;'TO USE'!F442, "")</f>
        <v/>
      </c>
      <c r="G442" s="231" t="str">
        <f>IF(Sheet1!G442 &lt;&gt; 'TO USE'!G442, "Sheet1:"&amp;Sheet1!G442&amp;" vs Sheet2:"&amp;'TO USE'!G442, "")</f>
        <v/>
      </c>
      <c r="H442" s="231" t="str">
        <f>IF(Sheet1!H442 &lt;&gt; 'TO USE'!H442, "Sheet1:"&amp;Sheet1!H442&amp;" vs Sheet2:"&amp;'TO USE'!H442, "")</f>
        <v/>
      </c>
      <c r="I442" s="231" t="str">
        <f>IF(Sheet1!I442 &lt;&gt; 'TO USE'!I442, "Sheet1:"&amp;Sheet1!I442&amp;" vs Sheet2:"&amp;'TO USE'!I442, "")</f>
        <v/>
      </c>
      <c r="J442" s="231" t="str">
        <f>IF(Sheet1!J442 &lt;&gt; 'TO USE'!J442, "Sheet1:"&amp;Sheet1!J442&amp;" vs Sheet2:"&amp;'TO USE'!J442, "")</f>
        <v/>
      </c>
      <c r="K442" s="231" t="str">
        <f>IF(Sheet1!K442 &lt;&gt; 'TO USE'!K442, "Sheet1:"&amp;Sheet1!K442&amp;" vs Sheet2:"&amp;'TO USE'!K442, "")</f>
        <v/>
      </c>
      <c r="L442" s="231" t="str">
        <f>IF(Sheet1!L442 &lt;&gt; 'TO USE'!L442, "Sheet1:"&amp;Sheet1!L442&amp;" vs Sheet2:"&amp;'TO USE'!L442, "")</f>
        <v/>
      </c>
      <c r="M442" s="231" t="str">
        <f>IF(Sheet1!M442 &lt;&gt; 'TO USE'!M442, "Sheet1:"&amp;Sheet1!M442&amp;" vs Sheet2:"&amp;'TO USE'!M442, "")</f>
        <v/>
      </c>
      <c r="N442" s="231" t="str">
        <f>IF(Sheet1!N442 &lt;&gt; 'TO USE'!N442, "Sheet1:"&amp;Sheet1!N442&amp;" vs Sheet2:"&amp;'TO USE'!N442, "")</f>
        <v/>
      </c>
      <c r="O442" s="231" t="str">
        <f>IF(Sheet1!O442 &lt;&gt; 'TO USE'!O442, "Sheet1:"&amp;Sheet1!O442&amp;" vs Sheet2:"&amp;'TO USE'!O442, "")</f>
        <v/>
      </c>
      <c r="P442" s="231" t="str">
        <f>IF(Sheet1!P442 &lt;&gt; 'TO USE'!P442, "Sheet1:"&amp;Sheet1!P442&amp;" vs Sheet2:"&amp;'TO USE'!P442, "")</f>
        <v/>
      </c>
      <c r="Q442" s="231" t="str">
        <f>IF(Sheet1!Q442 &lt;&gt; 'TO USE'!Q442, "Sheet1:"&amp;Sheet1!Q442&amp;" vs Sheet2:"&amp;'TO USE'!Q442, "")</f>
        <v/>
      </c>
      <c r="R442" s="231" t="str">
        <f>IF(Sheet1!R442 &lt;&gt; 'TO USE'!R442, "Sheet1:"&amp;Sheet1!R442&amp;" vs Sheet2:"&amp;'TO USE'!R442, "")</f>
        <v/>
      </c>
      <c r="S442" s="231" t="str">
        <f>IF(Sheet1!S442 &lt;&gt; 'TO USE'!S442, "Sheet1:"&amp;Sheet1!S442&amp;" vs Sheet2:"&amp;'TO USE'!S442, "")</f>
        <v/>
      </c>
      <c r="T442" s="231" t="str">
        <f>IF(Sheet1!T442 &lt;&gt; 'TO USE'!T442, "Sheet1:"&amp;Sheet1!T442&amp;" vs Sheet2:"&amp;'TO USE'!T442, "")</f>
        <v/>
      </c>
      <c r="U442" s="231" t="str">
        <f>IF(Sheet1!U442 &lt;&gt; 'TO USE'!U442, "Sheet1:"&amp;Sheet1!U442&amp;" vs Sheet2:"&amp;'TO USE'!U442, "")</f>
        <v>Sheet1:1 vs Sheet2:3</v>
      </c>
      <c r="V442" s="231" t="str">
        <f>IF(Sheet1!V442 &lt;&gt; 'TO USE'!V442, "Sheet1:"&amp;Sheet1!V442&amp;" vs Sheet2:"&amp;'TO USE'!V442, "")</f>
        <v/>
      </c>
      <c r="W442" s="231" t="str">
        <f>IF(Sheet1!W442 &lt;&gt; 'TO USE'!W442, "Sheet1:"&amp;Sheet1!W442&amp;" vs Sheet2:"&amp;'TO USE'!W442, "")</f>
        <v/>
      </c>
      <c r="X442" s="231" t="str">
        <f>IF(Sheet1!X442 &lt;&gt; 'TO USE'!X442, "Sheet1:"&amp;Sheet1!X442&amp;" vs Sheet2:"&amp;'TO USE'!X442, "")</f>
        <v/>
      </c>
      <c r="Y442" s="231" t="str">
        <f>IF(Sheet1!Y442 &lt;&gt; 'TO USE'!Y442, "Sheet1:"&amp;Sheet1!Y442&amp;" vs Sheet2:"&amp;'TO USE'!Y442, "")</f>
        <v/>
      </c>
      <c r="Z442" s="231" t="str">
        <f>IF(Sheet1!Z442 &lt;&gt; 'TO USE'!Z442, "Sheet1:"&amp;Sheet1!Z442&amp;" vs Sheet2:"&amp;'TO USE'!Z442, "")</f>
        <v/>
      </c>
      <c r="AA442" s="231" t="str">
        <f>IF(Sheet1!AA442 &lt;&gt; 'TO USE'!AA442, "Sheet1:"&amp;Sheet1!AA442&amp;" vs Sheet2:"&amp;'TO USE'!AA442, "")</f>
        <v/>
      </c>
      <c r="AB442" s="231" t="str">
        <f>IF(Sheet1!AB442 &lt;&gt; 'TO USE'!AB442, "Sheet1:"&amp;Sheet1!AB442&amp;" vs Sheet2:"&amp;'TO USE'!AB442, "")</f>
        <v/>
      </c>
      <c r="AC442" s="231" t="str">
        <f>IF(Sheet1!AC442 &lt;&gt; 'TO USE'!AC442, "Sheet1:"&amp;Sheet1!AC442&amp;" vs Sheet2:"&amp;'TO USE'!AC442, "")</f>
        <v/>
      </c>
      <c r="AD442" s="231" t="str">
        <f>IF(Sheet1!AD442 &lt;&gt; 'TO USE'!AD442, "Sheet1:"&amp;Sheet1!AD442&amp;" vs Sheet2:"&amp;'TO USE'!AD442, "")</f>
        <v/>
      </c>
      <c r="AE442" s="231" t="str">
        <f>IF(Sheet1!AE442 &lt;&gt; 'TO USE'!AE442, "Sheet1:"&amp;Sheet1!AE442&amp;" vs Sheet2:"&amp;'TO USE'!AE442, "")</f>
        <v/>
      </c>
      <c r="AF442" s="231" t="str">
        <f>IF(Sheet1!AF442 &lt;&gt; 'TO USE'!AF442, "Sheet1:"&amp;Sheet1!AF442&amp;" vs Sheet2:"&amp;'TO USE'!AF442, "")</f>
        <v/>
      </c>
      <c r="AG442" s="231" t="str">
        <f>IF(Sheet1!AG442 &lt;&gt; 'TO USE'!AG442, "Sheet1:"&amp;Sheet1!AG442&amp;" vs Sheet2:"&amp;'TO USE'!AG442, "")</f>
        <v/>
      </c>
      <c r="AH442" s="231" t="str">
        <f>IF(Sheet1!AH442 &lt;&gt; 'TO USE'!AH442, "Sheet1:"&amp;Sheet1!AH442&amp;" vs Sheet2:"&amp;'TO USE'!AH442, "")</f>
        <v/>
      </c>
      <c r="AI442" s="231" t="str">
        <f>IF(Sheet1!AI442 &lt;&gt; 'TO USE'!AI442, "Sheet1:"&amp;Sheet1!AI442&amp;" vs Sheet2:"&amp;'TO USE'!AI442, "")</f>
        <v/>
      </c>
      <c r="AJ442" s="231" t="str">
        <f>IF(Sheet1!AJ442 &lt;&gt; 'TO USE'!AJ442, "Sheet1:"&amp;Sheet1!AJ442&amp;" vs Sheet2:"&amp;'TO USE'!AJ442, "")</f>
        <v/>
      </c>
      <c r="AK442" s="231" t="str">
        <f>IF(Sheet1!AK442 &lt;&gt; 'TO USE'!AK442, "Sheet1:"&amp;Sheet1!AK442&amp;" vs Sheet2:"&amp;'TO USE'!AK442, "")</f>
        <v/>
      </c>
      <c r="AL442" s="231" t="str">
        <f>IF(Sheet1!AL442 &lt;&gt; 'TO USE'!AL442, "Sheet1:"&amp;Sheet1!AL442&amp;" vs Sheet2:"&amp;'TO USE'!AL442, "")</f>
        <v/>
      </c>
      <c r="AM442" s="231" t="str">
        <f>IF(Sheet1!AM442 &lt;&gt; 'TO USE'!AM442, "Sheet1:"&amp;Sheet1!AM442&amp;" vs Sheet2:"&amp;'TO USE'!AM442, "")</f>
        <v/>
      </c>
      <c r="AN442" s="231" t="str">
        <f>IF(Sheet1!AN442 &lt;&gt; 'TO USE'!AN442, "Sheet1:"&amp;Sheet1!AN442&amp;" vs Sheet2:"&amp;'TO USE'!AN442, "")</f>
        <v/>
      </c>
      <c r="AO442" s="231" t="str">
        <f>IF(Sheet1!AO442 &lt;&gt; 'TO USE'!AO442, "Sheet1:"&amp;Sheet1!AO442&amp;" vs Sheet2:"&amp;'TO USE'!AO442, "")</f>
        <v/>
      </c>
      <c r="AP442" s="231" t="str">
        <f>IF(Sheet1!AP442 &lt;&gt; 'TO USE'!AP442, "Sheet1:"&amp;Sheet1!AP442&amp;" vs Sheet2:"&amp;'TO USE'!AP442, "")</f>
        <v/>
      </c>
      <c r="AQ442" s="231" t="str">
        <f>IF(Sheet1!AQ442 &lt;&gt; 'TO USE'!AQ442, "Sheet1:"&amp;Sheet1!AQ442&amp;" vs Sheet2:"&amp;'TO USE'!AQ442, "")</f>
        <v/>
      </c>
      <c r="AR442" s="231" t="str">
        <f>IF(Sheet1!AR442 &lt;&gt; 'TO USE'!AR442, "Sheet1:"&amp;Sheet1!AR442&amp;" vs Sheet2:"&amp;'TO USE'!AR442, "")</f>
        <v/>
      </c>
      <c r="AS442" s="231" t="str">
        <f>IF(Sheet1!AS442 &lt;&gt; 'TO USE'!AS442, "Sheet1:"&amp;Sheet1!AS442&amp;" vs Sheet2:"&amp;'TO USE'!AS442, "")</f>
        <v/>
      </c>
      <c r="AT442" s="231" t="str">
        <f>IF(Sheet1!AT442 &lt;&gt; 'TO USE'!AT442, "Sheet1:"&amp;Sheet1!AT442&amp;" vs Sheet2:"&amp;'TO USE'!AT442, "")</f>
        <v/>
      </c>
      <c r="AU442" s="231" t="str">
        <f>IF(Sheet1!AU442 &lt;&gt; 'TO USE'!AU442, "Sheet1:"&amp;Sheet1!AU442&amp;" vs Sheet2:"&amp;'TO USE'!AU442, "")</f>
        <v/>
      </c>
      <c r="AV442" s="231" t="str">
        <f>IF(Sheet1!AV442 &lt;&gt; 'TO USE'!AV442, "Sheet1:"&amp;Sheet1!AV442&amp;" vs Sheet2:"&amp;'TO USE'!AV442, "")</f>
        <v/>
      </c>
    </row>
    <row r="443" spans="1:48" ht="19">
      <c r="A443" s="85">
        <v>1239</v>
      </c>
      <c r="B443" s="231" t="str">
        <f>IF(Sheet1!B443 &lt;&gt; 'TO USE'!B443, "Sheet1:"&amp;Sheet1!B443&amp;" vs Sheet2:"&amp;'TO USE'!B443, "")</f>
        <v/>
      </c>
      <c r="C443" s="231" t="str">
        <f>IF(Sheet1!C443 &lt;&gt; 'TO USE'!C443, "Sheet1:"&amp;Sheet1!C443&amp;" vs Sheet2:"&amp;'TO USE'!C443, "")</f>
        <v/>
      </c>
      <c r="D443" s="231" t="str">
        <f>IF(Sheet1!D443 &lt;&gt; 'TO USE'!D443, "Sheet1:"&amp;Sheet1!D443&amp;" vs Sheet2:"&amp;'TO USE'!D443, "")</f>
        <v/>
      </c>
      <c r="E443" s="231" t="str">
        <f>IF(Sheet1!E443 &lt;&gt; 'TO USE'!E443, "Sheet1:"&amp;Sheet1!E443&amp;" vs Sheet2:"&amp;'TO USE'!E443, "")</f>
        <v/>
      </c>
      <c r="F443" s="231" t="str">
        <f>IF(Sheet1!F443 &lt;&gt; 'TO USE'!F443, "Sheet1:"&amp;Sheet1!F443&amp;" vs Sheet2:"&amp;'TO USE'!F443, "")</f>
        <v/>
      </c>
      <c r="G443" s="231" t="str">
        <f>IF(Sheet1!G443 &lt;&gt; 'TO USE'!G443, "Sheet1:"&amp;Sheet1!G443&amp;" vs Sheet2:"&amp;'TO USE'!G443, "")</f>
        <v/>
      </c>
      <c r="H443" s="231" t="str">
        <f>IF(Sheet1!H443 &lt;&gt; 'TO USE'!H443, "Sheet1:"&amp;Sheet1!H443&amp;" vs Sheet2:"&amp;'TO USE'!H443, "")</f>
        <v/>
      </c>
      <c r="I443" s="231" t="str">
        <f>IF(Sheet1!I443 &lt;&gt; 'TO USE'!I443, "Sheet1:"&amp;Sheet1!I443&amp;" vs Sheet2:"&amp;'TO USE'!I443, "")</f>
        <v/>
      </c>
      <c r="J443" s="231" t="str">
        <f>IF(Sheet1!J443 &lt;&gt; 'TO USE'!J443, "Sheet1:"&amp;Sheet1!J443&amp;" vs Sheet2:"&amp;'TO USE'!J443, "")</f>
        <v/>
      </c>
      <c r="K443" s="231" t="str">
        <f>IF(Sheet1!K443 &lt;&gt; 'TO USE'!K443, "Sheet1:"&amp;Sheet1!K443&amp;" vs Sheet2:"&amp;'TO USE'!K443, "")</f>
        <v/>
      </c>
      <c r="L443" s="231" t="str">
        <f>IF(Sheet1!L443 &lt;&gt; 'TO USE'!L443, "Sheet1:"&amp;Sheet1!L443&amp;" vs Sheet2:"&amp;'TO USE'!L443, "")</f>
        <v/>
      </c>
      <c r="M443" s="231" t="str">
        <f>IF(Sheet1!M443 &lt;&gt; 'TO USE'!M443, "Sheet1:"&amp;Sheet1!M443&amp;" vs Sheet2:"&amp;'TO USE'!M443, "")</f>
        <v/>
      </c>
      <c r="N443" s="231" t="str">
        <f>IF(Sheet1!N443 &lt;&gt; 'TO USE'!N443, "Sheet1:"&amp;Sheet1!N443&amp;" vs Sheet2:"&amp;'TO USE'!N443, "")</f>
        <v/>
      </c>
      <c r="O443" s="231" t="str">
        <f>IF(Sheet1!O443 &lt;&gt; 'TO USE'!O443, "Sheet1:"&amp;Sheet1!O443&amp;" vs Sheet2:"&amp;'TO USE'!O443, "")</f>
        <v/>
      </c>
      <c r="P443" s="231" t="str">
        <f>IF(Sheet1!P443 &lt;&gt; 'TO USE'!P443, "Sheet1:"&amp;Sheet1!P443&amp;" vs Sheet2:"&amp;'TO USE'!P443, "")</f>
        <v/>
      </c>
      <c r="Q443" s="231" t="str">
        <f>IF(Sheet1!Q443 &lt;&gt; 'TO USE'!Q443, "Sheet1:"&amp;Sheet1!Q443&amp;" vs Sheet2:"&amp;'TO USE'!Q443, "")</f>
        <v/>
      </c>
      <c r="R443" s="231" t="str">
        <f>IF(Sheet1!R443 &lt;&gt; 'TO USE'!R443, "Sheet1:"&amp;Sheet1!R443&amp;" vs Sheet2:"&amp;'TO USE'!R443, "")</f>
        <v/>
      </c>
      <c r="S443" s="231" t="str">
        <f>IF(Sheet1!S443 &lt;&gt; 'TO USE'!S443, "Sheet1:"&amp;Sheet1!S443&amp;" vs Sheet2:"&amp;'TO USE'!S443, "")</f>
        <v/>
      </c>
      <c r="T443" s="231" t="str">
        <f>IF(Sheet1!T443 &lt;&gt; 'TO USE'!T443, "Sheet1:"&amp;Sheet1!T443&amp;" vs Sheet2:"&amp;'TO USE'!T443, "")</f>
        <v/>
      </c>
      <c r="U443" s="231" t="str">
        <f>IF(Sheet1!U443 &lt;&gt; 'TO USE'!U443, "Sheet1:"&amp;Sheet1!U443&amp;" vs Sheet2:"&amp;'TO USE'!U443, "")</f>
        <v/>
      </c>
      <c r="V443" s="231" t="str">
        <f>IF(Sheet1!V443 &lt;&gt; 'TO USE'!V443, "Sheet1:"&amp;Sheet1!V443&amp;" vs Sheet2:"&amp;'TO USE'!V443, "")</f>
        <v/>
      </c>
      <c r="W443" s="231" t="str">
        <f>IF(Sheet1!W443 &lt;&gt; 'TO USE'!W443, "Sheet1:"&amp;Sheet1!W443&amp;" vs Sheet2:"&amp;'TO USE'!W443, "")</f>
        <v/>
      </c>
      <c r="X443" s="231" t="str">
        <f>IF(Sheet1!X443 &lt;&gt; 'TO USE'!X443, "Sheet1:"&amp;Sheet1!X443&amp;" vs Sheet2:"&amp;'TO USE'!X443, "")</f>
        <v/>
      </c>
      <c r="Y443" s="231" t="str">
        <f>IF(Sheet1!Y443 &lt;&gt; 'TO USE'!Y443, "Sheet1:"&amp;Sheet1!Y443&amp;" vs Sheet2:"&amp;'TO USE'!Y443, "")</f>
        <v/>
      </c>
      <c r="Z443" s="231" t="str">
        <f>IF(Sheet1!Z443 &lt;&gt; 'TO USE'!Z443, "Sheet1:"&amp;Sheet1!Z443&amp;" vs Sheet2:"&amp;'TO USE'!Z443, "")</f>
        <v/>
      </c>
      <c r="AA443" s="231" t="str">
        <f>IF(Sheet1!AA443 &lt;&gt; 'TO USE'!AA443, "Sheet1:"&amp;Sheet1!AA443&amp;" vs Sheet2:"&amp;'TO USE'!AA443, "")</f>
        <v/>
      </c>
      <c r="AB443" s="231" t="str">
        <f>IF(Sheet1!AB443 &lt;&gt; 'TO USE'!AB443, "Sheet1:"&amp;Sheet1!AB443&amp;" vs Sheet2:"&amp;'TO USE'!AB443, "")</f>
        <v/>
      </c>
      <c r="AC443" s="231" t="str">
        <f>IF(Sheet1!AC443 &lt;&gt; 'TO USE'!AC443, "Sheet1:"&amp;Sheet1!AC443&amp;" vs Sheet2:"&amp;'TO USE'!AC443, "")</f>
        <v/>
      </c>
      <c r="AD443" s="231" t="str">
        <f>IF(Sheet1!AD443 &lt;&gt; 'TO USE'!AD443, "Sheet1:"&amp;Sheet1!AD443&amp;" vs Sheet2:"&amp;'TO USE'!AD443, "")</f>
        <v/>
      </c>
      <c r="AE443" s="231" t="str">
        <f>IF(Sheet1!AE443 &lt;&gt; 'TO USE'!AE443, "Sheet1:"&amp;Sheet1!AE443&amp;" vs Sheet2:"&amp;'TO USE'!AE443, "")</f>
        <v/>
      </c>
      <c r="AF443" s="231" t="str">
        <f>IF(Sheet1!AF443 &lt;&gt; 'TO USE'!AF443, "Sheet1:"&amp;Sheet1!AF443&amp;" vs Sheet2:"&amp;'TO USE'!AF443, "")</f>
        <v/>
      </c>
      <c r="AG443" s="231" t="str">
        <f>IF(Sheet1!AG443 &lt;&gt; 'TO USE'!AG443, "Sheet1:"&amp;Sheet1!AG443&amp;" vs Sheet2:"&amp;'TO USE'!AG443, "")</f>
        <v/>
      </c>
      <c r="AH443" s="231" t="str">
        <f>IF(Sheet1!AH443 &lt;&gt; 'TO USE'!AH443, "Sheet1:"&amp;Sheet1!AH443&amp;" vs Sheet2:"&amp;'TO USE'!AH443, "")</f>
        <v/>
      </c>
      <c r="AI443" s="231" t="str">
        <f>IF(Sheet1!AI443 &lt;&gt; 'TO USE'!AI443, "Sheet1:"&amp;Sheet1!AI443&amp;" vs Sheet2:"&amp;'TO USE'!AI443, "")</f>
        <v/>
      </c>
      <c r="AJ443" s="231" t="str">
        <f>IF(Sheet1!AJ443 &lt;&gt; 'TO USE'!AJ443, "Sheet1:"&amp;Sheet1!AJ443&amp;" vs Sheet2:"&amp;'TO USE'!AJ443, "")</f>
        <v/>
      </c>
      <c r="AK443" s="231" t="str">
        <f>IF(Sheet1!AK443 &lt;&gt; 'TO USE'!AK443, "Sheet1:"&amp;Sheet1!AK443&amp;" vs Sheet2:"&amp;'TO USE'!AK443, "")</f>
        <v/>
      </c>
      <c r="AL443" s="231" t="str">
        <f>IF(Sheet1!AL443 &lt;&gt; 'TO USE'!AL443, "Sheet1:"&amp;Sheet1!AL443&amp;" vs Sheet2:"&amp;'TO USE'!AL443, "")</f>
        <v/>
      </c>
      <c r="AM443" s="231" t="str">
        <f>IF(Sheet1!AM443 &lt;&gt; 'TO USE'!AM443, "Sheet1:"&amp;Sheet1!AM443&amp;" vs Sheet2:"&amp;'TO USE'!AM443, "")</f>
        <v/>
      </c>
      <c r="AN443" s="231" t="str">
        <f>IF(Sheet1!AN443 &lt;&gt; 'TO USE'!AN443, "Sheet1:"&amp;Sheet1!AN443&amp;" vs Sheet2:"&amp;'TO USE'!AN443, "")</f>
        <v/>
      </c>
      <c r="AO443" s="231" t="str">
        <f>IF(Sheet1!AO443 &lt;&gt; 'TO USE'!AO443, "Sheet1:"&amp;Sheet1!AO443&amp;" vs Sheet2:"&amp;'TO USE'!AO443, "")</f>
        <v/>
      </c>
      <c r="AP443" s="231" t="str">
        <f>IF(Sheet1!AP443 &lt;&gt; 'TO USE'!AP443, "Sheet1:"&amp;Sheet1!AP443&amp;" vs Sheet2:"&amp;'TO USE'!AP443, "")</f>
        <v/>
      </c>
      <c r="AQ443" s="231" t="str">
        <f>IF(Sheet1!AQ443 &lt;&gt; 'TO USE'!AQ443, "Sheet1:"&amp;Sheet1!AQ443&amp;" vs Sheet2:"&amp;'TO USE'!AQ443, "")</f>
        <v/>
      </c>
      <c r="AR443" s="231" t="str">
        <f>IF(Sheet1!AR443 &lt;&gt; 'TO USE'!AR443, "Sheet1:"&amp;Sheet1!AR443&amp;" vs Sheet2:"&amp;'TO USE'!AR443, "")</f>
        <v/>
      </c>
      <c r="AS443" s="231" t="str">
        <f>IF(Sheet1!AS443 &lt;&gt; 'TO USE'!AS443, "Sheet1:"&amp;Sheet1!AS443&amp;" vs Sheet2:"&amp;'TO USE'!AS443, "")</f>
        <v/>
      </c>
      <c r="AT443" s="231" t="str">
        <f>IF(Sheet1!AT443 &lt;&gt; 'TO USE'!AT443, "Sheet1:"&amp;Sheet1!AT443&amp;" vs Sheet2:"&amp;'TO USE'!AT443, "")</f>
        <v/>
      </c>
      <c r="AU443" s="231" t="str">
        <f>IF(Sheet1!AU443 &lt;&gt; 'TO USE'!AU443, "Sheet1:"&amp;Sheet1!AU443&amp;" vs Sheet2:"&amp;'TO USE'!AU443, "")</f>
        <v/>
      </c>
      <c r="AV443" s="231" t="str">
        <f>IF(Sheet1!AV443 &lt;&gt; 'TO USE'!AV443, "Sheet1:"&amp;Sheet1!AV443&amp;" vs Sheet2:"&amp;'TO USE'!AV443, "")</f>
        <v/>
      </c>
    </row>
    <row r="444" spans="1:48" ht="19">
      <c r="A444" s="85">
        <v>1240</v>
      </c>
      <c r="B444" s="231" t="str">
        <f>IF(Sheet1!B444 &lt;&gt; 'TO USE'!B444, "Sheet1:"&amp;Sheet1!B444&amp;" vs Sheet2:"&amp;'TO USE'!B444, "")</f>
        <v/>
      </c>
      <c r="C444" s="231" t="str">
        <f>IF(Sheet1!C444 &lt;&gt; 'TO USE'!C444, "Sheet1:"&amp;Sheet1!C444&amp;" vs Sheet2:"&amp;'TO USE'!C444, "")</f>
        <v/>
      </c>
      <c r="D444" s="231" t="str">
        <f>IF(Sheet1!D444 &lt;&gt; 'TO USE'!D444, "Sheet1:"&amp;Sheet1!D444&amp;" vs Sheet2:"&amp;'TO USE'!D444, "")</f>
        <v/>
      </c>
      <c r="E444" s="231" t="str">
        <f>IF(Sheet1!E444 &lt;&gt; 'TO USE'!E444, "Sheet1:"&amp;Sheet1!E444&amp;" vs Sheet2:"&amp;'TO USE'!E444, "")</f>
        <v/>
      </c>
      <c r="F444" s="231" t="str">
        <f>IF(Sheet1!F444 &lt;&gt; 'TO USE'!F444, "Sheet1:"&amp;Sheet1!F444&amp;" vs Sheet2:"&amp;'TO USE'!F444, "")</f>
        <v/>
      </c>
      <c r="G444" s="231" t="str">
        <f>IF(Sheet1!G444 &lt;&gt; 'TO USE'!G444, "Sheet1:"&amp;Sheet1!G444&amp;" vs Sheet2:"&amp;'TO USE'!G444, "")</f>
        <v/>
      </c>
      <c r="H444" s="231" t="str">
        <f>IF(Sheet1!H444 &lt;&gt; 'TO USE'!H444, "Sheet1:"&amp;Sheet1!H444&amp;" vs Sheet2:"&amp;'TO USE'!H444, "")</f>
        <v/>
      </c>
      <c r="I444" s="231" t="str">
        <f>IF(Sheet1!I444 &lt;&gt; 'TO USE'!I444, "Sheet1:"&amp;Sheet1!I444&amp;" vs Sheet2:"&amp;'TO USE'!I444, "")</f>
        <v/>
      </c>
      <c r="J444" s="231" t="str">
        <f>IF(Sheet1!J444 &lt;&gt; 'TO USE'!J444, "Sheet1:"&amp;Sheet1!J444&amp;" vs Sheet2:"&amp;'TO USE'!J444, "")</f>
        <v/>
      </c>
      <c r="K444" s="231" t="str">
        <f>IF(Sheet1!K444 &lt;&gt; 'TO USE'!K444, "Sheet1:"&amp;Sheet1!K444&amp;" vs Sheet2:"&amp;'TO USE'!K444, "")</f>
        <v/>
      </c>
      <c r="L444" s="231" t="str">
        <f>IF(Sheet1!L444 &lt;&gt; 'TO USE'!L444, "Sheet1:"&amp;Sheet1!L444&amp;" vs Sheet2:"&amp;'TO USE'!L444, "")</f>
        <v/>
      </c>
      <c r="M444" s="231" t="str">
        <f>IF(Sheet1!M444 &lt;&gt; 'TO USE'!M444, "Sheet1:"&amp;Sheet1!M444&amp;" vs Sheet2:"&amp;'TO USE'!M444, "")</f>
        <v/>
      </c>
      <c r="N444" s="231" t="str">
        <f>IF(Sheet1!N444 &lt;&gt; 'TO USE'!N444, "Sheet1:"&amp;Sheet1!N444&amp;" vs Sheet2:"&amp;'TO USE'!N444, "")</f>
        <v/>
      </c>
      <c r="O444" s="231" t="str">
        <f>IF(Sheet1!O444 &lt;&gt; 'TO USE'!O444, "Sheet1:"&amp;Sheet1!O444&amp;" vs Sheet2:"&amp;'TO USE'!O444, "")</f>
        <v/>
      </c>
      <c r="P444" s="231" t="str">
        <f>IF(Sheet1!P444 &lt;&gt; 'TO USE'!P444, "Sheet1:"&amp;Sheet1!P444&amp;" vs Sheet2:"&amp;'TO USE'!P444, "")</f>
        <v/>
      </c>
      <c r="Q444" s="231" t="str">
        <f>IF(Sheet1!Q444 &lt;&gt; 'TO USE'!Q444, "Sheet1:"&amp;Sheet1!Q444&amp;" vs Sheet2:"&amp;'TO USE'!Q444, "")</f>
        <v/>
      </c>
      <c r="R444" s="231" t="str">
        <f>IF(Sheet1!R444 &lt;&gt; 'TO USE'!R444, "Sheet1:"&amp;Sheet1!R444&amp;" vs Sheet2:"&amp;'TO USE'!R444, "")</f>
        <v/>
      </c>
      <c r="S444" s="231" t="str">
        <f>IF(Sheet1!S444 &lt;&gt; 'TO USE'!S444, "Sheet1:"&amp;Sheet1!S444&amp;" vs Sheet2:"&amp;'TO USE'!S444, "")</f>
        <v/>
      </c>
      <c r="T444" s="231" t="str">
        <f>IF(Sheet1!T444 &lt;&gt; 'TO USE'!T444, "Sheet1:"&amp;Sheet1!T444&amp;" vs Sheet2:"&amp;'TO USE'!T444, "")</f>
        <v/>
      </c>
      <c r="U444" s="231" t="str">
        <f>IF(Sheet1!U444 &lt;&gt; 'TO USE'!U444, "Sheet1:"&amp;Sheet1!U444&amp;" vs Sheet2:"&amp;'TO USE'!U444, "")</f>
        <v>Sheet1:3 vs Sheet2:</v>
      </c>
      <c r="V444" s="231" t="str">
        <f>IF(Sheet1!V444 &lt;&gt; 'TO USE'!V444, "Sheet1:"&amp;Sheet1!V444&amp;" vs Sheet2:"&amp;'TO USE'!V444, "")</f>
        <v/>
      </c>
      <c r="W444" s="231" t="str">
        <f>IF(Sheet1!W444 &lt;&gt; 'TO USE'!W444, "Sheet1:"&amp;Sheet1!W444&amp;" vs Sheet2:"&amp;'TO USE'!W444, "")</f>
        <v/>
      </c>
      <c r="X444" s="231" t="str">
        <f>IF(Sheet1!X444 &lt;&gt; 'TO USE'!X444, "Sheet1:"&amp;Sheet1!X444&amp;" vs Sheet2:"&amp;'TO USE'!X444, "")</f>
        <v/>
      </c>
      <c r="Y444" s="231" t="str">
        <f>IF(Sheet1!Y444 &lt;&gt; 'TO USE'!Y444, "Sheet1:"&amp;Sheet1!Y444&amp;" vs Sheet2:"&amp;'TO USE'!Y444, "")</f>
        <v/>
      </c>
      <c r="Z444" s="231" t="str">
        <f>IF(Sheet1!Z444 &lt;&gt; 'TO USE'!Z444, "Sheet1:"&amp;Sheet1!Z444&amp;" vs Sheet2:"&amp;'TO USE'!Z444, "")</f>
        <v/>
      </c>
      <c r="AA444" s="231" t="str">
        <f>IF(Sheet1!AA444 &lt;&gt; 'TO USE'!AA444, "Sheet1:"&amp;Sheet1!AA444&amp;" vs Sheet2:"&amp;'TO USE'!AA444, "")</f>
        <v/>
      </c>
      <c r="AB444" s="231" t="str">
        <f>IF(Sheet1!AB444 &lt;&gt; 'TO USE'!AB444, "Sheet1:"&amp;Sheet1!AB444&amp;" vs Sheet2:"&amp;'TO USE'!AB444, "")</f>
        <v/>
      </c>
      <c r="AC444" s="231" t="str">
        <f>IF(Sheet1!AC444 &lt;&gt; 'TO USE'!AC444, "Sheet1:"&amp;Sheet1!AC444&amp;" vs Sheet2:"&amp;'TO USE'!AC444, "")</f>
        <v/>
      </c>
      <c r="AD444" s="231" t="str">
        <f>IF(Sheet1!AD444 &lt;&gt; 'TO USE'!AD444, "Sheet1:"&amp;Sheet1!AD444&amp;" vs Sheet2:"&amp;'TO USE'!AD444, "")</f>
        <v/>
      </c>
      <c r="AE444" s="231" t="str">
        <f>IF(Sheet1!AE444 &lt;&gt; 'TO USE'!AE444, "Sheet1:"&amp;Sheet1!AE444&amp;" vs Sheet2:"&amp;'TO USE'!AE444, "")</f>
        <v/>
      </c>
      <c r="AF444" s="231" t="str">
        <f>IF(Sheet1!AF444 &lt;&gt; 'TO USE'!AF444, "Sheet1:"&amp;Sheet1!AF444&amp;" vs Sheet2:"&amp;'TO USE'!AF444, "")</f>
        <v/>
      </c>
      <c r="AG444" s="231" t="str">
        <f>IF(Sheet1!AG444 &lt;&gt; 'TO USE'!AG444, "Sheet1:"&amp;Sheet1!AG444&amp;" vs Sheet2:"&amp;'TO USE'!AG444, "")</f>
        <v/>
      </c>
      <c r="AH444" s="231" t="str">
        <f>IF(Sheet1!AH444 &lt;&gt; 'TO USE'!AH444, "Sheet1:"&amp;Sheet1!AH444&amp;" vs Sheet2:"&amp;'TO USE'!AH444, "")</f>
        <v/>
      </c>
      <c r="AI444" s="231" t="str">
        <f>IF(Sheet1!AI444 &lt;&gt; 'TO USE'!AI444, "Sheet1:"&amp;Sheet1!AI444&amp;" vs Sheet2:"&amp;'TO USE'!AI444, "")</f>
        <v/>
      </c>
      <c r="AJ444" s="231" t="str">
        <f>IF(Sheet1!AJ444 &lt;&gt; 'TO USE'!AJ444, "Sheet1:"&amp;Sheet1!AJ444&amp;" vs Sheet2:"&amp;'TO USE'!AJ444, "")</f>
        <v/>
      </c>
      <c r="AK444" s="231" t="str">
        <f>IF(Sheet1!AK444 &lt;&gt; 'TO USE'!AK444, "Sheet1:"&amp;Sheet1!AK444&amp;" vs Sheet2:"&amp;'TO USE'!AK444, "")</f>
        <v/>
      </c>
      <c r="AL444" s="231" t="str">
        <f>IF(Sheet1!AL444 &lt;&gt; 'TO USE'!AL444, "Sheet1:"&amp;Sheet1!AL444&amp;" vs Sheet2:"&amp;'TO USE'!AL444, "")</f>
        <v/>
      </c>
      <c r="AM444" s="231" t="str">
        <f>IF(Sheet1!AM444 &lt;&gt; 'TO USE'!AM444, "Sheet1:"&amp;Sheet1!AM444&amp;" vs Sheet2:"&amp;'TO USE'!AM444, "")</f>
        <v/>
      </c>
      <c r="AN444" s="231" t="str">
        <f>IF(Sheet1!AN444 &lt;&gt; 'TO USE'!AN444, "Sheet1:"&amp;Sheet1!AN444&amp;" vs Sheet2:"&amp;'TO USE'!AN444, "")</f>
        <v/>
      </c>
      <c r="AO444" s="231" t="str">
        <f>IF(Sheet1!AO444 &lt;&gt; 'TO USE'!AO444, "Sheet1:"&amp;Sheet1!AO444&amp;" vs Sheet2:"&amp;'TO USE'!AO444, "")</f>
        <v/>
      </c>
      <c r="AP444" s="231" t="str">
        <f>IF(Sheet1!AP444 &lt;&gt; 'TO USE'!AP444, "Sheet1:"&amp;Sheet1!AP444&amp;" vs Sheet2:"&amp;'TO USE'!AP444, "")</f>
        <v/>
      </c>
      <c r="AQ444" s="231" t="str">
        <f>IF(Sheet1!AQ444 &lt;&gt; 'TO USE'!AQ444, "Sheet1:"&amp;Sheet1!AQ444&amp;" vs Sheet2:"&amp;'TO USE'!AQ444, "")</f>
        <v/>
      </c>
      <c r="AR444" s="231" t="str">
        <f>IF(Sheet1!AR444 &lt;&gt; 'TO USE'!AR444, "Sheet1:"&amp;Sheet1!AR444&amp;" vs Sheet2:"&amp;'TO USE'!AR444, "")</f>
        <v/>
      </c>
      <c r="AS444" s="231" t="str">
        <f>IF(Sheet1!AS444 &lt;&gt; 'TO USE'!AS444, "Sheet1:"&amp;Sheet1!AS444&amp;" vs Sheet2:"&amp;'TO USE'!AS444, "")</f>
        <v/>
      </c>
      <c r="AT444" s="231" t="str">
        <f>IF(Sheet1!AT444 &lt;&gt; 'TO USE'!AT444, "Sheet1:"&amp;Sheet1!AT444&amp;" vs Sheet2:"&amp;'TO USE'!AT444, "")</f>
        <v/>
      </c>
      <c r="AU444" s="231" t="str">
        <f>IF(Sheet1!AU444 &lt;&gt; 'TO USE'!AU444, "Sheet1:"&amp;Sheet1!AU444&amp;" vs Sheet2:"&amp;'TO USE'!AU444, "")</f>
        <v/>
      </c>
      <c r="AV444" s="231" t="str">
        <f>IF(Sheet1!AV444 &lt;&gt; 'TO USE'!AV444, "Sheet1:"&amp;Sheet1!AV444&amp;" vs Sheet2:"&amp;'TO USE'!AV444, "")</f>
        <v/>
      </c>
    </row>
    <row r="445" spans="1:48" ht="19">
      <c r="A445" s="85">
        <v>1241</v>
      </c>
      <c r="B445" s="231" t="str">
        <f>IF(Sheet1!B445 &lt;&gt; 'TO USE'!B445, "Sheet1:"&amp;Sheet1!B445&amp;" vs Sheet2:"&amp;'TO USE'!B445, "")</f>
        <v/>
      </c>
      <c r="C445" s="231" t="str">
        <f>IF(Sheet1!C445 &lt;&gt; 'TO USE'!C445, "Sheet1:"&amp;Sheet1!C445&amp;" vs Sheet2:"&amp;'TO USE'!C445, "")</f>
        <v/>
      </c>
      <c r="D445" s="231" t="str">
        <f>IF(Sheet1!D445 &lt;&gt; 'TO USE'!D445, "Sheet1:"&amp;Sheet1!D445&amp;" vs Sheet2:"&amp;'TO USE'!D445, "")</f>
        <v/>
      </c>
      <c r="E445" s="231" t="str">
        <f>IF(Sheet1!E445 &lt;&gt; 'TO USE'!E445, "Sheet1:"&amp;Sheet1!E445&amp;" vs Sheet2:"&amp;'TO USE'!E445, "")</f>
        <v/>
      </c>
      <c r="F445" s="231" t="str">
        <f>IF(Sheet1!F445 &lt;&gt; 'TO USE'!F445, "Sheet1:"&amp;Sheet1!F445&amp;" vs Sheet2:"&amp;'TO USE'!F445, "")</f>
        <v/>
      </c>
      <c r="G445" s="231" t="str">
        <f>IF(Sheet1!G445 &lt;&gt; 'TO USE'!G445, "Sheet1:"&amp;Sheet1!G445&amp;" vs Sheet2:"&amp;'TO USE'!G445, "")</f>
        <v/>
      </c>
      <c r="H445" s="231" t="str">
        <f>IF(Sheet1!H445 &lt;&gt; 'TO USE'!H445, "Sheet1:"&amp;Sheet1!H445&amp;" vs Sheet2:"&amp;'TO USE'!H445, "")</f>
        <v/>
      </c>
      <c r="I445" s="231" t="str">
        <f>IF(Sheet1!I445 &lt;&gt; 'TO USE'!I445, "Sheet1:"&amp;Sheet1!I445&amp;" vs Sheet2:"&amp;'TO USE'!I445, "")</f>
        <v/>
      </c>
      <c r="J445" s="231" t="str">
        <f>IF(Sheet1!J445 &lt;&gt; 'TO USE'!J445, "Sheet1:"&amp;Sheet1!J445&amp;" vs Sheet2:"&amp;'TO USE'!J445, "")</f>
        <v/>
      </c>
      <c r="K445" s="231" t="str">
        <f>IF(Sheet1!K445 &lt;&gt; 'TO USE'!K445, "Sheet1:"&amp;Sheet1!K445&amp;" vs Sheet2:"&amp;'TO USE'!K445, "")</f>
        <v/>
      </c>
      <c r="L445" s="231" t="str">
        <f>IF(Sheet1!L445 &lt;&gt; 'TO USE'!L445, "Sheet1:"&amp;Sheet1!L445&amp;" vs Sheet2:"&amp;'TO USE'!L445, "")</f>
        <v/>
      </c>
      <c r="M445" s="231" t="str">
        <f>IF(Sheet1!M445 &lt;&gt; 'TO USE'!M445, "Sheet1:"&amp;Sheet1!M445&amp;" vs Sheet2:"&amp;'TO USE'!M445, "")</f>
        <v/>
      </c>
      <c r="N445" s="231" t="str">
        <f>IF(Sheet1!N445 &lt;&gt; 'TO USE'!N445, "Sheet1:"&amp;Sheet1!N445&amp;" vs Sheet2:"&amp;'TO USE'!N445, "")</f>
        <v/>
      </c>
      <c r="O445" s="231" t="str">
        <f>IF(Sheet1!O445 &lt;&gt; 'TO USE'!O445, "Sheet1:"&amp;Sheet1!O445&amp;" vs Sheet2:"&amp;'TO USE'!O445, "")</f>
        <v/>
      </c>
      <c r="P445" s="231" t="str">
        <f>IF(Sheet1!P445 &lt;&gt; 'TO USE'!P445, "Sheet1:"&amp;Sheet1!P445&amp;" vs Sheet2:"&amp;'TO USE'!P445, "")</f>
        <v/>
      </c>
      <c r="Q445" s="231" t="str">
        <f>IF(Sheet1!Q445 &lt;&gt; 'TO USE'!Q445, "Sheet1:"&amp;Sheet1!Q445&amp;" vs Sheet2:"&amp;'TO USE'!Q445, "")</f>
        <v/>
      </c>
      <c r="R445" s="231" t="str">
        <f>IF(Sheet1!R445 &lt;&gt; 'TO USE'!R445, "Sheet1:"&amp;Sheet1!R445&amp;" vs Sheet2:"&amp;'TO USE'!R445, "")</f>
        <v/>
      </c>
      <c r="S445" s="231" t="str">
        <f>IF(Sheet1!S445 &lt;&gt; 'TO USE'!S445, "Sheet1:"&amp;Sheet1!S445&amp;" vs Sheet2:"&amp;'TO USE'!S445, "")</f>
        <v/>
      </c>
      <c r="T445" s="231" t="str">
        <f>IF(Sheet1!T445 &lt;&gt; 'TO USE'!T445, "Sheet1:"&amp;Sheet1!T445&amp;" vs Sheet2:"&amp;'TO USE'!T445, "")</f>
        <v/>
      </c>
      <c r="U445" s="231" t="str">
        <f>IF(Sheet1!U445 &lt;&gt; 'TO USE'!U445, "Sheet1:"&amp;Sheet1!U445&amp;" vs Sheet2:"&amp;'TO USE'!U445, "")</f>
        <v>Sheet1:NA vs Sheet2:1</v>
      </c>
      <c r="V445" s="231" t="str">
        <f>IF(Sheet1!V445 &lt;&gt; 'TO USE'!V445, "Sheet1:"&amp;Sheet1!V445&amp;" vs Sheet2:"&amp;'TO USE'!V445, "")</f>
        <v/>
      </c>
      <c r="W445" s="231" t="str">
        <f>IF(Sheet1!W445 &lt;&gt; 'TO USE'!W445, "Sheet1:"&amp;Sheet1!W445&amp;" vs Sheet2:"&amp;'TO USE'!W445, "")</f>
        <v/>
      </c>
      <c r="X445" s="231" t="str">
        <f>IF(Sheet1!X445 &lt;&gt; 'TO USE'!X445, "Sheet1:"&amp;Sheet1!X445&amp;" vs Sheet2:"&amp;'TO USE'!X445, "")</f>
        <v/>
      </c>
      <c r="Y445" s="231" t="str">
        <f>IF(Sheet1!Y445 &lt;&gt; 'TO USE'!Y445, "Sheet1:"&amp;Sheet1!Y445&amp;" vs Sheet2:"&amp;'TO USE'!Y445, "")</f>
        <v/>
      </c>
      <c r="Z445" s="231" t="str">
        <f>IF(Sheet1!Z445 &lt;&gt; 'TO USE'!Z445, "Sheet1:"&amp;Sheet1!Z445&amp;" vs Sheet2:"&amp;'TO USE'!Z445, "")</f>
        <v/>
      </c>
      <c r="AA445" s="231" t="str">
        <f>IF(Sheet1!AA445 &lt;&gt; 'TO USE'!AA445, "Sheet1:"&amp;Sheet1!AA445&amp;" vs Sheet2:"&amp;'TO USE'!AA445, "")</f>
        <v/>
      </c>
      <c r="AB445" s="231" t="str">
        <f>IF(Sheet1!AB445 &lt;&gt; 'TO USE'!AB445, "Sheet1:"&amp;Sheet1!AB445&amp;" vs Sheet2:"&amp;'TO USE'!AB445, "")</f>
        <v/>
      </c>
      <c r="AC445" s="231" t="str">
        <f>IF(Sheet1!AC445 &lt;&gt; 'TO USE'!AC445, "Sheet1:"&amp;Sheet1!AC445&amp;" vs Sheet2:"&amp;'TO USE'!AC445, "")</f>
        <v/>
      </c>
      <c r="AD445" s="231" t="str">
        <f>IF(Sheet1!AD445 &lt;&gt; 'TO USE'!AD445, "Sheet1:"&amp;Sheet1!AD445&amp;" vs Sheet2:"&amp;'TO USE'!AD445, "")</f>
        <v/>
      </c>
      <c r="AE445" s="231" t="str">
        <f>IF(Sheet1!AE445 &lt;&gt; 'TO USE'!AE445, "Sheet1:"&amp;Sheet1!AE445&amp;" vs Sheet2:"&amp;'TO USE'!AE445, "")</f>
        <v/>
      </c>
      <c r="AF445" s="231" t="str">
        <f>IF(Sheet1!AF445 &lt;&gt; 'TO USE'!AF445, "Sheet1:"&amp;Sheet1!AF445&amp;" vs Sheet2:"&amp;'TO USE'!AF445, "")</f>
        <v/>
      </c>
      <c r="AG445" s="231" t="str">
        <f>IF(Sheet1!AG445 &lt;&gt; 'TO USE'!AG445, "Sheet1:"&amp;Sheet1!AG445&amp;" vs Sheet2:"&amp;'TO USE'!AG445, "")</f>
        <v/>
      </c>
      <c r="AH445" s="231" t="str">
        <f>IF(Sheet1!AH445 &lt;&gt; 'TO USE'!AH445, "Sheet1:"&amp;Sheet1!AH445&amp;" vs Sheet2:"&amp;'TO USE'!AH445, "")</f>
        <v/>
      </c>
      <c r="AI445" s="231" t="str">
        <f>IF(Sheet1!AI445 &lt;&gt; 'TO USE'!AI445, "Sheet1:"&amp;Sheet1!AI445&amp;" vs Sheet2:"&amp;'TO USE'!AI445, "")</f>
        <v/>
      </c>
      <c r="AJ445" s="231" t="str">
        <f>IF(Sheet1!AJ445 &lt;&gt; 'TO USE'!AJ445, "Sheet1:"&amp;Sheet1!AJ445&amp;" vs Sheet2:"&amp;'TO USE'!AJ445, "")</f>
        <v/>
      </c>
      <c r="AK445" s="231" t="str">
        <f>IF(Sheet1!AK445 &lt;&gt; 'TO USE'!AK445, "Sheet1:"&amp;Sheet1!AK445&amp;" vs Sheet2:"&amp;'TO USE'!AK445, "")</f>
        <v/>
      </c>
      <c r="AL445" s="231" t="str">
        <f>IF(Sheet1!AL445 &lt;&gt; 'TO USE'!AL445, "Sheet1:"&amp;Sheet1!AL445&amp;" vs Sheet2:"&amp;'TO USE'!AL445, "")</f>
        <v/>
      </c>
      <c r="AM445" s="231" t="str">
        <f>IF(Sheet1!AM445 &lt;&gt; 'TO USE'!AM445, "Sheet1:"&amp;Sheet1!AM445&amp;" vs Sheet2:"&amp;'TO USE'!AM445, "")</f>
        <v/>
      </c>
      <c r="AN445" s="231" t="str">
        <f>IF(Sheet1!AN445 &lt;&gt; 'TO USE'!AN445, "Sheet1:"&amp;Sheet1!AN445&amp;" vs Sheet2:"&amp;'TO USE'!AN445, "")</f>
        <v/>
      </c>
      <c r="AO445" s="231" t="str">
        <f>IF(Sheet1!AO445 &lt;&gt; 'TO USE'!AO445, "Sheet1:"&amp;Sheet1!AO445&amp;" vs Sheet2:"&amp;'TO USE'!AO445, "")</f>
        <v/>
      </c>
      <c r="AP445" s="231" t="str">
        <f>IF(Sheet1!AP445 &lt;&gt; 'TO USE'!AP445, "Sheet1:"&amp;Sheet1!AP445&amp;" vs Sheet2:"&amp;'TO USE'!AP445, "")</f>
        <v/>
      </c>
      <c r="AQ445" s="231" t="str">
        <f>IF(Sheet1!AQ445 &lt;&gt; 'TO USE'!AQ445, "Sheet1:"&amp;Sheet1!AQ445&amp;" vs Sheet2:"&amp;'TO USE'!AQ445, "")</f>
        <v/>
      </c>
      <c r="AR445" s="231" t="str">
        <f>IF(Sheet1!AR445 &lt;&gt; 'TO USE'!AR445, "Sheet1:"&amp;Sheet1!AR445&amp;" vs Sheet2:"&amp;'TO USE'!AR445, "")</f>
        <v/>
      </c>
      <c r="AS445" s="231" t="str">
        <f>IF(Sheet1!AS445 &lt;&gt; 'TO USE'!AS445, "Sheet1:"&amp;Sheet1!AS445&amp;" vs Sheet2:"&amp;'TO USE'!AS445, "")</f>
        <v/>
      </c>
      <c r="AT445" s="231" t="str">
        <f>IF(Sheet1!AT445 &lt;&gt; 'TO USE'!AT445, "Sheet1:"&amp;Sheet1!AT445&amp;" vs Sheet2:"&amp;'TO USE'!AT445, "")</f>
        <v/>
      </c>
      <c r="AU445" s="231" t="str">
        <f>IF(Sheet1!AU445 &lt;&gt; 'TO USE'!AU445, "Sheet1:"&amp;Sheet1!AU445&amp;" vs Sheet2:"&amp;'TO USE'!AU445, "")</f>
        <v/>
      </c>
      <c r="AV445" s="231" t="str">
        <f>IF(Sheet1!AV445 &lt;&gt; 'TO USE'!AV445, "Sheet1:"&amp;Sheet1!AV445&amp;" vs Sheet2:"&amp;'TO USE'!AV445, "")</f>
        <v/>
      </c>
    </row>
    <row r="446" spans="1:48" ht="19">
      <c r="A446" s="85">
        <v>1242</v>
      </c>
      <c r="B446" s="231" t="str">
        <f>IF(Sheet1!B446 &lt;&gt; 'TO USE'!B446, "Sheet1:"&amp;Sheet1!B446&amp;" vs Sheet2:"&amp;'TO USE'!B446, "")</f>
        <v/>
      </c>
      <c r="C446" s="231" t="str">
        <f>IF(Sheet1!C446 &lt;&gt; 'TO USE'!C446, "Sheet1:"&amp;Sheet1!C446&amp;" vs Sheet2:"&amp;'TO USE'!C446, "")</f>
        <v/>
      </c>
      <c r="D446" s="231" t="str">
        <f>IF(Sheet1!D446 &lt;&gt; 'TO USE'!D446, "Sheet1:"&amp;Sheet1!D446&amp;" vs Sheet2:"&amp;'TO USE'!D446, "")</f>
        <v/>
      </c>
      <c r="E446" s="231" t="str">
        <f>IF(Sheet1!E446 &lt;&gt; 'TO USE'!E446, "Sheet1:"&amp;Sheet1!E446&amp;" vs Sheet2:"&amp;'TO USE'!E446, "")</f>
        <v/>
      </c>
      <c r="F446" s="231" t="str">
        <f>IF(Sheet1!F446 &lt;&gt; 'TO USE'!F446, "Sheet1:"&amp;Sheet1!F446&amp;" vs Sheet2:"&amp;'TO USE'!F446, "")</f>
        <v/>
      </c>
      <c r="G446" s="231" t="str">
        <f>IF(Sheet1!G446 &lt;&gt; 'TO USE'!G446, "Sheet1:"&amp;Sheet1!G446&amp;" vs Sheet2:"&amp;'TO USE'!G446, "")</f>
        <v/>
      </c>
      <c r="H446" s="231" t="str">
        <f>IF(Sheet1!H446 &lt;&gt; 'TO USE'!H446, "Sheet1:"&amp;Sheet1!H446&amp;" vs Sheet2:"&amp;'TO USE'!H446, "")</f>
        <v/>
      </c>
      <c r="I446" s="231" t="str">
        <f>IF(Sheet1!I446 &lt;&gt; 'TO USE'!I446, "Sheet1:"&amp;Sheet1!I446&amp;" vs Sheet2:"&amp;'TO USE'!I446, "")</f>
        <v/>
      </c>
      <c r="J446" s="231" t="str">
        <f>IF(Sheet1!J446 &lt;&gt; 'TO USE'!J446, "Sheet1:"&amp;Sheet1!J446&amp;" vs Sheet2:"&amp;'TO USE'!J446, "")</f>
        <v/>
      </c>
      <c r="K446" s="231" t="str">
        <f>IF(Sheet1!K446 &lt;&gt; 'TO USE'!K446, "Sheet1:"&amp;Sheet1!K446&amp;" vs Sheet2:"&amp;'TO USE'!K446, "")</f>
        <v/>
      </c>
      <c r="L446" s="231" t="str">
        <f>IF(Sheet1!L446 &lt;&gt; 'TO USE'!L446, "Sheet1:"&amp;Sheet1!L446&amp;" vs Sheet2:"&amp;'TO USE'!L446, "")</f>
        <v/>
      </c>
      <c r="M446" s="231" t="str">
        <f>IF(Sheet1!M446 &lt;&gt; 'TO USE'!M446, "Sheet1:"&amp;Sheet1!M446&amp;" vs Sheet2:"&amp;'TO USE'!M446, "")</f>
        <v/>
      </c>
      <c r="N446" s="231" t="str">
        <f>IF(Sheet1!N446 &lt;&gt; 'TO USE'!N446, "Sheet1:"&amp;Sheet1!N446&amp;" vs Sheet2:"&amp;'TO USE'!N446, "")</f>
        <v/>
      </c>
      <c r="O446" s="231" t="str">
        <f>IF(Sheet1!O446 &lt;&gt; 'TO USE'!O446, "Sheet1:"&amp;Sheet1!O446&amp;" vs Sheet2:"&amp;'TO USE'!O446, "")</f>
        <v/>
      </c>
      <c r="P446" s="231" t="str">
        <f>IF(Sheet1!P446 &lt;&gt; 'TO USE'!P446, "Sheet1:"&amp;Sheet1!P446&amp;" vs Sheet2:"&amp;'TO USE'!P446, "")</f>
        <v/>
      </c>
      <c r="Q446" s="231" t="str">
        <f>IF(Sheet1!Q446 &lt;&gt; 'TO USE'!Q446, "Sheet1:"&amp;Sheet1!Q446&amp;" vs Sheet2:"&amp;'TO USE'!Q446, "")</f>
        <v/>
      </c>
      <c r="R446" s="231" t="str">
        <f>IF(Sheet1!R446 &lt;&gt; 'TO USE'!R446, "Sheet1:"&amp;Sheet1!R446&amp;" vs Sheet2:"&amp;'TO USE'!R446, "")</f>
        <v/>
      </c>
      <c r="S446" s="231" t="str">
        <f>IF(Sheet1!S446 &lt;&gt; 'TO USE'!S446, "Sheet1:"&amp;Sheet1!S446&amp;" vs Sheet2:"&amp;'TO USE'!S446, "")</f>
        <v/>
      </c>
      <c r="T446" s="231" t="str">
        <f>IF(Sheet1!T446 &lt;&gt; 'TO USE'!T446, "Sheet1:"&amp;Sheet1!T446&amp;" vs Sheet2:"&amp;'TO USE'!T446, "")</f>
        <v/>
      </c>
      <c r="U446" s="231" t="str">
        <f>IF(Sheet1!U446 &lt;&gt; 'TO USE'!U446, "Sheet1:"&amp;Sheet1!U446&amp;" vs Sheet2:"&amp;'TO USE'!U446, "")</f>
        <v>Sheet1:1 vs Sheet2:2</v>
      </c>
      <c r="V446" s="231" t="str">
        <f>IF(Sheet1!V446 &lt;&gt; 'TO USE'!V446, "Sheet1:"&amp;Sheet1!V446&amp;" vs Sheet2:"&amp;'TO USE'!V446, "")</f>
        <v/>
      </c>
      <c r="W446" s="231" t="str">
        <f>IF(Sheet1!W446 &lt;&gt; 'TO USE'!W446, "Sheet1:"&amp;Sheet1!W446&amp;" vs Sheet2:"&amp;'TO USE'!W446, "")</f>
        <v/>
      </c>
      <c r="X446" s="231" t="str">
        <f>IF(Sheet1!X446 &lt;&gt; 'TO USE'!X446, "Sheet1:"&amp;Sheet1!X446&amp;" vs Sheet2:"&amp;'TO USE'!X446, "")</f>
        <v/>
      </c>
      <c r="Y446" s="231" t="str">
        <f>IF(Sheet1!Y446 &lt;&gt; 'TO USE'!Y446, "Sheet1:"&amp;Sheet1!Y446&amp;" vs Sheet2:"&amp;'TO USE'!Y446, "")</f>
        <v/>
      </c>
      <c r="Z446" s="231" t="str">
        <f>IF(Sheet1!Z446 &lt;&gt; 'TO USE'!Z446, "Sheet1:"&amp;Sheet1!Z446&amp;" vs Sheet2:"&amp;'TO USE'!Z446, "")</f>
        <v/>
      </c>
      <c r="AA446" s="231" t="str">
        <f>IF(Sheet1!AA446 &lt;&gt; 'TO USE'!AA446, "Sheet1:"&amp;Sheet1!AA446&amp;" vs Sheet2:"&amp;'TO USE'!AA446, "")</f>
        <v/>
      </c>
      <c r="AB446" s="231" t="str">
        <f>IF(Sheet1!AB446 &lt;&gt; 'TO USE'!AB446, "Sheet1:"&amp;Sheet1!AB446&amp;" vs Sheet2:"&amp;'TO USE'!AB446, "")</f>
        <v/>
      </c>
      <c r="AC446" s="231" t="str">
        <f>IF(Sheet1!AC446 &lt;&gt; 'TO USE'!AC446, "Sheet1:"&amp;Sheet1!AC446&amp;" vs Sheet2:"&amp;'TO USE'!AC446, "")</f>
        <v/>
      </c>
      <c r="AD446" s="231" t="str">
        <f>IF(Sheet1!AD446 &lt;&gt; 'TO USE'!AD446, "Sheet1:"&amp;Sheet1!AD446&amp;" vs Sheet2:"&amp;'TO USE'!AD446, "")</f>
        <v/>
      </c>
      <c r="AE446" s="231" t="str">
        <f>IF(Sheet1!AE446 &lt;&gt; 'TO USE'!AE446, "Sheet1:"&amp;Sheet1!AE446&amp;" vs Sheet2:"&amp;'TO USE'!AE446, "")</f>
        <v/>
      </c>
      <c r="AF446" s="231" t="str">
        <f>IF(Sheet1!AF446 &lt;&gt; 'TO USE'!AF446, "Sheet1:"&amp;Sheet1!AF446&amp;" vs Sheet2:"&amp;'TO USE'!AF446, "")</f>
        <v/>
      </c>
      <c r="AG446" s="231" t="str">
        <f>IF(Sheet1!AG446 &lt;&gt; 'TO USE'!AG446, "Sheet1:"&amp;Sheet1!AG446&amp;" vs Sheet2:"&amp;'TO USE'!AG446, "")</f>
        <v/>
      </c>
      <c r="AH446" s="231" t="str">
        <f>IF(Sheet1!AH446 &lt;&gt; 'TO USE'!AH446, "Sheet1:"&amp;Sheet1!AH446&amp;" vs Sheet2:"&amp;'TO USE'!AH446, "")</f>
        <v/>
      </c>
      <c r="AI446" s="231" t="str">
        <f>IF(Sheet1!AI446 &lt;&gt; 'TO USE'!AI446, "Sheet1:"&amp;Sheet1!AI446&amp;" vs Sheet2:"&amp;'TO USE'!AI446, "")</f>
        <v/>
      </c>
      <c r="AJ446" s="231" t="str">
        <f>IF(Sheet1!AJ446 &lt;&gt; 'TO USE'!AJ446, "Sheet1:"&amp;Sheet1!AJ446&amp;" vs Sheet2:"&amp;'TO USE'!AJ446, "")</f>
        <v/>
      </c>
      <c r="AK446" s="231" t="str">
        <f>IF(Sheet1!AK446 &lt;&gt; 'TO USE'!AK446, "Sheet1:"&amp;Sheet1!AK446&amp;" vs Sheet2:"&amp;'TO USE'!AK446, "")</f>
        <v/>
      </c>
      <c r="AL446" s="231" t="str">
        <f>IF(Sheet1!AL446 &lt;&gt; 'TO USE'!AL446, "Sheet1:"&amp;Sheet1!AL446&amp;" vs Sheet2:"&amp;'TO USE'!AL446, "")</f>
        <v/>
      </c>
      <c r="AM446" s="231" t="str">
        <f>IF(Sheet1!AM446 &lt;&gt; 'TO USE'!AM446, "Sheet1:"&amp;Sheet1!AM446&amp;" vs Sheet2:"&amp;'TO USE'!AM446, "")</f>
        <v/>
      </c>
      <c r="AN446" s="231" t="str">
        <f>IF(Sheet1!AN446 &lt;&gt; 'TO USE'!AN446, "Sheet1:"&amp;Sheet1!AN446&amp;" vs Sheet2:"&amp;'TO USE'!AN446, "")</f>
        <v/>
      </c>
      <c r="AO446" s="231" t="str">
        <f>IF(Sheet1!AO446 &lt;&gt; 'TO USE'!AO446, "Sheet1:"&amp;Sheet1!AO446&amp;" vs Sheet2:"&amp;'TO USE'!AO446, "")</f>
        <v/>
      </c>
      <c r="AP446" s="231" t="str">
        <f>IF(Sheet1!AP446 &lt;&gt; 'TO USE'!AP446, "Sheet1:"&amp;Sheet1!AP446&amp;" vs Sheet2:"&amp;'TO USE'!AP446, "")</f>
        <v/>
      </c>
      <c r="AQ446" s="231" t="str">
        <f>IF(Sheet1!AQ446 &lt;&gt; 'TO USE'!AQ446, "Sheet1:"&amp;Sheet1!AQ446&amp;" vs Sheet2:"&amp;'TO USE'!AQ446, "")</f>
        <v/>
      </c>
      <c r="AR446" s="231" t="str">
        <f>IF(Sheet1!AR446 &lt;&gt; 'TO USE'!AR446, "Sheet1:"&amp;Sheet1!AR446&amp;" vs Sheet2:"&amp;'TO USE'!AR446, "")</f>
        <v/>
      </c>
      <c r="AS446" s="231" t="str">
        <f>IF(Sheet1!AS446 &lt;&gt; 'TO USE'!AS446, "Sheet1:"&amp;Sheet1!AS446&amp;" vs Sheet2:"&amp;'TO USE'!AS446, "")</f>
        <v/>
      </c>
      <c r="AT446" s="231" t="str">
        <f>IF(Sheet1!AT446 &lt;&gt; 'TO USE'!AT446, "Sheet1:"&amp;Sheet1!AT446&amp;" vs Sheet2:"&amp;'TO USE'!AT446, "")</f>
        <v/>
      </c>
      <c r="AU446" s="231" t="str">
        <f>IF(Sheet1!AU446 &lt;&gt; 'TO USE'!AU446, "Sheet1:"&amp;Sheet1!AU446&amp;" vs Sheet2:"&amp;'TO USE'!AU446, "")</f>
        <v/>
      </c>
      <c r="AV446" s="231" t="str">
        <f>IF(Sheet1!AV446 &lt;&gt; 'TO USE'!AV446, "Sheet1:"&amp;Sheet1!AV446&amp;" vs Sheet2:"&amp;'TO USE'!AV446, "")</f>
        <v/>
      </c>
    </row>
    <row r="447" spans="1:48" ht="19">
      <c r="A447" s="85">
        <v>1243</v>
      </c>
      <c r="B447" s="231" t="str">
        <f>IF(Sheet1!B447 &lt;&gt; 'TO USE'!B447, "Sheet1:"&amp;Sheet1!B447&amp;" vs Sheet2:"&amp;'TO USE'!B447, "")</f>
        <v/>
      </c>
      <c r="C447" s="231" t="str">
        <f>IF(Sheet1!C447 &lt;&gt; 'TO USE'!C447, "Sheet1:"&amp;Sheet1!C447&amp;" vs Sheet2:"&amp;'TO USE'!C447, "")</f>
        <v/>
      </c>
      <c r="D447" s="231" t="str">
        <f>IF(Sheet1!D447 &lt;&gt; 'TO USE'!D447, "Sheet1:"&amp;Sheet1!D447&amp;" vs Sheet2:"&amp;'TO USE'!D447, "")</f>
        <v/>
      </c>
      <c r="E447" s="231" t="str">
        <f>IF(Sheet1!E447 &lt;&gt; 'TO USE'!E447, "Sheet1:"&amp;Sheet1!E447&amp;" vs Sheet2:"&amp;'TO USE'!E447, "")</f>
        <v/>
      </c>
      <c r="F447" s="231" t="str">
        <f>IF(Sheet1!F447 &lt;&gt; 'TO USE'!F447, "Sheet1:"&amp;Sheet1!F447&amp;" vs Sheet2:"&amp;'TO USE'!F447, "")</f>
        <v/>
      </c>
      <c r="G447" s="231" t="str">
        <f>IF(Sheet1!G447 &lt;&gt; 'TO USE'!G447, "Sheet1:"&amp;Sheet1!G447&amp;" vs Sheet2:"&amp;'TO USE'!G447, "")</f>
        <v/>
      </c>
      <c r="H447" s="231" t="str">
        <f>IF(Sheet1!H447 &lt;&gt; 'TO USE'!H447, "Sheet1:"&amp;Sheet1!H447&amp;" vs Sheet2:"&amp;'TO USE'!H447, "")</f>
        <v/>
      </c>
      <c r="I447" s="231" t="str">
        <f>IF(Sheet1!I447 &lt;&gt; 'TO USE'!I447, "Sheet1:"&amp;Sheet1!I447&amp;" vs Sheet2:"&amp;'TO USE'!I447, "")</f>
        <v/>
      </c>
      <c r="J447" s="231" t="str">
        <f>IF(Sheet1!J447 &lt;&gt; 'TO USE'!J447, "Sheet1:"&amp;Sheet1!J447&amp;" vs Sheet2:"&amp;'TO USE'!J447, "")</f>
        <v/>
      </c>
      <c r="K447" s="231" t="str">
        <f>IF(Sheet1!K447 &lt;&gt; 'TO USE'!K447, "Sheet1:"&amp;Sheet1!K447&amp;" vs Sheet2:"&amp;'TO USE'!K447, "")</f>
        <v/>
      </c>
      <c r="L447" s="231" t="str">
        <f>IF(Sheet1!L447 &lt;&gt; 'TO USE'!L447, "Sheet1:"&amp;Sheet1!L447&amp;" vs Sheet2:"&amp;'TO USE'!L447, "")</f>
        <v/>
      </c>
      <c r="M447" s="231" t="str">
        <f>IF(Sheet1!M447 &lt;&gt; 'TO USE'!M447, "Sheet1:"&amp;Sheet1!M447&amp;" vs Sheet2:"&amp;'TO USE'!M447, "")</f>
        <v/>
      </c>
      <c r="N447" s="231" t="str">
        <f>IF(Sheet1!N447 &lt;&gt; 'TO USE'!N447, "Sheet1:"&amp;Sheet1!N447&amp;" vs Sheet2:"&amp;'TO USE'!N447, "")</f>
        <v/>
      </c>
      <c r="O447" s="231" t="str">
        <f>IF(Sheet1!O447 &lt;&gt; 'TO USE'!O447, "Sheet1:"&amp;Sheet1!O447&amp;" vs Sheet2:"&amp;'TO USE'!O447, "")</f>
        <v/>
      </c>
      <c r="P447" s="231" t="str">
        <f>IF(Sheet1!P447 &lt;&gt; 'TO USE'!P447, "Sheet1:"&amp;Sheet1!P447&amp;" vs Sheet2:"&amp;'TO USE'!P447, "")</f>
        <v/>
      </c>
      <c r="Q447" s="231" t="str">
        <f>IF(Sheet1!Q447 &lt;&gt; 'TO USE'!Q447, "Sheet1:"&amp;Sheet1!Q447&amp;" vs Sheet2:"&amp;'TO USE'!Q447, "")</f>
        <v/>
      </c>
      <c r="R447" s="231" t="str">
        <f>IF(Sheet1!R447 &lt;&gt; 'TO USE'!R447, "Sheet1:"&amp;Sheet1!R447&amp;" vs Sheet2:"&amp;'TO USE'!R447, "")</f>
        <v/>
      </c>
      <c r="S447" s="231" t="str">
        <f>IF(Sheet1!S447 &lt;&gt; 'TO USE'!S447, "Sheet1:"&amp;Sheet1!S447&amp;" vs Sheet2:"&amp;'TO USE'!S447, "")</f>
        <v/>
      </c>
      <c r="T447" s="231" t="str">
        <f>IF(Sheet1!T447 &lt;&gt; 'TO USE'!T447, "Sheet1:"&amp;Sheet1!T447&amp;" vs Sheet2:"&amp;'TO USE'!T447, "")</f>
        <v/>
      </c>
      <c r="U447" s="231" t="str">
        <f>IF(Sheet1!U447 &lt;&gt; 'TO USE'!U447, "Sheet1:"&amp;Sheet1!U447&amp;" vs Sheet2:"&amp;'TO USE'!U447, "")</f>
        <v>Sheet1:2 vs Sheet2:</v>
      </c>
      <c r="V447" s="231" t="str">
        <f>IF(Sheet1!V447 &lt;&gt; 'TO USE'!V447, "Sheet1:"&amp;Sheet1!V447&amp;" vs Sheet2:"&amp;'TO USE'!V447, "")</f>
        <v/>
      </c>
      <c r="W447" s="231" t="str">
        <f>IF(Sheet1!W447 &lt;&gt; 'TO USE'!W447, "Sheet1:"&amp;Sheet1!W447&amp;" vs Sheet2:"&amp;'TO USE'!W447, "")</f>
        <v/>
      </c>
      <c r="X447" s="231" t="str">
        <f>IF(Sheet1!X447 &lt;&gt; 'TO USE'!X447, "Sheet1:"&amp;Sheet1!X447&amp;" vs Sheet2:"&amp;'TO USE'!X447, "")</f>
        <v/>
      </c>
      <c r="Y447" s="231" t="str">
        <f>IF(Sheet1!Y447 &lt;&gt; 'TO USE'!Y447, "Sheet1:"&amp;Sheet1!Y447&amp;" vs Sheet2:"&amp;'TO USE'!Y447, "")</f>
        <v/>
      </c>
      <c r="Z447" s="231" t="str">
        <f>IF(Sheet1!Z447 &lt;&gt; 'TO USE'!Z447, "Sheet1:"&amp;Sheet1!Z447&amp;" vs Sheet2:"&amp;'TO USE'!Z447, "")</f>
        <v/>
      </c>
      <c r="AA447" s="231" t="str">
        <f>IF(Sheet1!AA447 &lt;&gt; 'TO USE'!AA447, "Sheet1:"&amp;Sheet1!AA447&amp;" vs Sheet2:"&amp;'TO USE'!AA447, "")</f>
        <v/>
      </c>
      <c r="AB447" s="231" t="str">
        <f>IF(Sheet1!AB447 &lt;&gt; 'TO USE'!AB447, "Sheet1:"&amp;Sheet1!AB447&amp;" vs Sheet2:"&amp;'TO USE'!AB447, "")</f>
        <v/>
      </c>
      <c r="AC447" s="231" t="str">
        <f>IF(Sheet1!AC447 &lt;&gt; 'TO USE'!AC447, "Sheet1:"&amp;Sheet1!AC447&amp;" vs Sheet2:"&amp;'TO USE'!AC447, "")</f>
        <v/>
      </c>
      <c r="AD447" s="231" t="str">
        <f>IF(Sheet1!AD447 &lt;&gt; 'TO USE'!AD447, "Sheet1:"&amp;Sheet1!AD447&amp;" vs Sheet2:"&amp;'TO USE'!AD447, "")</f>
        <v/>
      </c>
      <c r="AE447" s="231" t="str">
        <f>IF(Sheet1!AE447 &lt;&gt; 'TO USE'!AE447, "Sheet1:"&amp;Sheet1!AE447&amp;" vs Sheet2:"&amp;'TO USE'!AE447, "")</f>
        <v/>
      </c>
      <c r="AF447" s="231" t="str">
        <f>IF(Sheet1!AF447 &lt;&gt; 'TO USE'!AF447, "Sheet1:"&amp;Sheet1!AF447&amp;" vs Sheet2:"&amp;'TO USE'!AF447, "")</f>
        <v/>
      </c>
      <c r="AG447" s="231" t="str">
        <f>IF(Sheet1!AG447 &lt;&gt; 'TO USE'!AG447, "Sheet1:"&amp;Sheet1!AG447&amp;" vs Sheet2:"&amp;'TO USE'!AG447, "")</f>
        <v/>
      </c>
      <c r="AH447" s="231" t="str">
        <f>IF(Sheet1!AH447 &lt;&gt; 'TO USE'!AH447, "Sheet1:"&amp;Sheet1!AH447&amp;" vs Sheet2:"&amp;'TO USE'!AH447, "")</f>
        <v/>
      </c>
      <c r="AI447" s="231" t="str">
        <f>IF(Sheet1!AI447 &lt;&gt; 'TO USE'!AI447, "Sheet1:"&amp;Sheet1!AI447&amp;" vs Sheet2:"&amp;'TO USE'!AI447, "")</f>
        <v/>
      </c>
      <c r="AJ447" s="231" t="str">
        <f>IF(Sheet1!AJ447 &lt;&gt; 'TO USE'!AJ447, "Sheet1:"&amp;Sheet1!AJ447&amp;" vs Sheet2:"&amp;'TO USE'!AJ447, "")</f>
        <v/>
      </c>
      <c r="AK447" s="231" t="str">
        <f>IF(Sheet1!AK447 &lt;&gt; 'TO USE'!AK447, "Sheet1:"&amp;Sheet1!AK447&amp;" vs Sheet2:"&amp;'TO USE'!AK447, "")</f>
        <v/>
      </c>
      <c r="AL447" s="231" t="str">
        <f>IF(Sheet1!AL447 &lt;&gt; 'TO USE'!AL447, "Sheet1:"&amp;Sheet1!AL447&amp;" vs Sheet2:"&amp;'TO USE'!AL447, "")</f>
        <v/>
      </c>
      <c r="AM447" s="231" t="str">
        <f>IF(Sheet1!AM447 &lt;&gt; 'TO USE'!AM447, "Sheet1:"&amp;Sheet1!AM447&amp;" vs Sheet2:"&amp;'TO USE'!AM447, "")</f>
        <v/>
      </c>
      <c r="AN447" s="231" t="str">
        <f>IF(Sheet1!AN447 &lt;&gt; 'TO USE'!AN447, "Sheet1:"&amp;Sheet1!AN447&amp;" vs Sheet2:"&amp;'TO USE'!AN447, "")</f>
        <v/>
      </c>
      <c r="AO447" s="231" t="str">
        <f>IF(Sheet1!AO447 &lt;&gt; 'TO USE'!AO447, "Sheet1:"&amp;Sheet1!AO447&amp;" vs Sheet2:"&amp;'TO USE'!AO447, "")</f>
        <v/>
      </c>
      <c r="AP447" s="231" t="str">
        <f>IF(Sheet1!AP447 &lt;&gt; 'TO USE'!AP447, "Sheet1:"&amp;Sheet1!AP447&amp;" vs Sheet2:"&amp;'TO USE'!AP447, "")</f>
        <v/>
      </c>
      <c r="AQ447" s="231" t="str">
        <f>IF(Sheet1!AQ447 &lt;&gt; 'TO USE'!AQ447, "Sheet1:"&amp;Sheet1!AQ447&amp;" vs Sheet2:"&amp;'TO USE'!AQ447, "")</f>
        <v/>
      </c>
      <c r="AR447" s="231" t="str">
        <f>IF(Sheet1!AR447 &lt;&gt; 'TO USE'!AR447, "Sheet1:"&amp;Sheet1!AR447&amp;" vs Sheet2:"&amp;'TO USE'!AR447, "")</f>
        <v/>
      </c>
      <c r="AS447" s="231" t="str">
        <f>IF(Sheet1!AS447 &lt;&gt; 'TO USE'!AS447, "Sheet1:"&amp;Sheet1!AS447&amp;" vs Sheet2:"&amp;'TO USE'!AS447, "")</f>
        <v/>
      </c>
      <c r="AT447" s="231" t="str">
        <f>IF(Sheet1!AT447 &lt;&gt; 'TO USE'!AT447, "Sheet1:"&amp;Sheet1!AT447&amp;" vs Sheet2:"&amp;'TO USE'!AT447, "")</f>
        <v/>
      </c>
      <c r="AU447" s="231" t="str">
        <f>IF(Sheet1!AU447 &lt;&gt; 'TO USE'!AU447, "Sheet1:"&amp;Sheet1!AU447&amp;" vs Sheet2:"&amp;'TO USE'!AU447, "")</f>
        <v/>
      </c>
      <c r="AV447" s="231" t="str">
        <f>IF(Sheet1!AV447 &lt;&gt; 'TO USE'!AV447, "Sheet1:"&amp;Sheet1!AV447&amp;" vs Sheet2:"&amp;'TO USE'!AV447, "")</f>
        <v/>
      </c>
    </row>
    <row r="448" spans="1:48" ht="19">
      <c r="A448" s="85">
        <v>1244</v>
      </c>
      <c r="B448" s="231" t="str">
        <f>IF(Sheet1!B448 &lt;&gt; 'TO USE'!B448, "Sheet1:"&amp;Sheet1!B448&amp;" vs Sheet2:"&amp;'TO USE'!B448, "")</f>
        <v/>
      </c>
      <c r="C448" s="231" t="str">
        <f>IF(Sheet1!C448 &lt;&gt; 'TO USE'!C448, "Sheet1:"&amp;Sheet1!C448&amp;" vs Sheet2:"&amp;'TO USE'!C448, "")</f>
        <v/>
      </c>
      <c r="D448" s="231" t="str">
        <f>IF(Sheet1!D448 &lt;&gt; 'TO USE'!D448, "Sheet1:"&amp;Sheet1!D448&amp;" vs Sheet2:"&amp;'TO USE'!D448, "")</f>
        <v/>
      </c>
      <c r="E448" s="231" t="str">
        <f>IF(Sheet1!E448 &lt;&gt; 'TO USE'!E448, "Sheet1:"&amp;Sheet1!E448&amp;" vs Sheet2:"&amp;'TO USE'!E448, "")</f>
        <v/>
      </c>
      <c r="F448" s="231" t="str">
        <f>IF(Sheet1!F448 &lt;&gt; 'TO USE'!F448, "Sheet1:"&amp;Sheet1!F448&amp;" vs Sheet2:"&amp;'TO USE'!F448, "")</f>
        <v/>
      </c>
      <c r="G448" s="231" t="str">
        <f>IF(Sheet1!G448 &lt;&gt; 'TO USE'!G448, "Sheet1:"&amp;Sheet1!G448&amp;" vs Sheet2:"&amp;'TO USE'!G448, "")</f>
        <v/>
      </c>
      <c r="H448" s="231" t="str">
        <f>IF(Sheet1!H448 &lt;&gt; 'TO USE'!H448, "Sheet1:"&amp;Sheet1!H448&amp;" vs Sheet2:"&amp;'TO USE'!H448, "")</f>
        <v/>
      </c>
      <c r="I448" s="231" t="str">
        <f>IF(Sheet1!I448 &lt;&gt; 'TO USE'!I448, "Sheet1:"&amp;Sheet1!I448&amp;" vs Sheet2:"&amp;'TO USE'!I448, "")</f>
        <v/>
      </c>
      <c r="J448" s="231" t="str">
        <f>IF(Sheet1!J448 &lt;&gt; 'TO USE'!J448, "Sheet1:"&amp;Sheet1!J448&amp;" vs Sheet2:"&amp;'TO USE'!J448, "")</f>
        <v/>
      </c>
      <c r="K448" s="231" t="str">
        <f>IF(Sheet1!K448 &lt;&gt; 'TO USE'!K448, "Sheet1:"&amp;Sheet1!K448&amp;" vs Sheet2:"&amp;'TO USE'!K448, "")</f>
        <v/>
      </c>
      <c r="L448" s="231" t="str">
        <f>IF(Sheet1!L448 &lt;&gt; 'TO USE'!L448, "Sheet1:"&amp;Sheet1!L448&amp;" vs Sheet2:"&amp;'TO USE'!L448, "")</f>
        <v/>
      </c>
      <c r="M448" s="231" t="str">
        <f>IF(Sheet1!M448 &lt;&gt; 'TO USE'!M448, "Sheet1:"&amp;Sheet1!M448&amp;" vs Sheet2:"&amp;'TO USE'!M448, "")</f>
        <v/>
      </c>
      <c r="N448" s="231" t="str">
        <f>IF(Sheet1!N448 &lt;&gt; 'TO USE'!N448, "Sheet1:"&amp;Sheet1!N448&amp;" vs Sheet2:"&amp;'TO USE'!N448, "")</f>
        <v/>
      </c>
      <c r="O448" s="231" t="str">
        <f>IF(Sheet1!O448 &lt;&gt; 'TO USE'!O448, "Sheet1:"&amp;Sheet1!O448&amp;" vs Sheet2:"&amp;'TO USE'!O448, "")</f>
        <v/>
      </c>
      <c r="P448" s="231" t="str">
        <f>IF(Sheet1!P448 &lt;&gt; 'TO USE'!P448, "Sheet1:"&amp;Sheet1!P448&amp;" vs Sheet2:"&amp;'TO USE'!P448, "")</f>
        <v/>
      </c>
      <c r="Q448" s="231" t="str">
        <f>IF(Sheet1!Q448 &lt;&gt; 'TO USE'!Q448, "Sheet1:"&amp;Sheet1!Q448&amp;" vs Sheet2:"&amp;'TO USE'!Q448, "")</f>
        <v/>
      </c>
      <c r="R448" s="231" t="str">
        <f>IF(Sheet1!R448 &lt;&gt; 'TO USE'!R448, "Sheet1:"&amp;Sheet1!R448&amp;" vs Sheet2:"&amp;'TO USE'!R448, "")</f>
        <v/>
      </c>
      <c r="S448" s="231" t="str">
        <f>IF(Sheet1!S448 &lt;&gt; 'TO USE'!S448, "Sheet1:"&amp;Sheet1!S448&amp;" vs Sheet2:"&amp;'TO USE'!S448, "")</f>
        <v/>
      </c>
      <c r="T448" s="231" t="str">
        <f>IF(Sheet1!T448 &lt;&gt; 'TO USE'!T448, "Sheet1:"&amp;Sheet1!T448&amp;" vs Sheet2:"&amp;'TO USE'!T448, "")</f>
        <v/>
      </c>
      <c r="U448" s="231" t="str">
        <f>IF(Sheet1!U448 &lt;&gt; 'TO USE'!U448, "Sheet1:"&amp;Sheet1!U448&amp;" vs Sheet2:"&amp;'TO USE'!U448, "")</f>
        <v>Sheet1:NA vs Sheet2:</v>
      </c>
      <c r="V448" s="231" t="str">
        <f>IF(Sheet1!V448 &lt;&gt; 'TO USE'!V448, "Sheet1:"&amp;Sheet1!V448&amp;" vs Sheet2:"&amp;'TO USE'!V448, "")</f>
        <v/>
      </c>
      <c r="W448" s="231" t="str">
        <f>IF(Sheet1!W448 &lt;&gt; 'TO USE'!W448, "Sheet1:"&amp;Sheet1!W448&amp;" vs Sheet2:"&amp;'TO USE'!W448, "")</f>
        <v/>
      </c>
      <c r="X448" s="231" t="str">
        <f>IF(Sheet1!X448 &lt;&gt; 'TO USE'!X448, "Sheet1:"&amp;Sheet1!X448&amp;" vs Sheet2:"&amp;'TO USE'!X448, "")</f>
        <v/>
      </c>
      <c r="Y448" s="231" t="str">
        <f>IF(Sheet1!Y448 &lt;&gt; 'TO USE'!Y448, "Sheet1:"&amp;Sheet1!Y448&amp;" vs Sheet2:"&amp;'TO USE'!Y448, "")</f>
        <v/>
      </c>
      <c r="Z448" s="231" t="str">
        <f>IF(Sheet1!Z448 &lt;&gt; 'TO USE'!Z448, "Sheet1:"&amp;Sheet1!Z448&amp;" vs Sheet2:"&amp;'TO USE'!Z448, "")</f>
        <v/>
      </c>
      <c r="AA448" s="231" t="str">
        <f>IF(Sheet1!AA448 &lt;&gt; 'TO USE'!AA448, "Sheet1:"&amp;Sheet1!AA448&amp;" vs Sheet2:"&amp;'TO USE'!AA448, "")</f>
        <v/>
      </c>
      <c r="AB448" s="231" t="str">
        <f>IF(Sheet1!AB448 &lt;&gt; 'TO USE'!AB448, "Sheet1:"&amp;Sheet1!AB448&amp;" vs Sheet2:"&amp;'TO USE'!AB448, "")</f>
        <v/>
      </c>
      <c r="AC448" s="231" t="str">
        <f>IF(Sheet1!AC448 &lt;&gt; 'TO USE'!AC448, "Sheet1:"&amp;Sheet1!AC448&amp;" vs Sheet2:"&amp;'TO USE'!AC448, "")</f>
        <v/>
      </c>
      <c r="AD448" s="231" t="str">
        <f>IF(Sheet1!AD448 &lt;&gt; 'TO USE'!AD448, "Sheet1:"&amp;Sheet1!AD448&amp;" vs Sheet2:"&amp;'TO USE'!AD448, "")</f>
        <v/>
      </c>
      <c r="AE448" s="231" t="str">
        <f>IF(Sheet1!AE448 &lt;&gt; 'TO USE'!AE448, "Sheet1:"&amp;Sheet1!AE448&amp;" vs Sheet2:"&amp;'TO USE'!AE448, "")</f>
        <v/>
      </c>
      <c r="AF448" s="231" t="str">
        <f>IF(Sheet1!AF448 &lt;&gt; 'TO USE'!AF448, "Sheet1:"&amp;Sheet1!AF448&amp;" vs Sheet2:"&amp;'TO USE'!AF448, "")</f>
        <v/>
      </c>
      <c r="AG448" s="231" t="str">
        <f>IF(Sheet1!AG448 &lt;&gt; 'TO USE'!AG448, "Sheet1:"&amp;Sheet1!AG448&amp;" vs Sheet2:"&amp;'TO USE'!AG448, "")</f>
        <v/>
      </c>
      <c r="AH448" s="231" t="str">
        <f>IF(Sheet1!AH448 &lt;&gt; 'TO USE'!AH448, "Sheet1:"&amp;Sheet1!AH448&amp;" vs Sheet2:"&amp;'TO USE'!AH448, "")</f>
        <v/>
      </c>
      <c r="AI448" s="231" t="str">
        <f>IF(Sheet1!AI448 &lt;&gt; 'TO USE'!AI448, "Sheet1:"&amp;Sheet1!AI448&amp;" vs Sheet2:"&amp;'TO USE'!AI448, "")</f>
        <v/>
      </c>
      <c r="AJ448" s="231" t="str">
        <f>IF(Sheet1!AJ448 &lt;&gt; 'TO USE'!AJ448, "Sheet1:"&amp;Sheet1!AJ448&amp;" vs Sheet2:"&amp;'TO USE'!AJ448, "")</f>
        <v/>
      </c>
      <c r="AK448" s="231" t="str">
        <f>IF(Sheet1!AK448 &lt;&gt; 'TO USE'!AK448, "Sheet1:"&amp;Sheet1!AK448&amp;" vs Sheet2:"&amp;'TO USE'!AK448, "")</f>
        <v/>
      </c>
      <c r="AL448" s="231" t="str">
        <f>IF(Sheet1!AL448 &lt;&gt; 'TO USE'!AL448, "Sheet1:"&amp;Sheet1!AL448&amp;" vs Sheet2:"&amp;'TO USE'!AL448, "")</f>
        <v/>
      </c>
      <c r="AM448" s="231" t="str">
        <f>IF(Sheet1!AM448 &lt;&gt; 'TO USE'!AM448, "Sheet1:"&amp;Sheet1!AM448&amp;" vs Sheet2:"&amp;'TO USE'!AM448, "")</f>
        <v/>
      </c>
      <c r="AN448" s="231" t="str">
        <f>IF(Sheet1!AN448 &lt;&gt; 'TO USE'!AN448, "Sheet1:"&amp;Sheet1!AN448&amp;" vs Sheet2:"&amp;'TO USE'!AN448, "")</f>
        <v/>
      </c>
      <c r="AO448" s="231" t="str">
        <f>IF(Sheet1!AO448 &lt;&gt; 'TO USE'!AO448, "Sheet1:"&amp;Sheet1!AO448&amp;" vs Sheet2:"&amp;'TO USE'!AO448, "")</f>
        <v/>
      </c>
      <c r="AP448" s="231" t="str">
        <f>IF(Sheet1!AP448 &lt;&gt; 'TO USE'!AP448, "Sheet1:"&amp;Sheet1!AP448&amp;" vs Sheet2:"&amp;'TO USE'!AP448, "")</f>
        <v/>
      </c>
      <c r="AQ448" s="231" t="str">
        <f>IF(Sheet1!AQ448 &lt;&gt; 'TO USE'!AQ448, "Sheet1:"&amp;Sheet1!AQ448&amp;" vs Sheet2:"&amp;'TO USE'!AQ448, "")</f>
        <v/>
      </c>
      <c r="AR448" s="231" t="str">
        <f>IF(Sheet1!AR448 &lt;&gt; 'TO USE'!AR448, "Sheet1:"&amp;Sheet1!AR448&amp;" vs Sheet2:"&amp;'TO USE'!AR448, "")</f>
        <v/>
      </c>
      <c r="AS448" s="231" t="str">
        <f>IF(Sheet1!AS448 &lt;&gt; 'TO USE'!AS448, "Sheet1:"&amp;Sheet1!AS448&amp;" vs Sheet2:"&amp;'TO USE'!AS448, "")</f>
        <v/>
      </c>
      <c r="AT448" s="231" t="str">
        <f>IF(Sheet1!AT448 &lt;&gt; 'TO USE'!AT448, "Sheet1:"&amp;Sheet1!AT448&amp;" vs Sheet2:"&amp;'TO USE'!AT448, "")</f>
        <v/>
      </c>
      <c r="AU448" s="231" t="str">
        <f>IF(Sheet1!AU448 &lt;&gt; 'TO USE'!AU448, "Sheet1:"&amp;Sheet1!AU448&amp;" vs Sheet2:"&amp;'TO USE'!AU448, "")</f>
        <v/>
      </c>
      <c r="AV448" s="231" t="str">
        <f>IF(Sheet1!AV448 &lt;&gt; 'TO USE'!AV448, "Sheet1:"&amp;Sheet1!AV448&amp;" vs Sheet2:"&amp;'TO USE'!AV448, "")</f>
        <v/>
      </c>
    </row>
    <row r="449" spans="1:48" ht="19">
      <c r="A449" s="85">
        <v>1245</v>
      </c>
      <c r="B449" s="231" t="str">
        <f>IF(Sheet1!B449 &lt;&gt; 'TO USE'!B449, "Sheet1:"&amp;Sheet1!B449&amp;" vs Sheet2:"&amp;'TO USE'!B449, "")</f>
        <v/>
      </c>
      <c r="C449" s="231" t="str">
        <f>IF(Sheet1!C449 &lt;&gt; 'TO USE'!C449, "Sheet1:"&amp;Sheet1!C449&amp;" vs Sheet2:"&amp;'TO USE'!C449, "")</f>
        <v/>
      </c>
      <c r="D449" s="231" t="str">
        <f>IF(Sheet1!D449 &lt;&gt; 'TO USE'!D449, "Sheet1:"&amp;Sheet1!D449&amp;" vs Sheet2:"&amp;'TO USE'!D449, "")</f>
        <v/>
      </c>
      <c r="E449" s="231" t="str">
        <f>IF(Sheet1!E449 &lt;&gt; 'TO USE'!E449, "Sheet1:"&amp;Sheet1!E449&amp;" vs Sheet2:"&amp;'TO USE'!E449, "")</f>
        <v/>
      </c>
      <c r="F449" s="231" t="str">
        <f>IF(Sheet1!F449 &lt;&gt; 'TO USE'!F449, "Sheet1:"&amp;Sheet1!F449&amp;" vs Sheet2:"&amp;'TO USE'!F449, "")</f>
        <v/>
      </c>
      <c r="G449" s="231" t="str">
        <f>IF(Sheet1!G449 &lt;&gt; 'TO USE'!G449, "Sheet1:"&amp;Sheet1!G449&amp;" vs Sheet2:"&amp;'TO USE'!G449, "")</f>
        <v/>
      </c>
      <c r="H449" s="231" t="str">
        <f>IF(Sheet1!H449 &lt;&gt; 'TO USE'!H449, "Sheet1:"&amp;Sheet1!H449&amp;" vs Sheet2:"&amp;'TO USE'!H449, "")</f>
        <v/>
      </c>
      <c r="I449" s="231" t="str">
        <f>IF(Sheet1!I449 &lt;&gt; 'TO USE'!I449, "Sheet1:"&amp;Sheet1!I449&amp;" vs Sheet2:"&amp;'TO USE'!I449, "")</f>
        <v/>
      </c>
      <c r="J449" s="231" t="str">
        <f>IF(Sheet1!J449 &lt;&gt; 'TO USE'!J449, "Sheet1:"&amp;Sheet1!J449&amp;" vs Sheet2:"&amp;'TO USE'!J449, "")</f>
        <v/>
      </c>
      <c r="K449" s="231" t="str">
        <f>IF(Sheet1!K449 &lt;&gt; 'TO USE'!K449, "Sheet1:"&amp;Sheet1!K449&amp;" vs Sheet2:"&amp;'TO USE'!K449, "")</f>
        <v/>
      </c>
      <c r="L449" s="231" t="str">
        <f>IF(Sheet1!L449 &lt;&gt; 'TO USE'!L449, "Sheet1:"&amp;Sheet1!L449&amp;" vs Sheet2:"&amp;'TO USE'!L449, "")</f>
        <v/>
      </c>
      <c r="M449" s="231" t="str">
        <f>IF(Sheet1!M449 &lt;&gt; 'TO USE'!M449, "Sheet1:"&amp;Sheet1!M449&amp;" vs Sheet2:"&amp;'TO USE'!M449, "")</f>
        <v/>
      </c>
      <c r="N449" s="231" t="str">
        <f>IF(Sheet1!N449 &lt;&gt; 'TO USE'!N449, "Sheet1:"&amp;Sheet1!N449&amp;" vs Sheet2:"&amp;'TO USE'!N449, "")</f>
        <v/>
      </c>
      <c r="O449" s="231" t="str">
        <f>IF(Sheet1!O449 &lt;&gt; 'TO USE'!O449, "Sheet1:"&amp;Sheet1!O449&amp;" vs Sheet2:"&amp;'TO USE'!O449, "")</f>
        <v/>
      </c>
      <c r="P449" s="231" t="str">
        <f>IF(Sheet1!P449 &lt;&gt; 'TO USE'!P449, "Sheet1:"&amp;Sheet1!P449&amp;" vs Sheet2:"&amp;'TO USE'!P449, "")</f>
        <v/>
      </c>
      <c r="Q449" s="231" t="str">
        <f>IF(Sheet1!Q449 &lt;&gt; 'TO USE'!Q449, "Sheet1:"&amp;Sheet1!Q449&amp;" vs Sheet2:"&amp;'TO USE'!Q449, "")</f>
        <v/>
      </c>
      <c r="R449" s="231" t="str">
        <f>IF(Sheet1!R449 &lt;&gt; 'TO USE'!R449, "Sheet1:"&amp;Sheet1!R449&amp;" vs Sheet2:"&amp;'TO USE'!R449, "")</f>
        <v/>
      </c>
      <c r="S449" s="231" t="str">
        <f>IF(Sheet1!S449 &lt;&gt; 'TO USE'!S449, "Sheet1:"&amp;Sheet1!S449&amp;" vs Sheet2:"&amp;'TO USE'!S449, "")</f>
        <v/>
      </c>
      <c r="T449" s="231" t="str">
        <f>IF(Sheet1!T449 &lt;&gt; 'TO USE'!T449, "Sheet1:"&amp;Sheet1!T449&amp;" vs Sheet2:"&amp;'TO USE'!T449, "")</f>
        <v/>
      </c>
      <c r="U449" s="231" t="str">
        <f>IF(Sheet1!U449 &lt;&gt; 'TO USE'!U449, "Sheet1:"&amp;Sheet1!U449&amp;" vs Sheet2:"&amp;'TO USE'!U449, "")</f>
        <v>Sheet1:NA vs Sheet2:</v>
      </c>
      <c r="V449" s="231" t="str">
        <f>IF(Sheet1!V449 &lt;&gt; 'TO USE'!V449, "Sheet1:"&amp;Sheet1!V449&amp;" vs Sheet2:"&amp;'TO USE'!V449, "")</f>
        <v/>
      </c>
      <c r="W449" s="231" t="str">
        <f>IF(Sheet1!W449 &lt;&gt; 'TO USE'!W449, "Sheet1:"&amp;Sheet1!W449&amp;" vs Sheet2:"&amp;'TO USE'!W449, "")</f>
        <v/>
      </c>
      <c r="X449" s="231" t="str">
        <f>IF(Sheet1!X449 &lt;&gt; 'TO USE'!X449, "Sheet1:"&amp;Sheet1!X449&amp;" vs Sheet2:"&amp;'TO USE'!X449, "")</f>
        <v/>
      </c>
      <c r="Y449" s="231" t="str">
        <f>IF(Sheet1!Y449 &lt;&gt; 'TO USE'!Y449, "Sheet1:"&amp;Sheet1!Y449&amp;" vs Sheet2:"&amp;'TO USE'!Y449, "")</f>
        <v/>
      </c>
      <c r="Z449" s="231" t="str">
        <f>IF(Sheet1!Z449 &lt;&gt; 'TO USE'!Z449, "Sheet1:"&amp;Sheet1!Z449&amp;" vs Sheet2:"&amp;'TO USE'!Z449, "")</f>
        <v/>
      </c>
      <c r="AA449" s="231" t="str">
        <f>IF(Sheet1!AA449 &lt;&gt; 'TO USE'!AA449, "Sheet1:"&amp;Sheet1!AA449&amp;" vs Sheet2:"&amp;'TO USE'!AA449, "")</f>
        <v/>
      </c>
      <c r="AB449" s="231" t="str">
        <f>IF(Sheet1!AB449 &lt;&gt; 'TO USE'!AB449, "Sheet1:"&amp;Sheet1!AB449&amp;" vs Sheet2:"&amp;'TO USE'!AB449, "")</f>
        <v/>
      </c>
      <c r="AC449" s="231" t="str">
        <f>IF(Sheet1!AC449 &lt;&gt; 'TO USE'!AC449, "Sheet1:"&amp;Sheet1!AC449&amp;" vs Sheet2:"&amp;'TO USE'!AC449, "")</f>
        <v/>
      </c>
      <c r="AD449" s="231" t="str">
        <f>IF(Sheet1!AD449 &lt;&gt; 'TO USE'!AD449, "Sheet1:"&amp;Sheet1!AD449&amp;" vs Sheet2:"&amp;'TO USE'!AD449, "")</f>
        <v/>
      </c>
      <c r="AE449" s="231" t="str">
        <f>IF(Sheet1!AE449 &lt;&gt; 'TO USE'!AE449, "Sheet1:"&amp;Sheet1!AE449&amp;" vs Sheet2:"&amp;'TO USE'!AE449, "")</f>
        <v/>
      </c>
      <c r="AF449" s="231" t="str">
        <f>IF(Sheet1!AF449 &lt;&gt; 'TO USE'!AF449, "Sheet1:"&amp;Sheet1!AF449&amp;" vs Sheet2:"&amp;'TO USE'!AF449, "")</f>
        <v/>
      </c>
      <c r="AG449" s="231" t="str">
        <f>IF(Sheet1!AG449 &lt;&gt; 'TO USE'!AG449, "Sheet1:"&amp;Sheet1!AG449&amp;" vs Sheet2:"&amp;'TO USE'!AG449, "")</f>
        <v/>
      </c>
      <c r="AH449" s="231" t="str">
        <f>IF(Sheet1!AH449 &lt;&gt; 'TO USE'!AH449, "Sheet1:"&amp;Sheet1!AH449&amp;" vs Sheet2:"&amp;'TO USE'!AH449, "")</f>
        <v/>
      </c>
      <c r="AI449" s="231" t="str">
        <f>IF(Sheet1!AI449 &lt;&gt; 'TO USE'!AI449, "Sheet1:"&amp;Sheet1!AI449&amp;" vs Sheet2:"&amp;'TO USE'!AI449, "")</f>
        <v/>
      </c>
      <c r="AJ449" s="231" t="str">
        <f>IF(Sheet1!AJ449 &lt;&gt; 'TO USE'!AJ449, "Sheet1:"&amp;Sheet1!AJ449&amp;" vs Sheet2:"&amp;'TO USE'!AJ449, "")</f>
        <v/>
      </c>
      <c r="AK449" s="231" t="str">
        <f>IF(Sheet1!AK449 &lt;&gt; 'TO USE'!AK449, "Sheet1:"&amp;Sheet1!AK449&amp;" vs Sheet2:"&amp;'TO USE'!AK449, "")</f>
        <v/>
      </c>
      <c r="AL449" s="231" t="str">
        <f>IF(Sheet1!AL449 &lt;&gt; 'TO USE'!AL449, "Sheet1:"&amp;Sheet1!AL449&amp;" vs Sheet2:"&amp;'TO USE'!AL449, "")</f>
        <v/>
      </c>
      <c r="AM449" s="231" t="str">
        <f>IF(Sheet1!AM449 &lt;&gt; 'TO USE'!AM449, "Sheet1:"&amp;Sheet1!AM449&amp;" vs Sheet2:"&amp;'TO USE'!AM449, "")</f>
        <v/>
      </c>
      <c r="AN449" s="231" t="str">
        <f>IF(Sheet1!AN449 &lt;&gt; 'TO USE'!AN449, "Sheet1:"&amp;Sheet1!AN449&amp;" vs Sheet2:"&amp;'TO USE'!AN449, "")</f>
        <v/>
      </c>
      <c r="AO449" s="231" t="str">
        <f>IF(Sheet1!AO449 &lt;&gt; 'TO USE'!AO449, "Sheet1:"&amp;Sheet1!AO449&amp;" vs Sheet2:"&amp;'TO USE'!AO449, "")</f>
        <v/>
      </c>
      <c r="AP449" s="231" t="str">
        <f>IF(Sheet1!AP449 &lt;&gt; 'TO USE'!AP449, "Sheet1:"&amp;Sheet1!AP449&amp;" vs Sheet2:"&amp;'TO USE'!AP449, "")</f>
        <v/>
      </c>
      <c r="AQ449" s="231" t="str">
        <f>IF(Sheet1!AQ449 &lt;&gt; 'TO USE'!AQ449, "Sheet1:"&amp;Sheet1!AQ449&amp;" vs Sheet2:"&amp;'TO USE'!AQ449, "")</f>
        <v/>
      </c>
      <c r="AR449" s="231" t="str">
        <f>IF(Sheet1!AR449 &lt;&gt; 'TO USE'!AR449, "Sheet1:"&amp;Sheet1!AR449&amp;" vs Sheet2:"&amp;'TO USE'!AR449, "")</f>
        <v/>
      </c>
      <c r="AS449" s="231" t="str">
        <f>IF(Sheet1!AS449 &lt;&gt; 'TO USE'!AS449, "Sheet1:"&amp;Sheet1!AS449&amp;" vs Sheet2:"&amp;'TO USE'!AS449, "")</f>
        <v/>
      </c>
      <c r="AT449" s="231" t="str">
        <f>IF(Sheet1!AT449 &lt;&gt; 'TO USE'!AT449, "Sheet1:"&amp;Sheet1!AT449&amp;" vs Sheet2:"&amp;'TO USE'!AT449, "")</f>
        <v/>
      </c>
      <c r="AU449" s="231" t="str">
        <f>IF(Sheet1!AU449 &lt;&gt; 'TO USE'!AU449, "Sheet1:"&amp;Sheet1!AU449&amp;" vs Sheet2:"&amp;'TO USE'!AU449, "")</f>
        <v/>
      </c>
      <c r="AV449" s="231" t="str">
        <f>IF(Sheet1!AV449 &lt;&gt; 'TO USE'!AV449, "Sheet1:"&amp;Sheet1!AV449&amp;" vs Sheet2:"&amp;'TO USE'!AV449, "")</f>
        <v/>
      </c>
    </row>
    <row r="450" spans="1:48" ht="19">
      <c r="A450" s="85">
        <v>1246</v>
      </c>
      <c r="B450" s="231" t="str">
        <f>IF(Sheet1!B450 &lt;&gt; 'TO USE'!B450, "Sheet1:"&amp;Sheet1!B450&amp;" vs Sheet2:"&amp;'TO USE'!B450, "")</f>
        <v/>
      </c>
      <c r="C450" s="231" t="str">
        <f>IF(Sheet1!C450 &lt;&gt; 'TO USE'!C450, "Sheet1:"&amp;Sheet1!C450&amp;" vs Sheet2:"&amp;'TO USE'!C450, "")</f>
        <v/>
      </c>
      <c r="D450" s="231" t="str">
        <f>IF(Sheet1!D450 &lt;&gt; 'TO USE'!D450, "Sheet1:"&amp;Sheet1!D450&amp;" vs Sheet2:"&amp;'TO USE'!D450, "")</f>
        <v/>
      </c>
      <c r="E450" s="231" t="str">
        <f>IF(Sheet1!E450 &lt;&gt; 'TO USE'!E450, "Sheet1:"&amp;Sheet1!E450&amp;" vs Sheet2:"&amp;'TO USE'!E450, "")</f>
        <v/>
      </c>
      <c r="F450" s="231" t="str">
        <f>IF(Sheet1!F450 &lt;&gt; 'TO USE'!F450, "Sheet1:"&amp;Sheet1!F450&amp;" vs Sheet2:"&amp;'TO USE'!F450, "")</f>
        <v/>
      </c>
      <c r="G450" s="231" t="str">
        <f>IF(Sheet1!G450 &lt;&gt; 'TO USE'!G450, "Sheet1:"&amp;Sheet1!G450&amp;" vs Sheet2:"&amp;'TO USE'!G450, "")</f>
        <v/>
      </c>
      <c r="H450" s="231" t="str">
        <f>IF(Sheet1!H450 &lt;&gt; 'TO USE'!H450, "Sheet1:"&amp;Sheet1!H450&amp;" vs Sheet2:"&amp;'TO USE'!H450, "")</f>
        <v/>
      </c>
      <c r="I450" s="231" t="str">
        <f>IF(Sheet1!I450 &lt;&gt; 'TO USE'!I450, "Sheet1:"&amp;Sheet1!I450&amp;" vs Sheet2:"&amp;'TO USE'!I450, "")</f>
        <v/>
      </c>
      <c r="J450" s="231" t="str">
        <f>IF(Sheet1!J450 &lt;&gt; 'TO USE'!J450, "Sheet1:"&amp;Sheet1!J450&amp;" vs Sheet2:"&amp;'TO USE'!J450, "")</f>
        <v/>
      </c>
      <c r="K450" s="231" t="str">
        <f>IF(Sheet1!K450 &lt;&gt; 'TO USE'!K450, "Sheet1:"&amp;Sheet1!K450&amp;" vs Sheet2:"&amp;'TO USE'!K450, "")</f>
        <v/>
      </c>
      <c r="L450" s="231" t="str">
        <f>IF(Sheet1!L450 &lt;&gt; 'TO USE'!L450, "Sheet1:"&amp;Sheet1!L450&amp;" vs Sheet2:"&amp;'TO USE'!L450, "")</f>
        <v/>
      </c>
      <c r="M450" s="231" t="str">
        <f>IF(Sheet1!M450 &lt;&gt; 'TO USE'!M450, "Sheet1:"&amp;Sheet1!M450&amp;" vs Sheet2:"&amp;'TO USE'!M450, "")</f>
        <v/>
      </c>
      <c r="N450" s="231" t="str">
        <f>IF(Sheet1!N450 &lt;&gt; 'TO USE'!N450, "Sheet1:"&amp;Sheet1!N450&amp;" vs Sheet2:"&amp;'TO USE'!N450, "")</f>
        <v/>
      </c>
      <c r="O450" s="231" t="str">
        <f>IF(Sheet1!O450 &lt;&gt; 'TO USE'!O450, "Sheet1:"&amp;Sheet1!O450&amp;" vs Sheet2:"&amp;'TO USE'!O450, "")</f>
        <v/>
      </c>
      <c r="P450" s="231" t="str">
        <f>IF(Sheet1!P450 &lt;&gt; 'TO USE'!P450, "Sheet1:"&amp;Sheet1!P450&amp;" vs Sheet2:"&amp;'TO USE'!P450, "")</f>
        <v/>
      </c>
      <c r="Q450" s="231" t="str">
        <f>IF(Sheet1!Q450 &lt;&gt; 'TO USE'!Q450, "Sheet1:"&amp;Sheet1!Q450&amp;" vs Sheet2:"&amp;'TO USE'!Q450, "")</f>
        <v/>
      </c>
      <c r="R450" s="231" t="str">
        <f>IF(Sheet1!R450 &lt;&gt; 'TO USE'!R450, "Sheet1:"&amp;Sheet1!R450&amp;" vs Sheet2:"&amp;'TO USE'!R450, "")</f>
        <v/>
      </c>
      <c r="S450" s="231" t="str">
        <f>IF(Sheet1!S450 &lt;&gt; 'TO USE'!S450, "Sheet1:"&amp;Sheet1!S450&amp;" vs Sheet2:"&amp;'TO USE'!S450, "")</f>
        <v/>
      </c>
      <c r="T450" s="231" t="str">
        <f>IF(Sheet1!T450 &lt;&gt; 'TO USE'!T450, "Sheet1:"&amp;Sheet1!T450&amp;" vs Sheet2:"&amp;'TO USE'!T450, "")</f>
        <v/>
      </c>
      <c r="U450" s="231" t="str">
        <f>IF(Sheet1!U450 &lt;&gt; 'TO USE'!U450, "Sheet1:"&amp;Sheet1!U450&amp;" vs Sheet2:"&amp;'TO USE'!U450, "")</f>
        <v>Sheet1:NA vs Sheet2:</v>
      </c>
      <c r="V450" s="231" t="str">
        <f>IF(Sheet1!V450 &lt;&gt; 'TO USE'!V450, "Sheet1:"&amp;Sheet1!V450&amp;" vs Sheet2:"&amp;'TO USE'!V450, "")</f>
        <v/>
      </c>
      <c r="W450" s="231" t="str">
        <f>IF(Sheet1!W450 &lt;&gt; 'TO USE'!W450, "Sheet1:"&amp;Sheet1!W450&amp;" vs Sheet2:"&amp;'TO USE'!W450, "")</f>
        <v/>
      </c>
      <c r="X450" s="231" t="str">
        <f>IF(Sheet1!X450 &lt;&gt; 'TO USE'!X450, "Sheet1:"&amp;Sheet1!X450&amp;" vs Sheet2:"&amp;'TO USE'!X450, "")</f>
        <v/>
      </c>
      <c r="Y450" s="231" t="str">
        <f>IF(Sheet1!Y450 &lt;&gt; 'TO USE'!Y450, "Sheet1:"&amp;Sheet1!Y450&amp;" vs Sheet2:"&amp;'TO USE'!Y450, "")</f>
        <v/>
      </c>
      <c r="Z450" s="231" t="str">
        <f>IF(Sheet1!Z450 &lt;&gt; 'TO USE'!Z450, "Sheet1:"&amp;Sheet1!Z450&amp;" vs Sheet2:"&amp;'TO USE'!Z450, "")</f>
        <v/>
      </c>
      <c r="AA450" s="231" t="str">
        <f>IF(Sheet1!AA450 &lt;&gt; 'TO USE'!AA450, "Sheet1:"&amp;Sheet1!AA450&amp;" vs Sheet2:"&amp;'TO USE'!AA450, "")</f>
        <v/>
      </c>
      <c r="AB450" s="231" t="str">
        <f>IF(Sheet1!AB450 &lt;&gt; 'TO USE'!AB450, "Sheet1:"&amp;Sheet1!AB450&amp;" vs Sheet2:"&amp;'TO USE'!AB450, "")</f>
        <v/>
      </c>
      <c r="AC450" s="231" t="str">
        <f>IF(Sheet1!AC450 &lt;&gt; 'TO USE'!AC450, "Sheet1:"&amp;Sheet1!AC450&amp;" vs Sheet2:"&amp;'TO USE'!AC450, "")</f>
        <v/>
      </c>
      <c r="AD450" s="231" t="str">
        <f>IF(Sheet1!AD450 &lt;&gt; 'TO USE'!AD450, "Sheet1:"&amp;Sheet1!AD450&amp;" vs Sheet2:"&amp;'TO USE'!AD450, "")</f>
        <v/>
      </c>
      <c r="AE450" s="231" t="str">
        <f>IF(Sheet1!AE450 &lt;&gt; 'TO USE'!AE450, "Sheet1:"&amp;Sheet1!AE450&amp;" vs Sheet2:"&amp;'TO USE'!AE450, "")</f>
        <v/>
      </c>
      <c r="AF450" s="231" t="str">
        <f>IF(Sheet1!AF450 &lt;&gt; 'TO USE'!AF450, "Sheet1:"&amp;Sheet1!AF450&amp;" vs Sheet2:"&amp;'TO USE'!AF450, "")</f>
        <v/>
      </c>
      <c r="AG450" s="231" t="str">
        <f>IF(Sheet1!AG450 &lt;&gt; 'TO USE'!AG450, "Sheet1:"&amp;Sheet1!AG450&amp;" vs Sheet2:"&amp;'TO USE'!AG450, "")</f>
        <v/>
      </c>
      <c r="AH450" s="231" t="str">
        <f>IF(Sheet1!AH450 &lt;&gt; 'TO USE'!AH450, "Sheet1:"&amp;Sheet1!AH450&amp;" vs Sheet2:"&amp;'TO USE'!AH450, "")</f>
        <v/>
      </c>
      <c r="AI450" s="231" t="str">
        <f>IF(Sheet1!AI450 &lt;&gt; 'TO USE'!AI450, "Sheet1:"&amp;Sheet1!AI450&amp;" vs Sheet2:"&amp;'TO USE'!AI450, "")</f>
        <v/>
      </c>
      <c r="AJ450" s="231" t="str">
        <f>IF(Sheet1!AJ450 &lt;&gt; 'TO USE'!AJ450, "Sheet1:"&amp;Sheet1!AJ450&amp;" vs Sheet2:"&amp;'TO USE'!AJ450, "")</f>
        <v/>
      </c>
      <c r="AK450" s="231" t="str">
        <f>IF(Sheet1!AK450 &lt;&gt; 'TO USE'!AK450, "Sheet1:"&amp;Sheet1!AK450&amp;" vs Sheet2:"&amp;'TO USE'!AK450, "")</f>
        <v/>
      </c>
      <c r="AL450" s="231" t="str">
        <f>IF(Sheet1!AL450 &lt;&gt; 'TO USE'!AL450, "Sheet1:"&amp;Sheet1!AL450&amp;" vs Sheet2:"&amp;'TO USE'!AL450, "")</f>
        <v/>
      </c>
      <c r="AM450" s="231" t="str">
        <f>IF(Sheet1!AM450 &lt;&gt; 'TO USE'!AM450, "Sheet1:"&amp;Sheet1!AM450&amp;" vs Sheet2:"&amp;'TO USE'!AM450, "")</f>
        <v/>
      </c>
      <c r="AN450" s="231" t="str">
        <f>IF(Sheet1!AN450 &lt;&gt; 'TO USE'!AN450, "Sheet1:"&amp;Sheet1!AN450&amp;" vs Sheet2:"&amp;'TO USE'!AN450, "")</f>
        <v/>
      </c>
      <c r="AO450" s="231" t="str">
        <f>IF(Sheet1!AO450 &lt;&gt; 'TO USE'!AO450, "Sheet1:"&amp;Sheet1!AO450&amp;" vs Sheet2:"&amp;'TO USE'!AO450, "")</f>
        <v/>
      </c>
      <c r="AP450" s="231" t="str">
        <f>IF(Sheet1!AP450 &lt;&gt; 'TO USE'!AP450, "Sheet1:"&amp;Sheet1!AP450&amp;" vs Sheet2:"&amp;'TO USE'!AP450, "")</f>
        <v/>
      </c>
      <c r="AQ450" s="231" t="str">
        <f>IF(Sheet1!AQ450 &lt;&gt; 'TO USE'!AQ450, "Sheet1:"&amp;Sheet1!AQ450&amp;" vs Sheet2:"&amp;'TO USE'!AQ450, "")</f>
        <v/>
      </c>
      <c r="AR450" s="231" t="str">
        <f>IF(Sheet1!AR450 &lt;&gt; 'TO USE'!AR450, "Sheet1:"&amp;Sheet1!AR450&amp;" vs Sheet2:"&amp;'TO USE'!AR450, "")</f>
        <v/>
      </c>
      <c r="AS450" s="231" t="str">
        <f>IF(Sheet1!AS450 &lt;&gt; 'TO USE'!AS450, "Sheet1:"&amp;Sheet1!AS450&amp;" vs Sheet2:"&amp;'TO USE'!AS450, "")</f>
        <v/>
      </c>
      <c r="AT450" s="231" t="str">
        <f>IF(Sheet1!AT450 &lt;&gt; 'TO USE'!AT450, "Sheet1:"&amp;Sheet1!AT450&amp;" vs Sheet2:"&amp;'TO USE'!AT450, "")</f>
        <v/>
      </c>
      <c r="AU450" s="231" t="str">
        <f>IF(Sheet1!AU450 &lt;&gt; 'TO USE'!AU450, "Sheet1:"&amp;Sheet1!AU450&amp;" vs Sheet2:"&amp;'TO USE'!AU450, "")</f>
        <v/>
      </c>
      <c r="AV450" s="231" t="str">
        <f>IF(Sheet1!AV450 &lt;&gt; 'TO USE'!AV450, "Sheet1:"&amp;Sheet1!AV450&amp;" vs Sheet2:"&amp;'TO USE'!AV450, "")</f>
        <v/>
      </c>
    </row>
    <row r="451" spans="1:48" ht="19">
      <c r="A451" s="85">
        <v>1247</v>
      </c>
      <c r="B451" s="231" t="str">
        <f>IF(Sheet1!B451 &lt;&gt; 'TO USE'!B451, "Sheet1:"&amp;Sheet1!B451&amp;" vs Sheet2:"&amp;'TO USE'!B451, "")</f>
        <v/>
      </c>
      <c r="C451" s="231" t="str">
        <f>IF(Sheet1!C451 &lt;&gt; 'TO USE'!C451, "Sheet1:"&amp;Sheet1!C451&amp;" vs Sheet2:"&amp;'TO USE'!C451, "")</f>
        <v/>
      </c>
      <c r="D451" s="231" t="str">
        <f>IF(Sheet1!D451 &lt;&gt; 'TO USE'!D451, "Sheet1:"&amp;Sheet1!D451&amp;" vs Sheet2:"&amp;'TO USE'!D451, "")</f>
        <v/>
      </c>
      <c r="E451" s="231" t="str">
        <f>IF(Sheet1!E451 &lt;&gt; 'TO USE'!E451, "Sheet1:"&amp;Sheet1!E451&amp;" vs Sheet2:"&amp;'TO USE'!E451, "")</f>
        <v/>
      </c>
      <c r="F451" s="231" t="str">
        <f>IF(Sheet1!F451 &lt;&gt; 'TO USE'!F451, "Sheet1:"&amp;Sheet1!F451&amp;" vs Sheet2:"&amp;'TO USE'!F451, "")</f>
        <v/>
      </c>
      <c r="G451" s="231" t="str">
        <f>IF(Sheet1!G451 &lt;&gt; 'TO USE'!G451, "Sheet1:"&amp;Sheet1!G451&amp;" vs Sheet2:"&amp;'TO USE'!G451, "")</f>
        <v/>
      </c>
      <c r="H451" s="231" t="str">
        <f>IF(Sheet1!H451 &lt;&gt; 'TO USE'!H451, "Sheet1:"&amp;Sheet1!H451&amp;" vs Sheet2:"&amp;'TO USE'!H451, "")</f>
        <v/>
      </c>
      <c r="I451" s="231" t="str">
        <f>IF(Sheet1!I451 &lt;&gt; 'TO USE'!I451, "Sheet1:"&amp;Sheet1!I451&amp;" vs Sheet2:"&amp;'TO USE'!I451, "")</f>
        <v/>
      </c>
      <c r="J451" s="231" t="str">
        <f>IF(Sheet1!J451 &lt;&gt; 'TO USE'!J451, "Sheet1:"&amp;Sheet1!J451&amp;" vs Sheet2:"&amp;'TO USE'!J451, "")</f>
        <v/>
      </c>
      <c r="K451" s="231" t="str">
        <f>IF(Sheet1!K451 &lt;&gt; 'TO USE'!K451, "Sheet1:"&amp;Sheet1!K451&amp;" vs Sheet2:"&amp;'TO USE'!K451, "")</f>
        <v/>
      </c>
      <c r="L451" s="231" t="str">
        <f>IF(Sheet1!L451 &lt;&gt; 'TO USE'!L451, "Sheet1:"&amp;Sheet1!L451&amp;" vs Sheet2:"&amp;'TO USE'!L451, "")</f>
        <v/>
      </c>
      <c r="M451" s="231" t="str">
        <f>IF(Sheet1!M451 &lt;&gt; 'TO USE'!M451, "Sheet1:"&amp;Sheet1!M451&amp;" vs Sheet2:"&amp;'TO USE'!M451, "")</f>
        <v/>
      </c>
      <c r="N451" s="231" t="str">
        <f>IF(Sheet1!N451 &lt;&gt; 'TO USE'!N451, "Sheet1:"&amp;Sheet1!N451&amp;" vs Sheet2:"&amp;'TO USE'!N451, "")</f>
        <v/>
      </c>
      <c r="O451" s="231" t="str">
        <f>IF(Sheet1!O451 &lt;&gt; 'TO USE'!O451, "Sheet1:"&amp;Sheet1!O451&amp;" vs Sheet2:"&amp;'TO USE'!O451, "")</f>
        <v/>
      </c>
      <c r="P451" s="231" t="str">
        <f>IF(Sheet1!P451 &lt;&gt; 'TO USE'!P451, "Sheet1:"&amp;Sheet1!P451&amp;" vs Sheet2:"&amp;'TO USE'!P451, "")</f>
        <v/>
      </c>
      <c r="Q451" s="231" t="str">
        <f>IF(Sheet1!Q451 &lt;&gt; 'TO USE'!Q451, "Sheet1:"&amp;Sheet1!Q451&amp;" vs Sheet2:"&amp;'TO USE'!Q451, "")</f>
        <v/>
      </c>
      <c r="R451" s="231" t="str">
        <f>IF(Sheet1!R451 &lt;&gt; 'TO USE'!R451, "Sheet1:"&amp;Sheet1!R451&amp;" vs Sheet2:"&amp;'TO USE'!R451, "")</f>
        <v/>
      </c>
      <c r="S451" s="231" t="str">
        <f>IF(Sheet1!S451 &lt;&gt; 'TO USE'!S451, "Sheet1:"&amp;Sheet1!S451&amp;" vs Sheet2:"&amp;'TO USE'!S451, "")</f>
        <v/>
      </c>
      <c r="T451" s="231" t="str">
        <f>IF(Sheet1!T451 &lt;&gt; 'TO USE'!T451, "Sheet1:"&amp;Sheet1!T451&amp;" vs Sheet2:"&amp;'TO USE'!T451, "")</f>
        <v/>
      </c>
      <c r="U451" s="231" t="str">
        <f>IF(Sheet1!U451 &lt;&gt; 'TO USE'!U451, "Sheet1:"&amp;Sheet1!U451&amp;" vs Sheet2:"&amp;'TO USE'!U451, "")</f>
        <v>Sheet1:NA vs Sheet2:3</v>
      </c>
      <c r="V451" s="231" t="str">
        <f>IF(Sheet1!V451 &lt;&gt; 'TO USE'!V451, "Sheet1:"&amp;Sheet1!V451&amp;" vs Sheet2:"&amp;'TO USE'!V451, "")</f>
        <v/>
      </c>
      <c r="W451" s="231" t="str">
        <f>IF(Sheet1!W451 &lt;&gt; 'TO USE'!W451, "Sheet1:"&amp;Sheet1!W451&amp;" vs Sheet2:"&amp;'TO USE'!W451, "")</f>
        <v/>
      </c>
      <c r="X451" s="231" t="str">
        <f>IF(Sheet1!X451 &lt;&gt; 'TO USE'!X451, "Sheet1:"&amp;Sheet1!X451&amp;" vs Sheet2:"&amp;'TO USE'!X451, "")</f>
        <v/>
      </c>
      <c r="Y451" s="231" t="str">
        <f>IF(Sheet1!Y451 &lt;&gt; 'TO USE'!Y451, "Sheet1:"&amp;Sheet1!Y451&amp;" vs Sheet2:"&amp;'TO USE'!Y451, "")</f>
        <v/>
      </c>
      <c r="Z451" s="231" t="str">
        <f>IF(Sheet1!Z451 &lt;&gt; 'TO USE'!Z451, "Sheet1:"&amp;Sheet1!Z451&amp;" vs Sheet2:"&amp;'TO USE'!Z451, "")</f>
        <v/>
      </c>
      <c r="AA451" s="231" t="str">
        <f>IF(Sheet1!AA451 &lt;&gt; 'TO USE'!AA451, "Sheet1:"&amp;Sheet1!AA451&amp;" vs Sheet2:"&amp;'TO USE'!AA451, "")</f>
        <v/>
      </c>
      <c r="AB451" s="231" t="str">
        <f>IF(Sheet1!AB451 &lt;&gt; 'TO USE'!AB451, "Sheet1:"&amp;Sheet1!AB451&amp;" vs Sheet2:"&amp;'TO USE'!AB451, "")</f>
        <v/>
      </c>
      <c r="AC451" s="231" t="str">
        <f>IF(Sheet1!AC451 &lt;&gt; 'TO USE'!AC451, "Sheet1:"&amp;Sheet1!AC451&amp;" vs Sheet2:"&amp;'TO USE'!AC451, "")</f>
        <v/>
      </c>
      <c r="AD451" s="231" t="str">
        <f>IF(Sheet1!AD451 &lt;&gt; 'TO USE'!AD451, "Sheet1:"&amp;Sheet1!AD451&amp;" vs Sheet2:"&amp;'TO USE'!AD451, "")</f>
        <v/>
      </c>
      <c r="AE451" s="231" t="str">
        <f>IF(Sheet1!AE451 &lt;&gt; 'TO USE'!AE451, "Sheet1:"&amp;Sheet1!AE451&amp;" vs Sheet2:"&amp;'TO USE'!AE451, "")</f>
        <v/>
      </c>
      <c r="AF451" s="231" t="str">
        <f>IF(Sheet1!AF451 &lt;&gt; 'TO USE'!AF451, "Sheet1:"&amp;Sheet1!AF451&amp;" vs Sheet2:"&amp;'TO USE'!AF451, "")</f>
        <v/>
      </c>
      <c r="AG451" s="231" t="str">
        <f>IF(Sheet1!AG451 &lt;&gt; 'TO USE'!AG451, "Sheet1:"&amp;Sheet1!AG451&amp;" vs Sheet2:"&amp;'TO USE'!AG451, "")</f>
        <v/>
      </c>
      <c r="AH451" s="231" t="str">
        <f>IF(Sheet1!AH451 &lt;&gt; 'TO USE'!AH451, "Sheet1:"&amp;Sheet1!AH451&amp;" vs Sheet2:"&amp;'TO USE'!AH451, "")</f>
        <v/>
      </c>
      <c r="AI451" s="231" t="str">
        <f>IF(Sheet1!AI451 &lt;&gt; 'TO USE'!AI451, "Sheet1:"&amp;Sheet1!AI451&amp;" vs Sheet2:"&amp;'TO USE'!AI451, "")</f>
        <v/>
      </c>
      <c r="AJ451" s="231" t="str">
        <f>IF(Sheet1!AJ451 &lt;&gt; 'TO USE'!AJ451, "Sheet1:"&amp;Sheet1!AJ451&amp;" vs Sheet2:"&amp;'TO USE'!AJ451, "")</f>
        <v/>
      </c>
      <c r="AK451" s="231" t="str">
        <f>IF(Sheet1!AK451 &lt;&gt; 'TO USE'!AK451, "Sheet1:"&amp;Sheet1!AK451&amp;" vs Sheet2:"&amp;'TO USE'!AK451, "")</f>
        <v/>
      </c>
      <c r="AL451" s="231" t="str">
        <f>IF(Sheet1!AL451 &lt;&gt; 'TO USE'!AL451, "Sheet1:"&amp;Sheet1!AL451&amp;" vs Sheet2:"&amp;'TO USE'!AL451, "")</f>
        <v/>
      </c>
      <c r="AM451" s="231" t="str">
        <f>IF(Sheet1!AM451 &lt;&gt; 'TO USE'!AM451, "Sheet1:"&amp;Sheet1!AM451&amp;" vs Sheet2:"&amp;'TO USE'!AM451, "")</f>
        <v/>
      </c>
      <c r="AN451" s="231" t="str">
        <f>IF(Sheet1!AN451 &lt;&gt; 'TO USE'!AN451, "Sheet1:"&amp;Sheet1!AN451&amp;" vs Sheet2:"&amp;'TO USE'!AN451, "")</f>
        <v/>
      </c>
      <c r="AO451" s="231" t="str">
        <f>IF(Sheet1!AO451 &lt;&gt; 'TO USE'!AO451, "Sheet1:"&amp;Sheet1!AO451&amp;" vs Sheet2:"&amp;'TO USE'!AO451, "")</f>
        <v/>
      </c>
      <c r="AP451" s="231" t="str">
        <f>IF(Sheet1!AP451 &lt;&gt; 'TO USE'!AP451, "Sheet1:"&amp;Sheet1!AP451&amp;" vs Sheet2:"&amp;'TO USE'!AP451, "")</f>
        <v/>
      </c>
      <c r="AQ451" s="231" t="str">
        <f>IF(Sheet1!AQ451 &lt;&gt; 'TO USE'!AQ451, "Sheet1:"&amp;Sheet1!AQ451&amp;" vs Sheet2:"&amp;'TO USE'!AQ451, "")</f>
        <v/>
      </c>
      <c r="AR451" s="231" t="str">
        <f>IF(Sheet1!AR451 &lt;&gt; 'TO USE'!AR451, "Sheet1:"&amp;Sheet1!AR451&amp;" vs Sheet2:"&amp;'TO USE'!AR451, "")</f>
        <v/>
      </c>
      <c r="AS451" s="231" t="str">
        <f>IF(Sheet1!AS451 &lt;&gt; 'TO USE'!AS451, "Sheet1:"&amp;Sheet1!AS451&amp;" vs Sheet2:"&amp;'TO USE'!AS451, "")</f>
        <v/>
      </c>
      <c r="AT451" s="231" t="str">
        <f>IF(Sheet1!AT451 &lt;&gt; 'TO USE'!AT451, "Sheet1:"&amp;Sheet1!AT451&amp;" vs Sheet2:"&amp;'TO USE'!AT451, "")</f>
        <v/>
      </c>
      <c r="AU451" s="231" t="str">
        <f>IF(Sheet1!AU451 &lt;&gt; 'TO USE'!AU451, "Sheet1:"&amp;Sheet1!AU451&amp;" vs Sheet2:"&amp;'TO USE'!AU451, "")</f>
        <v/>
      </c>
      <c r="AV451" s="231" t="str">
        <f>IF(Sheet1!AV451 &lt;&gt; 'TO USE'!AV451, "Sheet1:"&amp;Sheet1!AV451&amp;" vs Sheet2:"&amp;'TO USE'!AV451, "")</f>
        <v/>
      </c>
    </row>
    <row r="452" spans="1:48" ht="19">
      <c r="A452" s="85">
        <v>1248</v>
      </c>
      <c r="B452" s="231" t="str">
        <f>IF(Sheet1!B452 &lt;&gt; 'TO USE'!B452, "Sheet1:"&amp;Sheet1!B452&amp;" vs Sheet2:"&amp;'TO USE'!B452, "")</f>
        <v/>
      </c>
      <c r="C452" s="231" t="str">
        <f>IF(Sheet1!C452 &lt;&gt; 'TO USE'!C452, "Sheet1:"&amp;Sheet1!C452&amp;" vs Sheet2:"&amp;'TO USE'!C452, "")</f>
        <v/>
      </c>
      <c r="D452" s="231" t="str">
        <f>IF(Sheet1!D452 &lt;&gt; 'TO USE'!D452, "Sheet1:"&amp;Sheet1!D452&amp;" vs Sheet2:"&amp;'TO USE'!D452, "")</f>
        <v/>
      </c>
      <c r="E452" s="231" t="str">
        <f>IF(Sheet1!E452 &lt;&gt; 'TO USE'!E452, "Sheet1:"&amp;Sheet1!E452&amp;" vs Sheet2:"&amp;'TO USE'!E452, "")</f>
        <v/>
      </c>
      <c r="F452" s="231" t="str">
        <f>IF(Sheet1!F452 &lt;&gt; 'TO USE'!F452, "Sheet1:"&amp;Sheet1!F452&amp;" vs Sheet2:"&amp;'TO USE'!F452, "")</f>
        <v/>
      </c>
      <c r="G452" s="231" t="str">
        <f>IF(Sheet1!G452 &lt;&gt; 'TO USE'!G452, "Sheet1:"&amp;Sheet1!G452&amp;" vs Sheet2:"&amp;'TO USE'!G452, "")</f>
        <v/>
      </c>
      <c r="H452" s="231" t="str">
        <f>IF(Sheet1!H452 &lt;&gt; 'TO USE'!H452, "Sheet1:"&amp;Sheet1!H452&amp;" vs Sheet2:"&amp;'TO USE'!H452, "")</f>
        <v/>
      </c>
      <c r="I452" s="231" t="str">
        <f>IF(Sheet1!I452 &lt;&gt; 'TO USE'!I452, "Sheet1:"&amp;Sheet1!I452&amp;" vs Sheet2:"&amp;'TO USE'!I452, "")</f>
        <v/>
      </c>
      <c r="J452" s="231" t="str">
        <f>IF(Sheet1!J452 &lt;&gt; 'TO USE'!J452, "Sheet1:"&amp;Sheet1!J452&amp;" vs Sheet2:"&amp;'TO USE'!J452, "")</f>
        <v/>
      </c>
      <c r="K452" s="231" t="str">
        <f>IF(Sheet1!K452 &lt;&gt; 'TO USE'!K452, "Sheet1:"&amp;Sheet1!K452&amp;" vs Sheet2:"&amp;'TO USE'!K452, "")</f>
        <v/>
      </c>
      <c r="L452" s="231" t="str">
        <f>IF(Sheet1!L452 &lt;&gt; 'TO USE'!L452, "Sheet1:"&amp;Sheet1!L452&amp;" vs Sheet2:"&amp;'TO USE'!L452, "")</f>
        <v/>
      </c>
      <c r="M452" s="231" t="str">
        <f>IF(Sheet1!M452 &lt;&gt; 'TO USE'!M452, "Sheet1:"&amp;Sheet1!M452&amp;" vs Sheet2:"&amp;'TO USE'!M452, "")</f>
        <v/>
      </c>
      <c r="N452" s="231" t="str">
        <f>IF(Sheet1!N452 &lt;&gt; 'TO USE'!N452, "Sheet1:"&amp;Sheet1!N452&amp;" vs Sheet2:"&amp;'TO USE'!N452, "")</f>
        <v/>
      </c>
      <c r="O452" s="231" t="str">
        <f>IF(Sheet1!O452 &lt;&gt; 'TO USE'!O452, "Sheet1:"&amp;Sheet1!O452&amp;" vs Sheet2:"&amp;'TO USE'!O452, "")</f>
        <v/>
      </c>
      <c r="P452" s="231" t="str">
        <f>IF(Sheet1!P452 &lt;&gt; 'TO USE'!P452, "Sheet1:"&amp;Sheet1!P452&amp;" vs Sheet2:"&amp;'TO USE'!P452, "")</f>
        <v/>
      </c>
      <c r="Q452" s="231" t="str">
        <f>IF(Sheet1!Q452 &lt;&gt; 'TO USE'!Q452, "Sheet1:"&amp;Sheet1!Q452&amp;" vs Sheet2:"&amp;'TO USE'!Q452, "")</f>
        <v/>
      </c>
      <c r="R452" s="231" t="str">
        <f>IF(Sheet1!R452 &lt;&gt; 'TO USE'!R452, "Sheet1:"&amp;Sheet1!R452&amp;" vs Sheet2:"&amp;'TO USE'!R452, "")</f>
        <v/>
      </c>
      <c r="S452" s="231" t="str">
        <f>IF(Sheet1!S452 &lt;&gt; 'TO USE'!S452, "Sheet1:"&amp;Sheet1!S452&amp;" vs Sheet2:"&amp;'TO USE'!S452, "")</f>
        <v/>
      </c>
      <c r="T452" s="231" t="str">
        <f>IF(Sheet1!T452 &lt;&gt; 'TO USE'!T452, "Sheet1:"&amp;Sheet1!T452&amp;" vs Sheet2:"&amp;'TO USE'!T452, "")</f>
        <v/>
      </c>
      <c r="U452" s="231" t="str">
        <f>IF(Sheet1!U452 &lt;&gt; 'TO USE'!U452, "Sheet1:"&amp;Sheet1!U452&amp;" vs Sheet2:"&amp;'TO USE'!U452, "")</f>
        <v>Sheet1:3 vs Sheet2:2</v>
      </c>
      <c r="V452" s="231" t="str">
        <f>IF(Sheet1!V452 &lt;&gt; 'TO USE'!V452, "Sheet1:"&amp;Sheet1!V452&amp;" vs Sheet2:"&amp;'TO USE'!V452, "")</f>
        <v/>
      </c>
      <c r="W452" s="231" t="str">
        <f>IF(Sheet1!W452 &lt;&gt; 'TO USE'!W452, "Sheet1:"&amp;Sheet1!W452&amp;" vs Sheet2:"&amp;'TO USE'!W452, "")</f>
        <v/>
      </c>
      <c r="X452" s="231" t="str">
        <f>IF(Sheet1!X452 &lt;&gt; 'TO USE'!X452, "Sheet1:"&amp;Sheet1!X452&amp;" vs Sheet2:"&amp;'TO USE'!X452, "")</f>
        <v/>
      </c>
      <c r="Y452" s="231" t="str">
        <f>IF(Sheet1!Y452 &lt;&gt; 'TO USE'!Y452, "Sheet1:"&amp;Sheet1!Y452&amp;" vs Sheet2:"&amp;'TO USE'!Y452, "")</f>
        <v/>
      </c>
      <c r="Z452" s="231" t="str">
        <f>IF(Sheet1!Z452 &lt;&gt; 'TO USE'!Z452, "Sheet1:"&amp;Sheet1!Z452&amp;" vs Sheet2:"&amp;'TO USE'!Z452, "")</f>
        <v/>
      </c>
      <c r="AA452" s="231" t="str">
        <f>IF(Sheet1!AA452 &lt;&gt; 'TO USE'!AA452, "Sheet1:"&amp;Sheet1!AA452&amp;" vs Sheet2:"&amp;'TO USE'!AA452, "")</f>
        <v/>
      </c>
      <c r="AB452" s="231" t="str">
        <f>IF(Sheet1!AB452 &lt;&gt; 'TO USE'!AB452, "Sheet1:"&amp;Sheet1!AB452&amp;" vs Sheet2:"&amp;'TO USE'!AB452, "")</f>
        <v/>
      </c>
      <c r="AC452" s="231" t="str">
        <f>IF(Sheet1!AC452 &lt;&gt; 'TO USE'!AC452, "Sheet1:"&amp;Sheet1!AC452&amp;" vs Sheet2:"&amp;'TO USE'!AC452, "")</f>
        <v/>
      </c>
      <c r="AD452" s="231" t="str">
        <f>IF(Sheet1!AD452 &lt;&gt; 'TO USE'!AD452, "Sheet1:"&amp;Sheet1!AD452&amp;" vs Sheet2:"&amp;'TO USE'!AD452, "")</f>
        <v/>
      </c>
      <c r="AE452" s="231" t="str">
        <f>IF(Sheet1!AE452 &lt;&gt; 'TO USE'!AE452, "Sheet1:"&amp;Sheet1!AE452&amp;" vs Sheet2:"&amp;'TO USE'!AE452, "")</f>
        <v/>
      </c>
      <c r="AF452" s="231" t="str">
        <f>IF(Sheet1!AF452 &lt;&gt; 'TO USE'!AF452, "Sheet1:"&amp;Sheet1!AF452&amp;" vs Sheet2:"&amp;'TO USE'!AF452, "")</f>
        <v/>
      </c>
      <c r="AG452" s="231" t="str">
        <f>IF(Sheet1!AG452 &lt;&gt; 'TO USE'!AG452, "Sheet1:"&amp;Sheet1!AG452&amp;" vs Sheet2:"&amp;'TO USE'!AG452, "")</f>
        <v/>
      </c>
      <c r="AH452" s="231" t="str">
        <f>IF(Sheet1!AH452 &lt;&gt; 'TO USE'!AH452, "Sheet1:"&amp;Sheet1!AH452&amp;" vs Sheet2:"&amp;'TO USE'!AH452, "")</f>
        <v/>
      </c>
      <c r="AI452" s="231" t="str">
        <f>IF(Sheet1!AI452 &lt;&gt; 'TO USE'!AI452, "Sheet1:"&amp;Sheet1!AI452&amp;" vs Sheet2:"&amp;'TO USE'!AI452, "")</f>
        <v/>
      </c>
      <c r="AJ452" s="231" t="str">
        <f>IF(Sheet1!AJ452 &lt;&gt; 'TO USE'!AJ452, "Sheet1:"&amp;Sheet1!AJ452&amp;" vs Sheet2:"&amp;'TO USE'!AJ452, "")</f>
        <v/>
      </c>
      <c r="AK452" s="231" t="str">
        <f>IF(Sheet1!AK452 &lt;&gt; 'TO USE'!AK452, "Sheet1:"&amp;Sheet1!AK452&amp;" vs Sheet2:"&amp;'TO USE'!AK452, "")</f>
        <v/>
      </c>
      <c r="AL452" s="231" t="str">
        <f>IF(Sheet1!AL452 &lt;&gt; 'TO USE'!AL452, "Sheet1:"&amp;Sheet1!AL452&amp;" vs Sheet2:"&amp;'TO USE'!AL452, "")</f>
        <v/>
      </c>
      <c r="AM452" s="231" t="str">
        <f>IF(Sheet1!AM452 &lt;&gt; 'TO USE'!AM452, "Sheet1:"&amp;Sheet1!AM452&amp;" vs Sheet2:"&amp;'TO USE'!AM452, "")</f>
        <v/>
      </c>
      <c r="AN452" s="231" t="str">
        <f>IF(Sheet1!AN452 &lt;&gt; 'TO USE'!AN452, "Sheet1:"&amp;Sheet1!AN452&amp;" vs Sheet2:"&amp;'TO USE'!AN452, "")</f>
        <v/>
      </c>
      <c r="AO452" s="231" t="str">
        <f>IF(Sheet1!AO452 &lt;&gt; 'TO USE'!AO452, "Sheet1:"&amp;Sheet1!AO452&amp;" vs Sheet2:"&amp;'TO USE'!AO452, "")</f>
        <v/>
      </c>
      <c r="AP452" s="231" t="str">
        <f>IF(Sheet1!AP452 &lt;&gt; 'TO USE'!AP452, "Sheet1:"&amp;Sheet1!AP452&amp;" vs Sheet2:"&amp;'TO USE'!AP452, "")</f>
        <v/>
      </c>
      <c r="AQ452" s="231" t="str">
        <f>IF(Sheet1!AQ452 &lt;&gt; 'TO USE'!AQ452, "Sheet1:"&amp;Sheet1!AQ452&amp;" vs Sheet2:"&amp;'TO USE'!AQ452, "")</f>
        <v/>
      </c>
      <c r="AR452" s="231" t="str">
        <f>IF(Sheet1!AR452 &lt;&gt; 'TO USE'!AR452, "Sheet1:"&amp;Sheet1!AR452&amp;" vs Sheet2:"&amp;'TO USE'!AR452, "")</f>
        <v/>
      </c>
      <c r="AS452" s="231" t="str">
        <f>IF(Sheet1!AS452 &lt;&gt; 'TO USE'!AS452, "Sheet1:"&amp;Sheet1!AS452&amp;" vs Sheet2:"&amp;'TO USE'!AS452, "")</f>
        <v/>
      </c>
      <c r="AT452" s="231" t="str">
        <f>IF(Sheet1!AT452 &lt;&gt; 'TO USE'!AT452, "Sheet1:"&amp;Sheet1!AT452&amp;" vs Sheet2:"&amp;'TO USE'!AT452, "")</f>
        <v/>
      </c>
      <c r="AU452" s="231" t="str">
        <f>IF(Sheet1!AU452 &lt;&gt; 'TO USE'!AU452, "Sheet1:"&amp;Sheet1!AU452&amp;" vs Sheet2:"&amp;'TO USE'!AU452, "")</f>
        <v/>
      </c>
      <c r="AV452" s="231" t="str">
        <f>IF(Sheet1!AV452 &lt;&gt; 'TO USE'!AV452, "Sheet1:"&amp;Sheet1!AV452&amp;" vs Sheet2:"&amp;'TO USE'!AV452, "")</f>
        <v/>
      </c>
    </row>
    <row r="453" spans="1:48" ht="19">
      <c r="A453" s="85">
        <v>1249</v>
      </c>
      <c r="B453" s="231" t="str">
        <f>IF(Sheet1!B453 &lt;&gt; 'TO USE'!B453, "Sheet1:"&amp;Sheet1!B453&amp;" vs Sheet2:"&amp;'TO USE'!B453, "")</f>
        <v/>
      </c>
      <c r="C453" s="231" t="str">
        <f>IF(Sheet1!C453 &lt;&gt; 'TO USE'!C453, "Sheet1:"&amp;Sheet1!C453&amp;" vs Sheet2:"&amp;'TO USE'!C453, "")</f>
        <v/>
      </c>
      <c r="D453" s="231" t="str">
        <f>IF(Sheet1!D453 &lt;&gt; 'TO USE'!D453, "Sheet1:"&amp;Sheet1!D453&amp;" vs Sheet2:"&amp;'TO USE'!D453, "")</f>
        <v/>
      </c>
      <c r="E453" s="231" t="str">
        <f>IF(Sheet1!E453 &lt;&gt; 'TO USE'!E453, "Sheet1:"&amp;Sheet1!E453&amp;" vs Sheet2:"&amp;'TO USE'!E453, "")</f>
        <v/>
      </c>
      <c r="F453" s="231" t="str">
        <f>IF(Sheet1!F453 &lt;&gt; 'TO USE'!F453, "Sheet1:"&amp;Sheet1!F453&amp;" vs Sheet2:"&amp;'TO USE'!F453, "")</f>
        <v/>
      </c>
      <c r="G453" s="231" t="str">
        <f>IF(Sheet1!G453 &lt;&gt; 'TO USE'!G453, "Sheet1:"&amp;Sheet1!G453&amp;" vs Sheet2:"&amp;'TO USE'!G453, "")</f>
        <v/>
      </c>
      <c r="H453" s="231" t="str">
        <f>IF(Sheet1!H453 &lt;&gt; 'TO USE'!H453, "Sheet1:"&amp;Sheet1!H453&amp;" vs Sheet2:"&amp;'TO USE'!H453, "")</f>
        <v/>
      </c>
      <c r="I453" s="231" t="str">
        <f>IF(Sheet1!I453 &lt;&gt; 'TO USE'!I453, "Sheet1:"&amp;Sheet1!I453&amp;" vs Sheet2:"&amp;'TO USE'!I453, "")</f>
        <v/>
      </c>
      <c r="J453" s="231" t="str">
        <f>IF(Sheet1!J453 &lt;&gt; 'TO USE'!J453, "Sheet1:"&amp;Sheet1!J453&amp;" vs Sheet2:"&amp;'TO USE'!J453, "")</f>
        <v/>
      </c>
      <c r="K453" s="231" t="str">
        <f>IF(Sheet1!K453 &lt;&gt; 'TO USE'!K453, "Sheet1:"&amp;Sheet1!K453&amp;" vs Sheet2:"&amp;'TO USE'!K453, "")</f>
        <v/>
      </c>
      <c r="L453" s="231" t="str">
        <f>IF(Sheet1!L453 &lt;&gt; 'TO USE'!L453, "Sheet1:"&amp;Sheet1!L453&amp;" vs Sheet2:"&amp;'TO USE'!L453, "")</f>
        <v/>
      </c>
      <c r="M453" s="231" t="str">
        <f>IF(Sheet1!M453 &lt;&gt; 'TO USE'!M453, "Sheet1:"&amp;Sheet1!M453&amp;" vs Sheet2:"&amp;'TO USE'!M453, "")</f>
        <v/>
      </c>
      <c r="N453" s="231" t="str">
        <f>IF(Sheet1!N453 &lt;&gt; 'TO USE'!N453, "Sheet1:"&amp;Sheet1!N453&amp;" vs Sheet2:"&amp;'TO USE'!N453, "")</f>
        <v/>
      </c>
      <c r="O453" s="231" t="str">
        <f>IF(Sheet1!O453 &lt;&gt; 'TO USE'!O453, "Sheet1:"&amp;Sheet1!O453&amp;" vs Sheet2:"&amp;'TO USE'!O453, "")</f>
        <v/>
      </c>
      <c r="P453" s="231" t="str">
        <f>IF(Sheet1!P453 &lt;&gt; 'TO USE'!P453, "Sheet1:"&amp;Sheet1!P453&amp;" vs Sheet2:"&amp;'TO USE'!P453, "")</f>
        <v/>
      </c>
      <c r="Q453" s="231" t="str">
        <f>IF(Sheet1!Q453 &lt;&gt; 'TO USE'!Q453, "Sheet1:"&amp;Sheet1!Q453&amp;" vs Sheet2:"&amp;'TO USE'!Q453, "")</f>
        <v/>
      </c>
      <c r="R453" s="231" t="str">
        <f>IF(Sheet1!R453 &lt;&gt; 'TO USE'!R453, "Sheet1:"&amp;Sheet1!R453&amp;" vs Sheet2:"&amp;'TO USE'!R453, "")</f>
        <v/>
      </c>
      <c r="S453" s="231" t="str">
        <f>IF(Sheet1!S453 &lt;&gt; 'TO USE'!S453, "Sheet1:"&amp;Sheet1!S453&amp;" vs Sheet2:"&amp;'TO USE'!S453, "")</f>
        <v/>
      </c>
      <c r="T453" s="231" t="str">
        <f>IF(Sheet1!T453 &lt;&gt; 'TO USE'!T453, "Sheet1:"&amp;Sheet1!T453&amp;" vs Sheet2:"&amp;'TO USE'!T453, "")</f>
        <v/>
      </c>
      <c r="U453" s="231" t="str">
        <f>IF(Sheet1!U453 &lt;&gt; 'TO USE'!U453, "Sheet1:"&amp;Sheet1!U453&amp;" vs Sheet2:"&amp;'TO USE'!U453, "")</f>
        <v/>
      </c>
      <c r="V453" s="231" t="str">
        <f>IF(Sheet1!V453 &lt;&gt; 'TO USE'!V453, "Sheet1:"&amp;Sheet1!V453&amp;" vs Sheet2:"&amp;'TO USE'!V453, "")</f>
        <v/>
      </c>
      <c r="W453" s="231" t="str">
        <f>IF(Sheet1!W453 &lt;&gt; 'TO USE'!W453, "Sheet1:"&amp;Sheet1!W453&amp;" vs Sheet2:"&amp;'TO USE'!W453, "")</f>
        <v/>
      </c>
      <c r="X453" s="231" t="str">
        <f>IF(Sheet1!X453 &lt;&gt; 'TO USE'!X453, "Sheet1:"&amp;Sheet1!X453&amp;" vs Sheet2:"&amp;'TO USE'!X453, "")</f>
        <v/>
      </c>
      <c r="Y453" s="231" t="str">
        <f>IF(Sheet1!Y453 &lt;&gt; 'TO USE'!Y453, "Sheet1:"&amp;Sheet1!Y453&amp;" vs Sheet2:"&amp;'TO USE'!Y453, "")</f>
        <v/>
      </c>
      <c r="Z453" s="231" t="str">
        <f>IF(Sheet1!Z453 &lt;&gt; 'TO USE'!Z453, "Sheet1:"&amp;Sheet1!Z453&amp;" vs Sheet2:"&amp;'TO USE'!Z453, "")</f>
        <v/>
      </c>
      <c r="AA453" s="231" t="str">
        <f>IF(Sheet1!AA453 &lt;&gt; 'TO USE'!AA453, "Sheet1:"&amp;Sheet1!AA453&amp;" vs Sheet2:"&amp;'TO USE'!AA453, "")</f>
        <v/>
      </c>
      <c r="AB453" s="231" t="str">
        <f>IF(Sheet1!AB453 &lt;&gt; 'TO USE'!AB453, "Sheet1:"&amp;Sheet1!AB453&amp;" vs Sheet2:"&amp;'TO USE'!AB453, "")</f>
        <v/>
      </c>
      <c r="AC453" s="231" t="str">
        <f>IF(Sheet1!AC453 &lt;&gt; 'TO USE'!AC453, "Sheet1:"&amp;Sheet1!AC453&amp;" vs Sheet2:"&amp;'TO USE'!AC453, "")</f>
        <v/>
      </c>
      <c r="AD453" s="231" t="str">
        <f>IF(Sheet1!AD453 &lt;&gt; 'TO USE'!AD453, "Sheet1:"&amp;Sheet1!AD453&amp;" vs Sheet2:"&amp;'TO USE'!AD453, "")</f>
        <v/>
      </c>
      <c r="AE453" s="231" t="str">
        <f>IF(Sheet1!AE453 &lt;&gt; 'TO USE'!AE453, "Sheet1:"&amp;Sheet1!AE453&amp;" vs Sheet2:"&amp;'TO USE'!AE453, "")</f>
        <v/>
      </c>
      <c r="AF453" s="231" t="str">
        <f>IF(Sheet1!AF453 &lt;&gt; 'TO USE'!AF453, "Sheet1:"&amp;Sheet1!AF453&amp;" vs Sheet2:"&amp;'TO USE'!AF453, "")</f>
        <v/>
      </c>
      <c r="AG453" s="231" t="str">
        <f>IF(Sheet1!AG453 &lt;&gt; 'TO USE'!AG453, "Sheet1:"&amp;Sheet1!AG453&amp;" vs Sheet2:"&amp;'TO USE'!AG453, "")</f>
        <v/>
      </c>
      <c r="AH453" s="231" t="str">
        <f>IF(Sheet1!AH453 &lt;&gt; 'TO USE'!AH453, "Sheet1:"&amp;Sheet1!AH453&amp;" vs Sheet2:"&amp;'TO USE'!AH453, "")</f>
        <v/>
      </c>
      <c r="AI453" s="231" t="str">
        <f>IF(Sheet1!AI453 &lt;&gt; 'TO USE'!AI453, "Sheet1:"&amp;Sheet1!AI453&amp;" vs Sheet2:"&amp;'TO USE'!AI453, "")</f>
        <v/>
      </c>
      <c r="AJ453" s="231" t="str">
        <f>IF(Sheet1!AJ453 &lt;&gt; 'TO USE'!AJ453, "Sheet1:"&amp;Sheet1!AJ453&amp;" vs Sheet2:"&amp;'TO USE'!AJ453, "")</f>
        <v/>
      </c>
      <c r="AK453" s="231" t="str">
        <f>IF(Sheet1!AK453 &lt;&gt; 'TO USE'!AK453, "Sheet1:"&amp;Sheet1!AK453&amp;" vs Sheet2:"&amp;'TO USE'!AK453, "")</f>
        <v/>
      </c>
      <c r="AL453" s="231" t="str">
        <f>IF(Sheet1!AL453 &lt;&gt; 'TO USE'!AL453, "Sheet1:"&amp;Sheet1!AL453&amp;" vs Sheet2:"&amp;'TO USE'!AL453, "")</f>
        <v/>
      </c>
      <c r="AM453" s="231" t="str">
        <f>IF(Sheet1!AM453 &lt;&gt; 'TO USE'!AM453, "Sheet1:"&amp;Sheet1!AM453&amp;" vs Sheet2:"&amp;'TO USE'!AM453, "")</f>
        <v/>
      </c>
      <c r="AN453" s="231" t="str">
        <f>IF(Sheet1!AN453 &lt;&gt; 'TO USE'!AN453, "Sheet1:"&amp;Sheet1!AN453&amp;" vs Sheet2:"&amp;'TO USE'!AN453, "")</f>
        <v/>
      </c>
      <c r="AO453" s="231" t="str">
        <f>IF(Sheet1!AO453 &lt;&gt; 'TO USE'!AO453, "Sheet1:"&amp;Sheet1!AO453&amp;" vs Sheet2:"&amp;'TO USE'!AO453, "")</f>
        <v/>
      </c>
      <c r="AP453" s="231" t="str">
        <f>IF(Sheet1!AP453 &lt;&gt; 'TO USE'!AP453, "Sheet1:"&amp;Sheet1!AP453&amp;" vs Sheet2:"&amp;'TO USE'!AP453, "")</f>
        <v/>
      </c>
      <c r="AQ453" s="231" t="str">
        <f>IF(Sheet1!AQ453 &lt;&gt; 'TO USE'!AQ453, "Sheet1:"&amp;Sheet1!AQ453&amp;" vs Sheet2:"&amp;'TO USE'!AQ453, "")</f>
        <v/>
      </c>
      <c r="AR453" s="231" t="str">
        <f>IF(Sheet1!AR453 &lt;&gt; 'TO USE'!AR453, "Sheet1:"&amp;Sheet1!AR453&amp;" vs Sheet2:"&amp;'TO USE'!AR453, "")</f>
        <v/>
      </c>
      <c r="AS453" s="231" t="str">
        <f>IF(Sheet1!AS453 &lt;&gt; 'TO USE'!AS453, "Sheet1:"&amp;Sheet1!AS453&amp;" vs Sheet2:"&amp;'TO USE'!AS453, "")</f>
        <v/>
      </c>
      <c r="AT453" s="231" t="str">
        <f>IF(Sheet1!AT453 &lt;&gt; 'TO USE'!AT453, "Sheet1:"&amp;Sheet1!AT453&amp;" vs Sheet2:"&amp;'TO USE'!AT453, "")</f>
        <v/>
      </c>
      <c r="AU453" s="231" t="str">
        <f>IF(Sheet1!AU453 &lt;&gt; 'TO USE'!AU453, "Sheet1:"&amp;Sheet1!AU453&amp;" vs Sheet2:"&amp;'TO USE'!AU453, "")</f>
        <v/>
      </c>
      <c r="AV453" s="231" t="str">
        <f>IF(Sheet1!AV453 &lt;&gt; 'TO USE'!AV453, "Sheet1:"&amp;Sheet1!AV453&amp;" vs Sheet2:"&amp;'TO USE'!AV453, "")</f>
        <v/>
      </c>
    </row>
    <row r="454" spans="1:48" ht="19">
      <c r="A454" s="85">
        <v>1250</v>
      </c>
      <c r="B454" s="231" t="str">
        <f>IF(Sheet1!B454 &lt;&gt; 'TO USE'!B454, "Sheet1:"&amp;Sheet1!B454&amp;" vs Sheet2:"&amp;'TO USE'!B454, "")</f>
        <v/>
      </c>
      <c r="C454" s="231" t="str">
        <f>IF(Sheet1!C454 &lt;&gt; 'TO USE'!C454, "Sheet1:"&amp;Sheet1!C454&amp;" vs Sheet2:"&amp;'TO USE'!C454, "")</f>
        <v/>
      </c>
      <c r="D454" s="231" t="str">
        <f>IF(Sheet1!D454 &lt;&gt; 'TO USE'!D454, "Sheet1:"&amp;Sheet1!D454&amp;" vs Sheet2:"&amp;'TO USE'!D454, "")</f>
        <v/>
      </c>
      <c r="E454" s="231" t="str">
        <f>IF(Sheet1!E454 &lt;&gt; 'TO USE'!E454, "Sheet1:"&amp;Sheet1!E454&amp;" vs Sheet2:"&amp;'TO USE'!E454, "")</f>
        <v/>
      </c>
      <c r="F454" s="231" t="str">
        <f>IF(Sheet1!F454 &lt;&gt; 'TO USE'!F454, "Sheet1:"&amp;Sheet1!F454&amp;" vs Sheet2:"&amp;'TO USE'!F454, "")</f>
        <v/>
      </c>
      <c r="G454" s="231" t="str">
        <f>IF(Sheet1!G454 &lt;&gt; 'TO USE'!G454, "Sheet1:"&amp;Sheet1!G454&amp;" vs Sheet2:"&amp;'TO USE'!G454, "")</f>
        <v/>
      </c>
      <c r="H454" s="231" t="str">
        <f>IF(Sheet1!H454 &lt;&gt; 'TO USE'!H454, "Sheet1:"&amp;Sheet1!H454&amp;" vs Sheet2:"&amp;'TO USE'!H454, "")</f>
        <v/>
      </c>
      <c r="I454" s="231" t="str">
        <f>IF(Sheet1!I454 &lt;&gt; 'TO USE'!I454, "Sheet1:"&amp;Sheet1!I454&amp;" vs Sheet2:"&amp;'TO USE'!I454, "")</f>
        <v/>
      </c>
      <c r="J454" s="231" t="str">
        <f>IF(Sheet1!J454 &lt;&gt; 'TO USE'!J454, "Sheet1:"&amp;Sheet1!J454&amp;" vs Sheet2:"&amp;'TO USE'!J454, "")</f>
        <v/>
      </c>
      <c r="K454" s="231" t="str">
        <f>IF(Sheet1!K454 &lt;&gt; 'TO USE'!K454, "Sheet1:"&amp;Sheet1!K454&amp;" vs Sheet2:"&amp;'TO USE'!K454, "")</f>
        <v/>
      </c>
      <c r="L454" s="231" t="str">
        <f>IF(Sheet1!L454 &lt;&gt; 'TO USE'!L454, "Sheet1:"&amp;Sheet1!L454&amp;" vs Sheet2:"&amp;'TO USE'!L454, "")</f>
        <v/>
      </c>
      <c r="M454" s="231" t="str">
        <f>IF(Sheet1!M454 &lt;&gt; 'TO USE'!M454, "Sheet1:"&amp;Sheet1!M454&amp;" vs Sheet2:"&amp;'TO USE'!M454, "")</f>
        <v/>
      </c>
      <c r="N454" s="231" t="str">
        <f>IF(Sheet1!N454 &lt;&gt; 'TO USE'!N454, "Sheet1:"&amp;Sheet1!N454&amp;" vs Sheet2:"&amp;'TO USE'!N454, "")</f>
        <v/>
      </c>
      <c r="O454" s="231" t="str">
        <f>IF(Sheet1!O454 &lt;&gt; 'TO USE'!O454, "Sheet1:"&amp;Sheet1!O454&amp;" vs Sheet2:"&amp;'TO USE'!O454, "")</f>
        <v/>
      </c>
      <c r="P454" s="231" t="str">
        <f>IF(Sheet1!P454 &lt;&gt; 'TO USE'!P454, "Sheet1:"&amp;Sheet1!P454&amp;" vs Sheet2:"&amp;'TO USE'!P454, "")</f>
        <v/>
      </c>
      <c r="Q454" s="231" t="str">
        <f>IF(Sheet1!Q454 &lt;&gt; 'TO USE'!Q454, "Sheet1:"&amp;Sheet1!Q454&amp;" vs Sheet2:"&amp;'TO USE'!Q454, "")</f>
        <v/>
      </c>
      <c r="R454" s="231" t="str">
        <f>IF(Sheet1!R454 &lt;&gt; 'TO USE'!R454, "Sheet1:"&amp;Sheet1!R454&amp;" vs Sheet2:"&amp;'TO USE'!R454, "")</f>
        <v/>
      </c>
      <c r="S454" s="231" t="str">
        <f>IF(Sheet1!S454 &lt;&gt; 'TO USE'!S454, "Sheet1:"&amp;Sheet1!S454&amp;" vs Sheet2:"&amp;'TO USE'!S454, "")</f>
        <v/>
      </c>
      <c r="T454" s="231" t="str">
        <f>IF(Sheet1!T454 &lt;&gt; 'TO USE'!T454, "Sheet1:"&amp;Sheet1!T454&amp;" vs Sheet2:"&amp;'TO USE'!T454, "")</f>
        <v/>
      </c>
      <c r="U454" s="231" t="str">
        <f>IF(Sheet1!U454 &lt;&gt; 'TO USE'!U454, "Sheet1:"&amp;Sheet1!U454&amp;" vs Sheet2:"&amp;'TO USE'!U454, "")</f>
        <v>Sheet1:2 vs Sheet2:3</v>
      </c>
      <c r="V454" s="231" t="str">
        <f>IF(Sheet1!V454 &lt;&gt; 'TO USE'!V454, "Sheet1:"&amp;Sheet1!V454&amp;" vs Sheet2:"&amp;'TO USE'!V454, "")</f>
        <v/>
      </c>
      <c r="W454" s="231" t="str">
        <f>IF(Sheet1!W454 &lt;&gt; 'TO USE'!W454, "Sheet1:"&amp;Sheet1!W454&amp;" vs Sheet2:"&amp;'TO USE'!W454, "")</f>
        <v/>
      </c>
      <c r="X454" s="231" t="str">
        <f>IF(Sheet1!X454 &lt;&gt; 'TO USE'!X454, "Sheet1:"&amp;Sheet1!X454&amp;" vs Sheet2:"&amp;'TO USE'!X454, "")</f>
        <v/>
      </c>
      <c r="Y454" s="231" t="str">
        <f>IF(Sheet1!Y454 &lt;&gt; 'TO USE'!Y454, "Sheet1:"&amp;Sheet1!Y454&amp;" vs Sheet2:"&amp;'TO USE'!Y454, "")</f>
        <v/>
      </c>
      <c r="Z454" s="231" t="str">
        <f>IF(Sheet1!Z454 &lt;&gt; 'TO USE'!Z454, "Sheet1:"&amp;Sheet1!Z454&amp;" vs Sheet2:"&amp;'TO USE'!Z454, "")</f>
        <v/>
      </c>
      <c r="AA454" s="231" t="str">
        <f>IF(Sheet1!AA454 &lt;&gt; 'TO USE'!AA454, "Sheet1:"&amp;Sheet1!AA454&amp;" vs Sheet2:"&amp;'TO USE'!AA454, "")</f>
        <v/>
      </c>
      <c r="AB454" s="231" t="str">
        <f>IF(Sheet1!AB454 &lt;&gt; 'TO USE'!AB454, "Sheet1:"&amp;Sheet1!AB454&amp;" vs Sheet2:"&amp;'TO USE'!AB454, "")</f>
        <v/>
      </c>
      <c r="AC454" s="231" t="str">
        <f>IF(Sheet1!AC454 &lt;&gt; 'TO USE'!AC454, "Sheet1:"&amp;Sheet1!AC454&amp;" vs Sheet2:"&amp;'TO USE'!AC454, "")</f>
        <v/>
      </c>
      <c r="AD454" s="231" t="str">
        <f>IF(Sheet1!AD454 &lt;&gt; 'TO USE'!AD454, "Sheet1:"&amp;Sheet1!AD454&amp;" vs Sheet2:"&amp;'TO USE'!AD454, "")</f>
        <v/>
      </c>
      <c r="AE454" s="231" t="str">
        <f>IF(Sheet1!AE454 &lt;&gt; 'TO USE'!AE454, "Sheet1:"&amp;Sheet1!AE454&amp;" vs Sheet2:"&amp;'TO USE'!AE454, "")</f>
        <v/>
      </c>
      <c r="AF454" s="231" t="str">
        <f>IF(Sheet1!AF454 &lt;&gt; 'TO USE'!AF454, "Sheet1:"&amp;Sheet1!AF454&amp;" vs Sheet2:"&amp;'TO USE'!AF454, "")</f>
        <v/>
      </c>
      <c r="AG454" s="231" t="str">
        <f>IF(Sheet1!AG454 &lt;&gt; 'TO USE'!AG454, "Sheet1:"&amp;Sheet1!AG454&amp;" vs Sheet2:"&amp;'TO USE'!AG454, "")</f>
        <v/>
      </c>
      <c r="AH454" s="231" t="str">
        <f>IF(Sheet1!AH454 &lt;&gt; 'TO USE'!AH454, "Sheet1:"&amp;Sheet1!AH454&amp;" vs Sheet2:"&amp;'TO USE'!AH454, "")</f>
        <v/>
      </c>
      <c r="AI454" s="231" t="str">
        <f>IF(Sheet1!AI454 &lt;&gt; 'TO USE'!AI454, "Sheet1:"&amp;Sheet1!AI454&amp;" vs Sheet2:"&amp;'TO USE'!AI454, "")</f>
        <v/>
      </c>
      <c r="AJ454" s="231" t="str">
        <f>IF(Sheet1!AJ454 &lt;&gt; 'TO USE'!AJ454, "Sheet1:"&amp;Sheet1!AJ454&amp;" vs Sheet2:"&amp;'TO USE'!AJ454, "")</f>
        <v/>
      </c>
      <c r="AK454" s="231" t="str">
        <f>IF(Sheet1!AK454 &lt;&gt; 'TO USE'!AK454, "Sheet1:"&amp;Sheet1!AK454&amp;" vs Sheet2:"&amp;'TO USE'!AK454, "")</f>
        <v/>
      </c>
      <c r="AL454" s="231" t="str">
        <f>IF(Sheet1!AL454 &lt;&gt; 'TO USE'!AL454, "Sheet1:"&amp;Sheet1!AL454&amp;" vs Sheet2:"&amp;'TO USE'!AL454, "")</f>
        <v/>
      </c>
      <c r="AM454" s="231" t="str">
        <f>IF(Sheet1!AM454 &lt;&gt; 'TO USE'!AM454, "Sheet1:"&amp;Sheet1!AM454&amp;" vs Sheet2:"&amp;'TO USE'!AM454, "")</f>
        <v/>
      </c>
      <c r="AN454" s="231" t="str">
        <f>IF(Sheet1!AN454 &lt;&gt; 'TO USE'!AN454, "Sheet1:"&amp;Sheet1!AN454&amp;" vs Sheet2:"&amp;'TO USE'!AN454, "")</f>
        <v/>
      </c>
      <c r="AO454" s="231" t="str">
        <f>IF(Sheet1!AO454 &lt;&gt; 'TO USE'!AO454, "Sheet1:"&amp;Sheet1!AO454&amp;" vs Sheet2:"&amp;'TO USE'!AO454, "")</f>
        <v/>
      </c>
      <c r="AP454" s="231" t="str">
        <f>IF(Sheet1!AP454 &lt;&gt; 'TO USE'!AP454, "Sheet1:"&amp;Sheet1!AP454&amp;" vs Sheet2:"&amp;'TO USE'!AP454, "")</f>
        <v/>
      </c>
      <c r="AQ454" s="231" t="str">
        <f>IF(Sheet1!AQ454 &lt;&gt; 'TO USE'!AQ454, "Sheet1:"&amp;Sheet1!AQ454&amp;" vs Sheet2:"&amp;'TO USE'!AQ454, "")</f>
        <v/>
      </c>
      <c r="AR454" s="231" t="str">
        <f>IF(Sheet1!AR454 &lt;&gt; 'TO USE'!AR454, "Sheet1:"&amp;Sheet1!AR454&amp;" vs Sheet2:"&amp;'TO USE'!AR454, "")</f>
        <v/>
      </c>
      <c r="AS454" s="231" t="str">
        <f>IF(Sheet1!AS454 &lt;&gt; 'TO USE'!AS454, "Sheet1:"&amp;Sheet1!AS454&amp;" vs Sheet2:"&amp;'TO USE'!AS454, "")</f>
        <v/>
      </c>
      <c r="AT454" s="231" t="str">
        <f>IF(Sheet1!AT454 &lt;&gt; 'TO USE'!AT454, "Sheet1:"&amp;Sheet1!AT454&amp;" vs Sheet2:"&amp;'TO USE'!AT454, "")</f>
        <v/>
      </c>
      <c r="AU454" s="231" t="str">
        <f>IF(Sheet1!AU454 &lt;&gt; 'TO USE'!AU454, "Sheet1:"&amp;Sheet1!AU454&amp;" vs Sheet2:"&amp;'TO USE'!AU454, "")</f>
        <v/>
      </c>
      <c r="AV454" s="231" t="str">
        <f>IF(Sheet1!AV454 &lt;&gt; 'TO USE'!AV454, "Sheet1:"&amp;Sheet1!AV454&amp;" vs Sheet2:"&amp;'TO USE'!AV454, "")</f>
        <v/>
      </c>
    </row>
    <row r="455" spans="1:48" ht="19">
      <c r="A455" s="85">
        <v>1251</v>
      </c>
      <c r="B455" s="231" t="str">
        <f>IF(Sheet1!B455 &lt;&gt; 'TO USE'!B455, "Sheet1:"&amp;Sheet1!B455&amp;" vs Sheet2:"&amp;'TO USE'!B455, "")</f>
        <v/>
      </c>
      <c r="C455" s="231" t="str">
        <f>IF(Sheet1!C455 &lt;&gt; 'TO USE'!C455, "Sheet1:"&amp;Sheet1!C455&amp;" vs Sheet2:"&amp;'TO USE'!C455, "")</f>
        <v/>
      </c>
      <c r="D455" s="231" t="str">
        <f>IF(Sheet1!D455 &lt;&gt; 'TO USE'!D455, "Sheet1:"&amp;Sheet1!D455&amp;" vs Sheet2:"&amp;'TO USE'!D455, "")</f>
        <v/>
      </c>
      <c r="E455" s="231" t="str">
        <f>IF(Sheet1!E455 &lt;&gt; 'TO USE'!E455, "Sheet1:"&amp;Sheet1!E455&amp;" vs Sheet2:"&amp;'TO USE'!E455, "")</f>
        <v/>
      </c>
      <c r="F455" s="231" t="str">
        <f>IF(Sheet1!F455 &lt;&gt; 'TO USE'!F455, "Sheet1:"&amp;Sheet1!F455&amp;" vs Sheet2:"&amp;'TO USE'!F455, "")</f>
        <v/>
      </c>
      <c r="G455" s="231" t="str">
        <f>IF(Sheet1!G455 &lt;&gt; 'TO USE'!G455, "Sheet1:"&amp;Sheet1!G455&amp;" vs Sheet2:"&amp;'TO USE'!G455, "")</f>
        <v/>
      </c>
      <c r="H455" s="231" t="str">
        <f>IF(Sheet1!H455 &lt;&gt; 'TO USE'!H455, "Sheet1:"&amp;Sheet1!H455&amp;" vs Sheet2:"&amp;'TO USE'!H455, "")</f>
        <v/>
      </c>
      <c r="I455" s="231" t="str">
        <f>IF(Sheet1!I455 &lt;&gt; 'TO USE'!I455, "Sheet1:"&amp;Sheet1!I455&amp;" vs Sheet2:"&amp;'TO USE'!I455, "")</f>
        <v/>
      </c>
      <c r="J455" s="231" t="str">
        <f>IF(Sheet1!J455 &lt;&gt; 'TO USE'!J455, "Sheet1:"&amp;Sheet1!J455&amp;" vs Sheet2:"&amp;'TO USE'!J455, "")</f>
        <v/>
      </c>
      <c r="K455" s="231" t="str">
        <f>IF(Sheet1!K455 &lt;&gt; 'TO USE'!K455, "Sheet1:"&amp;Sheet1!K455&amp;" vs Sheet2:"&amp;'TO USE'!K455, "")</f>
        <v/>
      </c>
      <c r="L455" s="231" t="str">
        <f>IF(Sheet1!L455 &lt;&gt; 'TO USE'!L455, "Sheet1:"&amp;Sheet1!L455&amp;" vs Sheet2:"&amp;'TO USE'!L455, "")</f>
        <v/>
      </c>
      <c r="M455" s="231" t="str">
        <f>IF(Sheet1!M455 &lt;&gt; 'TO USE'!M455, "Sheet1:"&amp;Sheet1!M455&amp;" vs Sheet2:"&amp;'TO USE'!M455, "")</f>
        <v/>
      </c>
      <c r="N455" s="231" t="str">
        <f>IF(Sheet1!N455 &lt;&gt; 'TO USE'!N455, "Sheet1:"&amp;Sheet1!N455&amp;" vs Sheet2:"&amp;'TO USE'!N455, "")</f>
        <v/>
      </c>
      <c r="O455" s="231" t="str">
        <f>IF(Sheet1!O455 &lt;&gt; 'TO USE'!O455, "Sheet1:"&amp;Sheet1!O455&amp;" vs Sheet2:"&amp;'TO USE'!O455, "")</f>
        <v/>
      </c>
      <c r="P455" s="231" t="str">
        <f>IF(Sheet1!P455 &lt;&gt; 'TO USE'!P455, "Sheet1:"&amp;Sheet1!P455&amp;" vs Sheet2:"&amp;'TO USE'!P455, "")</f>
        <v/>
      </c>
      <c r="Q455" s="231" t="str">
        <f>IF(Sheet1!Q455 &lt;&gt; 'TO USE'!Q455, "Sheet1:"&amp;Sheet1!Q455&amp;" vs Sheet2:"&amp;'TO USE'!Q455, "")</f>
        <v/>
      </c>
      <c r="R455" s="231" t="str">
        <f>IF(Sheet1!R455 &lt;&gt; 'TO USE'!R455, "Sheet1:"&amp;Sheet1!R455&amp;" vs Sheet2:"&amp;'TO USE'!R455, "")</f>
        <v/>
      </c>
      <c r="S455" s="231" t="str">
        <f>IF(Sheet1!S455 &lt;&gt; 'TO USE'!S455, "Sheet1:"&amp;Sheet1!S455&amp;" vs Sheet2:"&amp;'TO USE'!S455, "")</f>
        <v/>
      </c>
      <c r="T455" s="231" t="str">
        <f>IF(Sheet1!T455 &lt;&gt; 'TO USE'!T455, "Sheet1:"&amp;Sheet1!T455&amp;" vs Sheet2:"&amp;'TO USE'!T455, "")</f>
        <v/>
      </c>
      <c r="U455" s="231" t="str">
        <f>IF(Sheet1!U455 &lt;&gt; 'TO USE'!U455, "Sheet1:"&amp;Sheet1!U455&amp;" vs Sheet2:"&amp;'TO USE'!U455, "")</f>
        <v>Sheet1:3 vs Sheet2:1</v>
      </c>
      <c r="V455" s="231" t="str">
        <f>IF(Sheet1!V455 &lt;&gt; 'TO USE'!V455, "Sheet1:"&amp;Sheet1!V455&amp;" vs Sheet2:"&amp;'TO USE'!V455, "")</f>
        <v/>
      </c>
      <c r="W455" s="231" t="str">
        <f>IF(Sheet1!W455 &lt;&gt; 'TO USE'!W455, "Sheet1:"&amp;Sheet1!W455&amp;" vs Sheet2:"&amp;'TO USE'!W455, "")</f>
        <v/>
      </c>
      <c r="X455" s="231" t="str">
        <f>IF(Sheet1!X455 &lt;&gt; 'TO USE'!X455, "Sheet1:"&amp;Sheet1!X455&amp;" vs Sheet2:"&amp;'TO USE'!X455, "")</f>
        <v/>
      </c>
      <c r="Y455" s="231" t="str">
        <f>IF(Sheet1!Y455 &lt;&gt; 'TO USE'!Y455, "Sheet1:"&amp;Sheet1!Y455&amp;" vs Sheet2:"&amp;'TO USE'!Y455, "")</f>
        <v/>
      </c>
      <c r="Z455" s="231" t="str">
        <f>IF(Sheet1!Z455 &lt;&gt; 'TO USE'!Z455, "Sheet1:"&amp;Sheet1!Z455&amp;" vs Sheet2:"&amp;'TO USE'!Z455, "")</f>
        <v/>
      </c>
      <c r="AA455" s="231" t="str">
        <f>IF(Sheet1!AA455 &lt;&gt; 'TO USE'!AA455, "Sheet1:"&amp;Sheet1!AA455&amp;" vs Sheet2:"&amp;'TO USE'!AA455, "")</f>
        <v/>
      </c>
      <c r="AB455" s="231" t="str">
        <f>IF(Sheet1!AB455 &lt;&gt; 'TO USE'!AB455, "Sheet1:"&amp;Sheet1!AB455&amp;" vs Sheet2:"&amp;'TO USE'!AB455, "")</f>
        <v/>
      </c>
      <c r="AC455" s="231" t="str">
        <f>IF(Sheet1!AC455 &lt;&gt; 'TO USE'!AC455, "Sheet1:"&amp;Sheet1!AC455&amp;" vs Sheet2:"&amp;'TO USE'!AC455, "")</f>
        <v/>
      </c>
      <c r="AD455" s="231" t="str">
        <f>IF(Sheet1!AD455 &lt;&gt; 'TO USE'!AD455, "Sheet1:"&amp;Sheet1!AD455&amp;" vs Sheet2:"&amp;'TO USE'!AD455, "")</f>
        <v/>
      </c>
      <c r="AE455" s="231" t="str">
        <f>IF(Sheet1!AE455 &lt;&gt; 'TO USE'!AE455, "Sheet1:"&amp;Sheet1!AE455&amp;" vs Sheet2:"&amp;'TO USE'!AE455, "")</f>
        <v/>
      </c>
      <c r="AF455" s="231" t="str">
        <f>IF(Sheet1!AF455 &lt;&gt; 'TO USE'!AF455, "Sheet1:"&amp;Sheet1!AF455&amp;" vs Sheet2:"&amp;'TO USE'!AF455, "")</f>
        <v/>
      </c>
      <c r="AG455" s="231" t="str">
        <f>IF(Sheet1!AG455 &lt;&gt; 'TO USE'!AG455, "Sheet1:"&amp;Sheet1!AG455&amp;" vs Sheet2:"&amp;'TO USE'!AG455, "")</f>
        <v/>
      </c>
      <c r="AH455" s="231" t="str">
        <f>IF(Sheet1!AH455 &lt;&gt; 'TO USE'!AH455, "Sheet1:"&amp;Sheet1!AH455&amp;" vs Sheet2:"&amp;'TO USE'!AH455, "")</f>
        <v/>
      </c>
      <c r="AI455" s="231" t="str">
        <f>IF(Sheet1!AI455 &lt;&gt; 'TO USE'!AI455, "Sheet1:"&amp;Sheet1!AI455&amp;" vs Sheet2:"&amp;'TO USE'!AI455, "")</f>
        <v/>
      </c>
      <c r="AJ455" s="231" t="str">
        <f>IF(Sheet1!AJ455 &lt;&gt; 'TO USE'!AJ455, "Sheet1:"&amp;Sheet1!AJ455&amp;" vs Sheet2:"&amp;'TO USE'!AJ455, "")</f>
        <v/>
      </c>
      <c r="AK455" s="231" t="str">
        <f>IF(Sheet1!AK455 &lt;&gt; 'TO USE'!AK455, "Sheet1:"&amp;Sheet1!AK455&amp;" vs Sheet2:"&amp;'TO USE'!AK455, "")</f>
        <v/>
      </c>
      <c r="AL455" s="231" t="str">
        <f>IF(Sheet1!AL455 &lt;&gt; 'TO USE'!AL455, "Sheet1:"&amp;Sheet1!AL455&amp;" vs Sheet2:"&amp;'TO USE'!AL455, "")</f>
        <v/>
      </c>
      <c r="AM455" s="231" t="str">
        <f>IF(Sheet1!AM455 &lt;&gt; 'TO USE'!AM455, "Sheet1:"&amp;Sheet1!AM455&amp;" vs Sheet2:"&amp;'TO USE'!AM455, "")</f>
        <v/>
      </c>
      <c r="AN455" s="231" t="str">
        <f>IF(Sheet1!AN455 &lt;&gt; 'TO USE'!AN455, "Sheet1:"&amp;Sheet1!AN455&amp;" vs Sheet2:"&amp;'TO USE'!AN455, "")</f>
        <v/>
      </c>
      <c r="AO455" s="231" t="str">
        <f>IF(Sheet1!AO455 &lt;&gt; 'TO USE'!AO455, "Sheet1:"&amp;Sheet1!AO455&amp;" vs Sheet2:"&amp;'TO USE'!AO455, "")</f>
        <v/>
      </c>
      <c r="AP455" s="231" t="str">
        <f>IF(Sheet1!AP455 &lt;&gt; 'TO USE'!AP455, "Sheet1:"&amp;Sheet1!AP455&amp;" vs Sheet2:"&amp;'TO USE'!AP455, "")</f>
        <v/>
      </c>
      <c r="AQ455" s="231" t="str">
        <f>IF(Sheet1!AQ455 &lt;&gt; 'TO USE'!AQ455, "Sheet1:"&amp;Sheet1!AQ455&amp;" vs Sheet2:"&amp;'TO USE'!AQ455, "")</f>
        <v/>
      </c>
      <c r="AR455" s="231" t="str">
        <f>IF(Sheet1!AR455 &lt;&gt; 'TO USE'!AR455, "Sheet1:"&amp;Sheet1!AR455&amp;" vs Sheet2:"&amp;'TO USE'!AR455, "")</f>
        <v/>
      </c>
      <c r="AS455" s="231" t="str">
        <f>IF(Sheet1!AS455 &lt;&gt; 'TO USE'!AS455, "Sheet1:"&amp;Sheet1!AS455&amp;" vs Sheet2:"&amp;'TO USE'!AS455, "")</f>
        <v/>
      </c>
      <c r="AT455" s="231" t="str">
        <f>IF(Sheet1!AT455 &lt;&gt; 'TO USE'!AT455, "Sheet1:"&amp;Sheet1!AT455&amp;" vs Sheet2:"&amp;'TO USE'!AT455, "")</f>
        <v/>
      </c>
      <c r="AU455" s="231" t="str">
        <f>IF(Sheet1!AU455 &lt;&gt; 'TO USE'!AU455, "Sheet1:"&amp;Sheet1!AU455&amp;" vs Sheet2:"&amp;'TO USE'!AU455, "")</f>
        <v/>
      </c>
      <c r="AV455" s="231" t="str">
        <f>IF(Sheet1!AV455 &lt;&gt; 'TO USE'!AV455, "Sheet1:"&amp;Sheet1!AV455&amp;" vs Sheet2:"&amp;'TO USE'!AV455, "")</f>
        <v/>
      </c>
    </row>
    <row r="456" spans="1:48" ht="19">
      <c r="A456" s="85">
        <v>1252</v>
      </c>
      <c r="B456" s="231" t="str">
        <f>IF(Sheet1!B456 &lt;&gt; 'TO USE'!B456, "Sheet1:"&amp;Sheet1!B456&amp;" vs Sheet2:"&amp;'TO USE'!B456, "")</f>
        <v/>
      </c>
      <c r="C456" s="231" t="str">
        <f>IF(Sheet1!C456 &lt;&gt; 'TO USE'!C456, "Sheet1:"&amp;Sheet1!C456&amp;" vs Sheet2:"&amp;'TO USE'!C456, "")</f>
        <v/>
      </c>
      <c r="D456" s="231" t="str">
        <f>IF(Sheet1!D456 &lt;&gt; 'TO USE'!D456, "Sheet1:"&amp;Sheet1!D456&amp;" vs Sheet2:"&amp;'TO USE'!D456, "")</f>
        <v/>
      </c>
      <c r="E456" s="231" t="str">
        <f>IF(Sheet1!E456 &lt;&gt; 'TO USE'!E456, "Sheet1:"&amp;Sheet1!E456&amp;" vs Sheet2:"&amp;'TO USE'!E456, "")</f>
        <v/>
      </c>
      <c r="F456" s="231" t="str">
        <f>IF(Sheet1!F456 &lt;&gt; 'TO USE'!F456, "Sheet1:"&amp;Sheet1!F456&amp;" vs Sheet2:"&amp;'TO USE'!F456, "")</f>
        <v/>
      </c>
      <c r="G456" s="231" t="str">
        <f>IF(Sheet1!G456 &lt;&gt; 'TO USE'!G456, "Sheet1:"&amp;Sheet1!G456&amp;" vs Sheet2:"&amp;'TO USE'!G456, "")</f>
        <v/>
      </c>
      <c r="H456" s="231" t="str">
        <f>IF(Sheet1!H456 &lt;&gt; 'TO USE'!H456, "Sheet1:"&amp;Sheet1!H456&amp;" vs Sheet2:"&amp;'TO USE'!H456, "")</f>
        <v/>
      </c>
      <c r="I456" s="231" t="str">
        <f>IF(Sheet1!I456 &lt;&gt; 'TO USE'!I456, "Sheet1:"&amp;Sheet1!I456&amp;" vs Sheet2:"&amp;'TO USE'!I456, "")</f>
        <v/>
      </c>
      <c r="J456" s="231" t="str">
        <f>IF(Sheet1!J456 &lt;&gt; 'TO USE'!J456, "Sheet1:"&amp;Sheet1!J456&amp;" vs Sheet2:"&amp;'TO USE'!J456, "")</f>
        <v/>
      </c>
      <c r="K456" s="231" t="str">
        <f>IF(Sheet1!K456 &lt;&gt; 'TO USE'!K456, "Sheet1:"&amp;Sheet1!K456&amp;" vs Sheet2:"&amp;'TO USE'!K456, "")</f>
        <v/>
      </c>
      <c r="L456" s="231" t="str">
        <f>IF(Sheet1!L456 &lt;&gt; 'TO USE'!L456, "Sheet1:"&amp;Sheet1!L456&amp;" vs Sheet2:"&amp;'TO USE'!L456, "")</f>
        <v/>
      </c>
      <c r="M456" s="231" t="str">
        <f>IF(Sheet1!M456 &lt;&gt; 'TO USE'!M456, "Sheet1:"&amp;Sheet1!M456&amp;" vs Sheet2:"&amp;'TO USE'!M456, "")</f>
        <v/>
      </c>
      <c r="N456" s="231" t="str">
        <f>IF(Sheet1!N456 &lt;&gt; 'TO USE'!N456, "Sheet1:"&amp;Sheet1!N456&amp;" vs Sheet2:"&amp;'TO USE'!N456, "")</f>
        <v/>
      </c>
      <c r="O456" s="231" t="str">
        <f>IF(Sheet1!O456 &lt;&gt; 'TO USE'!O456, "Sheet1:"&amp;Sheet1!O456&amp;" vs Sheet2:"&amp;'TO USE'!O456, "")</f>
        <v/>
      </c>
      <c r="P456" s="231" t="str">
        <f>IF(Sheet1!P456 &lt;&gt; 'TO USE'!P456, "Sheet1:"&amp;Sheet1!P456&amp;" vs Sheet2:"&amp;'TO USE'!P456, "")</f>
        <v/>
      </c>
      <c r="Q456" s="231" t="str">
        <f>IF(Sheet1!Q456 &lt;&gt; 'TO USE'!Q456, "Sheet1:"&amp;Sheet1!Q456&amp;" vs Sheet2:"&amp;'TO USE'!Q456, "")</f>
        <v/>
      </c>
      <c r="R456" s="231" t="str">
        <f>IF(Sheet1!R456 &lt;&gt; 'TO USE'!R456, "Sheet1:"&amp;Sheet1!R456&amp;" vs Sheet2:"&amp;'TO USE'!R456, "")</f>
        <v/>
      </c>
      <c r="S456" s="231" t="str">
        <f>IF(Sheet1!S456 &lt;&gt; 'TO USE'!S456, "Sheet1:"&amp;Sheet1!S456&amp;" vs Sheet2:"&amp;'TO USE'!S456, "")</f>
        <v/>
      </c>
      <c r="T456" s="231" t="str">
        <f>IF(Sheet1!T456 &lt;&gt; 'TO USE'!T456, "Sheet1:"&amp;Sheet1!T456&amp;" vs Sheet2:"&amp;'TO USE'!T456, "")</f>
        <v/>
      </c>
      <c r="U456" s="231" t="str">
        <f>IF(Sheet1!U456 &lt;&gt; 'TO USE'!U456, "Sheet1:"&amp;Sheet1!U456&amp;" vs Sheet2:"&amp;'TO USE'!U456, "")</f>
        <v>Sheet1:1 vs Sheet2:</v>
      </c>
      <c r="V456" s="231" t="str">
        <f>IF(Sheet1!V456 &lt;&gt; 'TO USE'!V456, "Sheet1:"&amp;Sheet1!V456&amp;" vs Sheet2:"&amp;'TO USE'!V456, "")</f>
        <v/>
      </c>
      <c r="W456" s="231" t="str">
        <f>IF(Sheet1!W456 &lt;&gt; 'TO USE'!W456, "Sheet1:"&amp;Sheet1!W456&amp;" vs Sheet2:"&amp;'TO USE'!W456, "")</f>
        <v/>
      </c>
      <c r="X456" s="231" t="str">
        <f>IF(Sheet1!X456 &lt;&gt; 'TO USE'!X456, "Sheet1:"&amp;Sheet1!X456&amp;" vs Sheet2:"&amp;'TO USE'!X456, "")</f>
        <v/>
      </c>
      <c r="Y456" s="231" t="str">
        <f>IF(Sheet1!Y456 &lt;&gt; 'TO USE'!Y456, "Sheet1:"&amp;Sheet1!Y456&amp;" vs Sheet2:"&amp;'TO USE'!Y456, "")</f>
        <v/>
      </c>
      <c r="Z456" s="231" t="str">
        <f>IF(Sheet1!Z456 &lt;&gt; 'TO USE'!Z456, "Sheet1:"&amp;Sheet1!Z456&amp;" vs Sheet2:"&amp;'TO USE'!Z456, "")</f>
        <v/>
      </c>
      <c r="AA456" s="231" t="str">
        <f>IF(Sheet1!AA456 &lt;&gt; 'TO USE'!AA456, "Sheet1:"&amp;Sheet1!AA456&amp;" vs Sheet2:"&amp;'TO USE'!AA456, "")</f>
        <v/>
      </c>
      <c r="AB456" s="231" t="str">
        <f>IF(Sheet1!AB456 &lt;&gt; 'TO USE'!AB456, "Sheet1:"&amp;Sheet1!AB456&amp;" vs Sheet2:"&amp;'TO USE'!AB456, "")</f>
        <v/>
      </c>
      <c r="AC456" s="231" t="str">
        <f>IF(Sheet1!AC456 &lt;&gt; 'TO USE'!AC456, "Sheet1:"&amp;Sheet1!AC456&amp;" vs Sheet2:"&amp;'TO USE'!AC456, "")</f>
        <v/>
      </c>
      <c r="AD456" s="231" t="str">
        <f>IF(Sheet1!AD456 &lt;&gt; 'TO USE'!AD456, "Sheet1:"&amp;Sheet1!AD456&amp;" vs Sheet2:"&amp;'TO USE'!AD456, "")</f>
        <v/>
      </c>
      <c r="AE456" s="231" t="str">
        <f>IF(Sheet1!AE456 &lt;&gt; 'TO USE'!AE456, "Sheet1:"&amp;Sheet1!AE456&amp;" vs Sheet2:"&amp;'TO USE'!AE456, "")</f>
        <v/>
      </c>
      <c r="AF456" s="231" t="str">
        <f>IF(Sheet1!AF456 &lt;&gt; 'TO USE'!AF456, "Sheet1:"&amp;Sheet1!AF456&amp;" vs Sheet2:"&amp;'TO USE'!AF456, "")</f>
        <v/>
      </c>
      <c r="AG456" s="231" t="str">
        <f>IF(Sheet1!AG456 &lt;&gt; 'TO USE'!AG456, "Sheet1:"&amp;Sheet1!AG456&amp;" vs Sheet2:"&amp;'TO USE'!AG456, "")</f>
        <v/>
      </c>
      <c r="AH456" s="231" t="str">
        <f>IF(Sheet1!AH456 &lt;&gt; 'TO USE'!AH456, "Sheet1:"&amp;Sheet1!AH456&amp;" vs Sheet2:"&amp;'TO USE'!AH456, "")</f>
        <v/>
      </c>
      <c r="AI456" s="231" t="str">
        <f>IF(Sheet1!AI456 &lt;&gt; 'TO USE'!AI456, "Sheet1:"&amp;Sheet1!AI456&amp;" vs Sheet2:"&amp;'TO USE'!AI456, "")</f>
        <v/>
      </c>
      <c r="AJ456" s="231" t="str">
        <f>IF(Sheet1!AJ456 &lt;&gt; 'TO USE'!AJ456, "Sheet1:"&amp;Sheet1!AJ456&amp;" vs Sheet2:"&amp;'TO USE'!AJ456, "")</f>
        <v/>
      </c>
      <c r="AK456" s="231" t="str">
        <f>IF(Sheet1!AK456 &lt;&gt; 'TO USE'!AK456, "Sheet1:"&amp;Sheet1!AK456&amp;" vs Sheet2:"&amp;'TO USE'!AK456, "")</f>
        <v/>
      </c>
      <c r="AL456" s="231" t="str">
        <f>IF(Sheet1!AL456 &lt;&gt; 'TO USE'!AL456, "Sheet1:"&amp;Sheet1!AL456&amp;" vs Sheet2:"&amp;'TO USE'!AL456, "")</f>
        <v/>
      </c>
      <c r="AM456" s="231" t="str">
        <f>IF(Sheet1!AM456 &lt;&gt; 'TO USE'!AM456, "Sheet1:"&amp;Sheet1!AM456&amp;" vs Sheet2:"&amp;'TO USE'!AM456, "")</f>
        <v/>
      </c>
      <c r="AN456" s="231" t="str">
        <f>IF(Sheet1!AN456 &lt;&gt; 'TO USE'!AN456, "Sheet1:"&amp;Sheet1!AN456&amp;" vs Sheet2:"&amp;'TO USE'!AN456, "")</f>
        <v/>
      </c>
      <c r="AO456" s="231" t="str">
        <f>IF(Sheet1!AO456 &lt;&gt; 'TO USE'!AO456, "Sheet1:"&amp;Sheet1!AO456&amp;" vs Sheet2:"&amp;'TO USE'!AO456, "")</f>
        <v/>
      </c>
      <c r="AP456" s="231" t="str">
        <f>IF(Sheet1!AP456 &lt;&gt; 'TO USE'!AP456, "Sheet1:"&amp;Sheet1!AP456&amp;" vs Sheet2:"&amp;'TO USE'!AP456, "")</f>
        <v/>
      </c>
      <c r="AQ456" s="231" t="str">
        <f>IF(Sheet1!AQ456 &lt;&gt; 'TO USE'!AQ456, "Sheet1:"&amp;Sheet1!AQ456&amp;" vs Sheet2:"&amp;'TO USE'!AQ456, "")</f>
        <v/>
      </c>
      <c r="AR456" s="231" t="str">
        <f>IF(Sheet1!AR456 &lt;&gt; 'TO USE'!AR456, "Sheet1:"&amp;Sheet1!AR456&amp;" vs Sheet2:"&amp;'TO USE'!AR456, "")</f>
        <v/>
      </c>
      <c r="AS456" s="231" t="str">
        <f>IF(Sheet1!AS456 &lt;&gt; 'TO USE'!AS456, "Sheet1:"&amp;Sheet1!AS456&amp;" vs Sheet2:"&amp;'TO USE'!AS456, "")</f>
        <v/>
      </c>
      <c r="AT456" s="231" t="str">
        <f>IF(Sheet1!AT456 &lt;&gt; 'TO USE'!AT456, "Sheet1:"&amp;Sheet1!AT456&amp;" vs Sheet2:"&amp;'TO USE'!AT456, "")</f>
        <v/>
      </c>
      <c r="AU456" s="231" t="str">
        <f>IF(Sheet1!AU456 &lt;&gt; 'TO USE'!AU456, "Sheet1:"&amp;Sheet1!AU456&amp;" vs Sheet2:"&amp;'TO USE'!AU456, "")</f>
        <v/>
      </c>
      <c r="AV456" s="231" t="str">
        <f>IF(Sheet1!AV456 &lt;&gt; 'TO USE'!AV456, "Sheet1:"&amp;Sheet1!AV456&amp;" vs Sheet2:"&amp;'TO USE'!AV456, "")</f>
        <v/>
      </c>
    </row>
    <row r="457" spans="1:48" ht="19">
      <c r="A457" s="85">
        <v>1253</v>
      </c>
      <c r="B457" s="231" t="str">
        <f>IF(Sheet1!B457 &lt;&gt; 'TO USE'!B457, "Sheet1:"&amp;Sheet1!B457&amp;" vs Sheet2:"&amp;'TO USE'!B457, "")</f>
        <v/>
      </c>
      <c r="C457" s="231" t="str">
        <f>IF(Sheet1!C457 &lt;&gt; 'TO USE'!C457, "Sheet1:"&amp;Sheet1!C457&amp;" vs Sheet2:"&amp;'TO USE'!C457, "")</f>
        <v/>
      </c>
      <c r="D457" s="231" t="str">
        <f>IF(Sheet1!D457 &lt;&gt; 'TO USE'!D457, "Sheet1:"&amp;Sheet1!D457&amp;" vs Sheet2:"&amp;'TO USE'!D457, "")</f>
        <v/>
      </c>
      <c r="E457" s="231" t="str">
        <f>IF(Sheet1!E457 &lt;&gt; 'TO USE'!E457, "Sheet1:"&amp;Sheet1!E457&amp;" vs Sheet2:"&amp;'TO USE'!E457, "")</f>
        <v/>
      </c>
      <c r="F457" s="231" t="str">
        <f>IF(Sheet1!F457 &lt;&gt; 'TO USE'!F457, "Sheet1:"&amp;Sheet1!F457&amp;" vs Sheet2:"&amp;'TO USE'!F457, "")</f>
        <v/>
      </c>
      <c r="G457" s="231" t="str">
        <f>IF(Sheet1!G457 &lt;&gt; 'TO USE'!G457, "Sheet1:"&amp;Sheet1!G457&amp;" vs Sheet2:"&amp;'TO USE'!G457, "")</f>
        <v/>
      </c>
      <c r="H457" s="231" t="str">
        <f>IF(Sheet1!H457 &lt;&gt; 'TO USE'!H457, "Sheet1:"&amp;Sheet1!H457&amp;" vs Sheet2:"&amp;'TO USE'!H457, "")</f>
        <v/>
      </c>
      <c r="I457" s="231" t="str">
        <f>IF(Sheet1!I457 &lt;&gt; 'TO USE'!I457, "Sheet1:"&amp;Sheet1!I457&amp;" vs Sheet2:"&amp;'TO USE'!I457, "")</f>
        <v/>
      </c>
      <c r="J457" s="231" t="str">
        <f>IF(Sheet1!J457 &lt;&gt; 'TO USE'!J457, "Sheet1:"&amp;Sheet1!J457&amp;" vs Sheet2:"&amp;'TO USE'!J457, "")</f>
        <v/>
      </c>
      <c r="K457" s="231" t="str">
        <f>IF(Sheet1!K457 &lt;&gt; 'TO USE'!K457, "Sheet1:"&amp;Sheet1!K457&amp;" vs Sheet2:"&amp;'TO USE'!K457, "")</f>
        <v/>
      </c>
      <c r="L457" s="231" t="str">
        <f>IF(Sheet1!L457 &lt;&gt; 'TO USE'!L457, "Sheet1:"&amp;Sheet1!L457&amp;" vs Sheet2:"&amp;'TO USE'!L457, "")</f>
        <v/>
      </c>
      <c r="M457" s="231" t="str">
        <f>IF(Sheet1!M457 &lt;&gt; 'TO USE'!M457, "Sheet1:"&amp;Sheet1!M457&amp;" vs Sheet2:"&amp;'TO USE'!M457, "")</f>
        <v/>
      </c>
      <c r="N457" s="231" t="str">
        <f>IF(Sheet1!N457 &lt;&gt; 'TO USE'!N457, "Sheet1:"&amp;Sheet1!N457&amp;" vs Sheet2:"&amp;'TO USE'!N457, "")</f>
        <v/>
      </c>
      <c r="O457" s="231" t="str">
        <f>IF(Sheet1!O457 &lt;&gt; 'TO USE'!O457, "Sheet1:"&amp;Sheet1!O457&amp;" vs Sheet2:"&amp;'TO USE'!O457, "")</f>
        <v/>
      </c>
      <c r="P457" s="231" t="str">
        <f>IF(Sheet1!P457 &lt;&gt; 'TO USE'!P457, "Sheet1:"&amp;Sheet1!P457&amp;" vs Sheet2:"&amp;'TO USE'!P457, "")</f>
        <v/>
      </c>
      <c r="Q457" s="231" t="str">
        <f>IF(Sheet1!Q457 &lt;&gt; 'TO USE'!Q457, "Sheet1:"&amp;Sheet1!Q457&amp;" vs Sheet2:"&amp;'TO USE'!Q457, "")</f>
        <v/>
      </c>
      <c r="R457" s="231" t="str">
        <f>IF(Sheet1!R457 &lt;&gt; 'TO USE'!R457, "Sheet1:"&amp;Sheet1!R457&amp;" vs Sheet2:"&amp;'TO USE'!R457, "")</f>
        <v/>
      </c>
      <c r="S457" s="231" t="str">
        <f>IF(Sheet1!S457 &lt;&gt; 'TO USE'!S457, "Sheet1:"&amp;Sheet1!S457&amp;" vs Sheet2:"&amp;'TO USE'!S457, "")</f>
        <v/>
      </c>
      <c r="T457" s="231" t="str">
        <f>IF(Sheet1!T457 &lt;&gt; 'TO USE'!T457, "Sheet1:"&amp;Sheet1!T457&amp;" vs Sheet2:"&amp;'TO USE'!T457, "")</f>
        <v/>
      </c>
      <c r="U457" s="231" t="str">
        <f>IF(Sheet1!U457 &lt;&gt; 'TO USE'!U457, "Sheet1:"&amp;Sheet1!U457&amp;" vs Sheet2:"&amp;'TO USE'!U457, "")</f>
        <v>Sheet1:NA vs Sheet2:</v>
      </c>
      <c r="V457" s="231" t="str">
        <f>IF(Sheet1!V457 &lt;&gt; 'TO USE'!V457, "Sheet1:"&amp;Sheet1!V457&amp;" vs Sheet2:"&amp;'TO USE'!V457, "")</f>
        <v/>
      </c>
      <c r="W457" s="231" t="str">
        <f>IF(Sheet1!W457 &lt;&gt; 'TO USE'!W457, "Sheet1:"&amp;Sheet1!W457&amp;" vs Sheet2:"&amp;'TO USE'!W457, "")</f>
        <v/>
      </c>
      <c r="X457" s="231" t="str">
        <f>IF(Sheet1!X457 &lt;&gt; 'TO USE'!X457, "Sheet1:"&amp;Sheet1!X457&amp;" vs Sheet2:"&amp;'TO USE'!X457, "")</f>
        <v/>
      </c>
      <c r="Y457" s="231" t="str">
        <f>IF(Sheet1!Y457 &lt;&gt; 'TO USE'!Y457, "Sheet1:"&amp;Sheet1!Y457&amp;" vs Sheet2:"&amp;'TO USE'!Y457, "")</f>
        <v/>
      </c>
      <c r="Z457" s="231" t="str">
        <f>IF(Sheet1!Z457 &lt;&gt; 'TO USE'!Z457, "Sheet1:"&amp;Sheet1!Z457&amp;" vs Sheet2:"&amp;'TO USE'!Z457, "")</f>
        <v/>
      </c>
      <c r="AA457" s="231" t="str">
        <f>IF(Sheet1!AA457 &lt;&gt; 'TO USE'!AA457, "Sheet1:"&amp;Sheet1!AA457&amp;" vs Sheet2:"&amp;'TO USE'!AA457, "")</f>
        <v/>
      </c>
      <c r="AB457" s="231" t="str">
        <f>IF(Sheet1!AB457 &lt;&gt; 'TO USE'!AB457, "Sheet1:"&amp;Sheet1!AB457&amp;" vs Sheet2:"&amp;'TO USE'!AB457, "")</f>
        <v/>
      </c>
      <c r="AC457" s="231" t="str">
        <f>IF(Sheet1!AC457 &lt;&gt; 'TO USE'!AC457, "Sheet1:"&amp;Sheet1!AC457&amp;" vs Sheet2:"&amp;'TO USE'!AC457, "")</f>
        <v/>
      </c>
      <c r="AD457" s="231" t="str">
        <f>IF(Sheet1!AD457 &lt;&gt; 'TO USE'!AD457, "Sheet1:"&amp;Sheet1!AD457&amp;" vs Sheet2:"&amp;'TO USE'!AD457, "")</f>
        <v/>
      </c>
      <c r="AE457" s="231" t="str">
        <f>IF(Sheet1!AE457 &lt;&gt; 'TO USE'!AE457, "Sheet1:"&amp;Sheet1!AE457&amp;" vs Sheet2:"&amp;'TO USE'!AE457, "")</f>
        <v/>
      </c>
      <c r="AF457" s="231" t="str">
        <f>IF(Sheet1!AF457 &lt;&gt; 'TO USE'!AF457, "Sheet1:"&amp;Sheet1!AF457&amp;" vs Sheet2:"&amp;'TO USE'!AF457, "")</f>
        <v/>
      </c>
      <c r="AG457" s="231" t="str">
        <f>IF(Sheet1!AG457 &lt;&gt; 'TO USE'!AG457, "Sheet1:"&amp;Sheet1!AG457&amp;" vs Sheet2:"&amp;'TO USE'!AG457, "")</f>
        <v/>
      </c>
      <c r="AH457" s="231" t="str">
        <f>IF(Sheet1!AH457 &lt;&gt; 'TO USE'!AH457, "Sheet1:"&amp;Sheet1!AH457&amp;" vs Sheet2:"&amp;'TO USE'!AH457, "")</f>
        <v/>
      </c>
      <c r="AI457" s="231" t="str">
        <f>IF(Sheet1!AI457 &lt;&gt; 'TO USE'!AI457, "Sheet1:"&amp;Sheet1!AI457&amp;" vs Sheet2:"&amp;'TO USE'!AI457, "")</f>
        <v/>
      </c>
      <c r="AJ457" s="231" t="str">
        <f>IF(Sheet1!AJ457 &lt;&gt; 'TO USE'!AJ457, "Sheet1:"&amp;Sheet1!AJ457&amp;" vs Sheet2:"&amp;'TO USE'!AJ457, "")</f>
        <v/>
      </c>
      <c r="AK457" s="231" t="str">
        <f>IF(Sheet1!AK457 &lt;&gt; 'TO USE'!AK457, "Sheet1:"&amp;Sheet1!AK457&amp;" vs Sheet2:"&amp;'TO USE'!AK457, "")</f>
        <v/>
      </c>
      <c r="AL457" s="231" t="str">
        <f>IF(Sheet1!AL457 &lt;&gt; 'TO USE'!AL457, "Sheet1:"&amp;Sheet1!AL457&amp;" vs Sheet2:"&amp;'TO USE'!AL457, "")</f>
        <v/>
      </c>
      <c r="AM457" s="231" t="str">
        <f>IF(Sheet1!AM457 &lt;&gt; 'TO USE'!AM457, "Sheet1:"&amp;Sheet1!AM457&amp;" vs Sheet2:"&amp;'TO USE'!AM457, "")</f>
        <v/>
      </c>
      <c r="AN457" s="231" t="str">
        <f>IF(Sheet1!AN457 &lt;&gt; 'TO USE'!AN457, "Sheet1:"&amp;Sheet1!AN457&amp;" vs Sheet2:"&amp;'TO USE'!AN457, "")</f>
        <v/>
      </c>
      <c r="AO457" s="231" t="str">
        <f>IF(Sheet1!AO457 &lt;&gt; 'TO USE'!AO457, "Sheet1:"&amp;Sheet1!AO457&amp;" vs Sheet2:"&amp;'TO USE'!AO457, "")</f>
        <v/>
      </c>
      <c r="AP457" s="231" t="str">
        <f>IF(Sheet1!AP457 &lt;&gt; 'TO USE'!AP457, "Sheet1:"&amp;Sheet1!AP457&amp;" vs Sheet2:"&amp;'TO USE'!AP457, "")</f>
        <v/>
      </c>
      <c r="AQ457" s="231" t="str">
        <f>IF(Sheet1!AQ457 &lt;&gt; 'TO USE'!AQ457, "Sheet1:"&amp;Sheet1!AQ457&amp;" vs Sheet2:"&amp;'TO USE'!AQ457, "")</f>
        <v/>
      </c>
      <c r="AR457" s="231" t="str">
        <f>IF(Sheet1!AR457 &lt;&gt; 'TO USE'!AR457, "Sheet1:"&amp;Sheet1!AR457&amp;" vs Sheet2:"&amp;'TO USE'!AR457, "")</f>
        <v/>
      </c>
      <c r="AS457" s="231" t="str">
        <f>IF(Sheet1!AS457 &lt;&gt; 'TO USE'!AS457, "Sheet1:"&amp;Sheet1!AS457&amp;" vs Sheet2:"&amp;'TO USE'!AS457, "")</f>
        <v/>
      </c>
      <c r="AT457" s="231" t="str">
        <f>IF(Sheet1!AT457 &lt;&gt; 'TO USE'!AT457, "Sheet1:"&amp;Sheet1!AT457&amp;" vs Sheet2:"&amp;'TO USE'!AT457, "")</f>
        <v/>
      </c>
      <c r="AU457" s="231" t="str">
        <f>IF(Sheet1!AU457 &lt;&gt; 'TO USE'!AU457, "Sheet1:"&amp;Sheet1!AU457&amp;" vs Sheet2:"&amp;'TO USE'!AU457, "")</f>
        <v/>
      </c>
      <c r="AV457" s="231" t="str">
        <f>IF(Sheet1!AV457 &lt;&gt; 'TO USE'!AV457, "Sheet1:"&amp;Sheet1!AV457&amp;" vs Sheet2:"&amp;'TO USE'!AV457, "")</f>
        <v/>
      </c>
    </row>
    <row r="458" spans="1:48" ht="19">
      <c r="A458" s="85">
        <v>1254</v>
      </c>
      <c r="B458" s="231" t="str">
        <f>IF(Sheet1!B458 &lt;&gt; 'TO USE'!B458, "Sheet1:"&amp;Sheet1!B458&amp;" vs Sheet2:"&amp;'TO USE'!B458, "")</f>
        <v/>
      </c>
      <c r="C458" s="231" t="str">
        <f>IF(Sheet1!C458 &lt;&gt; 'TO USE'!C458, "Sheet1:"&amp;Sheet1!C458&amp;" vs Sheet2:"&amp;'TO USE'!C458, "")</f>
        <v/>
      </c>
      <c r="D458" s="231" t="str">
        <f>IF(Sheet1!D458 &lt;&gt; 'TO USE'!D458, "Sheet1:"&amp;Sheet1!D458&amp;" vs Sheet2:"&amp;'TO USE'!D458, "")</f>
        <v/>
      </c>
      <c r="E458" s="231" t="str">
        <f>IF(Sheet1!E458 &lt;&gt; 'TO USE'!E458, "Sheet1:"&amp;Sheet1!E458&amp;" vs Sheet2:"&amp;'TO USE'!E458, "")</f>
        <v/>
      </c>
      <c r="F458" s="231" t="str">
        <f>IF(Sheet1!F458 &lt;&gt; 'TO USE'!F458, "Sheet1:"&amp;Sheet1!F458&amp;" vs Sheet2:"&amp;'TO USE'!F458, "")</f>
        <v/>
      </c>
      <c r="G458" s="231" t="str">
        <f>IF(Sheet1!G458 &lt;&gt; 'TO USE'!G458, "Sheet1:"&amp;Sheet1!G458&amp;" vs Sheet2:"&amp;'TO USE'!G458, "")</f>
        <v/>
      </c>
      <c r="H458" s="231" t="str">
        <f>IF(Sheet1!H458 &lt;&gt; 'TO USE'!H458, "Sheet1:"&amp;Sheet1!H458&amp;" vs Sheet2:"&amp;'TO USE'!H458, "")</f>
        <v/>
      </c>
      <c r="I458" s="231" t="str">
        <f>IF(Sheet1!I458 &lt;&gt; 'TO USE'!I458, "Sheet1:"&amp;Sheet1!I458&amp;" vs Sheet2:"&amp;'TO USE'!I458, "")</f>
        <v/>
      </c>
      <c r="J458" s="231" t="str">
        <f>IF(Sheet1!J458 &lt;&gt; 'TO USE'!J458, "Sheet1:"&amp;Sheet1!J458&amp;" vs Sheet2:"&amp;'TO USE'!J458, "")</f>
        <v/>
      </c>
      <c r="K458" s="231" t="str">
        <f>IF(Sheet1!K458 &lt;&gt; 'TO USE'!K458, "Sheet1:"&amp;Sheet1!K458&amp;" vs Sheet2:"&amp;'TO USE'!K458, "")</f>
        <v/>
      </c>
      <c r="L458" s="231" t="str">
        <f>IF(Sheet1!L458 &lt;&gt; 'TO USE'!L458, "Sheet1:"&amp;Sheet1!L458&amp;" vs Sheet2:"&amp;'TO USE'!L458, "")</f>
        <v/>
      </c>
      <c r="M458" s="231" t="str">
        <f>IF(Sheet1!M458 &lt;&gt; 'TO USE'!M458, "Sheet1:"&amp;Sheet1!M458&amp;" vs Sheet2:"&amp;'TO USE'!M458, "")</f>
        <v/>
      </c>
      <c r="N458" s="231" t="str">
        <f>IF(Sheet1!N458 &lt;&gt; 'TO USE'!N458, "Sheet1:"&amp;Sheet1!N458&amp;" vs Sheet2:"&amp;'TO USE'!N458, "")</f>
        <v/>
      </c>
      <c r="O458" s="231" t="str">
        <f>IF(Sheet1!O458 &lt;&gt; 'TO USE'!O458, "Sheet1:"&amp;Sheet1!O458&amp;" vs Sheet2:"&amp;'TO USE'!O458, "")</f>
        <v/>
      </c>
      <c r="P458" s="231" t="str">
        <f>IF(Sheet1!P458 &lt;&gt; 'TO USE'!P458, "Sheet1:"&amp;Sheet1!P458&amp;" vs Sheet2:"&amp;'TO USE'!P458, "")</f>
        <v/>
      </c>
      <c r="Q458" s="231" t="str">
        <f>IF(Sheet1!Q458 &lt;&gt; 'TO USE'!Q458, "Sheet1:"&amp;Sheet1!Q458&amp;" vs Sheet2:"&amp;'TO USE'!Q458, "")</f>
        <v/>
      </c>
      <c r="R458" s="231" t="str">
        <f>IF(Sheet1!R458 &lt;&gt; 'TO USE'!R458, "Sheet1:"&amp;Sheet1!R458&amp;" vs Sheet2:"&amp;'TO USE'!R458, "")</f>
        <v/>
      </c>
      <c r="S458" s="231" t="str">
        <f>IF(Sheet1!S458 &lt;&gt; 'TO USE'!S458, "Sheet1:"&amp;Sheet1!S458&amp;" vs Sheet2:"&amp;'TO USE'!S458, "")</f>
        <v/>
      </c>
      <c r="T458" s="231" t="str">
        <f>IF(Sheet1!T458 &lt;&gt; 'TO USE'!T458, "Sheet1:"&amp;Sheet1!T458&amp;" vs Sheet2:"&amp;'TO USE'!T458, "")</f>
        <v/>
      </c>
      <c r="U458" s="231" t="str">
        <f>IF(Sheet1!U458 &lt;&gt; 'TO USE'!U458, "Sheet1:"&amp;Sheet1!U458&amp;" vs Sheet2:"&amp;'TO USE'!U458, "")</f>
        <v>Sheet1:NA vs Sheet2:</v>
      </c>
      <c r="V458" s="231" t="str">
        <f>IF(Sheet1!V458 &lt;&gt; 'TO USE'!V458, "Sheet1:"&amp;Sheet1!V458&amp;" vs Sheet2:"&amp;'TO USE'!V458, "")</f>
        <v/>
      </c>
      <c r="W458" s="231" t="str">
        <f>IF(Sheet1!W458 &lt;&gt; 'TO USE'!W458, "Sheet1:"&amp;Sheet1!W458&amp;" vs Sheet2:"&amp;'TO USE'!W458, "")</f>
        <v/>
      </c>
      <c r="X458" s="231" t="str">
        <f>IF(Sheet1!X458 &lt;&gt; 'TO USE'!X458, "Sheet1:"&amp;Sheet1!X458&amp;" vs Sheet2:"&amp;'TO USE'!X458, "")</f>
        <v/>
      </c>
      <c r="Y458" s="231" t="str">
        <f>IF(Sheet1!Y458 &lt;&gt; 'TO USE'!Y458, "Sheet1:"&amp;Sheet1!Y458&amp;" vs Sheet2:"&amp;'TO USE'!Y458, "")</f>
        <v/>
      </c>
      <c r="Z458" s="231" t="str">
        <f>IF(Sheet1!Z458 &lt;&gt; 'TO USE'!Z458, "Sheet1:"&amp;Sheet1!Z458&amp;" vs Sheet2:"&amp;'TO USE'!Z458, "")</f>
        <v/>
      </c>
      <c r="AA458" s="231" t="str">
        <f>IF(Sheet1!AA458 &lt;&gt; 'TO USE'!AA458, "Sheet1:"&amp;Sheet1!AA458&amp;" vs Sheet2:"&amp;'TO USE'!AA458, "")</f>
        <v/>
      </c>
      <c r="AB458" s="231" t="str">
        <f>IF(Sheet1!AB458 &lt;&gt; 'TO USE'!AB458, "Sheet1:"&amp;Sheet1!AB458&amp;" vs Sheet2:"&amp;'TO USE'!AB458, "")</f>
        <v/>
      </c>
      <c r="AC458" s="231" t="str">
        <f>IF(Sheet1!AC458 &lt;&gt; 'TO USE'!AC458, "Sheet1:"&amp;Sheet1!AC458&amp;" vs Sheet2:"&amp;'TO USE'!AC458, "")</f>
        <v/>
      </c>
      <c r="AD458" s="231" t="str">
        <f>IF(Sheet1!AD458 &lt;&gt; 'TO USE'!AD458, "Sheet1:"&amp;Sheet1!AD458&amp;" vs Sheet2:"&amp;'TO USE'!AD458, "")</f>
        <v/>
      </c>
      <c r="AE458" s="231" t="str">
        <f>IF(Sheet1!AE458 &lt;&gt; 'TO USE'!AE458, "Sheet1:"&amp;Sheet1!AE458&amp;" vs Sheet2:"&amp;'TO USE'!AE458, "")</f>
        <v/>
      </c>
      <c r="AF458" s="231" t="str">
        <f>IF(Sheet1!AF458 &lt;&gt; 'TO USE'!AF458, "Sheet1:"&amp;Sheet1!AF458&amp;" vs Sheet2:"&amp;'TO USE'!AF458, "")</f>
        <v/>
      </c>
      <c r="AG458" s="231" t="str">
        <f>IF(Sheet1!AG458 &lt;&gt; 'TO USE'!AG458, "Sheet1:"&amp;Sheet1!AG458&amp;" vs Sheet2:"&amp;'TO USE'!AG458, "")</f>
        <v/>
      </c>
      <c r="AH458" s="231" t="str">
        <f>IF(Sheet1!AH458 &lt;&gt; 'TO USE'!AH458, "Sheet1:"&amp;Sheet1!AH458&amp;" vs Sheet2:"&amp;'TO USE'!AH458, "")</f>
        <v/>
      </c>
      <c r="AI458" s="231" t="str">
        <f>IF(Sheet1!AI458 &lt;&gt; 'TO USE'!AI458, "Sheet1:"&amp;Sheet1!AI458&amp;" vs Sheet2:"&amp;'TO USE'!AI458, "")</f>
        <v/>
      </c>
      <c r="AJ458" s="231" t="str">
        <f>IF(Sheet1!AJ458 &lt;&gt; 'TO USE'!AJ458, "Sheet1:"&amp;Sheet1!AJ458&amp;" vs Sheet2:"&amp;'TO USE'!AJ458, "")</f>
        <v/>
      </c>
      <c r="AK458" s="231" t="str">
        <f>IF(Sheet1!AK458 &lt;&gt; 'TO USE'!AK458, "Sheet1:"&amp;Sheet1!AK458&amp;" vs Sheet2:"&amp;'TO USE'!AK458, "")</f>
        <v/>
      </c>
      <c r="AL458" s="231" t="str">
        <f>IF(Sheet1!AL458 &lt;&gt; 'TO USE'!AL458, "Sheet1:"&amp;Sheet1!AL458&amp;" vs Sheet2:"&amp;'TO USE'!AL458, "")</f>
        <v/>
      </c>
      <c r="AM458" s="231" t="str">
        <f>IF(Sheet1!AM458 &lt;&gt; 'TO USE'!AM458, "Sheet1:"&amp;Sheet1!AM458&amp;" vs Sheet2:"&amp;'TO USE'!AM458, "")</f>
        <v/>
      </c>
      <c r="AN458" s="231" t="str">
        <f>IF(Sheet1!AN458 &lt;&gt; 'TO USE'!AN458, "Sheet1:"&amp;Sheet1!AN458&amp;" vs Sheet2:"&amp;'TO USE'!AN458, "")</f>
        <v/>
      </c>
      <c r="AO458" s="231" t="str">
        <f>IF(Sheet1!AO458 &lt;&gt; 'TO USE'!AO458, "Sheet1:"&amp;Sheet1!AO458&amp;" vs Sheet2:"&amp;'TO USE'!AO458, "")</f>
        <v/>
      </c>
      <c r="AP458" s="231" t="str">
        <f>IF(Sheet1!AP458 &lt;&gt; 'TO USE'!AP458, "Sheet1:"&amp;Sheet1!AP458&amp;" vs Sheet2:"&amp;'TO USE'!AP458, "")</f>
        <v/>
      </c>
      <c r="AQ458" s="231" t="str">
        <f>IF(Sheet1!AQ458 &lt;&gt; 'TO USE'!AQ458, "Sheet1:"&amp;Sheet1!AQ458&amp;" vs Sheet2:"&amp;'TO USE'!AQ458, "")</f>
        <v/>
      </c>
      <c r="AR458" s="231" t="str">
        <f>IF(Sheet1!AR458 &lt;&gt; 'TO USE'!AR458, "Sheet1:"&amp;Sheet1!AR458&amp;" vs Sheet2:"&amp;'TO USE'!AR458, "")</f>
        <v/>
      </c>
      <c r="AS458" s="231" t="str">
        <f>IF(Sheet1!AS458 &lt;&gt; 'TO USE'!AS458, "Sheet1:"&amp;Sheet1!AS458&amp;" vs Sheet2:"&amp;'TO USE'!AS458, "")</f>
        <v/>
      </c>
      <c r="AT458" s="231" t="str">
        <f>IF(Sheet1!AT458 &lt;&gt; 'TO USE'!AT458, "Sheet1:"&amp;Sheet1!AT458&amp;" vs Sheet2:"&amp;'TO USE'!AT458, "")</f>
        <v/>
      </c>
      <c r="AU458" s="231" t="str">
        <f>IF(Sheet1!AU458 &lt;&gt; 'TO USE'!AU458, "Sheet1:"&amp;Sheet1!AU458&amp;" vs Sheet2:"&amp;'TO USE'!AU458, "")</f>
        <v/>
      </c>
      <c r="AV458" s="231" t="str">
        <f>IF(Sheet1!AV458 &lt;&gt; 'TO USE'!AV458, "Sheet1:"&amp;Sheet1!AV458&amp;" vs Sheet2:"&amp;'TO USE'!AV458, "")</f>
        <v/>
      </c>
    </row>
    <row r="459" spans="1:48" ht="19">
      <c r="A459" s="85">
        <v>1255</v>
      </c>
      <c r="B459" s="231" t="str">
        <f>IF(Sheet1!B459 &lt;&gt; 'TO USE'!B459, "Sheet1:"&amp;Sheet1!B459&amp;" vs Sheet2:"&amp;'TO USE'!B459, "")</f>
        <v/>
      </c>
      <c r="C459" s="231" t="str">
        <f>IF(Sheet1!C459 &lt;&gt; 'TO USE'!C459, "Sheet1:"&amp;Sheet1!C459&amp;" vs Sheet2:"&amp;'TO USE'!C459, "")</f>
        <v/>
      </c>
      <c r="D459" s="231" t="str">
        <f>IF(Sheet1!D459 &lt;&gt; 'TO USE'!D459, "Sheet1:"&amp;Sheet1!D459&amp;" vs Sheet2:"&amp;'TO USE'!D459, "")</f>
        <v/>
      </c>
      <c r="E459" s="231" t="str">
        <f>IF(Sheet1!E459 &lt;&gt; 'TO USE'!E459, "Sheet1:"&amp;Sheet1!E459&amp;" vs Sheet2:"&amp;'TO USE'!E459, "")</f>
        <v/>
      </c>
      <c r="F459" s="231" t="str">
        <f>IF(Sheet1!F459 &lt;&gt; 'TO USE'!F459, "Sheet1:"&amp;Sheet1!F459&amp;" vs Sheet2:"&amp;'TO USE'!F459, "")</f>
        <v/>
      </c>
      <c r="G459" s="231" t="str">
        <f>IF(Sheet1!G459 &lt;&gt; 'TO USE'!G459, "Sheet1:"&amp;Sheet1!G459&amp;" vs Sheet2:"&amp;'TO USE'!G459, "")</f>
        <v/>
      </c>
      <c r="H459" s="231" t="str">
        <f>IF(Sheet1!H459 &lt;&gt; 'TO USE'!H459, "Sheet1:"&amp;Sheet1!H459&amp;" vs Sheet2:"&amp;'TO USE'!H459, "")</f>
        <v/>
      </c>
      <c r="I459" s="231" t="str">
        <f>IF(Sheet1!I459 &lt;&gt; 'TO USE'!I459, "Sheet1:"&amp;Sheet1!I459&amp;" vs Sheet2:"&amp;'TO USE'!I459, "")</f>
        <v/>
      </c>
      <c r="J459" s="231" t="str">
        <f>IF(Sheet1!J459 &lt;&gt; 'TO USE'!J459, "Sheet1:"&amp;Sheet1!J459&amp;" vs Sheet2:"&amp;'TO USE'!J459, "")</f>
        <v/>
      </c>
      <c r="K459" s="231" t="str">
        <f>IF(Sheet1!K459 &lt;&gt; 'TO USE'!K459, "Sheet1:"&amp;Sheet1!K459&amp;" vs Sheet2:"&amp;'TO USE'!K459, "")</f>
        <v/>
      </c>
      <c r="L459" s="231" t="str">
        <f>IF(Sheet1!L459 &lt;&gt; 'TO USE'!L459, "Sheet1:"&amp;Sheet1!L459&amp;" vs Sheet2:"&amp;'TO USE'!L459, "")</f>
        <v/>
      </c>
      <c r="M459" s="231" t="str">
        <f>IF(Sheet1!M459 &lt;&gt; 'TO USE'!M459, "Sheet1:"&amp;Sheet1!M459&amp;" vs Sheet2:"&amp;'TO USE'!M459, "")</f>
        <v/>
      </c>
      <c r="N459" s="231" t="str">
        <f>IF(Sheet1!N459 &lt;&gt; 'TO USE'!N459, "Sheet1:"&amp;Sheet1!N459&amp;" vs Sheet2:"&amp;'TO USE'!N459, "")</f>
        <v/>
      </c>
      <c r="O459" s="231" t="str">
        <f>IF(Sheet1!O459 &lt;&gt; 'TO USE'!O459, "Sheet1:"&amp;Sheet1!O459&amp;" vs Sheet2:"&amp;'TO USE'!O459, "")</f>
        <v/>
      </c>
      <c r="P459" s="231" t="str">
        <f>IF(Sheet1!P459 &lt;&gt; 'TO USE'!P459, "Sheet1:"&amp;Sheet1!P459&amp;" vs Sheet2:"&amp;'TO USE'!P459, "")</f>
        <v/>
      </c>
      <c r="Q459" s="231" t="str">
        <f>IF(Sheet1!Q459 &lt;&gt; 'TO USE'!Q459, "Sheet1:"&amp;Sheet1!Q459&amp;" vs Sheet2:"&amp;'TO USE'!Q459, "")</f>
        <v/>
      </c>
      <c r="R459" s="231" t="str">
        <f>IF(Sheet1!R459 &lt;&gt; 'TO USE'!R459, "Sheet1:"&amp;Sheet1!R459&amp;" vs Sheet2:"&amp;'TO USE'!R459, "")</f>
        <v/>
      </c>
      <c r="S459" s="231" t="str">
        <f>IF(Sheet1!S459 &lt;&gt; 'TO USE'!S459, "Sheet1:"&amp;Sheet1!S459&amp;" vs Sheet2:"&amp;'TO USE'!S459, "")</f>
        <v/>
      </c>
      <c r="T459" s="231" t="str">
        <f>IF(Sheet1!T459 &lt;&gt; 'TO USE'!T459, "Sheet1:"&amp;Sheet1!T459&amp;" vs Sheet2:"&amp;'TO USE'!T459, "")</f>
        <v/>
      </c>
      <c r="U459" s="231" t="str">
        <f>IF(Sheet1!U459 &lt;&gt; 'TO USE'!U459, "Sheet1:"&amp;Sheet1!U459&amp;" vs Sheet2:"&amp;'TO USE'!U459, "")</f>
        <v>Sheet1:NA vs Sheet2:1</v>
      </c>
      <c r="V459" s="231" t="str">
        <f>IF(Sheet1!V459 &lt;&gt; 'TO USE'!V459, "Sheet1:"&amp;Sheet1!V459&amp;" vs Sheet2:"&amp;'TO USE'!V459, "")</f>
        <v/>
      </c>
      <c r="W459" s="231" t="str">
        <f>IF(Sheet1!W459 &lt;&gt; 'TO USE'!W459, "Sheet1:"&amp;Sheet1!W459&amp;" vs Sheet2:"&amp;'TO USE'!W459, "")</f>
        <v/>
      </c>
      <c r="X459" s="231" t="str">
        <f>IF(Sheet1!X459 &lt;&gt; 'TO USE'!X459, "Sheet1:"&amp;Sheet1!X459&amp;" vs Sheet2:"&amp;'TO USE'!X459, "")</f>
        <v/>
      </c>
      <c r="Y459" s="231" t="str">
        <f>IF(Sheet1!Y459 &lt;&gt; 'TO USE'!Y459, "Sheet1:"&amp;Sheet1!Y459&amp;" vs Sheet2:"&amp;'TO USE'!Y459, "")</f>
        <v/>
      </c>
      <c r="Z459" s="231" t="str">
        <f>IF(Sheet1!Z459 &lt;&gt; 'TO USE'!Z459, "Sheet1:"&amp;Sheet1!Z459&amp;" vs Sheet2:"&amp;'TO USE'!Z459, "")</f>
        <v/>
      </c>
      <c r="AA459" s="231" t="str">
        <f>IF(Sheet1!AA459 &lt;&gt; 'TO USE'!AA459, "Sheet1:"&amp;Sheet1!AA459&amp;" vs Sheet2:"&amp;'TO USE'!AA459, "")</f>
        <v/>
      </c>
      <c r="AB459" s="231" t="str">
        <f>IF(Sheet1!AB459 &lt;&gt; 'TO USE'!AB459, "Sheet1:"&amp;Sheet1!AB459&amp;" vs Sheet2:"&amp;'TO USE'!AB459, "")</f>
        <v/>
      </c>
      <c r="AC459" s="231" t="str">
        <f>IF(Sheet1!AC459 &lt;&gt; 'TO USE'!AC459, "Sheet1:"&amp;Sheet1!AC459&amp;" vs Sheet2:"&amp;'TO USE'!AC459, "")</f>
        <v/>
      </c>
      <c r="AD459" s="231" t="str">
        <f>IF(Sheet1!AD459 &lt;&gt; 'TO USE'!AD459, "Sheet1:"&amp;Sheet1!AD459&amp;" vs Sheet2:"&amp;'TO USE'!AD459, "")</f>
        <v/>
      </c>
      <c r="AE459" s="231" t="str">
        <f>IF(Sheet1!AE459 &lt;&gt; 'TO USE'!AE459, "Sheet1:"&amp;Sheet1!AE459&amp;" vs Sheet2:"&amp;'TO USE'!AE459, "")</f>
        <v/>
      </c>
      <c r="AF459" s="231" t="str">
        <f>IF(Sheet1!AF459 &lt;&gt; 'TO USE'!AF459, "Sheet1:"&amp;Sheet1!AF459&amp;" vs Sheet2:"&amp;'TO USE'!AF459, "")</f>
        <v/>
      </c>
      <c r="AG459" s="231" t="str">
        <f>IF(Sheet1!AG459 &lt;&gt; 'TO USE'!AG459, "Sheet1:"&amp;Sheet1!AG459&amp;" vs Sheet2:"&amp;'TO USE'!AG459, "")</f>
        <v/>
      </c>
      <c r="AH459" s="231" t="str">
        <f>IF(Sheet1!AH459 &lt;&gt; 'TO USE'!AH459, "Sheet1:"&amp;Sheet1!AH459&amp;" vs Sheet2:"&amp;'TO USE'!AH459, "")</f>
        <v/>
      </c>
      <c r="AI459" s="231" t="str">
        <f>IF(Sheet1!AI459 &lt;&gt; 'TO USE'!AI459, "Sheet1:"&amp;Sheet1!AI459&amp;" vs Sheet2:"&amp;'TO USE'!AI459, "")</f>
        <v/>
      </c>
      <c r="AJ459" s="231" t="str">
        <f>IF(Sheet1!AJ459 &lt;&gt; 'TO USE'!AJ459, "Sheet1:"&amp;Sheet1!AJ459&amp;" vs Sheet2:"&amp;'TO USE'!AJ459, "")</f>
        <v/>
      </c>
      <c r="AK459" s="231" t="str">
        <f>IF(Sheet1!AK459 &lt;&gt; 'TO USE'!AK459, "Sheet1:"&amp;Sheet1!AK459&amp;" vs Sheet2:"&amp;'TO USE'!AK459, "")</f>
        <v/>
      </c>
      <c r="AL459" s="231" t="str">
        <f>IF(Sheet1!AL459 &lt;&gt; 'TO USE'!AL459, "Sheet1:"&amp;Sheet1!AL459&amp;" vs Sheet2:"&amp;'TO USE'!AL459, "")</f>
        <v/>
      </c>
      <c r="AM459" s="231" t="str">
        <f>IF(Sheet1!AM459 &lt;&gt; 'TO USE'!AM459, "Sheet1:"&amp;Sheet1!AM459&amp;" vs Sheet2:"&amp;'TO USE'!AM459, "")</f>
        <v/>
      </c>
      <c r="AN459" s="231" t="str">
        <f>IF(Sheet1!AN459 &lt;&gt; 'TO USE'!AN459, "Sheet1:"&amp;Sheet1!AN459&amp;" vs Sheet2:"&amp;'TO USE'!AN459, "")</f>
        <v/>
      </c>
      <c r="AO459" s="231" t="str">
        <f>IF(Sheet1!AO459 &lt;&gt; 'TO USE'!AO459, "Sheet1:"&amp;Sheet1!AO459&amp;" vs Sheet2:"&amp;'TO USE'!AO459, "")</f>
        <v/>
      </c>
      <c r="AP459" s="231" t="str">
        <f>IF(Sheet1!AP459 &lt;&gt; 'TO USE'!AP459, "Sheet1:"&amp;Sheet1!AP459&amp;" vs Sheet2:"&amp;'TO USE'!AP459, "")</f>
        <v/>
      </c>
      <c r="AQ459" s="231" t="str">
        <f>IF(Sheet1!AQ459 &lt;&gt; 'TO USE'!AQ459, "Sheet1:"&amp;Sheet1!AQ459&amp;" vs Sheet2:"&amp;'TO USE'!AQ459, "")</f>
        <v/>
      </c>
      <c r="AR459" s="231" t="str">
        <f>IF(Sheet1!AR459 &lt;&gt; 'TO USE'!AR459, "Sheet1:"&amp;Sheet1!AR459&amp;" vs Sheet2:"&amp;'TO USE'!AR459, "")</f>
        <v/>
      </c>
      <c r="AS459" s="231" t="str">
        <f>IF(Sheet1!AS459 &lt;&gt; 'TO USE'!AS459, "Sheet1:"&amp;Sheet1!AS459&amp;" vs Sheet2:"&amp;'TO USE'!AS459, "")</f>
        <v/>
      </c>
      <c r="AT459" s="231" t="str">
        <f>IF(Sheet1!AT459 &lt;&gt; 'TO USE'!AT459, "Sheet1:"&amp;Sheet1!AT459&amp;" vs Sheet2:"&amp;'TO USE'!AT459, "")</f>
        <v/>
      </c>
      <c r="AU459" s="231" t="str">
        <f>IF(Sheet1!AU459 &lt;&gt; 'TO USE'!AU459, "Sheet1:"&amp;Sheet1!AU459&amp;" vs Sheet2:"&amp;'TO USE'!AU459, "")</f>
        <v/>
      </c>
      <c r="AV459" s="231" t="str">
        <f>IF(Sheet1!AV459 &lt;&gt; 'TO USE'!AV459, "Sheet1:"&amp;Sheet1!AV459&amp;" vs Sheet2:"&amp;'TO USE'!AV459, "")</f>
        <v/>
      </c>
    </row>
    <row r="460" spans="1:48" ht="19">
      <c r="A460" s="85">
        <v>1256</v>
      </c>
      <c r="B460" s="231" t="str">
        <f>IF(Sheet1!B460 &lt;&gt; 'TO USE'!B460, "Sheet1:"&amp;Sheet1!B460&amp;" vs Sheet2:"&amp;'TO USE'!B460, "")</f>
        <v/>
      </c>
      <c r="C460" s="231" t="str">
        <f>IF(Sheet1!C460 &lt;&gt; 'TO USE'!C460, "Sheet1:"&amp;Sheet1!C460&amp;" vs Sheet2:"&amp;'TO USE'!C460, "")</f>
        <v/>
      </c>
      <c r="D460" s="231" t="str">
        <f>IF(Sheet1!D460 &lt;&gt; 'TO USE'!D460, "Sheet1:"&amp;Sheet1!D460&amp;" vs Sheet2:"&amp;'TO USE'!D460, "")</f>
        <v/>
      </c>
      <c r="E460" s="231" t="str">
        <f>IF(Sheet1!E460 &lt;&gt; 'TO USE'!E460, "Sheet1:"&amp;Sheet1!E460&amp;" vs Sheet2:"&amp;'TO USE'!E460, "")</f>
        <v/>
      </c>
      <c r="F460" s="231" t="str">
        <f>IF(Sheet1!F460 &lt;&gt; 'TO USE'!F460, "Sheet1:"&amp;Sheet1!F460&amp;" vs Sheet2:"&amp;'TO USE'!F460, "")</f>
        <v/>
      </c>
      <c r="G460" s="231" t="str">
        <f>IF(Sheet1!G460 &lt;&gt; 'TO USE'!G460, "Sheet1:"&amp;Sheet1!G460&amp;" vs Sheet2:"&amp;'TO USE'!G460, "")</f>
        <v/>
      </c>
      <c r="H460" s="231" t="str">
        <f>IF(Sheet1!H460 &lt;&gt; 'TO USE'!H460, "Sheet1:"&amp;Sheet1!H460&amp;" vs Sheet2:"&amp;'TO USE'!H460, "")</f>
        <v/>
      </c>
      <c r="I460" s="231" t="str">
        <f>IF(Sheet1!I460 &lt;&gt; 'TO USE'!I460, "Sheet1:"&amp;Sheet1!I460&amp;" vs Sheet2:"&amp;'TO USE'!I460, "")</f>
        <v/>
      </c>
      <c r="J460" s="231" t="str">
        <f>IF(Sheet1!J460 &lt;&gt; 'TO USE'!J460, "Sheet1:"&amp;Sheet1!J460&amp;" vs Sheet2:"&amp;'TO USE'!J460, "")</f>
        <v/>
      </c>
      <c r="K460" s="231" t="str">
        <f>IF(Sheet1!K460 &lt;&gt; 'TO USE'!K460, "Sheet1:"&amp;Sheet1!K460&amp;" vs Sheet2:"&amp;'TO USE'!K460, "")</f>
        <v/>
      </c>
      <c r="L460" s="231" t="str">
        <f>IF(Sheet1!L460 &lt;&gt; 'TO USE'!L460, "Sheet1:"&amp;Sheet1!L460&amp;" vs Sheet2:"&amp;'TO USE'!L460, "")</f>
        <v/>
      </c>
      <c r="M460" s="231" t="str">
        <f>IF(Sheet1!M460 &lt;&gt; 'TO USE'!M460, "Sheet1:"&amp;Sheet1!M460&amp;" vs Sheet2:"&amp;'TO USE'!M460, "")</f>
        <v/>
      </c>
      <c r="N460" s="231" t="str">
        <f>IF(Sheet1!N460 &lt;&gt; 'TO USE'!N460, "Sheet1:"&amp;Sheet1!N460&amp;" vs Sheet2:"&amp;'TO USE'!N460, "")</f>
        <v/>
      </c>
      <c r="O460" s="231" t="str">
        <f>IF(Sheet1!O460 &lt;&gt; 'TO USE'!O460, "Sheet1:"&amp;Sheet1!O460&amp;" vs Sheet2:"&amp;'TO USE'!O460, "")</f>
        <v/>
      </c>
      <c r="P460" s="231" t="str">
        <f>IF(Sheet1!P460 &lt;&gt; 'TO USE'!P460, "Sheet1:"&amp;Sheet1!P460&amp;" vs Sheet2:"&amp;'TO USE'!P460, "")</f>
        <v/>
      </c>
      <c r="Q460" s="231" t="str">
        <f>IF(Sheet1!Q460 &lt;&gt; 'TO USE'!Q460, "Sheet1:"&amp;Sheet1!Q460&amp;" vs Sheet2:"&amp;'TO USE'!Q460, "")</f>
        <v/>
      </c>
      <c r="R460" s="231" t="str">
        <f>IF(Sheet1!R460 &lt;&gt; 'TO USE'!R460, "Sheet1:"&amp;Sheet1!R460&amp;" vs Sheet2:"&amp;'TO USE'!R460, "")</f>
        <v/>
      </c>
      <c r="S460" s="231" t="str">
        <f>IF(Sheet1!S460 &lt;&gt; 'TO USE'!S460, "Sheet1:"&amp;Sheet1!S460&amp;" vs Sheet2:"&amp;'TO USE'!S460, "")</f>
        <v/>
      </c>
      <c r="T460" s="231" t="str">
        <f>IF(Sheet1!T460 &lt;&gt; 'TO USE'!T460, "Sheet1:"&amp;Sheet1!T460&amp;" vs Sheet2:"&amp;'TO USE'!T460, "")</f>
        <v/>
      </c>
      <c r="U460" s="231" t="str">
        <f>IF(Sheet1!U460 &lt;&gt; 'TO USE'!U460, "Sheet1:"&amp;Sheet1!U460&amp;" vs Sheet2:"&amp;'TO USE'!U460, "")</f>
        <v>Sheet1:1 vs Sheet2:2</v>
      </c>
      <c r="V460" s="231" t="str">
        <f>IF(Sheet1!V460 &lt;&gt; 'TO USE'!V460, "Sheet1:"&amp;Sheet1!V460&amp;" vs Sheet2:"&amp;'TO USE'!V460, "")</f>
        <v/>
      </c>
      <c r="W460" s="231" t="str">
        <f>IF(Sheet1!W460 &lt;&gt; 'TO USE'!W460, "Sheet1:"&amp;Sheet1!W460&amp;" vs Sheet2:"&amp;'TO USE'!W460, "")</f>
        <v/>
      </c>
      <c r="X460" s="231" t="str">
        <f>IF(Sheet1!X460 &lt;&gt; 'TO USE'!X460, "Sheet1:"&amp;Sheet1!X460&amp;" vs Sheet2:"&amp;'TO USE'!X460, "")</f>
        <v/>
      </c>
      <c r="Y460" s="231" t="str">
        <f>IF(Sheet1!Y460 &lt;&gt; 'TO USE'!Y460, "Sheet1:"&amp;Sheet1!Y460&amp;" vs Sheet2:"&amp;'TO USE'!Y460, "")</f>
        <v/>
      </c>
      <c r="Z460" s="231" t="str">
        <f>IF(Sheet1!Z460 &lt;&gt; 'TO USE'!Z460, "Sheet1:"&amp;Sheet1!Z460&amp;" vs Sheet2:"&amp;'TO USE'!Z460, "")</f>
        <v/>
      </c>
      <c r="AA460" s="231" t="str">
        <f>IF(Sheet1!AA460 &lt;&gt; 'TO USE'!AA460, "Sheet1:"&amp;Sheet1!AA460&amp;" vs Sheet2:"&amp;'TO USE'!AA460, "")</f>
        <v/>
      </c>
      <c r="AB460" s="231" t="str">
        <f>IF(Sheet1!AB460 &lt;&gt; 'TO USE'!AB460, "Sheet1:"&amp;Sheet1!AB460&amp;" vs Sheet2:"&amp;'TO USE'!AB460, "")</f>
        <v/>
      </c>
      <c r="AC460" s="231" t="str">
        <f>IF(Sheet1!AC460 &lt;&gt; 'TO USE'!AC460, "Sheet1:"&amp;Sheet1!AC460&amp;" vs Sheet2:"&amp;'TO USE'!AC460, "")</f>
        <v/>
      </c>
      <c r="AD460" s="231" t="str">
        <f>IF(Sheet1!AD460 &lt;&gt; 'TO USE'!AD460, "Sheet1:"&amp;Sheet1!AD460&amp;" vs Sheet2:"&amp;'TO USE'!AD460, "")</f>
        <v/>
      </c>
      <c r="AE460" s="231" t="str">
        <f>IF(Sheet1!AE460 &lt;&gt; 'TO USE'!AE460, "Sheet1:"&amp;Sheet1!AE460&amp;" vs Sheet2:"&amp;'TO USE'!AE460, "")</f>
        <v/>
      </c>
      <c r="AF460" s="231" t="str">
        <f>IF(Sheet1!AF460 &lt;&gt; 'TO USE'!AF460, "Sheet1:"&amp;Sheet1!AF460&amp;" vs Sheet2:"&amp;'TO USE'!AF460, "")</f>
        <v/>
      </c>
      <c r="AG460" s="231" t="str">
        <f>IF(Sheet1!AG460 &lt;&gt; 'TO USE'!AG460, "Sheet1:"&amp;Sheet1!AG460&amp;" vs Sheet2:"&amp;'TO USE'!AG460, "")</f>
        <v/>
      </c>
      <c r="AH460" s="231" t="str">
        <f>IF(Sheet1!AH460 &lt;&gt; 'TO USE'!AH460, "Sheet1:"&amp;Sheet1!AH460&amp;" vs Sheet2:"&amp;'TO USE'!AH460, "")</f>
        <v/>
      </c>
      <c r="AI460" s="231" t="str">
        <f>IF(Sheet1!AI460 &lt;&gt; 'TO USE'!AI460, "Sheet1:"&amp;Sheet1!AI460&amp;" vs Sheet2:"&amp;'TO USE'!AI460, "")</f>
        <v/>
      </c>
      <c r="AJ460" s="231" t="str">
        <f>IF(Sheet1!AJ460 &lt;&gt; 'TO USE'!AJ460, "Sheet1:"&amp;Sheet1!AJ460&amp;" vs Sheet2:"&amp;'TO USE'!AJ460, "")</f>
        <v/>
      </c>
      <c r="AK460" s="231" t="str">
        <f>IF(Sheet1!AK460 &lt;&gt; 'TO USE'!AK460, "Sheet1:"&amp;Sheet1!AK460&amp;" vs Sheet2:"&amp;'TO USE'!AK460, "")</f>
        <v/>
      </c>
      <c r="AL460" s="231" t="str">
        <f>IF(Sheet1!AL460 &lt;&gt; 'TO USE'!AL460, "Sheet1:"&amp;Sheet1!AL460&amp;" vs Sheet2:"&amp;'TO USE'!AL460, "")</f>
        <v/>
      </c>
      <c r="AM460" s="231" t="str">
        <f>IF(Sheet1!AM460 &lt;&gt; 'TO USE'!AM460, "Sheet1:"&amp;Sheet1!AM460&amp;" vs Sheet2:"&amp;'TO USE'!AM460, "")</f>
        <v/>
      </c>
      <c r="AN460" s="231" t="str">
        <f>IF(Sheet1!AN460 &lt;&gt; 'TO USE'!AN460, "Sheet1:"&amp;Sheet1!AN460&amp;" vs Sheet2:"&amp;'TO USE'!AN460, "")</f>
        <v/>
      </c>
      <c r="AO460" s="231" t="str">
        <f>IF(Sheet1!AO460 &lt;&gt; 'TO USE'!AO460, "Sheet1:"&amp;Sheet1!AO460&amp;" vs Sheet2:"&amp;'TO USE'!AO460, "")</f>
        <v/>
      </c>
      <c r="AP460" s="231" t="str">
        <f>IF(Sheet1!AP460 &lt;&gt; 'TO USE'!AP460, "Sheet1:"&amp;Sheet1!AP460&amp;" vs Sheet2:"&amp;'TO USE'!AP460, "")</f>
        <v/>
      </c>
      <c r="AQ460" s="231" t="str">
        <f>IF(Sheet1!AQ460 &lt;&gt; 'TO USE'!AQ460, "Sheet1:"&amp;Sheet1!AQ460&amp;" vs Sheet2:"&amp;'TO USE'!AQ460, "")</f>
        <v/>
      </c>
      <c r="AR460" s="231" t="str">
        <f>IF(Sheet1!AR460 &lt;&gt; 'TO USE'!AR460, "Sheet1:"&amp;Sheet1!AR460&amp;" vs Sheet2:"&amp;'TO USE'!AR460, "")</f>
        <v/>
      </c>
      <c r="AS460" s="231" t="str">
        <f>IF(Sheet1!AS460 &lt;&gt; 'TO USE'!AS460, "Sheet1:"&amp;Sheet1!AS460&amp;" vs Sheet2:"&amp;'TO USE'!AS460, "")</f>
        <v/>
      </c>
      <c r="AT460" s="231" t="str">
        <f>IF(Sheet1!AT460 &lt;&gt; 'TO USE'!AT460, "Sheet1:"&amp;Sheet1!AT460&amp;" vs Sheet2:"&amp;'TO USE'!AT460, "")</f>
        <v/>
      </c>
      <c r="AU460" s="231" t="str">
        <f>IF(Sheet1!AU460 &lt;&gt; 'TO USE'!AU460, "Sheet1:"&amp;Sheet1!AU460&amp;" vs Sheet2:"&amp;'TO USE'!AU460, "")</f>
        <v/>
      </c>
      <c r="AV460" s="231" t="str">
        <f>IF(Sheet1!AV460 &lt;&gt; 'TO USE'!AV460, "Sheet1:"&amp;Sheet1!AV460&amp;" vs Sheet2:"&amp;'TO USE'!AV460, "")</f>
        <v/>
      </c>
    </row>
    <row r="461" spans="1:48" ht="19">
      <c r="A461" s="85">
        <v>1257</v>
      </c>
      <c r="B461" s="231" t="str">
        <f>IF(Sheet1!B461 &lt;&gt; 'TO USE'!B461, "Sheet1:"&amp;Sheet1!B461&amp;" vs Sheet2:"&amp;'TO USE'!B461, "")</f>
        <v/>
      </c>
      <c r="C461" s="231" t="str">
        <f>IF(Sheet1!C461 &lt;&gt; 'TO USE'!C461, "Sheet1:"&amp;Sheet1!C461&amp;" vs Sheet2:"&amp;'TO USE'!C461, "")</f>
        <v/>
      </c>
      <c r="D461" s="231" t="str">
        <f>IF(Sheet1!D461 &lt;&gt; 'TO USE'!D461, "Sheet1:"&amp;Sheet1!D461&amp;" vs Sheet2:"&amp;'TO USE'!D461, "")</f>
        <v/>
      </c>
      <c r="E461" s="231" t="str">
        <f>IF(Sheet1!E461 &lt;&gt; 'TO USE'!E461, "Sheet1:"&amp;Sheet1!E461&amp;" vs Sheet2:"&amp;'TO USE'!E461, "")</f>
        <v/>
      </c>
      <c r="F461" s="231" t="str">
        <f>IF(Sheet1!F461 &lt;&gt; 'TO USE'!F461, "Sheet1:"&amp;Sheet1!F461&amp;" vs Sheet2:"&amp;'TO USE'!F461, "")</f>
        <v/>
      </c>
      <c r="G461" s="231" t="str">
        <f>IF(Sheet1!G461 &lt;&gt; 'TO USE'!G461, "Sheet1:"&amp;Sheet1!G461&amp;" vs Sheet2:"&amp;'TO USE'!G461, "")</f>
        <v/>
      </c>
      <c r="H461" s="231" t="str">
        <f>IF(Sheet1!H461 &lt;&gt; 'TO USE'!H461, "Sheet1:"&amp;Sheet1!H461&amp;" vs Sheet2:"&amp;'TO USE'!H461, "")</f>
        <v/>
      </c>
      <c r="I461" s="231" t="str">
        <f>IF(Sheet1!I461 &lt;&gt; 'TO USE'!I461, "Sheet1:"&amp;Sheet1!I461&amp;" vs Sheet2:"&amp;'TO USE'!I461, "")</f>
        <v/>
      </c>
      <c r="J461" s="231" t="str">
        <f>IF(Sheet1!J461 &lt;&gt; 'TO USE'!J461, "Sheet1:"&amp;Sheet1!J461&amp;" vs Sheet2:"&amp;'TO USE'!J461, "")</f>
        <v/>
      </c>
      <c r="K461" s="231" t="str">
        <f>IF(Sheet1!K461 &lt;&gt; 'TO USE'!K461, "Sheet1:"&amp;Sheet1!K461&amp;" vs Sheet2:"&amp;'TO USE'!K461, "")</f>
        <v/>
      </c>
      <c r="L461" s="231" t="str">
        <f>IF(Sheet1!L461 &lt;&gt; 'TO USE'!L461, "Sheet1:"&amp;Sheet1!L461&amp;" vs Sheet2:"&amp;'TO USE'!L461, "")</f>
        <v/>
      </c>
      <c r="M461" s="231" t="str">
        <f>IF(Sheet1!M461 &lt;&gt; 'TO USE'!M461, "Sheet1:"&amp;Sheet1!M461&amp;" vs Sheet2:"&amp;'TO USE'!M461, "")</f>
        <v/>
      </c>
      <c r="N461" s="231" t="str">
        <f>IF(Sheet1!N461 &lt;&gt; 'TO USE'!N461, "Sheet1:"&amp;Sheet1!N461&amp;" vs Sheet2:"&amp;'TO USE'!N461, "")</f>
        <v/>
      </c>
      <c r="O461" s="231" t="str">
        <f>IF(Sheet1!O461 &lt;&gt; 'TO USE'!O461, "Sheet1:"&amp;Sheet1!O461&amp;" vs Sheet2:"&amp;'TO USE'!O461, "")</f>
        <v/>
      </c>
      <c r="P461" s="231" t="str">
        <f>IF(Sheet1!P461 &lt;&gt; 'TO USE'!P461, "Sheet1:"&amp;Sheet1!P461&amp;" vs Sheet2:"&amp;'TO USE'!P461, "")</f>
        <v/>
      </c>
      <c r="Q461" s="231" t="str">
        <f>IF(Sheet1!Q461 &lt;&gt; 'TO USE'!Q461, "Sheet1:"&amp;Sheet1!Q461&amp;" vs Sheet2:"&amp;'TO USE'!Q461, "")</f>
        <v/>
      </c>
      <c r="R461" s="231" t="str">
        <f>IF(Sheet1!R461 &lt;&gt; 'TO USE'!R461, "Sheet1:"&amp;Sheet1!R461&amp;" vs Sheet2:"&amp;'TO USE'!R461, "")</f>
        <v/>
      </c>
      <c r="S461" s="231" t="str">
        <f>IF(Sheet1!S461 &lt;&gt; 'TO USE'!S461, "Sheet1:"&amp;Sheet1!S461&amp;" vs Sheet2:"&amp;'TO USE'!S461, "")</f>
        <v/>
      </c>
      <c r="T461" s="231" t="str">
        <f>IF(Sheet1!T461 &lt;&gt; 'TO USE'!T461, "Sheet1:"&amp;Sheet1!T461&amp;" vs Sheet2:"&amp;'TO USE'!T461, "")</f>
        <v/>
      </c>
      <c r="U461" s="231" t="str">
        <f>IF(Sheet1!U461 &lt;&gt; 'TO USE'!U461, "Sheet1:"&amp;Sheet1!U461&amp;" vs Sheet2:"&amp;'TO USE'!U461, "")</f>
        <v>Sheet1:2 vs Sheet2:4</v>
      </c>
      <c r="V461" s="231" t="str">
        <f>IF(Sheet1!V461 &lt;&gt; 'TO USE'!V461, "Sheet1:"&amp;Sheet1!V461&amp;" vs Sheet2:"&amp;'TO USE'!V461, "")</f>
        <v/>
      </c>
      <c r="W461" s="231" t="str">
        <f>IF(Sheet1!W461 &lt;&gt; 'TO USE'!W461, "Sheet1:"&amp;Sheet1!W461&amp;" vs Sheet2:"&amp;'TO USE'!W461, "")</f>
        <v/>
      </c>
      <c r="X461" s="231" t="str">
        <f>IF(Sheet1!X461 &lt;&gt; 'TO USE'!X461, "Sheet1:"&amp;Sheet1!X461&amp;" vs Sheet2:"&amp;'TO USE'!X461, "")</f>
        <v/>
      </c>
      <c r="Y461" s="231" t="str">
        <f>IF(Sheet1!Y461 &lt;&gt; 'TO USE'!Y461, "Sheet1:"&amp;Sheet1!Y461&amp;" vs Sheet2:"&amp;'TO USE'!Y461, "")</f>
        <v/>
      </c>
      <c r="Z461" s="231" t="str">
        <f>IF(Sheet1!Z461 &lt;&gt; 'TO USE'!Z461, "Sheet1:"&amp;Sheet1!Z461&amp;" vs Sheet2:"&amp;'TO USE'!Z461, "")</f>
        <v/>
      </c>
      <c r="AA461" s="231" t="str">
        <f>IF(Sheet1!AA461 &lt;&gt; 'TO USE'!AA461, "Sheet1:"&amp;Sheet1!AA461&amp;" vs Sheet2:"&amp;'TO USE'!AA461, "")</f>
        <v/>
      </c>
      <c r="AB461" s="231" t="str">
        <f>IF(Sheet1!AB461 &lt;&gt; 'TO USE'!AB461, "Sheet1:"&amp;Sheet1!AB461&amp;" vs Sheet2:"&amp;'TO USE'!AB461, "")</f>
        <v/>
      </c>
      <c r="AC461" s="231" t="str">
        <f>IF(Sheet1!AC461 &lt;&gt; 'TO USE'!AC461, "Sheet1:"&amp;Sheet1!AC461&amp;" vs Sheet2:"&amp;'TO USE'!AC461, "")</f>
        <v/>
      </c>
      <c r="AD461" s="231" t="str">
        <f>IF(Sheet1!AD461 &lt;&gt; 'TO USE'!AD461, "Sheet1:"&amp;Sheet1!AD461&amp;" vs Sheet2:"&amp;'TO USE'!AD461, "")</f>
        <v/>
      </c>
      <c r="AE461" s="231" t="str">
        <f>IF(Sheet1!AE461 &lt;&gt; 'TO USE'!AE461, "Sheet1:"&amp;Sheet1!AE461&amp;" vs Sheet2:"&amp;'TO USE'!AE461, "")</f>
        <v/>
      </c>
      <c r="AF461" s="231" t="str">
        <f>IF(Sheet1!AF461 &lt;&gt; 'TO USE'!AF461, "Sheet1:"&amp;Sheet1!AF461&amp;" vs Sheet2:"&amp;'TO USE'!AF461, "")</f>
        <v/>
      </c>
      <c r="AG461" s="231" t="str">
        <f>IF(Sheet1!AG461 &lt;&gt; 'TO USE'!AG461, "Sheet1:"&amp;Sheet1!AG461&amp;" vs Sheet2:"&amp;'TO USE'!AG461, "")</f>
        <v/>
      </c>
      <c r="AH461" s="231" t="str">
        <f>IF(Sheet1!AH461 &lt;&gt; 'TO USE'!AH461, "Sheet1:"&amp;Sheet1!AH461&amp;" vs Sheet2:"&amp;'TO USE'!AH461, "")</f>
        <v/>
      </c>
      <c r="AI461" s="231" t="str">
        <f>IF(Sheet1!AI461 &lt;&gt; 'TO USE'!AI461, "Sheet1:"&amp;Sheet1!AI461&amp;" vs Sheet2:"&amp;'TO USE'!AI461, "")</f>
        <v/>
      </c>
      <c r="AJ461" s="231" t="str">
        <f>IF(Sheet1!AJ461 &lt;&gt; 'TO USE'!AJ461, "Sheet1:"&amp;Sheet1!AJ461&amp;" vs Sheet2:"&amp;'TO USE'!AJ461, "")</f>
        <v/>
      </c>
      <c r="AK461" s="231" t="str">
        <f>IF(Sheet1!AK461 &lt;&gt; 'TO USE'!AK461, "Sheet1:"&amp;Sheet1!AK461&amp;" vs Sheet2:"&amp;'TO USE'!AK461, "")</f>
        <v/>
      </c>
      <c r="AL461" s="231" t="str">
        <f>IF(Sheet1!AL461 &lt;&gt; 'TO USE'!AL461, "Sheet1:"&amp;Sheet1!AL461&amp;" vs Sheet2:"&amp;'TO USE'!AL461, "")</f>
        <v/>
      </c>
      <c r="AM461" s="231" t="str">
        <f>IF(Sheet1!AM461 &lt;&gt; 'TO USE'!AM461, "Sheet1:"&amp;Sheet1!AM461&amp;" vs Sheet2:"&amp;'TO USE'!AM461, "")</f>
        <v/>
      </c>
      <c r="AN461" s="231" t="str">
        <f>IF(Sheet1!AN461 &lt;&gt; 'TO USE'!AN461, "Sheet1:"&amp;Sheet1!AN461&amp;" vs Sheet2:"&amp;'TO USE'!AN461, "")</f>
        <v/>
      </c>
      <c r="AO461" s="231" t="str">
        <f>IF(Sheet1!AO461 &lt;&gt; 'TO USE'!AO461, "Sheet1:"&amp;Sheet1!AO461&amp;" vs Sheet2:"&amp;'TO USE'!AO461, "")</f>
        <v/>
      </c>
      <c r="AP461" s="231" t="str">
        <f>IF(Sheet1!AP461 &lt;&gt; 'TO USE'!AP461, "Sheet1:"&amp;Sheet1!AP461&amp;" vs Sheet2:"&amp;'TO USE'!AP461, "")</f>
        <v/>
      </c>
      <c r="AQ461" s="231" t="str">
        <f>IF(Sheet1!AQ461 &lt;&gt; 'TO USE'!AQ461, "Sheet1:"&amp;Sheet1!AQ461&amp;" vs Sheet2:"&amp;'TO USE'!AQ461, "")</f>
        <v/>
      </c>
      <c r="AR461" s="231" t="str">
        <f>IF(Sheet1!AR461 &lt;&gt; 'TO USE'!AR461, "Sheet1:"&amp;Sheet1!AR461&amp;" vs Sheet2:"&amp;'TO USE'!AR461, "")</f>
        <v/>
      </c>
      <c r="AS461" s="231" t="str">
        <f>IF(Sheet1!AS461 &lt;&gt; 'TO USE'!AS461, "Sheet1:"&amp;Sheet1!AS461&amp;" vs Sheet2:"&amp;'TO USE'!AS461, "")</f>
        <v/>
      </c>
      <c r="AT461" s="231" t="str">
        <f>IF(Sheet1!AT461 &lt;&gt; 'TO USE'!AT461, "Sheet1:"&amp;Sheet1!AT461&amp;" vs Sheet2:"&amp;'TO USE'!AT461, "")</f>
        <v/>
      </c>
      <c r="AU461" s="231" t="str">
        <f>IF(Sheet1!AU461 &lt;&gt; 'TO USE'!AU461, "Sheet1:"&amp;Sheet1!AU461&amp;" vs Sheet2:"&amp;'TO USE'!AU461, "")</f>
        <v/>
      </c>
      <c r="AV461" s="231" t="str">
        <f>IF(Sheet1!AV461 &lt;&gt; 'TO USE'!AV461, "Sheet1:"&amp;Sheet1!AV461&amp;" vs Sheet2:"&amp;'TO USE'!AV461, "")</f>
        <v/>
      </c>
    </row>
    <row r="462" spans="1:48" ht="19">
      <c r="A462" s="85">
        <v>1258</v>
      </c>
      <c r="B462" s="231" t="str">
        <f>IF(Sheet1!B462 &lt;&gt; 'TO USE'!B462, "Sheet1:"&amp;Sheet1!B462&amp;" vs Sheet2:"&amp;'TO USE'!B462, "")</f>
        <v/>
      </c>
      <c r="C462" s="231" t="str">
        <f>IF(Sheet1!C462 &lt;&gt; 'TO USE'!C462, "Sheet1:"&amp;Sheet1!C462&amp;" vs Sheet2:"&amp;'TO USE'!C462, "")</f>
        <v/>
      </c>
      <c r="D462" s="231" t="str">
        <f>IF(Sheet1!D462 &lt;&gt; 'TO USE'!D462, "Sheet1:"&amp;Sheet1!D462&amp;" vs Sheet2:"&amp;'TO USE'!D462, "")</f>
        <v/>
      </c>
      <c r="E462" s="231" t="str">
        <f>IF(Sheet1!E462 &lt;&gt; 'TO USE'!E462, "Sheet1:"&amp;Sheet1!E462&amp;" vs Sheet2:"&amp;'TO USE'!E462, "")</f>
        <v/>
      </c>
      <c r="F462" s="231" t="str">
        <f>IF(Sheet1!F462 &lt;&gt; 'TO USE'!F462, "Sheet1:"&amp;Sheet1!F462&amp;" vs Sheet2:"&amp;'TO USE'!F462, "")</f>
        <v/>
      </c>
      <c r="G462" s="231" t="str">
        <f>IF(Sheet1!G462 &lt;&gt; 'TO USE'!G462, "Sheet1:"&amp;Sheet1!G462&amp;" vs Sheet2:"&amp;'TO USE'!G462, "")</f>
        <v/>
      </c>
      <c r="H462" s="231" t="str">
        <f>IF(Sheet1!H462 &lt;&gt; 'TO USE'!H462, "Sheet1:"&amp;Sheet1!H462&amp;" vs Sheet2:"&amp;'TO USE'!H462, "")</f>
        <v/>
      </c>
      <c r="I462" s="231" t="str">
        <f>IF(Sheet1!I462 &lt;&gt; 'TO USE'!I462, "Sheet1:"&amp;Sheet1!I462&amp;" vs Sheet2:"&amp;'TO USE'!I462, "")</f>
        <v/>
      </c>
      <c r="J462" s="231" t="str">
        <f>IF(Sheet1!J462 &lt;&gt; 'TO USE'!J462, "Sheet1:"&amp;Sheet1!J462&amp;" vs Sheet2:"&amp;'TO USE'!J462, "")</f>
        <v/>
      </c>
      <c r="K462" s="231" t="str">
        <f>IF(Sheet1!K462 &lt;&gt; 'TO USE'!K462, "Sheet1:"&amp;Sheet1!K462&amp;" vs Sheet2:"&amp;'TO USE'!K462, "")</f>
        <v/>
      </c>
      <c r="L462" s="231" t="str">
        <f>IF(Sheet1!L462 &lt;&gt; 'TO USE'!L462, "Sheet1:"&amp;Sheet1!L462&amp;" vs Sheet2:"&amp;'TO USE'!L462, "")</f>
        <v/>
      </c>
      <c r="M462" s="231" t="str">
        <f>IF(Sheet1!M462 &lt;&gt; 'TO USE'!M462, "Sheet1:"&amp;Sheet1!M462&amp;" vs Sheet2:"&amp;'TO USE'!M462, "")</f>
        <v/>
      </c>
      <c r="N462" s="231" t="str">
        <f>IF(Sheet1!N462 &lt;&gt; 'TO USE'!N462, "Sheet1:"&amp;Sheet1!N462&amp;" vs Sheet2:"&amp;'TO USE'!N462, "")</f>
        <v/>
      </c>
      <c r="O462" s="231" t="str">
        <f>IF(Sheet1!O462 &lt;&gt; 'TO USE'!O462, "Sheet1:"&amp;Sheet1!O462&amp;" vs Sheet2:"&amp;'TO USE'!O462, "")</f>
        <v/>
      </c>
      <c r="P462" s="231" t="str">
        <f>IF(Sheet1!P462 &lt;&gt; 'TO USE'!P462, "Sheet1:"&amp;Sheet1!P462&amp;" vs Sheet2:"&amp;'TO USE'!P462, "")</f>
        <v/>
      </c>
      <c r="Q462" s="231" t="str">
        <f>IF(Sheet1!Q462 &lt;&gt; 'TO USE'!Q462, "Sheet1:"&amp;Sheet1!Q462&amp;" vs Sheet2:"&amp;'TO USE'!Q462, "")</f>
        <v/>
      </c>
      <c r="R462" s="231" t="str">
        <f>IF(Sheet1!R462 &lt;&gt; 'TO USE'!R462, "Sheet1:"&amp;Sheet1!R462&amp;" vs Sheet2:"&amp;'TO USE'!R462, "")</f>
        <v/>
      </c>
      <c r="S462" s="231" t="str">
        <f>IF(Sheet1!S462 &lt;&gt; 'TO USE'!S462, "Sheet1:"&amp;Sheet1!S462&amp;" vs Sheet2:"&amp;'TO USE'!S462, "")</f>
        <v/>
      </c>
      <c r="T462" s="231" t="str">
        <f>IF(Sheet1!T462 &lt;&gt; 'TO USE'!T462, "Sheet1:"&amp;Sheet1!T462&amp;" vs Sheet2:"&amp;'TO USE'!T462, "")</f>
        <v/>
      </c>
      <c r="U462" s="231" t="str">
        <f>IF(Sheet1!U462 &lt;&gt; 'TO USE'!U462, "Sheet1:"&amp;Sheet1!U462&amp;" vs Sheet2:"&amp;'TO USE'!U462, "")</f>
        <v>Sheet1:4 vs Sheet2:1</v>
      </c>
      <c r="V462" s="231" t="str">
        <f>IF(Sheet1!V462 &lt;&gt; 'TO USE'!V462, "Sheet1:"&amp;Sheet1!V462&amp;" vs Sheet2:"&amp;'TO USE'!V462, "")</f>
        <v/>
      </c>
      <c r="W462" s="231" t="str">
        <f>IF(Sheet1!W462 &lt;&gt; 'TO USE'!W462, "Sheet1:"&amp;Sheet1!W462&amp;" vs Sheet2:"&amp;'TO USE'!W462, "")</f>
        <v/>
      </c>
      <c r="X462" s="231" t="str">
        <f>IF(Sheet1!X462 &lt;&gt; 'TO USE'!X462, "Sheet1:"&amp;Sheet1!X462&amp;" vs Sheet2:"&amp;'TO USE'!X462, "")</f>
        <v/>
      </c>
      <c r="Y462" s="231" t="str">
        <f>IF(Sheet1!Y462 &lt;&gt; 'TO USE'!Y462, "Sheet1:"&amp;Sheet1!Y462&amp;" vs Sheet2:"&amp;'TO USE'!Y462, "")</f>
        <v/>
      </c>
      <c r="Z462" s="231" t="str">
        <f>IF(Sheet1!Z462 &lt;&gt; 'TO USE'!Z462, "Sheet1:"&amp;Sheet1!Z462&amp;" vs Sheet2:"&amp;'TO USE'!Z462, "")</f>
        <v/>
      </c>
      <c r="AA462" s="231" t="str">
        <f>IF(Sheet1!AA462 &lt;&gt; 'TO USE'!AA462, "Sheet1:"&amp;Sheet1!AA462&amp;" vs Sheet2:"&amp;'TO USE'!AA462, "")</f>
        <v/>
      </c>
      <c r="AB462" s="231" t="str">
        <f>IF(Sheet1!AB462 &lt;&gt; 'TO USE'!AB462, "Sheet1:"&amp;Sheet1!AB462&amp;" vs Sheet2:"&amp;'TO USE'!AB462, "")</f>
        <v/>
      </c>
      <c r="AC462" s="231" t="str">
        <f>IF(Sheet1!AC462 &lt;&gt; 'TO USE'!AC462, "Sheet1:"&amp;Sheet1!AC462&amp;" vs Sheet2:"&amp;'TO USE'!AC462, "")</f>
        <v/>
      </c>
      <c r="AD462" s="231" t="str">
        <f>IF(Sheet1!AD462 &lt;&gt; 'TO USE'!AD462, "Sheet1:"&amp;Sheet1!AD462&amp;" vs Sheet2:"&amp;'TO USE'!AD462, "")</f>
        <v/>
      </c>
      <c r="AE462" s="231" t="str">
        <f>IF(Sheet1!AE462 &lt;&gt; 'TO USE'!AE462, "Sheet1:"&amp;Sheet1!AE462&amp;" vs Sheet2:"&amp;'TO USE'!AE462, "")</f>
        <v/>
      </c>
      <c r="AF462" s="231" t="str">
        <f>IF(Sheet1!AF462 &lt;&gt; 'TO USE'!AF462, "Sheet1:"&amp;Sheet1!AF462&amp;" vs Sheet2:"&amp;'TO USE'!AF462, "")</f>
        <v/>
      </c>
      <c r="AG462" s="231" t="str">
        <f>IF(Sheet1!AG462 &lt;&gt; 'TO USE'!AG462, "Sheet1:"&amp;Sheet1!AG462&amp;" vs Sheet2:"&amp;'TO USE'!AG462, "")</f>
        <v/>
      </c>
      <c r="AH462" s="231" t="str">
        <f>IF(Sheet1!AH462 &lt;&gt; 'TO USE'!AH462, "Sheet1:"&amp;Sheet1!AH462&amp;" vs Sheet2:"&amp;'TO USE'!AH462, "")</f>
        <v/>
      </c>
      <c r="AI462" s="231" t="str">
        <f>IF(Sheet1!AI462 &lt;&gt; 'TO USE'!AI462, "Sheet1:"&amp;Sheet1!AI462&amp;" vs Sheet2:"&amp;'TO USE'!AI462, "")</f>
        <v/>
      </c>
      <c r="AJ462" s="231" t="str">
        <f>IF(Sheet1!AJ462 &lt;&gt; 'TO USE'!AJ462, "Sheet1:"&amp;Sheet1!AJ462&amp;" vs Sheet2:"&amp;'TO USE'!AJ462, "")</f>
        <v/>
      </c>
      <c r="AK462" s="231" t="str">
        <f>IF(Sheet1!AK462 &lt;&gt; 'TO USE'!AK462, "Sheet1:"&amp;Sheet1!AK462&amp;" vs Sheet2:"&amp;'TO USE'!AK462, "")</f>
        <v/>
      </c>
      <c r="AL462" s="231" t="str">
        <f>IF(Sheet1!AL462 &lt;&gt; 'TO USE'!AL462, "Sheet1:"&amp;Sheet1!AL462&amp;" vs Sheet2:"&amp;'TO USE'!AL462, "")</f>
        <v/>
      </c>
      <c r="AM462" s="231" t="str">
        <f>IF(Sheet1!AM462 &lt;&gt; 'TO USE'!AM462, "Sheet1:"&amp;Sheet1!AM462&amp;" vs Sheet2:"&amp;'TO USE'!AM462, "")</f>
        <v/>
      </c>
      <c r="AN462" s="231" t="str">
        <f>IF(Sheet1!AN462 &lt;&gt; 'TO USE'!AN462, "Sheet1:"&amp;Sheet1!AN462&amp;" vs Sheet2:"&amp;'TO USE'!AN462, "")</f>
        <v/>
      </c>
      <c r="AO462" s="231" t="str">
        <f>IF(Sheet1!AO462 &lt;&gt; 'TO USE'!AO462, "Sheet1:"&amp;Sheet1!AO462&amp;" vs Sheet2:"&amp;'TO USE'!AO462, "")</f>
        <v/>
      </c>
      <c r="AP462" s="231" t="str">
        <f>IF(Sheet1!AP462 &lt;&gt; 'TO USE'!AP462, "Sheet1:"&amp;Sheet1!AP462&amp;" vs Sheet2:"&amp;'TO USE'!AP462, "")</f>
        <v/>
      </c>
      <c r="AQ462" s="231" t="str">
        <f>IF(Sheet1!AQ462 &lt;&gt; 'TO USE'!AQ462, "Sheet1:"&amp;Sheet1!AQ462&amp;" vs Sheet2:"&amp;'TO USE'!AQ462, "")</f>
        <v/>
      </c>
      <c r="AR462" s="231" t="str">
        <f>IF(Sheet1!AR462 &lt;&gt; 'TO USE'!AR462, "Sheet1:"&amp;Sheet1!AR462&amp;" vs Sheet2:"&amp;'TO USE'!AR462, "")</f>
        <v/>
      </c>
      <c r="AS462" s="231" t="str">
        <f>IF(Sheet1!AS462 &lt;&gt; 'TO USE'!AS462, "Sheet1:"&amp;Sheet1!AS462&amp;" vs Sheet2:"&amp;'TO USE'!AS462, "")</f>
        <v/>
      </c>
      <c r="AT462" s="231" t="str">
        <f>IF(Sheet1!AT462 &lt;&gt; 'TO USE'!AT462, "Sheet1:"&amp;Sheet1!AT462&amp;" vs Sheet2:"&amp;'TO USE'!AT462, "")</f>
        <v/>
      </c>
      <c r="AU462" s="231" t="str">
        <f>IF(Sheet1!AU462 &lt;&gt; 'TO USE'!AU462, "Sheet1:"&amp;Sheet1!AU462&amp;" vs Sheet2:"&amp;'TO USE'!AU462, "")</f>
        <v/>
      </c>
      <c r="AV462" s="231" t="str">
        <f>IF(Sheet1!AV462 &lt;&gt; 'TO USE'!AV462, "Sheet1:"&amp;Sheet1!AV462&amp;" vs Sheet2:"&amp;'TO USE'!AV462, "")</f>
        <v/>
      </c>
    </row>
    <row r="463" spans="1:48" ht="19">
      <c r="A463" s="85">
        <v>1259</v>
      </c>
      <c r="B463" s="231" t="str">
        <f>IF(Sheet1!B463 &lt;&gt; 'TO USE'!B463, "Sheet1:"&amp;Sheet1!B463&amp;" vs Sheet2:"&amp;'TO USE'!B463, "")</f>
        <v/>
      </c>
      <c r="C463" s="231" t="str">
        <f>IF(Sheet1!C463 &lt;&gt; 'TO USE'!C463, "Sheet1:"&amp;Sheet1!C463&amp;" vs Sheet2:"&amp;'TO USE'!C463, "")</f>
        <v/>
      </c>
      <c r="D463" s="231" t="str">
        <f>IF(Sheet1!D463 &lt;&gt; 'TO USE'!D463, "Sheet1:"&amp;Sheet1!D463&amp;" vs Sheet2:"&amp;'TO USE'!D463, "")</f>
        <v/>
      </c>
      <c r="E463" s="231" t="str">
        <f>IF(Sheet1!E463 &lt;&gt; 'TO USE'!E463, "Sheet1:"&amp;Sheet1!E463&amp;" vs Sheet2:"&amp;'TO USE'!E463, "")</f>
        <v/>
      </c>
      <c r="F463" s="231" t="str">
        <f>IF(Sheet1!F463 &lt;&gt; 'TO USE'!F463, "Sheet1:"&amp;Sheet1!F463&amp;" vs Sheet2:"&amp;'TO USE'!F463, "")</f>
        <v/>
      </c>
      <c r="G463" s="231" t="str">
        <f>IF(Sheet1!G463 &lt;&gt; 'TO USE'!G463, "Sheet1:"&amp;Sheet1!G463&amp;" vs Sheet2:"&amp;'TO USE'!G463, "")</f>
        <v/>
      </c>
      <c r="H463" s="231" t="str">
        <f>IF(Sheet1!H463 &lt;&gt; 'TO USE'!H463, "Sheet1:"&amp;Sheet1!H463&amp;" vs Sheet2:"&amp;'TO USE'!H463, "")</f>
        <v/>
      </c>
      <c r="I463" s="231" t="str">
        <f>IF(Sheet1!I463 &lt;&gt; 'TO USE'!I463, "Sheet1:"&amp;Sheet1!I463&amp;" vs Sheet2:"&amp;'TO USE'!I463, "")</f>
        <v/>
      </c>
      <c r="J463" s="231" t="str">
        <f>IF(Sheet1!J463 &lt;&gt; 'TO USE'!J463, "Sheet1:"&amp;Sheet1!J463&amp;" vs Sheet2:"&amp;'TO USE'!J463, "")</f>
        <v/>
      </c>
      <c r="K463" s="231" t="str">
        <f>IF(Sheet1!K463 &lt;&gt; 'TO USE'!K463, "Sheet1:"&amp;Sheet1!K463&amp;" vs Sheet2:"&amp;'TO USE'!K463, "")</f>
        <v/>
      </c>
      <c r="L463" s="231" t="str">
        <f>IF(Sheet1!L463 &lt;&gt; 'TO USE'!L463, "Sheet1:"&amp;Sheet1!L463&amp;" vs Sheet2:"&amp;'TO USE'!L463, "")</f>
        <v/>
      </c>
      <c r="M463" s="231" t="str">
        <f>IF(Sheet1!M463 &lt;&gt; 'TO USE'!M463, "Sheet1:"&amp;Sheet1!M463&amp;" vs Sheet2:"&amp;'TO USE'!M463, "")</f>
        <v/>
      </c>
      <c r="N463" s="231" t="str">
        <f>IF(Sheet1!N463 &lt;&gt; 'TO USE'!N463, "Sheet1:"&amp;Sheet1!N463&amp;" vs Sheet2:"&amp;'TO USE'!N463, "")</f>
        <v/>
      </c>
      <c r="O463" s="231" t="str">
        <f>IF(Sheet1!O463 &lt;&gt; 'TO USE'!O463, "Sheet1:"&amp;Sheet1!O463&amp;" vs Sheet2:"&amp;'TO USE'!O463, "")</f>
        <v/>
      </c>
      <c r="P463" s="231" t="str">
        <f>IF(Sheet1!P463 &lt;&gt; 'TO USE'!P463, "Sheet1:"&amp;Sheet1!P463&amp;" vs Sheet2:"&amp;'TO USE'!P463, "")</f>
        <v/>
      </c>
      <c r="Q463" s="231" t="str">
        <f>IF(Sheet1!Q463 &lt;&gt; 'TO USE'!Q463, "Sheet1:"&amp;Sheet1!Q463&amp;" vs Sheet2:"&amp;'TO USE'!Q463, "")</f>
        <v/>
      </c>
      <c r="R463" s="231" t="str">
        <f>IF(Sheet1!R463 &lt;&gt; 'TO USE'!R463, "Sheet1:"&amp;Sheet1!R463&amp;" vs Sheet2:"&amp;'TO USE'!R463, "")</f>
        <v/>
      </c>
      <c r="S463" s="231" t="str">
        <f>IF(Sheet1!S463 &lt;&gt; 'TO USE'!S463, "Sheet1:"&amp;Sheet1!S463&amp;" vs Sheet2:"&amp;'TO USE'!S463, "")</f>
        <v/>
      </c>
      <c r="T463" s="231" t="str">
        <f>IF(Sheet1!T463 &lt;&gt; 'TO USE'!T463, "Sheet1:"&amp;Sheet1!T463&amp;" vs Sheet2:"&amp;'TO USE'!T463, "")</f>
        <v/>
      </c>
      <c r="U463" s="231" t="str">
        <f>IF(Sheet1!U463 &lt;&gt; 'TO USE'!U463, "Sheet1:"&amp;Sheet1!U463&amp;" vs Sheet2:"&amp;'TO USE'!U463, "")</f>
        <v>Sheet1:1 vs Sheet2:</v>
      </c>
      <c r="V463" s="231" t="str">
        <f>IF(Sheet1!V463 &lt;&gt; 'TO USE'!V463, "Sheet1:"&amp;Sheet1!V463&amp;" vs Sheet2:"&amp;'TO USE'!V463, "")</f>
        <v/>
      </c>
      <c r="W463" s="231" t="str">
        <f>IF(Sheet1!W463 &lt;&gt; 'TO USE'!W463, "Sheet1:"&amp;Sheet1!W463&amp;" vs Sheet2:"&amp;'TO USE'!W463, "")</f>
        <v/>
      </c>
      <c r="X463" s="231" t="str">
        <f>IF(Sheet1!X463 &lt;&gt; 'TO USE'!X463, "Sheet1:"&amp;Sheet1!X463&amp;" vs Sheet2:"&amp;'TO USE'!X463, "")</f>
        <v/>
      </c>
      <c r="Y463" s="231" t="str">
        <f>IF(Sheet1!Y463 &lt;&gt; 'TO USE'!Y463, "Sheet1:"&amp;Sheet1!Y463&amp;" vs Sheet2:"&amp;'TO USE'!Y463, "")</f>
        <v/>
      </c>
      <c r="Z463" s="231" t="str">
        <f>IF(Sheet1!Z463 &lt;&gt; 'TO USE'!Z463, "Sheet1:"&amp;Sheet1!Z463&amp;" vs Sheet2:"&amp;'TO USE'!Z463, "")</f>
        <v/>
      </c>
      <c r="AA463" s="231" t="str">
        <f>IF(Sheet1!AA463 &lt;&gt; 'TO USE'!AA463, "Sheet1:"&amp;Sheet1!AA463&amp;" vs Sheet2:"&amp;'TO USE'!AA463, "")</f>
        <v/>
      </c>
      <c r="AB463" s="231" t="str">
        <f>IF(Sheet1!AB463 &lt;&gt; 'TO USE'!AB463, "Sheet1:"&amp;Sheet1!AB463&amp;" vs Sheet2:"&amp;'TO USE'!AB463, "")</f>
        <v/>
      </c>
      <c r="AC463" s="231" t="str">
        <f>IF(Sheet1!AC463 &lt;&gt; 'TO USE'!AC463, "Sheet1:"&amp;Sheet1!AC463&amp;" vs Sheet2:"&amp;'TO USE'!AC463, "")</f>
        <v/>
      </c>
      <c r="AD463" s="231" t="str">
        <f>IF(Sheet1!AD463 &lt;&gt; 'TO USE'!AD463, "Sheet1:"&amp;Sheet1!AD463&amp;" vs Sheet2:"&amp;'TO USE'!AD463, "")</f>
        <v/>
      </c>
      <c r="AE463" s="231" t="str">
        <f>IF(Sheet1!AE463 &lt;&gt; 'TO USE'!AE463, "Sheet1:"&amp;Sheet1!AE463&amp;" vs Sheet2:"&amp;'TO USE'!AE463, "")</f>
        <v/>
      </c>
      <c r="AF463" s="231" t="str">
        <f>IF(Sheet1!AF463 &lt;&gt; 'TO USE'!AF463, "Sheet1:"&amp;Sheet1!AF463&amp;" vs Sheet2:"&amp;'TO USE'!AF463, "")</f>
        <v/>
      </c>
      <c r="AG463" s="231" t="str">
        <f>IF(Sheet1!AG463 &lt;&gt; 'TO USE'!AG463, "Sheet1:"&amp;Sheet1!AG463&amp;" vs Sheet2:"&amp;'TO USE'!AG463, "")</f>
        <v/>
      </c>
      <c r="AH463" s="231" t="str">
        <f>IF(Sheet1!AH463 &lt;&gt; 'TO USE'!AH463, "Sheet1:"&amp;Sheet1!AH463&amp;" vs Sheet2:"&amp;'TO USE'!AH463, "")</f>
        <v/>
      </c>
      <c r="AI463" s="231" t="str">
        <f>IF(Sheet1!AI463 &lt;&gt; 'TO USE'!AI463, "Sheet1:"&amp;Sheet1!AI463&amp;" vs Sheet2:"&amp;'TO USE'!AI463, "")</f>
        <v/>
      </c>
      <c r="AJ463" s="231" t="str">
        <f>IF(Sheet1!AJ463 &lt;&gt; 'TO USE'!AJ463, "Sheet1:"&amp;Sheet1!AJ463&amp;" vs Sheet2:"&amp;'TO USE'!AJ463, "")</f>
        <v/>
      </c>
      <c r="AK463" s="231" t="str">
        <f>IF(Sheet1!AK463 &lt;&gt; 'TO USE'!AK463, "Sheet1:"&amp;Sheet1!AK463&amp;" vs Sheet2:"&amp;'TO USE'!AK463, "")</f>
        <v/>
      </c>
      <c r="AL463" s="231" t="str">
        <f>IF(Sheet1!AL463 &lt;&gt; 'TO USE'!AL463, "Sheet1:"&amp;Sheet1!AL463&amp;" vs Sheet2:"&amp;'TO USE'!AL463, "")</f>
        <v/>
      </c>
      <c r="AM463" s="231" t="str">
        <f>IF(Sheet1!AM463 &lt;&gt; 'TO USE'!AM463, "Sheet1:"&amp;Sheet1!AM463&amp;" vs Sheet2:"&amp;'TO USE'!AM463, "")</f>
        <v/>
      </c>
      <c r="AN463" s="231" t="str">
        <f>IF(Sheet1!AN463 &lt;&gt; 'TO USE'!AN463, "Sheet1:"&amp;Sheet1!AN463&amp;" vs Sheet2:"&amp;'TO USE'!AN463, "")</f>
        <v/>
      </c>
      <c r="AO463" s="231" t="str">
        <f>IF(Sheet1!AO463 &lt;&gt; 'TO USE'!AO463, "Sheet1:"&amp;Sheet1!AO463&amp;" vs Sheet2:"&amp;'TO USE'!AO463, "")</f>
        <v/>
      </c>
      <c r="AP463" s="231" t="str">
        <f>IF(Sheet1!AP463 &lt;&gt; 'TO USE'!AP463, "Sheet1:"&amp;Sheet1!AP463&amp;" vs Sheet2:"&amp;'TO USE'!AP463, "")</f>
        <v/>
      </c>
      <c r="AQ463" s="231" t="str">
        <f>IF(Sheet1!AQ463 &lt;&gt; 'TO USE'!AQ463, "Sheet1:"&amp;Sheet1!AQ463&amp;" vs Sheet2:"&amp;'TO USE'!AQ463, "")</f>
        <v/>
      </c>
      <c r="AR463" s="231" t="str">
        <f>IF(Sheet1!AR463 &lt;&gt; 'TO USE'!AR463, "Sheet1:"&amp;Sheet1!AR463&amp;" vs Sheet2:"&amp;'TO USE'!AR463, "")</f>
        <v/>
      </c>
      <c r="AS463" s="231" t="str">
        <f>IF(Sheet1!AS463 &lt;&gt; 'TO USE'!AS463, "Sheet1:"&amp;Sheet1!AS463&amp;" vs Sheet2:"&amp;'TO USE'!AS463, "")</f>
        <v/>
      </c>
      <c r="AT463" s="231" t="str">
        <f>IF(Sheet1!AT463 &lt;&gt; 'TO USE'!AT463, "Sheet1:"&amp;Sheet1!AT463&amp;" vs Sheet2:"&amp;'TO USE'!AT463, "")</f>
        <v/>
      </c>
      <c r="AU463" s="231" t="str">
        <f>IF(Sheet1!AU463 &lt;&gt; 'TO USE'!AU463, "Sheet1:"&amp;Sheet1!AU463&amp;" vs Sheet2:"&amp;'TO USE'!AU463, "")</f>
        <v/>
      </c>
      <c r="AV463" s="231" t="str">
        <f>IF(Sheet1!AV463 &lt;&gt; 'TO USE'!AV463, "Sheet1:"&amp;Sheet1!AV463&amp;" vs Sheet2:"&amp;'TO USE'!AV463, "")</f>
        <v/>
      </c>
    </row>
    <row r="464" spans="1:48" ht="19">
      <c r="A464" s="85">
        <v>1260</v>
      </c>
      <c r="B464" s="231" t="str">
        <f>IF(Sheet1!B464 &lt;&gt; 'TO USE'!B464, "Sheet1:"&amp;Sheet1!B464&amp;" vs Sheet2:"&amp;'TO USE'!B464, "")</f>
        <v/>
      </c>
      <c r="C464" s="231" t="str">
        <f>IF(Sheet1!C464 &lt;&gt; 'TO USE'!C464, "Sheet1:"&amp;Sheet1!C464&amp;" vs Sheet2:"&amp;'TO USE'!C464, "")</f>
        <v/>
      </c>
      <c r="D464" s="231" t="str">
        <f>IF(Sheet1!D464 &lt;&gt; 'TO USE'!D464, "Sheet1:"&amp;Sheet1!D464&amp;" vs Sheet2:"&amp;'TO USE'!D464, "")</f>
        <v/>
      </c>
      <c r="E464" s="231" t="str">
        <f>IF(Sheet1!E464 &lt;&gt; 'TO USE'!E464, "Sheet1:"&amp;Sheet1!E464&amp;" vs Sheet2:"&amp;'TO USE'!E464, "")</f>
        <v/>
      </c>
      <c r="F464" s="231" t="str">
        <f>IF(Sheet1!F464 &lt;&gt; 'TO USE'!F464, "Sheet1:"&amp;Sheet1!F464&amp;" vs Sheet2:"&amp;'TO USE'!F464, "")</f>
        <v/>
      </c>
      <c r="G464" s="231" t="str">
        <f>IF(Sheet1!G464 &lt;&gt; 'TO USE'!G464, "Sheet1:"&amp;Sheet1!G464&amp;" vs Sheet2:"&amp;'TO USE'!G464, "")</f>
        <v/>
      </c>
      <c r="H464" s="231" t="str">
        <f>IF(Sheet1!H464 &lt;&gt; 'TO USE'!H464, "Sheet1:"&amp;Sheet1!H464&amp;" vs Sheet2:"&amp;'TO USE'!H464, "")</f>
        <v/>
      </c>
      <c r="I464" s="231" t="str">
        <f>IF(Sheet1!I464 &lt;&gt; 'TO USE'!I464, "Sheet1:"&amp;Sheet1!I464&amp;" vs Sheet2:"&amp;'TO USE'!I464, "")</f>
        <v/>
      </c>
      <c r="J464" s="231" t="str">
        <f>IF(Sheet1!J464 &lt;&gt; 'TO USE'!J464, "Sheet1:"&amp;Sheet1!J464&amp;" vs Sheet2:"&amp;'TO USE'!J464, "")</f>
        <v/>
      </c>
      <c r="K464" s="231" t="str">
        <f>IF(Sheet1!K464 &lt;&gt; 'TO USE'!K464, "Sheet1:"&amp;Sheet1!K464&amp;" vs Sheet2:"&amp;'TO USE'!K464, "")</f>
        <v/>
      </c>
      <c r="L464" s="231" t="str">
        <f>IF(Sheet1!L464 &lt;&gt; 'TO USE'!L464, "Sheet1:"&amp;Sheet1!L464&amp;" vs Sheet2:"&amp;'TO USE'!L464, "")</f>
        <v/>
      </c>
      <c r="M464" s="231" t="str">
        <f>IF(Sheet1!M464 &lt;&gt; 'TO USE'!M464, "Sheet1:"&amp;Sheet1!M464&amp;" vs Sheet2:"&amp;'TO USE'!M464, "")</f>
        <v/>
      </c>
      <c r="N464" s="231" t="str">
        <f>IF(Sheet1!N464 &lt;&gt; 'TO USE'!N464, "Sheet1:"&amp;Sheet1!N464&amp;" vs Sheet2:"&amp;'TO USE'!N464, "")</f>
        <v/>
      </c>
      <c r="O464" s="231" t="str">
        <f>IF(Sheet1!O464 &lt;&gt; 'TO USE'!O464, "Sheet1:"&amp;Sheet1!O464&amp;" vs Sheet2:"&amp;'TO USE'!O464, "")</f>
        <v/>
      </c>
      <c r="P464" s="231" t="str">
        <f>IF(Sheet1!P464 &lt;&gt; 'TO USE'!P464, "Sheet1:"&amp;Sheet1!P464&amp;" vs Sheet2:"&amp;'TO USE'!P464, "")</f>
        <v/>
      </c>
      <c r="Q464" s="231" t="str">
        <f>IF(Sheet1!Q464 &lt;&gt; 'TO USE'!Q464, "Sheet1:"&amp;Sheet1!Q464&amp;" vs Sheet2:"&amp;'TO USE'!Q464, "")</f>
        <v/>
      </c>
      <c r="R464" s="231" t="str">
        <f>IF(Sheet1!R464 &lt;&gt; 'TO USE'!R464, "Sheet1:"&amp;Sheet1!R464&amp;" vs Sheet2:"&amp;'TO USE'!R464, "")</f>
        <v/>
      </c>
      <c r="S464" s="231" t="str">
        <f>IF(Sheet1!S464 &lt;&gt; 'TO USE'!S464, "Sheet1:"&amp;Sheet1!S464&amp;" vs Sheet2:"&amp;'TO USE'!S464, "")</f>
        <v/>
      </c>
      <c r="T464" s="231" t="str">
        <f>IF(Sheet1!T464 &lt;&gt; 'TO USE'!T464, "Sheet1:"&amp;Sheet1!T464&amp;" vs Sheet2:"&amp;'TO USE'!T464, "")</f>
        <v/>
      </c>
      <c r="U464" s="231" t="str">
        <f>IF(Sheet1!U464 &lt;&gt; 'TO USE'!U464, "Sheet1:"&amp;Sheet1!U464&amp;" vs Sheet2:"&amp;'TO USE'!U464, "")</f>
        <v>Sheet1:NA vs Sheet2:2</v>
      </c>
      <c r="V464" s="231" t="str">
        <f>IF(Sheet1!V464 &lt;&gt; 'TO USE'!V464, "Sheet1:"&amp;Sheet1!V464&amp;" vs Sheet2:"&amp;'TO USE'!V464, "")</f>
        <v/>
      </c>
      <c r="W464" s="231" t="str">
        <f>IF(Sheet1!W464 &lt;&gt; 'TO USE'!W464, "Sheet1:"&amp;Sheet1!W464&amp;" vs Sheet2:"&amp;'TO USE'!W464, "")</f>
        <v/>
      </c>
      <c r="X464" s="231" t="str">
        <f>IF(Sheet1!X464 &lt;&gt; 'TO USE'!X464, "Sheet1:"&amp;Sheet1!X464&amp;" vs Sheet2:"&amp;'TO USE'!X464, "")</f>
        <v/>
      </c>
      <c r="Y464" s="231" t="str">
        <f>IF(Sheet1!Y464 &lt;&gt; 'TO USE'!Y464, "Sheet1:"&amp;Sheet1!Y464&amp;" vs Sheet2:"&amp;'TO USE'!Y464, "")</f>
        <v/>
      </c>
      <c r="Z464" s="231" t="str">
        <f>IF(Sheet1!Z464 &lt;&gt; 'TO USE'!Z464, "Sheet1:"&amp;Sheet1!Z464&amp;" vs Sheet2:"&amp;'TO USE'!Z464, "")</f>
        <v/>
      </c>
      <c r="AA464" s="231" t="str">
        <f>IF(Sheet1!AA464 &lt;&gt; 'TO USE'!AA464, "Sheet1:"&amp;Sheet1!AA464&amp;" vs Sheet2:"&amp;'TO USE'!AA464, "")</f>
        <v/>
      </c>
      <c r="AB464" s="231" t="str">
        <f>IF(Sheet1!AB464 &lt;&gt; 'TO USE'!AB464, "Sheet1:"&amp;Sheet1!AB464&amp;" vs Sheet2:"&amp;'TO USE'!AB464, "")</f>
        <v/>
      </c>
      <c r="AC464" s="231" t="str">
        <f>IF(Sheet1!AC464 &lt;&gt; 'TO USE'!AC464, "Sheet1:"&amp;Sheet1!AC464&amp;" vs Sheet2:"&amp;'TO USE'!AC464, "")</f>
        <v/>
      </c>
      <c r="AD464" s="231" t="str">
        <f>IF(Sheet1!AD464 &lt;&gt; 'TO USE'!AD464, "Sheet1:"&amp;Sheet1!AD464&amp;" vs Sheet2:"&amp;'TO USE'!AD464, "")</f>
        <v/>
      </c>
      <c r="AE464" s="231" t="str">
        <f>IF(Sheet1!AE464 &lt;&gt; 'TO USE'!AE464, "Sheet1:"&amp;Sheet1!AE464&amp;" vs Sheet2:"&amp;'TO USE'!AE464, "")</f>
        <v/>
      </c>
      <c r="AF464" s="231" t="str">
        <f>IF(Sheet1!AF464 &lt;&gt; 'TO USE'!AF464, "Sheet1:"&amp;Sheet1!AF464&amp;" vs Sheet2:"&amp;'TO USE'!AF464, "")</f>
        <v/>
      </c>
      <c r="AG464" s="231" t="str">
        <f>IF(Sheet1!AG464 &lt;&gt; 'TO USE'!AG464, "Sheet1:"&amp;Sheet1!AG464&amp;" vs Sheet2:"&amp;'TO USE'!AG464, "")</f>
        <v/>
      </c>
      <c r="AH464" s="231" t="str">
        <f>IF(Sheet1!AH464 &lt;&gt; 'TO USE'!AH464, "Sheet1:"&amp;Sheet1!AH464&amp;" vs Sheet2:"&amp;'TO USE'!AH464, "")</f>
        <v/>
      </c>
      <c r="AI464" s="231" t="str">
        <f>IF(Sheet1!AI464 &lt;&gt; 'TO USE'!AI464, "Sheet1:"&amp;Sheet1!AI464&amp;" vs Sheet2:"&amp;'TO USE'!AI464, "")</f>
        <v/>
      </c>
      <c r="AJ464" s="231" t="str">
        <f>IF(Sheet1!AJ464 &lt;&gt; 'TO USE'!AJ464, "Sheet1:"&amp;Sheet1!AJ464&amp;" vs Sheet2:"&amp;'TO USE'!AJ464, "")</f>
        <v/>
      </c>
      <c r="AK464" s="231" t="str">
        <f>IF(Sheet1!AK464 &lt;&gt; 'TO USE'!AK464, "Sheet1:"&amp;Sheet1!AK464&amp;" vs Sheet2:"&amp;'TO USE'!AK464, "")</f>
        <v/>
      </c>
      <c r="AL464" s="231" t="str">
        <f>IF(Sheet1!AL464 &lt;&gt; 'TO USE'!AL464, "Sheet1:"&amp;Sheet1!AL464&amp;" vs Sheet2:"&amp;'TO USE'!AL464, "")</f>
        <v/>
      </c>
      <c r="AM464" s="231" t="str">
        <f>IF(Sheet1!AM464 &lt;&gt; 'TO USE'!AM464, "Sheet1:"&amp;Sheet1!AM464&amp;" vs Sheet2:"&amp;'TO USE'!AM464, "")</f>
        <v/>
      </c>
      <c r="AN464" s="231" t="str">
        <f>IF(Sheet1!AN464 &lt;&gt; 'TO USE'!AN464, "Sheet1:"&amp;Sheet1!AN464&amp;" vs Sheet2:"&amp;'TO USE'!AN464, "")</f>
        <v/>
      </c>
      <c r="AO464" s="231" t="str">
        <f>IF(Sheet1!AO464 &lt;&gt; 'TO USE'!AO464, "Sheet1:"&amp;Sheet1!AO464&amp;" vs Sheet2:"&amp;'TO USE'!AO464, "")</f>
        <v/>
      </c>
      <c r="AP464" s="231" t="str">
        <f>IF(Sheet1!AP464 &lt;&gt; 'TO USE'!AP464, "Sheet1:"&amp;Sheet1!AP464&amp;" vs Sheet2:"&amp;'TO USE'!AP464, "")</f>
        <v/>
      </c>
      <c r="AQ464" s="231" t="str">
        <f>IF(Sheet1!AQ464 &lt;&gt; 'TO USE'!AQ464, "Sheet1:"&amp;Sheet1!AQ464&amp;" vs Sheet2:"&amp;'TO USE'!AQ464, "")</f>
        <v/>
      </c>
      <c r="AR464" s="231" t="str">
        <f>IF(Sheet1!AR464 &lt;&gt; 'TO USE'!AR464, "Sheet1:"&amp;Sheet1!AR464&amp;" vs Sheet2:"&amp;'TO USE'!AR464, "")</f>
        <v/>
      </c>
      <c r="AS464" s="231" t="str">
        <f>IF(Sheet1!AS464 &lt;&gt; 'TO USE'!AS464, "Sheet1:"&amp;Sheet1!AS464&amp;" vs Sheet2:"&amp;'TO USE'!AS464, "")</f>
        <v/>
      </c>
      <c r="AT464" s="231" t="str">
        <f>IF(Sheet1!AT464 &lt;&gt; 'TO USE'!AT464, "Sheet1:"&amp;Sheet1!AT464&amp;" vs Sheet2:"&amp;'TO USE'!AT464, "")</f>
        <v/>
      </c>
      <c r="AU464" s="231" t="str">
        <f>IF(Sheet1!AU464 &lt;&gt; 'TO USE'!AU464, "Sheet1:"&amp;Sheet1!AU464&amp;" vs Sheet2:"&amp;'TO USE'!AU464, "")</f>
        <v/>
      </c>
      <c r="AV464" s="231" t="str">
        <f>IF(Sheet1!AV464 &lt;&gt; 'TO USE'!AV464, "Sheet1:"&amp;Sheet1!AV464&amp;" vs Sheet2:"&amp;'TO USE'!AV464, "")</f>
        <v/>
      </c>
    </row>
    <row r="465" spans="1:48" ht="19">
      <c r="A465" s="85">
        <v>1261</v>
      </c>
      <c r="B465" s="231" t="str">
        <f>IF(Sheet1!B465 &lt;&gt; 'TO USE'!B465, "Sheet1:"&amp;Sheet1!B465&amp;" vs Sheet2:"&amp;'TO USE'!B465, "")</f>
        <v/>
      </c>
      <c r="C465" s="231" t="str">
        <f>IF(Sheet1!C465 &lt;&gt; 'TO USE'!C465, "Sheet1:"&amp;Sheet1!C465&amp;" vs Sheet2:"&amp;'TO USE'!C465, "")</f>
        <v/>
      </c>
      <c r="D465" s="231" t="str">
        <f>IF(Sheet1!D465 &lt;&gt; 'TO USE'!D465, "Sheet1:"&amp;Sheet1!D465&amp;" vs Sheet2:"&amp;'TO USE'!D465, "")</f>
        <v/>
      </c>
      <c r="E465" s="231" t="str">
        <f>IF(Sheet1!E465 &lt;&gt; 'TO USE'!E465, "Sheet1:"&amp;Sheet1!E465&amp;" vs Sheet2:"&amp;'TO USE'!E465, "")</f>
        <v/>
      </c>
      <c r="F465" s="231" t="str">
        <f>IF(Sheet1!F465 &lt;&gt; 'TO USE'!F465, "Sheet1:"&amp;Sheet1!F465&amp;" vs Sheet2:"&amp;'TO USE'!F465, "")</f>
        <v/>
      </c>
      <c r="G465" s="231" t="str">
        <f>IF(Sheet1!G465 &lt;&gt; 'TO USE'!G465, "Sheet1:"&amp;Sheet1!G465&amp;" vs Sheet2:"&amp;'TO USE'!G465, "")</f>
        <v/>
      </c>
      <c r="H465" s="231" t="str">
        <f>IF(Sheet1!H465 &lt;&gt; 'TO USE'!H465, "Sheet1:"&amp;Sheet1!H465&amp;" vs Sheet2:"&amp;'TO USE'!H465, "")</f>
        <v/>
      </c>
      <c r="I465" s="231" t="str">
        <f>IF(Sheet1!I465 &lt;&gt; 'TO USE'!I465, "Sheet1:"&amp;Sheet1!I465&amp;" vs Sheet2:"&amp;'TO USE'!I465, "")</f>
        <v/>
      </c>
      <c r="J465" s="231" t="str">
        <f>IF(Sheet1!J465 &lt;&gt; 'TO USE'!J465, "Sheet1:"&amp;Sheet1!J465&amp;" vs Sheet2:"&amp;'TO USE'!J465, "")</f>
        <v/>
      </c>
      <c r="K465" s="231" t="str">
        <f>IF(Sheet1!K465 &lt;&gt; 'TO USE'!K465, "Sheet1:"&amp;Sheet1!K465&amp;" vs Sheet2:"&amp;'TO USE'!K465, "")</f>
        <v/>
      </c>
      <c r="L465" s="231" t="str">
        <f>IF(Sheet1!L465 &lt;&gt; 'TO USE'!L465, "Sheet1:"&amp;Sheet1!L465&amp;" vs Sheet2:"&amp;'TO USE'!L465, "")</f>
        <v/>
      </c>
      <c r="M465" s="231" t="str">
        <f>IF(Sheet1!M465 &lt;&gt; 'TO USE'!M465, "Sheet1:"&amp;Sheet1!M465&amp;" vs Sheet2:"&amp;'TO USE'!M465, "")</f>
        <v/>
      </c>
      <c r="N465" s="231" t="str">
        <f>IF(Sheet1!N465 &lt;&gt; 'TO USE'!N465, "Sheet1:"&amp;Sheet1!N465&amp;" vs Sheet2:"&amp;'TO USE'!N465, "")</f>
        <v/>
      </c>
      <c r="O465" s="231" t="str">
        <f>IF(Sheet1!O465 &lt;&gt; 'TO USE'!O465, "Sheet1:"&amp;Sheet1!O465&amp;" vs Sheet2:"&amp;'TO USE'!O465, "")</f>
        <v/>
      </c>
      <c r="P465" s="231" t="str">
        <f>IF(Sheet1!P465 &lt;&gt; 'TO USE'!P465, "Sheet1:"&amp;Sheet1!P465&amp;" vs Sheet2:"&amp;'TO USE'!P465, "")</f>
        <v/>
      </c>
      <c r="Q465" s="231" t="str">
        <f>IF(Sheet1!Q465 &lt;&gt; 'TO USE'!Q465, "Sheet1:"&amp;Sheet1!Q465&amp;" vs Sheet2:"&amp;'TO USE'!Q465, "")</f>
        <v/>
      </c>
      <c r="R465" s="231" t="str">
        <f>IF(Sheet1!R465 &lt;&gt; 'TO USE'!R465, "Sheet1:"&amp;Sheet1!R465&amp;" vs Sheet2:"&amp;'TO USE'!R465, "")</f>
        <v/>
      </c>
      <c r="S465" s="231" t="str">
        <f>IF(Sheet1!S465 &lt;&gt; 'TO USE'!S465, "Sheet1:"&amp;Sheet1!S465&amp;" vs Sheet2:"&amp;'TO USE'!S465, "")</f>
        <v/>
      </c>
      <c r="T465" s="231" t="str">
        <f>IF(Sheet1!T465 &lt;&gt; 'TO USE'!T465, "Sheet1:"&amp;Sheet1!T465&amp;" vs Sheet2:"&amp;'TO USE'!T465, "")</f>
        <v/>
      </c>
      <c r="U465" s="231" t="str">
        <f>IF(Sheet1!U465 &lt;&gt; 'TO USE'!U465, "Sheet1:"&amp;Sheet1!U465&amp;" vs Sheet2:"&amp;'TO USE'!U465, "")</f>
        <v>Sheet1:2 vs Sheet2:4</v>
      </c>
      <c r="V465" s="231" t="str">
        <f>IF(Sheet1!V465 &lt;&gt; 'TO USE'!V465, "Sheet1:"&amp;Sheet1!V465&amp;" vs Sheet2:"&amp;'TO USE'!V465, "")</f>
        <v/>
      </c>
      <c r="W465" s="231" t="str">
        <f>IF(Sheet1!W465 &lt;&gt; 'TO USE'!W465, "Sheet1:"&amp;Sheet1!W465&amp;" vs Sheet2:"&amp;'TO USE'!W465, "")</f>
        <v/>
      </c>
      <c r="X465" s="231" t="str">
        <f>IF(Sheet1!X465 &lt;&gt; 'TO USE'!X465, "Sheet1:"&amp;Sheet1!X465&amp;" vs Sheet2:"&amp;'TO USE'!X465, "")</f>
        <v/>
      </c>
      <c r="Y465" s="231" t="str">
        <f>IF(Sheet1!Y465 &lt;&gt; 'TO USE'!Y465, "Sheet1:"&amp;Sheet1!Y465&amp;" vs Sheet2:"&amp;'TO USE'!Y465, "")</f>
        <v/>
      </c>
      <c r="Z465" s="231" t="str">
        <f>IF(Sheet1!Z465 &lt;&gt; 'TO USE'!Z465, "Sheet1:"&amp;Sheet1!Z465&amp;" vs Sheet2:"&amp;'TO USE'!Z465, "")</f>
        <v/>
      </c>
      <c r="AA465" s="231" t="str">
        <f>IF(Sheet1!AA465 &lt;&gt; 'TO USE'!AA465, "Sheet1:"&amp;Sheet1!AA465&amp;" vs Sheet2:"&amp;'TO USE'!AA465, "")</f>
        <v/>
      </c>
      <c r="AB465" s="231" t="str">
        <f>IF(Sheet1!AB465 &lt;&gt; 'TO USE'!AB465, "Sheet1:"&amp;Sheet1!AB465&amp;" vs Sheet2:"&amp;'TO USE'!AB465, "")</f>
        <v/>
      </c>
      <c r="AC465" s="231" t="str">
        <f>IF(Sheet1!AC465 &lt;&gt; 'TO USE'!AC465, "Sheet1:"&amp;Sheet1!AC465&amp;" vs Sheet2:"&amp;'TO USE'!AC465, "")</f>
        <v/>
      </c>
      <c r="AD465" s="231" t="str">
        <f>IF(Sheet1!AD465 &lt;&gt; 'TO USE'!AD465, "Sheet1:"&amp;Sheet1!AD465&amp;" vs Sheet2:"&amp;'TO USE'!AD465, "")</f>
        <v/>
      </c>
      <c r="AE465" s="231" t="str">
        <f>IF(Sheet1!AE465 &lt;&gt; 'TO USE'!AE465, "Sheet1:"&amp;Sheet1!AE465&amp;" vs Sheet2:"&amp;'TO USE'!AE465, "")</f>
        <v/>
      </c>
      <c r="AF465" s="231" t="str">
        <f>IF(Sheet1!AF465 &lt;&gt; 'TO USE'!AF465, "Sheet1:"&amp;Sheet1!AF465&amp;" vs Sheet2:"&amp;'TO USE'!AF465, "")</f>
        <v/>
      </c>
      <c r="AG465" s="231" t="str">
        <f>IF(Sheet1!AG465 &lt;&gt; 'TO USE'!AG465, "Sheet1:"&amp;Sheet1!AG465&amp;" vs Sheet2:"&amp;'TO USE'!AG465, "")</f>
        <v/>
      </c>
      <c r="AH465" s="231" t="str">
        <f>IF(Sheet1!AH465 &lt;&gt; 'TO USE'!AH465, "Sheet1:"&amp;Sheet1!AH465&amp;" vs Sheet2:"&amp;'TO USE'!AH465, "")</f>
        <v/>
      </c>
      <c r="AI465" s="231" t="str">
        <f>IF(Sheet1!AI465 &lt;&gt; 'TO USE'!AI465, "Sheet1:"&amp;Sheet1!AI465&amp;" vs Sheet2:"&amp;'TO USE'!AI465, "")</f>
        <v/>
      </c>
      <c r="AJ465" s="231" t="str">
        <f>IF(Sheet1!AJ465 &lt;&gt; 'TO USE'!AJ465, "Sheet1:"&amp;Sheet1!AJ465&amp;" vs Sheet2:"&amp;'TO USE'!AJ465, "")</f>
        <v/>
      </c>
      <c r="AK465" s="231" t="str">
        <f>IF(Sheet1!AK465 &lt;&gt; 'TO USE'!AK465, "Sheet1:"&amp;Sheet1!AK465&amp;" vs Sheet2:"&amp;'TO USE'!AK465, "")</f>
        <v/>
      </c>
      <c r="AL465" s="231" t="str">
        <f>IF(Sheet1!AL465 &lt;&gt; 'TO USE'!AL465, "Sheet1:"&amp;Sheet1!AL465&amp;" vs Sheet2:"&amp;'TO USE'!AL465, "")</f>
        <v/>
      </c>
      <c r="AM465" s="231" t="str">
        <f>IF(Sheet1!AM465 &lt;&gt; 'TO USE'!AM465, "Sheet1:"&amp;Sheet1!AM465&amp;" vs Sheet2:"&amp;'TO USE'!AM465, "")</f>
        <v/>
      </c>
      <c r="AN465" s="231" t="str">
        <f>IF(Sheet1!AN465 &lt;&gt; 'TO USE'!AN465, "Sheet1:"&amp;Sheet1!AN465&amp;" vs Sheet2:"&amp;'TO USE'!AN465, "")</f>
        <v/>
      </c>
      <c r="AO465" s="231" t="str">
        <f>IF(Sheet1!AO465 &lt;&gt; 'TO USE'!AO465, "Sheet1:"&amp;Sheet1!AO465&amp;" vs Sheet2:"&amp;'TO USE'!AO465, "")</f>
        <v/>
      </c>
      <c r="AP465" s="231" t="str">
        <f>IF(Sheet1!AP465 &lt;&gt; 'TO USE'!AP465, "Sheet1:"&amp;Sheet1!AP465&amp;" vs Sheet2:"&amp;'TO USE'!AP465, "")</f>
        <v/>
      </c>
      <c r="AQ465" s="231" t="str">
        <f>IF(Sheet1!AQ465 &lt;&gt; 'TO USE'!AQ465, "Sheet1:"&amp;Sheet1!AQ465&amp;" vs Sheet2:"&amp;'TO USE'!AQ465, "")</f>
        <v/>
      </c>
      <c r="AR465" s="231" t="str">
        <f>IF(Sheet1!AR465 &lt;&gt; 'TO USE'!AR465, "Sheet1:"&amp;Sheet1!AR465&amp;" vs Sheet2:"&amp;'TO USE'!AR465, "")</f>
        <v/>
      </c>
      <c r="AS465" s="231" t="str">
        <f>IF(Sheet1!AS465 &lt;&gt; 'TO USE'!AS465, "Sheet1:"&amp;Sheet1!AS465&amp;" vs Sheet2:"&amp;'TO USE'!AS465, "")</f>
        <v/>
      </c>
      <c r="AT465" s="231" t="str">
        <f>IF(Sheet1!AT465 &lt;&gt; 'TO USE'!AT465, "Sheet1:"&amp;Sheet1!AT465&amp;" vs Sheet2:"&amp;'TO USE'!AT465, "")</f>
        <v/>
      </c>
      <c r="AU465" s="231" t="str">
        <f>IF(Sheet1!AU465 &lt;&gt; 'TO USE'!AU465, "Sheet1:"&amp;Sheet1!AU465&amp;" vs Sheet2:"&amp;'TO USE'!AU465, "")</f>
        <v/>
      </c>
      <c r="AV465" s="231" t="str">
        <f>IF(Sheet1!AV465 &lt;&gt; 'TO USE'!AV465, "Sheet1:"&amp;Sheet1!AV465&amp;" vs Sheet2:"&amp;'TO USE'!AV465, "")</f>
        <v/>
      </c>
    </row>
    <row r="466" spans="1:48" ht="19">
      <c r="A466" s="187">
        <v>1262</v>
      </c>
      <c r="B466" s="231" t="str">
        <f>IF(Sheet1!B466 &lt;&gt; 'TO USE'!B466, "Sheet1:"&amp;Sheet1!B466&amp;" vs Sheet2:"&amp;'TO USE'!B466, "")</f>
        <v/>
      </c>
      <c r="C466" s="231" t="str">
        <f>IF(Sheet1!C466 &lt;&gt; 'TO USE'!C466, "Sheet1:"&amp;Sheet1!C466&amp;" vs Sheet2:"&amp;'TO USE'!C466, "")</f>
        <v/>
      </c>
      <c r="D466" s="231" t="str">
        <f>IF(Sheet1!D466 &lt;&gt; 'TO USE'!D466, "Sheet1:"&amp;Sheet1!D466&amp;" vs Sheet2:"&amp;'TO USE'!D466, "")</f>
        <v/>
      </c>
      <c r="E466" s="231" t="str">
        <f>IF(Sheet1!E466 &lt;&gt; 'TO USE'!E466, "Sheet1:"&amp;Sheet1!E466&amp;" vs Sheet2:"&amp;'TO USE'!E466, "")</f>
        <v/>
      </c>
      <c r="F466" s="231" t="str">
        <f>IF(Sheet1!F466 &lt;&gt; 'TO USE'!F466, "Sheet1:"&amp;Sheet1!F466&amp;" vs Sheet2:"&amp;'TO USE'!F466, "")</f>
        <v/>
      </c>
      <c r="G466" s="231" t="str">
        <f>IF(Sheet1!G466 &lt;&gt; 'TO USE'!G466, "Sheet1:"&amp;Sheet1!G466&amp;" vs Sheet2:"&amp;'TO USE'!G466, "")</f>
        <v/>
      </c>
      <c r="H466" s="231" t="str">
        <f>IF(Sheet1!H466 &lt;&gt; 'TO USE'!H466, "Sheet1:"&amp;Sheet1!H466&amp;" vs Sheet2:"&amp;'TO USE'!H466, "")</f>
        <v/>
      </c>
      <c r="I466" s="231" t="str">
        <f>IF(Sheet1!I466 &lt;&gt; 'TO USE'!I466, "Sheet1:"&amp;Sheet1!I466&amp;" vs Sheet2:"&amp;'TO USE'!I466, "")</f>
        <v/>
      </c>
      <c r="J466" s="231" t="str">
        <f>IF(Sheet1!J466 &lt;&gt; 'TO USE'!J466, "Sheet1:"&amp;Sheet1!J466&amp;" vs Sheet2:"&amp;'TO USE'!J466, "")</f>
        <v/>
      </c>
      <c r="K466" s="231" t="str">
        <f>IF(Sheet1!K466 &lt;&gt; 'TO USE'!K466, "Sheet1:"&amp;Sheet1!K466&amp;" vs Sheet2:"&amp;'TO USE'!K466, "")</f>
        <v/>
      </c>
      <c r="L466" s="231" t="str">
        <f>IF(Sheet1!L466 &lt;&gt; 'TO USE'!L466, "Sheet1:"&amp;Sheet1!L466&amp;" vs Sheet2:"&amp;'TO USE'!L466, "")</f>
        <v/>
      </c>
      <c r="M466" s="231" t="str">
        <f>IF(Sheet1!M466 &lt;&gt; 'TO USE'!M466, "Sheet1:"&amp;Sheet1!M466&amp;" vs Sheet2:"&amp;'TO USE'!M466, "")</f>
        <v/>
      </c>
      <c r="N466" s="231" t="str">
        <f>IF(Sheet1!N466 &lt;&gt; 'TO USE'!N466, "Sheet1:"&amp;Sheet1!N466&amp;" vs Sheet2:"&amp;'TO USE'!N466, "")</f>
        <v/>
      </c>
      <c r="O466" s="231" t="str">
        <f>IF(Sheet1!O466 &lt;&gt; 'TO USE'!O466, "Sheet1:"&amp;Sheet1!O466&amp;" vs Sheet2:"&amp;'TO USE'!O466, "")</f>
        <v/>
      </c>
      <c r="P466" s="231" t="str">
        <f>IF(Sheet1!P466 &lt;&gt; 'TO USE'!P466, "Sheet1:"&amp;Sheet1!P466&amp;" vs Sheet2:"&amp;'TO USE'!P466, "")</f>
        <v/>
      </c>
      <c r="Q466" s="231" t="str">
        <f>IF(Sheet1!Q466 &lt;&gt; 'TO USE'!Q466, "Sheet1:"&amp;Sheet1!Q466&amp;" vs Sheet2:"&amp;'TO USE'!Q466, "")</f>
        <v/>
      </c>
      <c r="R466" s="231" t="str">
        <f>IF(Sheet1!R466 &lt;&gt; 'TO USE'!R466, "Sheet1:"&amp;Sheet1!R466&amp;" vs Sheet2:"&amp;'TO USE'!R466, "")</f>
        <v/>
      </c>
      <c r="S466" s="231" t="str">
        <f>IF(Sheet1!S466 &lt;&gt; 'TO USE'!S466, "Sheet1:"&amp;Sheet1!S466&amp;" vs Sheet2:"&amp;'TO USE'!S466, "")</f>
        <v/>
      </c>
      <c r="T466" s="231" t="str">
        <f>IF(Sheet1!T466 &lt;&gt; 'TO USE'!T466, "Sheet1:"&amp;Sheet1!T466&amp;" vs Sheet2:"&amp;'TO USE'!T466, "")</f>
        <v/>
      </c>
      <c r="U466" s="231" t="str">
        <f>IF(Sheet1!U466 &lt;&gt; 'TO USE'!U466, "Sheet1:"&amp;Sheet1!U466&amp;" vs Sheet2:"&amp;'TO USE'!U466, "")</f>
        <v>Sheet1:4 vs Sheet2:1</v>
      </c>
      <c r="V466" s="231" t="str">
        <f>IF(Sheet1!V466 &lt;&gt; 'TO USE'!V466, "Sheet1:"&amp;Sheet1!V466&amp;" vs Sheet2:"&amp;'TO USE'!V466, "")</f>
        <v/>
      </c>
      <c r="W466" s="231" t="str">
        <f>IF(Sheet1!W466 &lt;&gt; 'TO USE'!W466, "Sheet1:"&amp;Sheet1!W466&amp;" vs Sheet2:"&amp;'TO USE'!W466, "")</f>
        <v/>
      </c>
      <c r="X466" s="231" t="str">
        <f>IF(Sheet1!X466 &lt;&gt; 'TO USE'!X466, "Sheet1:"&amp;Sheet1!X466&amp;" vs Sheet2:"&amp;'TO USE'!X466, "")</f>
        <v/>
      </c>
      <c r="Y466" s="231" t="str">
        <f>IF(Sheet1!Y466 &lt;&gt; 'TO USE'!Y466, "Sheet1:"&amp;Sheet1!Y466&amp;" vs Sheet2:"&amp;'TO USE'!Y466, "")</f>
        <v/>
      </c>
      <c r="Z466" s="231" t="str">
        <f>IF(Sheet1!Z466 &lt;&gt; 'TO USE'!Z466, "Sheet1:"&amp;Sheet1!Z466&amp;" vs Sheet2:"&amp;'TO USE'!Z466, "")</f>
        <v/>
      </c>
      <c r="AA466" s="231" t="str">
        <f>IF(Sheet1!AA466 &lt;&gt; 'TO USE'!AA466, "Sheet1:"&amp;Sheet1!AA466&amp;" vs Sheet2:"&amp;'TO USE'!AA466, "")</f>
        <v/>
      </c>
      <c r="AB466" s="231" t="str">
        <f>IF(Sheet1!AB466 &lt;&gt; 'TO USE'!AB466, "Sheet1:"&amp;Sheet1!AB466&amp;" vs Sheet2:"&amp;'TO USE'!AB466, "")</f>
        <v/>
      </c>
      <c r="AC466" s="231" t="str">
        <f>IF(Sheet1!AC466 &lt;&gt; 'TO USE'!AC466, "Sheet1:"&amp;Sheet1!AC466&amp;" vs Sheet2:"&amp;'TO USE'!AC466, "")</f>
        <v/>
      </c>
      <c r="AD466" s="231" t="str">
        <f>IF(Sheet1!AD466 &lt;&gt; 'TO USE'!AD466, "Sheet1:"&amp;Sheet1!AD466&amp;" vs Sheet2:"&amp;'TO USE'!AD466, "")</f>
        <v/>
      </c>
      <c r="AE466" s="231" t="str">
        <f>IF(Sheet1!AE466 &lt;&gt; 'TO USE'!AE466, "Sheet1:"&amp;Sheet1!AE466&amp;" vs Sheet2:"&amp;'TO USE'!AE466, "")</f>
        <v/>
      </c>
      <c r="AF466" s="231" t="str">
        <f>IF(Sheet1!AF466 &lt;&gt; 'TO USE'!AF466, "Sheet1:"&amp;Sheet1!AF466&amp;" vs Sheet2:"&amp;'TO USE'!AF466, "")</f>
        <v/>
      </c>
      <c r="AG466" s="231" t="str">
        <f>IF(Sheet1!AG466 &lt;&gt; 'TO USE'!AG466, "Sheet1:"&amp;Sheet1!AG466&amp;" vs Sheet2:"&amp;'TO USE'!AG466, "")</f>
        <v>Sheet1: vs Sheet2:Autologous Peripheral Nerve Graft</v>
      </c>
      <c r="AH466" s="231" t="str">
        <f>IF(Sheet1!AH466 &lt;&gt; 'TO USE'!AH466, "Sheet1:"&amp;Sheet1!AH466&amp;" vs Sheet2:"&amp;'TO USE'!AH466, "")</f>
        <v/>
      </c>
      <c r="AI466" s="231" t="str">
        <f>IF(Sheet1!AI466 &lt;&gt; 'TO USE'!AI466, "Sheet1:"&amp;Sheet1!AI466&amp;" vs Sheet2:"&amp;'TO USE'!AI466, "")</f>
        <v/>
      </c>
      <c r="AJ466" s="231" t="str">
        <f>IF(Sheet1!AJ466 &lt;&gt; 'TO USE'!AJ466, "Sheet1:"&amp;Sheet1!AJ466&amp;" vs Sheet2:"&amp;'TO USE'!AJ466, "")</f>
        <v>Sheet1:4 vs Sheet2:4=SPECT</v>
      </c>
      <c r="AK466" s="231" t="str">
        <f>IF(Sheet1!AK466 &lt;&gt; 'TO USE'!AK466, "Sheet1:"&amp;Sheet1!AK466&amp;" vs Sheet2:"&amp;'TO USE'!AK466, "")</f>
        <v/>
      </c>
      <c r="AL466" s="231" t="str">
        <f>IF(Sheet1!AL466 &lt;&gt; 'TO USE'!AL466, "Sheet1:"&amp;Sheet1!AL466&amp;" vs Sheet2:"&amp;'TO USE'!AL466, "")</f>
        <v/>
      </c>
      <c r="AM466" s="231" t="str">
        <f>IF(Sheet1!AM466 &lt;&gt; 'TO USE'!AM466, "Sheet1:"&amp;Sheet1!AM466&amp;" vs Sheet2:"&amp;'TO USE'!AM466, "")</f>
        <v/>
      </c>
      <c r="AN466" s="231" t="str">
        <f>IF(Sheet1!AN466 &lt;&gt; 'TO USE'!AN466, "Sheet1:"&amp;Sheet1!AN466&amp;" vs Sheet2:"&amp;'TO USE'!AN466, "")</f>
        <v/>
      </c>
      <c r="AO466" s="231" t="str">
        <f>IF(Sheet1!AO466 &lt;&gt; 'TO USE'!AO466, "Sheet1:"&amp;Sheet1!AO466&amp;" vs Sheet2:"&amp;'TO USE'!AO466, "")</f>
        <v/>
      </c>
      <c r="AP466" s="231" t="str">
        <f>IF(Sheet1!AP466 &lt;&gt; 'TO USE'!AP466, "Sheet1:"&amp;Sheet1!AP466&amp;" vs Sheet2:"&amp;'TO USE'!AP466, "")</f>
        <v/>
      </c>
      <c r="AQ466" s="231" t="str">
        <f>IF(Sheet1!AQ466 &lt;&gt; 'TO USE'!AQ466, "Sheet1:"&amp;Sheet1!AQ466&amp;" vs Sheet2:"&amp;'TO USE'!AQ466, "")</f>
        <v/>
      </c>
      <c r="AR466" s="231" t="str">
        <f>IF(Sheet1!AR466 &lt;&gt; 'TO USE'!AR466, "Sheet1:"&amp;Sheet1!AR466&amp;" vs Sheet2:"&amp;'TO USE'!AR466, "")</f>
        <v/>
      </c>
      <c r="AS466" s="231" t="str">
        <f>IF(Sheet1!AS466 &lt;&gt; 'TO USE'!AS466, "Sheet1:"&amp;Sheet1!AS466&amp;" vs Sheet2:"&amp;'TO USE'!AS466, "")</f>
        <v/>
      </c>
      <c r="AT466" s="231" t="str">
        <f>IF(Sheet1!AT466 &lt;&gt; 'TO USE'!AT466, "Sheet1:"&amp;Sheet1!AT466&amp;" vs Sheet2:"&amp;'TO USE'!AT466, "")</f>
        <v/>
      </c>
      <c r="AU466" s="231" t="str">
        <f>IF(Sheet1!AU466 &lt;&gt; 'TO USE'!AU466, "Sheet1:"&amp;Sheet1!AU466&amp;" vs Sheet2:"&amp;'TO USE'!AU466, "")</f>
        <v/>
      </c>
      <c r="AV466" s="231" t="str">
        <f>IF(Sheet1!AV466 &lt;&gt; 'TO USE'!AV466, "Sheet1:"&amp;Sheet1!AV466&amp;" vs Sheet2:"&amp;'TO USE'!AV466, "")</f>
        <v/>
      </c>
    </row>
    <row r="467" spans="1:48" ht="19">
      <c r="A467" s="85">
        <v>1263</v>
      </c>
      <c r="B467" s="231" t="str">
        <f>IF(Sheet1!B467 &lt;&gt; 'TO USE'!B467, "Sheet1:"&amp;Sheet1!B467&amp;" vs Sheet2:"&amp;'TO USE'!B467, "")</f>
        <v/>
      </c>
      <c r="C467" s="231" t="str">
        <f>IF(Sheet1!C467 &lt;&gt; 'TO USE'!C467, "Sheet1:"&amp;Sheet1!C467&amp;" vs Sheet2:"&amp;'TO USE'!C467, "")</f>
        <v/>
      </c>
      <c r="D467" s="231" t="str">
        <f>IF(Sheet1!D467 &lt;&gt; 'TO USE'!D467, "Sheet1:"&amp;Sheet1!D467&amp;" vs Sheet2:"&amp;'TO USE'!D467, "")</f>
        <v/>
      </c>
      <c r="E467" s="231" t="str">
        <f>IF(Sheet1!E467 &lt;&gt; 'TO USE'!E467, "Sheet1:"&amp;Sheet1!E467&amp;" vs Sheet2:"&amp;'TO USE'!E467, "")</f>
        <v/>
      </c>
      <c r="F467" s="231" t="str">
        <f>IF(Sheet1!F467 &lt;&gt; 'TO USE'!F467, "Sheet1:"&amp;Sheet1!F467&amp;" vs Sheet2:"&amp;'TO USE'!F467, "")</f>
        <v/>
      </c>
      <c r="G467" s="231" t="str">
        <f>IF(Sheet1!G467 &lt;&gt; 'TO USE'!G467, "Sheet1:"&amp;Sheet1!G467&amp;" vs Sheet2:"&amp;'TO USE'!G467, "")</f>
        <v/>
      </c>
      <c r="H467" s="231" t="str">
        <f>IF(Sheet1!H467 &lt;&gt; 'TO USE'!H467, "Sheet1:"&amp;Sheet1!H467&amp;" vs Sheet2:"&amp;'TO USE'!H467, "")</f>
        <v/>
      </c>
      <c r="I467" s="231" t="str">
        <f>IF(Sheet1!I467 &lt;&gt; 'TO USE'!I467, "Sheet1:"&amp;Sheet1!I467&amp;" vs Sheet2:"&amp;'TO USE'!I467, "")</f>
        <v/>
      </c>
      <c r="J467" s="231" t="str">
        <f>IF(Sheet1!J467 &lt;&gt; 'TO USE'!J467, "Sheet1:"&amp;Sheet1!J467&amp;" vs Sheet2:"&amp;'TO USE'!J467, "")</f>
        <v/>
      </c>
      <c r="K467" s="231" t="str">
        <f>IF(Sheet1!K467 &lt;&gt; 'TO USE'!K467, "Sheet1:"&amp;Sheet1!K467&amp;" vs Sheet2:"&amp;'TO USE'!K467, "")</f>
        <v/>
      </c>
      <c r="L467" s="231" t="str">
        <f>IF(Sheet1!L467 &lt;&gt; 'TO USE'!L467, "Sheet1:"&amp;Sheet1!L467&amp;" vs Sheet2:"&amp;'TO USE'!L467, "")</f>
        <v/>
      </c>
      <c r="M467" s="231" t="str">
        <f>IF(Sheet1!M467 &lt;&gt; 'TO USE'!M467, "Sheet1:"&amp;Sheet1!M467&amp;" vs Sheet2:"&amp;'TO USE'!M467, "")</f>
        <v/>
      </c>
      <c r="N467" s="231" t="str">
        <f>IF(Sheet1!N467 &lt;&gt; 'TO USE'!N467, "Sheet1:"&amp;Sheet1!N467&amp;" vs Sheet2:"&amp;'TO USE'!N467, "")</f>
        <v/>
      </c>
      <c r="O467" s="231" t="str">
        <f>IF(Sheet1!O467 &lt;&gt; 'TO USE'!O467, "Sheet1:"&amp;Sheet1!O467&amp;" vs Sheet2:"&amp;'TO USE'!O467, "")</f>
        <v/>
      </c>
      <c r="P467" s="231" t="str">
        <f>IF(Sheet1!P467 &lt;&gt; 'TO USE'!P467, "Sheet1:"&amp;Sheet1!P467&amp;" vs Sheet2:"&amp;'TO USE'!P467, "")</f>
        <v/>
      </c>
      <c r="Q467" s="231" t="str">
        <f>IF(Sheet1!Q467 &lt;&gt; 'TO USE'!Q467, "Sheet1:"&amp;Sheet1!Q467&amp;" vs Sheet2:"&amp;'TO USE'!Q467, "")</f>
        <v/>
      </c>
      <c r="R467" s="231" t="str">
        <f>IF(Sheet1!R467 &lt;&gt; 'TO USE'!R467, "Sheet1:"&amp;Sheet1!R467&amp;" vs Sheet2:"&amp;'TO USE'!R467, "")</f>
        <v/>
      </c>
      <c r="S467" s="231" t="str">
        <f>IF(Sheet1!S467 &lt;&gt; 'TO USE'!S467, "Sheet1:"&amp;Sheet1!S467&amp;" vs Sheet2:"&amp;'TO USE'!S467, "")</f>
        <v/>
      </c>
      <c r="T467" s="231" t="str">
        <f>IF(Sheet1!T467 &lt;&gt; 'TO USE'!T467, "Sheet1:"&amp;Sheet1!T467&amp;" vs Sheet2:"&amp;'TO USE'!T467, "")</f>
        <v/>
      </c>
      <c r="U467" s="231" t="str">
        <f>IF(Sheet1!U467 &lt;&gt; 'TO USE'!U467, "Sheet1:"&amp;Sheet1!U467&amp;" vs Sheet2:"&amp;'TO USE'!U467, "")</f>
        <v/>
      </c>
      <c r="V467" s="231" t="str">
        <f>IF(Sheet1!V467 &lt;&gt; 'TO USE'!V467, "Sheet1:"&amp;Sheet1!V467&amp;" vs Sheet2:"&amp;'TO USE'!V467, "")</f>
        <v/>
      </c>
      <c r="W467" s="231" t="str">
        <f>IF(Sheet1!W467 &lt;&gt; 'TO USE'!W467, "Sheet1:"&amp;Sheet1!W467&amp;" vs Sheet2:"&amp;'TO USE'!W467, "")</f>
        <v>Sheet1: vs Sheet2:NA</v>
      </c>
      <c r="X467" s="231" t="str">
        <f>IF(Sheet1!X467 &lt;&gt; 'TO USE'!X467, "Sheet1:"&amp;Sheet1!X467&amp;" vs Sheet2:"&amp;'TO USE'!X467, "")</f>
        <v/>
      </c>
      <c r="Y467" s="231" t="str">
        <f>IF(Sheet1!Y467 &lt;&gt; 'TO USE'!Y467, "Sheet1:"&amp;Sheet1!Y467&amp;" vs Sheet2:"&amp;'TO USE'!Y467, "")</f>
        <v/>
      </c>
      <c r="Z467" s="231" t="str">
        <f>IF(Sheet1!Z467 &lt;&gt; 'TO USE'!Z467, "Sheet1:"&amp;Sheet1!Z467&amp;" vs Sheet2:"&amp;'TO USE'!Z467, "")</f>
        <v/>
      </c>
      <c r="AA467" s="231" t="str">
        <f>IF(Sheet1!AA467 &lt;&gt; 'TO USE'!AA467, "Sheet1:"&amp;Sheet1!AA467&amp;" vs Sheet2:"&amp;'TO USE'!AA467, "")</f>
        <v/>
      </c>
      <c r="AB467" s="231" t="str">
        <f>IF(Sheet1!AB467 &lt;&gt; 'TO USE'!AB467, "Sheet1:"&amp;Sheet1!AB467&amp;" vs Sheet2:"&amp;'TO USE'!AB467, "")</f>
        <v/>
      </c>
      <c r="AC467" s="231" t="str">
        <f>IF(Sheet1!AC467 &lt;&gt; 'TO USE'!AC467, "Sheet1:"&amp;Sheet1!AC467&amp;" vs Sheet2:"&amp;'TO USE'!AC467, "")</f>
        <v/>
      </c>
      <c r="AD467" s="231" t="str">
        <f>IF(Sheet1!AD467 &lt;&gt; 'TO USE'!AD467, "Sheet1:"&amp;Sheet1!AD467&amp;" vs Sheet2:"&amp;'TO USE'!AD467, "")</f>
        <v/>
      </c>
      <c r="AE467" s="231" t="str">
        <f>IF(Sheet1!AE467 &lt;&gt; 'TO USE'!AE467, "Sheet1:"&amp;Sheet1!AE467&amp;" vs Sheet2:"&amp;'TO USE'!AE467, "")</f>
        <v/>
      </c>
      <c r="AF467" s="231" t="str">
        <f>IF(Sheet1!AF467 &lt;&gt; 'TO USE'!AF467, "Sheet1:"&amp;Sheet1!AF467&amp;" vs Sheet2:"&amp;'TO USE'!AF467, "")</f>
        <v/>
      </c>
      <c r="AG467" s="231" t="str">
        <f>IF(Sheet1!AG467 &lt;&gt; 'TO USE'!AG467, "Sheet1:"&amp;Sheet1!AG467&amp;" vs Sheet2:"&amp;'TO USE'!AG467, "")</f>
        <v/>
      </c>
      <c r="AH467" s="231" t="str">
        <f>IF(Sheet1!AH467 &lt;&gt; 'TO USE'!AH467, "Sheet1:"&amp;Sheet1!AH467&amp;" vs Sheet2:"&amp;'TO USE'!AH467, "")</f>
        <v/>
      </c>
      <c r="AI467" s="231" t="str">
        <f>IF(Sheet1!AI467 &lt;&gt; 'TO USE'!AI467, "Sheet1:"&amp;Sheet1!AI467&amp;" vs Sheet2:"&amp;'TO USE'!AI467, "")</f>
        <v/>
      </c>
      <c r="AJ467" s="231" t="str">
        <f>IF(Sheet1!AJ467 &lt;&gt; 'TO USE'!AJ467, "Sheet1:"&amp;Sheet1!AJ467&amp;" vs Sheet2:"&amp;'TO USE'!AJ467, "")</f>
        <v/>
      </c>
      <c r="AK467" s="231" t="str">
        <f>IF(Sheet1!AK467 &lt;&gt; 'TO USE'!AK467, "Sheet1:"&amp;Sheet1!AK467&amp;" vs Sheet2:"&amp;'TO USE'!AK467, "")</f>
        <v/>
      </c>
      <c r="AL467" s="231" t="str">
        <f>IF(Sheet1!AL467 &lt;&gt; 'TO USE'!AL467, "Sheet1:"&amp;Sheet1!AL467&amp;" vs Sheet2:"&amp;'TO USE'!AL467, "")</f>
        <v/>
      </c>
      <c r="AM467" s="231" t="str">
        <f>IF(Sheet1!AM467 &lt;&gt; 'TO USE'!AM467, "Sheet1:"&amp;Sheet1!AM467&amp;" vs Sheet2:"&amp;'TO USE'!AM467, "")</f>
        <v/>
      </c>
      <c r="AN467" s="231" t="str">
        <f>IF(Sheet1!AN467 &lt;&gt; 'TO USE'!AN467, "Sheet1:"&amp;Sheet1!AN467&amp;" vs Sheet2:"&amp;'TO USE'!AN467, "")</f>
        <v/>
      </c>
      <c r="AO467" s="231" t="str">
        <f>IF(Sheet1!AO467 &lt;&gt; 'TO USE'!AO467, "Sheet1:"&amp;Sheet1!AO467&amp;" vs Sheet2:"&amp;'TO USE'!AO467, "")</f>
        <v/>
      </c>
      <c r="AP467" s="231" t="str">
        <f>IF(Sheet1!AP467 &lt;&gt; 'TO USE'!AP467, "Sheet1:"&amp;Sheet1!AP467&amp;" vs Sheet2:"&amp;'TO USE'!AP467, "")</f>
        <v/>
      </c>
      <c r="AQ467" s="231" t="str">
        <f>IF(Sheet1!AQ467 &lt;&gt; 'TO USE'!AQ467, "Sheet1:"&amp;Sheet1!AQ467&amp;" vs Sheet2:"&amp;'TO USE'!AQ467, "")</f>
        <v/>
      </c>
      <c r="AR467" s="231" t="str">
        <f>IF(Sheet1!AR467 &lt;&gt; 'TO USE'!AR467, "Sheet1:"&amp;Sheet1!AR467&amp;" vs Sheet2:"&amp;'TO USE'!AR467, "")</f>
        <v/>
      </c>
      <c r="AS467" s="231" t="str">
        <f>IF(Sheet1!AS467 &lt;&gt; 'TO USE'!AS467, "Sheet1:"&amp;Sheet1!AS467&amp;" vs Sheet2:"&amp;'TO USE'!AS467, "")</f>
        <v/>
      </c>
      <c r="AT467" s="231" t="str">
        <f>IF(Sheet1!AT467 &lt;&gt; 'TO USE'!AT467, "Sheet1:"&amp;Sheet1!AT467&amp;" vs Sheet2:"&amp;'TO USE'!AT467, "")</f>
        <v/>
      </c>
      <c r="AU467" s="231" t="str">
        <f>IF(Sheet1!AU467 &lt;&gt; 'TO USE'!AU467, "Sheet1:"&amp;Sheet1!AU467&amp;" vs Sheet2:"&amp;'TO USE'!AU467, "")</f>
        <v/>
      </c>
      <c r="AV467" s="231" t="str">
        <f>IF(Sheet1!AV467 &lt;&gt; 'TO USE'!AV467, "Sheet1:"&amp;Sheet1!AV467&amp;" vs Sheet2:"&amp;'TO USE'!AV467, "")</f>
        <v/>
      </c>
    </row>
    <row r="468" spans="1:48" ht="19">
      <c r="A468" s="85">
        <v>1264</v>
      </c>
      <c r="B468" s="231" t="str">
        <f>IF(Sheet1!B468 &lt;&gt; 'TO USE'!B468, "Sheet1:"&amp;Sheet1!B468&amp;" vs Sheet2:"&amp;'TO USE'!B468, "")</f>
        <v/>
      </c>
      <c r="C468" s="231" t="str">
        <f>IF(Sheet1!C468 &lt;&gt; 'TO USE'!C468, "Sheet1:"&amp;Sheet1!C468&amp;" vs Sheet2:"&amp;'TO USE'!C468, "")</f>
        <v/>
      </c>
      <c r="D468" s="231" t="str">
        <f>IF(Sheet1!D468 &lt;&gt; 'TO USE'!D468, "Sheet1:"&amp;Sheet1!D468&amp;" vs Sheet2:"&amp;'TO USE'!D468, "")</f>
        <v/>
      </c>
      <c r="E468" s="231" t="str">
        <f>IF(Sheet1!E468 &lt;&gt; 'TO USE'!E468, "Sheet1:"&amp;Sheet1!E468&amp;" vs Sheet2:"&amp;'TO USE'!E468, "")</f>
        <v/>
      </c>
      <c r="F468" s="231" t="str">
        <f>IF(Sheet1!F468 &lt;&gt; 'TO USE'!F468, "Sheet1:"&amp;Sheet1!F468&amp;" vs Sheet2:"&amp;'TO USE'!F468, "")</f>
        <v/>
      </c>
      <c r="G468" s="231" t="str">
        <f>IF(Sheet1!G468 &lt;&gt; 'TO USE'!G468, "Sheet1:"&amp;Sheet1!G468&amp;" vs Sheet2:"&amp;'TO USE'!G468, "")</f>
        <v/>
      </c>
      <c r="H468" s="231" t="str">
        <f>IF(Sheet1!H468 &lt;&gt; 'TO USE'!H468, "Sheet1:"&amp;Sheet1!H468&amp;" vs Sheet2:"&amp;'TO USE'!H468, "")</f>
        <v/>
      </c>
      <c r="I468" s="231" t="str">
        <f>IF(Sheet1!I468 &lt;&gt; 'TO USE'!I468, "Sheet1:"&amp;Sheet1!I468&amp;" vs Sheet2:"&amp;'TO USE'!I468, "")</f>
        <v/>
      </c>
      <c r="J468" s="231" t="str">
        <f>IF(Sheet1!J468 &lt;&gt; 'TO USE'!J468, "Sheet1:"&amp;Sheet1!J468&amp;" vs Sheet2:"&amp;'TO USE'!J468, "")</f>
        <v/>
      </c>
      <c r="K468" s="231" t="str">
        <f>IF(Sheet1!K468 &lt;&gt; 'TO USE'!K468, "Sheet1:"&amp;Sheet1!K468&amp;" vs Sheet2:"&amp;'TO USE'!K468, "")</f>
        <v/>
      </c>
      <c r="L468" s="231" t="str">
        <f>IF(Sheet1!L468 &lt;&gt; 'TO USE'!L468, "Sheet1:"&amp;Sheet1!L468&amp;" vs Sheet2:"&amp;'TO USE'!L468, "")</f>
        <v/>
      </c>
      <c r="M468" s="231" t="str">
        <f>IF(Sheet1!M468 &lt;&gt; 'TO USE'!M468, "Sheet1:"&amp;Sheet1!M468&amp;" vs Sheet2:"&amp;'TO USE'!M468, "")</f>
        <v/>
      </c>
      <c r="N468" s="231" t="str">
        <f>IF(Sheet1!N468 &lt;&gt; 'TO USE'!N468, "Sheet1:"&amp;Sheet1!N468&amp;" vs Sheet2:"&amp;'TO USE'!N468, "")</f>
        <v/>
      </c>
      <c r="O468" s="231" t="str">
        <f>IF(Sheet1!O468 &lt;&gt; 'TO USE'!O468, "Sheet1:"&amp;Sheet1!O468&amp;" vs Sheet2:"&amp;'TO USE'!O468, "")</f>
        <v/>
      </c>
      <c r="P468" s="231" t="str">
        <f>IF(Sheet1!P468 &lt;&gt; 'TO USE'!P468, "Sheet1:"&amp;Sheet1!P468&amp;" vs Sheet2:"&amp;'TO USE'!P468, "")</f>
        <v/>
      </c>
      <c r="Q468" s="231" t="str">
        <f>IF(Sheet1!Q468 &lt;&gt; 'TO USE'!Q468, "Sheet1:"&amp;Sheet1!Q468&amp;" vs Sheet2:"&amp;'TO USE'!Q468, "")</f>
        <v/>
      </c>
      <c r="R468" s="231" t="str">
        <f>IF(Sheet1!R468 &lt;&gt; 'TO USE'!R468, "Sheet1:"&amp;Sheet1!R468&amp;" vs Sheet2:"&amp;'TO USE'!R468, "")</f>
        <v/>
      </c>
      <c r="S468" s="231" t="str">
        <f>IF(Sheet1!S468 &lt;&gt; 'TO USE'!S468, "Sheet1:"&amp;Sheet1!S468&amp;" vs Sheet2:"&amp;'TO USE'!S468, "")</f>
        <v/>
      </c>
      <c r="T468" s="231" t="str">
        <f>IF(Sheet1!T468 &lt;&gt; 'TO USE'!T468, "Sheet1:"&amp;Sheet1!T468&amp;" vs Sheet2:"&amp;'TO USE'!T468, "")</f>
        <v/>
      </c>
      <c r="U468" s="231" t="str">
        <f>IF(Sheet1!U468 &lt;&gt; 'TO USE'!U468, "Sheet1:"&amp;Sheet1!U468&amp;" vs Sheet2:"&amp;'TO USE'!U468, "")</f>
        <v/>
      </c>
      <c r="V468" s="231" t="str">
        <f>IF(Sheet1!V468 &lt;&gt; 'TO USE'!V468, "Sheet1:"&amp;Sheet1!V468&amp;" vs Sheet2:"&amp;'TO USE'!V468, "")</f>
        <v/>
      </c>
      <c r="W468" s="231" t="str">
        <f>IF(Sheet1!W468 &lt;&gt; 'TO USE'!W468, "Sheet1:"&amp;Sheet1!W468&amp;" vs Sheet2:"&amp;'TO USE'!W468, "")</f>
        <v/>
      </c>
      <c r="X468" s="231" t="str">
        <f>IF(Sheet1!X468 &lt;&gt; 'TO USE'!X468, "Sheet1:"&amp;Sheet1!X468&amp;" vs Sheet2:"&amp;'TO USE'!X468, "")</f>
        <v/>
      </c>
      <c r="Y468" s="231" t="str">
        <f>IF(Sheet1!Y468 &lt;&gt; 'TO USE'!Y468, "Sheet1:"&amp;Sheet1!Y468&amp;" vs Sheet2:"&amp;'TO USE'!Y468, "")</f>
        <v/>
      </c>
      <c r="Z468" s="231" t="str">
        <f>IF(Sheet1!Z468 &lt;&gt; 'TO USE'!Z468, "Sheet1:"&amp;Sheet1!Z468&amp;" vs Sheet2:"&amp;'TO USE'!Z468, "")</f>
        <v/>
      </c>
      <c r="AA468" s="231" t="str">
        <f>IF(Sheet1!AA468 &lt;&gt; 'TO USE'!AA468, "Sheet1:"&amp;Sheet1!AA468&amp;" vs Sheet2:"&amp;'TO USE'!AA468, "")</f>
        <v/>
      </c>
      <c r="AB468" s="231" t="str">
        <f>IF(Sheet1!AB468 &lt;&gt; 'TO USE'!AB468, "Sheet1:"&amp;Sheet1!AB468&amp;" vs Sheet2:"&amp;'TO USE'!AB468, "")</f>
        <v/>
      </c>
      <c r="AC468" s="231" t="str">
        <f>IF(Sheet1!AC468 &lt;&gt; 'TO USE'!AC468, "Sheet1:"&amp;Sheet1!AC468&amp;" vs Sheet2:"&amp;'TO USE'!AC468, "")</f>
        <v/>
      </c>
      <c r="AD468" s="231" t="str">
        <f>IF(Sheet1!AD468 &lt;&gt; 'TO USE'!AD468, "Sheet1:"&amp;Sheet1!AD468&amp;" vs Sheet2:"&amp;'TO USE'!AD468, "")</f>
        <v/>
      </c>
      <c r="AE468" s="231" t="str">
        <f>IF(Sheet1!AE468 &lt;&gt; 'TO USE'!AE468, "Sheet1:"&amp;Sheet1!AE468&amp;" vs Sheet2:"&amp;'TO USE'!AE468, "")</f>
        <v/>
      </c>
      <c r="AF468" s="231" t="str">
        <f>IF(Sheet1!AF468 &lt;&gt; 'TO USE'!AF468, "Sheet1:"&amp;Sheet1!AF468&amp;" vs Sheet2:"&amp;'TO USE'!AF468, "")</f>
        <v/>
      </c>
      <c r="AG468" s="231" t="str">
        <f>IF(Sheet1!AG468 &lt;&gt; 'TO USE'!AG468, "Sheet1:"&amp;Sheet1!AG468&amp;" vs Sheet2:"&amp;'TO USE'!AG468, "")</f>
        <v/>
      </c>
      <c r="AH468" s="231" t="str">
        <f>IF(Sheet1!AH468 &lt;&gt; 'TO USE'!AH468, "Sheet1:"&amp;Sheet1!AH468&amp;" vs Sheet2:"&amp;'TO USE'!AH468, "")</f>
        <v/>
      </c>
      <c r="AI468" s="231" t="str">
        <f>IF(Sheet1!AI468 &lt;&gt; 'TO USE'!AI468, "Sheet1:"&amp;Sheet1!AI468&amp;" vs Sheet2:"&amp;'TO USE'!AI468, "")</f>
        <v/>
      </c>
      <c r="AJ468" s="231" t="str">
        <f>IF(Sheet1!AJ468 &lt;&gt; 'TO USE'!AJ468, "Sheet1:"&amp;Sheet1!AJ468&amp;" vs Sheet2:"&amp;'TO USE'!AJ468, "")</f>
        <v/>
      </c>
      <c r="AK468" s="231" t="str">
        <f>IF(Sheet1!AK468 &lt;&gt; 'TO USE'!AK468, "Sheet1:"&amp;Sheet1!AK468&amp;" vs Sheet2:"&amp;'TO USE'!AK468, "")</f>
        <v/>
      </c>
      <c r="AL468" s="231" t="str">
        <f>IF(Sheet1!AL468 &lt;&gt; 'TO USE'!AL468, "Sheet1:"&amp;Sheet1!AL468&amp;" vs Sheet2:"&amp;'TO USE'!AL468, "")</f>
        <v/>
      </c>
      <c r="AM468" s="231" t="str">
        <f>IF(Sheet1!AM468 &lt;&gt; 'TO USE'!AM468, "Sheet1:"&amp;Sheet1!AM468&amp;" vs Sheet2:"&amp;'TO USE'!AM468, "")</f>
        <v/>
      </c>
      <c r="AN468" s="231" t="str">
        <f>IF(Sheet1!AN468 &lt;&gt; 'TO USE'!AN468, "Sheet1:"&amp;Sheet1!AN468&amp;" vs Sheet2:"&amp;'TO USE'!AN468, "")</f>
        <v/>
      </c>
      <c r="AO468" s="231" t="str">
        <f>IF(Sheet1!AO468 &lt;&gt; 'TO USE'!AO468, "Sheet1:"&amp;Sheet1!AO468&amp;" vs Sheet2:"&amp;'TO USE'!AO468, "")</f>
        <v/>
      </c>
      <c r="AP468" s="231" t="str">
        <f>IF(Sheet1!AP468 &lt;&gt; 'TO USE'!AP468, "Sheet1:"&amp;Sheet1!AP468&amp;" vs Sheet2:"&amp;'TO USE'!AP468, "")</f>
        <v/>
      </c>
      <c r="AQ468" s="231" t="str">
        <f>IF(Sheet1!AQ468 &lt;&gt; 'TO USE'!AQ468, "Sheet1:"&amp;Sheet1!AQ468&amp;" vs Sheet2:"&amp;'TO USE'!AQ468, "")</f>
        <v/>
      </c>
      <c r="AR468" s="231" t="str">
        <f>IF(Sheet1!AR468 &lt;&gt; 'TO USE'!AR468, "Sheet1:"&amp;Sheet1!AR468&amp;" vs Sheet2:"&amp;'TO USE'!AR468, "")</f>
        <v/>
      </c>
      <c r="AS468" s="231" t="str">
        <f>IF(Sheet1!AS468 &lt;&gt; 'TO USE'!AS468, "Sheet1:"&amp;Sheet1!AS468&amp;" vs Sheet2:"&amp;'TO USE'!AS468, "")</f>
        <v/>
      </c>
      <c r="AT468" s="231" t="str">
        <f>IF(Sheet1!AT468 &lt;&gt; 'TO USE'!AT468, "Sheet1:"&amp;Sheet1!AT468&amp;" vs Sheet2:"&amp;'TO USE'!AT468, "")</f>
        <v/>
      </c>
      <c r="AU468" s="231" t="str">
        <f>IF(Sheet1!AU468 &lt;&gt; 'TO USE'!AU468, "Sheet1:"&amp;Sheet1!AU468&amp;" vs Sheet2:"&amp;'TO USE'!AU468, "")</f>
        <v/>
      </c>
      <c r="AV468" s="231" t="str">
        <f>IF(Sheet1!AV468 &lt;&gt; 'TO USE'!AV468, "Sheet1:"&amp;Sheet1!AV468&amp;" vs Sheet2:"&amp;'TO USE'!AV468, "")</f>
        <v/>
      </c>
    </row>
    <row r="469" spans="1:48" ht="19">
      <c r="A469" s="85">
        <v>1265</v>
      </c>
      <c r="B469" s="231" t="str">
        <f>IF(Sheet1!B469 &lt;&gt; 'TO USE'!B469, "Sheet1:"&amp;Sheet1!B469&amp;" vs Sheet2:"&amp;'TO USE'!B469, "")</f>
        <v/>
      </c>
      <c r="C469" s="231" t="str">
        <f>IF(Sheet1!C469 &lt;&gt; 'TO USE'!C469, "Sheet1:"&amp;Sheet1!C469&amp;" vs Sheet2:"&amp;'TO USE'!C469, "")</f>
        <v/>
      </c>
      <c r="D469" s="231" t="str">
        <f>IF(Sheet1!D469 &lt;&gt; 'TO USE'!D469, "Sheet1:"&amp;Sheet1!D469&amp;" vs Sheet2:"&amp;'TO USE'!D469, "")</f>
        <v/>
      </c>
      <c r="E469" s="231" t="str">
        <f>IF(Sheet1!E469 &lt;&gt; 'TO USE'!E469, "Sheet1:"&amp;Sheet1!E469&amp;" vs Sheet2:"&amp;'TO USE'!E469, "")</f>
        <v/>
      </c>
      <c r="F469" s="231" t="str">
        <f>IF(Sheet1!F469 &lt;&gt; 'TO USE'!F469, "Sheet1:"&amp;Sheet1!F469&amp;" vs Sheet2:"&amp;'TO USE'!F469, "")</f>
        <v/>
      </c>
      <c r="G469" s="231" t="str">
        <f>IF(Sheet1!G469 &lt;&gt; 'TO USE'!G469, "Sheet1:"&amp;Sheet1!G469&amp;" vs Sheet2:"&amp;'TO USE'!G469, "")</f>
        <v/>
      </c>
      <c r="H469" s="231" t="str">
        <f>IF(Sheet1!H469 &lt;&gt; 'TO USE'!H469, "Sheet1:"&amp;Sheet1!H469&amp;" vs Sheet2:"&amp;'TO USE'!H469, "")</f>
        <v/>
      </c>
      <c r="I469" s="231" t="str">
        <f>IF(Sheet1!I469 &lt;&gt; 'TO USE'!I469, "Sheet1:"&amp;Sheet1!I469&amp;" vs Sheet2:"&amp;'TO USE'!I469, "")</f>
        <v/>
      </c>
      <c r="J469" s="231" t="str">
        <f>IF(Sheet1!J469 &lt;&gt; 'TO USE'!J469, "Sheet1:"&amp;Sheet1!J469&amp;" vs Sheet2:"&amp;'TO USE'!J469, "")</f>
        <v/>
      </c>
      <c r="K469" s="231" t="str">
        <f>IF(Sheet1!K469 &lt;&gt; 'TO USE'!K469, "Sheet1:"&amp;Sheet1!K469&amp;" vs Sheet2:"&amp;'TO USE'!K469, "")</f>
        <v/>
      </c>
      <c r="L469" s="231" t="str">
        <f>IF(Sheet1!L469 &lt;&gt; 'TO USE'!L469, "Sheet1:"&amp;Sheet1!L469&amp;" vs Sheet2:"&amp;'TO USE'!L469, "")</f>
        <v/>
      </c>
      <c r="M469" s="231" t="str">
        <f>IF(Sheet1!M469 &lt;&gt; 'TO USE'!M469, "Sheet1:"&amp;Sheet1!M469&amp;" vs Sheet2:"&amp;'TO USE'!M469, "")</f>
        <v/>
      </c>
      <c r="N469" s="231" t="str">
        <f>IF(Sheet1!N469 &lt;&gt; 'TO USE'!N469, "Sheet1:"&amp;Sheet1!N469&amp;" vs Sheet2:"&amp;'TO USE'!N469, "")</f>
        <v/>
      </c>
      <c r="O469" s="231" t="str">
        <f>IF(Sheet1!O469 &lt;&gt; 'TO USE'!O469, "Sheet1:"&amp;Sheet1!O469&amp;" vs Sheet2:"&amp;'TO USE'!O469, "")</f>
        <v/>
      </c>
      <c r="P469" s="231" t="str">
        <f>IF(Sheet1!P469 &lt;&gt; 'TO USE'!P469, "Sheet1:"&amp;Sheet1!P469&amp;" vs Sheet2:"&amp;'TO USE'!P469, "")</f>
        <v/>
      </c>
      <c r="Q469" s="231" t="str">
        <f>IF(Sheet1!Q469 &lt;&gt; 'TO USE'!Q469, "Sheet1:"&amp;Sheet1!Q469&amp;" vs Sheet2:"&amp;'TO USE'!Q469, "")</f>
        <v/>
      </c>
      <c r="R469" s="231" t="str">
        <f>IF(Sheet1!R469 &lt;&gt; 'TO USE'!R469, "Sheet1:"&amp;Sheet1!R469&amp;" vs Sheet2:"&amp;'TO USE'!R469, "")</f>
        <v/>
      </c>
      <c r="S469" s="231" t="str">
        <f>IF(Sheet1!S469 &lt;&gt; 'TO USE'!S469, "Sheet1:"&amp;Sheet1!S469&amp;" vs Sheet2:"&amp;'TO USE'!S469, "")</f>
        <v/>
      </c>
      <c r="T469" s="231" t="str">
        <f>IF(Sheet1!T469 &lt;&gt; 'TO USE'!T469, "Sheet1:"&amp;Sheet1!T469&amp;" vs Sheet2:"&amp;'TO USE'!T469, "")</f>
        <v/>
      </c>
      <c r="U469" s="231" t="str">
        <f>IF(Sheet1!U469 &lt;&gt; 'TO USE'!U469, "Sheet1:"&amp;Sheet1!U469&amp;" vs Sheet2:"&amp;'TO USE'!U469, "")</f>
        <v/>
      </c>
      <c r="V469" s="231" t="str">
        <f>IF(Sheet1!V469 &lt;&gt; 'TO USE'!V469, "Sheet1:"&amp;Sheet1!V469&amp;" vs Sheet2:"&amp;'TO USE'!V469, "")</f>
        <v/>
      </c>
      <c r="W469" s="231" t="str">
        <f>IF(Sheet1!W469 &lt;&gt; 'TO USE'!W469, "Sheet1:"&amp;Sheet1!W469&amp;" vs Sheet2:"&amp;'TO USE'!W469, "")</f>
        <v/>
      </c>
      <c r="X469" s="231" t="str">
        <f>IF(Sheet1!X469 &lt;&gt; 'TO USE'!X469, "Sheet1:"&amp;Sheet1!X469&amp;" vs Sheet2:"&amp;'TO USE'!X469, "")</f>
        <v/>
      </c>
      <c r="Y469" s="231" t="str">
        <f>IF(Sheet1!Y469 &lt;&gt; 'TO USE'!Y469, "Sheet1:"&amp;Sheet1!Y469&amp;" vs Sheet2:"&amp;'TO USE'!Y469, "")</f>
        <v/>
      </c>
      <c r="Z469" s="231" t="str">
        <f>IF(Sheet1!Z469 &lt;&gt; 'TO USE'!Z469, "Sheet1:"&amp;Sheet1!Z469&amp;" vs Sheet2:"&amp;'TO USE'!Z469, "")</f>
        <v/>
      </c>
      <c r="AA469" s="231" t="str">
        <f>IF(Sheet1!AA469 &lt;&gt; 'TO USE'!AA469, "Sheet1:"&amp;Sheet1!AA469&amp;" vs Sheet2:"&amp;'TO USE'!AA469, "")</f>
        <v/>
      </c>
      <c r="AB469" s="231" t="str">
        <f>IF(Sheet1!AB469 &lt;&gt; 'TO USE'!AB469, "Sheet1:"&amp;Sheet1!AB469&amp;" vs Sheet2:"&amp;'TO USE'!AB469, "")</f>
        <v/>
      </c>
      <c r="AC469" s="231" t="str">
        <f>IF(Sheet1!AC469 &lt;&gt; 'TO USE'!AC469, "Sheet1:"&amp;Sheet1!AC469&amp;" vs Sheet2:"&amp;'TO USE'!AC469, "")</f>
        <v/>
      </c>
      <c r="AD469" s="231" t="str">
        <f>IF(Sheet1!AD469 &lt;&gt; 'TO USE'!AD469, "Sheet1:"&amp;Sheet1!AD469&amp;" vs Sheet2:"&amp;'TO USE'!AD469, "")</f>
        <v/>
      </c>
      <c r="AE469" s="231" t="str">
        <f>IF(Sheet1!AE469 &lt;&gt; 'TO USE'!AE469, "Sheet1:"&amp;Sheet1!AE469&amp;" vs Sheet2:"&amp;'TO USE'!AE469, "")</f>
        <v/>
      </c>
      <c r="AF469" s="231" t="str">
        <f>IF(Sheet1!AF469 &lt;&gt; 'TO USE'!AF469, "Sheet1:"&amp;Sheet1!AF469&amp;" vs Sheet2:"&amp;'TO USE'!AF469, "")</f>
        <v/>
      </c>
      <c r="AG469" s="231" t="str">
        <f>IF(Sheet1!AG469 &lt;&gt; 'TO USE'!AG469, "Sheet1:"&amp;Sheet1!AG469&amp;" vs Sheet2:"&amp;'TO USE'!AG469, "")</f>
        <v/>
      </c>
      <c r="AH469" s="231" t="str">
        <f>IF(Sheet1!AH469 &lt;&gt; 'TO USE'!AH469, "Sheet1:"&amp;Sheet1!AH469&amp;" vs Sheet2:"&amp;'TO USE'!AH469, "")</f>
        <v/>
      </c>
      <c r="AI469" s="231" t="str">
        <f>IF(Sheet1!AI469 &lt;&gt; 'TO USE'!AI469, "Sheet1:"&amp;Sheet1!AI469&amp;" vs Sheet2:"&amp;'TO USE'!AI469, "")</f>
        <v/>
      </c>
      <c r="AJ469" s="231" t="str">
        <f>IF(Sheet1!AJ469 &lt;&gt; 'TO USE'!AJ469, "Sheet1:"&amp;Sheet1!AJ469&amp;" vs Sheet2:"&amp;'TO USE'!AJ469, "")</f>
        <v/>
      </c>
      <c r="AK469" s="231" t="str">
        <f>IF(Sheet1!AK469 &lt;&gt; 'TO USE'!AK469, "Sheet1:"&amp;Sheet1!AK469&amp;" vs Sheet2:"&amp;'TO USE'!AK469, "")</f>
        <v/>
      </c>
      <c r="AL469" s="231" t="str">
        <f>IF(Sheet1!AL469 &lt;&gt; 'TO USE'!AL469, "Sheet1:"&amp;Sheet1!AL469&amp;" vs Sheet2:"&amp;'TO USE'!AL469, "")</f>
        <v/>
      </c>
      <c r="AM469" s="231" t="str">
        <f>IF(Sheet1!AM469 &lt;&gt; 'TO USE'!AM469, "Sheet1:"&amp;Sheet1!AM469&amp;" vs Sheet2:"&amp;'TO USE'!AM469, "")</f>
        <v/>
      </c>
      <c r="AN469" s="231" t="str">
        <f>IF(Sheet1!AN469 &lt;&gt; 'TO USE'!AN469, "Sheet1:"&amp;Sheet1!AN469&amp;" vs Sheet2:"&amp;'TO USE'!AN469, "")</f>
        <v/>
      </c>
      <c r="AO469" s="231" t="str">
        <f>IF(Sheet1!AO469 &lt;&gt; 'TO USE'!AO469, "Sheet1:"&amp;Sheet1!AO469&amp;" vs Sheet2:"&amp;'TO USE'!AO469, "")</f>
        <v/>
      </c>
      <c r="AP469" s="231" t="str">
        <f>IF(Sheet1!AP469 &lt;&gt; 'TO USE'!AP469, "Sheet1:"&amp;Sheet1!AP469&amp;" vs Sheet2:"&amp;'TO USE'!AP469, "")</f>
        <v/>
      </c>
      <c r="AQ469" s="231" t="str">
        <f>IF(Sheet1!AQ469 &lt;&gt; 'TO USE'!AQ469, "Sheet1:"&amp;Sheet1!AQ469&amp;" vs Sheet2:"&amp;'TO USE'!AQ469, "")</f>
        <v/>
      </c>
      <c r="AR469" s="231" t="str">
        <f>IF(Sheet1!AR469 &lt;&gt; 'TO USE'!AR469, "Sheet1:"&amp;Sheet1!AR469&amp;" vs Sheet2:"&amp;'TO USE'!AR469, "")</f>
        <v/>
      </c>
      <c r="AS469" s="231" t="str">
        <f>IF(Sheet1!AS469 &lt;&gt; 'TO USE'!AS469, "Sheet1:"&amp;Sheet1!AS469&amp;" vs Sheet2:"&amp;'TO USE'!AS469, "")</f>
        <v/>
      </c>
      <c r="AT469" s="231" t="str">
        <f>IF(Sheet1!AT469 &lt;&gt; 'TO USE'!AT469, "Sheet1:"&amp;Sheet1!AT469&amp;" vs Sheet2:"&amp;'TO USE'!AT469, "")</f>
        <v/>
      </c>
      <c r="AU469" s="231" t="str">
        <f>IF(Sheet1!AU469 &lt;&gt; 'TO USE'!AU469, "Sheet1:"&amp;Sheet1!AU469&amp;" vs Sheet2:"&amp;'TO USE'!AU469, "")</f>
        <v/>
      </c>
      <c r="AV469" s="231" t="str">
        <f>IF(Sheet1!AV469 &lt;&gt; 'TO USE'!AV469, "Sheet1:"&amp;Sheet1!AV469&amp;" vs Sheet2:"&amp;'TO USE'!AV469, "")</f>
        <v/>
      </c>
    </row>
    <row r="470" spans="1:48" ht="19">
      <c r="A470" s="85">
        <v>1266</v>
      </c>
      <c r="B470" s="231" t="str">
        <f>IF(Sheet1!B470 &lt;&gt; 'TO USE'!B470, "Sheet1:"&amp;Sheet1!B470&amp;" vs Sheet2:"&amp;'TO USE'!B470, "")</f>
        <v/>
      </c>
      <c r="C470" s="231" t="str">
        <f>IF(Sheet1!C470 &lt;&gt; 'TO USE'!C470, "Sheet1:"&amp;Sheet1!C470&amp;" vs Sheet2:"&amp;'TO USE'!C470, "")</f>
        <v/>
      </c>
      <c r="D470" s="231" t="str">
        <f>IF(Sheet1!D470 &lt;&gt; 'TO USE'!D470, "Sheet1:"&amp;Sheet1!D470&amp;" vs Sheet2:"&amp;'TO USE'!D470, "")</f>
        <v/>
      </c>
      <c r="E470" s="231" t="str">
        <f>IF(Sheet1!E470 &lt;&gt; 'TO USE'!E470, "Sheet1:"&amp;Sheet1!E470&amp;" vs Sheet2:"&amp;'TO USE'!E470, "")</f>
        <v/>
      </c>
      <c r="F470" s="231" t="str">
        <f>IF(Sheet1!F470 &lt;&gt; 'TO USE'!F470, "Sheet1:"&amp;Sheet1!F470&amp;" vs Sheet2:"&amp;'TO USE'!F470, "")</f>
        <v/>
      </c>
      <c r="G470" s="231" t="str">
        <f>IF(Sheet1!G470 &lt;&gt; 'TO USE'!G470, "Sheet1:"&amp;Sheet1!G470&amp;" vs Sheet2:"&amp;'TO USE'!G470, "")</f>
        <v/>
      </c>
      <c r="H470" s="231" t="str">
        <f>IF(Sheet1!H470 &lt;&gt; 'TO USE'!H470, "Sheet1:"&amp;Sheet1!H470&amp;" vs Sheet2:"&amp;'TO USE'!H470, "")</f>
        <v/>
      </c>
      <c r="I470" s="231" t="str">
        <f>IF(Sheet1!I470 &lt;&gt; 'TO USE'!I470, "Sheet1:"&amp;Sheet1!I470&amp;" vs Sheet2:"&amp;'TO USE'!I470, "")</f>
        <v/>
      </c>
      <c r="J470" s="231" t="str">
        <f>IF(Sheet1!J470 &lt;&gt; 'TO USE'!J470, "Sheet1:"&amp;Sheet1!J470&amp;" vs Sheet2:"&amp;'TO USE'!J470, "")</f>
        <v/>
      </c>
      <c r="K470" s="231" t="str">
        <f>IF(Sheet1!K470 &lt;&gt; 'TO USE'!K470, "Sheet1:"&amp;Sheet1!K470&amp;" vs Sheet2:"&amp;'TO USE'!K470, "")</f>
        <v/>
      </c>
      <c r="L470" s="231" t="str">
        <f>IF(Sheet1!L470 &lt;&gt; 'TO USE'!L470, "Sheet1:"&amp;Sheet1!L470&amp;" vs Sheet2:"&amp;'TO USE'!L470, "")</f>
        <v/>
      </c>
      <c r="M470" s="231" t="str">
        <f>IF(Sheet1!M470 &lt;&gt; 'TO USE'!M470, "Sheet1:"&amp;Sheet1!M470&amp;" vs Sheet2:"&amp;'TO USE'!M470, "")</f>
        <v/>
      </c>
      <c r="N470" s="231" t="str">
        <f>IF(Sheet1!N470 &lt;&gt; 'TO USE'!N470, "Sheet1:"&amp;Sheet1!N470&amp;" vs Sheet2:"&amp;'TO USE'!N470, "")</f>
        <v/>
      </c>
      <c r="O470" s="231" t="str">
        <f>IF(Sheet1!O470 &lt;&gt; 'TO USE'!O470, "Sheet1:"&amp;Sheet1!O470&amp;" vs Sheet2:"&amp;'TO USE'!O470, "")</f>
        <v/>
      </c>
      <c r="P470" s="231" t="str">
        <f>IF(Sheet1!P470 &lt;&gt; 'TO USE'!P470, "Sheet1:"&amp;Sheet1!P470&amp;" vs Sheet2:"&amp;'TO USE'!P470, "")</f>
        <v/>
      </c>
      <c r="Q470" s="231" t="str">
        <f>IF(Sheet1!Q470 &lt;&gt; 'TO USE'!Q470, "Sheet1:"&amp;Sheet1!Q470&amp;" vs Sheet2:"&amp;'TO USE'!Q470, "")</f>
        <v/>
      </c>
      <c r="R470" s="231" t="str">
        <f>IF(Sheet1!R470 &lt;&gt; 'TO USE'!R470, "Sheet1:"&amp;Sheet1!R470&amp;" vs Sheet2:"&amp;'TO USE'!R470, "")</f>
        <v/>
      </c>
      <c r="S470" s="231" t="str">
        <f>IF(Sheet1!S470 &lt;&gt; 'TO USE'!S470, "Sheet1:"&amp;Sheet1!S470&amp;" vs Sheet2:"&amp;'TO USE'!S470, "")</f>
        <v/>
      </c>
      <c r="T470" s="231" t="str">
        <f>IF(Sheet1!T470 &lt;&gt; 'TO USE'!T470, "Sheet1:"&amp;Sheet1!T470&amp;" vs Sheet2:"&amp;'TO USE'!T470, "")</f>
        <v/>
      </c>
      <c r="U470" s="231" t="str">
        <f>IF(Sheet1!U470 &lt;&gt; 'TO USE'!U470, "Sheet1:"&amp;Sheet1!U470&amp;" vs Sheet2:"&amp;'TO USE'!U470, "")</f>
        <v/>
      </c>
      <c r="V470" s="231" t="str">
        <f>IF(Sheet1!V470 &lt;&gt; 'TO USE'!V470, "Sheet1:"&amp;Sheet1!V470&amp;" vs Sheet2:"&amp;'TO USE'!V470, "")</f>
        <v/>
      </c>
      <c r="W470" s="231" t="str">
        <f>IF(Sheet1!W470 &lt;&gt; 'TO USE'!W470, "Sheet1:"&amp;Sheet1!W470&amp;" vs Sheet2:"&amp;'TO USE'!W470, "")</f>
        <v/>
      </c>
      <c r="X470" s="231" t="str">
        <f>IF(Sheet1!X470 &lt;&gt; 'TO USE'!X470, "Sheet1:"&amp;Sheet1!X470&amp;" vs Sheet2:"&amp;'TO USE'!X470, "")</f>
        <v/>
      </c>
      <c r="Y470" s="231" t="str">
        <f>IF(Sheet1!Y470 &lt;&gt; 'TO USE'!Y470, "Sheet1:"&amp;Sheet1!Y470&amp;" vs Sheet2:"&amp;'TO USE'!Y470, "")</f>
        <v/>
      </c>
      <c r="Z470" s="231" t="str">
        <f>IF(Sheet1!Z470 &lt;&gt; 'TO USE'!Z470, "Sheet1:"&amp;Sheet1!Z470&amp;" vs Sheet2:"&amp;'TO USE'!Z470, "")</f>
        <v/>
      </c>
      <c r="AA470" s="231" t="str">
        <f>IF(Sheet1!AA470 &lt;&gt; 'TO USE'!AA470, "Sheet1:"&amp;Sheet1!AA470&amp;" vs Sheet2:"&amp;'TO USE'!AA470, "")</f>
        <v/>
      </c>
      <c r="AB470" s="231" t="str">
        <f>IF(Sheet1!AB470 &lt;&gt; 'TO USE'!AB470, "Sheet1:"&amp;Sheet1!AB470&amp;" vs Sheet2:"&amp;'TO USE'!AB470, "")</f>
        <v/>
      </c>
      <c r="AC470" s="231" t="str">
        <f>IF(Sheet1!AC470 &lt;&gt; 'TO USE'!AC470, "Sheet1:"&amp;Sheet1!AC470&amp;" vs Sheet2:"&amp;'TO USE'!AC470, "")</f>
        <v/>
      </c>
      <c r="AD470" s="231" t="str">
        <f>IF(Sheet1!AD470 &lt;&gt; 'TO USE'!AD470, "Sheet1:"&amp;Sheet1!AD470&amp;" vs Sheet2:"&amp;'TO USE'!AD470, "")</f>
        <v/>
      </c>
      <c r="AE470" s="231" t="str">
        <f>IF(Sheet1!AE470 &lt;&gt; 'TO USE'!AE470, "Sheet1:"&amp;Sheet1!AE470&amp;" vs Sheet2:"&amp;'TO USE'!AE470, "")</f>
        <v/>
      </c>
      <c r="AF470" s="231" t="str">
        <f>IF(Sheet1!AF470 &lt;&gt; 'TO USE'!AF470, "Sheet1:"&amp;Sheet1!AF470&amp;" vs Sheet2:"&amp;'TO USE'!AF470, "")</f>
        <v/>
      </c>
      <c r="AG470" s="231" t="str">
        <f>IF(Sheet1!AG470 &lt;&gt; 'TO USE'!AG470, "Sheet1:"&amp;Sheet1!AG470&amp;" vs Sheet2:"&amp;'TO USE'!AG470, "")</f>
        <v/>
      </c>
      <c r="AH470" s="231" t="str">
        <f>IF(Sheet1!AH470 &lt;&gt; 'TO USE'!AH470, "Sheet1:"&amp;Sheet1!AH470&amp;" vs Sheet2:"&amp;'TO USE'!AH470, "")</f>
        <v/>
      </c>
      <c r="AI470" s="231" t="str">
        <f>IF(Sheet1!AI470 &lt;&gt; 'TO USE'!AI470, "Sheet1:"&amp;Sheet1!AI470&amp;" vs Sheet2:"&amp;'TO USE'!AI470, "")</f>
        <v/>
      </c>
      <c r="AJ470" s="231" t="str">
        <f>IF(Sheet1!AJ470 &lt;&gt; 'TO USE'!AJ470, "Sheet1:"&amp;Sheet1!AJ470&amp;" vs Sheet2:"&amp;'TO USE'!AJ470, "")</f>
        <v/>
      </c>
      <c r="AK470" s="231" t="str">
        <f>IF(Sheet1!AK470 &lt;&gt; 'TO USE'!AK470, "Sheet1:"&amp;Sheet1!AK470&amp;" vs Sheet2:"&amp;'TO USE'!AK470, "")</f>
        <v/>
      </c>
      <c r="AL470" s="231" t="str">
        <f>IF(Sheet1!AL470 &lt;&gt; 'TO USE'!AL470, "Sheet1:"&amp;Sheet1!AL470&amp;" vs Sheet2:"&amp;'TO USE'!AL470, "")</f>
        <v/>
      </c>
      <c r="AM470" s="231" t="str">
        <f>IF(Sheet1!AM470 &lt;&gt; 'TO USE'!AM470, "Sheet1:"&amp;Sheet1!AM470&amp;" vs Sheet2:"&amp;'TO USE'!AM470, "")</f>
        <v/>
      </c>
      <c r="AN470" s="231" t="str">
        <f>IF(Sheet1!AN470 &lt;&gt; 'TO USE'!AN470, "Sheet1:"&amp;Sheet1!AN470&amp;" vs Sheet2:"&amp;'TO USE'!AN470, "")</f>
        <v/>
      </c>
      <c r="AO470" s="231" t="str">
        <f>IF(Sheet1!AO470 &lt;&gt; 'TO USE'!AO470, "Sheet1:"&amp;Sheet1!AO470&amp;" vs Sheet2:"&amp;'TO USE'!AO470, "")</f>
        <v/>
      </c>
      <c r="AP470" s="231" t="str">
        <f>IF(Sheet1!AP470 &lt;&gt; 'TO USE'!AP470, "Sheet1:"&amp;Sheet1!AP470&amp;" vs Sheet2:"&amp;'TO USE'!AP470, "")</f>
        <v/>
      </c>
      <c r="AQ470" s="231" t="str">
        <f>IF(Sheet1!AQ470 &lt;&gt; 'TO USE'!AQ470, "Sheet1:"&amp;Sheet1!AQ470&amp;" vs Sheet2:"&amp;'TO USE'!AQ470, "")</f>
        <v/>
      </c>
      <c r="AR470" s="231" t="str">
        <f>IF(Sheet1!AR470 &lt;&gt; 'TO USE'!AR470, "Sheet1:"&amp;Sheet1!AR470&amp;" vs Sheet2:"&amp;'TO USE'!AR470, "")</f>
        <v/>
      </c>
      <c r="AS470" s="231" t="str">
        <f>IF(Sheet1!AS470 &lt;&gt; 'TO USE'!AS470, "Sheet1:"&amp;Sheet1!AS470&amp;" vs Sheet2:"&amp;'TO USE'!AS470, "")</f>
        <v/>
      </c>
      <c r="AT470" s="231" t="str">
        <f>IF(Sheet1!AT470 &lt;&gt; 'TO USE'!AT470, "Sheet1:"&amp;Sheet1!AT470&amp;" vs Sheet2:"&amp;'TO USE'!AT470, "")</f>
        <v/>
      </c>
      <c r="AU470" s="231" t="str">
        <f>IF(Sheet1!AU470 &lt;&gt; 'TO USE'!AU470, "Sheet1:"&amp;Sheet1!AU470&amp;" vs Sheet2:"&amp;'TO USE'!AU470, "")</f>
        <v/>
      </c>
      <c r="AV470" s="231" t="str">
        <f>IF(Sheet1!AV470 &lt;&gt; 'TO USE'!AV470, "Sheet1:"&amp;Sheet1!AV470&amp;" vs Sheet2:"&amp;'TO USE'!AV470, "")</f>
        <v/>
      </c>
    </row>
    <row r="471" spans="1:48" ht="19">
      <c r="A471" s="85">
        <v>1267</v>
      </c>
      <c r="B471" s="231" t="str">
        <f>IF(Sheet1!B471 &lt;&gt; 'TO USE'!B471, "Sheet1:"&amp;Sheet1!B471&amp;" vs Sheet2:"&amp;'TO USE'!B471, "")</f>
        <v/>
      </c>
      <c r="C471" s="231" t="str">
        <f>IF(Sheet1!C471 &lt;&gt; 'TO USE'!C471, "Sheet1:"&amp;Sheet1!C471&amp;" vs Sheet2:"&amp;'TO USE'!C471, "")</f>
        <v/>
      </c>
      <c r="D471" s="231" t="str">
        <f>IF(Sheet1!D471 &lt;&gt; 'TO USE'!D471, "Sheet1:"&amp;Sheet1!D471&amp;" vs Sheet2:"&amp;'TO USE'!D471, "")</f>
        <v/>
      </c>
      <c r="E471" s="231" t="str">
        <f>IF(Sheet1!E471 &lt;&gt; 'TO USE'!E471, "Sheet1:"&amp;Sheet1!E471&amp;" vs Sheet2:"&amp;'TO USE'!E471, "")</f>
        <v/>
      </c>
      <c r="F471" s="231" t="str">
        <f>IF(Sheet1!F471 &lt;&gt; 'TO USE'!F471, "Sheet1:"&amp;Sheet1!F471&amp;" vs Sheet2:"&amp;'TO USE'!F471, "")</f>
        <v/>
      </c>
      <c r="G471" s="231" t="str">
        <f>IF(Sheet1!G471 &lt;&gt; 'TO USE'!G471, "Sheet1:"&amp;Sheet1!G471&amp;" vs Sheet2:"&amp;'TO USE'!G471, "")</f>
        <v/>
      </c>
      <c r="H471" s="231" t="str">
        <f>IF(Sheet1!H471 &lt;&gt; 'TO USE'!H471, "Sheet1:"&amp;Sheet1!H471&amp;" vs Sheet2:"&amp;'TO USE'!H471, "")</f>
        <v/>
      </c>
      <c r="I471" s="231" t="str">
        <f>IF(Sheet1!I471 &lt;&gt; 'TO USE'!I471, "Sheet1:"&amp;Sheet1!I471&amp;" vs Sheet2:"&amp;'TO USE'!I471, "")</f>
        <v/>
      </c>
      <c r="J471" s="231" t="str">
        <f>IF(Sheet1!J471 &lt;&gt; 'TO USE'!J471, "Sheet1:"&amp;Sheet1!J471&amp;" vs Sheet2:"&amp;'TO USE'!J471, "")</f>
        <v/>
      </c>
      <c r="K471" s="231" t="str">
        <f>IF(Sheet1!K471 &lt;&gt; 'TO USE'!K471, "Sheet1:"&amp;Sheet1!K471&amp;" vs Sheet2:"&amp;'TO USE'!K471, "")</f>
        <v/>
      </c>
      <c r="L471" s="231" t="str">
        <f>IF(Sheet1!L471 &lt;&gt; 'TO USE'!L471, "Sheet1:"&amp;Sheet1!L471&amp;" vs Sheet2:"&amp;'TO USE'!L471, "")</f>
        <v/>
      </c>
      <c r="M471" s="231" t="str">
        <f>IF(Sheet1!M471 &lt;&gt; 'TO USE'!M471, "Sheet1:"&amp;Sheet1!M471&amp;" vs Sheet2:"&amp;'TO USE'!M471, "")</f>
        <v/>
      </c>
      <c r="N471" s="231" t="str">
        <f>IF(Sheet1!N471 &lt;&gt; 'TO USE'!N471, "Sheet1:"&amp;Sheet1!N471&amp;" vs Sheet2:"&amp;'TO USE'!N471, "")</f>
        <v/>
      </c>
      <c r="O471" s="231" t="str">
        <f>IF(Sheet1!O471 &lt;&gt; 'TO USE'!O471, "Sheet1:"&amp;Sheet1!O471&amp;" vs Sheet2:"&amp;'TO USE'!O471, "")</f>
        <v/>
      </c>
      <c r="P471" s="231" t="str">
        <f>IF(Sheet1!P471 &lt;&gt; 'TO USE'!P471, "Sheet1:"&amp;Sheet1!P471&amp;" vs Sheet2:"&amp;'TO USE'!P471, "")</f>
        <v/>
      </c>
      <c r="Q471" s="231" t="str">
        <f>IF(Sheet1!Q471 &lt;&gt; 'TO USE'!Q471, "Sheet1:"&amp;Sheet1!Q471&amp;" vs Sheet2:"&amp;'TO USE'!Q471, "")</f>
        <v/>
      </c>
      <c r="R471" s="231" t="str">
        <f>IF(Sheet1!R471 &lt;&gt; 'TO USE'!R471, "Sheet1:"&amp;Sheet1!R471&amp;" vs Sheet2:"&amp;'TO USE'!R471, "")</f>
        <v/>
      </c>
      <c r="S471" s="231" t="str">
        <f>IF(Sheet1!S471 &lt;&gt; 'TO USE'!S471, "Sheet1:"&amp;Sheet1!S471&amp;" vs Sheet2:"&amp;'TO USE'!S471, "")</f>
        <v/>
      </c>
      <c r="T471" s="231" t="str">
        <f>IF(Sheet1!T471 &lt;&gt; 'TO USE'!T471, "Sheet1:"&amp;Sheet1!T471&amp;" vs Sheet2:"&amp;'TO USE'!T471, "")</f>
        <v/>
      </c>
      <c r="U471" s="231" t="str">
        <f>IF(Sheet1!U471 &lt;&gt; 'TO USE'!U471, "Sheet1:"&amp;Sheet1!U471&amp;" vs Sheet2:"&amp;'TO USE'!U471, "")</f>
        <v>Sheet1:NA vs Sheet2:</v>
      </c>
      <c r="V471" s="231" t="str">
        <f>IF(Sheet1!V471 &lt;&gt; 'TO USE'!V471, "Sheet1:"&amp;Sheet1!V471&amp;" vs Sheet2:"&amp;'TO USE'!V471, "")</f>
        <v/>
      </c>
      <c r="W471" s="231" t="str">
        <f>IF(Sheet1!W471 &lt;&gt; 'TO USE'!W471, "Sheet1:"&amp;Sheet1!W471&amp;" vs Sheet2:"&amp;'TO USE'!W471, "")</f>
        <v/>
      </c>
      <c r="X471" s="231" t="str">
        <f>IF(Sheet1!X471 &lt;&gt; 'TO USE'!X471, "Sheet1:"&amp;Sheet1!X471&amp;" vs Sheet2:"&amp;'TO USE'!X471, "")</f>
        <v/>
      </c>
      <c r="Y471" s="231" t="str">
        <f>IF(Sheet1!Y471 &lt;&gt; 'TO USE'!Y471, "Sheet1:"&amp;Sheet1!Y471&amp;" vs Sheet2:"&amp;'TO USE'!Y471, "")</f>
        <v/>
      </c>
      <c r="Z471" s="231" t="str">
        <f>IF(Sheet1!Z471 &lt;&gt; 'TO USE'!Z471, "Sheet1:"&amp;Sheet1!Z471&amp;" vs Sheet2:"&amp;'TO USE'!Z471, "")</f>
        <v/>
      </c>
      <c r="AA471" s="231" t="str">
        <f>IF(Sheet1!AA471 &lt;&gt; 'TO USE'!AA471, "Sheet1:"&amp;Sheet1!AA471&amp;" vs Sheet2:"&amp;'TO USE'!AA471, "")</f>
        <v/>
      </c>
      <c r="AB471" s="231" t="str">
        <f>IF(Sheet1!AB471 &lt;&gt; 'TO USE'!AB471, "Sheet1:"&amp;Sheet1!AB471&amp;" vs Sheet2:"&amp;'TO USE'!AB471, "")</f>
        <v/>
      </c>
      <c r="AC471" s="231" t="str">
        <f>IF(Sheet1!AC471 &lt;&gt; 'TO USE'!AC471, "Sheet1:"&amp;Sheet1!AC471&amp;" vs Sheet2:"&amp;'TO USE'!AC471, "")</f>
        <v/>
      </c>
      <c r="AD471" s="231" t="str">
        <f>IF(Sheet1!AD471 &lt;&gt; 'TO USE'!AD471, "Sheet1:"&amp;Sheet1!AD471&amp;" vs Sheet2:"&amp;'TO USE'!AD471, "")</f>
        <v/>
      </c>
      <c r="AE471" s="231" t="str">
        <f>IF(Sheet1!AE471 &lt;&gt; 'TO USE'!AE471, "Sheet1:"&amp;Sheet1!AE471&amp;" vs Sheet2:"&amp;'TO USE'!AE471, "")</f>
        <v/>
      </c>
      <c r="AF471" s="231" t="str">
        <f>IF(Sheet1!AF471 &lt;&gt; 'TO USE'!AF471, "Sheet1:"&amp;Sheet1!AF471&amp;" vs Sheet2:"&amp;'TO USE'!AF471, "")</f>
        <v/>
      </c>
      <c r="AG471" s="231" t="str">
        <f>IF(Sheet1!AG471 &lt;&gt; 'TO USE'!AG471, "Sheet1:"&amp;Sheet1!AG471&amp;" vs Sheet2:"&amp;'TO USE'!AG471, "")</f>
        <v/>
      </c>
      <c r="AH471" s="231" t="str">
        <f>IF(Sheet1!AH471 &lt;&gt; 'TO USE'!AH471, "Sheet1:"&amp;Sheet1!AH471&amp;" vs Sheet2:"&amp;'TO USE'!AH471, "")</f>
        <v/>
      </c>
      <c r="AI471" s="231" t="str">
        <f>IF(Sheet1!AI471 &lt;&gt; 'TO USE'!AI471, "Sheet1:"&amp;Sheet1!AI471&amp;" vs Sheet2:"&amp;'TO USE'!AI471, "")</f>
        <v/>
      </c>
      <c r="AJ471" s="231" t="str">
        <f>IF(Sheet1!AJ471 &lt;&gt; 'TO USE'!AJ471, "Sheet1:"&amp;Sheet1!AJ471&amp;" vs Sheet2:"&amp;'TO USE'!AJ471, "")</f>
        <v/>
      </c>
      <c r="AK471" s="231" t="str">
        <f>IF(Sheet1!AK471 &lt;&gt; 'TO USE'!AK471, "Sheet1:"&amp;Sheet1!AK471&amp;" vs Sheet2:"&amp;'TO USE'!AK471, "")</f>
        <v/>
      </c>
      <c r="AL471" s="231" t="str">
        <f>IF(Sheet1!AL471 &lt;&gt; 'TO USE'!AL471, "Sheet1:"&amp;Sheet1!AL471&amp;" vs Sheet2:"&amp;'TO USE'!AL471, "")</f>
        <v/>
      </c>
      <c r="AM471" s="231" t="str">
        <f>IF(Sheet1!AM471 &lt;&gt; 'TO USE'!AM471, "Sheet1:"&amp;Sheet1!AM471&amp;" vs Sheet2:"&amp;'TO USE'!AM471, "")</f>
        <v/>
      </c>
      <c r="AN471" s="231" t="str">
        <f>IF(Sheet1!AN471 &lt;&gt; 'TO USE'!AN471, "Sheet1:"&amp;Sheet1!AN471&amp;" vs Sheet2:"&amp;'TO USE'!AN471, "")</f>
        <v/>
      </c>
      <c r="AO471" s="231" t="str">
        <f>IF(Sheet1!AO471 &lt;&gt; 'TO USE'!AO471, "Sheet1:"&amp;Sheet1!AO471&amp;" vs Sheet2:"&amp;'TO USE'!AO471, "")</f>
        <v/>
      </c>
      <c r="AP471" s="231" t="str">
        <f>IF(Sheet1!AP471 &lt;&gt; 'TO USE'!AP471, "Sheet1:"&amp;Sheet1!AP471&amp;" vs Sheet2:"&amp;'TO USE'!AP471, "")</f>
        <v/>
      </c>
      <c r="AQ471" s="231" t="str">
        <f>IF(Sheet1!AQ471 &lt;&gt; 'TO USE'!AQ471, "Sheet1:"&amp;Sheet1!AQ471&amp;" vs Sheet2:"&amp;'TO USE'!AQ471, "")</f>
        <v/>
      </c>
      <c r="AR471" s="231" t="str">
        <f>IF(Sheet1!AR471 &lt;&gt; 'TO USE'!AR471, "Sheet1:"&amp;Sheet1!AR471&amp;" vs Sheet2:"&amp;'TO USE'!AR471, "")</f>
        <v/>
      </c>
      <c r="AS471" s="231" t="str">
        <f>IF(Sheet1!AS471 &lt;&gt; 'TO USE'!AS471, "Sheet1:"&amp;Sheet1!AS471&amp;" vs Sheet2:"&amp;'TO USE'!AS471, "")</f>
        <v/>
      </c>
      <c r="AT471" s="231" t="str">
        <f>IF(Sheet1!AT471 &lt;&gt; 'TO USE'!AT471, "Sheet1:"&amp;Sheet1!AT471&amp;" vs Sheet2:"&amp;'TO USE'!AT471, "")</f>
        <v/>
      </c>
      <c r="AU471" s="231" t="str">
        <f>IF(Sheet1!AU471 &lt;&gt; 'TO USE'!AU471, "Sheet1:"&amp;Sheet1!AU471&amp;" vs Sheet2:"&amp;'TO USE'!AU471, "")</f>
        <v/>
      </c>
      <c r="AV471" s="231" t="str">
        <f>IF(Sheet1!AV471 &lt;&gt; 'TO USE'!AV471, "Sheet1:"&amp;Sheet1!AV471&amp;" vs Sheet2:"&amp;'TO USE'!AV471, "")</f>
        <v/>
      </c>
    </row>
    <row r="472" spans="1:48" ht="19">
      <c r="A472" s="211">
        <v>1268</v>
      </c>
      <c r="B472" s="231" t="str">
        <f>IF(Sheet1!B472 &lt;&gt; 'TO USE'!B472, "Sheet1:"&amp;Sheet1!B472&amp;" vs Sheet2:"&amp;'TO USE'!B472, "")</f>
        <v/>
      </c>
      <c r="C472" s="231" t="str">
        <f>IF(Sheet1!C472 &lt;&gt; 'TO USE'!C472, "Sheet1:"&amp;Sheet1!C472&amp;" vs Sheet2:"&amp;'TO USE'!C472, "")</f>
        <v/>
      </c>
      <c r="D472" s="231" t="str">
        <f>IF(Sheet1!D472 &lt;&gt; 'TO USE'!D472, "Sheet1:"&amp;Sheet1!D472&amp;" vs Sheet2:"&amp;'TO USE'!D472, "")</f>
        <v/>
      </c>
      <c r="E472" s="231" t="str">
        <f>IF(Sheet1!E472 &lt;&gt; 'TO USE'!E472, "Sheet1:"&amp;Sheet1!E472&amp;" vs Sheet2:"&amp;'TO USE'!E472, "")</f>
        <v/>
      </c>
      <c r="F472" s="231" t="str">
        <f>IF(Sheet1!F472 &lt;&gt; 'TO USE'!F472, "Sheet1:"&amp;Sheet1!F472&amp;" vs Sheet2:"&amp;'TO USE'!F472, "")</f>
        <v/>
      </c>
      <c r="G472" s="231" t="str">
        <f>IF(Sheet1!G472 &lt;&gt; 'TO USE'!G472, "Sheet1:"&amp;Sheet1!G472&amp;" vs Sheet2:"&amp;'TO USE'!G472, "")</f>
        <v/>
      </c>
      <c r="H472" s="231" t="str">
        <f>IF(Sheet1!H472 &lt;&gt; 'TO USE'!H472, "Sheet1:"&amp;Sheet1!H472&amp;" vs Sheet2:"&amp;'TO USE'!H472, "")</f>
        <v/>
      </c>
      <c r="I472" s="231" t="str">
        <f>IF(Sheet1!I472 &lt;&gt; 'TO USE'!I472, "Sheet1:"&amp;Sheet1!I472&amp;" vs Sheet2:"&amp;'TO USE'!I472, "")</f>
        <v/>
      </c>
      <c r="J472" s="231" t="str">
        <f>IF(Sheet1!J472 &lt;&gt; 'TO USE'!J472, "Sheet1:"&amp;Sheet1!J472&amp;" vs Sheet2:"&amp;'TO USE'!J472, "")</f>
        <v/>
      </c>
      <c r="K472" s="231" t="str">
        <f>IF(Sheet1!K472 &lt;&gt; 'TO USE'!K472, "Sheet1:"&amp;Sheet1!K472&amp;" vs Sheet2:"&amp;'TO USE'!K472, "")</f>
        <v/>
      </c>
      <c r="L472" s="231" t="str">
        <f>IF(Sheet1!L472 &lt;&gt; 'TO USE'!L472, "Sheet1:"&amp;Sheet1!L472&amp;" vs Sheet2:"&amp;'TO USE'!L472, "")</f>
        <v/>
      </c>
      <c r="M472" s="231" t="str">
        <f>IF(Sheet1!M472 &lt;&gt; 'TO USE'!M472, "Sheet1:"&amp;Sheet1!M472&amp;" vs Sheet2:"&amp;'TO USE'!M472, "")</f>
        <v/>
      </c>
      <c r="N472" s="231" t="str">
        <f>IF(Sheet1!N472 &lt;&gt; 'TO USE'!N472, "Sheet1:"&amp;Sheet1!N472&amp;" vs Sheet2:"&amp;'TO USE'!N472, "")</f>
        <v/>
      </c>
      <c r="O472" s="231" t="str">
        <f>IF(Sheet1!O472 &lt;&gt; 'TO USE'!O472, "Sheet1:"&amp;Sheet1!O472&amp;" vs Sheet2:"&amp;'TO USE'!O472, "")</f>
        <v/>
      </c>
      <c r="P472" s="231" t="str">
        <f>IF(Sheet1!P472 &lt;&gt; 'TO USE'!P472, "Sheet1:"&amp;Sheet1!P472&amp;" vs Sheet2:"&amp;'TO USE'!P472, "")</f>
        <v/>
      </c>
      <c r="Q472" s="231" t="str">
        <f>IF(Sheet1!Q472 &lt;&gt; 'TO USE'!Q472, "Sheet1:"&amp;Sheet1!Q472&amp;" vs Sheet2:"&amp;'TO USE'!Q472, "")</f>
        <v/>
      </c>
      <c r="R472" s="231" t="str">
        <f>IF(Sheet1!R472 &lt;&gt; 'TO USE'!R472, "Sheet1:"&amp;Sheet1!R472&amp;" vs Sheet2:"&amp;'TO USE'!R472, "")</f>
        <v/>
      </c>
      <c r="S472" s="231" t="str">
        <f>IF(Sheet1!S472 &lt;&gt; 'TO USE'!S472, "Sheet1:"&amp;Sheet1!S472&amp;" vs Sheet2:"&amp;'TO USE'!S472, "")</f>
        <v/>
      </c>
      <c r="T472" s="231" t="str">
        <f>IF(Sheet1!T472 &lt;&gt; 'TO USE'!T472, "Sheet1:"&amp;Sheet1!T472&amp;" vs Sheet2:"&amp;'TO USE'!T472, "")</f>
        <v/>
      </c>
      <c r="U472" s="231" t="str">
        <f>IF(Sheet1!U472 &lt;&gt; 'TO USE'!U472, "Sheet1:"&amp;Sheet1!U472&amp;" vs Sheet2:"&amp;'TO USE'!U472, "")</f>
        <v/>
      </c>
      <c r="V472" s="231" t="str">
        <f>IF(Sheet1!V472 &lt;&gt; 'TO USE'!V472, "Sheet1:"&amp;Sheet1!V472&amp;" vs Sheet2:"&amp;'TO USE'!V472, "")</f>
        <v/>
      </c>
      <c r="W472" s="231" t="str">
        <f>IF(Sheet1!W472 &lt;&gt; 'TO USE'!W472, "Sheet1:"&amp;Sheet1!W472&amp;" vs Sheet2:"&amp;'TO USE'!W472, "")</f>
        <v/>
      </c>
      <c r="X472" s="231" t="str">
        <f>IF(Sheet1!X472 &lt;&gt; 'TO USE'!X472, "Sheet1:"&amp;Sheet1!X472&amp;" vs Sheet2:"&amp;'TO USE'!X472, "")</f>
        <v/>
      </c>
      <c r="Y472" s="231" t="str">
        <f>IF(Sheet1!Y472 &lt;&gt; 'TO USE'!Y472, "Sheet1:"&amp;Sheet1!Y472&amp;" vs Sheet2:"&amp;'TO USE'!Y472, "")</f>
        <v/>
      </c>
      <c r="Z472" s="231" t="str">
        <f>IF(Sheet1!Z472 &lt;&gt; 'TO USE'!Z472, "Sheet1:"&amp;Sheet1!Z472&amp;" vs Sheet2:"&amp;'TO USE'!Z472, "")</f>
        <v/>
      </c>
      <c r="AA472" s="231" t="str">
        <f>IF(Sheet1!AA472 &lt;&gt; 'TO USE'!AA472, "Sheet1:"&amp;Sheet1!AA472&amp;" vs Sheet2:"&amp;'TO USE'!AA472, "")</f>
        <v/>
      </c>
      <c r="AB472" s="231" t="str">
        <f>IF(Sheet1!AB472 &lt;&gt; 'TO USE'!AB472, "Sheet1:"&amp;Sheet1!AB472&amp;" vs Sheet2:"&amp;'TO USE'!AB472, "")</f>
        <v/>
      </c>
      <c r="AC472" s="231" t="str">
        <f>IF(Sheet1!AC472 &lt;&gt; 'TO USE'!AC472, "Sheet1:"&amp;Sheet1!AC472&amp;" vs Sheet2:"&amp;'TO USE'!AC472, "")</f>
        <v/>
      </c>
      <c r="AD472" s="231" t="str">
        <f>IF(Sheet1!AD472 &lt;&gt; 'TO USE'!AD472, "Sheet1:"&amp;Sheet1!AD472&amp;" vs Sheet2:"&amp;'TO USE'!AD472, "")</f>
        <v/>
      </c>
      <c r="AE472" s="231" t="str">
        <f>IF(Sheet1!AE472 &lt;&gt; 'TO USE'!AE472, "Sheet1:"&amp;Sheet1!AE472&amp;" vs Sheet2:"&amp;'TO USE'!AE472, "")</f>
        <v/>
      </c>
      <c r="AF472" s="231" t="str">
        <f>IF(Sheet1!AF472 &lt;&gt; 'TO USE'!AF472, "Sheet1:"&amp;Sheet1!AF472&amp;" vs Sheet2:"&amp;'TO USE'!AF472, "")</f>
        <v/>
      </c>
      <c r="AG472" s="231" t="str">
        <f>IF(Sheet1!AG472 &lt;&gt; 'TO USE'!AG472, "Sheet1:"&amp;Sheet1!AG472&amp;" vs Sheet2:"&amp;'TO USE'!AG472, "")</f>
        <v/>
      </c>
      <c r="AH472" s="231" t="str">
        <f>IF(Sheet1!AH472 &lt;&gt; 'TO USE'!AH472, "Sheet1:"&amp;Sheet1!AH472&amp;" vs Sheet2:"&amp;'TO USE'!AH472, "")</f>
        <v/>
      </c>
      <c r="AI472" s="231" t="str">
        <f>IF(Sheet1!AI472 &lt;&gt; 'TO USE'!AI472, "Sheet1:"&amp;Sheet1!AI472&amp;" vs Sheet2:"&amp;'TO USE'!AI472, "")</f>
        <v/>
      </c>
      <c r="AJ472" s="231" t="str">
        <f>IF(Sheet1!AJ472 &lt;&gt; 'TO USE'!AJ472, "Sheet1:"&amp;Sheet1!AJ472&amp;" vs Sheet2:"&amp;'TO USE'!AJ472, "")</f>
        <v/>
      </c>
      <c r="AK472" s="231" t="str">
        <f>IF(Sheet1!AK472 &lt;&gt; 'TO USE'!AK472, "Sheet1:"&amp;Sheet1!AK472&amp;" vs Sheet2:"&amp;'TO USE'!AK472, "")</f>
        <v/>
      </c>
      <c r="AL472" s="231" t="str">
        <f>IF(Sheet1!AL472 &lt;&gt; 'TO USE'!AL472, "Sheet1:"&amp;Sheet1!AL472&amp;" vs Sheet2:"&amp;'TO USE'!AL472, "")</f>
        <v/>
      </c>
      <c r="AM472" s="231" t="str">
        <f>IF(Sheet1!AM472 &lt;&gt; 'TO USE'!AM472, "Sheet1:"&amp;Sheet1!AM472&amp;" vs Sheet2:"&amp;'TO USE'!AM472, "")</f>
        <v/>
      </c>
      <c r="AN472" s="231" t="str">
        <f>IF(Sheet1!AN472 &lt;&gt; 'TO USE'!AN472, "Sheet1:"&amp;Sheet1!AN472&amp;" vs Sheet2:"&amp;'TO USE'!AN472, "")</f>
        <v/>
      </c>
      <c r="AO472" s="231" t="str">
        <f>IF(Sheet1!AO472 &lt;&gt; 'TO USE'!AO472, "Sheet1:"&amp;Sheet1!AO472&amp;" vs Sheet2:"&amp;'TO USE'!AO472, "")</f>
        <v/>
      </c>
      <c r="AP472" s="231" t="str">
        <f>IF(Sheet1!AP472 &lt;&gt; 'TO USE'!AP472, "Sheet1:"&amp;Sheet1!AP472&amp;" vs Sheet2:"&amp;'TO USE'!AP472, "")</f>
        <v/>
      </c>
      <c r="AQ472" s="231" t="str">
        <f>IF(Sheet1!AQ472 &lt;&gt; 'TO USE'!AQ472, "Sheet1:"&amp;Sheet1!AQ472&amp;" vs Sheet2:"&amp;'TO USE'!AQ472, "")</f>
        <v/>
      </c>
      <c r="AR472" s="231" t="str">
        <f>IF(Sheet1!AR472 &lt;&gt; 'TO USE'!AR472, "Sheet1:"&amp;Sheet1!AR472&amp;" vs Sheet2:"&amp;'TO USE'!AR472, "")</f>
        <v/>
      </c>
      <c r="AS472" s="231" t="str">
        <f>IF(Sheet1!AS472 &lt;&gt; 'TO USE'!AS472, "Sheet1:"&amp;Sheet1!AS472&amp;" vs Sheet2:"&amp;'TO USE'!AS472, "")</f>
        <v/>
      </c>
      <c r="AT472" s="231" t="str">
        <f>IF(Sheet1!AT472 &lt;&gt; 'TO USE'!AT472, "Sheet1:"&amp;Sheet1!AT472&amp;" vs Sheet2:"&amp;'TO USE'!AT472, "")</f>
        <v/>
      </c>
      <c r="AU472" s="231" t="str">
        <f>IF(Sheet1!AU472 &lt;&gt; 'TO USE'!AU472, "Sheet1:"&amp;Sheet1!AU472&amp;" vs Sheet2:"&amp;'TO USE'!AU472, "")</f>
        <v/>
      </c>
      <c r="AV472" s="231" t="str">
        <f>IF(Sheet1!AV472 &lt;&gt; 'TO USE'!AV472, "Sheet1:"&amp;Sheet1!AV472&amp;" vs Sheet2:"&amp;'TO USE'!AV472, "")</f>
        <v/>
      </c>
    </row>
    <row r="473" spans="1:48" ht="19">
      <c r="A473" s="85">
        <v>1269</v>
      </c>
      <c r="B473" s="231" t="str">
        <f>IF(Sheet1!B473 &lt;&gt; 'TO USE'!B473, "Sheet1:"&amp;Sheet1!B473&amp;" vs Sheet2:"&amp;'TO USE'!B473, "")</f>
        <v/>
      </c>
      <c r="C473" s="231" t="str">
        <f>IF(Sheet1!C473 &lt;&gt; 'TO USE'!C473, "Sheet1:"&amp;Sheet1!C473&amp;" vs Sheet2:"&amp;'TO USE'!C473, "")</f>
        <v/>
      </c>
      <c r="D473" s="231" t="str">
        <f>IF(Sheet1!D473 &lt;&gt; 'TO USE'!D473, "Sheet1:"&amp;Sheet1!D473&amp;" vs Sheet2:"&amp;'TO USE'!D473, "")</f>
        <v/>
      </c>
      <c r="E473" s="231" t="str">
        <f>IF(Sheet1!E473 &lt;&gt; 'TO USE'!E473, "Sheet1:"&amp;Sheet1!E473&amp;" vs Sheet2:"&amp;'TO USE'!E473, "")</f>
        <v/>
      </c>
      <c r="F473" s="231" t="str">
        <f>IF(Sheet1!F473 &lt;&gt; 'TO USE'!F473, "Sheet1:"&amp;Sheet1!F473&amp;" vs Sheet2:"&amp;'TO USE'!F473, "")</f>
        <v/>
      </c>
      <c r="G473" s="231" t="str">
        <f>IF(Sheet1!G473 &lt;&gt; 'TO USE'!G473, "Sheet1:"&amp;Sheet1!G473&amp;" vs Sheet2:"&amp;'TO USE'!G473, "")</f>
        <v/>
      </c>
      <c r="H473" s="231" t="str">
        <f>IF(Sheet1!H473 &lt;&gt; 'TO USE'!H473, "Sheet1:"&amp;Sheet1!H473&amp;" vs Sheet2:"&amp;'TO USE'!H473, "")</f>
        <v/>
      </c>
      <c r="I473" s="231" t="str">
        <f>IF(Sheet1!I473 &lt;&gt; 'TO USE'!I473, "Sheet1:"&amp;Sheet1!I473&amp;" vs Sheet2:"&amp;'TO USE'!I473, "")</f>
        <v/>
      </c>
      <c r="J473" s="231" t="str">
        <f>IF(Sheet1!J473 &lt;&gt; 'TO USE'!J473, "Sheet1:"&amp;Sheet1!J473&amp;" vs Sheet2:"&amp;'TO USE'!J473, "")</f>
        <v/>
      </c>
      <c r="K473" s="231" t="str">
        <f>IF(Sheet1!K473 &lt;&gt; 'TO USE'!K473, "Sheet1:"&amp;Sheet1!K473&amp;" vs Sheet2:"&amp;'TO USE'!K473, "")</f>
        <v/>
      </c>
      <c r="L473" s="231" t="str">
        <f>IF(Sheet1!L473 &lt;&gt; 'TO USE'!L473, "Sheet1:"&amp;Sheet1!L473&amp;" vs Sheet2:"&amp;'TO USE'!L473, "")</f>
        <v/>
      </c>
      <c r="M473" s="231" t="str">
        <f>IF(Sheet1!M473 &lt;&gt; 'TO USE'!M473, "Sheet1:"&amp;Sheet1!M473&amp;" vs Sheet2:"&amp;'TO USE'!M473, "")</f>
        <v/>
      </c>
      <c r="N473" s="231" t="str">
        <f>IF(Sheet1!N473 &lt;&gt; 'TO USE'!N473, "Sheet1:"&amp;Sheet1!N473&amp;" vs Sheet2:"&amp;'TO USE'!N473, "")</f>
        <v/>
      </c>
      <c r="O473" s="231" t="str">
        <f>IF(Sheet1!O473 &lt;&gt; 'TO USE'!O473, "Sheet1:"&amp;Sheet1!O473&amp;" vs Sheet2:"&amp;'TO USE'!O473, "")</f>
        <v/>
      </c>
      <c r="P473" s="231" t="str">
        <f>IF(Sheet1!P473 &lt;&gt; 'TO USE'!P473, "Sheet1:"&amp;Sheet1!P473&amp;" vs Sheet2:"&amp;'TO USE'!P473, "")</f>
        <v/>
      </c>
      <c r="Q473" s="231" t="str">
        <f>IF(Sheet1!Q473 &lt;&gt; 'TO USE'!Q473, "Sheet1:"&amp;Sheet1!Q473&amp;" vs Sheet2:"&amp;'TO USE'!Q473, "")</f>
        <v/>
      </c>
      <c r="R473" s="231" t="str">
        <f>IF(Sheet1!R473 &lt;&gt; 'TO USE'!R473, "Sheet1:"&amp;Sheet1!R473&amp;" vs Sheet2:"&amp;'TO USE'!R473, "")</f>
        <v/>
      </c>
      <c r="S473" s="231" t="str">
        <f>IF(Sheet1!S473 &lt;&gt; 'TO USE'!S473, "Sheet1:"&amp;Sheet1!S473&amp;" vs Sheet2:"&amp;'TO USE'!S473, "")</f>
        <v/>
      </c>
      <c r="T473" s="231" t="str">
        <f>IF(Sheet1!T473 &lt;&gt; 'TO USE'!T473, "Sheet1:"&amp;Sheet1!T473&amp;" vs Sheet2:"&amp;'TO USE'!T473, "")</f>
        <v/>
      </c>
      <c r="U473" s="231" t="str">
        <f>IF(Sheet1!U473 &lt;&gt; 'TO USE'!U473, "Sheet1:"&amp;Sheet1!U473&amp;" vs Sheet2:"&amp;'TO USE'!U473, "")</f>
        <v>Sheet1:NA vs Sheet2:</v>
      </c>
      <c r="V473" s="231" t="str">
        <f>IF(Sheet1!V473 &lt;&gt; 'TO USE'!V473, "Sheet1:"&amp;Sheet1!V473&amp;" vs Sheet2:"&amp;'TO USE'!V473, "")</f>
        <v/>
      </c>
      <c r="W473" s="231" t="str">
        <f>IF(Sheet1!W473 &lt;&gt; 'TO USE'!W473, "Sheet1:"&amp;Sheet1!W473&amp;" vs Sheet2:"&amp;'TO USE'!W473, "")</f>
        <v/>
      </c>
      <c r="X473" s="231" t="str">
        <f>IF(Sheet1!X473 &lt;&gt; 'TO USE'!X473, "Sheet1:"&amp;Sheet1!X473&amp;" vs Sheet2:"&amp;'TO USE'!X473, "")</f>
        <v/>
      </c>
      <c r="Y473" s="231" t="str">
        <f>IF(Sheet1!Y473 &lt;&gt; 'TO USE'!Y473, "Sheet1:"&amp;Sheet1!Y473&amp;" vs Sheet2:"&amp;'TO USE'!Y473, "")</f>
        <v/>
      </c>
      <c r="Z473" s="231" t="str">
        <f>IF(Sheet1!Z473 &lt;&gt; 'TO USE'!Z473, "Sheet1:"&amp;Sheet1!Z473&amp;" vs Sheet2:"&amp;'TO USE'!Z473, "")</f>
        <v/>
      </c>
      <c r="AA473" s="231" t="str">
        <f>IF(Sheet1!AA473 &lt;&gt; 'TO USE'!AA473, "Sheet1:"&amp;Sheet1!AA473&amp;" vs Sheet2:"&amp;'TO USE'!AA473, "")</f>
        <v/>
      </c>
      <c r="AB473" s="231" t="str">
        <f>IF(Sheet1!AB473 &lt;&gt; 'TO USE'!AB473, "Sheet1:"&amp;Sheet1!AB473&amp;" vs Sheet2:"&amp;'TO USE'!AB473, "")</f>
        <v/>
      </c>
      <c r="AC473" s="231" t="str">
        <f>IF(Sheet1!AC473 &lt;&gt; 'TO USE'!AC473, "Sheet1:"&amp;Sheet1!AC473&amp;" vs Sheet2:"&amp;'TO USE'!AC473, "")</f>
        <v/>
      </c>
      <c r="AD473" s="231" t="str">
        <f>IF(Sheet1!AD473 &lt;&gt; 'TO USE'!AD473, "Sheet1:"&amp;Sheet1!AD473&amp;" vs Sheet2:"&amp;'TO USE'!AD473, "")</f>
        <v/>
      </c>
      <c r="AE473" s="231" t="str">
        <f>IF(Sheet1!AE473 &lt;&gt; 'TO USE'!AE473, "Sheet1:"&amp;Sheet1!AE473&amp;" vs Sheet2:"&amp;'TO USE'!AE473, "")</f>
        <v/>
      </c>
      <c r="AF473" s="231" t="str">
        <f>IF(Sheet1!AF473 &lt;&gt; 'TO USE'!AF473, "Sheet1:"&amp;Sheet1!AF473&amp;" vs Sheet2:"&amp;'TO USE'!AF473, "")</f>
        <v/>
      </c>
      <c r="AG473" s="231" t="str">
        <f>IF(Sheet1!AG473 &lt;&gt; 'TO USE'!AG473, "Sheet1:"&amp;Sheet1!AG473&amp;" vs Sheet2:"&amp;'TO USE'!AG473, "")</f>
        <v/>
      </c>
      <c r="AH473" s="231" t="str">
        <f>IF(Sheet1!AH473 &lt;&gt; 'TO USE'!AH473, "Sheet1:"&amp;Sheet1!AH473&amp;" vs Sheet2:"&amp;'TO USE'!AH473, "")</f>
        <v/>
      </c>
      <c r="AI473" s="231" t="str">
        <f>IF(Sheet1!AI473 &lt;&gt; 'TO USE'!AI473, "Sheet1:"&amp;Sheet1!AI473&amp;" vs Sheet2:"&amp;'TO USE'!AI473, "")</f>
        <v/>
      </c>
      <c r="AJ473" s="231" t="str">
        <f>IF(Sheet1!AJ473 &lt;&gt; 'TO USE'!AJ473, "Sheet1:"&amp;Sheet1!AJ473&amp;" vs Sheet2:"&amp;'TO USE'!AJ473, "")</f>
        <v/>
      </c>
      <c r="AK473" s="231" t="str">
        <f>IF(Sheet1!AK473 &lt;&gt; 'TO USE'!AK473, "Sheet1:"&amp;Sheet1!AK473&amp;" vs Sheet2:"&amp;'TO USE'!AK473, "")</f>
        <v/>
      </c>
      <c r="AL473" s="231" t="str">
        <f>IF(Sheet1!AL473 &lt;&gt; 'TO USE'!AL473, "Sheet1:"&amp;Sheet1!AL473&amp;" vs Sheet2:"&amp;'TO USE'!AL473, "")</f>
        <v/>
      </c>
      <c r="AM473" s="231" t="str">
        <f>IF(Sheet1!AM473 &lt;&gt; 'TO USE'!AM473, "Sheet1:"&amp;Sheet1!AM473&amp;" vs Sheet2:"&amp;'TO USE'!AM473, "")</f>
        <v/>
      </c>
      <c r="AN473" s="231" t="str">
        <f>IF(Sheet1!AN473 &lt;&gt; 'TO USE'!AN473, "Sheet1:"&amp;Sheet1!AN473&amp;" vs Sheet2:"&amp;'TO USE'!AN473, "")</f>
        <v/>
      </c>
      <c r="AO473" s="231" t="str">
        <f>IF(Sheet1!AO473 &lt;&gt; 'TO USE'!AO473, "Sheet1:"&amp;Sheet1!AO473&amp;" vs Sheet2:"&amp;'TO USE'!AO473, "")</f>
        <v/>
      </c>
      <c r="AP473" s="231" t="str">
        <f>IF(Sheet1!AP473 &lt;&gt; 'TO USE'!AP473, "Sheet1:"&amp;Sheet1!AP473&amp;" vs Sheet2:"&amp;'TO USE'!AP473, "")</f>
        <v/>
      </c>
      <c r="AQ473" s="231" t="str">
        <f>IF(Sheet1!AQ473 &lt;&gt; 'TO USE'!AQ473, "Sheet1:"&amp;Sheet1!AQ473&amp;" vs Sheet2:"&amp;'TO USE'!AQ473, "")</f>
        <v/>
      </c>
      <c r="AR473" s="231" t="str">
        <f>IF(Sheet1!AR473 &lt;&gt; 'TO USE'!AR473, "Sheet1:"&amp;Sheet1!AR473&amp;" vs Sheet2:"&amp;'TO USE'!AR473, "")</f>
        <v/>
      </c>
      <c r="AS473" s="231" t="str">
        <f>IF(Sheet1!AS473 &lt;&gt; 'TO USE'!AS473, "Sheet1:"&amp;Sheet1!AS473&amp;" vs Sheet2:"&amp;'TO USE'!AS473, "")</f>
        <v/>
      </c>
      <c r="AT473" s="231" t="str">
        <f>IF(Sheet1!AT473 &lt;&gt; 'TO USE'!AT473, "Sheet1:"&amp;Sheet1!AT473&amp;" vs Sheet2:"&amp;'TO USE'!AT473, "")</f>
        <v/>
      </c>
      <c r="AU473" s="231" t="str">
        <f>IF(Sheet1!AU473 &lt;&gt; 'TO USE'!AU473, "Sheet1:"&amp;Sheet1!AU473&amp;" vs Sheet2:"&amp;'TO USE'!AU473, "")</f>
        <v/>
      </c>
      <c r="AV473" s="231" t="str">
        <f>IF(Sheet1!AV473 &lt;&gt; 'TO USE'!AV473, "Sheet1:"&amp;Sheet1!AV473&amp;" vs Sheet2:"&amp;'TO USE'!AV473, "")</f>
        <v/>
      </c>
    </row>
    <row r="474" spans="1:48" ht="19">
      <c r="A474" s="85">
        <v>1270</v>
      </c>
      <c r="B474" s="231" t="str">
        <f>IF(Sheet1!B474 &lt;&gt; 'TO USE'!B474, "Sheet1:"&amp;Sheet1!B474&amp;" vs Sheet2:"&amp;'TO USE'!B474, "")</f>
        <v/>
      </c>
      <c r="C474" s="231" t="str">
        <f>IF(Sheet1!C474 &lt;&gt; 'TO USE'!C474, "Sheet1:"&amp;Sheet1!C474&amp;" vs Sheet2:"&amp;'TO USE'!C474, "")</f>
        <v/>
      </c>
      <c r="D474" s="231" t="str">
        <f>IF(Sheet1!D474 &lt;&gt; 'TO USE'!D474, "Sheet1:"&amp;Sheet1!D474&amp;" vs Sheet2:"&amp;'TO USE'!D474, "")</f>
        <v/>
      </c>
      <c r="E474" s="231" t="str">
        <f>IF(Sheet1!E474 &lt;&gt; 'TO USE'!E474, "Sheet1:"&amp;Sheet1!E474&amp;" vs Sheet2:"&amp;'TO USE'!E474, "")</f>
        <v/>
      </c>
      <c r="F474" s="231" t="str">
        <f>IF(Sheet1!F474 &lt;&gt; 'TO USE'!F474, "Sheet1:"&amp;Sheet1!F474&amp;" vs Sheet2:"&amp;'TO USE'!F474, "")</f>
        <v/>
      </c>
      <c r="G474" s="231" t="str">
        <f>IF(Sheet1!G474 &lt;&gt; 'TO USE'!G474, "Sheet1:"&amp;Sheet1!G474&amp;" vs Sheet2:"&amp;'TO USE'!G474, "")</f>
        <v/>
      </c>
      <c r="H474" s="231" t="str">
        <f>IF(Sheet1!H474 &lt;&gt; 'TO USE'!H474, "Sheet1:"&amp;Sheet1!H474&amp;" vs Sheet2:"&amp;'TO USE'!H474, "")</f>
        <v/>
      </c>
      <c r="I474" s="231" t="str">
        <f>IF(Sheet1!I474 &lt;&gt; 'TO USE'!I474, "Sheet1:"&amp;Sheet1!I474&amp;" vs Sheet2:"&amp;'TO USE'!I474, "")</f>
        <v/>
      </c>
      <c r="J474" s="231" t="str">
        <f>IF(Sheet1!J474 &lt;&gt; 'TO USE'!J474, "Sheet1:"&amp;Sheet1!J474&amp;" vs Sheet2:"&amp;'TO USE'!J474, "")</f>
        <v/>
      </c>
      <c r="K474" s="231" t="str">
        <f>IF(Sheet1!K474 &lt;&gt; 'TO USE'!K474, "Sheet1:"&amp;Sheet1!K474&amp;" vs Sheet2:"&amp;'TO USE'!K474, "")</f>
        <v/>
      </c>
      <c r="L474" s="231" t="str">
        <f>IF(Sheet1!L474 &lt;&gt; 'TO USE'!L474, "Sheet1:"&amp;Sheet1!L474&amp;" vs Sheet2:"&amp;'TO USE'!L474, "")</f>
        <v/>
      </c>
      <c r="M474" s="231" t="str">
        <f>IF(Sheet1!M474 &lt;&gt; 'TO USE'!M474, "Sheet1:"&amp;Sheet1!M474&amp;" vs Sheet2:"&amp;'TO USE'!M474, "")</f>
        <v/>
      </c>
      <c r="N474" s="231" t="str">
        <f>IF(Sheet1!N474 &lt;&gt; 'TO USE'!N474, "Sheet1:"&amp;Sheet1!N474&amp;" vs Sheet2:"&amp;'TO USE'!N474, "")</f>
        <v/>
      </c>
      <c r="O474" s="231" t="str">
        <f>IF(Sheet1!O474 &lt;&gt; 'TO USE'!O474, "Sheet1:"&amp;Sheet1!O474&amp;" vs Sheet2:"&amp;'TO USE'!O474, "")</f>
        <v/>
      </c>
      <c r="P474" s="231" t="str">
        <f>IF(Sheet1!P474 &lt;&gt; 'TO USE'!P474, "Sheet1:"&amp;Sheet1!P474&amp;" vs Sheet2:"&amp;'TO USE'!P474, "")</f>
        <v/>
      </c>
      <c r="Q474" s="231" t="str">
        <f>IF(Sheet1!Q474 &lt;&gt; 'TO USE'!Q474, "Sheet1:"&amp;Sheet1!Q474&amp;" vs Sheet2:"&amp;'TO USE'!Q474, "")</f>
        <v/>
      </c>
      <c r="R474" s="231" t="str">
        <f>IF(Sheet1!R474 &lt;&gt; 'TO USE'!R474, "Sheet1:"&amp;Sheet1!R474&amp;" vs Sheet2:"&amp;'TO USE'!R474, "")</f>
        <v/>
      </c>
      <c r="S474" s="231" t="str">
        <f>IF(Sheet1!S474 &lt;&gt; 'TO USE'!S474, "Sheet1:"&amp;Sheet1!S474&amp;" vs Sheet2:"&amp;'TO USE'!S474, "")</f>
        <v/>
      </c>
      <c r="T474" s="231" t="str">
        <f>IF(Sheet1!T474 &lt;&gt; 'TO USE'!T474, "Sheet1:"&amp;Sheet1!T474&amp;" vs Sheet2:"&amp;'TO USE'!T474, "")</f>
        <v/>
      </c>
      <c r="U474" s="231" t="str">
        <f>IF(Sheet1!U474 &lt;&gt; 'TO USE'!U474, "Sheet1:"&amp;Sheet1!U474&amp;" vs Sheet2:"&amp;'TO USE'!U474, "")</f>
        <v/>
      </c>
      <c r="V474" s="231" t="str">
        <f>IF(Sheet1!V474 &lt;&gt; 'TO USE'!V474, "Sheet1:"&amp;Sheet1!V474&amp;" vs Sheet2:"&amp;'TO USE'!V474, "")</f>
        <v/>
      </c>
      <c r="W474" s="231" t="str">
        <f>IF(Sheet1!W474 &lt;&gt; 'TO USE'!W474, "Sheet1:"&amp;Sheet1!W474&amp;" vs Sheet2:"&amp;'TO USE'!W474, "")</f>
        <v/>
      </c>
      <c r="X474" s="231" t="str">
        <f>IF(Sheet1!X474 &lt;&gt; 'TO USE'!X474, "Sheet1:"&amp;Sheet1!X474&amp;" vs Sheet2:"&amp;'TO USE'!X474, "")</f>
        <v/>
      </c>
      <c r="Y474" s="231" t="str">
        <f>IF(Sheet1!Y474 &lt;&gt; 'TO USE'!Y474, "Sheet1:"&amp;Sheet1!Y474&amp;" vs Sheet2:"&amp;'TO USE'!Y474, "")</f>
        <v/>
      </c>
      <c r="Z474" s="231" t="str">
        <f>IF(Sheet1!Z474 &lt;&gt; 'TO USE'!Z474, "Sheet1:"&amp;Sheet1!Z474&amp;" vs Sheet2:"&amp;'TO USE'!Z474, "")</f>
        <v/>
      </c>
      <c r="AA474" s="231" t="str">
        <f>IF(Sheet1!AA474 &lt;&gt; 'TO USE'!AA474, "Sheet1:"&amp;Sheet1!AA474&amp;" vs Sheet2:"&amp;'TO USE'!AA474, "")</f>
        <v/>
      </c>
      <c r="AB474" s="231" t="str">
        <f>IF(Sheet1!AB474 &lt;&gt; 'TO USE'!AB474, "Sheet1:"&amp;Sheet1!AB474&amp;" vs Sheet2:"&amp;'TO USE'!AB474, "")</f>
        <v/>
      </c>
      <c r="AC474" s="231" t="str">
        <f>IF(Sheet1!AC474 &lt;&gt; 'TO USE'!AC474, "Sheet1:"&amp;Sheet1!AC474&amp;" vs Sheet2:"&amp;'TO USE'!AC474, "")</f>
        <v/>
      </c>
      <c r="AD474" s="231" t="str">
        <f>IF(Sheet1!AD474 &lt;&gt; 'TO USE'!AD474, "Sheet1:"&amp;Sheet1!AD474&amp;" vs Sheet2:"&amp;'TO USE'!AD474, "")</f>
        <v/>
      </c>
      <c r="AE474" s="231" t="str">
        <f>IF(Sheet1!AE474 &lt;&gt; 'TO USE'!AE474, "Sheet1:"&amp;Sheet1!AE474&amp;" vs Sheet2:"&amp;'TO USE'!AE474, "")</f>
        <v/>
      </c>
      <c r="AF474" s="231" t="str">
        <f>IF(Sheet1!AF474 &lt;&gt; 'TO USE'!AF474, "Sheet1:"&amp;Sheet1!AF474&amp;" vs Sheet2:"&amp;'TO USE'!AF474, "")</f>
        <v/>
      </c>
      <c r="AG474" s="231" t="str">
        <f>IF(Sheet1!AG474 &lt;&gt; 'TO USE'!AG474, "Sheet1:"&amp;Sheet1!AG474&amp;" vs Sheet2:"&amp;'TO USE'!AG474, "")</f>
        <v/>
      </c>
      <c r="AH474" s="231" t="str">
        <f>IF(Sheet1!AH474 &lt;&gt; 'TO USE'!AH474, "Sheet1:"&amp;Sheet1!AH474&amp;" vs Sheet2:"&amp;'TO USE'!AH474, "")</f>
        <v/>
      </c>
      <c r="AI474" s="231" t="str">
        <f>IF(Sheet1!AI474 &lt;&gt; 'TO USE'!AI474, "Sheet1:"&amp;Sheet1!AI474&amp;" vs Sheet2:"&amp;'TO USE'!AI474, "")</f>
        <v/>
      </c>
      <c r="AJ474" s="231" t="str">
        <f>IF(Sheet1!AJ474 &lt;&gt; 'TO USE'!AJ474, "Sheet1:"&amp;Sheet1!AJ474&amp;" vs Sheet2:"&amp;'TO USE'!AJ474, "")</f>
        <v/>
      </c>
      <c r="AK474" s="231" t="str">
        <f>IF(Sheet1!AK474 &lt;&gt; 'TO USE'!AK474, "Sheet1:"&amp;Sheet1!AK474&amp;" vs Sheet2:"&amp;'TO USE'!AK474, "")</f>
        <v/>
      </c>
      <c r="AL474" s="231" t="str">
        <f>IF(Sheet1!AL474 &lt;&gt; 'TO USE'!AL474, "Sheet1:"&amp;Sheet1!AL474&amp;" vs Sheet2:"&amp;'TO USE'!AL474, "")</f>
        <v/>
      </c>
      <c r="AM474" s="231" t="str">
        <f>IF(Sheet1!AM474 &lt;&gt; 'TO USE'!AM474, "Sheet1:"&amp;Sheet1!AM474&amp;" vs Sheet2:"&amp;'TO USE'!AM474, "")</f>
        <v/>
      </c>
      <c r="AN474" s="231" t="str">
        <f>IF(Sheet1!AN474 &lt;&gt; 'TO USE'!AN474, "Sheet1:"&amp;Sheet1!AN474&amp;" vs Sheet2:"&amp;'TO USE'!AN474, "")</f>
        <v/>
      </c>
      <c r="AO474" s="231" t="str">
        <f>IF(Sheet1!AO474 &lt;&gt; 'TO USE'!AO474, "Sheet1:"&amp;Sheet1!AO474&amp;" vs Sheet2:"&amp;'TO USE'!AO474, "")</f>
        <v/>
      </c>
      <c r="AP474" s="231" t="str">
        <f>IF(Sheet1!AP474 &lt;&gt; 'TO USE'!AP474, "Sheet1:"&amp;Sheet1!AP474&amp;" vs Sheet2:"&amp;'TO USE'!AP474, "")</f>
        <v/>
      </c>
      <c r="AQ474" s="231" t="str">
        <f>IF(Sheet1!AQ474 &lt;&gt; 'TO USE'!AQ474, "Sheet1:"&amp;Sheet1!AQ474&amp;" vs Sheet2:"&amp;'TO USE'!AQ474, "")</f>
        <v/>
      </c>
      <c r="AR474" s="231" t="str">
        <f>IF(Sheet1!AR474 &lt;&gt; 'TO USE'!AR474, "Sheet1:"&amp;Sheet1!AR474&amp;" vs Sheet2:"&amp;'TO USE'!AR474, "")</f>
        <v/>
      </c>
      <c r="AS474" s="231" t="str">
        <f>IF(Sheet1!AS474 &lt;&gt; 'TO USE'!AS474, "Sheet1:"&amp;Sheet1!AS474&amp;" vs Sheet2:"&amp;'TO USE'!AS474, "")</f>
        <v/>
      </c>
      <c r="AT474" s="231" t="str">
        <f>IF(Sheet1!AT474 &lt;&gt; 'TO USE'!AT474, "Sheet1:"&amp;Sheet1!AT474&amp;" vs Sheet2:"&amp;'TO USE'!AT474, "")</f>
        <v/>
      </c>
      <c r="AU474" s="231" t="str">
        <f>IF(Sheet1!AU474 &lt;&gt; 'TO USE'!AU474, "Sheet1:"&amp;Sheet1!AU474&amp;" vs Sheet2:"&amp;'TO USE'!AU474, "")</f>
        <v/>
      </c>
      <c r="AV474" s="231" t="str">
        <f>IF(Sheet1!AV474 &lt;&gt; 'TO USE'!AV474, "Sheet1:"&amp;Sheet1!AV474&amp;" vs Sheet2:"&amp;'TO USE'!AV474, "")</f>
        <v/>
      </c>
    </row>
    <row r="475" spans="1:48" ht="19">
      <c r="A475" s="85">
        <v>1271</v>
      </c>
      <c r="B475" s="231" t="str">
        <f>IF(Sheet1!B475 &lt;&gt; 'TO USE'!B475, "Sheet1:"&amp;Sheet1!B475&amp;" vs Sheet2:"&amp;'TO USE'!B475, "")</f>
        <v/>
      </c>
      <c r="C475" s="231" t="str">
        <f>IF(Sheet1!C475 &lt;&gt; 'TO USE'!C475, "Sheet1:"&amp;Sheet1!C475&amp;" vs Sheet2:"&amp;'TO USE'!C475, "")</f>
        <v/>
      </c>
      <c r="D475" s="231" t="str">
        <f>IF(Sheet1!D475 &lt;&gt; 'TO USE'!D475, "Sheet1:"&amp;Sheet1!D475&amp;" vs Sheet2:"&amp;'TO USE'!D475, "")</f>
        <v/>
      </c>
      <c r="E475" s="231" t="str">
        <f>IF(Sheet1!E475 &lt;&gt; 'TO USE'!E475, "Sheet1:"&amp;Sheet1!E475&amp;" vs Sheet2:"&amp;'TO USE'!E475, "")</f>
        <v/>
      </c>
      <c r="F475" s="231" t="str">
        <f>IF(Sheet1!F475 &lt;&gt; 'TO USE'!F475, "Sheet1:"&amp;Sheet1!F475&amp;" vs Sheet2:"&amp;'TO USE'!F475, "")</f>
        <v/>
      </c>
      <c r="G475" s="231" t="str">
        <f>IF(Sheet1!G475 &lt;&gt; 'TO USE'!G475, "Sheet1:"&amp;Sheet1!G475&amp;" vs Sheet2:"&amp;'TO USE'!G475, "")</f>
        <v/>
      </c>
      <c r="H475" s="231" t="str">
        <f>IF(Sheet1!H475 &lt;&gt; 'TO USE'!H475, "Sheet1:"&amp;Sheet1!H475&amp;" vs Sheet2:"&amp;'TO USE'!H475, "")</f>
        <v/>
      </c>
      <c r="I475" s="231" t="str">
        <f>IF(Sheet1!I475 &lt;&gt; 'TO USE'!I475, "Sheet1:"&amp;Sheet1!I475&amp;" vs Sheet2:"&amp;'TO USE'!I475, "")</f>
        <v/>
      </c>
      <c r="J475" s="231" t="str">
        <f>IF(Sheet1!J475 &lt;&gt; 'TO USE'!J475, "Sheet1:"&amp;Sheet1!J475&amp;" vs Sheet2:"&amp;'TO USE'!J475, "")</f>
        <v/>
      </c>
      <c r="K475" s="231" t="str">
        <f>IF(Sheet1!K475 &lt;&gt; 'TO USE'!K475, "Sheet1:"&amp;Sheet1!K475&amp;" vs Sheet2:"&amp;'TO USE'!K475, "")</f>
        <v/>
      </c>
      <c r="L475" s="231" t="str">
        <f>IF(Sheet1!L475 &lt;&gt; 'TO USE'!L475, "Sheet1:"&amp;Sheet1!L475&amp;" vs Sheet2:"&amp;'TO USE'!L475, "")</f>
        <v/>
      </c>
      <c r="M475" s="231" t="str">
        <f>IF(Sheet1!M475 &lt;&gt; 'TO USE'!M475, "Sheet1:"&amp;Sheet1!M475&amp;" vs Sheet2:"&amp;'TO USE'!M475, "")</f>
        <v/>
      </c>
      <c r="N475" s="231" t="str">
        <f>IF(Sheet1!N475 &lt;&gt; 'TO USE'!N475, "Sheet1:"&amp;Sheet1!N475&amp;" vs Sheet2:"&amp;'TO USE'!N475, "")</f>
        <v/>
      </c>
      <c r="O475" s="231" t="str">
        <f>IF(Sheet1!O475 &lt;&gt; 'TO USE'!O475, "Sheet1:"&amp;Sheet1!O475&amp;" vs Sheet2:"&amp;'TO USE'!O475, "")</f>
        <v/>
      </c>
      <c r="P475" s="231" t="str">
        <f>IF(Sheet1!P475 &lt;&gt; 'TO USE'!P475, "Sheet1:"&amp;Sheet1!P475&amp;" vs Sheet2:"&amp;'TO USE'!P475, "")</f>
        <v/>
      </c>
      <c r="Q475" s="231" t="str">
        <f>IF(Sheet1!Q475 &lt;&gt; 'TO USE'!Q475, "Sheet1:"&amp;Sheet1!Q475&amp;" vs Sheet2:"&amp;'TO USE'!Q475, "")</f>
        <v/>
      </c>
      <c r="R475" s="231" t="str">
        <f>IF(Sheet1!R475 &lt;&gt; 'TO USE'!R475, "Sheet1:"&amp;Sheet1!R475&amp;" vs Sheet2:"&amp;'TO USE'!R475, "")</f>
        <v/>
      </c>
      <c r="S475" s="231" t="str">
        <f>IF(Sheet1!S475 &lt;&gt; 'TO USE'!S475, "Sheet1:"&amp;Sheet1!S475&amp;" vs Sheet2:"&amp;'TO USE'!S475, "")</f>
        <v/>
      </c>
      <c r="T475" s="231" t="str">
        <f>IF(Sheet1!T475 &lt;&gt; 'TO USE'!T475, "Sheet1:"&amp;Sheet1!T475&amp;" vs Sheet2:"&amp;'TO USE'!T475, "")</f>
        <v/>
      </c>
      <c r="U475" s="231" t="str">
        <f>IF(Sheet1!U475 &lt;&gt; 'TO USE'!U475, "Sheet1:"&amp;Sheet1!U475&amp;" vs Sheet2:"&amp;'TO USE'!U475, "")</f>
        <v/>
      </c>
      <c r="V475" s="231" t="str">
        <f>IF(Sheet1!V475 &lt;&gt; 'TO USE'!V475, "Sheet1:"&amp;Sheet1!V475&amp;" vs Sheet2:"&amp;'TO USE'!V475, "")</f>
        <v/>
      </c>
      <c r="W475" s="231" t="str">
        <f>IF(Sheet1!W475 &lt;&gt; 'TO USE'!W475, "Sheet1:"&amp;Sheet1!W475&amp;" vs Sheet2:"&amp;'TO USE'!W475, "")</f>
        <v/>
      </c>
      <c r="X475" s="231" t="str">
        <f>IF(Sheet1!X475 &lt;&gt; 'TO USE'!X475, "Sheet1:"&amp;Sheet1!X475&amp;" vs Sheet2:"&amp;'TO USE'!X475, "")</f>
        <v/>
      </c>
      <c r="Y475" s="231" t="str">
        <f>IF(Sheet1!Y475 &lt;&gt; 'TO USE'!Y475, "Sheet1:"&amp;Sheet1!Y475&amp;" vs Sheet2:"&amp;'TO USE'!Y475, "")</f>
        <v/>
      </c>
      <c r="Z475" s="231" t="str">
        <f>IF(Sheet1!Z475 &lt;&gt; 'TO USE'!Z475, "Sheet1:"&amp;Sheet1!Z475&amp;" vs Sheet2:"&amp;'TO USE'!Z475, "")</f>
        <v/>
      </c>
      <c r="AA475" s="231" t="str">
        <f>IF(Sheet1!AA475 &lt;&gt; 'TO USE'!AA475, "Sheet1:"&amp;Sheet1!AA475&amp;" vs Sheet2:"&amp;'TO USE'!AA475, "")</f>
        <v/>
      </c>
      <c r="AB475" s="231" t="str">
        <f>IF(Sheet1!AB475 &lt;&gt; 'TO USE'!AB475, "Sheet1:"&amp;Sheet1!AB475&amp;" vs Sheet2:"&amp;'TO USE'!AB475, "")</f>
        <v/>
      </c>
      <c r="AC475" s="231" t="str">
        <f>IF(Sheet1!AC475 &lt;&gt; 'TO USE'!AC475, "Sheet1:"&amp;Sheet1!AC475&amp;" vs Sheet2:"&amp;'TO USE'!AC475, "")</f>
        <v/>
      </c>
      <c r="AD475" s="231" t="str">
        <f>IF(Sheet1!AD475 &lt;&gt; 'TO USE'!AD475, "Sheet1:"&amp;Sheet1!AD475&amp;" vs Sheet2:"&amp;'TO USE'!AD475, "")</f>
        <v/>
      </c>
      <c r="AE475" s="231" t="str">
        <f>IF(Sheet1!AE475 &lt;&gt; 'TO USE'!AE475, "Sheet1:"&amp;Sheet1!AE475&amp;" vs Sheet2:"&amp;'TO USE'!AE475, "")</f>
        <v/>
      </c>
      <c r="AF475" s="231" t="str">
        <f>IF(Sheet1!AF475 &lt;&gt; 'TO USE'!AF475, "Sheet1:"&amp;Sheet1!AF475&amp;" vs Sheet2:"&amp;'TO USE'!AF475, "")</f>
        <v/>
      </c>
      <c r="AG475" s="231" t="str">
        <f>IF(Sheet1!AG475 &lt;&gt; 'TO USE'!AG475, "Sheet1:"&amp;Sheet1!AG475&amp;" vs Sheet2:"&amp;'TO USE'!AG475, "")</f>
        <v/>
      </c>
      <c r="AH475" s="231" t="str">
        <f>IF(Sheet1!AH475 &lt;&gt; 'TO USE'!AH475, "Sheet1:"&amp;Sheet1!AH475&amp;" vs Sheet2:"&amp;'TO USE'!AH475, "")</f>
        <v/>
      </c>
      <c r="AI475" s="231" t="str">
        <f>IF(Sheet1!AI475 &lt;&gt; 'TO USE'!AI475, "Sheet1:"&amp;Sheet1!AI475&amp;" vs Sheet2:"&amp;'TO USE'!AI475, "")</f>
        <v/>
      </c>
      <c r="AJ475" s="231" t="str">
        <f>IF(Sheet1!AJ475 &lt;&gt; 'TO USE'!AJ475, "Sheet1:"&amp;Sheet1!AJ475&amp;" vs Sheet2:"&amp;'TO USE'!AJ475, "")</f>
        <v/>
      </c>
      <c r="AK475" s="231" t="str">
        <f>IF(Sheet1!AK475 &lt;&gt; 'TO USE'!AK475, "Sheet1:"&amp;Sheet1!AK475&amp;" vs Sheet2:"&amp;'TO USE'!AK475, "")</f>
        <v/>
      </c>
      <c r="AL475" s="231" t="str">
        <f>IF(Sheet1!AL475 &lt;&gt; 'TO USE'!AL475, "Sheet1:"&amp;Sheet1!AL475&amp;" vs Sheet2:"&amp;'TO USE'!AL475, "")</f>
        <v/>
      </c>
      <c r="AM475" s="231" t="str">
        <f>IF(Sheet1!AM475 &lt;&gt; 'TO USE'!AM475, "Sheet1:"&amp;Sheet1!AM475&amp;" vs Sheet2:"&amp;'TO USE'!AM475, "")</f>
        <v/>
      </c>
      <c r="AN475" s="231" t="str">
        <f>IF(Sheet1!AN475 &lt;&gt; 'TO USE'!AN475, "Sheet1:"&amp;Sheet1!AN475&amp;" vs Sheet2:"&amp;'TO USE'!AN475, "")</f>
        <v/>
      </c>
      <c r="AO475" s="231" t="str">
        <f>IF(Sheet1!AO475 &lt;&gt; 'TO USE'!AO475, "Sheet1:"&amp;Sheet1!AO475&amp;" vs Sheet2:"&amp;'TO USE'!AO475, "")</f>
        <v/>
      </c>
      <c r="AP475" s="231" t="str">
        <f>IF(Sheet1!AP475 &lt;&gt; 'TO USE'!AP475, "Sheet1:"&amp;Sheet1!AP475&amp;" vs Sheet2:"&amp;'TO USE'!AP475, "")</f>
        <v/>
      </c>
      <c r="AQ475" s="231" t="str">
        <f>IF(Sheet1!AQ475 &lt;&gt; 'TO USE'!AQ475, "Sheet1:"&amp;Sheet1!AQ475&amp;" vs Sheet2:"&amp;'TO USE'!AQ475, "")</f>
        <v/>
      </c>
      <c r="AR475" s="231" t="str">
        <f>IF(Sheet1!AR475 &lt;&gt; 'TO USE'!AR475, "Sheet1:"&amp;Sheet1!AR475&amp;" vs Sheet2:"&amp;'TO USE'!AR475, "")</f>
        <v/>
      </c>
      <c r="AS475" s="231" t="str">
        <f>IF(Sheet1!AS475 &lt;&gt; 'TO USE'!AS475, "Sheet1:"&amp;Sheet1!AS475&amp;" vs Sheet2:"&amp;'TO USE'!AS475, "")</f>
        <v/>
      </c>
      <c r="AT475" s="231" t="str">
        <f>IF(Sheet1!AT475 &lt;&gt; 'TO USE'!AT475, "Sheet1:"&amp;Sheet1!AT475&amp;" vs Sheet2:"&amp;'TO USE'!AT475, "")</f>
        <v/>
      </c>
      <c r="AU475" s="231" t="str">
        <f>IF(Sheet1!AU475 &lt;&gt; 'TO USE'!AU475, "Sheet1:"&amp;Sheet1!AU475&amp;" vs Sheet2:"&amp;'TO USE'!AU475, "")</f>
        <v/>
      </c>
      <c r="AV475" s="231" t="str">
        <f>IF(Sheet1!AV475 &lt;&gt; 'TO USE'!AV475, "Sheet1:"&amp;Sheet1!AV475&amp;" vs Sheet2:"&amp;'TO USE'!AV475, "")</f>
        <v/>
      </c>
    </row>
    <row r="476" spans="1:48" ht="19">
      <c r="A476" s="85">
        <v>1272</v>
      </c>
      <c r="B476" s="231" t="str">
        <f>IF(Sheet1!B476 &lt;&gt; 'TO USE'!B476, "Sheet1:"&amp;Sheet1!B476&amp;" vs Sheet2:"&amp;'TO USE'!B476, "")</f>
        <v/>
      </c>
      <c r="C476" s="231" t="str">
        <f>IF(Sheet1!C476 &lt;&gt; 'TO USE'!C476, "Sheet1:"&amp;Sheet1!C476&amp;" vs Sheet2:"&amp;'TO USE'!C476, "")</f>
        <v/>
      </c>
      <c r="D476" s="231" t="str">
        <f>IF(Sheet1!D476 &lt;&gt; 'TO USE'!D476, "Sheet1:"&amp;Sheet1!D476&amp;" vs Sheet2:"&amp;'TO USE'!D476, "")</f>
        <v/>
      </c>
      <c r="E476" s="231" t="str">
        <f>IF(Sheet1!E476 &lt;&gt; 'TO USE'!E476, "Sheet1:"&amp;Sheet1!E476&amp;" vs Sheet2:"&amp;'TO USE'!E476, "")</f>
        <v/>
      </c>
      <c r="F476" s="231" t="str">
        <f>IF(Sheet1!F476 &lt;&gt; 'TO USE'!F476, "Sheet1:"&amp;Sheet1!F476&amp;" vs Sheet2:"&amp;'TO USE'!F476, "")</f>
        <v/>
      </c>
      <c r="G476" s="231" t="str">
        <f>IF(Sheet1!G476 &lt;&gt; 'TO USE'!G476, "Sheet1:"&amp;Sheet1!G476&amp;" vs Sheet2:"&amp;'TO USE'!G476, "")</f>
        <v/>
      </c>
      <c r="H476" s="231" t="str">
        <f>IF(Sheet1!H476 &lt;&gt; 'TO USE'!H476, "Sheet1:"&amp;Sheet1!H476&amp;" vs Sheet2:"&amp;'TO USE'!H476, "")</f>
        <v/>
      </c>
      <c r="I476" s="231" t="str">
        <f>IF(Sheet1!I476 &lt;&gt; 'TO USE'!I476, "Sheet1:"&amp;Sheet1!I476&amp;" vs Sheet2:"&amp;'TO USE'!I476, "")</f>
        <v/>
      </c>
      <c r="J476" s="231" t="str">
        <f>IF(Sheet1!J476 &lt;&gt; 'TO USE'!J476, "Sheet1:"&amp;Sheet1!J476&amp;" vs Sheet2:"&amp;'TO USE'!J476, "")</f>
        <v/>
      </c>
      <c r="K476" s="231" t="str">
        <f>IF(Sheet1!K476 &lt;&gt; 'TO USE'!K476, "Sheet1:"&amp;Sheet1!K476&amp;" vs Sheet2:"&amp;'TO USE'!K476, "")</f>
        <v/>
      </c>
      <c r="L476" s="231" t="str">
        <f>IF(Sheet1!L476 &lt;&gt; 'TO USE'!L476, "Sheet1:"&amp;Sheet1!L476&amp;" vs Sheet2:"&amp;'TO USE'!L476, "")</f>
        <v/>
      </c>
      <c r="M476" s="231" t="str">
        <f>IF(Sheet1!M476 &lt;&gt; 'TO USE'!M476, "Sheet1:"&amp;Sheet1!M476&amp;" vs Sheet2:"&amp;'TO USE'!M476, "")</f>
        <v/>
      </c>
      <c r="N476" s="231" t="str">
        <f>IF(Sheet1!N476 &lt;&gt; 'TO USE'!N476, "Sheet1:"&amp;Sheet1!N476&amp;" vs Sheet2:"&amp;'TO USE'!N476, "")</f>
        <v/>
      </c>
      <c r="O476" s="231" t="str">
        <f>IF(Sheet1!O476 &lt;&gt; 'TO USE'!O476, "Sheet1:"&amp;Sheet1!O476&amp;" vs Sheet2:"&amp;'TO USE'!O476, "")</f>
        <v/>
      </c>
      <c r="P476" s="231" t="str">
        <f>IF(Sheet1!P476 &lt;&gt; 'TO USE'!P476, "Sheet1:"&amp;Sheet1!P476&amp;" vs Sheet2:"&amp;'TO USE'!P476, "")</f>
        <v/>
      </c>
      <c r="Q476" s="231" t="str">
        <f>IF(Sheet1!Q476 &lt;&gt; 'TO USE'!Q476, "Sheet1:"&amp;Sheet1!Q476&amp;" vs Sheet2:"&amp;'TO USE'!Q476, "")</f>
        <v/>
      </c>
      <c r="R476" s="231" t="str">
        <f>IF(Sheet1!R476 &lt;&gt; 'TO USE'!R476, "Sheet1:"&amp;Sheet1!R476&amp;" vs Sheet2:"&amp;'TO USE'!R476, "")</f>
        <v/>
      </c>
      <c r="S476" s="231" t="str">
        <f>IF(Sheet1!S476 &lt;&gt; 'TO USE'!S476, "Sheet1:"&amp;Sheet1!S476&amp;" vs Sheet2:"&amp;'TO USE'!S476, "")</f>
        <v/>
      </c>
      <c r="T476" s="231" t="str">
        <f>IF(Sheet1!T476 &lt;&gt; 'TO USE'!T476, "Sheet1:"&amp;Sheet1!T476&amp;" vs Sheet2:"&amp;'TO USE'!T476, "")</f>
        <v/>
      </c>
      <c r="U476" s="231" t="str">
        <f>IF(Sheet1!U476 &lt;&gt; 'TO USE'!U476, "Sheet1:"&amp;Sheet1!U476&amp;" vs Sheet2:"&amp;'TO USE'!U476, "")</f>
        <v/>
      </c>
      <c r="V476" s="231" t="str">
        <f>IF(Sheet1!V476 &lt;&gt; 'TO USE'!V476, "Sheet1:"&amp;Sheet1!V476&amp;" vs Sheet2:"&amp;'TO USE'!V476, "")</f>
        <v/>
      </c>
      <c r="W476" s="231" t="str">
        <f>IF(Sheet1!W476 &lt;&gt; 'TO USE'!W476, "Sheet1:"&amp;Sheet1!W476&amp;" vs Sheet2:"&amp;'TO USE'!W476, "")</f>
        <v/>
      </c>
      <c r="X476" s="231" t="str">
        <f>IF(Sheet1!X476 &lt;&gt; 'TO USE'!X476, "Sheet1:"&amp;Sheet1!X476&amp;" vs Sheet2:"&amp;'TO USE'!X476, "")</f>
        <v/>
      </c>
      <c r="Y476" s="231" t="str">
        <f>IF(Sheet1!Y476 &lt;&gt; 'TO USE'!Y476, "Sheet1:"&amp;Sheet1!Y476&amp;" vs Sheet2:"&amp;'TO USE'!Y476, "")</f>
        <v/>
      </c>
      <c r="Z476" s="231" t="str">
        <f>IF(Sheet1!Z476 &lt;&gt; 'TO USE'!Z476, "Sheet1:"&amp;Sheet1!Z476&amp;" vs Sheet2:"&amp;'TO USE'!Z476, "")</f>
        <v/>
      </c>
      <c r="AA476" s="231" t="str">
        <f>IF(Sheet1!AA476 &lt;&gt; 'TO USE'!AA476, "Sheet1:"&amp;Sheet1!AA476&amp;" vs Sheet2:"&amp;'TO USE'!AA476, "")</f>
        <v/>
      </c>
      <c r="AB476" s="231" t="str">
        <f>IF(Sheet1!AB476 &lt;&gt; 'TO USE'!AB476, "Sheet1:"&amp;Sheet1!AB476&amp;" vs Sheet2:"&amp;'TO USE'!AB476, "")</f>
        <v/>
      </c>
      <c r="AC476" s="231" t="str">
        <f>IF(Sheet1!AC476 &lt;&gt; 'TO USE'!AC476, "Sheet1:"&amp;Sheet1!AC476&amp;" vs Sheet2:"&amp;'TO USE'!AC476, "")</f>
        <v/>
      </c>
      <c r="AD476" s="231" t="str">
        <f>IF(Sheet1!AD476 &lt;&gt; 'TO USE'!AD476, "Sheet1:"&amp;Sheet1!AD476&amp;" vs Sheet2:"&amp;'TO USE'!AD476, "")</f>
        <v/>
      </c>
      <c r="AE476" s="231" t="str">
        <f>IF(Sheet1!AE476 &lt;&gt; 'TO USE'!AE476, "Sheet1:"&amp;Sheet1!AE476&amp;" vs Sheet2:"&amp;'TO USE'!AE476, "")</f>
        <v/>
      </c>
      <c r="AF476" s="231" t="str">
        <f>IF(Sheet1!AF476 &lt;&gt; 'TO USE'!AF476, "Sheet1:"&amp;Sheet1!AF476&amp;" vs Sheet2:"&amp;'TO USE'!AF476, "")</f>
        <v/>
      </c>
      <c r="AG476" s="231" t="str">
        <f>IF(Sheet1!AG476 &lt;&gt; 'TO USE'!AG476, "Sheet1:"&amp;Sheet1!AG476&amp;" vs Sheet2:"&amp;'TO USE'!AG476, "")</f>
        <v/>
      </c>
      <c r="AH476" s="231" t="str">
        <f>IF(Sheet1!AH476 &lt;&gt; 'TO USE'!AH476, "Sheet1:"&amp;Sheet1!AH476&amp;" vs Sheet2:"&amp;'TO USE'!AH476, "")</f>
        <v/>
      </c>
      <c r="AI476" s="231" t="str">
        <f>IF(Sheet1!AI476 &lt;&gt; 'TO USE'!AI476, "Sheet1:"&amp;Sheet1!AI476&amp;" vs Sheet2:"&amp;'TO USE'!AI476, "")</f>
        <v/>
      </c>
      <c r="AJ476" s="231" t="str">
        <f>IF(Sheet1!AJ476 &lt;&gt; 'TO USE'!AJ476, "Sheet1:"&amp;Sheet1!AJ476&amp;" vs Sheet2:"&amp;'TO USE'!AJ476, "")</f>
        <v/>
      </c>
      <c r="AK476" s="231" t="str">
        <f>IF(Sheet1!AK476 &lt;&gt; 'TO USE'!AK476, "Sheet1:"&amp;Sheet1!AK476&amp;" vs Sheet2:"&amp;'TO USE'!AK476, "")</f>
        <v/>
      </c>
      <c r="AL476" s="231" t="str">
        <f>IF(Sheet1!AL476 &lt;&gt; 'TO USE'!AL476, "Sheet1:"&amp;Sheet1!AL476&amp;" vs Sheet2:"&amp;'TO USE'!AL476, "")</f>
        <v/>
      </c>
      <c r="AM476" s="231" t="str">
        <f>IF(Sheet1!AM476 &lt;&gt; 'TO USE'!AM476, "Sheet1:"&amp;Sheet1!AM476&amp;" vs Sheet2:"&amp;'TO USE'!AM476, "")</f>
        <v/>
      </c>
      <c r="AN476" s="231" t="str">
        <f>IF(Sheet1!AN476 &lt;&gt; 'TO USE'!AN476, "Sheet1:"&amp;Sheet1!AN476&amp;" vs Sheet2:"&amp;'TO USE'!AN476, "")</f>
        <v/>
      </c>
      <c r="AO476" s="231" t="str">
        <f>IF(Sheet1!AO476 &lt;&gt; 'TO USE'!AO476, "Sheet1:"&amp;Sheet1!AO476&amp;" vs Sheet2:"&amp;'TO USE'!AO476, "")</f>
        <v/>
      </c>
      <c r="AP476" s="231" t="str">
        <f>IF(Sheet1!AP476 &lt;&gt; 'TO USE'!AP476, "Sheet1:"&amp;Sheet1!AP476&amp;" vs Sheet2:"&amp;'TO USE'!AP476, "")</f>
        <v/>
      </c>
      <c r="AQ476" s="231" t="str">
        <f>IF(Sheet1!AQ476 &lt;&gt; 'TO USE'!AQ476, "Sheet1:"&amp;Sheet1!AQ476&amp;" vs Sheet2:"&amp;'TO USE'!AQ476, "")</f>
        <v/>
      </c>
      <c r="AR476" s="231" t="str">
        <f>IF(Sheet1!AR476 &lt;&gt; 'TO USE'!AR476, "Sheet1:"&amp;Sheet1!AR476&amp;" vs Sheet2:"&amp;'TO USE'!AR476, "")</f>
        <v/>
      </c>
      <c r="AS476" s="231" t="str">
        <f>IF(Sheet1!AS476 &lt;&gt; 'TO USE'!AS476, "Sheet1:"&amp;Sheet1!AS476&amp;" vs Sheet2:"&amp;'TO USE'!AS476, "")</f>
        <v/>
      </c>
      <c r="AT476" s="231" t="str">
        <f>IF(Sheet1!AT476 &lt;&gt; 'TO USE'!AT476, "Sheet1:"&amp;Sheet1!AT476&amp;" vs Sheet2:"&amp;'TO USE'!AT476, "")</f>
        <v/>
      </c>
      <c r="AU476" s="231" t="str">
        <f>IF(Sheet1!AU476 &lt;&gt; 'TO USE'!AU476, "Sheet1:"&amp;Sheet1!AU476&amp;" vs Sheet2:"&amp;'TO USE'!AU476, "")</f>
        <v/>
      </c>
      <c r="AV476" s="231" t="str">
        <f>IF(Sheet1!AV476 &lt;&gt; 'TO USE'!AV476, "Sheet1:"&amp;Sheet1!AV476&amp;" vs Sheet2:"&amp;'TO USE'!AV476, "")</f>
        <v/>
      </c>
    </row>
    <row r="477" spans="1:48" ht="19">
      <c r="A477" s="85">
        <v>1273</v>
      </c>
      <c r="B477" s="231" t="str">
        <f>IF(Sheet1!B477 &lt;&gt; 'TO USE'!B477, "Sheet1:"&amp;Sheet1!B477&amp;" vs Sheet2:"&amp;'TO USE'!B477, "")</f>
        <v/>
      </c>
      <c r="C477" s="231" t="str">
        <f>IF(Sheet1!C477 &lt;&gt; 'TO USE'!C477, "Sheet1:"&amp;Sheet1!C477&amp;" vs Sheet2:"&amp;'TO USE'!C477, "")</f>
        <v/>
      </c>
      <c r="D477" s="231" t="str">
        <f>IF(Sheet1!D477 &lt;&gt; 'TO USE'!D477, "Sheet1:"&amp;Sheet1!D477&amp;" vs Sheet2:"&amp;'TO USE'!D477, "")</f>
        <v/>
      </c>
      <c r="E477" s="231" t="str">
        <f>IF(Sheet1!E477 &lt;&gt; 'TO USE'!E477, "Sheet1:"&amp;Sheet1!E477&amp;" vs Sheet2:"&amp;'TO USE'!E477, "")</f>
        <v/>
      </c>
      <c r="F477" s="231" t="str">
        <f>IF(Sheet1!F477 &lt;&gt; 'TO USE'!F477, "Sheet1:"&amp;Sheet1!F477&amp;" vs Sheet2:"&amp;'TO USE'!F477, "")</f>
        <v/>
      </c>
      <c r="G477" s="231" t="str">
        <f>IF(Sheet1!G477 &lt;&gt; 'TO USE'!G477, "Sheet1:"&amp;Sheet1!G477&amp;" vs Sheet2:"&amp;'TO USE'!G477, "")</f>
        <v/>
      </c>
      <c r="H477" s="231" t="str">
        <f>IF(Sheet1!H477 &lt;&gt; 'TO USE'!H477, "Sheet1:"&amp;Sheet1!H477&amp;" vs Sheet2:"&amp;'TO USE'!H477, "")</f>
        <v/>
      </c>
      <c r="I477" s="231" t="str">
        <f>IF(Sheet1!I477 &lt;&gt; 'TO USE'!I477, "Sheet1:"&amp;Sheet1!I477&amp;" vs Sheet2:"&amp;'TO USE'!I477, "")</f>
        <v/>
      </c>
      <c r="J477" s="231" t="str">
        <f>IF(Sheet1!J477 &lt;&gt; 'TO USE'!J477, "Sheet1:"&amp;Sheet1!J477&amp;" vs Sheet2:"&amp;'TO USE'!J477, "")</f>
        <v/>
      </c>
      <c r="K477" s="231" t="str">
        <f>IF(Sheet1!K477 &lt;&gt; 'TO USE'!K477, "Sheet1:"&amp;Sheet1!K477&amp;" vs Sheet2:"&amp;'TO USE'!K477, "")</f>
        <v/>
      </c>
      <c r="L477" s="231" t="str">
        <f>IF(Sheet1!L477 &lt;&gt; 'TO USE'!L477, "Sheet1:"&amp;Sheet1!L477&amp;" vs Sheet2:"&amp;'TO USE'!L477, "")</f>
        <v/>
      </c>
      <c r="M477" s="231" t="str">
        <f>IF(Sheet1!M477 &lt;&gt; 'TO USE'!M477, "Sheet1:"&amp;Sheet1!M477&amp;" vs Sheet2:"&amp;'TO USE'!M477, "")</f>
        <v/>
      </c>
      <c r="N477" s="231" t="str">
        <f>IF(Sheet1!N477 &lt;&gt; 'TO USE'!N477, "Sheet1:"&amp;Sheet1!N477&amp;" vs Sheet2:"&amp;'TO USE'!N477, "")</f>
        <v/>
      </c>
      <c r="O477" s="231" t="str">
        <f>IF(Sheet1!O477 &lt;&gt; 'TO USE'!O477, "Sheet1:"&amp;Sheet1!O477&amp;" vs Sheet2:"&amp;'TO USE'!O477, "")</f>
        <v/>
      </c>
      <c r="P477" s="231" t="str">
        <f>IF(Sheet1!P477 &lt;&gt; 'TO USE'!P477, "Sheet1:"&amp;Sheet1!P477&amp;" vs Sheet2:"&amp;'TO USE'!P477, "")</f>
        <v/>
      </c>
      <c r="Q477" s="231" t="str">
        <f>IF(Sheet1!Q477 &lt;&gt; 'TO USE'!Q477, "Sheet1:"&amp;Sheet1!Q477&amp;" vs Sheet2:"&amp;'TO USE'!Q477, "")</f>
        <v/>
      </c>
      <c r="R477" s="231" t="str">
        <f>IF(Sheet1!R477 &lt;&gt; 'TO USE'!R477, "Sheet1:"&amp;Sheet1!R477&amp;" vs Sheet2:"&amp;'TO USE'!R477, "")</f>
        <v/>
      </c>
      <c r="S477" s="231" t="str">
        <f>IF(Sheet1!S477 &lt;&gt; 'TO USE'!S477, "Sheet1:"&amp;Sheet1!S477&amp;" vs Sheet2:"&amp;'TO USE'!S477, "")</f>
        <v/>
      </c>
      <c r="T477" s="231" t="str">
        <f>IF(Sheet1!T477 &lt;&gt; 'TO USE'!T477, "Sheet1:"&amp;Sheet1!T477&amp;" vs Sheet2:"&amp;'TO USE'!T477, "")</f>
        <v/>
      </c>
      <c r="U477" s="231" t="str">
        <f>IF(Sheet1!U477 &lt;&gt; 'TO USE'!U477, "Sheet1:"&amp;Sheet1!U477&amp;" vs Sheet2:"&amp;'TO USE'!U477, "")</f>
        <v/>
      </c>
      <c r="V477" s="231" t="str">
        <f>IF(Sheet1!V477 &lt;&gt; 'TO USE'!V477, "Sheet1:"&amp;Sheet1!V477&amp;" vs Sheet2:"&amp;'TO USE'!V477, "")</f>
        <v/>
      </c>
      <c r="W477" s="231" t="str">
        <f>IF(Sheet1!W477 &lt;&gt; 'TO USE'!W477, "Sheet1:"&amp;Sheet1!W477&amp;" vs Sheet2:"&amp;'TO USE'!W477, "")</f>
        <v/>
      </c>
      <c r="X477" s="231" t="str">
        <f>IF(Sheet1!X477 &lt;&gt; 'TO USE'!X477, "Sheet1:"&amp;Sheet1!X477&amp;" vs Sheet2:"&amp;'TO USE'!X477, "")</f>
        <v/>
      </c>
      <c r="Y477" s="231" t="str">
        <f>IF(Sheet1!Y477 &lt;&gt; 'TO USE'!Y477, "Sheet1:"&amp;Sheet1!Y477&amp;" vs Sheet2:"&amp;'TO USE'!Y477, "")</f>
        <v/>
      </c>
      <c r="Z477" s="231" t="str">
        <f>IF(Sheet1!Z477 &lt;&gt; 'TO USE'!Z477, "Sheet1:"&amp;Sheet1!Z477&amp;" vs Sheet2:"&amp;'TO USE'!Z477, "")</f>
        <v/>
      </c>
      <c r="AA477" s="231" t="str">
        <f>IF(Sheet1!AA477 &lt;&gt; 'TO USE'!AA477, "Sheet1:"&amp;Sheet1!AA477&amp;" vs Sheet2:"&amp;'TO USE'!AA477, "")</f>
        <v/>
      </c>
      <c r="AB477" s="231" t="str">
        <f>IF(Sheet1!AB477 &lt;&gt; 'TO USE'!AB477, "Sheet1:"&amp;Sheet1!AB477&amp;" vs Sheet2:"&amp;'TO USE'!AB477, "")</f>
        <v/>
      </c>
      <c r="AC477" s="231" t="str">
        <f>IF(Sheet1!AC477 &lt;&gt; 'TO USE'!AC477, "Sheet1:"&amp;Sheet1!AC477&amp;" vs Sheet2:"&amp;'TO USE'!AC477, "")</f>
        <v/>
      </c>
      <c r="AD477" s="231" t="str">
        <f>IF(Sheet1!AD477 &lt;&gt; 'TO USE'!AD477, "Sheet1:"&amp;Sheet1!AD477&amp;" vs Sheet2:"&amp;'TO USE'!AD477, "")</f>
        <v/>
      </c>
      <c r="AE477" s="231" t="str">
        <f>IF(Sheet1!AE477 &lt;&gt; 'TO USE'!AE477, "Sheet1:"&amp;Sheet1!AE477&amp;" vs Sheet2:"&amp;'TO USE'!AE477, "")</f>
        <v/>
      </c>
      <c r="AF477" s="231" t="str">
        <f>IF(Sheet1!AF477 &lt;&gt; 'TO USE'!AF477, "Sheet1:"&amp;Sheet1!AF477&amp;" vs Sheet2:"&amp;'TO USE'!AF477, "")</f>
        <v/>
      </c>
      <c r="AG477" s="231" t="str">
        <f>IF(Sheet1!AG477 &lt;&gt; 'TO USE'!AG477, "Sheet1:"&amp;Sheet1!AG477&amp;" vs Sheet2:"&amp;'TO USE'!AG477, "")</f>
        <v/>
      </c>
      <c r="AH477" s="231" t="str">
        <f>IF(Sheet1!AH477 &lt;&gt; 'TO USE'!AH477, "Sheet1:"&amp;Sheet1!AH477&amp;" vs Sheet2:"&amp;'TO USE'!AH477, "")</f>
        <v/>
      </c>
      <c r="AI477" s="231" t="str">
        <f>IF(Sheet1!AI477 &lt;&gt; 'TO USE'!AI477, "Sheet1:"&amp;Sheet1!AI477&amp;" vs Sheet2:"&amp;'TO USE'!AI477, "")</f>
        <v/>
      </c>
      <c r="AJ477" s="231" t="str">
        <f>IF(Sheet1!AJ477 &lt;&gt; 'TO USE'!AJ477, "Sheet1:"&amp;Sheet1!AJ477&amp;" vs Sheet2:"&amp;'TO USE'!AJ477, "")</f>
        <v/>
      </c>
      <c r="AK477" s="231" t="str">
        <f>IF(Sheet1!AK477 &lt;&gt; 'TO USE'!AK477, "Sheet1:"&amp;Sheet1!AK477&amp;" vs Sheet2:"&amp;'TO USE'!AK477, "")</f>
        <v/>
      </c>
      <c r="AL477" s="231" t="str">
        <f>IF(Sheet1!AL477 &lt;&gt; 'TO USE'!AL477, "Sheet1:"&amp;Sheet1!AL477&amp;" vs Sheet2:"&amp;'TO USE'!AL477, "")</f>
        <v/>
      </c>
      <c r="AM477" s="231" t="str">
        <f>IF(Sheet1!AM477 &lt;&gt; 'TO USE'!AM477, "Sheet1:"&amp;Sheet1!AM477&amp;" vs Sheet2:"&amp;'TO USE'!AM477, "")</f>
        <v/>
      </c>
      <c r="AN477" s="231" t="str">
        <f>IF(Sheet1!AN477 &lt;&gt; 'TO USE'!AN477, "Sheet1:"&amp;Sheet1!AN477&amp;" vs Sheet2:"&amp;'TO USE'!AN477, "")</f>
        <v/>
      </c>
      <c r="AO477" s="231" t="str">
        <f>IF(Sheet1!AO477 &lt;&gt; 'TO USE'!AO477, "Sheet1:"&amp;Sheet1!AO477&amp;" vs Sheet2:"&amp;'TO USE'!AO477, "")</f>
        <v/>
      </c>
      <c r="AP477" s="231" t="str">
        <f>IF(Sheet1!AP477 &lt;&gt; 'TO USE'!AP477, "Sheet1:"&amp;Sheet1!AP477&amp;" vs Sheet2:"&amp;'TO USE'!AP477, "")</f>
        <v/>
      </c>
      <c r="AQ477" s="231" t="str">
        <f>IF(Sheet1!AQ477 &lt;&gt; 'TO USE'!AQ477, "Sheet1:"&amp;Sheet1!AQ477&amp;" vs Sheet2:"&amp;'TO USE'!AQ477, "")</f>
        <v/>
      </c>
      <c r="AR477" s="231" t="str">
        <f>IF(Sheet1!AR477 &lt;&gt; 'TO USE'!AR477, "Sheet1:"&amp;Sheet1!AR477&amp;" vs Sheet2:"&amp;'TO USE'!AR477, "")</f>
        <v/>
      </c>
      <c r="AS477" s="231" t="str">
        <f>IF(Sheet1!AS477 &lt;&gt; 'TO USE'!AS477, "Sheet1:"&amp;Sheet1!AS477&amp;" vs Sheet2:"&amp;'TO USE'!AS477, "")</f>
        <v/>
      </c>
      <c r="AT477" s="231" t="str">
        <f>IF(Sheet1!AT477 &lt;&gt; 'TO USE'!AT477, "Sheet1:"&amp;Sheet1!AT477&amp;" vs Sheet2:"&amp;'TO USE'!AT477, "")</f>
        <v/>
      </c>
      <c r="AU477" s="231" t="str">
        <f>IF(Sheet1!AU477 &lt;&gt; 'TO USE'!AU477, "Sheet1:"&amp;Sheet1!AU477&amp;" vs Sheet2:"&amp;'TO USE'!AU477, "")</f>
        <v/>
      </c>
      <c r="AV477" s="231" t="str">
        <f>IF(Sheet1!AV477 &lt;&gt; 'TO USE'!AV477, "Sheet1:"&amp;Sheet1!AV477&amp;" vs Sheet2:"&amp;'TO USE'!AV477, "")</f>
        <v/>
      </c>
    </row>
    <row r="478" spans="1:48" ht="19">
      <c r="A478" s="85">
        <v>1274</v>
      </c>
      <c r="B478" s="231" t="str">
        <f>IF(Sheet1!B478 &lt;&gt; 'TO USE'!B478, "Sheet1:"&amp;Sheet1!B478&amp;" vs Sheet2:"&amp;'TO USE'!B478, "")</f>
        <v/>
      </c>
      <c r="C478" s="231" t="str">
        <f>IF(Sheet1!C478 &lt;&gt; 'TO USE'!C478, "Sheet1:"&amp;Sheet1!C478&amp;" vs Sheet2:"&amp;'TO USE'!C478, "")</f>
        <v/>
      </c>
      <c r="D478" s="231" t="str">
        <f>IF(Sheet1!D478 &lt;&gt; 'TO USE'!D478, "Sheet1:"&amp;Sheet1!D478&amp;" vs Sheet2:"&amp;'TO USE'!D478, "")</f>
        <v/>
      </c>
      <c r="E478" s="231" t="str">
        <f>IF(Sheet1!E478 &lt;&gt; 'TO USE'!E478, "Sheet1:"&amp;Sheet1!E478&amp;" vs Sheet2:"&amp;'TO USE'!E478, "")</f>
        <v/>
      </c>
      <c r="F478" s="231" t="str">
        <f>IF(Sheet1!F478 &lt;&gt; 'TO USE'!F478, "Sheet1:"&amp;Sheet1!F478&amp;" vs Sheet2:"&amp;'TO USE'!F478, "")</f>
        <v/>
      </c>
      <c r="G478" s="231" t="str">
        <f>IF(Sheet1!G478 &lt;&gt; 'TO USE'!G478, "Sheet1:"&amp;Sheet1!G478&amp;" vs Sheet2:"&amp;'TO USE'!G478, "")</f>
        <v/>
      </c>
      <c r="H478" s="231" t="str">
        <f>IF(Sheet1!H478 &lt;&gt; 'TO USE'!H478, "Sheet1:"&amp;Sheet1!H478&amp;" vs Sheet2:"&amp;'TO USE'!H478, "")</f>
        <v/>
      </c>
      <c r="I478" s="231" t="str">
        <f>IF(Sheet1!I478 &lt;&gt; 'TO USE'!I478, "Sheet1:"&amp;Sheet1!I478&amp;" vs Sheet2:"&amp;'TO USE'!I478, "")</f>
        <v/>
      </c>
      <c r="J478" s="231" t="str">
        <f>IF(Sheet1!J478 &lt;&gt; 'TO USE'!J478, "Sheet1:"&amp;Sheet1!J478&amp;" vs Sheet2:"&amp;'TO USE'!J478, "")</f>
        <v/>
      </c>
      <c r="K478" s="231" t="str">
        <f>IF(Sheet1!K478 &lt;&gt; 'TO USE'!K478, "Sheet1:"&amp;Sheet1!K478&amp;" vs Sheet2:"&amp;'TO USE'!K478, "")</f>
        <v/>
      </c>
      <c r="L478" s="231" t="str">
        <f>IF(Sheet1!L478 &lt;&gt; 'TO USE'!L478, "Sheet1:"&amp;Sheet1!L478&amp;" vs Sheet2:"&amp;'TO USE'!L478, "")</f>
        <v/>
      </c>
      <c r="M478" s="231" t="str">
        <f>IF(Sheet1!M478 &lt;&gt; 'TO USE'!M478, "Sheet1:"&amp;Sheet1!M478&amp;" vs Sheet2:"&amp;'TO USE'!M478, "")</f>
        <v/>
      </c>
      <c r="N478" s="231" t="str">
        <f>IF(Sheet1!N478 &lt;&gt; 'TO USE'!N478, "Sheet1:"&amp;Sheet1!N478&amp;" vs Sheet2:"&amp;'TO USE'!N478, "")</f>
        <v/>
      </c>
      <c r="O478" s="231" t="str">
        <f>IF(Sheet1!O478 &lt;&gt; 'TO USE'!O478, "Sheet1:"&amp;Sheet1!O478&amp;" vs Sheet2:"&amp;'TO USE'!O478, "")</f>
        <v/>
      </c>
      <c r="P478" s="231" t="str">
        <f>IF(Sheet1!P478 &lt;&gt; 'TO USE'!P478, "Sheet1:"&amp;Sheet1!P478&amp;" vs Sheet2:"&amp;'TO USE'!P478, "")</f>
        <v/>
      </c>
      <c r="Q478" s="231" t="str">
        <f>IF(Sheet1!Q478 &lt;&gt; 'TO USE'!Q478, "Sheet1:"&amp;Sheet1!Q478&amp;" vs Sheet2:"&amp;'TO USE'!Q478, "")</f>
        <v/>
      </c>
      <c r="R478" s="231" t="str">
        <f>IF(Sheet1!R478 &lt;&gt; 'TO USE'!R478, "Sheet1:"&amp;Sheet1!R478&amp;" vs Sheet2:"&amp;'TO USE'!R478, "")</f>
        <v/>
      </c>
      <c r="S478" s="231" t="str">
        <f>IF(Sheet1!S478 &lt;&gt; 'TO USE'!S478, "Sheet1:"&amp;Sheet1!S478&amp;" vs Sheet2:"&amp;'TO USE'!S478, "")</f>
        <v/>
      </c>
      <c r="T478" s="231" t="str">
        <f>IF(Sheet1!T478 &lt;&gt; 'TO USE'!T478, "Sheet1:"&amp;Sheet1!T478&amp;" vs Sheet2:"&amp;'TO USE'!T478, "")</f>
        <v/>
      </c>
      <c r="U478" s="231" t="str">
        <f>IF(Sheet1!U478 &lt;&gt; 'TO USE'!U478, "Sheet1:"&amp;Sheet1!U478&amp;" vs Sheet2:"&amp;'TO USE'!U478, "")</f>
        <v/>
      </c>
      <c r="V478" s="231" t="str">
        <f>IF(Sheet1!V478 &lt;&gt; 'TO USE'!V478, "Sheet1:"&amp;Sheet1!V478&amp;" vs Sheet2:"&amp;'TO USE'!V478, "")</f>
        <v/>
      </c>
      <c r="W478" s="231" t="str">
        <f>IF(Sheet1!W478 &lt;&gt; 'TO USE'!W478, "Sheet1:"&amp;Sheet1!W478&amp;" vs Sheet2:"&amp;'TO USE'!W478, "")</f>
        <v/>
      </c>
      <c r="X478" s="231" t="str">
        <f>IF(Sheet1!X478 &lt;&gt; 'TO USE'!X478, "Sheet1:"&amp;Sheet1!X478&amp;" vs Sheet2:"&amp;'TO USE'!X478, "")</f>
        <v/>
      </c>
      <c r="Y478" s="231" t="str">
        <f>IF(Sheet1!Y478 &lt;&gt; 'TO USE'!Y478, "Sheet1:"&amp;Sheet1!Y478&amp;" vs Sheet2:"&amp;'TO USE'!Y478, "")</f>
        <v/>
      </c>
      <c r="Z478" s="231" t="str">
        <f>IF(Sheet1!Z478 &lt;&gt; 'TO USE'!Z478, "Sheet1:"&amp;Sheet1!Z478&amp;" vs Sheet2:"&amp;'TO USE'!Z478, "")</f>
        <v/>
      </c>
      <c r="AA478" s="231" t="str">
        <f>IF(Sheet1!AA478 &lt;&gt; 'TO USE'!AA478, "Sheet1:"&amp;Sheet1!AA478&amp;" vs Sheet2:"&amp;'TO USE'!AA478, "")</f>
        <v/>
      </c>
      <c r="AB478" s="231" t="str">
        <f>IF(Sheet1!AB478 &lt;&gt; 'TO USE'!AB478, "Sheet1:"&amp;Sheet1!AB478&amp;" vs Sheet2:"&amp;'TO USE'!AB478, "")</f>
        <v/>
      </c>
      <c r="AC478" s="231" t="str">
        <f>IF(Sheet1!AC478 &lt;&gt; 'TO USE'!AC478, "Sheet1:"&amp;Sheet1!AC478&amp;" vs Sheet2:"&amp;'TO USE'!AC478, "")</f>
        <v/>
      </c>
      <c r="AD478" s="231" t="str">
        <f>IF(Sheet1!AD478 &lt;&gt; 'TO USE'!AD478, "Sheet1:"&amp;Sheet1!AD478&amp;" vs Sheet2:"&amp;'TO USE'!AD478, "")</f>
        <v/>
      </c>
      <c r="AE478" s="231" t="str">
        <f>IF(Sheet1!AE478 &lt;&gt; 'TO USE'!AE478, "Sheet1:"&amp;Sheet1!AE478&amp;" vs Sheet2:"&amp;'TO USE'!AE478, "")</f>
        <v/>
      </c>
      <c r="AF478" s="231" t="str">
        <f>IF(Sheet1!AF478 &lt;&gt; 'TO USE'!AF478, "Sheet1:"&amp;Sheet1!AF478&amp;" vs Sheet2:"&amp;'TO USE'!AF478, "")</f>
        <v/>
      </c>
      <c r="AG478" s="231" t="str">
        <f>IF(Sheet1!AG478 &lt;&gt; 'TO USE'!AG478, "Sheet1:"&amp;Sheet1!AG478&amp;" vs Sheet2:"&amp;'TO USE'!AG478, "")</f>
        <v/>
      </c>
      <c r="AH478" s="231" t="str">
        <f>IF(Sheet1!AH478 &lt;&gt; 'TO USE'!AH478, "Sheet1:"&amp;Sheet1!AH478&amp;" vs Sheet2:"&amp;'TO USE'!AH478, "")</f>
        <v/>
      </c>
      <c r="AI478" s="231" t="str">
        <f>IF(Sheet1!AI478 &lt;&gt; 'TO USE'!AI478, "Sheet1:"&amp;Sheet1!AI478&amp;" vs Sheet2:"&amp;'TO USE'!AI478, "")</f>
        <v/>
      </c>
      <c r="AJ478" s="231" t="str">
        <f>IF(Sheet1!AJ478 &lt;&gt; 'TO USE'!AJ478, "Sheet1:"&amp;Sheet1!AJ478&amp;" vs Sheet2:"&amp;'TO USE'!AJ478, "")</f>
        <v/>
      </c>
      <c r="AK478" s="231" t="str">
        <f>IF(Sheet1!AK478 &lt;&gt; 'TO USE'!AK478, "Sheet1:"&amp;Sheet1!AK478&amp;" vs Sheet2:"&amp;'TO USE'!AK478, "")</f>
        <v/>
      </c>
      <c r="AL478" s="231" t="str">
        <f>IF(Sheet1!AL478 &lt;&gt; 'TO USE'!AL478, "Sheet1:"&amp;Sheet1!AL478&amp;" vs Sheet2:"&amp;'TO USE'!AL478, "")</f>
        <v/>
      </c>
      <c r="AM478" s="231" t="str">
        <f>IF(Sheet1!AM478 &lt;&gt; 'TO USE'!AM478, "Sheet1:"&amp;Sheet1!AM478&amp;" vs Sheet2:"&amp;'TO USE'!AM478, "")</f>
        <v/>
      </c>
      <c r="AN478" s="231" t="str">
        <f>IF(Sheet1!AN478 &lt;&gt; 'TO USE'!AN478, "Sheet1:"&amp;Sheet1!AN478&amp;" vs Sheet2:"&amp;'TO USE'!AN478, "")</f>
        <v/>
      </c>
      <c r="AO478" s="231" t="str">
        <f>IF(Sheet1!AO478 &lt;&gt; 'TO USE'!AO478, "Sheet1:"&amp;Sheet1!AO478&amp;" vs Sheet2:"&amp;'TO USE'!AO478, "")</f>
        <v/>
      </c>
      <c r="AP478" s="231" t="str">
        <f>IF(Sheet1!AP478 &lt;&gt; 'TO USE'!AP478, "Sheet1:"&amp;Sheet1!AP478&amp;" vs Sheet2:"&amp;'TO USE'!AP478, "")</f>
        <v/>
      </c>
      <c r="AQ478" s="231" t="str">
        <f>IF(Sheet1!AQ478 &lt;&gt; 'TO USE'!AQ478, "Sheet1:"&amp;Sheet1!AQ478&amp;" vs Sheet2:"&amp;'TO USE'!AQ478, "")</f>
        <v/>
      </c>
      <c r="AR478" s="231" t="str">
        <f>IF(Sheet1!AR478 &lt;&gt; 'TO USE'!AR478, "Sheet1:"&amp;Sheet1!AR478&amp;" vs Sheet2:"&amp;'TO USE'!AR478, "")</f>
        <v/>
      </c>
      <c r="AS478" s="231" t="str">
        <f>IF(Sheet1!AS478 &lt;&gt; 'TO USE'!AS478, "Sheet1:"&amp;Sheet1!AS478&amp;" vs Sheet2:"&amp;'TO USE'!AS478, "")</f>
        <v/>
      </c>
      <c r="AT478" s="231" t="str">
        <f>IF(Sheet1!AT478 &lt;&gt; 'TO USE'!AT478, "Sheet1:"&amp;Sheet1!AT478&amp;" vs Sheet2:"&amp;'TO USE'!AT478, "")</f>
        <v/>
      </c>
      <c r="AU478" s="231" t="str">
        <f>IF(Sheet1!AU478 &lt;&gt; 'TO USE'!AU478, "Sheet1:"&amp;Sheet1!AU478&amp;" vs Sheet2:"&amp;'TO USE'!AU478, "")</f>
        <v/>
      </c>
      <c r="AV478" s="231" t="str">
        <f>IF(Sheet1!AV478 &lt;&gt; 'TO USE'!AV478, "Sheet1:"&amp;Sheet1!AV478&amp;" vs Sheet2:"&amp;'TO USE'!AV478, "")</f>
        <v/>
      </c>
    </row>
    <row r="479" spans="1:48" ht="19">
      <c r="A479" s="85">
        <v>1275</v>
      </c>
      <c r="B479" s="231" t="str">
        <f>IF(Sheet1!B479 &lt;&gt; 'TO USE'!B479, "Sheet1:"&amp;Sheet1!B479&amp;" vs Sheet2:"&amp;'TO USE'!B479, "")</f>
        <v/>
      </c>
      <c r="C479" s="231" t="str">
        <f>IF(Sheet1!C479 &lt;&gt; 'TO USE'!C479, "Sheet1:"&amp;Sheet1!C479&amp;" vs Sheet2:"&amp;'TO USE'!C479, "")</f>
        <v/>
      </c>
      <c r="D479" s="231" t="str">
        <f>IF(Sheet1!D479 &lt;&gt; 'TO USE'!D479, "Sheet1:"&amp;Sheet1!D479&amp;" vs Sheet2:"&amp;'TO USE'!D479, "")</f>
        <v/>
      </c>
      <c r="E479" s="231" t="str">
        <f>IF(Sheet1!E479 &lt;&gt; 'TO USE'!E479, "Sheet1:"&amp;Sheet1!E479&amp;" vs Sheet2:"&amp;'TO USE'!E479, "")</f>
        <v/>
      </c>
      <c r="F479" s="231" t="str">
        <f>IF(Sheet1!F479 &lt;&gt; 'TO USE'!F479, "Sheet1:"&amp;Sheet1!F479&amp;" vs Sheet2:"&amp;'TO USE'!F479, "")</f>
        <v/>
      </c>
      <c r="G479" s="231" t="str">
        <f>IF(Sheet1!G479 &lt;&gt; 'TO USE'!G479, "Sheet1:"&amp;Sheet1!G479&amp;" vs Sheet2:"&amp;'TO USE'!G479, "")</f>
        <v/>
      </c>
      <c r="H479" s="231" t="str">
        <f>IF(Sheet1!H479 &lt;&gt; 'TO USE'!H479, "Sheet1:"&amp;Sheet1!H479&amp;" vs Sheet2:"&amp;'TO USE'!H479, "")</f>
        <v/>
      </c>
      <c r="I479" s="231" t="str">
        <f>IF(Sheet1!I479 &lt;&gt; 'TO USE'!I479, "Sheet1:"&amp;Sheet1!I479&amp;" vs Sheet2:"&amp;'TO USE'!I479, "")</f>
        <v/>
      </c>
      <c r="J479" s="231" t="str">
        <f>IF(Sheet1!J479 &lt;&gt; 'TO USE'!J479, "Sheet1:"&amp;Sheet1!J479&amp;" vs Sheet2:"&amp;'TO USE'!J479, "")</f>
        <v/>
      </c>
      <c r="K479" s="231" t="str">
        <f>IF(Sheet1!K479 &lt;&gt; 'TO USE'!K479, "Sheet1:"&amp;Sheet1!K479&amp;" vs Sheet2:"&amp;'TO USE'!K479, "")</f>
        <v/>
      </c>
      <c r="L479" s="231" t="str">
        <f>IF(Sheet1!L479 &lt;&gt; 'TO USE'!L479, "Sheet1:"&amp;Sheet1!L479&amp;" vs Sheet2:"&amp;'TO USE'!L479, "")</f>
        <v/>
      </c>
      <c r="M479" s="231" t="str">
        <f>IF(Sheet1!M479 &lt;&gt; 'TO USE'!M479, "Sheet1:"&amp;Sheet1!M479&amp;" vs Sheet2:"&amp;'TO USE'!M479, "")</f>
        <v/>
      </c>
      <c r="N479" s="231" t="str">
        <f>IF(Sheet1!N479 &lt;&gt; 'TO USE'!N479, "Sheet1:"&amp;Sheet1!N479&amp;" vs Sheet2:"&amp;'TO USE'!N479, "")</f>
        <v/>
      </c>
      <c r="O479" s="231" t="str">
        <f>IF(Sheet1!O479 &lt;&gt; 'TO USE'!O479, "Sheet1:"&amp;Sheet1!O479&amp;" vs Sheet2:"&amp;'TO USE'!O479, "")</f>
        <v/>
      </c>
      <c r="P479" s="231" t="str">
        <f>IF(Sheet1!P479 &lt;&gt; 'TO USE'!P479, "Sheet1:"&amp;Sheet1!P479&amp;" vs Sheet2:"&amp;'TO USE'!P479, "")</f>
        <v/>
      </c>
      <c r="Q479" s="231" t="str">
        <f>IF(Sheet1!Q479 &lt;&gt; 'TO USE'!Q479, "Sheet1:"&amp;Sheet1!Q479&amp;" vs Sheet2:"&amp;'TO USE'!Q479, "")</f>
        <v/>
      </c>
      <c r="R479" s="231" t="str">
        <f>IF(Sheet1!R479 &lt;&gt; 'TO USE'!R479, "Sheet1:"&amp;Sheet1!R479&amp;" vs Sheet2:"&amp;'TO USE'!R479, "")</f>
        <v/>
      </c>
      <c r="S479" s="231" t="str">
        <f>IF(Sheet1!S479 &lt;&gt; 'TO USE'!S479, "Sheet1:"&amp;Sheet1!S479&amp;" vs Sheet2:"&amp;'TO USE'!S479, "")</f>
        <v/>
      </c>
      <c r="T479" s="231" t="str">
        <f>IF(Sheet1!T479 &lt;&gt; 'TO USE'!T479, "Sheet1:"&amp;Sheet1!T479&amp;" vs Sheet2:"&amp;'TO USE'!T479, "")</f>
        <v/>
      </c>
      <c r="U479" s="231" t="str">
        <f>IF(Sheet1!U479 &lt;&gt; 'TO USE'!U479, "Sheet1:"&amp;Sheet1!U479&amp;" vs Sheet2:"&amp;'TO USE'!U479, "")</f>
        <v/>
      </c>
      <c r="V479" s="231" t="str">
        <f>IF(Sheet1!V479 &lt;&gt; 'TO USE'!V479, "Sheet1:"&amp;Sheet1!V479&amp;" vs Sheet2:"&amp;'TO USE'!V479, "")</f>
        <v/>
      </c>
      <c r="W479" s="231" t="str">
        <f>IF(Sheet1!W479 &lt;&gt; 'TO USE'!W479, "Sheet1:"&amp;Sheet1!W479&amp;" vs Sheet2:"&amp;'TO USE'!W479, "")</f>
        <v/>
      </c>
      <c r="X479" s="231" t="str">
        <f>IF(Sheet1!X479 &lt;&gt; 'TO USE'!X479, "Sheet1:"&amp;Sheet1!X479&amp;" vs Sheet2:"&amp;'TO USE'!X479, "")</f>
        <v/>
      </c>
      <c r="Y479" s="231" t="str">
        <f>IF(Sheet1!Y479 &lt;&gt; 'TO USE'!Y479, "Sheet1:"&amp;Sheet1!Y479&amp;" vs Sheet2:"&amp;'TO USE'!Y479, "")</f>
        <v/>
      </c>
      <c r="Z479" s="231" t="str">
        <f>IF(Sheet1!Z479 &lt;&gt; 'TO USE'!Z479, "Sheet1:"&amp;Sheet1!Z479&amp;" vs Sheet2:"&amp;'TO USE'!Z479, "")</f>
        <v/>
      </c>
      <c r="AA479" s="231" t="str">
        <f>IF(Sheet1!AA479 &lt;&gt; 'TO USE'!AA479, "Sheet1:"&amp;Sheet1!AA479&amp;" vs Sheet2:"&amp;'TO USE'!AA479, "")</f>
        <v/>
      </c>
      <c r="AB479" s="231" t="str">
        <f>IF(Sheet1!AB479 &lt;&gt; 'TO USE'!AB479, "Sheet1:"&amp;Sheet1!AB479&amp;" vs Sheet2:"&amp;'TO USE'!AB479, "")</f>
        <v/>
      </c>
      <c r="AC479" s="231" t="str">
        <f>IF(Sheet1!AC479 &lt;&gt; 'TO USE'!AC479, "Sheet1:"&amp;Sheet1!AC479&amp;" vs Sheet2:"&amp;'TO USE'!AC479, "")</f>
        <v/>
      </c>
      <c r="AD479" s="231" t="str">
        <f>IF(Sheet1!AD479 &lt;&gt; 'TO USE'!AD479, "Sheet1:"&amp;Sheet1!AD479&amp;" vs Sheet2:"&amp;'TO USE'!AD479, "")</f>
        <v/>
      </c>
      <c r="AE479" s="231" t="str">
        <f>IF(Sheet1!AE479 &lt;&gt; 'TO USE'!AE479, "Sheet1:"&amp;Sheet1!AE479&amp;" vs Sheet2:"&amp;'TO USE'!AE479, "")</f>
        <v/>
      </c>
      <c r="AF479" s="231" t="str">
        <f>IF(Sheet1!AF479 &lt;&gt; 'TO USE'!AF479, "Sheet1:"&amp;Sheet1!AF479&amp;" vs Sheet2:"&amp;'TO USE'!AF479, "")</f>
        <v/>
      </c>
      <c r="AG479" s="231" t="str">
        <f>IF(Sheet1!AG479 &lt;&gt; 'TO USE'!AG479, "Sheet1:"&amp;Sheet1!AG479&amp;" vs Sheet2:"&amp;'TO USE'!AG479, "")</f>
        <v/>
      </c>
      <c r="AH479" s="231" t="str">
        <f>IF(Sheet1!AH479 &lt;&gt; 'TO USE'!AH479, "Sheet1:"&amp;Sheet1!AH479&amp;" vs Sheet2:"&amp;'TO USE'!AH479, "")</f>
        <v/>
      </c>
      <c r="AI479" s="231" t="str">
        <f>IF(Sheet1!AI479 &lt;&gt; 'TO USE'!AI479, "Sheet1:"&amp;Sheet1!AI479&amp;" vs Sheet2:"&amp;'TO USE'!AI479, "")</f>
        <v/>
      </c>
      <c r="AJ479" s="231" t="str">
        <f>IF(Sheet1!AJ479 &lt;&gt; 'TO USE'!AJ479, "Sheet1:"&amp;Sheet1!AJ479&amp;" vs Sheet2:"&amp;'TO USE'!AJ479, "")</f>
        <v/>
      </c>
      <c r="AK479" s="231" t="str">
        <f>IF(Sheet1!AK479 &lt;&gt; 'TO USE'!AK479, "Sheet1:"&amp;Sheet1!AK479&amp;" vs Sheet2:"&amp;'TO USE'!AK479, "")</f>
        <v/>
      </c>
      <c r="AL479" s="231" t="str">
        <f>IF(Sheet1!AL479 &lt;&gt; 'TO USE'!AL479, "Sheet1:"&amp;Sheet1!AL479&amp;" vs Sheet2:"&amp;'TO USE'!AL479, "")</f>
        <v/>
      </c>
      <c r="AM479" s="231" t="str">
        <f>IF(Sheet1!AM479 &lt;&gt; 'TO USE'!AM479, "Sheet1:"&amp;Sheet1!AM479&amp;" vs Sheet2:"&amp;'TO USE'!AM479, "")</f>
        <v/>
      </c>
      <c r="AN479" s="231" t="str">
        <f>IF(Sheet1!AN479 &lt;&gt; 'TO USE'!AN479, "Sheet1:"&amp;Sheet1!AN479&amp;" vs Sheet2:"&amp;'TO USE'!AN479, "")</f>
        <v/>
      </c>
      <c r="AO479" s="231" t="str">
        <f>IF(Sheet1!AO479 &lt;&gt; 'TO USE'!AO479, "Sheet1:"&amp;Sheet1!AO479&amp;" vs Sheet2:"&amp;'TO USE'!AO479, "")</f>
        <v/>
      </c>
      <c r="AP479" s="231" t="str">
        <f>IF(Sheet1!AP479 &lt;&gt; 'TO USE'!AP479, "Sheet1:"&amp;Sheet1!AP479&amp;" vs Sheet2:"&amp;'TO USE'!AP479, "")</f>
        <v/>
      </c>
      <c r="AQ479" s="231" t="str">
        <f>IF(Sheet1!AQ479 &lt;&gt; 'TO USE'!AQ479, "Sheet1:"&amp;Sheet1!AQ479&amp;" vs Sheet2:"&amp;'TO USE'!AQ479, "")</f>
        <v/>
      </c>
      <c r="AR479" s="231" t="str">
        <f>IF(Sheet1!AR479 &lt;&gt; 'TO USE'!AR479, "Sheet1:"&amp;Sheet1!AR479&amp;" vs Sheet2:"&amp;'TO USE'!AR479, "")</f>
        <v/>
      </c>
      <c r="AS479" s="231" t="str">
        <f>IF(Sheet1!AS479 &lt;&gt; 'TO USE'!AS479, "Sheet1:"&amp;Sheet1!AS479&amp;" vs Sheet2:"&amp;'TO USE'!AS479, "")</f>
        <v/>
      </c>
      <c r="AT479" s="231" t="str">
        <f>IF(Sheet1!AT479 &lt;&gt; 'TO USE'!AT479, "Sheet1:"&amp;Sheet1!AT479&amp;" vs Sheet2:"&amp;'TO USE'!AT479, "")</f>
        <v/>
      </c>
      <c r="AU479" s="231" t="str">
        <f>IF(Sheet1!AU479 &lt;&gt; 'TO USE'!AU479, "Sheet1:"&amp;Sheet1!AU479&amp;" vs Sheet2:"&amp;'TO USE'!AU479, "")</f>
        <v/>
      </c>
      <c r="AV479" s="231" t="str">
        <f>IF(Sheet1!AV479 &lt;&gt; 'TO USE'!AV479, "Sheet1:"&amp;Sheet1!AV479&amp;" vs Sheet2:"&amp;'TO USE'!AV479, "")</f>
        <v/>
      </c>
    </row>
    <row r="480" spans="1:48" ht="19">
      <c r="A480" s="85">
        <v>1276</v>
      </c>
      <c r="B480" s="231" t="str">
        <f>IF(Sheet1!B480 &lt;&gt; 'TO USE'!B480, "Sheet1:"&amp;Sheet1!B480&amp;" vs Sheet2:"&amp;'TO USE'!B480, "")</f>
        <v/>
      </c>
      <c r="C480" s="231" t="str">
        <f>IF(Sheet1!C480 &lt;&gt; 'TO USE'!C480, "Sheet1:"&amp;Sheet1!C480&amp;" vs Sheet2:"&amp;'TO USE'!C480, "")</f>
        <v/>
      </c>
      <c r="D480" s="231" t="str">
        <f>IF(Sheet1!D480 &lt;&gt; 'TO USE'!D480, "Sheet1:"&amp;Sheet1!D480&amp;" vs Sheet2:"&amp;'TO USE'!D480, "")</f>
        <v/>
      </c>
      <c r="E480" s="231" t="str">
        <f>IF(Sheet1!E480 &lt;&gt; 'TO USE'!E480, "Sheet1:"&amp;Sheet1!E480&amp;" vs Sheet2:"&amp;'TO USE'!E480, "")</f>
        <v/>
      </c>
      <c r="F480" s="231" t="str">
        <f>IF(Sheet1!F480 &lt;&gt; 'TO USE'!F480, "Sheet1:"&amp;Sheet1!F480&amp;" vs Sheet2:"&amp;'TO USE'!F480, "")</f>
        <v/>
      </c>
      <c r="G480" s="231" t="str">
        <f>IF(Sheet1!G480 &lt;&gt; 'TO USE'!G480, "Sheet1:"&amp;Sheet1!G480&amp;" vs Sheet2:"&amp;'TO USE'!G480, "")</f>
        <v/>
      </c>
      <c r="H480" s="231" t="str">
        <f>IF(Sheet1!H480 &lt;&gt; 'TO USE'!H480, "Sheet1:"&amp;Sheet1!H480&amp;" vs Sheet2:"&amp;'TO USE'!H480, "")</f>
        <v/>
      </c>
      <c r="I480" s="231" t="str">
        <f>IF(Sheet1!I480 &lt;&gt; 'TO USE'!I480, "Sheet1:"&amp;Sheet1!I480&amp;" vs Sheet2:"&amp;'TO USE'!I480, "")</f>
        <v/>
      </c>
      <c r="J480" s="231" t="str">
        <f>IF(Sheet1!J480 &lt;&gt; 'TO USE'!J480, "Sheet1:"&amp;Sheet1!J480&amp;" vs Sheet2:"&amp;'TO USE'!J480, "")</f>
        <v/>
      </c>
      <c r="K480" s="231" t="str">
        <f>IF(Sheet1!K480 &lt;&gt; 'TO USE'!K480, "Sheet1:"&amp;Sheet1!K480&amp;" vs Sheet2:"&amp;'TO USE'!K480, "")</f>
        <v/>
      </c>
      <c r="L480" s="231" t="str">
        <f>IF(Sheet1!L480 &lt;&gt; 'TO USE'!L480, "Sheet1:"&amp;Sheet1!L480&amp;" vs Sheet2:"&amp;'TO USE'!L480, "")</f>
        <v/>
      </c>
      <c r="M480" s="231" t="str">
        <f>IF(Sheet1!M480 &lt;&gt; 'TO USE'!M480, "Sheet1:"&amp;Sheet1!M480&amp;" vs Sheet2:"&amp;'TO USE'!M480, "")</f>
        <v/>
      </c>
      <c r="N480" s="231" t="str">
        <f>IF(Sheet1!N480 &lt;&gt; 'TO USE'!N480, "Sheet1:"&amp;Sheet1!N480&amp;" vs Sheet2:"&amp;'TO USE'!N480, "")</f>
        <v/>
      </c>
      <c r="O480" s="231" t="str">
        <f>IF(Sheet1!O480 &lt;&gt; 'TO USE'!O480, "Sheet1:"&amp;Sheet1!O480&amp;" vs Sheet2:"&amp;'TO USE'!O480, "")</f>
        <v/>
      </c>
      <c r="P480" s="231" t="str">
        <f>IF(Sheet1!P480 &lt;&gt; 'TO USE'!P480, "Sheet1:"&amp;Sheet1!P480&amp;" vs Sheet2:"&amp;'TO USE'!P480, "")</f>
        <v/>
      </c>
      <c r="Q480" s="231" t="str">
        <f>IF(Sheet1!Q480 &lt;&gt; 'TO USE'!Q480, "Sheet1:"&amp;Sheet1!Q480&amp;" vs Sheet2:"&amp;'TO USE'!Q480, "")</f>
        <v/>
      </c>
      <c r="R480" s="231" t="str">
        <f>IF(Sheet1!R480 &lt;&gt; 'TO USE'!R480, "Sheet1:"&amp;Sheet1!R480&amp;" vs Sheet2:"&amp;'TO USE'!R480, "")</f>
        <v/>
      </c>
      <c r="S480" s="231" t="str">
        <f>IF(Sheet1!S480 &lt;&gt; 'TO USE'!S480, "Sheet1:"&amp;Sheet1!S480&amp;" vs Sheet2:"&amp;'TO USE'!S480, "")</f>
        <v/>
      </c>
      <c r="T480" s="231" t="str">
        <f>IF(Sheet1!T480 &lt;&gt; 'TO USE'!T480, "Sheet1:"&amp;Sheet1!T480&amp;" vs Sheet2:"&amp;'TO USE'!T480, "")</f>
        <v/>
      </c>
      <c r="U480" s="231" t="str">
        <f>IF(Sheet1!U480 &lt;&gt; 'TO USE'!U480, "Sheet1:"&amp;Sheet1!U480&amp;" vs Sheet2:"&amp;'TO USE'!U480, "")</f>
        <v/>
      </c>
      <c r="V480" s="231" t="str">
        <f>IF(Sheet1!V480 &lt;&gt; 'TO USE'!V480, "Sheet1:"&amp;Sheet1!V480&amp;" vs Sheet2:"&amp;'TO USE'!V480, "")</f>
        <v/>
      </c>
      <c r="W480" s="231" t="str">
        <f>IF(Sheet1!W480 &lt;&gt; 'TO USE'!W480, "Sheet1:"&amp;Sheet1!W480&amp;" vs Sheet2:"&amp;'TO USE'!W480, "")</f>
        <v/>
      </c>
      <c r="X480" s="231" t="str">
        <f>IF(Sheet1!X480 &lt;&gt; 'TO USE'!X480, "Sheet1:"&amp;Sheet1!X480&amp;" vs Sheet2:"&amp;'TO USE'!X480, "")</f>
        <v/>
      </c>
      <c r="Y480" s="231" t="str">
        <f>IF(Sheet1!Y480 &lt;&gt; 'TO USE'!Y480, "Sheet1:"&amp;Sheet1!Y480&amp;" vs Sheet2:"&amp;'TO USE'!Y480, "")</f>
        <v/>
      </c>
      <c r="Z480" s="231" t="str">
        <f>IF(Sheet1!Z480 &lt;&gt; 'TO USE'!Z480, "Sheet1:"&amp;Sheet1!Z480&amp;" vs Sheet2:"&amp;'TO USE'!Z480, "")</f>
        <v/>
      </c>
      <c r="AA480" s="231" t="str">
        <f>IF(Sheet1!AA480 &lt;&gt; 'TO USE'!AA480, "Sheet1:"&amp;Sheet1!AA480&amp;" vs Sheet2:"&amp;'TO USE'!AA480, "")</f>
        <v/>
      </c>
      <c r="AB480" s="231" t="str">
        <f>IF(Sheet1!AB480 &lt;&gt; 'TO USE'!AB480, "Sheet1:"&amp;Sheet1!AB480&amp;" vs Sheet2:"&amp;'TO USE'!AB480, "")</f>
        <v/>
      </c>
      <c r="AC480" s="231" t="str">
        <f>IF(Sheet1!AC480 &lt;&gt; 'TO USE'!AC480, "Sheet1:"&amp;Sheet1!AC480&amp;" vs Sheet2:"&amp;'TO USE'!AC480, "")</f>
        <v/>
      </c>
      <c r="AD480" s="231" t="str">
        <f>IF(Sheet1!AD480 &lt;&gt; 'TO USE'!AD480, "Sheet1:"&amp;Sheet1!AD480&amp;" vs Sheet2:"&amp;'TO USE'!AD480, "")</f>
        <v/>
      </c>
      <c r="AE480" s="231" t="str">
        <f>IF(Sheet1!AE480 &lt;&gt; 'TO USE'!AE480, "Sheet1:"&amp;Sheet1!AE480&amp;" vs Sheet2:"&amp;'TO USE'!AE480, "")</f>
        <v/>
      </c>
      <c r="AF480" s="231" t="str">
        <f>IF(Sheet1!AF480 &lt;&gt; 'TO USE'!AF480, "Sheet1:"&amp;Sheet1!AF480&amp;" vs Sheet2:"&amp;'TO USE'!AF480, "")</f>
        <v/>
      </c>
      <c r="AG480" s="231" t="str">
        <f>IF(Sheet1!AG480 &lt;&gt; 'TO USE'!AG480, "Sheet1:"&amp;Sheet1!AG480&amp;" vs Sheet2:"&amp;'TO USE'!AG480, "")</f>
        <v/>
      </c>
      <c r="AH480" s="231" t="str">
        <f>IF(Sheet1!AH480 &lt;&gt; 'TO USE'!AH480, "Sheet1:"&amp;Sheet1!AH480&amp;" vs Sheet2:"&amp;'TO USE'!AH480, "")</f>
        <v/>
      </c>
      <c r="AI480" s="231" t="str">
        <f>IF(Sheet1!AI480 &lt;&gt; 'TO USE'!AI480, "Sheet1:"&amp;Sheet1!AI480&amp;" vs Sheet2:"&amp;'TO USE'!AI480, "")</f>
        <v/>
      </c>
      <c r="AJ480" s="231" t="str">
        <f>IF(Sheet1!AJ480 &lt;&gt; 'TO USE'!AJ480, "Sheet1:"&amp;Sheet1!AJ480&amp;" vs Sheet2:"&amp;'TO USE'!AJ480, "")</f>
        <v/>
      </c>
      <c r="AK480" s="231" t="str">
        <f>IF(Sheet1!AK480 &lt;&gt; 'TO USE'!AK480, "Sheet1:"&amp;Sheet1!AK480&amp;" vs Sheet2:"&amp;'TO USE'!AK480, "")</f>
        <v/>
      </c>
      <c r="AL480" s="231" t="str">
        <f>IF(Sheet1!AL480 &lt;&gt; 'TO USE'!AL480, "Sheet1:"&amp;Sheet1!AL480&amp;" vs Sheet2:"&amp;'TO USE'!AL480, "")</f>
        <v/>
      </c>
      <c r="AM480" s="231" t="str">
        <f>IF(Sheet1!AM480 &lt;&gt; 'TO USE'!AM480, "Sheet1:"&amp;Sheet1!AM480&amp;" vs Sheet2:"&amp;'TO USE'!AM480, "")</f>
        <v/>
      </c>
      <c r="AN480" s="231" t="str">
        <f>IF(Sheet1!AN480 &lt;&gt; 'TO USE'!AN480, "Sheet1:"&amp;Sheet1!AN480&amp;" vs Sheet2:"&amp;'TO USE'!AN480, "")</f>
        <v/>
      </c>
      <c r="AO480" s="231" t="str">
        <f>IF(Sheet1!AO480 &lt;&gt; 'TO USE'!AO480, "Sheet1:"&amp;Sheet1!AO480&amp;" vs Sheet2:"&amp;'TO USE'!AO480, "")</f>
        <v/>
      </c>
      <c r="AP480" s="231" t="str">
        <f>IF(Sheet1!AP480 &lt;&gt; 'TO USE'!AP480, "Sheet1:"&amp;Sheet1!AP480&amp;" vs Sheet2:"&amp;'TO USE'!AP480, "")</f>
        <v/>
      </c>
      <c r="AQ480" s="231" t="str">
        <f>IF(Sheet1!AQ480 &lt;&gt; 'TO USE'!AQ480, "Sheet1:"&amp;Sheet1!AQ480&amp;" vs Sheet2:"&amp;'TO USE'!AQ480, "")</f>
        <v/>
      </c>
      <c r="AR480" s="231" t="str">
        <f>IF(Sheet1!AR480 &lt;&gt; 'TO USE'!AR480, "Sheet1:"&amp;Sheet1!AR480&amp;" vs Sheet2:"&amp;'TO USE'!AR480, "")</f>
        <v/>
      </c>
      <c r="AS480" s="231" t="str">
        <f>IF(Sheet1!AS480 &lt;&gt; 'TO USE'!AS480, "Sheet1:"&amp;Sheet1!AS480&amp;" vs Sheet2:"&amp;'TO USE'!AS480, "")</f>
        <v/>
      </c>
      <c r="AT480" s="231" t="str">
        <f>IF(Sheet1!AT480 &lt;&gt; 'TO USE'!AT480, "Sheet1:"&amp;Sheet1!AT480&amp;" vs Sheet2:"&amp;'TO USE'!AT480, "")</f>
        <v/>
      </c>
      <c r="AU480" s="231" t="str">
        <f>IF(Sheet1!AU480 &lt;&gt; 'TO USE'!AU480, "Sheet1:"&amp;Sheet1!AU480&amp;" vs Sheet2:"&amp;'TO USE'!AU480, "")</f>
        <v/>
      </c>
      <c r="AV480" s="231" t="str">
        <f>IF(Sheet1!AV480 &lt;&gt; 'TO USE'!AV480, "Sheet1:"&amp;Sheet1!AV480&amp;" vs Sheet2:"&amp;'TO USE'!AV480, "")</f>
        <v/>
      </c>
    </row>
    <row r="481" spans="1:48" ht="19">
      <c r="A481" s="85">
        <v>1277</v>
      </c>
      <c r="B481" s="231" t="str">
        <f>IF(Sheet1!B481 &lt;&gt; 'TO USE'!B481, "Sheet1:"&amp;Sheet1!B481&amp;" vs Sheet2:"&amp;'TO USE'!B481, "")</f>
        <v/>
      </c>
      <c r="C481" s="231" t="str">
        <f>IF(Sheet1!C481 &lt;&gt; 'TO USE'!C481, "Sheet1:"&amp;Sheet1!C481&amp;" vs Sheet2:"&amp;'TO USE'!C481, "")</f>
        <v/>
      </c>
      <c r="D481" s="231" t="str">
        <f>IF(Sheet1!D481 &lt;&gt; 'TO USE'!D481, "Sheet1:"&amp;Sheet1!D481&amp;" vs Sheet2:"&amp;'TO USE'!D481, "")</f>
        <v/>
      </c>
      <c r="E481" s="231" t="str">
        <f>IF(Sheet1!E481 &lt;&gt; 'TO USE'!E481, "Sheet1:"&amp;Sheet1!E481&amp;" vs Sheet2:"&amp;'TO USE'!E481, "")</f>
        <v/>
      </c>
      <c r="F481" s="231" t="str">
        <f>IF(Sheet1!F481 &lt;&gt; 'TO USE'!F481, "Sheet1:"&amp;Sheet1!F481&amp;" vs Sheet2:"&amp;'TO USE'!F481, "")</f>
        <v/>
      </c>
      <c r="G481" s="231" t="str">
        <f>IF(Sheet1!G481 &lt;&gt; 'TO USE'!G481, "Sheet1:"&amp;Sheet1!G481&amp;" vs Sheet2:"&amp;'TO USE'!G481, "")</f>
        <v/>
      </c>
      <c r="H481" s="231" t="str">
        <f>IF(Sheet1!H481 &lt;&gt; 'TO USE'!H481, "Sheet1:"&amp;Sheet1!H481&amp;" vs Sheet2:"&amp;'TO USE'!H481, "")</f>
        <v/>
      </c>
      <c r="I481" s="231" t="str">
        <f>IF(Sheet1!I481 &lt;&gt; 'TO USE'!I481, "Sheet1:"&amp;Sheet1!I481&amp;" vs Sheet2:"&amp;'TO USE'!I481, "")</f>
        <v/>
      </c>
      <c r="J481" s="231" t="str">
        <f>IF(Sheet1!J481 &lt;&gt; 'TO USE'!J481, "Sheet1:"&amp;Sheet1!J481&amp;" vs Sheet2:"&amp;'TO USE'!J481, "")</f>
        <v/>
      </c>
      <c r="K481" s="231" t="str">
        <f>IF(Sheet1!K481 &lt;&gt; 'TO USE'!K481, "Sheet1:"&amp;Sheet1!K481&amp;" vs Sheet2:"&amp;'TO USE'!K481, "")</f>
        <v/>
      </c>
      <c r="L481" s="231" t="str">
        <f>IF(Sheet1!L481 &lt;&gt; 'TO USE'!L481, "Sheet1:"&amp;Sheet1!L481&amp;" vs Sheet2:"&amp;'TO USE'!L481, "")</f>
        <v/>
      </c>
      <c r="M481" s="231" t="str">
        <f>IF(Sheet1!M481 &lt;&gt; 'TO USE'!M481, "Sheet1:"&amp;Sheet1!M481&amp;" vs Sheet2:"&amp;'TO USE'!M481, "")</f>
        <v/>
      </c>
      <c r="N481" s="231" t="str">
        <f>IF(Sheet1!N481 &lt;&gt; 'TO USE'!N481, "Sheet1:"&amp;Sheet1!N481&amp;" vs Sheet2:"&amp;'TO USE'!N481, "")</f>
        <v/>
      </c>
      <c r="O481" s="231" t="str">
        <f>IF(Sheet1!O481 &lt;&gt; 'TO USE'!O481, "Sheet1:"&amp;Sheet1!O481&amp;" vs Sheet2:"&amp;'TO USE'!O481, "")</f>
        <v/>
      </c>
      <c r="P481" s="231" t="str">
        <f>IF(Sheet1!P481 &lt;&gt; 'TO USE'!P481, "Sheet1:"&amp;Sheet1!P481&amp;" vs Sheet2:"&amp;'TO USE'!P481, "")</f>
        <v/>
      </c>
      <c r="Q481" s="231" t="str">
        <f>IF(Sheet1!Q481 &lt;&gt; 'TO USE'!Q481, "Sheet1:"&amp;Sheet1!Q481&amp;" vs Sheet2:"&amp;'TO USE'!Q481, "")</f>
        <v/>
      </c>
      <c r="R481" s="231" t="str">
        <f>IF(Sheet1!R481 &lt;&gt; 'TO USE'!R481, "Sheet1:"&amp;Sheet1!R481&amp;" vs Sheet2:"&amp;'TO USE'!R481, "")</f>
        <v/>
      </c>
      <c r="S481" s="231" t="str">
        <f>IF(Sheet1!S481 &lt;&gt; 'TO USE'!S481, "Sheet1:"&amp;Sheet1!S481&amp;" vs Sheet2:"&amp;'TO USE'!S481, "")</f>
        <v/>
      </c>
      <c r="T481" s="231" t="str">
        <f>IF(Sheet1!T481 &lt;&gt; 'TO USE'!T481, "Sheet1:"&amp;Sheet1!T481&amp;" vs Sheet2:"&amp;'TO USE'!T481, "")</f>
        <v/>
      </c>
      <c r="U481" s="231" t="str">
        <f>IF(Sheet1!U481 &lt;&gt; 'TO USE'!U481, "Sheet1:"&amp;Sheet1!U481&amp;" vs Sheet2:"&amp;'TO USE'!U481, "")</f>
        <v/>
      </c>
      <c r="V481" s="231" t="str">
        <f>IF(Sheet1!V481 &lt;&gt; 'TO USE'!V481, "Sheet1:"&amp;Sheet1!V481&amp;" vs Sheet2:"&amp;'TO USE'!V481, "")</f>
        <v/>
      </c>
      <c r="W481" s="231" t="str">
        <f>IF(Sheet1!W481 &lt;&gt; 'TO USE'!W481, "Sheet1:"&amp;Sheet1!W481&amp;" vs Sheet2:"&amp;'TO USE'!W481, "")</f>
        <v/>
      </c>
      <c r="X481" s="231" t="str">
        <f>IF(Sheet1!X481 &lt;&gt; 'TO USE'!X481, "Sheet1:"&amp;Sheet1!X481&amp;" vs Sheet2:"&amp;'TO USE'!X481, "")</f>
        <v/>
      </c>
      <c r="Y481" s="231" t="str">
        <f>IF(Sheet1!Y481 &lt;&gt; 'TO USE'!Y481, "Sheet1:"&amp;Sheet1!Y481&amp;" vs Sheet2:"&amp;'TO USE'!Y481, "")</f>
        <v/>
      </c>
      <c r="Z481" s="231" t="str">
        <f>IF(Sheet1!Z481 &lt;&gt; 'TO USE'!Z481, "Sheet1:"&amp;Sheet1!Z481&amp;" vs Sheet2:"&amp;'TO USE'!Z481, "")</f>
        <v/>
      </c>
      <c r="AA481" s="231" t="str">
        <f>IF(Sheet1!AA481 &lt;&gt; 'TO USE'!AA481, "Sheet1:"&amp;Sheet1!AA481&amp;" vs Sheet2:"&amp;'TO USE'!AA481, "")</f>
        <v/>
      </c>
      <c r="AB481" s="231" t="str">
        <f>IF(Sheet1!AB481 &lt;&gt; 'TO USE'!AB481, "Sheet1:"&amp;Sheet1!AB481&amp;" vs Sheet2:"&amp;'TO USE'!AB481, "")</f>
        <v/>
      </c>
      <c r="AC481" s="231" t="str">
        <f>IF(Sheet1!AC481 &lt;&gt; 'TO USE'!AC481, "Sheet1:"&amp;Sheet1!AC481&amp;" vs Sheet2:"&amp;'TO USE'!AC481, "")</f>
        <v/>
      </c>
      <c r="AD481" s="231" t="str">
        <f>IF(Sheet1!AD481 &lt;&gt; 'TO USE'!AD481, "Sheet1:"&amp;Sheet1!AD481&amp;" vs Sheet2:"&amp;'TO USE'!AD481, "")</f>
        <v/>
      </c>
      <c r="AE481" s="231" t="str">
        <f>IF(Sheet1!AE481 &lt;&gt; 'TO USE'!AE481, "Sheet1:"&amp;Sheet1!AE481&amp;" vs Sheet2:"&amp;'TO USE'!AE481, "")</f>
        <v/>
      </c>
      <c r="AF481" s="231" t="str">
        <f>IF(Sheet1!AF481 &lt;&gt; 'TO USE'!AF481, "Sheet1:"&amp;Sheet1!AF481&amp;" vs Sheet2:"&amp;'TO USE'!AF481, "")</f>
        <v/>
      </c>
      <c r="AG481" s="231" t="str">
        <f>IF(Sheet1!AG481 &lt;&gt; 'TO USE'!AG481, "Sheet1:"&amp;Sheet1!AG481&amp;" vs Sheet2:"&amp;'TO USE'!AG481, "")</f>
        <v/>
      </c>
      <c r="AH481" s="231" t="str">
        <f>IF(Sheet1!AH481 &lt;&gt; 'TO USE'!AH481, "Sheet1:"&amp;Sheet1!AH481&amp;" vs Sheet2:"&amp;'TO USE'!AH481, "")</f>
        <v/>
      </c>
      <c r="AI481" s="231" t="str">
        <f>IF(Sheet1!AI481 &lt;&gt; 'TO USE'!AI481, "Sheet1:"&amp;Sheet1!AI481&amp;" vs Sheet2:"&amp;'TO USE'!AI481, "")</f>
        <v/>
      </c>
      <c r="AJ481" s="231" t="str">
        <f>IF(Sheet1!AJ481 &lt;&gt; 'TO USE'!AJ481, "Sheet1:"&amp;Sheet1!AJ481&amp;" vs Sheet2:"&amp;'TO USE'!AJ481, "")</f>
        <v/>
      </c>
      <c r="AK481" s="231" t="str">
        <f>IF(Sheet1!AK481 &lt;&gt; 'TO USE'!AK481, "Sheet1:"&amp;Sheet1!AK481&amp;" vs Sheet2:"&amp;'TO USE'!AK481, "")</f>
        <v/>
      </c>
      <c r="AL481" s="231" t="str">
        <f>IF(Sheet1!AL481 &lt;&gt; 'TO USE'!AL481, "Sheet1:"&amp;Sheet1!AL481&amp;" vs Sheet2:"&amp;'TO USE'!AL481, "")</f>
        <v/>
      </c>
      <c r="AM481" s="231" t="str">
        <f>IF(Sheet1!AM481 &lt;&gt; 'TO USE'!AM481, "Sheet1:"&amp;Sheet1!AM481&amp;" vs Sheet2:"&amp;'TO USE'!AM481, "")</f>
        <v/>
      </c>
      <c r="AN481" s="231" t="str">
        <f>IF(Sheet1!AN481 &lt;&gt; 'TO USE'!AN481, "Sheet1:"&amp;Sheet1!AN481&amp;" vs Sheet2:"&amp;'TO USE'!AN481, "")</f>
        <v/>
      </c>
      <c r="AO481" s="231" t="str">
        <f>IF(Sheet1!AO481 &lt;&gt; 'TO USE'!AO481, "Sheet1:"&amp;Sheet1!AO481&amp;" vs Sheet2:"&amp;'TO USE'!AO481, "")</f>
        <v/>
      </c>
      <c r="AP481" s="231" t="str">
        <f>IF(Sheet1!AP481 &lt;&gt; 'TO USE'!AP481, "Sheet1:"&amp;Sheet1!AP481&amp;" vs Sheet2:"&amp;'TO USE'!AP481, "")</f>
        <v/>
      </c>
      <c r="AQ481" s="231" t="str">
        <f>IF(Sheet1!AQ481 &lt;&gt; 'TO USE'!AQ481, "Sheet1:"&amp;Sheet1!AQ481&amp;" vs Sheet2:"&amp;'TO USE'!AQ481, "")</f>
        <v/>
      </c>
      <c r="AR481" s="231" t="str">
        <f>IF(Sheet1!AR481 &lt;&gt; 'TO USE'!AR481, "Sheet1:"&amp;Sheet1!AR481&amp;" vs Sheet2:"&amp;'TO USE'!AR481, "")</f>
        <v/>
      </c>
      <c r="AS481" s="231" t="str">
        <f>IF(Sheet1!AS481 &lt;&gt; 'TO USE'!AS481, "Sheet1:"&amp;Sheet1!AS481&amp;" vs Sheet2:"&amp;'TO USE'!AS481, "")</f>
        <v/>
      </c>
      <c r="AT481" s="231" t="str">
        <f>IF(Sheet1!AT481 &lt;&gt; 'TO USE'!AT481, "Sheet1:"&amp;Sheet1!AT481&amp;" vs Sheet2:"&amp;'TO USE'!AT481, "")</f>
        <v/>
      </c>
      <c r="AU481" s="231" t="str">
        <f>IF(Sheet1!AU481 &lt;&gt; 'TO USE'!AU481, "Sheet1:"&amp;Sheet1!AU481&amp;" vs Sheet2:"&amp;'TO USE'!AU481, "")</f>
        <v/>
      </c>
      <c r="AV481" s="231" t="str">
        <f>IF(Sheet1!AV481 &lt;&gt; 'TO USE'!AV481, "Sheet1:"&amp;Sheet1!AV481&amp;" vs Sheet2:"&amp;'TO USE'!AV481, "")</f>
        <v/>
      </c>
    </row>
    <row r="482" spans="1:48" ht="19">
      <c r="A482" s="85">
        <v>1278</v>
      </c>
      <c r="B482" s="231" t="str">
        <f>IF(Sheet1!B482 &lt;&gt; 'TO USE'!B482, "Sheet1:"&amp;Sheet1!B482&amp;" vs Sheet2:"&amp;'TO USE'!B482, "")</f>
        <v/>
      </c>
      <c r="C482" s="231" t="str">
        <f>IF(Sheet1!C482 &lt;&gt; 'TO USE'!C482, "Sheet1:"&amp;Sheet1!C482&amp;" vs Sheet2:"&amp;'TO USE'!C482, "")</f>
        <v/>
      </c>
      <c r="D482" s="231" t="str">
        <f>IF(Sheet1!D482 &lt;&gt; 'TO USE'!D482, "Sheet1:"&amp;Sheet1!D482&amp;" vs Sheet2:"&amp;'TO USE'!D482, "")</f>
        <v/>
      </c>
      <c r="E482" s="231" t="str">
        <f>IF(Sheet1!E482 &lt;&gt; 'TO USE'!E482, "Sheet1:"&amp;Sheet1!E482&amp;" vs Sheet2:"&amp;'TO USE'!E482, "")</f>
        <v/>
      </c>
      <c r="F482" s="231" t="str">
        <f>IF(Sheet1!F482 &lt;&gt; 'TO USE'!F482, "Sheet1:"&amp;Sheet1!F482&amp;" vs Sheet2:"&amp;'TO USE'!F482, "")</f>
        <v/>
      </c>
      <c r="G482" s="231" t="str">
        <f>IF(Sheet1!G482 &lt;&gt; 'TO USE'!G482, "Sheet1:"&amp;Sheet1!G482&amp;" vs Sheet2:"&amp;'TO USE'!G482, "")</f>
        <v/>
      </c>
      <c r="H482" s="231" t="str">
        <f>IF(Sheet1!H482 &lt;&gt; 'TO USE'!H482, "Sheet1:"&amp;Sheet1!H482&amp;" vs Sheet2:"&amp;'TO USE'!H482, "")</f>
        <v/>
      </c>
      <c r="I482" s="231" t="str">
        <f>IF(Sheet1!I482 &lt;&gt; 'TO USE'!I482, "Sheet1:"&amp;Sheet1!I482&amp;" vs Sheet2:"&amp;'TO USE'!I482, "")</f>
        <v/>
      </c>
      <c r="J482" s="231" t="str">
        <f>IF(Sheet1!J482 &lt;&gt; 'TO USE'!J482, "Sheet1:"&amp;Sheet1!J482&amp;" vs Sheet2:"&amp;'TO USE'!J482, "")</f>
        <v/>
      </c>
      <c r="K482" s="231" t="str">
        <f>IF(Sheet1!K482 &lt;&gt; 'TO USE'!K482, "Sheet1:"&amp;Sheet1!K482&amp;" vs Sheet2:"&amp;'TO USE'!K482, "")</f>
        <v/>
      </c>
      <c r="L482" s="231" t="str">
        <f>IF(Sheet1!L482 &lt;&gt; 'TO USE'!L482, "Sheet1:"&amp;Sheet1!L482&amp;" vs Sheet2:"&amp;'TO USE'!L482, "")</f>
        <v/>
      </c>
      <c r="M482" s="231" t="str">
        <f>IF(Sheet1!M482 &lt;&gt; 'TO USE'!M482, "Sheet1:"&amp;Sheet1!M482&amp;" vs Sheet2:"&amp;'TO USE'!M482, "")</f>
        <v/>
      </c>
      <c r="N482" s="231" t="str">
        <f>IF(Sheet1!N482 &lt;&gt; 'TO USE'!N482, "Sheet1:"&amp;Sheet1!N482&amp;" vs Sheet2:"&amp;'TO USE'!N482, "")</f>
        <v/>
      </c>
      <c r="O482" s="231" t="str">
        <f>IF(Sheet1!O482 &lt;&gt; 'TO USE'!O482, "Sheet1:"&amp;Sheet1!O482&amp;" vs Sheet2:"&amp;'TO USE'!O482, "")</f>
        <v/>
      </c>
      <c r="P482" s="231" t="str">
        <f>IF(Sheet1!P482 &lt;&gt; 'TO USE'!P482, "Sheet1:"&amp;Sheet1!P482&amp;" vs Sheet2:"&amp;'TO USE'!P482, "")</f>
        <v/>
      </c>
      <c r="Q482" s="231" t="str">
        <f>IF(Sheet1!Q482 &lt;&gt; 'TO USE'!Q482, "Sheet1:"&amp;Sheet1!Q482&amp;" vs Sheet2:"&amp;'TO USE'!Q482, "")</f>
        <v/>
      </c>
      <c r="R482" s="231" t="str">
        <f>IF(Sheet1!R482 &lt;&gt; 'TO USE'!R482, "Sheet1:"&amp;Sheet1!R482&amp;" vs Sheet2:"&amp;'TO USE'!R482, "")</f>
        <v/>
      </c>
      <c r="S482" s="231" t="str">
        <f>IF(Sheet1!S482 &lt;&gt; 'TO USE'!S482, "Sheet1:"&amp;Sheet1!S482&amp;" vs Sheet2:"&amp;'TO USE'!S482, "")</f>
        <v/>
      </c>
      <c r="T482" s="231" t="str">
        <f>IF(Sheet1!T482 &lt;&gt; 'TO USE'!T482, "Sheet1:"&amp;Sheet1!T482&amp;" vs Sheet2:"&amp;'TO USE'!T482, "")</f>
        <v/>
      </c>
      <c r="U482" s="231" t="str">
        <f>IF(Sheet1!U482 &lt;&gt; 'TO USE'!U482, "Sheet1:"&amp;Sheet1!U482&amp;" vs Sheet2:"&amp;'TO USE'!U482, "")</f>
        <v/>
      </c>
      <c r="V482" s="231" t="str">
        <f>IF(Sheet1!V482 &lt;&gt; 'TO USE'!V482, "Sheet1:"&amp;Sheet1!V482&amp;" vs Sheet2:"&amp;'TO USE'!V482, "")</f>
        <v/>
      </c>
      <c r="W482" s="231" t="str">
        <f>IF(Sheet1!W482 &lt;&gt; 'TO USE'!W482, "Sheet1:"&amp;Sheet1!W482&amp;" vs Sheet2:"&amp;'TO USE'!W482, "")</f>
        <v/>
      </c>
      <c r="X482" s="231" t="str">
        <f>IF(Sheet1!X482 &lt;&gt; 'TO USE'!X482, "Sheet1:"&amp;Sheet1!X482&amp;" vs Sheet2:"&amp;'TO USE'!X482, "")</f>
        <v/>
      </c>
      <c r="Y482" s="231" t="str">
        <f>IF(Sheet1!Y482 &lt;&gt; 'TO USE'!Y482, "Sheet1:"&amp;Sheet1!Y482&amp;" vs Sheet2:"&amp;'TO USE'!Y482, "")</f>
        <v/>
      </c>
      <c r="Z482" s="231" t="str">
        <f>IF(Sheet1!Z482 &lt;&gt; 'TO USE'!Z482, "Sheet1:"&amp;Sheet1!Z482&amp;" vs Sheet2:"&amp;'TO USE'!Z482, "")</f>
        <v/>
      </c>
      <c r="AA482" s="231" t="str">
        <f>IF(Sheet1!AA482 &lt;&gt; 'TO USE'!AA482, "Sheet1:"&amp;Sheet1!AA482&amp;" vs Sheet2:"&amp;'TO USE'!AA482, "")</f>
        <v/>
      </c>
      <c r="AB482" s="231" t="str">
        <f>IF(Sheet1!AB482 &lt;&gt; 'TO USE'!AB482, "Sheet1:"&amp;Sheet1!AB482&amp;" vs Sheet2:"&amp;'TO USE'!AB482, "")</f>
        <v/>
      </c>
      <c r="AC482" s="231" t="str">
        <f>IF(Sheet1!AC482 &lt;&gt; 'TO USE'!AC482, "Sheet1:"&amp;Sheet1!AC482&amp;" vs Sheet2:"&amp;'TO USE'!AC482, "")</f>
        <v/>
      </c>
      <c r="AD482" s="231" t="str">
        <f>IF(Sheet1!AD482 &lt;&gt; 'TO USE'!AD482, "Sheet1:"&amp;Sheet1!AD482&amp;" vs Sheet2:"&amp;'TO USE'!AD482, "")</f>
        <v/>
      </c>
      <c r="AE482" s="231" t="str">
        <f>IF(Sheet1!AE482 &lt;&gt; 'TO USE'!AE482, "Sheet1:"&amp;Sheet1!AE482&amp;" vs Sheet2:"&amp;'TO USE'!AE482, "")</f>
        <v/>
      </c>
      <c r="AF482" s="231" t="str">
        <f>IF(Sheet1!AF482 &lt;&gt; 'TO USE'!AF482, "Sheet1:"&amp;Sheet1!AF482&amp;" vs Sheet2:"&amp;'TO USE'!AF482, "")</f>
        <v/>
      </c>
      <c r="AG482" s="231" t="str">
        <f>IF(Sheet1!AG482 &lt;&gt; 'TO USE'!AG482, "Sheet1:"&amp;Sheet1!AG482&amp;" vs Sheet2:"&amp;'TO USE'!AG482, "")</f>
        <v/>
      </c>
      <c r="AH482" s="231" t="str">
        <f>IF(Sheet1!AH482 &lt;&gt; 'TO USE'!AH482, "Sheet1:"&amp;Sheet1!AH482&amp;" vs Sheet2:"&amp;'TO USE'!AH482, "")</f>
        <v/>
      </c>
      <c r="AI482" s="231" t="str">
        <f>IF(Sheet1!AI482 &lt;&gt; 'TO USE'!AI482, "Sheet1:"&amp;Sheet1!AI482&amp;" vs Sheet2:"&amp;'TO USE'!AI482, "")</f>
        <v/>
      </c>
      <c r="AJ482" s="231" t="str">
        <f>IF(Sheet1!AJ482 &lt;&gt; 'TO USE'!AJ482, "Sheet1:"&amp;Sheet1!AJ482&amp;" vs Sheet2:"&amp;'TO USE'!AJ482, "")</f>
        <v/>
      </c>
      <c r="AK482" s="231" t="str">
        <f>IF(Sheet1!AK482 &lt;&gt; 'TO USE'!AK482, "Sheet1:"&amp;Sheet1!AK482&amp;" vs Sheet2:"&amp;'TO USE'!AK482, "")</f>
        <v/>
      </c>
      <c r="AL482" s="231" t="str">
        <f>IF(Sheet1!AL482 &lt;&gt; 'TO USE'!AL482, "Sheet1:"&amp;Sheet1!AL482&amp;" vs Sheet2:"&amp;'TO USE'!AL482, "")</f>
        <v/>
      </c>
      <c r="AM482" s="231" t="str">
        <f>IF(Sheet1!AM482 &lt;&gt; 'TO USE'!AM482, "Sheet1:"&amp;Sheet1!AM482&amp;" vs Sheet2:"&amp;'TO USE'!AM482, "")</f>
        <v/>
      </c>
      <c r="AN482" s="231" t="str">
        <f>IF(Sheet1!AN482 &lt;&gt; 'TO USE'!AN482, "Sheet1:"&amp;Sheet1!AN482&amp;" vs Sheet2:"&amp;'TO USE'!AN482, "")</f>
        <v/>
      </c>
      <c r="AO482" s="231" t="str">
        <f>IF(Sheet1!AO482 &lt;&gt; 'TO USE'!AO482, "Sheet1:"&amp;Sheet1!AO482&amp;" vs Sheet2:"&amp;'TO USE'!AO482, "")</f>
        <v/>
      </c>
      <c r="AP482" s="231" t="str">
        <f>IF(Sheet1!AP482 &lt;&gt; 'TO USE'!AP482, "Sheet1:"&amp;Sheet1!AP482&amp;" vs Sheet2:"&amp;'TO USE'!AP482, "")</f>
        <v/>
      </c>
      <c r="AQ482" s="231" t="str">
        <f>IF(Sheet1!AQ482 &lt;&gt; 'TO USE'!AQ482, "Sheet1:"&amp;Sheet1!AQ482&amp;" vs Sheet2:"&amp;'TO USE'!AQ482, "")</f>
        <v/>
      </c>
      <c r="AR482" s="231" t="str">
        <f>IF(Sheet1!AR482 &lt;&gt; 'TO USE'!AR482, "Sheet1:"&amp;Sheet1!AR482&amp;" vs Sheet2:"&amp;'TO USE'!AR482, "")</f>
        <v/>
      </c>
      <c r="AS482" s="231" t="str">
        <f>IF(Sheet1!AS482 &lt;&gt; 'TO USE'!AS482, "Sheet1:"&amp;Sheet1!AS482&amp;" vs Sheet2:"&amp;'TO USE'!AS482, "")</f>
        <v/>
      </c>
      <c r="AT482" s="231" t="str">
        <f>IF(Sheet1!AT482 &lt;&gt; 'TO USE'!AT482, "Sheet1:"&amp;Sheet1!AT482&amp;" vs Sheet2:"&amp;'TO USE'!AT482, "")</f>
        <v/>
      </c>
      <c r="AU482" s="231" t="str">
        <f>IF(Sheet1!AU482 &lt;&gt; 'TO USE'!AU482, "Sheet1:"&amp;Sheet1!AU482&amp;" vs Sheet2:"&amp;'TO USE'!AU482, "")</f>
        <v/>
      </c>
      <c r="AV482" s="231" t="str">
        <f>IF(Sheet1!AV482 &lt;&gt; 'TO USE'!AV482, "Sheet1:"&amp;Sheet1!AV482&amp;" vs Sheet2:"&amp;'TO USE'!AV482, "")</f>
        <v/>
      </c>
    </row>
    <row r="483" spans="1:48" ht="19">
      <c r="A483" s="85">
        <v>1279</v>
      </c>
      <c r="B483" s="231" t="str">
        <f>IF(Sheet1!B483 &lt;&gt; 'TO USE'!B483, "Sheet1:"&amp;Sheet1!B483&amp;" vs Sheet2:"&amp;'TO USE'!B483, "")</f>
        <v/>
      </c>
      <c r="C483" s="231" t="str">
        <f>IF(Sheet1!C483 &lt;&gt; 'TO USE'!C483, "Sheet1:"&amp;Sheet1!C483&amp;" vs Sheet2:"&amp;'TO USE'!C483, "")</f>
        <v/>
      </c>
      <c r="D483" s="231" t="str">
        <f>IF(Sheet1!D483 &lt;&gt; 'TO USE'!D483, "Sheet1:"&amp;Sheet1!D483&amp;" vs Sheet2:"&amp;'TO USE'!D483, "")</f>
        <v/>
      </c>
      <c r="E483" s="231" t="str">
        <f>IF(Sheet1!E483 &lt;&gt; 'TO USE'!E483, "Sheet1:"&amp;Sheet1!E483&amp;" vs Sheet2:"&amp;'TO USE'!E483, "")</f>
        <v/>
      </c>
      <c r="F483" s="231" t="str">
        <f>IF(Sheet1!F483 &lt;&gt; 'TO USE'!F483, "Sheet1:"&amp;Sheet1!F483&amp;" vs Sheet2:"&amp;'TO USE'!F483, "")</f>
        <v/>
      </c>
      <c r="G483" s="231" t="str">
        <f>IF(Sheet1!G483 &lt;&gt; 'TO USE'!G483, "Sheet1:"&amp;Sheet1!G483&amp;" vs Sheet2:"&amp;'TO USE'!G483, "")</f>
        <v/>
      </c>
      <c r="H483" s="231" t="str">
        <f>IF(Sheet1!H483 &lt;&gt; 'TO USE'!H483, "Sheet1:"&amp;Sheet1!H483&amp;" vs Sheet2:"&amp;'TO USE'!H483, "")</f>
        <v/>
      </c>
      <c r="I483" s="231" t="str">
        <f>IF(Sheet1!I483 &lt;&gt; 'TO USE'!I483, "Sheet1:"&amp;Sheet1!I483&amp;" vs Sheet2:"&amp;'TO USE'!I483, "")</f>
        <v/>
      </c>
      <c r="J483" s="231" t="str">
        <f>IF(Sheet1!J483 &lt;&gt; 'TO USE'!J483, "Sheet1:"&amp;Sheet1!J483&amp;" vs Sheet2:"&amp;'TO USE'!J483, "")</f>
        <v/>
      </c>
      <c r="K483" s="231" t="str">
        <f>IF(Sheet1!K483 &lt;&gt; 'TO USE'!K483, "Sheet1:"&amp;Sheet1!K483&amp;" vs Sheet2:"&amp;'TO USE'!K483, "")</f>
        <v/>
      </c>
      <c r="L483" s="231" t="str">
        <f>IF(Sheet1!L483 &lt;&gt; 'TO USE'!L483, "Sheet1:"&amp;Sheet1!L483&amp;" vs Sheet2:"&amp;'TO USE'!L483, "")</f>
        <v/>
      </c>
      <c r="M483" s="231" t="str">
        <f>IF(Sheet1!M483 &lt;&gt; 'TO USE'!M483, "Sheet1:"&amp;Sheet1!M483&amp;" vs Sheet2:"&amp;'TO USE'!M483, "")</f>
        <v/>
      </c>
      <c r="N483" s="231" t="str">
        <f>IF(Sheet1!N483 &lt;&gt; 'TO USE'!N483, "Sheet1:"&amp;Sheet1!N483&amp;" vs Sheet2:"&amp;'TO USE'!N483, "")</f>
        <v/>
      </c>
      <c r="O483" s="231" t="str">
        <f>IF(Sheet1!O483 &lt;&gt; 'TO USE'!O483, "Sheet1:"&amp;Sheet1!O483&amp;" vs Sheet2:"&amp;'TO USE'!O483, "")</f>
        <v/>
      </c>
      <c r="P483" s="231" t="str">
        <f>IF(Sheet1!P483 &lt;&gt; 'TO USE'!P483, "Sheet1:"&amp;Sheet1!P483&amp;" vs Sheet2:"&amp;'TO USE'!P483, "")</f>
        <v/>
      </c>
      <c r="Q483" s="231" t="str">
        <f>IF(Sheet1!Q483 &lt;&gt; 'TO USE'!Q483, "Sheet1:"&amp;Sheet1!Q483&amp;" vs Sheet2:"&amp;'TO USE'!Q483, "")</f>
        <v/>
      </c>
      <c r="R483" s="231" t="str">
        <f>IF(Sheet1!R483 &lt;&gt; 'TO USE'!R483, "Sheet1:"&amp;Sheet1!R483&amp;" vs Sheet2:"&amp;'TO USE'!R483, "")</f>
        <v/>
      </c>
      <c r="S483" s="231" t="str">
        <f>IF(Sheet1!S483 &lt;&gt; 'TO USE'!S483, "Sheet1:"&amp;Sheet1!S483&amp;" vs Sheet2:"&amp;'TO USE'!S483, "")</f>
        <v/>
      </c>
      <c r="T483" s="231" t="str">
        <f>IF(Sheet1!T483 &lt;&gt; 'TO USE'!T483, "Sheet1:"&amp;Sheet1!T483&amp;" vs Sheet2:"&amp;'TO USE'!T483, "")</f>
        <v/>
      </c>
      <c r="U483" s="231" t="str">
        <f>IF(Sheet1!U483 &lt;&gt; 'TO USE'!U483, "Sheet1:"&amp;Sheet1!U483&amp;" vs Sheet2:"&amp;'TO USE'!U483, "")</f>
        <v/>
      </c>
      <c r="V483" s="231" t="str">
        <f>IF(Sheet1!V483 &lt;&gt; 'TO USE'!V483, "Sheet1:"&amp;Sheet1!V483&amp;" vs Sheet2:"&amp;'TO USE'!V483, "")</f>
        <v/>
      </c>
      <c r="W483" s="231" t="str">
        <f>IF(Sheet1!W483 &lt;&gt; 'TO USE'!W483, "Sheet1:"&amp;Sheet1!W483&amp;" vs Sheet2:"&amp;'TO USE'!W483, "")</f>
        <v/>
      </c>
      <c r="X483" s="231" t="str">
        <f>IF(Sheet1!X483 &lt;&gt; 'TO USE'!X483, "Sheet1:"&amp;Sheet1!X483&amp;" vs Sheet2:"&amp;'TO USE'!X483, "")</f>
        <v/>
      </c>
      <c r="Y483" s="231" t="str">
        <f>IF(Sheet1!Y483 &lt;&gt; 'TO USE'!Y483, "Sheet1:"&amp;Sheet1!Y483&amp;" vs Sheet2:"&amp;'TO USE'!Y483, "")</f>
        <v/>
      </c>
      <c r="Z483" s="231" t="str">
        <f>IF(Sheet1!Z483 &lt;&gt; 'TO USE'!Z483, "Sheet1:"&amp;Sheet1!Z483&amp;" vs Sheet2:"&amp;'TO USE'!Z483, "")</f>
        <v/>
      </c>
      <c r="AA483" s="231" t="str">
        <f>IF(Sheet1!AA483 &lt;&gt; 'TO USE'!AA483, "Sheet1:"&amp;Sheet1!AA483&amp;" vs Sheet2:"&amp;'TO USE'!AA483, "")</f>
        <v/>
      </c>
      <c r="AB483" s="231" t="str">
        <f>IF(Sheet1!AB483 &lt;&gt; 'TO USE'!AB483, "Sheet1:"&amp;Sheet1!AB483&amp;" vs Sheet2:"&amp;'TO USE'!AB483, "")</f>
        <v/>
      </c>
      <c r="AC483" s="231" t="str">
        <f>IF(Sheet1!AC483 &lt;&gt; 'TO USE'!AC483, "Sheet1:"&amp;Sheet1!AC483&amp;" vs Sheet2:"&amp;'TO USE'!AC483, "")</f>
        <v/>
      </c>
      <c r="AD483" s="231" t="str">
        <f>IF(Sheet1!AD483 &lt;&gt; 'TO USE'!AD483, "Sheet1:"&amp;Sheet1!AD483&amp;" vs Sheet2:"&amp;'TO USE'!AD483, "")</f>
        <v/>
      </c>
      <c r="AE483" s="231" t="str">
        <f>IF(Sheet1!AE483 &lt;&gt; 'TO USE'!AE483, "Sheet1:"&amp;Sheet1!AE483&amp;" vs Sheet2:"&amp;'TO USE'!AE483, "")</f>
        <v/>
      </c>
      <c r="AF483" s="231" t="str">
        <f>IF(Sheet1!AF483 &lt;&gt; 'TO USE'!AF483, "Sheet1:"&amp;Sheet1!AF483&amp;" vs Sheet2:"&amp;'TO USE'!AF483, "")</f>
        <v/>
      </c>
      <c r="AG483" s="231" t="str">
        <f>IF(Sheet1!AG483 &lt;&gt; 'TO USE'!AG483, "Sheet1:"&amp;Sheet1!AG483&amp;" vs Sheet2:"&amp;'TO USE'!AG483, "")</f>
        <v/>
      </c>
      <c r="AH483" s="231" t="str">
        <f>IF(Sheet1!AH483 &lt;&gt; 'TO USE'!AH483, "Sheet1:"&amp;Sheet1!AH483&amp;" vs Sheet2:"&amp;'TO USE'!AH483, "")</f>
        <v/>
      </c>
      <c r="AI483" s="231" t="str">
        <f>IF(Sheet1!AI483 &lt;&gt; 'TO USE'!AI483, "Sheet1:"&amp;Sheet1!AI483&amp;" vs Sheet2:"&amp;'TO USE'!AI483, "")</f>
        <v/>
      </c>
      <c r="AJ483" s="231" t="str">
        <f>IF(Sheet1!AJ483 &lt;&gt; 'TO USE'!AJ483, "Sheet1:"&amp;Sheet1!AJ483&amp;" vs Sheet2:"&amp;'TO USE'!AJ483, "")</f>
        <v/>
      </c>
      <c r="AK483" s="231" t="str">
        <f>IF(Sheet1!AK483 &lt;&gt; 'TO USE'!AK483, "Sheet1:"&amp;Sheet1!AK483&amp;" vs Sheet2:"&amp;'TO USE'!AK483, "")</f>
        <v/>
      </c>
      <c r="AL483" s="231" t="str">
        <f>IF(Sheet1!AL483 &lt;&gt; 'TO USE'!AL483, "Sheet1:"&amp;Sheet1!AL483&amp;" vs Sheet2:"&amp;'TO USE'!AL483, "")</f>
        <v/>
      </c>
      <c r="AM483" s="231" t="str">
        <f>IF(Sheet1!AM483 &lt;&gt; 'TO USE'!AM483, "Sheet1:"&amp;Sheet1!AM483&amp;" vs Sheet2:"&amp;'TO USE'!AM483, "")</f>
        <v/>
      </c>
      <c r="AN483" s="231" t="str">
        <f>IF(Sheet1!AN483 &lt;&gt; 'TO USE'!AN483, "Sheet1:"&amp;Sheet1!AN483&amp;" vs Sheet2:"&amp;'TO USE'!AN483, "")</f>
        <v/>
      </c>
      <c r="AO483" s="231" t="str">
        <f>IF(Sheet1!AO483 &lt;&gt; 'TO USE'!AO483, "Sheet1:"&amp;Sheet1!AO483&amp;" vs Sheet2:"&amp;'TO USE'!AO483, "")</f>
        <v/>
      </c>
      <c r="AP483" s="231" t="str">
        <f>IF(Sheet1!AP483 &lt;&gt; 'TO USE'!AP483, "Sheet1:"&amp;Sheet1!AP483&amp;" vs Sheet2:"&amp;'TO USE'!AP483, "")</f>
        <v/>
      </c>
      <c r="AQ483" s="231" t="str">
        <f>IF(Sheet1!AQ483 &lt;&gt; 'TO USE'!AQ483, "Sheet1:"&amp;Sheet1!AQ483&amp;" vs Sheet2:"&amp;'TO USE'!AQ483, "")</f>
        <v/>
      </c>
      <c r="AR483" s="231" t="str">
        <f>IF(Sheet1!AR483 &lt;&gt; 'TO USE'!AR483, "Sheet1:"&amp;Sheet1!AR483&amp;" vs Sheet2:"&amp;'TO USE'!AR483, "")</f>
        <v/>
      </c>
      <c r="AS483" s="231" t="str">
        <f>IF(Sheet1!AS483 &lt;&gt; 'TO USE'!AS483, "Sheet1:"&amp;Sheet1!AS483&amp;" vs Sheet2:"&amp;'TO USE'!AS483, "")</f>
        <v/>
      </c>
      <c r="AT483" s="231" t="str">
        <f>IF(Sheet1!AT483 &lt;&gt; 'TO USE'!AT483, "Sheet1:"&amp;Sheet1!AT483&amp;" vs Sheet2:"&amp;'TO USE'!AT483, "")</f>
        <v/>
      </c>
      <c r="AU483" s="231" t="str">
        <f>IF(Sheet1!AU483 &lt;&gt; 'TO USE'!AU483, "Sheet1:"&amp;Sheet1!AU483&amp;" vs Sheet2:"&amp;'TO USE'!AU483, "")</f>
        <v/>
      </c>
      <c r="AV483" s="231" t="str">
        <f>IF(Sheet1!AV483 &lt;&gt; 'TO USE'!AV483, "Sheet1:"&amp;Sheet1!AV483&amp;" vs Sheet2:"&amp;'TO USE'!AV483, "")</f>
        <v/>
      </c>
    </row>
    <row r="484" spans="1:48" ht="19">
      <c r="A484" s="85">
        <v>1281</v>
      </c>
      <c r="B484" s="231" t="str">
        <f>IF(Sheet1!B484 &lt;&gt; 'TO USE'!B484, "Sheet1:"&amp;Sheet1!B484&amp;" vs Sheet2:"&amp;'TO USE'!B484, "")</f>
        <v/>
      </c>
      <c r="C484" s="231" t="str">
        <f>IF(Sheet1!C484 &lt;&gt; 'TO USE'!C484, "Sheet1:"&amp;Sheet1!C484&amp;" vs Sheet2:"&amp;'TO USE'!C484, "")</f>
        <v/>
      </c>
      <c r="D484" s="231" t="str">
        <f>IF(Sheet1!D484 &lt;&gt; 'TO USE'!D484, "Sheet1:"&amp;Sheet1!D484&amp;" vs Sheet2:"&amp;'TO USE'!D484, "")</f>
        <v/>
      </c>
      <c r="E484" s="231" t="str">
        <f>IF(Sheet1!E484 &lt;&gt; 'TO USE'!E484, "Sheet1:"&amp;Sheet1!E484&amp;" vs Sheet2:"&amp;'TO USE'!E484, "")</f>
        <v/>
      </c>
      <c r="F484" s="231" t="str">
        <f>IF(Sheet1!F484 &lt;&gt; 'TO USE'!F484, "Sheet1:"&amp;Sheet1!F484&amp;" vs Sheet2:"&amp;'TO USE'!F484, "")</f>
        <v/>
      </c>
      <c r="G484" s="231" t="str">
        <f>IF(Sheet1!G484 &lt;&gt; 'TO USE'!G484, "Sheet1:"&amp;Sheet1!G484&amp;" vs Sheet2:"&amp;'TO USE'!G484, "")</f>
        <v/>
      </c>
      <c r="H484" s="231" t="str">
        <f>IF(Sheet1!H484 &lt;&gt; 'TO USE'!H484, "Sheet1:"&amp;Sheet1!H484&amp;" vs Sheet2:"&amp;'TO USE'!H484, "")</f>
        <v/>
      </c>
      <c r="I484" s="231" t="str">
        <f>IF(Sheet1!I484 &lt;&gt; 'TO USE'!I484, "Sheet1:"&amp;Sheet1!I484&amp;" vs Sheet2:"&amp;'TO USE'!I484, "")</f>
        <v/>
      </c>
      <c r="J484" s="231" t="str">
        <f>IF(Sheet1!J484 &lt;&gt; 'TO USE'!J484, "Sheet1:"&amp;Sheet1!J484&amp;" vs Sheet2:"&amp;'TO USE'!J484, "")</f>
        <v/>
      </c>
      <c r="K484" s="231" t="str">
        <f>IF(Sheet1!K484 &lt;&gt; 'TO USE'!K484, "Sheet1:"&amp;Sheet1!K484&amp;" vs Sheet2:"&amp;'TO USE'!K484, "")</f>
        <v/>
      </c>
      <c r="L484" s="231" t="str">
        <f>IF(Sheet1!L484 &lt;&gt; 'TO USE'!L484, "Sheet1:"&amp;Sheet1!L484&amp;" vs Sheet2:"&amp;'TO USE'!L484, "")</f>
        <v/>
      </c>
      <c r="M484" s="231" t="str">
        <f>IF(Sheet1!M484 &lt;&gt; 'TO USE'!M484, "Sheet1:"&amp;Sheet1!M484&amp;" vs Sheet2:"&amp;'TO USE'!M484, "")</f>
        <v/>
      </c>
      <c r="N484" s="231" t="str">
        <f>IF(Sheet1!N484 &lt;&gt; 'TO USE'!N484, "Sheet1:"&amp;Sheet1!N484&amp;" vs Sheet2:"&amp;'TO USE'!N484, "")</f>
        <v/>
      </c>
      <c r="O484" s="231" t="str">
        <f>IF(Sheet1!O484 &lt;&gt; 'TO USE'!O484, "Sheet1:"&amp;Sheet1!O484&amp;" vs Sheet2:"&amp;'TO USE'!O484, "")</f>
        <v/>
      </c>
      <c r="P484" s="231" t="str">
        <f>IF(Sheet1!P484 &lt;&gt; 'TO USE'!P484, "Sheet1:"&amp;Sheet1!P484&amp;" vs Sheet2:"&amp;'TO USE'!P484, "")</f>
        <v/>
      </c>
      <c r="Q484" s="231" t="str">
        <f>IF(Sheet1!Q484 &lt;&gt; 'TO USE'!Q484, "Sheet1:"&amp;Sheet1!Q484&amp;" vs Sheet2:"&amp;'TO USE'!Q484, "")</f>
        <v/>
      </c>
      <c r="R484" s="231" t="str">
        <f>IF(Sheet1!R484 &lt;&gt; 'TO USE'!R484, "Sheet1:"&amp;Sheet1!R484&amp;" vs Sheet2:"&amp;'TO USE'!R484, "")</f>
        <v/>
      </c>
      <c r="S484" s="231" t="str">
        <f>IF(Sheet1!S484 &lt;&gt; 'TO USE'!S484, "Sheet1:"&amp;Sheet1!S484&amp;" vs Sheet2:"&amp;'TO USE'!S484, "")</f>
        <v/>
      </c>
      <c r="T484" s="231" t="str">
        <f>IF(Sheet1!T484 &lt;&gt; 'TO USE'!T484, "Sheet1:"&amp;Sheet1!T484&amp;" vs Sheet2:"&amp;'TO USE'!T484, "")</f>
        <v/>
      </c>
      <c r="U484" s="231" t="str">
        <f>IF(Sheet1!U484 &lt;&gt; 'TO USE'!U484, "Sheet1:"&amp;Sheet1!U484&amp;" vs Sheet2:"&amp;'TO USE'!U484, "")</f>
        <v/>
      </c>
      <c r="V484" s="231" t="str">
        <f>IF(Sheet1!V484 &lt;&gt; 'TO USE'!V484, "Sheet1:"&amp;Sheet1!V484&amp;" vs Sheet2:"&amp;'TO USE'!V484, "")</f>
        <v/>
      </c>
      <c r="W484" s="231" t="str">
        <f>IF(Sheet1!W484 &lt;&gt; 'TO USE'!W484, "Sheet1:"&amp;Sheet1!W484&amp;" vs Sheet2:"&amp;'TO USE'!W484, "")</f>
        <v/>
      </c>
      <c r="X484" s="231" t="str">
        <f>IF(Sheet1!X484 &lt;&gt; 'TO USE'!X484, "Sheet1:"&amp;Sheet1!X484&amp;" vs Sheet2:"&amp;'TO USE'!X484, "")</f>
        <v/>
      </c>
      <c r="Y484" s="231" t="str">
        <f>IF(Sheet1!Y484 &lt;&gt; 'TO USE'!Y484, "Sheet1:"&amp;Sheet1!Y484&amp;" vs Sheet2:"&amp;'TO USE'!Y484, "")</f>
        <v/>
      </c>
      <c r="Z484" s="231" t="str">
        <f>IF(Sheet1!Z484 &lt;&gt; 'TO USE'!Z484, "Sheet1:"&amp;Sheet1!Z484&amp;" vs Sheet2:"&amp;'TO USE'!Z484, "")</f>
        <v/>
      </c>
      <c r="AA484" s="231" t="str">
        <f>IF(Sheet1!AA484 &lt;&gt; 'TO USE'!AA484, "Sheet1:"&amp;Sheet1!AA484&amp;" vs Sheet2:"&amp;'TO USE'!AA484, "")</f>
        <v/>
      </c>
      <c r="AB484" s="231" t="str">
        <f>IF(Sheet1!AB484 &lt;&gt; 'TO USE'!AB484, "Sheet1:"&amp;Sheet1!AB484&amp;" vs Sheet2:"&amp;'TO USE'!AB484, "")</f>
        <v/>
      </c>
      <c r="AC484" s="231" t="str">
        <f>IF(Sheet1!AC484 &lt;&gt; 'TO USE'!AC484, "Sheet1:"&amp;Sheet1!AC484&amp;" vs Sheet2:"&amp;'TO USE'!AC484, "")</f>
        <v/>
      </c>
      <c r="AD484" s="231" t="str">
        <f>IF(Sheet1!AD484 &lt;&gt; 'TO USE'!AD484, "Sheet1:"&amp;Sheet1!AD484&amp;" vs Sheet2:"&amp;'TO USE'!AD484, "")</f>
        <v/>
      </c>
      <c r="AE484" s="231" t="str">
        <f>IF(Sheet1!AE484 &lt;&gt; 'TO USE'!AE484, "Sheet1:"&amp;Sheet1!AE484&amp;" vs Sheet2:"&amp;'TO USE'!AE484, "")</f>
        <v/>
      </c>
      <c r="AF484" s="231" t="str">
        <f>IF(Sheet1!AF484 &lt;&gt; 'TO USE'!AF484, "Sheet1:"&amp;Sheet1!AF484&amp;" vs Sheet2:"&amp;'TO USE'!AF484, "")</f>
        <v/>
      </c>
      <c r="AG484" s="231" t="str">
        <f>IF(Sheet1!AG484 &lt;&gt; 'TO USE'!AG484, "Sheet1:"&amp;Sheet1!AG484&amp;" vs Sheet2:"&amp;'TO USE'!AG484, "")</f>
        <v/>
      </c>
      <c r="AH484" s="231" t="str">
        <f>IF(Sheet1!AH484 &lt;&gt; 'TO USE'!AH484, "Sheet1:"&amp;Sheet1!AH484&amp;" vs Sheet2:"&amp;'TO USE'!AH484, "")</f>
        <v/>
      </c>
      <c r="AI484" s="231" t="str">
        <f>IF(Sheet1!AI484 &lt;&gt; 'TO USE'!AI484, "Sheet1:"&amp;Sheet1!AI484&amp;" vs Sheet2:"&amp;'TO USE'!AI484, "")</f>
        <v/>
      </c>
      <c r="AJ484" s="231" t="str">
        <f>IF(Sheet1!AJ484 &lt;&gt; 'TO USE'!AJ484, "Sheet1:"&amp;Sheet1!AJ484&amp;" vs Sheet2:"&amp;'TO USE'!AJ484, "")</f>
        <v/>
      </c>
      <c r="AK484" s="231" t="str">
        <f>IF(Sheet1!AK484 &lt;&gt; 'TO USE'!AK484, "Sheet1:"&amp;Sheet1!AK484&amp;" vs Sheet2:"&amp;'TO USE'!AK484, "")</f>
        <v/>
      </c>
      <c r="AL484" s="231" t="str">
        <f>IF(Sheet1!AL484 &lt;&gt; 'TO USE'!AL484, "Sheet1:"&amp;Sheet1!AL484&amp;" vs Sheet2:"&amp;'TO USE'!AL484, "")</f>
        <v/>
      </c>
      <c r="AM484" s="231" t="str">
        <f>IF(Sheet1!AM484 &lt;&gt; 'TO USE'!AM484, "Sheet1:"&amp;Sheet1!AM484&amp;" vs Sheet2:"&amp;'TO USE'!AM484, "")</f>
        <v/>
      </c>
      <c r="AN484" s="231" t="str">
        <f>IF(Sheet1!AN484 &lt;&gt; 'TO USE'!AN484, "Sheet1:"&amp;Sheet1!AN484&amp;" vs Sheet2:"&amp;'TO USE'!AN484, "")</f>
        <v/>
      </c>
      <c r="AO484" s="231" t="str">
        <f>IF(Sheet1!AO484 &lt;&gt; 'TO USE'!AO484, "Sheet1:"&amp;Sheet1!AO484&amp;" vs Sheet2:"&amp;'TO USE'!AO484, "")</f>
        <v/>
      </c>
      <c r="AP484" s="231" t="str">
        <f>IF(Sheet1!AP484 &lt;&gt; 'TO USE'!AP484, "Sheet1:"&amp;Sheet1!AP484&amp;" vs Sheet2:"&amp;'TO USE'!AP484, "")</f>
        <v/>
      </c>
      <c r="AQ484" s="231" t="str">
        <f>IF(Sheet1!AQ484 &lt;&gt; 'TO USE'!AQ484, "Sheet1:"&amp;Sheet1!AQ484&amp;" vs Sheet2:"&amp;'TO USE'!AQ484, "")</f>
        <v/>
      </c>
      <c r="AR484" s="231" t="str">
        <f>IF(Sheet1!AR484 &lt;&gt; 'TO USE'!AR484, "Sheet1:"&amp;Sheet1!AR484&amp;" vs Sheet2:"&amp;'TO USE'!AR484, "")</f>
        <v/>
      </c>
      <c r="AS484" s="231" t="str">
        <f>IF(Sheet1!AS484 &lt;&gt; 'TO USE'!AS484, "Sheet1:"&amp;Sheet1!AS484&amp;" vs Sheet2:"&amp;'TO USE'!AS484, "")</f>
        <v/>
      </c>
      <c r="AT484" s="231" t="str">
        <f>IF(Sheet1!AT484 &lt;&gt; 'TO USE'!AT484, "Sheet1:"&amp;Sheet1!AT484&amp;" vs Sheet2:"&amp;'TO USE'!AT484, "")</f>
        <v/>
      </c>
      <c r="AU484" s="231" t="str">
        <f>IF(Sheet1!AU484 &lt;&gt; 'TO USE'!AU484, "Sheet1:"&amp;Sheet1!AU484&amp;" vs Sheet2:"&amp;'TO USE'!AU484, "")</f>
        <v/>
      </c>
      <c r="AV484" s="231" t="str">
        <f>IF(Sheet1!AV484 &lt;&gt; 'TO USE'!AV484, "Sheet1:"&amp;Sheet1!AV484&amp;" vs Sheet2:"&amp;'TO USE'!AV484, "")</f>
        <v/>
      </c>
    </row>
    <row r="485" spans="1:48" ht="19">
      <c r="A485" s="85">
        <v>1282</v>
      </c>
      <c r="B485" s="231" t="str">
        <f>IF(Sheet1!B485 &lt;&gt; 'TO USE'!B485, "Sheet1:"&amp;Sheet1!B485&amp;" vs Sheet2:"&amp;'TO USE'!B485, "")</f>
        <v/>
      </c>
      <c r="C485" s="231" t="str">
        <f>IF(Sheet1!C485 &lt;&gt; 'TO USE'!C485, "Sheet1:"&amp;Sheet1!C485&amp;" vs Sheet2:"&amp;'TO USE'!C485, "")</f>
        <v/>
      </c>
      <c r="D485" s="231" t="str">
        <f>IF(Sheet1!D485 &lt;&gt; 'TO USE'!D485, "Sheet1:"&amp;Sheet1!D485&amp;" vs Sheet2:"&amp;'TO USE'!D485, "")</f>
        <v/>
      </c>
      <c r="E485" s="231" t="str">
        <f>IF(Sheet1!E485 &lt;&gt; 'TO USE'!E485, "Sheet1:"&amp;Sheet1!E485&amp;" vs Sheet2:"&amp;'TO USE'!E485, "")</f>
        <v/>
      </c>
      <c r="F485" s="231" t="str">
        <f>IF(Sheet1!F485 &lt;&gt; 'TO USE'!F485, "Sheet1:"&amp;Sheet1!F485&amp;" vs Sheet2:"&amp;'TO USE'!F485, "")</f>
        <v/>
      </c>
      <c r="G485" s="231" t="str">
        <f>IF(Sheet1!G485 &lt;&gt; 'TO USE'!G485, "Sheet1:"&amp;Sheet1!G485&amp;" vs Sheet2:"&amp;'TO USE'!G485, "")</f>
        <v/>
      </c>
      <c r="H485" s="231" t="str">
        <f>IF(Sheet1!H485 &lt;&gt; 'TO USE'!H485, "Sheet1:"&amp;Sheet1!H485&amp;" vs Sheet2:"&amp;'TO USE'!H485, "")</f>
        <v/>
      </c>
      <c r="I485" s="231" t="str">
        <f>IF(Sheet1!I485 &lt;&gt; 'TO USE'!I485, "Sheet1:"&amp;Sheet1!I485&amp;" vs Sheet2:"&amp;'TO USE'!I485, "")</f>
        <v/>
      </c>
      <c r="J485" s="231" t="str">
        <f>IF(Sheet1!J485 &lt;&gt; 'TO USE'!J485, "Sheet1:"&amp;Sheet1!J485&amp;" vs Sheet2:"&amp;'TO USE'!J485, "")</f>
        <v/>
      </c>
      <c r="K485" s="231" t="str">
        <f>IF(Sheet1!K485 &lt;&gt; 'TO USE'!K485, "Sheet1:"&amp;Sheet1!K485&amp;" vs Sheet2:"&amp;'TO USE'!K485, "")</f>
        <v/>
      </c>
      <c r="L485" s="231" t="str">
        <f>IF(Sheet1!L485 &lt;&gt; 'TO USE'!L485, "Sheet1:"&amp;Sheet1!L485&amp;" vs Sheet2:"&amp;'TO USE'!L485, "")</f>
        <v/>
      </c>
      <c r="M485" s="231" t="str">
        <f>IF(Sheet1!M485 &lt;&gt; 'TO USE'!M485, "Sheet1:"&amp;Sheet1!M485&amp;" vs Sheet2:"&amp;'TO USE'!M485, "")</f>
        <v/>
      </c>
      <c r="N485" s="231" t="str">
        <f>IF(Sheet1!N485 &lt;&gt; 'TO USE'!N485, "Sheet1:"&amp;Sheet1!N485&amp;" vs Sheet2:"&amp;'TO USE'!N485, "")</f>
        <v/>
      </c>
      <c r="O485" s="231" t="str">
        <f>IF(Sheet1!O485 &lt;&gt; 'TO USE'!O485, "Sheet1:"&amp;Sheet1!O485&amp;" vs Sheet2:"&amp;'TO USE'!O485, "")</f>
        <v/>
      </c>
      <c r="P485" s="231" t="str">
        <f>IF(Sheet1!P485 &lt;&gt; 'TO USE'!P485, "Sheet1:"&amp;Sheet1!P485&amp;" vs Sheet2:"&amp;'TO USE'!P485, "")</f>
        <v/>
      </c>
      <c r="Q485" s="231" t="str">
        <f>IF(Sheet1!Q485 &lt;&gt; 'TO USE'!Q485, "Sheet1:"&amp;Sheet1!Q485&amp;" vs Sheet2:"&amp;'TO USE'!Q485, "")</f>
        <v/>
      </c>
      <c r="R485" s="231" t="str">
        <f>IF(Sheet1!R485 &lt;&gt; 'TO USE'!R485, "Sheet1:"&amp;Sheet1!R485&amp;" vs Sheet2:"&amp;'TO USE'!R485, "")</f>
        <v/>
      </c>
      <c r="S485" s="231" t="str">
        <f>IF(Sheet1!S485 &lt;&gt; 'TO USE'!S485, "Sheet1:"&amp;Sheet1!S485&amp;" vs Sheet2:"&amp;'TO USE'!S485, "")</f>
        <v/>
      </c>
      <c r="T485" s="231" t="str">
        <f>IF(Sheet1!T485 &lt;&gt; 'TO USE'!T485, "Sheet1:"&amp;Sheet1!T485&amp;" vs Sheet2:"&amp;'TO USE'!T485, "")</f>
        <v/>
      </c>
      <c r="U485" s="231" t="str">
        <f>IF(Sheet1!U485 &lt;&gt; 'TO USE'!U485, "Sheet1:"&amp;Sheet1!U485&amp;" vs Sheet2:"&amp;'TO USE'!U485, "")</f>
        <v/>
      </c>
      <c r="V485" s="231" t="str">
        <f>IF(Sheet1!V485 &lt;&gt; 'TO USE'!V485, "Sheet1:"&amp;Sheet1!V485&amp;" vs Sheet2:"&amp;'TO USE'!V485, "")</f>
        <v/>
      </c>
      <c r="W485" s="231" t="str">
        <f>IF(Sheet1!W485 &lt;&gt; 'TO USE'!W485, "Sheet1:"&amp;Sheet1!W485&amp;" vs Sheet2:"&amp;'TO USE'!W485, "")</f>
        <v/>
      </c>
      <c r="X485" s="231" t="str">
        <f>IF(Sheet1!X485 &lt;&gt; 'TO USE'!X485, "Sheet1:"&amp;Sheet1!X485&amp;" vs Sheet2:"&amp;'TO USE'!X485, "")</f>
        <v/>
      </c>
      <c r="Y485" s="231" t="str">
        <f>IF(Sheet1!Y485 &lt;&gt; 'TO USE'!Y485, "Sheet1:"&amp;Sheet1!Y485&amp;" vs Sheet2:"&amp;'TO USE'!Y485, "")</f>
        <v/>
      </c>
      <c r="Z485" s="231" t="str">
        <f>IF(Sheet1!Z485 &lt;&gt; 'TO USE'!Z485, "Sheet1:"&amp;Sheet1!Z485&amp;" vs Sheet2:"&amp;'TO USE'!Z485, "")</f>
        <v/>
      </c>
      <c r="AA485" s="231" t="str">
        <f>IF(Sheet1!AA485 &lt;&gt; 'TO USE'!AA485, "Sheet1:"&amp;Sheet1!AA485&amp;" vs Sheet2:"&amp;'TO USE'!AA485, "")</f>
        <v/>
      </c>
      <c r="AB485" s="231" t="str">
        <f>IF(Sheet1!AB485 &lt;&gt; 'TO USE'!AB485, "Sheet1:"&amp;Sheet1!AB485&amp;" vs Sheet2:"&amp;'TO USE'!AB485, "")</f>
        <v/>
      </c>
      <c r="AC485" s="231" t="str">
        <f>IF(Sheet1!AC485 &lt;&gt; 'TO USE'!AC485, "Sheet1:"&amp;Sheet1!AC485&amp;" vs Sheet2:"&amp;'TO USE'!AC485, "")</f>
        <v/>
      </c>
      <c r="AD485" s="231" t="str">
        <f>IF(Sheet1!AD485 &lt;&gt; 'TO USE'!AD485, "Sheet1:"&amp;Sheet1!AD485&amp;" vs Sheet2:"&amp;'TO USE'!AD485, "")</f>
        <v/>
      </c>
      <c r="AE485" s="231" t="str">
        <f>IF(Sheet1!AE485 &lt;&gt; 'TO USE'!AE485, "Sheet1:"&amp;Sheet1!AE485&amp;" vs Sheet2:"&amp;'TO USE'!AE485, "")</f>
        <v/>
      </c>
      <c r="AF485" s="231" t="str">
        <f>IF(Sheet1!AF485 &lt;&gt; 'TO USE'!AF485, "Sheet1:"&amp;Sheet1!AF485&amp;" vs Sheet2:"&amp;'TO USE'!AF485, "")</f>
        <v/>
      </c>
      <c r="AG485" s="231" t="str">
        <f>IF(Sheet1!AG485 &lt;&gt; 'TO USE'!AG485, "Sheet1:"&amp;Sheet1!AG485&amp;" vs Sheet2:"&amp;'TO USE'!AG485, "")</f>
        <v/>
      </c>
      <c r="AH485" s="231" t="str">
        <f>IF(Sheet1!AH485 &lt;&gt; 'TO USE'!AH485, "Sheet1:"&amp;Sheet1!AH485&amp;" vs Sheet2:"&amp;'TO USE'!AH485, "")</f>
        <v/>
      </c>
      <c r="AI485" s="231" t="str">
        <f>IF(Sheet1!AI485 &lt;&gt; 'TO USE'!AI485, "Sheet1:"&amp;Sheet1!AI485&amp;" vs Sheet2:"&amp;'TO USE'!AI485, "")</f>
        <v/>
      </c>
      <c r="AJ485" s="231" t="str">
        <f>IF(Sheet1!AJ485 &lt;&gt; 'TO USE'!AJ485, "Sheet1:"&amp;Sheet1!AJ485&amp;" vs Sheet2:"&amp;'TO USE'!AJ485, "")</f>
        <v/>
      </c>
      <c r="AK485" s="231" t="str">
        <f>IF(Sheet1!AK485 &lt;&gt; 'TO USE'!AK485, "Sheet1:"&amp;Sheet1!AK485&amp;" vs Sheet2:"&amp;'TO USE'!AK485, "")</f>
        <v/>
      </c>
      <c r="AL485" s="231" t="str">
        <f>IF(Sheet1!AL485 &lt;&gt; 'TO USE'!AL485, "Sheet1:"&amp;Sheet1!AL485&amp;" vs Sheet2:"&amp;'TO USE'!AL485, "")</f>
        <v/>
      </c>
      <c r="AM485" s="231" t="str">
        <f>IF(Sheet1!AM485 &lt;&gt; 'TO USE'!AM485, "Sheet1:"&amp;Sheet1!AM485&amp;" vs Sheet2:"&amp;'TO USE'!AM485, "")</f>
        <v/>
      </c>
      <c r="AN485" s="231" t="str">
        <f>IF(Sheet1!AN485 &lt;&gt; 'TO USE'!AN485, "Sheet1:"&amp;Sheet1!AN485&amp;" vs Sheet2:"&amp;'TO USE'!AN485, "")</f>
        <v/>
      </c>
      <c r="AO485" s="231" t="str">
        <f>IF(Sheet1!AO485 &lt;&gt; 'TO USE'!AO485, "Sheet1:"&amp;Sheet1!AO485&amp;" vs Sheet2:"&amp;'TO USE'!AO485, "")</f>
        <v/>
      </c>
      <c r="AP485" s="231" t="str">
        <f>IF(Sheet1!AP485 &lt;&gt; 'TO USE'!AP485, "Sheet1:"&amp;Sheet1!AP485&amp;" vs Sheet2:"&amp;'TO USE'!AP485, "")</f>
        <v/>
      </c>
      <c r="AQ485" s="231" t="str">
        <f>IF(Sheet1!AQ485 &lt;&gt; 'TO USE'!AQ485, "Sheet1:"&amp;Sheet1!AQ485&amp;" vs Sheet2:"&amp;'TO USE'!AQ485, "")</f>
        <v/>
      </c>
      <c r="AR485" s="231" t="str">
        <f>IF(Sheet1!AR485 &lt;&gt; 'TO USE'!AR485, "Sheet1:"&amp;Sheet1!AR485&amp;" vs Sheet2:"&amp;'TO USE'!AR485, "")</f>
        <v/>
      </c>
      <c r="AS485" s="231" t="str">
        <f>IF(Sheet1!AS485 &lt;&gt; 'TO USE'!AS485, "Sheet1:"&amp;Sheet1!AS485&amp;" vs Sheet2:"&amp;'TO USE'!AS485, "")</f>
        <v/>
      </c>
      <c r="AT485" s="231" t="str">
        <f>IF(Sheet1!AT485 &lt;&gt; 'TO USE'!AT485, "Sheet1:"&amp;Sheet1!AT485&amp;" vs Sheet2:"&amp;'TO USE'!AT485, "")</f>
        <v/>
      </c>
      <c r="AU485" s="231" t="str">
        <f>IF(Sheet1!AU485 &lt;&gt; 'TO USE'!AU485, "Sheet1:"&amp;Sheet1!AU485&amp;" vs Sheet2:"&amp;'TO USE'!AU485, "")</f>
        <v/>
      </c>
      <c r="AV485" s="231" t="str">
        <f>IF(Sheet1!AV485 &lt;&gt; 'TO USE'!AV485, "Sheet1:"&amp;Sheet1!AV485&amp;" vs Sheet2:"&amp;'TO USE'!AV485, "")</f>
        <v/>
      </c>
    </row>
    <row r="486" spans="1:48" ht="19">
      <c r="A486" s="85">
        <v>1283</v>
      </c>
      <c r="B486" s="231" t="str">
        <f>IF(Sheet1!B486 &lt;&gt; 'TO USE'!B486, "Sheet1:"&amp;Sheet1!B486&amp;" vs Sheet2:"&amp;'TO USE'!B486, "")</f>
        <v/>
      </c>
      <c r="C486" s="231" t="str">
        <f>IF(Sheet1!C486 &lt;&gt; 'TO USE'!C486, "Sheet1:"&amp;Sheet1!C486&amp;" vs Sheet2:"&amp;'TO USE'!C486, "")</f>
        <v/>
      </c>
      <c r="D486" s="231" t="str">
        <f>IF(Sheet1!D486 &lt;&gt; 'TO USE'!D486, "Sheet1:"&amp;Sheet1!D486&amp;" vs Sheet2:"&amp;'TO USE'!D486, "")</f>
        <v/>
      </c>
      <c r="E486" s="231" t="str">
        <f>IF(Sheet1!E486 &lt;&gt; 'TO USE'!E486, "Sheet1:"&amp;Sheet1!E486&amp;" vs Sheet2:"&amp;'TO USE'!E486, "")</f>
        <v/>
      </c>
      <c r="F486" s="231" t="str">
        <f>IF(Sheet1!F486 &lt;&gt; 'TO USE'!F486, "Sheet1:"&amp;Sheet1!F486&amp;" vs Sheet2:"&amp;'TO USE'!F486, "")</f>
        <v/>
      </c>
      <c r="G486" s="231" t="str">
        <f>IF(Sheet1!G486 &lt;&gt; 'TO USE'!G486, "Sheet1:"&amp;Sheet1!G486&amp;" vs Sheet2:"&amp;'TO USE'!G486, "")</f>
        <v/>
      </c>
      <c r="H486" s="231" t="str">
        <f>IF(Sheet1!H486 &lt;&gt; 'TO USE'!H486, "Sheet1:"&amp;Sheet1!H486&amp;" vs Sheet2:"&amp;'TO USE'!H486, "")</f>
        <v/>
      </c>
      <c r="I486" s="231" t="str">
        <f>IF(Sheet1!I486 &lt;&gt; 'TO USE'!I486, "Sheet1:"&amp;Sheet1!I486&amp;" vs Sheet2:"&amp;'TO USE'!I486, "")</f>
        <v/>
      </c>
      <c r="J486" s="231" t="str">
        <f>IF(Sheet1!J486 &lt;&gt; 'TO USE'!J486, "Sheet1:"&amp;Sheet1!J486&amp;" vs Sheet2:"&amp;'TO USE'!J486, "")</f>
        <v/>
      </c>
      <c r="K486" s="231" t="str">
        <f>IF(Sheet1!K486 &lt;&gt; 'TO USE'!K486, "Sheet1:"&amp;Sheet1!K486&amp;" vs Sheet2:"&amp;'TO USE'!K486, "")</f>
        <v/>
      </c>
      <c r="L486" s="231" t="str">
        <f>IF(Sheet1!L486 &lt;&gt; 'TO USE'!L486, "Sheet1:"&amp;Sheet1!L486&amp;" vs Sheet2:"&amp;'TO USE'!L486, "")</f>
        <v/>
      </c>
      <c r="M486" s="231" t="str">
        <f>IF(Sheet1!M486 &lt;&gt; 'TO USE'!M486, "Sheet1:"&amp;Sheet1!M486&amp;" vs Sheet2:"&amp;'TO USE'!M486, "")</f>
        <v/>
      </c>
      <c r="N486" s="231" t="str">
        <f>IF(Sheet1!N486 &lt;&gt; 'TO USE'!N486, "Sheet1:"&amp;Sheet1!N486&amp;" vs Sheet2:"&amp;'TO USE'!N486, "")</f>
        <v/>
      </c>
      <c r="O486" s="231" t="str">
        <f>IF(Sheet1!O486 &lt;&gt; 'TO USE'!O486, "Sheet1:"&amp;Sheet1!O486&amp;" vs Sheet2:"&amp;'TO USE'!O486, "")</f>
        <v/>
      </c>
      <c r="P486" s="231" t="str">
        <f>IF(Sheet1!P486 &lt;&gt; 'TO USE'!P486, "Sheet1:"&amp;Sheet1!P486&amp;" vs Sheet2:"&amp;'TO USE'!P486, "")</f>
        <v/>
      </c>
      <c r="Q486" s="231" t="str">
        <f>IF(Sheet1!Q486 &lt;&gt; 'TO USE'!Q486, "Sheet1:"&amp;Sheet1!Q486&amp;" vs Sheet2:"&amp;'TO USE'!Q486, "")</f>
        <v/>
      </c>
      <c r="R486" s="231" t="str">
        <f>IF(Sheet1!R486 &lt;&gt; 'TO USE'!R486, "Sheet1:"&amp;Sheet1!R486&amp;" vs Sheet2:"&amp;'TO USE'!R486, "")</f>
        <v/>
      </c>
      <c r="S486" s="231" t="str">
        <f>IF(Sheet1!S486 &lt;&gt; 'TO USE'!S486, "Sheet1:"&amp;Sheet1!S486&amp;" vs Sheet2:"&amp;'TO USE'!S486, "")</f>
        <v/>
      </c>
      <c r="T486" s="231" t="str">
        <f>IF(Sheet1!T486 &lt;&gt; 'TO USE'!T486, "Sheet1:"&amp;Sheet1!T486&amp;" vs Sheet2:"&amp;'TO USE'!T486, "")</f>
        <v/>
      </c>
      <c r="U486" s="231" t="str">
        <f>IF(Sheet1!U486 &lt;&gt; 'TO USE'!U486, "Sheet1:"&amp;Sheet1!U486&amp;" vs Sheet2:"&amp;'TO USE'!U486, "")</f>
        <v/>
      </c>
      <c r="V486" s="231" t="str">
        <f>IF(Sheet1!V486 &lt;&gt; 'TO USE'!V486, "Sheet1:"&amp;Sheet1!V486&amp;" vs Sheet2:"&amp;'TO USE'!V486, "")</f>
        <v/>
      </c>
      <c r="W486" s="231" t="str">
        <f>IF(Sheet1!W486 &lt;&gt; 'TO USE'!W486, "Sheet1:"&amp;Sheet1!W486&amp;" vs Sheet2:"&amp;'TO USE'!W486, "")</f>
        <v/>
      </c>
      <c r="X486" s="231" t="str">
        <f>IF(Sheet1!X486 &lt;&gt; 'TO USE'!X486, "Sheet1:"&amp;Sheet1!X486&amp;" vs Sheet2:"&amp;'TO USE'!X486, "")</f>
        <v/>
      </c>
      <c r="Y486" s="231" t="str">
        <f>IF(Sheet1!Y486 &lt;&gt; 'TO USE'!Y486, "Sheet1:"&amp;Sheet1!Y486&amp;" vs Sheet2:"&amp;'TO USE'!Y486, "")</f>
        <v/>
      </c>
      <c r="Z486" s="231" t="str">
        <f>IF(Sheet1!Z486 &lt;&gt; 'TO USE'!Z486, "Sheet1:"&amp;Sheet1!Z486&amp;" vs Sheet2:"&amp;'TO USE'!Z486, "")</f>
        <v/>
      </c>
      <c r="AA486" s="231" t="str">
        <f>IF(Sheet1!AA486 &lt;&gt; 'TO USE'!AA486, "Sheet1:"&amp;Sheet1!AA486&amp;" vs Sheet2:"&amp;'TO USE'!AA486, "")</f>
        <v/>
      </c>
      <c r="AB486" s="231" t="str">
        <f>IF(Sheet1!AB486 &lt;&gt; 'TO USE'!AB486, "Sheet1:"&amp;Sheet1!AB486&amp;" vs Sheet2:"&amp;'TO USE'!AB486, "")</f>
        <v/>
      </c>
      <c r="AC486" s="231" t="str">
        <f>IF(Sheet1!AC486 &lt;&gt; 'TO USE'!AC486, "Sheet1:"&amp;Sheet1!AC486&amp;" vs Sheet2:"&amp;'TO USE'!AC486, "")</f>
        <v/>
      </c>
      <c r="AD486" s="231" t="str">
        <f>IF(Sheet1!AD486 &lt;&gt; 'TO USE'!AD486, "Sheet1:"&amp;Sheet1!AD486&amp;" vs Sheet2:"&amp;'TO USE'!AD486, "")</f>
        <v/>
      </c>
      <c r="AE486" s="231" t="str">
        <f>IF(Sheet1!AE486 &lt;&gt; 'TO USE'!AE486, "Sheet1:"&amp;Sheet1!AE486&amp;" vs Sheet2:"&amp;'TO USE'!AE486, "")</f>
        <v/>
      </c>
      <c r="AF486" s="231" t="str">
        <f>IF(Sheet1!AF486 &lt;&gt; 'TO USE'!AF486, "Sheet1:"&amp;Sheet1!AF486&amp;" vs Sheet2:"&amp;'TO USE'!AF486, "")</f>
        <v/>
      </c>
      <c r="AG486" s="231" t="str">
        <f>IF(Sheet1!AG486 &lt;&gt; 'TO USE'!AG486, "Sheet1:"&amp;Sheet1!AG486&amp;" vs Sheet2:"&amp;'TO USE'!AG486, "")</f>
        <v/>
      </c>
      <c r="AH486" s="231" t="str">
        <f>IF(Sheet1!AH486 &lt;&gt; 'TO USE'!AH486, "Sheet1:"&amp;Sheet1!AH486&amp;" vs Sheet2:"&amp;'TO USE'!AH486, "")</f>
        <v/>
      </c>
      <c r="AI486" s="231" t="str">
        <f>IF(Sheet1!AI486 &lt;&gt; 'TO USE'!AI486, "Sheet1:"&amp;Sheet1!AI486&amp;" vs Sheet2:"&amp;'TO USE'!AI486, "")</f>
        <v/>
      </c>
      <c r="AJ486" s="231" t="str">
        <f>IF(Sheet1!AJ486 &lt;&gt; 'TO USE'!AJ486, "Sheet1:"&amp;Sheet1!AJ486&amp;" vs Sheet2:"&amp;'TO USE'!AJ486, "")</f>
        <v/>
      </c>
      <c r="AK486" s="231" t="str">
        <f>IF(Sheet1!AK486 &lt;&gt; 'TO USE'!AK486, "Sheet1:"&amp;Sheet1!AK486&amp;" vs Sheet2:"&amp;'TO USE'!AK486, "")</f>
        <v/>
      </c>
      <c r="AL486" s="231" t="str">
        <f>IF(Sheet1!AL486 &lt;&gt; 'TO USE'!AL486, "Sheet1:"&amp;Sheet1!AL486&amp;" vs Sheet2:"&amp;'TO USE'!AL486, "")</f>
        <v/>
      </c>
      <c r="AM486" s="231" t="str">
        <f>IF(Sheet1!AM486 &lt;&gt; 'TO USE'!AM486, "Sheet1:"&amp;Sheet1!AM486&amp;" vs Sheet2:"&amp;'TO USE'!AM486, "")</f>
        <v/>
      </c>
      <c r="AN486" s="231" t="str">
        <f>IF(Sheet1!AN486 &lt;&gt; 'TO USE'!AN486, "Sheet1:"&amp;Sheet1!AN486&amp;" vs Sheet2:"&amp;'TO USE'!AN486, "")</f>
        <v/>
      </c>
      <c r="AO486" s="231" t="str">
        <f>IF(Sheet1!AO486 &lt;&gt; 'TO USE'!AO486, "Sheet1:"&amp;Sheet1!AO486&amp;" vs Sheet2:"&amp;'TO USE'!AO486, "")</f>
        <v/>
      </c>
      <c r="AP486" s="231" t="str">
        <f>IF(Sheet1!AP486 &lt;&gt; 'TO USE'!AP486, "Sheet1:"&amp;Sheet1!AP486&amp;" vs Sheet2:"&amp;'TO USE'!AP486, "")</f>
        <v/>
      </c>
      <c r="AQ486" s="231" t="str">
        <f>IF(Sheet1!AQ486 &lt;&gt; 'TO USE'!AQ486, "Sheet1:"&amp;Sheet1!AQ486&amp;" vs Sheet2:"&amp;'TO USE'!AQ486, "")</f>
        <v/>
      </c>
      <c r="AR486" s="231" t="str">
        <f>IF(Sheet1!AR486 &lt;&gt; 'TO USE'!AR486, "Sheet1:"&amp;Sheet1!AR486&amp;" vs Sheet2:"&amp;'TO USE'!AR486, "")</f>
        <v/>
      </c>
      <c r="AS486" s="231" t="str">
        <f>IF(Sheet1!AS486 &lt;&gt; 'TO USE'!AS486, "Sheet1:"&amp;Sheet1!AS486&amp;" vs Sheet2:"&amp;'TO USE'!AS486, "")</f>
        <v/>
      </c>
      <c r="AT486" s="231" t="str">
        <f>IF(Sheet1!AT486 &lt;&gt; 'TO USE'!AT486, "Sheet1:"&amp;Sheet1!AT486&amp;" vs Sheet2:"&amp;'TO USE'!AT486, "")</f>
        <v/>
      </c>
      <c r="AU486" s="231" t="str">
        <f>IF(Sheet1!AU486 &lt;&gt; 'TO USE'!AU486, "Sheet1:"&amp;Sheet1!AU486&amp;" vs Sheet2:"&amp;'TO USE'!AU486, "")</f>
        <v/>
      </c>
      <c r="AV486" s="231" t="str">
        <f>IF(Sheet1!AV486 &lt;&gt; 'TO USE'!AV486, "Sheet1:"&amp;Sheet1!AV486&amp;" vs Sheet2:"&amp;'TO USE'!AV486, "")</f>
        <v/>
      </c>
    </row>
    <row r="487" spans="1:48" ht="19">
      <c r="A487" s="85">
        <v>1284</v>
      </c>
      <c r="B487" s="231" t="str">
        <f>IF(Sheet1!B487 &lt;&gt; 'TO USE'!B487, "Sheet1:"&amp;Sheet1!B487&amp;" vs Sheet2:"&amp;'TO USE'!B487, "")</f>
        <v/>
      </c>
      <c r="C487" s="231" t="str">
        <f>IF(Sheet1!C487 &lt;&gt; 'TO USE'!C487, "Sheet1:"&amp;Sheet1!C487&amp;" vs Sheet2:"&amp;'TO USE'!C487, "")</f>
        <v/>
      </c>
      <c r="D487" s="231" t="str">
        <f>IF(Sheet1!D487 &lt;&gt; 'TO USE'!D487, "Sheet1:"&amp;Sheet1!D487&amp;" vs Sheet2:"&amp;'TO USE'!D487, "")</f>
        <v/>
      </c>
      <c r="E487" s="231" t="str">
        <f>IF(Sheet1!E487 &lt;&gt; 'TO USE'!E487, "Sheet1:"&amp;Sheet1!E487&amp;" vs Sheet2:"&amp;'TO USE'!E487, "")</f>
        <v/>
      </c>
      <c r="F487" s="231" t="str">
        <f>IF(Sheet1!F487 &lt;&gt; 'TO USE'!F487, "Sheet1:"&amp;Sheet1!F487&amp;" vs Sheet2:"&amp;'TO USE'!F487, "")</f>
        <v/>
      </c>
      <c r="G487" s="231" t="str">
        <f>IF(Sheet1!G487 &lt;&gt; 'TO USE'!G487, "Sheet1:"&amp;Sheet1!G487&amp;" vs Sheet2:"&amp;'TO USE'!G487, "")</f>
        <v/>
      </c>
      <c r="H487" s="231" t="str">
        <f>IF(Sheet1!H487 &lt;&gt; 'TO USE'!H487, "Sheet1:"&amp;Sheet1!H487&amp;" vs Sheet2:"&amp;'TO USE'!H487, "")</f>
        <v/>
      </c>
      <c r="I487" s="231" t="str">
        <f>IF(Sheet1!I487 &lt;&gt; 'TO USE'!I487, "Sheet1:"&amp;Sheet1!I487&amp;" vs Sheet2:"&amp;'TO USE'!I487, "")</f>
        <v/>
      </c>
      <c r="J487" s="231" t="str">
        <f>IF(Sheet1!J487 &lt;&gt; 'TO USE'!J487, "Sheet1:"&amp;Sheet1!J487&amp;" vs Sheet2:"&amp;'TO USE'!J487, "")</f>
        <v/>
      </c>
      <c r="K487" s="231" t="str">
        <f>IF(Sheet1!K487 &lt;&gt; 'TO USE'!K487, "Sheet1:"&amp;Sheet1!K487&amp;" vs Sheet2:"&amp;'TO USE'!K487, "")</f>
        <v/>
      </c>
      <c r="L487" s="231" t="str">
        <f>IF(Sheet1!L487 &lt;&gt; 'TO USE'!L487, "Sheet1:"&amp;Sheet1!L487&amp;" vs Sheet2:"&amp;'TO USE'!L487, "")</f>
        <v/>
      </c>
      <c r="M487" s="231" t="str">
        <f>IF(Sheet1!M487 &lt;&gt; 'TO USE'!M487, "Sheet1:"&amp;Sheet1!M487&amp;" vs Sheet2:"&amp;'TO USE'!M487, "")</f>
        <v/>
      </c>
      <c r="N487" s="231" t="str">
        <f>IF(Sheet1!N487 &lt;&gt; 'TO USE'!N487, "Sheet1:"&amp;Sheet1!N487&amp;" vs Sheet2:"&amp;'TO USE'!N487, "")</f>
        <v/>
      </c>
      <c r="O487" s="231" t="str">
        <f>IF(Sheet1!O487 &lt;&gt; 'TO USE'!O487, "Sheet1:"&amp;Sheet1!O487&amp;" vs Sheet2:"&amp;'TO USE'!O487, "")</f>
        <v/>
      </c>
      <c r="P487" s="231" t="str">
        <f>IF(Sheet1!P487 &lt;&gt; 'TO USE'!P487, "Sheet1:"&amp;Sheet1!P487&amp;" vs Sheet2:"&amp;'TO USE'!P487, "")</f>
        <v/>
      </c>
      <c r="Q487" s="231" t="str">
        <f>IF(Sheet1!Q487 &lt;&gt; 'TO USE'!Q487, "Sheet1:"&amp;Sheet1!Q487&amp;" vs Sheet2:"&amp;'TO USE'!Q487, "")</f>
        <v/>
      </c>
      <c r="R487" s="231" t="str">
        <f>IF(Sheet1!R487 &lt;&gt; 'TO USE'!R487, "Sheet1:"&amp;Sheet1!R487&amp;" vs Sheet2:"&amp;'TO USE'!R487, "")</f>
        <v/>
      </c>
      <c r="S487" s="231" t="str">
        <f>IF(Sheet1!S487 &lt;&gt; 'TO USE'!S487, "Sheet1:"&amp;Sheet1!S487&amp;" vs Sheet2:"&amp;'TO USE'!S487, "")</f>
        <v/>
      </c>
      <c r="T487" s="231" t="str">
        <f>IF(Sheet1!T487 &lt;&gt; 'TO USE'!T487, "Sheet1:"&amp;Sheet1!T487&amp;" vs Sheet2:"&amp;'TO USE'!T487, "")</f>
        <v/>
      </c>
      <c r="U487" s="231" t="str">
        <f>IF(Sheet1!U487 &lt;&gt; 'TO USE'!U487, "Sheet1:"&amp;Sheet1!U487&amp;" vs Sheet2:"&amp;'TO USE'!U487, "")</f>
        <v/>
      </c>
      <c r="V487" s="231" t="str">
        <f>IF(Sheet1!V487 &lt;&gt; 'TO USE'!V487, "Sheet1:"&amp;Sheet1!V487&amp;" vs Sheet2:"&amp;'TO USE'!V487, "")</f>
        <v/>
      </c>
      <c r="W487" s="231" t="str">
        <f>IF(Sheet1!W487 &lt;&gt; 'TO USE'!W487, "Sheet1:"&amp;Sheet1!W487&amp;" vs Sheet2:"&amp;'TO USE'!W487, "")</f>
        <v/>
      </c>
      <c r="X487" s="231" t="str">
        <f>IF(Sheet1!X487 &lt;&gt; 'TO USE'!X487, "Sheet1:"&amp;Sheet1!X487&amp;" vs Sheet2:"&amp;'TO USE'!X487, "")</f>
        <v/>
      </c>
      <c r="Y487" s="231" t="str">
        <f>IF(Sheet1!Y487 &lt;&gt; 'TO USE'!Y487, "Sheet1:"&amp;Sheet1!Y487&amp;" vs Sheet2:"&amp;'TO USE'!Y487, "")</f>
        <v/>
      </c>
      <c r="Z487" s="231" t="str">
        <f>IF(Sheet1!Z487 &lt;&gt; 'TO USE'!Z487, "Sheet1:"&amp;Sheet1!Z487&amp;" vs Sheet2:"&amp;'TO USE'!Z487, "")</f>
        <v/>
      </c>
      <c r="AA487" s="231" t="str">
        <f>IF(Sheet1!AA487 &lt;&gt; 'TO USE'!AA487, "Sheet1:"&amp;Sheet1!AA487&amp;" vs Sheet2:"&amp;'TO USE'!AA487, "")</f>
        <v/>
      </c>
      <c r="AB487" s="231" t="str">
        <f>IF(Sheet1!AB487 &lt;&gt; 'TO USE'!AB487, "Sheet1:"&amp;Sheet1!AB487&amp;" vs Sheet2:"&amp;'TO USE'!AB487, "")</f>
        <v/>
      </c>
      <c r="AC487" s="231" t="str">
        <f>IF(Sheet1!AC487 &lt;&gt; 'TO USE'!AC487, "Sheet1:"&amp;Sheet1!AC487&amp;" vs Sheet2:"&amp;'TO USE'!AC487, "")</f>
        <v/>
      </c>
      <c r="AD487" s="231" t="str">
        <f>IF(Sheet1!AD487 &lt;&gt; 'TO USE'!AD487, "Sheet1:"&amp;Sheet1!AD487&amp;" vs Sheet2:"&amp;'TO USE'!AD487, "")</f>
        <v/>
      </c>
      <c r="AE487" s="231" t="str">
        <f>IF(Sheet1!AE487 &lt;&gt; 'TO USE'!AE487, "Sheet1:"&amp;Sheet1!AE487&amp;" vs Sheet2:"&amp;'TO USE'!AE487, "")</f>
        <v/>
      </c>
      <c r="AF487" s="231" t="str">
        <f>IF(Sheet1!AF487 &lt;&gt; 'TO USE'!AF487, "Sheet1:"&amp;Sheet1!AF487&amp;" vs Sheet2:"&amp;'TO USE'!AF487, "")</f>
        <v/>
      </c>
      <c r="AG487" s="231" t="str">
        <f>IF(Sheet1!AG487 &lt;&gt; 'TO USE'!AG487, "Sheet1:"&amp;Sheet1!AG487&amp;" vs Sheet2:"&amp;'TO USE'!AG487, "")</f>
        <v/>
      </c>
      <c r="AH487" s="231" t="str">
        <f>IF(Sheet1!AH487 &lt;&gt; 'TO USE'!AH487, "Sheet1:"&amp;Sheet1!AH487&amp;" vs Sheet2:"&amp;'TO USE'!AH487, "")</f>
        <v/>
      </c>
      <c r="AI487" s="231" t="str">
        <f>IF(Sheet1!AI487 &lt;&gt; 'TO USE'!AI487, "Sheet1:"&amp;Sheet1!AI487&amp;" vs Sheet2:"&amp;'TO USE'!AI487, "")</f>
        <v/>
      </c>
      <c r="AJ487" s="231" t="str">
        <f>IF(Sheet1!AJ487 &lt;&gt; 'TO USE'!AJ487, "Sheet1:"&amp;Sheet1!AJ487&amp;" vs Sheet2:"&amp;'TO USE'!AJ487, "")</f>
        <v/>
      </c>
      <c r="AK487" s="231" t="str">
        <f>IF(Sheet1!AK487 &lt;&gt; 'TO USE'!AK487, "Sheet1:"&amp;Sheet1!AK487&amp;" vs Sheet2:"&amp;'TO USE'!AK487, "")</f>
        <v/>
      </c>
      <c r="AL487" s="231" t="str">
        <f>IF(Sheet1!AL487 &lt;&gt; 'TO USE'!AL487, "Sheet1:"&amp;Sheet1!AL487&amp;" vs Sheet2:"&amp;'TO USE'!AL487, "")</f>
        <v/>
      </c>
      <c r="AM487" s="231" t="str">
        <f>IF(Sheet1!AM487 &lt;&gt; 'TO USE'!AM487, "Sheet1:"&amp;Sheet1!AM487&amp;" vs Sheet2:"&amp;'TO USE'!AM487, "")</f>
        <v/>
      </c>
      <c r="AN487" s="231" t="str">
        <f>IF(Sheet1!AN487 &lt;&gt; 'TO USE'!AN487, "Sheet1:"&amp;Sheet1!AN487&amp;" vs Sheet2:"&amp;'TO USE'!AN487, "")</f>
        <v/>
      </c>
      <c r="AO487" s="231" t="str">
        <f>IF(Sheet1!AO487 &lt;&gt; 'TO USE'!AO487, "Sheet1:"&amp;Sheet1!AO487&amp;" vs Sheet2:"&amp;'TO USE'!AO487, "")</f>
        <v/>
      </c>
      <c r="AP487" s="231" t="str">
        <f>IF(Sheet1!AP487 &lt;&gt; 'TO USE'!AP487, "Sheet1:"&amp;Sheet1!AP487&amp;" vs Sheet2:"&amp;'TO USE'!AP487, "")</f>
        <v/>
      </c>
      <c r="AQ487" s="231" t="str">
        <f>IF(Sheet1!AQ487 &lt;&gt; 'TO USE'!AQ487, "Sheet1:"&amp;Sheet1!AQ487&amp;" vs Sheet2:"&amp;'TO USE'!AQ487, "")</f>
        <v/>
      </c>
      <c r="AR487" s="231" t="str">
        <f>IF(Sheet1!AR487 &lt;&gt; 'TO USE'!AR487, "Sheet1:"&amp;Sheet1!AR487&amp;" vs Sheet2:"&amp;'TO USE'!AR487, "")</f>
        <v/>
      </c>
      <c r="AS487" s="231" t="str">
        <f>IF(Sheet1!AS487 &lt;&gt; 'TO USE'!AS487, "Sheet1:"&amp;Sheet1!AS487&amp;" vs Sheet2:"&amp;'TO USE'!AS487, "")</f>
        <v/>
      </c>
      <c r="AT487" s="231" t="str">
        <f>IF(Sheet1!AT487 &lt;&gt; 'TO USE'!AT487, "Sheet1:"&amp;Sheet1!AT487&amp;" vs Sheet2:"&amp;'TO USE'!AT487, "")</f>
        <v/>
      </c>
      <c r="AU487" s="231" t="str">
        <f>IF(Sheet1!AU487 &lt;&gt; 'TO USE'!AU487, "Sheet1:"&amp;Sheet1!AU487&amp;" vs Sheet2:"&amp;'TO USE'!AU487, "")</f>
        <v/>
      </c>
      <c r="AV487" s="231" t="str">
        <f>IF(Sheet1!AV487 &lt;&gt; 'TO USE'!AV487, "Sheet1:"&amp;Sheet1!AV487&amp;" vs Sheet2:"&amp;'TO USE'!AV487, "")</f>
        <v/>
      </c>
    </row>
    <row r="488" spans="1:48" ht="19">
      <c r="A488" s="85">
        <v>1285</v>
      </c>
      <c r="B488" s="231" t="str">
        <f>IF(Sheet1!B488 &lt;&gt; 'TO USE'!B488, "Sheet1:"&amp;Sheet1!B488&amp;" vs Sheet2:"&amp;'TO USE'!B488, "")</f>
        <v/>
      </c>
      <c r="C488" s="231" t="str">
        <f>IF(Sheet1!C488 &lt;&gt; 'TO USE'!C488, "Sheet1:"&amp;Sheet1!C488&amp;" vs Sheet2:"&amp;'TO USE'!C488, "")</f>
        <v/>
      </c>
      <c r="D488" s="231" t="str">
        <f>IF(Sheet1!D488 &lt;&gt; 'TO USE'!D488, "Sheet1:"&amp;Sheet1!D488&amp;" vs Sheet2:"&amp;'TO USE'!D488, "")</f>
        <v/>
      </c>
      <c r="E488" s="231" t="str">
        <f>IF(Sheet1!E488 &lt;&gt; 'TO USE'!E488, "Sheet1:"&amp;Sheet1!E488&amp;" vs Sheet2:"&amp;'TO USE'!E488, "")</f>
        <v/>
      </c>
      <c r="F488" s="231" t="str">
        <f>IF(Sheet1!F488 &lt;&gt; 'TO USE'!F488, "Sheet1:"&amp;Sheet1!F488&amp;" vs Sheet2:"&amp;'TO USE'!F488, "")</f>
        <v/>
      </c>
      <c r="G488" s="231" t="str">
        <f>IF(Sheet1!G488 &lt;&gt; 'TO USE'!G488, "Sheet1:"&amp;Sheet1!G488&amp;" vs Sheet2:"&amp;'TO USE'!G488, "")</f>
        <v/>
      </c>
      <c r="H488" s="231" t="str">
        <f>IF(Sheet1!H488 &lt;&gt; 'TO USE'!H488, "Sheet1:"&amp;Sheet1!H488&amp;" vs Sheet2:"&amp;'TO USE'!H488, "")</f>
        <v/>
      </c>
      <c r="I488" s="231" t="str">
        <f>IF(Sheet1!I488 &lt;&gt; 'TO USE'!I488, "Sheet1:"&amp;Sheet1!I488&amp;" vs Sheet2:"&amp;'TO USE'!I488, "")</f>
        <v/>
      </c>
      <c r="J488" s="231" t="str">
        <f>IF(Sheet1!J488 &lt;&gt; 'TO USE'!J488, "Sheet1:"&amp;Sheet1!J488&amp;" vs Sheet2:"&amp;'TO USE'!J488, "")</f>
        <v/>
      </c>
      <c r="K488" s="231" t="str">
        <f>IF(Sheet1!K488 &lt;&gt; 'TO USE'!K488, "Sheet1:"&amp;Sheet1!K488&amp;" vs Sheet2:"&amp;'TO USE'!K488, "")</f>
        <v/>
      </c>
      <c r="L488" s="231" t="str">
        <f>IF(Sheet1!L488 &lt;&gt; 'TO USE'!L488, "Sheet1:"&amp;Sheet1!L488&amp;" vs Sheet2:"&amp;'TO USE'!L488, "")</f>
        <v/>
      </c>
      <c r="M488" s="231" t="str">
        <f>IF(Sheet1!M488 &lt;&gt; 'TO USE'!M488, "Sheet1:"&amp;Sheet1!M488&amp;" vs Sheet2:"&amp;'TO USE'!M488, "")</f>
        <v/>
      </c>
      <c r="N488" s="231" t="str">
        <f>IF(Sheet1!N488 &lt;&gt; 'TO USE'!N488, "Sheet1:"&amp;Sheet1!N488&amp;" vs Sheet2:"&amp;'TO USE'!N488, "")</f>
        <v/>
      </c>
      <c r="O488" s="231" t="str">
        <f>IF(Sheet1!O488 &lt;&gt; 'TO USE'!O488, "Sheet1:"&amp;Sheet1!O488&amp;" vs Sheet2:"&amp;'TO USE'!O488, "")</f>
        <v/>
      </c>
      <c r="P488" s="231" t="str">
        <f>IF(Sheet1!P488 &lt;&gt; 'TO USE'!P488, "Sheet1:"&amp;Sheet1!P488&amp;" vs Sheet2:"&amp;'TO USE'!P488, "")</f>
        <v/>
      </c>
      <c r="Q488" s="231" t="str">
        <f>IF(Sheet1!Q488 &lt;&gt; 'TO USE'!Q488, "Sheet1:"&amp;Sheet1!Q488&amp;" vs Sheet2:"&amp;'TO USE'!Q488, "")</f>
        <v/>
      </c>
      <c r="R488" s="231" t="str">
        <f>IF(Sheet1!R488 &lt;&gt; 'TO USE'!R488, "Sheet1:"&amp;Sheet1!R488&amp;" vs Sheet2:"&amp;'TO USE'!R488, "")</f>
        <v/>
      </c>
      <c r="S488" s="231" t="str">
        <f>IF(Sheet1!S488 &lt;&gt; 'TO USE'!S488, "Sheet1:"&amp;Sheet1!S488&amp;" vs Sheet2:"&amp;'TO USE'!S488, "")</f>
        <v/>
      </c>
      <c r="T488" s="231" t="str">
        <f>IF(Sheet1!T488 &lt;&gt; 'TO USE'!T488, "Sheet1:"&amp;Sheet1!T488&amp;" vs Sheet2:"&amp;'TO USE'!T488, "")</f>
        <v/>
      </c>
      <c r="U488" s="231" t="str">
        <f>IF(Sheet1!U488 &lt;&gt; 'TO USE'!U488, "Sheet1:"&amp;Sheet1!U488&amp;" vs Sheet2:"&amp;'TO USE'!U488, "")</f>
        <v/>
      </c>
      <c r="V488" s="231" t="str">
        <f>IF(Sheet1!V488 &lt;&gt; 'TO USE'!V488, "Sheet1:"&amp;Sheet1!V488&amp;" vs Sheet2:"&amp;'TO USE'!V488, "")</f>
        <v/>
      </c>
      <c r="W488" s="231" t="str">
        <f>IF(Sheet1!W488 &lt;&gt; 'TO USE'!W488, "Sheet1:"&amp;Sheet1!W488&amp;" vs Sheet2:"&amp;'TO USE'!W488, "")</f>
        <v/>
      </c>
      <c r="X488" s="231" t="str">
        <f>IF(Sheet1!X488 &lt;&gt; 'TO USE'!X488, "Sheet1:"&amp;Sheet1!X488&amp;" vs Sheet2:"&amp;'TO USE'!X488, "")</f>
        <v/>
      </c>
      <c r="Y488" s="231" t="str">
        <f>IF(Sheet1!Y488 &lt;&gt; 'TO USE'!Y488, "Sheet1:"&amp;Sheet1!Y488&amp;" vs Sheet2:"&amp;'TO USE'!Y488, "")</f>
        <v/>
      </c>
      <c r="Z488" s="231" t="str">
        <f>IF(Sheet1!Z488 &lt;&gt; 'TO USE'!Z488, "Sheet1:"&amp;Sheet1!Z488&amp;" vs Sheet2:"&amp;'TO USE'!Z488, "")</f>
        <v/>
      </c>
      <c r="AA488" s="231" t="str">
        <f>IF(Sheet1!AA488 &lt;&gt; 'TO USE'!AA488, "Sheet1:"&amp;Sheet1!AA488&amp;" vs Sheet2:"&amp;'TO USE'!AA488, "")</f>
        <v/>
      </c>
      <c r="AB488" s="231" t="str">
        <f>IF(Sheet1!AB488 &lt;&gt; 'TO USE'!AB488, "Sheet1:"&amp;Sheet1!AB488&amp;" vs Sheet2:"&amp;'TO USE'!AB488, "")</f>
        <v/>
      </c>
      <c r="AC488" s="231" t="str">
        <f>IF(Sheet1!AC488 &lt;&gt; 'TO USE'!AC488, "Sheet1:"&amp;Sheet1!AC488&amp;" vs Sheet2:"&amp;'TO USE'!AC488, "")</f>
        <v/>
      </c>
      <c r="AD488" s="231" t="str">
        <f>IF(Sheet1!AD488 &lt;&gt; 'TO USE'!AD488, "Sheet1:"&amp;Sheet1!AD488&amp;" vs Sheet2:"&amp;'TO USE'!AD488, "")</f>
        <v/>
      </c>
      <c r="AE488" s="231" t="str">
        <f>IF(Sheet1!AE488 &lt;&gt; 'TO USE'!AE488, "Sheet1:"&amp;Sheet1!AE488&amp;" vs Sheet2:"&amp;'TO USE'!AE488, "")</f>
        <v/>
      </c>
      <c r="AF488" s="231" t="str">
        <f>IF(Sheet1!AF488 &lt;&gt; 'TO USE'!AF488, "Sheet1:"&amp;Sheet1!AF488&amp;" vs Sheet2:"&amp;'TO USE'!AF488, "")</f>
        <v/>
      </c>
      <c r="AG488" s="231" t="str">
        <f>IF(Sheet1!AG488 &lt;&gt; 'TO USE'!AG488, "Sheet1:"&amp;Sheet1!AG488&amp;" vs Sheet2:"&amp;'TO USE'!AG488, "")</f>
        <v/>
      </c>
      <c r="AH488" s="231" t="str">
        <f>IF(Sheet1!AH488 &lt;&gt; 'TO USE'!AH488, "Sheet1:"&amp;Sheet1!AH488&amp;" vs Sheet2:"&amp;'TO USE'!AH488, "")</f>
        <v/>
      </c>
      <c r="AI488" s="231" t="str">
        <f>IF(Sheet1!AI488 &lt;&gt; 'TO USE'!AI488, "Sheet1:"&amp;Sheet1!AI488&amp;" vs Sheet2:"&amp;'TO USE'!AI488, "")</f>
        <v/>
      </c>
      <c r="AJ488" s="231" t="str">
        <f>IF(Sheet1!AJ488 &lt;&gt; 'TO USE'!AJ488, "Sheet1:"&amp;Sheet1!AJ488&amp;" vs Sheet2:"&amp;'TO USE'!AJ488, "")</f>
        <v/>
      </c>
      <c r="AK488" s="231" t="str">
        <f>IF(Sheet1!AK488 &lt;&gt; 'TO USE'!AK488, "Sheet1:"&amp;Sheet1!AK488&amp;" vs Sheet2:"&amp;'TO USE'!AK488, "")</f>
        <v/>
      </c>
      <c r="AL488" s="231" t="str">
        <f>IF(Sheet1!AL488 &lt;&gt; 'TO USE'!AL488, "Sheet1:"&amp;Sheet1!AL488&amp;" vs Sheet2:"&amp;'TO USE'!AL488, "")</f>
        <v/>
      </c>
      <c r="AM488" s="231" t="str">
        <f>IF(Sheet1!AM488 &lt;&gt; 'TO USE'!AM488, "Sheet1:"&amp;Sheet1!AM488&amp;" vs Sheet2:"&amp;'TO USE'!AM488, "")</f>
        <v/>
      </c>
      <c r="AN488" s="231" t="str">
        <f>IF(Sheet1!AN488 &lt;&gt; 'TO USE'!AN488, "Sheet1:"&amp;Sheet1!AN488&amp;" vs Sheet2:"&amp;'TO USE'!AN488, "")</f>
        <v/>
      </c>
      <c r="AO488" s="231" t="str">
        <f>IF(Sheet1!AO488 &lt;&gt; 'TO USE'!AO488, "Sheet1:"&amp;Sheet1!AO488&amp;" vs Sheet2:"&amp;'TO USE'!AO488, "")</f>
        <v/>
      </c>
      <c r="AP488" s="231" t="str">
        <f>IF(Sheet1!AP488 &lt;&gt; 'TO USE'!AP488, "Sheet1:"&amp;Sheet1!AP488&amp;" vs Sheet2:"&amp;'TO USE'!AP488, "")</f>
        <v/>
      </c>
      <c r="AQ488" s="231" t="str">
        <f>IF(Sheet1!AQ488 &lt;&gt; 'TO USE'!AQ488, "Sheet1:"&amp;Sheet1!AQ488&amp;" vs Sheet2:"&amp;'TO USE'!AQ488, "")</f>
        <v/>
      </c>
      <c r="AR488" s="231" t="str">
        <f>IF(Sheet1!AR488 &lt;&gt; 'TO USE'!AR488, "Sheet1:"&amp;Sheet1!AR488&amp;" vs Sheet2:"&amp;'TO USE'!AR488, "")</f>
        <v/>
      </c>
      <c r="AS488" s="231" t="str">
        <f>IF(Sheet1!AS488 &lt;&gt; 'TO USE'!AS488, "Sheet1:"&amp;Sheet1!AS488&amp;" vs Sheet2:"&amp;'TO USE'!AS488, "")</f>
        <v/>
      </c>
      <c r="AT488" s="231" t="str">
        <f>IF(Sheet1!AT488 &lt;&gt; 'TO USE'!AT488, "Sheet1:"&amp;Sheet1!AT488&amp;" vs Sheet2:"&amp;'TO USE'!AT488, "")</f>
        <v/>
      </c>
      <c r="AU488" s="231" t="str">
        <f>IF(Sheet1!AU488 &lt;&gt; 'TO USE'!AU488, "Sheet1:"&amp;Sheet1!AU488&amp;" vs Sheet2:"&amp;'TO USE'!AU488, "")</f>
        <v/>
      </c>
      <c r="AV488" s="231" t="str">
        <f>IF(Sheet1!AV488 &lt;&gt; 'TO USE'!AV488, "Sheet1:"&amp;Sheet1!AV488&amp;" vs Sheet2:"&amp;'TO USE'!AV488, "")</f>
        <v/>
      </c>
    </row>
    <row r="489" spans="1:48" ht="19">
      <c r="A489" s="85">
        <v>1286</v>
      </c>
      <c r="B489" s="231" t="str">
        <f>IF(Sheet1!B489 &lt;&gt; 'TO USE'!B489, "Sheet1:"&amp;Sheet1!B489&amp;" vs Sheet2:"&amp;'TO USE'!B489, "")</f>
        <v/>
      </c>
      <c r="C489" s="231" t="str">
        <f>IF(Sheet1!C489 &lt;&gt; 'TO USE'!C489, "Sheet1:"&amp;Sheet1!C489&amp;" vs Sheet2:"&amp;'TO USE'!C489, "")</f>
        <v/>
      </c>
      <c r="D489" s="231" t="str">
        <f>IF(Sheet1!D489 &lt;&gt; 'TO USE'!D489, "Sheet1:"&amp;Sheet1!D489&amp;" vs Sheet2:"&amp;'TO USE'!D489, "")</f>
        <v/>
      </c>
      <c r="E489" s="231" t="str">
        <f>IF(Sheet1!E489 &lt;&gt; 'TO USE'!E489, "Sheet1:"&amp;Sheet1!E489&amp;" vs Sheet2:"&amp;'TO USE'!E489, "")</f>
        <v/>
      </c>
      <c r="F489" s="231" t="str">
        <f>IF(Sheet1!F489 &lt;&gt; 'TO USE'!F489, "Sheet1:"&amp;Sheet1!F489&amp;" vs Sheet2:"&amp;'TO USE'!F489, "")</f>
        <v/>
      </c>
      <c r="G489" s="231" t="str">
        <f>IF(Sheet1!G489 &lt;&gt; 'TO USE'!G489, "Sheet1:"&amp;Sheet1!G489&amp;" vs Sheet2:"&amp;'TO USE'!G489, "")</f>
        <v/>
      </c>
      <c r="H489" s="231" t="str">
        <f>IF(Sheet1!H489 &lt;&gt; 'TO USE'!H489, "Sheet1:"&amp;Sheet1!H489&amp;" vs Sheet2:"&amp;'TO USE'!H489, "")</f>
        <v/>
      </c>
      <c r="I489" s="231" t="str">
        <f>IF(Sheet1!I489 &lt;&gt; 'TO USE'!I489, "Sheet1:"&amp;Sheet1!I489&amp;" vs Sheet2:"&amp;'TO USE'!I489, "")</f>
        <v/>
      </c>
      <c r="J489" s="231" t="str">
        <f>IF(Sheet1!J489 &lt;&gt; 'TO USE'!J489, "Sheet1:"&amp;Sheet1!J489&amp;" vs Sheet2:"&amp;'TO USE'!J489, "")</f>
        <v/>
      </c>
      <c r="K489" s="231" t="str">
        <f>IF(Sheet1!K489 &lt;&gt; 'TO USE'!K489, "Sheet1:"&amp;Sheet1!K489&amp;" vs Sheet2:"&amp;'TO USE'!K489, "")</f>
        <v/>
      </c>
      <c r="L489" s="231" t="str">
        <f>IF(Sheet1!L489 &lt;&gt; 'TO USE'!L489, "Sheet1:"&amp;Sheet1!L489&amp;" vs Sheet2:"&amp;'TO USE'!L489, "")</f>
        <v/>
      </c>
      <c r="M489" s="231" t="str">
        <f>IF(Sheet1!M489 &lt;&gt; 'TO USE'!M489, "Sheet1:"&amp;Sheet1!M489&amp;" vs Sheet2:"&amp;'TO USE'!M489, "")</f>
        <v/>
      </c>
      <c r="N489" s="231" t="str">
        <f>IF(Sheet1!N489 &lt;&gt; 'TO USE'!N489, "Sheet1:"&amp;Sheet1!N489&amp;" vs Sheet2:"&amp;'TO USE'!N489, "")</f>
        <v/>
      </c>
      <c r="O489" s="231" t="str">
        <f>IF(Sheet1!O489 &lt;&gt; 'TO USE'!O489, "Sheet1:"&amp;Sheet1!O489&amp;" vs Sheet2:"&amp;'TO USE'!O489, "")</f>
        <v/>
      </c>
      <c r="P489" s="231" t="str">
        <f>IF(Sheet1!P489 &lt;&gt; 'TO USE'!P489, "Sheet1:"&amp;Sheet1!P489&amp;" vs Sheet2:"&amp;'TO USE'!P489, "")</f>
        <v/>
      </c>
      <c r="Q489" s="231" t="str">
        <f>IF(Sheet1!Q489 &lt;&gt; 'TO USE'!Q489, "Sheet1:"&amp;Sheet1!Q489&amp;" vs Sheet2:"&amp;'TO USE'!Q489, "")</f>
        <v/>
      </c>
      <c r="R489" s="231" t="str">
        <f>IF(Sheet1!R489 &lt;&gt; 'TO USE'!R489, "Sheet1:"&amp;Sheet1!R489&amp;" vs Sheet2:"&amp;'TO USE'!R489, "")</f>
        <v/>
      </c>
      <c r="S489" s="231" t="str">
        <f>IF(Sheet1!S489 &lt;&gt; 'TO USE'!S489, "Sheet1:"&amp;Sheet1!S489&amp;" vs Sheet2:"&amp;'TO USE'!S489, "")</f>
        <v/>
      </c>
      <c r="T489" s="231" t="str">
        <f>IF(Sheet1!T489 &lt;&gt; 'TO USE'!T489, "Sheet1:"&amp;Sheet1!T489&amp;" vs Sheet2:"&amp;'TO USE'!T489, "")</f>
        <v/>
      </c>
      <c r="U489" s="231" t="str">
        <f>IF(Sheet1!U489 &lt;&gt; 'TO USE'!U489, "Sheet1:"&amp;Sheet1!U489&amp;" vs Sheet2:"&amp;'TO USE'!U489, "")</f>
        <v/>
      </c>
      <c r="V489" s="231" t="str">
        <f>IF(Sheet1!V489 &lt;&gt; 'TO USE'!V489, "Sheet1:"&amp;Sheet1!V489&amp;" vs Sheet2:"&amp;'TO USE'!V489, "")</f>
        <v/>
      </c>
      <c r="W489" s="231" t="str">
        <f>IF(Sheet1!W489 &lt;&gt; 'TO USE'!W489, "Sheet1:"&amp;Sheet1!W489&amp;" vs Sheet2:"&amp;'TO USE'!W489, "")</f>
        <v/>
      </c>
      <c r="X489" s="231" t="str">
        <f>IF(Sheet1!X489 &lt;&gt; 'TO USE'!X489, "Sheet1:"&amp;Sheet1!X489&amp;" vs Sheet2:"&amp;'TO USE'!X489, "")</f>
        <v/>
      </c>
      <c r="Y489" s="231" t="str">
        <f>IF(Sheet1!Y489 &lt;&gt; 'TO USE'!Y489, "Sheet1:"&amp;Sheet1!Y489&amp;" vs Sheet2:"&amp;'TO USE'!Y489, "")</f>
        <v/>
      </c>
      <c r="Z489" s="231" t="str">
        <f>IF(Sheet1!Z489 &lt;&gt; 'TO USE'!Z489, "Sheet1:"&amp;Sheet1!Z489&amp;" vs Sheet2:"&amp;'TO USE'!Z489, "")</f>
        <v/>
      </c>
      <c r="AA489" s="231" t="str">
        <f>IF(Sheet1!AA489 &lt;&gt; 'TO USE'!AA489, "Sheet1:"&amp;Sheet1!AA489&amp;" vs Sheet2:"&amp;'TO USE'!AA489, "")</f>
        <v/>
      </c>
      <c r="AB489" s="231" t="str">
        <f>IF(Sheet1!AB489 &lt;&gt; 'TO USE'!AB489, "Sheet1:"&amp;Sheet1!AB489&amp;" vs Sheet2:"&amp;'TO USE'!AB489, "")</f>
        <v/>
      </c>
      <c r="AC489" s="231" t="str">
        <f>IF(Sheet1!AC489 &lt;&gt; 'TO USE'!AC489, "Sheet1:"&amp;Sheet1!AC489&amp;" vs Sheet2:"&amp;'TO USE'!AC489, "")</f>
        <v/>
      </c>
      <c r="AD489" s="231" t="str">
        <f>IF(Sheet1!AD489 &lt;&gt; 'TO USE'!AD489, "Sheet1:"&amp;Sheet1!AD489&amp;" vs Sheet2:"&amp;'TO USE'!AD489, "")</f>
        <v/>
      </c>
      <c r="AE489" s="231" t="str">
        <f>IF(Sheet1!AE489 &lt;&gt; 'TO USE'!AE489, "Sheet1:"&amp;Sheet1!AE489&amp;" vs Sheet2:"&amp;'TO USE'!AE489, "")</f>
        <v/>
      </c>
      <c r="AF489" s="231" t="str">
        <f>IF(Sheet1!AF489 &lt;&gt; 'TO USE'!AF489, "Sheet1:"&amp;Sheet1!AF489&amp;" vs Sheet2:"&amp;'TO USE'!AF489, "")</f>
        <v/>
      </c>
      <c r="AG489" s="231" t="str">
        <f>IF(Sheet1!AG489 &lt;&gt; 'TO USE'!AG489, "Sheet1:"&amp;Sheet1!AG489&amp;" vs Sheet2:"&amp;'TO USE'!AG489, "")</f>
        <v/>
      </c>
      <c r="AH489" s="231" t="str">
        <f>IF(Sheet1!AH489 &lt;&gt; 'TO USE'!AH489, "Sheet1:"&amp;Sheet1!AH489&amp;" vs Sheet2:"&amp;'TO USE'!AH489, "")</f>
        <v/>
      </c>
      <c r="AI489" s="231" t="str">
        <f>IF(Sheet1!AI489 &lt;&gt; 'TO USE'!AI489, "Sheet1:"&amp;Sheet1!AI489&amp;" vs Sheet2:"&amp;'TO USE'!AI489, "")</f>
        <v/>
      </c>
      <c r="AJ489" s="231" t="str">
        <f>IF(Sheet1!AJ489 &lt;&gt; 'TO USE'!AJ489, "Sheet1:"&amp;Sheet1!AJ489&amp;" vs Sheet2:"&amp;'TO USE'!AJ489, "")</f>
        <v/>
      </c>
      <c r="AK489" s="231" t="str">
        <f>IF(Sheet1!AK489 &lt;&gt; 'TO USE'!AK489, "Sheet1:"&amp;Sheet1!AK489&amp;" vs Sheet2:"&amp;'TO USE'!AK489, "")</f>
        <v/>
      </c>
      <c r="AL489" s="231" t="str">
        <f>IF(Sheet1!AL489 &lt;&gt; 'TO USE'!AL489, "Sheet1:"&amp;Sheet1!AL489&amp;" vs Sheet2:"&amp;'TO USE'!AL489, "")</f>
        <v/>
      </c>
      <c r="AM489" s="231" t="str">
        <f>IF(Sheet1!AM489 &lt;&gt; 'TO USE'!AM489, "Sheet1:"&amp;Sheet1!AM489&amp;" vs Sheet2:"&amp;'TO USE'!AM489, "")</f>
        <v/>
      </c>
      <c r="AN489" s="231" t="str">
        <f>IF(Sheet1!AN489 &lt;&gt; 'TO USE'!AN489, "Sheet1:"&amp;Sheet1!AN489&amp;" vs Sheet2:"&amp;'TO USE'!AN489, "")</f>
        <v/>
      </c>
      <c r="AO489" s="231" t="str">
        <f>IF(Sheet1!AO489 &lt;&gt; 'TO USE'!AO489, "Sheet1:"&amp;Sheet1!AO489&amp;" vs Sheet2:"&amp;'TO USE'!AO489, "")</f>
        <v/>
      </c>
      <c r="AP489" s="231" t="str">
        <f>IF(Sheet1!AP489 &lt;&gt; 'TO USE'!AP489, "Sheet1:"&amp;Sheet1!AP489&amp;" vs Sheet2:"&amp;'TO USE'!AP489, "")</f>
        <v/>
      </c>
      <c r="AQ489" s="231" t="str">
        <f>IF(Sheet1!AQ489 &lt;&gt; 'TO USE'!AQ489, "Sheet1:"&amp;Sheet1!AQ489&amp;" vs Sheet2:"&amp;'TO USE'!AQ489, "")</f>
        <v/>
      </c>
      <c r="AR489" s="231" t="str">
        <f>IF(Sheet1!AR489 &lt;&gt; 'TO USE'!AR489, "Sheet1:"&amp;Sheet1!AR489&amp;" vs Sheet2:"&amp;'TO USE'!AR489, "")</f>
        <v/>
      </c>
      <c r="AS489" s="231" t="str">
        <f>IF(Sheet1!AS489 &lt;&gt; 'TO USE'!AS489, "Sheet1:"&amp;Sheet1!AS489&amp;" vs Sheet2:"&amp;'TO USE'!AS489, "")</f>
        <v/>
      </c>
      <c r="AT489" s="231" t="str">
        <f>IF(Sheet1!AT489 &lt;&gt; 'TO USE'!AT489, "Sheet1:"&amp;Sheet1!AT489&amp;" vs Sheet2:"&amp;'TO USE'!AT489, "")</f>
        <v/>
      </c>
      <c r="AU489" s="231" t="str">
        <f>IF(Sheet1!AU489 &lt;&gt; 'TO USE'!AU489, "Sheet1:"&amp;Sheet1!AU489&amp;" vs Sheet2:"&amp;'TO USE'!AU489, "")</f>
        <v/>
      </c>
      <c r="AV489" s="231" t="str">
        <f>IF(Sheet1!AV489 &lt;&gt; 'TO USE'!AV489, "Sheet1:"&amp;Sheet1!AV489&amp;" vs Sheet2:"&amp;'TO USE'!AV489, "")</f>
        <v/>
      </c>
    </row>
    <row r="490" spans="1:48" ht="19">
      <c r="A490" s="85">
        <v>1287</v>
      </c>
      <c r="B490" s="231" t="str">
        <f>IF(Sheet1!B490 &lt;&gt; 'TO USE'!B490, "Sheet1:"&amp;Sheet1!B490&amp;" vs Sheet2:"&amp;'TO USE'!B490, "")</f>
        <v/>
      </c>
      <c r="C490" s="231" t="str">
        <f>IF(Sheet1!C490 &lt;&gt; 'TO USE'!C490, "Sheet1:"&amp;Sheet1!C490&amp;" vs Sheet2:"&amp;'TO USE'!C490, "")</f>
        <v/>
      </c>
      <c r="D490" s="231" t="str">
        <f>IF(Sheet1!D490 &lt;&gt; 'TO USE'!D490, "Sheet1:"&amp;Sheet1!D490&amp;" vs Sheet2:"&amp;'TO USE'!D490, "")</f>
        <v/>
      </c>
      <c r="E490" s="231" t="str">
        <f>IF(Sheet1!E490 &lt;&gt; 'TO USE'!E490, "Sheet1:"&amp;Sheet1!E490&amp;" vs Sheet2:"&amp;'TO USE'!E490, "")</f>
        <v/>
      </c>
      <c r="F490" s="231" t="str">
        <f>IF(Sheet1!F490 &lt;&gt; 'TO USE'!F490, "Sheet1:"&amp;Sheet1!F490&amp;" vs Sheet2:"&amp;'TO USE'!F490, "")</f>
        <v/>
      </c>
      <c r="G490" s="231" t="str">
        <f>IF(Sheet1!G490 &lt;&gt; 'TO USE'!G490, "Sheet1:"&amp;Sheet1!G490&amp;" vs Sheet2:"&amp;'TO USE'!G490, "")</f>
        <v/>
      </c>
      <c r="H490" s="231" t="str">
        <f>IF(Sheet1!H490 &lt;&gt; 'TO USE'!H490, "Sheet1:"&amp;Sheet1!H490&amp;" vs Sheet2:"&amp;'TO USE'!H490, "")</f>
        <v/>
      </c>
      <c r="I490" s="231" t="str">
        <f>IF(Sheet1!I490 &lt;&gt; 'TO USE'!I490, "Sheet1:"&amp;Sheet1!I490&amp;" vs Sheet2:"&amp;'TO USE'!I490, "")</f>
        <v/>
      </c>
      <c r="J490" s="231" t="str">
        <f>IF(Sheet1!J490 &lt;&gt; 'TO USE'!J490, "Sheet1:"&amp;Sheet1!J490&amp;" vs Sheet2:"&amp;'TO USE'!J490, "")</f>
        <v/>
      </c>
      <c r="K490" s="231" t="str">
        <f>IF(Sheet1!K490 &lt;&gt; 'TO USE'!K490, "Sheet1:"&amp;Sheet1!K490&amp;" vs Sheet2:"&amp;'TO USE'!K490, "")</f>
        <v/>
      </c>
      <c r="L490" s="231" t="str">
        <f>IF(Sheet1!L490 &lt;&gt; 'TO USE'!L490, "Sheet1:"&amp;Sheet1!L490&amp;" vs Sheet2:"&amp;'TO USE'!L490, "")</f>
        <v/>
      </c>
      <c r="M490" s="231" t="str">
        <f>IF(Sheet1!M490 &lt;&gt; 'TO USE'!M490, "Sheet1:"&amp;Sheet1!M490&amp;" vs Sheet2:"&amp;'TO USE'!M490, "")</f>
        <v/>
      </c>
      <c r="N490" s="231" t="str">
        <f>IF(Sheet1!N490 &lt;&gt; 'TO USE'!N490, "Sheet1:"&amp;Sheet1!N490&amp;" vs Sheet2:"&amp;'TO USE'!N490, "")</f>
        <v/>
      </c>
      <c r="O490" s="231" t="str">
        <f>IF(Sheet1!O490 &lt;&gt; 'TO USE'!O490, "Sheet1:"&amp;Sheet1!O490&amp;" vs Sheet2:"&amp;'TO USE'!O490, "")</f>
        <v/>
      </c>
      <c r="P490" s="231" t="str">
        <f>IF(Sheet1!P490 &lt;&gt; 'TO USE'!P490, "Sheet1:"&amp;Sheet1!P490&amp;" vs Sheet2:"&amp;'TO USE'!P490, "")</f>
        <v/>
      </c>
      <c r="Q490" s="231" t="str">
        <f>IF(Sheet1!Q490 &lt;&gt; 'TO USE'!Q490, "Sheet1:"&amp;Sheet1!Q490&amp;" vs Sheet2:"&amp;'TO USE'!Q490, "")</f>
        <v/>
      </c>
      <c r="R490" s="231" t="str">
        <f>IF(Sheet1!R490 &lt;&gt; 'TO USE'!R490, "Sheet1:"&amp;Sheet1!R490&amp;" vs Sheet2:"&amp;'TO USE'!R490, "")</f>
        <v/>
      </c>
      <c r="S490" s="231" t="str">
        <f>IF(Sheet1!S490 &lt;&gt; 'TO USE'!S490, "Sheet1:"&amp;Sheet1!S490&amp;" vs Sheet2:"&amp;'TO USE'!S490, "")</f>
        <v/>
      </c>
      <c r="T490" s="231" t="str">
        <f>IF(Sheet1!T490 &lt;&gt; 'TO USE'!T490, "Sheet1:"&amp;Sheet1!T490&amp;" vs Sheet2:"&amp;'TO USE'!T490, "")</f>
        <v/>
      </c>
      <c r="U490" s="231" t="str">
        <f>IF(Sheet1!U490 &lt;&gt; 'TO USE'!U490, "Sheet1:"&amp;Sheet1!U490&amp;" vs Sheet2:"&amp;'TO USE'!U490, "")</f>
        <v/>
      </c>
      <c r="V490" s="231" t="str">
        <f>IF(Sheet1!V490 &lt;&gt; 'TO USE'!V490, "Sheet1:"&amp;Sheet1!V490&amp;" vs Sheet2:"&amp;'TO USE'!V490, "")</f>
        <v/>
      </c>
      <c r="W490" s="231" t="str">
        <f>IF(Sheet1!W490 &lt;&gt; 'TO USE'!W490, "Sheet1:"&amp;Sheet1!W490&amp;" vs Sheet2:"&amp;'TO USE'!W490, "")</f>
        <v/>
      </c>
      <c r="X490" s="231" t="str">
        <f>IF(Sheet1!X490 &lt;&gt; 'TO USE'!X490, "Sheet1:"&amp;Sheet1!X490&amp;" vs Sheet2:"&amp;'TO USE'!X490, "")</f>
        <v/>
      </c>
      <c r="Y490" s="231" t="str">
        <f>IF(Sheet1!Y490 &lt;&gt; 'TO USE'!Y490, "Sheet1:"&amp;Sheet1!Y490&amp;" vs Sheet2:"&amp;'TO USE'!Y490, "")</f>
        <v/>
      </c>
      <c r="Z490" s="231" t="str">
        <f>IF(Sheet1!Z490 &lt;&gt; 'TO USE'!Z490, "Sheet1:"&amp;Sheet1!Z490&amp;" vs Sheet2:"&amp;'TO USE'!Z490, "")</f>
        <v/>
      </c>
      <c r="AA490" s="231" t="str">
        <f>IF(Sheet1!AA490 &lt;&gt; 'TO USE'!AA490, "Sheet1:"&amp;Sheet1!AA490&amp;" vs Sheet2:"&amp;'TO USE'!AA490, "")</f>
        <v/>
      </c>
      <c r="AB490" s="231" t="str">
        <f>IF(Sheet1!AB490 &lt;&gt; 'TO USE'!AB490, "Sheet1:"&amp;Sheet1!AB490&amp;" vs Sheet2:"&amp;'TO USE'!AB490, "")</f>
        <v/>
      </c>
      <c r="AC490" s="231" t="str">
        <f>IF(Sheet1!AC490 &lt;&gt; 'TO USE'!AC490, "Sheet1:"&amp;Sheet1!AC490&amp;" vs Sheet2:"&amp;'TO USE'!AC490, "")</f>
        <v/>
      </c>
      <c r="AD490" s="231" t="str">
        <f>IF(Sheet1!AD490 &lt;&gt; 'TO USE'!AD490, "Sheet1:"&amp;Sheet1!AD490&amp;" vs Sheet2:"&amp;'TO USE'!AD490, "")</f>
        <v/>
      </c>
      <c r="AE490" s="231" t="str">
        <f>IF(Sheet1!AE490 &lt;&gt; 'TO USE'!AE490, "Sheet1:"&amp;Sheet1!AE490&amp;" vs Sheet2:"&amp;'TO USE'!AE490, "")</f>
        <v/>
      </c>
      <c r="AF490" s="231" t="str">
        <f>IF(Sheet1!AF490 &lt;&gt; 'TO USE'!AF490, "Sheet1:"&amp;Sheet1!AF490&amp;" vs Sheet2:"&amp;'TO USE'!AF490, "")</f>
        <v/>
      </c>
      <c r="AG490" s="231" t="str">
        <f>IF(Sheet1!AG490 &lt;&gt; 'TO USE'!AG490, "Sheet1:"&amp;Sheet1!AG490&amp;" vs Sheet2:"&amp;'TO USE'!AG490, "")</f>
        <v/>
      </c>
      <c r="AH490" s="231" t="str">
        <f>IF(Sheet1!AH490 &lt;&gt; 'TO USE'!AH490, "Sheet1:"&amp;Sheet1!AH490&amp;" vs Sheet2:"&amp;'TO USE'!AH490, "")</f>
        <v/>
      </c>
      <c r="AI490" s="231" t="str">
        <f>IF(Sheet1!AI490 &lt;&gt; 'TO USE'!AI490, "Sheet1:"&amp;Sheet1!AI490&amp;" vs Sheet2:"&amp;'TO USE'!AI490, "")</f>
        <v/>
      </c>
      <c r="AJ490" s="231" t="str">
        <f>IF(Sheet1!AJ490 &lt;&gt; 'TO USE'!AJ490, "Sheet1:"&amp;Sheet1!AJ490&amp;" vs Sheet2:"&amp;'TO USE'!AJ490, "")</f>
        <v/>
      </c>
      <c r="AK490" s="231" t="str">
        <f>IF(Sheet1!AK490 &lt;&gt; 'TO USE'!AK490, "Sheet1:"&amp;Sheet1!AK490&amp;" vs Sheet2:"&amp;'TO USE'!AK490, "")</f>
        <v/>
      </c>
      <c r="AL490" s="231" t="str">
        <f>IF(Sheet1!AL490 &lt;&gt; 'TO USE'!AL490, "Sheet1:"&amp;Sheet1!AL490&amp;" vs Sheet2:"&amp;'TO USE'!AL490, "")</f>
        <v/>
      </c>
      <c r="AM490" s="231" t="str">
        <f>IF(Sheet1!AM490 &lt;&gt; 'TO USE'!AM490, "Sheet1:"&amp;Sheet1!AM490&amp;" vs Sheet2:"&amp;'TO USE'!AM490, "")</f>
        <v/>
      </c>
      <c r="AN490" s="231" t="str">
        <f>IF(Sheet1!AN490 &lt;&gt; 'TO USE'!AN490, "Sheet1:"&amp;Sheet1!AN490&amp;" vs Sheet2:"&amp;'TO USE'!AN490, "")</f>
        <v/>
      </c>
      <c r="AO490" s="231" t="str">
        <f>IF(Sheet1!AO490 &lt;&gt; 'TO USE'!AO490, "Sheet1:"&amp;Sheet1!AO490&amp;" vs Sheet2:"&amp;'TO USE'!AO490, "")</f>
        <v/>
      </c>
      <c r="AP490" s="231" t="str">
        <f>IF(Sheet1!AP490 &lt;&gt; 'TO USE'!AP490, "Sheet1:"&amp;Sheet1!AP490&amp;" vs Sheet2:"&amp;'TO USE'!AP490, "")</f>
        <v/>
      </c>
      <c r="AQ490" s="231" t="str">
        <f>IF(Sheet1!AQ490 &lt;&gt; 'TO USE'!AQ490, "Sheet1:"&amp;Sheet1!AQ490&amp;" vs Sheet2:"&amp;'TO USE'!AQ490, "")</f>
        <v/>
      </c>
      <c r="AR490" s="231" t="str">
        <f>IF(Sheet1!AR490 &lt;&gt; 'TO USE'!AR490, "Sheet1:"&amp;Sheet1!AR490&amp;" vs Sheet2:"&amp;'TO USE'!AR490, "")</f>
        <v/>
      </c>
      <c r="AS490" s="231" t="str">
        <f>IF(Sheet1!AS490 &lt;&gt; 'TO USE'!AS490, "Sheet1:"&amp;Sheet1!AS490&amp;" vs Sheet2:"&amp;'TO USE'!AS490, "")</f>
        <v/>
      </c>
      <c r="AT490" s="231" t="str">
        <f>IF(Sheet1!AT490 &lt;&gt; 'TO USE'!AT490, "Sheet1:"&amp;Sheet1!AT490&amp;" vs Sheet2:"&amp;'TO USE'!AT490, "")</f>
        <v/>
      </c>
      <c r="AU490" s="231" t="str">
        <f>IF(Sheet1!AU490 &lt;&gt; 'TO USE'!AU490, "Sheet1:"&amp;Sheet1!AU490&amp;" vs Sheet2:"&amp;'TO USE'!AU490, "")</f>
        <v/>
      </c>
      <c r="AV490" s="231" t="str">
        <f>IF(Sheet1!AV490 &lt;&gt; 'TO USE'!AV490, "Sheet1:"&amp;Sheet1!AV490&amp;" vs Sheet2:"&amp;'TO USE'!AV490, "")</f>
        <v/>
      </c>
    </row>
    <row r="491" spans="1:48" ht="19">
      <c r="A491" s="85">
        <v>1288</v>
      </c>
      <c r="B491" s="231" t="str">
        <f>IF(Sheet1!B491 &lt;&gt; 'TO USE'!B491, "Sheet1:"&amp;Sheet1!B491&amp;" vs Sheet2:"&amp;'TO USE'!B491, "")</f>
        <v/>
      </c>
      <c r="C491" s="231" t="str">
        <f>IF(Sheet1!C491 &lt;&gt; 'TO USE'!C491, "Sheet1:"&amp;Sheet1!C491&amp;" vs Sheet2:"&amp;'TO USE'!C491, "")</f>
        <v/>
      </c>
      <c r="D491" s="231" t="str">
        <f>IF(Sheet1!D491 &lt;&gt; 'TO USE'!D491, "Sheet1:"&amp;Sheet1!D491&amp;" vs Sheet2:"&amp;'TO USE'!D491, "")</f>
        <v/>
      </c>
      <c r="E491" s="231" t="str">
        <f>IF(Sheet1!E491 &lt;&gt; 'TO USE'!E491, "Sheet1:"&amp;Sheet1!E491&amp;" vs Sheet2:"&amp;'TO USE'!E491, "")</f>
        <v/>
      </c>
      <c r="F491" s="231" t="str">
        <f>IF(Sheet1!F491 &lt;&gt; 'TO USE'!F491, "Sheet1:"&amp;Sheet1!F491&amp;" vs Sheet2:"&amp;'TO USE'!F491, "")</f>
        <v/>
      </c>
      <c r="G491" s="231" t="str">
        <f>IF(Sheet1!G491 &lt;&gt; 'TO USE'!G491, "Sheet1:"&amp;Sheet1!G491&amp;" vs Sheet2:"&amp;'TO USE'!G491, "")</f>
        <v/>
      </c>
      <c r="H491" s="231" t="str">
        <f>IF(Sheet1!H491 &lt;&gt; 'TO USE'!H491, "Sheet1:"&amp;Sheet1!H491&amp;" vs Sheet2:"&amp;'TO USE'!H491, "")</f>
        <v/>
      </c>
      <c r="I491" s="231" t="str">
        <f>IF(Sheet1!I491 &lt;&gt; 'TO USE'!I491, "Sheet1:"&amp;Sheet1!I491&amp;" vs Sheet2:"&amp;'TO USE'!I491, "")</f>
        <v/>
      </c>
      <c r="J491" s="231" t="str">
        <f>IF(Sheet1!J491 &lt;&gt; 'TO USE'!J491, "Sheet1:"&amp;Sheet1!J491&amp;" vs Sheet2:"&amp;'TO USE'!J491, "")</f>
        <v/>
      </c>
      <c r="K491" s="231" t="str">
        <f>IF(Sheet1!K491 &lt;&gt; 'TO USE'!K491, "Sheet1:"&amp;Sheet1!K491&amp;" vs Sheet2:"&amp;'TO USE'!K491, "")</f>
        <v/>
      </c>
      <c r="L491" s="231" t="str">
        <f>IF(Sheet1!L491 &lt;&gt; 'TO USE'!L491, "Sheet1:"&amp;Sheet1!L491&amp;" vs Sheet2:"&amp;'TO USE'!L491, "")</f>
        <v/>
      </c>
      <c r="M491" s="231" t="str">
        <f>IF(Sheet1!M491 &lt;&gt; 'TO USE'!M491, "Sheet1:"&amp;Sheet1!M491&amp;" vs Sheet2:"&amp;'TO USE'!M491, "")</f>
        <v/>
      </c>
      <c r="N491" s="231" t="str">
        <f>IF(Sheet1!N491 &lt;&gt; 'TO USE'!N491, "Sheet1:"&amp;Sheet1!N491&amp;" vs Sheet2:"&amp;'TO USE'!N491, "")</f>
        <v/>
      </c>
      <c r="O491" s="231" t="str">
        <f>IF(Sheet1!O491 &lt;&gt; 'TO USE'!O491, "Sheet1:"&amp;Sheet1!O491&amp;" vs Sheet2:"&amp;'TO USE'!O491, "")</f>
        <v/>
      </c>
      <c r="P491" s="231" t="str">
        <f>IF(Sheet1!P491 &lt;&gt; 'TO USE'!P491, "Sheet1:"&amp;Sheet1!P491&amp;" vs Sheet2:"&amp;'TO USE'!P491, "")</f>
        <v/>
      </c>
      <c r="Q491" s="231" t="str">
        <f>IF(Sheet1!Q491 &lt;&gt; 'TO USE'!Q491, "Sheet1:"&amp;Sheet1!Q491&amp;" vs Sheet2:"&amp;'TO USE'!Q491, "")</f>
        <v/>
      </c>
      <c r="R491" s="231" t="str">
        <f>IF(Sheet1!R491 &lt;&gt; 'TO USE'!R491, "Sheet1:"&amp;Sheet1!R491&amp;" vs Sheet2:"&amp;'TO USE'!R491, "")</f>
        <v/>
      </c>
      <c r="S491" s="231" t="str">
        <f>IF(Sheet1!S491 &lt;&gt; 'TO USE'!S491, "Sheet1:"&amp;Sheet1!S491&amp;" vs Sheet2:"&amp;'TO USE'!S491, "")</f>
        <v/>
      </c>
      <c r="T491" s="231" t="str">
        <f>IF(Sheet1!T491 &lt;&gt; 'TO USE'!T491, "Sheet1:"&amp;Sheet1!T491&amp;" vs Sheet2:"&amp;'TO USE'!T491, "")</f>
        <v/>
      </c>
      <c r="U491" s="231" t="str">
        <f>IF(Sheet1!U491 &lt;&gt; 'TO USE'!U491, "Sheet1:"&amp;Sheet1!U491&amp;" vs Sheet2:"&amp;'TO USE'!U491, "")</f>
        <v/>
      </c>
      <c r="V491" s="231" t="str">
        <f>IF(Sheet1!V491 &lt;&gt; 'TO USE'!V491, "Sheet1:"&amp;Sheet1!V491&amp;" vs Sheet2:"&amp;'TO USE'!V491, "")</f>
        <v/>
      </c>
      <c r="W491" s="231" t="str">
        <f>IF(Sheet1!W491 &lt;&gt; 'TO USE'!W491, "Sheet1:"&amp;Sheet1!W491&amp;" vs Sheet2:"&amp;'TO USE'!W491, "")</f>
        <v/>
      </c>
      <c r="X491" s="231" t="str">
        <f>IF(Sheet1!X491 &lt;&gt; 'TO USE'!X491, "Sheet1:"&amp;Sheet1!X491&amp;" vs Sheet2:"&amp;'TO USE'!X491, "")</f>
        <v/>
      </c>
      <c r="Y491" s="231" t="str">
        <f>IF(Sheet1!Y491 &lt;&gt; 'TO USE'!Y491, "Sheet1:"&amp;Sheet1!Y491&amp;" vs Sheet2:"&amp;'TO USE'!Y491, "")</f>
        <v/>
      </c>
      <c r="Z491" s="231" t="str">
        <f>IF(Sheet1!Z491 &lt;&gt; 'TO USE'!Z491, "Sheet1:"&amp;Sheet1!Z491&amp;" vs Sheet2:"&amp;'TO USE'!Z491, "")</f>
        <v/>
      </c>
      <c r="AA491" s="231" t="str">
        <f>IF(Sheet1!AA491 &lt;&gt; 'TO USE'!AA491, "Sheet1:"&amp;Sheet1!AA491&amp;" vs Sheet2:"&amp;'TO USE'!AA491, "")</f>
        <v/>
      </c>
      <c r="AB491" s="231" t="str">
        <f>IF(Sheet1!AB491 &lt;&gt; 'TO USE'!AB491, "Sheet1:"&amp;Sheet1!AB491&amp;" vs Sheet2:"&amp;'TO USE'!AB491, "")</f>
        <v/>
      </c>
      <c r="AC491" s="231" t="str">
        <f>IF(Sheet1!AC491 &lt;&gt; 'TO USE'!AC491, "Sheet1:"&amp;Sheet1!AC491&amp;" vs Sheet2:"&amp;'TO USE'!AC491, "")</f>
        <v/>
      </c>
      <c r="AD491" s="231" t="str">
        <f>IF(Sheet1!AD491 &lt;&gt; 'TO USE'!AD491, "Sheet1:"&amp;Sheet1!AD491&amp;" vs Sheet2:"&amp;'TO USE'!AD491, "")</f>
        <v/>
      </c>
      <c r="AE491" s="231" t="str">
        <f>IF(Sheet1!AE491 &lt;&gt; 'TO USE'!AE491, "Sheet1:"&amp;Sheet1!AE491&amp;" vs Sheet2:"&amp;'TO USE'!AE491, "")</f>
        <v/>
      </c>
      <c r="AF491" s="231" t="str">
        <f>IF(Sheet1!AF491 &lt;&gt; 'TO USE'!AF491, "Sheet1:"&amp;Sheet1!AF491&amp;" vs Sheet2:"&amp;'TO USE'!AF491, "")</f>
        <v/>
      </c>
      <c r="AG491" s="231" t="str">
        <f>IF(Sheet1!AG491 &lt;&gt; 'TO USE'!AG491, "Sheet1:"&amp;Sheet1!AG491&amp;" vs Sheet2:"&amp;'TO USE'!AG491, "")</f>
        <v/>
      </c>
      <c r="AH491" s="231" t="str">
        <f>IF(Sheet1!AH491 &lt;&gt; 'TO USE'!AH491, "Sheet1:"&amp;Sheet1!AH491&amp;" vs Sheet2:"&amp;'TO USE'!AH491, "")</f>
        <v/>
      </c>
      <c r="AI491" s="231" t="str">
        <f>IF(Sheet1!AI491 &lt;&gt; 'TO USE'!AI491, "Sheet1:"&amp;Sheet1!AI491&amp;" vs Sheet2:"&amp;'TO USE'!AI491, "")</f>
        <v/>
      </c>
      <c r="AJ491" s="231" t="str">
        <f>IF(Sheet1!AJ491 &lt;&gt; 'TO USE'!AJ491, "Sheet1:"&amp;Sheet1!AJ491&amp;" vs Sheet2:"&amp;'TO USE'!AJ491, "")</f>
        <v/>
      </c>
      <c r="AK491" s="231" t="str">
        <f>IF(Sheet1!AK491 &lt;&gt; 'TO USE'!AK491, "Sheet1:"&amp;Sheet1!AK491&amp;" vs Sheet2:"&amp;'TO USE'!AK491, "")</f>
        <v/>
      </c>
      <c r="AL491" s="231" t="str">
        <f>IF(Sheet1!AL491 &lt;&gt; 'TO USE'!AL491, "Sheet1:"&amp;Sheet1!AL491&amp;" vs Sheet2:"&amp;'TO USE'!AL491, "")</f>
        <v/>
      </c>
      <c r="AM491" s="231" t="str">
        <f>IF(Sheet1!AM491 &lt;&gt; 'TO USE'!AM491, "Sheet1:"&amp;Sheet1!AM491&amp;" vs Sheet2:"&amp;'TO USE'!AM491, "")</f>
        <v/>
      </c>
      <c r="AN491" s="231" t="str">
        <f>IF(Sheet1!AN491 &lt;&gt; 'TO USE'!AN491, "Sheet1:"&amp;Sheet1!AN491&amp;" vs Sheet2:"&amp;'TO USE'!AN491, "")</f>
        <v/>
      </c>
      <c r="AO491" s="231" t="str">
        <f>IF(Sheet1!AO491 &lt;&gt; 'TO USE'!AO491, "Sheet1:"&amp;Sheet1!AO491&amp;" vs Sheet2:"&amp;'TO USE'!AO491, "")</f>
        <v/>
      </c>
      <c r="AP491" s="231" t="str">
        <f>IF(Sheet1!AP491 &lt;&gt; 'TO USE'!AP491, "Sheet1:"&amp;Sheet1!AP491&amp;" vs Sheet2:"&amp;'TO USE'!AP491, "")</f>
        <v/>
      </c>
      <c r="AQ491" s="231" t="str">
        <f>IF(Sheet1!AQ491 &lt;&gt; 'TO USE'!AQ491, "Sheet1:"&amp;Sheet1!AQ491&amp;" vs Sheet2:"&amp;'TO USE'!AQ491, "")</f>
        <v/>
      </c>
      <c r="AR491" s="231" t="str">
        <f>IF(Sheet1!AR491 &lt;&gt; 'TO USE'!AR491, "Sheet1:"&amp;Sheet1!AR491&amp;" vs Sheet2:"&amp;'TO USE'!AR491, "")</f>
        <v/>
      </c>
      <c r="AS491" s="231" t="str">
        <f>IF(Sheet1!AS491 &lt;&gt; 'TO USE'!AS491, "Sheet1:"&amp;Sheet1!AS491&amp;" vs Sheet2:"&amp;'TO USE'!AS491, "")</f>
        <v/>
      </c>
      <c r="AT491" s="231" t="str">
        <f>IF(Sheet1!AT491 &lt;&gt; 'TO USE'!AT491, "Sheet1:"&amp;Sheet1!AT491&amp;" vs Sheet2:"&amp;'TO USE'!AT491, "")</f>
        <v/>
      </c>
      <c r="AU491" s="231" t="str">
        <f>IF(Sheet1!AU491 &lt;&gt; 'TO USE'!AU491, "Sheet1:"&amp;Sheet1!AU491&amp;" vs Sheet2:"&amp;'TO USE'!AU491, "")</f>
        <v/>
      </c>
      <c r="AV491" s="231" t="str">
        <f>IF(Sheet1!AV491 &lt;&gt; 'TO USE'!AV491, "Sheet1:"&amp;Sheet1!AV491&amp;" vs Sheet2:"&amp;'TO USE'!AV491, "")</f>
        <v/>
      </c>
    </row>
    <row r="492" spans="1:48" ht="19">
      <c r="A492" s="85">
        <v>1289</v>
      </c>
      <c r="B492" s="231" t="str">
        <f>IF(Sheet1!B492 &lt;&gt; 'TO USE'!B492, "Sheet1:"&amp;Sheet1!B492&amp;" vs Sheet2:"&amp;'TO USE'!B492, "")</f>
        <v/>
      </c>
      <c r="C492" s="231" t="str">
        <f>IF(Sheet1!C492 &lt;&gt; 'TO USE'!C492, "Sheet1:"&amp;Sheet1!C492&amp;" vs Sheet2:"&amp;'TO USE'!C492, "")</f>
        <v/>
      </c>
      <c r="D492" s="231" t="str">
        <f>IF(Sheet1!D492 &lt;&gt; 'TO USE'!D492, "Sheet1:"&amp;Sheet1!D492&amp;" vs Sheet2:"&amp;'TO USE'!D492, "")</f>
        <v/>
      </c>
      <c r="E492" s="231" t="str">
        <f>IF(Sheet1!E492 &lt;&gt; 'TO USE'!E492, "Sheet1:"&amp;Sheet1!E492&amp;" vs Sheet2:"&amp;'TO USE'!E492, "")</f>
        <v/>
      </c>
      <c r="F492" s="231" t="str">
        <f>IF(Sheet1!F492 &lt;&gt; 'TO USE'!F492, "Sheet1:"&amp;Sheet1!F492&amp;" vs Sheet2:"&amp;'TO USE'!F492, "")</f>
        <v/>
      </c>
      <c r="G492" s="231" t="str">
        <f>IF(Sheet1!G492 &lt;&gt; 'TO USE'!G492, "Sheet1:"&amp;Sheet1!G492&amp;" vs Sheet2:"&amp;'TO USE'!G492, "")</f>
        <v/>
      </c>
      <c r="H492" s="231" t="str">
        <f>IF(Sheet1!H492 &lt;&gt; 'TO USE'!H492, "Sheet1:"&amp;Sheet1!H492&amp;" vs Sheet2:"&amp;'TO USE'!H492, "")</f>
        <v/>
      </c>
      <c r="I492" s="231" t="str">
        <f>IF(Sheet1!I492 &lt;&gt; 'TO USE'!I492, "Sheet1:"&amp;Sheet1!I492&amp;" vs Sheet2:"&amp;'TO USE'!I492, "")</f>
        <v/>
      </c>
      <c r="J492" s="231" t="str">
        <f>IF(Sheet1!J492 &lt;&gt; 'TO USE'!J492, "Sheet1:"&amp;Sheet1!J492&amp;" vs Sheet2:"&amp;'TO USE'!J492, "")</f>
        <v/>
      </c>
      <c r="K492" s="231" t="str">
        <f>IF(Sheet1!K492 &lt;&gt; 'TO USE'!K492, "Sheet1:"&amp;Sheet1!K492&amp;" vs Sheet2:"&amp;'TO USE'!K492, "")</f>
        <v/>
      </c>
      <c r="L492" s="231" t="str">
        <f>IF(Sheet1!L492 &lt;&gt; 'TO USE'!L492, "Sheet1:"&amp;Sheet1!L492&amp;" vs Sheet2:"&amp;'TO USE'!L492, "")</f>
        <v/>
      </c>
      <c r="M492" s="231" t="str">
        <f>IF(Sheet1!M492 &lt;&gt; 'TO USE'!M492, "Sheet1:"&amp;Sheet1!M492&amp;" vs Sheet2:"&amp;'TO USE'!M492, "")</f>
        <v/>
      </c>
      <c r="N492" s="231" t="str">
        <f>IF(Sheet1!N492 &lt;&gt; 'TO USE'!N492, "Sheet1:"&amp;Sheet1!N492&amp;" vs Sheet2:"&amp;'TO USE'!N492, "")</f>
        <v/>
      </c>
      <c r="O492" s="231" t="str">
        <f>IF(Sheet1!O492 &lt;&gt; 'TO USE'!O492, "Sheet1:"&amp;Sheet1!O492&amp;" vs Sheet2:"&amp;'TO USE'!O492, "")</f>
        <v/>
      </c>
      <c r="P492" s="231" t="str">
        <f>IF(Sheet1!P492 &lt;&gt; 'TO USE'!P492, "Sheet1:"&amp;Sheet1!P492&amp;" vs Sheet2:"&amp;'TO USE'!P492, "")</f>
        <v/>
      </c>
      <c r="Q492" s="231" t="str">
        <f>IF(Sheet1!Q492 &lt;&gt; 'TO USE'!Q492, "Sheet1:"&amp;Sheet1!Q492&amp;" vs Sheet2:"&amp;'TO USE'!Q492, "")</f>
        <v/>
      </c>
      <c r="R492" s="231" t="str">
        <f>IF(Sheet1!R492 &lt;&gt; 'TO USE'!R492, "Sheet1:"&amp;Sheet1!R492&amp;" vs Sheet2:"&amp;'TO USE'!R492, "")</f>
        <v/>
      </c>
      <c r="S492" s="231" t="str">
        <f>IF(Sheet1!S492 &lt;&gt; 'TO USE'!S492, "Sheet1:"&amp;Sheet1!S492&amp;" vs Sheet2:"&amp;'TO USE'!S492, "")</f>
        <v/>
      </c>
      <c r="T492" s="231" t="str">
        <f>IF(Sheet1!T492 &lt;&gt; 'TO USE'!T492, "Sheet1:"&amp;Sheet1!T492&amp;" vs Sheet2:"&amp;'TO USE'!T492, "")</f>
        <v/>
      </c>
      <c r="U492" s="231" t="str">
        <f>IF(Sheet1!U492 &lt;&gt; 'TO USE'!U492, "Sheet1:"&amp;Sheet1!U492&amp;" vs Sheet2:"&amp;'TO USE'!U492, "")</f>
        <v/>
      </c>
      <c r="V492" s="231" t="str">
        <f>IF(Sheet1!V492 &lt;&gt; 'TO USE'!V492, "Sheet1:"&amp;Sheet1!V492&amp;" vs Sheet2:"&amp;'TO USE'!V492, "")</f>
        <v/>
      </c>
      <c r="W492" s="231" t="str">
        <f>IF(Sheet1!W492 &lt;&gt; 'TO USE'!W492, "Sheet1:"&amp;Sheet1!W492&amp;" vs Sheet2:"&amp;'TO USE'!W492, "")</f>
        <v/>
      </c>
      <c r="X492" s="231" t="str">
        <f>IF(Sheet1!X492 &lt;&gt; 'TO USE'!X492, "Sheet1:"&amp;Sheet1!X492&amp;" vs Sheet2:"&amp;'TO USE'!X492, "")</f>
        <v/>
      </c>
      <c r="Y492" s="231" t="str">
        <f>IF(Sheet1!Y492 &lt;&gt; 'TO USE'!Y492, "Sheet1:"&amp;Sheet1!Y492&amp;" vs Sheet2:"&amp;'TO USE'!Y492, "")</f>
        <v/>
      </c>
      <c r="Z492" s="231" t="str">
        <f>IF(Sheet1!Z492 &lt;&gt; 'TO USE'!Z492, "Sheet1:"&amp;Sheet1!Z492&amp;" vs Sheet2:"&amp;'TO USE'!Z492, "")</f>
        <v/>
      </c>
      <c r="AA492" s="231" t="str">
        <f>IF(Sheet1!AA492 &lt;&gt; 'TO USE'!AA492, "Sheet1:"&amp;Sheet1!AA492&amp;" vs Sheet2:"&amp;'TO USE'!AA492, "")</f>
        <v/>
      </c>
      <c r="AB492" s="231" t="str">
        <f>IF(Sheet1!AB492 &lt;&gt; 'TO USE'!AB492, "Sheet1:"&amp;Sheet1!AB492&amp;" vs Sheet2:"&amp;'TO USE'!AB492, "")</f>
        <v/>
      </c>
      <c r="AC492" s="231" t="str">
        <f>IF(Sheet1!AC492 &lt;&gt; 'TO USE'!AC492, "Sheet1:"&amp;Sheet1!AC492&amp;" vs Sheet2:"&amp;'TO USE'!AC492, "")</f>
        <v/>
      </c>
      <c r="AD492" s="231" t="str">
        <f>IF(Sheet1!AD492 &lt;&gt; 'TO USE'!AD492, "Sheet1:"&amp;Sheet1!AD492&amp;" vs Sheet2:"&amp;'TO USE'!AD492, "")</f>
        <v/>
      </c>
      <c r="AE492" s="231" t="str">
        <f>IF(Sheet1!AE492 &lt;&gt; 'TO USE'!AE492, "Sheet1:"&amp;Sheet1!AE492&amp;" vs Sheet2:"&amp;'TO USE'!AE492, "")</f>
        <v/>
      </c>
      <c r="AF492" s="231" t="str">
        <f>IF(Sheet1!AF492 &lt;&gt; 'TO USE'!AF492, "Sheet1:"&amp;Sheet1!AF492&amp;" vs Sheet2:"&amp;'TO USE'!AF492, "")</f>
        <v/>
      </c>
      <c r="AG492" s="231" t="str">
        <f>IF(Sheet1!AG492 &lt;&gt; 'TO USE'!AG492, "Sheet1:"&amp;Sheet1!AG492&amp;" vs Sheet2:"&amp;'TO USE'!AG492, "")</f>
        <v/>
      </c>
      <c r="AH492" s="231" t="str">
        <f>IF(Sheet1!AH492 &lt;&gt; 'TO USE'!AH492, "Sheet1:"&amp;Sheet1!AH492&amp;" vs Sheet2:"&amp;'TO USE'!AH492, "")</f>
        <v/>
      </c>
      <c r="AI492" s="231" t="str">
        <f>IF(Sheet1!AI492 &lt;&gt; 'TO USE'!AI492, "Sheet1:"&amp;Sheet1!AI492&amp;" vs Sheet2:"&amp;'TO USE'!AI492, "")</f>
        <v/>
      </c>
      <c r="AJ492" s="231" t="str">
        <f>IF(Sheet1!AJ492 &lt;&gt; 'TO USE'!AJ492, "Sheet1:"&amp;Sheet1!AJ492&amp;" vs Sheet2:"&amp;'TO USE'!AJ492, "")</f>
        <v/>
      </c>
      <c r="AK492" s="231" t="str">
        <f>IF(Sheet1!AK492 &lt;&gt; 'TO USE'!AK492, "Sheet1:"&amp;Sheet1!AK492&amp;" vs Sheet2:"&amp;'TO USE'!AK492, "")</f>
        <v/>
      </c>
      <c r="AL492" s="231" t="str">
        <f>IF(Sheet1!AL492 &lt;&gt; 'TO USE'!AL492, "Sheet1:"&amp;Sheet1!AL492&amp;" vs Sheet2:"&amp;'TO USE'!AL492, "")</f>
        <v/>
      </c>
      <c r="AM492" s="231" t="str">
        <f>IF(Sheet1!AM492 &lt;&gt; 'TO USE'!AM492, "Sheet1:"&amp;Sheet1!AM492&amp;" vs Sheet2:"&amp;'TO USE'!AM492, "")</f>
        <v/>
      </c>
      <c r="AN492" s="231" t="str">
        <f>IF(Sheet1!AN492 &lt;&gt; 'TO USE'!AN492, "Sheet1:"&amp;Sheet1!AN492&amp;" vs Sheet2:"&amp;'TO USE'!AN492, "")</f>
        <v/>
      </c>
      <c r="AO492" s="231" t="str">
        <f>IF(Sheet1!AO492 &lt;&gt; 'TO USE'!AO492, "Sheet1:"&amp;Sheet1!AO492&amp;" vs Sheet2:"&amp;'TO USE'!AO492, "")</f>
        <v/>
      </c>
      <c r="AP492" s="231" t="str">
        <f>IF(Sheet1!AP492 &lt;&gt; 'TO USE'!AP492, "Sheet1:"&amp;Sheet1!AP492&amp;" vs Sheet2:"&amp;'TO USE'!AP492, "")</f>
        <v/>
      </c>
      <c r="AQ492" s="231" t="str">
        <f>IF(Sheet1!AQ492 &lt;&gt; 'TO USE'!AQ492, "Sheet1:"&amp;Sheet1!AQ492&amp;" vs Sheet2:"&amp;'TO USE'!AQ492, "")</f>
        <v/>
      </c>
      <c r="AR492" s="231" t="str">
        <f>IF(Sheet1!AR492 &lt;&gt; 'TO USE'!AR492, "Sheet1:"&amp;Sheet1!AR492&amp;" vs Sheet2:"&amp;'TO USE'!AR492, "")</f>
        <v/>
      </c>
      <c r="AS492" s="231" t="str">
        <f>IF(Sheet1!AS492 &lt;&gt; 'TO USE'!AS492, "Sheet1:"&amp;Sheet1!AS492&amp;" vs Sheet2:"&amp;'TO USE'!AS492, "")</f>
        <v/>
      </c>
      <c r="AT492" s="231" t="str">
        <f>IF(Sheet1!AT492 &lt;&gt; 'TO USE'!AT492, "Sheet1:"&amp;Sheet1!AT492&amp;" vs Sheet2:"&amp;'TO USE'!AT492, "")</f>
        <v/>
      </c>
      <c r="AU492" s="231" t="str">
        <f>IF(Sheet1!AU492 &lt;&gt; 'TO USE'!AU492, "Sheet1:"&amp;Sheet1!AU492&amp;" vs Sheet2:"&amp;'TO USE'!AU492, "")</f>
        <v/>
      </c>
      <c r="AV492" s="231" t="str">
        <f>IF(Sheet1!AV492 &lt;&gt; 'TO USE'!AV492, "Sheet1:"&amp;Sheet1!AV492&amp;" vs Sheet2:"&amp;'TO USE'!AV492, "")</f>
        <v/>
      </c>
    </row>
    <row r="493" spans="1:48" ht="19">
      <c r="A493" s="85">
        <v>1290</v>
      </c>
      <c r="B493" s="231" t="str">
        <f>IF(Sheet1!B493 &lt;&gt; 'TO USE'!B493, "Sheet1:"&amp;Sheet1!B493&amp;" vs Sheet2:"&amp;'TO USE'!B493, "")</f>
        <v/>
      </c>
      <c r="C493" s="231" t="str">
        <f>IF(Sheet1!C493 &lt;&gt; 'TO USE'!C493, "Sheet1:"&amp;Sheet1!C493&amp;" vs Sheet2:"&amp;'TO USE'!C493, "")</f>
        <v/>
      </c>
      <c r="D493" s="231" t="str">
        <f>IF(Sheet1!D493 &lt;&gt; 'TO USE'!D493, "Sheet1:"&amp;Sheet1!D493&amp;" vs Sheet2:"&amp;'TO USE'!D493, "")</f>
        <v/>
      </c>
      <c r="E493" s="231" t="str">
        <f>IF(Sheet1!E493 &lt;&gt; 'TO USE'!E493, "Sheet1:"&amp;Sheet1!E493&amp;" vs Sheet2:"&amp;'TO USE'!E493, "")</f>
        <v/>
      </c>
      <c r="F493" s="231" t="str">
        <f>IF(Sheet1!F493 &lt;&gt; 'TO USE'!F493, "Sheet1:"&amp;Sheet1!F493&amp;" vs Sheet2:"&amp;'TO USE'!F493, "")</f>
        <v/>
      </c>
      <c r="G493" s="231" t="str">
        <f>IF(Sheet1!G493 &lt;&gt; 'TO USE'!G493, "Sheet1:"&amp;Sheet1!G493&amp;" vs Sheet2:"&amp;'TO USE'!G493, "")</f>
        <v/>
      </c>
      <c r="H493" s="231" t="str">
        <f>IF(Sheet1!H493 &lt;&gt; 'TO USE'!H493, "Sheet1:"&amp;Sheet1!H493&amp;" vs Sheet2:"&amp;'TO USE'!H493, "")</f>
        <v/>
      </c>
      <c r="I493" s="231" t="str">
        <f>IF(Sheet1!I493 &lt;&gt; 'TO USE'!I493, "Sheet1:"&amp;Sheet1!I493&amp;" vs Sheet2:"&amp;'TO USE'!I493, "")</f>
        <v/>
      </c>
      <c r="J493" s="231" t="str">
        <f>IF(Sheet1!J493 &lt;&gt; 'TO USE'!J493, "Sheet1:"&amp;Sheet1!J493&amp;" vs Sheet2:"&amp;'TO USE'!J493, "")</f>
        <v/>
      </c>
      <c r="K493" s="231" t="str">
        <f>IF(Sheet1!K493 &lt;&gt; 'TO USE'!K493, "Sheet1:"&amp;Sheet1!K493&amp;" vs Sheet2:"&amp;'TO USE'!K493, "")</f>
        <v/>
      </c>
      <c r="L493" s="231" t="str">
        <f>IF(Sheet1!L493 &lt;&gt; 'TO USE'!L493, "Sheet1:"&amp;Sheet1!L493&amp;" vs Sheet2:"&amp;'TO USE'!L493, "")</f>
        <v/>
      </c>
      <c r="M493" s="231" t="str">
        <f>IF(Sheet1!M493 &lt;&gt; 'TO USE'!M493, "Sheet1:"&amp;Sheet1!M493&amp;" vs Sheet2:"&amp;'TO USE'!M493, "")</f>
        <v/>
      </c>
      <c r="N493" s="231" t="str">
        <f>IF(Sheet1!N493 &lt;&gt; 'TO USE'!N493, "Sheet1:"&amp;Sheet1!N493&amp;" vs Sheet2:"&amp;'TO USE'!N493, "")</f>
        <v/>
      </c>
      <c r="O493" s="231" t="str">
        <f>IF(Sheet1!O493 &lt;&gt; 'TO USE'!O493, "Sheet1:"&amp;Sheet1!O493&amp;" vs Sheet2:"&amp;'TO USE'!O493, "")</f>
        <v/>
      </c>
      <c r="P493" s="231" t="str">
        <f>IF(Sheet1!P493 &lt;&gt; 'TO USE'!P493, "Sheet1:"&amp;Sheet1!P493&amp;" vs Sheet2:"&amp;'TO USE'!P493, "")</f>
        <v/>
      </c>
      <c r="Q493" s="231" t="str">
        <f>IF(Sheet1!Q493 &lt;&gt; 'TO USE'!Q493, "Sheet1:"&amp;Sheet1!Q493&amp;" vs Sheet2:"&amp;'TO USE'!Q493, "")</f>
        <v/>
      </c>
      <c r="R493" s="231" t="str">
        <f>IF(Sheet1!R493 &lt;&gt; 'TO USE'!R493, "Sheet1:"&amp;Sheet1!R493&amp;" vs Sheet2:"&amp;'TO USE'!R493, "")</f>
        <v/>
      </c>
      <c r="S493" s="231" t="str">
        <f>IF(Sheet1!S493 &lt;&gt; 'TO USE'!S493, "Sheet1:"&amp;Sheet1!S493&amp;" vs Sheet2:"&amp;'TO USE'!S493, "")</f>
        <v/>
      </c>
      <c r="T493" s="231" t="str">
        <f>IF(Sheet1!T493 &lt;&gt; 'TO USE'!T493, "Sheet1:"&amp;Sheet1!T493&amp;" vs Sheet2:"&amp;'TO USE'!T493, "")</f>
        <v/>
      </c>
      <c r="U493" s="231" t="str">
        <f>IF(Sheet1!U493 &lt;&gt; 'TO USE'!U493, "Sheet1:"&amp;Sheet1!U493&amp;" vs Sheet2:"&amp;'TO USE'!U493, "")</f>
        <v/>
      </c>
      <c r="V493" s="231" t="str">
        <f>IF(Sheet1!V493 &lt;&gt; 'TO USE'!V493, "Sheet1:"&amp;Sheet1!V493&amp;" vs Sheet2:"&amp;'TO USE'!V493, "")</f>
        <v/>
      </c>
      <c r="W493" s="231" t="str">
        <f>IF(Sheet1!W493 &lt;&gt; 'TO USE'!W493, "Sheet1:"&amp;Sheet1!W493&amp;" vs Sheet2:"&amp;'TO USE'!W493, "")</f>
        <v/>
      </c>
      <c r="X493" s="231" t="str">
        <f>IF(Sheet1!X493 &lt;&gt; 'TO USE'!X493, "Sheet1:"&amp;Sheet1!X493&amp;" vs Sheet2:"&amp;'TO USE'!X493, "")</f>
        <v/>
      </c>
      <c r="Y493" s="231" t="str">
        <f>IF(Sheet1!Y493 &lt;&gt; 'TO USE'!Y493, "Sheet1:"&amp;Sheet1!Y493&amp;" vs Sheet2:"&amp;'TO USE'!Y493, "")</f>
        <v/>
      </c>
      <c r="Z493" s="231" t="str">
        <f>IF(Sheet1!Z493 &lt;&gt; 'TO USE'!Z493, "Sheet1:"&amp;Sheet1!Z493&amp;" vs Sheet2:"&amp;'TO USE'!Z493, "")</f>
        <v/>
      </c>
      <c r="AA493" s="231" t="str">
        <f>IF(Sheet1!AA493 &lt;&gt; 'TO USE'!AA493, "Sheet1:"&amp;Sheet1!AA493&amp;" vs Sheet2:"&amp;'TO USE'!AA493, "")</f>
        <v/>
      </c>
      <c r="AB493" s="231" t="str">
        <f>IF(Sheet1!AB493 &lt;&gt; 'TO USE'!AB493, "Sheet1:"&amp;Sheet1!AB493&amp;" vs Sheet2:"&amp;'TO USE'!AB493, "")</f>
        <v/>
      </c>
      <c r="AC493" s="231" t="str">
        <f>IF(Sheet1!AC493 &lt;&gt; 'TO USE'!AC493, "Sheet1:"&amp;Sheet1!AC493&amp;" vs Sheet2:"&amp;'TO USE'!AC493, "")</f>
        <v/>
      </c>
      <c r="AD493" s="231" t="str">
        <f>IF(Sheet1!AD493 &lt;&gt; 'TO USE'!AD493, "Sheet1:"&amp;Sheet1!AD493&amp;" vs Sheet2:"&amp;'TO USE'!AD493, "")</f>
        <v/>
      </c>
      <c r="AE493" s="231" t="str">
        <f>IF(Sheet1!AE493 &lt;&gt; 'TO USE'!AE493, "Sheet1:"&amp;Sheet1!AE493&amp;" vs Sheet2:"&amp;'TO USE'!AE493, "")</f>
        <v/>
      </c>
      <c r="AF493" s="231" t="str">
        <f>IF(Sheet1!AF493 &lt;&gt; 'TO USE'!AF493, "Sheet1:"&amp;Sheet1!AF493&amp;" vs Sheet2:"&amp;'TO USE'!AF493, "")</f>
        <v/>
      </c>
      <c r="AG493" s="231" t="str">
        <f>IF(Sheet1!AG493 &lt;&gt; 'TO USE'!AG493, "Sheet1:"&amp;Sheet1!AG493&amp;" vs Sheet2:"&amp;'TO USE'!AG493, "")</f>
        <v/>
      </c>
      <c r="AH493" s="231" t="str">
        <f>IF(Sheet1!AH493 &lt;&gt; 'TO USE'!AH493, "Sheet1:"&amp;Sheet1!AH493&amp;" vs Sheet2:"&amp;'TO USE'!AH493, "")</f>
        <v/>
      </c>
      <c r="AI493" s="231" t="str">
        <f>IF(Sheet1!AI493 &lt;&gt; 'TO USE'!AI493, "Sheet1:"&amp;Sheet1!AI493&amp;" vs Sheet2:"&amp;'TO USE'!AI493, "")</f>
        <v/>
      </c>
      <c r="AJ493" s="231" t="str">
        <f>IF(Sheet1!AJ493 &lt;&gt; 'TO USE'!AJ493, "Sheet1:"&amp;Sheet1!AJ493&amp;" vs Sheet2:"&amp;'TO USE'!AJ493, "")</f>
        <v/>
      </c>
      <c r="AK493" s="231" t="str">
        <f>IF(Sheet1!AK493 &lt;&gt; 'TO USE'!AK493, "Sheet1:"&amp;Sheet1!AK493&amp;" vs Sheet2:"&amp;'TO USE'!AK493, "")</f>
        <v/>
      </c>
      <c r="AL493" s="231" t="str">
        <f>IF(Sheet1!AL493 &lt;&gt; 'TO USE'!AL493, "Sheet1:"&amp;Sheet1!AL493&amp;" vs Sheet2:"&amp;'TO USE'!AL493, "")</f>
        <v/>
      </c>
      <c r="AM493" s="231" t="str">
        <f>IF(Sheet1!AM493 &lt;&gt; 'TO USE'!AM493, "Sheet1:"&amp;Sheet1!AM493&amp;" vs Sheet2:"&amp;'TO USE'!AM493, "")</f>
        <v/>
      </c>
      <c r="AN493" s="231" t="str">
        <f>IF(Sheet1!AN493 &lt;&gt; 'TO USE'!AN493, "Sheet1:"&amp;Sheet1!AN493&amp;" vs Sheet2:"&amp;'TO USE'!AN493, "")</f>
        <v/>
      </c>
      <c r="AO493" s="231" t="str">
        <f>IF(Sheet1!AO493 &lt;&gt; 'TO USE'!AO493, "Sheet1:"&amp;Sheet1!AO493&amp;" vs Sheet2:"&amp;'TO USE'!AO493, "")</f>
        <v/>
      </c>
      <c r="AP493" s="231" t="str">
        <f>IF(Sheet1!AP493 &lt;&gt; 'TO USE'!AP493, "Sheet1:"&amp;Sheet1!AP493&amp;" vs Sheet2:"&amp;'TO USE'!AP493, "")</f>
        <v/>
      </c>
      <c r="AQ493" s="231" t="str">
        <f>IF(Sheet1!AQ493 &lt;&gt; 'TO USE'!AQ493, "Sheet1:"&amp;Sheet1!AQ493&amp;" vs Sheet2:"&amp;'TO USE'!AQ493, "")</f>
        <v/>
      </c>
      <c r="AR493" s="231" t="str">
        <f>IF(Sheet1!AR493 &lt;&gt; 'TO USE'!AR493, "Sheet1:"&amp;Sheet1!AR493&amp;" vs Sheet2:"&amp;'TO USE'!AR493, "")</f>
        <v/>
      </c>
      <c r="AS493" s="231" t="str">
        <f>IF(Sheet1!AS493 &lt;&gt; 'TO USE'!AS493, "Sheet1:"&amp;Sheet1!AS493&amp;" vs Sheet2:"&amp;'TO USE'!AS493, "")</f>
        <v/>
      </c>
      <c r="AT493" s="231" t="str">
        <f>IF(Sheet1!AT493 &lt;&gt; 'TO USE'!AT493, "Sheet1:"&amp;Sheet1!AT493&amp;" vs Sheet2:"&amp;'TO USE'!AT493, "")</f>
        <v/>
      </c>
      <c r="AU493" s="231" t="str">
        <f>IF(Sheet1!AU493 &lt;&gt; 'TO USE'!AU493, "Sheet1:"&amp;Sheet1!AU493&amp;" vs Sheet2:"&amp;'TO USE'!AU493, "")</f>
        <v/>
      </c>
      <c r="AV493" s="231" t="str">
        <f>IF(Sheet1!AV493 &lt;&gt; 'TO USE'!AV493, "Sheet1:"&amp;Sheet1!AV493&amp;" vs Sheet2:"&amp;'TO USE'!AV493, "")</f>
        <v/>
      </c>
    </row>
    <row r="494" spans="1:48" ht="19">
      <c r="A494" s="85">
        <v>1291</v>
      </c>
      <c r="B494" s="231" t="str">
        <f>IF(Sheet1!B494 &lt;&gt; 'TO USE'!B494, "Sheet1:"&amp;Sheet1!B494&amp;" vs Sheet2:"&amp;'TO USE'!B494, "")</f>
        <v/>
      </c>
      <c r="C494" s="231" t="str">
        <f>IF(Sheet1!C494 &lt;&gt; 'TO USE'!C494, "Sheet1:"&amp;Sheet1!C494&amp;" vs Sheet2:"&amp;'TO USE'!C494, "")</f>
        <v/>
      </c>
      <c r="D494" s="231" t="str">
        <f>IF(Sheet1!D494 &lt;&gt; 'TO USE'!D494, "Sheet1:"&amp;Sheet1!D494&amp;" vs Sheet2:"&amp;'TO USE'!D494, "")</f>
        <v/>
      </c>
      <c r="E494" s="231" t="str">
        <f>IF(Sheet1!E494 &lt;&gt; 'TO USE'!E494, "Sheet1:"&amp;Sheet1!E494&amp;" vs Sheet2:"&amp;'TO USE'!E494, "")</f>
        <v/>
      </c>
      <c r="F494" s="231" t="str">
        <f>IF(Sheet1!F494 &lt;&gt; 'TO USE'!F494, "Sheet1:"&amp;Sheet1!F494&amp;" vs Sheet2:"&amp;'TO USE'!F494, "")</f>
        <v/>
      </c>
      <c r="G494" s="231" t="str">
        <f>IF(Sheet1!G494 &lt;&gt; 'TO USE'!G494, "Sheet1:"&amp;Sheet1!G494&amp;" vs Sheet2:"&amp;'TO USE'!G494, "")</f>
        <v/>
      </c>
      <c r="H494" s="231" t="str">
        <f>IF(Sheet1!H494 &lt;&gt; 'TO USE'!H494, "Sheet1:"&amp;Sheet1!H494&amp;" vs Sheet2:"&amp;'TO USE'!H494, "")</f>
        <v/>
      </c>
      <c r="I494" s="231" t="str">
        <f>IF(Sheet1!I494 &lt;&gt; 'TO USE'!I494, "Sheet1:"&amp;Sheet1!I494&amp;" vs Sheet2:"&amp;'TO USE'!I494, "")</f>
        <v/>
      </c>
      <c r="J494" s="231" t="str">
        <f>IF(Sheet1!J494 &lt;&gt; 'TO USE'!J494, "Sheet1:"&amp;Sheet1!J494&amp;" vs Sheet2:"&amp;'TO USE'!J494, "")</f>
        <v/>
      </c>
      <c r="K494" s="231" t="str">
        <f>IF(Sheet1!K494 &lt;&gt; 'TO USE'!K494, "Sheet1:"&amp;Sheet1!K494&amp;" vs Sheet2:"&amp;'TO USE'!K494, "")</f>
        <v/>
      </c>
      <c r="L494" s="231" t="str">
        <f>IF(Sheet1!L494 &lt;&gt; 'TO USE'!L494, "Sheet1:"&amp;Sheet1!L494&amp;" vs Sheet2:"&amp;'TO USE'!L494, "")</f>
        <v/>
      </c>
      <c r="M494" s="231" t="str">
        <f>IF(Sheet1!M494 &lt;&gt; 'TO USE'!M494, "Sheet1:"&amp;Sheet1!M494&amp;" vs Sheet2:"&amp;'TO USE'!M494, "")</f>
        <v/>
      </c>
      <c r="N494" s="231" t="str">
        <f>IF(Sheet1!N494 &lt;&gt; 'TO USE'!N494, "Sheet1:"&amp;Sheet1!N494&amp;" vs Sheet2:"&amp;'TO USE'!N494, "")</f>
        <v/>
      </c>
      <c r="O494" s="231" t="str">
        <f>IF(Sheet1!O494 &lt;&gt; 'TO USE'!O494, "Sheet1:"&amp;Sheet1!O494&amp;" vs Sheet2:"&amp;'TO USE'!O494, "")</f>
        <v/>
      </c>
      <c r="P494" s="231" t="str">
        <f>IF(Sheet1!P494 &lt;&gt; 'TO USE'!P494, "Sheet1:"&amp;Sheet1!P494&amp;" vs Sheet2:"&amp;'TO USE'!P494, "")</f>
        <v/>
      </c>
      <c r="Q494" s="231" t="str">
        <f>IF(Sheet1!Q494 &lt;&gt; 'TO USE'!Q494, "Sheet1:"&amp;Sheet1!Q494&amp;" vs Sheet2:"&amp;'TO USE'!Q494, "")</f>
        <v/>
      </c>
      <c r="R494" s="231" t="str">
        <f>IF(Sheet1!R494 &lt;&gt; 'TO USE'!R494, "Sheet1:"&amp;Sheet1!R494&amp;" vs Sheet2:"&amp;'TO USE'!R494, "")</f>
        <v/>
      </c>
      <c r="S494" s="231" t="str">
        <f>IF(Sheet1!S494 &lt;&gt; 'TO USE'!S494, "Sheet1:"&amp;Sheet1!S494&amp;" vs Sheet2:"&amp;'TO USE'!S494, "")</f>
        <v/>
      </c>
      <c r="T494" s="231" t="str">
        <f>IF(Sheet1!T494 &lt;&gt; 'TO USE'!T494, "Sheet1:"&amp;Sheet1!T494&amp;" vs Sheet2:"&amp;'TO USE'!T494, "")</f>
        <v/>
      </c>
      <c r="U494" s="231" t="str">
        <f>IF(Sheet1!U494 &lt;&gt; 'TO USE'!U494, "Sheet1:"&amp;Sheet1!U494&amp;" vs Sheet2:"&amp;'TO USE'!U494, "")</f>
        <v/>
      </c>
      <c r="V494" s="231" t="str">
        <f>IF(Sheet1!V494 &lt;&gt; 'TO USE'!V494, "Sheet1:"&amp;Sheet1!V494&amp;" vs Sheet2:"&amp;'TO USE'!V494, "")</f>
        <v/>
      </c>
      <c r="W494" s="231" t="str">
        <f>IF(Sheet1!W494 &lt;&gt; 'TO USE'!W494, "Sheet1:"&amp;Sheet1!W494&amp;" vs Sheet2:"&amp;'TO USE'!W494, "")</f>
        <v/>
      </c>
      <c r="X494" s="231" t="str">
        <f>IF(Sheet1!X494 &lt;&gt; 'TO USE'!X494, "Sheet1:"&amp;Sheet1!X494&amp;" vs Sheet2:"&amp;'TO USE'!X494, "")</f>
        <v/>
      </c>
      <c r="Y494" s="231" t="str">
        <f>IF(Sheet1!Y494 &lt;&gt; 'TO USE'!Y494, "Sheet1:"&amp;Sheet1!Y494&amp;" vs Sheet2:"&amp;'TO USE'!Y494, "")</f>
        <v/>
      </c>
      <c r="Z494" s="231" t="str">
        <f>IF(Sheet1!Z494 &lt;&gt; 'TO USE'!Z494, "Sheet1:"&amp;Sheet1!Z494&amp;" vs Sheet2:"&amp;'TO USE'!Z494, "")</f>
        <v/>
      </c>
      <c r="AA494" s="231" t="str">
        <f>IF(Sheet1!AA494 &lt;&gt; 'TO USE'!AA494, "Sheet1:"&amp;Sheet1!AA494&amp;" vs Sheet2:"&amp;'TO USE'!AA494, "")</f>
        <v/>
      </c>
      <c r="AB494" s="231" t="str">
        <f>IF(Sheet1!AB494 &lt;&gt; 'TO USE'!AB494, "Sheet1:"&amp;Sheet1!AB494&amp;" vs Sheet2:"&amp;'TO USE'!AB494, "")</f>
        <v/>
      </c>
      <c r="AC494" s="231" t="str">
        <f>IF(Sheet1!AC494 &lt;&gt; 'TO USE'!AC494, "Sheet1:"&amp;Sheet1!AC494&amp;" vs Sheet2:"&amp;'TO USE'!AC494, "")</f>
        <v/>
      </c>
      <c r="AD494" s="231" t="str">
        <f>IF(Sheet1!AD494 &lt;&gt; 'TO USE'!AD494, "Sheet1:"&amp;Sheet1!AD494&amp;" vs Sheet2:"&amp;'TO USE'!AD494, "")</f>
        <v/>
      </c>
      <c r="AE494" s="231" t="str">
        <f>IF(Sheet1!AE494 &lt;&gt; 'TO USE'!AE494, "Sheet1:"&amp;Sheet1!AE494&amp;" vs Sheet2:"&amp;'TO USE'!AE494, "")</f>
        <v/>
      </c>
      <c r="AF494" s="231" t="str">
        <f>IF(Sheet1!AF494 &lt;&gt; 'TO USE'!AF494, "Sheet1:"&amp;Sheet1!AF494&amp;" vs Sheet2:"&amp;'TO USE'!AF494, "")</f>
        <v/>
      </c>
      <c r="AG494" s="231" t="str">
        <f>IF(Sheet1!AG494 &lt;&gt; 'TO USE'!AG494, "Sheet1:"&amp;Sheet1!AG494&amp;" vs Sheet2:"&amp;'TO USE'!AG494, "")</f>
        <v/>
      </c>
      <c r="AH494" s="231" t="str">
        <f>IF(Sheet1!AH494 &lt;&gt; 'TO USE'!AH494, "Sheet1:"&amp;Sheet1!AH494&amp;" vs Sheet2:"&amp;'TO USE'!AH494, "")</f>
        <v/>
      </c>
      <c r="AI494" s="231" t="str">
        <f>IF(Sheet1!AI494 &lt;&gt; 'TO USE'!AI494, "Sheet1:"&amp;Sheet1!AI494&amp;" vs Sheet2:"&amp;'TO USE'!AI494, "")</f>
        <v/>
      </c>
      <c r="AJ494" s="231" t="str">
        <f>IF(Sheet1!AJ494 &lt;&gt; 'TO USE'!AJ494, "Sheet1:"&amp;Sheet1!AJ494&amp;" vs Sheet2:"&amp;'TO USE'!AJ494, "")</f>
        <v/>
      </c>
      <c r="AK494" s="231" t="str">
        <f>IF(Sheet1!AK494 &lt;&gt; 'TO USE'!AK494, "Sheet1:"&amp;Sheet1!AK494&amp;" vs Sheet2:"&amp;'TO USE'!AK494, "")</f>
        <v/>
      </c>
      <c r="AL494" s="231" t="str">
        <f>IF(Sheet1!AL494 &lt;&gt; 'TO USE'!AL494, "Sheet1:"&amp;Sheet1!AL494&amp;" vs Sheet2:"&amp;'TO USE'!AL494, "")</f>
        <v/>
      </c>
      <c r="AM494" s="231" t="str">
        <f>IF(Sheet1!AM494 &lt;&gt; 'TO USE'!AM494, "Sheet1:"&amp;Sheet1!AM494&amp;" vs Sheet2:"&amp;'TO USE'!AM494, "")</f>
        <v/>
      </c>
      <c r="AN494" s="231" t="str">
        <f>IF(Sheet1!AN494 &lt;&gt; 'TO USE'!AN494, "Sheet1:"&amp;Sheet1!AN494&amp;" vs Sheet2:"&amp;'TO USE'!AN494, "")</f>
        <v/>
      </c>
      <c r="AO494" s="231" t="str">
        <f>IF(Sheet1!AO494 &lt;&gt; 'TO USE'!AO494, "Sheet1:"&amp;Sheet1!AO494&amp;" vs Sheet2:"&amp;'TO USE'!AO494, "")</f>
        <v/>
      </c>
      <c r="AP494" s="231" t="str">
        <f>IF(Sheet1!AP494 &lt;&gt; 'TO USE'!AP494, "Sheet1:"&amp;Sheet1!AP494&amp;" vs Sheet2:"&amp;'TO USE'!AP494, "")</f>
        <v/>
      </c>
      <c r="AQ494" s="231" t="str">
        <f>IF(Sheet1!AQ494 &lt;&gt; 'TO USE'!AQ494, "Sheet1:"&amp;Sheet1!AQ494&amp;" vs Sheet2:"&amp;'TO USE'!AQ494, "")</f>
        <v/>
      </c>
      <c r="AR494" s="231" t="str">
        <f>IF(Sheet1!AR494 &lt;&gt; 'TO USE'!AR494, "Sheet1:"&amp;Sheet1!AR494&amp;" vs Sheet2:"&amp;'TO USE'!AR494, "")</f>
        <v/>
      </c>
      <c r="AS494" s="231" t="str">
        <f>IF(Sheet1!AS494 &lt;&gt; 'TO USE'!AS494, "Sheet1:"&amp;Sheet1!AS494&amp;" vs Sheet2:"&amp;'TO USE'!AS494, "")</f>
        <v/>
      </c>
      <c r="AT494" s="231" t="str">
        <f>IF(Sheet1!AT494 &lt;&gt; 'TO USE'!AT494, "Sheet1:"&amp;Sheet1!AT494&amp;" vs Sheet2:"&amp;'TO USE'!AT494, "")</f>
        <v/>
      </c>
      <c r="AU494" s="231" t="str">
        <f>IF(Sheet1!AU494 &lt;&gt; 'TO USE'!AU494, "Sheet1:"&amp;Sheet1!AU494&amp;" vs Sheet2:"&amp;'TO USE'!AU494, "")</f>
        <v/>
      </c>
      <c r="AV494" s="231" t="str">
        <f>IF(Sheet1!AV494 &lt;&gt; 'TO USE'!AV494, "Sheet1:"&amp;Sheet1!AV494&amp;" vs Sheet2:"&amp;'TO USE'!AV494, "")</f>
        <v/>
      </c>
    </row>
    <row r="495" spans="1:48" ht="19">
      <c r="A495" s="85">
        <v>1292</v>
      </c>
      <c r="B495" s="231" t="str">
        <f>IF(Sheet1!B495 &lt;&gt; 'TO USE'!B495, "Sheet1:"&amp;Sheet1!B495&amp;" vs Sheet2:"&amp;'TO USE'!B495, "")</f>
        <v/>
      </c>
      <c r="C495" s="231" t="str">
        <f>IF(Sheet1!C495 &lt;&gt; 'TO USE'!C495, "Sheet1:"&amp;Sheet1!C495&amp;" vs Sheet2:"&amp;'TO USE'!C495, "")</f>
        <v/>
      </c>
      <c r="D495" s="231" t="str">
        <f>IF(Sheet1!D495 &lt;&gt; 'TO USE'!D495, "Sheet1:"&amp;Sheet1!D495&amp;" vs Sheet2:"&amp;'TO USE'!D495, "")</f>
        <v/>
      </c>
      <c r="E495" s="231" t="str">
        <f>IF(Sheet1!E495 &lt;&gt; 'TO USE'!E495, "Sheet1:"&amp;Sheet1!E495&amp;" vs Sheet2:"&amp;'TO USE'!E495, "")</f>
        <v/>
      </c>
      <c r="F495" s="231" t="str">
        <f>IF(Sheet1!F495 &lt;&gt; 'TO USE'!F495, "Sheet1:"&amp;Sheet1!F495&amp;" vs Sheet2:"&amp;'TO USE'!F495, "")</f>
        <v/>
      </c>
      <c r="G495" s="231" t="str">
        <f>IF(Sheet1!G495 &lt;&gt; 'TO USE'!G495, "Sheet1:"&amp;Sheet1!G495&amp;" vs Sheet2:"&amp;'TO USE'!G495, "")</f>
        <v/>
      </c>
      <c r="H495" s="231" t="str">
        <f>IF(Sheet1!H495 &lt;&gt; 'TO USE'!H495, "Sheet1:"&amp;Sheet1!H495&amp;" vs Sheet2:"&amp;'TO USE'!H495, "")</f>
        <v/>
      </c>
      <c r="I495" s="231" t="str">
        <f>IF(Sheet1!I495 &lt;&gt; 'TO USE'!I495, "Sheet1:"&amp;Sheet1!I495&amp;" vs Sheet2:"&amp;'TO USE'!I495, "")</f>
        <v/>
      </c>
      <c r="J495" s="231" t="str">
        <f>IF(Sheet1!J495 &lt;&gt; 'TO USE'!J495, "Sheet1:"&amp;Sheet1!J495&amp;" vs Sheet2:"&amp;'TO USE'!J495, "")</f>
        <v/>
      </c>
      <c r="K495" s="231" t="str">
        <f>IF(Sheet1!K495 &lt;&gt; 'TO USE'!K495, "Sheet1:"&amp;Sheet1!K495&amp;" vs Sheet2:"&amp;'TO USE'!K495, "")</f>
        <v/>
      </c>
      <c r="L495" s="231" t="str">
        <f>IF(Sheet1!L495 &lt;&gt; 'TO USE'!L495, "Sheet1:"&amp;Sheet1!L495&amp;" vs Sheet2:"&amp;'TO USE'!L495, "")</f>
        <v/>
      </c>
      <c r="M495" s="231" t="str">
        <f>IF(Sheet1!M495 &lt;&gt; 'TO USE'!M495, "Sheet1:"&amp;Sheet1!M495&amp;" vs Sheet2:"&amp;'TO USE'!M495, "")</f>
        <v/>
      </c>
      <c r="N495" s="231" t="str">
        <f>IF(Sheet1!N495 &lt;&gt; 'TO USE'!N495, "Sheet1:"&amp;Sheet1!N495&amp;" vs Sheet2:"&amp;'TO USE'!N495, "")</f>
        <v/>
      </c>
      <c r="O495" s="231" t="str">
        <f>IF(Sheet1!O495 &lt;&gt; 'TO USE'!O495, "Sheet1:"&amp;Sheet1!O495&amp;" vs Sheet2:"&amp;'TO USE'!O495, "")</f>
        <v/>
      </c>
      <c r="P495" s="231" t="str">
        <f>IF(Sheet1!P495 &lt;&gt; 'TO USE'!P495, "Sheet1:"&amp;Sheet1!P495&amp;" vs Sheet2:"&amp;'TO USE'!P495, "")</f>
        <v/>
      </c>
      <c r="Q495" s="231" t="str">
        <f>IF(Sheet1!Q495 &lt;&gt; 'TO USE'!Q495, "Sheet1:"&amp;Sheet1!Q495&amp;" vs Sheet2:"&amp;'TO USE'!Q495, "")</f>
        <v/>
      </c>
      <c r="R495" s="231" t="str">
        <f>IF(Sheet1!R495 &lt;&gt; 'TO USE'!R495, "Sheet1:"&amp;Sheet1!R495&amp;" vs Sheet2:"&amp;'TO USE'!R495, "")</f>
        <v/>
      </c>
      <c r="S495" s="231" t="str">
        <f>IF(Sheet1!S495 &lt;&gt; 'TO USE'!S495, "Sheet1:"&amp;Sheet1!S495&amp;" vs Sheet2:"&amp;'TO USE'!S495, "")</f>
        <v/>
      </c>
      <c r="T495" s="231" t="str">
        <f>IF(Sheet1!T495 &lt;&gt; 'TO USE'!T495, "Sheet1:"&amp;Sheet1!T495&amp;" vs Sheet2:"&amp;'TO USE'!T495, "")</f>
        <v/>
      </c>
      <c r="U495" s="231" t="str">
        <f>IF(Sheet1!U495 &lt;&gt; 'TO USE'!U495, "Sheet1:"&amp;Sheet1!U495&amp;" vs Sheet2:"&amp;'TO USE'!U495, "")</f>
        <v/>
      </c>
      <c r="V495" s="231" t="str">
        <f>IF(Sheet1!V495 &lt;&gt; 'TO USE'!V495, "Sheet1:"&amp;Sheet1!V495&amp;" vs Sheet2:"&amp;'TO USE'!V495, "")</f>
        <v/>
      </c>
      <c r="W495" s="231" t="str">
        <f>IF(Sheet1!W495 &lt;&gt; 'TO USE'!W495, "Sheet1:"&amp;Sheet1!W495&amp;" vs Sheet2:"&amp;'TO USE'!W495, "")</f>
        <v/>
      </c>
      <c r="X495" s="231" t="str">
        <f>IF(Sheet1!X495 &lt;&gt; 'TO USE'!X495, "Sheet1:"&amp;Sheet1!X495&amp;" vs Sheet2:"&amp;'TO USE'!X495, "")</f>
        <v/>
      </c>
      <c r="Y495" s="231" t="str">
        <f>IF(Sheet1!Y495 &lt;&gt; 'TO USE'!Y495, "Sheet1:"&amp;Sheet1!Y495&amp;" vs Sheet2:"&amp;'TO USE'!Y495, "")</f>
        <v/>
      </c>
      <c r="Z495" s="231" t="str">
        <f>IF(Sheet1!Z495 &lt;&gt; 'TO USE'!Z495, "Sheet1:"&amp;Sheet1!Z495&amp;" vs Sheet2:"&amp;'TO USE'!Z495, "")</f>
        <v/>
      </c>
      <c r="AA495" s="231" t="str">
        <f>IF(Sheet1!AA495 &lt;&gt; 'TO USE'!AA495, "Sheet1:"&amp;Sheet1!AA495&amp;" vs Sheet2:"&amp;'TO USE'!AA495, "")</f>
        <v/>
      </c>
      <c r="AB495" s="231" t="str">
        <f>IF(Sheet1!AB495 &lt;&gt; 'TO USE'!AB495, "Sheet1:"&amp;Sheet1!AB495&amp;" vs Sheet2:"&amp;'TO USE'!AB495, "")</f>
        <v/>
      </c>
      <c r="AC495" s="231" t="str">
        <f>IF(Sheet1!AC495 &lt;&gt; 'TO USE'!AC495, "Sheet1:"&amp;Sheet1!AC495&amp;" vs Sheet2:"&amp;'TO USE'!AC495, "")</f>
        <v/>
      </c>
      <c r="AD495" s="231" t="str">
        <f>IF(Sheet1!AD495 &lt;&gt; 'TO USE'!AD495, "Sheet1:"&amp;Sheet1!AD495&amp;" vs Sheet2:"&amp;'TO USE'!AD495, "")</f>
        <v/>
      </c>
      <c r="AE495" s="231" t="str">
        <f>IF(Sheet1!AE495 &lt;&gt; 'TO USE'!AE495, "Sheet1:"&amp;Sheet1!AE495&amp;" vs Sheet2:"&amp;'TO USE'!AE495, "")</f>
        <v/>
      </c>
      <c r="AF495" s="231" t="str">
        <f>IF(Sheet1!AF495 &lt;&gt; 'TO USE'!AF495, "Sheet1:"&amp;Sheet1!AF495&amp;" vs Sheet2:"&amp;'TO USE'!AF495, "")</f>
        <v/>
      </c>
      <c r="AG495" s="231" t="str">
        <f>IF(Sheet1!AG495 &lt;&gt; 'TO USE'!AG495, "Sheet1:"&amp;Sheet1!AG495&amp;" vs Sheet2:"&amp;'TO USE'!AG495, "")</f>
        <v/>
      </c>
      <c r="AH495" s="231" t="str">
        <f>IF(Sheet1!AH495 &lt;&gt; 'TO USE'!AH495, "Sheet1:"&amp;Sheet1!AH495&amp;" vs Sheet2:"&amp;'TO USE'!AH495, "")</f>
        <v/>
      </c>
      <c r="AI495" s="231" t="str">
        <f>IF(Sheet1!AI495 &lt;&gt; 'TO USE'!AI495, "Sheet1:"&amp;Sheet1!AI495&amp;" vs Sheet2:"&amp;'TO USE'!AI495, "")</f>
        <v/>
      </c>
      <c r="AJ495" s="231" t="str">
        <f>IF(Sheet1!AJ495 &lt;&gt; 'TO USE'!AJ495, "Sheet1:"&amp;Sheet1!AJ495&amp;" vs Sheet2:"&amp;'TO USE'!AJ495, "")</f>
        <v/>
      </c>
      <c r="AK495" s="231" t="str">
        <f>IF(Sheet1!AK495 &lt;&gt; 'TO USE'!AK495, "Sheet1:"&amp;Sheet1!AK495&amp;" vs Sheet2:"&amp;'TO USE'!AK495, "")</f>
        <v/>
      </c>
      <c r="AL495" s="231" t="str">
        <f>IF(Sheet1!AL495 &lt;&gt; 'TO USE'!AL495, "Sheet1:"&amp;Sheet1!AL495&amp;" vs Sheet2:"&amp;'TO USE'!AL495, "")</f>
        <v/>
      </c>
      <c r="AM495" s="231" t="str">
        <f>IF(Sheet1!AM495 &lt;&gt; 'TO USE'!AM495, "Sheet1:"&amp;Sheet1!AM495&amp;" vs Sheet2:"&amp;'TO USE'!AM495, "")</f>
        <v/>
      </c>
      <c r="AN495" s="231" t="str">
        <f>IF(Sheet1!AN495 &lt;&gt; 'TO USE'!AN495, "Sheet1:"&amp;Sheet1!AN495&amp;" vs Sheet2:"&amp;'TO USE'!AN495, "")</f>
        <v/>
      </c>
      <c r="AO495" s="231" t="str">
        <f>IF(Sheet1!AO495 &lt;&gt; 'TO USE'!AO495, "Sheet1:"&amp;Sheet1!AO495&amp;" vs Sheet2:"&amp;'TO USE'!AO495, "")</f>
        <v/>
      </c>
      <c r="AP495" s="231" t="str">
        <f>IF(Sheet1!AP495 &lt;&gt; 'TO USE'!AP495, "Sheet1:"&amp;Sheet1!AP495&amp;" vs Sheet2:"&amp;'TO USE'!AP495, "")</f>
        <v/>
      </c>
      <c r="AQ495" s="231" t="str">
        <f>IF(Sheet1!AQ495 &lt;&gt; 'TO USE'!AQ495, "Sheet1:"&amp;Sheet1!AQ495&amp;" vs Sheet2:"&amp;'TO USE'!AQ495, "")</f>
        <v/>
      </c>
      <c r="AR495" s="231" t="str">
        <f>IF(Sheet1!AR495 &lt;&gt; 'TO USE'!AR495, "Sheet1:"&amp;Sheet1!AR495&amp;" vs Sheet2:"&amp;'TO USE'!AR495, "")</f>
        <v/>
      </c>
      <c r="AS495" s="231" t="str">
        <f>IF(Sheet1!AS495 &lt;&gt; 'TO USE'!AS495, "Sheet1:"&amp;Sheet1!AS495&amp;" vs Sheet2:"&amp;'TO USE'!AS495, "")</f>
        <v/>
      </c>
      <c r="AT495" s="231" t="str">
        <f>IF(Sheet1!AT495 &lt;&gt; 'TO USE'!AT495, "Sheet1:"&amp;Sheet1!AT495&amp;" vs Sheet2:"&amp;'TO USE'!AT495, "")</f>
        <v/>
      </c>
      <c r="AU495" s="231" t="str">
        <f>IF(Sheet1!AU495 &lt;&gt; 'TO USE'!AU495, "Sheet1:"&amp;Sheet1!AU495&amp;" vs Sheet2:"&amp;'TO USE'!AU495, "")</f>
        <v/>
      </c>
      <c r="AV495" s="231" t="str">
        <f>IF(Sheet1!AV495 &lt;&gt; 'TO USE'!AV495, "Sheet1:"&amp;Sheet1!AV495&amp;" vs Sheet2:"&amp;'TO USE'!AV495, "")</f>
        <v/>
      </c>
    </row>
    <row r="496" spans="1:48" ht="19">
      <c r="A496" s="85">
        <v>1293</v>
      </c>
      <c r="B496" s="231" t="str">
        <f>IF(Sheet1!B496 &lt;&gt; 'TO USE'!B496, "Sheet1:"&amp;Sheet1!B496&amp;" vs Sheet2:"&amp;'TO USE'!B496, "")</f>
        <v/>
      </c>
      <c r="C496" s="231" t="str">
        <f>IF(Sheet1!C496 &lt;&gt; 'TO USE'!C496, "Sheet1:"&amp;Sheet1!C496&amp;" vs Sheet2:"&amp;'TO USE'!C496, "")</f>
        <v/>
      </c>
      <c r="D496" s="231" t="str">
        <f>IF(Sheet1!D496 &lt;&gt; 'TO USE'!D496, "Sheet1:"&amp;Sheet1!D496&amp;" vs Sheet2:"&amp;'TO USE'!D496, "")</f>
        <v/>
      </c>
      <c r="E496" s="231" t="str">
        <f>IF(Sheet1!E496 &lt;&gt; 'TO USE'!E496, "Sheet1:"&amp;Sheet1!E496&amp;" vs Sheet2:"&amp;'TO USE'!E496, "")</f>
        <v/>
      </c>
      <c r="F496" s="231" t="str">
        <f>IF(Sheet1!F496 &lt;&gt; 'TO USE'!F496, "Sheet1:"&amp;Sheet1!F496&amp;" vs Sheet2:"&amp;'TO USE'!F496, "")</f>
        <v/>
      </c>
      <c r="G496" s="231" t="str">
        <f>IF(Sheet1!G496 &lt;&gt; 'TO USE'!G496, "Sheet1:"&amp;Sheet1!G496&amp;" vs Sheet2:"&amp;'TO USE'!G496, "")</f>
        <v/>
      </c>
      <c r="H496" s="231" t="str">
        <f>IF(Sheet1!H496 &lt;&gt; 'TO USE'!H496, "Sheet1:"&amp;Sheet1!H496&amp;" vs Sheet2:"&amp;'TO USE'!H496, "")</f>
        <v/>
      </c>
      <c r="I496" s="231" t="str">
        <f>IF(Sheet1!I496 &lt;&gt; 'TO USE'!I496, "Sheet1:"&amp;Sheet1!I496&amp;" vs Sheet2:"&amp;'TO USE'!I496, "")</f>
        <v/>
      </c>
      <c r="J496" s="231" t="str">
        <f>IF(Sheet1!J496 &lt;&gt; 'TO USE'!J496, "Sheet1:"&amp;Sheet1!J496&amp;" vs Sheet2:"&amp;'TO USE'!J496, "")</f>
        <v/>
      </c>
      <c r="K496" s="231" t="str">
        <f>IF(Sheet1!K496 &lt;&gt; 'TO USE'!K496, "Sheet1:"&amp;Sheet1!K496&amp;" vs Sheet2:"&amp;'TO USE'!K496, "")</f>
        <v/>
      </c>
      <c r="L496" s="231" t="str">
        <f>IF(Sheet1!L496 &lt;&gt; 'TO USE'!L496, "Sheet1:"&amp;Sheet1!L496&amp;" vs Sheet2:"&amp;'TO USE'!L496, "")</f>
        <v/>
      </c>
      <c r="M496" s="231" t="str">
        <f>IF(Sheet1!M496 &lt;&gt; 'TO USE'!M496, "Sheet1:"&amp;Sheet1!M496&amp;" vs Sheet2:"&amp;'TO USE'!M496, "")</f>
        <v/>
      </c>
      <c r="N496" s="231" t="str">
        <f>IF(Sheet1!N496 &lt;&gt; 'TO USE'!N496, "Sheet1:"&amp;Sheet1!N496&amp;" vs Sheet2:"&amp;'TO USE'!N496, "")</f>
        <v/>
      </c>
      <c r="O496" s="231" t="str">
        <f>IF(Sheet1!O496 &lt;&gt; 'TO USE'!O496, "Sheet1:"&amp;Sheet1!O496&amp;" vs Sheet2:"&amp;'TO USE'!O496, "")</f>
        <v/>
      </c>
      <c r="P496" s="231" t="str">
        <f>IF(Sheet1!P496 &lt;&gt; 'TO USE'!P496, "Sheet1:"&amp;Sheet1!P496&amp;" vs Sheet2:"&amp;'TO USE'!P496, "")</f>
        <v/>
      </c>
      <c r="Q496" s="231" t="str">
        <f>IF(Sheet1!Q496 &lt;&gt; 'TO USE'!Q496, "Sheet1:"&amp;Sheet1!Q496&amp;" vs Sheet2:"&amp;'TO USE'!Q496, "")</f>
        <v/>
      </c>
      <c r="R496" s="231" t="str">
        <f>IF(Sheet1!R496 &lt;&gt; 'TO USE'!R496, "Sheet1:"&amp;Sheet1!R496&amp;" vs Sheet2:"&amp;'TO USE'!R496, "")</f>
        <v/>
      </c>
      <c r="S496" s="231" t="str">
        <f>IF(Sheet1!S496 &lt;&gt; 'TO USE'!S496, "Sheet1:"&amp;Sheet1!S496&amp;" vs Sheet2:"&amp;'TO USE'!S496, "")</f>
        <v/>
      </c>
      <c r="T496" s="231" t="str">
        <f>IF(Sheet1!T496 &lt;&gt; 'TO USE'!T496, "Sheet1:"&amp;Sheet1!T496&amp;" vs Sheet2:"&amp;'TO USE'!T496, "")</f>
        <v/>
      </c>
      <c r="U496" s="231" t="str">
        <f>IF(Sheet1!U496 &lt;&gt; 'TO USE'!U496, "Sheet1:"&amp;Sheet1!U496&amp;" vs Sheet2:"&amp;'TO USE'!U496, "")</f>
        <v/>
      </c>
      <c r="V496" s="231" t="str">
        <f>IF(Sheet1!V496 &lt;&gt; 'TO USE'!V496, "Sheet1:"&amp;Sheet1!V496&amp;" vs Sheet2:"&amp;'TO USE'!V496, "")</f>
        <v/>
      </c>
      <c r="W496" s="231" t="str">
        <f>IF(Sheet1!W496 &lt;&gt; 'TO USE'!W496, "Sheet1:"&amp;Sheet1!W496&amp;" vs Sheet2:"&amp;'TO USE'!W496, "")</f>
        <v/>
      </c>
      <c r="X496" s="231" t="str">
        <f>IF(Sheet1!X496 &lt;&gt; 'TO USE'!X496, "Sheet1:"&amp;Sheet1!X496&amp;" vs Sheet2:"&amp;'TO USE'!X496, "")</f>
        <v/>
      </c>
      <c r="Y496" s="231" t="str">
        <f>IF(Sheet1!Y496 &lt;&gt; 'TO USE'!Y496, "Sheet1:"&amp;Sheet1!Y496&amp;" vs Sheet2:"&amp;'TO USE'!Y496, "")</f>
        <v/>
      </c>
      <c r="Z496" s="231" t="str">
        <f>IF(Sheet1!Z496 &lt;&gt; 'TO USE'!Z496, "Sheet1:"&amp;Sheet1!Z496&amp;" vs Sheet2:"&amp;'TO USE'!Z496, "")</f>
        <v/>
      </c>
      <c r="AA496" s="231" t="str">
        <f>IF(Sheet1!AA496 &lt;&gt; 'TO USE'!AA496, "Sheet1:"&amp;Sheet1!AA496&amp;" vs Sheet2:"&amp;'TO USE'!AA496, "")</f>
        <v/>
      </c>
      <c r="AB496" s="231" t="str">
        <f>IF(Sheet1!AB496 &lt;&gt; 'TO USE'!AB496, "Sheet1:"&amp;Sheet1!AB496&amp;" vs Sheet2:"&amp;'TO USE'!AB496, "")</f>
        <v/>
      </c>
      <c r="AC496" s="231" t="str">
        <f>IF(Sheet1!AC496 &lt;&gt; 'TO USE'!AC496, "Sheet1:"&amp;Sheet1!AC496&amp;" vs Sheet2:"&amp;'TO USE'!AC496, "")</f>
        <v/>
      </c>
      <c r="AD496" s="231" t="str">
        <f>IF(Sheet1!AD496 &lt;&gt; 'TO USE'!AD496, "Sheet1:"&amp;Sheet1!AD496&amp;" vs Sheet2:"&amp;'TO USE'!AD496, "")</f>
        <v/>
      </c>
      <c r="AE496" s="231" t="str">
        <f>IF(Sheet1!AE496 &lt;&gt; 'TO USE'!AE496, "Sheet1:"&amp;Sheet1!AE496&amp;" vs Sheet2:"&amp;'TO USE'!AE496, "")</f>
        <v/>
      </c>
      <c r="AF496" s="231" t="str">
        <f>IF(Sheet1!AF496 &lt;&gt; 'TO USE'!AF496, "Sheet1:"&amp;Sheet1!AF496&amp;" vs Sheet2:"&amp;'TO USE'!AF496, "")</f>
        <v/>
      </c>
      <c r="AG496" s="231" t="str">
        <f>IF(Sheet1!AG496 &lt;&gt; 'TO USE'!AG496, "Sheet1:"&amp;Sheet1!AG496&amp;" vs Sheet2:"&amp;'TO USE'!AG496, "")</f>
        <v/>
      </c>
      <c r="AH496" s="231" t="str">
        <f>IF(Sheet1!AH496 &lt;&gt; 'TO USE'!AH496, "Sheet1:"&amp;Sheet1!AH496&amp;" vs Sheet2:"&amp;'TO USE'!AH496, "")</f>
        <v/>
      </c>
      <c r="AI496" s="231" t="str">
        <f>IF(Sheet1!AI496 &lt;&gt; 'TO USE'!AI496, "Sheet1:"&amp;Sheet1!AI496&amp;" vs Sheet2:"&amp;'TO USE'!AI496, "")</f>
        <v/>
      </c>
      <c r="AJ496" s="231" t="str">
        <f>IF(Sheet1!AJ496 &lt;&gt; 'TO USE'!AJ496, "Sheet1:"&amp;Sheet1!AJ496&amp;" vs Sheet2:"&amp;'TO USE'!AJ496, "")</f>
        <v/>
      </c>
      <c r="AK496" s="231" t="str">
        <f>IF(Sheet1!AK496 &lt;&gt; 'TO USE'!AK496, "Sheet1:"&amp;Sheet1!AK496&amp;" vs Sheet2:"&amp;'TO USE'!AK496, "")</f>
        <v/>
      </c>
      <c r="AL496" s="231" t="str">
        <f>IF(Sheet1!AL496 &lt;&gt; 'TO USE'!AL496, "Sheet1:"&amp;Sheet1!AL496&amp;" vs Sheet2:"&amp;'TO USE'!AL496, "")</f>
        <v/>
      </c>
      <c r="AM496" s="231" t="str">
        <f>IF(Sheet1!AM496 &lt;&gt; 'TO USE'!AM496, "Sheet1:"&amp;Sheet1!AM496&amp;" vs Sheet2:"&amp;'TO USE'!AM496, "")</f>
        <v/>
      </c>
      <c r="AN496" s="231" t="str">
        <f>IF(Sheet1!AN496 &lt;&gt; 'TO USE'!AN496, "Sheet1:"&amp;Sheet1!AN496&amp;" vs Sheet2:"&amp;'TO USE'!AN496, "")</f>
        <v/>
      </c>
      <c r="AO496" s="231" t="str">
        <f>IF(Sheet1!AO496 &lt;&gt; 'TO USE'!AO496, "Sheet1:"&amp;Sheet1!AO496&amp;" vs Sheet2:"&amp;'TO USE'!AO496, "")</f>
        <v/>
      </c>
      <c r="AP496" s="231" t="str">
        <f>IF(Sheet1!AP496 &lt;&gt; 'TO USE'!AP496, "Sheet1:"&amp;Sheet1!AP496&amp;" vs Sheet2:"&amp;'TO USE'!AP496, "")</f>
        <v/>
      </c>
      <c r="AQ496" s="231" t="str">
        <f>IF(Sheet1!AQ496 &lt;&gt; 'TO USE'!AQ496, "Sheet1:"&amp;Sheet1!AQ496&amp;" vs Sheet2:"&amp;'TO USE'!AQ496, "")</f>
        <v/>
      </c>
      <c r="AR496" s="231" t="str">
        <f>IF(Sheet1!AR496 &lt;&gt; 'TO USE'!AR496, "Sheet1:"&amp;Sheet1!AR496&amp;" vs Sheet2:"&amp;'TO USE'!AR496, "")</f>
        <v/>
      </c>
      <c r="AS496" s="231" t="str">
        <f>IF(Sheet1!AS496 &lt;&gt; 'TO USE'!AS496, "Sheet1:"&amp;Sheet1!AS496&amp;" vs Sheet2:"&amp;'TO USE'!AS496, "")</f>
        <v/>
      </c>
      <c r="AT496" s="231" t="str">
        <f>IF(Sheet1!AT496 &lt;&gt; 'TO USE'!AT496, "Sheet1:"&amp;Sheet1!AT496&amp;" vs Sheet2:"&amp;'TO USE'!AT496, "")</f>
        <v/>
      </c>
      <c r="AU496" s="231" t="str">
        <f>IF(Sheet1!AU496 &lt;&gt; 'TO USE'!AU496, "Sheet1:"&amp;Sheet1!AU496&amp;" vs Sheet2:"&amp;'TO USE'!AU496, "")</f>
        <v/>
      </c>
      <c r="AV496" s="231" t="str">
        <f>IF(Sheet1!AV496 &lt;&gt; 'TO USE'!AV496, "Sheet1:"&amp;Sheet1!AV496&amp;" vs Sheet2:"&amp;'TO USE'!AV496, "")</f>
        <v/>
      </c>
    </row>
    <row r="497" spans="1:48" ht="19">
      <c r="A497" s="85">
        <v>1294</v>
      </c>
      <c r="B497" s="231" t="str">
        <f>IF(Sheet1!B497 &lt;&gt; 'TO USE'!B497, "Sheet1:"&amp;Sheet1!B497&amp;" vs Sheet2:"&amp;'TO USE'!B497, "")</f>
        <v/>
      </c>
      <c r="C497" s="231" t="str">
        <f>IF(Sheet1!C497 &lt;&gt; 'TO USE'!C497, "Sheet1:"&amp;Sheet1!C497&amp;" vs Sheet2:"&amp;'TO USE'!C497, "")</f>
        <v/>
      </c>
      <c r="D497" s="231" t="str">
        <f>IF(Sheet1!D497 &lt;&gt; 'TO USE'!D497, "Sheet1:"&amp;Sheet1!D497&amp;" vs Sheet2:"&amp;'TO USE'!D497, "")</f>
        <v/>
      </c>
      <c r="E497" s="231" t="str">
        <f>IF(Sheet1!E497 &lt;&gt; 'TO USE'!E497, "Sheet1:"&amp;Sheet1!E497&amp;" vs Sheet2:"&amp;'TO USE'!E497, "")</f>
        <v/>
      </c>
      <c r="F497" s="231" t="str">
        <f>IF(Sheet1!F497 &lt;&gt; 'TO USE'!F497, "Sheet1:"&amp;Sheet1!F497&amp;" vs Sheet2:"&amp;'TO USE'!F497, "")</f>
        <v/>
      </c>
      <c r="G497" s="231" t="str">
        <f>IF(Sheet1!G497 &lt;&gt; 'TO USE'!G497, "Sheet1:"&amp;Sheet1!G497&amp;" vs Sheet2:"&amp;'TO USE'!G497, "")</f>
        <v/>
      </c>
      <c r="H497" s="231" t="str">
        <f>IF(Sheet1!H497 &lt;&gt; 'TO USE'!H497, "Sheet1:"&amp;Sheet1!H497&amp;" vs Sheet2:"&amp;'TO USE'!H497, "")</f>
        <v/>
      </c>
      <c r="I497" s="231" t="str">
        <f>IF(Sheet1!I497 &lt;&gt; 'TO USE'!I497, "Sheet1:"&amp;Sheet1!I497&amp;" vs Sheet2:"&amp;'TO USE'!I497, "")</f>
        <v/>
      </c>
      <c r="J497" s="231" t="str">
        <f>IF(Sheet1!J497 &lt;&gt; 'TO USE'!J497, "Sheet1:"&amp;Sheet1!J497&amp;" vs Sheet2:"&amp;'TO USE'!J497, "")</f>
        <v/>
      </c>
      <c r="K497" s="231" t="str">
        <f>IF(Sheet1!K497 &lt;&gt; 'TO USE'!K497, "Sheet1:"&amp;Sheet1!K497&amp;" vs Sheet2:"&amp;'TO USE'!K497, "")</f>
        <v/>
      </c>
      <c r="L497" s="231" t="str">
        <f>IF(Sheet1!L497 &lt;&gt; 'TO USE'!L497, "Sheet1:"&amp;Sheet1!L497&amp;" vs Sheet2:"&amp;'TO USE'!L497, "")</f>
        <v/>
      </c>
      <c r="M497" s="231" t="str">
        <f>IF(Sheet1!M497 &lt;&gt; 'TO USE'!M497, "Sheet1:"&amp;Sheet1!M497&amp;" vs Sheet2:"&amp;'TO USE'!M497, "")</f>
        <v/>
      </c>
      <c r="N497" s="231" t="str">
        <f>IF(Sheet1!N497 &lt;&gt; 'TO USE'!N497, "Sheet1:"&amp;Sheet1!N497&amp;" vs Sheet2:"&amp;'TO USE'!N497, "")</f>
        <v/>
      </c>
      <c r="O497" s="231" t="str">
        <f>IF(Sheet1!O497 &lt;&gt; 'TO USE'!O497, "Sheet1:"&amp;Sheet1!O497&amp;" vs Sheet2:"&amp;'TO USE'!O497, "")</f>
        <v/>
      </c>
      <c r="P497" s="231" t="str">
        <f>IF(Sheet1!P497 &lt;&gt; 'TO USE'!P497, "Sheet1:"&amp;Sheet1!P497&amp;" vs Sheet2:"&amp;'TO USE'!P497, "")</f>
        <v/>
      </c>
      <c r="Q497" s="231" t="str">
        <f>IF(Sheet1!Q497 &lt;&gt; 'TO USE'!Q497, "Sheet1:"&amp;Sheet1!Q497&amp;" vs Sheet2:"&amp;'TO USE'!Q497, "")</f>
        <v/>
      </c>
      <c r="R497" s="231" t="str">
        <f>IF(Sheet1!R497 &lt;&gt; 'TO USE'!R497, "Sheet1:"&amp;Sheet1!R497&amp;" vs Sheet2:"&amp;'TO USE'!R497, "")</f>
        <v/>
      </c>
      <c r="S497" s="231" t="str">
        <f>IF(Sheet1!S497 &lt;&gt; 'TO USE'!S497, "Sheet1:"&amp;Sheet1!S497&amp;" vs Sheet2:"&amp;'TO USE'!S497, "")</f>
        <v/>
      </c>
      <c r="T497" s="231" t="str">
        <f>IF(Sheet1!T497 &lt;&gt; 'TO USE'!T497, "Sheet1:"&amp;Sheet1!T497&amp;" vs Sheet2:"&amp;'TO USE'!T497, "")</f>
        <v/>
      </c>
      <c r="U497" s="231" t="str">
        <f>IF(Sheet1!U497 &lt;&gt; 'TO USE'!U497, "Sheet1:"&amp;Sheet1!U497&amp;" vs Sheet2:"&amp;'TO USE'!U497, "")</f>
        <v/>
      </c>
      <c r="V497" s="231" t="str">
        <f>IF(Sheet1!V497 &lt;&gt; 'TO USE'!V497, "Sheet1:"&amp;Sheet1!V497&amp;" vs Sheet2:"&amp;'TO USE'!V497, "")</f>
        <v/>
      </c>
      <c r="W497" s="231" t="str">
        <f>IF(Sheet1!W497 &lt;&gt; 'TO USE'!W497, "Sheet1:"&amp;Sheet1!W497&amp;" vs Sheet2:"&amp;'TO USE'!W497, "")</f>
        <v/>
      </c>
      <c r="X497" s="231" t="str">
        <f>IF(Sheet1!X497 &lt;&gt; 'TO USE'!X497, "Sheet1:"&amp;Sheet1!X497&amp;" vs Sheet2:"&amp;'TO USE'!X497, "")</f>
        <v/>
      </c>
      <c r="Y497" s="231" t="str">
        <f>IF(Sheet1!Y497 &lt;&gt; 'TO USE'!Y497, "Sheet1:"&amp;Sheet1!Y497&amp;" vs Sheet2:"&amp;'TO USE'!Y497, "")</f>
        <v/>
      </c>
      <c r="Z497" s="231" t="str">
        <f>IF(Sheet1!Z497 &lt;&gt; 'TO USE'!Z497, "Sheet1:"&amp;Sheet1!Z497&amp;" vs Sheet2:"&amp;'TO USE'!Z497, "")</f>
        <v/>
      </c>
      <c r="AA497" s="231" t="str">
        <f>IF(Sheet1!AA497 &lt;&gt; 'TO USE'!AA497, "Sheet1:"&amp;Sheet1!AA497&amp;" vs Sheet2:"&amp;'TO USE'!AA497, "")</f>
        <v/>
      </c>
      <c r="AB497" s="231" t="str">
        <f>IF(Sheet1!AB497 &lt;&gt; 'TO USE'!AB497, "Sheet1:"&amp;Sheet1!AB497&amp;" vs Sheet2:"&amp;'TO USE'!AB497, "")</f>
        <v/>
      </c>
      <c r="AC497" s="231" t="str">
        <f>IF(Sheet1!AC497 &lt;&gt; 'TO USE'!AC497, "Sheet1:"&amp;Sheet1!AC497&amp;" vs Sheet2:"&amp;'TO USE'!AC497, "")</f>
        <v/>
      </c>
      <c r="AD497" s="231" t="str">
        <f>IF(Sheet1!AD497 &lt;&gt; 'TO USE'!AD497, "Sheet1:"&amp;Sheet1!AD497&amp;" vs Sheet2:"&amp;'TO USE'!AD497, "")</f>
        <v/>
      </c>
      <c r="AE497" s="231" t="str">
        <f>IF(Sheet1!AE497 &lt;&gt; 'TO USE'!AE497, "Sheet1:"&amp;Sheet1!AE497&amp;" vs Sheet2:"&amp;'TO USE'!AE497, "")</f>
        <v/>
      </c>
      <c r="AF497" s="231" t="str">
        <f>IF(Sheet1!AF497 &lt;&gt; 'TO USE'!AF497, "Sheet1:"&amp;Sheet1!AF497&amp;" vs Sheet2:"&amp;'TO USE'!AF497, "")</f>
        <v/>
      </c>
      <c r="AG497" s="231" t="str">
        <f>IF(Sheet1!AG497 &lt;&gt; 'TO USE'!AG497, "Sheet1:"&amp;Sheet1!AG497&amp;" vs Sheet2:"&amp;'TO USE'!AG497, "")</f>
        <v/>
      </c>
      <c r="AH497" s="231" t="str">
        <f>IF(Sheet1!AH497 &lt;&gt; 'TO USE'!AH497, "Sheet1:"&amp;Sheet1!AH497&amp;" vs Sheet2:"&amp;'TO USE'!AH497, "")</f>
        <v/>
      </c>
      <c r="AI497" s="231" t="str">
        <f>IF(Sheet1!AI497 &lt;&gt; 'TO USE'!AI497, "Sheet1:"&amp;Sheet1!AI497&amp;" vs Sheet2:"&amp;'TO USE'!AI497, "")</f>
        <v/>
      </c>
      <c r="AJ497" s="231" t="str">
        <f>IF(Sheet1!AJ497 &lt;&gt; 'TO USE'!AJ497, "Sheet1:"&amp;Sheet1!AJ497&amp;" vs Sheet2:"&amp;'TO USE'!AJ497, "")</f>
        <v/>
      </c>
      <c r="AK497" s="231" t="str">
        <f>IF(Sheet1!AK497 &lt;&gt; 'TO USE'!AK497, "Sheet1:"&amp;Sheet1!AK497&amp;" vs Sheet2:"&amp;'TO USE'!AK497, "")</f>
        <v/>
      </c>
      <c r="AL497" s="231" t="str">
        <f>IF(Sheet1!AL497 &lt;&gt; 'TO USE'!AL497, "Sheet1:"&amp;Sheet1!AL497&amp;" vs Sheet2:"&amp;'TO USE'!AL497, "")</f>
        <v/>
      </c>
      <c r="AM497" s="231" t="str">
        <f>IF(Sheet1!AM497 &lt;&gt; 'TO USE'!AM497, "Sheet1:"&amp;Sheet1!AM497&amp;" vs Sheet2:"&amp;'TO USE'!AM497, "")</f>
        <v/>
      </c>
      <c r="AN497" s="231" t="str">
        <f>IF(Sheet1!AN497 &lt;&gt; 'TO USE'!AN497, "Sheet1:"&amp;Sheet1!AN497&amp;" vs Sheet2:"&amp;'TO USE'!AN497, "")</f>
        <v/>
      </c>
      <c r="AO497" s="231" t="str">
        <f>IF(Sheet1!AO497 &lt;&gt; 'TO USE'!AO497, "Sheet1:"&amp;Sheet1!AO497&amp;" vs Sheet2:"&amp;'TO USE'!AO497, "")</f>
        <v/>
      </c>
      <c r="AP497" s="231" t="str">
        <f>IF(Sheet1!AP497 &lt;&gt; 'TO USE'!AP497, "Sheet1:"&amp;Sheet1!AP497&amp;" vs Sheet2:"&amp;'TO USE'!AP497, "")</f>
        <v/>
      </c>
      <c r="AQ497" s="231" t="str">
        <f>IF(Sheet1!AQ497 &lt;&gt; 'TO USE'!AQ497, "Sheet1:"&amp;Sheet1!AQ497&amp;" vs Sheet2:"&amp;'TO USE'!AQ497, "")</f>
        <v/>
      </c>
      <c r="AR497" s="231" t="str">
        <f>IF(Sheet1!AR497 &lt;&gt; 'TO USE'!AR497, "Sheet1:"&amp;Sheet1!AR497&amp;" vs Sheet2:"&amp;'TO USE'!AR497, "")</f>
        <v/>
      </c>
      <c r="AS497" s="231" t="str">
        <f>IF(Sheet1!AS497 &lt;&gt; 'TO USE'!AS497, "Sheet1:"&amp;Sheet1!AS497&amp;" vs Sheet2:"&amp;'TO USE'!AS497, "")</f>
        <v/>
      </c>
      <c r="AT497" s="231" t="str">
        <f>IF(Sheet1!AT497 &lt;&gt; 'TO USE'!AT497, "Sheet1:"&amp;Sheet1!AT497&amp;" vs Sheet2:"&amp;'TO USE'!AT497, "")</f>
        <v/>
      </c>
      <c r="AU497" s="231" t="str">
        <f>IF(Sheet1!AU497 &lt;&gt; 'TO USE'!AU497, "Sheet1:"&amp;Sheet1!AU497&amp;" vs Sheet2:"&amp;'TO USE'!AU497, "")</f>
        <v/>
      </c>
      <c r="AV497" s="231" t="str">
        <f>IF(Sheet1!AV497 &lt;&gt; 'TO USE'!AV497, "Sheet1:"&amp;Sheet1!AV497&amp;" vs Sheet2:"&amp;'TO USE'!AV497, "")</f>
        <v/>
      </c>
    </row>
    <row r="498" spans="1:48" ht="19">
      <c r="A498">
        <v>1295</v>
      </c>
      <c r="B498" s="231" t="str">
        <f>IF(Sheet1!B498 &lt;&gt; 'TO USE'!B498, "Sheet1:"&amp;Sheet1!B498&amp;" vs Sheet2:"&amp;'TO USE'!B498, "")</f>
        <v/>
      </c>
      <c r="C498" s="231" t="str">
        <f>IF(Sheet1!C498 &lt;&gt; 'TO USE'!C498, "Sheet1:"&amp;Sheet1!C498&amp;" vs Sheet2:"&amp;'TO USE'!C498, "")</f>
        <v/>
      </c>
      <c r="D498" s="231" t="str">
        <f>IF(Sheet1!D498 &lt;&gt; 'TO USE'!D498, "Sheet1:"&amp;Sheet1!D498&amp;" vs Sheet2:"&amp;'TO USE'!D498, "")</f>
        <v/>
      </c>
      <c r="E498" s="231" t="str">
        <f>IF(Sheet1!E498 &lt;&gt; 'TO USE'!E498, "Sheet1:"&amp;Sheet1!E498&amp;" vs Sheet2:"&amp;'TO USE'!E498, "")</f>
        <v/>
      </c>
      <c r="F498" s="231" t="str">
        <f>IF(Sheet1!F498 &lt;&gt; 'TO USE'!F498, "Sheet1:"&amp;Sheet1!F498&amp;" vs Sheet2:"&amp;'TO USE'!F498, "")</f>
        <v/>
      </c>
      <c r="G498" s="231" t="str">
        <f>IF(Sheet1!G498 &lt;&gt; 'TO USE'!G498, "Sheet1:"&amp;Sheet1!G498&amp;" vs Sheet2:"&amp;'TO USE'!G498, "")</f>
        <v/>
      </c>
      <c r="H498" s="231" t="str">
        <f>IF(Sheet1!H498 &lt;&gt; 'TO USE'!H498, "Sheet1:"&amp;Sheet1!H498&amp;" vs Sheet2:"&amp;'TO USE'!H498, "")</f>
        <v/>
      </c>
      <c r="I498" s="231" t="str">
        <f>IF(Sheet1!I498 &lt;&gt; 'TO USE'!I498, "Sheet1:"&amp;Sheet1!I498&amp;" vs Sheet2:"&amp;'TO USE'!I498, "")</f>
        <v/>
      </c>
      <c r="J498" s="231" t="str">
        <f>IF(Sheet1!J498 &lt;&gt; 'TO USE'!J498, "Sheet1:"&amp;Sheet1!J498&amp;" vs Sheet2:"&amp;'TO USE'!J498, "")</f>
        <v/>
      </c>
      <c r="K498" s="231" t="str">
        <f>IF(Sheet1!K498 &lt;&gt; 'TO USE'!K498, "Sheet1:"&amp;Sheet1!K498&amp;" vs Sheet2:"&amp;'TO USE'!K498, "")</f>
        <v/>
      </c>
      <c r="L498" s="231" t="str">
        <f>IF(Sheet1!L498 &lt;&gt; 'TO USE'!L498, "Sheet1:"&amp;Sheet1!L498&amp;" vs Sheet2:"&amp;'TO USE'!L498, "")</f>
        <v/>
      </c>
      <c r="M498" s="231" t="str">
        <f>IF(Sheet1!M498 &lt;&gt; 'TO USE'!M498, "Sheet1:"&amp;Sheet1!M498&amp;" vs Sheet2:"&amp;'TO USE'!M498, "")</f>
        <v/>
      </c>
      <c r="N498" s="231" t="str">
        <f>IF(Sheet1!N498 &lt;&gt; 'TO USE'!N498, "Sheet1:"&amp;Sheet1!N498&amp;" vs Sheet2:"&amp;'TO USE'!N498, "")</f>
        <v/>
      </c>
      <c r="O498" s="231" t="str">
        <f>IF(Sheet1!O498 &lt;&gt; 'TO USE'!O498, "Sheet1:"&amp;Sheet1!O498&amp;" vs Sheet2:"&amp;'TO USE'!O498, "")</f>
        <v/>
      </c>
      <c r="P498" s="231" t="str">
        <f>IF(Sheet1!P498 &lt;&gt; 'TO USE'!P498, "Sheet1:"&amp;Sheet1!P498&amp;" vs Sheet2:"&amp;'TO USE'!P498, "")</f>
        <v/>
      </c>
      <c r="Q498" s="231" t="str">
        <f>IF(Sheet1!Q498 &lt;&gt; 'TO USE'!Q498, "Sheet1:"&amp;Sheet1!Q498&amp;" vs Sheet2:"&amp;'TO USE'!Q498, "")</f>
        <v/>
      </c>
      <c r="R498" s="231" t="str">
        <f>IF(Sheet1!R498 &lt;&gt; 'TO USE'!R498, "Sheet1:"&amp;Sheet1!R498&amp;" vs Sheet2:"&amp;'TO USE'!R498, "")</f>
        <v/>
      </c>
      <c r="S498" s="231" t="str">
        <f>IF(Sheet1!S498 &lt;&gt; 'TO USE'!S498, "Sheet1:"&amp;Sheet1!S498&amp;" vs Sheet2:"&amp;'TO USE'!S498, "")</f>
        <v/>
      </c>
      <c r="T498" s="231" t="str">
        <f>IF(Sheet1!T498 &lt;&gt; 'TO USE'!T498, "Sheet1:"&amp;Sheet1!T498&amp;" vs Sheet2:"&amp;'TO USE'!T498, "")</f>
        <v/>
      </c>
      <c r="U498" s="231" t="str">
        <f>IF(Sheet1!U498 &lt;&gt; 'TO USE'!U498, "Sheet1:"&amp;Sheet1!U498&amp;" vs Sheet2:"&amp;'TO USE'!U498, "")</f>
        <v/>
      </c>
      <c r="V498" s="231" t="str">
        <f>IF(Sheet1!V498 &lt;&gt; 'TO USE'!V498, "Sheet1:"&amp;Sheet1!V498&amp;" vs Sheet2:"&amp;'TO USE'!V498, "")</f>
        <v/>
      </c>
      <c r="W498" s="231" t="str">
        <f>IF(Sheet1!W498 &lt;&gt; 'TO USE'!W498, "Sheet1:"&amp;Sheet1!W498&amp;" vs Sheet2:"&amp;'TO USE'!W498, "")</f>
        <v/>
      </c>
      <c r="X498" s="231" t="str">
        <f>IF(Sheet1!X498 &lt;&gt; 'TO USE'!X498, "Sheet1:"&amp;Sheet1!X498&amp;" vs Sheet2:"&amp;'TO USE'!X498, "")</f>
        <v/>
      </c>
      <c r="Y498" s="231" t="str">
        <f>IF(Sheet1!Y498 &lt;&gt; 'TO USE'!Y498, "Sheet1:"&amp;Sheet1!Y498&amp;" vs Sheet2:"&amp;'TO USE'!Y498, "")</f>
        <v/>
      </c>
      <c r="Z498" s="231" t="str">
        <f>IF(Sheet1!Z498 &lt;&gt; 'TO USE'!Z498, "Sheet1:"&amp;Sheet1!Z498&amp;" vs Sheet2:"&amp;'TO USE'!Z498, "")</f>
        <v/>
      </c>
      <c r="AA498" s="231" t="str">
        <f>IF(Sheet1!AA498 &lt;&gt; 'TO USE'!AA498, "Sheet1:"&amp;Sheet1!AA498&amp;" vs Sheet2:"&amp;'TO USE'!AA498, "")</f>
        <v/>
      </c>
      <c r="AB498" s="231" t="str">
        <f>IF(Sheet1!AB498 &lt;&gt; 'TO USE'!AB498, "Sheet1:"&amp;Sheet1!AB498&amp;" vs Sheet2:"&amp;'TO USE'!AB498, "")</f>
        <v/>
      </c>
      <c r="AC498" s="231" t="str">
        <f>IF(Sheet1!AC498 &lt;&gt; 'TO USE'!AC498, "Sheet1:"&amp;Sheet1!AC498&amp;" vs Sheet2:"&amp;'TO USE'!AC498, "")</f>
        <v/>
      </c>
      <c r="AD498" s="231" t="str">
        <f>IF(Sheet1!AD498 &lt;&gt; 'TO USE'!AD498, "Sheet1:"&amp;Sheet1!AD498&amp;" vs Sheet2:"&amp;'TO USE'!AD498, "")</f>
        <v/>
      </c>
      <c r="AE498" s="231" t="str">
        <f>IF(Sheet1!AE498 &lt;&gt; 'TO USE'!AE498, "Sheet1:"&amp;Sheet1!AE498&amp;" vs Sheet2:"&amp;'TO USE'!AE498, "")</f>
        <v/>
      </c>
      <c r="AF498" s="231" t="str">
        <f>IF(Sheet1!AF498 &lt;&gt; 'TO USE'!AF498, "Sheet1:"&amp;Sheet1!AF498&amp;" vs Sheet2:"&amp;'TO USE'!AF498, "")</f>
        <v/>
      </c>
      <c r="AG498" s="231" t="str">
        <f>IF(Sheet1!AG498 &lt;&gt; 'TO USE'!AG498, "Sheet1:"&amp;Sheet1!AG498&amp;" vs Sheet2:"&amp;'TO USE'!AG498, "")</f>
        <v/>
      </c>
      <c r="AH498" s="231" t="str">
        <f>IF(Sheet1!AH498 &lt;&gt; 'TO USE'!AH498, "Sheet1:"&amp;Sheet1!AH498&amp;" vs Sheet2:"&amp;'TO USE'!AH498, "")</f>
        <v/>
      </c>
      <c r="AI498" s="231" t="str">
        <f>IF(Sheet1!AI498 &lt;&gt; 'TO USE'!AI498, "Sheet1:"&amp;Sheet1!AI498&amp;" vs Sheet2:"&amp;'TO USE'!AI498, "")</f>
        <v/>
      </c>
      <c r="AJ498" s="231" t="str">
        <f>IF(Sheet1!AJ498 &lt;&gt; 'TO USE'!AJ498, "Sheet1:"&amp;Sheet1!AJ498&amp;" vs Sheet2:"&amp;'TO USE'!AJ498, "")</f>
        <v/>
      </c>
      <c r="AK498" s="231" t="str">
        <f>IF(Sheet1!AK498 &lt;&gt; 'TO USE'!AK498, "Sheet1:"&amp;Sheet1!AK498&amp;" vs Sheet2:"&amp;'TO USE'!AK498, "")</f>
        <v/>
      </c>
      <c r="AL498" s="231" t="str">
        <f>IF(Sheet1!AL498 &lt;&gt; 'TO USE'!AL498, "Sheet1:"&amp;Sheet1!AL498&amp;" vs Sheet2:"&amp;'TO USE'!AL498, "")</f>
        <v/>
      </c>
      <c r="AM498" s="231" t="str">
        <f>IF(Sheet1!AM498 &lt;&gt; 'TO USE'!AM498, "Sheet1:"&amp;Sheet1!AM498&amp;" vs Sheet2:"&amp;'TO USE'!AM498, "")</f>
        <v/>
      </c>
      <c r="AN498" s="231" t="str">
        <f>IF(Sheet1!AN498 &lt;&gt; 'TO USE'!AN498, "Sheet1:"&amp;Sheet1!AN498&amp;" vs Sheet2:"&amp;'TO USE'!AN498, "")</f>
        <v/>
      </c>
      <c r="AO498" s="231" t="str">
        <f>IF(Sheet1!AO498 &lt;&gt; 'TO USE'!AO498, "Sheet1:"&amp;Sheet1!AO498&amp;" vs Sheet2:"&amp;'TO USE'!AO498, "")</f>
        <v/>
      </c>
      <c r="AP498" s="231" t="str">
        <f>IF(Sheet1!AP498 &lt;&gt; 'TO USE'!AP498, "Sheet1:"&amp;Sheet1!AP498&amp;" vs Sheet2:"&amp;'TO USE'!AP498, "")</f>
        <v/>
      </c>
      <c r="AQ498" s="231" t="str">
        <f>IF(Sheet1!AQ498 &lt;&gt; 'TO USE'!AQ498, "Sheet1:"&amp;Sheet1!AQ498&amp;" vs Sheet2:"&amp;'TO USE'!AQ498, "")</f>
        <v/>
      </c>
      <c r="AR498" s="231" t="str">
        <f>IF(Sheet1!AR498 &lt;&gt; 'TO USE'!AR498, "Sheet1:"&amp;Sheet1!AR498&amp;" vs Sheet2:"&amp;'TO USE'!AR498, "")</f>
        <v/>
      </c>
      <c r="AS498" s="231" t="str">
        <f>IF(Sheet1!AS498 &lt;&gt; 'TO USE'!AS498, "Sheet1:"&amp;Sheet1!AS498&amp;" vs Sheet2:"&amp;'TO USE'!AS498, "")</f>
        <v/>
      </c>
      <c r="AT498" s="231" t="str">
        <f>IF(Sheet1!AT498 &lt;&gt; 'TO USE'!AT498, "Sheet1:"&amp;Sheet1!AT498&amp;" vs Sheet2:"&amp;'TO USE'!AT498, "")</f>
        <v/>
      </c>
      <c r="AU498" s="231" t="str">
        <f>IF(Sheet1!AU498 &lt;&gt; 'TO USE'!AU498, "Sheet1:"&amp;Sheet1!AU498&amp;" vs Sheet2:"&amp;'TO USE'!AU498, "")</f>
        <v/>
      </c>
      <c r="AV498" s="231" t="str">
        <f>IF(Sheet1!AV498 &lt;&gt; 'TO USE'!AV498, "Sheet1:"&amp;Sheet1!AV498&amp;" vs Sheet2:"&amp;'TO USE'!AV498, "")</f>
        <v/>
      </c>
    </row>
    <row r="499" spans="1:48" ht="19">
      <c r="A499">
        <v>1296</v>
      </c>
      <c r="B499" s="231" t="str">
        <f>IF(Sheet1!B499 &lt;&gt; 'TO USE'!B499, "Sheet1:"&amp;Sheet1!B499&amp;" vs Sheet2:"&amp;'TO USE'!B499, "")</f>
        <v/>
      </c>
      <c r="C499" s="231" t="str">
        <f>IF(Sheet1!C499 &lt;&gt; 'TO USE'!C499, "Sheet1:"&amp;Sheet1!C499&amp;" vs Sheet2:"&amp;'TO USE'!C499, "")</f>
        <v/>
      </c>
      <c r="D499" s="231" t="str">
        <f>IF(Sheet1!D499 &lt;&gt; 'TO USE'!D499, "Sheet1:"&amp;Sheet1!D499&amp;" vs Sheet2:"&amp;'TO USE'!D499, "")</f>
        <v/>
      </c>
      <c r="E499" s="231" t="str">
        <f>IF(Sheet1!E499 &lt;&gt; 'TO USE'!E499, "Sheet1:"&amp;Sheet1!E499&amp;" vs Sheet2:"&amp;'TO USE'!E499, "")</f>
        <v/>
      </c>
      <c r="F499" s="231" t="str">
        <f>IF(Sheet1!F499 &lt;&gt; 'TO USE'!F499, "Sheet1:"&amp;Sheet1!F499&amp;" vs Sheet2:"&amp;'TO USE'!F499, "")</f>
        <v/>
      </c>
      <c r="G499" s="231" t="str">
        <f>IF(Sheet1!G499 &lt;&gt; 'TO USE'!G499, "Sheet1:"&amp;Sheet1!G499&amp;" vs Sheet2:"&amp;'TO USE'!G499, "")</f>
        <v/>
      </c>
      <c r="H499" s="231" t="str">
        <f>IF(Sheet1!H499 &lt;&gt; 'TO USE'!H499, "Sheet1:"&amp;Sheet1!H499&amp;" vs Sheet2:"&amp;'TO USE'!H499, "")</f>
        <v/>
      </c>
      <c r="I499" s="231" t="str">
        <f>IF(Sheet1!I499 &lt;&gt; 'TO USE'!I499, "Sheet1:"&amp;Sheet1!I499&amp;" vs Sheet2:"&amp;'TO USE'!I499, "")</f>
        <v/>
      </c>
      <c r="J499" s="231" t="str">
        <f>IF(Sheet1!J499 &lt;&gt; 'TO USE'!J499, "Sheet1:"&amp;Sheet1!J499&amp;" vs Sheet2:"&amp;'TO USE'!J499, "")</f>
        <v/>
      </c>
      <c r="K499" s="231" t="str">
        <f>IF(Sheet1!K499 &lt;&gt; 'TO USE'!K499, "Sheet1:"&amp;Sheet1!K499&amp;" vs Sheet2:"&amp;'TO USE'!K499, "")</f>
        <v/>
      </c>
      <c r="L499" s="231" t="str">
        <f>IF(Sheet1!L499 &lt;&gt; 'TO USE'!L499, "Sheet1:"&amp;Sheet1!L499&amp;" vs Sheet2:"&amp;'TO USE'!L499, "")</f>
        <v/>
      </c>
      <c r="M499" s="231" t="str">
        <f>IF(Sheet1!M499 &lt;&gt; 'TO USE'!M499, "Sheet1:"&amp;Sheet1!M499&amp;" vs Sheet2:"&amp;'TO USE'!M499, "")</f>
        <v/>
      </c>
      <c r="N499" s="231" t="str">
        <f>IF(Sheet1!N499 &lt;&gt; 'TO USE'!N499, "Sheet1:"&amp;Sheet1!N499&amp;" vs Sheet2:"&amp;'TO USE'!N499, "")</f>
        <v/>
      </c>
      <c r="O499" s="231" t="str">
        <f>IF(Sheet1!O499 &lt;&gt; 'TO USE'!O499, "Sheet1:"&amp;Sheet1!O499&amp;" vs Sheet2:"&amp;'TO USE'!O499, "")</f>
        <v/>
      </c>
      <c r="P499" s="231" t="str">
        <f>IF(Sheet1!P499 &lt;&gt; 'TO USE'!P499, "Sheet1:"&amp;Sheet1!P499&amp;" vs Sheet2:"&amp;'TO USE'!P499, "")</f>
        <v/>
      </c>
      <c r="Q499" s="231" t="str">
        <f>IF(Sheet1!Q499 &lt;&gt; 'TO USE'!Q499, "Sheet1:"&amp;Sheet1!Q499&amp;" vs Sheet2:"&amp;'TO USE'!Q499, "")</f>
        <v/>
      </c>
      <c r="R499" s="231" t="str">
        <f>IF(Sheet1!R499 &lt;&gt; 'TO USE'!R499, "Sheet1:"&amp;Sheet1!R499&amp;" vs Sheet2:"&amp;'TO USE'!R499, "")</f>
        <v/>
      </c>
      <c r="S499" s="231" t="str">
        <f>IF(Sheet1!S499 &lt;&gt; 'TO USE'!S499, "Sheet1:"&amp;Sheet1!S499&amp;" vs Sheet2:"&amp;'TO USE'!S499, "")</f>
        <v/>
      </c>
      <c r="T499" s="231" t="str">
        <f>IF(Sheet1!T499 &lt;&gt; 'TO USE'!T499, "Sheet1:"&amp;Sheet1!T499&amp;" vs Sheet2:"&amp;'TO USE'!T499, "")</f>
        <v/>
      </c>
      <c r="U499" s="231" t="str">
        <f>IF(Sheet1!U499 &lt;&gt; 'TO USE'!U499, "Sheet1:"&amp;Sheet1!U499&amp;" vs Sheet2:"&amp;'TO USE'!U499, "")</f>
        <v/>
      </c>
      <c r="V499" s="231" t="str">
        <f>IF(Sheet1!V499 &lt;&gt; 'TO USE'!V499, "Sheet1:"&amp;Sheet1!V499&amp;" vs Sheet2:"&amp;'TO USE'!V499, "")</f>
        <v/>
      </c>
      <c r="W499" s="231" t="str">
        <f>IF(Sheet1!W499 &lt;&gt; 'TO USE'!W499, "Sheet1:"&amp;Sheet1!W499&amp;" vs Sheet2:"&amp;'TO USE'!W499, "")</f>
        <v/>
      </c>
      <c r="X499" s="231" t="str">
        <f>IF(Sheet1!X499 &lt;&gt; 'TO USE'!X499, "Sheet1:"&amp;Sheet1!X499&amp;" vs Sheet2:"&amp;'TO USE'!X499, "")</f>
        <v/>
      </c>
      <c r="Y499" s="231" t="str">
        <f>IF(Sheet1!Y499 &lt;&gt; 'TO USE'!Y499, "Sheet1:"&amp;Sheet1!Y499&amp;" vs Sheet2:"&amp;'TO USE'!Y499, "")</f>
        <v/>
      </c>
      <c r="Z499" s="231" t="str">
        <f>IF(Sheet1!Z499 &lt;&gt; 'TO USE'!Z499, "Sheet1:"&amp;Sheet1!Z499&amp;" vs Sheet2:"&amp;'TO USE'!Z499, "")</f>
        <v/>
      </c>
      <c r="AA499" s="231" t="str">
        <f>IF(Sheet1!AA499 &lt;&gt; 'TO USE'!AA499, "Sheet1:"&amp;Sheet1!AA499&amp;" vs Sheet2:"&amp;'TO USE'!AA499, "")</f>
        <v/>
      </c>
      <c r="AB499" s="231" t="str">
        <f>IF(Sheet1!AB499 &lt;&gt; 'TO USE'!AB499, "Sheet1:"&amp;Sheet1!AB499&amp;" vs Sheet2:"&amp;'TO USE'!AB499, "")</f>
        <v/>
      </c>
      <c r="AC499" s="231" t="str">
        <f>IF(Sheet1!AC499 &lt;&gt; 'TO USE'!AC499, "Sheet1:"&amp;Sheet1!AC499&amp;" vs Sheet2:"&amp;'TO USE'!AC499, "")</f>
        <v/>
      </c>
      <c r="AD499" s="231" t="str">
        <f>IF(Sheet1!AD499 &lt;&gt; 'TO USE'!AD499, "Sheet1:"&amp;Sheet1!AD499&amp;" vs Sheet2:"&amp;'TO USE'!AD499, "")</f>
        <v/>
      </c>
      <c r="AE499" s="231" t="str">
        <f>IF(Sheet1!AE499 &lt;&gt; 'TO USE'!AE499, "Sheet1:"&amp;Sheet1!AE499&amp;" vs Sheet2:"&amp;'TO USE'!AE499, "")</f>
        <v/>
      </c>
      <c r="AF499" s="231" t="str">
        <f>IF(Sheet1!AF499 &lt;&gt; 'TO USE'!AF499, "Sheet1:"&amp;Sheet1!AF499&amp;" vs Sheet2:"&amp;'TO USE'!AF499, "")</f>
        <v/>
      </c>
      <c r="AG499" s="231" t="str">
        <f>IF(Sheet1!AG499 &lt;&gt; 'TO USE'!AG499, "Sheet1:"&amp;Sheet1!AG499&amp;" vs Sheet2:"&amp;'TO USE'!AG499, "")</f>
        <v/>
      </c>
      <c r="AH499" s="231" t="str">
        <f>IF(Sheet1!AH499 &lt;&gt; 'TO USE'!AH499, "Sheet1:"&amp;Sheet1!AH499&amp;" vs Sheet2:"&amp;'TO USE'!AH499, "")</f>
        <v/>
      </c>
      <c r="AI499" s="231" t="str">
        <f>IF(Sheet1!AI499 &lt;&gt; 'TO USE'!AI499, "Sheet1:"&amp;Sheet1!AI499&amp;" vs Sheet2:"&amp;'TO USE'!AI499, "")</f>
        <v/>
      </c>
      <c r="AJ499" s="231" t="str">
        <f>IF(Sheet1!AJ499 &lt;&gt; 'TO USE'!AJ499, "Sheet1:"&amp;Sheet1!AJ499&amp;" vs Sheet2:"&amp;'TO USE'!AJ499, "")</f>
        <v/>
      </c>
      <c r="AK499" s="231" t="str">
        <f>IF(Sheet1!AK499 &lt;&gt; 'TO USE'!AK499, "Sheet1:"&amp;Sheet1!AK499&amp;" vs Sheet2:"&amp;'TO USE'!AK499, "")</f>
        <v/>
      </c>
      <c r="AL499" s="231" t="str">
        <f>IF(Sheet1!AL499 &lt;&gt; 'TO USE'!AL499, "Sheet1:"&amp;Sheet1!AL499&amp;" vs Sheet2:"&amp;'TO USE'!AL499, "")</f>
        <v/>
      </c>
      <c r="AM499" s="231" t="str">
        <f>IF(Sheet1!AM499 &lt;&gt; 'TO USE'!AM499, "Sheet1:"&amp;Sheet1!AM499&amp;" vs Sheet2:"&amp;'TO USE'!AM499, "")</f>
        <v/>
      </c>
      <c r="AN499" s="231" t="str">
        <f>IF(Sheet1!AN499 &lt;&gt; 'TO USE'!AN499, "Sheet1:"&amp;Sheet1!AN499&amp;" vs Sheet2:"&amp;'TO USE'!AN499, "")</f>
        <v/>
      </c>
      <c r="AO499" s="231" t="str">
        <f>IF(Sheet1!AO499 &lt;&gt; 'TO USE'!AO499, "Sheet1:"&amp;Sheet1!AO499&amp;" vs Sheet2:"&amp;'TO USE'!AO499, "")</f>
        <v/>
      </c>
      <c r="AP499" s="231" t="str">
        <f>IF(Sheet1!AP499 &lt;&gt; 'TO USE'!AP499, "Sheet1:"&amp;Sheet1!AP499&amp;" vs Sheet2:"&amp;'TO USE'!AP499, "")</f>
        <v/>
      </c>
      <c r="AQ499" s="231" t="str">
        <f>IF(Sheet1!AQ499 &lt;&gt; 'TO USE'!AQ499, "Sheet1:"&amp;Sheet1!AQ499&amp;" vs Sheet2:"&amp;'TO USE'!AQ499, "")</f>
        <v/>
      </c>
      <c r="AR499" s="231" t="str">
        <f>IF(Sheet1!AR499 &lt;&gt; 'TO USE'!AR499, "Sheet1:"&amp;Sheet1!AR499&amp;" vs Sheet2:"&amp;'TO USE'!AR499, "")</f>
        <v/>
      </c>
      <c r="AS499" s="231" t="str">
        <f>IF(Sheet1!AS499 &lt;&gt; 'TO USE'!AS499, "Sheet1:"&amp;Sheet1!AS499&amp;" vs Sheet2:"&amp;'TO USE'!AS499, "")</f>
        <v/>
      </c>
      <c r="AT499" s="231" t="str">
        <f>IF(Sheet1!AT499 &lt;&gt; 'TO USE'!AT499, "Sheet1:"&amp;Sheet1!AT499&amp;" vs Sheet2:"&amp;'TO USE'!AT499, "")</f>
        <v/>
      </c>
      <c r="AU499" s="231" t="str">
        <f>IF(Sheet1!AU499 &lt;&gt; 'TO USE'!AU499, "Sheet1:"&amp;Sheet1!AU499&amp;" vs Sheet2:"&amp;'TO USE'!AU499, "")</f>
        <v/>
      </c>
      <c r="AV499" s="231" t="str">
        <f>IF(Sheet1!AV499 &lt;&gt; 'TO USE'!AV499, "Sheet1:"&amp;Sheet1!AV499&amp;" vs Sheet2:"&amp;'TO USE'!AV499, "")</f>
        <v/>
      </c>
    </row>
    <row r="500" spans="1:48" ht="19">
      <c r="A500">
        <v>1297</v>
      </c>
      <c r="B500" s="231" t="str">
        <f>IF(Sheet1!B500 &lt;&gt; 'TO USE'!B500, "Sheet1:"&amp;Sheet1!B500&amp;" vs Sheet2:"&amp;'TO USE'!B500, "")</f>
        <v/>
      </c>
      <c r="C500" s="231" t="str">
        <f>IF(Sheet1!C500 &lt;&gt; 'TO USE'!C500, "Sheet1:"&amp;Sheet1!C500&amp;" vs Sheet2:"&amp;'TO USE'!C500, "")</f>
        <v/>
      </c>
      <c r="D500" s="231" t="str">
        <f>IF(Sheet1!D500 &lt;&gt; 'TO USE'!D500, "Sheet1:"&amp;Sheet1!D500&amp;" vs Sheet2:"&amp;'TO USE'!D500, "")</f>
        <v/>
      </c>
      <c r="E500" s="231" t="str">
        <f>IF(Sheet1!E500 &lt;&gt; 'TO USE'!E500, "Sheet1:"&amp;Sheet1!E500&amp;" vs Sheet2:"&amp;'TO USE'!E500, "")</f>
        <v/>
      </c>
      <c r="F500" s="231" t="str">
        <f>IF(Sheet1!F500 &lt;&gt; 'TO USE'!F500, "Sheet1:"&amp;Sheet1!F500&amp;" vs Sheet2:"&amp;'TO USE'!F500, "")</f>
        <v/>
      </c>
      <c r="G500" s="231" t="str">
        <f>IF(Sheet1!G500 &lt;&gt; 'TO USE'!G500, "Sheet1:"&amp;Sheet1!G500&amp;" vs Sheet2:"&amp;'TO USE'!G500, "")</f>
        <v/>
      </c>
      <c r="H500" s="231" t="str">
        <f>IF(Sheet1!H500 &lt;&gt; 'TO USE'!H500, "Sheet1:"&amp;Sheet1!H500&amp;" vs Sheet2:"&amp;'TO USE'!H500, "")</f>
        <v/>
      </c>
      <c r="I500" s="231" t="str">
        <f>IF(Sheet1!I500 &lt;&gt; 'TO USE'!I500, "Sheet1:"&amp;Sheet1!I500&amp;" vs Sheet2:"&amp;'TO USE'!I500, "")</f>
        <v/>
      </c>
      <c r="J500" s="231" t="str">
        <f>IF(Sheet1!J500 &lt;&gt; 'TO USE'!J500, "Sheet1:"&amp;Sheet1!J500&amp;" vs Sheet2:"&amp;'TO USE'!J500, "")</f>
        <v/>
      </c>
      <c r="K500" s="231" t="str">
        <f>IF(Sheet1!K500 &lt;&gt; 'TO USE'!K500, "Sheet1:"&amp;Sheet1!K500&amp;" vs Sheet2:"&amp;'TO USE'!K500, "")</f>
        <v/>
      </c>
      <c r="L500" s="231" t="str">
        <f>IF(Sheet1!L500 &lt;&gt; 'TO USE'!L500, "Sheet1:"&amp;Sheet1!L500&amp;" vs Sheet2:"&amp;'TO USE'!L500, "")</f>
        <v/>
      </c>
      <c r="M500" s="231" t="str">
        <f>IF(Sheet1!M500 &lt;&gt; 'TO USE'!M500, "Sheet1:"&amp;Sheet1!M500&amp;" vs Sheet2:"&amp;'TO USE'!M500, "")</f>
        <v/>
      </c>
      <c r="N500" s="231" t="str">
        <f>IF(Sheet1!N500 &lt;&gt; 'TO USE'!N500, "Sheet1:"&amp;Sheet1!N500&amp;" vs Sheet2:"&amp;'TO USE'!N500, "")</f>
        <v/>
      </c>
      <c r="O500" s="231" t="str">
        <f>IF(Sheet1!O500 &lt;&gt; 'TO USE'!O500, "Sheet1:"&amp;Sheet1!O500&amp;" vs Sheet2:"&amp;'TO USE'!O500, "")</f>
        <v/>
      </c>
      <c r="P500" s="231" t="str">
        <f>IF(Sheet1!P500 &lt;&gt; 'TO USE'!P500, "Sheet1:"&amp;Sheet1!P500&amp;" vs Sheet2:"&amp;'TO USE'!P500, "")</f>
        <v/>
      </c>
      <c r="Q500" s="231" t="str">
        <f>IF(Sheet1!Q500 &lt;&gt; 'TO USE'!Q500, "Sheet1:"&amp;Sheet1!Q500&amp;" vs Sheet2:"&amp;'TO USE'!Q500, "")</f>
        <v/>
      </c>
      <c r="R500" s="231" t="str">
        <f>IF(Sheet1!R500 &lt;&gt; 'TO USE'!R500, "Sheet1:"&amp;Sheet1!R500&amp;" vs Sheet2:"&amp;'TO USE'!R500, "")</f>
        <v/>
      </c>
      <c r="S500" s="231" t="str">
        <f>IF(Sheet1!S500 &lt;&gt; 'TO USE'!S500, "Sheet1:"&amp;Sheet1!S500&amp;" vs Sheet2:"&amp;'TO USE'!S500, "")</f>
        <v/>
      </c>
      <c r="T500" s="231" t="str">
        <f>IF(Sheet1!T500 &lt;&gt; 'TO USE'!T500, "Sheet1:"&amp;Sheet1!T500&amp;" vs Sheet2:"&amp;'TO USE'!T500, "")</f>
        <v/>
      </c>
      <c r="U500" s="231" t="str">
        <f>IF(Sheet1!U500 &lt;&gt; 'TO USE'!U500, "Sheet1:"&amp;Sheet1!U500&amp;" vs Sheet2:"&amp;'TO USE'!U500, "")</f>
        <v/>
      </c>
      <c r="V500" s="231" t="str">
        <f>IF(Sheet1!V500 &lt;&gt; 'TO USE'!V500, "Sheet1:"&amp;Sheet1!V500&amp;" vs Sheet2:"&amp;'TO USE'!V500, "")</f>
        <v/>
      </c>
      <c r="W500" s="231" t="str">
        <f>IF(Sheet1!W500 &lt;&gt; 'TO USE'!W500, "Sheet1:"&amp;Sheet1!W500&amp;" vs Sheet2:"&amp;'TO USE'!W500, "")</f>
        <v/>
      </c>
      <c r="X500" s="231" t="str">
        <f>IF(Sheet1!X500 &lt;&gt; 'TO USE'!X500, "Sheet1:"&amp;Sheet1!X500&amp;" vs Sheet2:"&amp;'TO USE'!X500, "")</f>
        <v/>
      </c>
      <c r="Y500" s="231" t="str">
        <f>IF(Sheet1!Y500 &lt;&gt; 'TO USE'!Y500, "Sheet1:"&amp;Sheet1!Y500&amp;" vs Sheet2:"&amp;'TO USE'!Y500, "")</f>
        <v/>
      </c>
      <c r="Z500" s="231" t="str">
        <f>IF(Sheet1!Z500 &lt;&gt; 'TO USE'!Z500, "Sheet1:"&amp;Sheet1!Z500&amp;" vs Sheet2:"&amp;'TO USE'!Z500, "")</f>
        <v/>
      </c>
      <c r="AA500" s="231" t="str">
        <f>IF(Sheet1!AA500 &lt;&gt; 'TO USE'!AA500, "Sheet1:"&amp;Sheet1!AA500&amp;" vs Sheet2:"&amp;'TO USE'!AA500, "")</f>
        <v/>
      </c>
      <c r="AB500" s="231" t="str">
        <f>IF(Sheet1!AB500 &lt;&gt; 'TO USE'!AB500, "Sheet1:"&amp;Sheet1!AB500&amp;" vs Sheet2:"&amp;'TO USE'!AB500, "")</f>
        <v/>
      </c>
      <c r="AC500" s="231" t="str">
        <f>IF(Sheet1!AC500 &lt;&gt; 'TO USE'!AC500, "Sheet1:"&amp;Sheet1!AC500&amp;" vs Sheet2:"&amp;'TO USE'!AC500, "")</f>
        <v/>
      </c>
      <c r="AD500" s="231" t="str">
        <f>IF(Sheet1!AD500 &lt;&gt; 'TO USE'!AD500, "Sheet1:"&amp;Sheet1!AD500&amp;" vs Sheet2:"&amp;'TO USE'!AD500, "")</f>
        <v/>
      </c>
      <c r="AE500" s="231" t="str">
        <f>IF(Sheet1!AE500 &lt;&gt; 'TO USE'!AE500, "Sheet1:"&amp;Sheet1!AE500&amp;" vs Sheet2:"&amp;'TO USE'!AE500, "")</f>
        <v/>
      </c>
      <c r="AF500" s="231" t="str">
        <f>IF(Sheet1!AF500 &lt;&gt; 'TO USE'!AF500, "Sheet1:"&amp;Sheet1!AF500&amp;" vs Sheet2:"&amp;'TO USE'!AF500, "")</f>
        <v/>
      </c>
      <c r="AG500" s="231" t="str">
        <f>IF(Sheet1!AG500 &lt;&gt; 'TO USE'!AG500, "Sheet1:"&amp;Sheet1!AG500&amp;" vs Sheet2:"&amp;'TO USE'!AG500, "")</f>
        <v/>
      </c>
      <c r="AH500" s="231" t="str">
        <f>IF(Sheet1!AH500 &lt;&gt; 'TO USE'!AH500, "Sheet1:"&amp;Sheet1!AH500&amp;" vs Sheet2:"&amp;'TO USE'!AH500, "")</f>
        <v/>
      </c>
      <c r="AI500" s="231" t="str">
        <f>IF(Sheet1!AI500 &lt;&gt; 'TO USE'!AI500, "Sheet1:"&amp;Sheet1!AI500&amp;" vs Sheet2:"&amp;'TO USE'!AI500, "")</f>
        <v/>
      </c>
      <c r="AJ500" s="231" t="str">
        <f>IF(Sheet1!AJ500 &lt;&gt; 'TO USE'!AJ500, "Sheet1:"&amp;Sheet1!AJ500&amp;" vs Sheet2:"&amp;'TO USE'!AJ500, "")</f>
        <v/>
      </c>
      <c r="AK500" s="231" t="str">
        <f>IF(Sheet1!AK500 &lt;&gt; 'TO USE'!AK500, "Sheet1:"&amp;Sheet1!AK500&amp;" vs Sheet2:"&amp;'TO USE'!AK500, "")</f>
        <v/>
      </c>
      <c r="AL500" s="231" t="str">
        <f>IF(Sheet1!AL500 &lt;&gt; 'TO USE'!AL500, "Sheet1:"&amp;Sheet1!AL500&amp;" vs Sheet2:"&amp;'TO USE'!AL500, "")</f>
        <v/>
      </c>
      <c r="AM500" s="231" t="str">
        <f>IF(Sheet1!AM500 &lt;&gt; 'TO USE'!AM500, "Sheet1:"&amp;Sheet1!AM500&amp;" vs Sheet2:"&amp;'TO USE'!AM500, "")</f>
        <v/>
      </c>
      <c r="AN500" s="231" t="str">
        <f>IF(Sheet1!AN500 &lt;&gt; 'TO USE'!AN500, "Sheet1:"&amp;Sheet1!AN500&amp;" vs Sheet2:"&amp;'TO USE'!AN500, "")</f>
        <v/>
      </c>
      <c r="AO500" s="231" t="str">
        <f>IF(Sheet1!AO500 &lt;&gt; 'TO USE'!AO500, "Sheet1:"&amp;Sheet1!AO500&amp;" vs Sheet2:"&amp;'TO USE'!AO500, "")</f>
        <v/>
      </c>
      <c r="AP500" s="231" t="str">
        <f>IF(Sheet1!AP500 &lt;&gt; 'TO USE'!AP500, "Sheet1:"&amp;Sheet1!AP500&amp;" vs Sheet2:"&amp;'TO USE'!AP500, "")</f>
        <v/>
      </c>
      <c r="AQ500" s="231" t="str">
        <f>IF(Sheet1!AQ500 &lt;&gt; 'TO USE'!AQ500, "Sheet1:"&amp;Sheet1!AQ500&amp;" vs Sheet2:"&amp;'TO USE'!AQ500, "")</f>
        <v/>
      </c>
      <c r="AR500" s="231" t="str">
        <f>IF(Sheet1!AR500 &lt;&gt; 'TO USE'!AR500, "Sheet1:"&amp;Sheet1!AR500&amp;" vs Sheet2:"&amp;'TO USE'!AR500, "")</f>
        <v/>
      </c>
      <c r="AS500" s="231" t="str">
        <f>IF(Sheet1!AS500 &lt;&gt; 'TO USE'!AS500, "Sheet1:"&amp;Sheet1!AS500&amp;" vs Sheet2:"&amp;'TO USE'!AS500, "")</f>
        <v/>
      </c>
      <c r="AT500" s="231" t="str">
        <f>IF(Sheet1!AT500 &lt;&gt; 'TO USE'!AT500, "Sheet1:"&amp;Sheet1!AT500&amp;" vs Sheet2:"&amp;'TO USE'!AT500, "")</f>
        <v/>
      </c>
      <c r="AU500" s="231" t="str">
        <f>IF(Sheet1!AU500 &lt;&gt; 'TO USE'!AU500, "Sheet1:"&amp;Sheet1!AU500&amp;" vs Sheet2:"&amp;'TO USE'!AU500, "")</f>
        <v/>
      </c>
      <c r="AV500" s="231" t="str">
        <f>IF(Sheet1!AV500 &lt;&gt; 'TO USE'!AV500, "Sheet1:"&amp;Sheet1!AV500&amp;" vs Sheet2:"&amp;'TO USE'!AV500, "")</f>
        <v/>
      </c>
    </row>
    <row r="501" spans="1:48" ht="19">
      <c r="A501">
        <v>1298</v>
      </c>
      <c r="B501" s="231" t="str">
        <f>IF(Sheet1!B501 &lt;&gt; 'TO USE'!B501, "Sheet1:"&amp;Sheet1!B501&amp;" vs Sheet2:"&amp;'TO USE'!B501, "")</f>
        <v/>
      </c>
      <c r="C501" s="231" t="str">
        <f>IF(Sheet1!C501 &lt;&gt; 'TO USE'!C501, "Sheet1:"&amp;Sheet1!C501&amp;" vs Sheet2:"&amp;'TO USE'!C501, "")</f>
        <v/>
      </c>
      <c r="D501" s="231" t="str">
        <f>IF(Sheet1!D501 &lt;&gt; 'TO USE'!D501, "Sheet1:"&amp;Sheet1!D501&amp;" vs Sheet2:"&amp;'TO USE'!D501, "")</f>
        <v/>
      </c>
      <c r="E501" s="231" t="str">
        <f>IF(Sheet1!E501 &lt;&gt; 'TO USE'!E501, "Sheet1:"&amp;Sheet1!E501&amp;" vs Sheet2:"&amp;'TO USE'!E501, "")</f>
        <v/>
      </c>
      <c r="F501" s="231" t="str">
        <f>IF(Sheet1!F501 &lt;&gt; 'TO USE'!F501, "Sheet1:"&amp;Sheet1!F501&amp;" vs Sheet2:"&amp;'TO USE'!F501, "")</f>
        <v/>
      </c>
      <c r="G501" s="231" t="str">
        <f>IF(Sheet1!G501 &lt;&gt; 'TO USE'!G501, "Sheet1:"&amp;Sheet1!G501&amp;" vs Sheet2:"&amp;'TO USE'!G501, "")</f>
        <v/>
      </c>
      <c r="H501" s="231" t="str">
        <f>IF(Sheet1!H501 &lt;&gt; 'TO USE'!H501, "Sheet1:"&amp;Sheet1!H501&amp;" vs Sheet2:"&amp;'TO USE'!H501, "")</f>
        <v/>
      </c>
      <c r="I501" s="231" t="str">
        <f>IF(Sheet1!I501 &lt;&gt; 'TO USE'!I501, "Sheet1:"&amp;Sheet1!I501&amp;" vs Sheet2:"&amp;'TO USE'!I501, "")</f>
        <v/>
      </c>
      <c r="J501" s="231" t="str">
        <f>IF(Sheet1!J501 &lt;&gt; 'TO USE'!J501, "Sheet1:"&amp;Sheet1!J501&amp;" vs Sheet2:"&amp;'TO USE'!J501, "")</f>
        <v/>
      </c>
      <c r="K501" s="231" t="str">
        <f>IF(Sheet1!K501 &lt;&gt; 'TO USE'!K501, "Sheet1:"&amp;Sheet1!K501&amp;" vs Sheet2:"&amp;'TO USE'!K501, "")</f>
        <v/>
      </c>
      <c r="L501" s="231" t="str">
        <f>IF(Sheet1!L501 &lt;&gt; 'TO USE'!L501, "Sheet1:"&amp;Sheet1!L501&amp;" vs Sheet2:"&amp;'TO USE'!L501, "")</f>
        <v/>
      </c>
      <c r="M501" s="231" t="str">
        <f>IF(Sheet1!M501 &lt;&gt; 'TO USE'!M501, "Sheet1:"&amp;Sheet1!M501&amp;" vs Sheet2:"&amp;'TO USE'!M501, "")</f>
        <v/>
      </c>
      <c r="N501" s="231" t="str">
        <f>IF(Sheet1!N501 &lt;&gt; 'TO USE'!N501, "Sheet1:"&amp;Sheet1!N501&amp;" vs Sheet2:"&amp;'TO USE'!N501, "")</f>
        <v/>
      </c>
      <c r="O501" s="231" t="str">
        <f>IF(Sheet1!O501 &lt;&gt; 'TO USE'!O501, "Sheet1:"&amp;Sheet1!O501&amp;" vs Sheet2:"&amp;'TO USE'!O501, "")</f>
        <v/>
      </c>
      <c r="P501" s="231" t="str">
        <f>IF(Sheet1!P501 &lt;&gt; 'TO USE'!P501, "Sheet1:"&amp;Sheet1!P501&amp;" vs Sheet2:"&amp;'TO USE'!P501, "")</f>
        <v/>
      </c>
      <c r="Q501" s="231" t="str">
        <f>IF(Sheet1!Q501 &lt;&gt; 'TO USE'!Q501, "Sheet1:"&amp;Sheet1!Q501&amp;" vs Sheet2:"&amp;'TO USE'!Q501, "")</f>
        <v/>
      </c>
      <c r="R501" s="231" t="str">
        <f>IF(Sheet1!R501 &lt;&gt; 'TO USE'!R501, "Sheet1:"&amp;Sheet1!R501&amp;" vs Sheet2:"&amp;'TO USE'!R501, "")</f>
        <v/>
      </c>
      <c r="S501" s="231" t="str">
        <f>IF(Sheet1!S501 &lt;&gt; 'TO USE'!S501, "Sheet1:"&amp;Sheet1!S501&amp;" vs Sheet2:"&amp;'TO USE'!S501, "")</f>
        <v/>
      </c>
      <c r="T501" s="231" t="str">
        <f>IF(Sheet1!T501 &lt;&gt; 'TO USE'!T501, "Sheet1:"&amp;Sheet1!T501&amp;" vs Sheet2:"&amp;'TO USE'!T501, "")</f>
        <v/>
      </c>
      <c r="U501" s="231" t="str">
        <f>IF(Sheet1!U501 &lt;&gt; 'TO USE'!U501, "Sheet1:"&amp;Sheet1!U501&amp;" vs Sheet2:"&amp;'TO USE'!U501, "")</f>
        <v/>
      </c>
      <c r="V501" s="231" t="str">
        <f>IF(Sheet1!V501 &lt;&gt; 'TO USE'!V501, "Sheet1:"&amp;Sheet1!V501&amp;" vs Sheet2:"&amp;'TO USE'!V501, "")</f>
        <v/>
      </c>
      <c r="W501" s="231" t="str">
        <f>IF(Sheet1!W501 &lt;&gt; 'TO USE'!W501, "Sheet1:"&amp;Sheet1!W501&amp;" vs Sheet2:"&amp;'TO USE'!W501, "")</f>
        <v/>
      </c>
      <c r="X501" s="231" t="str">
        <f>IF(Sheet1!X501 &lt;&gt; 'TO USE'!X501, "Sheet1:"&amp;Sheet1!X501&amp;" vs Sheet2:"&amp;'TO USE'!X501, "")</f>
        <v/>
      </c>
      <c r="Y501" s="231" t="str">
        <f>IF(Sheet1!Y501 &lt;&gt; 'TO USE'!Y501, "Sheet1:"&amp;Sheet1!Y501&amp;" vs Sheet2:"&amp;'TO USE'!Y501, "")</f>
        <v/>
      </c>
      <c r="Z501" s="231" t="str">
        <f>IF(Sheet1!Z501 &lt;&gt; 'TO USE'!Z501, "Sheet1:"&amp;Sheet1!Z501&amp;" vs Sheet2:"&amp;'TO USE'!Z501, "")</f>
        <v/>
      </c>
      <c r="AA501" s="231" t="str">
        <f>IF(Sheet1!AA501 &lt;&gt; 'TO USE'!AA501, "Sheet1:"&amp;Sheet1!AA501&amp;" vs Sheet2:"&amp;'TO USE'!AA501, "")</f>
        <v/>
      </c>
      <c r="AB501" s="231" t="str">
        <f>IF(Sheet1!AB501 &lt;&gt; 'TO USE'!AB501, "Sheet1:"&amp;Sheet1!AB501&amp;" vs Sheet2:"&amp;'TO USE'!AB501, "")</f>
        <v/>
      </c>
      <c r="AC501" s="231" t="str">
        <f>IF(Sheet1!AC501 &lt;&gt; 'TO USE'!AC501, "Sheet1:"&amp;Sheet1!AC501&amp;" vs Sheet2:"&amp;'TO USE'!AC501, "")</f>
        <v/>
      </c>
      <c r="AD501" s="231" t="str">
        <f>IF(Sheet1!AD501 &lt;&gt; 'TO USE'!AD501, "Sheet1:"&amp;Sheet1!AD501&amp;" vs Sheet2:"&amp;'TO USE'!AD501, "")</f>
        <v/>
      </c>
      <c r="AE501" s="231" t="str">
        <f>IF(Sheet1!AE501 &lt;&gt; 'TO USE'!AE501, "Sheet1:"&amp;Sheet1!AE501&amp;" vs Sheet2:"&amp;'TO USE'!AE501, "")</f>
        <v/>
      </c>
      <c r="AF501" s="231" t="str">
        <f>IF(Sheet1!AF501 &lt;&gt; 'TO USE'!AF501, "Sheet1:"&amp;Sheet1!AF501&amp;" vs Sheet2:"&amp;'TO USE'!AF501, "")</f>
        <v/>
      </c>
      <c r="AG501" s="231" t="str">
        <f>IF(Sheet1!AG501 &lt;&gt; 'TO USE'!AG501, "Sheet1:"&amp;Sheet1!AG501&amp;" vs Sheet2:"&amp;'TO USE'!AG501, "")</f>
        <v/>
      </c>
      <c r="AH501" s="231" t="str">
        <f>IF(Sheet1!AH501 &lt;&gt; 'TO USE'!AH501, "Sheet1:"&amp;Sheet1!AH501&amp;" vs Sheet2:"&amp;'TO USE'!AH501, "")</f>
        <v/>
      </c>
      <c r="AI501" s="231" t="str">
        <f>IF(Sheet1!AI501 &lt;&gt; 'TO USE'!AI501, "Sheet1:"&amp;Sheet1!AI501&amp;" vs Sheet2:"&amp;'TO USE'!AI501, "")</f>
        <v/>
      </c>
      <c r="AJ501" s="231" t="str">
        <f>IF(Sheet1!AJ501 &lt;&gt; 'TO USE'!AJ501, "Sheet1:"&amp;Sheet1!AJ501&amp;" vs Sheet2:"&amp;'TO USE'!AJ501, "")</f>
        <v/>
      </c>
      <c r="AK501" s="231" t="str">
        <f>IF(Sheet1!AK501 &lt;&gt; 'TO USE'!AK501, "Sheet1:"&amp;Sheet1!AK501&amp;" vs Sheet2:"&amp;'TO USE'!AK501, "")</f>
        <v/>
      </c>
      <c r="AL501" s="231" t="str">
        <f>IF(Sheet1!AL501 &lt;&gt; 'TO USE'!AL501, "Sheet1:"&amp;Sheet1!AL501&amp;" vs Sheet2:"&amp;'TO USE'!AL501, "")</f>
        <v/>
      </c>
      <c r="AM501" s="231" t="str">
        <f>IF(Sheet1!AM501 &lt;&gt; 'TO USE'!AM501, "Sheet1:"&amp;Sheet1!AM501&amp;" vs Sheet2:"&amp;'TO USE'!AM501, "")</f>
        <v/>
      </c>
      <c r="AN501" s="231" t="str">
        <f>IF(Sheet1!AN501 &lt;&gt; 'TO USE'!AN501, "Sheet1:"&amp;Sheet1!AN501&amp;" vs Sheet2:"&amp;'TO USE'!AN501, "")</f>
        <v/>
      </c>
      <c r="AO501" s="231" t="str">
        <f>IF(Sheet1!AO501 &lt;&gt; 'TO USE'!AO501, "Sheet1:"&amp;Sheet1!AO501&amp;" vs Sheet2:"&amp;'TO USE'!AO501, "")</f>
        <v/>
      </c>
      <c r="AP501" s="231" t="str">
        <f>IF(Sheet1!AP501 &lt;&gt; 'TO USE'!AP501, "Sheet1:"&amp;Sheet1!AP501&amp;" vs Sheet2:"&amp;'TO USE'!AP501, "")</f>
        <v/>
      </c>
      <c r="AQ501" s="231" t="str">
        <f>IF(Sheet1!AQ501 &lt;&gt; 'TO USE'!AQ501, "Sheet1:"&amp;Sheet1!AQ501&amp;" vs Sheet2:"&amp;'TO USE'!AQ501, "")</f>
        <v/>
      </c>
      <c r="AR501" s="231" t="str">
        <f>IF(Sheet1!AR501 &lt;&gt; 'TO USE'!AR501, "Sheet1:"&amp;Sheet1!AR501&amp;" vs Sheet2:"&amp;'TO USE'!AR501, "")</f>
        <v/>
      </c>
      <c r="AS501" s="231" t="str">
        <f>IF(Sheet1!AS501 &lt;&gt; 'TO USE'!AS501, "Sheet1:"&amp;Sheet1!AS501&amp;" vs Sheet2:"&amp;'TO USE'!AS501, "")</f>
        <v/>
      </c>
      <c r="AT501" s="231" t="str">
        <f>IF(Sheet1!AT501 &lt;&gt; 'TO USE'!AT501, "Sheet1:"&amp;Sheet1!AT501&amp;" vs Sheet2:"&amp;'TO USE'!AT501, "")</f>
        <v/>
      </c>
      <c r="AU501" s="231" t="str">
        <f>IF(Sheet1!AU501 &lt;&gt; 'TO USE'!AU501, "Sheet1:"&amp;Sheet1!AU501&amp;" vs Sheet2:"&amp;'TO USE'!AU501, "")</f>
        <v/>
      </c>
      <c r="AV501" s="231" t="str">
        <f>IF(Sheet1!AV501 &lt;&gt; 'TO USE'!AV501, "Sheet1:"&amp;Sheet1!AV501&amp;" vs Sheet2:"&amp;'TO USE'!AV501, "")</f>
        <v/>
      </c>
    </row>
    <row r="502" spans="1:48" ht="19">
      <c r="A502">
        <v>1299</v>
      </c>
      <c r="B502" s="231" t="str">
        <f>IF(Sheet1!B502 &lt;&gt; 'TO USE'!B502, "Sheet1:"&amp;Sheet1!B502&amp;" vs Sheet2:"&amp;'TO USE'!B502, "")</f>
        <v/>
      </c>
      <c r="C502" s="231" t="str">
        <f>IF(Sheet1!C502 &lt;&gt; 'TO USE'!C502, "Sheet1:"&amp;Sheet1!C502&amp;" vs Sheet2:"&amp;'TO USE'!C502, "")</f>
        <v/>
      </c>
      <c r="D502" s="231" t="str">
        <f>IF(Sheet1!D502 &lt;&gt; 'TO USE'!D502, "Sheet1:"&amp;Sheet1!D502&amp;" vs Sheet2:"&amp;'TO USE'!D502, "")</f>
        <v/>
      </c>
      <c r="E502" s="231" t="str">
        <f>IF(Sheet1!E502 &lt;&gt; 'TO USE'!E502, "Sheet1:"&amp;Sheet1!E502&amp;" vs Sheet2:"&amp;'TO USE'!E502, "")</f>
        <v/>
      </c>
      <c r="F502" s="231" t="str">
        <f>IF(Sheet1!F502 &lt;&gt; 'TO USE'!F502, "Sheet1:"&amp;Sheet1!F502&amp;" vs Sheet2:"&amp;'TO USE'!F502, "")</f>
        <v/>
      </c>
      <c r="G502" s="231" t="str">
        <f>IF(Sheet1!G502 &lt;&gt; 'TO USE'!G502, "Sheet1:"&amp;Sheet1!G502&amp;" vs Sheet2:"&amp;'TO USE'!G502, "")</f>
        <v/>
      </c>
      <c r="H502" s="231" t="str">
        <f>IF(Sheet1!H502 &lt;&gt; 'TO USE'!H502, "Sheet1:"&amp;Sheet1!H502&amp;" vs Sheet2:"&amp;'TO USE'!H502, "")</f>
        <v/>
      </c>
      <c r="I502" s="231" t="str">
        <f>IF(Sheet1!I502 &lt;&gt; 'TO USE'!I502, "Sheet1:"&amp;Sheet1!I502&amp;" vs Sheet2:"&amp;'TO USE'!I502, "")</f>
        <v/>
      </c>
      <c r="J502" s="231" t="str">
        <f>IF(Sheet1!J502 &lt;&gt; 'TO USE'!J502, "Sheet1:"&amp;Sheet1!J502&amp;" vs Sheet2:"&amp;'TO USE'!J502, "")</f>
        <v/>
      </c>
      <c r="K502" s="231" t="str">
        <f>IF(Sheet1!K502 &lt;&gt; 'TO USE'!K502, "Sheet1:"&amp;Sheet1!K502&amp;" vs Sheet2:"&amp;'TO USE'!K502, "")</f>
        <v/>
      </c>
      <c r="L502" s="231" t="str">
        <f>IF(Sheet1!L502 &lt;&gt; 'TO USE'!L502, "Sheet1:"&amp;Sheet1!L502&amp;" vs Sheet2:"&amp;'TO USE'!L502, "")</f>
        <v/>
      </c>
      <c r="M502" s="231" t="str">
        <f>IF(Sheet1!M502 &lt;&gt; 'TO USE'!M502, "Sheet1:"&amp;Sheet1!M502&amp;" vs Sheet2:"&amp;'TO USE'!M502, "")</f>
        <v/>
      </c>
      <c r="N502" s="231" t="str">
        <f>IF(Sheet1!N502 &lt;&gt; 'TO USE'!N502, "Sheet1:"&amp;Sheet1!N502&amp;" vs Sheet2:"&amp;'TO USE'!N502, "")</f>
        <v/>
      </c>
      <c r="O502" s="231" t="str">
        <f>IF(Sheet1!O502 &lt;&gt; 'TO USE'!O502, "Sheet1:"&amp;Sheet1!O502&amp;" vs Sheet2:"&amp;'TO USE'!O502, "")</f>
        <v/>
      </c>
      <c r="P502" s="231" t="str">
        <f>IF(Sheet1!P502 &lt;&gt; 'TO USE'!P502, "Sheet1:"&amp;Sheet1!P502&amp;" vs Sheet2:"&amp;'TO USE'!P502, "")</f>
        <v/>
      </c>
      <c r="Q502" s="231" t="str">
        <f>IF(Sheet1!Q502 &lt;&gt; 'TO USE'!Q502, "Sheet1:"&amp;Sheet1!Q502&amp;" vs Sheet2:"&amp;'TO USE'!Q502, "")</f>
        <v/>
      </c>
      <c r="R502" s="231" t="str">
        <f>IF(Sheet1!R502 &lt;&gt; 'TO USE'!R502, "Sheet1:"&amp;Sheet1!R502&amp;" vs Sheet2:"&amp;'TO USE'!R502, "")</f>
        <v/>
      </c>
      <c r="S502" s="231" t="str">
        <f>IF(Sheet1!S502 &lt;&gt; 'TO USE'!S502, "Sheet1:"&amp;Sheet1!S502&amp;" vs Sheet2:"&amp;'TO USE'!S502, "")</f>
        <v/>
      </c>
      <c r="T502" s="231" t="str">
        <f>IF(Sheet1!T502 &lt;&gt; 'TO USE'!T502, "Sheet1:"&amp;Sheet1!T502&amp;" vs Sheet2:"&amp;'TO USE'!T502, "")</f>
        <v/>
      </c>
      <c r="U502" s="231" t="str">
        <f>IF(Sheet1!U502 &lt;&gt; 'TO USE'!U502, "Sheet1:"&amp;Sheet1!U502&amp;" vs Sheet2:"&amp;'TO USE'!U502, "")</f>
        <v/>
      </c>
      <c r="V502" s="231" t="str">
        <f>IF(Sheet1!V502 &lt;&gt; 'TO USE'!V502, "Sheet1:"&amp;Sheet1!V502&amp;" vs Sheet2:"&amp;'TO USE'!V502, "")</f>
        <v/>
      </c>
      <c r="W502" s="231" t="str">
        <f>IF(Sheet1!W502 &lt;&gt; 'TO USE'!W502, "Sheet1:"&amp;Sheet1!W502&amp;" vs Sheet2:"&amp;'TO USE'!W502, "")</f>
        <v/>
      </c>
      <c r="X502" s="231" t="str">
        <f>IF(Sheet1!X502 &lt;&gt; 'TO USE'!X502, "Sheet1:"&amp;Sheet1!X502&amp;" vs Sheet2:"&amp;'TO USE'!X502, "")</f>
        <v/>
      </c>
      <c r="Y502" s="231" t="str">
        <f>IF(Sheet1!Y502 &lt;&gt; 'TO USE'!Y502, "Sheet1:"&amp;Sheet1!Y502&amp;" vs Sheet2:"&amp;'TO USE'!Y502, "")</f>
        <v/>
      </c>
      <c r="Z502" s="231" t="str">
        <f>IF(Sheet1!Z502 &lt;&gt; 'TO USE'!Z502, "Sheet1:"&amp;Sheet1!Z502&amp;" vs Sheet2:"&amp;'TO USE'!Z502, "")</f>
        <v/>
      </c>
      <c r="AA502" s="231" t="str">
        <f>IF(Sheet1!AA502 &lt;&gt; 'TO USE'!AA502, "Sheet1:"&amp;Sheet1!AA502&amp;" vs Sheet2:"&amp;'TO USE'!AA502, "")</f>
        <v/>
      </c>
      <c r="AB502" s="231" t="str">
        <f>IF(Sheet1!AB502 &lt;&gt; 'TO USE'!AB502, "Sheet1:"&amp;Sheet1!AB502&amp;" vs Sheet2:"&amp;'TO USE'!AB502, "")</f>
        <v/>
      </c>
      <c r="AC502" s="231" t="str">
        <f>IF(Sheet1!AC502 &lt;&gt; 'TO USE'!AC502, "Sheet1:"&amp;Sheet1!AC502&amp;" vs Sheet2:"&amp;'TO USE'!AC502, "")</f>
        <v/>
      </c>
      <c r="AD502" s="231" t="str">
        <f>IF(Sheet1!AD502 &lt;&gt; 'TO USE'!AD502, "Sheet1:"&amp;Sheet1!AD502&amp;" vs Sheet2:"&amp;'TO USE'!AD502, "")</f>
        <v/>
      </c>
      <c r="AE502" s="231" t="str">
        <f>IF(Sheet1!AE502 &lt;&gt; 'TO USE'!AE502, "Sheet1:"&amp;Sheet1!AE502&amp;" vs Sheet2:"&amp;'TO USE'!AE502, "")</f>
        <v/>
      </c>
      <c r="AF502" s="231" t="str">
        <f>IF(Sheet1!AF502 &lt;&gt; 'TO USE'!AF502, "Sheet1:"&amp;Sheet1!AF502&amp;" vs Sheet2:"&amp;'TO USE'!AF502, "")</f>
        <v/>
      </c>
      <c r="AG502" s="231" t="str">
        <f>IF(Sheet1!AG502 &lt;&gt; 'TO USE'!AG502, "Sheet1:"&amp;Sheet1!AG502&amp;" vs Sheet2:"&amp;'TO USE'!AG502, "")</f>
        <v/>
      </c>
      <c r="AH502" s="231" t="str">
        <f>IF(Sheet1!AH502 &lt;&gt; 'TO USE'!AH502, "Sheet1:"&amp;Sheet1!AH502&amp;" vs Sheet2:"&amp;'TO USE'!AH502, "")</f>
        <v/>
      </c>
      <c r="AI502" s="231" t="str">
        <f>IF(Sheet1!AI502 &lt;&gt; 'TO USE'!AI502, "Sheet1:"&amp;Sheet1!AI502&amp;" vs Sheet2:"&amp;'TO USE'!AI502, "")</f>
        <v/>
      </c>
      <c r="AJ502" s="231" t="str">
        <f>IF(Sheet1!AJ502 &lt;&gt; 'TO USE'!AJ502, "Sheet1:"&amp;Sheet1!AJ502&amp;" vs Sheet2:"&amp;'TO USE'!AJ502, "")</f>
        <v/>
      </c>
      <c r="AK502" s="231" t="str">
        <f>IF(Sheet1!AK502 &lt;&gt; 'TO USE'!AK502, "Sheet1:"&amp;Sheet1!AK502&amp;" vs Sheet2:"&amp;'TO USE'!AK502, "")</f>
        <v/>
      </c>
      <c r="AL502" s="231" t="str">
        <f>IF(Sheet1!AL502 &lt;&gt; 'TO USE'!AL502, "Sheet1:"&amp;Sheet1!AL502&amp;" vs Sheet2:"&amp;'TO USE'!AL502, "")</f>
        <v/>
      </c>
      <c r="AM502" s="231" t="str">
        <f>IF(Sheet1!AM502 &lt;&gt; 'TO USE'!AM502, "Sheet1:"&amp;Sheet1!AM502&amp;" vs Sheet2:"&amp;'TO USE'!AM502, "")</f>
        <v/>
      </c>
      <c r="AN502" s="231" t="str">
        <f>IF(Sheet1!AN502 &lt;&gt; 'TO USE'!AN502, "Sheet1:"&amp;Sheet1!AN502&amp;" vs Sheet2:"&amp;'TO USE'!AN502, "")</f>
        <v/>
      </c>
      <c r="AO502" s="231" t="str">
        <f>IF(Sheet1!AO502 &lt;&gt; 'TO USE'!AO502, "Sheet1:"&amp;Sheet1!AO502&amp;" vs Sheet2:"&amp;'TO USE'!AO502, "")</f>
        <v/>
      </c>
      <c r="AP502" s="231" t="str">
        <f>IF(Sheet1!AP502 &lt;&gt; 'TO USE'!AP502, "Sheet1:"&amp;Sheet1!AP502&amp;" vs Sheet2:"&amp;'TO USE'!AP502, "")</f>
        <v/>
      </c>
      <c r="AQ502" s="231" t="str">
        <f>IF(Sheet1!AQ502 &lt;&gt; 'TO USE'!AQ502, "Sheet1:"&amp;Sheet1!AQ502&amp;" vs Sheet2:"&amp;'TO USE'!AQ502, "")</f>
        <v/>
      </c>
      <c r="AR502" s="231" t="str">
        <f>IF(Sheet1!AR502 &lt;&gt; 'TO USE'!AR502, "Sheet1:"&amp;Sheet1!AR502&amp;" vs Sheet2:"&amp;'TO USE'!AR502, "")</f>
        <v/>
      </c>
      <c r="AS502" s="231" t="str">
        <f>IF(Sheet1!AS502 &lt;&gt; 'TO USE'!AS502, "Sheet1:"&amp;Sheet1!AS502&amp;" vs Sheet2:"&amp;'TO USE'!AS502, "")</f>
        <v/>
      </c>
      <c r="AT502" s="231" t="str">
        <f>IF(Sheet1!AT502 &lt;&gt; 'TO USE'!AT502, "Sheet1:"&amp;Sheet1!AT502&amp;" vs Sheet2:"&amp;'TO USE'!AT502, "")</f>
        <v/>
      </c>
      <c r="AU502" s="231" t="str">
        <f>IF(Sheet1!AU502 &lt;&gt; 'TO USE'!AU502, "Sheet1:"&amp;Sheet1!AU502&amp;" vs Sheet2:"&amp;'TO USE'!AU502, "")</f>
        <v/>
      </c>
      <c r="AV502" s="231" t="str">
        <f>IF(Sheet1!AV502 &lt;&gt; 'TO USE'!AV502, "Sheet1:"&amp;Sheet1!AV502&amp;" vs Sheet2:"&amp;'TO USE'!AV502, "")</f>
        <v/>
      </c>
    </row>
    <row r="503" spans="1:48" ht="19">
      <c r="A503">
        <v>1300</v>
      </c>
      <c r="B503" s="231" t="str">
        <f>IF(Sheet1!B503 &lt;&gt; 'TO USE'!B503, "Sheet1:"&amp;Sheet1!B503&amp;" vs Sheet2:"&amp;'TO USE'!B503, "")</f>
        <v/>
      </c>
      <c r="C503" s="231" t="str">
        <f>IF(Sheet1!C503 &lt;&gt; 'TO USE'!C503, "Sheet1:"&amp;Sheet1!C503&amp;" vs Sheet2:"&amp;'TO USE'!C503, "")</f>
        <v/>
      </c>
      <c r="D503" s="231" t="str">
        <f>IF(Sheet1!D503 &lt;&gt; 'TO USE'!D503, "Sheet1:"&amp;Sheet1!D503&amp;" vs Sheet2:"&amp;'TO USE'!D503, "")</f>
        <v/>
      </c>
      <c r="E503" s="231" t="str">
        <f>IF(Sheet1!E503 &lt;&gt; 'TO USE'!E503, "Sheet1:"&amp;Sheet1!E503&amp;" vs Sheet2:"&amp;'TO USE'!E503, "")</f>
        <v/>
      </c>
      <c r="F503" s="231" t="str">
        <f>IF(Sheet1!F503 &lt;&gt; 'TO USE'!F503, "Sheet1:"&amp;Sheet1!F503&amp;" vs Sheet2:"&amp;'TO USE'!F503, "")</f>
        <v/>
      </c>
      <c r="G503" s="231" t="str">
        <f>IF(Sheet1!G503 &lt;&gt; 'TO USE'!G503, "Sheet1:"&amp;Sheet1!G503&amp;" vs Sheet2:"&amp;'TO USE'!G503, "")</f>
        <v/>
      </c>
      <c r="H503" s="231" t="str">
        <f>IF(Sheet1!H503 &lt;&gt; 'TO USE'!H503, "Sheet1:"&amp;Sheet1!H503&amp;" vs Sheet2:"&amp;'TO USE'!H503, "")</f>
        <v/>
      </c>
      <c r="I503" s="231" t="str">
        <f>IF(Sheet1!I503 &lt;&gt; 'TO USE'!I503, "Sheet1:"&amp;Sheet1!I503&amp;" vs Sheet2:"&amp;'TO USE'!I503, "")</f>
        <v/>
      </c>
      <c r="J503" s="231" t="str">
        <f>IF(Sheet1!J503 &lt;&gt; 'TO USE'!J503, "Sheet1:"&amp;Sheet1!J503&amp;" vs Sheet2:"&amp;'TO USE'!J503, "")</f>
        <v/>
      </c>
      <c r="K503" s="231" t="str">
        <f>IF(Sheet1!K503 &lt;&gt; 'TO USE'!K503, "Sheet1:"&amp;Sheet1!K503&amp;" vs Sheet2:"&amp;'TO USE'!K503, "")</f>
        <v/>
      </c>
      <c r="L503" s="231" t="str">
        <f>IF(Sheet1!L503 &lt;&gt; 'TO USE'!L503, "Sheet1:"&amp;Sheet1!L503&amp;" vs Sheet2:"&amp;'TO USE'!L503, "")</f>
        <v/>
      </c>
      <c r="M503" s="231" t="str">
        <f>IF(Sheet1!M503 &lt;&gt; 'TO USE'!M503, "Sheet1:"&amp;Sheet1!M503&amp;" vs Sheet2:"&amp;'TO USE'!M503, "")</f>
        <v/>
      </c>
      <c r="N503" s="231" t="str">
        <f>IF(Sheet1!N503 &lt;&gt; 'TO USE'!N503, "Sheet1:"&amp;Sheet1!N503&amp;" vs Sheet2:"&amp;'TO USE'!N503, "")</f>
        <v/>
      </c>
      <c r="O503" s="231" t="str">
        <f>IF(Sheet1!O503 &lt;&gt; 'TO USE'!O503, "Sheet1:"&amp;Sheet1!O503&amp;" vs Sheet2:"&amp;'TO USE'!O503, "")</f>
        <v/>
      </c>
      <c r="P503" s="231" t="str">
        <f>IF(Sheet1!P503 &lt;&gt; 'TO USE'!P503, "Sheet1:"&amp;Sheet1!P503&amp;" vs Sheet2:"&amp;'TO USE'!P503, "")</f>
        <v/>
      </c>
      <c r="Q503" s="231" t="str">
        <f>IF(Sheet1!Q503 &lt;&gt; 'TO USE'!Q503, "Sheet1:"&amp;Sheet1!Q503&amp;" vs Sheet2:"&amp;'TO USE'!Q503, "")</f>
        <v/>
      </c>
      <c r="R503" s="231" t="str">
        <f>IF(Sheet1!R503 &lt;&gt; 'TO USE'!R503, "Sheet1:"&amp;Sheet1!R503&amp;" vs Sheet2:"&amp;'TO USE'!R503, "")</f>
        <v/>
      </c>
      <c r="S503" s="231" t="str">
        <f>IF(Sheet1!S503 &lt;&gt; 'TO USE'!S503, "Sheet1:"&amp;Sheet1!S503&amp;" vs Sheet2:"&amp;'TO USE'!S503, "")</f>
        <v/>
      </c>
      <c r="T503" s="231" t="str">
        <f>IF(Sheet1!T503 &lt;&gt; 'TO USE'!T503, "Sheet1:"&amp;Sheet1!T503&amp;" vs Sheet2:"&amp;'TO USE'!T503, "")</f>
        <v/>
      </c>
      <c r="U503" s="231" t="str">
        <f>IF(Sheet1!U503 &lt;&gt; 'TO USE'!U503, "Sheet1:"&amp;Sheet1!U503&amp;" vs Sheet2:"&amp;'TO USE'!U503, "")</f>
        <v/>
      </c>
      <c r="V503" s="231" t="str">
        <f>IF(Sheet1!V503 &lt;&gt; 'TO USE'!V503, "Sheet1:"&amp;Sheet1!V503&amp;" vs Sheet2:"&amp;'TO USE'!V503, "")</f>
        <v/>
      </c>
      <c r="W503" s="231" t="str">
        <f>IF(Sheet1!W503 &lt;&gt; 'TO USE'!W503, "Sheet1:"&amp;Sheet1!W503&amp;" vs Sheet2:"&amp;'TO USE'!W503, "")</f>
        <v>Sheet1:0 vs Sheet2:2</v>
      </c>
      <c r="X503" s="231" t="str">
        <f>IF(Sheet1!X503 &lt;&gt; 'TO USE'!X503, "Sheet1:"&amp;Sheet1!X503&amp;" vs Sheet2:"&amp;'TO USE'!X503, "")</f>
        <v/>
      </c>
      <c r="Y503" s="231" t="str">
        <f>IF(Sheet1!Y503 &lt;&gt; 'TO USE'!Y503, "Sheet1:"&amp;Sheet1!Y503&amp;" vs Sheet2:"&amp;'TO USE'!Y503, "")</f>
        <v/>
      </c>
      <c r="Z503" s="231" t="str">
        <f>IF(Sheet1!Z503 &lt;&gt; 'TO USE'!Z503, "Sheet1:"&amp;Sheet1!Z503&amp;" vs Sheet2:"&amp;'TO USE'!Z503, "")</f>
        <v/>
      </c>
      <c r="AA503" s="231" t="str">
        <f>IF(Sheet1!AA503 &lt;&gt; 'TO USE'!AA503, "Sheet1:"&amp;Sheet1!AA503&amp;" vs Sheet2:"&amp;'TO USE'!AA503, "")</f>
        <v/>
      </c>
      <c r="AB503" s="231" t="str">
        <f>IF(Sheet1!AB503 &lt;&gt; 'TO USE'!AB503, "Sheet1:"&amp;Sheet1!AB503&amp;" vs Sheet2:"&amp;'TO USE'!AB503, "")</f>
        <v/>
      </c>
      <c r="AC503" s="231" t="str">
        <f>IF(Sheet1!AC503 &lt;&gt; 'TO USE'!AC503, "Sheet1:"&amp;Sheet1!AC503&amp;" vs Sheet2:"&amp;'TO USE'!AC503, "")</f>
        <v/>
      </c>
      <c r="AD503" s="231" t="str">
        <f>IF(Sheet1!AD503 &lt;&gt; 'TO USE'!AD503, "Sheet1:"&amp;Sheet1!AD503&amp;" vs Sheet2:"&amp;'TO USE'!AD503, "")</f>
        <v/>
      </c>
      <c r="AE503" s="231" t="str">
        <f>IF(Sheet1!AE503 &lt;&gt; 'TO USE'!AE503, "Sheet1:"&amp;Sheet1!AE503&amp;" vs Sheet2:"&amp;'TO USE'!AE503, "")</f>
        <v/>
      </c>
      <c r="AF503" s="231" t="str">
        <f>IF(Sheet1!AF503 &lt;&gt; 'TO USE'!AF503, "Sheet1:"&amp;Sheet1!AF503&amp;" vs Sheet2:"&amp;'TO USE'!AF503, "")</f>
        <v/>
      </c>
      <c r="AG503" s="231" t="str">
        <f>IF(Sheet1!AG503 &lt;&gt; 'TO USE'!AG503, "Sheet1:"&amp;Sheet1!AG503&amp;" vs Sheet2:"&amp;'TO USE'!AG503, "")</f>
        <v/>
      </c>
      <c r="AH503" s="231" t="str">
        <f>IF(Sheet1!AH503 &lt;&gt; 'TO USE'!AH503, "Sheet1:"&amp;Sheet1!AH503&amp;" vs Sheet2:"&amp;'TO USE'!AH503, "")</f>
        <v/>
      </c>
      <c r="AI503" s="231" t="str">
        <f>IF(Sheet1!AI503 &lt;&gt; 'TO USE'!AI503, "Sheet1:"&amp;Sheet1!AI503&amp;" vs Sheet2:"&amp;'TO USE'!AI503, "")</f>
        <v/>
      </c>
      <c r="AJ503" s="231" t="str">
        <f>IF(Sheet1!AJ503 &lt;&gt; 'TO USE'!AJ503, "Sheet1:"&amp;Sheet1!AJ503&amp;" vs Sheet2:"&amp;'TO USE'!AJ503, "")</f>
        <v/>
      </c>
      <c r="AK503" s="231" t="str">
        <f>IF(Sheet1!AK503 &lt;&gt; 'TO USE'!AK503, "Sheet1:"&amp;Sheet1!AK503&amp;" vs Sheet2:"&amp;'TO USE'!AK503, "")</f>
        <v/>
      </c>
      <c r="AL503" s="231" t="str">
        <f>IF(Sheet1!AL503 &lt;&gt; 'TO USE'!AL503, "Sheet1:"&amp;Sheet1!AL503&amp;" vs Sheet2:"&amp;'TO USE'!AL503, "")</f>
        <v/>
      </c>
      <c r="AM503" s="231" t="str">
        <f>IF(Sheet1!AM503 &lt;&gt; 'TO USE'!AM503, "Sheet1:"&amp;Sheet1!AM503&amp;" vs Sheet2:"&amp;'TO USE'!AM503, "")</f>
        <v/>
      </c>
      <c r="AN503" s="231" t="str">
        <f>IF(Sheet1!AN503 &lt;&gt; 'TO USE'!AN503, "Sheet1:"&amp;Sheet1!AN503&amp;" vs Sheet2:"&amp;'TO USE'!AN503, "")</f>
        <v/>
      </c>
      <c r="AO503" s="231" t="str">
        <f>IF(Sheet1!AO503 &lt;&gt; 'TO USE'!AO503, "Sheet1:"&amp;Sheet1!AO503&amp;" vs Sheet2:"&amp;'TO USE'!AO503, "")</f>
        <v/>
      </c>
      <c r="AP503" s="231" t="str">
        <f>IF(Sheet1!AP503 &lt;&gt; 'TO USE'!AP503, "Sheet1:"&amp;Sheet1!AP503&amp;" vs Sheet2:"&amp;'TO USE'!AP503, "")</f>
        <v/>
      </c>
      <c r="AQ503" s="231" t="str">
        <f>IF(Sheet1!AQ503 &lt;&gt; 'TO USE'!AQ503, "Sheet1:"&amp;Sheet1!AQ503&amp;" vs Sheet2:"&amp;'TO USE'!AQ503, "")</f>
        <v/>
      </c>
      <c r="AR503" s="231" t="str">
        <f>IF(Sheet1!AR503 &lt;&gt; 'TO USE'!AR503, "Sheet1:"&amp;Sheet1!AR503&amp;" vs Sheet2:"&amp;'TO USE'!AR503, "")</f>
        <v/>
      </c>
      <c r="AS503" s="231" t="str">
        <f>IF(Sheet1!AS503 &lt;&gt; 'TO USE'!AS503, "Sheet1:"&amp;Sheet1!AS503&amp;" vs Sheet2:"&amp;'TO USE'!AS503, "")</f>
        <v/>
      </c>
      <c r="AT503" s="231" t="str">
        <f>IF(Sheet1!AT503 &lt;&gt; 'TO USE'!AT503, "Sheet1:"&amp;Sheet1!AT503&amp;" vs Sheet2:"&amp;'TO USE'!AT503, "")</f>
        <v/>
      </c>
      <c r="AU503" s="231" t="str">
        <f>IF(Sheet1!AU503 &lt;&gt; 'TO USE'!AU503, "Sheet1:"&amp;Sheet1!AU503&amp;" vs Sheet2:"&amp;'TO USE'!AU503, "")</f>
        <v/>
      </c>
      <c r="AV503" s="231" t="str">
        <f>IF(Sheet1!AV503 &lt;&gt; 'TO USE'!AV503, "Sheet1:"&amp;Sheet1!AV503&amp;" vs Sheet2:"&amp;'TO USE'!AV503, "")</f>
        <v/>
      </c>
    </row>
    <row r="504" spans="1:48" ht="19">
      <c r="A504">
        <v>1301</v>
      </c>
      <c r="B504" s="231" t="str">
        <f>IF(Sheet1!B504 &lt;&gt; 'TO USE'!B504, "Sheet1:"&amp;Sheet1!B504&amp;" vs Sheet2:"&amp;'TO USE'!B504, "")</f>
        <v/>
      </c>
      <c r="C504" s="231" t="str">
        <f>IF(Sheet1!C504 &lt;&gt; 'TO USE'!C504, "Sheet1:"&amp;Sheet1!C504&amp;" vs Sheet2:"&amp;'TO USE'!C504, "")</f>
        <v/>
      </c>
      <c r="D504" s="231" t="str">
        <f>IF(Sheet1!D504 &lt;&gt; 'TO USE'!D504, "Sheet1:"&amp;Sheet1!D504&amp;" vs Sheet2:"&amp;'TO USE'!D504, "")</f>
        <v/>
      </c>
      <c r="E504" s="231" t="str">
        <f>IF(Sheet1!E504 &lt;&gt; 'TO USE'!E504, "Sheet1:"&amp;Sheet1!E504&amp;" vs Sheet2:"&amp;'TO USE'!E504, "")</f>
        <v/>
      </c>
      <c r="F504" s="231" t="str">
        <f>IF(Sheet1!F504 &lt;&gt; 'TO USE'!F504, "Sheet1:"&amp;Sheet1!F504&amp;" vs Sheet2:"&amp;'TO USE'!F504, "")</f>
        <v/>
      </c>
      <c r="G504" s="231" t="str">
        <f>IF(Sheet1!G504 &lt;&gt; 'TO USE'!G504, "Sheet1:"&amp;Sheet1!G504&amp;" vs Sheet2:"&amp;'TO USE'!G504, "")</f>
        <v/>
      </c>
      <c r="H504" s="231" t="str">
        <f>IF(Sheet1!H504 &lt;&gt; 'TO USE'!H504, "Sheet1:"&amp;Sheet1!H504&amp;" vs Sheet2:"&amp;'TO USE'!H504, "")</f>
        <v/>
      </c>
      <c r="I504" s="231" t="str">
        <f>IF(Sheet1!I504 &lt;&gt; 'TO USE'!I504, "Sheet1:"&amp;Sheet1!I504&amp;" vs Sheet2:"&amp;'TO USE'!I504, "")</f>
        <v/>
      </c>
      <c r="J504" s="231" t="str">
        <f>IF(Sheet1!J504 &lt;&gt; 'TO USE'!J504, "Sheet1:"&amp;Sheet1!J504&amp;" vs Sheet2:"&amp;'TO USE'!J504, "")</f>
        <v/>
      </c>
      <c r="K504" s="231" t="str">
        <f>IF(Sheet1!K504 &lt;&gt; 'TO USE'!K504, "Sheet1:"&amp;Sheet1!K504&amp;" vs Sheet2:"&amp;'TO USE'!K504, "")</f>
        <v/>
      </c>
      <c r="L504" s="231" t="str">
        <f>IF(Sheet1!L504 &lt;&gt; 'TO USE'!L504, "Sheet1:"&amp;Sheet1!L504&amp;" vs Sheet2:"&amp;'TO USE'!L504, "")</f>
        <v/>
      </c>
      <c r="M504" s="231" t="str">
        <f>IF(Sheet1!M504 &lt;&gt; 'TO USE'!M504, "Sheet1:"&amp;Sheet1!M504&amp;" vs Sheet2:"&amp;'TO USE'!M504, "")</f>
        <v/>
      </c>
      <c r="N504" s="231" t="str">
        <f>IF(Sheet1!N504 &lt;&gt; 'TO USE'!N504, "Sheet1:"&amp;Sheet1!N504&amp;" vs Sheet2:"&amp;'TO USE'!N504, "")</f>
        <v/>
      </c>
      <c r="O504" s="231" t="str">
        <f>IF(Sheet1!O504 &lt;&gt; 'TO USE'!O504, "Sheet1:"&amp;Sheet1!O504&amp;" vs Sheet2:"&amp;'TO USE'!O504, "")</f>
        <v/>
      </c>
      <c r="P504" s="231" t="str">
        <f>IF(Sheet1!P504 &lt;&gt; 'TO USE'!P504, "Sheet1:"&amp;Sheet1!P504&amp;" vs Sheet2:"&amp;'TO USE'!P504, "")</f>
        <v/>
      </c>
      <c r="Q504" s="231" t="str">
        <f>IF(Sheet1!Q504 &lt;&gt; 'TO USE'!Q504, "Sheet1:"&amp;Sheet1!Q504&amp;" vs Sheet2:"&amp;'TO USE'!Q504, "")</f>
        <v/>
      </c>
      <c r="R504" s="231" t="str">
        <f>IF(Sheet1!R504 &lt;&gt; 'TO USE'!R504, "Sheet1:"&amp;Sheet1!R504&amp;" vs Sheet2:"&amp;'TO USE'!R504, "")</f>
        <v/>
      </c>
      <c r="S504" s="231" t="str">
        <f>IF(Sheet1!S504 &lt;&gt; 'TO USE'!S504, "Sheet1:"&amp;Sheet1!S504&amp;" vs Sheet2:"&amp;'TO USE'!S504, "")</f>
        <v/>
      </c>
      <c r="T504" s="231" t="str">
        <f>IF(Sheet1!T504 &lt;&gt; 'TO USE'!T504, "Sheet1:"&amp;Sheet1!T504&amp;" vs Sheet2:"&amp;'TO USE'!T504, "")</f>
        <v/>
      </c>
      <c r="U504" s="231" t="str">
        <f>IF(Sheet1!U504 &lt;&gt; 'TO USE'!U504, "Sheet1:"&amp;Sheet1!U504&amp;" vs Sheet2:"&amp;'TO USE'!U504, "")</f>
        <v/>
      </c>
      <c r="V504" s="231" t="str">
        <f>IF(Sheet1!V504 &lt;&gt; 'TO USE'!V504, "Sheet1:"&amp;Sheet1!V504&amp;" vs Sheet2:"&amp;'TO USE'!V504, "")</f>
        <v/>
      </c>
      <c r="W504" s="231" t="str">
        <f>IF(Sheet1!W504 &lt;&gt; 'TO USE'!W504, "Sheet1:"&amp;Sheet1!W504&amp;" vs Sheet2:"&amp;'TO USE'!W504, "")</f>
        <v/>
      </c>
      <c r="X504" s="231" t="str">
        <f>IF(Sheet1!X504 &lt;&gt; 'TO USE'!X504, "Sheet1:"&amp;Sheet1!X504&amp;" vs Sheet2:"&amp;'TO USE'!X504, "")</f>
        <v/>
      </c>
      <c r="Y504" s="231" t="str">
        <f>IF(Sheet1!Y504 &lt;&gt; 'TO USE'!Y504, "Sheet1:"&amp;Sheet1!Y504&amp;" vs Sheet2:"&amp;'TO USE'!Y504, "")</f>
        <v/>
      </c>
      <c r="Z504" s="231" t="str">
        <f>IF(Sheet1!Z504 &lt;&gt; 'TO USE'!Z504, "Sheet1:"&amp;Sheet1!Z504&amp;" vs Sheet2:"&amp;'TO USE'!Z504, "")</f>
        <v/>
      </c>
      <c r="AA504" s="231" t="str">
        <f>IF(Sheet1!AA504 &lt;&gt; 'TO USE'!AA504, "Sheet1:"&amp;Sheet1!AA504&amp;" vs Sheet2:"&amp;'TO USE'!AA504, "")</f>
        <v/>
      </c>
      <c r="AB504" s="231" t="str">
        <f>IF(Sheet1!AB504 &lt;&gt; 'TO USE'!AB504, "Sheet1:"&amp;Sheet1!AB504&amp;" vs Sheet2:"&amp;'TO USE'!AB504, "")</f>
        <v/>
      </c>
      <c r="AC504" s="231" t="str">
        <f>IF(Sheet1!AC504 &lt;&gt; 'TO USE'!AC504, "Sheet1:"&amp;Sheet1!AC504&amp;" vs Sheet2:"&amp;'TO USE'!AC504, "")</f>
        <v/>
      </c>
      <c r="AD504" s="231" t="str">
        <f>IF(Sheet1!AD504 &lt;&gt; 'TO USE'!AD504, "Sheet1:"&amp;Sheet1!AD504&amp;" vs Sheet2:"&amp;'TO USE'!AD504, "")</f>
        <v/>
      </c>
      <c r="AE504" s="231" t="str">
        <f>IF(Sheet1!AE504 &lt;&gt; 'TO USE'!AE504, "Sheet1:"&amp;Sheet1!AE504&amp;" vs Sheet2:"&amp;'TO USE'!AE504, "")</f>
        <v/>
      </c>
      <c r="AF504" s="231" t="str">
        <f>IF(Sheet1!AF504 &lt;&gt; 'TO USE'!AF504, "Sheet1:"&amp;Sheet1!AF504&amp;" vs Sheet2:"&amp;'TO USE'!AF504, "")</f>
        <v/>
      </c>
      <c r="AG504" s="231" t="str">
        <f>IF(Sheet1!AG504 &lt;&gt; 'TO USE'!AG504, "Sheet1:"&amp;Sheet1!AG504&amp;" vs Sheet2:"&amp;'TO USE'!AG504, "")</f>
        <v/>
      </c>
      <c r="AH504" s="231" t="str">
        <f>IF(Sheet1!AH504 &lt;&gt; 'TO USE'!AH504, "Sheet1:"&amp;Sheet1!AH504&amp;" vs Sheet2:"&amp;'TO USE'!AH504, "")</f>
        <v/>
      </c>
      <c r="AI504" s="231" t="str">
        <f>IF(Sheet1!AI504 &lt;&gt; 'TO USE'!AI504, "Sheet1:"&amp;Sheet1!AI504&amp;" vs Sheet2:"&amp;'TO USE'!AI504, "")</f>
        <v/>
      </c>
      <c r="AJ504" s="231" t="str">
        <f>IF(Sheet1!AJ504 &lt;&gt; 'TO USE'!AJ504, "Sheet1:"&amp;Sheet1!AJ504&amp;" vs Sheet2:"&amp;'TO USE'!AJ504, "")</f>
        <v/>
      </c>
      <c r="AK504" s="231" t="str">
        <f>IF(Sheet1!AK504 &lt;&gt; 'TO USE'!AK504, "Sheet1:"&amp;Sheet1!AK504&amp;" vs Sheet2:"&amp;'TO USE'!AK504, "")</f>
        <v/>
      </c>
      <c r="AL504" s="231" t="str">
        <f>IF(Sheet1!AL504 &lt;&gt; 'TO USE'!AL504, "Sheet1:"&amp;Sheet1!AL504&amp;" vs Sheet2:"&amp;'TO USE'!AL504, "")</f>
        <v/>
      </c>
      <c r="AM504" s="231" t="str">
        <f>IF(Sheet1!AM504 &lt;&gt; 'TO USE'!AM504, "Sheet1:"&amp;Sheet1!AM504&amp;" vs Sheet2:"&amp;'TO USE'!AM504, "")</f>
        <v/>
      </c>
      <c r="AN504" s="231" t="str">
        <f>IF(Sheet1!AN504 &lt;&gt; 'TO USE'!AN504, "Sheet1:"&amp;Sheet1!AN504&amp;" vs Sheet2:"&amp;'TO USE'!AN504, "")</f>
        <v/>
      </c>
      <c r="AO504" s="231" t="str">
        <f>IF(Sheet1!AO504 &lt;&gt; 'TO USE'!AO504, "Sheet1:"&amp;Sheet1!AO504&amp;" vs Sheet2:"&amp;'TO USE'!AO504, "")</f>
        <v/>
      </c>
      <c r="AP504" s="231" t="str">
        <f>IF(Sheet1!AP504 &lt;&gt; 'TO USE'!AP504, "Sheet1:"&amp;Sheet1!AP504&amp;" vs Sheet2:"&amp;'TO USE'!AP504, "")</f>
        <v/>
      </c>
      <c r="AQ504" s="231" t="str">
        <f>IF(Sheet1!AQ504 &lt;&gt; 'TO USE'!AQ504, "Sheet1:"&amp;Sheet1!AQ504&amp;" vs Sheet2:"&amp;'TO USE'!AQ504, "")</f>
        <v/>
      </c>
      <c r="AR504" s="231" t="str">
        <f>IF(Sheet1!AR504 &lt;&gt; 'TO USE'!AR504, "Sheet1:"&amp;Sheet1!AR504&amp;" vs Sheet2:"&amp;'TO USE'!AR504, "")</f>
        <v/>
      </c>
      <c r="AS504" s="231" t="str">
        <f>IF(Sheet1!AS504 &lt;&gt; 'TO USE'!AS504, "Sheet1:"&amp;Sheet1!AS504&amp;" vs Sheet2:"&amp;'TO USE'!AS504, "")</f>
        <v/>
      </c>
      <c r="AT504" s="231" t="str">
        <f>IF(Sheet1!AT504 &lt;&gt; 'TO USE'!AT504, "Sheet1:"&amp;Sheet1!AT504&amp;" vs Sheet2:"&amp;'TO USE'!AT504, "")</f>
        <v/>
      </c>
      <c r="AU504" s="231" t="str">
        <f>IF(Sheet1!AU504 &lt;&gt; 'TO USE'!AU504, "Sheet1:"&amp;Sheet1!AU504&amp;" vs Sheet2:"&amp;'TO USE'!AU504, "")</f>
        <v/>
      </c>
      <c r="AV504" s="231" t="str">
        <f>IF(Sheet1!AV504 &lt;&gt; 'TO USE'!AV504, "Sheet1:"&amp;Sheet1!AV504&amp;" vs Sheet2:"&amp;'TO USE'!AV504, "")</f>
        <v/>
      </c>
    </row>
    <row r="505" spans="1:48" ht="19">
      <c r="A505">
        <v>1302</v>
      </c>
      <c r="B505" s="231" t="str">
        <f>IF(Sheet1!B505 &lt;&gt; 'TO USE'!B505, "Sheet1:"&amp;Sheet1!B505&amp;" vs Sheet2:"&amp;'TO USE'!B505, "")</f>
        <v/>
      </c>
      <c r="C505" s="231" t="str">
        <f>IF(Sheet1!C505 &lt;&gt; 'TO USE'!C505, "Sheet1:"&amp;Sheet1!C505&amp;" vs Sheet2:"&amp;'TO USE'!C505, "")</f>
        <v/>
      </c>
      <c r="D505" s="231" t="str">
        <f>IF(Sheet1!D505 &lt;&gt; 'TO USE'!D505, "Sheet1:"&amp;Sheet1!D505&amp;" vs Sheet2:"&amp;'TO USE'!D505, "")</f>
        <v/>
      </c>
      <c r="E505" s="231" t="str">
        <f>IF(Sheet1!E505 &lt;&gt; 'TO USE'!E505, "Sheet1:"&amp;Sheet1!E505&amp;" vs Sheet2:"&amp;'TO USE'!E505, "")</f>
        <v/>
      </c>
      <c r="F505" s="231" t="str">
        <f>IF(Sheet1!F505 &lt;&gt; 'TO USE'!F505, "Sheet1:"&amp;Sheet1!F505&amp;" vs Sheet2:"&amp;'TO USE'!F505, "")</f>
        <v/>
      </c>
      <c r="G505" s="231" t="str">
        <f>IF(Sheet1!G505 &lt;&gt; 'TO USE'!G505, "Sheet1:"&amp;Sheet1!G505&amp;" vs Sheet2:"&amp;'TO USE'!G505, "")</f>
        <v/>
      </c>
      <c r="H505" s="231" t="str">
        <f>IF(Sheet1!H505 &lt;&gt; 'TO USE'!H505, "Sheet1:"&amp;Sheet1!H505&amp;" vs Sheet2:"&amp;'TO USE'!H505, "")</f>
        <v/>
      </c>
      <c r="I505" s="231" t="str">
        <f>IF(Sheet1!I505 &lt;&gt; 'TO USE'!I505, "Sheet1:"&amp;Sheet1!I505&amp;" vs Sheet2:"&amp;'TO USE'!I505, "")</f>
        <v/>
      </c>
      <c r="J505" s="231" t="str">
        <f>IF(Sheet1!J505 &lt;&gt; 'TO USE'!J505, "Sheet1:"&amp;Sheet1!J505&amp;" vs Sheet2:"&amp;'TO USE'!J505, "")</f>
        <v/>
      </c>
      <c r="K505" s="231" t="str">
        <f>IF(Sheet1!K505 &lt;&gt; 'TO USE'!K505, "Sheet1:"&amp;Sheet1!K505&amp;" vs Sheet2:"&amp;'TO USE'!K505, "")</f>
        <v/>
      </c>
      <c r="L505" s="231" t="str">
        <f>IF(Sheet1!L505 &lt;&gt; 'TO USE'!L505, "Sheet1:"&amp;Sheet1!L505&amp;" vs Sheet2:"&amp;'TO USE'!L505, "")</f>
        <v/>
      </c>
      <c r="M505" s="231" t="str">
        <f>IF(Sheet1!M505 &lt;&gt; 'TO USE'!M505, "Sheet1:"&amp;Sheet1!M505&amp;" vs Sheet2:"&amp;'TO USE'!M505, "")</f>
        <v/>
      </c>
      <c r="N505" s="231" t="str">
        <f>IF(Sheet1!N505 &lt;&gt; 'TO USE'!N505, "Sheet1:"&amp;Sheet1!N505&amp;" vs Sheet2:"&amp;'TO USE'!N505, "")</f>
        <v/>
      </c>
      <c r="O505" s="231" t="str">
        <f>IF(Sheet1!O505 &lt;&gt; 'TO USE'!O505, "Sheet1:"&amp;Sheet1!O505&amp;" vs Sheet2:"&amp;'TO USE'!O505, "")</f>
        <v/>
      </c>
      <c r="P505" s="231" t="str">
        <f>IF(Sheet1!P505 &lt;&gt; 'TO USE'!P505, "Sheet1:"&amp;Sheet1!P505&amp;" vs Sheet2:"&amp;'TO USE'!P505, "")</f>
        <v/>
      </c>
      <c r="Q505" s="231" t="str">
        <f>IF(Sheet1!Q505 &lt;&gt; 'TO USE'!Q505, "Sheet1:"&amp;Sheet1!Q505&amp;" vs Sheet2:"&amp;'TO USE'!Q505, "")</f>
        <v/>
      </c>
      <c r="R505" s="231" t="str">
        <f>IF(Sheet1!R505 &lt;&gt; 'TO USE'!R505, "Sheet1:"&amp;Sheet1!R505&amp;" vs Sheet2:"&amp;'TO USE'!R505, "")</f>
        <v/>
      </c>
      <c r="S505" s="231" t="str">
        <f>IF(Sheet1!S505 &lt;&gt; 'TO USE'!S505, "Sheet1:"&amp;Sheet1!S505&amp;" vs Sheet2:"&amp;'TO USE'!S505, "")</f>
        <v/>
      </c>
      <c r="T505" s="231" t="str">
        <f>IF(Sheet1!T505 &lt;&gt; 'TO USE'!T505, "Sheet1:"&amp;Sheet1!T505&amp;" vs Sheet2:"&amp;'TO USE'!T505, "")</f>
        <v/>
      </c>
      <c r="U505" s="231" t="str">
        <f>IF(Sheet1!U505 &lt;&gt; 'TO USE'!U505, "Sheet1:"&amp;Sheet1!U505&amp;" vs Sheet2:"&amp;'TO USE'!U505, "")</f>
        <v/>
      </c>
      <c r="V505" s="231" t="str">
        <f>IF(Sheet1!V505 &lt;&gt; 'TO USE'!V505, "Sheet1:"&amp;Sheet1!V505&amp;" vs Sheet2:"&amp;'TO USE'!V505, "")</f>
        <v/>
      </c>
      <c r="W505" s="231" t="str">
        <f>IF(Sheet1!W505 &lt;&gt; 'TO USE'!W505, "Sheet1:"&amp;Sheet1!W505&amp;" vs Sheet2:"&amp;'TO USE'!W505, "")</f>
        <v/>
      </c>
      <c r="X505" s="231" t="str">
        <f>IF(Sheet1!X505 &lt;&gt; 'TO USE'!X505, "Sheet1:"&amp;Sheet1!X505&amp;" vs Sheet2:"&amp;'TO USE'!X505, "")</f>
        <v/>
      </c>
      <c r="Y505" s="231" t="str">
        <f>IF(Sheet1!Y505 &lt;&gt; 'TO USE'!Y505, "Sheet1:"&amp;Sheet1!Y505&amp;" vs Sheet2:"&amp;'TO USE'!Y505, "")</f>
        <v/>
      </c>
      <c r="Z505" s="231" t="str">
        <f>IF(Sheet1!Z505 &lt;&gt; 'TO USE'!Z505, "Sheet1:"&amp;Sheet1!Z505&amp;" vs Sheet2:"&amp;'TO USE'!Z505, "")</f>
        <v/>
      </c>
      <c r="AA505" s="231" t="str">
        <f>IF(Sheet1!AA505 &lt;&gt; 'TO USE'!AA505, "Sheet1:"&amp;Sheet1!AA505&amp;" vs Sheet2:"&amp;'TO USE'!AA505, "")</f>
        <v/>
      </c>
      <c r="AB505" s="231" t="str">
        <f>IF(Sheet1!AB505 &lt;&gt; 'TO USE'!AB505, "Sheet1:"&amp;Sheet1!AB505&amp;" vs Sheet2:"&amp;'TO USE'!AB505, "")</f>
        <v/>
      </c>
      <c r="AC505" s="231" t="str">
        <f>IF(Sheet1!AC505 &lt;&gt; 'TO USE'!AC505, "Sheet1:"&amp;Sheet1!AC505&amp;" vs Sheet2:"&amp;'TO USE'!AC505, "")</f>
        <v/>
      </c>
      <c r="AD505" s="231" t="str">
        <f>IF(Sheet1!AD505 &lt;&gt; 'TO USE'!AD505, "Sheet1:"&amp;Sheet1!AD505&amp;" vs Sheet2:"&amp;'TO USE'!AD505, "")</f>
        <v/>
      </c>
      <c r="AE505" s="231" t="str">
        <f>IF(Sheet1!AE505 &lt;&gt; 'TO USE'!AE505, "Sheet1:"&amp;Sheet1!AE505&amp;" vs Sheet2:"&amp;'TO USE'!AE505, "")</f>
        <v/>
      </c>
      <c r="AF505" s="231" t="str">
        <f>IF(Sheet1!AF505 &lt;&gt; 'TO USE'!AF505, "Sheet1:"&amp;Sheet1!AF505&amp;" vs Sheet2:"&amp;'TO USE'!AF505, "")</f>
        <v/>
      </c>
      <c r="AG505" s="231" t="str">
        <f>IF(Sheet1!AG505 &lt;&gt; 'TO USE'!AG505, "Sheet1:"&amp;Sheet1!AG505&amp;" vs Sheet2:"&amp;'TO USE'!AG505, "")</f>
        <v/>
      </c>
      <c r="AH505" s="231" t="str">
        <f>IF(Sheet1!AH505 &lt;&gt; 'TO USE'!AH505, "Sheet1:"&amp;Sheet1!AH505&amp;" vs Sheet2:"&amp;'TO USE'!AH505, "")</f>
        <v/>
      </c>
      <c r="AI505" s="231" t="str">
        <f>IF(Sheet1!AI505 &lt;&gt; 'TO USE'!AI505, "Sheet1:"&amp;Sheet1!AI505&amp;" vs Sheet2:"&amp;'TO USE'!AI505, "")</f>
        <v/>
      </c>
      <c r="AJ505" s="231" t="str">
        <f>IF(Sheet1!AJ505 &lt;&gt; 'TO USE'!AJ505, "Sheet1:"&amp;Sheet1!AJ505&amp;" vs Sheet2:"&amp;'TO USE'!AJ505, "")</f>
        <v/>
      </c>
      <c r="AK505" s="231" t="str">
        <f>IF(Sheet1!AK505 &lt;&gt; 'TO USE'!AK505, "Sheet1:"&amp;Sheet1!AK505&amp;" vs Sheet2:"&amp;'TO USE'!AK505, "")</f>
        <v/>
      </c>
      <c r="AL505" s="231" t="str">
        <f>IF(Sheet1!AL505 &lt;&gt; 'TO USE'!AL505, "Sheet1:"&amp;Sheet1!AL505&amp;" vs Sheet2:"&amp;'TO USE'!AL505, "")</f>
        <v/>
      </c>
      <c r="AM505" s="231" t="str">
        <f>IF(Sheet1!AM505 &lt;&gt; 'TO USE'!AM505, "Sheet1:"&amp;Sheet1!AM505&amp;" vs Sheet2:"&amp;'TO USE'!AM505, "")</f>
        <v/>
      </c>
      <c r="AN505" s="231" t="str">
        <f>IF(Sheet1!AN505 &lt;&gt; 'TO USE'!AN505, "Sheet1:"&amp;Sheet1!AN505&amp;" vs Sheet2:"&amp;'TO USE'!AN505, "")</f>
        <v/>
      </c>
      <c r="AO505" s="231" t="str">
        <f>IF(Sheet1!AO505 &lt;&gt; 'TO USE'!AO505, "Sheet1:"&amp;Sheet1!AO505&amp;" vs Sheet2:"&amp;'TO USE'!AO505, "")</f>
        <v/>
      </c>
      <c r="AP505" s="231" t="str">
        <f>IF(Sheet1!AP505 &lt;&gt; 'TO USE'!AP505, "Sheet1:"&amp;Sheet1!AP505&amp;" vs Sheet2:"&amp;'TO USE'!AP505, "")</f>
        <v/>
      </c>
      <c r="AQ505" s="231" t="str">
        <f>IF(Sheet1!AQ505 &lt;&gt; 'TO USE'!AQ505, "Sheet1:"&amp;Sheet1!AQ505&amp;" vs Sheet2:"&amp;'TO USE'!AQ505, "")</f>
        <v/>
      </c>
      <c r="AR505" s="231" t="str">
        <f>IF(Sheet1!AR505 &lt;&gt; 'TO USE'!AR505, "Sheet1:"&amp;Sheet1!AR505&amp;" vs Sheet2:"&amp;'TO USE'!AR505, "")</f>
        <v/>
      </c>
      <c r="AS505" s="231" t="str">
        <f>IF(Sheet1!AS505 &lt;&gt; 'TO USE'!AS505, "Sheet1:"&amp;Sheet1!AS505&amp;" vs Sheet2:"&amp;'TO USE'!AS505, "")</f>
        <v/>
      </c>
      <c r="AT505" s="231" t="str">
        <f>IF(Sheet1!AT505 &lt;&gt; 'TO USE'!AT505, "Sheet1:"&amp;Sheet1!AT505&amp;" vs Sheet2:"&amp;'TO USE'!AT505, "")</f>
        <v/>
      </c>
      <c r="AU505" s="231" t="str">
        <f>IF(Sheet1!AU505 &lt;&gt; 'TO USE'!AU505, "Sheet1:"&amp;Sheet1!AU505&amp;" vs Sheet2:"&amp;'TO USE'!AU505, "")</f>
        <v/>
      </c>
      <c r="AV505" s="231" t="str">
        <f>IF(Sheet1!AV505 &lt;&gt; 'TO USE'!AV505, "Sheet1:"&amp;Sheet1!AV505&amp;" vs Sheet2:"&amp;'TO USE'!AV505, "")</f>
        <v/>
      </c>
    </row>
    <row r="506" spans="1:48" ht="19">
      <c r="A506">
        <v>1303</v>
      </c>
      <c r="B506" s="231" t="str">
        <f>IF(Sheet1!B506 &lt;&gt; 'TO USE'!B506, "Sheet1:"&amp;Sheet1!B506&amp;" vs Sheet2:"&amp;'TO USE'!B506, "")</f>
        <v/>
      </c>
      <c r="C506" s="231" t="str">
        <f>IF(Sheet1!C506 &lt;&gt; 'TO USE'!C506, "Sheet1:"&amp;Sheet1!C506&amp;" vs Sheet2:"&amp;'TO USE'!C506, "")</f>
        <v/>
      </c>
      <c r="D506" s="231" t="str">
        <f>IF(Sheet1!D506 &lt;&gt; 'TO USE'!D506, "Sheet1:"&amp;Sheet1!D506&amp;" vs Sheet2:"&amp;'TO USE'!D506, "")</f>
        <v/>
      </c>
      <c r="E506" s="231" t="str">
        <f>IF(Sheet1!E506 &lt;&gt; 'TO USE'!E506, "Sheet1:"&amp;Sheet1!E506&amp;" vs Sheet2:"&amp;'TO USE'!E506, "")</f>
        <v/>
      </c>
      <c r="F506" s="231" t="str">
        <f>IF(Sheet1!F506 &lt;&gt; 'TO USE'!F506, "Sheet1:"&amp;Sheet1!F506&amp;" vs Sheet2:"&amp;'TO USE'!F506, "")</f>
        <v/>
      </c>
      <c r="G506" s="231" t="str">
        <f>IF(Sheet1!G506 &lt;&gt; 'TO USE'!G506, "Sheet1:"&amp;Sheet1!G506&amp;" vs Sheet2:"&amp;'TO USE'!G506, "")</f>
        <v/>
      </c>
      <c r="H506" s="231" t="str">
        <f>IF(Sheet1!H506 &lt;&gt; 'TO USE'!H506, "Sheet1:"&amp;Sheet1!H506&amp;" vs Sheet2:"&amp;'TO USE'!H506, "")</f>
        <v/>
      </c>
      <c r="I506" s="231" t="str">
        <f>IF(Sheet1!I506 &lt;&gt; 'TO USE'!I506, "Sheet1:"&amp;Sheet1!I506&amp;" vs Sheet2:"&amp;'TO USE'!I506, "")</f>
        <v/>
      </c>
      <c r="J506" s="231" t="str">
        <f>IF(Sheet1!J506 &lt;&gt; 'TO USE'!J506, "Sheet1:"&amp;Sheet1!J506&amp;" vs Sheet2:"&amp;'TO USE'!J506, "")</f>
        <v/>
      </c>
      <c r="K506" s="231" t="str">
        <f>IF(Sheet1!K506 &lt;&gt; 'TO USE'!K506, "Sheet1:"&amp;Sheet1!K506&amp;" vs Sheet2:"&amp;'TO USE'!K506, "")</f>
        <v/>
      </c>
      <c r="L506" s="231" t="str">
        <f>IF(Sheet1!L506 &lt;&gt; 'TO USE'!L506, "Sheet1:"&amp;Sheet1!L506&amp;" vs Sheet2:"&amp;'TO USE'!L506, "")</f>
        <v/>
      </c>
      <c r="M506" s="231" t="str">
        <f>IF(Sheet1!M506 &lt;&gt; 'TO USE'!M506, "Sheet1:"&amp;Sheet1!M506&amp;" vs Sheet2:"&amp;'TO USE'!M506, "")</f>
        <v/>
      </c>
      <c r="N506" s="231" t="str">
        <f>IF(Sheet1!N506 &lt;&gt; 'TO USE'!N506, "Sheet1:"&amp;Sheet1!N506&amp;" vs Sheet2:"&amp;'TO USE'!N506, "")</f>
        <v/>
      </c>
      <c r="O506" s="231" t="str">
        <f>IF(Sheet1!O506 &lt;&gt; 'TO USE'!O506, "Sheet1:"&amp;Sheet1!O506&amp;" vs Sheet2:"&amp;'TO USE'!O506, "")</f>
        <v/>
      </c>
      <c r="P506" s="231" t="str">
        <f>IF(Sheet1!P506 &lt;&gt; 'TO USE'!P506, "Sheet1:"&amp;Sheet1!P506&amp;" vs Sheet2:"&amp;'TO USE'!P506, "")</f>
        <v/>
      </c>
      <c r="Q506" s="231" t="str">
        <f>IF(Sheet1!Q506 &lt;&gt; 'TO USE'!Q506, "Sheet1:"&amp;Sheet1!Q506&amp;" vs Sheet2:"&amp;'TO USE'!Q506, "")</f>
        <v/>
      </c>
      <c r="R506" s="231" t="str">
        <f>IF(Sheet1!R506 &lt;&gt; 'TO USE'!R506, "Sheet1:"&amp;Sheet1!R506&amp;" vs Sheet2:"&amp;'TO USE'!R506, "")</f>
        <v/>
      </c>
      <c r="S506" s="231" t="str">
        <f>IF(Sheet1!S506 &lt;&gt; 'TO USE'!S506, "Sheet1:"&amp;Sheet1!S506&amp;" vs Sheet2:"&amp;'TO USE'!S506, "")</f>
        <v/>
      </c>
      <c r="T506" s="231" t="str">
        <f>IF(Sheet1!T506 &lt;&gt; 'TO USE'!T506, "Sheet1:"&amp;Sheet1!T506&amp;" vs Sheet2:"&amp;'TO USE'!T506, "")</f>
        <v/>
      </c>
      <c r="U506" s="231" t="str">
        <f>IF(Sheet1!U506 &lt;&gt; 'TO USE'!U506, "Sheet1:"&amp;Sheet1!U506&amp;" vs Sheet2:"&amp;'TO USE'!U506, "")</f>
        <v/>
      </c>
      <c r="V506" s="231" t="str">
        <f>IF(Sheet1!V506 &lt;&gt; 'TO USE'!V506, "Sheet1:"&amp;Sheet1!V506&amp;" vs Sheet2:"&amp;'TO USE'!V506, "")</f>
        <v/>
      </c>
      <c r="W506" s="231" t="str">
        <f>IF(Sheet1!W506 &lt;&gt; 'TO USE'!W506, "Sheet1:"&amp;Sheet1!W506&amp;" vs Sheet2:"&amp;'TO USE'!W506, "")</f>
        <v/>
      </c>
      <c r="X506" s="231" t="str">
        <f>IF(Sheet1!X506 &lt;&gt; 'TO USE'!X506, "Sheet1:"&amp;Sheet1!X506&amp;" vs Sheet2:"&amp;'TO USE'!X506, "")</f>
        <v/>
      </c>
      <c r="Y506" s="231" t="str">
        <f>IF(Sheet1!Y506 &lt;&gt; 'TO USE'!Y506, "Sheet1:"&amp;Sheet1!Y506&amp;" vs Sheet2:"&amp;'TO USE'!Y506, "")</f>
        <v/>
      </c>
      <c r="Z506" s="231" t="str">
        <f>IF(Sheet1!Z506 &lt;&gt; 'TO USE'!Z506, "Sheet1:"&amp;Sheet1!Z506&amp;" vs Sheet2:"&amp;'TO USE'!Z506, "")</f>
        <v/>
      </c>
      <c r="AA506" s="231" t="str">
        <f>IF(Sheet1!AA506 &lt;&gt; 'TO USE'!AA506, "Sheet1:"&amp;Sheet1!AA506&amp;" vs Sheet2:"&amp;'TO USE'!AA506, "")</f>
        <v/>
      </c>
      <c r="AB506" s="231" t="str">
        <f>IF(Sheet1!AB506 &lt;&gt; 'TO USE'!AB506, "Sheet1:"&amp;Sheet1!AB506&amp;" vs Sheet2:"&amp;'TO USE'!AB506, "")</f>
        <v/>
      </c>
      <c r="AC506" s="231" t="str">
        <f>IF(Sheet1!AC506 &lt;&gt; 'TO USE'!AC506, "Sheet1:"&amp;Sheet1!AC506&amp;" vs Sheet2:"&amp;'TO USE'!AC506, "")</f>
        <v/>
      </c>
      <c r="AD506" s="231" t="str">
        <f>IF(Sheet1!AD506 &lt;&gt; 'TO USE'!AD506, "Sheet1:"&amp;Sheet1!AD506&amp;" vs Sheet2:"&amp;'TO USE'!AD506, "")</f>
        <v/>
      </c>
      <c r="AE506" s="231" t="str">
        <f>IF(Sheet1!AE506 &lt;&gt; 'TO USE'!AE506, "Sheet1:"&amp;Sheet1!AE506&amp;" vs Sheet2:"&amp;'TO USE'!AE506, "")</f>
        <v/>
      </c>
      <c r="AF506" s="231" t="str">
        <f>IF(Sheet1!AF506 &lt;&gt; 'TO USE'!AF506, "Sheet1:"&amp;Sheet1!AF506&amp;" vs Sheet2:"&amp;'TO USE'!AF506, "")</f>
        <v/>
      </c>
      <c r="AG506" s="231" t="str">
        <f>IF(Sheet1!AG506 &lt;&gt; 'TO USE'!AG506, "Sheet1:"&amp;Sheet1!AG506&amp;" vs Sheet2:"&amp;'TO USE'!AG506, "")</f>
        <v/>
      </c>
      <c r="AH506" s="231" t="str">
        <f>IF(Sheet1!AH506 &lt;&gt; 'TO USE'!AH506, "Sheet1:"&amp;Sheet1!AH506&amp;" vs Sheet2:"&amp;'TO USE'!AH506, "")</f>
        <v/>
      </c>
      <c r="AI506" s="231" t="str">
        <f>IF(Sheet1!AI506 &lt;&gt; 'TO USE'!AI506, "Sheet1:"&amp;Sheet1!AI506&amp;" vs Sheet2:"&amp;'TO USE'!AI506, "")</f>
        <v/>
      </c>
      <c r="AJ506" s="231" t="str">
        <f>IF(Sheet1!AJ506 &lt;&gt; 'TO USE'!AJ506, "Sheet1:"&amp;Sheet1!AJ506&amp;" vs Sheet2:"&amp;'TO USE'!AJ506, "")</f>
        <v/>
      </c>
      <c r="AK506" s="231" t="str">
        <f>IF(Sheet1!AK506 &lt;&gt; 'TO USE'!AK506, "Sheet1:"&amp;Sheet1!AK506&amp;" vs Sheet2:"&amp;'TO USE'!AK506, "")</f>
        <v/>
      </c>
      <c r="AL506" s="231" t="str">
        <f>IF(Sheet1!AL506 &lt;&gt; 'TO USE'!AL506, "Sheet1:"&amp;Sheet1!AL506&amp;" vs Sheet2:"&amp;'TO USE'!AL506, "")</f>
        <v/>
      </c>
      <c r="AM506" s="231" t="str">
        <f>IF(Sheet1!AM506 &lt;&gt; 'TO USE'!AM506, "Sheet1:"&amp;Sheet1!AM506&amp;" vs Sheet2:"&amp;'TO USE'!AM506, "")</f>
        <v/>
      </c>
      <c r="AN506" s="231" t="str">
        <f>IF(Sheet1!AN506 &lt;&gt; 'TO USE'!AN506, "Sheet1:"&amp;Sheet1!AN506&amp;" vs Sheet2:"&amp;'TO USE'!AN506, "")</f>
        <v/>
      </c>
      <c r="AO506" s="231" t="str">
        <f>IF(Sheet1!AO506 &lt;&gt; 'TO USE'!AO506, "Sheet1:"&amp;Sheet1!AO506&amp;" vs Sheet2:"&amp;'TO USE'!AO506, "")</f>
        <v/>
      </c>
      <c r="AP506" s="231" t="str">
        <f>IF(Sheet1!AP506 &lt;&gt; 'TO USE'!AP506, "Sheet1:"&amp;Sheet1!AP506&amp;" vs Sheet2:"&amp;'TO USE'!AP506, "")</f>
        <v/>
      </c>
      <c r="AQ506" s="231" t="str">
        <f>IF(Sheet1!AQ506 &lt;&gt; 'TO USE'!AQ506, "Sheet1:"&amp;Sheet1!AQ506&amp;" vs Sheet2:"&amp;'TO USE'!AQ506, "")</f>
        <v/>
      </c>
      <c r="AR506" s="231" t="str">
        <f>IF(Sheet1!AR506 &lt;&gt; 'TO USE'!AR506, "Sheet1:"&amp;Sheet1!AR506&amp;" vs Sheet2:"&amp;'TO USE'!AR506, "")</f>
        <v/>
      </c>
      <c r="AS506" s="231" t="str">
        <f>IF(Sheet1!AS506 &lt;&gt; 'TO USE'!AS506, "Sheet1:"&amp;Sheet1!AS506&amp;" vs Sheet2:"&amp;'TO USE'!AS506, "")</f>
        <v/>
      </c>
      <c r="AT506" s="231" t="str">
        <f>IF(Sheet1!AT506 &lt;&gt; 'TO USE'!AT506, "Sheet1:"&amp;Sheet1!AT506&amp;" vs Sheet2:"&amp;'TO USE'!AT506, "")</f>
        <v/>
      </c>
      <c r="AU506" s="231" t="str">
        <f>IF(Sheet1!AU506 &lt;&gt; 'TO USE'!AU506, "Sheet1:"&amp;Sheet1!AU506&amp;" vs Sheet2:"&amp;'TO USE'!AU506, "")</f>
        <v/>
      </c>
      <c r="AV506" s="231" t="str">
        <f>IF(Sheet1!AV506 &lt;&gt; 'TO USE'!AV506, "Sheet1:"&amp;Sheet1!AV506&amp;" vs Sheet2:"&amp;'TO USE'!AV506, "")</f>
        <v/>
      </c>
    </row>
    <row r="507" spans="1:48" ht="19">
      <c r="A507">
        <v>1304</v>
      </c>
      <c r="B507" s="231" t="str">
        <f>IF(Sheet1!B507 &lt;&gt; 'TO USE'!B507, "Sheet1:"&amp;Sheet1!B507&amp;" vs Sheet2:"&amp;'TO USE'!B507, "")</f>
        <v/>
      </c>
      <c r="C507" s="231" t="str">
        <f>IF(Sheet1!C507 &lt;&gt; 'TO USE'!C507, "Sheet1:"&amp;Sheet1!C507&amp;" vs Sheet2:"&amp;'TO USE'!C507, "")</f>
        <v/>
      </c>
      <c r="D507" s="231" t="str">
        <f>IF(Sheet1!D507 &lt;&gt; 'TO USE'!D507, "Sheet1:"&amp;Sheet1!D507&amp;" vs Sheet2:"&amp;'TO USE'!D507, "")</f>
        <v/>
      </c>
      <c r="E507" s="231" t="str">
        <f>IF(Sheet1!E507 &lt;&gt; 'TO USE'!E507, "Sheet1:"&amp;Sheet1!E507&amp;" vs Sheet2:"&amp;'TO USE'!E507, "")</f>
        <v/>
      </c>
      <c r="F507" s="231" t="str">
        <f>IF(Sheet1!F507 &lt;&gt; 'TO USE'!F507, "Sheet1:"&amp;Sheet1!F507&amp;" vs Sheet2:"&amp;'TO USE'!F507, "")</f>
        <v/>
      </c>
      <c r="G507" s="231" t="str">
        <f>IF(Sheet1!G507 &lt;&gt; 'TO USE'!G507, "Sheet1:"&amp;Sheet1!G507&amp;" vs Sheet2:"&amp;'TO USE'!G507, "")</f>
        <v/>
      </c>
      <c r="H507" s="231" t="str">
        <f>IF(Sheet1!H507 &lt;&gt; 'TO USE'!H507, "Sheet1:"&amp;Sheet1!H507&amp;" vs Sheet2:"&amp;'TO USE'!H507, "")</f>
        <v/>
      </c>
      <c r="I507" s="231" t="str">
        <f>IF(Sheet1!I507 &lt;&gt; 'TO USE'!I507, "Sheet1:"&amp;Sheet1!I507&amp;" vs Sheet2:"&amp;'TO USE'!I507, "")</f>
        <v/>
      </c>
      <c r="J507" s="231" t="str">
        <f>IF(Sheet1!J507 &lt;&gt; 'TO USE'!J507, "Sheet1:"&amp;Sheet1!J507&amp;" vs Sheet2:"&amp;'TO USE'!J507, "")</f>
        <v/>
      </c>
      <c r="K507" s="231" t="str">
        <f>IF(Sheet1!K507 &lt;&gt; 'TO USE'!K507, "Sheet1:"&amp;Sheet1!K507&amp;" vs Sheet2:"&amp;'TO USE'!K507, "")</f>
        <v/>
      </c>
      <c r="L507" s="231" t="str">
        <f>IF(Sheet1!L507 &lt;&gt; 'TO USE'!L507, "Sheet1:"&amp;Sheet1!L507&amp;" vs Sheet2:"&amp;'TO USE'!L507, "")</f>
        <v/>
      </c>
      <c r="M507" s="231" t="str">
        <f>IF(Sheet1!M507 &lt;&gt; 'TO USE'!M507, "Sheet1:"&amp;Sheet1!M507&amp;" vs Sheet2:"&amp;'TO USE'!M507, "")</f>
        <v/>
      </c>
      <c r="N507" s="231" t="str">
        <f>IF(Sheet1!N507 &lt;&gt; 'TO USE'!N507, "Sheet1:"&amp;Sheet1!N507&amp;" vs Sheet2:"&amp;'TO USE'!N507, "")</f>
        <v/>
      </c>
      <c r="O507" s="231" t="str">
        <f>IF(Sheet1!O507 &lt;&gt; 'TO USE'!O507, "Sheet1:"&amp;Sheet1!O507&amp;" vs Sheet2:"&amp;'TO USE'!O507, "")</f>
        <v/>
      </c>
      <c r="P507" s="231" t="str">
        <f>IF(Sheet1!P507 &lt;&gt; 'TO USE'!P507, "Sheet1:"&amp;Sheet1!P507&amp;" vs Sheet2:"&amp;'TO USE'!P507, "")</f>
        <v/>
      </c>
      <c r="Q507" s="231" t="str">
        <f>IF(Sheet1!Q507 &lt;&gt; 'TO USE'!Q507, "Sheet1:"&amp;Sheet1!Q507&amp;" vs Sheet2:"&amp;'TO USE'!Q507, "")</f>
        <v/>
      </c>
      <c r="R507" s="231" t="str">
        <f>IF(Sheet1!R507 &lt;&gt; 'TO USE'!R507, "Sheet1:"&amp;Sheet1!R507&amp;" vs Sheet2:"&amp;'TO USE'!R507, "")</f>
        <v/>
      </c>
      <c r="S507" s="231" t="str">
        <f>IF(Sheet1!S507 &lt;&gt; 'TO USE'!S507, "Sheet1:"&amp;Sheet1!S507&amp;" vs Sheet2:"&amp;'TO USE'!S507, "")</f>
        <v/>
      </c>
      <c r="T507" s="231" t="str">
        <f>IF(Sheet1!T507 &lt;&gt; 'TO USE'!T507, "Sheet1:"&amp;Sheet1!T507&amp;" vs Sheet2:"&amp;'TO USE'!T507, "")</f>
        <v/>
      </c>
      <c r="U507" s="231" t="str">
        <f>IF(Sheet1!U507 &lt;&gt; 'TO USE'!U507, "Sheet1:"&amp;Sheet1!U507&amp;" vs Sheet2:"&amp;'TO USE'!U507, "")</f>
        <v/>
      </c>
      <c r="V507" s="231" t="str">
        <f>IF(Sheet1!V507 &lt;&gt; 'TO USE'!V507, "Sheet1:"&amp;Sheet1!V507&amp;" vs Sheet2:"&amp;'TO USE'!V507, "")</f>
        <v/>
      </c>
      <c r="W507" s="231" t="str">
        <f>IF(Sheet1!W507 &lt;&gt; 'TO USE'!W507, "Sheet1:"&amp;Sheet1!W507&amp;" vs Sheet2:"&amp;'TO USE'!W507, "")</f>
        <v/>
      </c>
      <c r="X507" s="231" t="str">
        <f>IF(Sheet1!X507 &lt;&gt; 'TO USE'!X507, "Sheet1:"&amp;Sheet1!X507&amp;" vs Sheet2:"&amp;'TO USE'!X507, "")</f>
        <v/>
      </c>
      <c r="Y507" s="231" t="str">
        <f>IF(Sheet1!Y507 &lt;&gt; 'TO USE'!Y507, "Sheet1:"&amp;Sheet1!Y507&amp;" vs Sheet2:"&amp;'TO USE'!Y507, "")</f>
        <v/>
      </c>
      <c r="Z507" s="231" t="str">
        <f>IF(Sheet1!Z507 &lt;&gt; 'TO USE'!Z507, "Sheet1:"&amp;Sheet1!Z507&amp;" vs Sheet2:"&amp;'TO USE'!Z507, "")</f>
        <v/>
      </c>
      <c r="AA507" s="231" t="str">
        <f>IF(Sheet1!AA507 &lt;&gt; 'TO USE'!AA507, "Sheet1:"&amp;Sheet1!AA507&amp;" vs Sheet2:"&amp;'TO USE'!AA507, "")</f>
        <v/>
      </c>
      <c r="AB507" s="231" t="str">
        <f>IF(Sheet1!AB507 &lt;&gt; 'TO USE'!AB507, "Sheet1:"&amp;Sheet1!AB507&amp;" vs Sheet2:"&amp;'TO USE'!AB507, "")</f>
        <v/>
      </c>
      <c r="AC507" s="231" t="str">
        <f>IF(Sheet1!AC507 &lt;&gt; 'TO USE'!AC507, "Sheet1:"&amp;Sheet1!AC507&amp;" vs Sheet2:"&amp;'TO USE'!AC507, "")</f>
        <v/>
      </c>
      <c r="AD507" s="231" t="str">
        <f>IF(Sheet1!AD507 &lt;&gt; 'TO USE'!AD507, "Sheet1:"&amp;Sheet1!AD507&amp;" vs Sheet2:"&amp;'TO USE'!AD507, "")</f>
        <v/>
      </c>
      <c r="AE507" s="231" t="str">
        <f>IF(Sheet1!AE507 &lt;&gt; 'TO USE'!AE507, "Sheet1:"&amp;Sheet1!AE507&amp;" vs Sheet2:"&amp;'TO USE'!AE507, "")</f>
        <v/>
      </c>
      <c r="AF507" s="231" t="str">
        <f>IF(Sheet1!AF507 &lt;&gt; 'TO USE'!AF507, "Sheet1:"&amp;Sheet1!AF507&amp;" vs Sheet2:"&amp;'TO USE'!AF507, "")</f>
        <v/>
      </c>
      <c r="AG507" s="231" t="str">
        <f>IF(Sheet1!AG507 &lt;&gt; 'TO USE'!AG507, "Sheet1:"&amp;Sheet1!AG507&amp;" vs Sheet2:"&amp;'TO USE'!AG507, "")</f>
        <v/>
      </c>
      <c r="AH507" s="231" t="str">
        <f>IF(Sheet1!AH507 &lt;&gt; 'TO USE'!AH507, "Sheet1:"&amp;Sheet1!AH507&amp;" vs Sheet2:"&amp;'TO USE'!AH507, "")</f>
        <v/>
      </c>
      <c r="AI507" s="231" t="str">
        <f>IF(Sheet1!AI507 &lt;&gt; 'TO USE'!AI507, "Sheet1:"&amp;Sheet1!AI507&amp;" vs Sheet2:"&amp;'TO USE'!AI507, "")</f>
        <v/>
      </c>
      <c r="AJ507" s="231" t="str">
        <f>IF(Sheet1!AJ507 &lt;&gt; 'TO USE'!AJ507, "Sheet1:"&amp;Sheet1!AJ507&amp;" vs Sheet2:"&amp;'TO USE'!AJ507, "")</f>
        <v/>
      </c>
      <c r="AK507" s="231" t="str">
        <f>IF(Sheet1!AK507 &lt;&gt; 'TO USE'!AK507, "Sheet1:"&amp;Sheet1!AK507&amp;" vs Sheet2:"&amp;'TO USE'!AK507, "")</f>
        <v/>
      </c>
      <c r="AL507" s="231" t="str">
        <f>IF(Sheet1!AL507 &lt;&gt; 'TO USE'!AL507, "Sheet1:"&amp;Sheet1!AL507&amp;" vs Sheet2:"&amp;'TO USE'!AL507, "")</f>
        <v/>
      </c>
      <c r="AM507" s="231" t="str">
        <f>IF(Sheet1!AM507 &lt;&gt; 'TO USE'!AM507, "Sheet1:"&amp;Sheet1!AM507&amp;" vs Sheet2:"&amp;'TO USE'!AM507, "")</f>
        <v/>
      </c>
      <c r="AN507" s="231" t="str">
        <f>IF(Sheet1!AN507 &lt;&gt; 'TO USE'!AN507, "Sheet1:"&amp;Sheet1!AN507&amp;" vs Sheet2:"&amp;'TO USE'!AN507, "")</f>
        <v/>
      </c>
      <c r="AO507" s="231" t="str">
        <f>IF(Sheet1!AO507 &lt;&gt; 'TO USE'!AO507, "Sheet1:"&amp;Sheet1!AO507&amp;" vs Sheet2:"&amp;'TO USE'!AO507, "")</f>
        <v/>
      </c>
      <c r="AP507" s="231" t="str">
        <f>IF(Sheet1!AP507 &lt;&gt; 'TO USE'!AP507, "Sheet1:"&amp;Sheet1!AP507&amp;" vs Sheet2:"&amp;'TO USE'!AP507, "")</f>
        <v/>
      </c>
      <c r="AQ507" s="231" t="str">
        <f>IF(Sheet1!AQ507 &lt;&gt; 'TO USE'!AQ507, "Sheet1:"&amp;Sheet1!AQ507&amp;" vs Sheet2:"&amp;'TO USE'!AQ507, "")</f>
        <v/>
      </c>
      <c r="AR507" s="231" t="str">
        <f>IF(Sheet1!AR507 &lt;&gt; 'TO USE'!AR507, "Sheet1:"&amp;Sheet1!AR507&amp;" vs Sheet2:"&amp;'TO USE'!AR507, "")</f>
        <v/>
      </c>
      <c r="AS507" s="231" t="str">
        <f>IF(Sheet1!AS507 &lt;&gt; 'TO USE'!AS507, "Sheet1:"&amp;Sheet1!AS507&amp;" vs Sheet2:"&amp;'TO USE'!AS507, "")</f>
        <v/>
      </c>
      <c r="AT507" s="231" t="str">
        <f>IF(Sheet1!AT507 &lt;&gt; 'TO USE'!AT507, "Sheet1:"&amp;Sheet1!AT507&amp;" vs Sheet2:"&amp;'TO USE'!AT507, "")</f>
        <v/>
      </c>
      <c r="AU507" s="231" t="str">
        <f>IF(Sheet1!AU507 &lt;&gt; 'TO USE'!AU507, "Sheet1:"&amp;Sheet1!AU507&amp;" vs Sheet2:"&amp;'TO USE'!AU507, "")</f>
        <v/>
      </c>
      <c r="AV507" s="231" t="str">
        <f>IF(Sheet1!AV507 &lt;&gt; 'TO USE'!AV507, "Sheet1:"&amp;Sheet1!AV507&amp;" vs Sheet2:"&amp;'TO USE'!AV507, "")</f>
        <v/>
      </c>
    </row>
    <row r="508" spans="1:48" ht="19">
      <c r="A508">
        <v>1305</v>
      </c>
      <c r="B508" s="231" t="str">
        <f>IF(Sheet1!B508 &lt;&gt; 'TO USE'!B508, "Sheet1:"&amp;Sheet1!B508&amp;" vs Sheet2:"&amp;'TO USE'!B508, "")</f>
        <v/>
      </c>
      <c r="C508" s="231" t="str">
        <f>IF(Sheet1!C508 &lt;&gt; 'TO USE'!C508, "Sheet1:"&amp;Sheet1!C508&amp;" vs Sheet2:"&amp;'TO USE'!C508, "")</f>
        <v/>
      </c>
      <c r="D508" s="231" t="str">
        <f>IF(Sheet1!D508 &lt;&gt; 'TO USE'!D508, "Sheet1:"&amp;Sheet1!D508&amp;" vs Sheet2:"&amp;'TO USE'!D508, "")</f>
        <v/>
      </c>
      <c r="E508" s="231" t="str">
        <f>IF(Sheet1!E508 &lt;&gt; 'TO USE'!E508, "Sheet1:"&amp;Sheet1!E508&amp;" vs Sheet2:"&amp;'TO USE'!E508, "")</f>
        <v/>
      </c>
      <c r="F508" s="231" t="str">
        <f>IF(Sheet1!F508 &lt;&gt; 'TO USE'!F508, "Sheet1:"&amp;Sheet1!F508&amp;" vs Sheet2:"&amp;'TO USE'!F508, "")</f>
        <v/>
      </c>
      <c r="G508" s="231" t="str">
        <f>IF(Sheet1!G508 &lt;&gt; 'TO USE'!G508, "Sheet1:"&amp;Sheet1!G508&amp;" vs Sheet2:"&amp;'TO USE'!G508, "")</f>
        <v/>
      </c>
      <c r="H508" s="231" t="str">
        <f>IF(Sheet1!H508 &lt;&gt; 'TO USE'!H508, "Sheet1:"&amp;Sheet1!H508&amp;" vs Sheet2:"&amp;'TO USE'!H508, "")</f>
        <v/>
      </c>
      <c r="I508" s="231" t="str">
        <f>IF(Sheet1!I508 &lt;&gt; 'TO USE'!I508, "Sheet1:"&amp;Sheet1!I508&amp;" vs Sheet2:"&amp;'TO USE'!I508, "")</f>
        <v/>
      </c>
      <c r="J508" s="231" t="str">
        <f>IF(Sheet1!J508 &lt;&gt; 'TO USE'!J508, "Sheet1:"&amp;Sheet1!J508&amp;" vs Sheet2:"&amp;'TO USE'!J508, "")</f>
        <v/>
      </c>
      <c r="K508" s="231" t="str">
        <f>IF(Sheet1!K508 &lt;&gt; 'TO USE'!K508, "Sheet1:"&amp;Sheet1!K508&amp;" vs Sheet2:"&amp;'TO USE'!K508, "")</f>
        <v/>
      </c>
      <c r="L508" s="231" t="str">
        <f>IF(Sheet1!L508 &lt;&gt; 'TO USE'!L508, "Sheet1:"&amp;Sheet1!L508&amp;" vs Sheet2:"&amp;'TO USE'!L508, "")</f>
        <v/>
      </c>
      <c r="M508" s="231" t="str">
        <f>IF(Sheet1!M508 &lt;&gt; 'TO USE'!M508, "Sheet1:"&amp;Sheet1!M508&amp;" vs Sheet2:"&amp;'TO USE'!M508, "")</f>
        <v/>
      </c>
      <c r="N508" s="231" t="str">
        <f>IF(Sheet1!N508 &lt;&gt; 'TO USE'!N508, "Sheet1:"&amp;Sheet1!N508&amp;" vs Sheet2:"&amp;'TO USE'!N508, "")</f>
        <v/>
      </c>
      <c r="O508" s="231" t="str">
        <f>IF(Sheet1!O508 &lt;&gt; 'TO USE'!O508, "Sheet1:"&amp;Sheet1!O508&amp;" vs Sheet2:"&amp;'TO USE'!O508, "")</f>
        <v/>
      </c>
      <c r="P508" s="231" t="str">
        <f>IF(Sheet1!P508 &lt;&gt; 'TO USE'!P508, "Sheet1:"&amp;Sheet1!P508&amp;" vs Sheet2:"&amp;'TO USE'!P508, "")</f>
        <v/>
      </c>
      <c r="Q508" s="231" t="str">
        <f>IF(Sheet1!Q508 &lt;&gt; 'TO USE'!Q508, "Sheet1:"&amp;Sheet1!Q508&amp;" vs Sheet2:"&amp;'TO USE'!Q508, "")</f>
        <v/>
      </c>
      <c r="R508" s="231" t="str">
        <f>IF(Sheet1!R508 &lt;&gt; 'TO USE'!R508, "Sheet1:"&amp;Sheet1!R508&amp;" vs Sheet2:"&amp;'TO USE'!R508, "")</f>
        <v/>
      </c>
      <c r="S508" s="231" t="str">
        <f>IF(Sheet1!S508 &lt;&gt; 'TO USE'!S508, "Sheet1:"&amp;Sheet1!S508&amp;" vs Sheet2:"&amp;'TO USE'!S508, "")</f>
        <v/>
      </c>
      <c r="T508" s="231" t="str">
        <f>IF(Sheet1!T508 &lt;&gt; 'TO USE'!T508, "Sheet1:"&amp;Sheet1!T508&amp;" vs Sheet2:"&amp;'TO USE'!T508, "")</f>
        <v/>
      </c>
      <c r="U508" s="231" t="str">
        <f>IF(Sheet1!U508 &lt;&gt; 'TO USE'!U508, "Sheet1:"&amp;Sheet1!U508&amp;" vs Sheet2:"&amp;'TO USE'!U508, "")</f>
        <v/>
      </c>
      <c r="V508" s="231" t="str">
        <f>IF(Sheet1!V508 &lt;&gt; 'TO USE'!V508, "Sheet1:"&amp;Sheet1!V508&amp;" vs Sheet2:"&amp;'TO USE'!V508, "")</f>
        <v/>
      </c>
      <c r="W508" s="231" t="str">
        <f>IF(Sheet1!W508 &lt;&gt; 'TO USE'!W508, "Sheet1:"&amp;Sheet1!W508&amp;" vs Sheet2:"&amp;'TO USE'!W508, "")</f>
        <v/>
      </c>
      <c r="X508" s="231" t="str">
        <f>IF(Sheet1!X508 &lt;&gt; 'TO USE'!X508, "Sheet1:"&amp;Sheet1!X508&amp;" vs Sheet2:"&amp;'TO USE'!X508, "")</f>
        <v/>
      </c>
      <c r="Y508" s="231" t="str">
        <f>IF(Sheet1!Y508 &lt;&gt; 'TO USE'!Y508, "Sheet1:"&amp;Sheet1!Y508&amp;" vs Sheet2:"&amp;'TO USE'!Y508, "")</f>
        <v/>
      </c>
      <c r="Z508" s="231" t="str">
        <f>IF(Sheet1!Z508 &lt;&gt; 'TO USE'!Z508, "Sheet1:"&amp;Sheet1!Z508&amp;" vs Sheet2:"&amp;'TO USE'!Z508, "")</f>
        <v/>
      </c>
      <c r="AA508" s="231" t="str">
        <f>IF(Sheet1!AA508 &lt;&gt; 'TO USE'!AA508, "Sheet1:"&amp;Sheet1!AA508&amp;" vs Sheet2:"&amp;'TO USE'!AA508, "")</f>
        <v/>
      </c>
      <c r="AB508" s="231" t="str">
        <f>IF(Sheet1!AB508 &lt;&gt; 'TO USE'!AB508, "Sheet1:"&amp;Sheet1!AB508&amp;" vs Sheet2:"&amp;'TO USE'!AB508, "")</f>
        <v/>
      </c>
      <c r="AC508" s="231" t="str">
        <f>IF(Sheet1!AC508 &lt;&gt; 'TO USE'!AC508, "Sheet1:"&amp;Sheet1!AC508&amp;" vs Sheet2:"&amp;'TO USE'!AC508, "")</f>
        <v/>
      </c>
      <c r="AD508" s="231" t="str">
        <f>IF(Sheet1!AD508 &lt;&gt; 'TO USE'!AD508, "Sheet1:"&amp;Sheet1!AD508&amp;" vs Sheet2:"&amp;'TO USE'!AD508, "")</f>
        <v/>
      </c>
      <c r="AE508" s="231" t="str">
        <f>IF(Sheet1!AE508 &lt;&gt; 'TO USE'!AE508, "Sheet1:"&amp;Sheet1!AE508&amp;" vs Sheet2:"&amp;'TO USE'!AE508, "")</f>
        <v/>
      </c>
      <c r="AF508" s="231" t="str">
        <f>IF(Sheet1!AF508 &lt;&gt; 'TO USE'!AF508, "Sheet1:"&amp;Sheet1!AF508&amp;" vs Sheet2:"&amp;'TO USE'!AF508, "")</f>
        <v/>
      </c>
      <c r="AG508" s="231" t="str">
        <f>IF(Sheet1!AG508 &lt;&gt; 'TO USE'!AG508, "Sheet1:"&amp;Sheet1!AG508&amp;" vs Sheet2:"&amp;'TO USE'!AG508, "")</f>
        <v/>
      </c>
      <c r="AH508" s="231" t="str">
        <f>IF(Sheet1!AH508 &lt;&gt; 'TO USE'!AH508, "Sheet1:"&amp;Sheet1!AH508&amp;" vs Sheet2:"&amp;'TO USE'!AH508, "")</f>
        <v/>
      </c>
      <c r="AI508" s="231" t="str">
        <f>IF(Sheet1!AI508 &lt;&gt; 'TO USE'!AI508, "Sheet1:"&amp;Sheet1!AI508&amp;" vs Sheet2:"&amp;'TO USE'!AI508, "")</f>
        <v/>
      </c>
      <c r="AJ508" s="231" t="str">
        <f>IF(Sheet1!AJ508 &lt;&gt; 'TO USE'!AJ508, "Sheet1:"&amp;Sheet1!AJ508&amp;" vs Sheet2:"&amp;'TO USE'!AJ508, "")</f>
        <v/>
      </c>
      <c r="AK508" s="231" t="str">
        <f>IF(Sheet1!AK508 &lt;&gt; 'TO USE'!AK508, "Sheet1:"&amp;Sheet1!AK508&amp;" vs Sheet2:"&amp;'TO USE'!AK508, "")</f>
        <v/>
      </c>
      <c r="AL508" s="231" t="str">
        <f>IF(Sheet1!AL508 &lt;&gt; 'TO USE'!AL508, "Sheet1:"&amp;Sheet1!AL508&amp;" vs Sheet2:"&amp;'TO USE'!AL508, "")</f>
        <v/>
      </c>
      <c r="AM508" s="231" t="str">
        <f>IF(Sheet1!AM508 &lt;&gt; 'TO USE'!AM508, "Sheet1:"&amp;Sheet1!AM508&amp;" vs Sheet2:"&amp;'TO USE'!AM508, "")</f>
        <v/>
      </c>
      <c r="AN508" s="231" t="str">
        <f>IF(Sheet1!AN508 &lt;&gt; 'TO USE'!AN508, "Sheet1:"&amp;Sheet1!AN508&amp;" vs Sheet2:"&amp;'TO USE'!AN508, "")</f>
        <v/>
      </c>
      <c r="AO508" s="231" t="str">
        <f>IF(Sheet1!AO508 &lt;&gt; 'TO USE'!AO508, "Sheet1:"&amp;Sheet1!AO508&amp;" vs Sheet2:"&amp;'TO USE'!AO508, "")</f>
        <v/>
      </c>
      <c r="AP508" s="231" t="str">
        <f>IF(Sheet1!AP508 &lt;&gt; 'TO USE'!AP508, "Sheet1:"&amp;Sheet1!AP508&amp;" vs Sheet2:"&amp;'TO USE'!AP508, "")</f>
        <v/>
      </c>
      <c r="AQ508" s="231" t="str">
        <f>IF(Sheet1!AQ508 &lt;&gt; 'TO USE'!AQ508, "Sheet1:"&amp;Sheet1!AQ508&amp;" vs Sheet2:"&amp;'TO USE'!AQ508, "")</f>
        <v/>
      </c>
      <c r="AR508" s="231" t="str">
        <f>IF(Sheet1!AR508 &lt;&gt; 'TO USE'!AR508, "Sheet1:"&amp;Sheet1!AR508&amp;" vs Sheet2:"&amp;'TO USE'!AR508, "")</f>
        <v/>
      </c>
      <c r="AS508" s="231" t="str">
        <f>IF(Sheet1!AS508 &lt;&gt; 'TO USE'!AS508, "Sheet1:"&amp;Sheet1!AS508&amp;" vs Sheet2:"&amp;'TO USE'!AS508, "")</f>
        <v/>
      </c>
      <c r="AT508" s="231" t="str">
        <f>IF(Sheet1!AT508 &lt;&gt; 'TO USE'!AT508, "Sheet1:"&amp;Sheet1!AT508&amp;" vs Sheet2:"&amp;'TO USE'!AT508, "")</f>
        <v/>
      </c>
      <c r="AU508" s="231" t="str">
        <f>IF(Sheet1!AU508 &lt;&gt; 'TO USE'!AU508, "Sheet1:"&amp;Sheet1!AU508&amp;" vs Sheet2:"&amp;'TO USE'!AU508, "")</f>
        <v/>
      </c>
      <c r="AV508" s="231" t="str">
        <f>IF(Sheet1!AV508 &lt;&gt; 'TO USE'!AV508, "Sheet1:"&amp;Sheet1!AV508&amp;" vs Sheet2:"&amp;'TO USE'!AV508, "")</f>
        <v/>
      </c>
    </row>
    <row r="509" spans="1:48" ht="19">
      <c r="A509">
        <v>1306</v>
      </c>
      <c r="B509" s="231" t="str">
        <f>IF(Sheet1!B509 &lt;&gt; 'TO USE'!B509, "Sheet1:"&amp;Sheet1!B509&amp;" vs Sheet2:"&amp;'TO USE'!B509, "")</f>
        <v/>
      </c>
      <c r="C509" s="231" t="str">
        <f>IF(Sheet1!C509 &lt;&gt; 'TO USE'!C509, "Sheet1:"&amp;Sheet1!C509&amp;" vs Sheet2:"&amp;'TO USE'!C509, "")</f>
        <v/>
      </c>
      <c r="D509" s="231" t="str">
        <f>IF(Sheet1!D509 &lt;&gt; 'TO USE'!D509, "Sheet1:"&amp;Sheet1!D509&amp;" vs Sheet2:"&amp;'TO USE'!D509, "")</f>
        <v/>
      </c>
      <c r="E509" s="231" t="str">
        <f>IF(Sheet1!E509 &lt;&gt; 'TO USE'!E509, "Sheet1:"&amp;Sheet1!E509&amp;" vs Sheet2:"&amp;'TO USE'!E509, "")</f>
        <v/>
      </c>
      <c r="F509" s="231" t="str">
        <f>IF(Sheet1!F509 &lt;&gt; 'TO USE'!F509, "Sheet1:"&amp;Sheet1!F509&amp;" vs Sheet2:"&amp;'TO USE'!F509, "")</f>
        <v/>
      </c>
      <c r="G509" s="231" t="str">
        <f>IF(Sheet1!G509 &lt;&gt; 'TO USE'!G509, "Sheet1:"&amp;Sheet1!G509&amp;" vs Sheet2:"&amp;'TO USE'!G509, "")</f>
        <v/>
      </c>
      <c r="H509" s="231" t="str">
        <f>IF(Sheet1!H509 &lt;&gt; 'TO USE'!H509, "Sheet1:"&amp;Sheet1!H509&amp;" vs Sheet2:"&amp;'TO USE'!H509, "")</f>
        <v/>
      </c>
      <c r="I509" s="231" t="str">
        <f>IF(Sheet1!I509 &lt;&gt; 'TO USE'!I509, "Sheet1:"&amp;Sheet1!I509&amp;" vs Sheet2:"&amp;'TO USE'!I509, "")</f>
        <v/>
      </c>
      <c r="J509" s="231" t="str">
        <f>IF(Sheet1!J509 &lt;&gt; 'TO USE'!J509, "Sheet1:"&amp;Sheet1!J509&amp;" vs Sheet2:"&amp;'TO USE'!J509, "")</f>
        <v/>
      </c>
      <c r="K509" s="231" t="str">
        <f>IF(Sheet1!K509 &lt;&gt; 'TO USE'!K509, "Sheet1:"&amp;Sheet1!K509&amp;" vs Sheet2:"&amp;'TO USE'!K509, "")</f>
        <v/>
      </c>
      <c r="L509" s="231" t="str">
        <f>IF(Sheet1!L509 &lt;&gt; 'TO USE'!L509, "Sheet1:"&amp;Sheet1!L509&amp;" vs Sheet2:"&amp;'TO USE'!L509, "")</f>
        <v/>
      </c>
      <c r="M509" s="231" t="str">
        <f>IF(Sheet1!M509 &lt;&gt; 'TO USE'!M509, "Sheet1:"&amp;Sheet1!M509&amp;" vs Sheet2:"&amp;'TO USE'!M509, "")</f>
        <v/>
      </c>
      <c r="N509" s="231" t="str">
        <f>IF(Sheet1!N509 &lt;&gt; 'TO USE'!N509, "Sheet1:"&amp;Sheet1!N509&amp;" vs Sheet2:"&amp;'TO USE'!N509, "")</f>
        <v/>
      </c>
      <c r="O509" s="231" t="str">
        <f>IF(Sheet1!O509 &lt;&gt; 'TO USE'!O509, "Sheet1:"&amp;Sheet1!O509&amp;" vs Sheet2:"&amp;'TO USE'!O509, "")</f>
        <v/>
      </c>
      <c r="P509" s="231" t="str">
        <f>IF(Sheet1!P509 &lt;&gt; 'TO USE'!P509, "Sheet1:"&amp;Sheet1!P509&amp;" vs Sheet2:"&amp;'TO USE'!P509, "")</f>
        <v/>
      </c>
      <c r="Q509" s="231" t="str">
        <f>IF(Sheet1!Q509 &lt;&gt; 'TO USE'!Q509, "Sheet1:"&amp;Sheet1!Q509&amp;" vs Sheet2:"&amp;'TO USE'!Q509, "")</f>
        <v/>
      </c>
      <c r="R509" s="231" t="str">
        <f>IF(Sheet1!R509 &lt;&gt; 'TO USE'!R509, "Sheet1:"&amp;Sheet1!R509&amp;" vs Sheet2:"&amp;'TO USE'!R509, "")</f>
        <v/>
      </c>
      <c r="S509" s="231" t="str">
        <f>IF(Sheet1!S509 &lt;&gt; 'TO USE'!S509, "Sheet1:"&amp;Sheet1!S509&amp;" vs Sheet2:"&amp;'TO USE'!S509, "")</f>
        <v/>
      </c>
      <c r="T509" s="231" t="str">
        <f>IF(Sheet1!T509 &lt;&gt; 'TO USE'!T509, "Sheet1:"&amp;Sheet1!T509&amp;" vs Sheet2:"&amp;'TO USE'!T509, "")</f>
        <v/>
      </c>
      <c r="U509" s="231" t="str">
        <f>IF(Sheet1!U509 &lt;&gt; 'TO USE'!U509, "Sheet1:"&amp;Sheet1!U509&amp;" vs Sheet2:"&amp;'TO USE'!U509, "")</f>
        <v/>
      </c>
      <c r="V509" s="231" t="str">
        <f>IF(Sheet1!V509 &lt;&gt; 'TO USE'!V509, "Sheet1:"&amp;Sheet1!V509&amp;" vs Sheet2:"&amp;'TO USE'!V509, "")</f>
        <v/>
      </c>
      <c r="W509" s="231" t="str">
        <f>IF(Sheet1!W509 &lt;&gt; 'TO USE'!W509, "Sheet1:"&amp;Sheet1!W509&amp;" vs Sheet2:"&amp;'TO USE'!W509, "")</f>
        <v/>
      </c>
      <c r="X509" s="231" t="str">
        <f>IF(Sheet1!X509 &lt;&gt; 'TO USE'!X509, "Sheet1:"&amp;Sheet1!X509&amp;" vs Sheet2:"&amp;'TO USE'!X509, "")</f>
        <v/>
      </c>
      <c r="Y509" s="231" t="str">
        <f>IF(Sheet1!Y509 &lt;&gt; 'TO USE'!Y509, "Sheet1:"&amp;Sheet1!Y509&amp;" vs Sheet2:"&amp;'TO USE'!Y509, "")</f>
        <v/>
      </c>
      <c r="Z509" s="231" t="str">
        <f>IF(Sheet1!Z509 &lt;&gt; 'TO USE'!Z509, "Sheet1:"&amp;Sheet1!Z509&amp;" vs Sheet2:"&amp;'TO USE'!Z509, "")</f>
        <v/>
      </c>
      <c r="AA509" s="231" t="str">
        <f>IF(Sheet1!AA509 &lt;&gt; 'TO USE'!AA509, "Sheet1:"&amp;Sheet1!AA509&amp;" vs Sheet2:"&amp;'TO USE'!AA509, "")</f>
        <v/>
      </c>
      <c r="AB509" s="231" t="str">
        <f>IF(Sheet1!AB509 &lt;&gt; 'TO USE'!AB509, "Sheet1:"&amp;Sheet1!AB509&amp;" vs Sheet2:"&amp;'TO USE'!AB509, "")</f>
        <v/>
      </c>
      <c r="AC509" s="231" t="str">
        <f>IF(Sheet1!AC509 &lt;&gt; 'TO USE'!AC509, "Sheet1:"&amp;Sheet1!AC509&amp;" vs Sheet2:"&amp;'TO USE'!AC509, "")</f>
        <v/>
      </c>
      <c r="AD509" s="231" t="str">
        <f>IF(Sheet1!AD509 &lt;&gt; 'TO USE'!AD509, "Sheet1:"&amp;Sheet1!AD509&amp;" vs Sheet2:"&amp;'TO USE'!AD509, "")</f>
        <v/>
      </c>
      <c r="AE509" s="231" t="str">
        <f>IF(Sheet1!AE509 &lt;&gt; 'TO USE'!AE509, "Sheet1:"&amp;Sheet1!AE509&amp;" vs Sheet2:"&amp;'TO USE'!AE509, "")</f>
        <v/>
      </c>
      <c r="AF509" s="231" t="str">
        <f>IF(Sheet1!AF509 &lt;&gt; 'TO USE'!AF509, "Sheet1:"&amp;Sheet1!AF509&amp;" vs Sheet2:"&amp;'TO USE'!AF509, "")</f>
        <v/>
      </c>
      <c r="AG509" s="231" t="str">
        <f>IF(Sheet1!AG509 &lt;&gt; 'TO USE'!AG509, "Sheet1:"&amp;Sheet1!AG509&amp;" vs Sheet2:"&amp;'TO USE'!AG509, "")</f>
        <v/>
      </c>
      <c r="AH509" s="231" t="str">
        <f>IF(Sheet1!AH509 &lt;&gt; 'TO USE'!AH509, "Sheet1:"&amp;Sheet1!AH509&amp;" vs Sheet2:"&amp;'TO USE'!AH509, "")</f>
        <v/>
      </c>
      <c r="AI509" s="231" t="str">
        <f>IF(Sheet1!AI509 &lt;&gt; 'TO USE'!AI509, "Sheet1:"&amp;Sheet1!AI509&amp;" vs Sheet2:"&amp;'TO USE'!AI509, "")</f>
        <v/>
      </c>
      <c r="AJ509" s="231" t="str">
        <f>IF(Sheet1!AJ509 &lt;&gt; 'TO USE'!AJ509, "Sheet1:"&amp;Sheet1!AJ509&amp;" vs Sheet2:"&amp;'TO USE'!AJ509, "")</f>
        <v/>
      </c>
      <c r="AK509" s="231" t="str">
        <f>IF(Sheet1!AK509 &lt;&gt; 'TO USE'!AK509, "Sheet1:"&amp;Sheet1!AK509&amp;" vs Sheet2:"&amp;'TO USE'!AK509, "")</f>
        <v/>
      </c>
      <c r="AL509" s="231" t="str">
        <f>IF(Sheet1!AL509 &lt;&gt; 'TO USE'!AL509, "Sheet1:"&amp;Sheet1!AL509&amp;" vs Sheet2:"&amp;'TO USE'!AL509, "")</f>
        <v/>
      </c>
      <c r="AM509" s="231" t="str">
        <f>IF(Sheet1!AM509 &lt;&gt; 'TO USE'!AM509, "Sheet1:"&amp;Sheet1!AM509&amp;" vs Sheet2:"&amp;'TO USE'!AM509, "")</f>
        <v/>
      </c>
      <c r="AN509" s="231" t="str">
        <f>IF(Sheet1!AN509 &lt;&gt; 'TO USE'!AN509, "Sheet1:"&amp;Sheet1!AN509&amp;" vs Sheet2:"&amp;'TO USE'!AN509, "")</f>
        <v/>
      </c>
      <c r="AO509" s="231" t="str">
        <f>IF(Sheet1!AO509 &lt;&gt; 'TO USE'!AO509, "Sheet1:"&amp;Sheet1!AO509&amp;" vs Sheet2:"&amp;'TO USE'!AO509, "")</f>
        <v/>
      </c>
      <c r="AP509" s="231" t="str">
        <f>IF(Sheet1!AP509 &lt;&gt; 'TO USE'!AP509, "Sheet1:"&amp;Sheet1!AP509&amp;" vs Sheet2:"&amp;'TO USE'!AP509, "")</f>
        <v/>
      </c>
      <c r="AQ509" s="231" t="str">
        <f>IF(Sheet1!AQ509 &lt;&gt; 'TO USE'!AQ509, "Sheet1:"&amp;Sheet1!AQ509&amp;" vs Sheet2:"&amp;'TO USE'!AQ509, "")</f>
        <v/>
      </c>
      <c r="AR509" s="231" t="str">
        <f>IF(Sheet1!AR509 &lt;&gt; 'TO USE'!AR509, "Sheet1:"&amp;Sheet1!AR509&amp;" vs Sheet2:"&amp;'TO USE'!AR509, "")</f>
        <v/>
      </c>
      <c r="AS509" s="231" t="str">
        <f>IF(Sheet1!AS509 &lt;&gt; 'TO USE'!AS509, "Sheet1:"&amp;Sheet1!AS509&amp;" vs Sheet2:"&amp;'TO USE'!AS509, "")</f>
        <v/>
      </c>
      <c r="AT509" s="231" t="str">
        <f>IF(Sheet1!AT509 &lt;&gt; 'TO USE'!AT509, "Sheet1:"&amp;Sheet1!AT509&amp;" vs Sheet2:"&amp;'TO USE'!AT509, "")</f>
        <v/>
      </c>
      <c r="AU509" s="231" t="str">
        <f>IF(Sheet1!AU509 &lt;&gt; 'TO USE'!AU509, "Sheet1:"&amp;Sheet1!AU509&amp;" vs Sheet2:"&amp;'TO USE'!AU509, "")</f>
        <v/>
      </c>
      <c r="AV509" s="231" t="str">
        <f>IF(Sheet1!AV509 &lt;&gt; 'TO USE'!AV509, "Sheet1:"&amp;Sheet1!AV509&amp;" vs Sheet2:"&amp;'TO USE'!AV509, "")</f>
        <v/>
      </c>
    </row>
    <row r="510" spans="1:48" ht="19">
      <c r="A510">
        <v>1307</v>
      </c>
      <c r="B510" s="231" t="str">
        <f>IF(Sheet1!B510 &lt;&gt; 'TO USE'!B510, "Sheet1:"&amp;Sheet1!B510&amp;" vs Sheet2:"&amp;'TO USE'!B510, "")</f>
        <v/>
      </c>
      <c r="C510" s="231" t="str">
        <f>IF(Sheet1!C510 &lt;&gt; 'TO USE'!C510, "Sheet1:"&amp;Sheet1!C510&amp;" vs Sheet2:"&amp;'TO USE'!C510, "")</f>
        <v/>
      </c>
      <c r="D510" s="231" t="str">
        <f>IF(Sheet1!D510 &lt;&gt; 'TO USE'!D510, "Sheet1:"&amp;Sheet1!D510&amp;" vs Sheet2:"&amp;'TO USE'!D510, "")</f>
        <v/>
      </c>
      <c r="E510" s="231" t="str">
        <f>IF(Sheet1!E510 &lt;&gt; 'TO USE'!E510, "Sheet1:"&amp;Sheet1!E510&amp;" vs Sheet2:"&amp;'TO USE'!E510, "")</f>
        <v/>
      </c>
      <c r="F510" s="231" t="str">
        <f>IF(Sheet1!F510 &lt;&gt; 'TO USE'!F510, "Sheet1:"&amp;Sheet1!F510&amp;" vs Sheet2:"&amp;'TO USE'!F510, "")</f>
        <v/>
      </c>
      <c r="G510" s="231" t="str">
        <f>IF(Sheet1!G510 &lt;&gt; 'TO USE'!G510, "Sheet1:"&amp;Sheet1!G510&amp;" vs Sheet2:"&amp;'TO USE'!G510, "")</f>
        <v/>
      </c>
      <c r="H510" s="231" t="str">
        <f>IF(Sheet1!H510 &lt;&gt; 'TO USE'!H510, "Sheet1:"&amp;Sheet1!H510&amp;" vs Sheet2:"&amp;'TO USE'!H510, "")</f>
        <v/>
      </c>
      <c r="I510" s="231" t="str">
        <f>IF(Sheet1!I510 &lt;&gt; 'TO USE'!I510, "Sheet1:"&amp;Sheet1!I510&amp;" vs Sheet2:"&amp;'TO USE'!I510, "")</f>
        <v/>
      </c>
      <c r="J510" s="231" t="str">
        <f>IF(Sheet1!J510 &lt;&gt; 'TO USE'!J510, "Sheet1:"&amp;Sheet1!J510&amp;" vs Sheet2:"&amp;'TO USE'!J510, "")</f>
        <v/>
      </c>
      <c r="K510" s="231" t="str">
        <f>IF(Sheet1!K510 &lt;&gt; 'TO USE'!K510, "Sheet1:"&amp;Sheet1!K510&amp;" vs Sheet2:"&amp;'TO USE'!K510, "")</f>
        <v/>
      </c>
      <c r="L510" s="231" t="str">
        <f>IF(Sheet1!L510 &lt;&gt; 'TO USE'!L510, "Sheet1:"&amp;Sheet1!L510&amp;" vs Sheet2:"&amp;'TO USE'!L510, "")</f>
        <v/>
      </c>
      <c r="M510" s="231" t="str">
        <f>IF(Sheet1!M510 &lt;&gt; 'TO USE'!M510, "Sheet1:"&amp;Sheet1!M510&amp;" vs Sheet2:"&amp;'TO USE'!M510, "")</f>
        <v/>
      </c>
      <c r="N510" s="231" t="str">
        <f>IF(Sheet1!N510 &lt;&gt; 'TO USE'!N510, "Sheet1:"&amp;Sheet1!N510&amp;" vs Sheet2:"&amp;'TO USE'!N510, "")</f>
        <v/>
      </c>
      <c r="O510" s="231" t="str">
        <f>IF(Sheet1!O510 &lt;&gt; 'TO USE'!O510, "Sheet1:"&amp;Sheet1!O510&amp;" vs Sheet2:"&amp;'TO USE'!O510, "")</f>
        <v/>
      </c>
      <c r="P510" s="231" t="str">
        <f>IF(Sheet1!P510 &lt;&gt; 'TO USE'!P510, "Sheet1:"&amp;Sheet1!P510&amp;" vs Sheet2:"&amp;'TO USE'!P510, "")</f>
        <v/>
      </c>
      <c r="Q510" s="231" t="str">
        <f>IF(Sheet1!Q510 &lt;&gt; 'TO USE'!Q510, "Sheet1:"&amp;Sheet1!Q510&amp;" vs Sheet2:"&amp;'TO USE'!Q510, "")</f>
        <v/>
      </c>
      <c r="R510" s="231" t="str">
        <f>IF(Sheet1!R510 &lt;&gt; 'TO USE'!R510, "Sheet1:"&amp;Sheet1!R510&amp;" vs Sheet2:"&amp;'TO USE'!R510, "")</f>
        <v/>
      </c>
      <c r="S510" s="231" t="str">
        <f>IF(Sheet1!S510 &lt;&gt; 'TO USE'!S510, "Sheet1:"&amp;Sheet1!S510&amp;" vs Sheet2:"&amp;'TO USE'!S510, "")</f>
        <v/>
      </c>
      <c r="T510" s="231" t="str">
        <f>IF(Sheet1!T510 &lt;&gt; 'TO USE'!T510, "Sheet1:"&amp;Sheet1!T510&amp;" vs Sheet2:"&amp;'TO USE'!T510, "")</f>
        <v/>
      </c>
      <c r="U510" s="231" t="str">
        <f>IF(Sheet1!U510 &lt;&gt; 'TO USE'!U510, "Sheet1:"&amp;Sheet1!U510&amp;" vs Sheet2:"&amp;'TO USE'!U510, "")</f>
        <v/>
      </c>
      <c r="V510" s="231" t="str">
        <f>IF(Sheet1!V510 &lt;&gt; 'TO USE'!V510, "Sheet1:"&amp;Sheet1!V510&amp;" vs Sheet2:"&amp;'TO USE'!V510, "")</f>
        <v/>
      </c>
      <c r="W510" s="231" t="str">
        <f>IF(Sheet1!W510 &lt;&gt; 'TO USE'!W510, "Sheet1:"&amp;Sheet1!W510&amp;" vs Sheet2:"&amp;'TO USE'!W510, "")</f>
        <v/>
      </c>
      <c r="X510" s="231" t="str">
        <f>IF(Sheet1!X510 &lt;&gt; 'TO USE'!X510, "Sheet1:"&amp;Sheet1!X510&amp;" vs Sheet2:"&amp;'TO USE'!X510, "")</f>
        <v/>
      </c>
      <c r="Y510" s="231" t="str">
        <f>IF(Sheet1!Y510 &lt;&gt; 'TO USE'!Y510, "Sheet1:"&amp;Sheet1!Y510&amp;" vs Sheet2:"&amp;'TO USE'!Y510, "")</f>
        <v/>
      </c>
      <c r="Z510" s="231" t="str">
        <f>IF(Sheet1!Z510 &lt;&gt; 'TO USE'!Z510, "Sheet1:"&amp;Sheet1!Z510&amp;" vs Sheet2:"&amp;'TO USE'!Z510, "")</f>
        <v/>
      </c>
      <c r="AA510" s="231" t="str">
        <f>IF(Sheet1!AA510 &lt;&gt; 'TO USE'!AA510, "Sheet1:"&amp;Sheet1!AA510&amp;" vs Sheet2:"&amp;'TO USE'!AA510, "")</f>
        <v/>
      </c>
      <c r="AB510" s="231" t="str">
        <f>IF(Sheet1!AB510 &lt;&gt; 'TO USE'!AB510, "Sheet1:"&amp;Sheet1!AB510&amp;" vs Sheet2:"&amp;'TO USE'!AB510, "")</f>
        <v/>
      </c>
      <c r="AC510" s="231" t="str">
        <f>IF(Sheet1!AC510 &lt;&gt; 'TO USE'!AC510, "Sheet1:"&amp;Sheet1!AC510&amp;" vs Sheet2:"&amp;'TO USE'!AC510, "")</f>
        <v/>
      </c>
      <c r="AD510" s="231" t="str">
        <f>IF(Sheet1!AD510 &lt;&gt; 'TO USE'!AD510, "Sheet1:"&amp;Sheet1!AD510&amp;" vs Sheet2:"&amp;'TO USE'!AD510, "")</f>
        <v/>
      </c>
      <c r="AE510" s="231" t="str">
        <f>IF(Sheet1!AE510 &lt;&gt; 'TO USE'!AE510, "Sheet1:"&amp;Sheet1!AE510&amp;" vs Sheet2:"&amp;'TO USE'!AE510, "")</f>
        <v/>
      </c>
      <c r="AF510" s="231" t="str">
        <f>IF(Sheet1!AF510 &lt;&gt; 'TO USE'!AF510, "Sheet1:"&amp;Sheet1!AF510&amp;" vs Sheet2:"&amp;'TO USE'!AF510, "")</f>
        <v/>
      </c>
      <c r="AG510" s="231" t="str">
        <f>IF(Sheet1!AG510 &lt;&gt; 'TO USE'!AG510, "Sheet1:"&amp;Sheet1!AG510&amp;" vs Sheet2:"&amp;'TO USE'!AG510, "")</f>
        <v/>
      </c>
      <c r="AH510" s="231" t="str">
        <f>IF(Sheet1!AH510 &lt;&gt; 'TO USE'!AH510, "Sheet1:"&amp;Sheet1!AH510&amp;" vs Sheet2:"&amp;'TO USE'!AH510, "")</f>
        <v/>
      </c>
      <c r="AI510" s="231" t="str">
        <f>IF(Sheet1!AI510 &lt;&gt; 'TO USE'!AI510, "Sheet1:"&amp;Sheet1!AI510&amp;" vs Sheet2:"&amp;'TO USE'!AI510, "")</f>
        <v/>
      </c>
      <c r="AJ510" s="231" t="str">
        <f>IF(Sheet1!AJ510 &lt;&gt; 'TO USE'!AJ510, "Sheet1:"&amp;Sheet1!AJ510&amp;" vs Sheet2:"&amp;'TO USE'!AJ510, "")</f>
        <v/>
      </c>
      <c r="AK510" s="231" t="str">
        <f>IF(Sheet1!AK510 &lt;&gt; 'TO USE'!AK510, "Sheet1:"&amp;Sheet1!AK510&amp;" vs Sheet2:"&amp;'TO USE'!AK510, "")</f>
        <v/>
      </c>
      <c r="AL510" s="231" t="str">
        <f>IF(Sheet1!AL510 &lt;&gt; 'TO USE'!AL510, "Sheet1:"&amp;Sheet1!AL510&amp;" vs Sheet2:"&amp;'TO USE'!AL510, "")</f>
        <v/>
      </c>
      <c r="AM510" s="231" t="str">
        <f>IF(Sheet1!AM510 &lt;&gt; 'TO USE'!AM510, "Sheet1:"&amp;Sheet1!AM510&amp;" vs Sheet2:"&amp;'TO USE'!AM510, "")</f>
        <v/>
      </c>
      <c r="AN510" s="231" t="str">
        <f>IF(Sheet1!AN510 &lt;&gt; 'TO USE'!AN510, "Sheet1:"&amp;Sheet1!AN510&amp;" vs Sheet2:"&amp;'TO USE'!AN510, "")</f>
        <v/>
      </c>
      <c r="AO510" s="231" t="str">
        <f>IF(Sheet1!AO510 &lt;&gt; 'TO USE'!AO510, "Sheet1:"&amp;Sheet1!AO510&amp;" vs Sheet2:"&amp;'TO USE'!AO510, "")</f>
        <v/>
      </c>
      <c r="AP510" s="231" t="str">
        <f>IF(Sheet1!AP510 &lt;&gt; 'TO USE'!AP510, "Sheet1:"&amp;Sheet1!AP510&amp;" vs Sheet2:"&amp;'TO USE'!AP510, "")</f>
        <v/>
      </c>
      <c r="AQ510" s="231" t="str">
        <f>IF(Sheet1!AQ510 &lt;&gt; 'TO USE'!AQ510, "Sheet1:"&amp;Sheet1!AQ510&amp;" vs Sheet2:"&amp;'TO USE'!AQ510, "")</f>
        <v/>
      </c>
      <c r="AR510" s="231" t="str">
        <f>IF(Sheet1!AR510 &lt;&gt; 'TO USE'!AR510, "Sheet1:"&amp;Sheet1!AR510&amp;" vs Sheet2:"&amp;'TO USE'!AR510, "")</f>
        <v/>
      </c>
      <c r="AS510" s="231" t="str">
        <f>IF(Sheet1!AS510 &lt;&gt; 'TO USE'!AS510, "Sheet1:"&amp;Sheet1!AS510&amp;" vs Sheet2:"&amp;'TO USE'!AS510, "")</f>
        <v/>
      </c>
      <c r="AT510" s="231" t="str">
        <f>IF(Sheet1!AT510 &lt;&gt; 'TO USE'!AT510, "Sheet1:"&amp;Sheet1!AT510&amp;" vs Sheet2:"&amp;'TO USE'!AT510, "")</f>
        <v/>
      </c>
      <c r="AU510" s="231" t="str">
        <f>IF(Sheet1!AU510 &lt;&gt; 'TO USE'!AU510, "Sheet1:"&amp;Sheet1!AU510&amp;" vs Sheet2:"&amp;'TO USE'!AU510, "")</f>
        <v/>
      </c>
      <c r="AV510" s="231" t="str">
        <f>IF(Sheet1!AV510 &lt;&gt; 'TO USE'!AV510, "Sheet1:"&amp;Sheet1!AV510&amp;" vs Sheet2:"&amp;'TO USE'!AV510, "")</f>
        <v/>
      </c>
    </row>
    <row r="511" spans="1:48" ht="19">
      <c r="A511">
        <v>1308</v>
      </c>
      <c r="B511" s="231" t="str">
        <f>IF(Sheet1!B511 &lt;&gt; 'TO USE'!B511, "Sheet1:"&amp;Sheet1!B511&amp;" vs Sheet2:"&amp;'TO USE'!B511, "")</f>
        <v/>
      </c>
      <c r="C511" s="231" t="str">
        <f>IF(Sheet1!C511 &lt;&gt; 'TO USE'!C511, "Sheet1:"&amp;Sheet1!C511&amp;" vs Sheet2:"&amp;'TO USE'!C511, "")</f>
        <v/>
      </c>
      <c r="D511" s="231" t="str">
        <f>IF(Sheet1!D511 &lt;&gt; 'TO USE'!D511, "Sheet1:"&amp;Sheet1!D511&amp;" vs Sheet2:"&amp;'TO USE'!D511, "")</f>
        <v/>
      </c>
      <c r="E511" s="231" t="str">
        <f>IF(Sheet1!E511 &lt;&gt; 'TO USE'!E511, "Sheet1:"&amp;Sheet1!E511&amp;" vs Sheet2:"&amp;'TO USE'!E511, "")</f>
        <v/>
      </c>
      <c r="F511" s="231" t="str">
        <f>IF(Sheet1!F511 &lt;&gt; 'TO USE'!F511, "Sheet1:"&amp;Sheet1!F511&amp;" vs Sheet2:"&amp;'TO USE'!F511, "")</f>
        <v/>
      </c>
      <c r="G511" s="231" t="str">
        <f>IF(Sheet1!G511 &lt;&gt; 'TO USE'!G511, "Sheet1:"&amp;Sheet1!G511&amp;" vs Sheet2:"&amp;'TO USE'!G511, "")</f>
        <v/>
      </c>
      <c r="H511" s="231" t="str">
        <f>IF(Sheet1!H511 &lt;&gt; 'TO USE'!H511, "Sheet1:"&amp;Sheet1!H511&amp;" vs Sheet2:"&amp;'TO USE'!H511, "")</f>
        <v/>
      </c>
      <c r="I511" s="231" t="str">
        <f>IF(Sheet1!I511 &lt;&gt; 'TO USE'!I511, "Sheet1:"&amp;Sheet1!I511&amp;" vs Sheet2:"&amp;'TO USE'!I511, "")</f>
        <v/>
      </c>
      <c r="J511" s="231" t="str">
        <f>IF(Sheet1!J511 &lt;&gt; 'TO USE'!J511, "Sheet1:"&amp;Sheet1!J511&amp;" vs Sheet2:"&amp;'TO USE'!J511, "")</f>
        <v/>
      </c>
      <c r="K511" s="231" t="str">
        <f>IF(Sheet1!K511 &lt;&gt; 'TO USE'!K511, "Sheet1:"&amp;Sheet1!K511&amp;" vs Sheet2:"&amp;'TO USE'!K511, "")</f>
        <v/>
      </c>
      <c r="L511" s="231" t="str">
        <f>IF(Sheet1!L511 &lt;&gt; 'TO USE'!L511, "Sheet1:"&amp;Sheet1!L511&amp;" vs Sheet2:"&amp;'TO USE'!L511, "")</f>
        <v/>
      </c>
      <c r="M511" s="231" t="str">
        <f>IF(Sheet1!M511 &lt;&gt; 'TO USE'!M511, "Sheet1:"&amp;Sheet1!M511&amp;" vs Sheet2:"&amp;'TO USE'!M511, "")</f>
        <v/>
      </c>
      <c r="N511" s="231" t="str">
        <f>IF(Sheet1!N511 &lt;&gt; 'TO USE'!N511, "Sheet1:"&amp;Sheet1!N511&amp;" vs Sheet2:"&amp;'TO USE'!N511, "")</f>
        <v/>
      </c>
      <c r="O511" s="231" t="str">
        <f>IF(Sheet1!O511 &lt;&gt; 'TO USE'!O511, "Sheet1:"&amp;Sheet1!O511&amp;" vs Sheet2:"&amp;'TO USE'!O511, "")</f>
        <v/>
      </c>
      <c r="P511" s="231" t="str">
        <f>IF(Sheet1!P511 &lt;&gt; 'TO USE'!P511, "Sheet1:"&amp;Sheet1!P511&amp;" vs Sheet2:"&amp;'TO USE'!P511, "")</f>
        <v/>
      </c>
      <c r="Q511" s="231" t="str">
        <f>IF(Sheet1!Q511 &lt;&gt; 'TO USE'!Q511, "Sheet1:"&amp;Sheet1!Q511&amp;" vs Sheet2:"&amp;'TO USE'!Q511, "")</f>
        <v/>
      </c>
      <c r="R511" s="231" t="str">
        <f>IF(Sheet1!R511 &lt;&gt; 'TO USE'!R511, "Sheet1:"&amp;Sheet1!R511&amp;" vs Sheet2:"&amp;'TO USE'!R511, "")</f>
        <v/>
      </c>
      <c r="S511" s="231" t="str">
        <f>IF(Sheet1!S511 &lt;&gt; 'TO USE'!S511, "Sheet1:"&amp;Sheet1!S511&amp;" vs Sheet2:"&amp;'TO USE'!S511, "")</f>
        <v/>
      </c>
      <c r="T511" s="231" t="str">
        <f>IF(Sheet1!T511 &lt;&gt; 'TO USE'!T511, "Sheet1:"&amp;Sheet1!T511&amp;" vs Sheet2:"&amp;'TO USE'!T511, "")</f>
        <v/>
      </c>
      <c r="U511" s="231" t="str">
        <f>IF(Sheet1!U511 &lt;&gt; 'TO USE'!U511, "Sheet1:"&amp;Sheet1!U511&amp;" vs Sheet2:"&amp;'TO USE'!U511, "")</f>
        <v/>
      </c>
      <c r="V511" s="231" t="str">
        <f>IF(Sheet1!V511 &lt;&gt; 'TO USE'!V511, "Sheet1:"&amp;Sheet1!V511&amp;" vs Sheet2:"&amp;'TO USE'!V511, "")</f>
        <v/>
      </c>
      <c r="W511" s="231" t="str">
        <f>IF(Sheet1!W511 &lt;&gt; 'TO USE'!W511, "Sheet1:"&amp;Sheet1!W511&amp;" vs Sheet2:"&amp;'TO USE'!W511, "")</f>
        <v/>
      </c>
      <c r="X511" s="231" t="str">
        <f>IF(Sheet1!X511 &lt;&gt; 'TO USE'!X511, "Sheet1:"&amp;Sheet1!X511&amp;" vs Sheet2:"&amp;'TO USE'!X511, "")</f>
        <v/>
      </c>
      <c r="Y511" s="231" t="str">
        <f>IF(Sheet1!Y511 &lt;&gt; 'TO USE'!Y511, "Sheet1:"&amp;Sheet1!Y511&amp;" vs Sheet2:"&amp;'TO USE'!Y511, "")</f>
        <v/>
      </c>
      <c r="Z511" s="231" t="str">
        <f>IF(Sheet1!Z511 &lt;&gt; 'TO USE'!Z511, "Sheet1:"&amp;Sheet1!Z511&amp;" vs Sheet2:"&amp;'TO USE'!Z511, "")</f>
        <v/>
      </c>
      <c r="AA511" s="231" t="str">
        <f>IF(Sheet1!AA511 &lt;&gt; 'TO USE'!AA511, "Sheet1:"&amp;Sheet1!AA511&amp;" vs Sheet2:"&amp;'TO USE'!AA511, "")</f>
        <v/>
      </c>
      <c r="AB511" s="231" t="str">
        <f>IF(Sheet1!AB511 &lt;&gt; 'TO USE'!AB511, "Sheet1:"&amp;Sheet1!AB511&amp;" vs Sheet2:"&amp;'TO USE'!AB511, "")</f>
        <v/>
      </c>
      <c r="AC511" s="231" t="str">
        <f>IF(Sheet1!AC511 &lt;&gt; 'TO USE'!AC511, "Sheet1:"&amp;Sheet1!AC511&amp;" vs Sheet2:"&amp;'TO USE'!AC511, "")</f>
        <v/>
      </c>
      <c r="AD511" s="231" t="str">
        <f>IF(Sheet1!AD511 &lt;&gt; 'TO USE'!AD511, "Sheet1:"&amp;Sheet1!AD511&amp;" vs Sheet2:"&amp;'TO USE'!AD511, "")</f>
        <v/>
      </c>
      <c r="AE511" s="231" t="str">
        <f>IF(Sheet1!AE511 &lt;&gt; 'TO USE'!AE511, "Sheet1:"&amp;Sheet1!AE511&amp;" vs Sheet2:"&amp;'TO USE'!AE511, "")</f>
        <v/>
      </c>
      <c r="AF511" s="231" t="str">
        <f>IF(Sheet1!AF511 &lt;&gt; 'TO USE'!AF511, "Sheet1:"&amp;Sheet1!AF511&amp;" vs Sheet2:"&amp;'TO USE'!AF511, "")</f>
        <v/>
      </c>
      <c r="AG511" s="231" t="str">
        <f>IF(Sheet1!AG511 &lt;&gt; 'TO USE'!AG511, "Sheet1:"&amp;Sheet1!AG511&amp;" vs Sheet2:"&amp;'TO USE'!AG511, "")</f>
        <v/>
      </c>
      <c r="AH511" s="231" t="str">
        <f>IF(Sheet1!AH511 &lt;&gt; 'TO USE'!AH511, "Sheet1:"&amp;Sheet1!AH511&amp;" vs Sheet2:"&amp;'TO USE'!AH511, "")</f>
        <v/>
      </c>
      <c r="AI511" s="231" t="str">
        <f>IF(Sheet1!AI511 &lt;&gt; 'TO USE'!AI511, "Sheet1:"&amp;Sheet1!AI511&amp;" vs Sheet2:"&amp;'TO USE'!AI511, "")</f>
        <v/>
      </c>
      <c r="AJ511" s="231" t="str">
        <f>IF(Sheet1!AJ511 &lt;&gt; 'TO USE'!AJ511, "Sheet1:"&amp;Sheet1!AJ511&amp;" vs Sheet2:"&amp;'TO USE'!AJ511, "")</f>
        <v/>
      </c>
      <c r="AK511" s="231" t="str">
        <f>IF(Sheet1!AK511 &lt;&gt; 'TO USE'!AK511, "Sheet1:"&amp;Sheet1!AK511&amp;" vs Sheet2:"&amp;'TO USE'!AK511, "")</f>
        <v/>
      </c>
      <c r="AL511" s="231" t="str">
        <f>IF(Sheet1!AL511 &lt;&gt; 'TO USE'!AL511, "Sheet1:"&amp;Sheet1!AL511&amp;" vs Sheet2:"&amp;'TO USE'!AL511, "")</f>
        <v/>
      </c>
      <c r="AM511" s="231" t="str">
        <f>IF(Sheet1!AM511 &lt;&gt; 'TO USE'!AM511, "Sheet1:"&amp;Sheet1!AM511&amp;" vs Sheet2:"&amp;'TO USE'!AM511, "")</f>
        <v/>
      </c>
      <c r="AN511" s="231" t="str">
        <f>IF(Sheet1!AN511 &lt;&gt; 'TO USE'!AN511, "Sheet1:"&amp;Sheet1!AN511&amp;" vs Sheet2:"&amp;'TO USE'!AN511, "")</f>
        <v/>
      </c>
      <c r="AO511" s="231" t="str">
        <f>IF(Sheet1!AO511 &lt;&gt; 'TO USE'!AO511, "Sheet1:"&amp;Sheet1!AO511&amp;" vs Sheet2:"&amp;'TO USE'!AO511, "")</f>
        <v/>
      </c>
      <c r="AP511" s="231" t="str">
        <f>IF(Sheet1!AP511 &lt;&gt; 'TO USE'!AP511, "Sheet1:"&amp;Sheet1!AP511&amp;" vs Sheet2:"&amp;'TO USE'!AP511, "")</f>
        <v/>
      </c>
      <c r="AQ511" s="231" t="str">
        <f>IF(Sheet1!AQ511 &lt;&gt; 'TO USE'!AQ511, "Sheet1:"&amp;Sheet1!AQ511&amp;" vs Sheet2:"&amp;'TO USE'!AQ511, "")</f>
        <v/>
      </c>
      <c r="AR511" s="231" t="str">
        <f>IF(Sheet1!AR511 &lt;&gt; 'TO USE'!AR511, "Sheet1:"&amp;Sheet1!AR511&amp;" vs Sheet2:"&amp;'TO USE'!AR511, "")</f>
        <v/>
      </c>
      <c r="AS511" s="231" t="str">
        <f>IF(Sheet1!AS511 &lt;&gt; 'TO USE'!AS511, "Sheet1:"&amp;Sheet1!AS511&amp;" vs Sheet2:"&amp;'TO USE'!AS511, "")</f>
        <v/>
      </c>
      <c r="AT511" s="231" t="str">
        <f>IF(Sheet1!AT511 &lt;&gt; 'TO USE'!AT511, "Sheet1:"&amp;Sheet1!AT511&amp;" vs Sheet2:"&amp;'TO USE'!AT511, "")</f>
        <v/>
      </c>
      <c r="AU511" s="231" t="str">
        <f>IF(Sheet1!AU511 &lt;&gt; 'TO USE'!AU511, "Sheet1:"&amp;Sheet1!AU511&amp;" vs Sheet2:"&amp;'TO USE'!AU511, "")</f>
        <v/>
      </c>
      <c r="AV511" s="231" t="str">
        <f>IF(Sheet1!AV511 &lt;&gt; 'TO USE'!AV511, "Sheet1:"&amp;Sheet1!AV511&amp;" vs Sheet2:"&amp;'TO USE'!AV511, "")</f>
        <v/>
      </c>
    </row>
    <row r="512" spans="1:48" ht="19">
      <c r="A512">
        <v>1309</v>
      </c>
      <c r="B512" s="231" t="str">
        <f>IF(Sheet1!B512 &lt;&gt; 'TO USE'!B512, "Sheet1:"&amp;Sheet1!B512&amp;" vs Sheet2:"&amp;'TO USE'!B512, "")</f>
        <v/>
      </c>
      <c r="C512" s="231" t="str">
        <f>IF(Sheet1!C512 &lt;&gt; 'TO USE'!C512, "Sheet1:"&amp;Sheet1!C512&amp;" vs Sheet2:"&amp;'TO USE'!C512, "")</f>
        <v/>
      </c>
      <c r="D512" s="231" t="str">
        <f>IF(Sheet1!D512 &lt;&gt; 'TO USE'!D512, "Sheet1:"&amp;Sheet1!D512&amp;" vs Sheet2:"&amp;'TO USE'!D512, "")</f>
        <v/>
      </c>
      <c r="E512" s="231" t="str">
        <f>IF(Sheet1!E512 &lt;&gt; 'TO USE'!E512, "Sheet1:"&amp;Sheet1!E512&amp;" vs Sheet2:"&amp;'TO USE'!E512, "")</f>
        <v/>
      </c>
      <c r="F512" s="231" t="str">
        <f>IF(Sheet1!F512 &lt;&gt; 'TO USE'!F512, "Sheet1:"&amp;Sheet1!F512&amp;" vs Sheet2:"&amp;'TO USE'!F512, "")</f>
        <v/>
      </c>
      <c r="G512" s="231" t="str">
        <f>IF(Sheet1!G512 &lt;&gt; 'TO USE'!G512, "Sheet1:"&amp;Sheet1!G512&amp;" vs Sheet2:"&amp;'TO USE'!G512, "")</f>
        <v/>
      </c>
      <c r="H512" s="231" t="str">
        <f>IF(Sheet1!H512 &lt;&gt; 'TO USE'!H512, "Sheet1:"&amp;Sheet1!H512&amp;" vs Sheet2:"&amp;'TO USE'!H512, "")</f>
        <v/>
      </c>
      <c r="I512" s="231" t="str">
        <f>IF(Sheet1!I512 &lt;&gt; 'TO USE'!I512, "Sheet1:"&amp;Sheet1!I512&amp;" vs Sheet2:"&amp;'TO USE'!I512, "")</f>
        <v/>
      </c>
      <c r="J512" s="231" t="str">
        <f>IF(Sheet1!J512 &lt;&gt; 'TO USE'!J512, "Sheet1:"&amp;Sheet1!J512&amp;" vs Sheet2:"&amp;'TO USE'!J512, "")</f>
        <v/>
      </c>
      <c r="K512" s="231" t="str">
        <f>IF(Sheet1!K512 &lt;&gt; 'TO USE'!K512, "Sheet1:"&amp;Sheet1!K512&amp;" vs Sheet2:"&amp;'TO USE'!K512, "")</f>
        <v/>
      </c>
      <c r="L512" s="231" t="str">
        <f>IF(Sheet1!L512 &lt;&gt; 'TO USE'!L512, "Sheet1:"&amp;Sheet1!L512&amp;" vs Sheet2:"&amp;'TO USE'!L512, "")</f>
        <v/>
      </c>
      <c r="M512" s="231" t="str">
        <f>IF(Sheet1!M512 &lt;&gt; 'TO USE'!M512, "Sheet1:"&amp;Sheet1!M512&amp;" vs Sheet2:"&amp;'TO USE'!M512, "")</f>
        <v/>
      </c>
      <c r="N512" s="231" t="str">
        <f>IF(Sheet1!N512 &lt;&gt; 'TO USE'!N512, "Sheet1:"&amp;Sheet1!N512&amp;" vs Sheet2:"&amp;'TO USE'!N512, "")</f>
        <v/>
      </c>
      <c r="O512" s="231" t="str">
        <f>IF(Sheet1!O512 &lt;&gt; 'TO USE'!O512, "Sheet1:"&amp;Sheet1!O512&amp;" vs Sheet2:"&amp;'TO USE'!O512, "")</f>
        <v/>
      </c>
      <c r="P512" s="231" t="str">
        <f>IF(Sheet1!P512 &lt;&gt; 'TO USE'!P512, "Sheet1:"&amp;Sheet1!P512&amp;" vs Sheet2:"&amp;'TO USE'!P512, "")</f>
        <v/>
      </c>
      <c r="Q512" s="231" t="str">
        <f>IF(Sheet1!Q512 &lt;&gt; 'TO USE'!Q512, "Sheet1:"&amp;Sheet1!Q512&amp;" vs Sheet2:"&amp;'TO USE'!Q512, "")</f>
        <v/>
      </c>
      <c r="R512" s="231" t="str">
        <f>IF(Sheet1!R512 &lt;&gt; 'TO USE'!R512, "Sheet1:"&amp;Sheet1!R512&amp;" vs Sheet2:"&amp;'TO USE'!R512, "")</f>
        <v/>
      </c>
      <c r="S512" s="231" t="str">
        <f>IF(Sheet1!S512 &lt;&gt; 'TO USE'!S512, "Sheet1:"&amp;Sheet1!S512&amp;" vs Sheet2:"&amp;'TO USE'!S512, "")</f>
        <v/>
      </c>
      <c r="T512" s="231" t="str">
        <f>IF(Sheet1!T512 &lt;&gt; 'TO USE'!T512, "Sheet1:"&amp;Sheet1!T512&amp;" vs Sheet2:"&amp;'TO USE'!T512, "")</f>
        <v/>
      </c>
      <c r="U512" s="231" t="str">
        <f>IF(Sheet1!U512 &lt;&gt; 'TO USE'!U512, "Sheet1:"&amp;Sheet1!U512&amp;" vs Sheet2:"&amp;'TO USE'!U512, "")</f>
        <v/>
      </c>
      <c r="V512" s="231" t="str">
        <f>IF(Sheet1!V512 &lt;&gt; 'TO USE'!V512, "Sheet1:"&amp;Sheet1!V512&amp;" vs Sheet2:"&amp;'TO USE'!V512, "")</f>
        <v/>
      </c>
      <c r="W512" s="231" t="str">
        <f>IF(Sheet1!W512 &lt;&gt; 'TO USE'!W512, "Sheet1:"&amp;Sheet1!W512&amp;" vs Sheet2:"&amp;'TO USE'!W512, "")</f>
        <v/>
      </c>
      <c r="X512" s="231" t="str">
        <f>IF(Sheet1!X512 &lt;&gt; 'TO USE'!X512, "Sheet1:"&amp;Sheet1!X512&amp;" vs Sheet2:"&amp;'TO USE'!X512, "")</f>
        <v/>
      </c>
      <c r="Y512" s="231" t="str">
        <f>IF(Sheet1!Y512 &lt;&gt; 'TO USE'!Y512, "Sheet1:"&amp;Sheet1!Y512&amp;" vs Sheet2:"&amp;'TO USE'!Y512, "")</f>
        <v/>
      </c>
      <c r="Z512" s="231" t="str">
        <f>IF(Sheet1!Z512 &lt;&gt; 'TO USE'!Z512, "Sheet1:"&amp;Sheet1!Z512&amp;" vs Sheet2:"&amp;'TO USE'!Z512, "")</f>
        <v/>
      </c>
      <c r="AA512" s="231" t="str">
        <f>IF(Sheet1!AA512 &lt;&gt; 'TO USE'!AA512, "Sheet1:"&amp;Sheet1!AA512&amp;" vs Sheet2:"&amp;'TO USE'!AA512, "")</f>
        <v/>
      </c>
      <c r="AB512" s="231" t="str">
        <f>IF(Sheet1!AB512 &lt;&gt; 'TO USE'!AB512, "Sheet1:"&amp;Sheet1!AB512&amp;" vs Sheet2:"&amp;'TO USE'!AB512, "")</f>
        <v/>
      </c>
      <c r="AC512" s="231" t="str">
        <f>IF(Sheet1!AC512 &lt;&gt; 'TO USE'!AC512, "Sheet1:"&amp;Sheet1!AC512&amp;" vs Sheet2:"&amp;'TO USE'!AC512, "")</f>
        <v/>
      </c>
      <c r="AD512" s="231" t="str">
        <f>IF(Sheet1!AD512 &lt;&gt; 'TO USE'!AD512, "Sheet1:"&amp;Sheet1!AD512&amp;" vs Sheet2:"&amp;'TO USE'!AD512, "")</f>
        <v/>
      </c>
      <c r="AE512" s="231" t="str">
        <f>IF(Sheet1!AE512 &lt;&gt; 'TO USE'!AE512, "Sheet1:"&amp;Sheet1!AE512&amp;" vs Sheet2:"&amp;'TO USE'!AE512, "")</f>
        <v/>
      </c>
      <c r="AF512" s="231" t="str">
        <f>IF(Sheet1!AF512 &lt;&gt; 'TO USE'!AF512, "Sheet1:"&amp;Sheet1!AF512&amp;" vs Sheet2:"&amp;'TO USE'!AF512, "")</f>
        <v/>
      </c>
      <c r="AG512" s="231" t="str">
        <f>IF(Sheet1!AG512 &lt;&gt; 'TO USE'!AG512, "Sheet1:"&amp;Sheet1!AG512&amp;" vs Sheet2:"&amp;'TO USE'!AG512, "")</f>
        <v/>
      </c>
      <c r="AH512" s="231" t="str">
        <f>IF(Sheet1!AH512 &lt;&gt; 'TO USE'!AH512, "Sheet1:"&amp;Sheet1!AH512&amp;" vs Sheet2:"&amp;'TO USE'!AH512, "")</f>
        <v/>
      </c>
      <c r="AI512" s="231" t="str">
        <f>IF(Sheet1!AI512 &lt;&gt; 'TO USE'!AI512, "Sheet1:"&amp;Sheet1!AI512&amp;" vs Sheet2:"&amp;'TO USE'!AI512, "")</f>
        <v/>
      </c>
      <c r="AJ512" s="231" t="str">
        <f>IF(Sheet1!AJ512 &lt;&gt; 'TO USE'!AJ512, "Sheet1:"&amp;Sheet1!AJ512&amp;" vs Sheet2:"&amp;'TO USE'!AJ512, "")</f>
        <v/>
      </c>
      <c r="AK512" s="231" t="str">
        <f>IF(Sheet1!AK512 &lt;&gt; 'TO USE'!AK512, "Sheet1:"&amp;Sheet1!AK512&amp;" vs Sheet2:"&amp;'TO USE'!AK512, "")</f>
        <v/>
      </c>
      <c r="AL512" s="231" t="str">
        <f>IF(Sheet1!AL512 &lt;&gt; 'TO USE'!AL512, "Sheet1:"&amp;Sheet1!AL512&amp;" vs Sheet2:"&amp;'TO USE'!AL512, "")</f>
        <v/>
      </c>
      <c r="AM512" s="231" t="str">
        <f>IF(Sheet1!AM512 &lt;&gt; 'TO USE'!AM512, "Sheet1:"&amp;Sheet1!AM512&amp;" vs Sheet2:"&amp;'TO USE'!AM512, "")</f>
        <v/>
      </c>
      <c r="AN512" s="231" t="str">
        <f>IF(Sheet1!AN512 &lt;&gt; 'TO USE'!AN512, "Sheet1:"&amp;Sheet1!AN512&amp;" vs Sheet2:"&amp;'TO USE'!AN512, "")</f>
        <v/>
      </c>
      <c r="AO512" s="231" t="str">
        <f>IF(Sheet1!AO512 &lt;&gt; 'TO USE'!AO512, "Sheet1:"&amp;Sheet1!AO512&amp;" vs Sheet2:"&amp;'TO USE'!AO512, "")</f>
        <v/>
      </c>
      <c r="AP512" s="231" t="str">
        <f>IF(Sheet1!AP512 &lt;&gt; 'TO USE'!AP512, "Sheet1:"&amp;Sheet1!AP512&amp;" vs Sheet2:"&amp;'TO USE'!AP512, "")</f>
        <v/>
      </c>
      <c r="AQ512" s="231" t="str">
        <f>IF(Sheet1!AQ512 &lt;&gt; 'TO USE'!AQ512, "Sheet1:"&amp;Sheet1!AQ512&amp;" vs Sheet2:"&amp;'TO USE'!AQ512, "")</f>
        <v/>
      </c>
      <c r="AR512" s="231" t="str">
        <f>IF(Sheet1!AR512 &lt;&gt; 'TO USE'!AR512, "Sheet1:"&amp;Sheet1!AR512&amp;" vs Sheet2:"&amp;'TO USE'!AR512, "")</f>
        <v/>
      </c>
      <c r="AS512" s="231" t="str">
        <f>IF(Sheet1!AS512 &lt;&gt; 'TO USE'!AS512, "Sheet1:"&amp;Sheet1!AS512&amp;" vs Sheet2:"&amp;'TO USE'!AS512, "")</f>
        <v/>
      </c>
      <c r="AT512" s="231" t="str">
        <f>IF(Sheet1!AT512 &lt;&gt; 'TO USE'!AT512, "Sheet1:"&amp;Sheet1!AT512&amp;" vs Sheet2:"&amp;'TO USE'!AT512, "")</f>
        <v/>
      </c>
      <c r="AU512" s="231" t="str">
        <f>IF(Sheet1!AU512 &lt;&gt; 'TO USE'!AU512, "Sheet1:"&amp;Sheet1!AU512&amp;" vs Sheet2:"&amp;'TO USE'!AU512, "")</f>
        <v/>
      </c>
      <c r="AV512" s="231" t="str">
        <f>IF(Sheet1!AV512 &lt;&gt; 'TO USE'!AV512, "Sheet1:"&amp;Sheet1!AV512&amp;" vs Sheet2:"&amp;'TO USE'!AV512, "")</f>
        <v/>
      </c>
    </row>
    <row r="513" spans="1:48" ht="19">
      <c r="A513">
        <v>1310</v>
      </c>
      <c r="B513" s="231" t="str">
        <f>IF(Sheet1!B513 &lt;&gt; 'TO USE'!B513, "Sheet1:"&amp;Sheet1!B513&amp;" vs Sheet2:"&amp;'TO USE'!B513, "")</f>
        <v/>
      </c>
      <c r="C513" s="231" t="str">
        <f>IF(Sheet1!C513 &lt;&gt; 'TO USE'!C513, "Sheet1:"&amp;Sheet1!C513&amp;" vs Sheet2:"&amp;'TO USE'!C513, "")</f>
        <v/>
      </c>
      <c r="D513" s="231" t="str">
        <f>IF(Sheet1!D513 &lt;&gt; 'TO USE'!D513, "Sheet1:"&amp;Sheet1!D513&amp;" vs Sheet2:"&amp;'TO USE'!D513, "")</f>
        <v/>
      </c>
      <c r="E513" s="231" t="str">
        <f>IF(Sheet1!E513 &lt;&gt; 'TO USE'!E513, "Sheet1:"&amp;Sheet1!E513&amp;" vs Sheet2:"&amp;'TO USE'!E513, "")</f>
        <v/>
      </c>
      <c r="F513" s="231" t="str">
        <f>IF(Sheet1!F513 &lt;&gt; 'TO USE'!F513, "Sheet1:"&amp;Sheet1!F513&amp;" vs Sheet2:"&amp;'TO USE'!F513, "")</f>
        <v/>
      </c>
      <c r="G513" s="231" t="str">
        <f>IF(Sheet1!G513 &lt;&gt; 'TO USE'!G513, "Sheet1:"&amp;Sheet1!G513&amp;" vs Sheet2:"&amp;'TO USE'!G513, "")</f>
        <v/>
      </c>
      <c r="H513" s="231" t="str">
        <f>IF(Sheet1!H513 &lt;&gt; 'TO USE'!H513, "Sheet1:"&amp;Sheet1!H513&amp;" vs Sheet2:"&amp;'TO USE'!H513, "")</f>
        <v/>
      </c>
      <c r="I513" s="231" t="str">
        <f>IF(Sheet1!I513 &lt;&gt; 'TO USE'!I513, "Sheet1:"&amp;Sheet1!I513&amp;" vs Sheet2:"&amp;'TO USE'!I513, "")</f>
        <v/>
      </c>
      <c r="J513" s="231" t="str">
        <f>IF(Sheet1!J513 &lt;&gt; 'TO USE'!J513, "Sheet1:"&amp;Sheet1!J513&amp;" vs Sheet2:"&amp;'TO USE'!J513, "")</f>
        <v/>
      </c>
      <c r="K513" s="231" t="str">
        <f>IF(Sheet1!K513 &lt;&gt; 'TO USE'!K513, "Sheet1:"&amp;Sheet1!K513&amp;" vs Sheet2:"&amp;'TO USE'!K513, "")</f>
        <v/>
      </c>
      <c r="L513" s="231" t="str">
        <f>IF(Sheet1!L513 &lt;&gt; 'TO USE'!L513, "Sheet1:"&amp;Sheet1!L513&amp;" vs Sheet2:"&amp;'TO USE'!L513, "")</f>
        <v/>
      </c>
      <c r="M513" s="231" t="str">
        <f>IF(Sheet1!M513 &lt;&gt; 'TO USE'!M513, "Sheet1:"&amp;Sheet1!M513&amp;" vs Sheet2:"&amp;'TO USE'!M513, "")</f>
        <v/>
      </c>
      <c r="N513" s="231" t="str">
        <f>IF(Sheet1!N513 &lt;&gt; 'TO USE'!N513, "Sheet1:"&amp;Sheet1!N513&amp;" vs Sheet2:"&amp;'TO USE'!N513, "")</f>
        <v/>
      </c>
      <c r="O513" s="231" t="str">
        <f>IF(Sheet1!O513 &lt;&gt; 'TO USE'!O513, "Sheet1:"&amp;Sheet1!O513&amp;" vs Sheet2:"&amp;'TO USE'!O513, "")</f>
        <v/>
      </c>
      <c r="P513" s="231" t="str">
        <f>IF(Sheet1!P513 &lt;&gt; 'TO USE'!P513, "Sheet1:"&amp;Sheet1!P513&amp;" vs Sheet2:"&amp;'TO USE'!P513, "")</f>
        <v/>
      </c>
      <c r="Q513" s="231" t="str">
        <f>IF(Sheet1!Q513 &lt;&gt; 'TO USE'!Q513, "Sheet1:"&amp;Sheet1!Q513&amp;" vs Sheet2:"&amp;'TO USE'!Q513, "")</f>
        <v/>
      </c>
      <c r="R513" s="231" t="str">
        <f>IF(Sheet1!R513 &lt;&gt; 'TO USE'!R513, "Sheet1:"&amp;Sheet1!R513&amp;" vs Sheet2:"&amp;'TO USE'!R513, "")</f>
        <v/>
      </c>
      <c r="S513" s="231" t="str">
        <f>IF(Sheet1!S513 &lt;&gt; 'TO USE'!S513, "Sheet1:"&amp;Sheet1!S513&amp;" vs Sheet2:"&amp;'TO USE'!S513, "")</f>
        <v/>
      </c>
      <c r="T513" s="231" t="str">
        <f>IF(Sheet1!T513 &lt;&gt; 'TO USE'!T513, "Sheet1:"&amp;Sheet1!T513&amp;" vs Sheet2:"&amp;'TO USE'!T513, "")</f>
        <v/>
      </c>
      <c r="U513" s="231" t="str">
        <f>IF(Sheet1!U513 &lt;&gt; 'TO USE'!U513, "Sheet1:"&amp;Sheet1!U513&amp;" vs Sheet2:"&amp;'TO USE'!U513, "")</f>
        <v/>
      </c>
      <c r="V513" s="231" t="str">
        <f>IF(Sheet1!V513 &lt;&gt; 'TO USE'!V513, "Sheet1:"&amp;Sheet1!V513&amp;" vs Sheet2:"&amp;'TO USE'!V513, "")</f>
        <v/>
      </c>
      <c r="W513" s="231" t="str">
        <f>IF(Sheet1!W513 &lt;&gt; 'TO USE'!W513, "Sheet1:"&amp;Sheet1!W513&amp;" vs Sheet2:"&amp;'TO USE'!W513, "")</f>
        <v/>
      </c>
      <c r="X513" s="231" t="str">
        <f>IF(Sheet1!X513 &lt;&gt; 'TO USE'!X513, "Sheet1:"&amp;Sheet1!X513&amp;" vs Sheet2:"&amp;'TO USE'!X513, "")</f>
        <v/>
      </c>
      <c r="Y513" s="231" t="str">
        <f>IF(Sheet1!Y513 &lt;&gt; 'TO USE'!Y513, "Sheet1:"&amp;Sheet1!Y513&amp;" vs Sheet2:"&amp;'TO USE'!Y513, "")</f>
        <v/>
      </c>
      <c r="Z513" s="231" t="str">
        <f>IF(Sheet1!Z513 &lt;&gt; 'TO USE'!Z513, "Sheet1:"&amp;Sheet1!Z513&amp;" vs Sheet2:"&amp;'TO USE'!Z513, "")</f>
        <v/>
      </c>
      <c r="AA513" s="231" t="str">
        <f>IF(Sheet1!AA513 &lt;&gt; 'TO USE'!AA513, "Sheet1:"&amp;Sheet1!AA513&amp;" vs Sheet2:"&amp;'TO USE'!AA513, "")</f>
        <v/>
      </c>
      <c r="AB513" s="231" t="str">
        <f>IF(Sheet1!AB513 &lt;&gt; 'TO USE'!AB513, "Sheet1:"&amp;Sheet1!AB513&amp;" vs Sheet2:"&amp;'TO USE'!AB513, "")</f>
        <v/>
      </c>
      <c r="AC513" s="231" t="str">
        <f>IF(Sheet1!AC513 &lt;&gt; 'TO USE'!AC513, "Sheet1:"&amp;Sheet1!AC513&amp;" vs Sheet2:"&amp;'TO USE'!AC513, "")</f>
        <v/>
      </c>
      <c r="AD513" s="231" t="str">
        <f>IF(Sheet1!AD513 &lt;&gt; 'TO USE'!AD513, "Sheet1:"&amp;Sheet1!AD513&amp;" vs Sheet2:"&amp;'TO USE'!AD513, "")</f>
        <v/>
      </c>
      <c r="AE513" s="231" t="str">
        <f>IF(Sheet1!AE513 &lt;&gt; 'TO USE'!AE513, "Sheet1:"&amp;Sheet1!AE513&amp;" vs Sheet2:"&amp;'TO USE'!AE513, "")</f>
        <v/>
      </c>
      <c r="AF513" s="231" t="str">
        <f>IF(Sheet1!AF513 &lt;&gt; 'TO USE'!AF513, "Sheet1:"&amp;Sheet1!AF513&amp;" vs Sheet2:"&amp;'TO USE'!AF513, "")</f>
        <v/>
      </c>
      <c r="AG513" s="231" t="str">
        <f>IF(Sheet1!AG513 &lt;&gt; 'TO USE'!AG513, "Sheet1:"&amp;Sheet1!AG513&amp;" vs Sheet2:"&amp;'TO USE'!AG513, "")</f>
        <v/>
      </c>
      <c r="AH513" s="231" t="str">
        <f>IF(Sheet1!AH513 &lt;&gt; 'TO USE'!AH513, "Sheet1:"&amp;Sheet1!AH513&amp;" vs Sheet2:"&amp;'TO USE'!AH513, "")</f>
        <v/>
      </c>
      <c r="AI513" s="231" t="str">
        <f>IF(Sheet1!AI513 &lt;&gt; 'TO USE'!AI513, "Sheet1:"&amp;Sheet1!AI513&amp;" vs Sheet2:"&amp;'TO USE'!AI513, "")</f>
        <v/>
      </c>
      <c r="AJ513" s="231" t="str">
        <f>IF(Sheet1!AJ513 &lt;&gt; 'TO USE'!AJ513, "Sheet1:"&amp;Sheet1!AJ513&amp;" vs Sheet2:"&amp;'TO USE'!AJ513, "")</f>
        <v/>
      </c>
      <c r="AK513" s="231" t="str">
        <f>IF(Sheet1!AK513 &lt;&gt; 'TO USE'!AK513, "Sheet1:"&amp;Sheet1!AK513&amp;" vs Sheet2:"&amp;'TO USE'!AK513, "")</f>
        <v/>
      </c>
      <c r="AL513" s="231" t="str">
        <f>IF(Sheet1!AL513 &lt;&gt; 'TO USE'!AL513, "Sheet1:"&amp;Sheet1!AL513&amp;" vs Sheet2:"&amp;'TO USE'!AL513, "")</f>
        <v/>
      </c>
      <c r="AM513" s="231" t="str">
        <f>IF(Sheet1!AM513 &lt;&gt; 'TO USE'!AM513, "Sheet1:"&amp;Sheet1!AM513&amp;" vs Sheet2:"&amp;'TO USE'!AM513, "")</f>
        <v/>
      </c>
      <c r="AN513" s="231" t="str">
        <f>IF(Sheet1!AN513 &lt;&gt; 'TO USE'!AN513, "Sheet1:"&amp;Sheet1!AN513&amp;" vs Sheet2:"&amp;'TO USE'!AN513, "")</f>
        <v/>
      </c>
      <c r="AO513" s="231" t="str">
        <f>IF(Sheet1!AO513 &lt;&gt; 'TO USE'!AO513, "Sheet1:"&amp;Sheet1!AO513&amp;" vs Sheet2:"&amp;'TO USE'!AO513, "")</f>
        <v/>
      </c>
      <c r="AP513" s="231" t="str">
        <f>IF(Sheet1!AP513 &lt;&gt; 'TO USE'!AP513, "Sheet1:"&amp;Sheet1!AP513&amp;" vs Sheet2:"&amp;'TO USE'!AP513, "")</f>
        <v/>
      </c>
      <c r="AQ513" s="231" t="str">
        <f>IF(Sheet1!AQ513 &lt;&gt; 'TO USE'!AQ513, "Sheet1:"&amp;Sheet1!AQ513&amp;" vs Sheet2:"&amp;'TO USE'!AQ513, "")</f>
        <v/>
      </c>
      <c r="AR513" s="231" t="str">
        <f>IF(Sheet1!AR513 &lt;&gt; 'TO USE'!AR513, "Sheet1:"&amp;Sheet1!AR513&amp;" vs Sheet2:"&amp;'TO USE'!AR513, "")</f>
        <v/>
      </c>
      <c r="AS513" s="231" t="str">
        <f>IF(Sheet1!AS513 &lt;&gt; 'TO USE'!AS513, "Sheet1:"&amp;Sheet1!AS513&amp;" vs Sheet2:"&amp;'TO USE'!AS513, "")</f>
        <v/>
      </c>
      <c r="AT513" s="231" t="str">
        <f>IF(Sheet1!AT513 &lt;&gt; 'TO USE'!AT513, "Sheet1:"&amp;Sheet1!AT513&amp;" vs Sheet2:"&amp;'TO USE'!AT513, "")</f>
        <v/>
      </c>
      <c r="AU513" s="231" t="str">
        <f>IF(Sheet1!AU513 &lt;&gt; 'TO USE'!AU513, "Sheet1:"&amp;Sheet1!AU513&amp;" vs Sheet2:"&amp;'TO USE'!AU513, "")</f>
        <v/>
      </c>
      <c r="AV513" s="231" t="str">
        <f>IF(Sheet1!AV513 &lt;&gt; 'TO USE'!AV513, "Sheet1:"&amp;Sheet1!AV513&amp;" vs Sheet2:"&amp;'TO USE'!AV513, "")</f>
        <v/>
      </c>
    </row>
    <row r="514" spans="1:48" ht="19">
      <c r="A514">
        <v>1311</v>
      </c>
      <c r="B514" s="231" t="str">
        <f>IF(Sheet1!B514 &lt;&gt; 'TO USE'!B514, "Sheet1:"&amp;Sheet1!B514&amp;" vs Sheet2:"&amp;'TO USE'!B514, "")</f>
        <v/>
      </c>
      <c r="C514" s="231" t="str">
        <f>IF(Sheet1!C514 &lt;&gt; 'TO USE'!C514, "Sheet1:"&amp;Sheet1!C514&amp;" vs Sheet2:"&amp;'TO USE'!C514, "")</f>
        <v/>
      </c>
      <c r="D514" s="231" t="str">
        <f>IF(Sheet1!D514 &lt;&gt; 'TO USE'!D514, "Sheet1:"&amp;Sheet1!D514&amp;" vs Sheet2:"&amp;'TO USE'!D514, "")</f>
        <v/>
      </c>
      <c r="E514" s="231" t="str">
        <f>IF(Sheet1!E514 &lt;&gt; 'TO USE'!E514, "Sheet1:"&amp;Sheet1!E514&amp;" vs Sheet2:"&amp;'TO USE'!E514, "")</f>
        <v/>
      </c>
      <c r="F514" s="231" t="str">
        <f>IF(Sheet1!F514 &lt;&gt; 'TO USE'!F514, "Sheet1:"&amp;Sheet1!F514&amp;" vs Sheet2:"&amp;'TO USE'!F514, "")</f>
        <v/>
      </c>
      <c r="G514" s="231" t="str">
        <f>IF(Sheet1!G514 &lt;&gt; 'TO USE'!G514, "Sheet1:"&amp;Sheet1!G514&amp;" vs Sheet2:"&amp;'TO USE'!G514, "")</f>
        <v/>
      </c>
      <c r="H514" s="231" t="str">
        <f>IF(Sheet1!H514 &lt;&gt; 'TO USE'!H514, "Sheet1:"&amp;Sheet1!H514&amp;" vs Sheet2:"&amp;'TO USE'!H514, "")</f>
        <v/>
      </c>
      <c r="I514" s="231" t="str">
        <f>IF(Sheet1!I514 &lt;&gt; 'TO USE'!I514, "Sheet1:"&amp;Sheet1!I514&amp;" vs Sheet2:"&amp;'TO USE'!I514, "")</f>
        <v/>
      </c>
      <c r="J514" s="231" t="str">
        <f>IF(Sheet1!J514 &lt;&gt; 'TO USE'!J514, "Sheet1:"&amp;Sheet1!J514&amp;" vs Sheet2:"&amp;'TO USE'!J514, "")</f>
        <v/>
      </c>
      <c r="K514" s="231" t="str">
        <f>IF(Sheet1!K514 &lt;&gt; 'TO USE'!K514, "Sheet1:"&amp;Sheet1!K514&amp;" vs Sheet2:"&amp;'TO USE'!K514, "")</f>
        <v/>
      </c>
      <c r="L514" s="231" t="str">
        <f>IF(Sheet1!L514 &lt;&gt; 'TO USE'!L514, "Sheet1:"&amp;Sheet1!L514&amp;" vs Sheet2:"&amp;'TO USE'!L514, "")</f>
        <v/>
      </c>
      <c r="M514" s="231" t="str">
        <f>IF(Sheet1!M514 &lt;&gt; 'TO USE'!M514, "Sheet1:"&amp;Sheet1!M514&amp;" vs Sheet2:"&amp;'TO USE'!M514, "")</f>
        <v/>
      </c>
      <c r="N514" s="231" t="str">
        <f>IF(Sheet1!N514 &lt;&gt; 'TO USE'!N514, "Sheet1:"&amp;Sheet1!N514&amp;" vs Sheet2:"&amp;'TO USE'!N514, "")</f>
        <v/>
      </c>
      <c r="O514" s="231" t="str">
        <f>IF(Sheet1!O514 &lt;&gt; 'TO USE'!O514, "Sheet1:"&amp;Sheet1!O514&amp;" vs Sheet2:"&amp;'TO USE'!O514, "")</f>
        <v/>
      </c>
      <c r="P514" s="231" t="str">
        <f>IF(Sheet1!P514 &lt;&gt; 'TO USE'!P514, "Sheet1:"&amp;Sheet1!P514&amp;" vs Sheet2:"&amp;'TO USE'!P514, "")</f>
        <v/>
      </c>
      <c r="Q514" s="231" t="str">
        <f>IF(Sheet1!Q514 &lt;&gt; 'TO USE'!Q514, "Sheet1:"&amp;Sheet1!Q514&amp;" vs Sheet2:"&amp;'TO USE'!Q514, "")</f>
        <v/>
      </c>
      <c r="R514" s="231" t="str">
        <f>IF(Sheet1!R514 &lt;&gt; 'TO USE'!R514, "Sheet1:"&amp;Sheet1!R514&amp;" vs Sheet2:"&amp;'TO USE'!R514, "")</f>
        <v/>
      </c>
      <c r="S514" s="231" t="str">
        <f>IF(Sheet1!S514 &lt;&gt; 'TO USE'!S514, "Sheet1:"&amp;Sheet1!S514&amp;" vs Sheet2:"&amp;'TO USE'!S514, "")</f>
        <v/>
      </c>
      <c r="T514" s="231" t="str">
        <f>IF(Sheet1!T514 &lt;&gt; 'TO USE'!T514, "Sheet1:"&amp;Sheet1!T514&amp;" vs Sheet2:"&amp;'TO USE'!T514, "")</f>
        <v/>
      </c>
      <c r="U514" s="231" t="str">
        <f>IF(Sheet1!U514 &lt;&gt; 'TO USE'!U514, "Sheet1:"&amp;Sheet1!U514&amp;" vs Sheet2:"&amp;'TO USE'!U514, "")</f>
        <v/>
      </c>
      <c r="V514" s="231" t="str">
        <f>IF(Sheet1!V514 &lt;&gt; 'TO USE'!V514, "Sheet1:"&amp;Sheet1!V514&amp;" vs Sheet2:"&amp;'TO USE'!V514, "")</f>
        <v/>
      </c>
      <c r="W514" s="231" t="str">
        <f>IF(Sheet1!W514 &lt;&gt; 'TO USE'!W514, "Sheet1:"&amp;Sheet1!W514&amp;" vs Sheet2:"&amp;'TO USE'!W514, "")</f>
        <v/>
      </c>
      <c r="X514" s="231" t="str">
        <f>IF(Sheet1!X514 &lt;&gt; 'TO USE'!X514, "Sheet1:"&amp;Sheet1!X514&amp;" vs Sheet2:"&amp;'TO USE'!X514, "")</f>
        <v/>
      </c>
      <c r="Y514" s="231" t="str">
        <f>IF(Sheet1!Y514 &lt;&gt; 'TO USE'!Y514, "Sheet1:"&amp;Sheet1!Y514&amp;" vs Sheet2:"&amp;'TO USE'!Y514, "")</f>
        <v/>
      </c>
      <c r="Z514" s="231" t="str">
        <f>IF(Sheet1!Z514 &lt;&gt; 'TO USE'!Z514, "Sheet1:"&amp;Sheet1!Z514&amp;" vs Sheet2:"&amp;'TO USE'!Z514, "")</f>
        <v/>
      </c>
      <c r="AA514" s="231" t="str">
        <f>IF(Sheet1!AA514 &lt;&gt; 'TO USE'!AA514, "Sheet1:"&amp;Sheet1!AA514&amp;" vs Sheet2:"&amp;'TO USE'!AA514, "")</f>
        <v/>
      </c>
      <c r="AB514" s="231" t="str">
        <f>IF(Sheet1!AB514 &lt;&gt; 'TO USE'!AB514, "Sheet1:"&amp;Sheet1!AB514&amp;" vs Sheet2:"&amp;'TO USE'!AB514, "")</f>
        <v/>
      </c>
      <c r="AC514" s="231" t="str">
        <f>IF(Sheet1!AC514 &lt;&gt; 'TO USE'!AC514, "Sheet1:"&amp;Sheet1!AC514&amp;" vs Sheet2:"&amp;'TO USE'!AC514, "")</f>
        <v/>
      </c>
      <c r="AD514" s="231" t="str">
        <f>IF(Sheet1!AD514 &lt;&gt; 'TO USE'!AD514, "Sheet1:"&amp;Sheet1!AD514&amp;" vs Sheet2:"&amp;'TO USE'!AD514, "")</f>
        <v/>
      </c>
      <c r="AE514" s="231" t="str">
        <f>IF(Sheet1!AE514 &lt;&gt; 'TO USE'!AE514, "Sheet1:"&amp;Sheet1!AE514&amp;" vs Sheet2:"&amp;'TO USE'!AE514, "")</f>
        <v/>
      </c>
      <c r="AF514" s="231" t="str">
        <f>IF(Sheet1!AF514 &lt;&gt; 'TO USE'!AF514, "Sheet1:"&amp;Sheet1!AF514&amp;" vs Sheet2:"&amp;'TO USE'!AF514, "")</f>
        <v/>
      </c>
      <c r="AG514" s="231" t="str">
        <f>IF(Sheet1!AG514 &lt;&gt; 'TO USE'!AG514, "Sheet1:"&amp;Sheet1!AG514&amp;" vs Sheet2:"&amp;'TO USE'!AG514, "")</f>
        <v/>
      </c>
      <c r="AH514" s="231" t="str">
        <f>IF(Sheet1!AH514 &lt;&gt; 'TO USE'!AH514, "Sheet1:"&amp;Sheet1!AH514&amp;" vs Sheet2:"&amp;'TO USE'!AH514, "")</f>
        <v/>
      </c>
      <c r="AI514" s="231" t="str">
        <f>IF(Sheet1!AI514 &lt;&gt; 'TO USE'!AI514, "Sheet1:"&amp;Sheet1!AI514&amp;" vs Sheet2:"&amp;'TO USE'!AI514, "")</f>
        <v/>
      </c>
      <c r="AJ514" s="231" t="str">
        <f>IF(Sheet1!AJ514 &lt;&gt; 'TO USE'!AJ514, "Sheet1:"&amp;Sheet1!AJ514&amp;" vs Sheet2:"&amp;'TO USE'!AJ514, "")</f>
        <v/>
      </c>
      <c r="AK514" s="231" t="str">
        <f>IF(Sheet1!AK514 &lt;&gt; 'TO USE'!AK514, "Sheet1:"&amp;Sheet1!AK514&amp;" vs Sheet2:"&amp;'TO USE'!AK514, "")</f>
        <v/>
      </c>
      <c r="AL514" s="231" t="str">
        <f>IF(Sheet1!AL514 &lt;&gt; 'TO USE'!AL514, "Sheet1:"&amp;Sheet1!AL514&amp;" vs Sheet2:"&amp;'TO USE'!AL514, "")</f>
        <v/>
      </c>
      <c r="AM514" s="231" t="str">
        <f>IF(Sheet1!AM514 &lt;&gt; 'TO USE'!AM514, "Sheet1:"&amp;Sheet1!AM514&amp;" vs Sheet2:"&amp;'TO USE'!AM514, "")</f>
        <v/>
      </c>
      <c r="AN514" s="231" t="str">
        <f>IF(Sheet1!AN514 &lt;&gt; 'TO USE'!AN514, "Sheet1:"&amp;Sheet1!AN514&amp;" vs Sheet2:"&amp;'TO USE'!AN514, "")</f>
        <v/>
      </c>
      <c r="AO514" s="231" t="str">
        <f>IF(Sheet1!AO514 &lt;&gt; 'TO USE'!AO514, "Sheet1:"&amp;Sheet1!AO514&amp;" vs Sheet2:"&amp;'TO USE'!AO514, "")</f>
        <v/>
      </c>
      <c r="AP514" s="231" t="str">
        <f>IF(Sheet1!AP514 &lt;&gt; 'TO USE'!AP514, "Sheet1:"&amp;Sheet1!AP514&amp;" vs Sheet2:"&amp;'TO USE'!AP514, "")</f>
        <v/>
      </c>
      <c r="AQ514" s="231" t="str">
        <f>IF(Sheet1!AQ514 &lt;&gt; 'TO USE'!AQ514, "Sheet1:"&amp;Sheet1!AQ514&amp;" vs Sheet2:"&amp;'TO USE'!AQ514, "")</f>
        <v/>
      </c>
      <c r="AR514" s="231" t="str">
        <f>IF(Sheet1!AR514 &lt;&gt; 'TO USE'!AR514, "Sheet1:"&amp;Sheet1!AR514&amp;" vs Sheet2:"&amp;'TO USE'!AR514, "")</f>
        <v/>
      </c>
      <c r="AS514" s="231" t="str">
        <f>IF(Sheet1!AS514 &lt;&gt; 'TO USE'!AS514, "Sheet1:"&amp;Sheet1!AS514&amp;" vs Sheet2:"&amp;'TO USE'!AS514, "")</f>
        <v/>
      </c>
      <c r="AT514" s="231" t="str">
        <f>IF(Sheet1!AT514 &lt;&gt; 'TO USE'!AT514, "Sheet1:"&amp;Sheet1!AT514&amp;" vs Sheet2:"&amp;'TO USE'!AT514, "")</f>
        <v/>
      </c>
      <c r="AU514" s="231" t="str">
        <f>IF(Sheet1!AU514 &lt;&gt; 'TO USE'!AU514, "Sheet1:"&amp;Sheet1!AU514&amp;" vs Sheet2:"&amp;'TO USE'!AU514, "")</f>
        <v/>
      </c>
      <c r="AV514" s="231" t="str">
        <f>IF(Sheet1!AV514 &lt;&gt; 'TO USE'!AV514, "Sheet1:"&amp;Sheet1!AV514&amp;" vs Sheet2:"&amp;'TO USE'!AV514, "")</f>
        <v/>
      </c>
    </row>
    <row r="515" spans="1:48" ht="19">
      <c r="A515">
        <v>1312</v>
      </c>
      <c r="B515" s="231" t="str">
        <f>IF(Sheet1!B515 &lt;&gt; 'TO USE'!B515, "Sheet1:"&amp;Sheet1!B515&amp;" vs Sheet2:"&amp;'TO USE'!B515, "")</f>
        <v/>
      </c>
      <c r="C515" s="231" t="str">
        <f>IF(Sheet1!C515 &lt;&gt; 'TO USE'!C515, "Sheet1:"&amp;Sheet1!C515&amp;" vs Sheet2:"&amp;'TO USE'!C515, "")</f>
        <v/>
      </c>
      <c r="D515" s="231" t="str">
        <f>IF(Sheet1!D515 &lt;&gt; 'TO USE'!D515, "Sheet1:"&amp;Sheet1!D515&amp;" vs Sheet2:"&amp;'TO USE'!D515, "")</f>
        <v/>
      </c>
      <c r="E515" s="231" t="str">
        <f>IF(Sheet1!E515 &lt;&gt; 'TO USE'!E515, "Sheet1:"&amp;Sheet1!E515&amp;" vs Sheet2:"&amp;'TO USE'!E515, "")</f>
        <v/>
      </c>
      <c r="F515" s="231" t="str">
        <f>IF(Sheet1!F515 &lt;&gt; 'TO USE'!F515, "Sheet1:"&amp;Sheet1!F515&amp;" vs Sheet2:"&amp;'TO USE'!F515, "")</f>
        <v/>
      </c>
      <c r="G515" s="231" t="str">
        <f>IF(Sheet1!G515 &lt;&gt; 'TO USE'!G515, "Sheet1:"&amp;Sheet1!G515&amp;" vs Sheet2:"&amp;'TO USE'!G515, "")</f>
        <v/>
      </c>
      <c r="H515" s="231" t="str">
        <f>IF(Sheet1!H515 &lt;&gt; 'TO USE'!H515, "Sheet1:"&amp;Sheet1!H515&amp;" vs Sheet2:"&amp;'TO USE'!H515, "")</f>
        <v/>
      </c>
      <c r="I515" s="231" t="str">
        <f>IF(Sheet1!I515 &lt;&gt; 'TO USE'!I515, "Sheet1:"&amp;Sheet1!I515&amp;" vs Sheet2:"&amp;'TO USE'!I515, "")</f>
        <v/>
      </c>
      <c r="J515" s="231" t="str">
        <f>IF(Sheet1!J515 &lt;&gt; 'TO USE'!J515, "Sheet1:"&amp;Sheet1!J515&amp;" vs Sheet2:"&amp;'TO USE'!J515, "")</f>
        <v/>
      </c>
      <c r="K515" s="231" t="str">
        <f>IF(Sheet1!K515 &lt;&gt; 'TO USE'!K515, "Sheet1:"&amp;Sheet1!K515&amp;" vs Sheet2:"&amp;'TO USE'!K515, "")</f>
        <v/>
      </c>
      <c r="L515" s="231" t="str">
        <f>IF(Sheet1!L515 &lt;&gt; 'TO USE'!L515, "Sheet1:"&amp;Sheet1!L515&amp;" vs Sheet2:"&amp;'TO USE'!L515, "")</f>
        <v/>
      </c>
      <c r="M515" s="231" t="str">
        <f>IF(Sheet1!M515 &lt;&gt; 'TO USE'!M515, "Sheet1:"&amp;Sheet1!M515&amp;" vs Sheet2:"&amp;'TO USE'!M515, "")</f>
        <v/>
      </c>
      <c r="N515" s="231" t="str">
        <f>IF(Sheet1!N515 &lt;&gt; 'TO USE'!N515, "Sheet1:"&amp;Sheet1!N515&amp;" vs Sheet2:"&amp;'TO USE'!N515, "")</f>
        <v/>
      </c>
      <c r="O515" s="231" t="str">
        <f>IF(Sheet1!O515 &lt;&gt; 'TO USE'!O515, "Sheet1:"&amp;Sheet1!O515&amp;" vs Sheet2:"&amp;'TO USE'!O515, "")</f>
        <v/>
      </c>
      <c r="P515" s="231" t="str">
        <f>IF(Sheet1!P515 &lt;&gt; 'TO USE'!P515, "Sheet1:"&amp;Sheet1!P515&amp;" vs Sheet2:"&amp;'TO USE'!P515, "")</f>
        <v/>
      </c>
      <c r="Q515" s="231" t="str">
        <f>IF(Sheet1!Q515 &lt;&gt; 'TO USE'!Q515, "Sheet1:"&amp;Sheet1!Q515&amp;" vs Sheet2:"&amp;'TO USE'!Q515, "")</f>
        <v/>
      </c>
      <c r="R515" s="231" t="str">
        <f>IF(Sheet1!R515 &lt;&gt; 'TO USE'!R515, "Sheet1:"&amp;Sheet1!R515&amp;" vs Sheet2:"&amp;'TO USE'!R515, "")</f>
        <v/>
      </c>
      <c r="S515" s="231" t="str">
        <f>IF(Sheet1!S515 &lt;&gt; 'TO USE'!S515, "Sheet1:"&amp;Sheet1!S515&amp;" vs Sheet2:"&amp;'TO USE'!S515, "")</f>
        <v/>
      </c>
      <c r="T515" s="231" t="str">
        <f>IF(Sheet1!T515 &lt;&gt; 'TO USE'!T515, "Sheet1:"&amp;Sheet1!T515&amp;" vs Sheet2:"&amp;'TO USE'!T515, "")</f>
        <v/>
      </c>
      <c r="U515" s="231" t="str">
        <f>IF(Sheet1!U515 &lt;&gt; 'TO USE'!U515, "Sheet1:"&amp;Sheet1!U515&amp;" vs Sheet2:"&amp;'TO USE'!U515, "")</f>
        <v/>
      </c>
      <c r="V515" s="231" t="str">
        <f>IF(Sheet1!V515 &lt;&gt; 'TO USE'!V515, "Sheet1:"&amp;Sheet1!V515&amp;" vs Sheet2:"&amp;'TO USE'!V515, "")</f>
        <v/>
      </c>
      <c r="W515" s="231" t="str">
        <f>IF(Sheet1!W515 &lt;&gt; 'TO USE'!W515, "Sheet1:"&amp;Sheet1!W515&amp;" vs Sheet2:"&amp;'TO USE'!W515, "")</f>
        <v/>
      </c>
      <c r="X515" s="231" t="str">
        <f>IF(Sheet1!X515 &lt;&gt; 'TO USE'!X515, "Sheet1:"&amp;Sheet1!X515&amp;" vs Sheet2:"&amp;'TO USE'!X515, "")</f>
        <v/>
      </c>
      <c r="Y515" s="231" t="str">
        <f>IF(Sheet1!Y515 &lt;&gt; 'TO USE'!Y515, "Sheet1:"&amp;Sheet1!Y515&amp;" vs Sheet2:"&amp;'TO USE'!Y515, "")</f>
        <v/>
      </c>
      <c r="Z515" s="231" t="str">
        <f>IF(Sheet1!Z515 &lt;&gt; 'TO USE'!Z515, "Sheet1:"&amp;Sheet1!Z515&amp;" vs Sheet2:"&amp;'TO USE'!Z515, "")</f>
        <v/>
      </c>
      <c r="AA515" s="231" t="str">
        <f>IF(Sheet1!AA515 &lt;&gt; 'TO USE'!AA515, "Sheet1:"&amp;Sheet1!AA515&amp;" vs Sheet2:"&amp;'TO USE'!AA515, "")</f>
        <v/>
      </c>
      <c r="AB515" s="231" t="str">
        <f>IF(Sheet1!AB515 &lt;&gt; 'TO USE'!AB515, "Sheet1:"&amp;Sheet1!AB515&amp;" vs Sheet2:"&amp;'TO USE'!AB515, "")</f>
        <v/>
      </c>
      <c r="AC515" s="231" t="str">
        <f>IF(Sheet1!AC515 &lt;&gt; 'TO USE'!AC515, "Sheet1:"&amp;Sheet1!AC515&amp;" vs Sheet2:"&amp;'TO USE'!AC515, "")</f>
        <v/>
      </c>
      <c r="AD515" s="231" t="str">
        <f>IF(Sheet1!AD515 &lt;&gt; 'TO USE'!AD515, "Sheet1:"&amp;Sheet1!AD515&amp;" vs Sheet2:"&amp;'TO USE'!AD515, "")</f>
        <v/>
      </c>
      <c r="AE515" s="231" t="str">
        <f>IF(Sheet1!AE515 &lt;&gt; 'TO USE'!AE515, "Sheet1:"&amp;Sheet1!AE515&amp;" vs Sheet2:"&amp;'TO USE'!AE515, "")</f>
        <v/>
      </c>
      <c r="AF515" s="231" t="str">
        <f>IF(Sheet1!AF515 &lt;&gt; 'TO USE'!AF515, "Sheet1:"&amp;Sheet1!AF515&amp;" vs Sheet2:"&amp;'TO USE'!AF515, "")</f>
        <v/>
      </c>
      <c r="AG515" s="231" t="str">
        <f>IF(Sheet1!AG515 &lt;&gt; 'TO USE'!AG515, "Sheet1:"&amp;Sheet1!AG515&amp;" vs Sheet2:"&amp;'TO USE'!AG515, "")</f>
        <v/>
      </c>
      <c r="AH515" s="231" t="str">
        <f>IF(Sheet1!AH515 &lt;&gt; 'TO USE'!AH515, "Sheet1:"&amp;Sheet1!AH515&amp;" vs Sheet2:"&amp;'TO USE'!AH515, "")</f>
        <v/>
      </c>
      <c r="AI515" s="231" t="str">
        <f>IF(Sheet1!AI515 &lt;&gt; 'TO USE'!AI515, "Sheet1:"&amp;Sheet1!AI515&amp;" vs Sheet2:"&amp;'TO USE'!AI515, "")</f>
        <v/>
      </c>
      <c r="AJ515" s="231" t="str">
        <f>IF(Sheet1!AJ515 &lt;&gt; 'TO USE'!AJ515, "Sheet1:"&amp;Sheet1!AJ515&amp;" vs Sheet2:"&amp;'TO USE'!AJ515, "")</f>
        <v/>
      </c>
      <c r="AK515" s="231" t="str">
        <f>IF(Sheet1!AK515 &lt;&gt; 'TO USE'!AK515, "Sheet1:"&amp;Sheet1!AK515&amp;" vs Sheet2:"&amp;'TO USE'!AK515, "")</f>
        <v/>
      </c>
      <c r="AL515" s="231" t="str">
        <f>IF(Sheet1!AL515 &lt;&gt; 'TO USE'!AL515, "Sheet1:"&amp;Sheet1!AL515&amp;" vs Sheet2:"&amp;'TO USE'!AL515, "")</f>
        <v/>
      </c>
      <c r="AM515" s="231" t="str">
        <f>IF(Sheet1!AM515 &lt;&gt; 'TO USE'!AM515, "Sheet1:"&amp;Sheet1!AM515&amp;" vs Sheet2:"&amp;'TO USE'!AM515, "")</f>
        <v/>
      </c>
      <c r="AN515" s="231" t="str">
        <f>IF(Sheet1!AN515 &lt;&gt; 'TO USE'!AN515, "Sheet1:"&amp;Sheet1!AN515&amp;" vs Sheet2:"&amp;'TO USE'!AN515, "")</f>
        <v/>
      </c>
      <c r="AO515" s="231" t="str">
        <f>IF(Sheet1!AO515 &lt;&gt; 'TO USE'!AO515, "Sheet1:"&amp;Sheet1!AO515&amp;" vs Sheet2:"&amp;'TO USE'!AO515, "")</f>
        <v/>
      </c>
      <c r="AP515" s="231" t="str">
        <f>IF(Sheet1!AP515 &lt;&gt; 'TO USE'!AP515, "Sheet1:"&amp;Sheet1!AP515&amp;" vs Sheet2:"&amp;'TO USE'!AP515, "")</f>
        <v/>
      </c>
      <c r="AQ515" s="231" t="str">
        <f>IF(Sheet1!AQ515 &lt;&gt; 'TO USE'!AQ515, "Sheet1:"&amp;Sheet1!AQ515&amp;" vs Sheet2:"&amp;'TO USE'!AQ515, "")</f>
        <v/>
      </c>
      <c r="AR515" s="231" t="str">
        <f>IF(Sheet1!AR515 &lt;&gt; 'TO USE'!AR515, "Sheet1:"&amp;Sheet1!AR515&amp;" vs Sheet2:"&amp;'TO USE'!AR515, "")</f>
        <v/>
      </c>
      <c r="AS515" s="231" t="str">
        <f>IF(Sheet1!AS515 &lt;&gt; 'TO USE'!AS515, "Sheet1:"&amp;Sheet1!AS515&amp;" vs Sheet2:"&amp;'TO USE'!AS515, "")</f>
        <v/>
      </c>
      <c r="AT515" s="231" t="str">
        <f>IF(Sheet1!AT515 &lt;&gt; 'TO USE'!AT515, "Sheet1:"&amp;Sheet1!AT515&amp;" vs Sheet2:"&amp;'TO USE'!AT515, "")</f>
        <v/>
      </c>
      <c r="AU515" s="231" t="str">
        <f>IF(Sheet1!AU515 &lt;&gt; 'TO USE'!AU515, "Sheet1:"&amp;Sheet1!AU515&amp;" vs Sheet2:"&amp;'TO USE'!AU515, "")</f>
        <v/>
      </c>
      <c r="AV515" s="231" t="str">
        <f>IF(Sheet1!AV515 &lt;&gt; 'TO USE'!AV515, "Sheet1:"&amp;Sheet1!AV515&amp;" vs Sheet2:"&amp;'TO USE'!AV515, "")</f>
        <v/>
      </c>
    </row>
    <row r="516" spans="1:48" ht="19">
      <c r="A516">
        <v>1313</v>
      </c>
      <c r="B516" s="231" t="str">
        <f>IF(Sheet1!B516 &lt;&gt; 'TO USE'!B516, "Sheet1:"&amp;Sheet1!B516&amp;" vs Sheet2:"&amp;'TO USE'!B516, "")</f>
        <v/>
      </c>
      <c r="C516" s="231" t="str">
        <f>IF(Sheet1!C516 &lt;&gt; 'TO USE'!C516, "Sheet1:"&amp;Sheet1!C516&amp;" vs Sheet2:"&amp;'TO USE'!C516, "")</f>
        <v/>
      </c>
      <c r="D516" s="231" t="str">
        <f>IF(Sheet1!D516 &lt;&gt; 'TO USE'!D516, "Sheet1:"&amp;Sheet1!D516&amp;" vs Sheet2:"&amp;'TO USE'!D516, "")</f>
        <v/>
      </c>
      <c r="E516" s="231" t="str">
        <f>IF(Sheet1!E516 &lt;&gt; 'TO USE'!E516, "Sheet1:"&amp;Sheet1!E516&amp;" vs Sheet2:"&amp;'TO USE'!E516, "")</f>
        <v/>
      </c>
      <c r="F516" s="231" t="str">
        <f>IF(Sheet1!F516 &lt;&gt; 'TO USE'!F516, "Sheet1:"&amp;Sheet1!F516&amp;" vs Sheet2:"&amp;'TO USE'!F516, "")</f>
        <v/>
      </c>
      <c r="G516" s="231" t="str">
        <f>IF(Sheet1!G516 &lt;&gt; 'TO USE'!G516, "Sheet1:"&amp;Sheet1!G516&amp;" vs Sheet2:"&amp;'TO USE'!G516, "")</f>
        <v/>
      </c>
      <c r="H516" s="231" t="str">
        <f>IF(Sheet1!H516 &lt;&gt; 'TO USE'!H516, "Sheet1:"&amp;Sheet1!H516&amp;" vs Sheet2:"&amp;'TO USE'!H516, "")</f>
        <v/>
      </c>
      <c r="I516" s="231" t="str">
        <f>IF(Sheet1!I516 &lt;&gt; 'TO USE'!I516, "Sheet1:"&amp;Sheet1!I516&amp;" vs Sheet2:"&amp;'TO USE'!I516, "")</f>
        <v/>
      </c>
      <c r="J516" s="231" t="str">
        <f>IF(Sheet1!J516 &lt;&gt; 'TO USE'!J516, "Sheet1:"&amp;Sheet1!J516&amp;" vs Sheet2:"&amp;'TO USE'!J516, "")</f>
        <v/>
      </c>
      <c r="K516" s="231" t="str">
        <f>IF(Sheet1!K516 &lt;&gt; 'TO USE'!K516, "Sheet1:"&amp;Sheet1!K516&amp;" vs Sheet2:"&amp;'TO USE'!K516, "")</f>
        <v/>
      </c>
      <c r="L516" s="231" t="str">
        <f>IF(Sheet1!L516 &lt;&gt; 'TO USE'!L516, "Sheet1:"&amp;Sheet1!L516&amp;" vs Sheet2:"&amp;'TO USE'!L516, "")</f>
        <v/>
      </c>
      <c r="M516" s="231" t="str">
        <f>IF(Sheet1!M516 &lt;&gt; 'TO USE'!M516, "Sheet1:"&amp;Sheet1!M516&amp;" vs Sheet2:"&amp;'TO USE'!M516, "")</f>
        <v/>
      </c>
      <c r="N516" s="231" t="str">
        <f>IF(Sheet1!N516 &lt;&gt; 'TO USE'!N516, "Sheet1:"&amp;Sheet1!N516&amp;" vs Sheet2:"&amp;'TO USE'!N516, "")</f>
        <v/>
      </c>
      <c r="O516" s="231" t="str">
        <f>IF(Sheet1!O516 &lt;&gt; 'TO USE'!O516, "Sheet1:"&amp;Sheet1!O516&amp;" vs Sheet2:"&amp;'TO USE'!O516, "")</f>
        <v/>
      </c>
      <c r="P516" s="231" t="str">
        <f>IF(Sheet1!P516 &lt;&gt; 'TO USE'!P516, "Sheet1:"&amp;Sheet1!P516&amp;" vs Sheet2:"&amp;'TO USE'!P516, "")</f>
        <v/>
      </c>
      <c r="Q516" s="231" t="str">
        <f>IF(Sheet1!Q516 &lt;&gt; 'TO USE'!Q516, "Sheet1:"&amp;Sheet1!Q516&amp;" vs Sheet2:"&amp;'TO USE'!Q516, "")</f>
        <v/>
      </c>
      <c r="R516" s="231" t="str">
        <f>IF(Sheet1!R516 &lt;&gt; 'TO USE'!R516, "Sheet1:"&amp;Sheet1!R516&amp;" vs Sheet2:"&amp;'TO USE'!R516, "")</f>
        <v/>
      </c>
      <c r="S516" s="231" t="str">
        <f>IF(Sheet1!S516 &lt;&gt; 'TO USE'!S516, "Sheet1:"&amp;Sheet1!S516&amp;" vs Sheet2:"&amp;'TO USE'!S516, "")</f>
        <v/>
      </c>
      <c r="T516" s="231" t="str">
        <f>IF(Sheet1!T516 &lt;&gt; 'TO USE'!T516, "Sheet1:"&amp;Sheet1!T516&amp;" vs Sheet2:"&amp;'TO USE'!T516, "")</f>
        <v/>
      </c>
      <c r="U516" s="231" t="str">
        <f>IF(Sheet1!U516 &lt;&gt; 'TO USE'!U516, "Sheet1:"&amp;Sheet1!U516&amp;" vs Sheet2:"&amp;'TO USE'!U516, "")</f>
        <v/>
      </c>
      <c r="V516" s="231" t="str">
        <f>IF(Sheet1!V516 &lt;&gt; 'TO USE'!V516, "Sheet1:"&amp;Sheet1!V516&amp;" vs Sheet2:"&amp;'TO USE'!V516, "")</f>
        <v/>
      </c>
      <c r="W516" s="231" t="str">
        <f>IF(Sheet1!W516 &lt;&gt; 'TO USE'!W516, "Sheet1:"&amp;Sheet1!W516&amp;" vs Sheet2:"&amp;'TO USE'!W516, "")</f>
        <v/>
      </c>
      <c r="X516" s="231" t="str">
        <f>IF(Sheet1!X516 &lt;&gt; 'TO USE'!X516, "Sheet1:"&amp;Sheet1!X516&amp;" vs Sheet2:"&amp;'TO USE'!X516, "")</f>
        <v/>
      </c>
      <c r="Y516" s="231" t="str">
        <f>IF(Sheet1!Y516 &lt;&gt; 'TO USE'!Y516, "Sheet1:"&amp;Sheet1!Y516&amp;" vs Sheet2:"&amp;'TO USE'!Y516, "")</f>
        <v/>
      </c>
      <c r="Z516" s="231" t="str">
        <f>IF(Sheet1!Z516 &lt;&gt; 'TO USE'!Z516, "Sheet1:"&amp;Sheet1!Z516&amp;" vs Sheet2:"&amp;'TO USE'!Z516, "")</f>
        <v/>
      </c>
      <c r="AA516" s="231" t="str">
        <f>IF(Sheet1!AA516 &lt;&gt; 'TO USE'!AA516, "Sheet1:"&amp;Sheet1!AA516&amp;" vs Sheet2:"&amp;'TO USE'!AA516, "")</f>
        <v/>
      </c>
      <c r="AB516" s="231" t="str">
        <f>IF(Sheet1!AB516 &lt;&gt; 'TO USE'!AB516, "Sheet1:"&amp;Sheet1!AB516&amp;" vs Sheet2:"&amp;'TO USE'!AB516, "")</f>
        <v/>
      </c>
      <c r="AC516" s="231" t="str">
        <f>IF(Sheet1!AC516 &lt;&gt; 'TO USE'!AC516, "Sheet1:"&amp;Sheet1!AC516&amp;" vs Sheet2:"&amp;'TO USE'!AC516, "")</f>
        <v/>
      </c>
      <c r="AD516" s="231" t="str">
        <f>IF(Sheet1!AD516 &lt;&gt; 'TO USE'!AD516, "Sheet1:"&amp;Sheet1!AD516&amp;" vs Sheet2:"&amp;'TO USE'!AD516, "")</f>
        <v/>
      </c>
      <c r="AE516" s="231" t="str">
        <f>IF(Sheet1!AE516 &lt;&gt; 'TO USE'!AE516, "Sheet1:"&amp;Sheet1!AE516&amp;" vs Sheet2:"&amp;'TO USE'!AE516, "")</f>
        <v/>
      </c>
      <c r="AF516" s="231" t="str">
        <f>IF(Sheet1!AF516 &lt;&gt; 'TO USE'!AF516, "Sheet1:"&amp;Sheet1!AF516&amp;" vs Sheet2:"&amp;'TO USE'!AF516, "")</f>
        <v/>
      </c>
      <c r="AG516" s="231" t="str">
        <f>IF(Sheet1!AG516 &lt;&gt; 'TO USE'!AG516, "Sheet1:"&amp;Sheet1!AG516&amp;" vs Sheet2:"&amp;'TO USE'!AG516, "")</f>
        <v/>
      </c>
      <c r="AH516" s="231" t="str">
        <f>IF(Sheet1!AH516 &lt;&gt; 'TO USE'!AH516, "Sheet1:"&amp;Sheet1!AH516&amp;" vs Sheet2:"&amp;'TO USE'!AH516, "")</f>
        <v/>
      </c>
      <c r="AI516" s="231" t="str">
        <f>IF(Sheet1!AI516 &lt;&gt; 'TO USE'!AI516, "Sheet1:"&amp;Sheet1!AI516&amp;" vs Sheet2:"&amp;'TO USE'!AI516, "")</f>
        <v/>
      </c>
      <c r="AJ516" s="231" t="str">
        <f>IF(Sheet1!AJ516 &lt;&gt; 'TO USE'!AJ516, "Sheet1:"&amp;Sheet1!AJ516&amp;" vs Sheet2:"&amp;'TO USE'!AJ516, "")</f>
        <v/>
      </c>
      <c r="AK516" s="231" t="str">
        <f>IF(Sheet1!AK516 &lt;&gt; 'TO USE'!AK516, "Sheet1:"&amp;Sheet1!AK516&amp;" vs Sheet2:"&amp;'TO USE'!AK516, "")</f>
        <v/>
      </c>
      <c r="AL516" s="231" t="str">
        <f>IF(Sheet1!AL516 &lt;&gt; 'TO USE'!AL516, "Sheet1:"&amp;Sheet1!AL516&amp;" vs Sheet2:"&amp;'TO USE'!AL516, "")</f>
        <v/>
      </c>
      <c r="AM516" s="231" t="str">
        <f>IF(Sheet1!AM516 &lt;&gt; 'TO USE'!AM516, "Sheet1:"&amp;Sheet1!AM516&amp;" vs Sheet2:"&amp;'TO USE'!AM516, "")</f>
        <v/>
      </c>
      <c r="AN516" s="231" t="str">
        <f>IF(Sheet1!AN516 &lt;&gt; 'TO USE'!AN516, "Sheet1:"&amp;Sheet1!AN516&amp;" vs Sheet2:"&amp;'TO USE'!AN516, "")</f>
        <v/>
      </c>
      <c r="AO516" s="231" t="str">
        <f>IF(Sheet1!AO516 &lt;&gt; 'TO USE'!AO516, "Sheet1:"&amp;Sheet1!AO516&amp;" vs Sheet2:"&amp;'TO USE'!AO516, "")</f>
        <v/>
      </c>
      <c r="AP516" s="231" t="str">
        <f>IF(Sheet1!AP516 &lt;&gt; 'TO USE'!AP516, "Sheet1:"&amp;Sheet1!AP516&amp;" vs Sheet2:"&amp;'TO USE'!AP516, "")</f>
        <v/>
      </c>
      <c r="AQ516" s="231" t="str">
        <f>IF(Sheet1!AQ516 &lt;&gt; 'TO USE'!AQ516, "Sheet1:"&amp;Sheet1!AQ516&amp;" vs Sheet2:"&amp;'TO USE'!AQ516, "")</f>
        <v/>
      </c>
      <c r="AR516" s="231" t="str">
        <f>IF(Sheet1!AR516 &lt;&gt; 'TO USE'!AR516, "Sheet1:"&amp;Sheet1!AR516&amp;" vs Sheet2:"&amp;'TO USE'!AR516, "")</f>
        <v/>
      </c>
      <c r="AS516" s="231" t="str">
        <f>IF(Sheet1!AS516 &lt;&gt; 'TO USE'!AS516, "Sheet1:"&amp;Sheet1!AS516&amp;" vs Sheet2:"&amp;'TO USE'!AS516, "")</f>
        <v/>
      </c>
      <c r="AT516" s="231" t="str">
        <f>IF(Sheet1!AT516 &lt;&gt; 'TO USE'!AT516, "Sheet1:"&amp;Sheet1!AT516&amp;" vs Sheet2:"&amp;'TO USE'!AT516, "")</f>
        <v/>
      </c>
      <c r="AU516" s="231" t="str">
        <f>IF(Sheet1!AU516 &lt;&gt; 'TO USE'!AU516, "Sheet1:"&amp;Sheet1!AU516&amp;" vs Sheet2:"&amp;'TO USE'!AU516, "")</f>
        <v/>
      </c>
      <c r="AV516" s="231" t="str">
        <f>IF(Sheet1!AV516 &lt;&gt; 'TO USE'!AV516, "Sheet1:"&amp;Sheet1!AV516&amp;" vs Sheet2:"&amp;'TO USE'!AV516, "")</f>
        <v/>
      </c>
    </row>
    <row r="517" spans="1:48" ht="19">
      <c r="A517">
        <v>1314</v>
      </c>
      <c r="B517" s="231" t="str">
        <f>IF(Sheet1!B517 &lt;&gt; 'TO USE'!B517, "Sheet1:"&amp;Sheet1!B517&amp;" vs Sheet2:"&amp;'TO USE'!B517, "")</f>
        <v/>
      </c>
      <c r="C517" s="231" t="str">
        <f>IF(Sheet1!C517 &lt;&gt; 'TO USE'!C517, "Sheet1:"&amp;Sheet1!C517&amp;" vs Sheet2:"&amp;'TO USE'!C517, "")</f>
        <v/>
      </c>
      <c r="D517" s="231" t="str">
        <f>IF(Sheet1!D517 &lt;&gt; 'TO USE'!D517, "Sheet1:"&amp;Sheet1!D517&amp;" vs Sheet2:"&amp;'TO USE'!D517, "")</f>
        <v/>
      </c>
      <c r="E517" s="231" t="str">
        <f>IF(Sheet1!E517 &lt;&gt; 'TO USE'!E517, "Sheet1:"&amp;Sheet1!E517&amp;" vs Sheet2:"&amp;'TO USE'!E517, "")</f>
        <v/>
      </c>
      <c r="F517" s="231" t="str">
        <f>IF(Sheet1!F517 &lt;&gt; 'TO USE'!F517, "Sheet1:"&amp;Sheet1!F517&amp;" vs Sheet2:"&amp;'TO USE'!F517, "")</f>
        <v/>
      </c>
      <c r="G517" s="231" t="str">
        <f>IF(Sheet1!G517 &lt;&gt; 'TO USE'!G517, "Sheet1:"&amp;Sheet1!G517&amp;" vs Sheet2:"&amp;'TO USE'!G517, "")</f>
        <v/>
      </c>
      <c r="H517" s="231" t="str">
        <f>IF(Sheet1!H517 &lt;&gt; 'TO USE'!H517, "Sheet1:"&amp;Sheet1!H517&amp;" vs Sheet2:"&amp;'TO USE'!H517, "")</f>
        <v/>
      </c>
      <c r="I517" s="231" t="str">
        <f>IF(Sheet1!I517 &lt;&gt; 'TO USE'!I517, "Sheet1:"&amp;Sheet1!I517&amp;" vs Sheet2:"&amp;'TO USE'!I517, "")</f>
        <v/>
      </c>
      <c r="J517" s="231" t="str">
        <f>IF(Sheet1!J517 &lt;&gt; 'TO USE'!J517, "Sheet1:"&amp;Sheet1!J517&amp;" vs Sheet2:"&amp;'TO USE'!J517, "")</f>
        <v/>
      </c>
      <c r="K517" s="231" t="str">
        <f>IF(Sheet1!K517 &lt;&gt; 'TO USE'!K517, "Sheet1:"&amp;Sheet1!K517&amp;" vs Sheet2:"&amp;'TO USE'!K517, "")</f>
        <v/>
      </c>
      <c r="L517" s="231" t="str">
        <f>IF(Sheet1!L517 &lt;&gt; 'TO USE'!L517, "Sheet1:"&amp;Sheet1!L517&amp;" vs Sheet2:"&amp;'TO USE'!L517, "")</f>
        <v/>
      </c>
      <c r="M517" s="231" t="str">
        <f>IF(Sheet1!M517 &lt;&gt; 'TO USE'!M517, "Sheet1:"&amp;Sheet1!M517&amp;" vs Sheet2:"&amp;'TO USE'!M517, "")</f>
        <v/>
      </c>
      <c r="N517" s="231" t="str">
        <f>IF(Sheet1!N517 &lt;&gt; 'TO USE'!N517, "Sheet1:"&amp;Sheet1!N517&amp;" vs Sheet2:"&amp;'TO USE'!N517, "")</f>
        <v/>
      </c>
      <c r="O517" s="231" t="str">
        <f>IF(Sheet1!O517 &lt;&gt; 'TO USE'!O517, "Sheet1:"&amp;Sheet1!O517&amp;" vs Sheet2:"&amp;'TO USE'!O517, "")</f>
        <v/>
      </c>
      <c r="P517" s="231" t="str">
        <f>IF(Sheet1!P517 &lt;&gt; 'TO USE'!P517, "Sheet1:"&amp;Sheet1!P517&amp;" vs Sheet2:"&amp;'TO USE'!P517, "")</f>
        <v/>
      </c>
      <c r="Q517" s="231" t="str">
        <f>IF(Sheet1!Q517 &lt;&gt; 'TO USE'!Q517, "Sheet1:"&amp;Sheet1!Q517&amp;" vs Sheet2:"&amp;'TO USE'!Q517, "")</f>
        <v/>
      </c>
      <c r="R517" s="231" t="str">
        <f>IF(Sheet1!R517 &lt;&gt; 'TO USE'!R517, "Sheet1:"&amp;Sheet1!R517&amp;" vs Sheet2:"&amp;'TO USE'!R517, "")</f>
        <v/>
      </c>
      <c r="S517" s="231" t="str">
        <f>IF(Sheet1!S517 &lt;&gt; 'TO USE'!S517, "Sheet1:"&amp;Sheet1!S517&amp;" vs Sheet2:"&amp;'TO USE'!S517, "")</f>
        <v/>
      </c>
      <c r="T517" s="231" t="str">
        <f>IF(Sheet1!T517 &lt;&gt; 'TO USE'!T517, "Sheet1:"&amp;Sheet1!T517&amp;" vs Sheet2:"&amp;'TO USE'!T517, "")</f>
        <v/>
      </c>
      <c r="U517" s="231" t="str">
        <f>IF(Sheet1!U517 &lt;&gt; 'TO USE'!U517, "Sheet1:"&amp;Sheet1!U517&amp;" vs Sheet2:"&amp;'TO USE'!U517, "")</f>
        <v/>
      </c>
      <c r="V517" s="231" t="str">
        <f>IF(Sheet1!V517 &lt;&gt; 'TO USE'!V517, "Sheet1:"&amp;Sheet1!V517&amp;" vs Sheet2:"&amp;'TO USE'!V517, "")</f>
        <v/>
      </c>
      <c r="W517" s="231" t="str">
        <f>IF(Sheet1!W517 &lt;&gt; 'TO USE'!W517, "Sheet1:"&amp;Sheet1!W517&amp;" vs Sheet2:"&amp;'TO USE'!W517, "")</f>
        <v/>
      </c>
      <c r="X517" s="231" t="str">
        <f>IF(Sheet1!X517 &lt;&gt; 'TO USE'!X517, "Sheet1:"&amp;Sheet1!X517&amp;" vs Sheet2:"&amp;'TO USE'!X517, "")</f>
        <v/>
      </c>
      <c r="Y517" s="231" t="str">
        <f>IF(Sheet1!Y517 &lt;&gt; 'TO USE'!Y517, "Sheet1:"&amp;Sheet1!Y517&amp;" vs Sheet2:"&amp;'TO USE'!Y517, "")</f>
        <v/>
      </c>
      <c r="Z517" s="231" t="str">
        <f>IF(Sheet1!Z517 &lt;&gt; 'TO USE'!Z517, "Sheet1:"&amp;Sheet1!Z517&amp;" vs Sheet2:"&amp;'TO USE'!Z517, "")</f>
        <v/>
      </c>
      <c r="AA517" s="231" t="str">
        <f>IF(Sheet1!AA517 &lt;&gt; 'TO USE'!AA517, "Sheet1:"&amp;Sheet1!AA517&amp;" vs Sheet2:"&amp;'TO USE'!AA517, "")</f>
        <v/>
      </c>
      <c r="AB517" s="231" t="str">
        <f>IF(Sheet1!AB517 &lt;&gt; 'TO USE'!AB517, "Sheet1:"&amp;Sheet1!AB517&amp;" vs Sheet2:"&amp;'TO USE'!AB517, "")</f>
        <v/>
      </c>
      <c r="AC517" s="231" t="str">
        <f>IF(Sheet1!AC517 &lt;&gt; 'TO USE'!AC517, "Sheet1:"&amp;Sheet1!AC517&amp;" vs Sheet2:"&amp;'TO USE'!AC517, "")</f>
        <v/>
      </c>
      <c r="AD517" s="231" t="str">
        <f>IF(Sheet1!AD517 &lt;&gt; 'TO USE'!AD517, "Sheet1:"&amp;Sheet1!AD517&amp;" vs Sheet2:"&amp;'TO USE'!AD517, "")</f>
        <v/>
      </c>
      <c r="AE517" s="231" t="str">
        <f>IF(Sheet1!AE517 &lt;&gt; 'TO USE'!AE517, "Sheet1:"&amp;Sheet1!AE517&amp;" vs Sheet2:"&amp;'TO USE'!AE517, "")</f>
        <v/>
      </c>
      <c r="AF517" s="231" t="str">
        <f>IF(Sheet1!AF517 &lt;&gt; 'TO USE'!AF517, "Sheet1:"&amp;Sheet1!AF517&amp;" vs Sheet2:"&amp;'TO USE'!AF517, "")</f>
        <v/>
      </c>
      <c r="AG517" s="231" t="str">
        <f>IF(Sheet1!AG517 &lt;&gt; 'TO USE'!AG517, "Sheet1:"&amp;Sheet1!AG517&amp;" vs Sheet2:"&amp;'TO USE'!AG517, "")</f>
        <v/>
      </c>
      <c r="AH517" s="231" t="str">
        <f>IF(Sheet1!AH517 &lt;&gt; 'TO USE'!AH517, "Sheet1:"&amp;Sheet1!AH517&amp;" vs Sheet2:"&amp;'TO USE'!AH517, "")</f>
        <v/>
      </c>
      <c r="AI517" s="231" t="str">
        <f>IF(Sheet1!AI517 &lt;&gt; 'TO USE'!AI517, "Sheet1:"&amp;Sheet1!AI517&amp;" vs Sheet2:"&amp;'TO USE'!AI517, "")</f>
        <v/>
      </c>
      <c r="AJ517" s="231" t="str">
        <f>IF(Sheet1!AJ517 &lt;&gt; 'TO USE'!AJ517, "Sheet1:"&amp;Sheet1!AJ517&amp;" vs Sheet2:"&amp;'TO USE'!AJ517, "")</f>
        <v/>
      </c>
      <c r="AK517" s="231" t="str">
        <f>IF(Sheet1!AK517 &lt;&gt; 'TO USE'!AK517, "Sheet1:"&amp;Sheet1!AK517&amp;" vs Sheet2:"&amp;'TO USE'!AK517, "")</f>
        <v/>
      </c>
      <c r="AL517" s="231" t="str">
        <f>IF(Sheet1!AL517 &lt;&gt; 'TO USE'!AL517, "Sheet1:"&amp;Sheet1!AL517&amp;" vs Sheet2:"&amp;'TO USE'!AL517, "")</f>
        <v/>
      </c>
      <c r="AM517" s="231" t="str">
        <f>IF(Sheet1!AM517 &lt;&gt; 'TO USE'!AM517, "Sheet1:"&amp;Sheet1!AM517&amp;" vs Sheet2:"&amp;'TO USE'!AM517, "")</f>
        <v/>
      </c>
      <c r="AN517" s="231" t="str">
        <f>IF(Sheet1!AN517 &lt;&gt; 'TO USE'!AN517, "Sheet1:"&amp;Sheet1!AN517&amp;" vs Sheet2:"&amp;'TO USE'!AN517, "")</f>
        <v/>
      </c>
      <c r="AO517" s="231" t="str">
        <f>IF(Sheet1!AO517 &lt;&gt; 'TO USE'!AO517, "Sheet1:"&amp;Sheet1!AO517&amp;" vs Sheet2:"&amp;'TO USE'!AO517, "")</f>
        <v/>
      </c>
      <c r="AP517" s="231" t="str">
        <f>IF(Sheet1!AP517 &lt;&gt; 'TO USE'!AP517, "Sheet1:"&amp;Sheet1!AP517&amp;" vs Sheet2:"&amp;'TO USE'!AP517, "")</f>
        <v/>
      </c>
      <c r="AQ517" s="231" t="str">
        <f>IF(Sheet1!AQ517 &lt;&gt; 'TO USE'!AQ517, "Sheet1:"&amp;Sheet1!AQ517&amp;" vs Sheet2:"&amp;'TO USE'!AQ517, "")</f>
        <v/>
      </c>
      <c r="AR517" s="231" t="str">
        <f>IF(Sheet1!AR517 &lt;&gt; 'TO USE'!AR517, "Sheet1:"&amp;Sheet1!AR517&amp;" vs Sheet2:"&amp;'TO USE'!AR517, "")</f>
        <v/>
      </c>
      <c r="AS517" s="231" t="str">
        <f>IF(Sheet1!AS517 &lt;&gt; 'TO USE'!AS517, "Sheet1:"&amp;Sheet1!AS517&amp;" vs Sheet2:"&amp;'TO USE'!AS517, "")</f>
        <v/>
      </c>
      <c r="AT517" s="231" t="str">
        <f>IF(Sheet1!AT517 &lt;&gt; 'TO USE'!AT517, "Sheet1:"&amp;Sheet1!AT517&amp;" vs Sheet2:"&amp;'TO USE'!AT517, "")</f>
        <v/>
      </c>
      <c r="AU517" s="231" t="str">
        <f>IF(Sheet1!AU517 &lt;&gt; 'TO USE'!AU517, "Sheet1:"&amp;Sheet1!AU517&amp;" vs Sheet2:"&amp;'TO USE'!AU517, "")</f>
        <v/>
      </c>
      <c r="AV517" s="231" t="str">
        <f>IF(Sheet1!AV517 &lt;&gt; 'TO USE'!AV517, "Sheet1:"&amp;Sheet1!AV517&amp;" vs Sheet2:"&amp;'TO USE'!AV517, "")</f>
        <v/>
      </c>
    </row>
    <row r="518" spans="1:48" ht="19">
      <c r="A518">
        <v>1315</v>
      </c>
      <c r="B518" s="231" t="str">
        <f>IF(Sheet1!B518 &lt;&gt; 'TO USE'!B518, "Sheet1:"&amp;Sheet1!B518&amp;" vs Sheet2:"&amp;'TO USE'!B518, "")</f>
        <v/>
      </c>
      <c r="C518" s="231" t="str">
        <f>IF(Sheet1!C518 &lt;&gt; 'TO USE'!C518, "Sheet1:"&amp;Sheet1!C518&amp;" vs Sheet2:"&amp;'TO USE'!C518, "")</f>
        <v/>
      </c>
      <c r="D518" s="231" t="str">
        <f>IF(Sheet1!D518 &lt;&gt; 'TO USE'!D518, "Sheet1:"&amp;Sheet1!D518&amp;" vs Sheet2:"&amp;'TO USE'!D518, "")</f>
        <v/>
      </c>
      <c r="E518" s="231" t="str">
        <f>IF(Sheet1!E518 &lt;&gt; 'TO USE'!E518, "Sheet1:"&amp;Sheet1!E518&amp;" vs Sheet2:"&amp;'TO USE'!E518, "")</f>
        <v/>
      </c>
      <c r="F518" s="231" t="str">
        <f>IF(Sheet1!F518 &lt;&gt; 'TO USE'!F518, "Sheet1:"&amp;Sheet1!F518&amp;" vs Sheet2:"&amp;'TO USE'!F518, "")</f>
        <v/>
      </c>
      <c r="G518" s="231" t="str">
        <f>IF(Sheet1!G518 &lt;&gt; 'TO USE'!G518, "Sheet1:"&amp;Sheet1!G518&amp;" vs Sheet2:"&amp;'TO USE'!G518, "")</f>
        <v/>
      </c>
      <c r="H518" s="231" t="str">
        <f>IF(Sheet1!H518 &lt;&gt; 'TO USE'!H518, "Sheet1:"&amp;Sheet1!H518&amp;" vs Sheet2:"&amp;'TO USE'!H518, "")</f>
        <v/>
      </c>
      <c r="I518" s="231" t="str">
        <f>IF(Sheet1!I518 &lt;&gt; 'TO USE'!I518, "Sheet1:"&amp;Sheet1!I518&amp;" vs Sheet2:"&amp;'TO USE'!I518, "")</f>
        <v/>
      </c>
      <c r="J518" s="231" t="str">
        <f>IF(Sheet1!J518 &lt;&gt; 'TO USE'!J518, "Sheet1:"&amp;Sheet1!J518&amp;" vs Sheet2:"&amp;'TO USE'!J518, "")</f>
        <v/>
      </c>
      <c r="K518" s="231" t="str">
        <f>IF(Sheet1!K518 &lt;&gt; 'TO USE'!K518, "Sheet1:"&amp;Sheet1!K518&amp;" vs Sheet2:"&amp;'TO USE'!K518, "")</f>
        <v/>
      </c>
      <c r="L518" s="231" t="str">
        <f>IF(Sheet1!L518 &lt;&gt; 'TO USE'!L518, "Sheet1:"&amp;Sheet1!L518&amp;" vs Sheet2:"&amp;'TO USE'!L518, "")</f>
        <v/>
      </c>
      <c r="M518" s="231" t="str">
        <f>IF(Sheet1!M518 &lt;&gt; 'TO USE'!M518, "Sheet1:"&amp;Sheet1!M518&amp;" vs Sheet2:"&amp;'TO USE'!M518, "")</f>
        <v/>
      </c>
      <c r="N518" s="231" t="str">
        <f>IF(Sheet1!N518 &lt;&gt; 'TO USE'!N518, "Sheet1:"&amp;Sheet1!N518&amp;" vs Sheet2:"&amp;'TO USE'!N518, "")</f>
        <v/>
      </c>
      <c r="O518" s="231" t="str">
        <f>IF(Sheet1!O518 &lt;&gt; 'TO USE'!O518, "Sheet1:"&amp;Sheet1!O518&amp;" vs Sheet2:"&amp;'TO USE'!O518, "")</f>
        <v/>
      </c>
      <c r="P518" s="231" t="str">
        <f>IF(Sheet1!P518 &lt;&gt; 'TO USE'!P518, "Sheet1:"&amp;Sheet1!P518&amp;" vs Sheet2:"&amp;'TO USE'!P518, "")</f>
        <v/>
      </c>
      <c r="Q518" s="231" t="str">
        <f>IF(Sheet1!Q518 &lt;&gt; 'TO USE'!Q518, "Sheet1:"&amp;Sheet1!Q518&amp;" vs Sheet2:"&amp;'TO USE'!Q518, "")</f>
        <v/>
      </c>
      <c r="R518" s="231" t="str">
        <f>IF(Sheet1!R518 &lt;&gt; 'TO USE'!R518, "Sheet1:"&amp;Sheet1!R518&amp;" vs Sheet2:"&amp;'TO USE'!R518, "")</f>
        <v/>
      </c>
      <c r="S518" s="231" t="str">
        <f>IF(Sheet1!S518 &lt;&gt; 'TO USE'!S518, "Sheet1:"&amp;Sheet1!S518&amp;" vs Sheet2:"&amp;'TO USE'!S518, "")</f>
        <v/>
      </c>
      <c r="T518" s="231" t="str">
        <f>IF(Sheet1!T518 &lt;&gt; 'TO USE'!T518, "Sheet1:"&amp;Sheet1!T518&amp;" vs Sheet2:"&amp;'TO USE'!T518, "")</f>
        <v/>
      </c>
      <c r="U518" s="231" t="str">
        <f>IF(Sheet1!U518 &lt;&gt; 'TO USE'!U518, "Sheet1:"&amp;Sheet1!U518&amp;" vs Sheet2:"&amp;'TO USE'!U518, "")</f>
        <v/>
      </c>
      <c r="V518" s="231" t="str">
        <f>IF(Sheet1!V518 &lt;&gt; 'TO USE'!V518, "Sheet1:"&amp;Sheet1!V518&amp;" vs Sheet2:"&amp;'TO USE'!V518, "")</f>
        <v/>
      </c>
      <c r="W518" s="231" t="str">
        <f>IF(Sheet1!W518 &lt;&gt; 'TO USE'!W518, "Sheet1:"&amp;Sheet1!W518&amp;" vs Sheet2:"&amp;'TO USE'!W518, "")</f>
        <v/>
      </c>
      <c r="X518" s="231" t="str">
        <f>IF(Sheet1!X518 &lt;&gt; 'TO USE'!X518, "Sheet1:"&amp;Sheet1!X518&amp;" vs Sheet2:"&amp;'TO USE'!X518, "")</f>
        <v/>
      </c>
      <c r="Y518" s="231" t="str">
        <f>IF(Sheet1!Y518 &lt;&gt; 'TO USE'!Y518, "Sheet1:"&amp;Sheet1!Y518&amp;" vs Sheet2:"&amp;'TO USE'!Y518, "")</f>
        <v/>
      </c>
      <c r="Z518" s="231" t="str">
        <f>IF(Sheet1!Z518 &lt;&gt; 'TO USE'!Z518, "Sheet1:"&amp;Sheet1!Z518&amp;" vs Sheet2:"&amp;'TO USE'!Z518, "")</f>
        <v/>
      </c>
      <c r="AA518" s="231" t="str">
        <f>IF(Sheet1!AA518 &lt;&gt; 'TO USE'!AA518, "Sheet1:"&amp;Sheet1!AA518&amp;" vs Sheet2:"&amp;'TO USE'!AA518, "")</f>
        <v/>
      </c>
      <c r="AB518" s="231" t="str">
        <f>IF(Sheet1!AB518 &lt;&gt; 'TO USE'!AB518, "Sheet1:"&amp;Sheet1!AB518&amp;" vs Sheet2:"&amp;'TO USE'!AB518, "")</f>
        <v/>
      </c>
      <c r="AC518" s="231" t="str">
        <f>IF(Sheet1!AC518 &lt;&gt; 'TO USE'!AC518, "Sheet1:"&amp;Sheet1!AC518&amp;" vs Sheet2:"&amp;'TO USE'!AC518, "")</f>
        <v/>
      </c>
      <c r="AD518" s="231" t="str">
        <f>IF(Sheet1!AD518 &lt;&gt; 'TO USE'!AD518, "Sheet1:"&amp;Sheet1!AD518&amp;" vs Sheet2:"&amp;'TO USE'!AD518, "")</f>
        <v/>
      </c>
      <c r="AE518" s="231" t="str">
        <f>IF(Sheet1!AE518 &lt;&gt; 'TO USE'!AE518, "Sheet1:"&amp;Sheet1!AE518&amp;" vs Sheet2:"&amp;'TO USE'!AE518, "")</f>
        <v/>
      </c>
      <c r="AF518" s="231" t="str">
        <f>IF(Sheet1!AF518 &lt;&gt; 'TO USE'!AF518, "Sheet1:"&amp;Sheet1!AF518&amp;" vs Sheet2:"&amp;'TO USE'!AF518, "")</f>
        <v/>
      </c>
      <c r="AG518" s="231" t="str">
        <f>IF(Sheet1!AG518 &lt;&gt; 'TO USE'!AG518, "Sheet1:"&amp;Sheet1!AG518&amp;" vs Sheet2:"&amp;'TO USE'!AG518, "")</f>
        <v/>
      </c>
      <c r="AH518" s="231" t="str">
        <f>IF(Sheet1!AH518 &lt;&gt; 'TO USE'!AH518, "Sheet1:"&amp;Sheet1!AH518&amp;" vs Sheet2:"&amp;'TO USE'!AH518, "")</f>
        <v/>
      </c>
      <c r="AI518" s="231" t="str">
        <f>IF(Sheet1!AI518 &lt;&gt; 'TO USE'!AI518, "Sheet1:"&amp;Sheet1!AI518&amp;" vs Sheet2:"&amp;'TO USE'!AI518, "")</f>
        <v/>
      </c>
      <c r="AJ518" s="231" t="str">
        <f>IF(Sheet1!AJ518 &lt;&gt; 'TO USE'!AJ518, "Sheet1:"&amp;Sheet1!AJ518&amp;" vs Sheet2:"&amp;'TO USE'!AJ518, "")</f>
        <v/>
      </c>
      <c r="AK518" s="231" t="str">
        <f>IF(Sheet1!AK518 &lt;&gt; 'TO USE'!AK518, "Sheet1:"&amp;Sheet1!AK518&amp;" vs Sheet2:"&amp;'TO USE'!AK518, "")</f>
        <v/>
      </c>
      <c r="AL518" s="231" t="str">
        <f>IF(Sheet1!AL518 &lt;&gt; 'TO USE'!AL518, "Sheet1:"&amp;Sheet1!AL518&amp;" vs Sheet2:"&amp;'TO USE'!AL518, "")</f>
        <v/>
      </c>
      <c r="AM518" s="231" t="str">
        <f>IF(Sheet1!AM518 &lt;&gt; 'TO USE'!AM518, "Sheet1:"&amp;Sheet1!AM518&amp;" vs Sheet2:"&amp;'TO USE'!AM518, "")</f>
        <v/>
      </c>
      <c r="AN518" s="231" t="str">
        <f>IF(Sheet1!AN518 &lt;&gt; 'TO USE'!AN518, "Sheet1:"&amp;Sheet1!AN518&amp;" vs Sheet2:"&amp;'TO USE'!AN518, "")</f>
        <v/>
      </c>
      <c r="AO518" s="231" t="str">
        <f>IF(Sheet1!AO518 &lt;&gt; 'TO USE'!AO518, "Sheet1:"&amp;Sheet1!AO518&amp;" vs Sheet2:"&amp;'TO USE'!AO518, "")</f>
        <v/>
      </c>
      <c r="AP518" s="231" t="str">
        <f>IF(Sheet1!AP518 &lt;&gt; 'TO USE'!AP518, "Sheet1:"&amp;Sheet1!AP518&amp;" vs Sheet2:"&amp;'TO USE'!AP518, "")</f>
        <v/>
      </c>
      <c r="AQ518" s="231" t="str">
        <f>IF(Sheet1!AQ518 &lt;&gt; 'TO USE'!AQ518, "Sheet1:"&amp;Sheet1!AQ518&amp;" vs Sheet2:"&amp;'TO USE'!AQ518, "")</f>
        <v/>
      </c>
      <c r="AR518" s="231" t="str">
        <f>IF(Sheet1!AR518 &lt;&gt; 'TO USE'!AR518, "Sheet1:"&amp;Sheet1!AR518&amp;" vs Sheet2:"&amp;'TO USE'!AR518, "")</f>
        <v/>
      </c>
      <c r="AS518" s="231" t="str">
        <f>IF(Sheet1!AS518 &lt;&gt; 'TO USE'!AS518, "Sheet1:"&amp;Sheet1!AS518&amp;" vs Sheet2:"&amp;'TO USE'!AS518, "")</f>
        <v/>
      </c>
      <c r="AT518" s="231" t="str">
        <f>IF(Sheet1!AT518 &lt;&gt; 'TO USE'!AT518, "Sheet1:"&amp;Sheet1!AT518&amp;" vs Sheet2:"&amp;'TO USE'!AT518, "")</f>
        <v/>
      </c>
      <c r="AU518" s="231" t="str">
        <f>IF(Sheet1!AU518 &lt;&gt; 'TO USE'!AU518, "Sheet1:"&amp;Sheet1!AU518&amp;" vs Sheet2:"&amp;'TO USE'!AU518, "")</f>
        <v/>
      </c>
      <c r="AV518" s="231" t="str">
        <f>IF(Sheet1!AV518 &lt;&gt; 'TO USE'!AV518, "Sheet1:"&amp;Sheet1!AV518&amp;" vs Sheet2:"&amp;'TO USE'!AV518, "")</f>
        <v/>
      </c>
    </row>
    <row r="519" spans="1:48" ht="19">
      <c r="A519">
        <v>1316</v>
      </c>
      <c r="B519" s="231" t="str">
        <f>IF(Sheet1!B519 &lt;&gt; 'TO USE'!B519, "Sheet1:"&amp;Sheet1!B519&amp;" vs Sheet2:"&amp;'TO USE'!B519, "")</f>
        <v/>
      </c>
      <c r="C519" s="231" t="str">
        <f>IF(Sheet1!C519 &lt;&gt; 'TO USE'!C519, "Sheet1:"&amp;Sheet1!C519&amp;" vs Sheet2:"&amp;'TO USE'!C519, "")</f>
        <v/>
      </c>
      <c r="D519" s="231" t="str">
        <f>IF(Sheet1!D519 &lt;&gt; 'TO USE'!D519, "Sheet1:"&amp;Sheet1!D519&amp;" vs Sheet2:"&amp;'TO USE'!D519, "")</f>
        <v/>
      </c>
      <c r="E519" s="231" t="str">
        <f>IF(Sheet1!E519 &lt;&gt; 'TO USE'!E519, "Sheet1:"&amp;Sheet1!E519&amp;" vs Sheet2:"&amp;'TO USE'!E519, "")</f>
        <v/>
      </c>
      <c r="F519" s="231" t="str">
        <f>IF(Sheet1!F519 &lt;&gt; 'TO USE'!F519, "Sheet1:"&amp;Sheet1!F519&amp;" vs Sheet2:"&amp;'TO USE'!F519, "")</f>
        <v/>
      </c>
      <c r="G519" s="231" t="str">
        <f>IF(Sheet1!G519 &lt;&gt; 'TO USE'!G519, "Sheet1:"&amp;Sheet1!G519&amp;" vs Sheet2:"&amp;'TO USE'!G519, "")</f>
        <v/>
      </c>
      <c r="H519" s="231" t="str">
        <f>IF(Sheet1!H519 &lt;&gt; 'TO USE'!H519, "Sheet1:"&amp;Sheet1!H519&amp;" vs Sheet2:"&amp;'TO USE'!H519, "")</f>
        <v/>
      </c>
      <c r="I519" s="231" t="str">
        <f>IF(Sheet1!I519 &lt;&gt; 'TO USE'!I519, "Sheet1:"&amp;Sheet1!I519&amp;" vs Sheet2:"&amp;'TO USE'!I519, "")</f>
        <v/>
      </c>
      <c r="J519" s="231" t="str">
        <f>IF(Sheet1!J519 &lt;&gt; 'TO USE'!J519, "Sheet1:"&amp;Sheet1!J519&amp;" vs Sheet2:"&amp;'TO USE'!J519, "")</f>
        <v/>
      </c>
      <c r="K519" s="231" t="str">
        <f>IF(Sheet1!K519 &lt;&gt; 'TO USE'!K519, "Sheet1:"&amp;Sheet1!K519&amp;" vs Sheet2:"&amp;'TO USE'!K519, "")</f>
        <v/>
      </c>
      <c r="L519" s="231" t="str">
        <f>IF(Sheet1!L519 &lt;&gt; 'TO USE'!L519, "Sheet1:"&amp;Sheet1!L519&amp;" vs Sheet2:"&amp;'TO USE'!L519, "")</f>
        <v/>
      </c>
      <c r="M519" s="231" t="str">
        <f>IF(Sheet1!M519 &lt;&gt; 'TO USE'!M519, "Sheet1:"&amp;Sheet1!M519&amp;" vs Sheet2:"&amp;'TO USE'!M519, "")</f>
        <v/>
      </c>
      <c r="N519" s="231" t="str">
        <f>IF(Sheet1!N519 &lt;&gt; 'TO USE'!N519, "Sheet1:"&amp;Sheet1!N519&amp;" vs Sheet2:"&amp;'TO USE'!N519, "")</f>
        <v/>
      </c>
      <c r="O519" s="231" t="str">
        <f>IF(Sheet1!O519 &lt;&gt; 'TO USE'!O519, "Sheet1:"&amp;Sheet1!O519&amp;" vs Sheet2:"&amp;'TO USE'!O519, "")</f>
        <v/>
      </c>
      <c r="P519" s="231" t="str">
        <f>IF(Sheet1!P519 &lt;&gt; 'TO USE'!P519, "Sheet1:"&amp;Sheet1!P519&amp;" vs Sheet2:"&amp;'TO USE'!P519, "")</f>
        <v/>
      </c>
      <c r="Q519" s="231" t="str">
        <f>IF(Sheet1!Q519 &lt;&gt; 'TO USE'!Q519, "Sheet1:"&amp;Sheet1!Q519&amp;" vs Sheet2:"&amp;'TO USE'!Q519, "")</f>
        <v/>
      </c>
      <c r="R519" s="231" t="str">
        <f>IF(Sheet1!R519 &lt;&gt; 'TO USE'!R519, "Sheet1:"&amp;Sheet1!R519&amp;" vs Sheet2:"&amp;'TO USE'!R519, "")</f>
        <v/>
      </c>
      <c r="S519" s="231" t="str">
        <f>IF(Sheet1!S519 &lt;&gt; 'TO USE'!S519, "Sheet1:"&amp;Sheet1!S519&amp;" vs Sheet2:"&amp;'TO USE'!S519, "")</f>
        <v/>
      </c>
      <c r="T519" s="231" t="str">
        <f>IF(Sheet1!T519 &lt;&gt; 'TO USE'!T519, "Sheet1:"&amp;Sheet1!T519&amp;" vs Sheet2:"&amp;'TO USE'!T519, "")</f>
        <v/>
      </c>
      <c r="U519" s="231" t="str">
        <f>IF(Sheet1!U519 &lt;&gt; 'TO USE'!U519, "Sheet1:"&amp;Sheet1!U519&amp;" vs Sheet2:"&amp;'TO USE'!U519, "")</f>
        <v/>
      </c>
      <c r="V519" s="231" t="str">
        <f>IF(Sheet1!V519 &lt;&gt; 'TO USE'!V519, "Sheet1:"&amp;Sheet1!V519&amp;" vs Sheet2:"&amp;'TO USE'!V519, "")</f>
        <v/>
      </c>
      <c r="W519" s="231" t="str">
        <f>IF(Sheet1!W519 &lt;&gt; 'TO USE'!W519, "Sheet1:"&amp;Sheet1!W519&amp;" vs Sheet2:"&amp;'TO USE'!W519, "")</f>
        <v/>
      </c>
      <c r="X519" s="231" t="str">
        <f>IF(Sheet1!X519 &lt;&gt; 'TO USE'!X519, "Sheet1:"&amp;Sheet1!X519&amp;" vs Sheet2:"&amp;'TO USE'!X519, "")</f>
        <v/>
      </c>
      <c r="Y519" s="231" t="str">
        <f>IF(Sheet1!Y519 &lt;&gt; 'TO USE'!Y519, "Sheet1:"&amp;Sheet1!Y519&amp;" vs Sheet2:"&amp;'TO USE'!Y519, "")</f>
        <v/>
      </c>
      <c r="Z519" s="231" t="str">
        <f>IF(Sheet1!Z519 &lt;&gt; 'TO USE'!Z519, "Sheet1:"&amp;Sheet1!Z519&amp;" vs Sheet2:"&amp;'TO USE'!Z519, "")</f>
        <v/>
      </c>
      <c r="AA519" s="231" t="str">
        <f>IF(Sheet1!AA519 &lt;&gt; 'TO USE'!AA519, "Sheet1:"&amp;Sheet1!AA519&amp;" vs Sheet2:"&amp;'TO USE'!AA519, "")</f>
        <v/>
      </c>
      <c r="AB519" s="231" t="str">
        <f>IF(Sheet1!AB519 &lt;&gt; 'TO USE'!AB519, "Sheet1:"&amp;Sheet1!AB519&amp;" vs Sheet2:"&amp;'TO USE'!AB519, "")</f>
        <v/>
      </c>
      <c r="AC519" s="231" t="str">
        <f>IF(Sheet1!AC519 &lt;&gt; 'TO USE'!AC519, "Sheet1:"&amp;Sheet1!AC519&amp;" vs Sheet2:"&amp;'TO USE'!AC519, "")</f>
        <v/>
      </c>
      <c r="AD519" s="231" t="str">
        <f>IF(Sheet1!AD519 &lt;&gt; 'TO USE'!AD519, "Sheet1:"&amp;Sheet1!AD519&amp;" vs Sheet2:"&amp;'TO USE'!AD519, "")</f>
        <v/>
      </c>
      <c r="AE519" s="231" t="str">
        <f>IF(Sheet1!AE519 &lt;&gt; 'TO USE'!AE519, "Sheet1:"&amp;Sheet1!AE519&amp;" vs Sheet2:"&amp;'TO USE'!AE519, "")</f>
        <v/>
      </c>
      <c r="AF519" s="231" t="str">
        <f>IF(Sheet1!AF519 &lt;&gt; 'TO USE'!AF519, "Sheet1:"&amp;Sheet1!AF519&amp;" vs Sheet2:"&amp;'TO USE'!AF519, "")</f>
        <v/>
      </c>
      <c r="AG519" s="231" t="str">
        <f>IF(Sheet1!AG519 &lt;&gt; 'TO USE'!AG519, "Sheet1:"&amp;Sheet1!AG519&amp;" vs Sheet2:"&amp;'TO USE'!AG519, "")</f>
        <v/>
      </c>
      <c r="AH519" s="231" t="str">
        <f>IF(Sheet1!AH519 &lt;&gt; 'TO USE'!AH519, "Sheet1:"&amp;Sheet1!AH519&amp;" vs Sheet2:"&amp;'TO USE'!AH519, "")</f>
        <v/>
      </c>
      <c r="AI519" s="231" t="str">
        <f>IF(Sheet1!AI519 &lt;&gt; 'TO USE'!AI519, "Sheet1:"&amp;Sheet1!AI519&amp;" vs Sheet2:"&amp;'TO USE'!AI519, "")</f>
        <v/>
      </c>
      <c r="AJ519" s="231" t="str">
        <f>IF(Sheet1!AJ519 &lt;&gt; 'TO USE'!AJ519, "Sheet1:"&amp;Sheet1!AJ519&amp;" vs Sheet2:"&amp;'TO USE'!AJ519, "")</f>
        <v/>
      </c>
      <c r="AK519" s="231" t="str">
        <f>IF(Sheet1!AK519 &lt;&gt; 'TO USE'!AK519, "Sheet1:"&amp;Sheet1!AK519&amp;" vs Sheet2:"&amp;'TO USE'!AK519, "")</f>
        <v/>
      </c>
      <c r="AL519" s="231" t="str">
        <f>IF(Sheet1!AL519 &lt;&gt; 'TO USE'!AL519, "Sheet1:"&amp;Sheet1!AL519&amp;" vs Sheet2:"&amp;'TO USE'!AL519, "")</f>
        <v/>
      </c>
      <c r="AM519" s="231" t="str">
        <f>IF(Sheet1!AM519 &lt;&gt; 'TO USE'!AM519, "Sheet1:"&amp;Sheet1!AM519&amp;" vs Sheet2:"&amp;'TO USE'!AM519, "")</f>
        <v/>
      </c>
      <c r="AN519" s="231" t="str">
        <f>IF(Sheet1!AN519 &lt;&gt; 'TO USE'!AN519, "Sheet1:"&amp;Sheet1!AN519&amp;" vs Sheet2:"&amp;'TO USE'!AN519, "")</f>
        <v/>
      </c>
      <c r="AO519" s="231" t="str">
        <f>IF(Sheet1!AO519 &lt;&gt; 'TO USE'!AO519, "Sheet1:"&amp;Sheet1!AO519&amp;" vs Sheet2:"&amp;'TO USE'!AO519, "")</f>
        <v/>
      </c>
      <c r="AP519" s="231" t="str">
        <f>IF(Sheet1!AP519 &lt;&gt; 'TO USE'!AP519, "Sheet1:"&amp;Sheet1!AP519&amp;" vs Sheet2:"&amp;'TO USE'!AP519, "")</f>
        <v/>
      </c>
      <c r="AQ519" s="231" t="str">
        <f>IF(Sheet1!AQ519 &lt;&gt; 'TO USE'!AQ519, "Sheet1:"&amp;Sheet1!AQ519&amp;" vs Sheet2:"&amp;'TO USE'!AQ519, "")</f>
        <v/>
      </c>
      <c r="AR519" s="231" t="str">
        <f>IF(Sheet1!AR519 &lt;&gt; 'TO USE'!AR519, "Sheet1:"&amp;Sheet1!AR519&amp;" vs Sheet2:"&amp;'TO USE'!AR519, "")</f>
        <v/>
      </c>
      <c r="AS519" s="231" t="str">
        <f>IF(Sheet1!AS519 &lt;&gt; 'TO USE'!AS519, "Sheet1:"&amp;Sheet1!AS519&amp;" vs Sheet2:"&amp;'TO USE'!AS519, "")</f>
        <v/>
      </c>
      <c r="AT519" s="231" t="str">
        <f>IF(Sheet1!AT519 &lt;&gt; 'TO USE'!AT519, "Sheet1:"&amp;Sheet1!AT519&amp;" vs Sheet2:"&amp;'TO USE'!AT519, "")</f>
        <v/>
      </c>
      <c r="AU519" s="231" t="str">
        <f>IF(Sheet1!AU519 &lt;&gt; 'TO USE'!AU519, "Sheet1:"&amp;Sheet1!AU519&amp;" vs Sheet2:"&amp;'TO USE'!AU519, "")</f>
        <v/>
      </c>
      <c r="AV519" s="231" t="str">
        <f>IF(Sheet1!AV519 &lt;&gt; 'TO USE'!AV519, "Sheet1:"&amp;Sheet1!AV519&amp;" vs Sheet2:"&amp;'TO USE'!AV519, "")</f>
        <v/>
      </c>
    </row>
    <row r="520" spans="1:48" ht="19">
      <c r="A520">
        <v>1317</v>
      </c>
      <c r="B520" s="231" t="str">
        <f>IF(Sheet1!B520 &lt;&gt; 'TO USE'!B520, "Sheet1:"&amp;Sheet1!B520&amp;" vs Sheet2:"&amp;'TO USE'!B520, "")</f>
        <v/>
      </c>
      <c r="C520" s="231" t="str">
        <f>IF(Sheet1!C520 &lt;&gt; 'TO USE'!C520, "Sheet1:"&amp;Sheet1!C520&amp;" vs Sheet2:"&amp;'TO USE'!C520, "")</f>
        <v/>
      </c>
      <c r="D520" s="231" t="str">
        <f>IF(Sheet1!D520 &lt;&gt; 'TO USE'!D520, "Sheet1:"&amp;Sheet1!D520&amp;" vs Sheet2:"&amp;'TO USE'!D520, "")</f>
        <v/>
      </c>
      <c r="E520" s="231" t="str">
        <f>IF(Sheet1!E520 &lt;&gt; 'TO USE'!E520, "Sheet1:"&amp;Sheet1!E520&amp;" vs Sheet2:"&amp;'TO USE'!E520, "")</f>
        <v/>
      </c>
      <c r="F520" s="231" t="str">
        <f>IF(Sheet1!F520 &lt;&gt; 'TO USE'!F520, "Sheet1:"&amp;Sheet1!F520&amp;" vs Sheet2:"&amp;'TO USE'!F520, "")</f>
        <v/>
      </c>
      <c r="G520" s="231" t="str">
        <f>IF(Sheet1!G520 &lt;&gt; 'TO USE'!G520, "Sheet1:"&amp;Sheet1!G520&amp;" vs Sheet2:"&amp;'TO USE'!G520, "")</f>
        <v/>
      </c>
      <c r="H520" s="231" t="str">
        <f>IF(Sheet1!H520 &lt;&gt; 'TO USE'!H520, "Sheet1:"&amp;Sheet1!H520&amp;" vs Sheet2:"&amp;'TO USE'!H520, "")</f>
        <v/>
      </c>
      <c r="I520" s="231" t="str">
        <f>IF(Sheet1!I520 &lt;&gt; 'TO USE'!I520, "Sheet1:"&amp;Sheet1!I520&amp;" vs Sheet2:"&amp;'TO USE'!I520, "")</f>
        <v/>
      </c>
      <c r="J520" s="231" t="str">
        <f>IF(Sheet1!J520 &lt;&gt; 'TO USE'!J520, "Sheet1:"&amp;Sheet1!J520&amp;" vs Sheet2:"&amp;'TO USE'!J520, "")</f>
        <v/>
      </c>
      <c r="K520" s="231" t="str">
        <f>IF(Sheet1!K520 &lt;&gt; 'TO USE'!K520, "Sheet1:"&amp;Sheet1!K520&amp;" vs Sheet2:"&amp;'TO USE'!K520, "")</f>
        <v/>
      </c>
      <c r="L520" s="231" t="str">
        <f>IF(Sheet1!L520 &lt;&gt; 'TO USE'!L520, "Sheet1:"&amp;Sheet1!L520&amp;" vs Sheet2:"&amp;'TO USE'!L520, "")</f>
        <v/>
      </c>
      <c r="M520" s="231" t="str">
        <f>IF(Sheet1!M520 &lt;&gt; 'TO USE'!M520, "Sheet1:"&amp;Sheet1!M520&amp;" vs Sheet2:"&amp;'TO USE'!M520, "")</f>
        <v/>
      </c>
      <c r="N520" s="231" t="str">
        <f>IF(Sheet1!N520 &lt;&gt; 'TO USE'!N520, "Sheet1:"&amp;Sheet1!N520&amp;" vs Sheet2:"&amp;'TO USE'!N520, "")</f>
        <v/>
      </c>
      <c r="O520" s="231" t="str">
        <f>IF(Sheet1!O520 &lt;&gt; 'TO USE'!O520, "Sheet1:"&amp;Sheet1!O520&amp;" vs Sheet2:"&amp;'TO USE'!O520, "")</f>
        <v/>
      </c>
      <c r="P520" s="231" t="str">
        <f>IF(Sheet1!P520 &lt;&gt; 'TO USE'!P520, "Sheet1:"&amp;Sheet1!P520&amp;" vs Sheet2:"&amp;'TO USE'!P520, "")</f>
        <v/>
      </c>
      <c r="Q520" s="231" t="str">
        <f>IF(Sheet1!Q520 &lt;&gt; 'TO USE'!Q520, "Sheet1:"&amp;Sheet1!Q520&amp;" vs Sheet2:"&amp;'TO USE'!Q520, "")</f>
        <v/>
      </c>
      <c r="R520" s="231" t="str">
        <f>IF(Sheet1!R520 &lt;&gt; 'TO USE'!R520, "Sheet1:"&amp;Sheet1!R520&amp;" vs Sheet2:"&amp;'TO USE'!R520, "")</f>
        <v/>
      </c>
      <c r="S520" s="231" t="str">
        <f>IF(Sheet1!S520 &lt;&gt; 'TO USE'!S520, "Sheet1:"&amp;Sheet1!S520&amp;" vs Sheet2:"&amp;'TO USE'!S520, "")</f>
        <v/>
      </c>
      <c r="T520" s="231" t="str">
        <f>IF(Sheet1!T520 &lt;&gt; 'TO USE'!T520, "Sheet1:"&amp;Sheet1!T520&amp;" vs Sheet2:"&amp;'TO USE'!T520, "")</f>
        <v/>
      </c>
      <c r="U520" s="231" t="str">
        <f>IF(Sheet1!U520 &lt;&gt; 'TO USE'!U520, "Sheet1:"&amp;Sheet1!U520&amp;" vs Sheet2:"&amp;'TO USE'!U520, "")</f>
        <v/>
      </c>
      <c r="V520" s="231" t="str">
        <f>IF(Sheet1!V520 &lt;&gt; 'TO USE'!V520, "Sheet1:"&amp;Sheet1!V520&amp;" vs Sheet2:"&amp;'TO USE'!V520, "")</f>
        <v/>
      </c>
      <c r="W520" s="231" t="str">
        <f>IF(Sheet1!W520 &lt;&gt; 'TO USE'!W520, "Sheet1:"&amp;Sheet1!W520&amp;" vs Sheet2:"&amp;'TO USE'!W520, "")</f>
        <v/>
      </c>
      <c r="X520" s="231" t="str">
        <f>IF(Sheet1!X520 &lt;&gt; 'TO USE'!X520, "Sheet1:"&amp;Sheet1!X520&amp;" vs Sheet2:"&amp;'TO USE'!X520, "")</f>
        <v/>
      </c>
      <c r="Y520" s="231" t="str">
        <f>IF(Sheet1!Y520 &lt;&gt; 'TO USE'!Y520, "Sheet1:"&amp;Sheet1!Y520&amp;" vs Sheet2:"&amp;'TO USE'!Y520, "")</f>
        <v/>
      </c>
      <c r="Z520" s="231" t="str">
        <f>IF(Sheet1!Z520 &lt;&gt; 'TO USE'!Z520, "Sheet1:"&amp;Sheet1!Z520&amp;" vs Sheet2:"&amp;'TO USE'!Z520, "")</f>
        <v/>
      </c>
      <c r="AA520" s="231" t="str">
        <f>IF(Sheet1!AA520 &lt;&gt; 'TO USE'!AA520, "Sheet1:"&amp;Sheet1!AA520&amp;" vs Sheet2:"&amp;'TO USE'!AA520, "")</f>
        <v/>
      </c>
      <c r="AB520" s="231" t="str">
        <f>IF(Sheet1!AB520 &lt;&gt; 'TO USE'!AB520, "Sheet1:"&amp;Sheet1!AB520&amp;" vs Sheet2:"&amp;'TO USE'!AB520, "")</f>
        <v/>
      </c>
      <c r="AC520" s="231" t="str">
        <f>IF(Sheet1!AC520 &lt;&gt; 'TO USE'!AC520, "Sheet1:"&amp;Sheet1!AC520&amp;" vs Sheet2:"&amp;'TO USE'!AC520, "")</f>
        <v/>
      </c>
      <c r="AD520" s="231" t="str">
        <f>IF(Sheet1!AD520 &lt;&gt; 'TO USE'!AD520, "Sheet1:"&amp;Sheet1!AD520&amp;" vs Sheet2:"&amp;'TO USE'!AD520, "")</f>
        <v/>
      </c>
      <c r="AE520" s="231" t="str">
        <f>IF(Sheet1!AE520 &lt;&gt; 'TO USE'!AE520, "Sheet1:"&amp;Sheet1!AE520&amp;" vs Sheet2:"&amp;'TO USE'!AE520, "")</f>
        <v/>
      </c>
      <c r="AF520" s="231" t="str">
        <f>IF(Sheet1!AF520 &lt;&gt; 'TO USE'!AF520, "Sheet1:"&amp;Sheet1!AF520&amp;" vs Sheet2:"&amp;'TO USE'!AF520, "")</f>
        <v/>
      </c>
      <c r="AG520" s="231" t="str">
        <f>IF(Sheet1!AG520 &lt;&gt; 'TO USE'!AG520, "Sheet1:"&amp;Sheet1!AG520&amp;" vs Sheet2:"&amp;'TO USE'!AG520, "")</f>
        <v/>
      </c>
      <c r="AH520" s="231" t="str">
        <f>IF(Sheet1!AH520 &lt;&gt; 'TO USE'!AH520, "Sheet1:"&amp;Sheet1!AH520&amp;" vs Sheet2:"&amp;'TO USE'!AH520, "")</f>
        <v/>
      </c>
      <c r="AI520" s="231" t="str">
        <f>IF(Sheet1!AI520 &lt;&gt; 'TO USE'!AI520, "Sheet1:"&amp;Sheet1!AI520&amp;" vs Sheet2:"&amp;'TO USE'!AI520, "")</f>
        <v/>
      </c>
      <c r="AJ520" s="231" t="str">
        <f>IF(Sheet1!AJ520 &lt;&gt; 'TO USE'!AJ520, "Sheet1:"&amp;Sheet1!AJ520&amp;" vs Sheet2:"&amp;'TO USE'!AJ520, "")</f>
        <v/>
      </c>
      <c r="AK520" s="231" t="str">
        <f>IF(Sheet1!AK520 &lt;&gt; 'TO USE'!AK520, "Sheet1:"&amp;Sheet1!AK520&amp;" vs Sheet2:"&amp;'TO USE'!AK520, "")</f>
        <v/>
      </c>
      <c r="AL520" s="231" t="str">
        <f>IF(Sheet1!AL520 &lt;&gt; 'TO USE'!AL520, "Sheet1:"&amp;Sheet1!AL520&amp;" vs Sheet2:"&amp;'TO USE'!AL520, "")</f>
        <v/>
      </c>
      <c r="AM520" s="231" t="str">
        <f>IF(Sheet1!AM520 &lt;&gt; 'TO USE'!AM520, "Sheet1:"&amp;Sheet1!AM520&amp;" vs Sheet2:"&amp;'TO USE'!AM520, "")</f>
        <v/>
      </c>
      <c r="AN520" s="231" t="str">
        <f>IF(Sheet1!AN520 &lt;&gt; 'TO USE'!AN520, "Sheet1:"&amp;Sheet1!AN520&amp;" vs Sheet2:"&amp;'TO USE'!AN520, "")</f>
        <v/>
      </c>
      <c r="AO520" s="231" t="str">
        <f>IF(Sheet1!AO520 &lt;&gt; 'TO USE'!AO520, "Sheet1:"&amp;Sheet1!AO520&amp;" vs Sheet2:"&amp;'TO USE'!AO520, "")</f>
        <v/>
      </c>
      <c r="AP520" s="231" t="str">
        <f>IF(Sheet1!AP520 &lt;&gt; 'TO USE'!AP520, "Sheet1:"&amp;Sheet1!AP520&amp;" vs Sheet2:"&amp;'TO USE'!AP520, "")</f>
        <v/>
      </c>
      <c r="AQ520" s="231" t="str">
        <f>IF(Sheet1!AQ520 &lt;&gt; 'TO USE'!AQ520, "Sheet1:"&amp;Sheet1!AQ520&amp;" vs Sheet2:"&amp;'TO USE'!AQ520, "")</f>
        <v/>
      </c>
      <c r="AR520" s="231" t="str">
        <f>IF(Sheet1!AR520 &lt;&gt; 'TO USE'!AR520, "Sheet1:"&amp;Sheet1!AR520&amp;" vs Sheet2:"&amp;'TO USE'!AR520, "")</f>
        <v/>
      </c>
      <c r="AS520" s="231" t="str">
        <f>IF(Sheet1!AS520 &lt;&gt; 'TO USE'!AS520, "Sheet1:"&amp;Sheet1!AS520&amp;" vs Sheet2:"&amp;'TO USE'!AS520, "")</f>
        <v/>
      </c>
      <c r="AT520" s="231" t="str">
        <f>IF(Sheet1!AT520 &lt;&gt; 'TO USE'!AT520, "Sheet1:"&amp;Sheet1!AT520&amp;" vs Sheet2:"&amp;'TO USE'!AT520, "")</f>
        <v/>
      </c>
      <c r="AU520" s="231" t="str">
        <f>IF(Sheet1!AU520 &lt;&gt; 'TO USE'!AU520, "Sheet1:"&amp;Sheet1!AU520&amp;" vs Sheet2:"&amp;'TO USE'!AU520, "")</f>
        <v/>
      </c>
      <c r="AV520" s="231" t="str">
        <f>IF(Sheet1!AV520 &lt;&gt; 'TO USE'!AV520, "Sheet1:"&amp;Sheet1!AV520&amp;" vs Sheet2:"&amp;'TO USE'!AV520, "")</f>
        <v/>
      </c>
    </row>
    <row r="521" spans="1:48" ht="19">
      <c r="A521">
        <v>1318</v>
      </c>
      <c r="B521" s="231" t="str">
        <f>IF(Sheet1!B521 &lt;&gt; 'TO USE'!B521, "Sheet1:"&amp;Sheet1!B521&amp;" vs Sheet2:"&amp;'TO USE'!B521, "")</f>
        <v/>
      </c>
      <c r="C521" s="231" t="str">
        <f>IF(Sheet1!C521 &lt;&gt; 'TO USE'!C521, "Sheet1:"&amp;Sheet1!C521&amp;" vs Sheet2:"&amp;'TO USE'!C521, "")</f>
        <v/>
      </c>
      <c r="D521" s="231" t="str">
        <f>IF(Sheet1!D521 &lt;&gt; 'TO USE'!D521, "Sheet1:"&amp;Sheet1!D521&amp;" vs Sheet2:"&amp;'TO USE'!D521, "")</f>
        <v/>
      </c>
      <c r="E521" s="231" t="str">
        <f>IF(Sheet1!E521 &lt;&gt; 'TO USE'!E521, "Sheet1:"&amp;Sheet1!E521&amp;" vs Sheet2:"&amp;'TO USE'!E521, "")</f>
        <v/>
      </c>
      <c r="F521" s="231" t="str">
        <f>IF(Sheet1!F521 &lt;&gt; 'TO USE'!F521, "Sheet1:"&amp;Sheet1!F521&amp;" vs Sheet2:"&amp;'TO USE'!F521, "")</f>
        <v/>
      </c>
      <c r="G521" s="231" t="str">
        <f>IF(Sheet1!G521 &lt;&gt; 'TO USE'!G521, "Sheet1:"&amp;Sheet1!G521&amp;" vs Sheet2:"&amp;'TO USE'!G521, "")</f>
        <v/>
      </c>
      <c r="H521" s="231" t="str">
        <f>IF(Sheet1!H521 &lt;&gt; 'TO USE'!H521, "Sheet1:"&amp;Sheet1!H521&amp;" vs Sheet2:"&amp;'TO USE'!H521, "")</f>
        <v/>
      </c>
      <c r="I521" s="231" t="str">
        <f>IF(Sheet1!I521 &lt;&gt; 'TO USE'!I521, "Sheet1:"&amp;Sheet1!I521&amp;" vs Sheet2:"&amp;'TO USE'!I521, "")</f>
        <v/>
      </c>
      <c r="J521" s="231" t="str">
        <f>IF(Sheet1!J521 &lt;&gt; 'TO USE'!J521, "Sheet1:"&amp;Sheet1!J521&amp;" vs Sheet2:"&amp;'TO USE'!J521, "")</f>
        <v/>
      </c>
      <c r="K521" s="231" t="str">
        <f>IF(Sheet1!K521 &lt;&gt; 'TO USE'!K521, "Sheet1:"&amp;Sheet1!K521&amp;" vs Sheet2:"&amp;'TO USE'!K521, "")</f>
        <v/>
      </c>
      <c r="L521" s="231" t="str">
        <f>IF(Sheet1!L521 &lt;&gt; 'TO USE'!L521, "Sheet1:"&amp;Sheet1!L521&amp;" vs Sheet2:"&amp;'TO USE'!L521, "")</f>
        <v/>
      </c>
      <c r="M521" s="231" t="str">
        <f>IF(Sheet1!M521 &lt;&gt; 'TO USE'!M521, "Sheet1:"&amp;Sheet1!M521&amp;" vs Sheet2:"&amp;'TO USE'!M521, "")</f>
        <v/>
      </c>
      <c r="N521" s="231" t="str">
        <f>IF(Sheet1!N521 &lt;&gt; 'TO USE'!N521, "Sheet1:"&amp;Sheet1!N521&amp;" vs Sheet2:"&amp;'TO USE'!N521, "")</f>
        <v/>
      </c>
      <c r="O521" s="231" t="str">
        <f>IF(Sheet1!O521 &lt;&gt; 'TO USE'!O521, "Sheet1:"&amp;Sheet1!O521&amp;" vs Sheet2:"&amp;'TO USE'!O521, "")</f>
        <v/>
      </c>
      <c r="P521" s="231" t="str">
        <f>IF(Sheet1!P521 &lt;&gt; 'TO USE'!P521, "Sheet1:"&amp;Sheet1!P521&amp;" vs Sheet2:"&amp;'TO USE'!P521, "")</f>
        <v/>
      </c>
      <c r="Q521" s="231" t="str">
        <f>IF(Sheet1!Q521 &lt;&gt; 'TO USE'!Q521, "Sheet1:"&amp;Sheet1!Q521&amp;" vs Sheet2:"&amp;'TO USE'!Q521, "")</f>
        <v/>
      </c>
      <c r="R521" s="231" t="str">
        <f>IF(Sheet1!R521 &lt;&gt; 'TO USE'!R521, "Sheet1:"&amp;Sheet1!R521&amp;" vs Sheet2:"&amp;'TO USE'!R521, "")</f>
        <v/>
      </c>
      <c r="S521" s="231" t="str">
        <f>IF(Sheet1!S521 &lt;&gt; 'TO USE'!S521, "Sheet1:"&amp;Sheet1!S521&amp;" vs Sheet2:"&amp;'TO USE'!S521, "")</f>
        <v/>
      </c>
      <c r="T521" s="231" t="str">
        <f>IF(Sheet1!T521 &lt;&gt; 'TO USE'!T521, "Sheet1:"&amp;Sheet1!T521&amp;" vs Sheet2:"&amp;'TO USE'!T521, "")</f>
        <v/>
      </c>
      <c r="U521" s="231" t="str">
        <f>IF(Sheet1!U521 &lt;&gt; 'TO USE'!U521, "Sheet1:"&amp;Sheet1!U521&amp;" vs Sheet2:"&amp;'TO USE'!U521, "")</f>
        <v/>
      </c>
      <c r="V521" s="231" t="str">
        <f>IF(Sheet1!V521 &lt;&gt; 'TO USE'!V521, "Sheet1:"&amp;Sheet1!V521&amp;" vs Sheet2:"&amp;'TO USE'!V521, "")</f>
        <v/>
      </c>
      <c r="W521" s="231" t="str">
        <f>IF(Sheet1!W521 &lt;&gt; 'TO USE'!W521, "Sheet1:"&amp;Sheet1!W521&amp;" vs Sheet2:"&amp;'TO USE'!W521, "")</f>
        <v/>
      </c>
      <c r="X521" s="231" t="str">
        <f>IF(Sheet1!X521 &lt;&gt; 'TO USE'!X521, "Sheet1:"&amp;Sheet1!X521&amp;" vs Sheet2:"&amp;'TO USE'!X521, "")</f>
        <v/>
      </c>
      <c r="Y521" s="231" t="str">
        <f>IF(Sheet1!Y521 &lt;&gt; 'TO USE'!Y521, "Sheet1:"&amp;Sheet1!Y521&amp;" vs Sheet2:"&amp;'TO USE'!Y521, "")</f>
        <v/>
      </c>
      <c r="Z521" s="231" t="str">
        <f>IF(Sheet1!Z521 &lt;&gt; 'TO USE'!Z521, "Sheet1:"&amp;Sheet1!Z521&amp;" vs Sheet2:"&amp;'TO USE'!Z521, "")</f>
        <v/>
      </c>
      <c r="AA521" s="231" t="str">
        <f>IF(Sheet1!AA521 &lt;&gt; 'TO USE'!AA521, "Sheet1:"&amp;Sheet1!AA521&amp;" vs Sheet2:"&amp;'TO USE'!AA521, "")</f>
        <v/>
      </c>
      <c r="AB521" s="231" t="str">
        <f>IF(Sheet1!AB521 &lt;&gt; 'TO USE'!AB521, "Sheet1:"&amp;Sheet1!AB521&amp;" vs Sheet2:"&amp;'TO USE'!AB521, "")</f>
        <v/>
      </c>
      <c r="AC521" s="231" t="str">
        <f>IF(Sheet1!AC521 &lt;&gt; 'TO USE'!AC521, "Sheet1:"&amp;Sheet1!AC521&amp;" vs Sheet2:"&amp;'TO USE'!AC521, "")</f>
        <v/>
      </c>
      <c r="AD521" s="231" t="str">
        <f>IF(Sheet1!AD521 &lt;&gt; 'TO USE'!AD521, "Sheet1:"&amp;Sheet1!AD521&amp;" vs Sheet2:"&amp;'TO USE'!AD521, "")</f>
        <v/>
      </c>
      <c r="AE521" s="231" t="str">
        <f>IF(Sheet1!AE521 &lt;&gt; 'TO USE'!AE521, "Sheet1:"&amp;Sheet1!AE521&amp;" vs Sheet2:"&amp;'TO USE'!AE521, "")</f>
        <v/>
      </c>
      <c r="AF521" s="231" t="str">
        <f>IF(Sheet1!AF521 &lt;&gt; 'TO USE'!AF521, "Sheet1:"&amp;Sheet1!AF521&amp;" vs Sheet2:"&amp;'TO USE'!AF521, "")</f>
        <v/>
      </c>
      <c r="AG521" s="231" t="str">
        <f>IF(Sheet1!AG521 &lt;&gt; 'TO USE'!AG521, "Sheet1:"&amp;Sheet1!AG521&amp;" vs Sheet2:"&amp;'TO USE'!AG521, "")</f>
        <v/>
      </c>
      <c r="AH521" s="231" t="str">
        <f>IF(Sheet1!AH521 &lt;&gt; 'TO USE'!AH521, "Sheet1:"&amp;Sheet1!AH521&amp;" vs Sheet2:"&amp;'TO USE'!AH521, "")</f>
        <v/>
      </c>
      <c r="AI521" s="231" t="str">
        <f>IF(Sheet1!AI521 &lt;&gt; 'TO USE'!AI521, "Sheet1:"&amp;Sheet1!AI521&amp;" vs Sheet2:"&amp;'TO USE'!AI521, "")</f>
        <v/>
      </c>
      <c r="AJ521" s="231" t="str">
        <f>IF(Sheet1!AJ521 &lt;&gt; 'TO USE'!AJ521, "Sheet1:"&amp;Sheet1!AJ521&amp;" vs Sheet2:"&amp;'TO USE'!AJ521, "")</f>
        <v/>
      </c>
      <c r="AK521" s="231" t="str">
        <f>IF(Sheet1!AK521 &lt;&gt; 'TO USE'!AK521, "Sheet1:"&amp;Sheet1!AK521&amp;" vs Sheet2:"&amp;'TO USE'!AK521, "")</f>
        <v/>
      </c>
      <c r="AL521" s="231" t="str">
        <f>IF(Sheet1!AL521 &lt;&gt; 'TO USE'!AL521, "Sheet1:"&amp;Sheet1!AL521&amp;" vs Sheet2:"&amp;'TO USE'!AL521, "")</f>
        <v/>
      </c>
      <c r="AM521" s="231" t="str">
        <f>IF(Sheet1!AM521 &lt;&gt; 'TO USE'!AM521, "Sheet1:"&amp;Sheet1!AM521&amp;" vs Sheet2:"&amp;'TO USE'!AM521, "")</f>
        <v/>
      </c>
      <c r="AN521" s="231" t="str">
        <f>IF(Sheet1!AN521 &lt;&gt; 'TO USE'!AN521, "Sheet1:"&amp;Sheet1!AN521&amp;" vs Sheet2:"&amp;'TO USE'!AN521, "")</f>
        <v/>
      </c>
      <c r="AO521" s="231" t="str">
        <f>IF(Sheet1!AO521 &lt;&gt; 'TO USE'!AO521, "Sheet1:"&amp;Sheet1!AO521&amp;" vs Sheet2:"&amp;'TO USE'!AO521, "")</f>
        <v/>
      </c>
      <c r="AP521" s="231" t="str">
        <f>IF(Sheet1!AP521 &lt;&gt; 'TO USE'!AP521, "Sheet1:"&amp;Sheet1!AP521&amp;" vs Sheet2:"&amp;'TO USE'!AP521, "")</f>
        <v/>
      </c>
      <c r="AQ521" s="231" t="str">
        <f>IF(Sheet1!AQ521 &lt;&gt; 'TO USE'!AQ521, "Sheet1:"&amp;Sheet1!AQ521&amp;" vs Sheet2:"&amp;'TO USE'!AQ521, "")</f>
        <v/>
      </c>
      <c r="AR521" s="231" t="str">
        <f>IF(Sheet1!AR521 &lt;&gt; 'TO USE'!AR521, "Sheet1:"&amp;Sheet1!AR521&amp;" vs Sheet2:"&amp;'TO USE'!AR521, "")</f>
        <v/>
      </c>
      <c r="AS521" s="231" t="str">
        <f>IF(Sheet1!AS521 &lt;&gt; 'TO USE'!AS521, "Sheet1:"&amp;Sheet1!AS521&amp;" vs Sheet2:"&amp;'TO USE'!AS521, "")</f>
        <v/>
      </c>
      <c r="AT521" s="231" t="str">
        <f>IF(Sheet1!AT521 &lt;&gt; 'TO USE'!AT521, "Sheet1:"&amp;Sheet1!AT521&amp;" vs Sheet2:"&amp;'TO USE'!AT521, "")</f>
        <v/>
      </c>
      <c r="AU521" s="231" t="str">
        <f>IF(Sheet1!AU521 &lt;&gt; 'TO USE'!AU521, "Sheet1:"&amp;Sheet1!AU521&amp;" vs Sheet2:"&amp;'TO USE'!AU521, "")</f>
        <v/>
      </c>
      <c r="AV521" s="231" t="str">
        <f>IF(Sheet1!AV521 &lt;&gt; 'TO USE'!AV521, "Sheet1:"&amp;Sheet1!AV521&amp;" vs Sheet2:"&amp;'TO USE'!AV521, "")</f>
        <v/>
      </c>
    </row>
    <row r="522" spans="1:48" ht="19">
      <c r="A522">
        <v>1319</v>
      </c>
      <c r="B522" s="231" t="str">
        <f>IF(Sheet1!B522 &lt;&gt; 'TO USE'!B522, "Sheet1:"&amp;Sheet1!B522&amp;" vs Sheet2:"&amp;'TO USE'!B522, "")</f>
        <v/>
      </c>
      <c r="C522" s="231" t="str">
        <f>IF(Sheet1!C522 &lt;&gt; 'TO USE'!C522, "Sheet1:"&amp;Sheet1!C522&amp;" vs Sheet2:"&amp;'TO USE'!C522, "")</f>
        <v/>
      </c>
      <c r="D522" s="231" t="str">
        <f>IF(Sheet1!D522 &lt;&gt; 'TO USE'!D522, "Sheet1:"&amp;Sheet1!D522&amp;" vs Sheet2:"&amp;'TO USE'!D522, "")</f>
        <v/>
      </c>
      <c r="E522" s="231" t="str">
        <f>IF(Sheet1!E522 &lt;&gt; 'TO USE'!E522, "Sheet1:"&amp;Sheet1!E522&amp;" vs Sheet2:"&amp;'TO USE'!E522, "")</f>
        <v/>
      </c>
      <c r="F522" s="231" t="str">
        <f>IF(Sheet1!F522 &lt;&gt; 'TO USE'!F522, "Sheet1:"&amp;Sheet1!F522&amp;" vs Sheet2:"&amp;'TO USE'!F522, "")</f>
        <v/>
      </c>
      <c r="G522" s="231" t="str">
        <f>IF(Sheet1!G522 &lt;&gt; 'TO USE'!G522, "Sheet1:"&amp;Sheet1!G522&amp;" vs Sheet2:"&amp;'TO USE'!G522, "")</f>
        <v/>
      </c>
      <c r="H522" s="231" t="str">
        <f>IF(Sheet1!H522 &lt;&gt; 'TO USE'!H522, "Sheet1:"&amp;Sheet1!H522&amp;" vs Sheet2:"&amp;'TO USE'!H522, "")</f>
        <v/>
      </c>
      <c r="I522" s="231" t="str">
        <f>IF(Sheet1!I522 &lt;&gt; 'TO USE'!I522, "Sheet1:"&amp;Sheet1!I522&amp;" vs Sheet2:"&amp;'TO USE'!I522, "")</f>
        <v/>
      </c>
      <c r="J522" s="231" t="str">
        <f>IF(Sheet1!J522 &lt;&gt; 'TO USE'!J522, "Sheet1:"&amp;Sheet1!J522&amp;" vs Sheet2:"&amp;'TO USE'!J522, "")</f>
        <v/>
      </c>
      <c r="K522" s="231" t="str">
        <f>IF(Sheet1!K522 &lt;&gt; 'TO USE'!K522, "Sheet1:"&amp;Sheet1!K522&amp;" vs Sheet2:"&amp;'TO USE'!K522, "")</f>
        <v/>
      </c>
      <c r="L522" s="231" t="str">
        <f>IF(Sheet1!L522 &lt;&gt; 'TO USE'!L522, "Sheet1:"&amp;Sheet1!L522&amp;" vs Sheet2:"&amp;'TO USE'!L522, "")</f>
        <v/>
      </c>
      <c r="M522" s="231" t="str">
        <f>IF(Sheet1!M522 &lt;&gt; 'TO USE'!M522, "Sheet1:"&amp;Sheet1!M522&amp;" vs Sheet2:"&amp;'TO USE'!M522, "")</f>
        <v/>
      </c>
      <c r="N522" s="231" t="str">
        <f>IF(Sheet1!N522 &lt;&gt; 'TO USE'!N522, "Sheet1:"&amp;Sheet1!N522&amp;" vs Sheet2:"&amp;'TO USE'!N522, "")</f>
        <v/>
      </c>
      <c r="O522" s="231" t="str">
        <f>IF(Sheet1!O522 &lt;&gt; 'TO USE'!O522, "Sheet1:"&amp;Sheet1!O522&amp;" vs Sheet2:"&amp;'TO USE'!O522, "")</f>
        <v/>
      </c>
      <c r="P522" s="231" t="str">
        <f>IF(Sheet1!P522 &lt;&gt; 'TO USE'!P522, "Sheet1:"&amp;Sheet1!P522&amp;" vs Sheet2:"&amp;'TO USE'!P522, "")</f>
        <v/>
      </c>
      <c r="Q522" s="231" t="str">
        <f>IF(Sheet1!Q522 &lt;&gt; 'TO USE'!Q522, "Sheet1:"&amp;Sheet1!Q522&amp;" vs Sheet2:"&amp;'TO USE'!Q522, "")</f>
        <v/>
      </c>
      <c r="R522" s="231" t="str">
        <f>IF(Sheet1!R522 &lt;&gt; 'TO USE'!R522, "Sheet1:"&amp;Sheet1!R522&amp;" vs Sheet2:"&amp;'TO USE'!R522, "")</f>
        <v/>
      </c>
      <c r="S522" s="231" t="str">
        <f>IF(Sheet1!S522 &lt;&gt; 'TO USE'!S522, "Sheet1:"&amp;Sheet1!S522&amp;" vs Sheet2:"&amp;'TO USE'!S522, "")</f>
        <v/>
      </c>
      <c r="T522" s="231" t="str">
        <f>IF(Sheet1!T522 &lt;&gt; 'TO USE'!T522, "Sheet1:"&amp;Sheet1!T522&amp;" vs Sheet2:"&amp;'TO USE'!T522, "")</f>
        <v/>
      </c>
      <c r="U522" s="231" t="str">
        <f>IF(Sheet1!U522 &lt;&gt; 'TO USE'!U522, "Sheet1:"&amp;Sheet1!U522&amp;" vs Sheet2:"&amp;'TO USE'!U522, "")</f>
        <v/>
      </c>
      <c r="V522" s="231" t="str">
        <f>IF(Sheet1!V522 &lt;&gt; 'TO USE'!V522, "Sheet1:"&amp;Sheet1!V522&amp;" vs Sheet2:"&amp;'TO USE'!V522, "")</f>
        <v/>
      </c>
      <c r="W522" s="231" t="str">
        <f>IF(Sheet1!W522 &lt;&gt; 'TO USE'!W522, "Sheet1:"&amp;Sheet1!W522&amp;" vs Sheet2:"&amp;'TO USE'!W522, "")</f>
        <v/>
      </c>
      <c r="X522" s="231" t="str">
        <f>IF(Sheet1!X522 &lt;&gt; 'TO USE'!X522, "Sheet1:"&amp;Sheet1!X522&amp;" vs Sheet2:"&amp;'TO USE'!X522, "")</f>
        <v/>
      </c>
      <c r="Y522" s="231" t="str">
        <f>IF(Sheet1!Y522 &lt;&gt; 'TO USE'!Y522, "Sheet1:"&amp;Sheet1!Y522&amp;" vs Sheet2:"&amp;'TO USE'!Y522, "")</f>
        <v/>
      </c>
      <c r="Z522" s="231" t="str">
        <f>IF(Sheet1!Z522 &lt;&gt; 'TO USE'!Z522, "Sheet1:"&amp;Sheet1!Z522&amp;" vs Sheet2:"&amp;'TO USE'!Z522, "")</f>
        <v/>
      </c>
      <c r="AA522" s="231" t="str">
        <f>IF(Sheet1!AA522 &lt;&gt; 'TO USE'!AA522, "Sheet1:"&amp;Sheet1!AA522&amp;" vs Sheet2:"&amp;'TO USE'!AA522, "")</f>
        <v/>
      </c>
      <c r="AB522" s="231" t="str">
        <f>IF(Sheet1!AB522 &lt;&gt; 'TO USE'!AB522, "Sheet1:"&amp;Sheet1!AB522&amp;" vs Sheet2:"&amp;'TO USE'!AB522, "")</f>
        <v/>
      </c>
      <c r="AC522" s="231" t="str">
        <f>IF(Sheet1!AC522 &lt;&gt; 'TO USE'!AC522, "Sheet1:"&amp;Sheet1!AC522&amp;" vs Sheet2:"&amp;'TO USE'!AC522, "")</f>
        <v/>
      </c>
      <c r="AD522" s="231" t="str">
        <f>IF(Sheet1!AD522 &lt;&gt; 'TO USE'!AD522, "Sheet1:"&amp;Sheet1!AD522&amp;" vs Sheet2:"&amp;'TO USE'!AD522, "")</f>
        <v/>
      </c>
      <c r="AE522" s="231" t="str">
        <f>IF(Sheet1!AE522 &lt;&gt; 'TO USE'!AE522, "Sheet1:"&amp;Sheet1!AE522&amp;" vs Sheet2:"&amp;'TO USE'!AE522, "")</f>
        <v/>
      </c>
      <c r="AF522" s="231" t="str">
        <f>IF(Sheet1!AF522 &lt;&gt; 'TO USE'!AF522, "Sheet1:"&amp;Sheet1!AF522&amp;" vs Sheet2:"&amp;'TO USE'!AF522, "")</f>
        <v/>
      </c>
      <c r="AG522" s="231" t="str">
        <f>IF(Sheet1!AG522 &lt;&gt; 'TO USE'!AG522, "Sheet1:"&amp;Sheet1!AG522&amp;" vs Sheet2:"&amp;'TO USE'!AG522, "")</f>
        <v/>
      </c>
      <c r="AH522" s="231" t="str">
        <f>IF(Sheet1!AH522 &lt;&gt; 'TO USE'!AH522, "Sheet1:"&amp;Sheet1!AH522&amp;" vs Sheet2:"&amp;'TO USE'!AH522, "")</f>
        <v/>
      </c>
      <c r="AI522" s="231" t="str">
        <f>IF(Sheet1!AI522 &lt;&gt; 'TO USE'!AI522, "Sheet1:"&amp;Sheet1!AI522&amp;" vs Sheet2:"&amp;'TO USE'!AI522, "")</f>
        <v/>
      </c>
      <c r="AJ522" s="231" t="str">
        <f>IF(Sheet1!AJ522 &lt;&gt; 'TO USE'!AJ522, "Sheet1:"&amp;Sheet1!AJ522&amp;" vs Sheet2:"&amp;'TO USE'!AJ522, "")</f>
        <v/>
      </c>
      <c r="AK522" s="231" t="str">
        <f>IF(Sheet1!AK522 &lt;&gt; 'TO USE'!AK522, "Sheet1:"&amp;Sheet1!AK522&amp;" vs Sheet2:"&amp;'TO USE'!AK522, "")</f>
        <v/>
      </c>
      <c r="AL522" s="231" t="str">
        <f>IF(Sheet1!AL522 &lt;&gt; 'TO USE'!AL522, "Sheet1:"&amp;Sheet1!AL522&amp;" vs Sheet2:"&amp;'TO USE'!AL522, "")</f>
        <v/>
      </c>
      <c r="AM522" s="231" t="str">
        <f>IF(Sheet1!AM522 &lt;&gt; 'TO USE'!AM522, "Sheet1:"&amp;Sheet1!AM522&amp;" vs Sheet2:"&amp;'TO USE'!AM522, "")</f>
        <v/>
      </c>
      <c r="AN522" s="231" t="str">
        <f>IF(Sheet1!AN522 &lt;&gt; 'TO USE'!AN522, "Sheet1:"&amp;Sheet1!AN522&amp;" vs Sheet2:"&amp;'TO USE'!AN522, "")</f>
        <v/>
      </c>
      <c r="AO522" s="231" t="str">
        <f>IF(Sheet1!AO522 &lt;&gt; 'TO USE'!AO522, "Sheet1:"&amp;Sheet1!AO522&amp;" vs Sheet2:"&amp;'TO USE'!AO522, "")</f>
        <v/>
      </c>
      <c r="AP522" s="231" t="str">
        <f>IF(Sheet1!AP522 &lt;&gt; 'TO USE'!AP522, "Sheet1:"&amp;Sheet1!AP522&amp;" vs Sheet2:"&amp;'TO USE'!AP522, "")</f>
        <v/>
      </c>
      <c r="AQ522" s="231" t="str">
        <f>IF(Sheet1!AQ522 &lt;&gt; 'TO USE'!AQ522, "Sheet1:"&amp;Sheet1!AQ522&amp;" vs Sheet2:"&amp;'TO USE'!AQ522, "")</f>
        <v/>
      </c>
      <c r="AR522" s="231" t="str">
        <f>IF(Sheet1!AR522 &lt;&gt; 'TO USE'!AR522, "Sheet1:"&amp;Sheet1!AR522&amp;" vs Sheet2:"&amp;'TO USE'!AR522, "")</f>
        <v/>
      </c>
      <c r="AS522" s="231" t="str">
        <f>IF(Sheet1!AS522 &lt;&gt; 'TO USE'!AS522, "Sheet1:"&amp;Sheet1!AS522&amp;" vs Sheet2:"&amp;'TO USE'!AS522, "")</f>
        <v/>
      </c>
      <c r="AT522" s="231" t="str">
        <f>IF(Sheet1!AT522 &lt;&gt; 'TO USE'!AT522, "Sheet1:"&amp;Sheet1!AT522&amp;" vs Sheet2:"&amp;'TO USE'!AT522, "")</f>
        <v/>
      </c>
      <c r="AU522" s="231" t="str">
        <f>IF(Sheet1!AU522 &lt;&gt; 'TO USE'!AU522, "Sheet1:"&amp;Sheet1!AU522&amp;" vs Sheet2:"&amp;'TO USE'!AU522, "")</f>
        <v/>
      </c>
      <c r="AV522" s="231" t="str">
        <f>IF(Sheet1!AV522 &lt;&gt; 'TO USE'!AV522, "Sheet1:"&amp;Sheet1!AV522&amp;" vs Sheet2:"&amp;'TO USE'!AV522, "")</f>
        <v/>
      </c>
    </row>
    <row r="523" spans="1:48" ht="19">
      <c r="A523">
        <v>1320</v>
      </c>
      <c r="B523" s="231" t="str">
        <f>IF(Sheet1!B523 &lt;&gt; 'TO USE'!B523, "Sheet1:"&amp;Sheet1!B523&amp;" vs Sheet2:"&amp;'TO USE'!B523, "")</f>
        <v/>
      </c>
      <c r="C523" s="231" t="str">
        <f>IF(Sheet1!C523 &lt;&gt; 'TO USE'!C523, "Sheet1:"&amp;Sheet1!C523&amp;" vs Sheet2:"&amp;'TO USE'!C523, "")</f>
        <v/>
      </c>
      <c r="D523" s="231" t="str">
        <f>IF(Sheet1!D523 &lt;&gt; 'TO USE'!D523, "Sheet1:"&amp;Sheet1!D523&amp;" vs Sheet2:"&amp;'TO USE'!D523, "")</f>
        <v/>
      </c>
      <c r="E523" s="231" t="str">
        <f>IF(Sheet1!E523 &lt;&gt; 'TO USE'!E523, "Sheet1:"&amp;Sheet1!E523&amp;" vs Sheet2:"&amp;'TO USE'!E523, "")</f>
        <v/>
      </c>
      <c r="F523" s="231" t="str">
        <f>IF(Sheet1!F523 &lt;&gt; 'TO USE'!F523, "Sheet1:"&amp;Sheet1!F523&amp;" vs Sheet2:"&amp;'TO USE'!F523, "")</f>
        <v/>
      </c>
      <c r="G523" s="231" t="str">
        <f>IF(Sheet1!G523 &lt;&gt; 'TO USE'!G523, "Sheet1:"&amp;Sheet1!G523&amp;" vs Sheet2:"&amp;'TO USE'!G523, "")</f>
        <v/>
      </c>
      <c r="H523" s="231" t="str">
        <f>IF(Sheet1!H523 &lt;&gt; 'TO USE'!H523, "Sheet1:"&amp;Sheet1!H523&amp;" vs Sheet2:"&amp;'TO USE'!H523, "")</f>
        <v/>
      </c>
      <c r="I523" s="231" t="str">
        <f>IF(Sheet1!I523 &lt;&gt; 'TO USE'!I523, "Sheet1:"&amp;Sheet1!I523&amp;" vs Sheet2:"&amp;'TO USE'!I523, "")</f>
        <v/>
      </c>
      <c r="J523" s="231" t="str">
        <f>IF(Sheet1!J523 &lt;&gt; 'TO USE'!J523, "Sheet1:"&amp;Sheet1!J523&amp;" vs Sheet2:"&amp;'TO USE'!J523, "")</f>
        <v/>
      </c>
      <c r="K523" s="231" t="str">
        <f>IF(Sheet1!K523 &lt;&gt; 'TO USE'!K523, "Sheet1:"&amp;Sheet1!K523&amp;" vs Sheet2:"&amp;'TO USE'!K523, "")</f>
        <v/>
      </c>
      <c r="L523" s="231" t="str">
        <f>IF(Sheet1!L523 &lt;&gt; 'TO USE'!L523, "Sheet1:"&amp;Sheet1!L523&amp;" vs Sheet2:"&amp;'TO USE'!L523, "")</f>
        <v/>
      </c>
      <c r="M523" s="231" t="str">
        <f>IF(Sheet1!M523 &lt;&gt; 'TO USE'!M523, "Sheet1:"&amp;Sheet1!M523&amp;" vs Sheet2:"&amp;'TO USE'!M523, "")</f>
        <v/>
      </c>
      <c r="N523" s="231" t="str">
        <f>IF(Sheet1!N523 &lt;&gt; 'TO USE'!N523, "Sheet1:"&amp;Sheet1!N523&amp;" vs Sheet2:"&amp;'TO USE'!N523, "")</f>
        <v/>
      </c>
      <c r="O523" s="231" t="str">
        <f>IF(Sheet1!O523 &lt;&gt; 'TO USE'!O523, "Sheet1:"&amp;Sheet1!O523&amp;" vs Sheet2:"&amp;'TO USE'!O523, "")</f>
        <v/>
      </c>
      <c r="P523" s="231" t="str">
        <f>IF(Sheet1!P523 &lt;&gt; 'TO USE'!P523, "Sheet1:"&amp;Sheet1!P523&amp;" vs Sheet2:"&amp;'TO USE'!P523, "")</f>
        <v/>
      </c>
      <c r="Q523" s="231" t="str">
        <f>IF(Sheet1!Q523 &lt;&gt; 'TO USE'!Q523, "Sheet1:"&amp;Sheet1!Q523&amp;" vs Sheet2:"&amp;'TO USE'!Q523, "")</f>
        <v/>
      </c>
      <c r="R523" s="231" t="str">
        <f>IF(Sheet1!R523 &lt;&gt; 'TO USE'!R523, "Sheet1:"&amp;Sheet1!R523&amp;" vs Sheet2:"&amp;'TO USE'!R523, "")</f>
        <v/>
      </c>
      <c r="S523" s="231" t="str">
        <f>IF(Sheet1!S523 &lt;&gt; 'TO USE'!S523, "Sheet1:"&amp;Sheet1!S523&amp;" vs Sheet2:"&amp;'TO USE'!S523, "")</f>
        <v/>
      </c>
      <c r="T523" s="231" t="str">
        <f>IF(Sheet1!T523 &lt;&gt; 'TO USE'!T523, "Sheet1:"&amp;Sheet1!T523&amp;" vs Sheet2:"&amp;'TO USE'!T523, "")</f>
        <v/>
      </c>
      <c r="U523" s="231" t="str">
        <f>IF(Sheet1!U523 &lt;&gt; 'TO USE'!U523, "Sheet1:"&amp;Sheet1!U523&amp;" vs Sheet2:"&amp;'TO USE'!U523, "")</f>
        <v/>
      </c>
      <c r="V523" s="231" t="str">
        <f>IF(Sheet1!V523 &lt;&gt; 'TO USE'!V523, "Sheet1:"&amp;Sheet1!V523&amp;" vs Sheet2:"&amp;'TO USE'!V523, "")</f>
        <v/>
      </c>
      <c r="W523" s="231" t="str">
        <f>IF(Sheet1!W523 &lt;&gt; 'TO USE'!W523, "Sheet1:"&amp;Sheet1!W523&amp;" vs Sheet2:"&amp;'TO USE'!W523, "")</f>
        <v/>
      </c>
      <c r="X523" s="231" t="str">
        <f>IF(Sheet1!X523 &lt;&gt; 'TO USE'!X523, "Sheet1:"&amp;Sheet1!X523&amp;" vs Sheet2:"&amp;'TO USE'!X523, "")</f>
        <v/>
      </c>
      <c r="Y523" s="231" t="str">
        <f>IF(Sheet1!Y523 &lt;&gt; 'TO USE'!Y523, "Sheet1:"&amp;Sheet1!Y523&amp;" vs Sheet2:"&amp;'TO USE'!Y523, "")</f>
        <v/>
      </c>
      <c r="Z523" s="231" t="str">
        <f>IF(Sheet1!Z523 &lt;&gt; 'TO USE'!Z523, "Sheet1:"&amp;Sheet1!Z523&amp;" vs Sheet2:"&amp;'TO USE'!Z523, "")</f>
        <v/>
      </c>
      <c r="AA523" s="231" t="str">
        <f>IF(Sheet1!AA523 &lt;&gt; 'TO USE'!AA523, "Sheet1:"&amp;Sheet1!AA523&amp;" vs Sheet2:"&amp;'TO USE'!AA523, "")</f>
        <v/>
      </c>
      <c r="AB523" s="231" t="str">
        <f>IF(Sheet1!AB523 &lt;&gt; 'TO USE'!AB523, "Sheet1:"&amp;Sheet1!AB523&amp;" vs Sheet2:"&amp;'TO USE'!AB523, "")</f>
        <v/>
      </c>
      <c r="AC523" s="231" t="str">
        <f>IF(Sheet1!AC523 &lt;&gt; 'TO USE'!AC523, "Sheet1:"&amp;Sheet1!AC523&amp;" vs Sheet2:"&amp;'TO USE'!AC523, "")</f>
        <v/>
      </c>
      <c r="AD523" s="231" t="str">
        <f>IF(Sheet1!AD523 &lt;&gt; 'TO USE'!AD523, "Sheet1:"&amp;Sheet1!AD523&amp;" vs Sheet2:"&amp;'TO USE'!AD523, "")</f>
        <v/>
      </c>
      <c r="AE523" s="231" t="str">
        <f>IF(Sheet1!AE523 &lt;&gt; 'TO USE'!AE523, "Sheet1:"&amp;Sheet1!AE523&amp;" vs Sheet2:"&amp;'TO USE'!AE523, "")</f>
        <v/>
      </c>
      <c r="AF523" s="231" t="str">
        <f>IF(Sheet1!AF523 &lt;&gt; 'TO USE'!AF523, "Sheet1:"&amp;Sheet1!AF523&amp;" vs Sheet2:"&amp;'TO USE'!AF523, "")</f>
        <v/>
      </c>
      <c r="AG523" s="231" t="str">
        <f>IF(Sheet1!AG523 &lt;&gt; 'TO USE'!AG523, "Sheet1:"&amp;Sheet1!AG523&amp;" vs Sheet2:"&amp;'TO USE'!AG523, "")</f>
        <v/>
      </c>
      <c r="AH523" s="231" t="str">
        <f>IF(Sheet1!AH523 &lt;&gt; 'TO USE'!AH523, "Sheet1:"&amp;Sheet1!AH523&amp;" vs Sheet2:"&amp;'TO USE'!AH523, "")</f>
        <v/>
      </c>
      <c r="AI523" s="231" t="str">
        <f>IF(Sheet1!AI523 &lt;&gt; 'TO USE'!AI523, "Sheet1:"&amp;Sheet1!AI523&amp;" vs Sheet2:"&amp;'TO USE'!AI523, "")</f>
        <v/>
      </c>
      <c r="AJ523" s="231" t="str">
        <f>IF(Sheet1!AJ523 &lt;&gt; 'TO USE'!AJ523, "Sheet1:"&amp;Sheet1!AJ523&amp;" vs Sheet2:"&amp;'TO USE'!AJ523, "")</f>
        <v/>
      </c>
      <c r="AK523" s="231" t="str">
        <f>IF(Sheet1!AK523 &lt;&gt; 'TO USE'!AK523, "Sheet1:"&amp;Sheet1!AK523&amp;" vs Sheet2:"&amp;'TO USE'!AK523, "")</f>
        <v/>
      </c>
      <c r="AL523" s="231" t="str">
        <f>IF(Sheet1!AL523 &lt;&gt; 'TO USE'!AL523, "Sheet1:"&amp;Sheet1!AL523&amp;" vs Sheet2:"&amp;'TO USE'!AL523, "")</f>
        <v/>
      </c>
      <c r="AM523" s="231" t="str">
        <f>IF(Sheet1!AM523 &lt;&gt; 'TO USE'!AM523, "Sheet1:"&amp;Sheet1!AM523&amp;" vs Sheet2:"&amp;'TO USE'!AM523, "")</f>
        <v/>
      </c>
      <c r="AN523" s="231" t="str">
        <f>IF(Sheet1!AN523 &lt;&gt; 'TO USE'!AN523, "Sheet1:"&amp;Sheet1!AN523&amp;" vs Sheet2:"&amp;'TO USE'!AN523, "")</f>
        <v/>
      </c>
      <c r="AO523" s="231" t="str">
        <f>IF(Sheet1!AO523 &lt;&gt; 'TO USE'!AO523, "Sheet1:"&amp;Sheet1!AO523&amp;" vs Sheet2:"&amp;'TO USE'!AO523, "")</f>
        <v/>
      </c>
      <c r="AP523" s="231" t="str">
        <f>IF(Sheet1!AP523 &lt;&gt; 'TO USE'!AP523, "Sheet1:"&amp;Sheet1!AP523&amp;" vs Sheet2:"&amp;'TO USE'!AP523, "")</f>
        <v/>
      </c>
      <c r="AQ523" s="231" t="str">
        <f>IF(Sheet1!AQ523 &lt;&gt; 'TO USE'!AQ523, "Sheet1:"&amp;Sheet1!AQ523&amp;" vs Sheet2:"&amp;'TO USE'!AQ523, "")</f>
        <v/>
      </c>
      <c r="AR523" s="231" t="str">
        <f>IF(Sheet1!AR523 &lt;&gt; 'TO USE'!AR523, "Sheet1:"&amp;Sheet1!AR523&amp;" vs Sheet2:"&amp;'TO USE'!AR523, "")</f>
        <v/>
      </c>
      <c r="AS523" s="231" t="str">
        <f>IF(Sheet1!AS523 &lt;&gt; 'TO USE'!AS523, "Sheet1:"&amp;Sheet1!AS523&amp;" vs Sheet2:"&amp;'TO USE'!AS523, "")</f>
        <v/>
      </c>
      <c r="AT523" s="231" t="str">
        <f>IF(Sheet1!AT523 &lt;&gt; 'TO USE'!AT523, "Sheet1:"&amp;Sheet1!AT523&amp;" vs Sheet2:"&amp;'TO USE'!AT523, "")</f>
        <v/>
      </c>
      <c r="AU523" s="231" t="str">
        <f>IF(Sheet1!AU523 &lt;&gt; 'TO USE'!AU523, "Sheet1:"&amp;Sheet1!AU523&amp;" vs Sheet2:"&amp;'TO USE'!AU523, "")</f>
        <v/>
      </c>
      <c r="AV523" s="231" t="str">
        <f>IF(Sheet1!AV523 &lt;&gt; 'TO USE'!AV523, "Sheet1:"&amp;Sheet1!AV523&amp;" vs Sheet2:"&amp;'TO USE'!AV523, "")</f>
        <v/>
      </c>
    </row>
    <row r="524" spans="1:48" ht="19">
      <c r="A524">
        <v>1321</v>
      </c>
      <c r="B524" s="231" t="str">
        <f>IF(Sheet1!B524 &lt;&gt; 'TO USE'!B524, "Sheet1:"&amp;Sheet1!B524&amp;" vs Sheet2:"&amp;'TO USE'!B524, "")</f>
        <v/>
      </c>
      <c r="C524" s="231" t="str">
        <f>IF(Sheet1!C524 &lt;&gt; 'TO USE'!C524, "Sheet1:"&amp;Sheet1!C524&amp;" vs Sheet2:"&amp;'TO USE'!C524, "")</f>
        <v/>
      </c>
      <c r="D524" s="231" t="str">
        <f>IF(Sheet1!D524 &lt;&gt; 'TO USE'!D524, "Sheet1:"&amp;Sheet1!D524&amp;" vs Sheet2:"&amp;'TO USE'!D524, "")</f>
        <v/>
      </c>
      <c r="E524" s="231" t="str">
        <f>IF(Sheet1!E524 &lt;&gt; 'TO USE'!E524, "Sheet1:"&amp;Sheet1!E524&amp;" vs Sheet2:"&amp;'TO USE'!E524, "")</f>
        <v/>
      </c>
      <c r="F524" s="231" t="str">
        <f>IF(Sheet1!F524 &lt;&gt; 'TO USE'!F524, "Sheet1:"&amp;Sheet1!F524&amp;" vs Sheet2:"&amp;'TO USE'!F524, "")</f>
        <v/>
      </c>
      <c r="G524" s="231" t="str">
        <f>IF(Sheet1!G524 &lt;&gt; 'TO USE'!G524, "Sheet1:"&amp;Sheet1!G524&amp;" vs Sheet2:"&amp;'TO USE'!G524, "")</f>
        <v/>
      </c>
      <c r="H524" s="231" t="str">
        <f>IF(Sheet1!H524 &lt;&gt; 'TO USE'!H524, "Sheet1:"&amp;Sheet1!H524&amp;" vs Sheet2:"&amp;'TO USE'!H524, "")</f>
        <v/>
      </c>
      <c r="I524" s="231" t="str">
        <f>IF(Sheet1!I524 &lt;&gt; 'TO USE'!I524, "Sheet1:"&amp;Sheet1!I524&amp;" vs Sheet2:"&amp;'TO USE'!I524, "")</f>
        <v/>
      </c>
      <c r="J524" s="231" t="str">
        <f>IF(Sheet1!J524 &lt;&gt; 'TO USE'!J524, "Sheet1:"&amp;Sheet1!J524&amp;" vs Sheet2:"&amp;'TO USE'!J524, "")</f>
        <v/>
      </c>
      <c r="K524" s="231" t="str">
        <f>IF(Sheet1!K524 &lt;&gt; 'TO USE'!K524, "Sheet1:"&amp;Sheet1!K524&amp;" vs Sheet2:"&amp;'TO USE'!K524, "")</f>
        <v/>
      </c>
      <c r="L524" s="231" t="str">
        <f>IF(Sheet1!L524 &lt;&gt; 'TO USE'!L524, "Sheet1:"&amp;Sheet1!L524&amp;" vs Sheet2:"&amp;'TO USE'!L524, "")</f>
        <v/>
      </c>
      <c r="M524" s="231" t="str">
        <f>IF(Sheet1!M524 &lt;&gt; 'TO USE'!M524, "Sheet1:"&amp;Sheet1!M524&amp;" vs Sheet2:"&amp;'TO USE'!M524, "")</f>
        <v/>
      </c>
      <c r="N524" s="231" t="str">
        <f>IF(Sheet1!N524 &lt;&gt; 'TO USE'!N524, "Sheet1:"&amp;Sheet1!N524&amp;" vs Sheet2:"&amp;'TO USE'!N524, "")</f>
        <v/>
      </c>
      <c r="O524" s="231" t="str">
        <f>IF(Sheet1!O524 &lt;&gt; 'TO USE'!O524, "Sheet1:"&amp;Sheet1!O524&amp;" vs Sheet2:"&amp;'TO USE'!O524, "")</f>
        <v/>
      </c>
      <c r="P524" s="231" t="str">
        <f>IF(Sheet1!P524 &lt;&gt; 'TO USE'!P524, "Sheet1:"&amp;Sheet1!P524&amp;" vs Sheet2:"&amp;'TO USE'!P524, "")</f>
        <v/>
      </c>
      <c r="Q524" s="231" t="str">
        <f>IF(Sheet1!Q524 &lt;&gt; 'TO USE'!Q524, "Sheet1:"&amp;Sheet1!Q524&amp;" vs Sheet2:"&amp;'TO USE'!Q524, "")</f>
        <v/>
      </c>
      <c r="R524" s="231" t="str">
        <f>IF(Sheet1!R524 &lt;&gt; 'TO USE'!R524, "Sheet1:"&amp;Sheet1!R524&amp;" vs Sheet2:"&amp;'TO USE'!R524, "")</f>
        <v/>
      </c>
      <c r="S524" s="231" t="str">
        <f>IF(Sheet1!S524 &lt;&gt; 'TO USE'!S524, "Sheet1:"&amp;Sheet1!S524&amp;" vs Sheet2:"&amp;'TO USE'!S524, "")</f>
        <v/>
      </c>
      <c r="T524" s="231" t="str">
        <f>IF(Sheet1!T524 &lt;&gt; 'TO USE'!T524, "Sheet1:"&amp;Sheet1!T524&amp;" vs Sheet2:"&amp;'TO USE'!T524, "")</f>
        <v/>
      </c>
      <c r="U524" s="231" t="str">
        <f>IF(Sheet1!U524 &lt;&gt; 'TO USE'!U524, "Sheet1:"&amp;Sheet1!U524&amp;" vs Sheet2:"&amp;'TO USE'!U524, "")</f>
        <v/>
      </c>
      <c r="V524" s="231" t="str">
        <f>IF(Sheet1!V524 &lt;&gt; 'TO USE'!V524, "Sheet1:"&amp;Sheet1!V524&amp;" vs Sheet2:"&amp;'TO USE'!V524, "")</f>
        <v/>
      </c>
      <c r="W524" s="231" t="str">
        <f>IF(Sheet1!W524 &lt;&gt; 'TO USE'!W524, "Sheet1:"&amp;Sheet1!W524&amp;" vs Sheet2:"&amp;'TO USE'!W524, "")</f>
        <v/>
      </c>
      <c r="X524" s="231" t="str">
        <f>IF(Sheet1!X524 &lt;&gt; 'TO USE'!X524, "Sheet1:"&amp;Sheet1!X524&amp;" vs Sheet2:"&amp;'TO USE'!X524, "")</f>
        <v/>
      </c>
      <c r="Y524" s="231" t="str">
        <f>IF(Sheet1!Y524 &lt;&gt; 'TO USE'!Y524, "Sheet1:"&amp;Sheet1!Y524&amp;" vs Sheet2:"&amp;'TO USE'!Y524, "")</f>
        <v/>
      </c>
      <c r="Z524" s="231" t="str">
        <f>IF(Sheet1!Z524 &lt;&gt; 'TO USE'!Z524, "Sheet1:"&amp;Sheet1!Z524&amp;" vs Sheet2:"&amp;'TO USE'!Z524, "")</f>
        <v/>
      </c>
      <c r="AA524" s="231" t="str">
        <f>IF(Sheet1!AA524 &lt;&gt; 'TO USE'!AA524, "Sheet1:"&amp;Sheet1!AA524&amp;" vs Sheet2:"&amp;'TO USE'!AA524, "")</f>
        <v/>
      </c>
      <c r="AB524" s="231" t="str">
        <f>IF(Sheet1!AB524 &lt;&gt; 'TO USE'!AB524, "Sheet1:"&amp;Sheet1!AB524&amp;" vs Sheet2:"&amp;'TO USE'!AB524, "")</f>
        <v/>
      </c>
      <c r="AC524" s="231" t="str">
        <f>IF(Sheet1!AC524 &lt;&gt; 'TO USE'!AC524, "Sheet1:"&amp;Sheet1!AC524&amp;" vs Sheet2:"&amp;'TO USE'!AC524, "")</f>
        <v/>
      </c>
      <c r="AD524" s="231" t="str">
        <f>IF(Sheet1!AD524 &lt;&gt; 'TO USE'!AD524, "Sheet1:"&amp;Sheet1!AD524&amp;" vs Sheet2:"&amp;'TO USE'!AD524, "")</f>
        <v/>
      </c>
      <c r="AE524" s="231" t="str">
        <f>IF(Sheet1!AE524 &lt;&gt; 'TO USE'!AE524, "Sheet1:"&amp;Sheet1!AE524&amp;" vs Sheet2:"&amp;'TO USE'!AE524, "")</f>
        <v/>
      </c>
      <c r="AF524" s="231" t="str">
        <f>IF(Sheet1!AF524 &lt;&gt; 'TO USE'!AF524, "Sheet1:"&amp;Sheet1!AF524&amp;" vs Sheet2:"&amp;'TO USE'!AF524, "")</f>
        <v/>
      </c>
      <c r="AG524" s="231" t="str">
        <f>IF(Sheet1!AG524 &lt;&gt; 'TO USE'!AG524, "Sheet1:"&amp;Sheet1!AG524&amp;" vs Sheet2:"&amp;'TO USE'!AG524, "")</f>
        <v/>
      </c>
      <c r="AH524" s="231" t="str">
        <f>IF(Sheet1!AH524 &lt;&gt; 'TO USE'!AH524, "Sheet1:"&amp;Sheet1!AH524&amp;" vs Sheet2:"&amp;'TO USE'!AH524, "")</f>
        <v/>
      </c>
      <c r="AI524" s="231" t="str">
        <f>IF(Sheet1!AI524 &lt;&gt; 'TO USE'!AI524, "Sheet1:"&amp;Sheet1!AI524&amp;" vs Sheet2:"&amp;'TO USE'!AI524, "")</f>
        <v/>
      </c>
      <c r="AJ524" s="231" t="str">
        <f>IF(Sheet1!AJ524 &lt;&gt; 'TO USE'!AJ524, "Sheet1:"&amp;Sheet1!AJ524&amp;" vs Sheet2:"&amp;'TO USE'!AJ524, "")</f>
        <v/>
      </c>
      <c r="AK524" s="231" t="str">
        <f>IF(Sheet1!AK524 &lt;&gt; 'TO USE'!AK524, "Sheet1:"&amp;Sheet1!AK524&amp;" vs Sheet2:"&amp;'TO USE'!AK524, "")</f>
        <v/>
      </c>
      <c r="AL524" s="231" t="str">
        <f>IF(Sheet1!AL524 &lt;&gt; 'TO USE'!AL524, "Sheet1:"&amp;Sheet1!AL524&amp;" vs Sheet2:"&amp;'TO USE'!AL524, "")</f>
        <v/>
      </c>
      <c r="AM524" s="231" t="str">
        <f>IF(Sheet1!AM524 &lt;&gt; 'TO USE'!AM524, "Sheet1:"&amp;Sheet1!AM524&amp;" vs Sheet2:"&amp;'TO USE'!AM524, "")</f>
        <v/>
      </c>
      <c r="AN524" s="231" t="str">
        <f>IF(Sheet1!AN524 &lt;&gt; 'TO USE'!AN524, "Sheet1:"&amp;Sheet1!AN524&amp;" vs Sheet2:"&amp;'TO USE'!AN524, "")</f>
        <v/>
      </c>
      <c r="AO524" s="231" t="str">
        <f>IF(Sheet1!AO524 &lt;&gt; 'TO USE'!AO524, "Sheet1:"&amp;Sheet1!AO524&amp;" vs Sheet2:"&amp;'TO USE'!AO524, "")</f>
        <v/>
      </c>
      <c r="AP524" s="231" t="str">
        <f>IF(Sheet1!AP524 &lt;&gt; 'TO USE'!AP524, "Sheet1:"&amp;Sheet1!AP524&amp;" vs Sheet2:"&amp;'TO USE'!AP524, "")</f>
        <v/>
      </c>
      <c r="AQ524" s="231" t="str">
        <f>IF(Sheet1!AQ524 &lt;&gt; 'TO USE'!AQ524, "Sheet1:"&amp;Sheet1!AQ524&amp;" vs Sheet2:"&amp;'TO USE'!AQ524, "")</f>
        <v/>
      </c>
      <c r="AR524" s="231" t="str">
        <f>IF(Sheet1!AR524 &lt;&gt; 'TO USE'!AR524, "Sheet1:"&amp;Sheet1!AR524&amp;" vs Sheet2:"&amp;'TO USE'!AR524, "")</f>
        <v/>
      </c>
      <c r="AS524" s="231" t="str">
        <f>IF(Sheet1!AS524 &lt;&gt; 'TO USE'!AS524, "Sheet1:"&amp;Sheet1!AS524&amp;" vs Sheet2:"&amp;'TO USE'!AS524, "")</f>
        <v/>
      </c>
      <c r="AT524" s="231" t="str">
        <f>IF(Sheet1!AT524 &lt;&gt; 'TO USE'!AT524, "Sheet1:"&amp;Sheet1!AT524&amp;" vs Sheet2:"&amp;'TO USE'!AT524, "")</f>
        <v/>
      </c>
      <c r="AU524" s="231" t="str">
        <f>IF(Sheet1!AU524 &lt;&gt; 'TO USE'!AU524, "Sheet1:"&amp;Sheet1!AU524&amp;" vs Sheet2:"&amp;'TO USE'!AU524, "")</f>
        <v/>
      </c>
      <c r="AV524" s="231" t="str">
        <f>IF(Sheet1!AV524 &lt;&gt; 'TO USE'!AV524, "Sheet1:"&amp;Sheet1!AV524&amp;" vs Sheet2:"&amp;'TO USE'!AV524, "")</f>
        <v/>
      </c>
    </row>
    <row r="525" spans="1:48" ht="19">
      <c r="A525">
        <v>1322</v>
      </c>
      <c r="B525" s="231" t="str">
        <f>IF(Sheet1!B525 &lt;&gt; 'TO USE'!B525, "Sheet1:"&amp;Sheet1!B525&amp;" vs Sheet2:"&amp;'TO USE'!B525, "")</f>
        <v/>
      </c>
      <c r="C525" s="231" t="str">
        <f>IF(Sheet1!C525 &lt;&gt; 'TO USE'!C525, "Sheet1:"&amp;Sheet1!C525&amp;" vs Sheet2:"&amp;'TO USE'!C525, "")</f>
        <v/>
      </c>
      <c r="D525" s="231" t="str">
        <f>IF(Sheet1!D525 &lt;&gt; 'TO USE'!D525, "Sheet1:"&amp;Sheet1!D525&amp;" vs Sheet2:"&amp;'TO USE'!D525, "")</f>
        <v/>
      </c>
      <c r="E525" s="231" t="str">
        <f>IF(Sheet1!E525 &lt;&gt; 'TO USE'!E525, "Sheet1:"&amp;Sheet1!E525&amp;" vs Sheet2:"&amp;'TO USE'!E525, "")</f>
        <v/>
      </c>
      <c r="F525" s="231" t="str">
        <f>IF(Sheet1!F525 &lt;&gt; 'TO USE'!F525, "Sheet1:"&amp;Sheet1!F525&amp;" vs Sheet2:"&amp;'TO USE'!F525, "")</f>
        <v/>
      </c>
      <c r="G525" s="231" t="str">
        <f>IF(Sheet1!G525 &lt;&gt; 'TO USE'!G525, "Sheet1:"&amp;Sheet1!G525&amp;" vs Sheet2:"&amp;'TO USE'!G525, "")</f>
        <v/>
      </c>
      <c r="H525" s="231" t="str">
        <f>IF(Sheet1!H525 &lt;&gt; 'TO USE'!H525, "Sheet1:"&amp;Sheet1!H525&amp;" vs Sheet2:"&amp;'TO USE'!H525, "")</f>
        <v/>
      </c>
      <c r="I525" s="231" t="str">
        <f>IF(Sheet1!I525 &lt;&gt; 'TO USE'!I525, "Sheet1:"&amp;Sheet1!I525&amp;" vs Sheet2:"&amp;'TO USE'!I525, "")</f>
        <v/>
      </c>
      <c r="J525" s="231" t="str">
        <f>IF(Sheet1!J525 &lt;&gt; 'TO USE'!J525, "Sheet1:"&amp;Sheet1!J525&amp;" vs Sheet2:"&amp;'TO USE'!J525, "")</f>
        <v/>
      </c>
      <c r="K525" s="231" t="str">
        <f>IF(Sheet1!K525 &lt;&gt; 'TO USE'!K525, "Sheet1:"&amp;Sheet1!K525&amp;" vs Sheet2:"&amp;'TO USE'!K525, "")</f>
        <v/>
      </c>
      <c r="L525" s="231" t="str">
        <f>IF(Sheet1!L525 &lt;&gt; 'TO USE'!L525, "Sheet1:"&amp;Sheet1!L525&amp;" vs Sheet2:"&amp;'TO USE'!L525, "")</f>
        <v/>
      </c>
      <c r="M525" s="231" t="str">
        <f>IF(Sheet1!M525 &lt;&gt; 'TO USE'!M525, "Sheet1:"&amp;Sheet1!M525&amp;" vs Sheet2:"&amp;'TO USE'!M525, "")</f>
        <v/>
      </c>
      <c r="N525" s="231" t="str">
        <f>IF(Sheet1!N525 &lt;&gt; 'TO USE'!N525, "Sheet1:"&amp;Sheet1!N525&amp;" vs Sheet2:"&amp;'TO USE'!N525, "")</f>
        <v/>
      </c>
      <c r="O525" s="231" t="str">
        <f>IF(Sheet1!O525 &lt;&gt; 'TO USE'!O525, "Sheet1:"&amp;Sheet1!O525&amp;" vs Sheet2:"&amp;'TO USE'!O525, "")</f>
        <v/>
      </c>
      <c r="P525" s="231" t="str">
        <f>IF(Sheet1!P525 &lt;&gt; 'TO USE'!P525, "Sheet1:"&amp;Sheet1!P525&amp;" vs Sheet2:"&amp;'TO USE'!P525, "")</f>
        <v/>
      </c>
      <c r="Q525" s="231" t="str">
        <f>IF(Sheet1!Q525 &lt;&gt; 'TO USE'!Q525, "Sheet1:"&amp;Sheet1!Q525&amp;" vs Sheet2:"&amp;'TO USE'!Q525, "")</f>
        <v/>
      </c>
      <c r="R525" s="231" t="str">
        <f>IF(Sheet1!R525 &lt;&gt; 'TO USE'!R525, "Sheet1:"&amp;Sheet1!R525&amp;" vs Sheet2:"&amp;'TO USE'!R525, "")</f>
        <v/>
      </c>
      <c r="S525" s="231" t="str">
        <f>IF(Sheet1!S525 &lt;&gt; 'TO USE'!S525, "Sheet1:"&amp;Sheet1!S525&amp;" vs Sheet2:"&amp;'TO USE'!S525, "")</f>
        <v/>
      </c>
      <c r="T525" s="231" t="str">
        <f>IF(Sheet1!T525 &lt;&gt; 'TO USE'!T525, "Sheet1:"&amp;Sheet1!T525&amp;" vs Sheet2:"&amp;'TO USE'!T525, "")</f>
        <v/>
      </c>
      <c r="U525" s="231" t="str">
        <f>IF(Sheet1!U525 &lt;&gt; 'TO USE'!U525, "Sheet1:"&amp;Sheet1!U525&amp;" vs Sheet2:"&amp;'TO USE'!U525, "")</f>
        <v/>
      </c>
      <c r="V525" s="231" t="str">
        <f>IF(Sheet1!V525 &lt;&gt; 'TO USE'!V525, "Sheet1:"&amp;Sheet1!V525&amp;" vs Sheet2:"&amp;'TO USE'!V525, "")</f>
        <v/>
      </c>
      <c r="W525" s="231" t="str">
        <f>IF(Sheet1!W525 &lt;&gt; 'TO USE'!W525, "Sheet1:"&amp;Sheet1!W525&amp;" vs Sheet2:"&amp;'TO USE'!W525, "")</f>
        <v/>
      </c>
      <c r="X525" s="231" t="str">
        <f>IF(Sheet1!X525 &lt;&gt; 'TO USE'!X525, "Sheet1:"&amp;Sheet1!X525&amp;" vs Sheet2:"&amp;'TO USE'!X525, "")</f>
        <v/>
      </c>
      <c r="Y525" s="231" t="str">
        <f>IF(Sheet1!Y525 &lt;&gt; 'TO USE'!Y525, "Sheet1:"&amp;Sheet1!Y525&amp;" vs Sheet2:"&amp;'TO USE'!Y525, "")</f>
        <v/>
      </c>
      <c r="Z525" s="231" t="str">
        <f>IF(Sheet1!Z525 &lt;&gt; 'TO USE'!Z525, "Sheet1:"&amp;Sheet1!Z525&amp;" vs Sheet2:"&amp;'TO USE'!Z525, "")</f>
        <v/>
      </c>
      <c r="AA525" s="231" t="str">
        <f>IF(Sheet1!AA525 &lt;&gt; 'TO USE'!AA525, "Sheet1:"&amp;Sheet1!AA525&amp;" vs Sheet2:"&amp;'TO USE'!AA525, "")</f>
        <v/>
      </c>
      <c r="AB525" s="231" t="str">
        <f>IF(Sheet1!AB525 &lt;&gt; 'TO USE'!AB525, "Sheet1:"&amp;Sheet1!AB525&amp;" vs Sheet2:"&amp;'TO USE'!AB525, "")</f>
        <v/>
      </c>
      <c r="AC525" s="231" t="str">
        <f>IF(Sheet1!AC525 &lt;&gt; 'TO USE'!AC525, "Sheet1:"&amp;Sheet1!AC525&amp;" vs Sheet2:"&amp;'TO USE'!AC525, "")</f>
        <v/>
      </c>
      <c r="AD525" s="231" t="str">
        <f>IF(Sheet1!AD525 &lt;&gt; 'TO USE'!AD525, "Sheet1:"&amp;Sheet1!AD525&amp;" vs Sheet2:"&amp;'TO USE'!AD525, "")</f>
        <v/>
      </c>
      <c r="AE525" s="231" t="str">
        <f>IF(Sheet1!AE525 &lt;&gt; 'TO USE'!AE525, "Sheet1:"&amp;Sheet1!AE525&amp;" vs Sheet2:"&amp;'TO USE'!AE525, "")</f>
        <v/>
      </c>
      <c r="AF525" s="231" t="str">
        <f>IF(Sheet1!AF525 &lt;&gt; 'TO USE'!AF525, "Sheet1:"&amp;Sheet1!AF525&amp;" vs Sheet2:"&amp;'TO USE'!AF525, "")</f>
        <v/>
      </c>
      <c r="AG525" s="231" t="str">
        <f>IF(Sheet1!AG525 &lt;&gt; 'TO USE'!AG525, "Sheet1:"&amp;Sheet1!AG525&amp;" vs Sheet2:"&amp;'TO USE'!AG525, "")</f>
        <v/>
      </c>
      <c r="AH525" s="231" t="str">
        <f>IF(Sheet1!AH525 &lt;&gt; 'TO USE'!AH525, "Sheet1:"&amp;Sheet1!AH525&amp;" vs Sheet2:"&amp;'TO USE'!AH525, "")</f>
        <v/>
      </c>
      <c r="AI525" s="231" t="str">
        <f>IF(Sheet1!AI525 &lt;&gt; 'TO USE'!AI525, "Sheet1:"&amp;Sheet1!AI525&amp;" vs Sheet2:"&amp;'TO USE'!AI525, "")</f>
        <v/>
      </c>
      <c r="AJ525" s="231" t="str">
        <f>IF(Sheet1!AJ525 &lt;&gt; 'TO USE'!AJ525, "Sheet1:"&amp;Sheet1!AJ525&amp;" vs Sheet2:"&amp;'TO USE'!AJ525, "")</f>
        <v/>
      </c>
      <c r="AK525" s="231" t="str">
        <f>IF(Sheet1!AK525 &lt;&gt; 'TO USE'!AK525, "Sheet1:"&amp;Sheet1!AK525&amp;" vs Sheet2:"&amp;'TO USE'!AK525, "")</f>
        <v/>
      </c>
      <c r="AL525" s="231" t="str">
        <f>IF(Sheet1!AL525 &lt;&gt; 'TO USE'!AL525, "Sheet1:"&amp;Sheet1!AL525&amp;" vs Sheet2:"&amp;'TO USE'!AL525, "")</f>
        <v/>
      </c>
      <c r="AM525" s="231" t="str">
        <f>IF(Sheet1!AM525 &lt;&gt; 'TO USE'!AM525, "Sheet1:"&amp;Sheet1!AM525&amp;" vs Sheet2:"&amp;'TO USE'!AM525, "")</f>
        <v/>
      </c>
      <c r="AN525" s="231" t="str">
        <f>IF(Sheet1!AN525 &lt;&gt; 'TO USE'!AN525, "Sheet1:"&amp;Sheet1!AN525&amp;" vs Sheet2:"&amp;'TO USE'!AN525, "")</f>
        <v/>
      </c>
      <c r="AO525" s="231" t="str">
        <f>IF(Sheet1!AO525 &lt;&gt; 'TO USE'!AO525, "Sheet1:"&amp;Sheet1!AO525&amp;" vs Sheet2:"&amp;'TO USE'!AO525, "")</f>
        <v/>
      </c>
      <c r="AP525" s="231" t="str">
        <f>IF(Sheet1!AP525 &lt;&gt; 'TO USE'!AP525, "Sheet1:"&amp;Sheet1!AP525&amp;" vs Sheet2:"&amp;'TO USE'!AP525, "")</f>
        <v/>
      </c>
      <c r="AQ525" s="231" t="str">
        <f>IF(Sheet1!AQ525 &lt;&gt; 'TO USE'!AQ525, "Sheet1:"&amp;Sheet1!AQ525&amp;" vs Sheet2:"&amp;'TO USE'!AQ525, "")</f>
        <v/>
      </c>
      <c r="AR525" s="231" t="str">
        <f>IF(Sheet1!AR525 &lt;&gt; 'TO USE'!AR525, "Sheet1:"&amp;Sheet1!AR525&amp;" vs Sheet2:"&amp;'TO USE'!AR525, "")</f>
        <v/>
      </c>
      <c r="AS525" s="231" t="str">
        <f>IF(Sheet1!AS525 &lt;&gt; 'TO USE'!AS525, "Sheet1:"&amp;Sheet1!AS525&amp;" vs Sheet2:"&amp;'TO USE'!AS525, "")</f>
        <v/>
      </c>
      <c r="AT525" s="231" t="str">
        <f>IF(Sheet1!AT525 &lt;&gt; 'TO USE'!AT525, "Sheet1:"&amp;Sheet1!AT525&amp;" vs Sheet2:"&amp;'TO USE'!AT525, "")</f>
        <v/>
      </c>
      <c r="AU525" s="231" t="str">
        <f>IF(Sheet1!AU525 &lt;&gt; 'TO USE'!AU525, "Sheet1:"&amp;Sheet1!AU525&amp;" vs Sheet2:"&amp;'TO USE'!AU525, "")</f>
        <v/>
      </c>
      <c r="AV525" s="231" t="str">
        <f>IF(Sheet1!AV525 &lt;&gt; 'TO USE'!AV525, "Sheet1:"&amp;Sheet1!AV525&amp;" vs Sheet2:"&amp;'TO USE'!AV525, "")</f>
        <v/>
      </c>
    </row>
    <row r="526" spans="1:48" ht="19">
      <c r="A526">
        <v>1323</v>
      </c>
      <c r="B526" s="231" t="str">
        <f>IF(Sheet1!B526 &lt;&gt; 'TO USE'!B526, "Sheet1:"&amp;Sheet1!B526&amp;" vs Sheet2:"&amp;'TO USE'!B526, "")</f>
        <v/>
      </c>
      <c r="C526" s="231" t="str">
        <f>IF(Sheet1!C526 &lt;&gt; 'TO USE'!C526, "Sheet1:"&amp;Sheet1!C526&amp;" vs Sheet2:"&amp;'TO USE'!C526, "")</f>
        <v/>
      </c>
      <c r="D526" s="231" t="str">
        <f>IF(Sheet1!D526 &lt;&gt; 'TO USE'!D526, "Sheet1:"&amp;Sheet1!D526&amp;" vs Sheet2:"&amp;'TO USE'!D526, "")</f>
        <v/>
      </c>
      <c r="E526" s="231" t="str">
        <f>IF(Sheet1!E526 &lt;&gt; 'TO USE'!E526, "Sheet1:"&amp;Sheet1!E526&amp;" vs Sheet2:"&amp;'TO USE'!E526, "")</f>
        <v/>
      </c>
      <c r="F526" s="231" t="str">
        <f>IF(Sheet1!F526 &lt;&gt; 'TO USE'!F526, "Sheet1:"&amp;Sheet1!F526&amp;" vs Sheet2:"&amp;'TO USE'!F526, "")</f>
        <v/>
      </c>
      <c r="G526" s="231" t="str">
        <f>IF(Sheet1!G526 &lt;&gt; 'TO USE'!G526, "Sheet1:"&amp;Sheet1!G526&amp;" vs Sheet2:"&amp;'TO USE'!G526, "")</f>
        <v/>
      </c>
      <c r="H526" s="231" t="str">
        <f>IF(Sheet1!H526 &lt;&gt; 'TO USE'!H526, "Sheet1:"&amp;Sheet1!H526&amp;" vs Sheet2:"&amp;'TO USE'!H526, "")</f>
        <v/>
      </c>
      <c r="I526" s="231" t="str">
        <f>IF(Sheet1!I526 &lt;&gt; 'TO USE'!I526, "Sheet1:"&amp;Sheet1!I526&amp;" vs Sheet2:"&amp;'TO USE'!I526, "")</f>
        <v/>
      </c>
      <c r="J526" s="231" t="str">
        <f>IF(Sheet1!J526 &lt;&gt; 'TO USE'!J526, "Sheet1:"&amp;Sheet1!J526&amp;" vs Sheet2:"&amp;'TO USE'!J526, "")</f>
        <v/>
      </c>
      <c r="K526" s="231" t="str">
        <f>IF(Sheet1!K526 &lt;&gt; 'TO USE'!K526, "Sheet1:"&amp;Sheet1!K526&amp;" vs Sheet2:"&amp;'TO USE'!K526, "")</f>
        <v/>
      </c>
      <c r="L526" s="231" t="str">
        <f>IF(Sheet1!L526 &lt;&gt; 'TO USE'!L526, "Sheet1:"&amp;Sheet1!L526&amp;" vs Sheet2:"&amp;'TO USE'!L526, "")</f>
        <v/>
      </c>
      <c r="M526" s="231" t="str">
        <f>IF(Sheet1!M526 &lt;&gt; 'TO USE'!M526, "Sheet1:"&amp;Sheet1!M526&amp;" vs Sheet2:"&amp;'TO USE'!M526, "")</f>
        <v/>
      </c>
      <c r="N526" s="231" t="str">
        <f>IF(Sheet1!N526 &lt;&gt; 'TO USE'!N526, "Sheet1:"&amp;Sheet1!N526&amp;" vs Sheet2:"&amp;'TO USE'!N526, "")</f>
        <v/>
      </c>
      <c r="O526" s="231" t="str">
        <f>IF(Sheet1!O526 &lt;&gt; 'TO USE'!O526, "Sheet1:"&amp;Sheet1!O526&amp;" vs Sheet2:"&amp;'TO USE'!O526, "")</f>
        <v/>
      </c>
      <c r="P526" s="231" t="str">
        <f>IF(Sheet1!P526 &lt;&gt; 'TO USE'!P526, "Sheet1:"&amp;Sheet1!P526&amp;" vs Sheet2:"&amp;'TO USE'!P526, "")</f>
        <v/>
      </c>
      <c r="Q526" s="231" t="str">
        <f>IF(Sheet1!Q526 &lt;&gt; 'TO USE'!Q526, "Sheet1:"&amp;Sheet1!Q526&amp;" vs Sheet2:"&amp;'TO USE'!Q526, "")</f>
        <v/>
      </c>
      <c r="R526" s="231" t="str">
        <f>IF(Sheet1!R526 &lt;&gt; 'TO USE'!R526, "Sheet1:"&amp;Sheet1!R526&amp;" vs Sheet2:"&amp;'TO USE'!R526, "")</f>
        <v/>
      </c>
      <c r="S526" s="231" t="str">
        <f>IF(Sheet1!S526 &lt;&gt; 'TO USE'!S526, "Sheet1:"&amp;Sheet1!S526&amp;" vs Sheet2:"&amp;'TO USE'!S526, "")</f>
        <v/>
      </c>
      <c r="T526" s="231" t="str">
        <f>IF(Sheet1!T526 &lt;&gt; 'TO USE'!T526, "Sheet1:"&amp;Sheet1!T526&amp;" vs Sheet2:"&amp;'TO USE'!T526, "")</f>
        <v/>
      </c>
      <c r="U526" s="231" t="str">
        <f>IF(Sheet1!U526 &lt;&gt; 'TO USE'!U526, "Sheet1:"&amp;Sheet1!U526&amp;" vs Sheet2:"&amp;'TO USE'!U526, "")</f>
        <v/>
      </c>
      <c r="V526" s="231" t="str">
        <f>IF(Sheet1!V526 &lt;&gt; 'TO USE'!V526, "Sheet1:"&amp;Sheet1!V526&amp;" vs Sheet2:"&amp;'TO USE'!V526, "")</f>
        <v/>
      </c>
      <c r="W526" s="231" t="str">
        <f>IF(Sheet1!W526 &lt;&gt; 'TO USE'!W526, "Sheet1:"&amp;Sheet1!W526&amp;" vs Sheet2:"&amp;'TO USE'!W526, "")</f>
        <v/>
      </c>
      <c r="X526" s="231" t="str">
        <f>IF(Sheet1!X526 &lt;&gt; 'TO USE'!X526, "Sheet1:"&amp;Sheet1!X526&amp;" vs Sheet2:"&amp;'TO USE'!X526, "")</f>
        <v/>
      </c>
      <c r="Y526" s="231" t="str">
        <f>IF(Sheet1!Y526 &lt;&gt; 'TO USE'!Y526, "Sheet1:"&amp;Sheet1!Y526&amp;" vs Sheet2:"&amp;'TO USE'!Y526, "")</f>
        <v/>
      </c>
      <c r="Z526" s="231" t="str">
        <f>IF(Sheet1!Z526 &lt;&gt; 'TO USE'!Z526, "Sheet1:"&amp;Sheet1!Z526&amp;" vs Sheet2:"&amp;'TO USE'!Z526, "")</f>
        <v/>
      </c>
      <c r="AA526" s="231" t="str">
        <f>IF(Sheet1!AA526 &lt;&gt; 'TO USE'!AA526, "Sheet1:"&amp;Sheet1!AA526&amp;" vs Sheet2:"&amp;'TO USE'!AA526, "")</f>
        <v/>
      </c>
      <c r="AB526" s="231" t="str">
        <f>IF(Sheet1!AB526 &lt;&gt; 'TO USE'!AB526, "Sheet1:"&amp;Sheet1!AB526&amp;" vs Sheet2:"&amp;'TO USE'!AB526, "")</f>
        <v/>
      </c>
      <c r="AC526" s="231" t="str">
        <f>IF(Sheet1!AC526 &lt;&gt; 'TO USE'!AC526, "Sheet1:"&amp;Sheet1!AC526&amp;" vs Sheet2:"&amp;'TO USE'!AC526, "")</f>
        <v/>
      </c>
      <c r="AD526" s="231" t="str">
        <f>IF(Sheet1!AD526 &lt;&gt; 'TO USE'!AD526, "Sheet1:"&amp;Sheet1!AD526&amp;" vs Sheet2:"&amp;'TO USE'!AD526, "")</f>
        <v/>
      </c>
      <c r="AE526" s="231" t="str">
        <f>IF(Sheet1!AE526 &lt;&gt; 'TO USE'!AE526, "Sheet1:"&amp;Sheet1!AE526&amp;" vs Sheet2:"&amp;'TO USE'!AE526, "")</f>
        <v/>
      </c>
      <c r="AF526" s="231" t="str">
        <f>IF(Sheet1!AF526 &lt;&gt; 'TO USE'!AF526, "Sheet1:"&amp;Sheet1!AF526&amp;" vs Sheet2:"&amp;'TO USE'!AF526, "")</f>
        <v/>
      </c>
      <c r="AG526" s="231" t="str">
        <f>IF(Sheet1!AG526 &lt;&gt; 'TO USE'!AG526, "Sheet1:"&amp;Sheet1!AG526&amp;" vs Sheet2:"&amp;'TO USE'!AG526, "")</f>
        <v/>
      </c>
      <c r="AH526" s="231" t="str">
        <f>IF(Sheet1!AH526 &lt;&gt; 'TO USE'!AH526, "Sheet1:"&amp;Sheet1!AH526&amp;" vs Sheet2:"&amp;'TO USE'!AH526, "")</f>
        <v/>
      </c>
      <c r="AI526" s="231" t="str">
        <f>IF(Sheet1!AI526 &lt;&gt; 'TO USE'!AI526, "Sheet1:"&amp;Sheet1!AI526&amp;" vs Sheet2:"&amp;'TO USE'!AI526, "")</f>
        <v/>
      </c>
      <c r="AJ526" s="231" t="str">
        <f>IF(Sheet1!AJ526 &lt;&gt; 'TO USE'!AJ526, "Sheet1:"&amp;Sheet1!AJ526&amp;" vs Sheet2:"&amp;'TO USE'!AJ526, "")</f>
        <v/>
      </c>
      <c r="AK526" s="231" t="str">
        <f>IF(Sheet1!AK526 &lt;&gt; 'TO USE'!AK526, "Sheet1:"&amp;Sheet1!AK526&amp;" vs Sheet2:"&amp;'TO USE'!AK526, "")</f>
        <v/>
      </c>
      <c r="AL526" s="231" t="str">
        <f>IF(Sheet1!AL526 &lt;&gt; 'TO USE'!AL526, "Sheet1:"&amp;Sheet1!AL526&amp;" vs Sheet2:"&amp;'TO USE'!AL526, "")</f>
        <v/>
      </c>
      <c r="AM526" s="231" t="str">
        <f>IF(Sheet1!AM526 &lt;&gt; 'TO USE'!AM526, "Sheet1:"&amp;Sheet1!AM526&amp;" vs Sheet2:"&amp;'TO USE'!AM526, "")</f>
        <v/>
      </c>
      <c r="AN526" s="231" t="str">
        <f>IF(Sheet1!AN526 &lt;&gt; 'TO USE'!AN526, "Sheet1:"&amp;Sheet1!AN526&amp;" vs Sheet2:"&amp;'TO USE'!AN526, "")</f>
        <v/>
      </c>
      <c r="AO526" s="231" t="str">
        <f>IF(Sheet1!AO526 &lt;&gt; 'TO USE'!AO526, "Sheet1:"&amp;Sheet1!AO526&amp;" vs Sheet2:"&amp;'TO USE'!AO526, "")</f>
        <v/>
      </c>
      <c r="AP526" s="231" t="str">
        <f>IF(Sheet1!AP526 &lt;&gt; 'TO USE'!AP526, "Sheet1:"&amp;Sheet1!AP526&amp;" vs Sheet2:"&amp;'TO USE'!AP526, "")</f>
        <v/>
      </c>
      <c r="AQ526" s="231" t="str">
        <f>IF(Sheet1!AQ526 &lt;&gt; 'TO USE'!AQ526, "Sheet1:"&amp;Sheet1!AQ526&amp;" vs Sheet2:"&amp;'TO USE'!AQ526, "")</f>
        <v/>
      </c>
      <c r="AR526" s="231" t="str">
        <f>IF(Sheet1!AR526 &lt;&gt; 'TO USE'!AR526, "Sheet1:"&amp;Sheet1!AR526&amp;" vs Sheet2:"&amp;'TO USE'!AR526, "")</f>
        <v/>
      </c>
      <c r="AS526" s="231" t="str">
        <f>IF(Sheet1!AS526 &lt;&gt; 'TO USE'!AS526, "Sheet1:"&amp;Sheet1!AS526&amp;" vs Sheet2:"&amp;'TO USE'!AS526, "")</f>
        <v/>
      </c>
      <c r="AT526" s="231" t="str">
        <f>IF(Sheet1!AT526 &lt;&gt; 'TO USE'!AT526, "Sheet1:"&amp;Sheet1!AT526&amp;" vs Sheet2:"&amp;'TO USE'!AT526, "")</f>
        <v/>
      </c>
      <c r="AU526" s="231" t="str">
        <f>IF(Sheet1!AU526 &lt;&gt; 'TO USE'!AU526, "Sheet1:"&amp;Sheet1!AU526&amp;" vs Sheet2:"&amp;'TO USE'!AU526, "")</f>
        <v/>
      </c>
      <c r="AV526" s="231" t="str">
        <f>IF(Sheet1!AV526 &lt;&gt; 'TO USE'!AV526, "Sheet1:"&amp;Sheet1!AV526&amp;" vs Sheet2:"&amp;'TO USE'!AV526, "")</f>
        <v/>
      </c>
    </row>
    <row r="527" spans="1:48" ht="19">
      <c r="A527">
        <v>1324</v>
      </c>
      <c r="B527" s="231" t="str">
        <f>IF(Sheet1!B527 &lt;&gt; 'TO USE'!B527, "Sheet1:"&amp;Sheet1!B527&amp;" vs Sheet2:"&amp;'TO USE'!B527, "")</f>
        <v/>
      </c>
      <c r="C527" s="231" t="str">
        <f>IF(Sheet1!C527 &lt;&gt; 'TO USE'!C527, "Sheet1:"&amp;Sheet1!C527&amp;" vs Sheet2:"&amp;'TO USE'!C527, "")</f>
        <v/>
      </c>
      <c r="D527" s="231" t="str">
        <f>IF(Sheet1!D527 &lt;&gt; 'TO USE'!D527, "Sheet1:"&amp;Sheet1!D527&amp;" vs Sheet2:"&amp;'TO USE'!D527, "")</f>
        <v/>
      </c>
      <c r="E527" s="231" t="str">
        <f>IF(Sheet1!E527 &lt;&gt; 'TO USE'!E527, "Sheet1:"&amp;Sheet1!E527&amp;" vs Sheet2:"&amp;'TO USE'!E527, "")</f>
        <v/>
      </c>
      <c r="F527" s="231" t="str">
        <f>IF(Sheet1!F527 &lt;&gt; 'TO USE'!F527, "Sheet1:"&amp;Sheet1!F527&amp;" vs Sheet2:"&amp;'TO USE'!F527, "")</f>
        <v/>
      </c>
      <c r="G527" s="231" t="str">
        <f>IF(Sheet1!G527 &lt;&gt; 'TO USE'!G527, "Sheet1:"&amp;Sheet1!G527&amp;" vs Sheet2:"&amp;'TO USE'!G527, "")</f>
        <v/>
      </c>
      <c r="H527" s="231" t="str">
        <f>IF(Sheet1!H527 &lt;&gt; 'TO USE'!H527, "Sheet1:"&amp;Sheet1!H527&amp;" vs Sheet2:"&amp;'TO USE'!H527, "")</f>
        <v/>
      </c>
      <c r="I527" s="231" t="str">
        <f>IF(Sheet1!I527 &lt;&gt; 'TO USE'!I527, "Sheet1:"&amp;Sheet1!I527&amp;" vs Sheet2:"&amp;'TO USE'!I527, "")</f>
        <v/>
      </c>
      <c r="J527" s="231" t="str">
        <f>IF(Sheet1!J527 &lt;&gt; 'TO USE'!J527, "Sheet1:"&amp;Sheet1!J527&amp;" vs Sheet2:"&amp;'TO USE'!J527, "")</f>
        <v/>
      </c>
      <c r="K527" s="231" t="str">
        <f>IF(Sheet1!K527 &lt;&gt; 'TO USE'!K527, "Sheet1:"&amp;Sheet1!K527&amp;" vs Sheet2:"&amp;'TO USE'!K527, "")</f>
        <v/>
      </c>
      <c r="L527" s="231" t="str">
        <f>IF(Sheet1!L527 &lt;&gt; 'TO USE'!L527, "Sheet1:"&amp;Sheet1!L527&amp;" vs Sheet2:"&amp;'TO USE'!L527, "")</f>
        <v/>
      </c>
      <c r="M527" s="231" t="str">
        <f>IF(Sheet1!M527 &lt;&gt; 'TO USE'!M527, "Sheet1:"&amp;Sheet1!M527&amp;" vs Sheet2:"&amp;'TO USE'!M527, "")</f>
        <v/>
      </c>
      <c r="N527" s="231" t="str">
        <f>IF(Sheet1!N527 &lt;&gt; 'TO USE'!N527, "Sheet1:"&amp;Sheet1!N527&amp;" vs Sheet2:"&amp;'TO USE'!N527, "")</f>
        <v/>
      </c>
      <c r="O527" s="231" t="str">
        <f>IF(Sheet1!O527 &lt;&gt; 'TO USE'!O527, "Sheet1:"&amp;Sheet1!O527&amp;" vs Sheet2:"&amp;'TO USE'!O527, "")</f>
        <v/>
      </c>
      <c r="P527" s="231" t="str">
        <f>IF(Sheet1!P527 &lt;&gt; 'TO USE'!P527, "Sheet1:"&amp;Sheet1!P527&amp;" vs Sheet2:"&amp;'TO USE'!P527, "")</f>
        <v/>
      </c>
      <c r="Q527" s="231" t="str">
        <f>IF(Sheet1!Q527 &lt;&gt; 'TO USE'!Q527, "Sheet1:"&amp;Sheet1!Q527&amp;" vs Sheet2:"&amp;'TO USE'!Q527, "")</f>
        <v/>
      </c>
      <c r="R527" s="231" t="str">
        <f>IF(Sheet1!R527 &lt;&gt; 'TO USE'!R527, "Sheet1:"&amp;Sheet1!R527&amp;" vs Sheet2:"&amp;'TO USE'!R527, "")</f>
        <v/>
      </c>
      <c r="S527" s="231" t="str">
        <f>IF(Sheet1!S527 &lt;&gt; 'TO USE'!S527, "Sheet1:"&amp;Sheet1!S527&amp;" vs Sheet2:"&amp;'TO USE'!S527, "")</f>
        <v/>
      </c>
      <c r="T527" s="231" t="str">
        <f>IF(Sheet1!T527 &lt;&gt; 'TO USE'!T527, "Sheet1:"&amp;Sheet1!T527&amp;" vs Sheet2:"&amp;'TO USE'!T527, "")</f>
        <v/>
      </c>
      <c r="U527" s="231" t="str">
        <f>IF(Sheet1!U527 &lt;&gt; 'TO USE'!U527, "Sheet1:"&amp;Sheet1!U527&amp;" vs Sheet2:"&amp;'TO USE'!U527, "")</f>
        <v/>
      </c>
      <c r="V527" s="231" t="str">
        <f>IF(Sheet1!V527 &lt;&gt; 'TO USE'!V527, "Sheet1:"&amp;Sheet1!V527&amp;" vs Sheet2:"&amp;'TO USE'!V527, "")</f>
        <v/>
      </c>
      <c r="W527" s="231" t="str">
        <f>IF(Sheet1!W527 &lt;&gt; 'TO USE'!W527, "Sheet1:"&amp;Sheet1!W527&amp;" vs Sheet2:"&amp;'TO USE'!W527, "")</f>
        <v/>
      </c>
      <c r="X527" s="231" t="str">
        <f>IF(Sheet1!X527 &lt;&gt; 'TO USE'!X527, "Sheet1:"&amp;Sheet1!X527&amp;" vs Sheet2:"&amp;'TO USE'!X527, "")</f>
        <v/>
      </c>
      <c r="Y527" s="231" t="str">
        <f>IF(Sheet1!Y527 &lt;&gt; 'TO USE'!Y527, "Sheet1:"&amp;Sheet1!Y527&amp;" vs Sheet2:"&amp;'TO USE'!Y527, "")</f>
        <v/>
      </c>
      <c r="Z527" s="231" t="str">
        <f>IF(Sheet1!Z527 &lt;&gt; 'TO USE'!Z527, "Sheet1:"&amp;Sheet1!Z527&amp;" vs Sheet2:"&amp;'TO USE'!Z527, "")</f>
        <v/>
      </c>
      <c r="AA527" s="231" t="str">
        <f>IF(Sheet1!AA527 &lt;&gt; 'TO USE'!AA527, "Sheet1:"&amp;Sheet1!AA527&amp;" vs Sheet2:"&amp;'TO USE'!AA527, "")</f>
        <v/>
      </c>
      <c r="AB527" s="231" t="str">
        <f>IF(Sheet1!AB527 &lt;&gt; 'TO USE'!AB527, "Sheet1:"&amp;Sheet1!AB527&amp;" vs Sheet2:"&amp;'TO USE'!AB527, "")</f>
        <v/>
      </c>
      <c r="AC527" s="231" t="str">
        <f>IF(Sheet1!AC527 &lt;&gt; 'TO USE'!AC527, "Sheet1:"&amp;Sheet1!AC527&amp;" vs Sheet2:"&amp;'TO USE'!AC527, "")</f>
        <v/>
      </c>
      <c r="AD527" s="231" t="str">
        <f>IF(Sheet1!AD527 &lt;&gt; 'TO USE'!AD527, "Sheet1:"&amp;Sheet1!AD527&amp;" vs Sheet2:"&amp;'TO USE'!AD527, "")</f>
        <v/>
      </c>
      <c r="AE527" s="231" t="str">
        <f>IF(Sheet1!AE527 &lt;&gt; 'TO USE'!AE527, "Sheet1:"&amp;Sheet1!AE527&amp;" vs Sheet2:"&amp;'TO USE'!AE527, "")</f>
        <v/>
      </c>
      <c r="AF527" s="231" t="str">
        <f>IF(Sheet1!AF527 &lt;&gt; 'TO USE'!AF527, "Sheet1:"&amp;Sheet1!AF527&amp;" vs Sheet2:"&amp;'TO USE'!AF527, "")</f>
        <v/>
      </c>
      <c r="AG527" s="231" t="str">
        <f>IF(Sheet1!AG527 &lt;&gt; 'TO USE'!AG527, "Sheet1:"&amp;Sheet1!AG527&amp;" vs Sheet2:"&amp;'TO USE'!AG527, "")</f>
        <v/>
      </c>
      <c r="AH527" s="231" t="str">
        <f>IF(Sheet1!AH527 &lt;&gt; 'TO USE'!AH527, "Sheet1:"&amp;Sheet1!AH527&amp;" vs Sheet2:"&amp;'TO USE'!AH527, "")</f>
        <v/>
      </c>
      <c r="AI527" s="231" t="str">
        <f>IF(Sheet1!AI527 &lt;&gt; 'TO USE'!AI527, "Sheet1:"&amp;Sheet1!AI527&amp;" vs Sheet2:"&amp;'TO USE'!AI527, "")</f>
        <v/>
      </c>
      <c r="AJ527" s="231" t="str">
        <f>IF(Sheet1!AJ527 &lt;&gt; 'TO USE'!AJ527, "Sheet1:"&amp;Sheet1!AJ527&amp;" vs Sheet2:"&amp;'TO USE'!AJ527, "")</f>
        <v/>
      </c>
      <c r="AK527" s="231" t="str">
        <f>IF(Sheet1!AK527 &lt;&gt; 'TO USE'!AK527, "Sheet1:"&amp;Sheet1!AK527&amp;" vs Sheet2:"&amp;'TO USE'!AK527, "")</f>
        <v/>
      </c>
      <c r="AL527" s="231" t="str">
        <f>IF(Sheet1!AL527 &lt;&gt; 'TO USE'!AL527, "Sheet1:"&amp;Sheet1!AL527&amp;" vs Sheet2:"&amp;'TO USE'!AL527, "")</f>
        <v/>
      </c>
      <c r="AM527" s="231" t="str">
        <f>IF(Sheet1!AM527 &lt;&gt; 'TO USE'!AM527, "Sheet1:"&amp;Sheet1!AM527&amp;" vs Sheet2:"&amp;'TO USE'!AM527, "")</f>
        <v/>
      </c>
      <c r="AN527" s="231" t="str">
        <f>IF(Sheet1!AN527 &lt;&gt; 'TO USE'!AN527, "Sheet1:"&amp;Sheet1!AN527&amp;" vs Sheet2:"&amp;'TO USE'!AN527, "")</f>
        <v/>
      </c>
      <c r="AO527" s="231" t="str">
        <f>IF(Sheet1!AO527 &lt;&gt; 'TO USE'!AO527, "Sheet1:"&amp;Sheet1!AO527&amp;" vs Sheet2:"&amp;'TO USE'!AO527, "")</f>
        <v/>
      </c>
      <c r="AP527" s="231" t="str">
        <f>IF(Sheet1!AP527 &lt;&gt; 'TO USE'!AP527, "Sheet1:"&amp;Sheet1!AP527&amp;" vs Sheet2:"&amp;'TO USE'!AP527, "")</f>
        <v/>
      </c>
      <c r="AQ527" s="231" t="str">
        <f>IF(Sheet1!AQ527 &lt;&gt; 'TO USE'!AQ527, "Sheet1:"&amp;Sheet1!AQ527&amp;" vs Sheet2:"&amp;'TO USE'!AQ527, "")</f>
        <v/>
      </c>
      <c r="AR527" s="231" t="str">
        <f>IF(Sheet1!AR527 &lt;&gt; 'TO USE'!AR527, "Sheet1:"&amp;Sheet1!AR527&amp;" vs Sheet2:"&amp;'TO USE'!AR527, "")</f>
        <v/>
      </c>
      <c r="AS527" s="231" t="str">
        <f>IF(Sheet1!AS527 &lt;&gt; 'TO USE'!AS527, "Sheet1:"&amp;Sheet1!AS527&amp;" vs Sheet2:"&amp;'TO USE'!AS527, "")</f>
        <v/>
      </c>
      <c r="AT527" s="231" t="str">
        <f>IF(Sheet1!AT527 &lt;&gt; 'TO USE'!AT527, "Sheet1:"&amp;Sheet1!AT527&amp;" vs Sheet2:"&amp;'TO USE'!AT527, "")</f>
        <v/>
      </c>
      <c r="AU527" s="231" t="str">
        <f>IF(Sheet1!AU527 &lt;&gt; 'TO USE'!AU527, "Sheet1:"&amp;Sheet1!AU527&amp;" vs Sheet2:"&amp;'TO USE'!AU527, "")</f>
        <v/>
      </c>
      <c r="AV527" s="231" t="str">
        <f>IF(Sheet1!AV527 &lt;&gt; 'TO USE'!AV527, "Sheet1:"&amp;Sheet1!AV527&amp;" vs Sheet2:"&amp;'TO USE'!AV527, "")</f>
        <v/>
      </c>
    </row>
    <row r="528" spans="1:48" ht="19">
      <c r="A528">
        <v>1325</v>
      </c>
      <c r="B528" s="231" t="str">
        <f>IF(Sheet1!B528 &lt;&gt; 'TO USE'!B528, "Sheet1:"&amp;Sheet1!B528&amp;" vs Sheet2:"&amp;'TO USE'!B528, "")</f>
        <v/>
      </c>
      <c r="C528" s="231" t="str">
        <f>IF(Sheet1!C528 &lt;&gt; 'TO USE'!C528, "Sheet1:"&amp;Sheet1!C528&amp;" vs Sheet2:"&amp;'TO USE'!C528, "")</f>
        <v/>
      </c>
      <c r="D528" s="231" t="str">
        <f>IF(Sheet1!D528 &lt;&gt; 'TO USE'!D528, "Sheet1:"&amp;Sheet1!D528&amp;" vs Sheet2:"&amp;'TO USE'!D528, "")</f>
        <v/>
      </c>
      <c r="E528" s="231" t="str">
        <f>IF(Sheet1!E528 &lt;&gt; 'TO USE'!E528, "Sheet1:"&amp;Sheet1!E528&amp;" vs Sheet2:"&amp;'TO USE'!E528, "")</f>
        <v/>
      </c>
      <c r="F528" s="231" t="str">
        <f>IF(Sheet1!F528 &lt;&gt; 'TO USE'!F528, "Sheet1:"&amp;Sheet1!F528&amp;" vs Sheet2:"&amp;'TO USE'!F528, "")</f>
        <v/>
      </c>
      <c r="G528" s="231" t="str">
        <f>IF(Sheet1!G528 &lt;&gt; 'TO USE'!G528, "Sheet1:"&amp;Sheet1!G528&amp;" vs Sheet2:"&amp;'TO USE'!G528, "")</f>
        <v/>
      </c>
      <c r="H528" s="231" t="str">
        <f>IF(Sheet1!H528 &lt;&gt; 'TO USE'!H528, "Sheet1:"&amp;Sheet1!H528&amp;" vs Sheet2:"&amp;'TO USE'!H528, "")</f>
        <v/>
      </c>
      <c r="I528" s="231" t="str">
        <f>IF(Sheet1!I528 &lt;&gt; 'TO USE'!I528, "Sheet1:"&amp;Sheet1!I528&amp;" vs Sheet2:"&amp;'TO USE'!I528, "")</f>
        <v/>
      </c>
      <c r="J528" s="231" t="str">
        <f>IF(Sheet1!J528 &lt;&gt; 'TO USE'!J528, "Sheet1:"&amp;Sheet1!J528&amp;" vs Sheet2:"&amp;'TO USE'!J528, "")</f>
        <v/>
      </c>
      <c r="K528" s="231" t="str">
        <f>IF(Sheet1!K528 &lt;&gt; 'TO USE'!K528, "Sheet1:"&amp;Sheet1!K528&amp;" vs Sheet2:"&amp;'TO USE'!K528, "")</f>
        <v/>
      </c>
      <c r="L528" s="231" t="str">
        <f>IF(Sheet1!L528 &lt;&gt; 'TO USE'!L528, "Sheet1:"&amp;Sheet1!L528&amp;" vs Sheet2:"&amp;'TO USE'!L528, "")</f>
        <v/>
      </c>
      <c r="M528" s="231" t="str">
        <f>IF(Sheet1!M528 &lt;&gt; 'TO USE'!M528, "Sheet1:"&amp;Sheet1!M528&amp;" vs Sheet2:"&amp;'TO USE'!M528, "")</f>
        <v/>
      </c>
      <c r="N528" s="231" t="str">
        <f>IF(Sheet1!N528 &lt;&gt; 'TO USE'!N528, "Sheet1:"&amp;Sheet1!N528&amp;" vs Sheet2:"&amp;'TO USE'!N528, "")</f>
        <v/>
      </c>
      <c r="O528" s="231" t="str">
        <f>IF(Sheet1!O528 &lt;&gt; 'TO USE'!O528, "Sheet1:"&amp;Sheet1!O528&amp;" vs Sheet2:"&amp;'TO USE'!O528, "")</f>
        <v/>
      </c>
      <c r="P528" s="231" t="str">
        <f>IF(Sheet1!P528 &lt;&gt; 'TO USE'!P528, "Sheet1:"&amp;Sheet1!P528&amp;" vs Sheet2:"&amp;'TO USE'!P528, "")</f>
        <v/>
      </c>
      <c r="Q528" s="231" t="str">
        <f>IF(Sheet1!Q528 &lt;&gt; 'TO USE'!Q528, "Sheet1:"&amp;Sheet1!Q528&amp;" vs Sheet2:"&amp;'TO USE'!Q528, "")</f>
        <v/>
      </c>
      <c r="R528" s="231" t="str">
        <f>IF(Sheet1!R528 &lt;&gt; 'TO USE'!R528, "Sheet1:"&amp;Sheet1!R528&amp;" vs Sheet2:"&amp;'TO USE'!R528, "")</f>
        <v/>
      </c>
      <c r="S528" s="231" t="str">
        <f>IF(Sheet1!S528 &lt;&gt; 'TO USE'!S528, "Sheet1:"&amp;Sheet1!S528&amp;" vs Sheet2:"&amp;'TO USE'!S528, "")</f>
        <v/>
      </c>
      <c r="T528" s="231" t="str">
        <f>IF(Sheet1!T528 &lt;&gt; 'TO USE'!T528, "Sheet1:"&amp;Sheet1!T528&amp;" vs Sheet2:"&amp;'TO USE'!T528, "")</f>
        <v/>
      </c>
      <c r="U528" s="231" t="str">
        <f>IF(Sheet1!U528 &lt;&gt; 'TO USE'!U528, "Sheet1:"&amp;Sheet1!U528&amp;" vs Sheet2:"&amp;'TO USE'!U528, "")</f>
        <v/>
      </c>
      <c r="V528" s="231" t="str">
        <f>IF(Sheet1!V528 &lt;&gt; 'TO USE'!V528, "Sheet1:"&amp;Sheet1!V528&amp;" vs Sheet2:"&amp;'TO USE'!V528, "")</f>
        <v/>
      </c>
      <c r="W528" s="231" t="str">
        <f>IF(Sheet1!W528 &lt;&gt; 'TO USE'!W528, "Sheet1:"&amp;Sheet1!W528&amp;" vs Sheet2:"&amp;'TO USE'!W528, "")</f>
        <v/>
      </c>
      <c r="X528" s="231" t="str">
        <f>IF(Sheet1!X528 &lt;&gt; 'TO USE'!X528, "Sheet1:"&amp;Sheet1!X528&amp;" vs Sheet2:"&amp;'TO USE'!X528, "")</f>
        <v/>
      </c>
      <c r="Y528" s="231" t="str">
        <f>IF(Sheet1!Y528 &lt;&gt; 'TO USE'!Y528, "Sheet1:"&amp;Sheet1!Y528&amp;" vs Sheet2:"&amp;'TO USE'!Y528, "")</f>
        <v/>
      </c>
      <c r="Z528" s="231" t="str">
        <f>IF(Sheet1!Z528 &lt;&gt; 'TO USE'!Z528, "Sheet1:"&amp;Sheet1!Z528&amp;" vs Sheet2:"&amp;'TO USE'!Z528, "")</f>
        <v/>
      </c>
      <c r="AA528" s="231" t="str">
        <f>IF(Sheet1!AA528 &lt;&gt; 'TO USE'!AA528, "Sheet1:"&amp;Sheet1!AA528&amp;" vs Sheet2:"&amp;'TO USE'!AA528, "")</f>
        <v/>
      </c>
      <c r="AB528" s="231" t="str">
        <f>IF(Sheet1!AB528 &lt;&gt; 'TO USE'!AB528, "Sheet1:"&amp;Sheet1!AB528&amp;" vs Sheet2:"&amp;'TO USE'!AB528, "")</f>
        <v/>
      </c>
      <c r="AC528" s="231" t="str">
        <f>IF(Sheet1!AC528 &lt;&gt; 'TO USE'!AC528, "Sheet1:"&amp;Sheet1!AC528&amp;" vs Sheet2:"&amp;'TO USE'!AC528, "")</f>
        <v/>
      </c>
      <c r="AD528" s="231" t="str">
        <f>IF(Sheet1!AD528 &lt;&gt; 'TO USE'!AD528, "Sheet1:"&amp;Sheet1!AD528&amp;" vs Sheet2:"&amp;'TO USE'!AD528, "")</f>
        <v/>
      </c>
      <c r="AE528" s="231" t="str">
        <f>IF(Sheet1!AE528 &lt;&gt; 'TO USE'!AE528, "Sheet1:"&amp;Sheet1!AE528&amp;" vs Sheet2:"&amp;'TO USE'!AE528, "")</f>
        <v/>
      </c>
      <c r="AF528" s="231" t="str">
        <f>IF(Sheet1!AF528 &lt;&gt; 'TO USE'!AF528, "Sheet1:"&amp;Sheet1!AF528&amp;" vs Sheet2:"&amp;'TO USE'!AF528, "")</f>
        <v/>
      </c>
      <c r="AG528" s="231" t="str">
        <f>IF(Sheet1!AG528 &lt;&gt; 'TO USE'!AG528, "Sheet1:"&amp;Sheet1!AG528&amp;" vs Sheet2:"&amp;'TO USE'!AG528, "")</f>
        <v/>
      </c>
      <c r="AH528" s="231" t="str">
        <f>IF(Sheet1!AH528 &lt;&gt; 'TO USE'!AH528, "Sheet1:"&amp;Sheet1!AH528&amp;" vs Sheet2:"&amp;'TO USE'!AH528, "")</f>
        <v/>
      </c>
      <c r="AI528" s="231" t="str">
        <f>IF(Sheet1!AI528 &lt;&gt; 'TO USE'!AI528, "Sheet1:"&amp;Sheet1!AI528&amp;" vs Sheet2:"&amp;'TO USE'!AI528, "")</f>
        <v/>
      </c>
      <c r="AJ528" s="231" t="str">
        <f>IF(Sheet1!AJ528 &lt;&gt; 'TO USE'!AJ528, "Sheet1:"&amp;Sheet1!AJ528&amp;" vs Sheet2:"&amp;'TO USE'!AJ528, "")</f>
        <v/>
      </c>
      <c r="AK528" s="231" t="str">
        <f>IF(Sheet1!AK528 &lt;&gt; 'TO USE'!AK528, "Sheet1:"&amp;Sheet1!AK528&amp;" vs Sheet2:"&amp;'TO USE'!AK528, "")</f>
        <v/>
      </c>
      <c r="AL528" s="231" t="str">
        <f>IF(Sheet1!AL528 &lt;&gt; 'TO USE'!AL528, "Sheet1:"&amp;Sheet1!AL528&amp;" vs Sheet2:"&amp;'TO USE'!AL528, "")</f>
        <v/>
      </c>
      <c r="AM528" s="231" t="str">
        <f>IF(Sheet1!AM528 &lt;&gt; 'TO USE'!AM528, "Sheet1:"&amp;Sheet1!AM528&amp;" vs Sheet2:"&amp;'TO USE'!AM528, "")</f>
        <v/>
      </c>
      <c r="AN528" s="231" t="str">
        <f>IF(Sheet1!AN528 &lt;&gt; 'TO USE'!AN528, "Sheet1:"&amp;Sheet1!AN528&amp;" vs Sheet2:"&amp;'TO USE'!AN528, "")</f>
        <v/>
      </c>
      <c r="AO528" s="231" t="str">
        <f>IF(Sheet1!AO528 &lt;&gt; 'TO USE'!AO528, "Sheet1:"&amp;Sheet1!AO528&amp;" vs Sheet2:"&amp;'TO USE'!AO528, "")</f>
        <v/>
      </c>
      <c r="AP528" s="231" t="str">
        <f>IF(Sheet1!AP528 &lt;&gt; 'TO USE'!AP528, "Sheet1:"&amp;Sheet1!AP528&amp;" vs Sheet2:"&amp;'TO USE'!AP528, "")</f>
        <v/>
      </c>
      <c r="AQ528" s="231" t="str">
        <f>IF(Sheet1!AQ528 &lt;&gt; 'TO USE'!AQ528, "Sheet1:"&amp;Sheet1!AQ528&amp;" vs Sheet2:"&amp;'TO USE'!AQ528, "")</f>
        <v/>
      </c>
      <c r="AR528" s="231" t="str">
        <f>IF(Sheet1!AR528 &lt;&gt; 'TO USE'!AR528, "Sheet1:"&amp;Sheet1!AR528&amp;" vs Sheet2:"&amp;'TO USE'!AR528, "")</f>
        <v/>
      </c>
      <c r="AS528" s="231" t="str">
        <f>IF(Sheet1!AS528 &lt;&gt; 'TO USE'!AS528, "Sheet1:"&amp;Sheet1!AS528&amp;" vs Sheet2:"&amp;'TO USE'!AS528, "")</f>
        <v/>
      </c>
      <c r="AT528" s="231" t="str">
        <f>IF(Sheet1!AT528 &lt;&gt; 'TO USE'!AT528, "Sheet1:"&amp;Sheet1!AT528&amp;" vs Sheet2:"&amp;'TO USE'!AT528, "")</f>
        <v/>
      </c>
      <c r="AU528" s="231" t="str">
        <f>IF(Sheet1!AU528 &lt;&gt; 'TO USE'!AU528, "Sheet1:"&amp;Sheet1!AU528&amp;" vs Sheet2:"&amp;'TO USE'!AU528, "")</f>
        <v/>
      </c>
      <c r="AV528" s="231" t="str">
        <f>IF(Sheet1!AV528 &lt;&gt; 'TO USE'!AV528, "Sheet1:"&amp;Sheet1!AV528&amp;" vs Sheet2:"&amp;'TO USE'!AV528, "")</f>
        <v/>
      </c>
    </row>
    <row r="529" spans="1:48" ht="19">
      <c r="A529">
        <v>1326</v>
      </c>
      <c r="B529" s="231" t="str">
        <f>IF(Sheet1!B529 &lt;&gt; 'TO USE'!B529, "Sheet1:"&amp;Sheet1!B529&amp;" vs Sheet2:"&amp;'TO USE'!B529, "")</f>
        <v/>
      </c>
      <c r="C529" s="231" t="str">
        <f>IF(Sheet1!C529 &lt;&gt; 'TO USE'!C529, "Sheet1:"&amp;Sheet1!C529&amp;" vs Sheet2:"&amp;'TO USE'!C529, "")</f>
        <v/>
      </c>
      <c r="D529" s="231" t="str">
        <f>IF(Sheet1!D529 &lt;&gt; 'TO USE'!D529, "Sheet1:"&amp;Sheet1!D529&amp;" vs Sheet2:"&amp;'TO USE'!D529, "")</f>
        <v/>
      </c>
      <c r="E529" s="231" t="str">
        <f>IF(Sheet1!E529 &lt;&gt; 'TO USE'!E529, "Sheet1:"&amp;Sheet1!E529&amp;" vs Sheet2:"&amp;'TO USE'!E529, "")</f>
        <v/>
      </c>
      <c r="F529" s="231" t="str">
        <f>IF(Sheet1!F529 &lt;&gt; 'TO USE'!F529, "Sheet1:"&amp;Sheet1!F529&amp;" vs Sheet2:"&amp;'TO USE'!F529, "")</f>
        <v/>
      </c>
      <c r="G529" s="231" t="str">
        <f>IF(Sheet1!G529 &lt;&gt; 'TO USE'!G529, "Sheet1:"&amp;Sheet1!G529&amp;" vs Sheet2:"&amp;'TO USE'!G529, "")</f>
        <v/>
      </c>
      <c r="H529" s="231" t="str">
        <f>IF(Sheet1!H529 &lt;&gt; 'TO USE'!H529, "Sheet1:"&amp;Sheet1!H529&amp;" vs Sheet2:"&amp;'TO USE'!H529, "")</f>
        <v/>
      </c>
      <c r="I529" s="231" t="str">
        <f>IF(Sheet1!I529 &lt;&gt; 'TO USE'!I529, "Sheet1:"&amp;Sheet1!I529&amp;" vs Sheet2:"&amp;'TO USE'!I529, "")</f>
        <v/>
      </c>
      <c r="J529" s="231" t="str">
        <f>IF(Sheet1!J529 &lt;&gt; 'TO USE'!J529, "Sheet1:"&amp;Sheet1!J529&amp;" vs Sheet2:"&amp;'TO USE'!J529, "")</f>
        <v/>
      </c>
      <c r="K529" s="231" t="str">
        <f>IF(Sheet1!K529 &lt;&gt; 'TO USE'!K529, "Sheet1:"&amp;Sheet1!K529&amp;" vs Sheet2:"&amp;'TO USE'!K529, "")</f>
        <v/>
      </c>
      <c r="L529" s="231" t="str">
        <f>IF(Sheet1!L529 &lt;&gt; 'TO USE'!L529, "Sheet1:"&amp;Sheet1!L529&amp;" vs Sheet2:"&amp;'TO USE'!L529, "")</f>
        <v/>
      </c>
      <c r="M529" s="231" t="str">
        <f>IF(Sheet1!M529 &lt;&gt; 'TO USE'!M529, "Sheet1:"&amp;Sheet1!M529&amp;" vs Sheet2:"&amp;'TO USE'!M529, "")</f>
        <v/>
      </c>
      <c r="N529" s="231" t="str">
        <f>IF(Sheet1!N529 &lt;&gt; 'TO USE'!N529, "Sheet1:"&amp;Sheet1!N529&amp;" vs Sheet2:"&amp;'TO USE'!N529, "")</f>
        <v/>
      </c>
      <c r="O529" s="231" t="str">
        <f>IF(Sheet1!O529 &lt;&gt; 'TO USE'!O529, "Sheet1:"&amp;Sheet1!O529&amp;" vs Sheet2:"&amp;'TO USE'!O529, "")</f>
        <v/>
      </c>
      <c r="P529" s="231" t="str">
        <f>IF(Sheet1!P529 &lt;&gt; 'TO USE'!P529, "Sheet1:"&amp;Sheet1!P529&amp;" vs Sheet2:"&amp;'TO USE'!P529, "")</f>
        <v/>
      </c>
      <c r="Q529" s="231" t="str">
        <f>IF(Sheet1!Q529 &lt;&gt; 'TO USE'!Q529, "Sheet1:"&amp;Sheet1!Q529&amp;" vs Sheet2:"&amp;'TO USE'!Q529, "")</f>
        <v/>
      </c>
      <c r="R529" s="231" t="str">
        <f>IF(Sheet1!R529 &lt;&gt; 'TO USE'!R529, "Sheet1:"&amp;Sheet1!R529&amp;" vs Sheet2:"&amp;'TO USE'!R529, "")</f>
        <v/>
      </c>
      <c r="S529" s="231" t="str">
        <f>IF(Sheet1!S529 &lt;&gt; 'TO USE'!S529, "Sheet1:"&amp;Sheet1!S529&amp;" vs Sheet2:"&amp;'TO USE'!S529, "")</f>
        <v/>
      </c>
      <c r="T529" s="231" t="str">
        <f>IF(Sheet1!T529 &lt;&gt; 'TO USE'!T529, "Sheet1:"&amp;Sheet1!T529&amp;" vs Sheet2:"&amp;'TO USE'!T529, "")</f>
        <v/>
      </c>
      <c r="U529" s="231" t="str">
        <f>IF(Sheet1!U529 &lt;&gt; 'TO USE'!U529, "Sheet1:"&amp;Sheet1!U529&amp;" vs Sheet2:"&amp;'TO USE'!U529, "")</f>
        <v/>
      </c>
      <c r="V529" s="231" t="str">
        <f>IF(Sheet1!V529 &lt;&gt; 'TO USE'!V529, "Sheet1:"&amp;Sheet1!V529&amp;" vs Sheet2:"&amp;'TO USE'!V529, "")</f>
        <v/>
      </c>
      <c r="W529" s="231" t="str">
        <f>IF(Sheet1!W529 &lt;&gt; 'TO USE'!W529, "Sheet1:"&amp;Sheet1!W529&amp;" vs Sheet2:"&amp;'TO USE'!W529, "")</f>
        <v>Sheet1:0 vs Sheet2:NA</v>
      </c>
      <c r="X529" s="231" t="str">
        <f>IF(Sheet1!X529 &lt;&gt; 'TO USE'!X529, "Sheet1:"&amp;Sheet1!X529&amp;" vs Sheet2:"&amp;'TO USE'!X529, "")</f>
        <v/>
      </c>
      <c r="Y529" s="231" t="str">
        <f>IF(Sheet1!Y529 &lt;&gt; 'TO USE'!Y529, "Sheet1:"&amp;Sheet1!Y529&amp;" vs Sheet2:"&amp;'TO USE'!Y529, "")</f>
        <v/>
      </c>
      <c r="Z529" s="231" t="str">
        <f>IF(Sheet1!Z529 &lt;&gt; 'TO USE'!Z529, "Sheet1:"&amp;Sheet1!Z529&amp;" vs Sheet2:"&amp;'TO USE'!Z529, "")</f>
        <v/>
      </c>
      <c r="AA529" s="231" t="str">
        <f>IF(Sheet1!AA529 &lt;&gt; 'TO USE'!AA529, "Sheet1:"&amp;Sheet1!AA529&amp;" vs Sheet2:"&amp;'TO USE'!AA529, "")</f>
        <v/>
      </c>
      <c r="AB529" s="231" t="str">
        <f>IF(Sheet1!AB529 &lt;&gt; 'TO USE'!AB529, "Sheet1:"&amp;Sheet1!AB529&amp;" vs Sheet2:"&amp;'TO USE'!AB529, "")</f>
        <v/>
      </c>
      <c r="AC529" s="231" t="str">
        <f>IF(Sheet1!AC529 &lt;&gt; 'TO USE'!AC529, "Sheet1:"&amp;Sheet1!AC529&amp;" vs Sheet2:"&amp;'TO USE'!AC529, "")</f>
        <v/>
      </c>
      <c r="AD529" s="231" t="str">
        <f>IF(Sheet1!AD529 &lt;&gt; 'TO USE'!AD529, "Sheet1:"&amp;Sheet1!AD529&amp;" vs Sheet2:"&amp;'TO USE'!AD529, "")</f>
        <v/>
      </c>
      <c r="AE529" s="231" t="str">
        <f>IF(Sheet1!AE529 &lt;&gt; 'TO USE'!AE529, "Sheet1:"&amp;Sheet1!AE529&amp;" vs Sheet2:"&amp;'TO USE'!AE529, "")</f>
        <v/>
      </c>
      <c r="AF529" s="231" t="str">
        <f>IF(Sheet1!AF529 &lt;&gt; 'TO USE'!AF529, "Sheet1:"&amp;Sheet1!AF529&amp;" vs Sheet2:"&amp;'TO USE'!AF529, "")</f>
        <v/>
      </c>
      <c r="AG529" s="231" t="str">
        <f>IF(Sheet1!AG529 &lt;&gt; 'TO USE'!AG529, "Sheet1:"&amp;Sheet1!AG529&amp;" vs Sheet2:"&amp;'TO USE'!AG529, "")</f>
        <v/>
      </c>
      <c r="AH529" s="231" t="str">
        <f>IF(Sheet1!AH529 &lt;&gt; 'TO USE'!AH529, "Sheet1:"&amp;Sheet1!AH529&amp;" vs Sheet2:"&amp;'TO USE'!AH529, "")</f>
        <v/>
      </c>
      <c r="AI529" s="231" t="str">
        <f>IF(Sheet1!AI529 &lt;&gt; 'TO USE'!AI529, "Sheet1:"&amp;Sheet1!AI529&amp;" vs Sheet2:"&amp;'TO USE'!AI529, "")</f>
        <v/>
      </c>
      <c r="AJ529" s="231" t="str">
        <f>IF(Sheet1!AJ529 &lt;&gt; 'TO USE'!AJ529, "Sheet1:"&amp;Sheet1!AJ529&amp;" vs Sheet2:"&amp;'TO USE'!AJ529, "")</f>
        <v/>
      </c>
      <c r="AK529" s="231" t="str">
        <f>IF(Sheet1!AK529 &lt;&gt; 'TO USE'!AK529, "Sheet1:"&amp;Sheet1!AK529&amp;" vs Sheet2:"&amp;'TO USE'!AK529, "")</f>
        <v/>
      </c>
      <c r="AL529" s="231" t="str">
        <f>IF(Sheet1!AL529 &lt;&gt; 'TO USE'!AL529, "Sheet1:"&amp;Sheet1!AL529&amp;" vs Sheet2:"&amp;'TO USE'!AL529, "")</f>
        <v/>
      </c>
      <c r="AM529" s="231" t="str">
        <f>IF(Sheet1!AM529 &lt;&gt; 'TO USE'!AM529, "Sheet1:"&amp;Sheet1!AM529&amp;" vs Sheet2:"&amp;'TO USE'!AM529, "")</f>
        <v/>
      </c>
      <c r="AN529" s="231" t="str">
        <f>IF(Sheet1!AN529 &lt;&gt; 'TO USE'!AN529, "Sheet1:"&amp;Sheet1!AN529&amp;" vs Sheet2:"&amp;'TO USE'!AN529, "")</f>
        <v/>
      </c>
      <c r="AO529" s="231" t="str">
        <f>IF(Sheet1!AO529 &lt;&gt; 'TO USE'!AO529, "Sheet1:"&amp;Sheet1!AO529&amp;" vs Sheet2:"&amp;'TO USE'!AO529, "")</f>
        <v/>
      </c>
      <c r="AP529" s="231" t="str">
        <f>IF(Sheet1!AP529 &lt;&gt; 'TO USE'!AP529, "Sheet1:"&amp;Sheet1!AP529&amp;" vs Sheet2:"&amp;'TO USE'!AP529, "")</f>
        <v/>
      </c>
      <c r="AQ529" s="231" t="str">
        <f>IF(Sheet1!AQ529 &lt;&gt; 'TO USE'!AQ529, "Sheet1:"&amp;Sheet1!AQ529&amp;" vs Sheet2:"&amp;'TO USE'!AQ529, "")</f>
        <v/>
      </c>
      <c r="AR529" s="231" t="str">
        <f>IF(Sheet1!AR529 &lt;&gt; 'TO USE'!AR529, "Sheet1:"&amp;Sheet1!AR529&amp;" vs Sheet2:"&amp;'TO USE'!AR529, "")</f>
        <v/>
      </c>
      <c r="AS529" s="231" t="str">
        <f>IF(Sheet1!AS529 &lt;&gt; 'TO USE'!AS529, "Sheet1:"&amp;Sheet1!AS529&amp;" vs Sheet2:"&amp;'TO USE'!AS529, "")</f>
        <v/>
      </c>
      <c r="AT529" s="231" t="str">
        <f>IF(Sheet1!AT529 &lt;&gt; 'TO USE'!AT529, "Sheet1:"&amp;Sheet1!AT529&amp;" vs Sheet2:"&amp;'TO USE'!AT529, "")</f>
        <v/>
      </c>
      <c r="AU529" s="231" t="str">
        <f>IF(Sheet1!AU529 &lt;&gt; 'TO USE'!AU529, "Sheet1:"&amp;Sheet1!AU529&amp;" vs Sheet2:"&amp;'TO USE'!AU529, "")</f>
        <v/>
      </c>
      <c r="AV529" s="231" t="str">
        <f>IF(Sheet1!AV529 &lt;&gt; 'TO USE'!AV529, "Sheet1:"&amp;Sheet1!AV529&amp;" vs Sheet2:"&amp;'TO USE'!AV529, "")</f>
        <v/>
      </c>
    </row>
    <row r="530" spans="1:48" ht="19">
      <c r="A530">
        <v>1327</v>
      </c>
      <c r="B530" s="231" t="str">
        <f>IF(Sheet1!B530 &lt;&gt; 'TO USE'!B530, "Sheet1:"&amp;Sheet1!B530&amp;" vs Sheet2:"&amp;'TO USE'!B530, "")</f>
        <v/>
      </c>
      <c r="C530" s="231" t="str">
        <f>IF(Sheet1!C530 &lt;&gt; 'TO USE'!C530, "Sheet1:"&amp;Sheet1!C530&amp;" vs Sheet2:"&amp;'TO USE'!C530, "")</f>
        <v/>
      </c>
      <c r="D530" s="231" t="str">
        <f>IF(Sheet1!D530 &lt;&gt; 'TO USE'!D530, "Sheet1:"&amp;Sheet1!D530&amp;" vs Sheet2:"&amp;'TO USE'!D530, "")</f>
        <v/>
      </c>
      <c r="E530" s="231" t="str">
        <f>IF(Sheet1!E530 &lt;&gt; 'TO USE'!E530, "Sheet1:"&amp;Sheet1!E530&amp;" vs Sheet2:"&amp;'TO USE'!E530, "")</f>
        <v/>
      </c>
      <c r="F530" s="231" t="str">
        <f>IF(Sheet1!F530 &lt;&gt; 'TO USE'!F530, "Sheet1:"&amp;Sheet1!F530&amp;" vs Sheet2:"&amp;'TO USE'!F530, "")</f>
        <v/>
      </c>
      <c r="G530" s="231" t="str">
        <f>IF(Sheet1!G530 &lt;&gt; 'TO USE'!G530, "Sheet1:"&amp;Sheet1!G530&amp;" vs Sheet2:"&amp;'TO USE'!G530, "")</f>
        <v/>
      </c>
      <c r="H530" s="231" t="str">
        <f>IF(Sheet1!H530 &lt;&gt; 'TO USE'!H530, "Sheet1:"&amp;Sheet1!H530&amp;" vs Sheet2:"&amp;'TO USE'!H530, "")</f>
        <v/>
      </c>
      <c r="I530" s="231" t="str">
        <f>IF(Sheet1!I530 &lt;&gt; 'TO USE'!I530, "Sheet1:"&amp;Sheet1!I530&amp;" vs Sheet2:"&amp;'TO USE'!I530, "")</f>
        <v/>
      </c>
      <c r="J530" s="231" t="str">
        <f>IF(Sheet1!J530 &lt;&gt; 'TO USE'!J530, "Sheet1:"&amp;Sheet1!J530&amp;" vs Sheet2:"&amp;'TO USE'!J530, "")</f>
        <v/>
      </c>
      <c r="K530" s="231" t="str">
        <f>IF(Sheet1!K530 &lt;&gt; 'TO USE'!K530, "Sheet1:"&amp;Sheet1!K530&amp;" vs Sheet2:"&amp;'TO USE'!K530, "")</f>
        <v/>
      </c>
      <c r="L530" s="231" t="str">
        <f>IF(Sheet1!L530 &lt;&gt; 'TO USE'!L530, "Sheet1:"&amp;Sheet1!L530&amp;" vs Sheet2:"&amp;'TO USE'!L530, "")</f>
        <v/>
      </c>
      <c r="M530" s="231" t="str">
        <f>IF(Sheet1!M530 &lt;&gt; 'TO USE'!M530, "Sheet1:"&amp;Sheet1!M530&amp;" vs Sheet2:"&amp;'TO USE'!M530, "")</f>
        <v/>
      </c>
      <c r="N530" s="231" t="str">
        <f>IF(Sheet1!N530 &lt;&gt; 'TO USE'!N530, "Sheet1:"&amp;Sheet1!N530&amp;" vs Sheet2:"&amp;'TO USE'!N530, "")</f>
        <v/>
      </c>
      <c r="O530" s="231" t="str">
        <f>IF(Sheet1!O530 &lt;&gt; 'TO USE'!O530, "Sheet1:"&amp;Sheet1!O530&amp;" vs Sheet2:"&amp;'TO USE'!O530, "")</f>
        <v/>
      </c>
      <c r="P530" s="231" t="str">
        <f>IF(Sheet1!P530 &lt;&gt; 'TO USE'!P530, "Sheet1:"&amp;Sheet1!P530&amp;" vs Sheet2:"&amp;'TO USE'!P530, "")</f>
        <v/>
      </c>
      <c r="Q530" s="231" t="str">
        <f>IF(Sheet1!Q530 &lt;&gt; 'TO USE'!Q530, "Sheet1:"&amp;Sheet1!Q530&amp;" vs Sheet2:"&amp;'TO USE'!Q530, "")</f>
        <v/>
      </c>
      <c r="R530" s="231" t="str">
        <f>IF(Sheet1!R530 &lt;&gt; 'TO USE'!R530, "Sheet1:"&amp;Sheet1!R530&amp;" vs Sheet2:"&amp;'TO USE'!R530, "")</f>
        <v/>
      </c>
      <c r="S530" s="231" t="str">
        <f>IF(Sheet1!S530 &lt;&gt; 'TO USE'!S530, "Sheet1:"&amp;Sheet1!S530&amp;" vs Sheet2:"&amp;'TO USE'!S530, "")</f>
        <v/>
      </c>
      <c r="T530" s="231" t="str">
        <f>IF(Sheet1!T530 &lt;&gt; 'TO USE'!T530, "Sheet1:"&amp;Sheet1!T530&amp;" vs Sheet2:"&amp;'TO USE'!T530, "")</f>
        <v/>
      </c>
      <c r="U530" s="231" t="str">
        <f>IF(Sheet1!U530 &lt;&gt; 'TO USE'!U530, "Sheet1:"&amp;Sheet1!U530&amp;" vs Sheet2:"&amp;'TO USE'!U530, "")</f>
        <v/>
      </c>
      <c r="V530" s="231" t="str">
        <f>IF(Sheet1!V530 &lt;&gt; 'TO USE'!V530, "Sheet1:"&amp;Sheet1!V530&amp;" vs Sheet2:"&amp;'TO USE'!V530, "")</f>
        <v/>
      </c>
      <c r="W530" s="231" t="str">
        <f>IF(Sheet1!W530 &lt;&gt; 'TO USE'!W530, "Sheet1:"&amp;Sheet1!W530&amp;" vs Sheet2:"&amp;'TO USE'!W530, "")</f>
        <v/>
      </c>
      <c r="X530" s="231" t="str">
        <f>IF(Sheet1!X530 &lt;&gt; 'TO USE'!X530, "Sheet1:"&amp;Sheet1!X530&amp;" vs Sheet2:"&amp;'TO USE'!X530, "")</f>
        <v/>
      </c>
      <c r="Y530" s="231" t="str">
        <f>IF(Sheet1!Y530 &lt;&gt; 'TO USE'!Y530, "Sheet1:"&amp;Sheet1!Y530&amp;" vs Sheet2:"&amp;'TO USE'!Y530, "")</f>
        <v/>
      </c>
      <c r="Z530" s="231" t="str">
        <f>IF(Sheet1!Z530 &lt;&gt; 'TO USE'!Z530, "Sheet1:"&amp;Sheet1!Z530&amp;" vs Sheet2:"&amp;'TO USE'!Z530, "")</f>
        <v/>
      </c>
      <c r="AA530" s="231" t="str">
        <f>IF(Sheet1!AA530 &lt;&gt; 'TO USE'!AA530, "Sheet1:"&amp;Sheet1!AA530&amp;" vs Sheet2:"&amp;'TO USE'!AA530, "")</f>
        <v/>
      </c>
      <c r="AB530" s="231" t="str">
        <f>IF(Sheet1!AB530 &lt;&gt; 'TO USE'!AB530, "Sheet1:"&amp;Sheet1!AB530&amp;" vs Sheet2:"&amp;'TO USE'!AB530, "")</f>
        <v/>
      </c>
      <c r="AC530" s="231" t="str">
        <f>IF(Sheet1!AC530 &lt;&gt; 'TO USE'!AC530, "Sheet1:"&amp;Sheet1!AC530&amp;" vs Sheet2:"&amp;'TO USE'!AC530, "")</f>
        <v/>
      </c>
      <c r="AD530" s="231" t="str">
        <f>IF(Sheet1!AD530 &lt;&gt; 'TO USE'!AD530, "Sheet1:"&amp;Sheet1!AD530&amp;" vs Sheet2:"&amp;'TO USE'!AD530, "")</f>
        <v/>
      </c>
      <c r="AE530" s="231" t="str">
        <f>IF(Sheet1!AE530 &lt;&gt; 'TO USE'!AE530, "Sheet1:"&amp;Sheet1!AE530&amp;" vs Sheet2:"&amp;'TO USE'!AE530, "")</f>
        <v/>
      </c>
      <c r="AF530" s="231" t="str">
        <f>IF(Sheet1!AF530 &lt;&gt; 'TO USE'!AF530, "Sheet1:"&amp;Sheet1!AF530&amp;" vs Sheet2:"&amp;'TO USE'!AF530, "")</f>
        <v/>
      </c>
      <c r="AG530" s="231" t="str">
        <f>IF(Sheet1!AG530 &lt;&gt; 'TO USE'!AG530, "Sheet1:"&amp;Sheet1!AG530&amp;" vs Sheet2:"&amp;'TO USE'!AG530, "")</f>
        <v/>
      </c>
      <c r="AH530" s="231" t="str">
        <f>IF(Sheet1!AH530 &lt;&gt; 'TO USE'!AH530, "Sheet1:"&amp;Sheet1!AH530&amp;" vs Sheet2:"&amp;'TO USE'!AH530, "")</f>
        <v/>
      </c>
      <c r="AI530" s="231" t="str">
        <f>IF(Sheet1!AI530 &lt;&gt; 'TO USE'!AI530, "Sheet1:"&amp;Sheet1!AI530&amp;" vs Sheet2:"&amp;'TO USE'!AI530, "")</f>
        <v/>
      </c>
      <c r="AJ530" s="231" t="str">
        <f>IF(Sheet1!AJ530 &lt;&gt; 'TO USE'!AJ530, "Sheet1:"&amp;Sheet1!AJ530&amp;" vs Sheet2:"&amp;'TO USE'!AJ530, "")</f>
        <v/>
      </c>
      <c r="AK530" s="231" t="str">
        <f>IF(Sheet1!AK530 &lt;&gt; 'TO USE'!AK530, "Sheet1:"&amp;Sheet1!AK530&amp;" vs Sheet2:"&amp;'TO USE'!AK530, "")</f>
        <v/>
      </c>
      <c r="AL530" s="231" t="str">
        <f>IF(Sheet1!AL530 &lt;&gt; 'TO USE'!AL530, "Sheet1:"&amp;Sheet1!AL530&amp;" vs Sheet2:"&amp;'TO USE'!AL530, "")</f>
        <v/>
      </c>
      <c r="AM530" s="231" t="str">
        <f>IF(Sheet1!AM530 &lt;&gt; 'TO USE'!AM530, "Sheet1:"&amp;Sheet1!AM530&amp;" vs Sheet2:"&amp;'TO USE'!AM530, "")</f>
        <v/>
      </c>
      <c r="AN530" s="231" t="str">
        <f>IF(Sheet1!AN530 &lt;&gt; 'TO USE'!AN530, "Sheet1:"&amp;Sheet1!AN530&amp;" vs Sheet2:"&amp;'TO USE'!AN530, "")</f>
        <v/>
      </c>
      <c r="AO530" s="231" t="str">
        <f>IF(Sheet1!AO530 &lt;&gt; 'TO USE'!AO530, "Sheet1:"&amp;Sheet1!AO530&amp;" vs Sheet2:"&amp;'TO USE'!AO530, "")</f>
        <v/>
      </c>
      <c r="AP530" s="231" t="str">
        <f>IF(Sheet1!AP530 &lt;&gt; 'TO USE'!AP530, "Sheet1:"&amp;Sheet1!AP530&amp;" vs Sheet2:"&amp;'TO USE'!AP530, "")</f>
        <v/>
      </c>
      <c r="AQ530" s="231" t="str">
        <f>IF(Sheet1!AQ530 &lt;&gt; 'TO USE'!AQ530, "Sheet1:"&amp;Sheet1!AQ530&amp;" vs Sheet2:"&amp;'TO USE'!AQ530, "")</f>
        <v/>
      </c>
      <c r="AR530" s="231" t="str">
        <f>IF(Sheet1!AR530 &lt;&gt; 'TO USE'!AR530, "Sheet1:"&amp;Sheet1!AR530&amp;" vs Sheet2:"&amp;'TO USE'!AR530, "")</f>
        <v/>
      </c>
      <c r="AS530" s="231" t="str">
        <f>IF(Sheet1!AS530 &lt;&gt; 'TO USE'!AS530, "Sheet1:"&amp;Sheet1!AS530&amp;" vs Sheet2:"&amp;'TO USE'!AS530, "")</f>
        <v/>
      </c>
      <c r="AT530" s="231" t="str">
        <f>IF(Sheet1!AT530 &lt;&gt; 'TO USE'!AT530, "Sheet1:"&amp;Sheet1!AT530&amp;" vs Sheet2:"&amp;'TO USE'!AT530, "")</f>
        <v/>
      </c>
      <c r="AU530" s="231" t="str">
        <f>IF(Sheet1!AU530 &lt;&gt; 'TO USE'!AU530, "Sheet1:"&amp;Sheet1!AU530&amp;" vs Sheet2:"&amp;'TO USE'!AU530, "")</f>
        <v/>
      </c>
      <c r="AV530" s="231" t="str">
        <f>IF(Sheet1!AV530 &lt;&gt; 'TO USE'!AV530, "Sheet1:"&amp;Sheet1!AV530&amp;" vs Sheet2:"&amp;'TO USE'!AV530, "")</f>
        <v/>
      </c>
    </row>
    <row r="531" spans="1:48" ht="19">
      <c r="A531" s="27">
        <v>1328</v>
      </c>
      <c r="B531" s="231" t="str">
        <f>IF(Sheet1!B531 &lt;&gt; 'TO USE'!B531, "Sheet1:"&amp;Sheet1!B531&amp;" vs Sheet2:"&amp;'TO USE'!B531, "")</f>
        <v/>
      </c>
      <c r="C531" s="231" t="str">
        <f>IF(Sheet1!C531 &lt;&gt; 'TO USE'!C531, "Sheet1:"&amp;Sheet1!C531&amp;" vs Sheet2:"&amp;'TO USE'!C531, "")</f>
        <v/>
      </c>
      <c r="D531" s="231" t="str">
        <f>IF(Sheet1!D531 &lt;&gt; 'TO USE'!D531, "Sheet1:"&amp;Sheet1!D531&amp;" vs Sheet2:"&amp;'TO USE'!D531, "")</f>
        <v/>
      </c>
      <c r="E531" s="231" t="str">
        <f>IF(Sheet1!E531 &lt;&gt; 'TO USE'!E531, "Sheet1:"&amp;Sheet1!E531&amp;" vs Sheet2:"&amp;'TO USE'!E531, "")</f>
        <v/>
      </c>
      <c r="F531" s="231" t="str">
        <f>IF(Sheet1!F531 &lt;&gt; 'TO USE'!F531, "Sheet1:"&amp;Sheet1!F531&amp;" vs Sheet2:"&amp;'TO USE'!F531, "")</f>
        <v/>
      </c>
      <c r="G531" s="231" t="str">
        <f>IF(Sheet1!G531 &lt;&gt; 'TO USE'!G531, "Sheet1:"&amp;Sheet1!G531&amp;" vs Sheet2:"&amp;'TO USE'!G531, "")</f>
        <v/>
      </c>
      <c r="H531" s="231" t="str">
        <f>IF(Sheet1!H531 &lt;&gt; 'TO USE'!H531, "Sheet1:"&amp;Sheet1!H531&amp;" vs Sheet2:"&amp;'TO USE'!H531, "")</f>
        <v/>
      </c>
      <c r="I531" s="231" t="str">
        <f>IF(Sheet1!I531 &lt;&gt; 'TO USE'!I531, "Sheet1:"&amp;Sheet1!I531&amp;" vs Sheet2:"&amp;'TO USE'!I531, "")</f>
        <v/>
      </c>
      <c r="J531" s="231" t="str">
        <f>IF(Sheet1!J531 &lt;&gt; 'TO USE'!J531, "Sheet1:"&amp;Sheet1!J531&amp;" vs Sheet2:"&amp;'TO USE'!J531, "")</f>
        <v/>
      </c>
      <c r="K531" s="231" t="str">
        <f>IF(Sheet1!K531 &lt;&gt; 'TO USE'!K531, "Sheet1:"&amp;Sheet1!K531&amp;" vs Sheet2:"&amp;'TO USE'!K531, "")</f>
        <v/>
      </c>
      <c r="L531" s="231" t="str">
        <f>IF(Sheet1!L531 &lt;&gt; 'TO USE'!L531, "Sheet1:"&amp;Sheet1!L531&amp;" vs Sheet2:"&amp;'TO USE'!L531, "")</f>
        <v/>
      </c>
      <c r="M531" s="231" t="str">
        <f>IF(Sheet1!M531 &lt;&gt; 'TO USE'!M531, "Sheet1:"&amp;Sheet1!M531&amp;" vs Sheet2:"&amp;'TO USE'!M531, "")</f>
        <v/>
      </c>
      <c r="N531" s="231" t="str">
        <f>IF(Sheet1!N531 &lt;&gt; 'TO USE'!N531, "Sheet1:"&amp;Sheet1!N531&amp;" vs Sheet2:"&amp;'TO USE'!N531, "")</f>
        <v/>
      </c>
      <c r="O531" s="231" t="str">
        <f>IF(Sheet1!O531 &lt;&gt; 'TO USE'!O531, "Sheet1:"&amp;Sheet1!O531&amp;" vs Sheet2:"&amp;'TO USE'!O531, "")</f>
        <v/>
      </c>
      <c r="P531" s="231" t="str">
        <f>IF(Sheet1!P531 &lt;&gt; 'TO USE'!P531, "Sheet1:"&amp;Sheet1!P531&amp;" vs Sheet2:"&amp;'TO USE'!P531, "")</f>
        <v/>
      </c>
      <c r="Q531" s="231" t="str">
        <f>IF(Sheet1!Q531 &lt;&gt; 'TO USE'!Q531, "Sheet1:"&amp;Sheet1!Q531&amp;" vs Sheet2:"&amp;'TO USE'!Q531, "")</f>
        <v/>
      </c>
      <c r="R531" s="231" t="str">
        <f>IF(Sheet1!R531 &lt;&gt; 'TO USE'!R531, "Sheet1:"&amp;Sheet1!R531&amp;" vs Sheet2:"&amp;'TO USE'!R531, "")</f>
        <v/>
      </c>
      <c r="S531" s="231" t="str">
        <f>IF(Sheet1!S531 &lt;&gt; 'TO USE'!S531, "Sheet1:"&amp;Sheet1!S531&amp;" vs Sheet2:"&amp;'TO USE'!S531, "")</f>
        <v/>
      </c>
      <c r="T531" s="231" t="str">
        <f>IF(Sheet1!T531 &lt;&gt; 'TO USE'!T531, "Sheet1:"&amp;Sheet1!T531&amp;" vs Sheet2:"&amp;'TO USE'!T531, "")</f>
        <v/>
      </c>
      <c r="U531" s="231" t="str">
        <f>IF(Sheet1!U531 &lt;&gt; 'TO USE'!U531, "Sheet1:"&amp;Sheet1!U531&amp;" vs Sheet2:"&amp;'TO USE'!U531, "")</f>
        <v/>
      </c>
      <c r="V531" s="231" t="str">
        <f>IF(Sheet1!V531 &lt;&gt; 'TO USE'!V531, "Sheet1:"&amp;Sheet1!V531&amp;" vs Sheet2:"&amp;'TO USE'!V531, "")</f>
        <v/>
      </c>
      <c r="W531" s="231" t="str">
        <f>IF(Sheet1!W531 &lt;&gt; 'TO USE'!W531, "Sheet1:"&amp;Sheet1!W531&amp;" vs Sheet2:"&amp;'TO USE'!W531, "")</f>
        <v/>
      </c>
      <c r="X531" s="231" t="str">
        <f>IF(Sheet1!X531 &lt;&gt; 'TO USE'!X531, "Sheet1:"&amp;Sheet1!X531&amp;" vs Sheet2:"&amp;'TO USE'!X531, "")</f>
        <v/>
      </c>
      <c r="Y531" s="231" t="str">
        <f>IF(Sheet1!Y531 &lt;&gt; 'TO USE'!Y531, "Sheet1:"&amp;Sheet1!Y531&amp;" vs Sheet2:"&amp;'TO USE'!Y531, "")</f>
        <v/>
      </c>
      <c r="Z531" s="231" t="str">
        <f>IF(Sheet1!Z531 &lt;&gt; 'TO USE'!Z531, "Sheet1:"&amp;Sheet1!Z531&amp;" vs Sheet2:"&amp;'TO USE'!Z531, "")</f>
        <v/>
      </c>
      <c r="AA531" s="231" t="str">
        <f>IF(Sheet1!AA531 &lt;&gt; 'TO USE'!AA531, "Sheet1:"&amp;Sheet1!AA531&amp;" vs Sheet2:"&amp;'TO USE'!AA531, "")</f>
        <v/>
      </c>
      <c r="AB531" s="231" t="str">
        <f>IF(Sheet1!AB531 &lt;&gt; 'TO USE'!AB531, "Sheet1:"&amp;Sheet1!AB531&amp;" vs Sheet2:"&amp;'TO USE'!AB531, "")</f>
        <v/>
      </c>
      <c r="AC531" s="231" t="str">
        <f>IF(Sheet1!AC531 &lt;&gt; 'TO USE'!AC531, "Sheet1:"&amp;Sheet1!AC531&amp;" vs Sheet2:"&amp;'TO USE'!AC531, "")</f>
        <v/>
      </c>
      <c r="AD531" s="231" t="str">
        <f>IF(Sheet1!AD531 &lt;&gt; 'TO USE'!AD531, "Sheet1:"&amp;Sheet1!AD531&amp;" vs Sheet2:"&amp;'TO USE'!AD531, "")</f>
        <v/>
      </c>
      <c r="AE531" s="231" t="str">
        <f>IF(Sheet1!AE531 &lt;&gt; 'TO USE'!AE531, "Sheet1:"&amp;Sheet1!AE531&amp;" vs Sheet2:"&amp;'TO USE'!AE531, "")</f>
        <v/>
      </c>
      <c r="AF531" s="231" t="str">
        <f>IF(Sheet1!AF531 &lt;&gt; 'TO USE'!AF531, "Sheet1:"&amp;Sheet1!AF531&amp;" vs Sheet2:"&amp;'TO USE'!AF531, "")</f>
        <v/>
      </c>
      <c r="AG531" s="231" t="str">
        <f>IF(Sheet1!AG531 &lt;&gt; 'TO USE'!AG531, "Sheet1:"&amp;Sheet1!AG531&amp;" vs Sheet2:"&amp;'TO USE'!AG531, "")</f>
        <v/>
      </c>
      <c r="AH531" s="231" t="str">
        <f>IF(Sheet1!AH531 &lt;&gt; 'TO USE'!AH531, "Sheet1:"&amp;Sheet1!AH531&amp;" vs Sheet2:"&amp;'TO USE'!AH531, "")</f>
        <v/>
      </c>
      <c r="AI531" s="231" t="str">
        <f>IF(Sheet1!AI531 &lt;&gt; 'TO USE'!AI531, "Sheet1:"&amp;Sheet1!AI531&amp;" vs Sheet2:"&amp;'TO USE'!AI531, "")</f>
        <v/>
      </c>
      <c r="AJ531" s="231" t="str">
        <f>IF(Sheet1!AJ531 &lt;&gt; 'TO USE'!AJ531, "Sheet1:"&amp;Sheet1!AJ531&amp;" vs Sheet2:"&amp;'TO USE'!AJ531, "")</f>
        <v/>
      </c>
      <c r="AK531" s="231" t="str">
        <f>IF(Sheet1!AK531 &lt;&gt; 'TO USE'!AK531, "Sheet1:"&amp;Sheet1!AK531&amp;" vs Sheet2:"&amp;'TO USE'!AK531, "")</f>
        <v/>
      </c>
      <c r="AL531" s="231" t="str">
        <f>IF(Sheet1!AL531 &lt;&gt; 'TO USE'!AL531, "Sheet1:"&amp;Sheet1!AL531&amp;" vs Sheet2:"&amp;'TO USE'!AL531, "")</f>
        <v/>
      </c>
      <c r="AM531" s="231" t="str">
        <f>IF(Sheet1!AM531 &lt;&gt; 'TO USE'!AM531, "Sheet1:"&amp;Sheet1!AM531&amp;" vs Sheet2:"&amp;'TO USE'!AM531, "")</f>
        <v/>
      </c>
      <c r="AN531" s="231" t="str">
        <f>IF(Sheet1!AN531 &lt;&gt; 'TO USE'!AN531, "Sheet1:"&amp;Sheet1!AN531&amp;" vs Sheet2:"&amp;'TO USE'!AN531, "")</f>
        <v/>
      </c>
      <c r="AO531" s="231" t="str">
        <f>IF(Sheet1!AO531 &lt;&gt; 'TO USE'!AO531, "Sheet1:"&amp;Sheet1!AO531&amp;" vs Sheet2:"&amp;'TO USE'!AO531, "")</f>
        <v/>
      </c>
      <c r="AP531" s="231" t="str">
        <f>IF(Sheet1!AP531 &lt;&gt; 'TO USE'!AP531, "Sheet1:"&amp;Sheet1!AP531&amp;" vs Sheet2:"&amp;'TO USE'!AP531, "")</f>
        <v/>
      </c>
      <c r="AQ531" s="231" t="str">
        <f>IF(Sheet1!AQ531 &lt;&gt; 'TO USE'!AQ531, "Sheet1:"&amp;Sheet1!AQ531&amp;" vs Sheet2:"&amp;'TO USE'!AQ531, "")</f>
        <v/>
      </c>
      <c r="AR531" s="231" t="str">
        <f>IF(Sheet1!AR531 &lt;&gt; 'TO USE'!AR531, "Sheet1:"&amp;Sheet1!AR531&amp;" vs Sheet2:"&amp;'TO USE'!AR531, "")</f>
        <v/>
      </c>
      <c r="AS531" s="231" t="str">
        <f>IF(Sheet1!AS531 &lt;&gt; 'TO USE'!AS531, "Sheet1:"&amp;Sheet1!AS531&amp;" vs Sheet2:"&amp;'TO USE'!AS531, "")</f>
        <v/>
      </c>
      <c r="AT531" s="231" t="str">
        <f>IF(Sheet1!AT531 &lt;&gt; 'TO USE'!AT531, "Sheet1:"&amp;Sheet1!AT531&amp;" vs Sheet2:"&amp;'TO USE'!AT531, "")</f>
        <v/>
      </c>
      <c r="AU531" s="231" t="str">
        <f>IF(Sheet1!AU531 &lt;&gt; 'TO USE'!AU531, "Sheet1:"&amp;Sheet1!AU531&amp;" vs Sheet2:"&amp;'TO USE'!AU531, "")</f>
        <v/>
      </c>
      <c r="AV531" s="231" t="str">
        <f>IF(Sheet1!AV531 &lt;&gt; 'TO USE'!AV531, "Sheet1:"&amp;Sheet1!AV531&amp;" vs Sheet2:"&amp;'TO USE'!AV531, "")</f>
        <v/>
      </c>
    </row>
    <row r="532" spans="1:48" ht="19">
      <c r="A532">
        <v>1329</v>
      </c>
      <c r="B532" s="231" t="str">
        <f>IF(Sheet1!B532 &lt;&gt; 'TO USE'!B532, "Sheet1:"&amp;Sheet1!B532&amp;" vs Sheet2:"&amp;'TO USE'!B532, "")</f>
        <v/>
      </c>
      <c r="C532" s="231" t="str">
        <f>IF(Sheet1!C532 &lt;&gt; 'TO USE'!C532, "Sheet1:"&amp;Sheet1!C532&amp;" vs Sheet2:"&amp;'TO USE'!C532, "")</f>
        <v/>
      </c>
      <c r="D532" s="231" t="str">
        <f>IF(Sheet1!D532 &lt;&gt; 'TO USE'!D532, "Sheet1:"&amp;Sheet1!D532&amp;" vs Sheet2:"&amp;'TO USE'!D532, "")</f>
        <v/>
      </c>
      <c r="E532" s="231" t="str">
        <f>IF(Sheet1!E532 &lt;&gt; 'TO USE'!E532, "Sheet1:"&amp;Sheet1!E532&amp;" vs Sheet2:"&amp;'TO USE'!E532, "")</f>
        <v/>
      </c>
      <c r="F532" s="231" t="str">
        <f>IF(Sheet1!F532 &lt;&gt; 'TO USE'!F532, "Sheet1:"&amp;Sheet1!F532&amp;" vs Sheet2:"&amp;'TO USE'!F532, "")</f>
        <v/>
      </c>
      <c r="G532" s="231" t="str">
        <f>IF(Sheet1!G532 &lt;&gt; 'TO USE'!G532, "Sheet1:"&amp;Sheet1!G532&amp;" vs Sheet2:"&amp;'TO USE'!G532, "")</f>
        <v/>
      </c>
      <c r="H532" s="231" t="str">
        <f>IF(Sheet1!H532 &lt;&gt; 'TO USE'!H532, "Sheet1:"&amp;Sheet1!H532&amp;" vs Sheet2:"&amp;'TO USE'!H532, "")</f>
        <v/>
      </c>
      <c r="I532" s="231" t="str">
        <f>IF(Sheet1!I532 &lt;&gt; 'TO USE'!I532, "Sheet1:"&amp;Sheet1!I532&amp;" vs Sheet2:"&amp;'TO USE'!I532, "")</f>
        <v/>
      </c>
      <c r="J532" s="231" t="str">
        <f>IF(Sheet1!J532 &lt;&gt; 'TO USE'!J532, "Sheet1:"&amp;Sheet1!J532&amp;" vs Sheet2:"&amp;'TO USE'!J532, "")</f>
        <v/>
      </c>
      <c r="K532" s="231" t="str">
        <f>IF(Sheet1!K532 &lt;&gt; 'TO USE'!K532, "Sheet1:"&amp;Sheet1!K532&amp;" vs Sheet2:"&amp;'TO USE'!K532, "")</f>
        <v/>
      </c>
      <c r="L532" s="231" t="str">
        <f>IF(Sheet1!L532 &lt;&gt; 'TO USE'!L532, "Sheet1:"&amp;Sheet1!L532&amp;" vs Sheet2:"&amp;'TO USE'!L532, "")</f>
        <v/>
      </c>
      <c r="M532" s="231" t="str">
        <f>IF(Sheet1!M532 &lt;&gt; 'TO USE'!M532, "Sheet1:"&amp;Sheet1!M532&amp;" vs Sheet2:"&amp;'TO USE'!M532, "")</f>
        <v/>
      </c>
      <c r="N532" s="231" t="str">
        <f>IF(Sheet1!N532 &lt;&gt; 'TO USE'!N532, "Sheet1:"&amp;Sheet1!N532&amp;" vs Sheet2:"&amp;'TO USE'!N532, "")</f>
        <v/>
      </c>
      <c r="O532" s="231" t="str">
        <f>IF(Sheet1!O532 &lt;&gt; 'TO USE'!O532, "Sheet1:"&amp;Sheet1!O532&amp;" vs Sheet2:"&amp;'TO USE'!O532, "")</f>
        <v/>
      </c>
      <c r="P532" s="231" t="str">
        <f>IF(Sheet1!P532 &lt;&gt; 'TO USE'!P532, "Sheet1:"&amp;Sheet1!P532&amp;" vs Sheet2:"&amp;'TO USE'!P532, "")</f>
        <v/>
      </c>
      <c r="Q532" s="231" t="str">
        <f>IF(Sheet1!Q532 &lt;&gt; 'TO USE'!Q532, "Sheet1:"&amp;Sheet1!Q532&amp;" vs Sheet2:"&amp;'TO USE'!Q532, "")</f>
        <v/>
      </c>
      <c r="R532" s="231" t="str">
        <f>IF(Sheet1!R532 &lt;&gt; 'TO USE'!R532, "Sheet1:"&amp;Sheet1!R532&amp;" vs Sheet2:"&amp;'TO USE'!R532, "")</f>
        <v/>
      </c>
      <c r="S532" s="231" t="str">
        <f>IF(Sheet1!S532 &lt;&gt; 'TO USE'!S532, "Sheet1:"&amp;Sheet1!S532&amp;" vs Sheet2:"&amp;'TO USE'!S532, "")</f>
        <v/>
      </c>
      <c r="T532" s="231" t="str">
        <f>IF(Sheet1!T532 &lt;&gt; 'TO USE'!T532, "Sheet1:"&amp;Sheet1!T532&amp;" vs Sheet2:"&amp;'TO USE'!T532, "")</f>
        <v/>
      </c>
      <c r="U532" s="231" t="str">
        <f>IF(Sheet1!U532 &lt;&gt; 'TO USE'!U532, "Sheet1:"&amp;Sheet1!U532&amp;" vs Sheet2:"&amp;'TO USE'!U532, "")</f>
        <v/>
      </c>
      <c r="V532" s="231" t="str">
        <f>IF(Sheet1!V532 &lt;&gt; 'TO USE'!V532, "Sheet1:"&amp;Sheet1!V532&amp;" vs Sheet2:"&amp;'TO USE'!V532, "")</f>
        <v/>
      </c>
      <c r="W532" s="231" t="str">
        <f>IF(Sheet1!W532 &lt;&gt; 'TO USE'!W532, "Sheet1:"&amp;Sheet1!W532&amp;" vs Sheet2:"&amp;'TO USE'!W532, "")</f>
        <v/>
      </c>
      <c r="X532" s="231" t="str">
        <f>IF(Sheet1!X532 &lt;&gt; 'TO USE'!X532, "Sheet1:"&amp;Sheet1!X532&amp;" vs Sheet2:"&amp;'TO USE'!X532, "")</f>
        <v/>
      </c>
      <c r="Y532" s="231" t="str">
        <f>IF(Sheet1!Y532 &lt;&gt; 'TO USE'!Y532, "Sheet1:"&amp;Sheet1!Y532&amp;" vs Sheet2:"&amp;'TO USE'!Y532, "")</f>
        <v/>
      </c>
      <c r="Z532" s="231" t="str">
        <f>IF(Sheet1!Z532 &lt;&gt; 'TO USE'!Z532, "Sheet1:"&amp;Sheet1!Z532&amp;" vs Sheet2:"&amp;'TO USE'!Z532, "")</f>
        <v/>
      </c>
      <c r="AA532" s="231" t="str">
        <f>IF(Sheet1!AA532 &lt;&gt; 'TO USE'!AA532, "Sheet1:"&amp;Sheet1!AA532&amp;" vs Sheet2:"&amp;'TO USE'!AA532, "")</f>
        <v/>
      </c>
      <c r="AB532" s="231" t="str">
        <f>IF(Sheet1!AB532 &lt;&gt; 'TO USE'!AB532, "Sheet1:"&amp;Sheet1!AB532&amp;" vs Sheet2:"&amp;'TO USE'!AB532, "")</f>
        <v/>
      </c>
      <c r="AC532" s="231" t="str">
        <f>IF(Sheet1!AC532 &lt;&gt; 'TO USE'!AC532, "Sheet1:"&amp;Sheet1!AC532&amp;" vs Sheet2:"&amp;'TO USE'!AC532, "")</f>
        <v/>
      </c>
      <c r="AD532" s="231" t="str">
        <f>IF(Sheet1!AD532 &lt;&gt; 'TO USE'!AD532, "Sheet1:"&amp;Sheet1!AD532&amp;" vs Sheet2:"&amp;'TO USE'!AD532, "")</f>
        <v/>
      </c>
      <c r="AE532" s="231" t="str">
        <f>IF(Sheet1!AE532 &lt;&gt; 'TO USE'!AE532, "Sheet1:"&amp;Sheet1!AE532&amp;" vs Sheet2:"&amp;'TO USE'!AE532, "")</f>
        <v/>
      </c>
      <c r="AF532" s="231" t="str">
        <f>IF(Sheet1!AF532 &lt;&gt; 'TO USE'!AF532, "Sheet1:"&amp;Sheet1!AF532&amp;" vs Sheet2:"&amp;'TO USE'!AF532, "")</f>
        <v/>
      </c>
      <c r="AG532" s="231" t="str">
        <f>IF(Sheet1!AG532 &lt;&gt; 'TO USE'!AG532, "Sheet1:"&amp;Sheet1!AG532&amp;" vs Sheet2:"&amp;'TO USE'!AG532, "")</f>
        <v/>
      </c>
      <c r="AH532" s="231" t="str">
        <f>IF(Sheet1!AH532 &lt;&gt; 'TO USE'!AH532, "Sheet1:"&amp;Sheet1!AH532&amp;" vs Sheet2:"&amp;'TO USE'!AH532, "")</f>
        <v/>
      </c>
      <c r="AI532" s="231" t="str">
        <f>IF(Sheet1!AI532 &lt;&gt; 'TO USE'!AI532, "Sheet1:"&amp;Sheet1!AI532&amp;" vs Sheet2:"&amp;'TO USE'!AI532, "")</f>
        <v/>
      </c>
      <c r="AJ532" s="231" t="str">
        <f>IF(Sheet1!AJ532 &lt;&gt; 'TO USE'!AJ532, "Sheet1:"&amp;Sheet1!AJ532&amp;" vs Sheet2:"&amp;'TO USE'!AJ532, "")</f>
        <v/>
      </c>
      <c r="AK532" s="231" t="str">
        <f>IF(Sheet1!AK532 &lt;&gt; 'TO USE'!AK532, "Sheet1:"&amp;Sheet1!AK532&amp;" vs Sheet2:"&amp;'TO USE'!AK532, "")</f>
        <v/>
      </c>
      <c r="AL532" s="231" t="str">
        <f>IF(Sheet1!AL532 &lt;&gt; 'TO USE'!AL532, "Sheet1:"&amp;Sheet1!AL532&amp;" vs Sheet2:"&amp;'TO USE'!AL532, "")</f>
        <v/>
      </c>
      <c r="AM532" s="231" t="str">
        <f>IF(Sheet1!AM532 &lt;&gt; 'TO USE'!AM532, "Sheet1:"&amp;Sheet1!AM532&amp;" vs Sheet2:"&amp;'TO USE'!AM532, "")</f>
        <v/>
      </c>
      <c r="AN532" s="231" t="str">
        <f>IF(Sheet1!AN532 &lt;&gt; 'TO USE'!AN532, "Sheet1:"&amp;Sheet1!AN532&amp;" vs Sheet2:"&amp;'TO USE'!AN532, "")</f>
        <v/>
      </c>
      <c r="AO532" s="231" t="str">
        <f>IF(Sheet1!AO532 &lt;&gt; 'TO USE'!AO532, "Sheet1:"&amp;Sheet1!AO532&amp;" vs Sheet2:"&amp;'TO USE'!AO532, "")</f>
        <v/>
      </c>
      <c r="AP532" s="231" t="str">
        <f>IF(Sheet1!AP532 &lt;&gt; 'TO USE'!AP532, "Sheet1:"&amp;Sheet1!AP532&amp;" vs Sheet2:"&amp;'TO USE'!AP532, "")</f>
        <v/>
      </c>
      <c r="AQ532" s="231" t="str">
        <f>IF(Sheet1!AQ532 &lt;&gt; 'TO USE'!AQ532, "Sheet1:"&amp;Sheet1!AQ532&amp;" vs Sheet2:"&amp;'TO USE'!AQ532, "")</f>
        <v/>
      </c>
      <c r="AR532" s="231" t="str">
        <f>IF(Sheet1!AR532 &lt;&gt; 'TO USE'!AR532, "Sheet1:"&amp;Sheet1!AR532&amp;" vs Sheet2:"&amp;'TO USE'!AR532, "")</f>
        <v/>
      </c>
      <c r="AS532" s="231" t="str">
        <f>IF(Sheet1!AS532 &lt;&gt; 'TO USE'!AS532, "Sheet1:"&amp;Sheet1!AS532&amp;" vs Sheet2:"&amp;'TO USE'!AS532, "")</f>
        <v/>
      </c>
      <c r="AT532" s="231" t="str">
        <f>IF(Sheet1!AT532 &lt;&gt; 'TO USE'!AT532, "Sheet1:"&amp;Sheet1!AT532&amp;" vs Sheet2:"&amp;'TO USE'!AT532, "")</f>
        <v/>
      </c>
      <c r="AU532" s="231" t="str">
        <f>IF(Sheet1!AU532 &lt;&gt; 'TO USE'!AU532, "Sheet1:"&amp;Sheet1!AU532&amp;" vs Sheet2:"&amp;'TO USE'!AU532, "")</f>
        <v/>
      </c>
      <c r="AV532" s="231" t="str">
        <f>IF(Sheet1!AV532 &lt;&gt; 'TO USE'!AV532, "Sheet1:"&amp;Sheet1!AV532&amp;" vs Sheet2:"&amp;'TO USE'!AV532, "")</f>
        <v/>
      </c>
    </row>
    <row r="533" spans="1:48" ht="19">
      <c r="A533">
        <v>1330</v>
      </c>
      <c r="B533" s="231" t="str">
        <f>IF(Sheet1!B533 &lt;&gt; 'TO USE'!B533, "Sheet1:"&amp;Sheet1!B533&amp;" vs Sheet2:"&amp;'TO USE'!B533, "")</f>
        <v/>
      </c>
      <c r="C533" s="231" t="str">
        <f>IF(Sheet1!C533 &lt;&gt; 'TO USE'!C533, "Sheet1:"&amp;Sheet1!C533&amp;" vs Sheet2:"&amp;'TO USE'!C533, "")</f>
        <v/>
      </c>
      <c r="D533" s="231" t="str">
        <f>IF(Sheet1!D533 &lt;&gt; 'TO USE'!D533, "Sheet1:"&amp;Sheet1!D533&amp;" vs Sheet2:"&amp;'TO USE'!D533, "")</f>
        <v/>
      </c>
      <c r="E533" s="231" t="str">
        <f>IF(Sheet1!E533 &lt;&gt; 'TO USE'!E533, "Sheet1:"&amp;Sheet1!E533&amp;" vs Sheet2:"&amp;'TO USE'!E533, "")</f>
        <v/>
      </c>
      <c r="F533" s="231" t="str">
        <f>IF(Sheet1!F533 &lt;&gt; 'TO USE'!F533, "Sheet1:"&amp;Sheet1!F533&amp;" vs Sheet2:"&amp;'TO USE'!F533, "")</f>
        <v/>
      </c>
      <c r="G533" s="231" t="str">
        <f>IF(Sheet1!G533 &lt;&gt; 'TO USE'!G533, "Sheet1:"&amp;Sheet1!G533&amp;" vs Sheet2:"&amp;'TO USE'!G533, "")</f>
        <v/>
      </c>
      <c r="H533" s="231" t="str">
        <f>IF(Sheet1!H533 &lt;&gt; 'TO USE'!H533, "Sheet1:"&amp;Sheet1!H533&amp;" vs Sheet2:"&amp;'TO USE'!H533, "")</f>
        <v/>
      </c>
      <c r="I533" s="231" t="str">
        <f>IF(Sheet1!I533 &lt;&gt; 'TO USE'!I533, "Sheet1:"&amp;Sheet1!I533&amp;" vs Sheet2:"&amp;'TO USE'!I533, "")</f>
        <v/>
      </c>
      <c r="J533" s="231" t="str">
        <f>IF(Sheet1!J533 &lt;&gt; 'TO USE'!J533, "Sheet1:"&amp;Sheet1!J533&amp;" vs Sheet2:"&amp;'TO USE'!J533, "")</f>
        <v/>
      </c>
      <c r="K533" s="231" t="str">
        <f>IF(Sheet1!K533 &lt;&gt; 'TO USE'!K533, "Sheet1:"&amp;Sheet1!K533&amp;" vs Sheet2:"&amp;'TO USE'!K533, "")</f>
        <v/>
      </c>
      <c r="L533" s="231" t="str">
        <f>IF(Sheet1!L533 &lt;&gt; 'TO USE'!L533, "Sheet1:"&amp;Sheet1!L533&amp;" vs Sheet2:"&amp;'TO USE'!L533, "")</f>
        <v/>
      </c>
      <c r="M533" s="231" t="str">
        <f>IF(Sheet1!M533 &lt;&gt; 'TO USE'!M533, "Sheet1:"&amp;Sheet1!M533&amp;" vs Sheet2:"&amp;'TO USE'!M533, "")</f>
        <v/>
      </c>
      <c r="N533" s="231" t="str">
        <f>IF(Sheet1!N533 &lt;&gt; 'TO USE'!N533, "Sheet1:"&amp;Sheet1!N533&amp;" vs Sheet2:"&amp;'TO USE'!N533, "")</f>
        <v/>
      </c>
      <c r="O533" s="231" t="str">
        <f>IF(Sheet1!O533 &lt;&gt; 'TO USE'!O533, "Sheet1:"&amp;Sheet1!O533&amp;" vs Sheet2:"&amp;'TO USE'!O533, "")</f>
        <v/>
      </c>
      <c r="P533" s="231" t="str">
        <f>IF(Sheet1!P533 &lt;&gt; 'TO USE'!P533, "Sheet1:"&amp;Sheet1!P533&amp;" vs Sheet2:"&amp;'TO USE'!P533, "")</f>
        <v/>
      </c>
      <c r="Q533" s="231" t="str">
        <f>IF(Sheet1!Q533 &lt;&gt; 'TO USE'!Q533, "Sheet1:"&amp;Sheet1!Q533&amp;" vs Sheet2:"&amp;'TO USE'!Q533, "")</f>
        <v/>
      </c>
      <c r="R533" s="231" t="str">
        <f>IF(Sheet1!R533 &lt;&gt; 'TO USE'!R533, "Sheet1:"&amp;Sheet1!R533&amp;" vs Sheet2:"&amp;'TO USE'!R533, "")</f>
        <v/>
      </c>
      <c r="S533" s="231" t="str">
        <f>IF(Sheet1!S533 &lt;&gt; 'TO USE'!S533, "Sheet1:"&amp;Sheet1!S533&amp;" vs Sheet2:"&amp;'TO USE'!S533, "")</f>
        <v/>
      </c>
      <c r="T533" s="231" t="str">
        <f>IF(Sheet1!T533 &lt;&gt; 'TO USE'!T533, "Sheet1:"&amp;Sheet1!T533&amp;" vs Sheet2:"&amp;'TO USE'!T533, "")</f>
        <v/>
      </c>
      <c r="U533" s="231" t="str">
        <f>IF(Sheet1!U533 &lt;&gt; 'TO USE'!U533, "Sheet1:"&amp;Sheet1!U533&amp;" vs Sheet2:"&amp;'TO USE'!U533, "")</f>
        <v/>
      </c>
      <c r="V533" s="231" t="str">
        <f>IF(Sheet1!V533 &lt;&gt; 'TO USE'!V533, "Sheet1:"&amp;Sheet1!V533&amp;" vs Sheet2:"&amp;'TO USE'!V533, "")</f>
        <v/>
      </c>
      <c r="W533" s="231" t="str">
        <f>IF(Sheet1!W533 &lt;&gt; 'TO USE'!W533, "Sheet1:"&amp;Sheet1!W533&amp;" vs Sheet2:"&amp;'TO USE'!W533, "")</f>
        <v/>
      </c>
      <c r="X533" s="231" t="str">
        <f>IF(Sheet1!X533 &lt;&gt; 'TO USE'!X533, "Sheet1:"&amp;Sheet1!X533&amp;" vs Sheet2:"&amp;'TO USE'!X533, "")</f>
        <v/>
      </c>
      <c r="Y533" s="231" t="str">
        <f>IF(Sheet1!Y533 &lt;&gt; 'TO USE'!Y533, "Sheet1:"&amp;Sheet1!Y533&amp;" vs Sheet2:"&amp;'TO USE'!Y533, "")</f>
        <v/>
      </c>
      <c r="Z533" s="231" t="str">
        <f>IF(Sheet1!Z533 &lt;&gt; 'TO USE'!Z533, "Sheet1:"&amp;Sheet1!Z533&amp;" vs Sheet2:"&amp;'TO USE'!Z533, "")</f>
        <v/>
      </c>
      <c r="AA533" s="231" t="str">
        <f>IF(Sheet1!AA533 &lt;&gt; 'TO USE'!AA533, "Sheet1:"&amp;Sheet1!AA533&amp;" vs Sheet2:"&amp;'TO USE'!AA533, "")</f>
        <v/>
      </c>
      <c r="AB533" s="231" t="str">
        <f>IF(Sheet1!AB533 &lt;&gt; 'TO USE'!AB533, "Sheet1:"&amp;Sheet1!AB533&amp;" vs Sheet2:"&amp;'TO USE'!AB533, "")</f>
        <v/>
      </c>
      <c r="AC533" s="231" t="str">
        <f>IF(Sheet1!AC533 &lt;&gt; 'TO USE'!AC533, "Sheet1:"&amp;Sheet1!AC533&amp;" vs Sheet2:"&amp;'TO USE'!AC533, "")</f>
        <v/>
      </c>
      <c r="AD533" s="231" t="str">
        <f>IF(Sheet1!AD533 &lt;&gt; 'TO USE'!AD533, "Sheet1:"&amp;Sheet1!AD533&amp;" vs Sheet2:"&amp;'TO USE'!AD533, "")</f>
        <v/>
      </c>
      <c r="AE533" s="231" t="str">
        <f>IF(Sheet1!AE533 &lt;&gt; 'TO USE'!AE533, "Sheet1:"&amp;Sheet1!AE533&amp;" vs Sheet2:"&amp;'TO USE'!AE533, "")</f>
        <v/>
      </c>
      <c r="AF533" s="231" t="str">
        <f>IF(Sheet1!AF533 &lt;&gt; 'TO USE'!AF533, "Sheet1:"&amp;Sheet1!AF533&amp;" vs Sheet2:"&amp;'TO USE'!AF533, "")</f>
        <v/>
      </c>
      <c r="AG533" s="231" t="str">
        <f>IF(Sheet1!AG533 &lt;&gt; 'TO USE'!AG533, "Sheet1:"&amp;Sheet1!AG533&amp;" vs Sheet2:"&amp;'TO USE'!AG533, "")</f>
        <v/>
      </c>
      <c r="AH533" s="231" t="str">
        <f>IF(Sheet1!AH533 &lt;&gt; 'TO USE'!AH533, "Sheet1:"&amp;Sheet1!AH533&amp;" vs Sheet2:"&amp;'TO USE'!AH533, "")</f>
        <v/>
      </c>
      <c r="AI533" s="231" t="str">
        <f>IF(Sheet1!AI533 &lt;&gt; 'TO USE'!AI533, "Sheet1:"&amp;Sheet1!AI533&amp;" vs Sheet2:"&amp;'TO USE'!AI533, "")</f>
        <v/>
      </c>
      <c r="AJ533" s="231" t="str">
        <f>IF(Sheet1!AJ533 &lt;&gt; 'TO USE'!AJ533, "Sheet1:"&amp;Sheet1!AJ533&amp;" vs Sheet2:"&amp;'TO USE'!AJ533, "")</f>
        <v/>
      </c>
      <c r="AK533" s="231" t="str">
        <f>IF(Sheet1!AK533 &lt;&gt; 'TO USE'!AK533, "Sheet1:"&amp;Sheet1!AK533&amp;" vs Sheet2:"&amp;'TO USE'!AK533, "")</f>
        <v/>
      </c>
      <c r="AL533" s="231" t="str">
        <f>IF(Sheet1!AL533 &lt;&gt; 'TO USE'!AL533, "Sheet1:"&amp;Sheet1!AL533&amp;" vs Sheet2:"&amp;'TO USE'!AL533, "")</f>
        <v/>
      </c>
      <c r="AM533" s="231" t="str">
        <f>IF(Sheet1!AM533 &lt;&gt; 'TO USE'!AM533, "Sheet1:"&amp;Sheet1!AM533&amp;" vs Sheet2:"&amp;'TO USE'!AM533, "")</f>
        <v/>
      </c>
      <c r="AN533" s="231" t="str">
        <f>IF(Sheet1!AN533 &lt;&gt; 'TO USE'!AN533, "Sheet1:"&amp;Sheet1!AN533&amp;" vs Sheet2:"&amp;'TO USE'!AN533, "")</f>
        <v/>
      </c>
      <c r="AO533" s="231" t="str">
        <f>IF(Sheet1!AO533 &lt;&gt; 'TO USE'!AO533, "Sheet1:"&amp;Sheet1!AO533&amp;" vs Sheet2:"&amp;'TO USE'!AO533, "")</f>
        <v/>
      </c>
      <c r="AP533" s="231" t="str">
        <f>IF(Sheet1!AP533 &lt;&gt; 'TO USE'!AP533, "Sheet1:"&amp;Sheet1!AP533&amp;" vs Sheet2:"&amp;'TO USE'!AP533, "")</f>
        <v/>
      </c>
      <c r="AQ533" s="231" t="str">
        <f>IF(Sheet1!AQ533 &lt;&gt; 'TO USE'!AQ533, "Sheet1:"&amp;Sheet1!AQ533&amp;" vs Sheet2:"&amp;'TO USE'!AQ533, "")</f>
        <v/>
      </c>
      <c r="AR533" s="231" t="str">
        <f>IF(Sheet1!AR533 &lt;&gt; 'TO USE'!AR533, "Sheet1:"&amp;Sheet1!AR533&amp;" vs Sheet2:"&amp;'TO USE'!AR533, "")</f>
        <v/>
      </c>
      <c r="AS533" s="231" t="str">
        <f>IF(Sheet1!AS533 &lt;&gt; 'TO USE'!AS533, "Sheet1:"&amp;Sheet1!AS533&amp;" vs Sheet2:"&amp;'TO USE'!AS533, "")</f>
        <v/>
      </c>
      <c r="AT533" s="231" t="str">
        <f>IF(Sheet1!AT533 &lt;&gt; 'TO USE'!AT533, "Sheet1:"&amp;Sheet1!AT533&amp;" vs Sheet2:"&amp;'TO USE'!AT533, "")</f>
        <v/>
      </c>
      <c r="AU533" s="231" t="str">
        <f>IF(Sheet1!AU533 &lt;&gt; 'TO USE'!AU533, "Sheet1:"&amp;Sheet1!AU533&amp;" vs Sheet2:"&amp;'TO USE'!AU533, "")</f>
        <v/>
      </c>
      <c r="AV533" s="231" t="str">
        <f>IF(Sheet1!AV533 &lt;&gt; 'TO USE'!AV533, "Sheet1:"&amp;Sheet1!AV533&amp;" vs Sheet2:"&amp;'TO USE'!AV533, "")</f>
        <v/>
      </c>
    </row>
    <row r="534" spans="1:48" ht="19">
      <c r="A534">
        <v>1331</v>
      </c>
      <c r="B534" s="231" t="str">
        <f>IF(Sheet1!B534 &lt;&gt; 'TO USE'!B534, "Sheet1:"&amp;Sheet1!B534&amp;" vs Sheet2:"&amp;'TO USE'!B534, "")</f>
        <v/>
      </c>
      <c r="C534" s="231" t="str">
        <f>IF(Sheet1!C534 &lt;&gt; 'TO USE'!C534, "Sheet1:"&amp;Sheet1!C534&amp;" vs Sheet2:"&amp;'TO USE'!C534, "")</f>
        <v/>
      </c>
      <c r="D534" s="231" t="str">
        <f>IF(Sheet1!D534 &lt;&gt; 'TO USE'!D534, "Sheet1:"&amp;Sheet1!D534&amp;" vs Sheet2:"&amp;'TO USE'!D534, "")</f>
        <v/>
      </c>
      <c r="E534" s="231" t="str">
        <f>IF(Sheet1!E534 &lt;&gt; 'TO USE'!E534, "Sheet1:"&amp;Sheet1!E534&amp;" vs Sheet2:"&amp;'TO USE'!E534, "")</f>
        <v/>
      </c>
      <c r="F534" s="231" t="str">
        <f>IF(Sheet1!F534 &lt;&gt; 'TO USE'!F534, "Sheet1:"&amp;Sheet1!F534&amp;" vs Sheet2:"&amp;'TO USE'!F534, "")</f>
        <v/>
      </c>
      <c r="G534" s="231" t="str">
        <f>IF(Sheet1!G534 &lt;&gt; 'TO USE'!G534, "Sheet1:"&amp;Sheet1!G534&amp;" vs Sheet2:"&amp;'TO USE'!G534, "")</f>
        <v/>
      </c>
      <c r="H534" s="231" t="str">
        <f>IF(Sheet1!H534 &lt;&gt; 'TO USE'!H534, "Sheet1:"&amp;Sheet1!H534&amp;" vs Sheet2:"&amp;'TO USE'!H534, "")</f>
        <v/>
      </c>
      <c r="I534" s="231" t="str">
        <f>IF(Sheet1!I534 &lt;&gt; 'TO USE'!I534, "Sheet1:"&amp;Sheet1!I534&amp;" vs Sheet2:"&amp;'TO USE'!I534, "")</f>
        <v/>
      </c>
      <c r="J534" s="231" t="str">
        <f>IF(Sheet1!J534 &lt;&gt; 'TO USE'!J534, "Sheet1:"&amp;Sheet1!J534&amp;" vs Sheet2:"&amp;'TO USE'!J534, "")</f>
        <v/>
      </c>
      <c r="K534" s="231" t="str">
        <f>IF(Sheet1!K534 &lt;&gt; 'TO USE'!K534, "Sheet1:"&amp;Sheet1!K534&amp;" vs Sheet2:"&amp;'TO USE'!K534, "")</f>
        <v/>
      </c>
      <c r="L534" s="231" t="str">
        <f>IF(Sheet1!L534 &lt;&gt; 'TO USE'!L534, "Sheet1:"&amp;Sheet1!L534&amp;" vs Sheet2:"&amp;'TO USE'!L534, "")</f>
        <v/>
      </c>
      <c r="M534" s="231" t="str">
        <f>IF(Sheet1!M534 &lt;&gt; 'TO USE'!M534, "Sheet1:"&amp;Sheet1!M534&amp;" vs Sheet2:"&amp;'TO USE'!M534, "")</f>
        <v/>
      </c>
      <c r="N534" s="231" t="str">
        <f>IF(Sheet1!N534 &lt;&gt; 'TO USE'!N534, "Sheet1:"&amp;Sheet1!N534&amp;" vs Sheet2:"&amp;'TO USE'!N534, "")</f>
        <v/>
      </c>
      <c r="O534" s="231" t="str">
        <f>IF(Sheet1!O534 &lt;&gt; 'TO USE'!O534, "Sheet1:"&amp;Sheet1!O534&amp;" vs Sheet2:"&amp;'TO USE'!O534, "")</f>
        <v/>
      </c>
      <c r="P534" s="231" t="str">
        <f>IF(Sheet1!P534 &lt;&gt; 'TO USE'!P534, "Sheet1:"&amp;Sheet1!P534&amp;" vs Sheet2:"&amp;'TO USE'!P534, "")</f>
        <v/>
      </c>
      <c r="Q534" s="231" t="str">
        <f>IF(Sheet1!Q534 &lt;&gt; 'TO USE'!Q534, "Sheet1:"&amp;Sheet1!Q534&amp;" vs Sheet2:"&amp;'TO USE'!Q534, "")</f>
        <v/>
      </c>
      <c r="R534" s="231" t="str">
        <f>IF(Sheet1!R534 &lt;&gt; 'TO USE'!R534, "Sheet1:"&amp;Sheet1!R534&amp;" vs Sheet2:"&amp;'TO USE'!R534, "")</f>
        <v/>
      </c>
      <c r="S534" s="231" t="str">
        <f>IF(Sheet1!S534 &lt;&gt; 'TO USE'!S534, "Sheet1:"&amp;Sheet1!S534&amp;" vs Sheet2:"&amp;'TO USE'!S534, "")</f>
        <v/>
      </c>
      <c r="T534" s="231" t="str">
        <f>IF(Sheet1!T534 &lt;&gt; 'TO USE'!T534, "Sheet1:"&amp;Sheet1!T534&amp;" vs Sheet2:"&amp;'TO USE'!T534, "")</f>
        <v/>
      </c>
      <c r="U534" s="231" t="str">
        <f>IF(Sheet1!U534 &lt;&gt; 'TO USE'!U534, "Sheet1:"&amp;Sheet1!U534&amp;" vs Sheet2:"&amp;'TO USE'!U534, "")</f>
        <v/>
      </c>
      <c r="V534" s="231" t="str">
        <f>IF(Sheet1!V534 &lt;&gt; 'TO USE'!V534, "Sheet1:"&amp;Sheet1!V534&amp;" vs Sheet2:"&amp;'TO USE'!V534, "")</f>
        <v/>
      </c>
      <c r="W534" s="231" t="str">
        <f>IF(Sheet1!W534 &lt;&gt; 'TO USE'!W534, "Sheet1:"&amp;Sheet1!W534&amp;" vs Sheet2:"&amp;'TO USE'!W534, "")</f>
        <v/>
      </c>
      <c r="X534" s="231" t="str">
        <f>IF(Sheet1!X534 &lt;&gt; 'TO USE'!X534, "Sheet1:"&amp;Sheet1!X534&amp;" vs Sheet2:"&amp;'TO USE'!X534, "")</f>
        <v/>
      </c>
      <c r="Y534" s="231" t="str">
        <f>IF(Sheet1!Y534 &lt;&gt; 'TO USE'!Y534, "Sheet1:"&amp;Sheet1!Y534&amp;" vs Sheet2:"&amp;'TO USE'!Y534, "")</f>
        <v/>
      </c>
      <c r="Z534" s="231" t="str">
        <f>IF(Sheet1!Z534 &lt;&gt; 'TO USE'!Z534, "Sheet1:"&amp;Sheet1!Z534&amp;" vs Sheet2:"&amp;'TO USE'!Z534, "")</f>
        <v/>
      </c>
      <c r="AA534" s="231" t="str">
        <f>IF(Sheet1!AA534 &lt;&gt; 'TO USE'!AA534, "Sheet1:"&amp;Sheet1!AA534&amp;" vs Sheet2:"&amp;'TO USE'!AA534, "")</f>
        <v/>
      </c>
      <c r="AB534" s="231" t="str">
        <f>IF(Sheet1!AB534 &lt;&gt; 'TO USE'!AB534, "Sheet1:"&amp;Sheet1!AB534&amp;" vs Sheet2:"&amp;'TO USE'!AB534, "")</f>
        <v/>
      </c>
      <c r="AC534" s="231" t="str">
        <f>IF(Sheet1!AC534 &lt;&gt; 'TO USE'!AC534, "Sheet1:"&amp;Sheet1!AC534&amp;" vs Sheet2:"&amp;'TO USE'!AC534, "")</f>
        <v/>
      </c>
      <c r="AD534" s="231" t="str">
        <f>IF(Sheet1!AD534 &lt;&gt; 'TO USE'!AD534, "Sheet1:"&amp;Sheet1!AD534&amp;" vs Sheet2:"&amp;'TO USE'!AD534, "")</f>
        <v/>
      </c>
      <c r="AE534" s="231" t="str">
        <f>IF(Sheet1!AE534 &lt;&gt; 'TO USE'!AE534, "Sheet1:"&amp;Sheet1!AE534&amp;" vs Sheet2:"&amp;'TO USE'!AE534, "")</f>
        <v/>
      </c>
      <c r="AF534" s="231" t="str">
        <f>IF(Sheet1!AF534 &lt;&gt; 'TO USE'!AF534, "Sheet1:"&amp;Sheet1!AF534&amp;" vs Sheet2:"&amp;'TO USE'!AF534, "")</f>
        <v/>
      </c>
      <c r="AG534" s="231" t="str">
        <f>IF(Sheet1!AG534 &lt;&gt; 'TO USE'!AG534, "Sheet1:"&amp;Sheet1!AG534&amp;" vs Sheet2:"&amp;'TO USE'!AG534, "")</f>
        <v/>
      </c>
      <c r="AH534" s="231" t="str">
        <f>IF(Sheet1!AH534 &lt;&gt; 'TO USE'!AH534, "Sheet1:"&amp;Sheet1!AH534&amp;" vs Sheet2:"&amp;'TO USE'!AH534, "")</f>
        <v/>
      </c>
      <c r="AI534" s="231" t="str">
        <f>IF(Sheet1!AI534 &lt;&gt; 'TO USE'!AI534, "Sheet1:"&amp;Sheet1!AI534&amp;" vs Sheet2:"&amp;'TO USE'!AI534, "")</f>
        <v/>
      </c>
      <c r="AJ534" s="231" t="str">
        <f>IF(Sheet1!AJ534 &lt;&gt; 'TO USE'!AJ534, "Sheet1:"&amp;Sheet1!AJ534&amp;" vs Sheet2:"&amp;'TO USE'!AJ534, "")</f>
        <v/>
      </c>
      <c r="AK534" s="231" t="str">
        <f>IF(Sheet1!AK534 &lt;&gt; 'TO USE'!AK534, "Sheet1:"&amp;Sheet1!AK534&amp;" vs Sheet2:"&amp;'TO USE'!AK534, "")</f>
        <v/>
      </c>
      <c r="AL534" s="231" t="str">
        <f>IF(Sheet1!AL534 &lt;&gt; 'TO USE'!AL534, "Sheet1:"&amp;Sheet1!AL534&amp;" vs Sheet2:"&amp;'TO USE'!AL534, "")</f>
        <v/>
      </c>
      <c r="AM534" s="231" t="str">
        <f>IF(Sheet1!AM534 &lt;&gt; 'TO USE'!AM534, "Sheet1:"&amp;Sheet1!AM534&amp;" vs Sheet2:"&amp;'TO USE'!AM534, "")</f>
        <v/>
      </c>
      <c r="AN534" s="231" t="str">
        <f>IF(Sheet1!AN534 &lt;&gt; 'TO USE'!AN534, "Sheet1:"&amp;Sheet1!AN534&amp;" vs Sheet2:"&amp;'TO USE'!AN534, "")</f>
        <v/>
      </c>
      <c r="AO534" s="231" t="str">
        <f>IF(Sheet1!AO534 &lt;&gt; 'TO USE'!AO534, "Sheet1:"&amp;Sheet1!AO534&amp;" vs Sheet2:"&amp;'TO USE'!AO534, "")</f>
        <v/>
      </c>
      <c r="AP534" s="231" t="str">
        <f>IF(Sheet1!AP534 &lt;&gt; 'TO USE'!AP534, "Sheet1:"&amp;Sheet1!AP534&amp;" vs Sheet2:"&amp;'TO USE'!AP534, "")</f>
        <v/>
      </c>
      <c r="AQ534" s="231" t="str">
        <f>IF(Sheet1!AQ534 &lt;&gt; 'TO USE'!AQ534, "Sheet1:"&amp;Sheet1!AQ534&amp;" vs Sheet2:"&amp;'TO USE'!AQ534, "")</f>
        <v/>
      </c>
      <c r="AR534" s="231" t="str">
        <f>IF(Sheet1!AR534 &lt;&gt; 'TO USE'!AR534, "Sheet1:"&amp;Sheet1!AR534&amp;" vs Sheet2:"&amp;'TO USE'!AR534, "")</f>
        <v/>
      </c>
      <c r="AS534" s="231" t="str">
        <f>IF(Sheet1!AS534 &lt;&gt; 'TO USE'!AS534, "Sheet1:"&amp;Sheet1!AS534&amp;" vs Sheet2:"&amp;'TO USE'!AS534, "")</f>
        <v/>
      </c>
      <c r="AT534" s="231" t="str">
        <f>IF(Sheet1!AT534 &lt;&gt; 'TO USE'!AT534, "Sheet1:"&amp;Sheet1!AT534&amp;" vs Sheet2:"&amp;'TO USE'!AT534, "")</f>
        <v/>
      </c>
      <c r="AU534" s="231" t="str">
        <f>IF(Sheet1!AU534 &lt;&gt; 'TO USE'!AU534, "Sheet1:"&amp;Sheet1!AU534&amp;" vs Sheet2:"&amp;'TO USE'!AU534, "")</f>
        <v/>
      </c>
      <c r="AV534" s="231" t="str">
        <f>IF(Sheet1!AV534 &lt;&gt; 'TO USE'!AV534, "Sheet1:"&amp;Sheet1!AV534&amp;" vs Sheet2:"&amp;'TO USE'!AV534, "")</f>
        <v/>
      </c>
    </row>
    <row r="535" spans="1:48" ht="19">
      <c r="A535">
        <v>1332</v>
      </c>
      <c r="B535" s="231" t="str">
        <f>IF(Sheet1!B535 &lt;&gt; 'TO USE'!B535, "Sheet1:"&amp;Sheet1!B535&amp;" vs Sheet2:"&amp;'TO USE'!B535, "")</f>
        <v/>
      </c>
      <c r="C535" s="231" t="str">
        <f>IF(Sheet1!C535 &lt;&gt; 'TO USE'!C535, "Sheet1:"&amp;Sheet1!C535&amp;" vs Sheet2:"&amp;'TO USE'!C535, "")</f>
        <v/>
      </c>
      <c r="D535" s="231" t="str">
        <f>IF(Sheet1!D535 &lt;&gt; 'TO USE'!D535, "Sheet1:"&amp;Sheet1!D535&amp;" vs Sheet2:"&amp;'TO USE'!D535, "")</f>
        <v/>
      </c>
      <c r="E535" s="231" t="str">
        <f>IF(Sheet1!E535 &lt;&gt; 'TO USE'!E535, "Sheet1:"&amp;Sheet1!E535&amp;" vs Sheet2:"&amp;'TO USE'!E535, "")</f>
        <v/>
      </c>
      <c r="F535" s="231" t="str">
        <f>IF(Sheet1!F535 &lt;&gt; 'TO USE'!F535, "Sheet1:"&amp;Sheet1!F535&amp;" vs Sheet2:"&amp;'TO USE'!F535, "")</f>
        <v/>
      </c>
      <c r="G535" s="231" t="str">
        <f>IF(Sheet1!G535 &lt;&gt; 'TO USE'!G535, "Sheet1:"&amp;Sheet1!G535&amp;" vs Sheet2:"&amp;'TO USE'!G535, "")</f>
        <v/>
      </c>
      <c r="H535" s="231" t="str">
        <f>IF(Sheet1!H535 &lt;&gt; 'TO USE'!H535, "Sheet1:"&amp;Sheet1!H535&amp;" vs Sheet2:"&amp;'TO USE'!H535, "")</f>
        <v/>
      </c>
      <c r="I535" s="231" t="str">
        <f>IF(Sheet1!I535 &lt;&gt; 'TO USE'!I535, "Sheet1:"&amp;Sheet1!I535&amp;" vs Sheet2:"&amp;'TO USE'!I535, "")</f>
        <v/>
      </c>
      <c r="J535" s="231" t="str">
        <f>IF(Sheet1!J535 &lt;&gt; 'TO USE'!J535, "Sheet1:"&amp;Sheet1!J535&amp;" vs Sheet2:"&amp;'TO USE'!J535, "")</f>
        <v/>
      </c>
      <c r="K535" s="231" t="str">
        <f>IF(Sheet1!K535 &lt;&gt; 'TO USE'!K535, "Sheet1:"&amp;Sheet1!K535&amp;" vs Sheet2:"&amp;'TO USE'!K535, "")</f>
        <v/>
      </c>
      <c r="L535" s="231" t="str">
        <f>IF(Sheet1!L535 &lt;&gt; 'TO USE'!L535, "Sheet1:"&amp;Sheet1!L535&amp;" vs Sheet2:"&amp;'TO USE'!L535, "")</f>
        <v/>
      </c>
      <c r="M535" s="231" t="str">
        <f>IF(Sheet1!M535 &lt;&gt; 'TO USE'!M535, "Sheet1:"&amp;Sheet1!M535&amp;" vs Sheet2:"&amp;'TO USE'!M535, "")</f>
        <v/>
      </c>
      <c r="N535" s="231" t="str">
        <f>IF(Sheet1!N535 &lt;&gt; 'TO USE'!N535, "Sheet1:"&amp;Sheet1!N535&amp;" vs Sheet2:"&amp;'TO USE'!N535, "")</f>
        <v/>
      </c>
      <c r="O535" s="231" t="str">
        <f>IF(Sheet1!O535 &lt;&gt; 'TO USE'!O535, "Sheet1:"&amp;Sheet1!O535&amp;" vs Sheet2:"&amp;'TO USE'!O535, "")</f>
        <v/>
      </c>
      <c r="P535" s="231" t="str">
        <f>IF(Sheet1!P535 &lt;&gt; 'TO USE'!P535, "Sheet1:"&amp;Sheet1!P535&amp;" vs Sheet2:"&amp;'TO USE'!P535, "")</f>
        <v/>
      </c>
      <c r="Q535" s="231" t="str">
        <f>IF(Sheet1!Q535 &lt;&gt; 'TO USE'!Q535, "Sheet1:"&amp;Sheet1!Q535&amp;" vs Sheet2:"&amp;'TO USE'!Q535, "")</f>
        <v/>
      </c>
      <c r="R535" s="231" t="str">
        <f>IF(Sheet1!R535 &lt;&gt; 'TO USE'!R535, "Sheet1:"&amp;Sheet1!R535&amp;" vs Sheet2:"&amp;'TO USE'!R535, "")</f>
        <v/>
      </c>
      <c r="S535" s="231" t="str">
        <f>IF(Sheet1!S535 &lt;&gt; 'TO USE'!S535, "Sheet1:"&amp;Sheet1!S535&amp;" vs Sheet2:"&amp;'TO USE'!S535, "")</f>
        <v/>
      </c>
      <c r="T535" s="231" t="str">
        <f>IF(Sheet1!T535 &lt;&gt; 'TO USE'!T535, "Sheet1:"&amp;Sheet1!T535&amp;" vs Sheet2:"&amp;'TO USE'!T535, "")</f>
        <v/>
      </c>
      <c r="U535" s="231" t="str">
        <f>IF(Sheet1!U535 &lt;&gt; 'TO USE'!U535, "Sheet1:"&amp;Sheet1!U535&amp;" vs Sheet2:"&amp;'TO USE'!U535, "")</f>
        <v/>
      </c>
      <c r="V535" s="231" t="str">
        <f>IF(Sheet1!V535 &lt;&gt; 'TO USE'!V535, "Sheet1:"&amp;Sheet1!V535&amp;" vs Sheet2:"&amp;'TO USE'!V535, "")</f>
        <v/>
      </c>
      <c r="W535" s="231" t="str">
        <f>IF(Sheet1!W535 &lt;&gt; 'TO USE'!W535, "Sheet1:"&amp;Sheet1!W535&amp;" vs Sheet2:"&amp;'TO USE'!W535, "")</f>
        <v/>
      </c>
      <c r="X535" s="231" t="str">
        <f>IF(Sheet1!X535 &lt;&gt; 'TO USE'!X535, "Sheet1:"&amp;Sheet1!X535&amp;" vs Sheet2:"&amp;'TO USE'!X535, "")</f>
        <v/>
      </c>
      <c r="Y535" s="231" t="str">
        <f>IF(Sheet1!Y535 &lt;&gt; 'TO USE'!Y535, "Sheet1:"&amp;Sheet1!Y535&amp;" vs Sheet2:"&amp;'TO USE'!Y535, "")</f>
        <v/>
      </c>
      <c r="Z535" s="231" t="str">
        <f>IF(Sheet1!Z535 &lt;&gt; 'TO USE'!Z535, "Sheet1:"&amp;Sheet1!Z535&amp;" vs Sheet2:"&amp;'TO USE'!Z535, "")</f>
        <v/>
      </c>
      <c r="AA535" s="231" t="str">
        <f>IF(Sheet1!AA535 &lt;&gt; 'TO USE'!AA535, "Sheet1:"&amp;Sheet1!AA535&amp;" vs Sheet2:"&amp;'TO USE'!AA535, "")</f>
        <v/>
      </c>
      <c r="AB535" s="231" t="str">
        <f>IF(Sheet1!AB535 &lt;&gt; 'TO USE'!AB535, "Sheet1:"&amp;Sheet1!AB535&amp;" vs Sheet2:"&amp;'TO USE'!AB535, "")</f>
        <v/>
      </c>
      <c r="AC535" s="231" t="str">
        <f>IF(Sheet1!AC535 &lt;&gt; 'TO USE'!AC535, "Sheet1:"&amp;Sheet1!AC535&amp;" vs Sheet2:"&amp;'TO USE'!AC535, "")</f>
        <v/>
      </c>
      <c r="AD535" s="231" t="str">
        <f>IF(Sheet1!AD535 &lt;&gt; 'TO USE'!AD535, "Sheet1:"&amp;Sheet1!AD535&amp;" vs Sheet2:"&amp;'TO USE'!AD535, "")</f>
        <v/>
      </c>
      <c r="AE535" s="231" t="str">
        <f>IF(Sheet1!AE535 &lt;&gt; 'TO USE'!AE535, "Sheet1:"&amp;Sheet1!AE535&amp;" vs Sheet2:"&amp;'TO USE'!AE535, "")</f>
        <v/>
      </c>
      <c r="AF535" s="231" t="str">
        <f>IF(Sheet1!AF535 &lt;&gt; 'TO USE'!AF535, "Sheet1:"&amp;Sheet1!AF535&amp;" vs Sheet2:"&amp;'TO USE'!AF535, "")</f>
        <v/>
      </c>
      <c r="AG535" s="231" t="str">
        <f>IF(Sheet1!AG535 &lt;&gt; 'TO USE'!AG535, "Sheet1:"&amp;Sheet1!AG535&amp;" vs Sheet2:"&amp;'TO USE'!AG535, "")</f>
        <v/>
      </c>
      <c r="AH535" s="231" t="str">
        <f>IF(Sheet1!AH535 &lt;&gt; 'TO USE'!AH535, "Sheet1:"&amp;Sheet1!AH535&amp;" vs Sheet2:"&amp;'TO USE'!AH535, "")</f>
        <v/>
      </c>
      <c r="AI535" s="231" t="str">
        <f>IF(Sheet1!AI535 &lt;&gt; 'TO USE'!AI535, "Sheet1:"&amp;Sheet1!AI535&amp;" vs Sheet2:"&amp;'TO USE'!AI535, "")</f>
        <v/>
      </c>
      <c r="AJ535" s="231" t="str">
        <f>IF(Sheet1!AJ535 &lt;&gt; 'TO USE'!AJ535, "Sheet1:"&amp;Sheet1!AJ535&amp;" vs Sheet2:"&amp;'TO USE'!AJ535, "")</f>
        <v/>
      </c>
      <c r="AK535" s="231" t="str">
        <f>IF(Sheet1!AK535 &lt;&gt; 'TO USE'!AK535, "Sheet1:"&amp;Sheet1!AK535&amp;" vs Sheet2:"&amp;'TO USE'!AK535, "")</f>
        <v/>
      </c>
      <c r="AL535" s="231" t="str">
        <f>IF(Sheet1!AL535 &lt;&gt; 'TO USE'!AL535, "Sheet1:"&amp;Sheet1!AL535&amp;" vs Sheet2:"&amp;'TO USE'!AL535, "")</f>
        <v/>
      </c>
      <c r="AM535" s="231" t="str">
        <f>IF(Sheet1!AM535 &lt;&gt; 'TO USE'!AM535, "Sheet1:"&amp;Sheet1!AM535&amp;" vs Sheet2:"&amp;'TO USE'!AM535, "")</f>
        <v/>
      </c>
      <c r="AN535" s="231" t="str">
        <f>IF(Sheet1!AN535 &lt;&gt; 'TO USE'!AN535, "Sheet1:"&amp;Sheet1!AN535&amp;" vs Sheet2:"&amp;'TO USE'!AN535, "")</f>
        <v/>
      </c>
      <c r="AO535" s="231" t="str">
        <f>IF(Sheet1!AO535 &lt;&gt; 'TO USE'!AO535, "Sheet1:"&amp;Sheet1!AO535&amp;" vs Sheet2:"&amp;'TO USE'!AO535, "")</f>
        <v/>
      </c>
      <c r="AP535" s="231" t="str">
        <f>IF(Sheet1!AP535 &lt;&gt; 'TO USE'!AP535, "Sheet1:"&amp;Sheet1!AP535&amp;" vs Sheet2:"&amp;'TO USE'!AP535, "")</f>
        <v/>
      </c>
      <c r="AQ535" s="231" t="str">
        <f>IF(Sheet1!AQ535 &lt;&gt; 'TO USE'!AQ535, "Sheet1:"&amp;Sheet1!AQ535&amp;" vs Sheet2:"&amp;'TO USE'!AQ535, "")</f>
        <v/>
      </c>
      <c r="AR535" s="231" t="str">
        <f>IF(Sheet1!AR535 &lt;&gt; 'TO USE'!AR535, "Sheet1:"&amp;Sheet1!AR535&amp;" vs Sheet2:"&amp;'TO USE'!AR535, "")</f>
        <v/>
      </c>
      <c r="AS535" s="231" t="str">
        <f>IF(Sheet1!AS535 &lt;&gt; 'TO USE'!AS535, "Sheet1:"&amp;Sheet1!AS535&amp;" vs Sheet2:"&amp;'TO USE'!AS535, "")</f>
        <v/>
      </c>
      <c r="AT535" s="231" t="str">
        <f>IF(Sheet1!AT535 &lt;&gt; 'TO USE'!AT535, "Sheet1:"&amp;Sheet1!AT535&amp;" vs Sheet2:"&amp;'TO USE'!AT535, "")</f>
        <v/>
      </c>
      <c r="AU535" s="231" t="str">
        <f>IF(Sheet1!AU535 &lt;&gt; 'TO USE'!AU535, "Sheet1:"&amp;Sheet1!AU535&amp;" vs Sheet2:"&amp;'TO USE'!AU535, "")</f>
        <v/>
      </c>
      <c r="AV535" s="231" t="str">
        <f>IF(Sheet1!AV535 &lt;&gt; 'TO USE'!AV535, "Sheet1:"&amp;Sheet1!AV535&amp;" vs Sheet2:"&amp;'TO USE'!AV535, "")</f>
        <v/>
      </c>
    </row>
    <row r="536" spans="1:48" ht="19">
      <c r="A536">
        <v>1333</v>
      </c>
      <c r="B536" s="231" t="str">
        <f>IF(Sheet1!B536 &lt;&gt; 'TO USE'!B536, "Sheet1:"&amp;Sheet1!B536&amp;" vs Sheet2:"&amp;'TO USE'!B536, "")</f>
        <v/>
      </c>
      <c r="C536" s="231" t="str">
        <f>IF(Sheet1!C536 &lt;&gt; 'TO USE'!C536, "Sheet1:"&amp;Sheet1!C536&amp;" vs Sheet2:"&amp;'TO USE'!C536, "")</f>
        <v/>
      </c>
      <c r="D536" s="231" t="str">
        <f>IF(Sheet1!D536 &lt;&gt; 'TO USE'!D536, "Sheet1:"&amp;Sheet1!D536&amp;" vs Sheet2:"&amp;'TO USE'!D536, "")</f>
        <v/>
      </c>
      <c r="E536" s="231" t="str">
        <f>IF(Sheet1!E536 &lt;&gt; 'TO USE'!E536, "Sheet1:"&amp;Sheet1!E536&amp;" vs Sheet2:"&amp;'TO USE'!E536, "")</f>
        <v/>
      </c>
      <c r="F536" s="231" t="str">
        <f>IF(Sheet1!F536 &lt;&gt; 'TO USE'!F536, "Sheet1:"&amp;Sheet1!F536&amp;" vs Sheet2:"&amp;'TO USE'!F536, "")</f>
        <v/>
      </c>
      <c r="G536" s="231" t="str">
        <f>IF(Sheet1!G536 &lt;&gt; 'TO USE'!G536, "Sheet1:"&amp;Sheet1!G536&amp;" vs Sheet2:"&amp;'TO USE'!G536, "")</f>
        <v/>
      </c>
      <c r="H536" s="231" t="str">
        <f>IF(Sheet1!H536 &lt;&gt; 'TO USE'!H536, "Sheet1:"&amp;Sheet1!H536&amp;" vs Sheet2:"&amp;'TO USE'!H536, "")</f>
        <v/>
      </c>
      <c r="I536" s="231" t="str">
        <f>IF(Sheet1!I536 &lt;&gt; 'TO USE'!I536, "Sheet1:"&amp;Sheet1!I536&amp;" vs Sheet2:"&amp;'TO USE'!I536, "")</f>
        <v/>
      </c>
      <c r="J536" s="231" t="str">
        <f>IF(Sheet1!J536 &lt;&gt; 'TO USE'!J536, "Sheet1:"&amp;Sheet1!J536&amp;" vs Sheet2:"&amp;'TO USE'!J536, "")</f>
        <v/>
      </c>
      <c r="K536" s="231" t="str">
        <f>IF(Sheet1!K536 &lt;&gt; 'TO USE'!K536, "Sheet1:"&amp;Sheet1!K536&amp;" vs Sheet2:"&amp;'TO USE'!K536, "")</f>
        <v/>
      </c>
      <c r="L536" s="231" t="str">
        <f>IF(Sheet1!L536 &lt;&gt; 'TO USE'!L536, "Sheet1:"&amp;Sheet1!L536&amp;" vs Sheet2:"&amp;'TO USE'!L536, "")</f>
        <v/>
      </c>
      <c r="M536" s="231" t="str">
        <f>IF(Sheet1!M536 &lt;&gt; 'TO USE'!M536, "Sheet1:"&amp;Sheet1!M536&amp;" vs Sheet2:"&amp;'TO USE'!M536, "")</f>
        <v/>
      </c>
      <c r="N536" s="231" t="str">
        <f>IF(Sheet1!N536 &lt;&gt; 'TO USE'!N536, "Sheet1:"&amp;Sheet1!N536&amp;" vs Sheet2:"&amp;'TO USE'!N536, "")</f>
        <v/>
      </c>
      <c r="O536" s="231" t="str">
        <f>IF(Sheet1!O536 &lt;&gt; 'TO USE'!O536, "Sheet1:"&amp;Sheet1!O536&amp;" vs Sheet2:"&amp;'TO USE'!O536, "")</f>
        <v/>
      </c>
      <c r="P536" s="231" t="str">
        <f>IF(Sheet1!P536 &lt;&gt; 'TO USE'!P536, "Sheet1:"&amp;Sheet1!P536&amp;" vs Sheet2:"&amp;'TO USE'!P536, "")</f>
        <v/>
      </c>
      <c r="Q536" s="231" t="str">
        <f>IF(Sheet1!Q536 &lt;&gt; 'TO USE'!Q536, "Sheet1:"&amp;Sheet1!Q536&amp;" vs Sheet2:"&amp;'TO USE'!Q536, "")</f>
        <v/>
      </c>
      <c r="R536" s="231" t="str">
        <f>IF(Sheet1!R536 &lt;&gt; 'TO USE'!R536, "Sheet1:"&amp;Sheet1!R536&amp;" vs Sheet2:"&amp;'TO USE'!R536, "")</f>
        <v/>
      </c>
      <c r="S536" s="231" t="str">
        <f>IF(Sheet1!S536 &lt;&gt; 'TO USE'!S536, "Sheet1:"&amp;Sheet1!S536&amp;" vs Sheet2:"&amp;'TO USE'!S536, "")</f>
        <v/>
      </c>
      <c r="T536" s="231" t="str">
        <f>IF(Sheet1!T536 &lt;&gt; 'TO USE'!T536, "Sheet1:"&amp;Sheet1!T536&amp;" vs Sheet2:"&amp;'TO USE'!T536, "")</f>
        <v/>
      </c>
      <c r="U536" s="231" t="str">
        <f>IF(Sheet1!U536 &lt;&gt; 'TO USE'!U536, "Sheet1:"&amp;Sheet1!U536&amp;" vs Sheet2:"&amp;'TO USE'!U536, "")</f>
        <v/>
      </c>
      <c r="V536" s="231" t="str">
        <f>IF(Sheet1!V536 &lt;&gt; 'TO USE'!V536, "Sheet1:"&amp;Sheet1!V536&amp;" vs Sheet2:"&amp;'TO USE'!V536, "")</f>
        <v/>
      </c>
      <c r="W536" s="231" t="str">
        <f>IF(Sheet1!W536 &lt;&gt; 'TO USE'!W536, "Sheet1:"&amp;Sheet1!W536&amp;" vs Sheet2:"&amp;'TO USE'!W536, "")</f>
        <v/>
      </c>
      <c r="X536" s="231" t="str">
        <f>IF(Sheet1!X536 &lt;&gt; 'TO USE'!X536, "Sheet1:"&amp;Sheet1!X536&amp;" vs Sheet2:"&amp;'TO USE'!X536, "")</f>
        <v/>
      </c>
      <c r="Y536" s="231" t="str">
        <f>IF(Sheet1!Y536 &lt;&gt; 'TO USE'!Y536, "Sheet1:"&amp;Sheet1!Y536&amp;" vs Sheet2:"&amp;'TO USE'!Y536, "")</f>
        <v/>
      </c>
      <c r="Z536" s="231" t="str">
        <f>IF(Sheet1!Z536 &lt;&gt; 'TO USE'!Z536, "Sheet1:"&amp;Sheet1!Z536&amp;" vs Sheet2:"&amp;'TO USE'!Z536, "")</f>
        <v/>
      </c>
      <c r="AA536" s="231" t="str">
        <f>IF(Sheet1!AA536 &lt;&gt; 'TO USE'!AA536, "Sheet1:"&amp;Sheet1!AA536&amp;" vs Sheet2:"&amp;'TO USE'!AA536, "")</f>
        <v/>
      </c>
      <c r="AB536" s="231" t="str">
        <f>IF(Sheet1!AB536 &lt;&gt; 'TO USE'!AB536, "Sheet1:"&amp;Sheet1!AB536&amp;" vs Sheet2:"&amp;'TO USE'!AB536, "")</f>
        <v/>
      </c>
      <c r="AC536" s="231" t="str">
        <f>IF(Sheet1!AC536 &lt;&gt; 'TO USE'!AC536, "Sheet1:"&amp;Sheet1!AC536&amp;" vs Sheet2:"&amp;'TO USE'!AC536, "")</f>
        <v/>
      </c>
      <c r="AD536" s="231" t="str">
        <f>IF(Sheet1!AD536 &lt;&gt; 'TO USE'!AD536, "Sheet1:"&amp;Sheet1!AD536&amp;" vs Sheet2:"&amp;'TO USE'!AD536, "")</f>
        <v/>
      </c>
      <c r="AE536" s="231" t="str">
        <f>IF(Sheet1!AE536 &lt;&gt; 'TO USE'!AE536, "Sheet1:"&amp;Sheet1!AE536&amp;" vs Sheet2:"&amp;'TO USE'!AE536, "")</f>
        <v/>
      </c>
      <c r="AF536" s="231" t="str">
        <f>IF(Sheet1!AF536 &lt;&gt; 'TO USE'!AF536, "Sheet1:"&amp;Sheet1!AF536&amp;" vs Sheet2:"&amp;'TO USE'!AF536, "")</f>
        <v/>
      </c>
      <c r="AG536" s="231" t="str">
        <f>IF(Sheet1!AG536 &lt;&gt; 'TO USE'!AG536, "Sheet1:"&amp;Sheet1!AG536&amp;" vs Sheet2:"&amp;'TO USE'!AG536, "")</f>
        <v/>
      </c>
      <c r="AH536" s="231" t="str">
        <f>IF(Sheet1!AH536 &lt;&gt; 'TO USE'!AH536, "Sheet1:"&amp;Sheet1!AH536&amp;" vs Sheet2:"&amp;'TO USE'!AH536, "")</f>
        <v/>
      </c>
      <c r="AI536" s="231" t="str">
        <f>IF(Sheet1!AI536 &lt;&gt; 'TO USE'!AI536, "Sheet1:"&amp;Sheet1!AI536&amp;" vs Sheet2:"&amp;'TO USE'!AI536, "")</f>
        <v/>
      </c>
      <c r="AJ536" s="231" t="str">
        <f>IF(Sheet1!AJ536 &lt;&gt; 'TO USE'!AJ536, "Sheet1:"&amp;Sheet1!AJ536&amp;" vs Sheet2:"&amp;'TO USE'!AJ536, "")</f>
        <v/>
      </c>
      <c r="AK536" s="231" t="str">
        <f>IF(Sheet1!AK536 &lt;&gt; 'TO USE'!AK536, "Sheet1:"&amp;Sheet1!AK536&amp;" vs Sheet2:"&amp;'TO USE'!AK536, "")</f>
        <v/>
      </c>
      <c r="AL536" s="231" t="str">
        <f>IF(Sheet1!AL536 &lt;&gt; 'TO USE'!AL536, "Sheet1:"&amp;Sheet1!AL536&amp;" vs Sheet2:"&amp;'TO USE'!AL536, "")</f>
        <v/>
      </c>
      <c r="AM536" s="231" t="str">
        <f>IF(Sheet1!AM536 &lt;&gt; 'TO USE'!AM536, "Sheet1:"&amp;Sheet1!AM536&amp;" vs Sheet2:"&amp;'TO USE'!AM536, "")</f>
        <v/>
      </c>
      <c r="AN536" s="231" t="str">
        <f>IF(Sheet1!AN536 &lt;&gt; 'TO USE'!AN536, "Sheet1:"&amp;Sheet1!AN536&amp;" vs Sheet2:"&amp;'TO USE'!AN536, "")</f>
        <v/>
      </c>
      <c r="AO536" s="231" t="str">
        <f>IF(Sheet1!AO536 &lt;&gt; 'TO USE'!AO536, "Sheet1:"&amp;Sheet1!AO536&amp;" vs Sheet2:"&amp;'TO USE'!AO536, "")</f>
        <v/>
      </c>
      <c r="AP536" s="231" t="str">
        <f>IF(Sheet1!AP536 &lt;&gt; 'TO USE'!AP536, "Sheet1:"&amp;Sheet1!AP536&amp;" vs Sheet2:"&amp;'TO USE'!AP536, "")</f>
        <v/>
      </c>
      <c r="AQ536" s="231" t="str">
        <f>IF(Sheet1!AQ536 &lt;&gt; 'TO USE'!AQ536, "Sheet1:"&amp;Sheet1!AQ536&amp;" vs Sheet2:"&amp;'TO USE'!AQ536, "")</f>
        <v/>
      </c>
      <c r="AR536" s="231" t="str">
        <f>IF(Sheet1!AR536 &lt;&gt; 'TO USE'!AR536, "Sheet1:"&amp;Sheet1!AR536&amp;" vs Sheet2:"&amp;'TO USE'!AR536, "")</f>
        <v/>
      </c>
      <c r="AS536" s="231" t="str">
        <f>IF(Sheet1!AS536 &lt;&gt; 'TO USE'!AS536, "Sheet1:"&amp;Sheet1!AS536&amp;" vs Sheet2:"&amp;'TO USE'!AS536, "")</f>
        <v/>
      </c>
      <c r="AT536" s="231" t="str">
        <f>IF(Sheet1!AT536 &lt;&gt; 'TO USE'!AT536, "Sheet1:"&amp;Sheet1!AT536&amp;" vs Sheet2:"&amp;'TO USE'!AT536, "")</f>
        <v/>
      </c>
      <c r="AU536" s="231" t="str">
        <f>IF(Sheet1!AU536 &lt;&gt; 'TO USE'!AU536, "Sheet1:"&amp;Sheet1!AU536&amp;" vs Sheet2:"&amp;'TO USE'!AU536, "")</f>
        <v/>
      </c>
      <c r="AV536" s="231" t="str">
        <f>IF(Sheet1!AV536 &lt;&gt; 'TO USE'!AV536, "Sheet1:"&amp;Sheet1!AV536&amp;" vs Sheet2:"&amp;'TO USE'!AV536, "")</f>
        <v/>
      </c>
    </row>
    <row r="537" spans="1:48" ht="19">
      <c r="A537">
        <v>1334</v>
      </c>
      <c r="B537" s="231" t="str">
        <f>IF(Sheet1!B537 &lt;&gt; 'TO USE'!B537, "Sheet1:"&amp;Sheet1!B537&amp;" vs Sheet2:"&amp;'TO USE'!B537, "")</f>
        <v/>
      </c>
      <c r="C537" s="231" t="str">
        <f>IF(Sheet1!C537 &lt;&gt; 'TO USE'!C537, "Sheet1:"&amp;Sheet1!C537&amp;" vs Sheet2:"&amp;'TO USE'!C537, "")</f>
        <v/>
      </c>
      <c r="D537" s="231" t="str">
        <f>IF(Sheet1!D537 &lt;&gt; 'TO USE'!D537, "Sheet1:"&amp;Sheet1!D537&amp;" vs Sheet2:"&amp;'TO USE'!D537, "")</f>
        <v/>
      </c>
      <c r="E537" s="231" t="str">
        <f>IF(Sheet1!E537 &lt;&gt; 'TO USE'!E537, "Sheet1:"&amp;Sheet1!E537&amp;" vs Sheet2:"&amp;'TO USE'!E537, "")</f>
        <v/>
      </c>
      <c r="F537" s="231" t="str">
        <f>IF(Sheet1!F537 &lt;&gt; 'TO USE'!F537, "Sheet1:"&amp;Sheet1!F537&amp;" vs Sheet2:"&amp;'TO USE'!F537, "")</f>
        <v/>
      </c>
      <c r="G537" s="231" t="str">
        <f>IF(Sheet1!G537 &lt;&gt; 'TO USE'!G537, "Sheet1:"&amp;Sheet1!G537&amp;" vs Sheet2:"&amp;'TO USE'!G537, "")</f>
        <v/>
      </c>
      <c r="H537" s="231" t="str">
        <f>IF(Sheet1!H537 &lt;&gt; 'TO USE'!H537, "Sheet1:"&amp;Sheet1!H537&amp;" vs Sheet2:"&amp;'TO USE'!H537, "")</f>
        <v/>
      </c>
      <c r="I537" s="231" t="str">
        <f>IF(Sheet1!I537 &lt;&gt; 'TO USE'!I537, "Sheet1:"&amp;Sheet1!I537&amp;" vs Sheet2:"&amp;'TO USE'!I537, "")</f>
        <v/>
      </c>
      <c r="J537" s="231" t="str">
        <f>IF(Sheet1!J537 &lt;&gt; 'TO USE'!J537, "Sheet1:"&amp;Sheet1!J537&amp;" vs Sheet2:"&amp;'TO USE'!J537, "")</f>
        <v/>
      </c>
      <c r="K537" s="231" t="str">
        <f>IF(Sheet1!K537 &lt;&gt; 'TO USE'!K537, "Sheet1:"&amp;Sheet1!K537&amp;" vs Sheet2:"&amp;'TO USE'!K537, "")</f>
        <v/>
      </c>
      <c r="L537" s="231" t="str">
        <f>IF(Sheet1!L537 &lt;&gt; 'TO USE'!L537, "Sheet1:"&amp;Sheet1!L537&amp;" vs Sheet2:"&amp;'TO USE'!L537, "")</f>
        <v/>
      </c>
      <c r="M537" s="231" t="str">
        <f>IF(Sheet1!M537 &lt;&gt; 'TO USE'!M537, "Sheet1:"&amp;Sheet1!M537&amp;" vs Sheet2:"&amp;'TO USE'!M537, "")</f>
        <v/>
      </c>
      <c r="N537" s="231" t="str">
        <f>IF(Sheet1!N537 &lt;&gt; 'TO USE'!N537, "Sheet1:"&amp;Sheet1!N537&amp;" vs Sheet2:"&amp;'TO USE'!N537, "")</f>
        <v/>
      </c>
      <c r="O537" s="231" t="str">
        <f>IF(Sheet1!O537 &lt;&gt; 'TO USE'!O537, "Sheet1:"&amp;Sheet1!O537&amp;" vs Sheet2:"&amp;'TO USE'!O537, "")</f>
        <v/>
      </c>
      <c r="P537" s="231" t="str">
        <f>IF(Sheet1!P537 &lt;&gt; 'TO USE'!P537, "Sheet1:"&amp;Sheet1!P537&amp;" vs Sheet2:"&amp;'TO USE'!P537, "")</f>
        <v/>
      </c>
      <c r="Q537" s="231" t="str">
        <f>IF(Sheet1!Q537 &lt;&gt; 'TO USE'!Q537, "Sheet1:"&amp;Sheet1!Q537&amp;" vs Sheet2:"&amp;'TO USE'!Q537, "")</f>
        <v/>
      </c>
      <c r="R537" s="231" t="str">
        <f>IF(Sheet1!R537 &lt;&gt; 'TO USE'!R537, "Sheet1:"&amp;Sheet1!R537&amp;" vs Sheet2:"&amp;'TO USE'!R537, "")</f>
        <v/>
      </c>
      <c r="S537" s="231" t="str">
        <f>IF(Sheet1!S537 &lt;&gt; 'TO USE'!S537, "Sheet1:"&amp;Sheet1!S537&amp;" vs Sheet2:"&amp;'TO USE'!S537, "")</f>
        <v/>
      </c>
      <c r="T537" s="231" t="str">
        <f>IF(Sheet1!T537 &lt;&gt; 'TO USE'!T537, "Sheet1:"&amp;Sheet1!T537&amp;" vs Sheet2:"&amp;'TO USE'!T537, "")</f>
        <v/>
      </c>
      <c r="U537" s="231" t="str">
        <f>IF(Sheet1!U537 &lt;&gt; 'TO USE'!U537, "Sheet1:"&amp;Sheet1!U537&amp;" vs Sheet2:"&amp;'TO USE'!U537, "")</f>
        <v/>
      </c>
      <c r="V537" s="231" t="str">
        <f>IF(Sheet1!V537 &lt;&gt; 'TO USE'!V537, "Sheet1:"&amp;Sheet1!V537&amp;" vs Sheet2:"&amp;'TO USE'!V537, "")</f>
        <v/>
      </c>
      <c r="W537" s="231" t="str">
        <f>IF(Sheet1!W537 &lt;&gt; 'TO USE'!W537, "Sheet1:"&amp;Sheet1!W537&amp;" vs Sheet2:"&amp;'TO USE'!W537, "")</f>
        <v/>
      </c>
      <c r="X537" s="231" t="str">
        <f>IF(Sheet1!X537 &lt;&gt; 'TO USE'!X537, "Sheet1:"&amp;Sheet1!X537&amp;" vs Sheet2:"&amp;'TO USE'!X537, "")</f>
        <v/>
      </c>
      <c r="Y537" s="231" t="str">
        <f>IF(Sheet1!Y537 &lt;&gt; 'TO USE'!Y537, "Sheet1:"&amp;Sheet1!Y537&amp;" vs Sheet2:"&amp;'TO USE'!Y537, "")</f>
        <v/>
      </c>
      <c r="Z537" s="231" t="str">
        <f>IF(Sheet1!Z537 &lt;&gt; 'TO USE'!Z537, "Sheet1:"&amp;Sheet1!Z537&amp;" vs Sheet2:"&amp;'TO USE'!Z537, "")</f>
        <v/>
      </c>
      <c r="AA537" s="231" t="str">
        <f>IF(Sheet1!AA537 &lt;&gt; 'TO USE'!AA537, "Sheet1:"&amp;Sheet1!AA537&amp;" vs Sheet2:"&amp;'TO USE'!AA537, "")</f>
        <v/>
      </c>
      <c r="AB537" s="231" t="str">
        <f>IF(Sheet1!AB537 &lt;&gt; 'TO USE'!AB537, "Sheet1:"&amp;Sheet1!AB537&amp;" vs Sheet2:"&amp;'TO USE'!AB537, "")</f>
        <v/>
      </c>
      <c r="AC537" s="231" t="str">
        <f>IF(Sheet1!AC537 &lt;&gt; 'TO USE'!AC537, "Sheet1:"&amp;Sheet1!AC537&amp;" vs Sheet2:"&amp;'TO USE'!AC537, "")</f>
        <v/>
      </c>
      <c r="AD537" s="231" t="str">
        <f>IF(Sheet1!AD537 &lt;&gt; 'TO USE'!AD537, "Sheet1:"&amp;Sheet1!AD537&amp;" vs Sheet2:"&amp;'TO USE'!AD537, "")</f>
        <v/>
      </c>
      <c r="AE537" s="231" t="str">
        <f>IF(Sheet1!AE537 &lt;&gt; 'TO USE'!AE537, "Sheet1:"&amp;Sheet1!AE537&amp;" vs Sheet2:"&amp;'TO USE'!AE537, "")</f>
        <v/>
      </c>
      <c r="AF537" s="231" t="str">
        <f>IF(Sheet1!AF537 &lt;&gt; 'TO USE'!AF537, "Sheet1:"&amp;Sheet1!AF537&amp;" vs Sheet2:"&amp;'TO USE'!AF537, "")</f>
        <v/>
      </c>
      <c r="AG537" s="231" t="str">
        <f>IF(Sheet1!AG537 &lt;&gt; 'TO USE'!AG537, "Sheet1:"&amp;Sheet1!AG537&amp;" vs Sheet2:"&amp;'TO USE'!AG537, "")</f>
        <v/>
      </c>
      <c r="AH537" s="231" t="str">
        <f>IF(Sheet1!AH537 &lt;&gt; 'TO USE'!AH537, "Sheet1:"&amp;Sheet1!AH537&amp;" vs Sheet2:"&amp;'TO USE'!AH537, "")</f>
        <v/>
      </c>
      <c r="AI537" s="231" t="str">
        <f>IF(Sheet1!AI537 &lt;&gt; 'TO USE'!AI537, "Sheet1:"&amp;Sheet1!AI537&amp;" vs Sheet2:"&amp;'TO USE'!AI537, "")</f>
        <v/>
      </c>
      <c r="AJ537" s="231" t="str">
        <f>IF(Sheet1!AJ537 &lt;&gt; 'TO USE'!AJ537, "Sheet1:"&amp;Sheet1!AJ537&amp;" vs Sheet2:"&amp;'TO USE'!AJ537, "")</f>
        <v/>
      </c>
      <c r="AK537" s="231" t="str">
        <f>IF(Sheet1!AK537 &lt;&gt; 'TO USE'!AK537, "Sheet1:"&amp;Sheet1!AK537&amp;" vs Sheet2:"&amp;'TO USE'!AK537, "")</f>
        <v/>
      </c>
      <c r="AL537" s="231" t="str">
        <f>IF(Sheet1!AL537 &lt;&gt; 'TO USE'!AL537, "Sheet1:"&amp;Sheet1!AL537&amp;" vs Sheet2:"&amp;'TO USE'!AL537, "")</f>
        <v/>
      </c>
      <c r="AM537" s="231" t="str">
        <f>IF(Sheet1!AM537 &lt;&gt; 'TO USE'!AM537, "Sheet1:"&amp;Sheet1!AM537&amp;" vs Sheet2:"&amp;'TO USE'!AM537, "")</f>
        <v/>
      </c>
      <c r="AN537" s="231" t="str">
        <f>IF(Sheet1!AN537 &lt;&gt; 'TO USE'!AN537, "Sheet1:"&amp;Sheet1!AN537&amp;" vs Sheet2:"&amp;'TO USE'!AN537, "")</f>
        <v/>
      </c>
      <c r="AO537" s="231" t="str">
        <f>IF(Sheet1!AO537 &lt;&gt; 'TO USE'!AO537, "Sheet1:"&amp;Sheet1!AO537&amp;" vs Sheet2:"&amp;'TO USE'!AO537, "")</f>
        <v/>
      </c>
      <c r="AP537" s="231" t="str">
        <f>IF(Sheet1!AP537 &lt;&gt; 'TO USE'!AP537, "Sheet1:"&amp;Sheet1!AP537&amp;" vs Sheet2:"&amp;'TO USE'!AP537, "")</f>
        <v/>
      </c>
      <c r="AQ537" s="231" t="str">
        <f>IF(Sheet1!AQ537 &lt;&gt; 'TO USE'!AQ537, "Sheet1:"&amp;Sheet1!AQ537&amp;" vs Sheet2:"&amp;'TO USE'!AQ537, "")</f>
        <v/>
      </c>
      <c r="AR537" s="231" t="str">
        <f>IF(Sheet1!AR537 &lt;&gt; 'TO USE'!AR537, "Sheet1:"&amp;Sheet1!AR537&amp;" vs Sheet2:"&amp;'TO USE'!AR537, "")</f>
        <v/>
      </c>
      <c r="AS537" s="231" t="str">
        <f>IF(Sheet1!AS537 &lt;&gt; 'TO USE'!AS537, "Sheet1:"&amp;Sheet1!AS537&amp;" vs Sheet2:"&amp;'TO USE'!AS537, "")</f>
        <v/>
      </c>
      <c r="AT537" s="231" t="str">
        <f>IF(Sheet1!AT537 &lt;&gt; 'TO USE'!AT537, "Sheet1:"&amp;Sheet1!AT537&amp;" vs Sheet2:"&amp;'TO USE'!AT537, "")</f>
        <v/>
      </c>
      <c r="AU537" s="231" t="str">
        <f>IF(Sheet1!AU537 &lt;&gt; 'TO USE'!AU537, "Sheet1:"&amp;Sheet1!AU537&amp;" vs Sheet2:"&amp;'TO USE'!AU537, "")</f>
        <v/>
      </c>
      <c r="AV537" s="231" t="str">
        <f>IF(Sheet1!AV537 &lt;&gt; 'TO USE'!AV537, "Sheet1:"&amp;Sheet1!AV537&amp;" vs Sheet2:"&amp;'TO USE'!AV537, "")</f>
        <v/>
      </c>
    </row>
    <row r="538" spans="1:48" ht="19">
      <c r="A538">
        <v>1335</v>
      </c>
      <c r="B538" s="231" t="str">
        <f>IF(Sheet1!B538 &lt;&gt; 'TO USE'!B538, "Sheet1:"&amp;Sheet1!B538&amp;" vs Sheet2:"&amp;'TO USE'!B538, "")</f>
        <v/>
      </c>
      <c r="C538" s="231" t="str">
        <f>IF(Sheet1!C538 &lt;&gt; 'TO USE'!C538, "Sheet1:"&amp;Sheet1!C538&amp;" vs Sheet2:"&amp;'TO USE'!C538, "")</f>
        <v/>
      </c>
      <c r="D538" s="231" t="str">
        <f>IF(Sheet1!D538 &lt;&gt; 'TO USE'!D538, "Sheet1:"&amp;Sheet1!D538&amp;" vs Sheet2:"&amp;'TO USE'!D538, "")</f>
        <v/>
      </c>
      <c r="E538" s="231" t="str">
        <f>IF(Sheet1!E538 &lt;&gt; 'TO USE'!E538, "Sheet1:"&amp;Sheet1!E538&amp;" vs Sheet2:"&amp;'TO USE'!E538, "")</f>
        <v/>
      </c>
      <c r="F538" s="231" t="str">
        <f>IF(Sheet1!F538 &lt;&gt; 'TO USE'!F538, "Sheet1:"&amp;Sheet1!F538&amp;" vs Sheet2:"&amp;'TO USE'!F538, "")</f>
        <v/>
      </c>
      <c r="G538" s="231" t="str">
        <f>IF(Sheet1!G538 &lt;&gt; 'TO USE'!G538, "Sheet1:"&amp;Sheet1!G538&amp;" vs Sheet2:"&amp;'TO USE'!G538, "")</f>
        <v/>
      </c>
      <c r="H538" s="231" t="str">
        <f>IF(Sheet1!H538 &lt;&gt; 'TO USE'!H538, "Sheet1:"&amp;Sheet1!H538&amp;" vs Sheet2:"&amp;'TO USE'!H538, "")</f>
        <v/>
      </c>
      <c r="I538" s="231" t="str">
        <f>IF(Sheet1!I538 &lt;&gt; 'TO USE'!I538, "Sheet1:"&amp;Sheet1!I538&amp;" vs Sheet2:"&amp;'TO USE'!I538, "")</f>
        <v/>
      </c>
      <c r="J538" s="231" t="str">
        <f>IF(Sheet1!J538 &lt;&gt; 'TO USE'!J538, "Sheet1:"&amp;Sheet1!J538&amp;" vs Sheet2:"&amp;'TO USE'!J538, "")</f>
        <v/>
      </c>
      <c r="K538" s="231" t="str">
        <f>IF(Sheet1!K538 &lt;&gt; 'TO USE'!K538, "Sheet1:"&amp;Sheet1!K538&amp;" vs Sheet2:"&amp;'TO USE'!K538, "")</f>
        <v/>
      </c>
      <c r="L538" s="231" t="str">
        <f>IF(Sheet1!L538 &lt;&gt; 'TO USE'!L538, "Sheet1:"&amp;Sheet1!L538&amp;" vs Sheet2:"&amp;'TO USE'!L538, "")</f>
        <v/>
      </c>
      <c r="M538" s="231" t="str">
        <f>IF(Sheet1!M538 &lt;&gt; 'TO USE'!M538, "Sheet1:"&amp;Sheet1!M538&amp;" vs Sheet2:"&amp;'TO USE'!M538, "")</f>
        <v/>
      </c>
      <c r="N538" s="231" t="str">
        <f>IF(Sheet1!N538 &lt;&gt; 'TO USE'!N538, "Sheet1:"&amp;Sheet1!N538&amp;" vs Sheet2:"&amp;'TO USE'!N538, "")</f>
        <v/>
      </c>
      <c r="O538" s="231" t="str">
        <f>IF(Sheet1!O538 &lt;&gt; 'TO USE'!O538, "Sheet1:"&amp;Sheet1!O538&amp;" vs Sheet2:"&amp;'TO USE'!O538, "")</f>
        <v/>
      </c>
      <c r="P538" s="231" t="str">
        <f>IF(Sheet1!P538 &lt;&gt; 'TO USE'!P538, "Sheet1:"&amp;Sheet1!P538&amp;" vs Sheet2:"&amp;'TO USE'!P538, "")</f>
        <v/>
      </c>
      <c r="Q538" s="231" t="str">
        <f>IF(Sheet1!Q538 &lt;&gt; 'TO USE'!Q538, "Sheet1:"&amp;Sheet1!Q538&amp;" vs Sheet2:"&amp;'TO USE'!Q538, "")</f>
        <v/>
      </c>
      <c r="R538" s="231" t="str">
        <f>IF(Sheet1!R538 &lt;&gt; 'TO USE'!R538, "Sheet1:"&amp;Sheet1!R538&amp;" vs Sheet2:"&amp;'TO USE'!R538, "")</f>
        <v/>
      </c>
      <c r="S538" s="231" t="str">
        <f>IF(Sheet1!S538 &lt;&gt; 'TO USE'!S538, "Sheet1:"&amp;Sheet1!S538&amp;" vs Sheet2:"&amp;'TO USE'!S538, "")</f>
        <v/>
      </c>
      <c r="T538" s="231" t="str">
        <f>IF(Sheet1!T538 &lt;&gt; 'TO USE'!T538, "Sheet1:"&amp;Sheet1!T538&amp;" vs Sheet2:"&amp;'TO USE'!T538, "")</f>
        <v/>
      </c>
      <c r="U538" s="231" t="str">
        <f>IF(Sheet1!U538 &lt;&gt; 'TO USE'!U538, "Sheet1:"&amp;Sheet1!U538&amp;" vs Sheet2:"&amp;'TO USE'!U538, "")</f>
        <v/>
      </c>
      <c r="V538" s="231" t="str">
        <f>IF(Sheet1!V538 &lt;&gt; 'TO USE'!V538, "Sheet1:"&amp;Sheet1!V538&amp;" vs Sheet2:"&amp;'TO USE'!V538, "")</f>
        <v/>
      </c>
      <c r="W538" s="231" t="str">
        <f>IF(Sheet1!W538 &lt;&gt; 'TO USE'!W538, "Sheet1:"&amp;Sheet1!W538&amp;" vs Sheet2:"&amp;'TO USE'!W538, "")</f>
        <v/>
      </c>
      <c r="X538" s="231" t="str">
        <f>IF(Sheet1!X538 &lt;&gt; 'TO USE'!X538, "Sheet1:"&amp;Sheet1!X538&amp;" vs Sheet2:"&amp;'TO USE'!X538, "")</f>
        <v/>
      </c>
      <c r="Y538" s="231" t="str">
        <f>IF(Sheet1!Y538 &lt;&gt; 'TO USE'!Y538, "Sheet1:"&amp;Sheet1!Y538&amp;" vs Sheet2:"&amp;'TO USE'!Y538, "")</f>
        <v/>
      </c>
      <c r="Z538" s="231" t="str">
        <f>IF(Sheet1!Z538 &lt;&gt; 'TO USE'!Z538, "Sheet1:"&amp;Sheet1!Z538&amp;" vs Sheet2:"&amp;'TO USE'!Z538, "")</f>
        <v/>
      </c>
      <c r="AA538" s="231" t="str">
        <f>IF(Sheet1!AA538 &lt;&gt; 'TO USE'!AA538, "Sheet1:"&amp;Sheet1!AA538&amp;" vs Sheet2:"&amp;'TO USE'!AA538, "")</f>
        <v/>
      </c>
      <c r="AB538" s="231" t="str">
        <f>IF(Sheet1!AB538 &lt;&gt; 'TO USE'!AB538, "Sheet1:"&amp;Sheet1!AB538&amp;" vs Sheet2:"&amp;'TO USE'!AB538, "")</f>
        <v/>
      </c>
      <c r="AC538" s="231" t="str">
        <f>IF(Sheet1!AC538 &lt;&gt; 'TO USE'!AC538, "Sheet1:"&amp;Sheet1!AC538&amp;" vs Sheet2:"&amp;'TO USE'!AC538, "")</f>
        <v/>
      </c>
      <c r="AD538" s="231" t="str">
        <f>IF(Sheet1!AD538 &lt;&gt; 'TO USE'!AD538, "Sheet1:"&amp;Sheet1!AD538&amp;" vs Sheet2:"&amp;'TO USE'!AD538, "")</f>
        <v/>
      </c>
      <c r="AE538" s="231" t="str">
        <f>IF(Sheet1!AE538 &lt;&gt; 'TO USE'!AE538, "Sheet1:"&amp;Sheet1!AE538&amp;" vs Sheet2:"&amp;'TO USE'!AE538, "")</f>
        <v/>
      </c>
      <c r="AF538" s="231" t="str">
        <f>IF(Sheet1!AF538 &lt;&gt; 'TO USE'!AF538, "Sheet1:"&amp;Sheet1!AF538&amp;" vs Sheet2:"&amp;'TO USE'!AF538, "")</f>
        <v/>
      </c>
      <c r="AG538" s="231" t="str">
        <f>IF(Sheet1!AG538 &lt;&gt; 'TO USE'!AG538, "Sheet1:"&amp;Sheet1!AG538&amp;" vs Sheet2:"&amp;'TO USE'!AG538, "")</f>
        <v/>
      </c>
      <c r="AH538" s="231" t="str">
        <f>IF(Sheet1!AH538 &lt;&gt; 'TO USE'!AH538, "Sheet1:"&amp;Sheet1!AH538&amp;" vs Sheet2:"&amp;'TO USE'!AH538, "")</f>
        <v/>
      </c>
      <c r="AI538" s="231" t="str">
        <f>IF(Sheet1!AI538 &lt;&gt; 'TO USE'!AI538, "Sheet1:"&amp;Sheet1!AI538&amp;" vs Sheet2:"&amp;'TO USE'!AI538, "")</f>
        <v/>
      </c>
      <c r="AJ538" s="231" t="str">
        <f>IF(Sheet1!AJ538 &lt;&gt; 'TO USE'!AJ538, "Sheet1:"&amp;Sheet1!AJ538&amp;" vs Sheet2:"&amp;'TO USE'!AJ538, "")</f>
        <v/>
      </c>
      <c r="AK538" s="231" t="str">
        <f>IF(Sheet1!AK538 &lt;&gt; 'TO USE'!AK538, "Sheet1:"&amp;Sheet1!AK538&amp;" vs Sheet2:"&amp;'TO USE'!AK538, "")</f>
        <v/>
      </c>
      <c r="AL538" s="231" t="str">
        <f>IF(Sheet1!AL538 &lt;&gt; 'TO USE'!AL538, "Sheet1:"&amp;Sheet1!AL538&amp;" vs Sheet2:"&amp;'TO USE'!AL538, "")</f>
        <v/>
      </c>
      <c r="AM538" s="231" t="str">
        <f>IF(Sheet1!AM538 &lt;&gt; 'TO USE'!AM538, "Sheet1:"&amp;Sheet1!AM538&amp;" vs Sheet2:"&amp;'TO USE'!AM538, "")</f>
        <v/>
      </c>
      <c r="AN538" s="231" t="str">
        <f>IF(Sheet1!AN538 &lt;&gt; 'TO USE'!AN538, "Sheet1:"&amp;Sheet1!AN538&amp;" vs Sheet2:"&amp;'TO USE'!AN538, "")</f>
        <v/>
      </c>
      <c r="AO538" s="231" t="str">
        <f>IF(Sheet1!AO538 &lt;&gt; 'TO USE'!AO538, "Sheet1:"&amp;Sheet1!AO538&amp;" vs Sheet2:"&amp;'TO USE'!AO538, "")</f>
        <v/>
      </c>
      <c r="AP538" s="231" t="str">
        <f>IF(Sheet1!AP538 &lt;&gt; 'TO USE'!AP538, "Sheet1:"&amp;Sheet1!AP538&amp;" vs Sheet2:"&amp;'TO USE'!AP538, "")</f>
        <v/>
      </c>
      <c r="AQ538" s="231" t="str">
        <f>IF(Sheet1!AQ538 &lt;&gt; 'TO USE'!AQ538, "Sheet1:"&amp;Sheet1!AQ538&amp;" vs Sheet2:"&amp;'TO USE'!AQ538, "")</f>
        <v/>
      </c>
      <c r="AR538" s="231" t="str">
        <f>IF(Sheet1!AR538 &lt;&gt; 'TO USE'!AR538, "Sheet1:"&amp;Sheet1!AR538&amp;" vs Sheet2:"&amp;'TO USE'!AR538, "")</f>
        <v/>
      </c>
      <c r="AS538" s="231" t="str">
        <f>IF(Sheet1!AS538 &lt;&gt; 'TO USE'!AS538, "Sheet1:"&amp;Sheet1!AS538&amp;" vs Sheet2:"&amp;'TO USE'!AS538, "")</f>
        <v/>
      </c>
      <c r="AT538" s="231" t="str">
        <f>IF(Sheet1!AT538 &lt;&gt; 'TO USE'!AT538, "Sheet1:"&amp;Sheet1!AT538&amp;" vs Sheet2:"&amp;'TO USE'!AT538, "")</f>
        <v/>
      </c>
      <c r="AU538" s="231" t="str">
        <f>IF(Sheet1!AU538 &lt;&gt; 'TO USE'!AU538, "Sheet1:"&amp;Sheet1!AU538&amp;" vs Sheet2:"&amp;'TO USE'!AU538, "")</f>
        <v/>
      </c>
      <c r="AV538" s="231" t="str">
        <f>IF(Sheet1!AV538 &lt;&gt; 'TO USE'!AV538, "Sheet1:"&amp;Sheet1!AV538&amp;" vs Sheet2:"&amp;'TO USE'!AV538, "")</f>
        <v/>
      </c>
    </row>
    <row r="539" spans="1:48" ht="19">
      <c r="A539">
        <v>1336</v>
      </c>
      <c r="B539" s="231" t="str">
        <f>IF(Sheet1!B539 &lt;&gt; 'TO USE'!B539, "Sheet1:"&amp;Sheet1!B539&amp;" vs Sheet2:"&amp;'TO USE'!B539, "")</f>
        <v/>
      </c>
      <c r="C539" s="231" t="str">
        <f>IF(Sheet1!C539 &lt;&gt; 'TO USE'!C539, "Sheet1:"&amp;Sheet1!C539&amp;" vs Sheet2:"&amp;'TO USE'!C539, "")</f>
        <v/>
      </c>
      <c r="D539" s="231" t="str">
        <f>IF(Sheet1!D539 &lt;&gt; 'TO USE'!D539, "Sheet1:"&amp;Sheet1!D539&amp;" vs Sheet2:"&amp;'TO USE'!D539, "")</f>
        <v/>
      </c>
      <c r="E539" s="231" t="str">
        <f>IF(Sheet1!E539 &lt;&gt; 'TO USE'!E539, "Sheet1:"&amp;Sheet1!E539&amp;" vs Sheet2:"&amp;'TO USE'!E539, "")</f>
        <v/>
      </c>
      <c r="F539" s="231" t="str">
        <f>IF(Sheet1!F539 &lt;&gt; 'TO USE'!F539, "Sheet1:"&amp;Sheet1!F539&amp;" vs Sheet2:"&amp;'TO USE'!F539, "")</f>
        <v/>
      </c>
      <c r="G539" s="231" t="str">
        <f>IF(Sheet1!G539 &lt;&gt; 'TO USE'!G539, "Sheet1:"&amp;Sheet1!G539&amp;" vs Sheet2:"&amp;'TO USE'!G539, "")</f>
        <v/>
      </c>
      <c r="H539" s="231" t="str">
        <f>IF(Sheet1!H539 &lt;&gt; 'TO USE'!H539, "Sheet1:"&amp;Sheet1!H539&amp;" vs Sheet2:"&amp;'TO USE'!H539, "")</f>
        <v/>
      </c>
      <c r="I539" s="231" t="str">
        <f>IF(Sheet1!I539 &lt;&gt; 'TO USE'!I539, "Sheet1:"&amp;Sheet1!I539&amp;" vs Sheet2:"&amp;'TO USE'!I539, "")</f>
        <v/>
      </c>
      <c r="J539" s="231" t="str">
        <f>IF(Sheet1!J539 &lt;&gt; 'TO USE'!J539, "Sheet1:"&amp;Sheet1!J539&amp;" vs Sheet2:"&amp;'TO USE'!J539, "")</f>
        <v/>
      </c>
      <c r="K539" s="231" t="str">
        <f>IF(Sheet1!K539 &lt;&gt; 'TO USE'!K539, "Sheet1:"&amp;Sheet1!K539&amp;" vs Sheet2:"&amp;'TO USE'!K539, "")</f>
        <v/>
      </c>
      <c r="L539" s="231" t="str">
        <f>IF(Sheet1!L539 &lt;&gt; 'TO USE'!L539, "Sheet1:"&amp;Sheet1!L539&amp;" vs Sheet2:"&amp;'TO USE'!L539, "")</f>
        <v/>
      </c>
      <c r="M539" s="231" t="str">
        <f>IF(Sheet1!M539 &lt;&gt; 'TO USE'!M539, "Sheet1:"&amp;Sheet1!M539&amp;" vs Sheet2:"&amp;'TO USE'!M539, "")</f>
        <v/>
      </c>
      <c r="N539" s="231" t="str">
        <f>IF(Sheet1!N539 &lt;&gt; 'TO USE'!N539, "Sheet1:"&amp;Sheet1!N539&amp;" vs Sheet2:"&amp;'TO USE'!N539, "")</f>
        <v/>
      </c>
      <c r="O539" s="231" t="str">
        <f>IF(Sheet1!O539 &lt;&gt; 'TO USE'!O539, "Sheet1:"&amp;Sheet1!O539&amp;" vs Sheet2:"&amp;'TO USE'!O539, "")</f>
        <v/>
      </c>
      <c r="P539" s="231" t="str">
        <f>IF(Sheet1!P539 &lt;&gt; 'TO USE'!P539, "Sheet1:"&amp;Sheet1!P539&amp;" vs Sheet2:"&amp;'TO USE'!P539, "")</f>
        <v/>
      </c>
      <c r="Q539" s="231" t="str">
        <f>IF(Sheet1!Q539 &lt;&gt; 'TO USE'!Q539, "Sheet1:"&amp;Sheet1!Q539&amp;" vs Sheet2:"&amp;'TO USE'!Q539, "")</f>
        <v/>
      </c>
      <c r="R539" s="231" t="str">
        <f>IF(Sheet1!R539 &lt;&gt; 'TO USE'!R539, "Sheet1:"&amp;Sheet1!R539&amp;" vs Sheet2:"&amp;'TO USE'!R539, "")</f>
        <v/>
      </c>
      <c r="S539" s="231" t="str">
        <f>IF(Sheet1!S539 &lt;&gt; 'TO USE'!S539, "Sheet1:"&amp;Sheet1!S539&amp;" vs Sheet2:"&amp;'TO USE'!S539, "")</f>
        <v/>
      </c>
      <c r="T539" s="231" t="str">
        <f>IF(Sheet1!T539 &lt;&gt; 'TO USE'!T539, "Sheet1:"&amp;Sheet1!T539&amp;" vs Sheet2:"&amp;'TO USE'!T539, "")</f>
        <v/>
      </c>
      <c r="U539" s="231" t="str">
        <f>IF(Sheet1!U539 &lt;&gt; 'TO USE'!U539, "Sheet1:"&amp;Sheet1!U539&amp;" vs Sheet2:"&amp;'TO USE'!U539, "")</f>
        <v/>
      </c>
      <c r="V539" s="231" t="str">
        <f>IF(Sheet1!V539 &lt;&gt; 'TO USE'!V539, "Sheet1:"&amp;Sheet1!V539&amp;" vs Sheet2:"&amp;'TO USE'!V539, "")</f>
        <v/>
      </c>
      <c r="W539" s="231" t="str">
        <f>IF(Sheet1!W539 &lt;&gt; 'TO USE'!W539, "Sheet1:"&amp;Sheet1!W539&amp;" vs Sheet2:"&amp;'TO USE'!W539, "")</f>
        <v/>
      </c>
      <c r="X539" s="231" t="str">
        <f>IF(Sheet1!X539 &lt;&gt; 'TO USE'!X539, "Sheet1:"&amp;Sheet1!X539&amp;" vs Sheet2:"&amp;'TO USE'!X539, "")</f>
        <v/>
      </c>
      <c r="Y539" s="231" t="str">
        <f>IF(Sheet1!Y539 &lt;&gt; 'TO USE'!Y539, "Sheet1:"&amp;Sheet1!Y539&amp;" vs Sheet2:"&amp;'TO USE'!Y539, "")</f>
        <v/>
      </c>
      <c r="Z539" s="231" t="str">
        <f>IF(Sheet1!Z539 &lt;&gt; 'TO USE'!Z539, "Sheet1:"&amp;Sheet1!Z539&amp;" vs Sheet2:"&amp;'TO USE'!Z539, "")</f>
        <v/>
      </c>
      <c r="AA539" s="231" t="str">
        <f>IF(Sheet1!AA539 &lt;&gt; 'TO USE'!AA539, "Sheet1:"&amp;Sheet1!AA539&amp;" vs Sheet2:"&amp;'TO USE'!AA539, "")</f>
        <v/>
      </c>
      <c r="AB539" s="231" t="str">
        <f>IF(Sheet1!AB539 &lt;&gt; 'TO USE'!AB539, "Sheet1:"&amp;Sheet1!AB539&amp;" vs Sheet2:"&amp;'TO USE'!AB539, "")</f>
        <v/>
      </c>
      <c r="AC539" s="231" t="str">
        <f>IF(Sheet1!AC539 &lt;&gt; 'TO USE'!AC539, "Sheet1:"&amp;Sheet1!AC539&amp;" vs Sheet2:"&amp;'TO USE'!AC539, "")</f>
        <v/>
      </c>
      <c r="AD539" s="231" t="str">
        <f>IF(Sheet1!AD539 &lt;&gt; 'TO USE'!AD539, "Sheet1:"&amp;Sheet1!AD539&amp;" vs Sheet2:"&amp;'TO USE'!AD539, "")</f>
        <v/>
      </c>
      <c r="AE539" s="231" t="str">
        <f>IF(Sheet1!AE539 &lt;&gt; 'TO USE'!AE539, "Sheet1:"&amp;Sheet1!AE539&amp;" vs Sheet2:"&amp;'TO USE'!AE539, "")</f>
        <v/>
      </c>
      <c r="AF539" s="231" t="str">
        <f>IF(Sheet1!AF539 &lt;&gt; 'TO USE'!AF539, "Sheet1:"&amp;Sheet1!AF539&amp;" vs Sheet2:"&amp;'TO USE'!AF539, "")</f>
        <v/>
      </c>
      <c r="AG539" s="231" t="str">
        <f>IF(Sheet1!AG539 &lt;&gt; 'TO USE'!AG539, "Sheet1:"&amp;Sheet1!AG539&amp;" vs Sheet2:"&amp;'TO USE'!AG539, "")</f>
        <v/>
      </c>
      <c r="AH539" s="231" t="str">
        <f>IF(Sheet1!AH539 &lt;&gt; 'TO USE'!AH539, "Sheet1:"&amp;Sheet1!AH539&amp;" vs Sheet2:"&amp;'TO USE'!AH539, "")</f>
        <v/>
      </c>
      <c r="AI539" s="231" t="str">
        <f>IF(Sheet1!AI539 &lt;&gt; 'TO USE'!AI539, "Sheet1:"&amp;Sheet1!AI539&amp;" vs Sheet2:"&amp;'TO USE'!AI539, "")</f>
        <v/>
      </c>
      <c r="AJ539" s="231" t="str">
        <f>IF(Sheet1!AJ539 &lt;&gt; 'TO USE'!AJ539, "Sheet1:"&amp;Sheet1!AJ539&amp;" vs Sheet2:"&amp;'TO USE'!AJ539, "")</f>
        <v/>
      </c>
      <c r="AK539" s="231" t="str">
        <f>IF(Sheet1!AK539 &lt;&gt; 'TO USE'!AK539, "Sheet1:"&amp;Sheet1!AK539&amp;" vs Sheet2:"&amp;'TO USE'!AK539, "")</f>
        <v/>
      </c>
      <c r="AL539" s="231" t="str">
        <f>IF(Sheet1!AL539 &lt;&gt; 'TO USE'!AL539, "Sheet1:"&amp;Sheet1!AL539&amp;" vs Sheet2:"&amp;'TO USE'!AL539, "")</f>
        <v/>
      </c>
      <c r="AM539" s="231" t="str">
        <f>IF(Sheet1!AM539 &lt;&gt; 'TO USE'!AM539, "Sheet1:"&amp;Sheet1!AM539&amp;" vs Sheet2:"&amp;'TO USE'!AM539, "")</f>
        <v/>
      </c>
      <c r="AN539" s="231" t="str">
        <f>IF(Sheet1!AN539 &lt;&gt; 'TO USE'!AN539, "Sheet1:"&amp;Sheet1!AN539&amp;" vs Sheet2:"&amp;'TO USE'!AN539, "")</f>
        <v/>
      </c>
      <c r="AO539" s="231" t="str">
        <f>IF(Sheet1!AO539 &lt;&gt; 'TO USE'!AO539, "Sheet1:"&amp;Sheet1!AO539&amp;" vs Sheet2:"&amp;'TO USE'!AO539, "")</f>
        <v/>
      </c>
      <c r="AP539" s="231" t="str">
        <f>IF(Sheet1!AP539 &lt;&gt; 'TO USE'!AP539, "Sheet1:"&amp;Sheet1!AP539&amp;" vs Sheet2:"&amp;'TO USE'!AP539, "")</f>
        <v/>
      </c>
      <c r="AQ539" s="231" t="str">
        <f>IF(Sheet1!AQ539 &lt;&gt; 'TO USE'!AQ539, "Sheet1:"&amp;Sheet1!AQ539&amp;" vs Sheet2:"&amp;'TO USE'!AQ539, "")</f>
        <v/>
      </c>
      <c r="AR539" s="231" t="str">
        <f>IF(Sheet1!AR539 &lt;&gt; 'TO USE'!AR539, "Sheet1:"&amp;Sheet1!AR539&amp;" vs Sheet2:"&amp;'TO USE'!AR539, "")</f>
        <v/>
      </c>
      <c r="AS539" s="231" t="str">
        <f>IF(Sheet1!AS539 &lt;&gt; 'TO USE'!AS539, "Sheet1:"&amp;Sheet1!AS539&amp;" vs Sheet2:"&amp;'TO USE'!AS539, "")</f>
        <v/>
      </c>
      <c r="AT539" s="231" t="str">
        <f>IF(Sheet1!AT539 &lt;&gt; 'TO USE'!AT539, "Sheet1:"&amp;Sheet1!AT539&amp;" vs Sheet2:"&amp;'TO USE'!AT539, "")</f>
        <v/>
      </c>
      <c r="AU539" s="231" t="str">
        <f>IF(Sheet1!AU539 &lt;&gt; 'TO USE'!AU539, "Sheet1:"&amp;Sheet1!AU539&amp;" vs Sheet2:"&amp;'TO USE'!AU539, "")</f>
        <v/>
      </c>
      <c r="AV539" s="231" t="str">
        <f>IF(Sheet1!AV539 &lt;&gt; 'TO USE'!AV539, "Sheet1:"&amp;Sheet1!AV539&amp;" vs Sheet2:"&amp;'TO USE'!AV539, "")</f>
        <v/>
      </c>
    </row>
    <row r="540" spans="1:48" ht="19">
      <c r="A540">
        <v>1337</v>
      </c>
      <c r="B540" s="231" t="str">
        <f>IF(Sheet1!B540 &lt;&gt; 'TO USE'!B540, "Sheet1:"&amp;Sheet1!B540&amp;" vs Sheet2:"&amp;'TO USE'!B540, "")</f>
        <v/>
      </c>
      <c r="C540" s="231" t="str">
        <f>IF(Sheet1!C540 &lt;&gt; 'TO USE'!C540, "Sheet1:"&amp;Sheet1!C540&amp;" vs Sheet2:"&amp;'TO USE'!C540, "")</f>
        <v/>
      </c>
      <c r="D540" s="231" t="str">
        <f>IF(Sheet1!D540 &lt;&gt; 'TO USE'!D540, "Sheet1:"&amp;Sheet1!D540&amp;" vs Sheet2:"&amp;'TO USE'!D540, "")</f>
        <v/>
      </c>
      <c r="E540" s="231" t="str">
        <f>IF(Sheet1!E540 &lt;&gt; 'TO USE'!E540, "Sheet1:"&amp;Sheet1!E540&amp;" vs Sheet2:"&amp;'TO USE'!E540, "")</f>
        <v/>
      </c>
      <c r="F540" s="231" t="str">
        <f>IF(Sheet1!F540 &lt;&gt; 'TO USE'!F540, "Sheet1:"&amp;Sheet1!F540&amp;" vs Sheet2:"&amp;'TO USE'!F540, "")</f>
        <v/>
      </c>
      <c r="G540" s="231" t="str">
        <f>IF(Sheet1!G540 &lt;&gt; 'TO USE'!G540, "Sheet1:"&amp;Sheet1!G540&amp;" vs Sheet2:"&amp;'TO USE'!G540, "")</f>
        <v/>
      </c>
      <c r="H540" s="231" t="str">
        <f>IF(Sheet1!H540 &lt;&gt; 'TO USE'!H540, "Sheet1:"&amp;Sheet1!H540&amp;" vs Sheet2:"&amp;'TO USE'!H540, "")</f>
        <v/>
      </c>
      <c r="I540" s="231" t="str">
        <f>IF(Sheet1!I540 &lt;&gt; 'TO USE'!I540, "Sheet1:"&amp;Sheet1!I540&amp;" vs Sheet2:"&amp;'TO USE'!I540, "")</f>
        <v/>
      </c>
      <c r="J540" s="231" t="str">
        <f>IF(Sheet1!J540 &lt;&gt; 'TO USE'!J540, "Sheet1:"&amp;Sheet1!J540&amp;" vs Sheet2:"&amp;'TO USE'!J540, "")</f>
        <v/>
      </c>
      <c r="K540" s="231" t="str">
        <f>IF(Sheet1!K540 &lt;&gt; 'TO USE'!K540, "Sheet1:"&amp;Sheet1!K540&amp;" vs Sheet2:"&amp;'TO USE'!K540, "")</f>
        <v/>
      </c>
      <c r="L540" s="231" t="str">
        <f>IF(Sheet1!L540 &lt;&gt; 'TO USE'!L540, "Sheet1:"&amp;Sheet1!L540&amp;" vs Sheet2:"&amp;'TO USE'!L540, "")</f>
        <v/>
      </c>
      <c r="M540" s="231" t="str">
        <f>IF(Sheet1!M540 &lt;&gt; 'TO USE'!M540, "Sheet1:"&amp;Sheet1!M540&amp;" vs Sheet2:"&amp;'TO USE'!M540, "")</f>
        <v/>
      </c>
      <c r="N540" s="231" t="str">
        <f>IF(Sheet1!N540 &lt;&gt; 'TO USE'!N540, "Sheet1:"&amp;Sheet1!N540&amp;" vs Sheet2:"&amp;'TO USE'!N540, "")</f>
        <v/>
      </c>
      <c r="O540" s="231" t="str">
        <f>IF(Sheet1!O540 &lt;&gt; 'TO USE'!O540, "Sheet1:"&amp;Sheet1!O540&amp;" vs Sheet2:"&amp;'TO USE'!O540, "")</f>
        <v/>
      </c>
      <c r="P540" s="231" t="str">
        <f>IF(Sheet1!P540 &lt;&gt; 'TO USE'!P540, "Sheet1:"&amp;Sheet1!P540&amp;" vs Sheet2:"&amp;'TO USE'!P540, "")</f>
        <v/>
      </c>
      <c r="Q540" s="231" t="str">
        <f>IF(Sheet1!Q540 &lt;&gt; 'TO USE'!Q540, "Sheet1:"&amp;Sheet1!Q540&amp;" vs Sheet2:"&amp;'TO USE'!Q540, "")</f>
        <v/>
      </c>
      <c r="R540" s="231" t="str">
        <f>IF(Sheet1!R540 &lt;&gt; 'TO USE'!R540, "Sheet1:"&amp;Sheet1!R540&amp;" vs Sheet2:"&amp;'TO USE'!R540, "")</f>
        <v/>
      </c>
      <c r="S540" s="231" t="str">
        <f>IF(Sheet1!S540 &lt;&gt; 'TO USE'!S540, "Sheet1:"&amp;Sheet1!S540&amp;" vs Sheet2:"&amp;'TO USE'!S540, "")</f>
        <v/>
      </c>
      <c r="T540" s="231" t="str">
        <f>IF(Sheet1!T540 &lt;&gt; 'TO USE'!T540, "Sheet1:"&amp;Sheet1!T540&amp;" vs Sheet2:"&amp;'TO USE'!T540, "")</f>
        <v/>
      </c>
      <c r="U540" s="231" t="str">
        <f>IF(Sheet1!U540 &lt;&gt; 'TO USE'!U540, "Sheet1:"&amp;Sheet1!U540&amp;" vs Sheet2:"&amp;'TO USE'!U540, "")</f>
        <v/>
      </c>
      <c r="V540" s="231" t="str">
        <f>IF(Sheet1!V540 &lt;&gt; 'TO USE'!V540, "Sheet1:"&amp;Sheet1!V540&amp;" vs Sheet2:"&amp;'TO USE'!V540, "")</f>
        <v/>
      </c>
      <c r="W540" s="231" t="str">
        <f>IF(Sheet1!W540 &lt;&gt; 'TO USE'!W540, "Sheet1:"&amp;Sheet1!W540&amp;" vs Sheet2:"&amp;'TO USE'!W540, "")</f>
        <v/>
      </c>
      <c r="X540" s="231" t="str">
        <f>IF(Sheet1!X540 &lt;&gt; 'TO USE'!X540, "Sheet1:"&amp;Sheet1!X540&amp;" vs Sheet2:"&amp;'TO USE'!X540, "")</f>
        <v/>
      </c>
      <c r="Y540" s="231" t="str">
        <f>IF(Sheet1!Y540 &lt;&gt; 'TO USE'!Y540, "Sheet1:"&amp;Sheet1!Y540&amp;" vs Sheet2:"&amp;'TO USE'!Y540, "")</f>
        <v/>
      </c>
      <c r="Z540" s="231" t="str">
        <f>IF(Sheet1!Z540 &lt;&gt; 'TO USE'!Z540, "Sheet1:"&amp;Sheet1!Z540&amp;" vs Sheet2:"&amp;'TO USE'!Z540, "")</f>
        <v/>
      </c>
      <c r="AA540" s="231" t="str">
        <f>IF(Sheet1!AA540 &lt;&gt; 'TO USE'!AA540, "Sheet1:"&amp;Sheet1!AA540&amp;" vs Sheet2:"&amp;'TO USE'!AA540, "")</f>
        <v/>
      </c>
      <c r="AB540" s="231" t="str">
        <f>IF(Sheet1!AB540 &lt;&gt; 'TO USE'!AB540, "Sheet1:"&amp;Sheet1!AB540&amp;" vs Sheet2:"&amp;'TO USE'!AB540, "")</f>
        <v/>
      </c>
      <c r="AC540" s="231" t="str">
        <f>IF(Sheet1!AC540 &lt;&gt; 'TO USE'!AC540, "Sheet1:"&amp;Sheet1!AC540&amp;" vs Sheet2:"&amp;'TO USE'!AC540, "")</f>
        <v/>
      </c>
      <c r="AD540" s="231" t="str">
        <f>IF(Sheet1!AD540 &lt;&gt; 'TO USE'!AD540, "Sheet1:"&amp;Sheet1!AD540&amp;" vs Sheet2:"&amp;'TO USE'!AD540, "")</f>
        <v/>
      </c>
      <c r="AE540" s="231" t="str">
        <f>IF(Sheet1!AE540 &lt;&gt; 'TO USE'!AE540, "Sheet1:"&amp;Sheet1!AE540&amp;" vs Sheet2:"&amp;'TO USE'!AE540, "")</f>
        <v/>
      </c>
      <c r="AF540" s="231" t="str">
        <f>IF(Sheet1!AF540 &lt;&gt; 'TO USE'!AF540, "Sheet1:"&amp;Sheet1!AF540&amp;" vs Sheet2:"&amp;'TO USE'!AF540, "")</f>
        <v/>
      </c>
      <c r="AG540" s="231" t="str">
        <f>IF(Sheet1!AG540 &lt;&gt; 'TO USE'!AG540, "Sheet1:"&amp;Sheet1!AG540&amp;" vs Sheet2:"&amp;'TO USE'!AG540, "")</f>
        <v/>
      </c>
      <c r="AH540" s="231" t="str">
        <f>IF(Sheet1!AH540 &lt;&gt; 'TO USE'!AH540, "Sheet1:"&amp;Sheet1!AH540&amp;" vs Sheet2:"&amp;'TO USE'!AH540, "")</f>
        <v/>
      </c>
      <c r="AI540" s="231" t="str">
        <f>IF(Sheet1!AI540 &lt;&gt; 'TO USE'!AI540, "Sheet1:"&amp;Sheet1!AI540&amp;" vs Sheet2:"&amp;'TO USE'!AI540, "")</f>
        <v/>
      </c>
      <c r="AJ540" s="231" t="str">
        <f>IF(Sheet1!AJ540 &lt;&gt; 'TO USE'!AJ540, "Sheet1:"&amp;Sheet1!AJ540&amp;" vs Sheet2:"&amp;'TO USE'!AJ540, "")</f>
        <v/>
      </c>
      <c r="AK540" s="231" t="str">
        <f>IF(Sheet1!AK540 &lt;&gt; 'TO USE'!AK540, "Sheet1:"&amp;Sheet1!AK540&amp;" vs Sheet2:"&amp;'TO USE'!AK540, "")</f>
        <v/>
      </c>
      <c r="AL540" s="231" t="str">
        <f>IF(Sheet1!AL540 &lt;&gt; 'TO USE'!AL540, "Sheet1:"&amp;Sheet1!AL540&amp;" vs Sheet2:"&amp;'TO USE'!AL540, "")</f>
        <v/>
      </c>
      <c r="AM540" s="231" t="str">
        <f>IF(Sheet1!AM540 &lt;&gt; 'TO USE'!AM540, "Sheet1:"&amp;Sheet1!AM540&amp;" vs Sheet2:"&amp;'TO USE'!AM540, "")</f>
        <v/>
      </c>
      <c r="AN540" s="231" t="str">
        <f>IF(Sheet1!AN540 &lt;&gt; 'TO USE'!AN540, "Sheet1:"&amp;Sheet1!AN540&amp;" vs Sheet2:"&amp;'TO USE'!AN540, "")</f>
        <v/>
      </c>
      <c r="AO540" s="231" t="str">
        <f>IF(Sheet1!AO540 &lt;&gt; 'TO USE'!AO540, "Sheet1:"&amp;Sheet1!AO540&amp;" vs Sheet2:"&amp;'TO USE'!AO540, "")</f>
        <v/>
      </c>
      <c r="AP540" s="231" t="str">
        <f>IF(Sheet1!AP540 &lt;&gt; 'TO USE'!AP540, "Sheet1:"&amp;Sheet1!AP540&amp;" vs Sheet2:"&amp;'TO USE'!AP540, "")</f>
        <v/>
      </c>
      <c r="AQ540" s="231" t="str">
        <f>IF(Sheet1!AQ540 &lt;&gt; 'TO USE'!AQ540, "Sheet1:"&amp;Sheet1!AQ540&amp;" vs Sheet2:"&amp;'TO USE'!AQ540, "")</f>
        <v/>
      </c>
      <c r="AR540" s="231" t="str">
        <f>IF(Sheet1!AR540 &lt;&gt; 'TO USE'!AR540, "Sheet1:"&amp;Sheet1!AR540&amp;" vs Sheet2:"&amp;'TO USE'!AR540, "")</f>
        <v/>
      </c>
      <c r="AS540" s="231" t="str">
        <f>IF(Sheet1!AS540 &lt;&gt; 'TO USE'!AS540, "Sheet1:"&amp;Sheet1!AS540&amp;" vs Sheet2:"&amp;'TO USE'!AS540, "")</f>
        <v/>
      </c>
      <c r="AT540" s="231" t="str">
        <f>IF(Sheet1!AT540 &lt;&gt; 'TO USE'!AT540, "Sheet1:"&amp;Sheet1!AT540&amp;" vs Sheet2:"&amp;'TO USE'!AT540, "")</f>
        <v/>
      </c>
      <c r="AU540" s="231" t="str">
        <f>IF(Sheet1!AU540 &lt;&gt; 'TO USE'!AU540, "Sheet1:"&amp;Sheet1!AU540&amp;" vs Sheet2:"&amp;'TO USE'!AU540, "")</f>
        <v/>
      </c>
      <c r="AV540" s="231" t="str">
        <f>IF(Sheet1!AV540 &lt;&gt; 'TO USE'!AV540, "Sheet1:"&amp;Sheet1!AV540&amp;" vs Sheet2:"&amp;'TO USE'!AV540, "")</f>
        <v/>
      </c>
    </row>
    <row r="541" spans="1:48" ht="19">
      <c r="A541">
        <v>1338</v>
      </c>
      <c r="B541" s="231" t="str">
        <f>IF(Sheet1!B541 &lt;&gt; 'TO USE'!B541, "Sheet1:"&amp;Sheet1!B541&amp;" vs Sheet2:"&amp;'TO USE'!B541, "")</f>
        <v/>
      </c>
      <c r="C541" s="231" t="str">
        <f>IF(Sheet1!C541 &lt;&gt; 'TO USE'!C541, "Sheet1:"&amp;Sheet1!C541&amp;" vs Sheet2:"&amp;'TO USE'!C541, "")</f>
        <v/>
      </c>
      <c r="D541" s="231" t="str">
        <f>IF(Sheet1!D541 &lt;&gt; 'TO USE'!D541, "Sheet1:"&amp;Sheet1!D541&amp;" vs Sheet2:"&amp;'TO USE'!D541, "")</f>
        <v/>
      </c>
      <c r="E541" s="231" t="str">
        <f>IF(Sheet1!E541 &lt;&gt; 'TO USE'!E541, "Sheet1:"&amp;Sheet1!E541&amp;" vs Sheet2:"&amp;'TO USE'!E541, "")</f>
        <v/>
      </c>
      <c r="F541" s="231" t="str">
        <f>IF(Sheet1!F541 &lt;&gt; 'TO USE'!F541, "Sheet1:"&amp;Sheet1!F541&amp;" vs Sheet2:"&amp;'TO USE'!F541, "")</f>
        <v/>
      </c>
      <c r="G541" s="231" t="str">
        <f>IF(Sheet1!G541 &lt;&gt; 'TO USE'!G541, "Sheet1:"&amp;Sheet1!G541&amp;" vs Sheet2:"&amp;'TO USE'!G541, "")</f>
        <v/>
      </c>
      <c r="H541" s="231" t="str">
        <f>IF(Sheet1!H541 &lt;&gt; 'TO USE'!H541, "Sheet1:"&amp;Sheet1!H541&amp;" vs Sheet2:"&amp;'TO USE'!H541, "")</f>
        <v/>
      </c>
      <c r="I541" s="231" t="str">
        <f>IF(Sheet1!I541 &lt;&gt; 'TO USE'!I541, "Sheet1:"&amp;Sheet1!I541&amp;" vs Sheet2:"&amp;'TO USE'!I541, "")</f>
        <v/>
      </c>
      <c r="J541" s="231" t="str">
        <f>IF(Sheet1!J541 &lt;&gt; 'TO USE'!J541, "Sheet1:"&amp;Sheet1!J541&amp;" vs Sheet2:"&amp;'TO USE'!J541, "")</f>
        <v/>
      </c>
      <c r="K541" s="231" t="str">
        <f>IF(Sheet1!K541 &lt;&gt; 'TO USE'!K541, "Sheet1:"&amp;Sheet1!K541&amp;" vs Sheet2:"&amp;'TO USE'!K541, "")</f>
        <v/>
      </c>
      <c r="L541" s="231" t="str">
        <f>IF(Sheet1!L541 &lt;&gt; 'TO USE'!L541, "Sheet1:"&amp;Sheet1!L541&amp;" vs Sheet2:"&amp;'TO USE'!L541, "")</f>
        <v/>
      </c>
      <c r="M541" s="231" t="str">
        <f>IF(Sheet1!M541 &lt;&gt; 'TO USE'!M541, "Sheet1:"&amp;Sheet1!M541&amp;" vs Sheet2:"&amp;'TO USE'!M541, "")</f>
        <v/>
      </c>
      <c r="N541" s="231" t="str">
        <f>IF(Sheet1!N541 &lt;&gt; 'TO USE'!N541, "Sheet1:"&amp;Sheet1!N541&amp;" vs Sheet2:"&amp;'TO USE'!N541, "")</f>
        <v/>
      </c>
      <c r="O541" s="231" t="str">
        <f>IF(Sheet1!O541 &lt;&gt; 'TO USE'!O541, "Sheet1:"&amp;Sheet1!O541&amp;" vs Sheet2:"&amp;'TO USE'!O541, "")</f>
        <v/>
      </c>
      <c r="P541" s="231" t="str">
        <f>IF(Sheet1!P541 &lt;&gt; 'TO USE'!P541, "Sheet1:"&amp;Sheet1!P541&amp;" vs Sheet2:"&amp;'TO USE'!P541, "")</f>
        <v/>
      </c>
      <c r="Q541" s="231" t="str">
        <f>IF(Sheet1!Q541 &lt;&gt; 'TO USE'!Q541, "Sheet1:"&amp;Sheet1!Q541&amp;" vs Sheet2:"&amp;'TO USE'!Q541, "")</f>
        <v/>
      </c>
      <c r="R541" s="231" t="str">
        <f>IF(Sheet1!R541 &lt;&gt; 'TO USE'!R541, "Sheet1:"&amp;Sheet1!R541&amp;" vs Sheet2:"&amp;'TO USE'!R541, "")</f>
        <v/>
      </c>
      <c r="S541" s="231" t="str">
        <f>IF(Sheet1!S541 &lt;&gt; 'TO USE'!S541, "Sheet1:"&amp;Sheet1!S541&amp;" vs Sheet2:"&amp;'TO USE'!S541, "")</f>
        <v/>
      </c>
      <c r="T541" s="231" t="str">
        <f>IF(Sheet1!T541 &lt;&gt; 'TO USE'!T541, "Sheet1:"&amp;Sheet1!T541&amp;" vs Sheet2:"&amp;'TO USE'!T541, "")</f>
        <v/>
      </c>
      <c r="U541" s="231" t="str">
        <f>IF(Sheet1!U541 &lt;&gt; 'TO USE'!U541, "Sheet1:"&amp;Sheet1!U541&amp;" vs Sheet2:"&amp;'TO USE'!U541, "")</f>
        <v/>
      </c>
      <c r="V541" s="231" t="str">
        <f>IF(Sheet1!V541 &lt;&gt; 'TO USE'!V541, "Sheet1:"&amp;Sheet1!V541&amp;" vs Sheet2:"&amp;'TO USE'!V541, "")</f>
        <v/>
      </c>
      <c r="W541" s="231" t="str">
        <f>IF(Sheet1!W541 &lt;&gt; 'TO USE'!W541, "Sheet1:"&amp;Sheet1!W541&amp;" vs Sheet2:"&amp;'TO USE'!W541, "")</f>
        <v/>
      </c>
      <c r="X541" s="231" t="str">
        <f>IF(Sheet1!X541 &lt;&gt; 'TO USE'!X541, "Sheet1:"&amp;Sheet1!X541&amp;" vs Sheet2:"&amp;'TO USE'!X541, "")</f>
        <v/>
      </c>
      <c r="Y541" s="231" t="str">
        <f>IF(Sheet1!Y541 &lt;&gt; 'TO USE'!Y541, "Sheet1:"&amp;Sheet1!Y541&amp;" vs Sheet2:"&amp;'TO USE'!Y541, "")</f>
        <v/>
      </c>
      <c r="Z541" s="231" t="str">
        <f>IF(Sheet1!Z541 &lt;&gt; 'TO USE'!Z541, "Sheet1:"&amp;Sheet1!Z541&amp;" vs Sheet2:"&amp;'TO USE'!Z541, "")</f>
        <v/>
      </c>
      <c r="AA541" s="231" t="str">
        <f>IF(Sheet1!AA541 &lt;&gt; 'TO USE'!AA541, "Sheet1:"&amp;Sheet1!AA541&amp;" vs Sheet2:"&amp;'TO USE'!AA541, "")</f>
        <v/>
      </c>
      <c r="AB541" s="231" t="str">
        <f>IF(Sheet1!AB541 &lt;&gt; 'TO USE'!AB541, "Sheet1:"&amp;Sheet1!AB541&amp;" vs Sheet2:"&amp;'TO USE'!AB541, "")</f>
        <v/>
      </c>
      <c r="AC541" s="231" t="str">
        <f>IF(Sheet1!AC541 &lt;&gt; 'TO USE'!AC541, "Sheet1:"&amp;Sheet1!AC541&amp;" vs Sheet2:"&amp;'TO USE'!AC541, "")</f>
        <v/>
      </c>
      <c r="AD541" s="231" t="str">
        <f>IF(Sheet1!AD541 &lt;&gt; 'TO USE'!AD541, "Sheet1:"&amp;Sheet1!AD541&amp;" vs Sheet2:"&amp;'TO USE'!AD541, "")</f>
        <v/>
      </c>
      <c r="AE541" s="231" t="str">
        <f>IF(Sheet1!AE541 &lt;&gt; 'TO USE'!AE541, "Sheet1:"&amp;Sheet1!AE541&amp;" vs Sheet2:"&amp;'TO USE'!AE541, "")</f>
        <v/>
      </c>
      <c r="AF541" s="231" t="str">
        <f>IF(Sheet1!AF541 &lt;&gt; 'TO USE'!AF541, "Sheet1:"&amp;Sheet1!AF541&amp;" vs Sheet2:"&amp;'TO USE'!AF541, "")</f>
        <v/>
      </c>
      <c r="AG541" s="231" t="str">
        <f>IF(Sheet1!AG541 &lt;&gt; 'TO USE'!AG541, "Sheet1:"&amp;Sheet1!AG541&amp;" vs Sheet2:"&amp;'TO USE'!AG541, "")</f>
        <v/>
      </c>
      <c r="AH541" s="231" t="str">
        <f>IF(Sheet1!AH541 &lt;&gt; 'TO USE'!AH541, "Sheet1:"&amp;Sheet1!AH541&amp;" vs Sheet2:"&amp;'TO USE'!AH541, "")</f>
        <v/>
      </c>
      <c r="AI541" s="231" t="str">
        <f>IF(Sheet1!AI541 &lt;&gt; 'TO USE'!AI541, "Sheet1:"&amp;Sheet1!AI541&amp;" vs Sheet2:"&amp;'TO USE'!AI541, "")</f>
        <v/>
      </c>
      <c r="AJ541" s="231" t="str">
        <f>IF(Sheet1!AJ541 &lt;&gt; 'TO USE'!AJ541, "Sheet1:"&amp;Sheet1!AJ541&amp;" vs Sheet2:"&amp;'TO USE'!AJ541, "")</f>
        <v/>
      </c>
      <c r="AK541" s="231" t="str">
        <f>IF(Sheet1!AK541 &lt;&gt; 'TO USE'!AK541, "Sheet1:"&amp;Sheet1!AK541&amp;" vs Sheet2:"&amp;'TO USE'!AK541, "")</f>
        <v/>
      </c>
      <c r="AL541" s="231" t="str">
        <f>IF(Sheet1!AL541 &lt;&gt; 'TO USE'!AL541, "Sheet1:"&amp;Sheet1!AL541&amp;" vs Sheet2:"&amp;'TO USE'!AL541, "")</f>
        <v/>
      </c>
      <c r="AM541" s="231" t="str">
        <f>IF(Sheet1!AM541 &lt;&gt; 'TO USE'!AM541, "Sheet1:"&amp;Sheet1!AM541&amp;" vs Sheet2:"&amp;'TO USE'!AM541, "")</f>
        <v/>
      </c>
      <c r="AN541" s="231" t="str">
        <f>IF(Sheet1!AN541 &lt;&gt; 'TO USE'!AN541, "Sheet1:"&amp;Sheet1!AN541&amp;" vs Sheet2:"&amp;'TO USE'!AN541, "")</f>
        <v/>
      </c>
      <c r="AO541" s="231" t="str">
        <f>IF(Sheet1!AO541 &lt;&gt; 'TO USE'!AO541, "Sheet1:"&amp;Sheet1!AO541&amp;" vs Sheet2:"&amp;'TO USE'!AO541, "")</f>
        <v/>
      </c>
      <c r="AP541" s="231" t="str">
        <f>IF(Sheet1!AP541 &lt;&gt; 'TO USE'!AP541, "Sheet1:"&amp;Sheet1!AP541&amp;" vs Sheet2:"&amp;'TO USE'!AP541, "")</f>
        <v/>
      </c>
      <c r="AQ541" s="231" t="str">
        <f>IF(Sheet1!AQ541 &lt;&gt; 'TO USE'!AQ541, "Sheet1:"&amp;Sheet1!AQ541&amp;" vs Sheet2:"&amp;'TO USE'!AQ541, "")</f>
        <v/>
      </c>
      <c r="AR541" s="231" t="str">
        <f>IF(Sheet1!AR541 &lt;&gt; 'TO USE'!AR541, "Sheet1:"&amp;Sheet1!AR541&amp;" vs Sheet2:"&amp;'TO USE'!AR541, "")</f>
        <v/>
      </c>
      <c r="AS541" s="231" t="str">
        <f>IF(Sheet1!AS541 &lt;&gt; 'TO USE'!AS541, "Sheet1:"&amp;Sheet1!AS541&amp;" vs Sheet2:"&amp;'TO USE'!AS541, "")</f>
        <v/>
      </c>
      <c r="AT541" s="231" t="str">
        <f>IF(Sheet1!AT541 &lt;&gt; 'TO USE'!AT541, "Sheet1:"&amp;Sheet1!AT541&amp;" vs Sheet2:"&amp;'TO USE'!AT541, "")</f>
        <v/>
      </c>
      <c r="AU541" s="231" t="str">
        <f>IF(Sheet1!AU541 &lt;&gt; 'TO USE'!AU541, "Sheet1:"&amp;Sheet1!AU541&amp;" vs Sheet2:"&amp;'TO USE'!AU541, "")</f>
        <v/>
      </c>
      <c r="AV541" s="231" t="str">
        <f>IF(Sheet1!AV541 &lt;&gt; 'TO USE'!AV541, "Sheet1:"&amp;Sheet1!AV541&amp;" vs Sheet2:"&amp;'TO USE'!AV541, "")</f>
        <v/>
      </c>
    </row>
    <row r="542" spans="1:48" ht="19">
      <c r="A542">
        <v>1339</v>
      </c>
      <c r="B542" s="231" t="str">
        <f>IF(Sheet1!B542 &lt;&gt; 'TO USE'!B542, "Sheet1:"&amp;Sheet1!B542&amp;" vs Sheet2:"&amp;'TO USE'!B542, "")</f>
        <v/>
      </c>
      <c r="C542" s="231" t="str">
        <f>IF(Sheet1!C542 &lt;&gt; 'TO USE'!C542, "Sheet1:"&amp;Sheet1!C542&amp;" vs Sheet2:"&amp;'TO USE'!C542, "")</f>
        <v/>
      </c>
      <c r="D542" s="231" t="str">
        <f>IF(Sheet1!D542 &lt;&gt; 'TO USE'!D542, "Sheet1:"&amp;Sheet1!D542&amp;" vs Sheet2:"&amp;'TO USE'!D542, "")</f>
        <v/>
      </c>
      <c r="E542" s="231" t="str">
        <f>IF(Sheet1!E542 &lt;&gt; 'TO USE'!E542, "Sheet1:"&amp;Sheet1!E542&amp;" vs Sheet2:"&amp;'TO USE'!E542, "")</f>
        <v/>
      </c>
      <c r="F542" s="231" t="str">
        <f>IF(Sheet1!F542 &lt;&gt; 'TO USE'!F542, "Sheet1:"&amp;Sheet1!F542&amp;" vs Sheet2:"&amp;'TO USE'!F542, "")</f>
        <v/>
      </c>
      <c r="G542" s="231" t="str">
        <f>IF(Sheet1!G542 &lt;&gt; 'TO USE'!G542, "Sheet1:"&amp;Sheet1!G542&amp;" vs Sheet2:"&amp;'TO USE'!G542, "")</f>
        <v/>
      </c>
      <c r="H542" s="231" t="str">
        <f>IF(Sheet1!H542 &lt;&gt; 'TO USE'!H542, "Sheet1:"&amp;Sheet1!H542&amp;" vs Sheet2:"&amp;'TO USE'!H542, "")</f>
        <v/>
      </c>
      <c r="I542" s="231" t="str">
        <f>IF(Sheet1!I542 &lt;&gt; 'TO USE'!I542, "Sheet1:"&amp;Sheet1!I542&amp;" vs Sheet2:"&amp;'TO USE'!I542, "")</f>
        <v/>
      </c>
      <c r="J542" s="231" t="str">
        <f>IF(Sheet1!J542 &lt;&gt; 'TO USE'!J542, "Sheet1:"&amp;Sheet1!J542&amp;" vs Sheet2:"&amp;'TO USE'!J542, "")</f>
        <v/>
      </c>
      <c r="K542" s="231" t="str">
        <f>IF(Sheet1!K542 &lt;&gt; 'TO USE'!K542, "Sheet1:"&amp;Sheet1!K542&amp;" vs Sheet2:"&amp;'TO USE'!K542, "")</f>
        <v/>
      </c>
      <c r="L542" s="231" t="str">
        <f>IF(Sheet1!L542 &lt;&gt; 'TO USE'!L542, "Sheet1:"&amp;Sheet1!L542&amp;" vs Sheet2:"&amp;'TO USE'!L542, "")</f>
        <v/>
      </c>
      <c r="M542" s="231" t="str">
        <f>IF(Sheet1!M542 &lt;&gt; 'TO USE'!M542, "Sheet1:"&amp;Sheet1!M542&amp;" vs Sheet2:"&amp;'TO USE'!M542, "")</f>
        <v/>
      </c>
      <c r="N542" s="231" t="str">
        <f>IF(Sheet1!N542 &lt;&gt; 'TO USE'!N542, "Sheet1:"&amp;Sheet1!N542&amp;" vs Sheet2:"&amp;'TO USE'!N542, "")</f>
        <v/>
      </c>
      <c r="O542" s="231" t="str">
        <f>IF(Sheet1!O542 &lt;&gt; 'TO USE'!O542, "Sheet1:"&amp;Sheet1!O542&amp;" vs Sheet2:"&amp;'TO USE'!O542, "")</f>
        <v/>
      </c>
      <c r="P542" s="231" t="str">
        <f>IF(Sheet1!P542 &lt;&gt; 'TO USE'!P542, "Sheet1:"&amp;Sheet1!P542&amp;" vs Sheet2:"&amp;'TO USE'!P542, "")</f>
        <v/>
      </c>
      <c r="Q542" s="231" t="str">
        <f>IF(Sheet1!Q542 &lt;&gt; 'TO USE'!Q542, "Sheet1:"&amp;Sheet1!Q542&amp;" vs Sheet2:"&amp;'TO USE'!Q542, "")</f>
        <v/>
      </c>
      <c r="R542" s="231" t="str">
        <f>IF(Sheet1!R542 &lt;&gt; 'TO USE'!R542, "Sheet1:"&amp;Sheet1!R542&amp;" vs Sheet2:"&amp;'TO USE'!R542, "")</f>
        <v/>
      </c>
      <c r="S542" s="231" t="str">
        <f>IF(Sheet1!S542 &lt;&gt; 'TO USE'!S542, "Sheet1:"&amp;Sheet1!S542&amp;" vs Sheet2:"&amp;'TO USE'!S542, "")</f>
        <v/>
      </c>
      <c r="T542" s="231" t="str">
        <f>IF(Sheet1!T542 &lt;&gt; 'TO USE'!T542, "Sheet1:"&amp;Sheet1!T542&amp;" vs Sheet2:"&amp;'TO USE'!T542, "")</f>
        <v/>
      </c>
      <c r="U542" s="231" t="str">
        <f>IF(Sheet1!U542 &lt;&gt; 'TO USE'!U542, "Sheet1:"&amp;Sheet1!U542&amp;" vs Sheet2:"&amp;'TO USE'!U542, "")</f>
        <v/>
      </c>
      <c r="V542" s="231" t="str">
        <f>IF(Sheet1!V542 &lt;&gt; 'TO USE'!V542, "Sheet1:"&amp;Sheet1!V542&amp;" vs Sheet2:"&amp;'TO USE'!V542, "")</f>
        <v/>
      </c>
      <c r="W542" s="231" t="str">
        <f>IF(Sheet1!W542 &lt;&gt; 'TO USE'!W542, "Sheet1:"&amp;Sheet1!W542&amp;" vs Sheet2:"&amp;'TO USE'!W542, "")</f>
        <v/>
      </c>
      <c r="X542" s="231" t="str">
        <f>IF(Sheet1!X542 &lt;&gt; 'TO USE'!X542, "Sheet1:"&amp;Sheet1!X542&amp;" vs Sheet2:"&amp;'TO USE'!X542, "")</f>
        <v/>
      </c>
      <c r="Y542" s="231" t="str">
        <f>IF(Sheet1!Y542 &lt;&gt; 'TO USE'!Y542, "Sheet1:"&amp;Sheet1!Y542&amp;" vs Sheet2:"&amp;'TO USE'!Y542, "")</f>
        <v/>
      </c>
      <c r="Z542" s="231" t="str">
        <f>IF(Sheet1!Z542 &lt;&gt; 'TO USE'!Z542, "Sheet1:"&amp;Sheet1!Z542&amp;" vs Sheet2:"&amp;'TO USE'!Z542, "")</f>
        <v/>
      </c>
      <c r="AA542" s="231" t="str">
        <f>IF(Sheet1!AA542 &lt;&gt; 'TO USE'!AA542, "Sheet1:"&amp;Sheet1!AA542&amp;" vs Sheet2:"&amp;'TO USE'!AA542, "")</f>
        <v/>
      </c>
      <c r="AB542" s="231" t="str">
        <f>IF(Sheet1!AB542 &lt;&gt; 'TO USE'!AB542, "Sheet1:"&amp;Sheet1!AB542&amp;" vs Sheet2:"&amp;'TO USE'!AB542, "")</f>
        <v/>
      </c>
      <c r="AC542" s="231" t="str">
        <f>IF(Sheet1!AC542 &lt;&gt; 'TO USE'!AC542, "Sheet1:"&amp;Sheet1!AC542&amp;" vs Sheet2:"&amp;'TO USE'!AC542, "")</f>
        <v/>
      </c>
      <c r="AD542" s="231" t="str">
        <f>IF(Sheet1!AD542 &lt;&gt; 'TO USE'!AD542, "Sheet1:"&amp;Sheet1!AD542&amp;" vs Sheet2:"&amp;'TO USE'!AD542, "")</f>
        <v/>
      </c>
      <c r="AE542" s="231" t="str">
        <f>IF(Sheet1!AE542 &lt;&gt; 'TO USE'!AE542, "Sheet1:"&amp;Sheet1!AE542&amp;" vs Sheet2:"&amp;'TO USE'!AE542, "")</f>
        <v/>
      </c>
      <c r="AF542" s="231" t="str">
        <f>IF(Sheet1!AF542 &lt;&gt; 'TO USE'!AF542, "Sheet1:"&amp;Sheet1!AF542&amp;" vs Sheet2:"&amp;'TO USE'!AF542, "")</f>
        <v/>
      </c>
      <c r="AG542" s="231" t="str">
        <f>IF(Sheet1!AG542 &lt;&gt; 'TO USE'!AG542, "Sheet1:"&amp;Sheet1!AG542&amp;" vs Sheet2:"&amp;'TO USE'!AG542, "")</f>
        <v/>
      </c>
      <c r="AH542" s="231" t="str">
        <f>IF(Sheet1!AH542 &lt;&gt; 'TO USE'!AH542, "Sheet1:"&amp;Sheet1!AH542&amp;" vs Sheet2:"&amp;'TO USE'!AH542, "")</f>
        <v/>
      </c>
      <c r="AI542" s="231" t="str">
        <f>IF(Sheet1!AI542 &lt;&gt; 'TO USE'!AI542, "Sheet1:"&amp;Sheet1!AI542&amp;" vs Sheet2:"&amp;'TO USE'!AI542, "")</f>
        <v/>
      </c>
      <c r="AJ542" s="231" t="str">
        <f>IF(Sheet1!AJ542 &lt;&gt; 'TO USE'!AJ542, "Sheet1:"&amp;Sheet1!AJ542&amp;" vs Sheet2:"&amp;'TO USE'!AJ542, "")</f>
        <v/>
      </c>
      <c r="AK542" s="231" t="str">
        <f>IF(Sheet1!AK542 &lt;&gt; 'TO USE'!AK542, "Sheet1:"&amp;Sheet1!AK542&amp;" vs Sheet2:"&amp;'TO USE'!AK542, "")</f>
        <v/>
      </c>
      <c r="AL542" s="231" t="str">
        <f>IF(Sheet1!AL542 &lt;&gt; 'TO USE'!AL542, "Sheet1:"&amp;Sheet1!AL542&amp;" vs Sheet2:"&amp;'TO USE'!AL542, "")</f>
        <v/>
      </c>
      <c r="AM542" s="231" t="str">
        <f>IF(Sheet1!AM542 &lt;&gt; 'TO USE'!AM542, "Sheet1:"&amp;Sheet1!AM542&amp;" vs Sheet2:"&amp;'TO USE'!AM542, "")</f>
        <v/>
      </c>
      <c r="AN542" s="231" t="str">
        <f>IF(Sheet1!AN542 &lt;&gt; 'TO USE'!AN542, "Sheet1:"&amp;Sheet1!AN542&amp;" vs Sheet2:"&amp;'TO USE'!AN542, "")</f>
        <v/>
      </c>
      <c r="AO542" s="231" t="str">
        <f>IF(Sheet1!AO542 &lt;&gt; 'TO USE'!AO542, "Sheet1:"&amp;Sheet1!AO542&amp;" vs Sheet2:"&amp;'TO USE'!AO542, "")</f>
        <v/>
      </c>
      <c r="AP542" s="231" t="str">
        <f>IF(Sheet1!AP542 &lt;&gt; 'TO USE'!AP542, "Sheet1:"&amp;Sheet1!AP542&amp;" vs Sheet2:"&amp;'TO USE'!AP542, "")</f>
        <v/>
      </c>
      <c r="AQ542" s="231" t="str">
        <f>IF(Sheet1!AQ542 &lt;&gt; 'TO USE'!AQ542, "Sheet1:"&amp;Sheet1!AQ542&amp;" vs Sheet2:"&amp;'TO USE'!AQ542, "")</f>
        <v/>
      </c>
      <c r="AR542" s="231" t="str">
        <f>IF(Sheet1!AR542 &lt;&gt; 'TO USE'!AR542, "Sheet1:"&amp;Sheet1!AR542&amp;" vs Sheet2:"&amp;'TO USE'!AR542, "")</f>
        <v/>
      </c>
      <c r="AS542" s="231" t="str">
        <f>IF(Sheet1!AS542 &lt;&gt; 'TO USE'!AS542, "Sheet1:"&amp;Sheet1!AS542&amp;" vs Sheet2:"&amp;'TO USE'!AS542, "")</f>
        <v/>
      </c>
      <c r="AT542" s="231" t="str">
        <f>IF(Sheet1!AT542 &lt;&gt; 'TO USE'!AT542, "Sheet1:"&amp;Sheet1!AT542&amp;" vs Sheet2:"&amp;'TO USE'!AT542, "")</f>
        <v/>
      </c>
      <c r="AU542" s="231" t="str">
        <f>IF(Sheet1!AU542 &lt;&gt; 'TO USE'!AU542, "Sheet1:"&amp;Sheet1!AU542&amp;" vs Sheet2:"&amp;'TO USE'!AU542, "")</f>
        <v/>
      </c>
      <c r="AV542" s="231" t="str">
        <f>IF(Sheet1!AV542 &lt;&gt; 'TO USE'!AV542, "Sheet1:"&amp;Sheet1!AV542&amp;" vs Sheet2:"&amp;'TO USE'!AV542, "")</f>
        <v/>
      </c>
    </row>
    <row r="543" spans="1:48" ht="19">
      <c r="A543">
        <v>1340</v>
      </c>
      <c r="B543" s="231" t="str">
        <f>IF(Sheet1!B543 &lt;&gt; 'TO USE'!B543, "Sheet1:"&amp;Sheet1!B543&amp;" vs Sheet2:"&amp;'TO USE'!B543, "")</f>
        <v/>
      </c>
      <c r="C543" s="231" t="str">
        <f>IF(Sheet1!C543 &lt;&gt; 'TO USE'!C543, "Sheet1:"&amp;Sheet1!C543&amp;" vs Sheet2:"&amp;'TO USE'!C543, "")</f>
        <v/>
      </c>
      <c r="D543" s="231" t="str">
        <f>IF(Sheet1!D543 &lt;&gt; 'TO USE'!D543, "Sheet1:"&amp;Sheet1!D543&amp;" vs Sheet2:"&amp;'TO USE'!D543, "")</f>
        <v/>
      </c>
      <c r="E543" s="231" t="str">
        <f>IF(Sheet1!E543 &lt;&gt; 'TO USE'!E543, "Sheet1:"&amp;Sheet1!E543&amp;" vs Sheet2:"&amp;'TO USE'!E543, "")</f>
        <v/>
      </c>
      <c r="F543" s="231" t="str">
        <f>IF(Sheet1!F543 &lt;&gt; 'TO USE'!F543, "Sheet1:"&amp;Sheet1!F543&amp;" vs Sheet2:"&amp;'TO USE'!F543, "")</f>
        <v/>
      </c>
      <c r="G543" s="231" t="str">
        <f>IF(Sheet1!G543 &lt;&gt; 'TO USE'!G543, "Sheet1:"&amp;Sheet1!G543&amp;" vs Sheet2:"&amp;'TO USE'!G543, "")</f>
        <v/>
      </c>
      <c r="H543" s="231" t="str">
        <f>IF(Sheet1!H543 &lt;&gt; 'TO USE'!H543, "Sheet1:"&amp;Sheet1!H543&amp;" vs Sheet2:"&amp;'TO USE'!H543, "")</f>
        <v/>
      </c>
      <c r="I543" s="231" t="str">
        <f>IF(Sheet1!I543 &lt;&gt; 'TO USE'!I543, "Sheet1:"&amp;Sheet1!I543&amp;" vs Sheet2:"&amp;'TO USE'!I543, "")</f>
        <v/>
      </c>
      <c r="J543" s="231" t="str">
        <f>IF(Sheet1!J543 &lt;&gt; 'TO USE'!J543, "Sheet1:"&amp;Sheet1!J543&amp;" vs Sheet2:"&amp;'TO USE'!J543, "")</f>
        <v/>
      </c>
      <c r="K543" s="231" t="str">
        <f>IF(Sheet1!K543 &lt;&gt; 'TO USE'!K543, "Sheet1:"&amp;Sheet1!K543&amp;" vs Sheet2:"&amp;'TO USE'!K543, "")</f>
        <v/>
      </c>
      <c r="L543" s="231" t="str">
        <f>IF(Sheet1!L543 &lt;&gt; 'TO USE'!L543, "Sheet1:"&amp;Sheet1!L543&amp;" vs Sheet2:"&amp;'TO USE'!L543, "")</f>
        <v/>
      </c>
      <c r="M543" s="231" t="str">
        <f>IF(Sheet1!M543 &lt;&gt; 'TO USE'!M543, "Sheet1:"&amp;Sheet1!M543&amp;" vs Sheet2:"&amp;'TO USE'!M543, "")</f>
        <v/>
      </c>
      <c r="N543" s="231" t="str">
        <f>IF(Sheet1!N543 &lt;&gt; 'TO USE'!N543, "Sheet1:"&amp;Sheet1!N543&amp;" vs Sheet2:"&amp;'TO USE'!N543, "")</f>
        <v/>
      </c>
      <c r="O543" s="231" t="str">
        <f>IF(Sheet1!O543 &lt;&gt; 'TO USE'!O543, "Sheet1:"&amp;Sheet1!O543&amp;" vs Sheet2:"&amp;'TO USE'!O543, "")</f>
        <v/>
      </c>
      <c r="P543" s="231" t="str">
        <f>IF(Sheet1!P543 &lt;&gt; 'TO USE'!P543, "Sheet1:"&amp;Sheet1!P543&amp;" vs Sheet2:"&amp;'TO USE'!P543, "")</f>
        <v/>
      </c>
      <c r="Q543" s="231" t="str">
        <f>IF(Sheet1!Q543 &lt;&gt; 'TO USE'!Q543, "Sheet1:"&amp;Sheet1!Q543&amp;" vs Sheet2:"&amp;'TO USE'!Q543, "")</f>
        <v/>
      </c>
      <c r="R543" s="231" t="str">
        <f>IF(Sheet1!R543 &lt;&gt; 'TO USE'!R543, "Sheet1:"&amp;Sheet1!R543&amp;" vs Sheet2:"&amp;'TO USE'!R543, "")</f>
        <v/>
      </c>
      <c r="S543" s="231" t="str">
        <f>IF(Sheet1!S543 &lt;&gt; 'TO USE'!S543, "Sheet1:"&amp;Sheet1!S543&amp;" vs Sheet2:"&amp;'TO USE'!S543, "")</f>
        <v/>
      </c>
      <c r="T543" s="231" t="str">
        <f>IF(Sheet1!T543 &lt;&gt; 'TO USE'!T543, "Sheet1:"&amp;Sheet1!T543&amp;" vs Sheet2:"&amp;'TO USE'!T543, "")</f>
        <v/>
      </c>
      <c r="U543" s="231" t="str">
        <f>IF(Sheet1!U543 &lt;&gt; 'TO USE'!U543, "Sheet1:"&amp;Sheet1!U543&amp;" vs Sheet2:"&amp;'TO USE'!U543, "")</f>
        <v/>
      </c>
      <c r="V543" s="231" t="str">
        <f>IF(Sheet1!V543 &lt;&gt; 'TO USE'!V543, "Sheet1:"&amp;Sheet1!V543&amp;" vs Sheet2:"&amp;'TO USE'!V543, "")</f>
        <v/>
      </c>
      <c r="W543" s="231" t="str">
        <f>IF(Sheet1!W543 &lt;&gt; 'TO USE'!W543, "Sheet1:"&amp;Sheet1!W543&amp;" vs Sheet2:"&amp;'TO USE'!W543, "")</f>
        <v/>
      </c>
      <c r="X543" s="231" t="str">
        <f>IF(Sheet1!X543 &lt;&gt; 'TO USE'!X543, "Sheet1:"&amp;Sheet1!X543&amp;" vs Sheet2:"&amp;'TO USE'!X543, "")</f>
        <v/>
      </c>
      <c r="Y543" s="231" t="str">
        <f>IF(Sheet1!Y543 &lt;&gt; 'TO USE'!Y543, "Sheet1:"&amp;Sheet1!Y543&amp;" vs Sheet2:"&amp;'TO USE'!Y543, "")</f>
        <v/>
      </c>
      <c r="Z543" s="231" t="str">
        <f>IF(Sheet1!Z543 &lt;&gt; 'TO USE'!Z543, "Sheet1:"&amp;Sheet1!Z543&amp;" vs Sheet2:"&amp;'TO USE'!Z543, "")</f>
        <v/>
      </c>
      <c r="AA543" s="231" t="str">
        <f>IF(Sheet1!AA543 &lt;&gt; 'TO USE'!AA543, "Sheet1:"&amp;Sheet1!AA543&amp;" vs Sheet2:"&amp;'TO USE'!AA543, "")</f>
        <v/>
      </c>
      <c r="AB543" s="231" t="str">
        <f>IF(Sheet1!AB543 &lt;&gt; 'TO USE'!AB543, "Sheet1:"&amp;Sheet1!AB543&amp;" vs Sheet2:"&amp;'TO USE'!AB543, "")</f>
        <v/>
      </c>
      <c r="AC543" s="231" t="str">
        <f>IF(Sheet1!AC543 &lt;&gt; 'TO USE'!AC543, "Sheet1:"&amp;Sheet1!AC543&amp;" vs Sheet2:"&amp;'TO USE'!AC543, "")</f>
        <v/>
      </c>
      <c r="AD543" s="231" t="str">
        <f>IF(Sheet1!AD543 &lt;&gt; 'TO USE'!AD543, "Sheet1:"&amp;Sheet1!AD543&amp;" vs Sheet2:"&amp;'TO USE'!AD543, "")</f>
        <v/>
      </c>
      <c r="AE543" s="231" t="str">
        <f>IF(Sheet1!AE543 &lt;&gt; 'TO USE'!AE543, "Sheet1:"&amp;Sheet1!AE543&amp;" vs Sheet2:"&amp;'TO USE'!AE543, "")</f>
        <v/>
      </c>
      <c r="AF543" s="231" t="str">
        <f>IF(Sheet1!AF543 &lt;&gt; 'TO USE'!AF543, "Sheet1:"&amp;Sheet1!AF543&amp;" vs Sheet2:"&amp;'TO USE'!AF543, "")</f>
        <v/>
      </c>
      <c r="AG543" s="231" t="str">
        <f>IF(Sheet1!AG543 &lt;&gt; 'TO USE'!AG543, "Sheet1:"&amp;Sheet1!AG543&amp;" vs Sheet2:"&amp;'TO USE'!AG543, "")</f>
        <v/>
      </c>
      <c r="AH543" s="231" t="str">
        <f>IF(Sheet1!AH543 &lt;&gt; 'TO USE'!AH543, "Sheet1:"&amp;Sheet1!AH543&amp;" vs Sheet2:"&amp;'TO USE'!AH543, "")</f>
        <v/>
      </c>
      <c r="AI543" s="231" t="str">
        <f>IF(Sheet1!AI543 &lt;&gt; 'TO USE'!AI543, "Sheet1:"&amp;Sheet1!AI543&amp;" vs Sheet2:"&amp;'TO USE'!AI543, "")</f>
        <v/>
      </c>
      <c r="AJ543" s="231" t="str">
        <f>IF(Sheet1!AJ543 &lt;&gt; 'TO USE'!AJ543, "Sheet1:"&amp;Sheet1!AJ543&amp;" vs Sheet2:"&amp;'TO USE'!AJ543, "")</f>
        <v/>
      </c>
      <c r="AK543" s="231" t="str">
        <f>IF(Sheet1!AK543 &lt;&gt; 'TO USE'!AK543, "Sheet1:"&amp;Sheet1!AK543&amp;" vs Sheet2:"&amp;'TO USE'!AK543, "")</f>
        <v/>
      </c>
      <c r="AL543" s="231" t="str">
        <f>IF(Sheet1!AL543 &lt;&gt; 'TO USE'!AL543, "Sheet1:"&amp;Sheet1!AL543&amp;" vs Sheet2:"&amp;'TO USE'!AL543, "")</f>
        <v/>
      </c>
      <c r="AM543" s="231" t="str">
        <f>IF(Sheet1!AM543 &lt;&gt; 'TO USE'!AM543, "Sheet1:"&amp;Sheet1!AM543&amp;" vs Sheet2:"&amp;'TO USE'!AM543, "")</f>
        <v/>
      </c>
      <c r="AN543" s="231" t="str">
        <f>IF(Sheet1!AN543 &lt;&gt; 'TO USE'!AN543, "Sheet1:"&amp;Sheet1!AN543&amp;" vs Sheet2:"&amp;'TO USE'!AN543, "")</f>
        <v/>
      </c>
      <c r="AO543" s="231" t="str">
        <f>IF(Sheet1!AO543 &lt;&gt; 'TO USE'!AO543, "Sheet1:"&amp;Sheet1!AO543&amp;" vs Sheet2:"&amp;'TO USE'!AO543, "")</f>
        <v/>
      </c>
      <c r="AP543" s="231" t="str">
        <f>IF(Sheet1!AP543 &lt;&gt; 'TO USE'!AP543, "Sheet1:"&amp;Sheet1!AP543&amp;" vs Sheet2:"&amp;'TO USE'!AP543, "")</f>
        <v/>
      </c>
      <c r="AQ543" s="231" t="str">
        <f>IF(Sheet1!AQ543 &lt;&gt; 'TO USE'!AQ543, "Sheet1:"&amp;Sheet1!AQ543&amp;" vs Sheet2:"&amp;'TO USE'!AQ543, "")</f>
        <v/>
      </c>
      <c r="AR543" s="231" t="str">
        <f>IF(Sheet1!AR543 &lt;&gt; 'TO USE'!AR543, "Sheet1:"&amp;Sheet1!AR543&amp;" vs Sheet2:"&amp;'TO USE'!AR543, "")</f>
        <v/>
      </c>
      <c r="AS543" s="231" t="str">
        <f>IF(Sheet1!AS543 &lt;&gt; 'TO USE'!AS543, "Sheet1:"&amp;Sheet1!AS543&amp;" vs Sheet2:"&amp;'TO USE'!AS543, "")</f>
        <v/>
      </c>
      <c r="AT543" s="231" t="str">
        <f>IF(Sheet1!AT543 &lt;&gt; 'TO USE'!AT543, "Sheet1:"&amp;Sheet1!AT543&amp;" vs Sheet2:"&amp;'TO USE'!AT543, "")</f>
        <v/>
      </c>
      <c r="AU543" s="231" t="str">
        <f>IF(Sheet1!AU543 &lt;&gt; 'TO USE'!AU543, "Sheet1:"&amp;Sheet1!AU543&amp;" vs Sheet2:"&amp;'TO USE'!AU543, "")</f>
        <v/>
      </c>
      <c r="AV543" s="231" t="str">
        <f>IF(Sheet1!AV543 &lt;&gt; 'TO USE'!AV543, "Sheet1:"&amp;Sheet1!AV543&amp;" vs Sheet2:"&amp;'TO USE'!AV543, "")</f>
        <v/>
      </c>
    </row>
    <row r="544" spans="1:48" ht="19">
      <c r="A544">
        <v>1341</v>
      </c>
      <c r="B544" s="231" t="str">
        <f>IF(Sheet1!B544 &lt;&gt; 'TO USE'!B544, "Sheet1:"&amp;Sheet1!B544&amp;" vs Sheet2:"&amp;'TO USE'!B544, "")</f>
        <v/>
      </c>
      <c r="C544" s="231" t="str">
        <f>IF(Sheet1!C544 &lt;&gt; 'TO USE'!C544, "Sheet1:"&amp;Sheet1!C544&amp;" vs Sheet2:"&amp;'TO USE'!C544, "")</f>
        <v/>
      </c>
      <c r="D544" s="231" t="str">
        <f>IF(Sheet1!D544 &lt;&gt; 'TO USE'!D544, "Sheet1:"&amp;Sheet1!D544&amp;" vs Sheet2:"&amp;'TO USE'!D544, "")</f>
        <v/>
      </c>
      <c r="E544" s="231" t="str">
        <f>IF(Sheet1!E544 &lt;&gt; 'TO USE'!E544, "Sheet1:"&amp;Sheet1!E544&amp;" vs Sheet2:"&amp;'TO USE'!E544, "")</f>
        <v/>
      </c>
      <c r="F544" s="231" t="str">
        <f>IF(Sheet1!F544 &lt;&gt; 'TO USE'!F544, "Sheet1:"&amp;Sheet1!F544&amp;" vs Sheet2:"&amp;'TO USE'!F544, "")</f>
        <v/>
      </c>
      <c r="G544" s="231" t="str">
        <f>IF(Sheet1!G544 &lt;&gt; 'TO USE'!G544, "Sheet1:"&amp;Sheet1!G544&amp;" vs Sheet2:"&amp;'TO USE'!G544, "")</f>
        <v/>
      </c>
      <c r="H544" s="231" t="str">
        <f>IF(Sheet1!H544 &lt;&gt; 'TO USE'!H544, "Sheet1:"&amp;Sheet1!H544&amp;" vs Sheet2:"&amp;'TO USE'!H544, "")</f>
        <v/>
      </c>
      <c r="I544" s="231" t="str">
        <f>IF(Sheet1!I544 &lt;&gt; 'TO USE'!I544, "Sheet1:"&amp;Sheet1!I544&amp;" vs Sheet2:"&amp;'TO USE'!I544, "")</f>
        <v/>
      </c>
      <c r="J544" s="231" t="str">
        <f>IF(Sheet1!J544 &lt;&gt; 'TO USE'!J544, "Sheet1:"&amp;Sheet1!J544&amp;" vs Sheet2:"&amp;'TO USE'!J544, "")</f>
        <v/>
      </c>
      <c r="K544" s="231" t="str">
        <f>IF(Sheet1!K544 &lt;&gt; 'TO USE'!K544, "Sheet1:"&amp;Sheet1!K544&amp;" vs Sheet2:"&amp;'TO USE'!K544, "")</f>
        <v/>
      </c>
      <c r="L544" s="231" t="str">
        <f>IF(Sheet1!L544 &lt;&gt; 'TO USE'!L544, "Sheet1:"&amp;Sheet1!L544&amp;" vs Sheet2:"&amp;'TO USE'!L544, "")</f>
        <v/>
      </c>
      <c r="M544" s="231" t="str">
        <f>IF(Sheet1!M544 &lt;&gt; 'TO USE'!M544, "Sheet1:"&amp;Sheet1!M544&amp;" vs Sheet2:"&amp;'TO USE'!M544, "")</f>
        <v/>
      </c>
      <c r="N544" s="231" t="str">
        <f>IF(Sheet1!N544 &lt;&gt; 'TO USE'!N544, "Sheet1:"&amp;Sheet1!N544&amp;" vs Sheet2:"&amp;'TO USE'!N544, "")</f>
        <v/>
      </c>
      <c r="O544" s="231" t="str">
        <f>IF(Sheet1!O544 &lt;&gt; 'TO USE'!O544, "Sheet1:"&amp;Sheet1!O544&amp;" vs Sheet2:"&amp;'TO USE'!O544, "")</f>
        <v/>
      </c>
      <c r="P544" s="231" t="str">
        <f>IF(Sheet1!P544 &lt;&gt; 'TO USE'!P544, "Sheet1:"&amp;Sheet1!P544&amp;" vs Sheet2:"&amp;'TO USE'!P544, "")</f>
        <v/>
      </c>
      <c r="Q544" s="231" t="str">
        <f>IF(Sheet1!Q544 &lt;&gt; 'TO USE'!Q544, "Sheet1:"&amp;Sheet1!Q544&amp;" vs Sheet2:"&amp;'TO USE'!Q544, "")</f>
        <v/>
      </c>
      <c r="R544" s="231" t="str">
        <f>IF(Sheet1!R544 &lt;&gt; 'TO USE'!R544, "Sheet1:"&amp;Sheet1!R544&amp;" vs Sheet2:"&amp;'TO USE'!R544, "")</f>
        <v/>
      </c>
      <c r="S544" s="231" t="str">
        <f>IF(Sheet1!S544 &lt;&gt; 'TO USE'!S544, "Sheet1:"&amp;Sheet1!S544&amp;" vs Sheet2:"&amp;'TO USE'!S544, "")</f>
        <v/>
      </c>
      <c r="T544" s="231" t="str">
        <f>IF(Sheet1!T544 &lt;&gt; 'TO USE'!T544, "Sheet1:"&amp;Sheet1!T544&amp;" vs Sheet2:"&amp;'TO USE'!T544, "")</f>
        <v/>
      </c>
      <c r="U544" s="231" t="str">
        <f>IF(Sheet1!U544 &lt;&gt; 'TO USE'!U544, "Sheet1:"&amp;Sheet1!U544&amp;" vs Sheet2:"&amp;'TO USE'!U544, "")</f>
        <v/>
      </c>
      <c r="V544" s="231" t="str">
        <f>IF(Sheet1!V544 &lt;&gt; 'TO USE'!V544, "Sheet1:"&amp;Sheet1!V544&amp;" vs Sheet2:"&amp;'TO USE'!V544, "")</f>
        <v/>
      </c>
      <c r="W544" s="231" t="str">
        <f>IF(Sheet1!W544 &lt;&gt; 'TO USE'!W544, "Sheet1:"&amp;Sheet1!W544&amp;" vs Sheet2:"&amp;'TO USE'!W544, "")</f>
        <v/>
      </c>
      <c r="X544" s="231" t="str">
        <f>IF(Sheet1!X544 &lt;&gt; 'TO USE'!X544, "Sheet1:"&amp;Sheet1!X544&amp;" vs Sheet2:"&amp;'TO USE'!X544, "")</f>
        <v/>
      </c>
      <c r="Y544" s="231" t="str">
        <f>IF(Sheet1!Y544 &lt;&gt; 'TO USE'!Y544, "Sheet1:"&amp;Sheet1!Y544&amp;" vs Sheet2:"&amp;'TO USE'!Y544, "")</f>
        <v/>
      </c>
      <c r="Z544" s="231" t="str">
        <f>IF(Sheet1!Z544 &lt;&gt; 'TO USE'!Z544, "Sheet1:"&amp;Sheet1!Z544&amp;" vs Sheet2:"&amp;'TO USE'!Z544, "")</f>
        <v/>
      </c>
      <c r="AA544" s="231" t="str">
        <f>IF(Sheet1!AA544 &lt;&gt; 'TO USE'!AA544, "Sheet1:"&amp;Sheet1!AA544&amp;" vs Sheet2:"&amp;'TO USE'!AA544, "")</f>
        <v/>
      </c>
      <c r="AB544" s="231" t="str">
        <f>IF(Sheet1!AB544 &lt;&gt; 'TO USE'!AB544, "Sheet1:"&amp;Sheet1!AB544&amp;" vs Sheet2:"&amp;'TO USE'!AB544, "")</f>
        <v/>
      </c>
      <c r="AC544" s="231" t="str">
        <f>IF(Sheet1!AC544 &lt;&gt; 'TO USE'!AC544, "Sheet1:"&amp;Sheet1!AC544&amp;" vs Sheet2:"&amp;'TO USE'!AC544, "")</f>
        <v/>
      </c>
      <c r="AD544" s="231" t="str">
        <f>IF(Sheet1!AD544 &lt;&gt; 'TO USE'!AD544, "Sheet1:"&amp;Sheet1!AD544&amp;" vs Sheet2:"&amp;'TO USE'!AD544, "")</f>
        <v/>
      </c>
      <c r="AE544" s="231" t="str">
        <f>IF(Sheet1!AE544 &lt;&gt; 'TO USE'!AE544, "Sheet1:"&amp;Sheet1!AE544&amp;" vs Sheet2:"&amp;'TO USE'!AE544, "")</f>
        <v/>
      </c>
      <c r="AF544" s="231" t="str">
        <f>IF(Sheet1!AF544 &lt;&gt; 'TO USE'!AF544, "Sheet1:"&amp;Sheet1!AF544&amp;" vs Sheet2:"&amp;'TO USE'!AF544, "")</f>
        <v/>
      </c>
      <c r="AG544" s="231" t="str">
        <f>IF(Sheet1!AG544 &lt;&gt; 'TO USE'!AG544, "Sheet1:"&amp;Sheet1!AG544&amp;" vs Sheet2:"&amp;'TO USE'!AG544, "")</f>
        <v/>
      </c>
      <c r="AH544" s="231" t="str">
        <f>IF(Sheet1!AH544 &lt;&gt; 'TO USE'!AH544, "Sheet1:"&amp;Sheet1!AH544&amp;" vs Sheet2:"&amp;'TO USE'!AH544, "")</f>
        <v/>
      </c>
      <c r="AI544" s="231" t="str">
        <f>IF(Sheet1!AI544 &lt;&gt; 'TO USE'!AI544, "Sheet1:"&amp;Sheet1!AI544&amp;" vs Sheet2:"&amp;'TO USE'!AI544, "")</f>
        <v/>
      </c>
      <c r="AJ544" s="231" t="str">
        <f>IF(Sheet1!AJ544 &lt;&gt; 'TO USE'!AJ544, "Sheet1:"&amp;Sheet1!AJ544&amp;" vs Sheet2:"&amp;'TO USE'!AJ544, "")</f>
        <v/>
      </c>
      <c r="AK544" s="231" t="str">
        <f>IF(Sheet1!AK544 &lt;&gt; 'TO USE'!AK544, "Sheet1:"&amp;Sheet1!AK544&amp;" vs Sheet2:"&amp;'TO USE'!AK544, "")</f>
        <v/>
      </c>
      <c r="AL544" s="231" t="str">
        <f>IF(Sheet1!AL544 &lt;&gt; 'TO USE'!AL544, "Sheet1:"&amp;Sheet1!AL544&amp;" vs Sheet2:"&amp;'TO USE'!AL544, "")</f>
        <v/>
      </c>
      <c r="AM544" s="231" t="str">
        <f>IF(Sheet1!AM544 &lt;&gt; 'TO USE'!AM544, "Sheet1:"&amp;Sheet1!AM544&amp;" vs Sheet2:"&amp;'TO USE'!AM544, "")</f>
        <v/>
      </c>
      <c r="AN544" s="231" t="str">
        <f>IF(Sheet1!AN544 &lt;&gt; 'TO USE'!AN544, "Sheet1:"&amp;Sheet1!AN544&amp;" vs Sheet2:"&amp;'TO USE'!AN544, "")</f>
        <v/>
      </c>
      <c r="AO544" s="231" t="str">
        <f>IF(Sheet1!AO544 &lt;&gt; 'TO USE'!AO544, "Sheet1:"&amp;Sheet1!AO544&amp;" vs Sheet2:"&amp;'TO USE'!AO544, "")</f>
        <v/>
      </c>
      <c r="AP544" s="231" t="str">
        <f>IF(Sheet1!AP544 &lt;&gt; 'TO USE'!AP544, "Sheet1:"&amp;Sheet1!AP544&amp;" vs Sheet2:"&amp;'TO USE'!AP544, "")</f>
        <v/>
      </c>
      <c r="AQ544" s="231" t="str">
        <f>IF(Sheet1!AQ544 &lt;&gt; 'TO USE'!AQ544, "Sheet1:"&amp;Sheet1!AQ544&amp;" vs Sheet2:"&amp;'TO USE'!AQ544, "")</f>
        <v/>
      </c>
      <c r="AR544" s="231" t="str">
        <f>IF(Sheet1!AR544 &lt;&gt; 'TO USE'!AR544, "Sheet1:"&amp;Sheet1!AR544&amp;" vs Sheet2:"&amp;'TO USE'!AR544, "")</f>
        <v/>
      </c>
      <c r="AS544" s="231" t="str">
        <f>IF(Sheet1!AS544 &lt;&gt; 'TO USE'!AS544, "Sheet1:"&amp;Sheet1!AS544&amp;" vs Sheet2:"&amp;'TO USE'!AS544, "")</f>
        <v/>
      </c>
      <c r="AT544" s="231" t="str">
        <f>IF(Sheet1!AT544 &lt;&gt; 'TO USE'!AT544, "Sheet1:"&amp;Sheet1!AT544&amp;" vs Sheet2:"&amp;'TO USE'!AT544, "")</f>
        <v/>
      </c>
      <c r="AU544" s="231" t="str">
        <f>IF(Sheet1!AU544 &lt;&gt; 'TO USE'!AU544, "Sheet1:"&amp;Sheet1!AU544&amp;" vs Sheet2:"&amp;'TO USE'!AU544, "")</f>
        <v/>
      </c>
      <c r="AV544" s="231" t="str">
        <f>IF(Sheet1!AV544 &lt;&gt; 'TO USE'!AV544, "Sheet1:"&amp;Sheet1!AV544&amp;" vs Sheet2:"&amp;'TO USE'!AV544, "")</f>
        <v/>
      </c>
    </row>
    <row r="545" spans="1:48" ht="19">
      <c r="A545">
        <v>1342</v>
      </c>
      <c r="B545" s="231" t="str">
        <f>IF(Sheet1!B545 &lt;&gt; 'TO USE'!B545, "Sheet1:"&amp;Sheet1!B545&amp;" vs Sheet2:"&amp;'TO USE'!B545, "")</f>
        <v/>
      </c>
      <c r="C545" s="231" t="str">
        <f>IF(Sheet1!C545 &lt;&gt; 'TO USE'!C545, "Sheet1:"&amp;Sheet1!C545&amp;" vs Sheet2:"&amp;'TO USE'!C545, "")</f>
        <v/>
      </c>
      <c r="D545" s="231" t="str">
        <f>IF(Sheet1!D545 &lt;&gt; 'TO USE'!D545, "Sheet1:"&amp;Sheet1!D545&amp;" vs Sheet2:"&amp;'TO USE'!D545, "")</f>
        <v/>
      </c>
      <c r="E545" s="231" t="str">
        <f>IF(Sheet1!E545 &lt;&gt; 'TO USE'!E545, "Sheet1:"&amp;Sheet1!E545&amp;" vs Sheet2:"&amp;'TO USE'!E545, "")</f>
        <v/>
      </c>
      <c r="F545" s="231" t="str">
        <f>IF(Sheet1!F545 &lt;&gt; 'TO USE'!F545, "Sheet1:"&amp;Sheet1!F545&amp;" vs Sheet2:"&amp;'TO USE'!F545, "")</f>
        <v/>
      </c>
      <c r="G545" s="231" t="str">
        <f>IF(Sheet1!G545 &lt;&gt; 'TO USE'!G545, "Sheet1:"&amp;Sheet1!G545&amp;" vs Sheet2:"&amp;'TO USE'!G545, "")</f>
        <v/>
      </c>
      <c r="H545" s="231" t="str">
        <f>IF(Sheet1!H545 &lt;&gt; 'TO USE'!H545, "Sheet1:"&amp;Sheet1!H545&amp;" vs Sheet2:"&amp;'TO USE'!H545, "")</f>
        <v/>
      </c>
      <c r="I545" s="231" t="str">
        <f>IF(Sheet1!I545 &lt;&gt; 'TO USE'!I545, "Sheet1:"&amp;Sheet1!I545&amp;" vs Sheet2:"&amp;'TO USE'!I545, "")</f>
        <v/>
      </c>
      <c r="J545" s="231" t="str">
        <f>IF(Sheet1!J545 &lt;&gt; 'TO USE'!J545, "Sheet1:"&amp;Sheet1!J545&amp;" vs Sheet2:"&amp;'TO USE'!J545, "")</f>
        <v/>
      </c>
      <c r="K545" s="231" t="str">
        <f>IF(Sheet1!K545 &lt;&gt; 'TO USE'!K545, "Sheet1:"&amp;Sheet1!K545&amp;" vs Sheet2:"&amp;'TO USE'!K545, "")</f>
        <v/>
      </c>
      <c r="L545" s="231" t="str">
        <f>IF(Sheet1!L545 &lt;&gt; 'TO USE'!L545, "Sheet1:"&amp;Sheet1!L545&amp;" vs Sheet2:"&amp;'TO USE'!L545, "")</f>
        <v/>
      </c>
      <c r="M545" s="231" t="str">
        <f>IF(Sheet1!M545 &lt;&gt; 'TO USE'!M545, "Sheet1:"&amp;Sheet1!M545&amp;" vs Sheet2:"&amp;'TO USE'!M545, "")</f>
        <v/>
      </c>
      <c r="N545" s="231" t="str">
        <f>IF(Sheet1!N545 &lt;&gt; 'TO USE'!N545, "Sheet1:"&amp;Sheet1!N545&amp;" vs Sheet2:"&amp;'TO USE'!N545, "")</f>
        <v/>
      </c>
      <c r="O545" s="231" t="str">
        <f>IF(Sheet1!O545 &lt;&gt; 'TO USE'!O545, "Sheet1:"&amp;Sheet1!O545&amp;" vs Sheet2:"&amp;'TO USE'!O545, "")</f>
        <v/>
      </c>
      <c r="P545" s="231" t="str">
        <f>IF(Sheet1!P545 &lt;&gt; 'TO USE'!P545, "Sheet1:"&amp;Sheet1!P545&amp;" vs Sheet2:"&amp;'TO USE'!P545, "")</f>
        <v/>
      </c>
      <c r="Q545" s="231" t="str">
        <f>IF(Sheet1!Q545 &lt;&gt; 'TO USE'!Q545, "Sheet1:"&amp;Sheet1!Q545&amp;" vs Sheet2:"&amp;'TO USE'!Q545, "")</f>
        <v/>
      </c>
      <c r="R545" s="231" t="str">
        <f>IF(Sheet1!R545 &lt;&gt; 'TO USE'!R545, "Sheet1:"&amp;Sheet1!R545&amp;" vs Sheet2:"&amp;'TO USE'!R545, "")</f>
        <v/>
      </c>
      <c r="S545" s="231" t="str">
        <f>IF(Sheet1!S545 &lt;&gt; 'TO USE'!S545, "Sheet1:"&amp;Sheet1!S545&amp;" vs Sheet2:"&amp;'TO USE'!S545, "")</f>
        <v/>
      </c>
      <c r="T545" s="231" t="str">
        <f>IF(Sheet1!T545 &lt;&gt; 'TO USE'!T545, "Sheet1:"&amp;Sheet1!T545&amp;" vs Sheet2:"&amp;'TO USE'!T545, "")</f>
        <v/>
      </c>
      <c r="U545" s="231" t="str">
        <f>IF(Sheet1!U545 &lt;&gt; 'TO USE'!U545, "Sheet1:"&amp;Sheet1!U545&amp;" vs Sheet2:"&amp;'TO USE'!U545, "")</f>
        <v/>
      </c>
      <c r="V545" s="231" t="str">
        <f>IF(Sheet1!V545 &lt;&gt; 'TO USE'!V545, "Sheet1:"&amp;Sheet1!V545&amp;" vs Sheet2:"&amp;'TO USE'!V545, "")</f>
        <v/>
      </c>
      <c r="W545" s="231" t="str">
        <f>IF(Sheet1!W545 &lt;&gt; 'TO USE'!W545, "Sheet1:"&amp;Sheet1!W545&amp;" vs Sheet2:"&amp;'TO USE'!W545, "")</f>
        <v/>
      </c>
      <c r="X545" s="231" t="str">
        <f>IF(Sheet1!X545 &lt;&gt; 'TO USE'!X545, "Sheet1:"&amp;Sheet1!X545&amp;" vs Sheet2:"&amp;'TO USE'!X545, "")</f>
        <v/>
      </c>
      <c r="Y545" s="231" t="str">
        <f>IF(Sheet1!Y545 &lt;&gt; 'TO USE'!Y545, "Sheet1:"&amp;Sheet1!Y545&amp;" vs Sheet2:"&amp;'TO USE'!Y545, "")</f>
        <v/>
      </c>
      <c r="Z545" s="231" t="str">
        <f>IF(Sheet1!Z545 &lt;&gt; 'TO USE'!Z545, "Sheet1:"&amp;Sheet1!Z545&amp;" vs Sheet2:"&amp;'TO USE'!Z545, "")</f>
        <v/>
      </c>
      <c r="AA545" s="231" t="str">
        <f>IF(Sheet1!AA545 &lt;&gt; 'TO USE'!AA545, "Sheet1:"&amp;Sheet1!AA545&amp;" vs Sheet2:"&amp;'TO USE'!AA545, "")</f>
        <v/>
      </c>
      <c r="AB545" s="231" t="str">
        <f>IF(Sheet1!AB545 &lt;&gt; 'TO USE'!AB545, "Sheet1:"&amp;Sheet1!AB545&amp;" vs Sheet2:"&amp;'TO USE'!AB545, "")</f>
        <v/>
      </c>
      <c r="AC545" s="231" t="str">
        <f>IF(Sheet1!AC545 &lt;&gt; 'TO USE'!AC545, "Sheet1:"&amp;Sheet1!AC545&amp;" vs Sheet2:"&amp;'TO USE'!AC545, "")</f>
        <v/>
      </c>
      <c r="AD545" s="231" t="str">
        <f>IF(Sheet1!AD545 &lt;&gt; 'TO USE'!AD545, "Sheet1:"&amp;Sheet1!AD545&amp;" vs Sheet2:"&amp;'TO USE'!AD545, "")</f>
        <v/>
      </c>
      <c r="AE545" s="231" t="str">
        <f>IF(Sheet1!AE545 &lt;&gt; 'TO USE'!AE545, "Sheet1:"&amp;Sheet1!AE545&amp;" vs Sheet2:"&amp;'TO USE'!AE545, "")</f>
        <v/>
      </c>
      <c r="AF545" s="231" t="str">
        <f>IF(Sheet1!AF545 &lt;&gt; 'TO USE'!AF545, "Sheet1:"&amp;Sheet1!AF545&amp;" vs Sheet2:"&amp;'TO USE'!AF545, "")</f>
        <v/>
      </c>
      <c r="AG545" s="231" t="str">
        <f>IF(Sheet1!AG545 &lt;&gt; 'TO USE'!AG545, "Sheet1:"&amp;Sheet1!AG545&amp;" vs Sheet2:"&amp;'TO USE'!AG545, "")</f>
        <v/>
      </c>
      <c r="AH545" s="231" t="str">
        <f>IF(Sheet1!AH545 &lt;&gt; 'TO USE'!AH545, "Sheet1:"&amp;Sheet1!AH545&amp;" vs Sheet2:"&amp;'TO USE'!AH545, "")</f>
        <v/>
      </c>
      <c r="AI545" s="231" t="str">
        <f>IF(Sheet1!AI545 &lt;&gt; 'TO USE'!AI545, "Sheet1:"&amp;Sheet1!AI545&amp;" vs Sheet2:"&amp;'TO USE'!AI545, "")</f>
        <v/>
      </c>
      <c r="AJ545" s="231" t="str">
        <f>IF(Sheet1!AJ545 &lt;&gt; 'TO USE'!AJ545, "Sheet1:"&amp;Sheet1!AJ545&amp;" vs Sheet2:"&amp;'TO USE'!AJ545, "")</f>
        <v/>
      </c>
      <c r="AK545" s="231" t="str">
        <f>IF(Sheet1!AK545 &lt;&gt; 'TO USE'!AK545, "Sheet1:"&amp;Sheet1!AK545&amp;" vs Sheet2:"&amp;'TO USE'!AK545, "")</f>
        <v/>
      </c>
      <c r="AL545" s="231" t="str">
        <f>IF(Sheet1!AL545 &lt;&gt; 'TO USE'!AL545, "Sheet1:"&amp;Sheet1!AL545&amp;" vs Sheet2:"&amp;'TO USE'!AL545, "")</f>
        <v/>
      </c>
      <c r="AM545" s="231" t="str">
        <f>IF(Sheet1!AM545 &lt;&gt; 'TO USE'!AM545, "Sheet1:"&amp;Sheet1!AM545&amp;" vs Sheet2:"&amp;'TO USE'!AM545, "")</f>
        <v/>
      </c>
      <c r="AN545" s="231" t="str">
        <f>IF(Sheet1!AN545 &lt;&gt; 'TO USE'!AN545, "Sheet1:"&amp;Sheet1!AN545&amp;" vs Sheet2:"&amp;'TO USE'!AN545, "")</f>
        <v/>
      </c>
      <c r="AO545" s="231" t="str">
        <f>IF(Sheet1!AO545 &lt;&gt; 'TO USE'!AO545, "Sheet1:"&amp;Sheet1!AO545&amp;" vs Sheet2:"&amp;'TO USE'!AO545, "")</f>
        <v/>
      </c>
      <c r="AP545" s="231" t="str">
        <f>IF(Sheet1!AP545 &lt;&gt; 'TO USE'!AP545, "Sheet1:"&amp;Sheet1!AP545&amp;" vs Sheet2:"&amp;'TO USE'!AP545, "")</f>
        <v/>
      </c>
      <c r="AQ545" s="231" t="str">
        <f>IF(Sheet1!AQ545 &lt;&gt; 'TO USE'!AQ545, "Sheet1:"&amp;Sheet1!AQ545&amp;" vs Sheet2:"&amp;'TO USE'!AQ545, "")</f>
        <v/>
      </c>
      <c r="AR545" s="231" t="str">
        <f>IF(Sheet1!AR545 &lt;&gt; 'TO USE'!AR545, "Sheet1:"&amp;Sheet1!AR545&amp;" vs Sheet2:"&amp;'TO USE'!AR545, "")</f>
        <v/>
      </c>
      <c r="AS545" s="231" t="str">
        <f>IF(Sheet1!AS545 &lt;&gt; 'TO USE'!AS545, "Sheet1:"&amp;Sheet1!AS545&amp;" vs Sheet2:"&amp;'TO USE'!AS545, "")</f>
        <v/>
      </c>
      <c r="AT545" s="231" t="str">
        <f>IF(Sheet1!AT545 &lt;&gt; 'TO USE'!AT545, "Sheet1:"&amp;Sheet1!AT545&amp;" vs Sheet2:"&amp;'TO USE'!AT545, "")</f>
        <v/>
      </c>
      <c r="AU545" s="231" t="str">
        <f>IF(Sheet1!AU545 &lt;&gt; 'TO USE'!AU545, "Sheet1:"&amp;Sheet1!AU545&amp;" vs Sheet2:"&amp;'TO USE'!AU545, "")</f>
        <v/>
      </c>
      <c r="AV545" s="231" t="str">
        <f>IF(Sheet1!AV545 &lt;&gt; 'TO USE'!AV545, "Sheet1:"&amp;Sheet1!AV545&amp;" vs Sheet2:"&amp;'TO USE'!AV545, "")</f>
        <v/>
      </c>
    </row>
    <row r="546" spans="1:48" ht="19">
      <c r="A546">
        <v>1343</v>
      </c>
      <c r="B546" s="231" t="str">
        <f>IF(Sheet1!B546 &lt;&gt; 'TO USE'!B546, "Sheet1:"&amp;Sheet1!B546&amp;" vs Sheet2:"&amp;'TO USE'!B546, "")</f>
        <v/>
      </c>
      <c r="C546" s="231" t="str">
        <f>IF(Sheet1!C546 &lt;&gt; 'TO USE'!C546, "Sheet1:"&amp;Sheet1!C546&amp;" vs Sheet2:"&amp;'TO USE'!C546, "")</f>
        <v/>
      </c>
      <c r="D546" s="231" t="str">
        <f>IF(Sheet1!D546 &lt;&gt; 'TO USE'!D546, "Sheet1:"&amp;Sheet1!D546&amp;" vs Sheet2:"&amp;'TO USE'!D546, "")</f>
        <v/>
      </c>
      <c r="E546" s="231" t="str">
        <f>IF(Sheet1!E546 &lt;&gt; 'TO USE'!E546, "Sheet1:"&amp;Sheet1!E546&amp;" vs Sheet2:"&amp;'TO USE'!E546, "")</f>
        <v/>
      </c>
      <c r="F546" s="231" t="str">
        <f>IF(Sheet1!F546 &lt;&gt; 'TO USE'!F546, "Sheet1:"&amp;Sheet1!F546&amp;" vs Sheet2:"&amp;'TO USE'!F546, "")</f>
        <v/>
      </c>
      <c r="G546" s="231" t="str">
        <f>IF(Sheet1!G546 &lt;&gt; 'TO USE'!G546, "Sheet1:"&amp;Sheet1!G546&amp;" vs Sheet2:"&amp;'TO USE'!G546, "")</f>
        <v/>
      </c>
      <c r="H546" s="231" t="str">
        <f>IF(Sheet1!H546 &lt;&gt; 'TO USE'!H546, "Sheet1:"&amp;Sheet1!H546&amp;" vs Sheet2:"&amp;'TO USE'!H546, "")</f>
        <v/>
      </c>
      <c r="I546" s="231" t="str">
        <f>IF(Sheet1!I546 &lt;&gt; 'TO USE'!I546, "Sheet1:"&amp;Sheet1!I546&amp;" vs Sheet2:"&amp;'TO USE'!I546, "")</f>
        <v/>
      </c>
      <c r="J546" s="231" t="str">
        <f>IF(Sheet1!J546 &lt;&gt; 'TO USE'!J546, "Sheet1:"&amp;Sheet1!J546&amp;" vs Sheet2:"&amp;'TO USE'!J546, "")</f>
        <v/>
      </c>
      <c r="K546" s="231" t="str">
        <f>IF(Sheet1!K546 &lt;&gt; 'TO USE'!K546, "Sheet1:"&amp;Sheet1!K546&amp;" vs Sheet2:"&amp;'TO USE'!K546, "")</f>
        <v/>
      </c>
      <c r="L546" s="231" t="str">
        <f>IF(Sheet1!L546 &lt;&gt; 'TO USE'!L546, "Sheet1:"&amp;Sheet1!L546&amp;" vs Sheet2:"&amp;'TO USE'!L546, "")</f>
        <v/>
      </c>
      <c r="M546" s="231" t="str">
        <f>IF(Sheet1!M546 &lt;&gt; 'TO USE'!M546, "Sheet1:"&amp;Sheet1!M546&amp;" vs Sheet2:"&amp;'TO USE'!M546, "")</f>
        <v/>
      </c>
      <c r="N546" s="231" t="str">
        <f>IF(Sheet1!N546 &lt;&gt; 'TO USE'!N546, "Sheet1:"&amp;Sheet1!N546&amp;" vs Sheet2:"&amp;'TO USE'!N546, "")</f>
        <v/>
      </c>
      <c r="O546" s="231" t="str">
        <f>IF(Sheet1!O546 &lt;&gt; 'TO USE'!O546, "Sheet1:"&amp;Sheet1!O546&amp;" vs Sheet2:"&amp;'TO USE'!O546, "")</f>
        <v/>
      </c>
      <c r="P546" s="231" t="str">
        <f>IF(Sheet1!P546 &lt;&gt; 'TO USE'!P546, "Sheet1:"&amp;Sheet1!P546&amp;" vs Sheet2:"&amp;'TO USE'!P546, "")</f>
        <v/>
      </c>
      <c r="Q546" s="231" t="str">
        <f>IF(Sheet1!Q546 &lt;&gt; 'TO USE'!Q546, "Sheet1:"&amp;Sheet1!Q546&amp;" vs Sheet2:"&amp;'TO USE'!Q546, "")</f>
        <v/>
      </c>
      <c r="R546" s="231" t="str">
        <f>IF(Sheet1!R546 &lt;&gt; 'TO USE'!R546, "Sheet1:"&amp;Sheet1!R546&amp;" vs Sheet2:"&amp;'TO USE'!R546, "")</f>
        <v/>
      </c>
      <c r="S546" s="231" t="str">
        <f>IF(Sheet1!S546 &lt;&gt; 'TO USE'!S546, "Sheet1:"&amp;Sheet1!S546&amp;" vs Sheet2:"&amp;'TO USE'!S546, "")</f>
        <v/>
      </c>
      <c r="T546" s="231" t="str">
        <f>IF(Sheet1!T546 &lt;&gt; 'TO USE'!T546, "Sheet1:"&amp;Sheet1!T546&amp;" vs Sheet2:"&amp;'TO USE'!T546, "")</f>
        <v/>
      </c>
      <c r="U546" s="231" t="str">
        <f>IF(Sheet1!U546 &lt;&gt; 'TO USE'!U546, "Sheet1:"&amp;Sheet1!U546&amp;" vs Sheet2:"&amp;'TO USE'!U546, "")</f>
        <v/>
      </c>
      <c r="V546" s="231" t="str">
        <f>IF(Sheet1!V546 &lt;&gt; 'TO USE'!V546, "Sheet1:"&amp;Sheet1!V546&amp;" vs Sheet2:"&amp;'TO USE'!V546, "")</f>
        <v/>
      </c>
      <c r="W546" s="231" t="str">
        <f>IF(Sheet1!W546 &lt;&gt; 'TO USE'!W546, "Sheet1:"&amp;Sheet1!W546&amp;" vs Sheet2:"&amp;'TO USE'!W546, "")</f>
        <v/>
      </c>
      <c r="X546" s="231" t="str">
        <f>IF(Sheet1!X546 &lt;&gt; 'TO USE'!X546, "Sheet1:"&amp;Sheet1!X546&amp;" vs Sheet2:"&amp;'TO USE'!X546, "")</f>
        <v/>
      </c>
      <c r="Y546" s="231" t="str">
        <f>IF(Sheet1!Y546 &lt;&gt; 'TO USE'!Y546, "Sheet1:"&amp;Sheet1!Y546&amp;" vs Sheet2:"&amp;'TO USE'!Y546, "")</f>
        <v/>
      </c>
      <c r="Z546" s="231" t="str">
        <f>IF(Sheet1!Z546 &lt;&gt; 'TO USE'!Z546, "Sheet1:"&amp;Sheet1!Z546&amp;" vs Sheet2:"&amp;'TO USE'!Z546, "")</f>
        <v/>
      </c>
      <c r="AA546" s="231" t="str">
        <f>IF(Sheet1!AA546 &lt;&gt; 'TO USE'!AA546, "Sheet1:"&amp;Sheet1!AA546&amp;" vs Sheet2:"&amp;'TO USE'!AA546, "")</f>
        <v/>
      </c>
      <c r="AB546" s="231" t="str">
        <f>IF(Sheet1!AB546 &lt;&gt; 'TO USE'!AB546, "Sheet1:"&amp;Sheet1!AB546&amp;" vs Sheet2:"&amp;'TO USE'!AB546, "")</f>
        <v/>
      </c>
      <c r="AC546" s="231" t="str">
        <f>IF(Sheet1!AC546 &lt;&gt; 'TO USE'!AC546, "Sheet1:"&amp;Sheet1!AC546&amp;" vs Sheet2:"&amp;'TO USE'!AC546, "")</f>
        <v/>
      </c>
      <c r="AD546" s="231" t="str">
        <f>IF(Sheet1!AD546 &lt;&gt; 'TO USE'!AD546, "Sheet1:"&amp;Sheet1!AD546&amp;" vs Sheet2:"&amp;'TO USE'!AD546, "")</f>
        <v>Sheet1:Other (Ataxia) vs Sheet2:13=cerebellar Ataxia</v>
      </c>
      <c r="AE546" s="231" t="str">
        <f>IF(Sheet1!AE546 &lt;&gt; 'TO USE'!AE546, "Sheet1:"&amp;Sheet1!AE546&amp;" vs Sheet2:"&amp;'TO USE'!AE546, "")</f>
        <v/>
      </c>
      <c r="AF546" s="231" t="str">
        <f>IF(Sheet1!AF546 &lt;&gt; 'TO USE'!AF546, "Sheet1:"&amp;Sheet1!AF546&amp;" vs Sheet2:"&amp;'TO USE'!AF546, "")</f>
        <v/>
      </c>
      <c r="AG546" s="231" t="str">
        <f>IF(Sheet1!AG546 &lt;&gt; 'TO USE'!AG546, "Sheet1:"&amp;Sheet1!AG546&amp;" vs Sheet2:"&amp;'TO USE'!AG546, "")</f>
        <v/>
      </c>
      <c r="AH546" s="231" t="str">
        <f>IF(Sheet1!AH546 &lt;&gt; 'TO USE'!AH546, "Sheet1:"&amp;Sheet1!AH546&amp;" vs Sheet2:"&amp;'TO USE'!AH546, "")</f>
        <v/>
      </c>
      <c r="AI546" s="231" t="str">
        <f>IF(Sheet1!AI546 &lt;&gt; 'TO USE'!AI546, "Sheet1:"&amp;Sheet1!AI546&amp;" vs Sheet2:"&amp;'TO USE'!AI546, "")</f>
        <v/>
      </c>
      <c r="AJ546" s="231" t="str">
        <f>IF(Sheet1!AJ546 &lt;&gt; 'TO USE'!AJ546, "Sheet1:"&amp;Sheet1!AJ546&amp;" vs Sheet2:"&amp;'TO USE'!AJ546, "")</f>
        <v/>
      </c>
      <c r="AK546" s="231" t="str">
        <f>IF(Sheet1!AK546 &lt;&gt; 'TO USE'!AK546, "Sheet1:"&amp;Sheet1!AK546&amp;" vs Sheet2:"&amp;'TO USE'!AK546, "")</f>
        <v/>
      </c>
      <c r="AL546" s="231" t="str">
        <f>IF(Sheet1!AL546 &lt;&gt; 'TO USE'!AL546, "Sheet1:"&amp;Sheet1!AL546&amp;" vs Sheet2:"&amp;'TO USE'!AL546, "")</f>
        <v/>
      </c>
      <c r="AM546" s="231" t="str">
        <f>IF(Sheet1!AM546 &lt;&gt; 'TO USE'!AM546, "Sheet1:"&amp;Sheet1!AM546&amp;" vs Sheet2:"&amp;'TO USE'!AM546, "")</f>
        <v/>
      </c>
      <c r="AN546" s="231" t="str">
        <f>IF(Sheet1!AN546 &lt;&gt; 'TO USE'!AN546, "Sheet1:"&amp;Sheet1!AN546&amp;" vs Sheet2:"&amp;'TO USE'!AN546, "")</f>
        <v/>
      </c>
      <c r="AO546" s="231" t="str">
        <f>IF(Sheet1!AO546 &lt;&gt; 'TO USE'!AO546, "Sheet1:"&amp;Sheet1!AO546&amp;" vs Sheet2:"&amp;'TO USE'!AO546, "")</f>
        <v/>
      </c>
      <c r="AP546" s="231" t="str">
        <f>IF(Sheet1!AP546 &lt;&gt; 'TO USE'!AP546, "Sheet1:"&amp;Sheet1!AP546&amp;" vs Sheet2:"&amp;'TO USE'!AP546, "")</f>
        <v/>
      </c>
      <c r="AQ546" s="231" t="str">
        <f>IF(Sheet1!AQ546 &lt;&gt; 'TO USE'!AQ546, "Sheet1:"&amp;Sheet1!AQ546&amp;" vs Sheet2:"&amp;'TO USE'!AQ546, "")</f>
        <v/>
      </c>
      <c r="AR546" s="231" t="str">
        <f>IF(Sheet1!AR546 &lt;&gt; 'TO USE'!AR546, "Sheet1:"&amp;Sheet1!AR546&amp;" vs Sheet2:"&amp;'TO USE'!AR546, "")</f>
        <v/>
      </c>
      <c r="AS546" s="231" t="str">
        <f>IF(Sheet1!AS546 &lt;&gt; 'TO USE'!AS546, "Sheet1:"&amp;Sheet1!AS546&amp;" vs Sheet2:"&amp;'TO USE'!AS546, "")</f>
        <v/>
      </c>
      <c r="AT546" s="231" t="str">
        <f>IF(Sheet1!AT546 &lt;&gt; 'TO USE'!AT546, "Sheet1:"&amp;Sheet1!AT546&amp;" vs Sheet2:"&amp;'TO USE'!AT546, "")</f>
        <v/>
      </c>
      <c r="AU546" s="231" t="str">
        <f>IF(Sheet1!AU546 &lt;&gt; 'TO USE'!AU546, "Sheet1:"&amp;Sheet1!AU546&amp;" vs Sheet2:"&amp;'TO USE'!AU546, "")</f>
        <v/>
      </c>
      <c r="AV546" s="231" t="str">
        <f>IF(Sheet1!AV546 &lt;&gt; 'TO USE'!AV546, "Sheet1:"&amp;Sheet1!AV546&amp;" vs Sheet2:"&amp;'TO USE'!AV546, "")</f>
        <v/>
      </c>
    </row>
    <row r="547" spans="1:48" ht="19">
      <c r="A547">
        <v>1344</v>
      </c>
      <c r="B547" s="231" t="str">
        <f>IF(Sheet1!B547 &lt;&gt; 'TO USE'!B547, "Sheet1:"&amp;Sheet1!B547&amp;" vs Sheet2:"&amp;'TO USE'!B547, "")</f>
        <v/>
      </c>
      <c r="C547" s="231" t="str">
        <f>IF(Sheet1!C547 &lt;&gt; 'TO USE'!C547, "Sheet1:"&amp;Sheet1!C547&amp;" vs Sheet2:"&amp;'TO USE'!C547, "")</f>
        <v/>
      </c>
      <c r="D547" s="231" t="str">
        <f>IF(Sheet1!D547 &lt;&gt; 'TO USE'!D547, "Sheet1:"&amp;Sheet1!D547&amp;" vs Sheet2:"&amp;'TO USE'!D547, "")</f>
        <v/>
      </c>
      <c r="E547" s="231" t="str">
        <f>IF(Sheet1!E547 &lt;&gt; 'TO USE'!E547, "Sheet1:"&amp;Sheet1!E547&amp;" vs Sheet2:"&amp;'TO USE'!E547, "")</f>
        <v/>
      </c>
      <c r="F547" s="231" t="str">
        <f>IF(Sheet1!F547 &lt;&gt; 'TO USE'!F547, "Sheet1:"&amp;Sheet1!F547&amp;" vs Sheet2:"&amp;'TO USE'!F547, "")</f>
        <v/>
      </c>
      <c r="G547" s="231" t="str">
        <f>IF(Sheet1!G547 &lt;&gt; 'TO USE'!G547, "Sheet1:"&amp;Sheet1!G547&amp;" vs Sheet2:"&amp;'TO USE'!G547, "")</f>
        <v/>
      </c>
      <c r="H547" s="231" t="str">
        <f>IF(Sheet1!H547 &lt;&gt; 'TO USE'!H547, "Sheet1:"&amp;Sheet1!H547&amp;" vs Sheet2:"&amp;'TO USE'!H547, "")</f>
        <v/>
      </c>
      <c r="I547" s="231" t="str">
        <f>IF(Sheet1!I547 &lt;&gt; 'TO USE'!I547, "Sheet1:"&amp;Sheet1!I547&amp;" vs Sheet2:"&amp;'TO USE'!I547, "")</f>
        <v/>
      </c>
      <c r="J547" s="231" t="str">
        <f>IF(Sheet1!J547 &lt;&gt; 'TO USE'!J547, "Sheet1:"&amp;Sheet1!J547&amp;" vs Sheet2:"&amp;'TO USE'!J547, "")</f>
        <v/>
      </c>
      <c r="K547" s="231" t="str">
        <f>IF(Sheet1!K547 &lt;&gt; 'TO USE'!K547, "Sheet1:"&amp;Sheet1!K547&amp;" vs Sheet2:"&amp;'TO USE'!K547, "")</f>
        <v/>
      </c>
      <c r="L547" s="231" t="str">
        <f>IF(Sheet1!L547 &lt;&gt; 'TO USE'!L547, "Sheet1:"&amp;Sheet1!L547&amp;" vs Sheet2:"&amp;'TO USE'!L547, "")</f>
        <v/>
      </c>
      <c r="M547" s="231" t="str">
        <f>IF(Sheet1!M547 &lt;&gt; 'TO USE'!M547, "Sheet1:"&amp;Sheet1!M547&amp;" vs Sheet2:"&amp;'TO USE'!M547, "")</f>
        <v/>
      </c>
      <c r="N547" s="231" t="str">
        <f>IF(Sheet1!N547 &lt;&gt; 'TO USE'!N547, "Sheet1:"&amp;Sheet1!N547&amp;" vs Sheet2:"&amp;'TO USE'!N547, "")</f>
        <v/>
      </c>
      <c r="O547" s="231" t="str">
        <f>IF(Sheet1!O547 &lt;&gt; 'TO USE'!O547, "Sheet1:"&amp;Sheet1!O547&amp;" vs Sheet2:"&amp;'TO USE'!O547, "")</f>
        <v/>
      </c>
      <c r="P547" s="231" t="str">
        <f>IF(Sheet1!P547 &lt;&gt; 'TO USE'!P547, "Sheet1:"&amp;Sheet1!P547&amp;" vs Sheet2:"&amp;'TO USE'!P547, "")</f>
        <v/>
      </c>
      <c r="Q547" s="231" t="str">
        <f>IF(Sheet1!Q547 &lt;&gt; 'TO USE'!Q547, "Sheet1:"&amp;Sheet1!Q547&amp;" vs Sheet2:"&amp;'TO USE'!Q547, "")</f>
        <v/>
      </c>
      <c r="R547" s="231" t="str">
        <f>IF(Sheet1!R547 &lt;&gt; 'TO USE'!R547, "Sheet1:"&amp;Sheet1!R547&amp;" vs Sheet2:"&amp;'TO USE'!R547, "")</f>
        <v/>
      </c>
      <c r="S547" s="231" t="str">
        <f>IF(Sheet1!S547 &lt;&gt; 'TO USE'!S547, "Sheet1:"&amp;Sheet1!S547&amp;" vs Sheet2:"&amp;'TO USE'!S547, "")</f>
        <v/>
      </c>
      <c r="T547" s="231" t="str">
        <f>IF(Sheet1!T547 &lt;&gt; 'TO USE'!T547, "Sheet1:"&amp;Sheet1!T547&amp;" vs Sheet2:"&amp;'TO USE'!T547, "")</f>
        <v/>
      </c>
      <c r="U547" s="231" t="str">
        <f>IF(Sheet1!U547 &lt;&gt; 'TO USE'!U547, "Sheet1:"&amp;Sheet1!U547&amp;" vs Sheet2:"&amp;'TO USE'!U547, "")</f>
        <v/>
      </c>
      <c r="V547" s="231" t="str">
        <f>IF(Sheet1!V547 &lt;&gt; 'TO USE'!V547, "Sheet1:"&amp;Sheet1!V547&amp;" vs Sheet2:"&amp;'TO USE'!V547, "")</f>
        <v/>
      </c>
      <c r="W547" s="231" t="str">
        <f>IF(Sheet1!W547 &lt;&gt; 'TO USE'!W547, "Sheet1:"&amp;Sheet1!W547&amp;" vs Sheet2:"&amp;'TO USE'!W547, "")</f>
        <v/>
      </c>
      <c r="X547" s="231" t="str">
        <f>IF(Sheet1!X547 &lt;&gt; 'TO USE'!X547, "Sheet1:"&amp;Sheet1!X547&amp;" vs Sheet2:"&amp;'TO USE'!X547, "")</f>
        <v/>
      </c>
      <c r="Y547" s="231" t="str">
        <f>IF(Sheet1!Y547 &lt;&gt; 'TO USE'!Y547, "Sheet1:"&amp;Sheet1!Y547&amp;" vs Sheet2:"&amp;'TO USE'!Y547, "")</f>
        <v/>
      </c>
      <c r="Z547" s="231" t="str">
        <f>IF(Sheet1!Z547 &lt;&gt; 'TO USE'!Z547, "Sheet1:"&amp;Sheet1!Z547&amp;" vs Sheet2:"&amp;'TO USE'!Z547, "")</f>
        <v/>
      </c>
      <c r="AA547" s="231" t="str">
        <f>IF(Sheet1!AA547 &lt;&gt; 'TO USE'!AA547, "Sheet1:"&amp;Sheet1!AA547&amp;" vs Sheet2:"&amp;'TO USE'!AA547, "")</f>
        <v/>
      </c>
      <c r="AB547" s="231" t="str">
        <f>IF(Sheet1!AB547 &lt;&gt; 'TO USE'!AB547, "Sheet1:"&amp;Sheet1!AB547&amp;" vs Sheet2:"&amp;'TO USE'!AB547, "")</f>
        <v/>
      </c>
      <c r="AC547" s="231" t="str">
        <f>IF(Sheet1!AC547 &lt;&gt; 'TO USE'!AC547, "Sheet1:"&amp;Sheet1!AC547&amp;" vs Sheet2:"&amp;'TO USE'!AC547, "")</f>
        <v/>
      </c>
      <c r="AD547" s="231" t="str">
        <f>IF(Sheet1!AD547 &lt;&gt; 'TO USE'!AD547, "Sheet1:"&amp;Sheet1!AD547&amp;" vs Sheet2:"&amp;'TO USE'!AD547, "")</f>
        <v>Sheet1:Other (Ataxia) vs Sheet2:13=cerebellar Ataxia</v>
      </c>
      <c r="AE547" s="231" t="str">
        <f>IF(Sheet1!AE547 &lt;&gt; 'TO USE'!AE547, "Sheet1:"&amp;Sheet1!AE547&amp;" vs Sheet2:"&amp;'TO USE'!AE547, "")</f>
        <v/>
      </c>
      <c r="AF547" s="231" t="str">
        <f>IF(Sheet1!AF547 &lt;&gt; 'TO USE'!AF547, "Sheet1:"&amp;Sheet1!AF547&amp;" vs Sheet2:"&amp;'TO USE'!AF547, "")</f>
        <v/>
      </c>
      <c r="AG547" s="231" t="str">
        <f>IF(Sheet1!AG547 &lt;&gt; 'TO USE'!AG547, "Sheet1:"&amp;Sheet1!AG547&amp;" vs Sheet2:"&amp;'TO USE'!AG547, "")</f>
        <v/>
      </c>
      <c r="AH547" s="231" t="str">
        <f>IF(Sheet1!AH547 &lt;&gt; 'TO USE'!AH547, "Sheet1:"&amp;Sheet1!AH547&amp;" vs Sheet2:"&amp;'TO USE'!AH547, "")</f>
        <v/>
      </c>
      <c r="AI547" s="231" t="str">
        <f>IF(Sheet1!AI547 &lt;&gt; 'TO USE'!AI547, "Sheet1:"&amp;Sheet1!AI547&amp;" vs Sheet2:"&amp;'TO USE'!AI547, "")</f>
        <v/>
      </c>
      <c r="AJ547" s="231" t="str">
        <f>IF(Sheet1!AJ547 &lt;&gt; 'TO USE'!AJ547, "Sheet1:"&amp;Sheet1!AJ547&amp;" vs Sheet2:"&amp;'TO USE'!AJ547, "")</f>
        <v/>
      </c>
      <c r="AK547" s="231" t="str">
        <f>IF(Sheet1!AK547 &lt;&gt; 'TO USE'!AK547, "Sheet1:"&amp;Sheet1!AK547&amp;" vs Sheet2:"&amp;'TO USE'!AK547, "")</f>
        <v/>
      </c>
      <c r="AL547" s="231" t="str">
        <f>IF(Sheet1!AL547 &lt;&gt; 'TO USE'!AL547, "Sheet1:"&amp;Sheet1!AL547&amp;" vs Sheet2:"&amp;'TO USE'!AL547, "")</f>
        <v/>
      </c>
      <c r="AM547" s="231" t="str">
        <f>IF(Sheet1!AM547 &lt;&gt; 'TO USE'!AM547, "Sheet1:"&amp;Sheet1!AM547&amp;" vs Sheet2:"&amp;'TO USE'!AM547, "")</f>
        <v/>
      </c>
      <c r="AN547" s="231" t="str">
        <f>IF(Sheet1!AN547 &lt;&gt; 'TO USE'!AN547, "Sheet1:"&amp;Sheet1!AN547&amp;" vs Sheet2:"&amp;'TO USE'!AN547, "")</f>
        <v/>
      </c>
      <c r="AO547" s="231" t="str">
        <f>IF(Sheet1!AO547 &lt;&gt; 'TO USE'!AO547, "Sheet1:"&amp;Sheet1!AO547&amp;" vs Sheet2:"&amp;'TO USE'!AO547, "")</f>
        <v/>
      </c>
      <c r="AP547" s="231" t="str">
        <f>IF(Sheet1!AP547 &lt;&gt; 'TO USE'!AP547, "Sheet1:"&amp;Sheet1!AP547&amp;" vs Sheet2:"&amp;'TO USE'!AP547, "")</f>
        <v/>
      </c>
      <c r="AQ547" s="231" t="str">
        <f>IF(Sheet1!AQ547 &lt;&gt; 'TO USE'!AQ547, "Sheet1:"&amp;Sheet1!AQ547&amp;" vs Sheet2:"&amp;'TO USE'!AQ547, "")</f>
        <v/>
      </c>
      <c r="AR547" s="231" t="str">
        <f>IF(Sheet1!AR547 &lt;&gt; 'TO USE'!AR547, "Sheet1:"&amp;Sheet1!AR547&amp;" vs Sheet2:"&amp;'TO USE'!AR547, "")</f>
        <v/>
      </c>
      <c r="AS547" s="231" t="str">
        <f>IF(Sheet1!AS547 &lt;&gt; 'TO USE'!AS547, "Sheet1:"&amp;Sheet1!AS547&amp;" vs Sheet2:"&amp;'TO USE'!AS547, "")</f>
        <v/>
      </c>
      <c r="AT547" s="231" t="str">
        <f>IF(Sheet1!AT547 &lt;&gt; 'TO USE'!AT547, "Sheet1:"&amp;Sheet1!AT547&amp;" vs Sheet2:"&amp;'TO USE'!AT547, "")</f>
        <v/>
      </c>
      <c r="AU547" s="231" t="str">
        <f>IF(Sheet1!AU547 &lt;&gt; 'TO USE'!AU547, "Sheet1:"&amp;Sheet1!AU547&amp;" vs Sheet2:"&amp;'TO USE'!AU547, "")</f>
        <v/>
      </c>
      <c r="AV547" s="231" t="str">
        <f>IF(Sheet1!AV547 &lt;&gt; 'TO USE'!AV547, "Sheet1:"&amp;Sheet1!AV547&amp;" vs Sheet2:"&amp;'TO USE'!AV547, "")</f>
        <v/>
      </c>
    </row>
    <row r="548" spans="1:48" ht="19">
      <c r="A548">
        <v>1345</v>
      </c>
      <c r="B548" s="231" t="str">
        <f>IF(Sheet1!B548 &lt;&gt; 'TO USE'!B548, "Sheet1:"&amp;Sheet1!B548&amp;" vs Sheet2:"&amp;'TO USE'!B548, "")</f>
        <v/>
      </c>
      <c r="C548" s="231" t="str">
        <f>IF(Sheet1!C548 &lt;&gt; 'TO USE'!C548, "Sheet1:"&amp;Sheet1!C548&amp;" vs Sheet2:"&amp;'TO USE'!C548, "")</f>
        <v/>
      </c>
      <c r="D548" s="231" t="str">
        <f>IF(Sheet1!D548 &lt;&gt; 'TO USE'!D548, "Sheet1:"&amp;Sheet1!D548&amp;" vs Sheet2:"&amp;'TO USE'!D548, "")</f>
        <v/>
      </c>
      <c r="E548" s="231" t="str">
        <f>IF(Sheet1!E548 &lt;&gt; 'TO USE'!E548, "Sheet1:"&amp;Sheet1!E548&amp;" vs Sheet2:"&amp;'TO USE'!E548, "")</f>
        <v/>
      </c>
      <c r="F548" s="231" t="str">
        <f>IF(Sheet1!F548 &lt;&gt; 'TO USE'!F548, "Sheet1:"&amp;Sheet1!F548&amp;" vs Sheet2:"&amp;'TO USE'!F548, "")</f>
        <v/>
      </c>
      <c r="G548" s="231" t="str">
        <f>IF(Sheet1!G548 &lt;&gt; 'TO USE'!G548, "Sheet1:"&amp;Sheet1!G548&amp;" vs Sheet2:"&amp;'TO USE'!G548, "")</f>
        <v/>
      </c>
      <c r="H548" s="231" t="str">
        <f>IF(Sheet1!H548 &lt;&gt; 'TO USE'!H548, "Sheet1:"&amp;Sheet1!H548&amp;" vs Sheet2:"&amp;'TO USE'!H548, "")</f>
        <v/>
      </c>
      <c r="I548" s="231" t="str">
        <f>IF(Sheet1!I548 &lt;&gt; 'TO USE'!I548, "Sheet1:"&amp;Sheet1!I548&amp;" vs Sheet2:"&amp;'TO USE'!I548, "")</f>
        <v/>
      </c>
      <c r="J548" s="231" t="str">
        <f>IF(Sheet1!J548 &lt;&gt; 'TO USE'!J548, "Sheet1:"&amp;Sheet1!J548&amp;" vs Sheet2:"&amp;'TO USE'!J548, "")</f>
        <v/>
      </c>
      <c r="K548" s="231" t="str">
        <f>IF(Sheet1!K548 &lt;&gt; 'TO USE'!K548, "Sheet1:"&amp;Sheet1!K548&amp;" vs Sheet2:"&amp;'TO USE'!K548, "")</f>
        <v/>
      </c>
      <c r="L548" s="231" t="str">
        <f>IF(Sheet1!L548 &lt;&gt; 'TO USE'!L548, "Sheet1:"&amp;Sheet1!L548&amp;" vs Sheet2:"&amp;'TO USE'!L548, "")</f>
        <v/>
      </c>
      <c r="M548" s="231" t="str">
        <f>IF(Sheet1!M548 &lt;&gt; 'TO USE'!M548, "Sheet1:"&amp;Sheet1!M548&amp;" vs Sheet2:"&amp;'TO USE'!M548, "")</f>
        <v/>
      </c>
      <c r="N548" s="231" t="str">
        <f>IF(Sheet1!N548 &lt;&gt; 'TO USE'!N548, "Sheet1:"&amp;Sheet1!N548&amp;" vs Sheet2:"&amp;'TO USE'!N548, "")</f>
        <v/>
      </c>
      <c r="O548" s="231" t="str">
        <f>IF(Sheet1!O548 &lt;&gt; 'TO USE'!O548, "Sheet1:"&amp;Sheet1!O548&amp;" vs Sheet2:"&amp;'TO USE'!O548, "")</f>
        <v/>
      </c>
      <c r="P548" s="231" t="str">
        <f>IF(Sheet1!P548 &lt;&gt; 'TO USE'!P548, "Sheet1:"&amp;Sheet1!P548&amp;" vs Sheet2:"&amp;'TO USE'!P548, "")</f>
        <v/>
      </c>
      <c r="Q548" s="231" t="str">
        <f>IF(Sheet1!Q548 &lt;&gt; 'TO USE'!Q548, "Sheet1:"&amp;Sheet1!Q548&amp;" vs Sheet2:"&amp;'TO USE'!Q548, "")</f>
        <v/>
      </c>
      <c r="R548" s="231" t="str">
        <f>IF(Sheet1!R548 &lt;&gt; 'TO USE'!R548, "Sheet1:"&amp;Sheet1!R548&amp;" vs Sheet2:"&amp;'TO USE'!R548, "")</f>
        <v/>
      </c>
      <c r="S548" s="231" t="str">
        <f>IF(Sheet1!S548 &lt;&gt; 'TO USE'!S548, "Sheet1:"&amp;Sheet1!S548&amp;" vs Sheet2:"&amp;'TO USE'!S548, "")</f>
        <v/>
      </c>
      <c r="T548" s="231" t="str">
        <f>IF(Sheet1!T548 &lt;&gt; 'TO USE'!T548, "Sheet1:"&amp;Sheet1!T548&amp;" vs Sheet2:"&amp;'TO USE'!T548, "")</f>
        <v/>
      </c>
      <c r="U548" s="231" t="str">
        <f>IF(Sheet1!U548 &lt;&gt; 'TO USE'!U548, "Sheet1:"&amp;Sheet1!U548&amp;" vs Sheet2:"&amp;'TO USE'!U548, "")</f>
        <v/>
      </c>
      <c r="V548" s="231" t="str">
        <f>IF(Sheet1!V548 &lt;&gt; 'TO USE'!V548, "Sheet1:"&amp;Sheet1!V548&amp;" vs Sheet2:"&amp;'TO USE'!V548, "")</f>
        <v/>
      </c>
      <c r="W548" s="231" t="str">
        <f>IF(Sheet1!W548 &lt;&gt; 'TO USE'!W548, "Sheet1:"&amp;Sheet1!W548&amp;" vs Sheet2:"&amp;'TO USE'!W548, "")</f>
        <v/>
      </c>
      <c r="X548" s="231" t="str">
        <f>IF(Sheet1!X548 &lt;&gt; 'TO USE'!X548, "Sheet1:"&amp;Sheet1!X548&amp;" vs Sheet2:"&amp;'TO USE'!X548, "")</f>
        <v/>
      </c>
      <c r="Y548" s="231" t="str">
        <f>IF(Sheet1!Y548 &lt;&gt; 'TO USE'!Y548, "Sheet1:"&amp;Sheet1!Y548&amp;" vs Sheet2:"&amp;'TO USE'!Y548, "")</f>
        <v/>
      </c>
      <c r="Z548" s="231" t="str">
        <f>IF(Sheet1!Z548 &lt;&gt; 'TO USE'!Z548, "Sheet1:"&amp;Sheet1!Z548&amp;" vs Sheet2:"&amp;'TO USE'!Z548, "")</f>
        <v/>
      </c>
      <c r="AA548" s="231" t="str">
        <f>IF(Sheet1!AA548 &lt;&gt; 'TO USE'!AA548, "Sheet1:"&amp;Sheet1!AA548&amp;" vs Sheet2:"&amp;'TO USE'!AA548, "")</f>
        <v/>
      </c>
      <c r="AB548" s="231" t="str">
        <f>IF(Sheet1!AB548 &lt;&gt; 'TO USE'!AB548, "Sheet1:"&amp;Sheet1!AB548&amp;" vs Sheet2:"&amp;'TO USE'!AB548, "")</f>
        <v/>
      </c>
      <c r="AC548" s="231" t="str">
        <f>IF(Sheet1!AC548 &lt;&gt; 'TO USE'!AC548, "Sheet1:"&amp;Sheet1!AC548&amp;" vs Sheet2:"&amp;'TO USE'!AC548, "")</f>
        <v/>
      </c>
      <c r="AD548" s="231" t="str">
        <f>IF(Sheet1!AD548 &lt;&gt; 'TO USE'!AD548, "Sheet1:"&amp;Sheet1!AD548&amp;" vs Sheet2:"&amp;'TO USE'!AD548, "")</f>
        <v>Sheet1:Other (Ataxia) vs Sheet2:13=cerebellar Ataxia</v>
      </c>
      <c r="AE548" s="231" t="str">
        <f>IF(Sheet1!AE548 &lt;&gt; 'TO USE'!AE548, "Sheet1:"&amp;Sheet1!AE548&amp;" vs Sheet2:"&amp;'TO USE'!AE548, "")</f>
        <v/>
      </c>
      <c r="AF548" s="231" t="str">
        <f>IF(Sheet1!AF548 &lt;&gt; 'TO USE'!AF548, "Sheet1:"&amp;Sheet1!AF548&amp;" vs Sheet2:"&amp;'TO USE'!AF548, "")</f>
        <v/>
      </c>
      <c r="AG548" s="231" t="str">
        <f>IF(Sheet1!AG548 &lt;&gt; 'TO USE'!AG548, "Sheet1:"&amp;Sheet1!AG548&amp;" vs Sheet2:"&amp;'TO USE'!AG548, "")</f>
        <v/>
      </c>
      <c r="AH548" s="231" t="str">
        <f>IF(Sheet1!AH548 &lt;&gt; 'TO USE'!AH548, "Sheet1:"&amp;Sheet1!AH548&amp;" vs Sheet2:"&amp;'TO USE'!AH548, "")</f>
        <v/>
      </c>
      <c r="AI548" s="231" t="str">
        <f>IF(Sheet1!AI548 &lt;&gt; 'TO USE'!AI548, "Sheet1:"&amp;Sheet1!AI548&amp;" vs Sheet2:"&amp;'TO USE'!AI548, "")</f>
        <v/>
      </c>
      <c r="AJ548" s="231" t="str">
        <f>IF(Sheet1!AJ548 &lt;&gt; 'TO USE'!AJ548, "Sheet1:"&amp;Sheet1!AJ548&amp;" vs Sheet2:"&amp;'TO USE'!AJ548, "")</f>
        <v/>
      </c>
      <c r="AK548" s="231" t="str">
        <f>IF(Sheet1!AK548 &lt;&gt; 'TO USE'!AK548, "Sheet1:"&amp;Sheet1!AK548&amp;" vs Sheet2:"&amp;'TO USE'!AK548, "")</f>
        <v/>
      </c>
      <c r="AL548" s="231" t="str">
        <f>IF(Sheet1!AL548 &lt;&gt; 'TO USE'!AL548, "Sheet1:"&amp;Sheet1!AL548&amp;" vs Sheet2:"&amp;'TO USE'!AL548, "")</f>
        <v/>
      </c>
      <c r="AM548" s="231" t="str">
        <f>IF(Sheet1!AM548 &lt;&gt; 'TO USE'!AM548, "Sheet1:"&amp;Sheet1!AM548&amp;" vs Sheet2:"&amp;'TO USE'!AM548, "")</f>
        <v/>
      </c>
      <c r="AN548" s="231" t="str">
        <f>IF(Sheet1!AN548 &lt;&gt; 'TO USE'!AN548, "Sheet1:"&amp;Sheet1!AN548&amp;" vs Sheet2:"&amp;'TO USE'!AN548, "")</f>
        <v/>
      </c>
      <c r="AO548" s="231" t="str">
        <f>IF(Sheet1!AO548 &lt;&gt; 'TO USE'!AO548, "Sheet1:"&amp;Sheet1!AO548&amp;" vs Sheet2:"&amp;'TO USE'!AO548, "")</f>
        <v/>
      </c>
      <c r="AP548" s="231" t="str">
        <f>IF(Sheet1!AP548 &lt;&gt; 'TO USE'!AP548, "Sheet1:"&amp;Sheet1!AP548&amp;" vs Sheet2:"&amp;'TO USE'!AP548, "")</f>
        <v/>
      </c>
      <c r="AQ548" s="231" t="str">
        <f>IF(Sheet1!AQ548 &lt;&gt; 'TO USE'!AQ548, "Sheet1:"&amp;Sheet1!AQ548&amp;" vs Sheet2:"&amp;'TO USE'!AQ548, "")</f>
        <v/>
      </c>
      <c r="AR548" s="231" t="str">
        <f>IF(Sheet1!AR548 &lt;&gt; 'TO USE'!AR548, "Sheet1:"&amp;Sheet1!AR548&amp;" vs Sheet2:"&amp;'TO USE'!AR548, "")</f>
        <v/>
      </c>
      <c r="AS548" s="231" t="str">
        <f>IF(Sheet1!AS548 &lt;&gt; 'TO USE'!AS548, "Sheet1:"&amp;Sheet1!AS548&amp;" vs Sheet2:"&amp;'TO USE'!AS548, "")</f>
        <v/>
      </c>
      <c r="AT548" s="231" t="str">
        <f>IF(Sheet1!AT548 &lt;&gt; 'TO USE'!AT548, "Sheet1:"&amp;Sheet1!AT548&amp;" vs Sheet2:"&amp;'TO USE'!AT548, "")</f>
        <v/>
      </c>
      <c r="AU548" s="231" t="str">
        <f>IF(Sheet1!AU548 &lt;&gt; 'TO USE'!AU548, "Sheet1:"&amp;Sheet1!AU548&amp;" vs Sheet2:"&amp;'TO USE'!AU548, "")</f>
        <v/>
      </c>
      <c r="AV548" s="231" t="str">
        <f>IF(Sheet1!AV548 &lt;&gt; 'TO USE'!AV548, "Sheet1:"&amp;Sheet1!AV548&amp;" vs Sheet2:"&amp;'TO USE'!AV548, "")</f>
        <v/>
      </c>
    </row>
    <row r="549" spans="1:48" ht="19">
      <c r="A549">
        <v>1346</v>
      </c>
      <c r="B549" s="231" t="str">
        <f>IF(Sheet1!B549 &lt;&gt; 'TO USE'!B549, "Sheet1:"&amp;Sheet1!B549&amp;" vs Sheet2:"&amp;'TO USE'!B549, "")</f>
        <v/>
      </c>
      <c r="C549" s="231" t="str">
        <f>IF(Sheet1!C549 &lt;&gt; 'TO USE'!C549, "Sheet1:"&amp;Sheet1!C549&amp;" vs Sheet2:"&amp;'TO USE'!C549, "")</f>
        <v/>
      </c>
      <c r="D549" s="231" t="str">
        <f>IF(Sheet1!D549 &lt;&gt; 'TO USE'!D549, "Sheet1:"&amp;Sheet1!D549&amp;" vs Sheet2:"&amp;'TO USE'!D549, "")</f>
        <v/>
      </c>
      <c r="E549" s="231" t="str">
        <f>IF(Sheet1!E549 &lt;&gt; 'TO USE'!E549, "Sheet1:"&amp;Sheet1!E549&amp;" vs Sheet2:"&amp;'TO USE'!E549, "")</f>
        <v/>
      </c>
      <c r="F549" s="231" t="str">
        <f>IF(Sheet1!F549 &lt;&gt; 'TO USE'!F549, "Sheet1:"&amp;Sheet1!F549&amp;" vs Sheet2:"&amp;'TO USE'!F549, "")</f>
        <v/>
      </c>
      <c r="G549" s="231" t="str">
        <f>IF(Sheet1!G549 &lt;&gt; 'TO USE'!G549, "Sheet1:"&amp;Sheet1!G549&amp;" vs Sheet2:"&amp;'TO USE'!G549, "")</f>
        <v/>
      </c>
      <c r="H549" s="231" t="str">
        <f>IF(Sheet1!H549 &lt;&gt; 'TO USE'!H549, "Sheet1:"&amp;Sheet1!H549&amp;" vs Sheet2:"&amp;'TO USE'!H549, "")</f>
        <v/>
      </c>
      <c r="I549" s="231" t="str">
        <f>IF(Sheet1!I549 &lt;&gt; 'TO USE'!I549, "Sheet1:"&amp;Sheet1!I549&amp;" vs Sheet2:"&amp;'TO USE'!I549, "")</f>
        <v/>
      </c>
      <c r="J549" s="231" t="str">
        <f>IF(Sheet1!J549 &lt;&gt; 'TO USE'!J549, "Sheet1:"&amp;Sheet1!J549&amp;" vs Sheet2:"&amp;'TO USE'!J549, "")</f>
        <v/>
      </c>
      <c r="K549" s="231" t="str">
        <f>IF(Sheet1!K549 &lt;&gt; 'TO USE'!K549, "Sheet1:"&amp;Sheet1!K549&amp;" vs Sheet2:"&amp;'TO USE'!K549, "")</f>
        <v/>
      </c>
      <c r="L549" s="231" t="str">
        <f>IF(Sheet1!L549 &lt;&gt; 'TO USE'!L549, "Sheet1:"&amp;Sheet1!L549&amp;" vs Sheet2:"&amp;'TO USE'!L549, "")</f>
        <v/>
      </c>
      <c r="M549" s="231" t="str">
        <f>IF(Sheet1!M549 &lt;&gt; 'TO USE'!M549, "Sheet1:"&amp;Sheet1!M549&amp;" vs Sheet2:"&amp;'TO USE'!M549, "")</f>
        <v/>
      </c>
      <c r="N549" s="231" t="str">
        <f>IF(Sheet1!N549 &lt;&gt; 'TO USE'!N549, "Sheet1:"&amp;Sheet1!N549&amp;" vs Sheet2:"&amp;'TO USE'!N549, "")</f>
        <v/>
      </c>
      <c r="O549" s="231" t="str">
        <f>IF(Sheet1!O549 &lt;&gt; 'TO USE'!O549, "Sheet1:"&amp;Sheet1!O549&amp;" vs Sheet2:"&amp;'TO USE'!O549, "")</f>
        <v/>
      </c>
      <c r="P549" s="231" t="str">
        <f>IF(Sheet1!P549 &lt;&gt; 'TO USE'!P549, "Sheet1:"&amp;Sheet1!P549&amp;" vs Sheet2:"&amp;'TO USE'!P549, "")</f>
        <v/>
      </c>
      <c r="Q549" s="231" t="str">
        <f>IF(Sheet1!Q549 &lt;&gt; 'TO USE'!Q549, "Sheet1:"&amp;Sheet1!Q549&amp;" vs Sheet2:"&amp;'TO USE'!Q549, "")</f>
        <v/>
      </c>
      <c r="R549" s="231" t="str">
        <f>IF(Sheet1!R549 &lt;&gt; 'TO USE'!R549, "Sheet1:"&amp;Sheet1!R549&amp;" vs Sheet2:"&amp;'TO USE'!R549, "")</f>
        <v/>
      </c>
      <c r="S549" s="231" t="str">
        <f>IF(Sheet1!S549 &lt;&gt; 'TO USE'!S549, "Sheet1:"&amp;Sheet1!S549&amp;" vs Sheet2:"&amp;'TO USE'!S549, "")</f>
        <v/>
      </c>
      <c r="T549" s="231" t="str">
        <f>IF(Sheet1!T549 &lt;&gt; 'TO USE'!T549, "Sheet1:"&amp;Sheet1!T549&amp;" vs Sheet2:"&amp;'TO USE'!T549, "")</f>
        <v/>
      </c>
      <c r="U549" s="231" t="str">
        <f>IF(Sheet1!U549 &lt;&gt; 'TO USE'!U549, "Sheet1:"&amp;Sheet1!U549&amp;" vs Sheet2:"&amp;'TO USE'!U549, "")</f>
        <v/>
      </c>
      <c r="V549" s="231" t="str">
        <f>IF(Sheet1!V549 &lt;&gt; 'TO USE'!V549, "Sheet1:"&amp;Sheet1!V549&amp;" vs Sheet2:"&amp;'TO USE'!V549, "")</f>
        <v/>
      </c>
      <c r="W549" s="231" t="str">
        <f>IF(Sheet1!W549 &lt;&gt; 'TO USE'!W549, "Sheet1:"&amp;Sheet1!W549&amp;" vs Sheet2:"&amp;'TO USE'!W549, "")</f>
        <v/>
      </c>
      <c r="X549" s="231" t="str">
        <f>IF(Sheet1!X549 &lt;&gt; 'TO USE'!X549, "Sheet1:"&amp;Sheet1!X549&amp;" vs Sheet2:"&amp;'TO USE'!X549, "")</f>
        <v/>
      </c>
      <c r="Y549" s="231" t="str">
        <f>IF(Sheet1!Y549 &lt;&gt; 'TO USE'!Y549, "Sheet1:"&amp;Sheet1!Y549&amp;" vs Sheet2:"&amp;'TO USE'!Y549, "")</f>
        <v/>
      </c>
      <c r="Z549" s="231" t="str">
        <f>IF(Sheet1!Z549 &lt;&gt; 'TO USE'!Z549, "Sheet1:"&amp;Sheet1!Z549&amp;" vs Sheet2:"&amp;'TO USE'!Z549, "")</f>
        <v/>
      </c>
      <c r="AA549" s="231" t="str">
        <f>IF(Sheet1!AA549 &lt;&gt; 'TO USE'!AA549, "Sheet1:"&amp;Sheet1!AA549&amp;" vs Sheet2:"&amp;'TO USE'!AA549, "")</f>
        <v/>
      </c>
      <c r="AB549" s="231" t="str">
        <f>IF(Sheet1!AB549 &lt;&gt; 'TO USE'!AB549, "Sheet1:"&amp;Sheet1!AB549&amp;" vs Sheet2:"&amp;'TO USE'!AB549, "")</f>
        <v/>
      </c>
      <c r="AC549" s="231" t="str">
        <f>IF(Sheet1!AC549 &lt;&gt; 'TO USE'!AC549, "Sheet1:"&amp;Sheet1!AC549&amp;" vs Sheet2:"&amp;'TO USE'!AC549, "")</f>
        <v/>
      </c>
      <c r="AD549" s="231" t="str">
        <f>IF(Sheet1!AD549 &lt;&gt; 'TO USE'!AD549, "Sheet1:"&amp;Sheet1!AD549&amp;" vs Sheet2:"&amp;'TO USE'!AD549, "")</f>
        <v>Sheet1:Other (Ataxia) vs Sheet2:13=cerebellar Ataxia</v>
      </c>
      <c r="AE549" s="231" t="str">
        <f>IF(Sheet1!AE549 &lt;&gt; 'TO USE'!AE549, "Sheet1:"&amp;Sheet1!AE549&amp;" vs Sheet2:"&amp;'TO USE'!AE549, "")</f>
        <v/>
      </c>
      <c r="AF549" s="231" t="str">
        <f>IF(Sheet1!AF549 &lt;&gt; 'TO USE'!AF549, "Sheet1:"&amp;Sheet1!AF549&amp;" vs Sheet2:"&amp;'TO USE'!AF549, "")</f>
        <v/>
      </c>
      <c r="AG549" s="231" t="str">
        <f>IF(Sheet1!AG549 &lt;&gt; 'TO USE'!AG549, "Sheet1:"&amp;Sheet1!AG549&amp;" vs Sheet2:"&amp;'TO USE'!AG549, "")</f>
        <v/>
      </c>
      <c r="AH549" s="231" t="str">
        <f>IF(Sheet1!AH549 &lt;&gt; 'TO USE'!AH549, "Sheet1:"&amp;Sheet1!AH549&amp;" vs Sheet2:"&amp;'TO USE'!AH549, "")</f>
        <v/>
      </c>
      <c r="AI549" s="231" t="str">
        <f>IF(Sheet1!AI549 &lt;&gt; 'TO USE'!AI549, "Sheet1:"&amp;Sheet1!AI549&amp;" vs Sheet2:"&amp;'TO USE'!AI549, "")</f>
        <v/>
      </c>
      <c r="AJ549" s="231" t="str">
        <f>IF(Sheet1!AJ549 &lt;&gt; 'TO USE'!AJ549, "Sheet1:"&amp;Sheet1!AJ549&amp;" vs Sheet2:"&amp;'TO USE'!AJ549, "")</f>
        <v/>
      </c>
      <c r="AK549" s="231" t="str">
        <f>IF(Sheet1!AK549 &lt;&gt; 'TO USE'!AK549, "Sheet1:"&amp;Sheet1!AK549&amp;" vs Sheet2:"&amp;'TO USE'!AK549, "")</f>
        <v/>
      </c>
      <c r="AL549" s="231" t="str">
        <f>IF(Sheet1!AL549 &lt;&gt; 'TO USE'!AL549, "Sheet1:"&amp;Sheet1!AL549&amp;" vs Sheet2:"&amp;'TO USE'!AL549, "")</f>
        <v/>
      </c>
      <c r="AM549" s="231" t="str">
        <f>IF(Sheet1!AM549 &lt;&gt; 'TO USE'!AM549, "Sheet1:"&amp;Sheet1!AM549&amp;" vs Sheet2:"&amp;'TO USE'!AM549, "")</f>
        <v/>
      </c>
      <c r="AN549" s="231" t="str">
        <f>IF(Sheet1!AN549 &lt;&gt; 'TO USE'!AN549, "Sheet1:"&amp;Sheet1!AN549&amp;" vs Sheet2:"&amp;'TO USE'!AN549, "")</f>
        <v/>
      </c>
      <c r="AO549" s="231" t="str">
        <f>IF(Sheet1!AO549 &lt;&gt; 'TO USE'!AO549, "Sheet1:"&amp;Sheet1!AO549&amp;" vs Sheet2:"&amp;'TO USE'!AO549, "")</f>
        <v/>
      </c>
      <c r="AP549" s="231" t="str">
        <f>IF(Sheet1!AP549 &lt;&gt; 'TO USE'!AP549, "Sheet1:"&amp;Sheet1!AP549&amp;" vs Sheet2:"&amp;'TO USE'!AP549, "")</f>
        <v/>
      </c>
      <c r="AQ549" s="231" t="str">
        <f>IF(Sheet1!AQ549 &lt;&gt; 'TO USE'!AQ549, "Sheet1:"&amp;Sheet1!AQ549&amp;" vs Sheet2:"&amp;'TO USE'!AQ549, "")</f>
        <v/>
      </c>
      <c r="AR549" s="231" t="str">
        <f>IF(Sheet1!AR549 &lt;&gt; 'TO USE'!AR549, "Sheet1:"&amp;Sheet1!AR549&amp;" vs Sheet2:"&amp;'TO USE'!AR549, "")</f>
        <v/>
      </c>
      <c r="AS549" s="231" t="str">
        <f>IF(Sheet1!AS549 &lt;&gt; 'TO USE'!AS549, "Sheet1:"&amp;Sheet1!AS549&amp;" vs Sheet2:"&amp;'TO USE'!AS549, "")</f>
        <v/>
      </c>
      <c r="AT549" s="231" t="str">
        <f>IF(Sheet1!AT549 &lt;&gt; 'TO USE'!AT549, "Sheet1:"&amp;Sheet1!AT549&amp;" vs Sheet2:"&amp;'TO USE'!AT549, "")</f>
        <v/>
      </c>
      <c r="AU549" s="231" t="str">
        <f>IF(Sheet1!AU549 &lt;&gt; 'TO USE'!AU549, "Sheet1:"&amp;Sheet1!AU549&amp;" vs Sheet2:"&amp;'TO USE'!AU549, "")</f>
        <v/>
      </c>
      <c r="AV549" s="231" t="str">
        <f>IF(Sheet1!AV549 &lt;&gt; 'TO USE'!AV549, "Sheet1:"&amp;Sheet1!AV549&amp;" vs Sheet2:"&amp;'TO USE'!AV549, "")</f>
        <v/>
      </c>
    </row>
    <row r="550" spans="1:48" ht="19">
      <c r="A550">
        <v>1347</v>
      </c>
      <c r="B550" s="231" t="str">
        <f>IF(Sheet1!B550 &lt;&gt; 'TO USE'!B550, "Sheet1:"&amp;Sheet1!B550&amp;" vs Sheet2:"&amp;'TO USE'!B550, "")</f>
        <v/>
      </c>
      <c r="C550" s="231" t="str">
        <f>IF(Sheet1!C550 &lt;&gt; 'TO USE'!C550, "Sheet1:"&amp;Sheet1!C550&amp;" vs Sheet2:"&amp;'TO USE'!C550, "")</f>
        <v/>
      </c>
      <c r="D550" s="231" t="str">
        <f>IF(Sheet1!D550 &lt;&gt; 'TO USE'!D550, "Sheet1:"&amp;Sheet1!D550&amp;" vs Sheet2:"&amp;'TO USE'!D550, "")</f>
        <v/>
      </c>
      <c r="E550" s="231" t="str">
        <f>IF(Sheet1!E550 &lt;&gt; 'TO USE'!E550, "Sheet1:"&amp;Sheet1!E550&amp;" vs Sheet2:"&amp;'TO USE'!E550, "")</f>
        <v/>
      </c>
      <c r="F550" s="231" t="str">
        <f>IF(Sheet1!F550 &lt;&gt; 'TO USE'!F550, "Sheet1:"&amp;Sheet1!F550&amp;" vs Sheet2:"&amp;'TO USE'!F550, "")</f>
        <v/>
      </c>
      <c r="G550" s="231" t="str">
        <f>IF(Sheet1!G550 &lt;&gt; 'TO USE'!G550, "Sheet1:"&amp;Sheet1!G550&amp;" vs Sheet2:"&amp;'TO USE'!G550, "")</f>
        <v/>
      </c>
      <c r="H550" s="231" t="str">
        <f>IF(Sheet1!H550 &lt;&gt; 'TO USE'!H550, "Sheet1:"&amp;Sheet1!H550&amp;" vs Sheet2:"&amp;'TO USE'!H550, "")</f>
        <v/>
      </c>
      <c r="I550" s="231" t="str">
        <f>IF(Sheet1!I550 &lt;&gt; 'TO USE'!I550, "Sheet1:"&amp;Sheet1!I550&amp;" vs Sheet2:"&amp;'TO USE'!I550, "")</f>
        <v/>
      </c>
      <c r="J550" s="231" t="str">
        <f>IF(Sheet1!J550 &lt;&gt; 'TO USE'!J550, "Sheet1:"&amp;Sheet1!J550&amp;" vs Sheet2:"&amp;'TO USE'!J550, "")</f>
        <v/>
      </c>
      <c r="K550" s="231" t="str">
        <f>IF(Sheet1!K550 &lt;&gt; 'TO USE'!K550, "Sheet1:"&amp;Sheet1!K550&amp;" vs Sheet2:"&amp;'TO USE'!K550, "")</f>
        <v/>
      </c>
      <c r="L550" s="231" t="str">
        <f>IF(Sheet1!L550 &lt;&gt; 'TO USE'!L550, "Sheet1:"&amp;Sheet1!L550&amp;" vs Sheet2:"&amp;'TO USE'!L550, "")</f>
        <v/>
      </c>
      <c r="M550" s="231" t="str">
        <f>IF(Sheet1!M550 &lt;&gt; 'TO USE'!M550, "Sheet1:"&amp;Sheet1!M550&amp;" vs Sheet2:"&amp;'TO USE'!M550, "")</f>
        <v/>
      </c>
      <c r="N550" s="231" t="str">
        <f>IF(Sheet1!N550 &lt;&gt; 'TO USE'!N550, "Sheet1:"&amp;Sheet1!N550&amp;" vs Sheet2:"&amp;'TO USE'!N550, "")</f>
        <v/>
      </c>
      <c r="O550" s="231" t="str">
        <f>IF(Sheet1!O550 &lt;&gt; 'TO USE'!O550, "Sheet1:"&amp;Sheet1!O550&amp;" vs Sheet2:"&amp;'TO USE'!O550, "")</f>
        <v/>
      </c>
      <c r="P550" s="231" t="str">
        <f>IF(Sheet1!P550 &lt;&gt; 'TO USE'!P550, "Sheet1:"&amp;Sheet1!P550&amp;" vs Sheet2:"&amp;'TO USE'!P550, "")</f>
        <v/>
      </c>
      <c r="Q550" s="231" t="str">
        <f>IF(Sheet1!Q550 &lt;&gt; 'TO USE'!Q550, "Sheet1:"&amp;Sheet1!Q550&amp;" vs Sheet2:"&amp;'TO USE'!Q550, "")</f>
        <v/>
      </c>
      <c r="R550" s="231" t="str">
        <f>IF(Sheet1!R550 &lt;&gt; 'TO USE'!R550, "Sheet1:"&amp;Sheet1!R550&amp;" vs Sheet2:"&amp;'TO USE'!R550, "")</f>
        <v/>
      </c>
      <c r="S550" s="231" t="str">
        <f>IF(Sheet1!S550 &lt;&gt; 'TO USE'!S550, "Sheet1:"&amp;Sheet1!S550&amp;" vs Sheet2:"&amp;'TO USE'!S550, "")</f>
        <v/>
      </c>
      <c r="T550" s="231" t="str">
        <f>IF(Sheet1!T550 &lt;&gt; 'TO USE'!T550, "Sheet1:"&amp;Sheet1!T550&amp;" vs Sheet2:"&amp;'TO USE'!T550, "")</f>
        <v/>
      </c>
      <c r="U550" s="231" t="str">
        <f>IF(Sheet1!U550 &lt;&gt; 'TO USE'!U550, "Sheet1:"&amp;Sheet1!U550&amp;" vs Sheet2:"&amp;'TO USE'!U550, "")</f>
        <v/>
      </c>
      <c r="V550" s="231" t="str">
        <f>IF(Sheet1!V550 &lt;&gt; 'TO USE'!V550, "Sheet1:"&amp;Sheet1!V550&amp;" vs Sheet2:"&amp;'TO USE'!V550, "")</f>
        <v/>
      </c>
      <c r="W550" s="231" t="str">
        <f>IF(Sheet1!W550 &lt;&gt; 'TO USE'!W550, "Sheet1:"&amp;Sheet1!W550&amp;" vs Sheet2:"&amp;'TO USE'!W550, "")</f>
        <v/>
      </c>
      <c r="X550" s="231" t="str">
        <f>IF(Sheet1!X550 &lt;&gt; 'TO USE'!X550, "Sheet1:"&amp;Sheet1!X550&amp;" vs Sheet2:"&amp;'TO USE'!X550, "")</f>
        <v/>
      </c>
      <c r="Y550" s="231" t="str">
        <f>IF(Sheet1!Y550 &lt;&gt; 'TO USE'!Y550, "Sheet1:"&amp;Sheet1!Y550&amp;" vs Sheet2:"&amp;'TO USE'!Y550, "")</f>
        <v/>
      </c>
      <c r="Z550" s="231" t="str">
        <f>IF(Sheet1!Z550 &lt;&gt; 'TO USE'!Z550, "Sheet1:"&amp;Sheet1!Z550&amp;" vs Sheet2:"&amp;'TO USE'!Z550, "")</f>
        <v/>
      </c>
      <c r="AA550" s="231" t="str">
        <f>IF(Sheet1!AA550 &lt;&gt; 'TO USE'!AA550, "Sheet1:"&amp;Sheet1!AA550&amp;" vs Sheet2:"&amp;'TO USE'!AA550, "")</f>
        <v/>
      </c>
      <c r="AB550" s="231" t="str">
        <f>IF(Sheet1!AB550 &lt;&gt; 'TO USE'!AB550, "Sheet1:"&amp;Sheet1!AB550&amp;" vs Sheet2:"&amp;'TO USE'!AB550, "")</f>
        <v/>
      </c>
      <c r="AC550" s="231" t="str">
        <f>IF(Sheet1!AC550 &lt;&gt; 'TO USE'!AC550, "Sheet1:"&amp;Sheet1!AC550&amp;" vs Sheet2:"&amp;'TO USE'!AC550, "")</f>
        <v/>
      </c>
      <c r="AD550" s="231" t="str">
        <f>IF(Sheet1!AD550 &lt;&gt; 'TO USE'!AD550, "Sheet1:"&amp;Sheet1!AD550&amp;" vs Sheet2:"&amp;'TO USE'!AD550, "")</f>
        <v/>
      </c>
      <c r="AE550" s="231" t="str">
        <f>IF(Sheet1!AE550 &lt;&gt; 'TO USE'!AE550, "Sheet1:"&amp;Sheet1!AE550&amp;" vs Sheet2:"&amp;'TO USE'!AE550, "")</f>
        <v/>
      </c>
      <c r="AF550" s="231" t="str">
        <f>IF(Sheet1!AF550 &lt;&gt; 'TO USE'!AF550, "Sheet1:"&amp;Sheet1!AF550&amp;" vs Sheet2:"&amp;'TO USE'!AF550, "")</f>
        <v/>
      </c>
      <c r="AG550" s="231" t="str">
        <f>IF(Sheet1!AG550 &lt;&gt; 'TO USE'!AG550, "Sheet1:"&amp;Sheet1!AG550&amp;" vs Sheet2:"&amp;'TO USE'!AG550, "")</f>
        <v/>
      </c>
      <c r="AH550" s="231" t="str">
        <f>IF(Sheet1!AH550 &lt;&gt; 'TO USE'!AH550, "Sheet1:"&amp;Sheet1!AH550&amp;" vs Sheet2:"&amp;'TO USE'!AH550, "")</f>
        <v/>
      </c>
      <c r="AI550" s="231" t="str">
        <f>IF(Sheet1!AI550 &lt;&gt; 'TO USE'!AI550, "Sheet1:"&amp;Sheet1!AI550&amp;" vs Sheet2:"&amp;'TO USE'!AI550, "")</f>
        <v/>
      </c>
      <c r="AJ550" s="231" t="str">
        <f>IF(Sheet1!AJ550 &lt;&gt; 'TO USE'!AJ550, "Sheet1:"&amp;Sheet1!AJ550&amp;" vs Sheet2:"&amp;'TO USE'!AJ550, "")</f>
        <v/>
      </c>
      <c r="AK550" s="231" t="str">
        <f>IF(Sheet1!AK550 &lt;&gt; 'TO USE'!AK550, "Sheet1:"&amp;Sheet1!AK550&amp;" vs Sheet2:"&amp;'TO USE'!AK550, "")</f>
        <v/>
      </c>
      <c r="AL550" s="231" t="str">
        <f>IF(Sheet1!AL550 &lt;&gt; 'TO USE'!AL550, "Sheet1:"&amp;Sheet1!AL550&amp;" vs Sheet2:"&amp;'TO USE'!AL550, "")</f>
        <v/>
      </c>
      <c r="AM550" s="231" t="str">
        <f>IF(Sheet1!AM550 &lt;&gt; 'TO USE'!AM550, "Sheet1:"&amp;Sheet1!AM550&amp;" vs Sheet2:"&amp;'TO USE'!AM550, "")</f>
        <v/>
      </c>
      <c r="AN550" s="231" t="str">
        <f>IF(Sheet1!AN550 &lt;&gt; 'TO USE'!AN550, "Sheet1:"&amp;Sheet1!AN550&amp;" vs Sheet2:"&amp;'TO USE'!AN550, "")</f>
        <v/>
      </c>
      <c r="AO550" s="231" t="str">
        <f>IF(Sheet1!AO550 &lt;&gt; 'TO USE'!AO550, "Sheet1:"&amp;Sheet1!AO550&amp;" vs Sheet2:"&amp;'TO USE'!AO550, "")</f>
        <v/>
      </c>
      <c r="AP550" s="231" t="str">
        <f>IF(Sheet1!AP550 &lt;&gt; 'TO USE'!AP550, "Sheet1:"&amp;Sheet1!AP550&amp;" vs Sheet2:"&amp;'TO USE'!AP550, "")</f>
        <v/>
      </c>
      <c r="AQ550" s="231" t="str">
        <f>IF(Sheet1!AQ550 &lt;&gt; 'TO USE'!AQ550, "Sheet1:"&amp;Sheet1!AQ550&amp;" vs Sheet2:"&amp;'TO USE'!AQ550, "")</f>
        <v/>
      </c>
      <c r="AR550" s="231" t="str">
        <f>IF(Sheet1!AR550 &lt;&gt; 'TO USE'!AR550, "Sheet1:"&amp;Sheet1!AR550&amp;" vs Sheet2:"&amp;'TO USE'!AR550, "")</f>
        <v/>
      </c>
      <c r="AS550" s="231" t="str">
        <f>IF(Sheet1!AS550 &lt;&gt; 'TO USE'!AS550, "Sheet1:"&amp;Sheet1!AS550&amp;" vs Sheet2:"&amp;'TO USE'!AS550, "")</f>
        <v/>
      </c>
      <c r="AT550" s="231" t="str">
        <f>IF(Sheet1!AT550 &lt;&gt; 'TO USE'!AT550, "Sheet1:"&amp;Sheet1!AT550&amp;" vs Sheet2:"&amp;'TO USE'!AT550, "")</f>
        <v/>
      </c>
      <c r="AU550" s="231" t="str">
        <f>IF(Sheet1!AU550 &lt;&gt; 'TO USE'!AU550, "Sheet1:"&amp;Sheet1!AU550&amp;" vs Sheet2:"&amp;'TO USE'!AU550, "")</f>
        <v/>
      </c>
      <c r="AV550" s="231" t="str">
        <f>IF(Sheet1!AV550 &lt;&gt; 'TO USE'!AV550, "Sheet1:"&amp;Sheet1!AV550&amp;" vs Sheet2:"&amp;'TO USE'!AV550, "")</f>
        <v/>
      </c>
    </row>
    <row r="551" spans="1:48" ht="19">
      <c r="A551">
        <v>1348</v>
      </c>
      <c r="B551" s="231" t="str">
        <f>IF(Sheet1!B551 &lt;&gt; 'TO USE'!B551, "Sheet1:"&amp;Sheet1!B551&amp;" vs Sheet2:"&amp;'TO USE'!B551, "")</f>
        <v/>
      </c>
      <c r="C551" s="231" t="str">
        <f>IF(Sheet1!C551 &lt;&gt; 'TO USE'!C551, "Sheet1:"&amp;Sheet1!C551&amp;" vs Sheet2:"&amp;'TO USE'!C551, "")</f>
        <v/>
      </c>
      <c r="D551" s="231" t="str">
        <f>IF(Sheet1!D551 &lt;&gt; 'TO USE'!D551, "Sheet1:"&amp;Sheet1!D551&amp;" vs Sheet2:"&amp;'TO USE'!D551, "")</f>
        <v/>
      </c>
      <c r="E551" s="231" t="str">
        <f>IF(Sheet1!E551 &lt;&gt; 'TO USE'!E551, "Sheet1:"&amp;Sheet1!E551&amp;" vs Sheet2:"&amp;'TO USE'!E551, "")</f>
        <v/>
      </c>
      <c r="F551" s="231" t="str">
        <f>IF(Sheet1!F551 &lt;&gt; 'TO USE'!F551, "Sheet1:"&amp;Sheet1!F551&amp;" vs Sheet2:"&amp;'TO USE'!F551, "")</f>
        <v/>
      </c>
      <c r="G551" s="231" t="str">
        <f>IF(Sheet1!G551 &lt;&gt; 'TO USE'!G551, "Sheet1:"&amp;Sheet1!G551&amp;" vs Sheet2:"&amp;'TO USE'!G551, "")</f>
        <v/>
      </c>
      <c r="H551" s="231" t="str">
        <f>IF(Sheet1!H551 &lt;&gt; 'TO USE'!H551, "Sheet1:"&amp;Sheet1!H551&amp;" vs Sheet2:"&amp;'TO USE'!H551, "")</f>
        <v/>
      </c>
      <c r="I551" s="231" t="str">
        <f>IF(Sheet1!I551 &lt;&gt; 'TO USE'!I551, "Sheet1:"&amp;Sheet1!I551&amp;" vs Sheet2:"&amp;'TO USE'!I551, "")</f>
        <v/>
      </c>
      <c r="J551" s="231" t="str">
        <f>IF(Sheet1!J551 &lt;&gt; 'TO USE'!J551, "Sheet1:"&amp;Sheet1!J551&amp;" vs Sheet2:"&amp;'TO USE'!J551, "")</f>
        <v/>
      </c>
      <c r="K551" s="231" t="str">
        <f>IF(Sheet1!K551 &lt;&gt; 'TO USE'!K551, "Sheet1:"&amp;Sheet1!K551&amp;" vs Sheet2:"&amp;'TO USE'!K551, "")</f>
        <v/>
      </c>
      <c r="L551" s="231" t="str">
        <f>IF(Sheet1!L551 &lt;&gt; 'TO USE'!L551, "Sheet1:"&amp;Sheet1!L551&amp;" vs Sheet2:"&amp;'TO USE'!L551, "")</f>
        <v/>
      </c>
      <c r="M551" s="231" t="str">
        <f>IF(Sheet1!M551 &lt;&gt; 'TO USE'!M551, "Sheet1:"&amp;Sheet1!M551&amp;" vs Sheet2:"&amp;'TO USE'!M551, "")</f>
        <v/>
      </c>
      <c r="N551" s="231" t="str">
        <f>IF(Sheet1!N551 &lt;&gt; 'TO USE'!N551, "Sheet1:"&amp;Sheet1!N551&amp;" vs Sheet2:"&amp;'TO USE'!N551, "")</f>
        <v/>
      </c>
      <c r="O551" s="231" t="str">
        <f>IF(Sheet1!O551 &lt;&gt; 'TO USE'!O551, "Sheet1:"&amp;Sheet1!O551&amp;" vs Sheet2:"&amp;'TO USE'!O551, "")</f>
        <v/>
      </c>
      <c r="P551" s="231" t="str">
        <f>IF(Sheet1!P551 &lt;&gt; 'TO USE'!P551, "Sheet1:"&amp;Sheet1!P551&amp;" vs Sheet2:"&amp;'TO USE'!P551, "")</f>
        <v/>
      </c>
      <c r="Q551" s="231" t="str">
        <f>IF(Sheet1!Q551 &lt;&gt; 'TO USE'!Q551, "Sheet1:"&amp;Sheet1!Q551&amp;" vs Sheet2:"&amp;'TO USE'!Q551, "")</f>
        <v/>
      </c>
      <c r="R551" s="231" t="str">
        <f>IF(Sheet1!R551 &lt;&gt; 'TO USE'!R551, "Sheet1:"&amp;Sheet1!R551&amp;" vs Sheet2:"&amp;'TO USE'!R551, "")</f>
        <v/>
      </c>
      <c r="S551" s="231" t="str">
        <f>IF(Sheet1!S551 &lt;&gt; 'TO USE'!S551, "Sheet1:"&amp;Sheet1!S551&amp;" vs Sheet2:"&amp;'TO USE'!S551, "")</f>
        <v/>
      </c>
      <c r="T551" s="231" t="str">
        <f>IF(Sheet1!T551 &lt;&gt; 'TO USE'!T551, "Sheet1:"&amp;Sheet1!T551&amp;" vs Sheet2:"&amp;'TO USE'!T551, "")</f>
        <v/>
      </c>
      <c r="U551" s="231" t="str">
        <f>IF(Sheet1!U551 &lt;&gt; 'TO USE'!U551, "Sheet1:"&amp;Sheet1!U551&amp;" vs Sheet2:"&amp;'TO USE'!U551, "")</f>
        <v/>
      </c>
      <c r="V551" s="231" t="str">
        <f>IF(Sheet1!V551 &lt;&gt; 'TO USE'!V551, "Sheet1:"&amp;Sheet1!V551&amp;" vs Sheet2:"&amp;'TO USE'!V551, "")</f>
        <v/>
      </c>
      <c r="W551" s="231" t="str">
        <f>IF(Sheet1!W551 &lt;&gt; 'TO USE'!W551, "Sheet1:"&amp;Sheet1!W551&amp;" vs Sheet2:"&amp;'TO USE'!W551, "")</f>
        <v/>
      </c>
      <c r="X551" s="231" t="str">
        <f>IF(Sheet1!X551 &lt;&gt; 'TO USE'!X551, "Sheet1:"&amp;Sheet1!X551&amp;" vs Sheet2:"&amp;'TO USE'!X551, "")</f>
        <v/>
      </c>
      <c r="Y551" s="231" t="str">
        <f>IF(Sheet1!Y551 &lt;&gt; 'TO USE'!Y551, "Sheet1:"&amp;Sheet1!Y551&amp;" vs Sheet2:"&amp;'TO USE'!Y551, "")</f>
        <v/>
      </c>
      <c r="Z551" s="231" t="str">
        <f>IF(Sheet1!Z551 &lt;&gt; 'TO USE'!Z551, "Sheet1:"&amp;Sheet1!Z551&amp;" vs Sheet2:"&amp;'TO USE'!Z551, "")</f>
        <v/>
      </c>
      <c r="AA551" s="231" t="str">
        <f>IF(Sheet1!AA551 &lt;&gt; 'TO USE'!AA551, "Sheet1:"&amp;Sheet1!AA551&amp;" vs Sheet2:"&amp;'TO USE'!AA551, "")</f>
        <v/>
      </c>
      <c r="AB551" s="231" t="str">
        <f>IF(Sheet1!AB551 &lt;&gt; 'TO USE'!AB551, "Sheet1:"&amp;Sheet1!AB551&amp;" vs Sheet2:"&amp;'TO USE'!AB551, "")</f>
        <v/>
      </c>
      <c r="AC551" s="231" t="str">
        <f>IF(Sheet1!AC551 &lt;&gt; 'TO USE'!AC551, "Sheet1:"&amp;Sheet1!AC551&amp;" vs Sheet2:"&amp;'TO USE'!AC551, "")</f>
        <v/>
      </c>
      <c r="AD551" s="231" t="str">
        <f>IF(Sheet1!AD551 &lt;&gt; 'TO USE'!AD551, "Sheet1:"&amp;Sheet1!AD551&amp;" vs Sheet2:"&amp;'TO USE'!AD551, "")</f>
        <v>Sheet1:4/5? vs Sheet2:4</v>
      </c>
      <c r="AE551" s="231" t="str">
        <f>IF(Sheet1!AE551 &lt;&gt; 'TO USE'!AE551, "Sheet1:"&amp;Sheet1!AE551&amp;" vs Sheet2:"&amp;'TO USE'!AE551, "")</f>
        <v/>
      </c>
      <c r="AF551" s="231" t="str">
        <f>IF(Sheet1!AF551 &lt;&gt; 'TO USE'!AF551, "Sheet1:"&amp;Sheet1!AF551&amp;" vs Sheet2:"&amp;'TO USE'!AF551, "")</f>
        <v/>
      </c>
      <c r="AG551" s="231" t="str">
        <f>IF(Sheet1!AG551 &lt;&gt; 'TO USE'!AG551, "Sheet1:"&amp;Sheet1!AG551&amp;" vs Sheet2:"&amp;'TO USE'!AG551, "")</f>
        <v/>
      </c>
      <c r="AH551" s="231" t="str">
        <f>IF(Sheet1!AH551 &lt;&gt; 'TO USE'!AH551, "Sheet1:"&amp;Sheet1!AH551&amp;" vs Sheet2:"&amp;'TO USE'!AH551, "")</f>
        <v/>
      </c>
      <c r="AI551" s="231" t="str">
        <f>IF(Sheet1!AI551 &lt;&gt; 'TO USE'!AI551, "Sheet1:"&amp;Sheet1!AI551&amp;" vs Sheet2:"&amp;'TO USE'!AI551, "")</f>
        <v/>
      </c>
      <c r="AJ551" s="231" t="str">
        <f>IF(Sheet1!AJ551 &lt;&gt; 'TO USE'!AJ551, "Sheet1:"&amp;Sheet1!AJ551&amp;" vs Sheet2:"&amp;'TO USE'!AJ551, "")</f>
        <v/>
      </c>
      <c r="AK551" s="231" t="str">
        <f>IF(Sheet1!AK551 &lt;&gt; 'TO USE'!AK551, "Sheet1:"&amp;Sheet1!AK551&amp;" vs Sheet2:"&amp;'TO USE'!AK551, "")</f>
        <v/>
      </c>
      <c r="AL551" s="231" t="str">
        <f>IF(Sheet1!AL551 &lt;&gt; 'TO USE'!AL551, "Sheet1:"&amp;Sheet1!AL551&amp;" vs Sheet2:"&amp;'TO USE'!AL551, "")</f>
        <v/>
      </c>
      <c r="AM551" s="231" t="str">
        <f>IF(Sheet1!AM551 &lt;&gt; 'TO USE'!AM551, "Sheet1:"&amp;Sheet1!AM551&amp;" vs Sheet2:"&amp;'TO USE'!AM551, "")</f>
        <v/>
      </c>
      <c r="AN551" s="231" t="str">
        <f>IF(Sheet1!AN551 &lt;&gt; 'TO USE'!AN551, "Sheet1:"&amp;Sheet1!AN551&amp;" vs Sheet2:"&amp;'TO USE'!AN551, "")</f>
        <v/>
      </c>
      <c r="AO551" s="231" t="str">
        <f>IF(Sheet1!AO551 &lt;&gt; 'TO USE'!AO551, "Sheet1:"&amp;Sheet1!AO551&amp;" vs Sheet2:"&amp;'TO USE'!AO551, "")</f>
        <v/>
      </c>
      <c r="AP551" s="231" t="str">
        <f>IF(Sheet1!AP551 &lt;&gt; 'TO USE'!AP551, "Sheet1:"&amp;Sheet1!AP551&amp;" vs Sheet2:"&amp;'TO USE'!AP551, "")</f>
        <v/>
      </c>
      <c r="AQ551" s="231" t="str">
        <f>IF(Sheet1!AQ551 &lt;&gt; 'TO USE'!AQ551, "Sheet1:"&amp;Sheet1!AQ551&amp;" vs Sheet2:"&amp;'TO USE'!AQ551, "")</f>
        <v/>
      </c>
      <c r="AR551" s="231" t="str">
        <f>IF(Sheet1!AR551 &lt;&gt; 'TO USE'!AR551, "Sheet1:"&amp;Sheet1!AR551&amp;" vs Sheet2:"&amp;'TO USE'!AR551, "")</f>
        <v/>
      </c>
      <c r="AS551" s="231" t="str">
        <f>IF(Sheet1!AS551 &lt;&gt; 'TO USE'!AS551, "Sheet1:"&amp;Sheet1!AS551&amp;" vs Sheet2:"&amp;'TO USE'!AS551, "")</f>
        <v/>
      </c>
      <c r="AT551" s="231" t="str">
        <f>IF(Sheet1!AT551 &lt;&gt; 'TO USE'!AT551, "Sheet1:"&amp;Sheet1!AT551&amp;" vs Sheet2:"&amp;'TO USE'!AT551, "")</f>
        <v/>
      </c>
      <c r="AU551" s="231" t="str">
        <f>IF(Sheet1!AU551 &lt;&gt; 'TO USE'!AU551, "Sheet1:"&amp;Sheet1!AU551&amp;" vs Sheet2:"&amp;'TO USE'!AU551, "")</f>
        <v/>
      </c>
      <c r="AV551" s="231" t="str">
        <f>IF(Sheet1!AV551 &lt;&gt; 'TO USE'!AV551, "Sheet1:"&amp;Sheet1!AV551&amp;" vs Sheet2:"&amp;'TO USE'!AV551, "")</f>
        <v/>
      </c>
    </row>
    <row r="552" spans="1:48" ht="19">
      <c r="A552">
        <v>1349</v>
      </c>
      <c r="B552" s="231" t="str">
        <f>IF(Sheet1!B552 &lt;&gt; 'TO USE'!B552, "Sheet1:"&amp;Sheet1!B552&amp;" vs Sheet2:"&amp;'TO USE'!B552, "")</f>
        <v/>
      </c>
      <c r="C552" s="231" t="str">
        <f>IF(Sheet1!C552 &lt;&gt; 'TO USE'!C552, "Sheet1:"&amp;Sheet1!C552&amp;" vs Sheet2:"&amp;'TO USE'!C552, "")</f>
        <v/>
      </c>
      <c r="D552" s="231" t="str">
        <f>IF(Sheet1!D552 &lt;&gt; 'TO USE'!D552, "Sheet1:"&amp;Sheet1!D552&amp;" vs Sheet2:"&amp;'TO USE'!D552, "")</f>
        <v/>
      </c>
      <c r="E552" s="231" t="str">
        <f>IF(Sheet1!E552 &lt;&gt; 'TO USE'!E552, "Sheet1:"&amp;Sheet1!E552&amp;" vs Sheet2:"&amp;'TO USE'!E552, "")</f>
        <v/>
      </c>
      <c r="F552" s="231" t="str">
        <f>IF(Sheet1!F552 &lt;&gt; 'TO USE'!F552, "Sheet1:"&amp;Sheet1!F552&amp;" vs Sheet2:"&amp;'TO USE'!F552, "")</f>
        <v/>
      </c>
      <c r="G552" s="231" t="str">
        <f>IF(Sheet1!G552 &lt;&gt; 'TO USE'!G552, "Sheet1:"&amp;Sheet1!G552&amp;" vs Sheet2:"&amp;'TO USE'!G552, "")</f>
        <v/>
      </c>
      <c r="H552" s="231" t="str">
        <f>IF(Sheet1!H552 &lt;&gt; 'TO USE'!H552, "Sheet1:"&amp;Sheet1!H552&amp;" vs Sheet2:"&amp;'TO USE'!H552, "")</f>
        <v/>
      </c>
      <c r="I552" s="231" t="str">
        <f>IF(Sheet1!I552 &lt;&gt; 'TO USE'!I552, "Sheet1:"&amp;Sheet1!I552&amp;" vs Sheet2:"&amp;'TO USE'!I552, "")</f>
        <v/>
      </c>
      <c r="J552" s="231" t="str">
        <f>IF(Sheet1!J552 &lt;&gt; 'TO USE'!J552, "Sheet1:"&amp;Sheet1!J552&amp;" vs Sheet2:"&amp;'TO USE'!J552, "")</f>
        <v/>
      </c>
      <c r="K552" s="231" t="str">
        <f>IF(Sheet1!K552 &lt;&gt; 'TO USE'!K552, "Sheet1:"&amp;Sheet1!K552&amp;" vs Sheet2:"&amp;'TO USE'!K552, "")</f>
        <v/>
      </c>
      <c r="L552" s="231" t="str">
        <f>IF(Sheet1!L552 &lt;&gt; 'TO USE'!L552, "Sheet1:"&amp;Sheet1!L552&amp;" vs Sheet2:"&amp;'TO USE'!L552, "")</f>
        <v/>
      </c>
      <c r="M552" s="231" t="str">
        <f>IF(Sheet1!M552 &lt;&gt; 'TO USE'!M552, "Sheet1:"&amp;Sheet1!M552&amp;" vs Sheet2:"&amp;'TO USE'!M552, "")</f>
        <v/>
      </c>
      <c r="N552" s="231" t="str">
        <f>IF(Sheet1!N552 &lt;&gt; 'TO USE'!N552, "Sheet1:"&amp;Sheet1!N552&amp;" vs Sheet2:"&amp;'TO USE'!N552, "")</f>
        <v/>
      </c>
      <c r="O552" s="231" t="str">
        <f>IF(Sheet1!O552 &lt;&gt; 'TO USE'!O552, "Sheet1:"&amp;Sheet1!O552&amp;" vs Sheet2:"&amp;'TO USE'!O552, "")</f>
        <v/>
      </c>
      <c r="P552" s="231" t="str">
        <f>IF(Sheet1!P552 &lt;&gt; 'TO USE'!P552, "Sheet1:"&amp;Sheet1!P552&amp;" vs Sheet2:"&amp;'TO USE'!P552, "")</f>
        <v/>
      </c>
      <c r="Q552" s="231" t="str">
        <f>IF(Sheet1!Q552 &lt;&gt; 'TO USE'!Q552, "Sheet1:"&amp;Sheet1!Q552&amp;" vs Sheet2:"&amp;'TO USE'!Q552, "")</f>
        <v/>
      </c>
      <c r="R552" s="231" t="str">
        <f>IF(Sheet1!R552 &lt;&gt; 'TO USE'!R552, "Sheet1:"&amp;Sheet1!R552&amp;" vs Sheet2:"&amp;'TO USE'!R552, "")</f>
        <v/>
      </c>
      <c r="S552" s="231" t="str">
        <f>IF(Sheet1!S552 &lt;&gt; 'TO USE'!S552, "Sheet1:"&amp;Sheet1!S552&amp;" vs Sheet2:"&amp;'TO USE'!S552, "")</f>
        <v/>
      </c>
      <c r="T552" s="231" t="str">
        <f>IF(Sheet1!T552 &lt;&gt; 'TO USE'!T552, "Sheet1:"&amp;Sheet1!T552&amp;" vs Sheet2:"&amp;'TO USE'!T552, "")</f>
        <v/>
      </c>
      <c r="U552" s="231" t="str">
        <f>IF(Sheet1!U552 &lt;&gt; 'TO USE'!U552, "Sheet1:"&amp;Sheet1!U552&amp;" vs Sheet2:"&amp;'TO USE'!U552, "")</f>
        <v/>
      </c>
      <c r="V552" s="231" t="str">
        <f>IF(Sheet1!V552 &lt;&gt; 'TO USE'!V552, "Sheet1:"&amp;Sheet1!V552&amp;" vs Sheet2:"&amp;'TO USE'!V552, "")</f>
        <v/>
      </c>
      <c r="W552" s="231" t="str">
        <f>IF(Sheet1!W552 &lt;&gt; 'TO USE'!W552, "Sheet1:"&amp;Sheet1!W552&amp;" vs Sheet2:"&amp;'TO USE'!W552, "")</f>
        <v/>
      </c>
      <c r="X552" s="231" t="str">
        <f>IF(Sheet1!X552 &lt;&gt; 'TO USE'!X552, "Sheet1:"&amp;Sheet1!X552&amp;" vs Sheet2:"&amp;'TO USE'!X552, "")</f>
        <v/>
      </c>
      <c r="Y552" s="231" t="str">
        <f>IF(Sheet1!Y552 &lt;&gt; 'TO USE'!Y552, "Sheet1:"&amp;Sheet1!Y552&amp;" vs Sheet2:"&amp;'TO USE'!Y552, "")</f>
        <v/>
      </c>
      <c r="Z552" s="231" t="str">
        <f>IF(Sheet1!Z552 &lt;&gt; 'TO USE'!Z552, "Sheet1:"&amp;Sheet1!Z552&amp;" vs Sheet2:"&amp;'TO USE'!Z552, "")</f>
        <v/>
      </c>
      <c r="AA552" s="231" t="str">
        <f>IF(Sheet1!AA552 &lt;&gt; 'TO USE'!AA552, "Sheet1:"&amp;Sheet1!AA552&amp;" vs Sheet2:"&amp;'TO USE'!AA552, "")</f>
        <v/>
      </c>
      <c r="AB552" s="231" t="str">
        <f>IF(Sheet1!AB552 &lt;&gt; 'TO USE'!AB552, "Sheet1:"&amp;Sheet1!AB552&amp;" vs Sheet2:"&amp;'TO USE'!AB552, "")</f>
        <v/>
      </c>
      <c r="AC552" s="231" t="str">
        <f>IF(Sheet1!AC552 &lt;&gt; 'TO USE'!AC552, "Sheet1:"&amp;Sheet1!AC552&amp;" vs Sheet2:"&amp;'TO USE'!AC552, "")</f>
        <v/>
      </c>
      <c r="AD552" s="231" t="str">
        <f>IF(Sheet1!AD552 &lt;&gt; 'TO USE'!AD552, "Sheet1:"&amp;Sheet1!AD552&amp;" vs Sheet2:"&amp;'TO USE'!AD552, "")</f>
        <v>Sheet1:Other (Brain Damage) vs Sheet2:13=Brain Damage</v>
      </c>
      <c r="AE552" s="231" t="str">
        <f>IF(Sheet1!AE552 &lt;&gt; 'TO USE'!AE552, "Sheet1:"&amp;Sheet1!AE552&amp;" vs Sheet2:"&amp;'TO USE'!AE552, "")</f>
        <v/>
      </c>
      <c r="AF552" s="231" t="str">
        <f>IF(Sheet1!AF552 &lt;&gt; 'TO USE'!AF552, "Sheet1:"&amp;Sheet1!AF552&amp;" vs Sheet2:"&amp;'TO USE'!AF552, "")</f>
        <v/>
      </c>
      <c r="AG552" s="231" t="str">
        <f>IF(Sheet1!AG552 &lt;&gt; 'TO USE'!AG552, "Sheet1:"&amp;Sheet1!AG552&amp;" vs Sheet2:"&amp;'TO USE'!AG552, "")</f>
        <v/>
      </c>
      <c r="AH552" s="231" t="str">
        <f>IF(Sheet1!AH552 &lt;&gt; 'TO USE'!AH552, "Sheet1:"&amp;Sheet1!AH552&amp;" vs Sheet2:"&amp;'TO USE'!AH552, "")</f>
        <v/>
      </c>
      <c r="AI552" s="231" t="str">
        <f>IF(Sheet1!AI552 &lt;&gt; 'TO USE'!AI552, "Sheet1:"&amp;Sheet1!AI552&amp;" vs Sheet2:"&amp;'TO USE'!AI552, "")</f>
        <v/>
      </c>
      <c r="AJ552" s="231" t="str">
        <f>IF(Sheet1!AJ552 &lt;&gt; 'TO USE'!AJ552, "Sheet1:"&amp;Sheet1!AJ552&amp;" vs Sheet2:"&amp;'TO USE'!AJ552, "")</f>
        <v/>
      </c>
      <c r="AK552" s="231" t="str">
        <f>IF(Sheet1!AK552 &lt;&gt; 'TO USE'!AK552, "Sheet1:"&amp;Sheet1!AK552&amp;" vs Sheet2:"&amp;'TO USE'!AK552, "")</f>
        <v/>
      </c>
      <c r="AL552" s="231" t="str">
        <f>IF(Sheet1!AL552 &lt;&gt; 'TO USE'!AL552, "Sheet1:"&amp;Sheet1!AL552&amp;" vs Sheet2:"&amp;'TO USE'!AL552, "")</f>
        <v/>
      </c>
      <c r="AM552" s="231" t="str">
        <f>IF(Sheet1!AM552 &lt;&gt; 'TO USE'!AM552, "Sheet1:"&amp;Sheet1!AM552&amp;" vs Sheet2:"&amp;'TO USE'!AM552, "")</f>
        <v/>
      </c>
      <c r="AN552" s="231" t="str">
        <f>IF(Sheet1!AN552 &lt;&gt; 'TO USE'!AN552, "Sheet1:"&amp;Sheet1!AN552&amp;" vs Sheet2:"&amp;'TO USE'!AN552, "")</f>
        <v/>
      </c>
      <c r="AO552" s="231" t="str">
        <f>IF(Sheet1!AO552 &lt;&gt; 'TO USE'!AO552, "Sheet1:"&amp;Sheet1!AO552&amp;" vs Sheet2:"&amp;'TO USE'!AO552, "")</f>
        <v/>
      </c>
      <c r="AP552" s="231" t="str">
        <f>IF(Sheet1!AP552 &lt;&gt; 'TO USE'!AP552, "Sheet1:"&amp;Sheet1!AP552&amp;" vs Sheet2:"&amp;'TO USE'!AP552, "")</f>
        <v/>
      </c>
      <c r="AQ552" s="231" t="str">
        <f>IF(Sheet1!AQ552 &lt;&gt; 'TO USE'!AQ552, "Sheet1:"&amp;Sheet1!AQ552&amp;" vs Sheet2:"&amp;'TO USE'!AQ552, "")</f>
        <v/>
      </c>
      <c r="AR552" s="231" t="str">
        <f>IF(Sheet1!AR552 &lt;&gt; 'TO USE'!AR552, "Sheet1:"&amp;Sheet1!AR552&amp;" vs Sheet2:"&amp;'TO USE'!AR552, "")</f>
        <v/>
      </c>
      <c r="AS552" s="231" t="str">
        <f>IF(Sheet1!AS552 &lt;&gt; 'TO USE'!AS552, "Sheet1:"&amp;Sheet1!AS552&amp;" vs Sheet2:"&amp;'TO USE'!AS552, "")</f>
        <v/>
      </c>
      <c r="AT552" s="231" t="str">
        <f>IF(Sheet1!AT552 &lt;&gt; 'TO USE'!AT552, "Sheet1:"&amp;Sheet1!AT552&amp;" vs Sheet2:"&amp;'TO USE'!AT552, "")</f>
        <v/>
      </c>
      <c r="AU552" s="231" t="str">
        <f>IF(Sheet1!AU552 &lt;&gt; 'TO USE'!AU552, "Sheet1:"&amp;Sheet1!AU552&amp;" vs Sheet2:"&amp;'TO USE'!AU552, "")</f>
        <v/>
      </c>
      <c r="AV552" s="231" t="str">
        <f>IF(Sheet1!AV552 &lt;&gt; 'TO USE'!AV552, "Sheet1:"&amp;Sheet1!AV552&amp;" vs Sheet2:"&amp;'TO USE'!AV552, "")</f>
        <v/>
      </c>
    </row>
    <row r="553" spans="1:48" ht="19">
      <c r="A553">
        <v>1350</v>
      </c>
      <c r="B553" s="231" t="str">
        <f>IF(Sheet1!B553 &lt;&gt; 'TO USE'!B553, "Sheet1:"&amp;Sheet1!B553&amp;" vs Sheet2:"&amp;'TO USE'!B553, "")</f>
        <v/>
      </c>
      <c r="C553" s="231" t="str">
        <f>IF(Sheet1!C553 &lt;&gt; 'TO USE'!C553, "Sheet1:"&amp;Sheet1!C553&amp;" vs Sheet2:"&amp;'TO USE'!C553, "")</f>
        <v/>
      </c>
      <c r="D553" s="231" t="str">
        <f>IF(Sheet1!D553 &lt;&gt; 'TO USE'!D553, "Sheet1:"&amp;Sheet1!D553&amp;" vs Sheet2:"&amp;'TO USE'!D553, "")</f>
        <v/>
      </c>
      <c r="E553" s="231" t="str">
        <f>IF(Sheet1!E553 &lt;&gt; 'TO USE'!E553, "Sheet1:"&amp;Sheet1!E553&amp;" vs Sheet2:"&amp;'TO USE'!E553, "")</f>
        <v/>
      </c>
      <c r="F553" s="231" t="str">
        <f>IF(Sheet1!F553 &lt;&gt; 'TO USE'!F553, "Sheet1:"&amp;Sheet1!F553&amp;" vs Sheet2:"&amp;'TO USE'!F553, "")</f>
        <v/>
      </c>
      <c r="G553" s="231" t="str">
        <f>IF(Sheet1!G553 &lt;&gt; 'TO USE'!G553, "Sheet1:"&amp;Sheet1!G553&amp;" vs Sheet2:"&amp;'TO USE'!G553, "")</f>
        <v/>
      </c>
      <c r="H553" s="231" t="str">
        <f>IF(Sheet1!H553 &lt;&gt; 'TO USE'!H553, "Sheet1:"&amp;Sheet1!H553&amp;" vs Sheet2:"&amp;'TO USE'!H553, "")</f>
        <v/>
      </c>
      <c r="I553" s="231" t="str">
        <f>IF(Sheet1!I553 &lt;&gt; 'TO USE'!I553, "Sheet1:"&amp;Sheet1!I553&amp;" vs Sheet2:"&amp;'TO USE'!I553, "")</f>
        <v/>
      </c>
      <c r="J553" s="231" t="str">
        <f>IF(Sheet1!J553 &lt;&gt; 'TO USE'!J553, "Sheet1:"&amp;Sheet1!J553&amp;" vs Sheet2:"&amp;'TO USE'!J553, "")</f>
        <v/>
      </c>
      <c r="K553" s="231" t="str">
        <f>IF(Sheet1!K553 &lt;&gt; 'TO USE'!K553, "Sheet1:"&amp;Sheet1!K553&amp;" vs Sheet2:"&amp;'TO USE'!K553, "")</f>
        <v/>
      </c>
      <c r="L553" s="231" t="str">
        <f>IF(Sheet1!L553 &lt;&gt; 'TO USE'!L553, "Sheet1:"&amp;Sheet1!L553&amp;" vs Sheet2:"&amp;'TO USE'!L553, "")</f>
        <v/>
      </c>
      <c r="M553" s="231" t="str">
        <f>IF(Sheet1!M553 &lt;&gt; 'TO USE'!M553, "Sheet1:"&amp;Sheet1!M553&amp;" vs Sheet2:"&amp;'TO USE'!M553, "")</f>
        <v/>
      </c>
      <c r="N553" s="231" t="str">
        <f>IF(Sheet1!N553 &lt;&gt; 'TO USE'!N553, "Sheet1:"&amp;Sheet1!N553&amp;" vs Sheet2:"&amp;'TO USE'!N553, "")</f>
        <v/>
      </c>
      <c r="O553" s="231" t="str">
        <f>IF(Sheet1!O553 &lt;&gt; 'TO USE'!O553, "Sheet1:"&amp;Sheet1!O553&amp;" vs Sheet2:"&amp;'TO USE'!O553, "")</f>
        <v/>
      </c>
      <c r="P553" s="231" t="str">
        <f>IF(Sheet1!P553 &lt;&gt; 'TO USE'!P553, "Sheet1:"&amp;Sheet1!P553&amp;" vs Sheet2:"&amp;'TO USE'!P553, "")</f>
        <v/>
      </c>
      <c r="Q553" s="231" t="str">
        <f>IF(Sheet1!Q553 &lt;&gt; 'TO USE'!Q553, "Sheet1:"&amp;Sheet1!Q553&amp;" vs Sheet2:"&amp;'TO USE'!Q553, "")</f>
        <v/>
      </c>
      <c r="R553" s="231" t="str">
        <f>IF(Sheet1!R553 &lt;&gt; 'TO USE'!R553, "Sheet1:"&amp;Sheet1!R553&amp;" vs Sheet2:"&amp;'TO USE'!R553, "")</f>
        <v/>
      </c>
      <c r="S553" s="231" t="str">
        <f>IF(Sheet1!S553 &lt;&gt; 'TO USE'!S553, "Sheet1:"&amp;Sheet1!S553&amp;" vs Sheet2:"&amp;'TO USE'!S553, "")</f>
        <v/>
      </c>
      <c r="T553" s="231" t="str">
        <f>IF(Sheet1!T553 &lt;&gt; 'TO USE'!T553, "Sheet1:"&amp;Sheet1!T553&amp;" vs Sheet2:"&amp;'TO USE'!T553, "")</f>
        <v/>
      </c>
      <c r="U553" s="231" t="str">
        <f>IF(Sheet1!U553 &lt;&gt; 'TO USE'!U553, "Sheet1:"&amp;Sheet1!U553&amp;" vs Sheet2:"&amp;'TO USE'!U553, "")</f>
        <v/>
      </c>
      <c r="V553" s="231" t="str">
        <f>IF(Sheet1!V553 &lt;&gt; 'TO USE'!V553, "Sheet1:"&amp;Sheet1!V553&amp;" vs Sheet2:"&amp;'TO USE'!V553, "")</f>
        <v/>
      </c>
      <c r="W553" s="231" t="str">
        <f>IF(Sheet1!W553 &lt;&gt; 'TO USE'!W553, "Sheet1:"&amp;Sheet1!W553&amp;" vs Sheet2:"&amp;'TO USE'!W553, "")</f>
        <v/>
      </c>
      <c r="X553" s="231" t="str">
        <f>IF(Sheet1!X553 &lt;&gt; 'TO USE'!X553, "Sheet1:"&amp;Sheet1!X553&amp;" vs Sheet2:"&amp;'TO USE'!X553, "")</f>
        <v/>
      </c>
      <c r="Y553" s="231" t="str">
        <f>IF(Sheet1!Y553 &lt;&gt; 'TO USE'!Y553, "Sheet1:"&amp;Sheet1!Y553&amp;" vs Sheet2:"&amp;'TO USE'!Y553, "")</f>
        <v/>
      </c>
      <c r="Z553" s="231" t="str">
        <f>IF(Sheet1!Z553 &lt;&gt; 'TO USE'!Z553, "Sheet1:"&amp;Sheet1!Z553&amp;" vs Sheet2:"&amp;'TO USE'!Z553, "")</f>
        <v/>
      </c>
      <c r="AA553" s="231" t="str">
        <f>IF(Sheet1!AA553 &lt;&gt; 'TO USE'!AA553, "Sheet1:"&amp;Sheet1!AA553&amp;" vs Sheet2:"&amp;'TO USE'!AA553, "")</f>
        <v/>
      </c>
      <c r="AB553" s="231" t="str">
        <f>IF(Sheet1!AB553 &lt;&gt; 'TO USE'!AB553, "Sheet1:"&amp;Sheet1!AB553&amp;" vs Sheet2:"&amp;'TO USE'!AB553, "")</f>
        <v/>
      </c>
      <c r="AC553" s="231" t="str">
        <f>IF(Sheet1!AC553 &lt;&gt; 'TO USE'!AC553, "Sheet1:"&amp;Sheet1!AC553&amp;" vs Sheet2:"&amp;'TO USE'!AC553, "")</f>
        <v/>
      </c>
      <c r="AD553" s="231" t="str">
        <f>IF(Sheet1!AD553 &lt;&gt; 'TO USE'!AD553, "Sheet1:"&amp;Sheet1!AD553&amp;" vs Sheet2:"&amp;'TO USE'!AD553, "")</f>
        <v/>
      </c>
      <c r="AE553" s="231" t="str">
        <f>IF(Sheet1!AE553 &lt;&gt; 'TO USE'!AE553, "Sheet1:"&amp;Sheet1!AE553&amp;" vs Sheet2:"&amp;'TO USE'!AE553, "")</f>
        <v/>
      </c>
      <c r="AF553" s="231" t="str">
        <f>IF(Sheet1!AF553 &lt;&gt; 'TO USE'!AF553, "Sheet1:"&amp;Sheet1!AF553&amp;" vs Sheet2:"&amp;'TO USE'!AF553, "")</f>
        <v/>
      </c>
      <c r="AG553" s="231" t="str">
        <f>IF(Sheet1!AG553 &lt;&gt; 'TO USE'!AG553, "Sheet1:"&amp;Sheet1!AG553&amp;" vs Sheet2:"&amp;'TO USE'!AG553, "")</f>
        <v/>
      </c>
      <c r="AH553" s="231" t="str">
        <f>IF(Sheet1!AH553 &lt;&gt; 'TO USE'!AH553, "Sheet1:"&amp;Sheet1!AH553&amp;" vs Sheet2:"&amp;'TO USE'!AH553, "")</f>
        <v/>
      </c>
      <c r="AI553" s="231" t="str">
        <f>IF(Sheet1!AI553 &lt;&gt; 'TO USE'!AI553, "Sheet1:"&amp;Sheet1!AI553&amp;" vs Sheet2:"&amp;'TO USE'!AI553, "")</f>
        <v/>
      </c>
      <c r="AJ553" s="231" t="str">
        <f>IF(Sheet1!AJ553 &lt;&gt; 'TO USE'!AJ553, "Sheet1:"&amp;Sheet1!AJ553&amp;" vs Sheet2:"&amp;'TO USE'!AJ553, "")</f>
        <v/>
      </c>
      <c r="AK553" s="231" t="str">
        <f>IF(Sheet1!AK553 &lt;&gt; 'TO USE'!AK553, "Sheet1:"&amp;Sheet1!AK553&amp;" vs Sheet2:"&amp;'TO USE'!AK553, "")</f>
        <v/>
      </c>
      <c r="AL553" s="231" t="str">
        <f>IF(Sheet1!AL553 &lt;&gt; 'TO USE'!AL553, "Sheet1:"&amp;Sheet1!AL553&amp;" vs Sheet2:"&amp;'TO USE'!AL553, "")</f>
        <v/>
      </c>
      <c r="AM553" s="231" t="str">
        <f>IF(Sheet1!AM553 &lt;&gt; 'TO USE'!AM553, "Sheet1:"&amp;Sheet1!AM553&amp;" vs Sheet2:"&amp;'TO USE'!AM553, "")</f>
        <v/>
      </c>
      <c r="AN553" s="231" t="str">
        <f>IF(Sheet1!AN553 &lt;&gt; 'TO USE'!AN553, "Sheet1:"&amp;Sheet1!AN553&amp;" vs Sheet2:"&amp;'TO USE'!AN553, "")</f>
        <v/>
      </c>
      <c r="AO553" s="231" t="str">
        <f>IF(Sheet1!AO553 &lt;&gt; 'TO USE'!AO553, "Sheet1:"&amp;Sheet1!AO553&amp;" vs Sheet2:"&amp;'TO USE'!AO553, "")</f>
        <v/>
      </c>
      <c r="AP553" s="231" t="str">
        <f>IF(Sheet1!AP553 &lt;&gt; 'TO USE'!AP553, "Sheet1:"&amp;Sheet1!AP553&amp;" vs Sheet2:"&amp;'TO USE'!AP553, "")</f>
        <v/>
      </c>
      <c r="AQ553" s="231" t="str">
        <f>IF(Sheet1!AQ553 &lt;&gt; 'TO USE'!AQ553, "Sheet1:"&amp;Sheet1!AQ553&amp;" vs Sheet2:"&amp;'TO USE'!AQ553, "")</f>
        <v/>
      </c>
      <c r="AR553" s="231" t="str">
        <f>IF(Sheet1!AR553 &lt;&gt; 'TO USE'!AR553, "Sheet1:"&amp;Sheet1!AR553&amp;" vs Sheet2:"&amp;'TO USE'!AR553, "")</f>
        <v/>
      </c>
      <c r="AS553" s="231" t="str">
        <f>IF(Sheet1!AS553 &lt;&gt; 'TO USE'!AS553, "Sheet1:"&amp;Sheet1!AS553&amp;" vs Sheet2:"&amp;'TO USE'!AS553, "")</f>
        <v/>
      </c>
      <c r="AT553" s="231" t="str">
        <f>IF(Sheet1!AT553 &lt;&gt; 'TO USE'!AT553, "Sheet1:"&amp;Sheet1!AT553&amp;" vs Sheet2:"&amp;'TO USE'!AT553, "")</f>
        <v/>
      </c>
      <c r="AU553" s="231" t="str">
        <f>IF(Sheet1!AU553 &lt;&gt; 'TO USE'!AU553, "Sheet1:"&amp;Sheet1!AU553&amp;" vs Sheet2:"&amp;'TO USE'!AU553, "")</f>
        <v/>
      </c>
      <c r="AV553" s="231" t="str">
        <f>IF(Sheet1!AV553 &lt;&gt; 'TO USE'!AV553, "Sheet1:"&amp;Sheet1!AV553&amp;" vs Sheet2:"&amp;'TO USE'!AV553, "")</f>
        <v/>
      </c>
    </row>
    <row r="554" spans="1:48" ht="19">
      <c r="A554">
        <v>1351</v>
      </c>
      <c r="B554" s="231" t="str">
        <f>IF(Sheet1!B554 &lt;&gt; 'TO USE'!B554, "Sheet1:"&amp;Sheet1!B554&amp;" vs Sheet2:"&amp;'TO USE'!B554, "")</f>
        <v/>
      </c>
      <c r="C554" s="231" t="str">
        <f>IF(Sheet1!C554 &lt;&gt; 'TO USE'!C554, "Sheet1:"&amp;Sheet1!C554&amp;" vs Sheet2:"&amp;'TO USE'!C554, "")</f>
        <v/>
      </c>
      <c r="D554" s="231" t="str">
        <f>IF(Sheet1!D554 &lt;&gt; 'TO USE'!D554, "Sheet1:"&amp;Sheet1!D554&amp;" vs Sheet2:"&amp;'TO USE'!D554, "")</f>
        <v/>
      </c>
      <c r="E554" s="231" t="str">
        <f>IF(Sheet1!E554 &lt;&gt; 'TO USE'!E554, "Sheet1:"&amp;Sheet1!E554&amp;" vs Sheet2:"&amp;'TO USE'!E554, "")</f>
        <v/>
      </c>
      <c r="F554" s="231" t="str">
        <f>IF(Sheet1!F554 &lt;&gt; 'TO USE'!F554, "Sheet1:"&amp;Sheet1!F554&amp;" vs Sheet2:"&amp;'TO USE'!F554, "")</f>
        <v/>
      </c>
      <c r="G554" s="231" t="str">
        <f>IF(Sheet1!G554 &lt;&gt; 'TO USE'!G554, "Sheet1:"&amp;Sheet1!G554&amp;" vs Sheet2:"&amp;'TO USE'!G554, "")</f>
        <v/>
      </c>
      <c r="H554" s="231" t="str">
        <f>IF(Sheet1!H554 &lt;&gt; 'TO USE'!H554, "Sheet1:"&amp;Sheet1!H554&amp;" vs Sheet2:"&amp;'TO USE'!H554, "")</f>
        <v/>
      </c>
      <c r="I554" s="231" t="str">
        <f>IF(Sheet1!I554 &lt;&gt; 'TO USE'!I554, "Sheet1:"&amp;Sheet1!I554&amp;" vs Sheet2:"&amp;'TO USE'!I554, "")</f>
        <v/>
      </c>
      <c r="J554" s="231" t="str">
        <f>IF(Sheet1!J554 &lt;&gt; 'TO USE'!J554, "Sheet1:"&amp;Sheet1!J554&amp;" vs Sheet2:"&amp;'TO USE'!J554, "")</f>
        <v/>
      </c>
      <c r="K554" s="231" t="str">
        <f>IF(Sheet1!K554 &lt;&gt; 'TO USE'!K554, "Sheet1:"&amp;Sheet1!K554&amp;" vs Sheet2:"&amp;'TO USE'!K554, "")</f>
        <v/>
      </c>
      <c r="L554" s="231" t="str">
        <f>IF(Sheet1!L554 &lt;&gt; 'TO USE'!L554, "Sheet1:"&amp;Sheet1!L554&amp;" vs Sheet2:"&amp;'TO USE'!L554, "")</f>
        <v/>
      </c>
      <c r="M554" s="231" t="str">
        <f>IF(Sheet1!M554 &lt;&gt; 'TO USE'!M554, "Sheet1:"&amp;Sheet1!M554&amp;" vs Sheet2:"&amp;'TO USE'!M554, "")</f>
        <v/>
      </c>
      <c r="N554" s="231" t="str">
        <f>IF(Sheet1!N554 &lt;&gt; 'TO USE'!N554, "Sheet1:"&amp;Sheet1!N554&amp;" vs Sheet2:"&amp;'TO USE'!N554, "")</f>
        <v/>
      </c>
      <c r="O554" s="231" t="str">
        <f>IF(Sheet1!O554 &lt;&gt; 'TO USE'!O554, "Sheet1:"&amp;Sheet1!O554&amp;" vs Sheet2:"&amp;'TO USE'!O554, "")</f>
        <v/>
      </c>
      <c r="P554" s="231" t="str">
        <f>IF(Sheet1!P554 &lt;&gt; 'TO USE'!P554, "Sheet1:"&amp;Sheet1!P554&amp;" vs Sheet2:"&amp;'TO USE'!P554, "")</f>
        <v/>
      </c>
      <c r="Q554" s="231" t="str">
        <f>IF(Sheet1!Q554 &lt;&gt; 'TO USE'!Q554, "Sheet1:"&amp;Sheet1!Q554&amp;" vs Sheet2:"&amp;'TO USE'!Q554, "")</f>
        <v/>
      </c>
      <c r="R554" s="231" t="str">
        <f>IF(Sheet1!R554 &lt;&gt; 'TO USE'!R554, "Sheet1:"&amp;Sheet1!R554&amp;" vs Sheet2:"&amp;'TO USE'!R554, "")</f>
        <v/>
      </c>
      <c r="S554" s="231" t="str">
        <f>IF(Sheet1!S554 &lt;&gt; 'TO USE'!S554, "Sheet1:"&amp;Sheet1!S554&amp;" vs Sheet2:"&amp;'TO USE'!S554, "")</f>
        <v/>
      </c>
      <c r="T554" s="231" t="str">
        <f>IF(Sheet1!T554 &lt;&gt; 'TO USE'!T554, "Sheet1:"&amp;Sheet1!T554&amp;" vs Sheet2:"&amp;'TO USE'!T554, "")</f>
        <v/>
      </c>
      <c r="U554" s="231" t="str">
        <f>IF(Sheet1!U554 &lt;&gt; 'TO USE'!U554, "Sheet1:"&amp;Sheet1!U554&amp;" vs Sheet2:"&amp;'TO USE'!U554, "")</f>
        <v/>
      </c>
      <c r="V554" s="231" t="str">
        <f>IF(Sheet1!V554 &lt;&gt; 'TO USE'!V554, "Sheet1:"&amp;Sheet1!V554&amp;" vs Sheet2:"&amp;'TO USE'!V554, "")</f>
        <v/>
      </c>
      <c r="W554" s="231" t="str">
        <f>IF(Sheet1!W554 &lt;&gt; 'TO USE'!W554, "Sheet1:"&amp;Sheet1!W554&amp;" vs Sheet2:"&amp;'TO USE'!W554, "")</f>
        <v/>
      </c>
      <c r="X554" s="231" t="str">
        <f>IF(Sheet1!X554 &lt;&gt; 'TO USE'!X554, "Sheet1:"&amp;Sheet1!X554&amp;" vs Sheet2:"&amp;'TO USE'!X554, "")</f>
        <v/>
      </c>
      <c r="Y554" s="231" t="str">
        <f>IF(Sheet1!Y554 &lt;&gt; 'TO USE'!Y554, "Sheet1:"&amp;Sheet1!Y554&amp;" vs Sheet2:"&amp;'TO USE'!Y554, "")</f>
        <v/>
      </c>
      <c r="Z554" s="231" t="str">
        <f>IF(Sheet1!Z554 &lt;&gt; 'TO USE'!Z554, "Sheet1:"&amp;Sheet1!Z554&amp;" vs Sheet2:"&amp;'TO USE'!Z554, "")</f>
        <v/>
      </c>
      <c r="AA554" s="231" t="str">
        <f>IF(Sheet1!AA554 &lt;&gt; 'TO USE'!AA554, "Sheet1:"&amp;Sheet1!AA554&amp;" vs Sheet2:"&amp;'TO USE'!AA554, "")</f>
        <v/>
      </c>
      <c r="AB554" s="231" t="str">
        <f>IF(Sheet1!AB554 &lt;&gt; 'TO USE'!AB554, "Sheet1:"&amp;Sheet1!AB554&amp;" vs Sheet2:"&amp;'TO USE'!AB554, "")</f>
        <v/>
      </c>
      <c r="AC554" s="231" t="str">
        <f>IF(Sheet1!AC554 &lt;&gt; 'TO USE'!AC554, "Sheet1:"&amp;Sheet1!AC554&amp;" vs Sheet2:"&amp;'TO USE'!AC554, "")</f>
        <v/>
      </c>
      <c r="AD554" s="231" t="str">
        <f>IF(Sheet1!AD554 &lt;&gt; 'TO USE'!AD554, "Sheet1:"&amp;Sheet1!AD554&amp;" vs Sheet2:"&amp;'TO USE'!AD554, "")</f>
        <v>Sheet1:Other (Ataxia) vs Sheet2:13=cerebellar Ataxia</v>
      </c>
      <c r="AE554" s="231" t="str">
        <f>IF(Sheet1!AE554 &lt;&gt; 'TO USE'!AE554, "Sheet1:"&amp;Sheet1!AE554&amp;" vs Sheet2:"&amp;'TO USE'!AE554, "")</f>
        <v/>
      </c>
      <c r="AF554" s="231" t="str">
        <f>IF(Sheet1!AF554 &lt;&gt; 'TO USE'!AF554, "Sheet1:"&amp;Sheet1!AF554&amp;" vs Sheet2:"&amp;'TO USE'!AF554, "")</f>
        <v/>
      </c>
      <c r="AG554" s="231" t="str">
        <f>IF(Sheet1!AG554 &lt;&gt; 'TO USE'!AG554, "Sheet1:"&amp;Sheet1!AG554&amp;" vs Sheet2:"&amp;'TO USE'!AG554, "")</f>
        <v/>
      </c>
      <c r="AH554" s="231" t="str">
        <f>IF(Sheet1!AH554 &lt;&gt; 'TO USE'!AH554, "Sheet1:"&amp;Sheet1!AH554&amp;" vs Sheet2:"&amp;'TO USE'!AH554, "")</f>
        <v/>
      </c>
      <c r="AI554" s="231" t="str">
        <f>IF(Sheet1!AI554 &lt;&gt; 'TO USE'!AI554, "Sheet1:"&amp;Sheet1!AI554&amp;" vs Sheet2:"&amp;'TO USE'!AI554, "")</f>
        <v/>
      </c>
      <c r="AJ554" s="231" t="str">
        <f>IF(Sheet1!AJ554 &lt;&gt; 'TO USE'!AJ554, "Sheet1:"&amp;Sheet1!AJ554&amp;" vs Sheet2:"&amp;'TO USE'!AJ554, "")</f>
        <v/>
      </c>
      <c r="AK554" s="231" t="str">
        <f>IF(Sheet1!AK554 &lt;&gt; 'TO USE'!AK554, "Sheet1:"&amp;Sheet1!AK554&amp;" vs Sheet2:"&amp;'TO USE'!AK554, "")</f>
        <v/>
      </c>
      <c r="AL554" s="231" t="str">
        <f>IF(Sheet1!AL554 &lt;&gt; 'TO USE'!AL554, "Sheet1:"&amp;Sheet1!AL554&amp;" vs Sheet2:"&amp;'TO USE'!AL554, "")</f>
        <v/>
      </c>
      <c r="AM554" s="231" t="str">
        <f>IF(Sheet1!AM554 &lt;&gt; 'TO USE'!AM554, "Sheet1:"&amp;Sheet1!AM554&amp;" vs Sheet2:"&amp;'TO USE'!AM554, "")</f>
        <v/>
      </c>
      <c r="AN554" s="231" t="str">
        <f>IF(Sheet1!AN554 &lt;&gt; 'TO USE'!AN554, "Sheet1:"&amp;Sheet1!AN554&amp;" vs Sheet2:"&amp;'TO USE'!AN554, "")</f>
        <v/>
      </c>
      <c r="AO554" s="231" t="str">
        <f>IF(Sheet1!AO554 &lt;&gt; 'TO USE'!AO554, "Sheet1:"&amp;Sheet1!AO554&amp;" vs Sheet2:"&amp;'TO USE'!AO554, "")</f>
        <v/>
      </c>
      <c r="AP554" s="231" t="str">
        <f>IF(Sheet1!AP554 &lt;&gt; 'TO USE'!AP554, "Sheet1:"&amp;Sheet1!AP554&amp;" vs Sheet2:"&amp;'TO USE'!AP554, "")</f>
        <v/>
      </c>
      <c r="AQ554" s="231" t="str">
        <f>IF(Sheet1!AQ554 &lt;&gt; 'TO USE'!AQ554, "Sheet1:"&amp;Sheet1!AQ554&amp;" vs Sheet2:"&amp;'TO USE'!AQ554, "")</f>
        <v/>
      </c>
      <c r="AR554" s="231" t="str">
        <f>IF(Sheet1!AR554 &lt;&gt; 'TO USE'!AR554, "Sheet1:"&amp;Sheet1!AR554&amp;" vs Sheet2:"&amp;'TO USE'!AR554, "")</f>
        <v/>
      </c>
      <c r="AS554" s="231" t="str">
        <f>IF(Sheet1!AS554 &lt;&gt; 'TO USE'!AS554, "Sheet1:"&amp;Sheet1!AS554&amp;" vs Sheet2:"&amp;'TO USE'!AS554, "")</f>
        <v/>
      </c>
      <c r="AT554" s="231" t="str">
        <f>IF(Sheet1!AT554 &lt;&gt; 'TO USE'!AT554, "Sheet1:"&amp;Sheet1!AT554&amp;" vs Sheet2:"&amp;'TO USE'!AT554, "")</f>
        <v/>
      </c>
      <c r="AU554" s="231" t="str">
        <f>IF(Sheet1!AU554 &lt;&gt; 'TO USE'!AU554, "Sheet1:"&amp;Sheet1!AU554&amp;" vs Sheet2:"&amp;'TO USE'!AU554, "")</f>
        <v/>
      </c>
      <c r="AV554" s="231" t="str">
        <f>IF(Sheet1!AV554 &lt;&gt; 'TO USE'!AV554, "Sheet1:"&amp;Sheet1!AV554&amp;" vs Sheet2:"&amp;'TO USE'!AV554, "")</f>
        <v/>
      </c>
    </row>
    <row r="555" spans="1:48" ht="19">
      <c r="A555">
        <v>1352</v>
      </c>
      <c r="B555" s="231" t="str">
        <f>IF(Sheet1!B555 &lt;&gt; 'TO USE'!B555, "Sheet1:"&amp;Sheet1!B555&amp;" vs Sheet2:"&amp;'TO USE'!B555, "")</f>
        <v/>
      </c>
      <c r="C555" s="231" t="str">
        <f>IF(Sheet1!C555 &lt;&gt; 'TO USE'!C555, "Sheet1:"&amp;Sheet1!C555&amp;" vs Sheet2:"&amp;'TO USE'!C555, "")</f>
        <v/>
      </c>
      <c r="D555" s="231" t="str">
        <f>IF(Sheet1!D555 &lt;&gt; 'TO USE'!D555, "Sheet1:"&amp;Sheet1!D555&amp;" vs Sheet2:"&amp;'TO USE'!D555, "")</f>
        <v/>
      </c>
      <c r="E555" s="231" t="str">
        <f>IF(Sheet1!E555 &lt;&gt; 'TO USE'!E555, "Sheet1:"&amp;Sheet1!E555&amp;" vs Sheet2:"&amp;'TO USE'!E555, "")</f>
        <v/>
      </c>
      <c r="F555" s="231" t="str">
        <f>IF(Sheet1!F555 &lt;&gt; 'TO USE'!F555, "Sheet1:"&amp;Sheet1!F555&amp;" vs Sheet2:"&amp;'TO USE'!F555, "")</f>
        <v/>
      </c>
      <c r="G555" s="231" t="str">
        <f>IF(Sheet1!G555 &lt;&gt; 'TO USE'!G555, "Sheet1:"&amp;Sheet1!G555&amp;" vs Sheet2:"&amp;'TO USE'!G555, "")</f>
        <v/>
      </c>
      <c r="H555" s="231" t="str">
        <f>IF(Sheet1!H555 &lt;&gt; 'TO USE'!H555, "Sheet1:"&amp;Sheet1!H555&amp;" vs Sheet2:"&amp;'TO USE'!H555, "")</f>
        <v/>
      </c>
      <c r="I555" s="231" t="str">
        <f>IF(Sheet1!I555 &lt;&gt; 'TO USE'!I555, "Sheet1:"&amp;Sheet1!I555&amp;" vs Sheet2:"&amp;'TO USE'!I555, "")</f>
        <v/>
      </c>
      <c r="J555" s="231" t="str">
        <f>IF(Sheet1!J555 &lt;&gt; 'TO USE'!J555, "Sheet1:"&amp;Sheet1!J555&amp;" vs Sheet2:"&amp;'TO USE'!J555, "")</f>
        <v/>
      </c>
      <c r="K555" s="231" t="str">
        <f>IF(Sheet1!K555 &lt;&gt; 'TO USE'!K555, "Sheet1:"&amp;Sheet1!K555&amp;" vs Sheet2:"&amp;'TO USE'!K555, "")</f>
        <v/>
      </c>
      <c r="L555" s="231" t="str">
        <f>IF(Sheet1!L555 &lt;&gt; 'TO USE'!L555, "Sheet1:"&amp;Sheet1!L555&amp;" vs Sheet2:"&amp;'TO USE'!L555, "")</f>
        <v/>
      </c>
      <c r="M555" s="231" t="str">
        <f>IF(Sheet1!M555 &lt;&gt; 'TO USE'!M555, "Sheet1:"&amp;Sheet1!M555&amp;" vs Sheet2:"&amp;'TO USE'!M555, "")</f>
        <v/>
      </c>
      <c r="N555" s="231" t="str">
        <f>IF(Sheet1!N555 &lt;&gt; 'TO USE'!N555, "Sheet1:"&amp;Sheet1!N555&amp;" vs Sheet2:"&amp;'TO USE'!N555, "")</f>
        <v/>
      </c>
      <c r="O555" s="231" t="str">
        <f>IF(Sheet1!O555 &lt;&gt; 'TO USE'!O555, "Sheet1:"&amp;Sheet1!O555&amp;" vs Sheet2:"&amp;'TO USE'!O555, "")</f>
        <v/>
      </c>
      <c r="P555" s="231" t="str">
        <f>IF(Sheet1!P555 &lt;&gt; 'TO USE'!P555, "Sheet1:"&amp;Sheet1!P555&amp;" vs Sheet2:"&amp;'TO USE'!P555, "")</f>
        <v/>
      </c>
      <c r="Q555" s="231" t="str">
        <f>IF(Sheet1!Q555 &lt;&gt; 'TO USE'!Q555, "Sheet1:"&amp;Sheet1!Q555&amp;" vs Sheet2:"&amp;'TO USE'!Q555, "")</f>
        <v/>
      </c>
      <c r="R555" s="231" t="str">
        <f>IF(Sheet1!R555 &lt;&gt; 'TO USE'!R555, "Sheet1:"&amp;Sheet1!R555&amp;" vs Sheet2:"&amp;'TO USE'!R555, "")</f>
        <v/>
      </c>
      <c r="S555" s="231" t="str">
        <f>IF(Sheet1!S555 &lt;&gt; 'TO USE'!S555, "Sheet1:"&amp;Sheet1!S555&amp;" vs Sheet2:"&amp;'TO USE'!S555, "")</f>
        <v/>
      </c>
      <c r="T555" s="231" t="str">
        <f>IF(Sheet1!T555 &lt;&gt; 'TO USE'!T555, "Sheet1:"&amp;Sheet1!T555&amp;" vs Sheet2:"&amp;'TO USE'!T555, "")</f>
        <v/>
      </c>
      <c r="U555" s="231" t="str">
        <f>IF(Sheet1!U555 &lt;&gt; 'TO USE'!U555, "Sheet1:"&amp;Sheet1!U555&amp;" vs Sheet2:"&amp;'TO USE'!U555, "")</f>
        <v/>
      </c>
      <c r="V555" s="231" t="str">
        <f>IF(Sheet1!V555 &lt;&gt; 'TO USE'!V555, "Sheet1:"&amp;Sheet1!V555&amp;" vs Sheet2:"&amp;'TO USE'!V555, "")</f>
        <v/>
      </c>
      <c r="W555" s="231" t="str">
        <f>IF(Sheet1!W555 &lt;&gt; 'TO USE'!W555, "Sheet1:"&amp;Sheet1!W555&amp;" vs Sheet2:"&amp;'TO USE'!W555, "")</f>
        <v/>
      </c>
      <c r="X555" s="231" t="str">
        <f>IF(Sheet1!X555 &lt;&gt; 'TO USE'!X555, "Sheet1:"&amp;Sheet1!X555&amp;" vs Sheet2:"&amp;'TO USE'!X555, "")</f>
        <v/>
      </c>
      <c r="Y555" s="231" t="str">
        <f>IF(Sheet1!Y555 &lt;&gt; 'TO USE'!Y555, "Sheet1:"&amp;Sheet1!Y555&amp;" vs Sheet2:"&amp;'TO USE'!Y555, "")</f>
        <v/>
      </c>
      <c r="Z555" s="231" t="str">
        <f>IF(Sheet1!Z555 &lt;&gt; 'TO USE'!Z555, "Sheet1:"&amp;Sheet1!Z555&amp;" vs Sheet2:"&amp;'TO USE'!Z555, "")</f>
        <v/>
      </c>
      <c r="AA555" s="231" t="str">
        <f>IF(Sheet1!AA555 &lt;&gt; 'TO USE'!AA555, "Sheet1:"&amp;Sheet1!AA555&amp;" vs Sheet2:"&amp;'TO USE'!AA555, "")</f>
        <v/>
      </c>
      <c r="AB555" s="231" t="str">
        <f>IF(Sheet1!AB555 &lt;&gt; 'TO USE'!AB555, "Sheet1:"&amp;Sheet1!AB555&amp;" vs Sheet2:"&amp;'TO USE'!AB555, "")</f>
        <v/>
      </c>
      <c r="AC555" s="231" t="str">
        <f>IF(Sheet1!AC555 &lt;&gt; 'TO USE'!AC555, "Sheet1:"&amp;Sheet1!AC555&amp;" vs Sheet2:"&amp;'TO USE'!AC555, "")</f>
        <v/>
      </c>
      <c r="AD555" s="231" t="str">
        <f>IF(Sheet1!AD555 &lt;&gt; 'TO USE'!AD555, "Sheet1:"&amp;Sheet1!AD555&amp;" vs Sheet2:"&amp;'TO USE'!AD555, "")</f>
        <v>Sheet1:Other (Ataxia) vs Sheet2:13=cerebellar Ataxia</v>
      </c>
      <c r="AE555" s="231" t="str">
        <f>IF(Sheet1!AE555 &lt;&gt; 'TO USE'!AE555, "Sheet1:"&amp;Sheet1!AE555&amp;" vs Sheet2:"&amp;'TO USE'!AE555, "")</f>
        <v/>
      </c>
      <c r="AF555" s="231" t="str">
        <f>IF(Sheet1!AF555 &lt;&gt; 'TO USE'!AF555, "Sheet1:"&amp;Sheet1!AF555&amp;" vs Sheet2:"&amp;'TO USE'!AF555, "")</f>
        <v/>
      </c>
      <c r="AG555" s="231" t="str">
        <f>IF(Sheet1!AG555 &lt;&gt; 'TO USE'!AG555, "Sheet1:"&amp;Sheet1!AG555&amp;" vs Sheet2:"&amp;'TO USE'!AG555, "")</f>
        <v/>
      </c>
      <c r="AH555" s="231" t="str">
        <f>IF(Sheet1!AH555 &lt;&gt; 'TO USE'!AH555, "Sheet1:"&amp;Sheet1!AH555&amp;" vs Sheet2:"&amp;'TO USE'!AH555, "")</f>
        <v/>
      </c>
      <c r="AI555" s="231" t="str">
        <f>IF(Sheet1!AI555 &lt;&gt; 'TO USE'!AI555, "Sheet1:"&amp;Sheet1!AI555&amp;" vs Sheet2:"&amp;'TO USE'!AI555, "")</f>
        <v/>
      </c>
      <c r="AJ555" s="231" t="str">
        <f>IF(Sheet1!AJ555 &lt;&gt; 'TO USE'!AJ555, "Sheet1:"&amp;Sheet1!AJ555&amp;" vs Sheet2:"&amp;'TO USE'!AJ555, "")</f>
        <v/>
      </c>
      <c r="AK555" s="231" t="str">
        <f>IF(Sheet1!AK555 &lt;&gt; 'TO USE'!AK555, "Sheet1:"&amp;Sheet1!AK555&amp;" vs Sheet2:"&amp;'TO USE'!AK555, "")</f>
        <v/>
      </c>
      <c r="AL555" s="231" t="str">
        <f>IF(Sheet1!AL555 &lt;&gt; 'TO USE'!AL555, "Sheet1:"&amp;Sheet1!AL555&amp;" vs Sheet2:"&amp;'TO USE'!AL555, "")</f>
        <v/>
      </c>
      <c r="AM555" s="231" t="str">
        <f>IF(Sheet1!AM555 &lt;&gt; 'TO USE'!AM555, "Sheet1:"&amp;Sheet1!AM555&amp;" vs Sheet2:"&amp;'TO USE'!AM555, "")</f>
        <v/>
      </c>
      <c r="AN555" s="231" t="str">
        <f>IF(Sheet1!AN555 &lt;&gt; 'TO USE'!AN555, "Sheet1:"&amp;Sheet1!AN555&amp;" vs Sheet2:"&amp;'TO USE'!AN555, "")</f>
        <v/>
      </c>
      <c r="AO555" s="231" t="str">
        <f>IF(Sheet1!AO555 &lt;&gt; 'TO USE'!AO555, "Sheet1:"&amp;Sheet1!AO555&amp;" vs Sheet2:"&amp;'TO USE'!AO555, "")</f>
        <v/>
      </c>
      <c r="AP555" s="231" t="str">
        <f>IF(Sheet1!AP555 &lt;&gt; 'TO USE'!AP555, "Sheet1:"&amp;Sheet1!AP555&amp;" vs Sheet2:"&amp;'TO USE'!AP555, "")</f>
        <v/>
      </c>
      <c r="AQ555" s="231" t="str">
        <f>IF(Sheet1!AQ555 &lt;&gt; 'TO USE'!AQ555, "Sheet1:"&amp;Sheet1!AQ555&amp;" vs Sheet2:"&amp;'TO USE'!AQ555, "")</f>
        <v/>
      </c>
      <c r="AR555" s="231" t="str">
        <f>IF(Sheet1!AR555 &lt;&gt; 'TO USE'!AR555, "Sheet1:"&amp;Sheet1!AR555&amp;" vs Sheet2:"&amp;'TO USE'!AR555, "")</f>
        <v/>
      </c>
      <c r="AS555" s="231" t="str">
        <f>IF(Sheet1!AS555 &lt;&gt; 'TO USE'!AS555, "Sheet1:"&amp;Sheet1!AS555&amp;" vs Sheet2:"&amp;'TO USE'!AS555, "")</f>
        <v/>
      </c>
      <c r="AT555" s="231" t="str">
        <f>IF(Sheet1!AT555 &lt;&gt; 'TO USE'!AT555, "Sheet1:"&amp;Sheet1!AT555&amp;" vs Sheet2:"&amp;'TO USE'!AT555, "")</f>
        <v/>
      </c>
      <c r="AU555" s="231" t="str">
        <f>IF(Sheet1!AU555 &lt;&gt; 'TO USE'!AU555, "Sheet1:"&amp;Sheet1!AU555&amp;" vs Sheet2:"&amp;'TO USE'!AU555, "")</f>
        <v/>
      </c>
      <c r="AV555" s="231" t="str">
        <f>IF(Sheet1!AV555 &lt;&gt; 'TO USE'!AV555, "Sheet1:"&amp;Sheet1!AV555&amp;" vs Sheet2:"&amp;'TO USE'!AV555, "")</f>
        <v/>
      </c>
    </row>
    <row r="556" spans="1:48" ht="19">
      <c r="A556" s="27">
        <v>1353</v>
      </c>
      <c r="B556" s="231" t="str">
        <f>IF(Sheet1!B556 &lt;&gt; 'TO USE'!B556, "Sheet1:"&amp;Sheet1!B556&amp;" vs Sheet2:"&amp;'TO USE'!B556, "")</f>
        <v/>
      </c>
      <c r="C556" s="231" t="str">
        <f>IF(Sheet1!C556 &lt;&gt; 'TO USE'!C556, "Sheet1:"&amp;Sheet1!C556&amp;" vs Sheet2:"&amp;'TO USE'!C556, "")</f>
        <v/>
      </c>
      <c r="D556" s="231" t="str">
        <f>IF(Sheet1!D556 &lt;&gt; 'TO USE'!D556, "Sheet1:"&amp;Sheet1!D556&amp;" vs Sheet2:"&amp;'TO USE'!D556, "")</f>
        <v/>
      </c>
      <c r="E556" s="231" t="str">
        <f>IF(Sheet1!E556 &lt;&gt; 'TO USE'!E556, "Sheet1:"&amp;Sheet1!E556&amp;" vs Sheet2:"&amp;'TO USE'!E556, "")</f>
        <v/>
      </c>
      <c r="F556" s="231" t="str">
        <f>IF(Sheet1!F556 &lt;&gt; 'TO USE'!F556, "Sheet1:"&amp;Sheet1!F556&amp;" vs Sheet2:"&amp;'TO USE'!F556, "")</f>
        <v/>
      </c>
      <c r="G556" s="231" t="str">
        <f>IF(Sheet1!G556 &lt;&gt; 'TO USE'!G556, "Sheet1:"&amp;Sheet1!G556&amp;" vs Sheet2:"&amp;'TO USE'!G556, "")</f>
        <v/>
      </c>
      <c r="H556" s="231" t="str">
        <f>IF(Sheet1!H556 &lt;&gt; 'TO USE'!H556, "Sheet1:"&amp;Sheet1!H556&amp;" vs Sheet2:"&amp;'TO USE'!H556, "")</f>
        <v/>
      </c>
      <c r="I556" s="231" t="str">
        <f>IF(Sheet1!I556 &lt;&gt; 'TO USE'!I556, "Sheet1:"&amp;Sheet1!I556&amp;" vs Sheet2:"&amp;'TO USE'!I556, "")</f>
        <v/>
      </c>
      <c r="J556" s="231" t="str">
        <f>IF(Sheet1!J556 &lt;&gt; 'TO USE'!J556, "Sheet1:"&amp;Sheet1!J556&amp;" vs Sheet2:"&amp;'TO USE'!J556, "")</f>
        <v/>
      </c>
      <c r="K556" s="231" t="str">
        <f>IF(Sheet1!K556 &lt;&gt; 'TO USE'!K556, "Sheet1:"&amp;Sheet1!K556&amp;" vs Sheet2:"&amp;'TO USE'!K556, "")</f>
        <v/>
      </c>
      <c r="L556" s="231" t="str">
        <f>IF(Sheet1!L556 &lt;&gt; 'TO USE'!L556, "Sheet1:"&amp;Sheet1!L556&amp;" vs Sheet2:"&amp;'TO USE'!L556, "")</f>
        <v/>
      </c>
      <c r="M556" s="231" t="str">
        <f>IF(Sheet1!M556 &lt;&gt; 'TO USE'!M556, "Sheet1:"&amp;Sheet1!M556&amp;" vs Sheet2:"&amp;'TO USE'!M556, "")</f>
        <v/>
      </c>
      <c r="N556" s="231" t="str">
        <f>IF(Sheet1!N556 &lt;&gt; 'TO USE'!N556, "Sheet1:"&amp;Sheet1!N556&amp;" vs Sheet2:"&amp;'TO USE'!N556, "")</f>
        <v/>
      </c>
      <c r="O556" s="231" t="str">
        <f>IF(Sheet1!O556 &lt;&gt; 'TO USE'!O556, "Sheet1:"&amp;Sheet1!O556&amp;" vs Sheet2:"&amp;'TO USE'!O556, "")</f>
        <v/>
      </c>
      <c r="P556" s="231" t="str">
        <f>IF(Sheet1!P556 &lt;&gt; 'TO USE'!P556, "Sheet1:"&amp;Sheet1!P556&amp;" vs Sheet2:"&amp;'TO USE'!P556, "")</f>
        <v/>
      </c>
      <c r="Q556" s="231" t="str">
        <f>IF(Sheet1!Q556 &lt;&gt; 'TO USE'!Q556, "Sheet1:"&amp;Sheet1!Q556&amp;" vs Sheet2:"&amp;'TO USE'!Q556, "")</f>
        <v/>
      </c>
      <c r="R556" s="231" t="str">
        <f>IF(Sheet1!R556 &lt;&gt; 'TO USE'!R556, "Sheet1:"&amp;Sheet1!R556&amp;" vs Sheet2:"&amp;'TO USE'!R556, "")</f>
        <v/>
      </c>
      <c r="S556" s="231" t="str">
        <f>IF(Sheet1!S556 &lt;&gt; 'TO USE'!S556, "Sheet1:"&amp;Sheet1!S556&amp;" vs Sheet2:"&amp;'TO USE'!S556, "")</f>
        <v/>
      </c>
      <c r="T556" s="231" t="str">
        <f>IF(Sheet1!T556 &lt;&gt; 'TO USE'!T556, "Sheet1:"&amp;Sheet1!T556&amp;" vs Sheet2:"&amp;'TO USE'!T556, "")</f>
        <v/>
      </c>
      <c r="U556" s="231" t="str">
        <f>IF(Sheet1!U556 &lt;&gt; 'TO USE'!U556, "Sheet1:"&amp;Sheet1!U556&amp;" vs Sheet2:"&amp;'TO USE'!U556, "")</f>
        <v/>
      </c>
      <c r="V556" s="231" t="str">
        <f>IF(Sheet1!V556 &lt;&gt; 'TO USE'!V556, "Sheet1:"&amp;Sheet1!V556&amp;" vs Sheet2:"&amp;'TO USE'!V556, "")</f>
        <v/>
      </c>
      <c r="W556" s="231" t="str">
        <f>IF(Sheet1!W556 &lt;&gt; 'TO USE'!W556, "Sheet1:"&amp;Sheet1!W556&amp;" vs Sheet2:"&amp;'TO USE'!W556, "")</f>
        <v/>
      </c>
      <c r="X556" s="231" t="str">
        <f>IF(Sheet1!X556 &lt;&gt; 'TO USE'!X556, "Sheet1:"&amp;Sheet1!X556&amp;" vs Sheet2:"&amp;'TO USE'!X556, "")</f>
        <v/>
      </c>
      <c r="Y556" s="231" t="str">
        <f>IF(Sheet1!Y556 &lt;&gt; 'TO USE'!Y556, "Sheet1:"&amp;Sheet1!Y556&amp;" vs Sheet2:"&amp;'TO USE'!Y556, "")</f>
        <v/>
      </c>
      <c r="Z556" s="231" t="str">
        <f>IF(Sheet1!Z556 &lt;&gt; 'TO USE'!Z556, "Sheet1:"&amp;Sheet1!Z556&amp;" vs Sheet2:"&amp;'TO USE'!Z556, "")</f>
        <v/>
      </c>
      <c r="AA556" s="231" t="str">
        <f>IF(Sheet1!AA556 &lt;&gt; 'TO USE'!AA556, "Sheet1:"&amp;Sheet1!AA556&amp;" vs Sheet2:"&amp;'TO USE'!AA556, "")</f>
        <v/>
      </c>
      <c r="AB556" s="231" t="str">
        <f>IF(Sheet1!AB556 &lt;&gt; 'TO USE'!AB556, "Sheet1:"&amp;Sheet1!AB556&amp;" vs Sheet2:"&amp;'TO USE'!AB556, "")</f>
        <v/>
      </c>
      <c r="AC556" s="231" t="str">
        <f>IF(Sheet1!AC556 &lt;&gt; 'TO USE'!AC556, "Sheet1:"&amp;Sheet1!AC556&amp;" vs Sheet2:"&amp;'TO USE'!AC556, "")</f>
        <v/>
      </c>
      <c r="AD556" s="231" t="str">
        <f>IF(Sheet1!AD556 &lt;&gt; 'TO USE'!AD556, "Sheet1:"&amp;Sheet1!AD556&amp;" vs Sheet2:"&amp;'TO USE'!AD556, "")</f>
        <v>Sheet1:Other (Ataxia) vs Sheet2:13=cerebellar Ataxia</v>
      </c>
      <c r="AE556" s="231" t="str">
        <f>IF(Sheet1!AE556 &lt;&gt; 'TO USE'!AE556, "Sheet1:"&amp;Sheet1!AE556&amp;" vs Sheet2:"&amp;'TO USE'!AE556, "")</f>
        <v/>
      </c>
      <c r="AF556" s="231" t="str">
        <f>IF(Sheet1!AF556 &lt;&gt; 'TO USE'!AF556, "Sheet1:"&amp;Sheet1!AF556&amp;" vs Sheet2:"&amp;'TO USE'!AF556, "")</f>
        <v/>
      </c>
      <c r="AG556" s="231" t="str">
        <f>IF(Sheet1!AG556 &lt;&gt; 'TO USE'!AG556, "Sheet1:"&amp;Sheet1!AG556&amp;" vs Sheet2:"&amp;'TO USE'!AG556, "")</f>
        <v/>
      </c>
      <c r="AH556" s="231" t="str">
        <f>IF(Sheet1!AH556 &lt;&gt; 'TO USE'!AH556, "Sheet1:"&amp;Sheet1!AH556&amp;" vs Sheet2:"&amp;'TO USE'!AH556, "")</f>
        <v/>
      </c>
      <c r="AI556" s="231" t="str">
        <f>IF(Sheet1!AI556 &lt;&gt; 'TO USE'!AI556, "Sheet1:"&amp;Sheet1!AI556&amp;" vs Sheet2:"&amp;'TO USE'!AI556, "")</f>
        <v/>
      </c>
      <c r="AJ556" s="231" t="str">
        <f>IF(Sheet1!AJ556 &lt;&gt; 'TO USE'!AJ556, "Sheet1:"&amp;Sheet1!AJ556&amp;" vs Sheet2:"&amp;'TO USE'!AJ556, "")</f>
        <v/>
      </c>
      <c r="AK556" s="231" t="str">
        <f>IF(Sheet1!AK556 &lt;&gt; 'TO USE'!AK556, "Sheet1:"&amp;Sheet1!AK556&amp;" vs Sheet2:"&amp;'TO USE'!AK556, "")</f>
        <v/>
      </c>
      <c r="AL556" s="231" t="str">
        <f>IF(Sheet1!AL556 &lt;&gt; 'TO USE'!AL556, "Sheet1:"&amp;Sheet1!AL556&amp;" vs Sheet2:"&amp;'TO USE'!AL556, "")</f>
        <v/>
      </c>
      <c r="AM556" s="231" t="str">
        <f>IF(Sheet1!AM556 &lt;&gt; 'TO USE'!AM556, "Sheet1:"&amp;Sheet1!AM556&amp;" vs Sheet2:"&amp;'TO USE'!AM556, "")</f>
        <v/>
      </c>
      <c r="AN556" s="231" t="str">
        <f>IF(Sheet1!AN556 &lt;&gt; 'TO USE'!AN556, "Sheet1:"&amp;Sheet1!AN556&amp;" vs Sheet2:"&amp;'TO USE'!AN556, "")</f>
        <v/>
      </c>
      <c r="AO556" s="231" t="str">
        <f>IF(Sheet1!AO556 &lt;&gt; 'TO USE'!AO556, "Sheet1:"&amp;Sheet1!AO556&amp;" vs Sheet2:"&amp;'TO USE'!AO556, "")</f>
        <v/>
      </c>
      <c r="AP556" s="231" t="str">
        <f>IF(Sheet1!AP556 &lt;&gt; 'TO USE'!AP556, "Sheet1:"&amp;Sheet1!AP556&amp;" vs Sheet2:"&amp;'TO USE'!AP556, "")</f>
        <v/>
      </c>
      <c r="AQ556" s="231" t="str">
        <f>IF(Sheet1!AQ556 &lt;&gt; 'TO USE'!AQ556, "Sheet1:"&amp;Sheet1!AQ556&amp;" vs Sheet2:"&amp;'TO USE'!AQ556, "")</f>
        <v/>
      </c>
      <c r="AR556" s="231" t="str">
        <f>IF(Sheet1!AR556 &lt;&gt; 'TO USE'!AR556, "Sheet1:"&amp;Sheet1!AR556&amp;" vs Sheet2:"&amp;'TO USE'!AR556, "")</f>
        <v/>
      </c>
      <c r="AS556" s="231" t="str">
        <f>IF(Sheet1!AS556 &lt;&gt; 'TO USE'!AS556, "Sheet1:"&amp;Sheet1!AS556&amp;" vs Sheet2:"&amp;'TO USE'!AS556, "")</f>
        <v/>
      </c>
      <c r="AT556" s="231" t="str">
        <f>IF(Sheet1!AT556 &lt;&gt; 'TO USE'!AT556, "Sheet1:"&amp;Sheet1!AT556&amp;" vs Sheet2:"&amp;'TO USE'!AT556, "")</f>
        <v/>
      </c>
      <c r="AU556" s="231" t="str">
        <f>IF(Sheet1!AU556 &lt;&gt; 'TO USE'!AU556, "Sheet1:"&amp;Sheet1!AU556&amp;" vs Sheet2:"&amp;'TO USE'!AU556, "")</f>
        <v/>
      </c>
      <c r="AV556" s="231" t="str">
        <f>IF(Sheet1!AV556 &lt;&gt; 'TO USE'!AV556, "Sheet1:"&amp;Sheet1!AV556&amp;" vs Sheet2:"&amp;'TO USE'!AV556, "")</f>
        <v/>
      </c>
    </row>
    <row r="557" spans="1:48" ht="19">
      <c r="A557">
        <v>1354</v>
      </c>
      <c r="B557" s="231" t="str">
        <f>IF(Sheet1!B557 &lt;&gt; 'TO USE'!B557, "Sheet1:"&amp;Sheet1!B557&amp;" vs Sheet2:"&amp;'TO USE'!B557, "")</f>
        <v/>
      </c>
      <c r="C557" s="231" t="str">
        <f>IF(Sheet1!C557 &lt;&gt; 'TO USE'!C557, "Sheet1:"&amp;Sheet1!C557&amp;" vs Sheet2:"&amp;'TO USE'!C557, "")</f>
        <v/>
      </c>
      <c r="D557" s="231" t="str">
        <f>IF(Sheet1!D557 &lt;&gt; 'TO USE'!D557, "Sheet1:"&amp;Sheet1!D557&amp;" vs Sheet2:"&amp;'TO USE'!D557, "")</f>
        <v/>
      </c>
      <c r="E557" s="231" t="str">
        <f>IF(Sheet1!E557 &lt;&gt; 'TO USE'!E557, "Sheet1:"&amp;Sheet1!E557&amp;" vs Sheet2:"&amp;'TO USE'!E557, "")</f>
        <v/>
      </c>
      <c r="F557" s="231" t="str">
        <f>IF(Sheet1!F557 &lt;&gt; 'TO USE'!F557, "Sheet1:"&amp;Sheet1!F557&amp;" vs Sheet2:"&amp;'TO USE'!F557, "")</f>
        <v/>
      </c>
      <c r="G557" s="231" t="str">
        <f>IF(Sheet1!G557 &lt;&gt; 'TO USE'!G557, "Sheet1:"&amp;Sheet1!G557&amp;" vs Sheet2:"&amp;'TO USE'!G557, "")</f>
        <v/>
      </c>
      <c r="H557" s="231" t="str">
        <f>IF(Sheet1!H557 &lt;&gt; 'TO USE'!H557, "Sheet1:"&amp;Sheet1!H557&amp;" vs Sheet2:"&amp;'TO USE'!H557, "")</f>
        <v/>
      </c>
      <c r="I557" s="231" t="str">
        <f>IF(Sheet1!I557 &lt;&gt; 'TO USE'!I557, "Sheet1:"&amp;Sheet1!I557&amp;" vs Sheet2:"&amp;'TO USE'!I557, "")</f>
        <v/>
      </c>
      <c r="J557" s="231" t="str">
        <f>IF(Sheet1!J557 &lt;&gt; 'TO USE'!J557, "Sheet1:"&amp;Sheet1!J557&amp;" vs Sheet2:"&amp;'TO USE'!J557, "")</f>
        <v/>
      </c>
      <c r="K557" s="231" t="str">
        <f>IF(Sheet1!K557 &lt;&gt; 'TO USE'!K557, "Sheet1:"&amp;Sheet1!K557&amp;" vs Sheet2:"&amp;'TO USE'!K557, "")</f>
        <v/>
      </c>
      <c r="L557" s="231" t="str">
        <f>IF(Sheet1!L557 &lt;&gt; 'TO USE'!L557, "Sheet1:"&amp;Sheet1!L557&amp;" vs Sheet2:"&amp;'TO USE'!L557, "")</f>
        <v/>
      </c>
      <c r="M557" s="231" t="str">
        <f>IF(Sheet1!M557 &lt;&gt; 'TO USE'!M557, "Sheet1:"&amp;Sheet1!M557&amp;" vs Sheet2:"&amp;'TO USE'!M557, "")</f>
        <v/>
      </c>
      <c r="N557" s="231" t="str">
        <f>IF(Sheet1!N557 &lt;&gt; 'TO USE'!N557, "Sheet1:"&amp;Sheet1!N557&amp;" vs Sheet2:"&amp;'TO USE'!N557, "")</f>
        <v/>
      </c>
      <c r="O557" s="231" t="str">
        <f>IF(Sheet1!O557 &lt;&gt; 'TO USE'!O557, "Sheet1:"&amp;Sheet1!O557&amp;" vs Sheet2:"&amp;'TO USE'!O557, "")</f>
        <v/>
      </c>
      <c r="P557" s="231" t="str">
        <f>IF(Sheet1!P557 &lt;&gt; 'TO USE'!P557, "Sheet1:"&amp;Sheet1!P557&amp;" vs Sheet2:"&amp;'TO USE'!P557, "")</f>
        <v/>
      </c>
      <c r="Q557" s="231" t="str">
        <f>IF(Sheet1!Q557 &lt;&gt; 'TO USE'!Q557, "Sheet1:"&amp;Sheet1!Q557&amp;" vs Sheet2:"&amp;'TO USE'!Q557, "")</f>
        <v/>
      </c>
      <c r="R557" s="231" t="str">
        <f>IF(Sheet1!R557 &lt;&gt; 'TO USE'!R557, "Sheet1:"&amp;Sheet1!R557&amp;" vs Sheet2:"&amp;'TO USE'!R557, "")</f>
        <v/>
      </c>
      <c r="S557" s="231" t="str">
        <f>IF(Sheet1!S557 &lt;&gt; 'TO USE'!S557, "Sheet1:"&amp;Sheet1!S557&amp;" vs Sheet2:"&amp;'TO USE'!S557, "")</f>
        <v/>
      </c>
      <c r="T557" s="231" t="str">
        <f>IF(Sheet1!T557 &lt;&gt; 'TO USE'!T557, "Sheet1:"&amp;Sheet1!T557&amp;" vs Sheet2:"&amp;'TO USE'!T557, "")</f>
        <v/>
      </c>
      <c r="U557" s="231" t="str">
        <f>IF(Sheet1!U557 &lt;&gt; 'TO USE'!U557, "Sheet1:"&amp;Sheet1!U557&amp;" vs Sheet2:"&amp;'TO USE'!U557, "")</f>
        <v/>
      </c>
      <c r="V557" s="231" t="str">
        <f>IF(Sheet1!V557 &lt;&gt; 'TO USE'!V557, "Sheet1:"&amp;Sheet1!V557&amp;" vs Sheet2:"&amp;'TO USE'!V557, "")</f>
        <v/>
      </c>
      <c r="W557" s="231" t="str">
        <f>IF(Sheet1!W557 &lt;&gt; 'TO USE'!W557, "Sheet1:"&amp;Sheet1!W557&amp;" vs Sheet2:"&amp;'TO USE'!W557, "")</f>
        <v/>
      </c>
      <c r="X557" s="231" t="str">
        <f>IF(Sheet1!X557 &lt;&gt; 'TO USE'!X557, "Sheet1:"&amp;Sheet1!X557&amp;" vs Sheet2:"&amp;'TO USE'!X557, "")</f>
        <v/>
      </c>
      <c r="Y557" s="231" t="str">
        <f>IF(Sheet1!Y557 &lt;&gt; 'TO USE'!Y557, "Sheet1:"&amp;Sheet1!Y557&amp;" vs Sheet2:"&amp;'TO USE'!Y557, "")</f>
        <v/>
      </c>
      <c r="Z557" s="231" t="str">
        <f>IF(Sheet1!Z557 &lt;&gt; 'TO USE'!Z557, "Sheet1:"&amp;Sheet1!Z557&amp;" vs Sheet2:"&amp;'TO USE'!Z557, "")</f>
        <v/>
      </c>
      <c r="AA557" s="231" t="str">
        <f>IF(Sheet1!AA557 &lt;&gt; 'TO USE'!AA557, "Sheet1:"&amp;Sheet1!AA557&amp;" vs Sheet2:"&amp;'TO USE'!AA557, "")</f>
        <v/>
      </c>
      <c r="AB557" s="231" t="str">
        <f>IF(Sheet1!AB557 &lt;&gt; 'TO USE'!AB557, "Sheet1:"&amp;Sheet1!AB557&amp;" vs Sheet2:"&amp;'TO USE'!AB557, "")</f>
        <v/>
      </c>
      <c r="AC557" s="231" t="str">
        <f>IF(Sheet1!AC557 &lt;&gt; 'TO USE'!AC557, "Sheet1:"&amp;Sheet1!AC557&amp;" vs Sheet2:"&amp;'TO USE'!AC557, "")</f>
        <v/>
      </c>
      <c r="AD557" s="231" t="str">
        <f>IF(Sheet1!AD557 &lt;&gt; 'TO USE'!AD557, "Sheet1:"&amp;Sheet1!AD557&amp;" vs Sheet2:"&amp;'TO USE'!AD557, "")</f>
        <v>Sheet1:1, Other (Cerebellar Disease, dementia) vs Sheet2:1, 13=cerebellar Ataxia</v>
      </c>
      <c r="AE557" s="231" t="str">
        <f>IF(Sheet1!AE557 &lt;&gt; 'TO USE'!AE557, "Sheet1:"&amp;Sheet1!AE557&amp;" vs Sheet2:"&amp;'TO USE'!AE557, "")</f>
        <v/>
      </c>
      <c r="AF557" s="231" t="str">
        <f>IF(Sheet1!AF557 &lt;&gt; 'TO USE'!AF557, "Sheet1:"&amp;Sheet1!AF557&amp;" vs Sheet2:"&amp;'TO USE'!AF557, "")</f>
        <v/>
      </c>
      <c r="AG557" s="231" t="str">
        <f>IF(Sheet1!AG557 &lt;&gt; 'TO USE'!AG557, "Sheet1:"&amp;Sheet1!AG557&amp;" vs Sheet2:"&amp;'TO USE'!AG557, "")</f>
        <v/>
      </c>
      <c r="AH557" s="231" t="str">
        <f>IF(Sheet1!AH557 &lt;&gt; 'TO USE'!AH557, "Sheet1:"&amp;Sheet1!AH557&amp;" vs Sheet2:"&amp;'TO USE'!AH557, "")</f>
        <v/>
      </c>
      <c r="AI557" s="231" t="str">
        <f>IF(Sheet1!AI557 &lt;&gt; 'TO USE'!AI557, "Sheet1:"&amp;Sheet1!AI557&amp;" vs Sheet2:"&amp;'TO USE'!AI557, "")</f>
        <v/>
      </c>
      <c r="AJ557" s="231" t="str">
        <f>IF(Sheet1!AJ557 &lt;&gt; 'TO USE'!AJ557, "Sheet1:"&amp;Sheet1!AJ557&amp;" vs Sheet2:"&amp;'TO USE'!AJ557, "")</f>
        <v/>
      </c>
      <c r="AK557" s="231" t="str">
        <f>IF(Sheet1!AK557 &lt;&gt; 'TO USE'!AK557, "Sheet1:"&amp;Sheet1!AK557&amp;" vs Sheet2:"&amp;'TO USE'!AK557, "")</f>
        <v/>
      </c>
      <c r="AL557" s="231" t="str">
        <f>IF(Sheet1!AL557 &lt;&gt; 'TO USE'!AL557, "Sheet1:"&amp;Sheet1!AL557&amp;" vs Sheet2:"&amp;'TO USE'!AL557, "")</f>
        <v/>
      </c>
      <c r="AM557" s="231" t="str">
        <f>IF(Sheet1!AM557 &lt;&gt; 'TO USE'!AM557, "Sheet1:"&amp;Sheet1!AM557&amp;" vs Sheet2:"&amp;'TO USE'!AM557, "")</f>
        <v/>
      </c>
      <c r="AN557" s="231" t="str">
        <f>IF(Sheet1!AN557 &lt;&gt; 'TO USE'!AN557, "Sheet1:"&amp;Sheet1!AN557&amp;" vs Sheet2:"&amp;'TO USE'!AN557, "")</f>
        <v/>
      </c>
      <c r="AO557" s="231" t="str">
        <f>IF(Sheet1!AO557 &lt;&gt; 'TO USE'!AO557, "Sheet1:"&amp;Sheet1!AO557&amp;" vs Sheet2:"&amp;'TO USE'!AO557, "")</f>
        <v/>
      </c>
      <c r="AP557" s="231" t="str">
        <f>IF(Sheet1!AP557 &lt;&gt; 'TO USE'!AP557, "Sheet1:"&amp;Sheet1!AP557&amp;" vs Sheet2:"&amp;'TO USE'!AP557, "")</f>
        <v/>
      </c>
      <c r="AQ557" s="231" t="str">
        <f>IF(Sheet1!AQ557 &lt;&gt; 'TO USE'!AQ557, "Sheet1:"&amp;Sheet1!AQ557&amp;" vs Sheet2:"&amp;'TO USE'!AQ557, "")</f>
        <v/>
      </c>
      <c r="AR557" s="231" t="str">
        <f>IF(Sheet1!AR557 &lt;&gt; 'TO USE'!AR557, "Sheet1:"&amp;Sheet1!AR557&amp;" vs Sheet2:"&amp;'TO USE'!AR557, "")</f>
        <v/>
      </c>
      <c r="AS557" s="231" t="str">
        <f>IF(Sheet1!AS557 &lt;&gt; 'TO USE'!AS557, "Sheet1:"&amp;Sheet1!AS557&amp;" vs Sheet2:"&amp;'TO USE'!AS557, "")</f>
        <v/>
      </c>
      <c r="AT557" s="231" t="str">
        <f>IF(Sheet1!AT557 &lt;&gt; 'TO USE'!AT557, "Sheet1:"&amp;Sheet1!AT557&amp;" vs Sheet2:"&amp;'TO USE'!AT557, "")</f>
        <v/>
      </c>
      <c r="AU557" s="231" t="str">
        <f>IF(Sheet1!AU557 &lt;&gt; 'TO USE'!AU557, "Sheet1:"&amp;Sheet1!AU557&amp;" vs Sheet2:"&amp;'TO USE'!AU557, "")</f>
        <v/>
      </c>
      <c r="AV557" s="231" t="str">
        <f>IF(Sheet1!AV557 &lt;&gt; 'TO USE'!AV557, "Sheet1:"&amp;Sheet1!AV557&amp;" vs Sheet2:"&amp;'TO USE'!AV557, "")</f>
        <v/>
      </c>
    </row>
    <row r="558" spans="1:48" ht="19">
      <c r="A558">
        <v>1355</v>
      </c>
      <c r="B558" s="231" t="str">
        <f>IF(Sheet1!B558 &lt;&gt; 'TO USE'!B558, "Sheet1:"&amp;Sheet1!B558&amp;" vs Sheet2:"&amp;'TO USE'!B558, "")</f>
        <v/>
      </c>
      <c r="C558" s="231" t="str">
        <f>IF(Sheet1!C558 &lt;&gt; 'TO USE'!C558, "Sheet1:"&amp;Sheet1!C558&amp;" vs Sheet2:"&amp;'TO USE'!C558, "")</f>
        <v/>
      </c>
      <c r="D558" s="231" t="str">
        <f>IF(Sheet1!D558 &lt;&gt; 'TO USE'!D558, "Sheet1:"&amp;Sheet1!D558&amp;" vs Sheet2:"&amp;'TO USE'!D558, "")</f>
        <v/>
      </c>
      <c r="E558" s="231" t="str">
        <f>IF(Sheet1!E558 &lt;&gt; 'TO USE'!E558, "Sheet1:"&amp;Sheet1!E558&amp;" vs Sheet2:"&amp;'TO USE'!E558, "")</f>
        <v/>
      </c>
      <c r="F558" s="231" t="str">
        <f>IF(Sheet1!F558 &lt;&gt; 'TO USE'!F558, "Sheet1:"&amp;Sheet1!F558&amp;" vs Sheet2:"&amp;'TO USE'!F558, "")</f>
        <v/>
      </c>
      <c r="G558" s="231" t="str">
        <f>IF(Sheet1!G558 &lt;&gt; 'TO USE'!G558, "Sheet1:"&amp;Sheet1!G558&amp;" vs Sheet2:"&amp;'TO USE'!G558, "")</f>
        <v/>
      </c>
      <c r="H558" s="231" t="str">
        <f>IF(Sheet1!H558 &lt;&gt; 'TO USE'!H558, "Sheet1:"&amp;Sheet1!H558&amp;" vs Sheet2:"&amp;'TO USE'!H558, "")</f>
        <v/>
      </c>
      <c r="I558" s="231" t="str">
        <f>IF(Sheet1!I558 &lt;&gt; 'TO USE'!I558, "Sheet1:"&amp;Sheet1!I558&amp;" vs Sheet2:"&amp;'TO USE'!I558, "")</f>
        <v/>
      </c>
      <c r="J558" s="231" t="str">
        <f>IF(Sheet1!J558 &lt;&gt; 'TO USE'!J558, "Sheet1:"&amp;Sheet1!J558&amp;" vs Sheet2:"&amp;'TO USE'!J558, "")</f>
        <v/>
      </c>
      <c r="K558" s="231" t="str">
        <f>IF(Sheet1!K558 &lt;&gt; 'TO USE'!K558, "Sheet1:"&amp;Sheet1!K558&amp;" vs Sheet2:"&amp;'TO USE'!K558, "")</f>
        <v/>
      </c>
      <c r="L558" s="231" t="str">
        <f>IF(Sheet1!L558 &lt;&gt; 'TO USE'!L558, "Sheet1:"&amp;Sheet1!L558&amp;" vs Sheet2:"&amp;'TO USE'!L558, "")</f>
        <v/>
      </c>
      <c r="M558" s="231" t="str">
        <f>IF(Sheet1!M558 &lt;&gt; 'TO USE'!M558, "Sheet1:"&amp;Sheet1!M558&amp;" vs Sheet2:"&amp;'TO USE'!M558, "")</f>
        <v/>
      </c>
      <c r="N558" s="231" t="str">
        <f>IF(Sheet1!N558 &lt;&gt; 'TO USE'!N558, "Sheet1:"&amp;Sheet1!N558&amp;" vs Sheet2:"&amp;'TO USE'!N558, "")</f>
        <v/>
      </c>
      <c r="O558" s="231" t="str">
        <f>IF(Sheet1!O558 &lt;&gt; 'TO USE'!O558, "Sheet1:"&amp;Sheet1!O558&amp;" vs Sheet2:"&amp;'TO USE'!O558, "")</f>
        <v/>
      </c>
      <c r="P558" s="231" t="str">
        <f>IF(Sheet1!P558 &lt;&gt; 'TO USE'!P558, "Sheet1:"&amp;Sheet1!P558&amp;" vs Sheet2:"&amp;'TO USE'!P558, "")</f>
        <v/>
      </c>
      <c r="Q558" s="231" t="str">
        <f>IF(Sheet1!Q558 &lt;&gt; 'TO USE'!Q558, "Sheet1:"&amp;Sheet1!Q558&amp;" vs Sheet2:"&amp;'TO USE'!Q558, "")</f>
        <v/>
      </c>
      <c r="R558" s="231" t="str">
        <f>IF(Sheet1!R558 &lt;&gt; 'TO USE'!R558, "Sheet1:"&amp;Sheet1!R558&amp;" vs Sheet2:"&amp;'TO USE'!R558, "")</f>
        <v/>
      </c>
      <c r="S558" s="231" t="str">
        <f>IF(Sheet1!S558 &lt;&gt; 'TO USE'!S558, "Sheet1:"&amp;Sheet1!S558&amp;" vs Sheet2:"&amp;'TO USE'!S558, "")</f>
        <v/>
      </c>
      <c r="T558" s="231" t="str">
        <f>IF(Sheet1!T558 &lt;&gt; 'TO USE'!T558, "Sheet1:"&amp;Sheet1!T558&amp;" vs Sheet2:"&amp;'TO USE'!T558, "")</f>
        <v/>
      </c>
      <c r="U558" s="231" t="str">
        <f>IF(Sheet1!U558 &lt;&gt; 'TO USE'!U558, "Sheet1:"&amp;Sheet1!U558&amp;" vs Sheet2:"&amp;'TO USE'!U558, "")</f>
        <v/>
      </c>
      <c r="V558" s="231" t="str">
        <f>IF(Sheet1!V558 &lt;&gt; 'TO USE'!V558, "Sheet1:"&amp;Sheet1!V558&amp;" vs Sheet2:"&amp;'TO USE'!V558, "")</f>
        <v/>
      </c>
      <c r="W558" s="231" t="str">
        <f>IF(Sheet1!W558 &lt;&gt; 'TO USE'!W558, "Sheet1:"&amp;Sheet1!W558&amp;" vs Sheet2:"&amp;'TO USE'!W558, "")</f>
        <v/>
      </c>
      <c r="X558" s="231" t="str">
        <f>IF(Sheet1!X558 &lt;&gt; 'TO USE'!X558, "Sheet1:"&amp;Sheet1!X558&amp;" vs Sheet2:"&amp;'TO USE'!X558, "")</f>
        <v/>
      </c>
      <c r="Y558" s="231" t="str">
        <f>IF(Sheet1!Y558 &lt;&gt; 'TO USE'!Y558, "Sheet1:"&amp;Sheet1!Y558&amp;" vs Sheet2:"&amp;'TO USE'!Y558, "")</f>
        <v/>
      </c>
      <c r="Z558" s="231" t="str">
        <f>IF(Sheet1!Z558 &lt;&gt; 'TO USE'!Z558, "Sheet1:"&amp;Sheet1!Z558&amp;" vs Sheet2:"&amp;'TO USE'!Z558, "")</f>
        <v/>
      </c>
      <c r="AA558" s="231" t="str">
        <f>IF(Sheet1!AA558 &lt;&gt; 'TO USE'!AA558, "Sheet1:"&amp;Sheet1!AA558&amp;" vs Sheet2:"&amp;'TO USE'!AA558, "")</f>
        <v/>
      </c>
      <c r="AB558" s="231" t="str">
        <f>IF(Sheet1!AB558 &lt;&gt; 'TO USE'!AB558, "Sheet1:"&amp;Sheet1!AB558&amp;" vs Sheet2:"&amp;'TO USE'!AB558, "")</f>
        <v/>
      </c>
      <c r="AC558" s="231" t="str">
        <f>IF(Sheet1!AC558 &lt;&gt; 'TO USE'!AC558, "Sheet1:"&amp;Sheet1!AC558&amp;" vs Sheet2:"&amp;'TO USE'!AC558, "")</f>
        <v/>
      </c>
      <c r="AD558" s="231" t="str">
        <f>IF(Sheet1!AD558 &lt;&gt; 'TO USE'!AD558, "Sheet1:"&amp;Sheet1!AD558&amp;" vs Sheet2:"&amp;'TO USE'!AD558, "")</f>
        <v/>
      </c>
      <c r="AE558" s="231" t="str">
        <f>IF(Sheet1!AE558 &lt;&gt; 'TO USE'!AE558, "Sheet1:"&amp;Sheet1!AE558&amp;" vs Sheet2:"&amp;'TO USE'!AE558, "")</f>
        <v/>
      </c>
      <c r="AF558" s="231" t="str">
        <f>IF(Sheet1!AF558 &lt;&gt; 'TO USE'!AF558, "Sheet1:"&amp;Sheet1!AF558&amp;" vs Sheet2:"&amp;'TO USE'!AF558, "")</f>
        <v/>
      </c>
      <c r="AG558" s="231" t="str">
        <f>IF(Sheet1!AG558 &lt;&gt; 'TO USE'!AG558, "Sheet1:"&amp;Sheet1!AG558&amp;" vs Sheet2:"&amp;'TO USE'!AG558, "")</f>
        <v/>
      </c>
      <c r="AH558" s="231" t="str">
        <f>IF(Sheet1!AH558 &lt;&gt; 'TO USE'!AH558, "Sheet1:"&amp;Sheet1!AH558&amp;" vs Sheet2:"&amp;'TO USE'!AH558, "")</f>
        <v/>
      </c>
      <c r="AI558" s="231" t="str">
        <f>IF(Sheet1!AI558 &lt;&gt; 'TO USE'!AI558, "Sheet1:"&amp;Sheet1!AI558&amp;" vs Sheet2:"&amp;'TO USE'!AI558, "")</f>
        <v/>
      </c>
      <c r="AJ558" s="231" t="str">
        <f>IF(Sheet1!AJ558 &lt;&gt; 'TO USE'!AJ558, "Sheet1:"&amp;Sheet1!AJ558&amp;" vs Sheet2:"&amp;'TO USE'!AJ558, "")</f>
        <v/>
      </c>
      <c r="AK558" s="231" t="str">
        <f>IF(Sheet1!AK558 &lt;&gt; 'TO USE'!AK558, "Sheet1:"&amp;Sheet1!AK558&amp;" vs Sheet2:"&amp;'TO USE'!AK558, "")</f>
        <v/>
      </c>
      <c r="AL558" s="231" t="str">
        <f>IF(Sheet1!AL558 &lt;&gt; 'TO USE'!AL558, "Sheet1:"&amp;Sheet1!AL558&amp;" vs Sheet2:"&amp;'TO USE'!AL558, "")</f>
        <v/>
      </c>
      <c r="AM558" s="231" t="str">
        <f>IF(Sheet1!AM558 &lt;&gt; 'TO USE'!AM558, "Sheet1:"&amp;Sheet1!AM558&amp;" vs Sheet2:"&amp;'TO USE'!AM558, "")</f>
        <v/>
      </c>
      <c r="AN558" s="231" t="str">
        <f>IF(Sheet1!AN558 &lt;&gt; 'TO USE'!AN558, "Sheet1:"&amp;Sheet1!AN558&amp;" vs Sheet2:"&amp;'TO USE'!AN558, "")</f>
        <v/>
      </c>
      <c r="AO558" s="231" t="str">
        <f>IF(Sheet1!AO558 &lt;&gt; 'TO USE'!AO558, "Sheet1:"&amp;Sheet1!AO558&amp;" vs Sheet2:"&amp;'TO USE'!AO558, "")</f>
        <v/>
      </c>
      <c r="AP558" s="231" t="str">
        <f>IF(Sheet1!AP558 &lt;&gt; 'TO USE'!AP558, "Sheet1:"&amp;Sheet1!AP558&amp;" vs Sheet2:"&amp;'TO USE'!AP558, "")</f>
        <v/>
      </c>
      <c r="AQ558" s="231" t="str">
        <f>IF(Sheet1!AQ558 &lt;&gt; 'TO USE'!AQ558, "Sheet1:"&amp;Sheet1!AQ558&amp;" vs Sheet2:"&amp;'TO USE'!AQ558, "")</f>
        <v/>
      </c>
      <c r="AR558" s="231" t="str">
        <f>IF(Sheet1!AR558 &lt;&gt; 'TO USE'!AR558, "Sheet1:"&amp;Sheet1!AR558&amp;" vs Sheet2:"&amp;'TO USE'!AR558, "")</f>
        <v/>
      </c>
      <c r="AS558" s="231" t="str">
        <f>IF(Sheet1!AS558 &lt;&gt; 'TO USE'!AS558, "Sheet1:"&amp;Sheet1!AS558&amp;" vs Sheet2:"&amp;'TO USE'!AS558, "")</f>
        <v/>
      </c>
      <c r="AT558" s="231" t="str">
        <f>IF(Sheet1!AT558 &lt;&gt; 'TO USE'!AT558, "Sheet1:"&amp;Sheet1!AT558&amp;" vs Sheet2:"&amp;'TO USE'!AT558, "")</f>
        <v/>
      </c>
      <c r="AU558" s="231" t="str">
        <f>IF(Sheet1!AU558 &lt;&gt; 'TO USE'!AU558, "Sheet1:"&amp;Sheet1!AU558&amp;" vs Sheet2:"&amp;'TO USE'!AU558, "")</f>
        <v/>
      </c>
      <c r="AV558" s="231" t="str">
        <f>IF(Sheet1!AV558 &lt;&gt; 'TO USE'!AV558, "Sheet1:"&amp;Sheet1!AV558&amp;" vs Sheet2:"&amp;'TO USE'!AV558, "")</f>
        <v/>
      </c>
    </row>
    <row r="559" spans="1:48" ht="19">
      <c r="A559">
        <v>1358</v>
      </c>
      <c r="B559" s="231" t="str">
        <f>IF(Sheet1!B559 &lt;&gt; 'TO USE'!B559, "Sheet1:"&amp;Sheet1!B559&amp;" vs Sheet2:"&amp;'TO USE'!B559, "")</f>
        <v/>
      </c>
      <c r="C559" s="231" t="str">
        <f>IF(Sheet1!C559 &lt;&gt; 'TO USE'!C559, "Sheet1:"&amp;Sheet1!C559&amp;" vs Sheet2:"&amp;'TO USE'!C559, "")</f>
        <v/>
      </c>
      <c r="D559" s="231" t="str">
        <f>IF(Sheet1!D559 &lt;&gt; 'TO USE'!D559, "Sheet1:"&amp;Sheet1!D559&amp;" vs Sheet2:"&amp;'TO USE'!D559, "")</f>
        <v/>
      </c>
      <c r="E559" s="231" t="str">
        <f>IF(Sheet1!E559 &lt;&gt; 'TO USE'!E559, "Sheet1:"&amp;Sheet1!E559&amp;" vs Sheet2:"&amp;'TO USE'!E559, "")</f>
        <v/>
      </c>
      <c r="F559" s="231" t="str">
        <f>IF(Sheet1!F559 &lt;&gt; 'TO USE'!F559, "Sheet1:"&amp;Sheet1!F559&amp;" vs Sheet2:"&amp;'TO USE'!F559, "")</f>
        <v/>
      </c>
      <c r="G559" s="231" t="str">
        <f>IF(Sheet1!G559 &lt;&gt; 'TO USE'!G559, "Sheet1:"&amp;Sheet1!G559&amp;" vs Sheet2:"&amp;'TO USE'!G559, "")</f>
        <v/>
      </c>
      <c r="H559" s="231" t="str">
        <f>IF(Sheet1!H559 &lt;&gt; 'TO USE'!H559, "Sheet1:"&amp;Sheet1!H559&amp;" vs Sheet2:"&amp;'TO USE'!H559, "")</f>
        <v/>
      </c>
      <c r="I559" s="231" t="str">
        <f>IF(Sheet1!I559 &lt;&gt; 'TO USE'!I559, "Sheet1:"&amp;Sheet1!I559&amp;" vs Sheet2:"&amp;'TO USE'!I559, "")</f>
        <v/>
      </c>
      <c r="J559" s="231" t="str">
        <f>IF(Sheet1!J559 &lt;&gt; 'TO USE'!J559, "Sheet1:"&amp;Sheet1!J559&amp;" vs Sheet2:"&amp;'TO USE'!J559, "")</f>
        <v/>
      </c>
      <c r="K559" s="231" t="str">
        <f>IF(Sheet1!K559 &lt;&gt; 'TO USE'!K559, "Sheet1:"&amp;Sheet1!K559&amp;" vs Sheet2:"&amp;'TO USE'!K559, "")</f>
        <v/>
      </c>
      <c r="L559" s="231" t="str">
        <f>IF(Sheet1!L559 &lt;&gt; 'TO USE'!L559, "Sheet1:"&amp;Sheet1!L559&amp;" vs Sheet2:"&amp;'TO USE'!L559, "")</f>
        <v/>
      </c>
      <c r="M559" s="231" t="str">
        <f>IF(Sheet1!M559 &lt;&gt; 'TO USE'!M559, "Sheet1:"&amp;Sheet1!M559&amp;" vs Sheet2:"&amp;'TO USE'!M559, "")</f>
        <v/>
      </c>
      <c r="N559" s="231" t="str">
        <f>IF(Sheet1!N559 &lt;&gt; 'TO USE'!N559, "Sheet1:"&amp;Sheet1!N559&amp;" vs Sheet2:"&amp;'TO USE'!N559, "")</f>
        <v/>
      </c>
      <c r="O559" s="231" t="str">
        <f>IF(Sheet1!O559 &lt;&gt; 'TO USE'!O559, "Sheet1:"&amp;Sheet1!O559&amp;" vs Sheet2:"&amp;'TO USE'!O559, "")</f>
        <v/>
      </c>
      <c r="P559" s="231" t="str">
        <f>IF(Sheet1!P559 &lt;&gt; 'TO USE'!P559, "Sheet1:"&amp;Sheet1!P559&amp;" vs Sheet2:"&amp;'TO USE'!P559, "")</f>
        <v/>
      </c>
      <c r="Q559" s="231" t="str">
        <f>IF(Sheet1!Q559 &lt;&gt; 'TO USE'!Q559, "Sheet1:"&amp;Sheet1!Q559&amp;" vs Sheet2:"&amp;'TO USE'!Q559, "")</f>
        <v/>
      </c>
      <c r="R559" s="231" t="str">
        <f>IF(Sheet1!R559 &lt;&gt; 'TO USE'!R559, "Sheet1:"&amp;Sheet1!R559&amp;" vs Sheet2:"&amp;'TO USE'!R559, "")</f>
        <v/>
      </c>
      <c r="S559" s="231" t="str">
        <f>IF(Sheet1!S559 &lt;&gt; 'TO USE'!S559, "Sheet1:"&amp;Sheet1!S559&amp;" vs Sheet2:"&amp;'TO USE'!S559, "")</f>
        <v/>
      </c>
      <c r="T559" s="231" t="str">
        <f>IF(Sheet1!T559 &lt;&gt; 'TO USE'!T559, "Sheet1:"&amp;Sheet1!T559&amp;" vs Sheet2:"&amp;'TO USE'!T559, "")</f>
        <v/>
      </c>
      <c r="U559" s="231" t="str">
        <f>IF(Sheet1!U559 &lt;&gt; 'TO USE'!U559, "Sheet1:"&amp;Sheet1!U559&amp;" vs Sheet2:"&amp;'TO USE'!U559, "")</f>
        <v/>
      </c>
      <c r="V559" s="231" t="str">
        <f>IF(Sheet1!V559 &lt;&gt; 'TO USE'!V559, "Sheet1:"&amp;Sheet1!V559&amp;" vs Sheet2:"&amp;'TO USE'!V559, "")</f>
        <v/>
      </c>
      <c r="W559" s="231" t="str">
        <f>IF(Sheet1!W559 &lt;&gt; 'TO USE'!W559, "Sheet1:"&amp;Sheet1!W559&amp;" vs Sheet2:"&amp;'TO USE'!W559, "")</f>
        <v/>
      </c>
      <c r="X559" s="231" t="str">
        <f>IF(Sheet1!X559 &lt;&gt; 'TO USE'!X559, "Sheet1:"&amp;Sheet1!X559&amp;" vs Sheet2:"&amp;'TO USE'!X559, "")</f>
        <v/>
      </c>
      <c r="Y559" s="231" t="str">
        <f>IF(Sheet1!Y559 &lt;&gt; 'TO USE'!Y559, "Sheet1:"&amp;Sheet1!Y559&amp;" vs Sheet2:"&amp;'TO USE'!Y559, "")</f>
        <v/>
      </c>
      <c r="Z559" s="231" t="str">
        <f>IF(Sheet1!Z559 &lt;&gt; 'TO USE'!Z559, "Sheet1:"&amp;Sheet1!Z559&amp;" vs Sheet2:"&amp;'TO USE'!Z559, "")</f>
        <v/>
      </c>
      <c r="AA559" s="231" t="str">
        <f>IF(Sheet1!AA559 &lt;&gt; 'TO USE'!AA559, "Sheet1:"&amp;Sheet1!AA559&amp;" vs Sheet2:"&amp;'TO USE'!AA559, "")</f>
        <v/>
      </c>
      <c r="AB559" s="231" t="str">
        <f>IF(Sheet1!AB559 &lt;&gt; 'TO USE'!AB559, "Sheet1:"&amp;Sheet1!AB559&amp;" vs Sheet2:"&amp;'TO USE'!AB559, "")</f>
        <v/>
      </c>
      <c r="AC559" s="231" t="str">
        <f>IF(Sheet1!AC559 &lt;&gt; 'TO USE'!AC559, "Sheet1:"&amp;Sheet1!AC559&amp;" vs Sheet2:"&amp;'TO USE'!AC559, "")</f>
        <v/>
      </c>
      <c r="AD559" s="231" t="str">
        <f>IF(Sheet1!AD559 &lt;&gt; 'TO USE'!AD559, "Sheet1:"&amp;Sheet1!AD559&amp;" vs Sheet2:"&amp;'TO USE'!AD559, "")</f>
        <v/>
      </c>
      <c r="AE559" s="231" t="str">
        <f>IF(Sheet1!AE559 &lt;&gt; 'TO USE'!AE559, "Sheet1:"&amp;Sheet1!AE559&amp;" vs Sheet2:"&amp;'TO USE'!AE559, "")</f>
        <v/>
      </c>
      <c r="AF559" s="231" t="str">
        <f>IF(Sheet1!AF559 &lt;&gt; 'TO USE'!AF559, "Sheet1:"&amp;Sheet1!AF559&amp;" vs Sheet2:"&amp;'TO USE'!AF559, "")</f>
        <v/>
      </c>
      <c r="AG559" s="231" t="str">
        <f>IF(Sheet1!AG559 &lt;&gt; 'TO USE'!AG559, "Sheet1:"&amp;Sheet1!AG559&amp;" vs Sheet2:"&amp;'TO USE'!AG559, "")</f>
        <v/>
      </c>
      <c r="AH559" s="231" t="str">
        <f>IF(Sheet1!AH559 &lt;&gt; 'TO USE'!AH559, "Sheet1:"&amp;Sheet1!AH559&amp;" vs Sheet2:"&amp;'TO USE'!AH559, "")</f>
        <v/>
      </c>
      <c r="AI559" s="231" t="str">
        <f>IF(Sheet1!AI559 &lt;&gt; 'TO USE'!AI559, "Sheet1:"&amp;Sheet1!AI559&amp;" vs Sheet2:"&amp;'TO USE'!AI559, "")</f>
        <v/>
      </c>
      <c r="AJ559" s="231" t="str">
        <f>IF(Sheet1!AJ559 &lt;&gt; 'TO USE'!AJ559, "Sheet1:"&amp;Sheet1!AJ559&amp;" vs Sheet2:"&amp;'TO USE'!AJ559, "")</f>
        <v/>
      </c>
      <c r="AK559" s="231" t="str">
        <f>IF(Sheet1!AK559 &lt;&gt; 'TO USE'!AK559, "Sheet1:"&amp;Sheet1!AK559&amp;" vs Sheet2:"&amp;'TO USE'!AK559, "")</f>
        <v/>
      </c>
      <c r="AL559" s="231" t="str">
        <f>IF(Sheet1!AL559 &lt;&gt; 'TO USE'!AL559, "Sheet1:"&amp;Sheet1!AL559&amp;" vs Sheet2:"&amp;'TO USE'!AL559, "")</f>
        <v/>
      </c>
      <c r="AM559" s="231" t="str">
        <f>IF(Sheet1!AM559 &lt;&gt; 'TO USE'!AM559, "Sheet1:"&amp;Sheet1!AM559&amp;" vs Sheet2:"&amp;'TO USE'!AM559, "")</f>
        <v/>
      </c>
      <c r="AN559" s="231" t="str">
        <f>IF(Sheet1!AN559 &lt;&gt; 'TO USE'!AN559, "Sheet1:"&amp;Sheet1!AN559&amp;" vs Sheet2:"&amp;'TO USE'!AN559, "")</f>
        <v/>
      </c>
      <c r="AO559" s="231" t="str">
        <f>IF(Sheet1!AO559 &lt;&gt; 'TO USE'!AO559, "Sheet1:"&amp;Sheet1!AO559&amp;" vs Sheet2:"&amp;'TO USE'!AO559, "")</f>
        <v/>
      </c>
      <c r="AP559" s="231" t="str">
        <f>IF(Sheet1!AP559 &lt;&gt; 'TO USE'!AP559, "Sheet1:"&amp;Sheet1!AP559&amp;" vs Sheet2:"&amp;'TO USE'!AP559, "")</f>
        <v/>
      </c>
      <c r="AQ559" s="231" t="str">
        <f>IF(Sheet1!AQ559 &lt;&gt; 'TO USE'!AQ559, "Sheet1:"&amp;Sheet1!AQ559&amp;" vs Sheet2:"&amp;'TO USE'!AQ559, "")</f>
        <v/>
      </c>
      <c r="AR559" s="231" t="str">
        <f>IF(Sheet1!AR559 &lt;&gt; 'TO USE'!AR559, "Sheet1:"&amp;Sheet1!AR559&amp;" vs Sheet2:"&amp;'TO USE'!AR559, "")</f>
        <v/>
      </c>
      <c r="AS559" s="231" t="str">
        <f>IF(Sheet1!AS559 &lt;&gt; 'TO USE'!AS559, "Sheet1:"&amp;Sheet1!AS559&amp;" vs Sheet2:"&amp;'TO USE'!AS559, "")</f>
        <v/>
      </c>
      <c r="AT559" s="231" t="str">
        <f>IF(Sheet1!AT559 &lt;&gt; 'TO USE'!AT559, "Sheet1:"&amp;Sheet1!AT559&amp;" vs Sheet2:"&amp;'TO USE'!AT559, "")</f>
        <v/>
      </c>
      <c r="AU559" s="231" t="str">
        <f>IF(Sheet1!AU559 &lt;&gt; 'TO USE'!AU559, "Sheet1:"&amp;Sheet1!AU559&amp;" vs Sheet2:"&amp;'TO USE'!AU559, "")</f>
        <v/>
      </c>
      <c r="AV559" s="231" t="str">
        <f>IF(Sheet1!AV559 &lt;&gt; 'TO USE'!AV559, "Sheet1:"&amp;Sheet1!AV559&amp;" vs Sheet2:"&amp;'TO USE'!AV559, "")</f>
        <v/>
      </c>
    </row>
    <row r="560" spans="1:48" ht="19">
      <c r="A560">
        <v>1359</v>
      </c>
      <c r="B560" s="231" t="str">
        <f>IF(Sheet1!B560 &lt;&gt; 'TO USE'!B560, "Sheet1:"&amp;Sheet1!B560&amp;" vs Sheet2:"&amp;'TO USE'!B560, "")</f>
        <v/>
      </c>
      <c r="C560" s="231" t="str">
        <f>IF(Sheet1!C560 &lt;&gt; 'TO USE'!C560, "Sheet1:"&amp;Sheet1!C560&amp;" vs Sheet2:"&amp;'TO USE'!C560, "")</f>
        <v/>
      </c>
      <c r="D560" s="231" t="str">
        <f>IF(Sheet1!D560 &lt;&gt; 'TO USE'!D560, "Sheet1:"&amp;Sheet1!D560&amp;" vs Sheet2:"&amp;'TO USE'!D560, "")</f>
        <v/>
      </c>
      <c r="E560" s="231" t="str">
        <f>IF(Sheet1!E560 &lt;&gt; 'TO USE'!E560, "Sheet1:"&amp;Sheet1!E560&amp;" vs Sheet2:"&amp;'TO USE'!E560, "")</f>
        <v/>
      </c>
      <c r="F560" s="231" t="str">
        <f>IF(Sheet1!F560 &lt;&gt; 'TO USE'!F560, "Sheet1:"&amp;Sheet1!F560&amp;" vs Sheet2:"&amp;'TO USE'!F560, "")</f>
        <v/>
      </c>
      <c r="G560" s="231" t="str">
        <f>IF(Sheet1!G560 &lt;&gt; 'TO USE'!G560, "Sheet1:"&amp;Sheet1!G560&amp;" vs Sheet2:"&amp;'TO USE'!G560, "")</f>
        <v/>
      </c>
      <c r="H560" s="231" t="str">
        <f>IF(Sheet1!H560 &lt;&gt; 'TO USE'!H560, "Sheet1:"&amp;Sheet1!H560&amp;" vs Sheet2:"&amp;'TO USE'!H560, "")</f>
        <v/>
      </c>
      <c r="I560" s="231" t="str">
        <f>IF(Sheet1!I560 &lt;&gt; 'TO USE'!I560, "Sheet1:"&amp;Sheet1!I560&amp;" vs Sheet2:"&amp;'TO USE'!I560, "")</f>
        <v/>
      </c>
      <c r="J560" s="231" t="str">
        <f>IF(Sheet1!J560 &lt;&gt; 'TO USE'!J560, "Sheet1:"&amp;Sheet1!J560&amp;" vs Sheet2:"&amp;'TO USE'!J560, "")</f>
        <v/>
      </c>
      <c r="K560" s="231" t="str">
        <f>IF(Sheet1!K560 &lt;&gt; 'TO USE'!K560, "Sheet1:"&amp;Sheet1!K560&amp;" vs Sheet2:"&amp;'TO USE'!K560, "")</f>
        <v/>
      </c>
      <c r="L560" s="231" t="str">
        <f>IF(Sheet1!L560 &lt;&gt; 'TO USE'!L560, "Sheet1:"&amp;Sheet1!L560&amp;" vs Sheet2:"&amp;'TO USE'!L560, "")</f>
        <v/>
      </c>
      <c r="M560" s="231" t="str">
        <f>IF(Sheet1!M560 &lt;&gt; 'TO USE'!M560, "Sheet1:"&amp;Sheet1!M560&amp;" vs Sheet2:"&amp;'TO USE'!M560, "")</f>
        <v/>
      </c>
      <c r="N560" s="231" t="str">
        <f>IF(Sheet1!N560 &lt;&gt; 'TO USE'!N560, "Sheet1:"&amp;Sheet1!N560&amp;" vs Sheet2:"&amp;'TO USE'!N560, "")</f>
        <v/>
      </c>
      <c r="O560" s="231" t="str">
        <f>IF(Sheet1!O560 &lt;&gt; 'TO USE'!O560, "Sheet1:"&amp;Sheet1!O560&amp;" vs Sheet2:"&amp;'TO USE'!O560, "")</f>
        <v/>
      </c>
      <c r="P560" s="231" t="str">
        <f>IF(Sheet1!P560 &lt;&gt; 'TO USE'!P560, "Sheet1:"&amp;Sheet1!P560&amp;" vs Sheet2:"&amp;'TO USE'!P560, "")</f>
        <v/>
      </c>
      <c r="Q560" s="231" t="str">
        <f>IF(Sheet1!Q560 &lt;&gt; 'TO USE'!Q560, "Sheet1:"&amp;Sheet1!Q560&amp;" vs Sheet2:"&amp;'TO USE'!Q560, "")</f>
        <v/>
      </c>
      <c r="R560" s="231" t="str">
        <f>IF(Sheet1!R560 &lt;&gt; 'TO USE'!R560, "Sheet1:"&amp;Sheet1!R560&amp;" vs Sheet2:"&amp;'TO USE'!R560, "")</f>
        <v/>
      </c>
      <c r="S560" s="231" t="str">
        <f>IF(Sheet1!S560 &lt;&gt; 'TO USE'!S560, "Sheet1:"&amp;Sheet1!S560&amp;" vs Sheet2:"&amp;'TO USE'!S560, "")</f>
        <v/>
      </c>
      <c r="T560" s="231" t="str">
        <f>IF(Sheet1!T560 &lt;&gt; 'TO USE'!T560, "Sheet1:"&amp;Sheet1!T560&amp;" vs Sheet2:"&amp;'TO USE'!T560, "")</f>
        <v/>
      </c>
      <c r="U560" s="231" t="str">
        <f>IF(Sheet1!U560 &lt;&gt; 'TO USE'!U560, "Sheet1:"&amp;Sheet1!U560&amp;" vs Sheet2:"&amp;'TO USE'!U560, "")</f>
        <v/>
      </c>
      <c r="V560" s="231" t="str">
        <f>IF(Sheet1!V560 &lt;&gt; 'TO USE'!V560, "Sheet1:"&amp;Sheet1!V560&amp;" vs Sheet2:"&amp;'TO USE'!V560, "")</f>
        <v/>
      </c>
      <c r="W560" s="231" t="str">
        <f>IF(Sheet1!W560 &lt;&gt; 'TO USE'!W560, "Sheet1:"&amp;Sheet1!W560&amp;" vs Sheet2:"&amp;'TO USE'!W560, "")</f>
        <v/>
      </c>
      <c r="X560" s="231" t="str">
        <f>IF(Sheet1!X560 &lt;&gt; 'TO USE'!X560, "Sheet1:"&amp;Sheet1!X560&amp;" vs Sheet2:"&amp;'TO USE'!X560, "")</f>
        <v/>
      </c>
      <c r="Y560" s="231" t="str">
        <f>IF(Sheet1!Y560 &lt;&gt; 'TO USE'!Y560, "Sheet1:"&amp;Sheet1!Y560&amp;" vs Sheet2:"&amp;'TO USE'!Y560, "")</f>
        <v/>
      </c>
      <c r="Z560" s="231" t="str">
        <f>IF(Sheet1!Z560 &lt;&gt; 'TO USE'!Z560, "Sheet1:"&amp;Sheet1!Z560&amp;" vs Sheet2:"&amp;'TO USE'!Z560, "")</f>
        <v/>
      </c>
      <c r="AA560" s="231" t="str">
        <f>IF(Sheet1!AA560 &lt;&gt; 'TO USE'!AA560, "Sheet1:"&amp;Sheet1!AA560&amp;" vs Sheet2:"&amp;'TO USE'!AA560, "")</f>
        <v/>
      </c>
      <c r="AB560" s="231" t="str">
        <f>IF(Sheet1!AB560 &lt;&gt; 'TO USE'!AB560, "Sheet1:"&amp;Sheet1!AB560&amp;" vs Sheet2:"&amp;'TO USE'!AB560, "")</f>
        <v/>
      </c>
      <c r="AC560" s="231" t="str">
        <f>IF(Sheet1!AC560 &lt;&gt; 'TO USE'!AC560, "Sheet1:"&amp;Sheet1!AC560&amp;" vs Sheet2:"&amp;'TO USE'!AC560, "")</f>
        <v/>
      </c>
      <c r="AD560" s="231" t="str">
        <f>IF(Sheet1!AD560 &lt;&gt; 'TO USE'!AD560, "Sheet1:"&amp;Sheet1!AD560&amp;" vs Sheet2:"&amp;'TO USE'!AD560, "")</f>
        <v/>
      </c>
      <c r="AE560" s="231" t="str">
        <f>IF(Sheet1!AE560 &lt;&gt; 'TO USE'!AE560, "Sheet1:"&amp;Sheet1!AE560&amp;" vs Sheet2:"&amp;'TO USE'!AE560, "")</f>
        <v/>
      </c>
      <c r="AF560" s="231" t="str">
        <f>IF(Sheet1!AF560 &lt;&gt; 'TO USE'!AF560, "Sheet1:"&amp;Sheet1!AF560&amp;" vs Sheet2:"&amp;'TO USE'!AF560, "")</f>
        <v/>
      </c>
      <c r="AG560" s="231" t="str">
        <f>IF(Sheet1!AG560 &lt;&gt; 'TO USE'!AG560, "Sheet1:"&amp;Sheet1!AG560&amp;" vs Sheet2:"&amp;'TO USE'!AG560, "")</f>
        <v/>
      </c>
      <c r="AH560" s="231" t="str">
        <f>IF(Sheet1!AH560 &lt;&gt; 'TO USE'!AH560, "Sheet1:"&amp;Sheet1!AH560&amp;" vs Sheet2:"&amp;'TO USE'!AH560, "")</f>
        <v/>
      </c>
      <c r="AI560" s="231" t="str">
        <f>IF(Sheet1!AI560 &lt;&gt; 'TO USE'!AI560, "Sheet1:"&amp;Sheet1!AI560&amp;" vs Sheet2:"&amp;'TO USE'!AI560, "")</f>
        <v/>
      </c>
      <c r="AJ560" s="231" t="str">
        <f>IF(Sheet1!AJ560 &lt;&gt; 'TO USE'!AJ560, "Sheet1:"&amp;Sheet1!AJ560&amp;" vs Sheet2:"&amp;'TO USE'!AJ560, "")</f>
        <v/>
      </c>
      <c r="AK560" s="231" t="str">
        <f>IF(Sheet1!AK560 &lt;&gt; 'TO USE'!AK560, "Sheet1:"&amp;Sheet1!AK560&amp;" vs Sheet2:"&amp;'TO USE'!AK560, "")</f>
        <v/>
      </c>
      <c r="AL560" s="231" t="str">
        <f>IF(Sheet1!AL560 &lt;&gt; 'TO USE'!AL560, "Sheet1:"&amp;Sheet1!AL560&amp;" vs Sheet2:"&amp;'TO USE'!AL560, "")</f>
        <v/>
      </c>
      <c r="AM560" s="231" t="str">
        <f>IF(Sheet1!AM560 &lt;&gt; 'TO USE'!AM560, "Sheet1:"&amp;Sheet1!AM560&amp;" vs Sheet2:"&amp;'TO USE'!AM560, "")</f>
        <v/>
      </c>
      <c r="AN560" s="231" t="str">
        <f>IF(Sheet1!AN560 &lt;&gt; 'TO USE'!AN560, "Sheet1:"&amp;Sheet1!AN560&amp;" vs Sheet2:"&amp;'TO USE'!AN560, "")</f>
        <v/>
      </c>
      <c r="AO560" s="231" t="str">
        <f>IF(Sheet1!AO560 &lt;&gt; 'TO USE'!AO560, "Sheet1:"&amp;Sheet1!AO560&amp;" vs Sheet2:"&amp;'TO USE'!AO560, "")</f>
        <v/>
      </c>
      <c r="AP560" s="231" t="str">
        <f>IF(Sheet1!AP560 &lt;&gt; 'TO USE'!AP560, "Sheet1:"&amp;Sheet1!AP560&amp;" vs Sheet2:"&amp;'TO USE'!AP560, "")</f>
        <v/>
      </c>
      <c r="AQ560" s="231" t="str">
        <f>IF(Sheet1!AQ560 &lt;&gt; 'TO USE'!AQ560, "Sheet1:"&amp;Sheet1!AQ560&amp;" vs Sheet2:"&amp;'TO USE'!AQ560, "")</f>
        <v/>
      </c>
      <c r="AR560" s="231" t="str">
        <f>IF(Sheet1!AR560 &lt;&gt; 'TO USE'!AR560, "Sheet1:"&amp;Sheet1!AR560&amp;" vs Sheet2:"&amp;'TO USE'!AR560, "")</f>
        <v/>
      </c>
      <c r="AS560" s="231" t="str">
        <f>IF(Sheet1!AS560 &lt;&gt; 'TO USE'!AS560, "Sheet1:"&amp;Sheet1!AS560&amp;" vs Sheet2:"&amp;'TO USE'!AS560, "")</f>
        <v/>
      </c>
      <c r="AT560" s="231" t="str">
        <f>IF(Sheet1!AT560 &lt;&gt; 'TO USE'!AT560, "Sheet1:"&amp;Sheet1!AT560&amp;" vs Sheet2:"&amp;'TO USE'!AT560, "")</f>
        <v/>
      </c>
      <c r="AU560" s="231" t="str">
        <f>IF(Sheet1!AU560 &lt;&gt; 'TO USE'!AU560, "Sheet1:"&amp;Sheet1!AU560&amp;" vs Sheet2:"&amp;'TO USE'!AU560, "")</f>
        <v/>
      </c>
      <c r="AV560" s="231" t="str">
        <f>IF(Sheet1!AV560 &lt;&gt; 'TO USE'!AV560, "Sheet1:"&amp;Sheet1!AV560&amp;" vs Sheet2:"&amp;'TO USE'!AV560, "")</f>
        <v/>
      </c>
    </row>
    <row r="561" spans="1:48" ht="19">
      <c r="A561">
        <v>1361</v>
      </c>
      <c r="B561" s="231" t="str">
        <f>IF(Sheet1!B561 &lt;&gt; 'TO USE'!B561, "Sheet1:"&amp;Sheet1!B561&amp;" vs Sheet2:"&amp;'TO USE'!B561, "")</f>
        <v/>
      </c>
      <c r="C561" s="231" t="str">
        <f>IF(Sheet1!C561 &lt;&gt; 'TO USE'!C561, "Sheet1:"&amp;Sheet1!C561&amp;" vs Sheet2:"&amp;'TO USE'!C561, "")</f>
        <v/>
      </c>
      <c r="D561" s="231" t="str">
        <f>IF(Sheet1!D561 &lt;&gt; 'TO USE'!D561, "Sheet1:"&amp;Sheet1!D561&amp;" vs Sheet2:"&amp;'TO USE'!D561, "")</f>
        <v/>
      </c>
      <c r="E561" s="231" t="str">
        <f>IF(Sheet1!E561 &lt;&gt; 'TO USE'!E561, "Sheet1:"&amp;Sheet1!E561&amp;" vs Sheet2:"&amp;'TO USE'!E561, "")</f>
        <v/>
      </c>
      <c r="F561" s="231" t="str">
        <f>IF(Sheet1!F561 &lt;&gt; 'TO USE'!F561, "Sheet1:"&amp;Sheet1!F561&amp;" vs Sheet2:"&amp;'TO USE'!F561, "")</f>
        <v/>
      </c>
      <c r="G561" s="231" t="str">
        <f>IF(Sheet1!G561 &lt;&gt; 'TO USE'!G561, "Sheet1:"&amp;Sheet1!G561&amp;" vs Sheet2:"&amp;'TO USE'!G561, "")</f>
        <v/>
      </c>
      <c r="H561" s="231" t="str">
        <f>IF(Sheet1!H561 &lt;&gt; 'TO USE'!H561, "Sheet1:"&amp;Sheet1!H561&amp;" vs Sheet2:"&amp;'TO USE'!H561, "")</f>
        <v/>
      </c>
      <c r="I561" s="231" t="str">
        <f>IF(Sheet1!I561 &lt;&gt; 'TO USE'!I561, "Sheet1:"&amp;Sheet1!I561&amp;" vs Sheet2:"&amp;'TO USE'!I561, "")</f>
        <v/>
      </c>
      <c r="J561" s="231" t="str">
        <f>IF(Sheet1!J561 &lt;&gt; 'TO USE'!J561, "Sheet1:"&amp;Sheet1!J561&amp;" vs Sheet2:"&amp;'TO USE'!J561, "")</f>
        <v/>
      </c>
      <c r="K561" s="231" t="str">
        <f>IF(Sheet1!K561 &lt;&gt; 'TO USE'!K561, "Sheet1:"&amp;Sheet1!K561&amp;" vs Sheet2:"&amp;'TO USE'!K561, "")</f>
        <v/>
      </c>
      <c r="L561" s="231" t="str">
        <f>IF(Sheet1!L561 &lt;&gt; 'TO USE'!L561, "Sheet1:"&amp;Sheet1!L561&amp;" vs Sheet2:"&amp;'TO USE'!L561, "")</f>
        <v/>
      </c>
      <c r="M561" s="231" t="str">
        <f>IF(Sheet1!M561 &lt;&gt; 'TO USE'!M561, "Sheet1:"&amp;Sheet1!M561&amp;" vs Sheet2:"&amp;'TO USE'!M561, "")</f>
        <v/>
      </c>
      <c r="N561" s="231" t="str">
        <f>IF(Sheet1!N561 &lt;&gt; 'TO USE'!N561, "Sheet1:"&amp;Sheet1!N561&amp;" vs Sheet2:"&amp;'TO USE'!N561, "")</f>
        <v/>
      </c>
      <c r="O561" s="231" t="str">
        <f>IF(Sheet1!O561 &lt;&gt; 'TO USE'!O561, "Sheet1:"&amp;Sheet1!O561&amp;" vs Sheet2:"&amp;'TO USE'!O561, "")</f>
        <v/>
      </c>
      <c r="P561" s="231" t="str">
        <f>IF(Sheet1!P561 &lt;&gt; 'TO USE'!P561, "Sheet1:"&amp;Sheet1!P561&amp;" vs Sheet2:"&amp;'TO USE'!P561, "")</f>
        <v/>
      </c>
      <c r="Q561" s="231" t="str">
        <f>IF(Sheet1!Q561 &lt;&gt; 'TO USE'!Q561, "Sheet1:"&amp;Sheet1!Q561&amp;" vs Sheet2:"&amp;'TO USE'!Q561, "")</f>
        <v/>
      </c>
      <c r="R561" s="231" t="str">
        <f>IF(Sheet1!R561 &lt;&gt; 'TO USE'!R561, "Sheet1:"&amp;Sheet1!R561&amp;" vs Sheet2:"&amp;'TO USE'!R561, "")</f>
        <v/>
      </c>
      <c r="S561" s="231" t="str">
        <f>IF(Sheet1!S561 &lt;&gt; 'TO USE'!S561, "Sheet1:"&amp;Sheet1!S561&amp;" vs Sheet2:"&amp;'TO USE'!S561, "")</f>
        <v/>
      </c>
      <c r="T561" s="231" t="str">
        <f>IF(Sheet1!T561 &lt;&gt; 'TO USE'!T561, "Sheet1:"&amp;Sheet1!T561&amp;" vs Sheet2:"&amp;'TO USE'!T561, "")</f>
        <v/>
      </c>
      <c r="U561" s="231" t="str">
        <f>IF(Sheet1!U561 &lt;&gt; 'TO USE'!U561, "Sheet1:"&amp;Sheet1!U561&amp;" vs Sheet2:"&amp;'TO USE'!U561, "")</f>
        <v/>
      </c>
      <c r="V561" s="231" t="str">
        <f>IF(Sheet1!V561 &lt;&gt; 'TO USE'!V561, "Sheet1:"&amp;Sheet1!V561&amp;" vs Sheet2:"&amp;'TO USE'!V561, "")</f>
        <v/>
      </c>
      <c r="W561" s="231" t="str">
        <f>IF(Sheet1!W561 &lt;&gt; 'TO USE'!W561, "Sheet1:"&amp;Sheet1!W561&amp;" vs Sheet2:"&amp;'TO USE'!W561, "")</f>
        <v/>
      </c>
      <c r="X561" s="231" t="str">
        <f>IF(Sheet1!X561 &lt;&gt; 'TO USE'!X561, "Sheet1:"&amp;Sheet1!X561&amp;" vs Sheet2:"&amp;'TO USE'!X561, "")</f>
        <v/>
      </c>
      <c r="Y561" s="231" t="str">
        <f>IF(Sheet1!Y561 &lt;&gt; 'TO USE'!Y561, "Sheet1:"&amp;Sheet1!Y561&amp;" vs Sheet2:"&amp;'TO USE'!Y561, "")</f>
        <v/>
      </c>
      <c r="Z561" s="231" t="str">
        <f>IF(Sheet1!Z561 &lt;&gt; 'TO USE'!Z561, "Sheet1:"&amp;Sheet1!Z561&amp;" vs Sheet2:"&amp;'TO USE'!Z561, "")</f>
        <v/>
      </c>
      <c r="AA561" s="231" t="str">
        <f>IF(Sheet1!AA561 &lt;&gt; 'TO USE'!AA561, "Sheet1:"&amp;Sheet1!AA561&amp;" vs Sheet2:"&amp;'TO USE'!AA561, "")</f>
        <v/>
      </c>
      <c r="AB561" s="231" t="str">
        <f>IF(Sheet1!AB561 &lt;&gt; 'TO USE'!AB561, "Sheet1:"&amp;Sheet1!AB561&amp;" vs Sheet2:"&amp;'TO USE'!AB561, "")</f>
        <v/>
      </c>
      <c r="AC561" s="231" t="str">
        <f>IF(Sheet1!AC561 &lt;&gt; 'TO USE'!AC561, "Sheet1:"&amp;Sheet1!AC561&amp;" vs Sheet2:"&amp;'TO USE'!AC561, "")</f>
        <v/>
      </c>
      <c r="AD561" s="231" t="str">
        <f>IF(Sheet1!AD561 &lt;&gt; 'TO USE'!AD561, "Sheet1:"&amp;Sheet1!AD561&amp;" vs Sheet2:"&amp;'TO USE'!AD561, "")</f>
        <v/>
      </c>
      <c r="AE561" s="231" t="str">
        <f>IF(Sheet1!AE561 &lt;&gt; 'TO USE'!AE561, "Sheet1:"&amp;Sheet1!AE561&amp;" vs Sheet2:"&amp;'TO USE'!AE561, "")</f>
        <v/>
      </c>
      <c r="AF561" s="231" t="str">
        <f>IF(Sheet1!AF561 &lt;&gt; 'TO USE'!AF561, "Sheet1:"&amp;Sheet1!AF561&amp;" vs Sheet2:"&amp;'TO USE'!AF561, "")</f>
        <v/>
      </c>
      <c r="AG561" s="231" t="str">
        <f>IF(Sheet1!AG561 &lt;&gt; 'TO USE'!AG561, "Sheet1:"&amp;Sheet1!AG561&amp;" vs Sheet2:"&amp;'TO USE'!AG561, "")</f>
        <v/>
      </c>
      <c r="AH561" s="231" t="str">
        <f>IF(Sheet1!AH561 &lt;&gt; 'TO USE'!AH561, "Sheet1:"&amp;Sheet1!AH561&amp;" vs Sheet2:"&amp;'TO USE'!AH561, "")</f>
        <v/>
      </c>
      <c r="AI561" s="231" t="str">
        <f>IF(Sheet1!AI561 &lt;&gt; 'TO USE'!AI561, "Sheet1:"&amp;Sheet1!AI561&amp;" vs Sheet2:"&amp;'TO USE'!AI561, "")</f>
        <v/>
      </c>
      <c r="AJ561" s="231" t="str">
        <f>IF(Sheet1!AJ561 &lt;&gt; 'TO USE'!AJ561, "Sheet1:"&amp;Sheet1!AJ561&amp;" vs Sheet2:"&amp;'TO USE'!AJ561, "")</f>
        <v/>
      </c>
      <c r="AK561" s="231" t="str">
        <f>IF(Sheet1!AK561 &lt;&gt; 'TO USE'!AK561, "Sheet1:"&amp;Sheet1!AK561&amp;" vs Sheet2:"&amp;'TO USE'!AK561, "")</f>
        <v/>
      </c>
      <c r="AL561" s="231" t="str">
        <f>IF(Sheet1!AL561 &lt;&gt; 'TO USE'!AL561, "Sheet1:"&amp;Sheet1!AL561&amp;" vs Sheet2:"&amp;'TO USE'!AL561, "")</f>
        <v/>
      </c>
      <c r="AM561" s="231" t="str">
        <f>IF(Sheet1!AM561 &lt;&gt; 'TO USE'!AM561, "Sheet1:"&amp;Sheet1!AM561&amp;" vs Sheet2:"&amp;'TO USE'!AM561, "")</f>
        <v/>
      </c>
      <c r="AN561" s="231" t="str">
        <f>IF(Sheet1!AN561 &lt;&gt; 'TO USE'!AN561, "Sheet1:"&amp;Sheet1!AN561&amp;" vs Sheet2:"&amp;'TO USE'!AN561, "")</f>
        <v/>
      </c>
      <c r="AO561" s="231" t="str">
        <f>IF(Sheet1!AO561 &lt;&gt; 'TO USE'!AO561, "Sheet1:"&amp;Sheet1!AO561&amp;" vs Sheet2:"&amp;'TO USE'!AO561, "")</f>
        <v/>
      </c>
      <c r="AP561" s="231" t="str">
        <f>IF(Sheet1!AP561 &lt;&gt; 'TO USE'!AP561, "Sheet1:"&amp;Sheet1!AP561&amp;" vs Sheet2:"&amp;'TO USE'!AP561, "")</f>
        <v/>
      </c>
      <c r="AQ561" s="231" t="str">
        <f>IF(Sheet1!AQ561 &lt;&gt; 'TO USE'!AQ561, "Sheet1:"&amp;Sheet1!AQ561&amp;" vs Sheet2:"&amp;'TO USE'!AQ561, "")</f>
        <v/>
      </c>
      <c r="AR561" s="231" t="str">
        <f>IF(Sheet1!AR561 &lt;&gt; 'TO USE'!AR561, "Sheet1:"&amp;Sheet1!AR561&amp;" vs Sheet2:"&amp;'TO USE'!AR561, "")</f>
        <v/>
      </c>
      <c r="AS561" s="231" t="str">
        <f>IF(Sheet1!AS561 &lt;&gt; 'TO USE'!AS561, "Sheet1:"&amp;Sheet1!AS561&amp;" vs Sheet2:"&amp;'TO USE'!AS561, "")</f>
        <v/>
      </c>
      <c r="AT561" s="231" t="str">
        <f>IF(Sheet1!AT561 &lt;&gt; 'TO USE'!AT561, "Sheet1:"&amp;Sheet1!AT561&amp;" vs Sheet2:"&amp;'TO USE'!AT561, "")</f>
        <v/>
      </c>
      <c r="AU561" s="231" t="str">
        <f>IF(Sheet1!AU561 &lt;&gt; 'TO USE'!AU561, "Sheet1:"&amp;Sheet1!AU561&amp;" vs Sheet2:"&amp;'TO USE'!AU561, "")</f>
        <v/>
      </c>
      <c r="AV561" s="231" t="str">
        <f>IF(Sheet1!AV561 &lt;&gt; 'TO USE'!AV561, "Sheet1:"&amp;Sheet1!AV561&amp;" vs Sheet2:"&amp;'TO USE'!AV561, "")</f>
        <v/>
      </c>
    </row>
    <row r="562" spans="1:48" ht="19">
      <c r="A562">
        <v>1362</v>
      </c>
      <c r="B562" s="231" t="str">
        <f>IF(Sheet1!B562 &lt;&gt; 'TO USE'!B562, "Sheet1:"&amp;Sheet1!B562&amp;" vs Sheet2:"&amp;'TO USE'!B562, "")</f>
        <v/>
      </c>
      <c r="C562" s="231" t="str">
        <f>IF(Sheet1!C562 &lt;&gt; 'TO USE'!C562, "Sheet1:"&amp;Sheet1!C562&amp;" vs Sheet2:"&amp;'TO USE'!C562, "")</f>
        <v/>
      </c>
      <c r="D562" s="231" t="str">
        <f>IF(Sheet1!D562 &lt;&gt; 'TO USE'!D562, "Sheet1:"&amp;Sheet1!D562&amp;" vs Sheet2:"&amp;'TO USE'!D562, "")</f>
        <v/>
      </c>
      <c r="E562" s="231" t="str">
        <f>IF(Sheet1!E562 &lt;&gt; 'TO USE'!E562, "Sheet1:"&amp;Sheet1!E562&amp;" vs Sheet2:"&amp;'TO USE'!E562, "")</f>
        <v/>
      </c>
      <c r="F562" s="231" t="str">
        <f>IF(Sheet1!F562 &lt;&gt; 'TO USE'!F562, "Sheet1:"&amp;Sheet1!F562&amp;" vs Sheet2:"&amp;'TO USE'!F562, "")</f>
        <v/>
      </c>
      <c r="G562" s="231" t="str">
        <f>IF(Sheet1!G562 &lt;&gt; 'TO USE'!G562, "Sheet1:"&amp;Sheet1!G562&amp;" vs Sheet2:"&amp;'TO USE'!G562, "")</f>
        <v/>
      </c>
      <c r="H562" s="231" t="str">
        <f>IF(Sheet1!H562 &lt;&gt; 'TO USE'!H562, "Sheet1:"&amp;Sheet1!H562&amp;" vs Sheet2:"&amp;'TO USE'!H562, "")</f>
        <v/>
      </c>
      <c r="I562" s="231" t="str">
        <f>IF(Sheet1!I562 &lt;&gt; 'TO USE'!I562, "Sheet1:"&amp;Sheet1!I562&amp;" vs Sheet2:"&amp;'TO USE'!I562, "")</f>
        <v/>
      </c>
      <c r="J562" s="231" t="str">
        <f>IF(Sheet1!J562 &lt;&gt; 'TO USE'!J562, "Sheet1:"&amp;Sheet1!J562&amp;" vs Sheet2:"&amp;'TO USE'!J562, "")</f>
        <v/>
      </c>
      <c r="K562" s="231" t="str">
        <f>IF(Sheet1!K562 &lt;&gt; 'TO USE'!K562, "Sheet1:"&amp;Sheet1!K562&amp;" vs Sheet2:"&amp;'TO USE'!K562, "")</f>
        <v/>
      </c>
      <c r="L562" s="231" t="str">
        <f>IF(Sheet1!L562 &lt;&gt; 'TO USE'!L562, "Sheet1:"&amp;Sheet1!L562&amp;" vs Sheet2:"&amp;'TO USE'!L562, "")</f>
        <v/>
      </c>
      <c r="M562" s="231" t="str">
        <f>IF(Sheet1!M562 &lt;&gt; 'TO USE'!M562, "Sheet1:"&amp;Sheet1!M562&amp;" vs Sheet2:"&amp;'TO USE'!M562, "")</f>
        <v/>
      </c>
      <c r="N562" s="231" t="str">
        <f>IF(Sheet1!N562 &lt;&gt; 'TO USE'!N562, "Sheet1:"&amp;Sheet1!N562&amp;" vs Sheet2:"&amp;'TO USE'!N562, "")</f>
        <v/>
      </c>
      <c r="O562" s="231" t="str">
        <f>IF(Sheet1!O562 &lt;&gt; 'TO USE'!O562, "Sheet1:"&amp;Sheet1!O562&amp;" vs Sheet2:"&amp;'TO USE'!O562, "")</f>
        <v/>
      </c>
      <c r="P562" s="231" t="str">
        <f>IF(Sheet1!P562 &lt;&gt; 'TO USE'!P562, "Sheet1:"&amp;Sheet1!P562&amp;" vs Sheet2:"&amp;'TO USE'!P562, "")</f>
        <v/>
      </c>
      <c r="Q562" s="231" t="str">
        <f>IF(Sheet1!Q562 &lt;&gt; 'TO USE'!Q562, "Sheet1:"&amp;Sheet1!Q562&amp;" vs Sheet2:"&amp;'TO USE'!Q562, "")</f>
        <v/>
      </c>
      <c r="R562" s="231" t="str">
        <f>IF(Sheet1!R562 &lt;&gt; 'TO USE'!R562, "Sheet1:"&amp;Sheet1!R562&amp;" vs Sheet2:"&amp;'TO USE'!R562, "")</f>
        <v/>
      </c>
      <c r="S562" s="231" t="str">
        <f>IF(Sheet1!S562 &lt;&gt; 'TO USE'!S562, "Sheet1:"&amp;Sheet1!S562&amp;" vs Sheet2:"&amp;'TO USE'!S562, "")</f>
        <v/>
      </c>
      <c r="T562" s="231" t="str">
        <f>IF(Sheet1!T562 &lt;&gt; 'TO USE'!T562, "Sheet1:"&amp;Sheet1!T562&amp;" vs Sheet2:"&amp;'TO USE'!T562, "")</f>
        <v/>
      </c>
      <c r="U562" s="231" t="str">
        <f>IF(Sheet1!U562 &lt;&gt; 'TO USE'!U562, "Sheet1:"&amp;Sheet1!U562&amp;" vs Sheet2:"&amp;'TO USE'!U562, "")</f>
        <v/>
      </c>
      <c r="V562" s="231" t="str">
        <f>IF(Sheet1!V562 &lt;&gt; 'TO USE'!V562, "Sheet1:"&amp;Sheet1!V562&amp;" vs Sheet2:"&amp;'TO USE'!V562, "")</f>
        <v/>
      </c>
      <c r="W562" s="231" t="str">
        <f>IF(Sheet1!W562 &lt;&gt; 'TO USE'!W562, "Sheet1:"&amp;Sheet1!W562&amp;" vs Sheet2:"&amp;'TO USE'!W562, "")</f>
        <v/>
      </c>
      <c r="X562" s="231" t="str">
        <f>IF(Sheet1!X562 &lt;&gt; 'TO USE'!X562, "Sheet1:"&amp;Sheet1!X562&amp;" vs Sheet2:"&amp;'TO USE'!X562, "")</f>
        <v/>
      </c>
      <c r="Y562" s="231" t="str">
        <f>IF(Sheet1!Y562 &lt;&gt; 'TO USE'!Y562, "Sheet1:"&amp;Sheet1!Y562&amp;" vs Sheet2:"&amp;'TO USE'!Y562, "")</f>
        <v/>
      </c>
      <c r="Z562" s="231" t="str">
        <f>IF(Sheet1!Z562 &lt;&gt; 'TO USE'!Z562, "Sheet1:"&amp;Sheet1!Z562&amp;" vs Sheet2:"&amp;'TO USE'!Z562, "")</f>
        <v/>
      </c>
      <c r="AA562" s="231" t="str">
        <f>IF(Sheet1!AA562 &lt;&gt; 'TO USE'!AA562, "Sheet1:"&amp;Sheet1!AA562&amp;" vs Sheet2:"&amp;'TO USE'!AA562, "")</f>
        <v/>
      </c>
      <c r="AB562" s="231" t="str">
        <f>IF(Sheet1!AB562 &lt;&gt; 'TO USE'!AB562, "Sheet1:"&amp;Sheet1!AB562&amp;" vs Sheet2:"&amp;'TO USE'!AB562, "")</f>
        <v/>
      </c>
      <c r="AC562" s="231" t="str">
        <f>IF(Sheet1!AC562 &lt;&gt; 'TO USE'!AC562, "Sheet1:"&amp;Sheet1!AC562&amp;" vs Sheet2:"&amp;'TO USE'!AC562, "")</f>
        <v/>
      </c>
      <c r="AD562" s="231" t="str">
        <f>IF(Sheet1!AD562 &lt;&gt; 'TO USE'!AD562, "Sheet1:"&amp;Sheet1!AD562&amp;" vs Sheet2:"&amp;'TO USE'!AD562, "")</f>
        <v/>
      </c>
      <c r="AE562" s="231" t="str">
        <f>IF(Sheet1!AE562 &lt;&gt; 'TO USE'!AE562, "Sheet1:"&amp;Sheet1!AE562&amp;" vs Sheet2:"&amp;'TO USE'!AE562, "")</f>
        <v/>
      </c>
      <c r="AF562" s="231" t="str">
        <f>IF(Sheet1!AF562 &lt;&gt; 'TO USE'!AF562, "Sheet1:"&amp;Sheet1!AF562&amp;" vs Sheet2:"&amp;'TO USE'!AF562, "")</f>
        <v/>
      </c>
      <c r="AG562" s="231" t="str">
        <f>IF(Sheet1!AG562 &lt;&gt; 'TO USE'!AG562, "Sheet1:"&amp;Sheet1!AG562&amp;" vs Sheet2:"&amp;'TO USE'!AG562, "")</f>
        <v/>
      </c>
      <c r="AH562" s="231" t="str">
        <f>IF(Sheet1!AH562 &lt;&gt; 'TO USE'!AH562, "Sheet1:"&amp;Sheet1!AH562&amp;" vs Sheet2:"&amp;'TO USE'!AH562, "")</f>
        <v/>
      </c>
      <c r="AI562" s="231" t="str">
        <f>IF(Sheet1!AI562 &lt;&gt; 'TO USE'!AI562, "Sheet1:"&amp;Sheet1!AI562&amp;" vs Sheet2:"&amp;'TO USE'!AI562, "")</f>
        <v/>
      </c>
      <c r="AJ562" s="231" t="str">
        <f>IF(Sheet1!AJ562 &lt;&gt; 'TO USE'!AJ562, "Sheet1:"&amp;Sheet1!AJ562&amp;" vs Sheet2:"&amp;'TO USE'!AJ562, "")</f>
        <v/>
      </c>
      <c r="AK562" s="231" t="str">
        <f>IF(Sheet1!AK562 &lt;&gt; 'TO USE'!AK562, "Sheet1:"&amp;Sheet1!AK562&amp;" vs Sheet2:"&amp;'TO USE'!AK562, "")</f>
        <v/>
      </c>
      <c r="AL562" s="231" t="str">
        <f>IF(Sheet1!AL562 &lt;&gt; 'TO USE'!AL562, "Sheet1:"&amp;Sheet1!AL562&amp;" vs Sheet2:"&amp;'TO USE'!AL562, "")</f>
        <v/>
      </c>
      <c r="AM562" s="231" t="str">
        <f>IF(Sheet1!AM562 &lt;&gt; 'TO USE'!AM562, "Sheet1:"&amp;Sheet1!AM562&amp;" vs Sheet2:"&amp;'TO USE'!AM562, "")</f>
        <v/>
      </c>
      <c r="AN562" s="231" t="str">
        <f>IF(Sheet1!AN562 &lt;&gt; 'TO USE'!AN562, "Sheet1:"&amp;Sheet1!AN562&amp;" vs Sheet2:"&amp;'TO USE'!AN562, "")</f>
        <v/>
      </c>
      <c r="AO562" s="231" t="str">
        <f>IF(Sheet1!AO562 &lt;&gt; 'TO USE'!AO562, "Sheet1:"&amp;Sheet1!AO562&amp;" vs Sheet2:"&amp;'TO USE'!AO562, "")</f>
        <v/>
      </c>
      <c r="AP562" s="231" t="str">
        <f>IF(Sheet1!AP562 &lt;&gt; 'TO USE'!AP562, "Sheet1:"&amp;Sheet1!AP562&amp;" vs Sheet2:"&amp;'TO USE'!AP562, "")</f>
        <v/>
      </c>
      <c r="AQ562" s="231" t="str">
        <f>IF(Sheet1!AQ562 &lt;&gt; 'TO USE'!AQ562, "Sheet1:"&amp;Sheet1!AQ562&amp;" vs Sheet2:"&amp;'TO USE'!AQ562, "")</f>
        <v/>
      </c>
      <c r="AR562" s="231" t="str">
        <f>IF(Sheet1!AR562 &lt;&gt; 'TO USE'!AR562, "Sheet1:"&amp;Sheet1!AR562&amp;" vs Sheet2:"&amp;'TO USE'!AR562, "")</f>
        <v/>
      </c>
      <c r="AS562" s="231" t="str">
        <f>IF(Sheet1!AS562 &lt;&gt; 'TO USE'!AS562, "Sheet1:"&amp;Sheet1!AS562&amp;" vs Sheet2:"&amp;'TO USE'!AS562, "")</f>
        <v/>
      </c>
      <c r="AT562" s="231" t="str">
        <f>IF(Sheet1!AT562 &lt;&gt; 'TO USE'!AT562, "Sheet1:"&amp;Sheet1!AT562&amp;" vs Sheet2:"&amp;'TO USE'!AT562, "")</f>
        <v/>
      </c>
      <c r="AU562" s="231" t="str">
        <f>IF(Sheet1!AU562 &lt;&gt; 'TO USE'!AU562, "Sheet1:"&amp;Sheet1!AU562&amp;" vs Sheet2:"&amp;'TO USE'!AU562, "")</f>
        <v/>
      </c>
      <c r="AV562" s="231" t="str">
        <f>IF(Sheet1!AV562 &lt;&gt; 'TO USE'!AV562, "Sheet1:"&amp;Sheet1!AV562&amp;" vs Sheet2:"&amp;'TO USE'!AV562, "")</f>
        <v/>
      </c>
    </row>
    <row r="563" spans="1:48" ht="19">
      <c r="A563">
        <v>1363</v>
      </c>
      <c r="B563" s="231" t="str">
        <f>IF(Sheet1!B563 &lt;&gt; 'TO USE'!B563, "Sheet1:"&amp;Sheet1!B563&amp;" vs Sheet2:"&amp;'TO USE'!B563, "")</f>
        <v/>
      </c>
      <c r="C563" s="231" t="str">
        <f>IF(Sheet1!C563 &lt;&gt; 'TO USE'!C563, "Sheet1:"&amp;Sheet1!C563&amp;" vs Sheet2:"&amp;'TO USE'!C563, "")</f>
        <v/>
      </c>
      <c r="D563" s="231" t="str">
        <f>IF(Sheet1!D563 &lt;&gt; 'TO USE'!D563, "Sheet1:"&amp;Sheet1!D563&amp;" vs Sheet2:"&amp;'TO USE'!D563, "")</f>
        <v/>
      </c>
      <c r="E563" s="231" t="str">
        <f>IF(Sheet1!E563 &lt;&gt; 'TO USE'!E563, "Sheet1:"&amp;Sheet1!E563&amp;" vs Sheet2:"&amp;'TO USE'!E563, "")</f>
        <v/>
      </c>
      <c r="F563" s="231" t="str">
        <f>IF(Sheet1!F563 &lt;&gt; 'TO USE'!F563, "Sheet1:"&amp;Sheet1!F563&amp;" vs Sheet2:"&amp;'TO USE'!F563, "")</f>
        <v/>
      </c>
      <c r="G563" s="231" t="str">
        <f>IF(Sheet1!G563 &lt;&gt; 'TO USE'!G563, "Sheet1:"&amp;Sheet1!G563&amp;" vs Sheet2:"&amp;'TO USE'!G563, "")</f>
        <v/>
      </c>
      <c r="H563" s="231" t="str">
        <f>IF(Sheet1!H563 &lt;&gt; 'TO USE'!H563, "Sheet1:"&amp;Sheet1!H563&amp;" vs Sheet2:"&amp;'TO USE'!H563, "")</f>
        <v/>
      </c>
      <c r="I563" s="231" t="str">
        <f>IF(Sheet1!I563 &lt;&gt; 'TO USE'!I563, "Sheet1:"&amp;Sheet1!I563&amp;" vs Sheet2:"&amp;'TO USE'!I563, "")</f>
        <v/>
      </c>
      <c r="J563" s="231" t="str">
        <f>IF(Sheet1!J563 &lt;&gt; 'TO USE'!J563, "Sheet1:"&amp;Sheet1!J563&amp;" vs Sheet2:"&amp;'TO USE'!J563, "")</f>
        <v/>
      </c>
      <c r="K563" s="231" t="str">
        <f>IF(Sheet1!K563 &lt;&gt; 'TO USE'!K563, "Sheet1:"&amp;Sheet1!K563&amp;" vs Sheet2:"&amp;'TO USE'!K563, "")</f>
        <v/>
      </c>
      <c r="L563" s="231" t="str">
        <f>IF(Sheet1!L563 &lt;&gt; 'TO USE'!L563, "Sheet1:"&amp;Sheet1!L563&amp;" vs Sheet2:"&amp;'TO USE'!L563, "")</f>
        <v/>
      </c>
      <c r="M563" s="231" t="str">
        <f>IF(Sheet1!M563 &lt;&gt; 'TO USE'!M563, "Sheet1:"&amp;Sheet1!M563&amp;" vs Sheet2:"&amp;'TO USE'!M563, "")</f>
        <v/>
      </c>
      <c r="N563" s="231" t="str">
        <f>IF(Sheet1!N563 &lt;&gt; 'TO USE'!N563, "Sheet1:"&amp;Sheet1!N563&amp;" vs Sheet2:"&amp;'TO USE'!N563, "")</f>
        <v/>
      </c>
      <c r="O563" s="231" t="str">
        <f>IF(Sheet1!O563 &lt;&gt; 'TO USE'!O563, "Sheet1:"&amp;Sheet1!O563&amp;" vs Sheet2:"&amp;'TO USE'!O563, "")</f>
        <v/>
      </c>
      <c r="P563" s="231" t="str">
        <f>IF(Sheet1!P563 &lt;&gt; 'TO USE'!P563, "Sheet1:"&amp;Sheet1!P563&amp;" vs Sheet2:"&amp;'TO USE'!P563, "")</f>
        <v/>
      </c>
      <c r="Q563" s="231" t="str">
        <f>IF(Sheet1!Q563 &lt;&gt; 'TO USE'!Q563, "Sheet1:"&amp;Sheet1!Q563&amp;" vs Sheet2:"&amp;'TO USE'!Q563, "")</f>
        <v/>
      </c>
      <c r="R563" s="231" t="str">
        <f>IF(Sheet1!R563 &lt;&gt; 'TO USE'!R563, "Sheet1:"&amp;Sheet1!R563&amp;" vs Sheet2:"&amp;'TO USE'!R563, "")</f>
        <v/>
      </c>
      <c r="S563" s="231" t="str">
        <f>IF(Sheet1!S563 &lt;&gt; 'TO USE'!S563, "Sheet1:"&amp;Sheet1!S563&amp;" vs Sheet2:"&amp;'TO USE'!S563, "")</f>
        <v/>
      </c>
      <c r="T563" s="231" t="str">
        <f>IF(Sheet1!T563 &lt;&gt; 'TO USE'!T563, "Sheet1:"&amp;Sheet1!T563&amp;" vs Sheet2:"&amp;'TO USE'!T563, "")</f>
        <v/>
      </c>
      <c r="U563" s="231" t="str">
        <f>IF(Sheet1!U563 &lt;&gt; 'TO USE'!U563, "Sheet1:"&amp;Sheet1!U563&amp;" vs Sheet2:"&amp;'TO USE'!U563, "")</f>
        <v/>
      </c>
      <c r="V563" s="231" t="str">
        <f>IF(Sheet1!V563 &lt;&gt; 'TO USE'!V563, "Sheet1:"&amp;Sheet1!V563&amp;" vs Sheet2:"&amp;'TO USE'!V563, "")</f>
        <v/>
      </c>
      <c r="W563" s="231" t="str">
        <f>IF(Sheet1!W563 &lt;&gt; 'TO USE'!W563, "Sheet1:"&amp;Sheet1!W563&amp;" vs Sheet2:"&amp;'TO USE'!W563, "")</f>
        <v/>
      </c>
      <c r="X563" s="231" t="str">
        <f>IF(Sheet1!X563 &lt;&gt; 'TO USE'!X563, "Sheet1:"&amp;Sheet1!X563&amp;" vs Sheet2:"&amp;'TO USE'!X563, "")</f>
        <v/>
      </c>
      <c r="Y563" s="231" t="str">
        <f>IF(Sheet1!Y563 &lt;&gt; 'TO USE'!Y563, "Sheet1:"&amp;Sheet1!Y563&amp;" vs Sheet2:"&amp;'TO USE'!Y563, "")</f>
        <v/>
      </c>
      <c r="Z563" s="231" t="str">
        <f>IF(Sheet1!Z563 &lt;&gt; 'TO USE'!Z563, "Sheet1:"&amp;Sheet1!Z563&amp;" vs Sheet2:"&amp;'TO USE'!Z563, "")</f>
        <v/>
      </c>
      <c r="AA563" s="231" t="str">
        <f>IF(Sheet1!AA563 &lt;&gt; 'TO USE'!AA563, "Sheet1:"&amp;Sheet1!AA563&amp;" vs Sheet2:"&amp;'TO USE'!AA563, "")</f>
        <v/>
      </c>
      <c r="AB563" s="231" t="str">
        <f>IF(Sheet1!AB563 &lt;&gt; 'TO USE'!AB563, "Sheet1:"&amp;Sheet1!AB563&amp;" vs Sheet2:"&amp;'TO USE'!AB563, "")</f>
        <v/>
      </c>
      <c r="AC563" s="231" t="str">
        <f>IF(Sheet1!AC563 &lt;&gt; 'TO USE'!AC563, "Sheet1:"&amp;Sheet1!AC563&amp;" vs Sheet2:"&amp;'TO USE'!AC563, "")</f>
        <v/>
      </c>
      <c r="AD563" s="231" t="str">
        <f>IF(Sheet1!AD563 &lt;&gt; 'TO USE'!AD563, "Sheet1:"&amp;Sheet1!AD563&amp;" vs Sheet2:"&amp;'TO USE'!AD563, "")</f>
        <v/>
      </c>
      <c r="AE563" s="231" t="str">
        <f>IF(Sheet1!AE563 &lt;&gt; 'TO USE'!AE563, "Sheet1:"&amp;Sheet1!AE563&amp;" vs Sheet2:"&amp;'TO USE'!AE563, "")</f>
        <v/>
      </c>
      <c r="AF563" s="231" t="str">
        <f>IF(Sheet1!AF563 &lt;&gt; 'TO USE'!AF563, "Sheet1:"&amp;Sheet1!AF563&amp;" vs Sheet2:"&amp;'TO USE'!AF563, "")</f>
        <v/>
      </c>
      <c r="AG563" s="231" t="str">
        <f>IF(Sheet1!AG563 &lt;&gt; 'TO USE'!AG563, "Sheet1:"&amp;Sheet1!AG563&amp;" vs Sheet2:"&amp;'TO USE'!AG563, "")</f>
        <v/>
      </c>
      <c r="AH563" s="231" t="str">
        <f>IF(Sheet1!AH563 &lt;&gt; 'TO USE'!AH563, "Sheet1:"&amp;Sheet1!AH563&amp;" vs Sheet2:"&amp;'TO USE'!AH563, "")</f>
        <v/>
      </c>
      <c r="AI563" s="231" t="str">
        <f>IF(Sheet1!AI563 &lt;&gt; 'TO USE'!AI563, "Sheet1:"&amp;Sheet1!AI563&amp;" vs Sheet2:"&amp;'TO USE'!AI563, "")</f>
        <v/>
      </c>
      <c r="AJ563" s="231" t="str">
        <f>IF(Sheet1!AJ563 &lt;&gt; 'TO USE'!AJ563, "Sheet1:"&amp;Sheet1!AJ563&amp;" vs Sheet2:"&amp;'TO USE'!AJ563, "")</f>
        <v/>
      </c>
      <c r="AK563" s="231" t="str">
        <f>IF(Sheet1!AK563 &lt;&gt; 'TO USE'!AK563, "Sheet1:"&amp;Sheet1!AK563&amp;" vs Sheet2:"&amp;'TO USE'!AK563, "")</f>
        <v/>
      </c>
      <c r="AL563" s="231" t="str">
        <f>IF(Sheet1!AL563 &lt;&gt; 'TO USE'!AL563, "Sheet1:"&amp;Sheet1!AL563&amp;" vs Sheet2:"&amp;'TO USE'!AL563, "")</f>
        <v/>
      </c>
      <c r="AM563" s="231" t="str">
        <f>IF(Sheet1!AM563 &lt;&gt; 'TO USE'!AM563, "Sheet1:"&amp;Sheet1!AM563&amp;" vs Sheet2:"&amp;'TO USE'!AM563, "")</f>
        <v/>
      </c>
      <c r="AN563" s="231" t="str">
        <f>IF(Sheet1!AN563 &lt;&gt; 'TO USE'!AN563, "Sheet1:"&amp;Sheet1!AN563&amp;" vs Sheet2:"&amp;'TO USE'!AN563, "")</f>
        <v/>
      </c>
      <c r="AO563" s="231" t="str">
        <f>IF(Sheet1!AO563 &lt;&gt; 'TO USE'!AO563, "Sheet1:"&amp;Sheet1!AO563&amp;" vs Sheet2:"&amp;'TO USE'!AO563, "")</f>
        <v/>
      </c>
      <c r="AP563" s="231" t="str">
        <f>IF(Sheet1!AP563 &lt;&gt; 'TO USE'!AP563, "Sheet1:"&amp;Sheet1!AP563&amp;" vs Sheet2:"&amp;'TO USE'!AP563, "")</f>
        <v/>
      </c>
      <c r="AQ563" s="231" t="str">
        <f>IF(Sheet1!AQ563 &lt;&gt; 'TO USE'!AQ563, "Sheet1:"&amp;Sheet1!AQ563&amp;" vs Sheet2:"&amp;'TO USE'!AQ563, "")</f>
        <v/>
      </c>
      <c r="AR563" s="231" t="str">
        <f>IF(Sheet1!AR563 &lt;&gt; 'TO USE'!AR563, "Sheet1:"&amp;Sheet1!AR563&amp;" vs Sheet2:"&amp;'TO USE'!AR563, "")</f>
        <v/>
      </c>
      <c r="AS563" s="231" t="str">
        <f>IF(Sheet1!AS563 &lt;&gt; 'TO USE'!AS563, "Sheet1:"&amp;Sheet1!AS563&amp;" vs Sheet2:"&amp;'TO USE'!AS563, "")</f>
        <v/>
      </c>
      <c r="AT563" s="231" t="str">
        <f>IF(Sheet1!AT563 &lt;&gt; 'TO USE'!AT563, "Sheet1:"&amp;Sheet1!AT563&amp;" vs Sheet2:"&amp;'TO USE'!AT563, "")</f>
        <v/>
      </c>
      <c r="AU563" s="231" t="str">
        <f>IF(Sheet1!AU563 &lt;&gt; 'TO USE'!AU563, "Sheet1:"&amp;Sheet1!AU563&amp;" vs Sheet2:"&amp;'TO USE'!AU563, "")</f>
        <v/>
      </c>
      <c r="AV563" s="231" t="str">
        <f>IF(Sheet1!AV563 &lt;&gt; 'TO USE'!AV563, "Sheet1:"&amp;Sheet1!AV563&amp;" vs Sheet2:"&amp;'TO USE'!AV563, "")</f>
        <v/>
      </c>
    </row>
    <row r="564" spans="1:48" ht="19">
      <c r="A564">
        <v>1364</v>
      </c>
      <c r="B564" s="231" t="str">
        <f>IF(Sheet1!B564 &lt;&gt; 'TO USE'!B564, "Sheet1:"&amp;Sheet1!B564&amp;" vs Sheet2:"&amp;'TO USE'!B564, "")</f>
        <v/>
      </c>
      <c r="C564" s="231" t="str">
        <f>IF(Sheet1!C564 &lt;&gt; 'TO USE'!C564, "Sheet1:"&amp;Sheet1!C564&amp;" vs Sheet2:"&amp;'TO USE'!C564, "")</f>
        <v/>
      </c>
      <c r="D564" s="231" t="str">
        <f>IF(Sheet1!D564 &lt;&gt; 'TO USE'!D564, "Sheet1:"&amp;Sheet1!D564&amp;" vs Sheet2:"&amp;'TO USE'!D564, "")</f>
        <v/>
      </c>
      <c r="E564" s="231" t="str">
        <f>IF(Sheet1!E564 &lt;&gt; 'TO USE'!E564, "Sheet1:"&amp;Sheet1!E564&amp;" vs Sheet2:"&amp;'TO USE'!E564, "")</f>
        <v/>
      </c>
      <c r="F564" s="231" t="str">
        <f>IF(Sheet1!F564 &lt;&gt; 'TO USE'!F564, "Sheet1:"&amp;Sheet1!F564&amp;" vs Sheet2:"&amp;'TO USE'!F564, "")</f>
        <v/>
      </c>
      <c r="G564" s="231" t="str">
        <f>IF(Sheet1!G564 &lt;&gt; 'TO USE'!G564, "Sheet1:"&amp;Sheet1!G564&amp;" vs Sheet2:"&amp;'TO USE'!G564, "")</f>
        <v/>
      </c>
      <c r="H564" s="231" t="str">
        <f>IF(Sheet1!H564 &lt;&gt; 'TO USE'!H564, "Sheet1:"&amp;Sheet1!H564&amp;" vs Sheet2:"&amp;'TO USE'!H564, "")</f>
        <v/>
      </c>
      <c r="I564" s="231" t="str">
        <f>IF(Sheet1!I564 &lt;&gt; 'TO USE'!I564, "Sheet1:"&amp;Sheet1!I564&amp;" vs Sheet2:"&amp;'TO USE'!I564, "")</f>
        <v/>
      </c>
      <c r="J564" s="231" t="str">
        <f>IF(Sheet1!J564 &lt;&gt; 'TO USE'!J564, "Sheet1:"&amp;Sheet1!J564&amp;" vs Sheet2:"&amp;'TO USE'!J564, "")</f>
        <v/>
      </c>
      <c r="K564" s="231" t="str">
        <f>IF(Sheet1!K564 &lt;&gt; 'TO USE'!K564, "Sheet1:"&amp;Sheet1!K564&amp;" vs Sheet2:"&amp;'TO USE'!K564, "")</f>
        <v/>
      </c>
      <c r="L564" s="231" t="str">
        <f>IF(Sheet1!L564 &lt;&gt; 'TO USE'!L564, "Sheet1:"&amp;Sheet1!L564&amp;" vs Sheet2:"&amp;'TO USE'!L564, "")</f>
        <v/>
      </c>
      <c r="M564" s="231" t="str">
        <f>IF(Sheet1!M564 &lt;&gt; 'TO USE'!M564, "Sheet1:"&amp;Sheet1!M564&amp;" vs Sheet2:"&amp;'TO USE'!M564, "")</f>
        <v/>
      </c>
      <c r="N564" s="231" t="str">
        <f>IF(Sheet1!N564 &lt;&gt; 'TO USE'!N564, "Sheet1:"&amp;Sheet1!N564&amp;" vs Sheet2:"&amp;'TO USE'!N564, "")</f>
        <v/>
      </c>
      <c r="O564" s="231" t="str">
        <f>IF(Sheet1!O564 &lt;&gt; 'TO USE'!O564, "Sheet1:"&amp;Sheet1!O564&amp;" vs Sheet2:"&amp;'TO USE'!O564, "")</f>
        <v/>
      </c>
      <c r="P564" s="231" t="str">
        <f>IF(Sheet1!P564 &lt;&gt; 'TO USE'!P564, "Sheet1:"&amp;Sheet1!P564&amp;" vs Sheet2:"&amp;'TO USE'!P564, "")</f>
        <v/>
      </c>
      <c r="Q564" s="231" t="str">
        <f>IF(Sheet1!Q564 &lt;&gt; 'TO USE'!Q564, "Sheet1:"&amp;Sheet1!Q564&amp;" vs Sheet2:"&amp;'TO USE'!Q564, "")</f>
        <v/>
      </c>
      <c r="R564" s="231" t="str">
        <f>IF(Sheet1!R564 &lt;&gt; 'TO USE'!R564, "Sheet1:"&amp;Sheet1!R564&amp;" vs Sheet2:"&amp;'TO USE'!R564, "")</f>
        <v/>
      </c>
      <c r="S564" s="231" t="str">
        <f>IF(Sheet1!S564 &lt;&gt; 'TO USE'!S564, "Sheet1:"&amp;Sheet1!S564&amp;" vs Sheet2:"&amp;'TO USE'!S564, "")</f>
        <v/>
      </c>
      <c r="T564" s="231" t="str">
        <f>IF(Sheet1!T564 &lt;&gt; 'TO USE'!T564, "Sheet1:"&amp;Sheet1!T564&amp;" vs Sheet2:"&amp;'TO USE'!T564, "")</f>
        <v/>
      </c>
      <c r="U564" s="231" t="str">
        <f>IF(Sheet1!U564 &lt;&gt; 'TO USE'!U564, "Sheet1:"&amp;Sheet1!U564&amp;" vs Sheet2:"&amp;'TO USE'!U564, "")</f>
        <v/>
      </c>
      <c r="V564" s="231" t="str">
        <f>IF(Sheet1!V564 &lt;&gt; 'TO USE'!V564, "Sheet1:"&amp;Sheet1!V564&amp;" vs Sheet2:"&amp;'TO USE'!V564, "")</f>
        <v/>
      </c>
      <c r="W564" s="231" t="str">
        <f>IF(Sheet1!W564 &lt;&gt; 'TO USE'!W564, "Sheet1:"&amp;Sheet1!W564&amp;" vs Sheet2:"&amp;'TO USE'!W564, "")</f>
        <v/>
      </c>
      <c r="X564" s="231" t="str">
        <f>IF(Sheet1!X564 &lt;&gt; 'TO USE'!X564, "Sheet1:"&amp;Sheet1!X564&amp;" vs Sheet2:"&amp;'TO USE'!X564, "")</f>
        <v/>
      </c>
      <c r="Y564" s="231" t="str">
        <f>IF(Sheet1!Y564 &lt;&gt; 'TO USE'!Y564, "Sheet1:"&amp;Sheet1!Y564&amp;" vs Sheet2:"&amp;'TO USE'!Y564, "")</f>
        <v/>
      </c>
      <c r="Z564" s="231" t="str">
        <f>IF(Sheet1!Z564 &lt;&gt; 'TO USE'!Z564, "Sheet1:"&amp;Sheet1!Z564&amp;" vs Sheet2:"&amp;'TO USE'!Z564, "")</f>
        <v/>
      </c>
      <c r="AA564" s="231" t="str">
        <f>IF(Sheet1!AA564 &lt;&gt; 'TO USE'!AA564, "Sheet1:"&amp;Sheet1!AA564&amp;" vs Sheet2:"&amp;'TO USE'!AA564, "")</f>
        <v/>
      </c>
      <c r="AB564" s="231" t="str">
        <f>IF(Sheet1!AB564 &lt;&gt; 'TO USE'!AB564, "Sheet1:"&amp;Sheet1!AB564&amp;" vs Sheet2:"&amp;'TO USE'!AB564, "")</f>
        <v/>
      </c>
      <c r="AC564" s="231" t="str">
        <f>IF(Sheet1!AC564 &lt;&gt; 'TO USE'!AC564, "Sheet1:"&amp;Sheet1!AC564&amp;" vs Sheet2:"&amp;'TO USE'!AC564, "")</f>
        <v/>
      </c>
      <c r="AD564" s="231" t="str">
        <f>IF(Sheet1!AD564 &lt;&gt; 'TO USE'!AD564, "Sheet1:"&amp;Sheet1!AD564&amp;" vs Sheet2:"&amp;'TO USE'!AD564, "")</f>
        <v/>
      </c>
      <c r="AE564" s="231" t="str">
        <f>IF(Sheet1!AE564 &lt;&gt; 'TO USE'!AE564, "Sheet1:"&amp;Sheet1!AE564&amp;" vs Sheet2:"&amp;'TO USE'!AE564, "")</f>
        <v/>
      </c>
      <c r="AF564" s="231" t="str">
        <f>IF(Sheet1!AF564 &lt;&gt; 'TO USE'!AF564, "Sheet1:"&amp;Sheet1!AF564&amp;" vs Sheet2:"&amp;'TO USE'!AF564, "")</f>
        <v/>
      </c>
      <c r="AG564" s="231" t="str">
        <f>IF(Sheet1!AG564 &lt;&gt; 'TO USE'!AG564, "Sheet1:"&amp;Sheet1!AG564&amp;" vs Sheet2:"&amp;'TO USE'!AG564, "")</f>
        <v/>
      </c>
      <c r="AH564" s="231" t="str">
        <f>IF(Sheet1!AH564 &lt;&gt; 'TO USE'!AH564, "Sheet1:"&amp;Sheet1!AH564&amp;" vs Sheet2:"&amp;'TO USE'!AH564, "")</f>
        <v/>
      </c>
      <c r="AI564" s="231" t="str">
        <f>IF(Sheet1!AI564 &lt;&gt; 'TO USE'!AI564, "Sheet1:"&amp;Sheet1!AI564&amp;" vs Sheet2:"&amp;'TO USE'!AI564, "")</f>
        <v/>
      </c>
      <c r="AJ564" s="231" t="str">
        <f>IF(Sheet1!AJ564 &lt;&gt; 'TO USE'!AJ564, "Sheet1:"&amp;Sheet1!AJ564&amp;" vs Sheet2:"&amp;'TO USE'!AJ564, "")</f>
        <v/>
      </c>
      <c r="AK564" s="231" t="str">
        <f>IF(Sheet1!AK564 &lt;&gt; 'TO USE'!AK564, "Sheet1:"&amp;Sheet1!AK564&amp;" vs Sheet2:"&amp;'TO USE'!AK564, "")</f>
        <v/>
      </c>
      <c r="AL564" s="231" t="str">
        <f>IF(Sheet1!AL564 &lt;&gt; 'TO USE'!AL564, "Sheet1:"&amp;Sheet1!AL564&amp;" vs Sheet2:"&amp;'TO USE'!AL564, "")</f>
        <v/>
      </c>
      <c r="AM564" s="231" t="str">
        <f>IF(Sheet1!AM564 &lt;&gt; 'TO USE'!AM564, "Sheet1:"&amp;Sheet1!AM564&amp;" vs Sheet2:"&amp;'TO USE'!AM564, "")</f>
        <v/>
      </c>
      <c r="AN564" s="231" t="str">
        <f>IF(Sheet1!AN564 &lt;&gt; 'TO USE'!AN564, "Sheet1:"&amp;Sheet1!AN564&amp;" vs Sheet2:"&amp;'TO USE'!AN564, "")</f>
        <v/>
      </c>
      <c r="AO564" s="231" t="str">
        <f>IF(Sheet1!AO564 &lt;&gt; 'TO USE'!AO564, "Sheet1:"&amp;Sheet1!AO564&amp;" vs Sheet2:"&amp;'TO USE'!AO564, "")</f>
        <v/>
      </c>
      <c r="AP564" s="231" t="str">
        <f>IF(Sheet1!AP564 &lt;&gt; 'TO USE'!AP564, "Sheet1:"&amp;Sheet1!AP564&amp;" vs Sheet2:"&amp;'TO USE'!AP564, "")</f>
        <v/>
      </c>
      <c r="AQ564" s="231" t="str">
        <f>IF(Sheet1!AQ564 &lt;&gt; 'TO USE'!AQ564, "Sheet1:"&amp;Sheet1!AQ564&amp;" vs Sheet2:"&amp;'TO USE'!AQ564, "")</f>
        <v/>
      </c>
      <c r="AR564" s="231" t="str">
        <f>IF(Sheet1!AR564 &lt;&gt; 'TO USE'!AR564, "Sheet1:"&amp;Sheet1!AR564&amp;" vs Sheet2:"&amp;'TO USE'!AR564, "")</f>
        <v/>
      </c>
      <c r="AS564" s="231" t="str">
        <f>IF(Sheet1!AS564 &lt;&gt; 'TO USE'!AS564, "Sheet1:"&amp;Sheet1!AS564&amp;" vs Sheet2:"&amp;'TO USE'!AS564, "")</f>
        <v/>
      </c>
      <c r="AT564" s="231" t="str">
        <f>IF(Sheet1!AT564 &lt;&gt; 'TO USE'!AT564, "Sheet1:"&amp;Sheet1!AT564&amp;" vs Sheet2:"&amp;'TO USE'!AT564, "")</f>
        <v/>
      </c>
      <c r="AU564" s="231" t="str">
        <f>IF(Sheet1!AU564 &lt;&gt; 'TO USE'!AU564, "Sheet1:"&amp;Sheet1!AU564&amp;" vs Sheet2:"&amp;'TO USE'!AU564, "")</f>
        <v/>
      </c>
      <c r="AV564" s="231" t="str">
        <f>IF(Sheet1!AV564 &lt;&gt; 'TO USE'!AV564, "Sheet1:"&amp;Sheet1!AV564&amp;" vs Sheet2:"&amp;'TO USE'!AV564, "")</f>
        <v/>
      </c>
    </row>
    <row r="565" spans="1:48" ht="19">
      <c r="A565">
        <v>1365</v>
      </c>
      <c r="B565" s="231" t="str">
        <f>IF(Sheet1!B565 &lt;&gt; 'TO USE'!B565, "Sheet1:"&amp;Sheet1!B565&amp;" vs Sheet2:"&amp;'TO USE'!B565, "")</f>
        <v/>
      </c>
      <c r="C565" s="231" t="str">
        <f>IF(Sheet1!C565 &lt;&gt; 'TO USE'!C565, "Sheet1:"&amp;Sheet1!C565&amp;" vs Sheet2:"&amp;'TO USE'!C565, "")</f>
        <v/>
      </c>
      <c r="D565" s="231" t="str">
        <f>IF(Sheet1!D565 &lt;&gt; 'TO USE'!D565, "Sheet1:"&amp;Sheet1!D565&amp;" vs Sheet2:"&amp;'TO USE'!D565, "")</f>
        <v/>
      </c>
      <c r="E565" s="231" t="str">
        <f>IF(Sheet1!E565 &lt;&gt; 'TO USE'!E565, "Sheet1:"&amp;Sheet1!E565&amp;" vs Sheet2:"&amp;'TO USE'!E565, "")</f>
        <v/>
      </c>
      <c r="F565" s="231" t="str">
        <f>IF(Sheet1!F565 &lt;&gt; 'TO USE'!F565, "Sheet1:"&amp;Sheet1!F565&amp;" vs Sheet2:"&amp;'TO USE'!F565, "")</f>
        <v>Sheet1:4 vs Sheet2:1</v>
      </c>
      <c r="G565" s="231" t="str">
        <f>IF(Sheet1!G565 &lt;&gt; 'TO USE'!G565, "Sheet1:"&amp;Sheet1!G565&amp;" vs Sheet2:"&amp;'TO USE'!G565, "")</f>
        <v/>
      </c>
      <c r="H565" s="231" t="str">
        <f>IF(Sheet1!H565 &lt;&gt; 'TO USE'!H565, "Sheet1:"&amp;Sheet1!H565&amp;" vs Sheet2:"&amp;'TO USE'!H565, "")</f>
        <v/>
      </c>
      <c r="I565" s="231" t="str">
        <f>IF(Sheet1!I565 &lt;&gt; 'TO USE'!I565, "Sheet1:"&amp;Sheet1!I565&amp;" vs Sheet2:"&amp;'TO USE'!I565, "")</f>
        <v/>
      </c>
      <c r="J565" s="231" t="str">
        <f>IF(Sheet1!J565 &lt;&gt; 'TO USE'!J565, "Sheet1:"&amp;Sheet1!J565&amp;" vs Sheet2:"&amp;'TO USE'!J565, "")</f>
        <v/>
      </c>
      <c r="K565" s="231" t="str">
        <f>IF(Sheet1!K565 &lt;&gt; 'TO USE'!K565, "Sheet1:"&amp;Sheet1!K565&amp;" vs Sheet2:"&amp;'TO USE'!K565, "")</f>
        <v/>
      </c>
      <c r="L565" s="231" t="str">
        <f>IF(Sheet1!L565 &lt;&gt; 'TO USE'!L565, "Sheet1:"&amp;Sheet1!L565&amp;" vs Sheet2:"&amp;'TO USE'!L565, "")</f>
        <v/>
      </c>
      <c r="M565" s="231" t="str">
        <f>IF(Sheet1!M565 &lt;&gt; 'TO USE'!M565, "Sheet1:"&amp;Sheet1!M565&amp;" vs Sheet2:"&amp;'TO USE'!M565, "")</f>
        <v/>
      </c>
      <c r="N565" s="231" t="str">
        <f>IF(Sheet1!N565 &lt;&gt; 'TO USE'!N565, "Sheet1:"&amp;Sheet1!N565&amp;" vs Sheet2:"&amp;'TO USE'!N565, "")</f>
        <v/>
      </c>
      <c r="O565" s="231" t="str">
        <f>IF(Sheet1!O565 &lt;&gt; 'TO USE'!O565, "Sheet1:"&amp;Sheet1!O565&amp;" vs Sheet2:"&amp;'TO USE'!O565, "")</f>
        <v/>
      </c>
      <c r="P565" s="231" t="str">
        <f>IF(Sheet1!P565 &lt;&gt; 'TO USE'!P565, "Sheet1:"&amp;Sheet1!P565&amp;" vs Sheet2:"&amp;'TO USE'!P565, "")</f>
        <v/>
      </c>
      <c r="Q565" s="231" t="str">
        <f>IF(Sheet1!Q565 &lt;&gt; 'TO USE'!Q565, "Sheet1:"&amp;Sheet1!Q565&amp;" vs Sheet2:"&amp;'TO USE'!Q565, "")</f>
        <v/>
      </c>
      <c r="R565" s="231" t="str">
        <f>IF(Sheet1!R565 &lt;&gt; 'TO USE'!R565, "Sheet1:"&amp;Sheet1!R565&amp;" vs Sheet2:"&amp;'TO USE'!R565, "")</f>
        <v/>
      </c>
      <c r="S565" s="231" t="str">
        <f>IF(Sheet1!S565 &lt;&gt; 'TO USE'!S565, "Sheet1:"&amp;Sheet1!S565&amp;" vs Sheet2:"&amp;'TO USE'!S565, "")</f>
        <v/>
      </c>
      <c r="T565" s="231" t="str">
        <f>IF(Sheet1!T565 &lt;&gt; 'TO USE'!T565, "Sheet1:"&amp;Sheet1!T565&amp;" vs Sheet2:"&amp;'TO USE'!T565, "")</f>
        <v/>
      </c>
      <c r="U565" s="231" t="str">
        <f>IF(Sheet1!U565 &lt;&gt; 'TO USE'!U565, "Sheet1:"&amp;Sheet1!U565&amp;" vs Sheet2:"&amp;'TO USE'!U565, "")</f>
        <v/>
      </c>
      <c r="V565" s="231" t="str">
        <f>IF(Sheet1!V565 &lt;&gt; 'TO USE'!V565, "Sheet1:"&amp;Sheet1!V565&amp;" vs Sheet2:"&amp;'TO USE'!V565, "")</f>
        <v/>
      </c>
      <c r="W565" s="231" t="str">
        <f>IF(Sheet1!W565 &lt;&gt; 'TO USE'!W565, "Sheet1:"&amp;Sheet1!W565&amp;" vs Sheet2:"&amp;'TO USE'!W565, "")</f>
        <v/>
      </c>
      <c r="X565" s="231" t="str">
        <f>IF(Sheet1!X565 &lt;&gt; 'TO USE'!X565, "Sheet1:"&amp;Sheet1!X565&amp;" vs Sheet2:"&amp;'TO USE'!X565, "")</f>
        <v/>
      </c>
      <c r="Y565" s="231" t="str">
        <f>IF(Sheet1!Y565 &lt;&gt; 'TO USE'!Y565, "Sheet1:"&amp;Sheet1!Y565&amp;" vs Sheet2:"&amp;'TO USE'!Y565, "")</f>
        <v/>
      </c>
      <c r="Z565" s="231" t="str">
        <f>IF(Sheet1!Z565 &lt;&gt; 'TO USE'!Z565, "Sheet1:"&amp;Sheet1!Z565&amp;" vs Sheet2:"&amp;'TO USE'!Z565, "")</f>
        <v/>
      </c>
      <c r="AA565" s="231" t="str">
        <f>IF(Sheet1!AA565 &lt;&gt; 'TO USE'!AA565, "Sheet1:"&amp;Sheet1!AA565&amp;" vs Sheet2:"&amp;'TO USE'!AA565, "")</f>
        <v/>
      </c>
      <c r="AB565" s="231" t="str">
        <f>IF(Sheet1!AB565 &lt;&gt; 'TO USE'!AB565, "Sheet1:"&amp;Sheet1!AB565&amp;" vs Sheet2:"&amp;'TO USE'!AB565, "")</f>
        <v/>
      </c>
      <c r="AC565" s="231" t="str">
        <f>IF(Sheet1!AC565 &lt;&gt; 'TO USE'!AC565, "Sheet1:"&amp;Sheet1!AC565&amp;" vs Sheet2:"&amp;'TO USE'!AC565, "")</f>
        <v/>
      </c>
      <c r="AD565" s="231" t="str">
        <f>IF(Sheet1!AD565 &lt;&gt; 'TO USE'!AD565, "Sheet1:"&amp;Sheet1!AD565&amp;" vs Sheet2:"&amp;'TO USE'!AD565, "")</f>
        <v/>
      </c>
      <c r="AE565" s="231" t="str">
        <f>IF(Sheet1!AE565 &lt;&gt; 'TO USE'!AE565, "Sheet1:"&amp;Sheet1!AE565&amp;" vs Sheet2:"&amp;'TO USE'!AE565, "")</f>
        <v/>
      </c>
      <c r="AF565" s="231" t="str">
        <f>IF(Sheet1!AF565 &lt;&gt; 'TO USE'!AF565, "Sheet1:"&amp;Sheet1!AF565&amp;" vs Sheet2:"&amp;'TO USE'!AF565, "")</f>
        <v/>
      </c>
      <c r="AG565" s="231" t="str">
        <f>IF(Sheet1!AG565 &lt;&gt; 'TO USE'!AG565, "Sheet1:"&amp;Sheet1!AG565&amp;" vs Sheet2:"&amp;'TO USE'!AG565, "")</f>
        <v/>
      </c>
      <c r="AH565" s="231" t="str">
        <f>IF(Sheet1!AH565 &lt;&gt; 'TO USE'!AH565, "Sheet1:"&amp;Sheet1!AH565&amp;" vs Sheet2:"&amp;'TO USE'!AH565, "")</f>
        <v/>
      </c>
      <c r="AI565" s="231" t="str">
        <f>IF(Sheet1!AI565 &lt;&gt; 'TO USE'!AI565, "Sheet1:"&amp;Sheet1!AI565&amp;" vs Sheet2:"&amp;'TO USE'!AI565, "")</f>
        <v/>
      </c>
      <c r="AJ565" s="231" t="str">
        <f>IF(Sheet1!AJ565 &lt;&gt; 'TO USE'!AJ565, "Sheet1:"&amp;Sheet1!AJ565&amp;" vs Sheet2:"&amp;'TO USE'!AJ565, "")</f>
        <v/>
      </c>
      <c r="AK565" s="231" t="str">
        <f>IF(Sheet1!AK565 &lt;&gt; 'TO USE'!AK565, "Sheet1:"&amp;Sheet1!AK565&amp;" vs Sheet2:"&amp;'TO USE'!AK565, "")</f>
        <v/>
      </c>
      <c r="AL565" s="231" t="str">
        <f>IF(Sheet1!AL565 &lt;&gt; 'TO USE'!AL565, "Sheet1:"&amp;Sheet1!AL565&amp;" vs Sheet2:"&amp;'TO USE'!AL565, "")</f>
        <v/>
      </c>
      <c r="AM565" s="231" t="str">
        <f>IF(Sheet1!AM565 &lt;&gt; 'TO USE'!AM565, "Sheet1:"&amp;Sheet1!AM565&amp;" vs Sheet2:"&amp;'TO USE'!AM565, "")</f>
        <v/>
      </c>
      <c r="AN565" s="231" t="str">
        <f>IF(Sheet1!AN565 &lt;&gt; 'TO USE'!AN565, "Sheet1:"&amp;Sheet1!AN565&amp;" vs Sheet2:"&amp;'TO USE'!AN565, "")</f>
        <v/>
      </c>
      <c r="AO565" s="231" t="str">
        <f>IF(Sheet1!AO565 &lt;&gt; 'TO USE'!AO565, "Sheet1:"&amp;Sheet1!AO565&amp;" vs Sheet2:"&amp;'TO USE'!AO565, "")</f>
        <v/>
      </c>
      <c r="AP565" s="231" t="str">
        <f>IF(Sheet1!AP565 &lt;&gt; 'TO USE'!AP565, "Sheet1:"&amp;Sheet1!AP565&amp;" vs Sheet2:"&amp;'TO USE'!AP565, "")</f>
        <v/>
      </c>
      <c r="AQ565" s="231" t="str">
        <f>IF(Sheet1!AQ565 &lt;&gt; 'TO USE'!AQ565, "Sheet1:"&amp;Sheet1!AQ565&amp;" vs Sheet2:"&amp;'TO USE'!AQ565, "")</f>
        <v/>
      </c>
      <c r="AR565" s="231" t="str">
        <f>IF(Sheet1!AR565 &lt;&gt; 'TO USE'!AR565, "Sheet1:"&amp;Sheet1!AR565&amp;" vs Sheet2:"&amp;'TO USE'!AR565, "")</f>
        <v/>
      </c>
      <c r="AS565" s="231" t="str">
        <f>IF(Sheet1!AS565 &lt;&gt; 'TO USE'!AS565, "Sheet1:"&amp;Sheet1!AS565&amp;" vs Sheet2:"&amp;'TO USE'!AS565, "")</f>
        <v/>
      </c>
      <c r="AT565" s="231" t="str">
        <f>IF(Sheet1!AT565 &lt;&gt; 'TO USE'!AT565, "Sheet1:"&amp;Sheet1!AT565&amp;" vs Sheet2:"&amp;'TO USE'!AT565, "")</f>
        <v/>
      </c>
      <c r="AU565" s="231" t="str">
        <f>IF(Sheet1!AU565 &lt;&gt; 'TO USE'!AU565, "Sheet1:"&amp;Sheet1!AU565&amp;" vs Sheet2:"&amp;'TO USE'!AU565, "")</f>
        <v/>
      </c>
      <c r="AV565" s="231" t="str">
        <f>IF(Sheet1!AV565 &lt;&gt; 'TO USE'!AV565, "Sheet1:"&amp;Sheet1!AV565&amp;" vs Sheet2:"&amp;'TO USE'!AV565, "")</f>
        <v/>
      </c>
    </row>
    <row r="566" spans="1:48" ht="19">
      <c r="A566">
        <v>1366</v>
      </c>
      <c r="B566" s="231" t="str">
        <f>IF(Sheet1!B566 &lt;&gt; 'TO USE'!B566, "Sheet1:"&amp;Sheet1!B566&amp;" vs Sheet2:"&amp;'TO USE'!B566, "")</f>
        <v/>
      </c>
      <c r="C566" s="231" t="str">
        <f>IF(Sheet1!C566 &lt;&gt; 'TO USE'!C566, "Sheet1:"&amp;Sheet1!C566&amp;" vs Sheet2:"&amp;'TO USE'!C566, "")</f>
        <v/>
      </c>
      <c r="D566" s="231" t="str">
        <f>IF(Sheet1!D566 &lt;&gt; 'TO USE'!D566, "Sheet1:"&amp;Sheet1!D566&amp;" vs Sheet2:"&amp;'TO USE'!D566, "")</f>
        <v/>
      </c>
      <c r="E566" s="231" t="str">
        <f>IF(Sheet1!E566 &lt;&gt; 'TO USE'!E566, "Sheet1:"&amp;Sheet1!E566&amp;" vs Sheet2:"&amp;'TO USE'!E566, "")</f>
        <v/>
      </c>
      <c r="F566" s="231" t="str">
        <f>IF(Sheet1!F566 &lt;&gt; 'TO USE'!F566, "Sheet1:"&amp;Sheet1!F566&amp;" vs Sheet2:"&amp;'TO USE'!F566, "")</f>
        <v/>
      </c>
      <c r="G566" s="231" t="str">
        <f>IF(Sheet1!G566 &lt;&gt; 'TO USE'!G566, "Sheet1:"&amp;Sheet1!G566&amp;" vs Sheet2:"&amp;'TO USE'!G566, "")</f>
        <v/>
      </c>
      <c r="H566" s="231" t="str">
        <f>IF(Sheet1!H566 &lt;&gt; 'TO USE'!H566, "Sheet1:"&amp;Sheet1!H566&amp;" vs Sheet2:"&amp;'TO USE'!H566, "")</f>
        <v/>
      </c>
      <c r="I566" s="231" t="str">
        <f>IF(Sheet1!I566 &lt;&gt; 'TO USE'!I566, "Sheet1:"&amp;Sheet1!I566&amp;" vs Sheet2:"&amp;'TO USE'!I566, "")</f>
        <v/>
      </c>
      <c r="J566" s="231" t="str">
        <f>IF(Sheet1!J566 &lt;&gt; 'TO USE'!J566, "Sheet1:"&amp;Sheet1!J566&amp;" vs Sheet2:"&amp;'TO USE'!J566, "")</f>
        <v/>
      </c>
      <c r="K566" s="231" t="str">
        <f>IF(Sheet1!K566 &lt;&gt; 'TO USE'!K566, "Sheet1:"&amp;Sheet1!K566&amp;" vs Sheet2:"&amp;'TO USE'!K566, "")</f>
        <v/>
      </c>
      <c r="L566" s="231" t="str">
        <f>IF(Sheet1!L566 &lt;&gt; 'TO USE'!L566, "Sheet1:"&amp;Sheet1!L566&amp;" vs Sheet2:"&amp;'TO USE'!L566, "")</f>
        <v/>
      </c>
      <c r="M566" s="231" t="str">
        <f>IF(Sheet1!M566 &lt;&gt; 'TO USE'!M566, "Sheet1:"&amp;Sheet1!M566&amp;" vs Sheet2:"&amp;'TO USE'!M566, "")</f>
        <v/>
      </c>
      <c r="N566" s="231" t="str">
        <f>IF(Sheet1!N566 &lt;&gt; 'TO USE'!N566, "Sheet1:"&amp;Sheet1!N566&amp;" vs Sheet2:"&amp;'TO USE'!N566, "")</f>
        <v/>
      </c>
      <c r="O566" s="231" t="str">
        <f>IF(Sheet1!O566 &lt;&gt; 'TO USE'!O566, "Sheet1:"&amp;Sheet1!O566&amp;" vs Sheet2:"&amp;'TO USE'!O566, "")</f>
        <v/>
      </c>
      <c r="P566" s="231" t="str">
        <f>IF(Sheet1!P566 &lt;&gt; 'TO USE'!P566, "Sheet1:"&amp;Sheet1!P566&amp;" vs Sheet2:"&amp;'TO USE'!P566, "")</f>
        <v/>
      </c>
      <c r="Q566" s="231" t="str">
        <f>IF(Sheet1!Q566 &lt;&gt; 'TO USE'!Q566, "Sheet1:"&amp;Sheet1!Q566&amp;" vs Sheet2:"&amp;'TO USE'!Q566, "")</f>
        <v/>
      </c>
      <c r="R566" s="231" t="str">
        <f>IF(Sheet1!R566 &lt;&gt; 'TO USE'!R566, "Sheet1:"&amp;Sheet1!R566&amp;" vs Sheet2:"&amp;'TO USE'!R566, "")</f>
        <v/>
      </c>
      <c r="S566" s="231" t="str">
        <f>IF(Sheet1!S566 &lt;&gt; 'TO USE'!S566, "Sheet1:"&amp;Sheet1!S566&amp;" vs Sheet2:"&amp;'TO USE'!S566, "")</f>
        <v/>
      </c>
      <c r="T566" s="231" t="str">
        <f>IF(Sheet1!T566 &lt;&gt; 'TO USE'!T566, "Sheet1:"&amp;Sheet1!T566&amp;" vs Sheet2:"&amp;'TO USE'!T566, "")</f>
        <v/>
      </c>
      <c r="U566" s="231" t="str">
        <f>IF(Sheet1!U566 &lt;&gt; 'TO USE'!U566, "Sheet1:"&amp;Sheet1!U566&amp;" vs Sheet2:"&amp;'TO USE'!U566, "")</f>
        <v/>
      </c>
      <c r="V566" s="231" t="str">
        <f>IF(Sheet1!V566 &lt;&gt; 'TO USE'!V566, "Sheet1:"&amp;Sheet1!V566&amp;" vs Sheet2:"&amp;'TO USE'!V566, "")</f>
        <v/>
      </c>
      <c r="W566" s="231" t="str">
        <f>IF(Sheet1!W566 &lt;&gt; 'TO USE'!W566, "Sheet1:"&amp;Sheet1!W566&amp;" vs Sheet2:"&amp;'TO USE'!W566, "")</f>
        <v/>
      </c>
      <c r="X566" s="231" t="str">
        <f>IF(Sheet1!X566 &lt;&gt; 'TO USE'!X566, "Sheet1:"&amp;Sheet1!X566&amp;" vs Sheet2:"&amp;'TO USE'!X566, "")</f>
        <v/>
      </c>
      <c r="Y566" s="231" t="str">
        <f>IF(Sheet1!Y566 &lt;&gt; 'TO USE'!Y566, "Sheet1:"&amp;Sheet1!Y566&amp;" vs Sheet2:"&amp;'TO USE'!Y566, "")</f>
        <v/>
      </c>
      <c r="Z566" s="231" t="str">
        <f>IF(Sheet1!Z566 &lt;&gt; 'TO USE'!Z566, "Sheet1:"&amp;Sheet1!Z566&amp;" vs Sheet2:"&amp;'TO USE'!Z566, "")</f>
        <v/>
      </c>
      <c r="AA566" s="231" t="str">
        <f>IF(Sheet1!AA566 &lt;&gt; 'TO USE'!AA566, "Sheet1:"&amp;Sheet1!AA566&amp;" vs Sheet2:"&amp;'TO USE'!AA566, "")</f>
        <v/>
      </c>
      <c r="AB566" s="231" t="str">
        <f>IF(Sheet1!AB566 &lt;&gt; 'TO USE'!AB566, "Sheet1:"&amp;Sheet1!AB566&amp;" vs Sheet2:"&amp;'TO USE'!AB566, "")</f>
        <v/>
      </c>
      <c r="AC566" s="231" t="str">
        <f>IF(Sheet1!AC566 &lt;&gt; 'TO USE'!AC566, "Sheet1:"&amp;Sheet1!AC566&amp;" vs Sheet2:"&amp;'TO USE'!AC566, "")</f>
        <v/>
      </c>
      <c r="AD566" s="231" t="str">
        <f>IF(Sheet1!AD566 &lt;&gt; 'TO USE'!AD566, "Sheet1:"&amp;Sheet1!AD566&amp;" vs Sheet2:"&amp;'TO USE'!AD566, "")</f>
        <v/>
      </c>
      <c r="AE566" s="231" t="str">
        <f>IF(Sheet1!AE566 &lt;&gt; 'TO USE'!AE566, "Sheet1:"&amp;Sheet1!AE566&amp;" vs Sheet2:"&amp;'TO USE'!AE566, "")</f>
        <v/>
      </c>
      <c r="AF566" s="231" t="str">
        <f>IF(Sheet1!AF566 &lt;&gt; 'TO USE'!AF566, "Sheet1:"&amp;Sheet1!AF566&amp;" vs Sheet2:"&amp;'TO USE'!AF566, "")</f>
        <v/>
      </c>
      <c r="AG566" s="231" t="str">
        <f>IF(Sheet1!AG566 &lt;&gt; 'TO USE'!AG566, "Sheet1:"&amp;Sheet1!AG566&amp;" vs Sheet2:"&amp;'TO USE'!AG566, "")</f>
        <v/>
      </c>
      <c r="AH566" s="231" t="str">
        <f>IF(Sheet1!AH566 &lt;&gt; 'TO USE'!AH566, "Sheet1:"&amp;Sheet1!AH566&amp;" vs Sheet2:"&amp;'TO USE'!AH566, "")</f>
        <v/>
      </c>
      <c r="AI566" s="231" t="str">
        <f>IF(Sheet1!AI566 &lt;&gt; 'TO USE'!AI566, "Sheet1:"&amp;Sheet1!AI566&amp;" vs Sheet2:"&amp;'TO USE'!AI566, "")</f>
        <v/>
      </c>
      <c r="AJ566" s="231" t="str">
        <f>IF(Sheet1!AJ566 &lt;&gt; 'TO USE'!AJ566, "Sheet1:"&amp;Sheet1!AJ566&amp;" vs Sheet2:"&amp;'TO USE'!AJ566, "")</f>
        <v/>
      </c>
      <c r="AK566" s="231" t="str">
        <f>IF(Sheet1!AK566 &lt;&gt; 'TO USE'!AK566, "Sheet1:"&amp;Sheet1!AK566&amp;" vs Sheet2:"&amp;'TO USE'!AK566, "")</f>
        <v/>
      </c>
      <c r="AL566" s="231" t="str">
        <f>IF(Sheet1!AL566 &lt;&gt; 'TO USE'!AL566, "Sheet1:"&amp;Sheet1!AL566&amp;" vs Sheet2:"&amp;'TO USE'!AL566, "")</f>
        <v/>
      </c>
      <c r="AM566" s="231" t="str">
        <f>IF(Sheet1!AM566 &lt;&gt; 'TO USE'!AM566, "Sheet1:"&amp;Sheet1!AM566&amp;" vs Sheet2:"&amp;'TO USE'!AM566, "")</f>
        <v/>
      </c>
      <c r="AN566" s="231" t="str">
        <f>IF(Sheet1!AN566 &lt;&gt; 'TO USE'!AN566, "Sheet1:"&amp;Sheet1!AN566&amp;" vs Sheet2:"&amp;'TO USE'!AN566, "")</f>
        <v/>
      </c>
      <c r="AO566" s="231" t="str">
        <f>IF(Sheet1!AO566 &lt;&gt; 'TO USE'!AO566, "Sheet1:"&amp;Sheet1!AO566&amp;" vs Sheet2:"&amp;'TO USE'!AO566, "")</f>
        <v/>
      </c>
      <c r="AP566" s="231" t="str">
        <f>IF(Sheet1!AP566 &lt;&gt; 'TO USE'!AP566, "Sheet1:"&amp;Sheet1!AP566&amp;" vs Sheet2:"&amp;'TO USE'!AP566, "")</f>
        <v/>
      </c>
      <c r="AQ566" s="231" t="str">
        <f>IF(Sheet1!AQ566 &lt;&gt; 'TO USE'!AQ566, "Sheet1:"&amp;Sheet1!AQ566&amp;" vs Sheet2:"&amp;'TO USE'!AQ566, "")</f>
        <v/>
      </c>
      <c r="AR566" s="231" t="str">
        <f>IF(Sheet1!AR566 &lt;&gt; 'TO USE'!AR566, "Sheet1:"&amp;Sheet1!AR566&amp;" vs Sheet2:"&amp;'TO USE'!AR566, "")</f>
        <v/>
      </c>
      <c r="AS566" s="231" t="str">
        <f>IF(Sheet1!AS566 &lt;&gt; 'TO USE'!AS566, "Sheet1:"&amp;Sheet1!AS566&amp;" vs Sheet2:"&amp;'TO USE'!AS566, "")</f>
        <v/>
      </c>
      <c r="AT566" s="231" t="str">
        <f>IF(Sheet1!AT566 &lt;&gt; 'TO USE'!AT566, "Sheet1:"&amp;Sheet1!AT566&amp;" vs Sheet2:"&amp;'TO USE'!AT566, "")</f>
        <v/>
      </c>
      <c r="AU566" s="231" t="str">
        <f>IF(Sheet1!AU566 &lt;&gt; 'TO USE'!AU566, "Sheet1:"&amp;Sheet1!AU566&amp;" vs Sheet2:"&amp;'TO USE'!AU566, "")</f>
        <v/>
      </c>
      <c r="AV566" s="231" t="str">
        <f>IF(Sheet1!AV566 &lt;&gt; 'TO USE'!AV566, "Sheet1:"&amp;Sheet1!AV566&amp;" vs Sheet2:"&amp;'TO USE'!AV566, "")</f>
        <v/>
      </c>
    </row>
    <row r="567" spans="1:48" ht="19">
      <c r="A567">
        <v>1367</v>
      </c>
      <c r="B567" s="231" t="str">
        <f>IF(Sheet1!B567 &lt;&gt; 'TO USE'!B567, "Sheet1:"&amp;Sheet1!B567&amp;" vs Sheet2:"&amp;'TO USE'!B567, "")</f>
        <v/>
      </c>
      <c r="C567" s="231" t="str">
        <f>IF(Sheet1!C567 &lt;&gt; 'TO USE'!C567, "Sheet1:"&amp;Sheet1!C567&amp;" vs Sheet2:"&amp;'TO USE'!C567, "")</f>
        <v/>
      </c>
      <c r="D567" s="231" t="str">
        <f>IF(Sheet1!D567 &lt;&gt; 'TO USE'!D567, "Sheet1:"&amp;Sheet1!D567&amp;" vs Sheet2:"&amp;'TO USE'!D567, "")</f>
        <v/>
      </c>
      <c r="E567" s="231" t="str">
        <f>IF(Sheet1!E567 &lt;&gt; 'TO USE'!E567, "Sheet1:"&amp;Sheet1!E567&amp;" vs Sheet2:"&amp;'TO USE'!E567, "")</f>
        <v/>
      </c>
      <c r="F567" s="231" t="str">
        <f>IF(Sheet1!F567 &lt;&gt; 'TO USE'!F567, "Sheet1:"&amp;Sheet1!F567&amp;" vs Sheet2:"&amp;'TO USE'!F567, "")</f>
        <v/>
      </c>
      <c r="G567" s="231" t="str">
        <f>IF(Sheet1!G567 &lt;&gt; 'TO USE'!G567, "Sheet1:"&amp;Sheet1!G567&amp;" vs Sheet2:"&amp;'TO USE'!G567, "")</f>
        <v/>
      </c>
      <c r="H567" s="231" t="str">
        <f>IF(Sheet1!H567 &lt;&gt; 'TO USE'!H567, "Sheet1:"&amp;Sheet1!H567&amp;" vs Sheet2:"&amp;'TO USE'!H567, "")</f>
        <v/>
      </c>
      <c r="I567" s="231" t="str">
        <f>IF(Sheet1!I567 &lt;&gt; 'TO USE'!I567, "Sheet1:"&amp;Sheet1!I567&amp;" vs Sheet2:"&amp;'TO USE'!I567, "")</f>
        <v/>
      </c>
      <c r="J567" s="231" t="str">
        <f>IF(Sheet1!J567 &lt;&gt; 'TO USE'!J567, "Sheet1:"&amp;Sheet1!J567&amp;" vs Sheet2:"&amp;'TO USE'!J567, "")</f>
        <v/>
      </c>
      <c r="K567" s="231" t="str">
        <f>IF(Sheet1!K567 &lt;&gt; 'TO USE'!K567, "Sheet1:"&amp;Sheet1!K567&amp;" vs Sheet2:"&amp;'TO USE'!K567, "")</f>
        <v/>
      </c>
      <c r="L567" s="231" t="str">
        <f>IF(Sheet1!L567 &lt;&gt; 'TO USE'!L567, "Sheet1:"&amp;Sheet1!L567&amp;" vs Sheet2:"&amp;'TO USE'!L567, "")</f>
        <v/>
      </c>
      <c r="M567" s="231" t="str">
        <f>IF(Sheet1!M567 &lt;&gt; 'TO USE'!M567, "Sheet1:"&amp;Sheet1!M567&amp;" vs Sheet2:"&amp;'TO USE'!M567, "")</f>
        <v/>
      </c>
      <c r="N567" s="231" t="str">
        <f>IF(Sheet1!N567 &lt;&gt; 'TO USE'!N567, "Sheet1:"&amp;Sheet1!N567&amp;" vs Sheet2:"&amp;'TO USE'!N567, "")</f>
        <v/>
      </c>
      <c r="O567" s="231" t="str">
        <f>IF(Sheet1!O567 &lt;&gt; 'TO USE'!O567, "Sheet1:"&amp;Sheet1!O567&amp;" vs Sheet2:"&amp;'TO USE'!O567, "")</f>
        <v/>
      </c>
      <c r="P567" s="231" t="str">
        <f>IF(Sheet1!P567 &lt;&gt; 'TO USE'!P567, "Sheet1:"&amp;Sheet1!P567&amp;" vs Sheet2:"&amp;'TO USE'!P567, "")</f>
        <v/>
      </c>
      <c r="Q567" s="231" t="str">
        <f>IF(Sheet1!Q567 &lt;&gt; 'TO USE'!Q567, "Sheet1:"&amp;Sheet1!Q567&amp;" vs Sheet2:"&amp;'TO USE'!Q567, "")</f>
        <v/>
      </c>
      <c r="R567" s="231" t="str">
        <f>IF(Sheet1!R567 &lt;&gt; 'TO USE'!R567, "Sheet1:"&amp;Sheet1!R567&amp;" vs Sheet2:"&amp;'TO USE'!R567, "")</f>
        <v/>
      </c>
      <c r="S567" s="231" t="str">
        <f>IF(Sheet1!S567 &lt;&gt; 'TO USE'!S567, "Sheet1:"&amp;Sheet1!S567&amp;" vs Sheet2:"&amp;'TO USE'!S567, "")</f>
        <v/>
      </c>
      <c r="T567" s="231" t="str">
        <f>IF(Sheet1!T567 &lt;&gt; 'TO USE'!T567, "Sheet1:"&amp;Sheet1!T567&amp;" vs Sheet2:"&amp;'TO USE'!T567, "")</f>
        <v/>
      </c>
      <c r="U567" s="231" t="str">
        <f>IF(Sheet1!U567 &lt;&gt; 'TO USE'!U567, "Sheet1:"&amp;Sheet1!U567&amp;" vs Sheet2:"&amp;'TO USE'!U567, "")</f>
        <v/>
      </c>
      <c r="V567" s="231" t="str">
        <f>IF(Sheet1!V567 &lt;&gt; 'TO USE'!V567, "Sheet1:"&amp;Sheet1!V567&amp;" vs Sheet2:"&amp;'TO USE'!V567, "")</f>
        <v/>
      </c>
      <c r="W567" s="231" t="str">
        <f>IF(Sheet1!W567 &lt;&gt; 'TO USE'!W567, "Sheet1:"&amp;Sheet1!W567&amp;" vs Sheet2:"&amp;'TO USE'!W567, "")</f>
        <v/>
      </c>
      <c r="X567" s="231" t="str">
        <f>IF(Sheet1!X567 &lt;&gt; 'TO USE'!X567, "Sheet1:"&amp;Sheet1!X567&amp;" vs Sheet2:"&amp;'TO USE'!X567, "")</f>
        <v/>
      </c>
      <c r="Y567" s="231" t="str">
        <f>IF(Sheet1!Y567 &lt;&gt; 'TO USE'!Y567, "Sheet1:"&amp;Sheet1!Y567&amp;" vs Sheet2:"&amp;'TO USE'!Y567, "")</f>
        <v/>
      </c>
      <c r="Z567" s="231" t="str">
        <f>IF(Sheet1!Z567 &lt;&gt; 'TO USE'!Z567, "Sheet1:"&amp;Sheet1!Z567&amp;" vs Sheet2:"&amp;'TO USE'!Z567, "")</f>
        <v/>
      </c>
      <c r="AA567" s="231" t="str">
        <f>IF(Sheet1!AA567 &lt;&gt; 'TO USE'!AA567, "Sheet1:"&amp;Sheet1!AA567&amp;" vs Sheet2:"&amp;'TO USE'!AA567, "")</f>
        <v/>
      </c>
      <c r="AB567" s="231" t="str">
        <f>IF(Sheet1!AB567 &lt;&gt; 'TO USE'!AB567, "Sheet1:"&amp;Sheet1!AB567&amp;" vs Sheet2:"&amp;'TO USE'!AB567, "")</f>
        <v/>
      </c>
      <c r="AC567" s="231" t="str">
        <f>IF(Sheet1!AC567 &lt;&gt; 'TO USE'!AC567, "Sheet1:"&amp;Sheet1!AC567&amp;" vs Sheet2:"&amp;'TO USE'!AC567, "")</f>
        <v/>
      </c>
      <c r="AD567" s="231" t="str">
        <f>IF(Sheet1!AD567 &lt;&gt; 'TO USE'!AD567, "Sheet1:"&amp;Sheet1!AD567&amp;" vs Sheet2:"&amp;'TO USE'!AD567, "")</f>
        <v/>
      </c>
      <c r="AE567" s="231" t="str">
        <f>IF(Sheet1!AE567 &lt;&gt; 'TO USE'!AE567, "Sheet1:"&amp;Sheet1!AE567&amp;" vs Sheet2:"&amp;'TO USE'!AE567, "")</f>
        <v/>
      </c>
      <c r="AF567" s="231" t="str">
        <f>IF(Sheet1!AF567 &lt;&gt; 'TO USE'!AF567, "Sheet1:"&amp;Sheet1!AF567&amp;" vs Sheet2:"&amp;'TO USE'!AF567, "")</f>
        <v/>
      </c>
      <c r="AG567" s="231" t="str">
        <f>IF(Sheet1!AG567 &lt;&gt; 'TO USE'!AG567, "Sheet1:"&amp;Sheet1!AG567&amp;" vs Sheet2:"&amp;'TO USE'!AG567, "")</f>
        <v/>
      </c>
      <c r="AH567" s="231" t="str">
        <f>IF(Sheet1!AH567 &lt;&gt; 'TO USE'!AH567, "Sheet1:"&amp;Sheet1!AH567&amp;" vs Sheet2:"&amp;'TO USE'!AH567, "")</f>
        <v/>
      </c>
      <c r="AI567" s="231" t="str">
        <f>IF(Sheet1!AI567 &lt;&gt; 'TO USE'!AI567, "Sheet1:"&amp;Sheet1!AI567&amp;" vs Sheet2:"&amp;'TO USE'!AI567, "")</f>
        <v/>
      </c>
      <c r="AJ567" s="231" t="str">
        <f>IF(Sheet1!AJ567 &lt;&gt; 'TO USE'!AJ567, "Sheet1:"&amp;Sheet1!AJ567&amp;" vs Sheet2:"&amp;'TO USE'!AJ567, "")</f>
        <v/>
      </c>
      <c r="AK567" s="231" t="str">
        <f>IF(Sheet1!AK567 &lt;&gt; 'TO USE'!AK567, "Sheet1:"&amp;Sheet1!AK567&amp;" vs Sheet2:"&amp;'TO USE'!AK567, "")</f>
        <v/>
      </c>
      <c r="AL567" s="231" t="str">
        <f>IF(Sheet1!AL567 &lt;&gt; 'TO USE'!AL567, "Sheet1:"&amp;Sheet1!AL567&amp;" vs Sheet2:"&amp;'TO USE'!AL567, "")</f>
        <v/>
      </c>
      <c r="AM567" s="231" t="str">
        <f>IF(Sheet1!AM567 &lt;&gt; 'TO USE'!AM567, "Sheet1:"&amp;Sheet1!AM567&amp;" vs Sheet2:"&amp;'TO USE'!AM567, "")</f>
        <v/>
      </c>
      <c r="AN567" s="231" t="str">
        <f>IF(Sheet1!AN567 &lt;&gt; 'TO USE'!AN567, "Sheet1:"&amp;Sheet1!AN567&amp;" vs Sheet2:"&amp;'TO USE'!AN567, "")</f>
        <v/>
      </c>
      <c r="AO567" s="231" t="str">
        <f>IF(Sheet1!AO567 &lt;&gt; 'TO USE'!AO567, "Sheet1:"&amp;Sheet1!AO567&amp;" vs Sheet2:"&amp;'TO USE'!AO567, "")</f>
        <v/>
      </c>
      <c r="AP567" s="231" t="str">
        <f>IF(Sheet1!AP567 &lt;&gt; 'TO USE'!AP567, "Sheet1:"&amp;Sheet1!AP567&amp;" vs Sheet2:"&amp;'TO USE'!AP567, "")</f>
        <v/>
      </c>
      <c r="AQ567" s="231" t="str">
        <f>IF(Sheet1!AQ567 &lt;&gt; 'TO USE'!AQ567, "Sheet1:"&amp;Sheet1!AQ567&amp;" vs Sheet2:"&amp;'TO USE'!AQ567, "")</f>
        <v/>
      </c>
      <c r="AR567" s="231" t="str">
        <f>IF(Sheet1!AR567 &lt;&gt; 'TO USE'!AR567, "Sheet1:"&amp;Sheet1!AR567&amp;" vs Sheet2:"&amp;'TO USE'!AR567, "")</f>
        <v/>
      </c>
      <c r="AS567" s="231" t="str">
        <f>IF(Sheet1!AS567 &lt;&gt; 'TO USE'!AS567, "Sheet1:"&amp;Sheet1!AS567&amp;" vs Sheet2:"&amp;'TO USE'!AS567, "")</f>
        <v/>
      </c>
      <c r="AT567" s="231" t="str">
        <f>IF(Sheet1!AT567 &lt;&gt; 'TO USE'!AT567, "Sheet1:"&amp;Sheet1!AT567&amp;" vs Sheet2:"&amp;'TO USE'!AT567, "")</f>
        <v/>
      </c>
      <c r="AU567" s="231" t="str">
        <f>IF(Sheet1!AU567 &lt;&gt; 'TO USE'!AU567, "Sheet1:"&amp;Sheet1!AU567&amp;" vs Sheet2:"&amp;'TO USE'!AU567, "")</f>
        <v/>
      </c>
      <c r="AV567" s="231" t="str">
        <f>IF(Sheet1!AV567 &lt;&gt; 'TO USE'!AV567, "Sheet1:"&amp;Sheet1!AV567&amp;" vs Sheet2:"&amp;'TO USE'!AV567, "")</f>
        <v/>
      </c>
    </row>
    <row r="568" spans="1:48" ht="19">
      <c r="A568">
        <v>1368</v>
      </c>
      <c r="B568" s="231" t="str">
        <f>IF(Sheet1!B568 &lt;&gt; 'TO USE'!B568, "Sheet1:"&amp;Sheet1!B568&amp;" vs Sheet2:"&amp;'TO USE'!B568, "")</f>
        <v/>
      </c>
      <c r="C568" s="231" t="str">
        <f>IF(Sheet1!C568 &lt;&gt; 'TO USE'!C568, "Sheet1:"&amp;Sheet1!C568&amp;" vs Sheet2:"&amp;'TO USE'!C568, "")</f>
        <v/>
      </c>
      <c r="D568" s="231" t="str">
        <f>IF(Sheet1!D568 &lt;&gt; 'TO USE'!D568, "Sheet1:"&amp;Sheet1!D568&amp;" vs Sheet2:"&amp;'TO USE'!D568, "")</f>
        <v/>
      </c>
      <c r="E568" s="231" t="str">
        <f>IF(Sheet1!E568 &lt;&gt; 'TO USE'!E568, "Sheet1:"&amp;Sheet1!E568&amp;" vs Sheet2:"&amp;'TO USE'!E568, "")</f>
        <v/>
      </c>
      <c r="F568" s="231" t="str">
        <f>IF(Sheet1!F568 &lt;&gt; 'TO USE'!F568, "Sheet1:"&amp;Sheet1!F568&amp;" vs Sheet2:"&amp;'TO USE'!F568, "")</f>
        <v/>
      </c>
      <c r="G568" s="231" t="str">
        <f>IF(Sheet1!G568 &lt;&gt; 'TO USE'!G568, "Sheet1:"&amp;Sheet1!G568&amp;" vs Sheet2:"&amp;'TO USE'!G568, "")</f>
        <v/>
      </c>
      <c r="H568" s="231" t="str">
        <f>IF(Sheet1!H568 &lt;&gt; 'TO USE'!H568, "Sheet1:"&amp;Sheet1!H568&amp;" vs Sheet2:"&amp;'TO USE'!H568, "")</f>
        <v/>
      </c>
      <c r="I568" s="231" t="str">
        <f>IF(Sheet1!I568 &lt;&gt; 'TO USE'!I568, "Sheet1:"&amp;Sheet1!I568&amp;" vs Sheet2:"&amp;'TO USE'!I568, "")</f>
        <v/>
      </c>
      <c r="J568" s="231" t="str">
        <f>IF(Sheet1!J568 &lt;&gt; 'TO USE'!J568, "Sheet1:"&amp;Sheet1!J568&amp;" vs Sheet2:"&amp;'TO USE'!J568, "")</f>
        <v/>
      </c>
      <c r="K568" s="231" t="str">
        <f>IF(Sheet1!K568 &lt;&gt; 'TO USE'!K568, "Sheet1:"&amp;Sheet1!K568&amp;" vs Sheet2:"&amp;'TO USE'!K568, "")</f>
        <v/>
      </c>
      <c r="L568" s="231" t="str">
        <f>IF(Sheet1!L568 &lt;&gt; 'TO USE'!L568, "Sheet1:"&amp;Sheet1!L568&amp;" vs Sheet2:"&amp;'TO USE'!L568, "")</f>
        <v/>
      </c>
      <c r="M568" s="231" t="str">
        <f>IF(Sheet1!M568 &lt;&gt; 'TO USE'!M568, "Sheet1:"&amp;Sheet1!M568&amp;" vs Sheet2:"&amp;'TO USE'!M568, "")</f>
        <v/>
      </c>
      <c r="N568" s="231" t="str">
        <f>IF(Sheet1!N568 &lt;&gt; 'TO USE'!N568, "Sheet1:"&amp;Sheet1!N568&amp;" vs Sheet2:"&amp;'TO USE'!N568, "")</f>
        <v/>
      </c>
      <c r="O568" s="231" t="str">
        <f>IF(Sheet1!O568 &lt;&gt; 'TO USE'!O568, "Sheet1:"&amp;Sheet1!O568&amp;" vs Sheet2:"&amp;'TO USE'!O568, "")</f>
        <v/>
      </c>
      <c r="P568" s="231" t="str">
        <f>IF(Sheet1!P568 &lt;&gt; 'TO USE'!P568, "Sheet1:"&amp;Sheet1!P568&amp;" vs Sheet2:"&amp;'TO USE'!P568, "")</f>
        <v/>
      </c>
      <c r="Q568" s="231" t="str">
        <f>IF(Sheet1!Q568 &lt;&gt; 'TO USE'!Q568, "Sheet1:"&amp;Sheet1!Q568&amp;" vs Sheet2:"&amp;'TO USE'!Q568, "")</f>
        <v/>
      </c>
      <c r="R568" s="231" t="str">
        <f>IF(Sheet1!R568 &lt;&gt; 'TO USE'!R568, "Sheet1:"&amp;Sheet1!R568&amp;" vs Sheet2:"&amp;'TO USE'!R568, "")</f>
        <v/>
      </c>
      <c r="S568" s="231" t="str">
        <f>IF(Sheet1!S568 &lt;&gt; 'TO USE'!S568, "Sheet1:"&amp;Sheet1!S568&amp;" vs Sheet2:"&amp;'TO USE'!S568, "")</f>
        <v/>
      </c>
      <c r="T568" s="231" t="str">
        <f>IF(Sheet1!T568 &lt;&gt; 'TO USE'!T568, "Sheet1:"&amp;Sheet1!T568&amp;" vs Sheet2:"&amp;'TO USE'!T568, "")</f>
        <v/>
      </c>
      <c r="U568" s="231" t="str">
        <f>IF(Sheet1!U568 &lt;&gt; 'TO USE'!U568, "Sheet1:"&amp;Sheet1!U568&amp;" vs Sheet2:"&amp;'TO USE'!U568, "")</f>
        <v/>
      </c>
      <c r="V568" s="231" t="str">
        <f>IF(Sheet1!V568 &lt;&gt; 'TO USE'!V568, "Sheet1:"&amp;Sheet1!V568&amp;" vs Sheet2:"&amp;'TO USE'!V568, "")</f>
        <v/>
      </c>
      <c r="W568" s="231" t="str">
        <f>IF(Sheet1!W568 &lt;&gt; 'TO USE'!W568, "Sheet1:"&amp;Sheet1!W568&amp;" vs Sheet2:"&amp;'TO USE'!W568, "")</f>
        <v/>
      </c>
      <c r="X568" s="231" t="str">
        <f>IF(Sheet1!X568 &lt;&gt; 'TO USE'!X568, "Sheet1:"&amp;Sheet1!X568&amp;" vs Sheet2:"&amp;'TO USE'!X568, "")</f>
        <v/>
      </c>
      <c r="Y568" s="231" t="str">
        <f>IF(Sheet1!Y568 &lt;&gt; 'TO USE'!Y568, "Sheet1:"&amp;Sheet1!Y568&amp;" vs Sheet2:"&amp;'TO USE'!Y568, "")</f>
        <v/>
      </c>
      <c r="Z568" s="231" t="str">
        <f>IF(Sheet1!Z568 &lt;&gt; 'TO USE'!Z568, "Sheet1:"&amp;Sheet1!Z568&amp;" vs Sheet2:"&amp;'TO USE'!Z568, "")</f>
        <v/>
      </c>
      <c r="AA568" s="231" t="str">
        <f>IF(Sheet1!AA568 &lt;&gt; 'TO USE'!AA568, "Sheet1:"&amp;Sheet1!AA568&amp;" vs Sheet2:"&amp;'TO USE'!AA568, "")</f>
        <v/>
      </c>
      <c r="AB568" s="231" t="str">
        <f>IF(Sheet1!AB568 &lt;&gt; 'TO USE'!AB568, "Sheet1:"&amp;Sheet1!AB568&amp;" vs Sheet2:"&amp;'TO USE'!AB568, "")</f>
        <v/>
      </c>
      <c r="AC568" s="231" t="str">
        <f>IF(Sheet1!AC568 &lt;&gt; 'TO USE'!AC568, "Sheet1:"&amp;Sheet1!AC568&amp;" vs Sheet2:"&amp;'TO USE'!AC568, "")</f>
        <v/>
      </c>
      <c r="AD568" s="231" t="str">
        <f>IF(Sheet1!AD568 &lt;&gt; 'TO USE'!AD568, "Sheet1:"&amp;Sheet1!AD568&amp;" vs Sheet2:"&amp;'TO USE'!AD568, "")</f>
        <v/>
      </c>
      <c r="AE568" s="231" t="str">
        <f>IF(Sheet1!AE568 &lt;&gt; 'TO USE'!AE568, "Sheet1:"&amp;Sheet1!AE568&amp;" vs Sheet2:"&amp;'TO USE'!AE568, "")</f>
        <v/>
      </c>
      <c r="AF568" s="231" t="str">
        <f>IF(Sheet1!AF568 &lt;&gt; 'TO USE'!AF568, "Sheet1:"&amp;Sheet1!AF568&amp;" vs Sheet2:"&amp;'TO USE'!AF568, "")</f>
        <v/>
      </c>
      <c r="AG568" s="231" t="str">
        <f>IF(Sheet1!AG568 &lt;&gt; 'TO USE'!AG568, "Sheet1:"&amp;Sheet1!AG568&amp;" vs Sheet2:"&amp;'TO USE'!AG568, "")</f>
        <v/>
      </c>
      <c r="AH568" s="231" t="str">
        <f>IF(Sheet1!AH568 &lt;&gt; 'TO USE'!AH568, "Sheet1:"&amp;Sheet1!AH568&amp;" vs Sheet2:"&amp;'TO USE'!AH568, "")</f>
        <v/>
      </c>
      <c r="AI568" s="231" t="str">
        <f>IF(Sheet1!AI568 &lt;&gt; 'TO USE'!AI568, "Sheet1:"&amp;Sheet1!AI568&amp;" vs Sheet2:"&amp;'TO USE'!AI568, "")</f>
        <v/>
      </c>
      <c r="AJ568" s="231" t="str">
        <f>IF(Sheet1!AJ568 &lt;&gt; 'TO USE'!AJ568, "Sheet1:"&amp;Sheet1!AJ568&amp;" vs Sheet2:"&amp;'TO USE'!AJ568, "")</f>
        <v/>
      </c>
      <c r="AK568" s="231" t="str">
        <f>IF(Sheet1!AK568 &lt;&gt; 'TO USE'!AK568, "Sheet1:"&amp;Sheet1!AK568&amp;" vs Sheet2:"&amp;'TO USE'!AK568, "")</f>
        <v/>
      </c>
      <c r="AL568" s="231" t="str">
        <f>IF(Sheet1!AL568 &lt;&gt; 'TO USE'!AL568, "Sheet1:"&amp;Sheet1!AL568&amp;" vs Sheet2:"&amp;'TO USE'!AL568, "")</f>
        <v/>
      </c>
      <c r="AM568" s="231" t="str">
        <f>IF(Sheet1!AM568 &lt;&gt; 'TO USE'!AM568, "Sheet1:"&amp;Sheet1!AM568&amp;" vs Sheet2:"&amp;'TO USE'!AM568, "")</f>
        <v/>
      </c>
      <c r="AN568" s="231" t="str">
        <f>IF(Sheet1!AN568 &lt;&gt; 'TO USE'!AN568, "Sheet1:"&amp;Sheet1!AN568&amp;" vs Sheet2:"&amp;'TO USE'!AN568, "")</f>
        <v/>
      </c>
      <c r="AO568" s="231" t="str">
        <f>IF(Sheet1!AO568 &lt;&gt; 'TO USE'!AO568, "Sheet1:"&amp;Sheet1!AO568&amp;" vs Sheet2:"&amp;'TO USE'!AO568, "")</f>
        <v/>
      </c>
      <c r="AP568" s="231" t="str">
        <f>IF(Sheet1!AP568 &lt;&gt; 'TO USE'!AP568, "Sheet1:"&amp;Sheet1!AP568&amp;" vs Sheet2:"&amp;'TO USE'!AP568, "")</f>
        <v/>
      </c>
      <c r="AQ568" s="231" t="str">
        <f>IF(Sheet1!AQ568 &lt;&gt; 'TO USE'!AQ568, "Sheet1:"&amp;Sheet1!AQ568&amp;" vs Sheet2:"&amp;'TO USE'!AQ568, "")</f>
        <v/>
      </c>
      <c r="AR568" s="231" t="str">
        <f>IF(Sheet1!AR568 &lt;&gt; 'TO USE'!AR568, "Sheet1:"&amp;Sheet1!AR568&amp;" vs Sheet2:"&amp;'TO USE'!AR568, "")</f>
        <v/>
      </c>
      <c r="AS568" s="231" t="str">
        <f>IF(Sheet1!AS568 &lt;&gt; 'TO USE'!AS568, "Sheet1:"&amp;Sheet1!AS568&amp;" vs Sheet2:"&amp;'TO USE'!AS568, "")</f>
        <v/>
      </c>
      <c r="AT568" s="231" t="str">
        <f>IF(Sheet1!AT568 &lt;&gt; 'TO USE'!AT568, "Sheet1:"&amp;Sheet1!AT568&amp;" vs Sheet2:"&amp;'TO USE'!AT568, "")</f>
        <v/>
      </c>
      <c r="AU568" s="231" t="str">
        <f>IF(Sheet1!AU568 &lt;&gt; 'TO USE'!AU568, "Sheet1:"&amp;Sheet1!AU568&amp;" vs Sheet2:"&amp;'TO USE'!AU568, "")</f>
        <v/>
      </c>
      <c r="AV568" s="231" t="str">
        <f>IF(Sheet1!AV568 &lt;&gt; 'TO USE'!AV568, "Sheet1:"&amp;Sheet1!AV568&amp;" vs Sheet2:"&amp;'TO USE'!AV568, "")</f>
        <v/>
      </c>
    </row>
    <row r="569" spans="1:48" ht="19">
      <c r="A569">
        <v>1369</v>
      </c>
      <c r="B569" s="231" t="str">
        <f>IF(Sheet1!B569 &lt;&gt; 'TO USE'!B569, "Sheet1:"&amp;Sheet1!B569&amp;" vs Sheet2:"&amp;'TO USE'!B569, "")</f>
        <v/>
      </c>
      <c r="C569" s="231" t="str">
        <f>IF(Sheet1!C569 &lt;&gt; 'TO USE'!C569, "Sheet1:"&amp;Sheet1!C569&amp;" vs Sheet2:"&amp;'TO USE'!C569, "")</f>
        <v/>
      </c>
      <c r="D569" s="231" t="str">
        <f>IF(Sheet1!D569 &lt;&gt; 'TO USE'!D569, "Sheet1:"&amp;Sheet1!D569&amp;" vs Sheet2:"&amp;'TO USE'!D569, "")</f>
        <v/>
      </c>
      <c r="E569" s="231" t="str">
        <f>IF(Sheet1!E569 &lt;&gt; 'TO USE'!E569, "Sheet1:"&amp;Sheet1!E569&amp;" vs Sheet2:"&amp;'TO USE'!E569, "")</f>
        <v/>
      </c>
      <c r="F569" s="231" t="str">
        <f>IF(Sheet1!F569 &lt;&gt; 'TO USE'!F569, "Sheet1:"&amp;Sheet1!F569&amp;" vs Sheet2:"&amp;'TO USE'!F569, "")</f>
        <v/>
      </c>
      <c r="G569" s="231" t="str">
        <f>IF(Sheet1!G569 &lt;&gt; 'TO USE'!G569, "Sheet1:"&amp;Sheet1!G569&amp;" vs Sheet2:"&amp;'TO USE'!G569, "")</f>
        <v/>
      </c>
      <c r="H569" s="231" t="str">
        <f>IF(Sheet1!H569 &lt;&gt; 'TO USE'!H569, "Sheet1:"&amp;Sheet1!H569&amp;" vs Sheet2:"&amp;'TO USE'!H569, "")</f>
        <v/>
      </c>
      <c r="I569" s="231" t="str">
        <f>IF(Sheet1!I569 &lt;&gt; 'TO USE'!I569, "Sheet1:"&amp;Sheet1!I569&amp;" vs Sheet2:"&amp;'TO USE'!I569, "")</f>
        <v/>
      </c>
      <c r="J569" s="231" t="str">
        <f>IF(Sheet1!J569 &lt;&gt; 'TO USE'!J569, "Sheet1:"&amp;Sheet1!J569&amp;" vs Sheet2:"&amp;'TO USE'!J569, "")</f>
        <v/>
      </c>
      <c r="K569" s="231" t="str">
        <f>IF(Sheet1!K569 &lt;&gt; 'TO USE'!K569, "Sheet1:"&amp;Sheet1!K569&amp;" vs Sheet2:"&amp;'TO USE'!K569, "")</f>
        <v/>
      </c>
      <c r="L569" s="231" t="str">
        <f>IF(Sheet1!L569 &lt;&gt; 'TO USE'!L569, "Sheet1:"&amp;Sheet1!L569&amp;" vs Sheet2:"&amp;'TO USE'!L569, "")</f>
        <v/>
      </c>
      <c r="M569" s="231" t="str">
        <f>IF(Sheet1!M569 &lt;&gt; 'TO USE'!M569, "Sheet1:"&amp;Sheet1!M569&amp;" vs Sheet2:"&amp;'TO USE'!M569, "")</f>
        <v/>
      </c>
      <c r="N569" s="231" t="str">
        <f>IF(Sheet1!N569 &lt;&gt; 'TO USE'!N569, "Sheet1:"&amp;Sheet1!N569&amp;" vs Sheet2:"&amp;'TO USE'!N569, "")</f>
        <v/>
      </c>
      <c r="O569" s="231" t="str">
        <f>IF(Sheet1!O569 &lt;&gt; 'TO USE'!O569, "Sheet1:"&amp;Sheet1!O569&amp;" vs Sheet2:"&amp;'TO USE'!O569, "")</f>
        <v/>
      </c>
      <c r="P569" s="231" t="str">
        <f>IF(Sheet1!P569 &lt;&gt; 'TO USE'!P569, "Sheet1:"&amp;Sheet1!P569&amp;" vs Sheet2:"&amp;'TO USE'!P569, "")</f>
        <v/>
      </c>
      <c r="Q569" s="231" t="str">
        <f>IF(Sheet1!Q569 &lt;&gt; 'TO USE'!Q569, "Sheet1:"&amp;Sheet1!Q569&amp;" vs Sheet2:"&amp;'TO USE'!Q569, "")</f>
        <v/>
      </c>
      <c r="R569" s="231" t="str">
        <f>IF(Sheet1!R569 &lt;&gt; 'TO USE'!R569, "Sheet1:"&amp;Sheet1!R569&amp;" vs Sheet2:"&amp;'TO USE'!R569, "")</f>
        <v/>
      </c>
      <c r="S569" s="231" t="str">
        <f>IF(Sheet1!S569 &lt;&gt; 'TO USE'!S569, "Sheet1:"&amp;Sheet1!S569&amp;" vs Sheet2:"&amp;'TO USE'!S569, "")</f>
        <v/>
      </c>
      <c r="T569" s="231" t="str">
        <f>IF(Sheet1!T569 &lt;&gt; 'TO USE'!T569, "Sheet1:"&amp;Sheet1!T569&amp;" vs Sheet2:"&amp;'TO USE'!T569, "")</f>
        <v/>
      </c>
      <c r="U569" s="231" t="str">
        <f>IF(Sheet1!U569 &lt;&gt; 'TO USE'!U569, "Sheet1:"&amp;Sheet1!U569&amp;" vs Sheet2:"&amp;'TO USE'!U569, "")</f>
        <v/>
      </c>
      <c r="V569" s="231" t="str">
        <f>IF(Sheet1!V569 &lt;&gt; 'TO USE'!V569, "Sheet1:"&amp;Sheet1!V569&amp;" vs Sheet2:"&amp;'TO USE'!V569, "")</f>
        <v/>
      </c>
      <c r="W569" s="231" t="str">
        <f>IF(Sheet1!W569 &lt;&gt; 'TO USE'!W569, "Sheet1:"&amp;Sheet1!W569&amp;" vs Sheet2:"&amp;'TO USE'!W569, "")</f>
        <v/>
      </c>
      <c r="X569" s="231" t="str">
        <f>IF(Sheet1!X569 &lt;&gt; 'TO USE'!X569, "Sheet1:"&amp;Sheet1!X569&amp;" vs Sheet2:"&amp;'TO USE'!X569, "")</f>
        <v/>
      </c>
      <c r="Y569" s="231" t="str">
        <f>IF(Sheet1!Y569 &lt;&gt; 'TO USE'!Y569, "Sheet1:"&amp;Sheet1!Y569&amp;" vs Sheet2:"&amp;'TO USE'!Y569, "")</f>
        <v/>
      </c>
      <c r="Z569" s="231" t="str">
        <f>IF(Sheet1!Z569 &lt;&gt; 'TO USE'!Z569, "Sheet1:"&amp;Sheet1!Z569&amp;" vs Sheet2:"&amp;'TO USE'!Z569, "")</f>
        <v/>
      </c>
      <c r="AA569" s="231" t="str">
        <f>IF(Sheet1!AA569 &lt;&gt; 'TO USE'!AA569, "Sheet1:"&amp;Sheet1!AA569&amp;" vs Sheet2:"&amp;'TO USE'!AA569, "")</f>
        <v/>
      </c>
      <c r="AB569" s="231" t="str">
        <f>IF(Sheet1!AB569 &lt;&gt; 'TO USE'!AB569, "Sheet1:"&amp;Sheet1!AB569&amp;" vs Sheet2:"&amp;'TO USE'!AB569, "")</f>
        <v/>
      </c>
      <c r="AC569" s="231" t="str">
        <f>IF(Sheet1!AC569 &lt;&gt; 'TO USE'!AC569, "Sheet1:"&amp;Sheet1!AC569&amp;" vs Sheet2:"&amp;'TO USE'!AC569, "")</f>
        <v/>
      </c>
      <c r="AD569" s="231" t="str">
        <f>IF(Sheet1!AD569 &lt;&gt; 'TO USE'!AD569, "Sheet1:"&amp;Sheet1!AD569&amp;" vs Sheet2:"&amp;'TO USE'!AD569, "")</f>
        <v/>
      </c>
      <c r="AE569" s="231" t="str">
        <f>IF(Sheet1!AE569 &lt;&gt; 'TO USE'!AE569, "Sheet1:"&amp;Sheet1!AE569&amp;" vs Sheet2:"&amp;'TO USE'!AE569, "")</f>
        <v/>
      </c>
      <c r="AF569" s="231" t="str">
        <f>IF(Sheet1!AF569 &lt;&gt; 'TO USE'!AF569, "Sheet1:"&amp;Sheet1!AF569&amp;" vs Sheet2:"&amp;'TO USE'!AF569, "")</f>
        <v/>
      </c>
      <c r="AG569" s="231" t="str">
        <f>IF(Sheet1!AG569 &lt;&gt; 'TO USE'!AG569, "Sheet1:"&amp;Sheet1!AG569&amp;" vs Sheet2:"&amp;'TO USE'!AG569, "")</f>
        <v/>
      </c>
      <c r="AH569" s="231" t="str">
        <f>IF(Sheet1!AH569 &lt;&gt; 'TO USE'!AH569, "Sheet1:"&amp;Sheet1!AH569&amp;" vs Sheet2:"&amp;'TO USE'!AH569, "")</f>
        <v/>
      </c>
      <c r="AI569" s="231" t="str">
        <f>IF(Sheet1!AI569 &lt;&gt; 'TO USE'!AI569, "Sheet1:"&amp;Sheet1!AI569&amp;" vs Sheet2:"&amp;'TO USE'!AI569, "")</f>
        <v/>
      </c>
      <c r="AJ569" s="231" t="str">
        <f>IF(Sheet1!AJ569 &lt;&gt; 'TO USE'!AJ569, "Sheet1:"&amp;Sheet1!AJ569&amp;" vs Sheet2:"&amp;'TO USE'!AJ569, "")</f>
        <v/>
      </c>
      <c r="AK569" s="231" t="str">
        <f>IF(Sheet1!AK569 &lt;&gt; 'TO USE'!AK569, "Sheet1:"&amp;Sheet1!AK569&amp;" vs Sheet2:"&amp;'TO USE'!AK569, "")</f>
        <v/>
      </c>
      <c r="AL569" s="231" t="str">
        <f>IF(Sheet1!AL569 &lt;&gt; 'TO USE'!AL569, "Sheet1:"&amp;Sheet1!AL569&amp;" vs Sheet2:"&amp;'TO USE'!AL569, "")</f>
        <v/>
      </c>
      <c r="AM569" s="231" t="str">
        <f>IF(Sheet1!AM569 &lt;&gt; 'TO USE'!AM569, "Sheet1:"&amp;Sheet1!AM569&amp;" vs Sheet2:"&amp;'TO USE'!AM569, "")</f>
        <v/>
      </c>
      <c r="AN569" s="231" t="str">
        <f>IF(Sheet1!AN569 &lt;&gt; 'TO USE'!AN569, "Sheet1:"&amp;Sheet1!AN569&amp;" vs Sheet2:"&amp;'TO USE'!AN569, "")</f>
        <v/>
      </c>
      <c r="AO569" s="231" t="str">
        <f>IF(Sheet1!AO569 &lt;&gt; 'TO USE'!AO569, "Sheet1:"&amp;Sheet1!AO569&amp;" vs Sheet2:"&amp;'TO USE'!AO569, "")</f>
        <v/>
      </c>
      <c r="AP569" s="231" t="str">
        <f>IF(Sheet1!AP569 &lt;&gt; 'TO USE'!AP569, "Sheet1:"&amp;Sheet1!AP569&amp;" vs Sheet2:"&amp;'TO USE'!AP569, "")</f>
        <v/>
      </c>
      <c r="AQ569" s="231" t="str">
        <f>IF(Sheet1!AQ569 &lt;&gt; 'TO USE'!AQ569, "Sheet1:"&amp;Sheet1!AQ569&amp;" vs Sheet2:"&amp;'TO USE'!AQ569, "")</f>
        <v/>
      </c>
      <c r="AR569" s="231" t="str">
        <f>IF(Sheet1!AR569 &lt;&gt; 'TO USE'!AR569, "Sheet1:"&amp;Sheet1!AR569&amp;" vs Sheet2:"&amp;'TO USE'!AR569, "")</f>
        <v/>
      </c>
      <c r="AS569" s="231" t="str">
        <f>IF(Sheet1!AS569 &lt;&gt; 'TO USE'!AS569, "Sheet1:"&amp;Sheet1!AS569&amp;" vs Sheet2:"&amp;'TO USE'!AS569, "")</f>
        <v/>
      </c>
      <c r="AT569" s="231" t="str">
        <f>IF(Sheet1!AT569 &lt;&gt; 'TO USE'!AT569, "Sheet1:"&amp;Sheet1!AT569&amp;" vs Sheet2:"&amp;'TO USE'!AT569, "")</f>
        <v/>
      </c>
      <c r="AU569" s="231" t="str">
        <f>IF(Sheet1!AU569 &lt;&gt; 'TO USE'!AU569, "Sheet1:"&amp;Sheet1!AU569&amp;" vs Sheet2:"&amp;'TO USE'!AU569, "")</f>
        <v/>
      </c>
      <c r="AV569" s="231" t="str">
        <f>IF(Sheet1!AV569 &lt;&gt; 'TO USE'!AV569, "Sheet1:"&amp;Sheet1!AV569&amp;" vs Sheet2:"&amp;'TO USE'!AV569, "")</f>
        <v/>
      </c>
    </row>
    <row r="570" spans="1:48" ht="19">
      <c r="A570">
        <v>1370</v>
      </c>
      <c r="B570" s="231" t="str">
        <f>IF(Sheet1!B570 &lt;&gt; 'TO USE'!B570, "Sheet1:"&amp;Sheet1!B570&amp;" vs Sheet2:"&amp;'TO USE'!B570, "")</f>
        <v/>
      </c>
      <c r="C570" s="231" t="str">
        <f>IF(Sheet1!C570 &lt;&gt; 'TO USE'!C570, "Sheet1:"&amp;Sheet1!C570&amp;" vs Sheet2:"&amp;'TO USE'!C570, "")</f>
        <v/>
      </c>
      <c r="D570" s="231" t="str">
        <f>IF(Sheet1!D570 &lt;&gt; 'TO USE'!D570, "Sheet1:"&amp;Sheet1!D570&amp;" vs Sheet2:"&amp;'TO USE'!D570, "")</f>
        <v/>
      </c>
      <c r="E570" s="231" t="str">
        <f>IF(Sheet1!E570 &lt;&gt; 'TO USE'!E570, "Sheet1:"&amp;Sheet1!E570&amp;" vs Sheet2:"&amp;'TO USE'!E570, "")</f>
        <v/>
      </c>
      <c r="F570" s="231" t="str">
        <f>IF(Sheet1!F570 &lt;&gt; 'TO USE'!F570, "Sheet1:"&amp;Sheet1!F570&amp;" vs Sheet2:"&amp;'TO USE'!F570, "")</f>
        <v/>
      </c>
      <c r="G570" s="231" t="str">
        <f>IF(Sheet1!G570 &lt;&gt; 'TO USE'!G570, "Sheet1:"&amp;Sheet1!G570&amp;" vs Sheet2:"&amp;'TO USE'!G570, "")</f>
        <v/>
      </c>
      <c r="H570" s="231" t="str">
        <f>IF(Sheet1!H570 &lt;&gt; 'TO USE'!H570, "Sheet1:"&amp;Sheet1!H570&amp;" vs Sheet2:"&amp;'TO USE'!H570, "")</f>
        <v/>
      </c>
      <c r="I570" s="231" t="str">
        <f>IF(Sheet1!I570 &lt;&gt; 'TO USE'!I570, "Sheet1:"&amp;Sheet1!I570&amp;" vs Sheet2:"&amp;'TO USE'!I570, "")</f>
        <v/>
      </c>
      <c r="J570" s="231" t="str">
        <f>IF(Sheet1!J570 &lt;&gt; 'TO USE'!J570, "Sheet1:"&amp;Sheet1!J570&amp;" vs Sheet2:"&amp;'TO USE'!J570, "")</f>
        <v/>
      </c>
      <c r="K570" s="231" t="str">
        <f>IF(Sheet1!K570 &lt;&gt; 'TO USE'!K570, "Sheet1:"&amp;Sheet1!K570&amp;" vs Sheet2:"&amp;'TO USE'!K570, "")</f>
        <v/>
      </c>
      <c r="L570" s="231" t="str">
        <f>IF(Sheet1!L570 &lt;&gt; 'TO USE'!L570, "Sheet1:"&amp;Sheet1!L570&amp;" vs Sheet2:"&amp;'TO USE'!L570, "")</f>
        <v/>
      </c>
      <c r="M570" s="231" t="str">
        <f>IF(Sheet1!M570 &lt;&gt; 'TO USE'!M570, "Sheet1:"&amp;Sheet1!M570&amp;" vs Sheet2:"&amp;'TO USE'!M570, "")</f>
        <v/>
      </c>
      <c r="N570" s="231" t="str">
        <f>IF(Sheet1!N570 &lt;&gt; 'TO USE'!N570, "Sheet1:"&amp;Sheet1!N570&amp;" vs Sheet2:"&amp;'TO USE'!N570, "")</f>
        <v/>
      </c>
      <c r="O570" s="231" t="str">
        <f>IF(Sheet1!O570 &lt;&gt; 'TO USE'!O570, "Sheet1:"&amp;Sheet1!O570&amp;" vs Sheet2:"&amp;'TO USE'!O570, "")</f>
        <v/>
      </c>
      <c r="P570" s="231" t="str">
        <f>IF(Sheet1!P570 &lt;&gt; 'TO USE'!P570, "Sheet1:"&amp;Sheet1!P570&amp;" vs Sheet2:"&amp;'TO USE'!P570, "")</f>
        <v/>
      </c>
      <c r="Q570" s="231" t="str">
        <f>IF(Sheet1!Q570 &lt;&gt; 'TO USE'!Q570, "Sheet1:"&amp;Sheet1!Q570&amp;" vs Sheet2:"&amp;'TO USE'!Q570, "")</f>
        <v/>
      </c>
      <c r="R570" s="231" t="str">
        <f>IF(Sheet1!R570 &lt;&gt; 'TO USE'!R570, "Sheet1:"&amp;Sheet1!R570&amp;" vs Sheet2:"&amp;'TO USE'!R570, "")</f>
        <v/>
      </c>
      <c r="S570" s="231" t="str">
        <f>IF(Sheet1!S570 &lt;&gt; 'TO USE'!S570, "Sheet1:"&amp;Sheet1!S570&amp;" vs Sheet2:"&amp;'TO USE'!S570, "")</f>
        <v/>
      </c>
      <c r="T570" s="231" t="str">
        <f>IF(Sheet1!T570 &lt;&gt; 'TO USE'!T570, "Sheet1:"&amp;Sheet1!T570&amp;" vs Sheet2:"&amp;'TO USE'!T570, "")</f>
        <v/>
      </c>
      <c r="U570" s="231" t="str">
        <f>IF(Sheet1!U570 &lt;&gt; 'TO USE'!U570, "Sheet1:"&amp;Sheet1!U570&amp;" vs Sheet2:"&amp;'TO USE'!U570, "")</f>
        <v/>
      </c>
      <c r="V570" s="231" t="str">
        <f>IF(Sheet1!V570 &lt;&gt; 'TO USE'!V570, "Sheet1:"&amp;Sheet1!V570&amp;" vs Sheet2:"&amp;'TO USE'!V570, "")</f>
        <v/>
      </c>
      <c r="W570" s="231" t="str">
        <f>IF(Sheet1!W570 &lt;&gt; 'TO USE'!W570, "Sheet1:"&amp;Sheet1!W570&amp;" vs Sheet2:"&amp;'TO USE'!W570, "")</f>
        <v/>
      </c>
      <c r="X570" s="231" t="str">
        <f>IF(Sheet1!X570 &lt;&gt; 'TO USE'!X570, "Sheet1:"&amp;Sheet1!X570&amp;" vs Sheet2:"&amp;'TO USE'!X570, "")</f>
        <v/>
      </c>
      <c r="Y570" s="231" t="str">
        <f>IF(Sheet1!Y570 &lt;&gt; 'TO USE'!Y570, "Sheet1:"&amp;Sheet1!Y570&amp;" vs Sheet2:"&amp;'TO USE'!Y570, "")</f>
        <v/>
      </c>
      <c r="Z570" s="231" t="str">
        <f>IF(Sheet1!Z570 &lt;&gt; 'TO USE'!Z570, "Sheet1:"&amp;Sheet1!Z570&amp;" vs Sheet2:"&amp;'TO USE'!Z570, "")</f>
        <v/>
      </c>
      <c r="AA570" s="231" t="str">
        <f>IF(Sheet1!AA570 &lt;&gt; 'TO USE'!AA570, "Sheet1:"&amp;Sheet1!AA570&amp;" vs Sheet2:"&amp;'TO USE'!AA570, "")</f>
        <v/>
      </c>
      <c r="AB570" s="231" t="str">
        <f>IF(Sheet1!AB570 &lt;&gt; 'TO USE'!AB570, "Sheet1:"&amp;Sheet1!AB570&amp;" vs Sheet2:"&amp;'TO USE'!AB570, "")</f>
        <v/>
      </c>
      <c r="AC570" s="231" t="str">
        <f>IF(Sheet1!AC570 &lt;&gt; 'TO USE'!AC570, "Sheet1:"&amp;Sheet1!AC570&amp;" vs Sheet2:"&amp;'TO USE'!AC570, "")</f>
        <v/>
      </c>
      <c r="AD570" s="231" t="str">
        <f>IF(Sheet1!AD570 &lt;&gt; 'TO USE'!AD570, "Sheet1:"&amp;Sheet1!AD570&amp;" vs Sheet2:"&amp;'TO USE'!AD570, "")</f>
        <v/>
      </c>
      <c r="AE570" s="231" t="str">
        <f>IF(Sheet1!AE570 &lt;&gt; 'TO USE'!AE570, "Sheet1:"&amp;Sheet1!AE570&amp;" vs Sheet2:"&amp;'TO USE'!AE570, "")</f>
        <v/>
      </c>
      <c r="AF570" s="231" t="str">
        <f>IF(Sheet1!AF570 &lt;&gt; 'TO USE'!AF570, "Sheet1:"&amp;Sheet1!AF570&amp;" vs Sheet2:"&amp;'TO USE'!AF570, "")</f>
        <v/>
      </c>
      <c r="AG570" s="231" t="str">
        <f>IF(Sheet1!AG570 &lt;&gt; 'TO USE'!AG570, "Sheet1:"&amp;Sheet1!AG570&amp;" vs Sheet2:"&amp;'TO USE'!AG570, "")</f>
        <v/>
      </c>
      <c r="AH570" s="231" t="str">
        <f>IF(Sheet1!AH570 &lt;&gt; 'TO USE'!AH570, "Sheet1:"&amp;Sheet1!AH570&amp;" vs Sheet2:"&amp;'TO USE'!AH570, "")</f>
        <v/>
      </c>
      <c r="AI570" s="231" t="str">
        <f>IF(Sheet1!AI570 &lt;&gt; 'TO USE'!AI570, "Sheet1:"&amp;Sheet1!AI570&amp;" vs Sheet2:"&amp;'TO USE'!AI570, "")</f>
        <v/>
      </c>
      <c r="AJ570" s="231" t="str">
        <f>IF(Sheet1!AJ570 &lt;&gt; 'TO USE'!AJ570, "Sheet1:"&amp;Sheet1!AJ570&amp;" vs Sheet2:"&amp;'TO USE'!AJ570, "")</f>
        <v/>
      </c>
      <c r="AK570" s="231" t="str">
        <f>IF(Sheet1!AK570 &lt;&gt; 'TO USE'!AK570, "Sheet1:"&amp;Sheet1!AK570&amp;" vs Sheet2:"&amp;'TO USE'!AK570, "")</f>
        <v/>
      </c>
      <c r="AL570" s="231" t="str">
        <f>IF(Sheet1!AL570 &lt;&gt; 'TO USE'!AL570, "Sheet1:"&amp;Sheet1!AL570&amp;" vs Sheet2:"&amp;'TO USE'!AL570, "")</f>
        <v/>
      </c>
      <c r="AM570" s="231" t="str">
        <f>IF(Sheet1!AM570 &lt;&gt; 'TO USE'!AM570, "Sheet1:"&amp;Sheet1!AM570&amp;" vs Sheet2:"&amp;'TO USE'!AM570, "")</f>
        <v/>
      </c>
      <c r="AN570" s="231" t="str">
        <f>IF(Sheet1!AN570 &lt;&gt; 'TO USE'!AN570, "Sheet1:"&amp;Sheet1!AN570&amp;" vs Sheet2:"&amp;'TO USE'!AN570, "")</f>
        <v/>
      </c>
      <c r="AO570" s="231" t="str">
        <f>IF(Sheet1!AO570 &lt;&gt; 'TO USE'!AO570, "Sheet1:"&amp;Sheet1!AO570&amp;" vs Sheet2:"&amp;'TO USE'!AO570, "")</f>
        <v/>
      </c>
      <c r="AP570" s="231" t="str">
        <f>IF(Sheet1!AP570 &lt;&gt; 'TO USE'!AP570, "Sheet1:"&amp;Sheet1!AP570&amp;" vs Sheet2:"&amp;'TO USE'!AP570, "")</f>
        <v/>
      </c>
      <c r="AQ570" s="231" t="str">
        <f>IF(Sheet1!AQ570 &lt;&gt; 'TO USE'!AQ570, "Sheet1:"&amp;Sheet1!AQ570&amp;" vs Sheet2:"&amp;'TO USE'!AQ570, "")</f>
        <v/>
      </c>
      <c r="AR570" s="231" t="str">
        <f>IF(Sheet1!AR570 &lt;&gt; 'TO USE'!AR570, "Sheet1:"&amp;Sheet1!AR570&amp;" vs Sheet2:"&amp;'TO USE'!AR570, "")</f>
        <v/>
      </c>
      <c r="AS570" s="231" t="str">
        <f>IF(Sheet1!AS570 &lt;&gt; 'TO USE'!AS570, "Sheet1:"&amp;Sheet1!AS570&amp;" vs Sheet2:"&amp;'TO USE'!AS570, "")</f>
        <v/>
      </c>
      <c r="AT570" s="231" t="str">
        <f>IF(Sheet1!AT570 &lt;&gt; 'TO USE'!AT570, "Sheet1:"&amp;Sheet1!AT570&amp;" vs Sheet2:"&amp;'TO USE'!AT570, "")</f>
        <v/>
      </c>
      <c r="AU570" s="231" t="str">
        <f>IF(Sheet1!AU570 &lt;&gt; 'TO USE'!AU570, "Sheet1:"&amp;Sheet1!AU570&amp;" vs Sheet2:"&amp;'TO USE'!AU570, "")</f>
        <v/>
      </c>
      <c r="AV570" s="231" t="str">
        <f>IF(Sheet1!AV570 &lt;&gt; 'TO USE'!AV570, "Sheet1:"&amp;Sheet1!AV570&amp;" vs Sheet2:"&amp;'TO USE'!AV570, "")</f>
        <v/>
      </c>
    </row>
    <row r="571" spans="1:48" ht="19">
      <c r="A571">
        <v>1372</v>
      </c>
      <c r="B571" s="231" t="str">
        <f>IF(Sheet1!B571 &lt;&gt; 'TO USE'!B571, "Sheet1:"&amp;Sheet1!B571&amp;" vs Sheet2:"&amp;'TO USE'!B571, "")</f>
        <v/>
      </c>
      <c r="C571" s="231" t="str">
        <f>IF(Sheet1!C571 &lt;&gt; 'TO USE'!C571, "Sheet1:"&amp;Sheet1!C571&amp;" vs Sheet2:"&amp;'TO USE'!C571, "")</f>
        <v/>
      </c>
      <c r="D571" s="231" t="str">
        <f>IF(Sheet1!D571 &lt;&gt; 'TO USE'!D571, "Sheet1:"&amp;Sheet1!D571&amp;" vs Sheet2:"&amp;'TO USE'!D571, "")</f>
        <v/>
      </c>
      <c r="E571" s="231" t="str">
        <f>IF(Sheet1!E571 &lt;&gt; 'TO USE'!E571, "Sheet1:"&amp;Sheet1!E571&amp;" vs Sheet2:"&amp;'TO USE'!E571, "")</f>
        <v/>
      </c>
      <c r="F571" s="231" t="str">
        <f>IF(Sheet1!F571 &lt;&gt; 'TO USE'!F571, "Sheet1:"&amp;Sheet1!F571&amp;" vs Sheet2:"&amp;'TO USE'!F571, "")</f>
        <v/>
      </c>
      <c r="G571" s="231" t="str">
        <f>IF(Sheet1!G571 &lt;&gt; 'TO USE'!G571, "Sheet1:"&amp;Sheet1!G571&amp;" vs Sheet2:"&amp;'TO USE'!G571, "")</f>
        <v/>
      </c>
      <c r="H571" s="231" t="str">
        <f>IF(Sheet1!H571 &lt;&gt; 'TO USE'!H571, "Sheet1:"&amp;Sheet1!H571&amp;" vs Sheet2:"&amp;'TO USE'!H571, "")</f>
        <v/>
      </c>
      <c r="I571" s="231" t="str">
        <f>IF(Sheet1!I571 &lt;&gt; 'TO USE'!I571, "Sheet1:"&amp;Sheet1!I571&amp;" vs Sheet2:"&amp;'TO USE'!I571, "")</f>
        <v/>
      </c>
      <c r="J571" s="231" t="str">
        <f>IF(Sheet1!J571 &lt;&gt; 'TO USE'!J571, "Sheet1:"&amp;Sheet1!J571&amp;" vs Sheet2:"&amp;'TO USE'!J571, "")</f>
        <v/>
      </c>
      <c r="K571" s="231" t="str">
        <f>IF(Sheet1!K571 &lt;&gt; 'TO USE'!K571, "Sheet1:"&amp;Sheet1!K571&amp;" vs Sheet2:"&amp;'TO USE'!K571, "")</f>
        <v/>
      </c>
      <c r="L571" s="231" t="str">
        <f>IF(Sheet1!L571 &lt;&gt; 'TO USE'!L571, "Sheet1:"&amp;Sheet1!L571&amp;" vs Sheet2:"&amp;'TO USE'!L571, "")</f>
        <v/>
      </c>
      <c r="M571" s="231" t="str">
        <f>IF(Sheet1!M571 &lt;&gt; 'TO USE'!M571, "Sheet1:"&amp;Sheet1!M571&amp;" vs Sheet2:"&amp;'TO USE'!M571, "")</f>
        <v/>
      </c>
      <c r="N571" s="231" t="str">
        <f>IF(Sheet1!N571 &lt;&gt; 'TO USE'!N571, "Sheet1:"&amp;Sheet1!N571&amp;" vs Sheet2:"&amp;'TO USE'!N571, "")</f>
        <v/>
      </c>
      <c r="O571" s="231" t="str">
        <f>IF(Sheet1!O571 &lt;&gt; 'TO USE'!O571, "Sheet1:"&amp;Sheet1!O571&amp;" vs Sheet2:"&amp;'TO USE'!O571, "")</f>
        <v/>
      </c>
      <c r="P571" s="231" t="str">
        <f>IF(Sheet1!P571 &lt;&gt; 'TO USE'!P571, "Sheet1:"&amp;Sheet1!P571&amp;" vs Sheet2:"&amp;'TO USE'!P571, "")</f>
        <v/>
      </c>
      <c r="Q571" s="231" t="str">
        <f>IF(Sheet1!Q571 &lt;&gt; 'TO USE'!Q571, "Sheet1:"&amp;Sheet1!Q571&amp;" vs Sheet2:"&amp;'TO USE'!Q571, "")</f>
        <v/>
      </c>
      <c r="R571" s="231" t="str">
        <f>IF(Sheet1!R571 &lt;&gt; 'TO USE'!R571, "Sheet1:"&amp;Sheet1!R571&amp;" vs Sheet2:"&amp;'TO USE'!R571, "")</f>
        <v/>
      </c>
      <c r="S571" s="231" t="str">
        <f>IF(Sheet1!S571 &lt;&gt; 'TO USE'!S571, "Sheet1:"&amp;Sheet1!S571&amp;" vs Sheet2:"&amp;'TO USE'!S571, "")</f>
        <v/>
      </c>
      <c r="T571" s="231" t="str">
        <f>IF(Sheet1!T571 &lt;&gt; 'TO USE'!T571, "Sheet1:"&amp;Sheet1!T571&amp;" vs Sheet2:"&amp;'TO USE'!T571, "")</f>
        <v/>
      </c>
      <c r="U571" s="231" t="str">
        <f>IF(Sheet1!U571 &lt;&gt; 'TO USE'!U571, "Sheet1:"&amp;Sheet1!U571&amp;" vs Sheet2:"&amp;'TO USE'!U571, "")</f>
        <v/>
      </c>
      <c r="V571" s="231" t="str">
        <f>IF(Sheet1!V571 &lt;&gt; 'TO USE'!V571, "Sheet1:"&amp;Sheet1!V571&amp;" vs Sheet2:"&amp;'TO USE'!V571, "")</f>
        <v/>
      </c>
      <c r="W571" s="231" t="str">
        <f>IF(Sheet1!W571 &lt;&gt; 'TO USE'!W571, "Sheet1:"&amp;Sheet1!W571&amp;" vs Sheet2:"&amp;'TO USE'!W571, "")</f>
        <v/>
      </c>
      <c r="X571" s="231" t="str">
        <f>IF(Sheet1!X571 &lt;&gt; 'TO USE'!X571, "Sheet1:"&amp;Sheet1!X571&amp;" vs Sheet2:"&amp;'TO USE'!X571, "")</f>
        <v/>
      </c>
      <c r="Y571" s="231" t="str">
        <f>IF(Sheet1!Y571 &lt;&gt; 'TO USE'!Y571, "Sheet1:"&amp;Sheet1!Y571&amp;" vs Sheet2:"&amp;'TO USE'!Y571, "")</f>
        <v/>
      </c>
      <c r="Z571" s="231" t="str">
        <f>IF(Sheet1!Z571 &lt;&gt; 'TO USE'!Z571, "Sheet1:"&amp;Sheet1!Z571&amp;" vs Sheet2:"&amp;'TO USE'!Z571, "")</f>
        <v/>
      </c>
      <c r="AA571" s="231" t="str">
        <f>IF(Sheet1!AA571 &lt;&gt; 'TO USE'!AA571, "Sheet1:"&amp;Sheet1!AA571&amp;" vs Sheet2:"&amp;'TO USE'!AA571, "")</f>
        <v/>
      </c>
      <c r="AB571" s="231" t="str">
        <f>IF(Sheet1!AB571 &lt;&gt; 'TO USE'!AB571, "Sheet1:"&amp;Sheet1!AB571&amp;" vs Sheet2:"&amp;'TO USE'!AB571, "")</f>
        <v/>
      </c>
      <c r="AC571" s="231" t="str">
        <f>IF(Sheet1!AC571 &lt;&gt; 'TO USE'!AC571, "Sheet1:"&amp;Sheet1!AC571&amp;" vs Sheet2:"&amp;'TO USE'!AC571, "")</f>
        <v/>
      </c>
      <c r="AD571" s="231" t="str">
        <f>IF(Sheet1!AD571 &lt;&gt; 'TO USE'!AD571, "Sheet1:"&amp;Sheet1!AD571&amp;" vs Sheet2:"&amp;'TO USE'!AD571, "")</f>
        <v/>
      </c>
      <c r="AE571" s="231" t="str">
        <f>IF(Sheet1!AE571 &lt;&gt; 'TO USE'!AE571, "Sheet1:"&amp;Sheet1!AE571&amp;" vs Sheet2:"&amp;'TO USE'!AE571, "")</f>
        <v/>
      </c>
      <c r="AF571" s="231" t="str">
        <f>IF(Sheet1!AF571 &lt;&gt; 'TO USE'!AF571, "Sheet1:"&amp;Sheet1!AF571&amp;" vs Sheet2:"&amp;'TO USE'!AF571, "")</f>
        <v/>
      </c>
      <c r="AG571" s="231" t="str">
        <f>IF(Sheet1!AG571 &lt;&gt; 'TO USE'!AG571, "Sheet1:"&amp;Sheet1!AG571&amp;" vs Sheet2:"&amp;'TO USE'!AG571, "")</f>
        <v/>
      </c>
      <c r="AH571" s="231" t="str">
        <f>IF(Sheet1!AH571 &lt;&gt; 'TO USE'!AH571, "Sheet1:"&amp;Sheet1!AH571&amp;" vs Sheet2:"&amp;'TO USE'!AH571, "")</f>
        <v/>
      </c>
      <c r="AI571" s="231" t="str">
        <f>IF(Sheet1!AI571 &lt;&gt; 'TO USE'!AI571, "Sheet1:"&amp;Sheet1!AI571&amp;" vs Sheet2:"&amp;'TO USE'!AI571, "")</f>
        <v/>
      </c>
      <c r="AJ571" s="231" t="str">
        <f>IF(Sheet1!AJ571 &lt;&gt; 'TO USE'!AJ571, "Sheet1:"&amp;Sheet1!AJ571&amp;" vs Sheet2:"&amp;'TO USE'!AJ571, "")</f>
        <v/>
      </c>
      <c r="AK571" s="231" t="str">
        <f>IF(Sheet1!AK571 &lt;&gt; 'TO USE'!AK571, "Sheet1:"&amp;Sheet1!AK571&amp;" vs Sheet2:"&amp;'TO USE'!AK571, "")</f>
        <v/>
      </c>
      <c r="AL571" s="231" t="str">
        <f>IF(Sheet1!AL571 &lt;&gt; 'TO USE'!AL571, "Sheet1:"&amp;Sheet1!AL571&amp;" vs Sheet2:"&amp;'TO USE'!AL571, "")</f>
        <v/>
      </c>
      <c r="AM571" s="231" t="str">
        <f>IF(Sheet1!AM571 &lt;&gt; 'TO USE'!AM571, "Sheet1:"&amp;Sheet1!AM571&amp;" vs Sheet2:"&amp;'TO USE'!AM571, "")</f>
        <v/>
      </c>
      <c r="AN571" s="231" t="str">
        <f>IF(Sheet1!AN571 &lt;&gt; 'TO USE'!AN571, "Sheet1:"&amp;Sheet1!AN571&amp;" vs Sheet2:"&amp;'TO USE'!AN571, "")</f>
        <v/>
      </c>
      <c r="AO571" s="231" t="str">
        <f>IF(Sheet1!AO571 &lt;&gt; 'TO USE'!AO571, "Sheet1:"&amp;Sheet1!AO571&amp;" vs Sheet2:"&amp;'TO USE'!AO571, "")</f>
        <v/>
      </c>
      <c r="AP571" s="231" t="str">
        <f>IF(Sheet1!AP571 &lt;&gt; 'TO USE'!AP571, "Sheet1:"&amp;Sheet1!AP571&amp;" vs Sheet2:"&amp;'TO USE'!AP571, "")</f>
        <v/>
      </c>
      <c r="AQ571" s="231" t="str">
        <f>IF(Sheet1!AQ571 &lt;&gt; 'TO USE'!AQ571, "Sheet1:"&amp;Sheet1!AQ571&amp;" vs Sheet2:"&amp;'TO USE'!AQ571, "")</f>
        <v/>
      </c>
      <c r="AR571" s="231" t="str">
        <f>IF(Sheet1!AR571 &lt;&gt; 'TO USE'!AR571, "Sheet1:"&amp;Sheet1!AR571&amp;" vs Sheet2:"&amp;'TO USE'!AR571, "")</f>
        <v/>
      </c>
      <c r="AS571" s="231" t="str">
        <f>IF(Sheet1!AS571 &lt;&gt; 'TO USE'!AS571, "Sheet1:"&amp;Sheet1!AS571&amp;" vs Sheet2:"&amp;'TO USE'!AS571, "")</f>
        <v/>
      </c>
      <c r="AT571" s="231" t="str">
        <f>IF(Sheet1!AT571 &lt;&gt; 'TO USE'!AT571, "Sheet1:"&amp;Sheet1!AT571&amp;" vs Sheet2:"&amp;'TO USE'!AT571, "")</f>
        <v/>
      </c>
      <c r="AU571" s="231" t="str">
        <f>IF(Sheet1!AU571 &lt;&gt; 'TO USE'!AU571, "Sheet1:"&amp;Sheet1!AU571&amp;" vs Sheet2:"&amp;'TO USE'!AU571, "")</f>
        <v/>
      </c>
      <c r="AV571" s="231" t="str">
        <f>IF(Sheet1!AV571 &lt;&gt; 'TO USE'!AV571, "Sheet1:"&amp;Sheet1!AV571&amp;" vs Sheet2:"&amp;'TO USE'!AV571, "")</f>
        <v/>
      </c>
    </row>
    <row r="572" spans="1:48" ht="19">
      <c r="A572">
        <v>1373</v>
      </c>
      <c r="B572" s="231" t="str">
        <f>IF(Sheet1!B572 &lt;&gt; 'TO USE'!B572, "Sheet1:"&amp;Sheet1!B572&amp;" vs Sheet2:"&amp;'TO USE'!B572, "")</f>
        <v/>
      </c>
      <c r="C572" s="231" t="str">
        <f>IF(Sheet1!C572 &lt;&gt; 'TO USE'!C572, "Sheet1:"&amp;Sheet1!C572&amp;" vs Sheet2:"&amp;'TO USE'!C572, "")</f>
        <v/>
      </c>
      <c r="D572" s="231" t="str">
        <f>IF(Sheet1!D572 &lt;&gt; 'TO USE'!D572, "Sheet1:"&amp;Sheet1!D572&amp;" vs Sheet2:"&amp;'TO USE'!D572, "")</f>
        <v/>
      </c>
      <c r="E572" s="231" t="str">
        <f>IF(Sheet1!E572 &lt;&gt; 'TO USE'!E572, "Sheet1:"&amp;Sheet1!E572&amp;" vs Sheet2:"&amp;'TO USE'!E572, "")</f>
        <v/>
      </c>
      <c r="F572" s="231" t="str">
        <f>IF(Sheet1!F572 &lt;&gt; 'TO USE'!F572, "Sheet1:"&amp;Sheet1!F572&amp;" vs Sheet2:"&amp;'TO USE'!F572, "")</f>
        <v/>
      </c>
      <c r="G572" s="231" t="str">
        <f>IF(Sheet1!G572 &lt;&gt; 'TO USE'!G572, "Sheet1:"&amp;Sheet1!G572&amp;" vs Sheet2:"&amp;'TO USE'!G572, "")</f>
        <v/>
      </c>
      <c r="H572" s="231" t="str">
        <f>IF(Sheet1!H572 &lt;&gt; 'TO USE'!H572, "Sheet1:"&amp;Sheet1!H572&amp;" vs Sheet2:"&amp;'TO USE'!H572, "")</f>
        <v>Sheet1:9 vs Sheet2:2019</v>
      </c>
      <c r="I572" s="231" t="str">
        <f>IF(Sheet1!I572 &lt;&gt; 'TO USE'!I572, "Sheet1:"&amp;Sheet1!I572&amp;" vs Sheet2:"&amp;'TO USE'!I572, "")</f>
        <v/>
      </c>
      <c r="J572" s="231" t="str">
        <f>IF(Sheet1!J572 &lt;&gt; 'TO USE'!J572, "Sheet1:"&amp;Sheet1!J572&amp;" vs Sheet2:"&amp;'TO USE'!J572, "")</f>
        <v/>
      </c>
      <c r="K572" s="231" t="str">
        <f>IF(Sheet1!K572 &lt;&gt; 'TO USE'!K572, "Sheet1:"&amp;Sheet1!K572&amp;" vs Sheet2:"&amp;'TO USE'!K572, "")</f>
        <v/>
      </c>
      <c r="L572" s="231" t="str">
        <f>IF(Sheet1!L572 &lt;&gt; 'TO USE'!L572, "Sheet1:"&amp;Sheet1!L572&amp;" vs Sheet2:"&amp;'TO USE'!L572, "")</f>
        <v/>
      </c>
      <c r="M572" s="231" t="str">
        <f>IF(Sheet1!M572 &lt;&gt; 'TO USE'!M572, "Sheet1:"&amp;Sheet1!M572&amp;" vs Sheet2:"&amp;'TO USE'!M572, "")</f>
        <v/>
      </c>
      <c r="N572" s="231" t="str">
        <f>IF(Sheet1!N572 &lt;&gt; 'TO USE'!N572, "Sheet1:"&amp;Sheet1!N572&amp;" vs Sheet2:"&amp;'TO USE'!N572, "")</f>
        <v/>
      </c>
      <c r="O572" s="231" t="str">
        <f>IF(Sheet1!O572 &lt;&gt; 'TO USE'!O572, "Sheet1:"&amp;Sheet1!O572&amp;" vs Sheet2:"&amp;'TO USE'!O572, "")</f>
        <v/>
      </c>
      <c r="P572" s="231" t="str">
        <f>IF(Sheet1!P572 &lt;&gt; 'TO USE'!P572, "Sheet1:"&amp;Sheet1!P572&amp;" vs Sheet2:"&amp;'TO USE'!P572, "")</f>
        <v/>
      </c>
      <c r="Q572" s="231" t="str">
        <f>IF(Sheet1!Q572 &lt;&gt; 'TO USE'!Q572, "Sheet1:"&amp;Sheet1!Q572&amp;" vs Sheet2:"&amp;'TO USE'!Q572, "")</f>
        <v/>
      </c>
      <c r="R572" s="231" t="str">
        <f>IF(Sheet1!R572 &lt;&gt; 'TO USE'!R572, "Sheet1:"&amp;Sheet1!R572&amp;" vs Sheet2:"&amp;'TO USE'!R572, "")</f>
        <v/>
      </c>
      <c r="S572" s="231" t="str">
        <f>IF(Sheet1!S572 &lt;&gt; 'TO USE'!S572, "Sheet1:"&amp;Sheet1!S572&amp;" vs Sheet2:"&amp;'TO USE'!S572, "")</f>
        <v/>
      </c>
      <c r="T572" s="231" t="str">
        <f>IF(Sheet1!T572 &lt;&gt; 'TO USE'!T572, "Sheet1:"&amp;Sheet1!T572&amp;" vs Sheet2:"&amp;'TO USE'!T572, "")</f>
        <v/>
      </c>
      <c r="U572" s="231" t="str">
        <f>IF(Sheet1!U572 &lt;&gt; 'TO USE'!U572, "Sheet1:"&amp;Sheet1!U572&amp;" vs Sheet2:"&amp;'TO USE'!U572, "")</f>
        <v/>
      </c>
      <c r="V572" s="231" t="str">
        <f>IF(Sheet1!V572 &lt;&gt; 'TO USE'!V572, "Sheet1:"&amp;Sheet1!V572&amp;" vs Sheet2:"&amp;'TO USE'!V572, "")</f>
        <v/>
      </c>
      <c r="W572" s="231" t="str">
        <f>IF(Sheet1!W572 &lt;&gt; 'TO USE'!W572, "Sheet1:"&amp;Sheet1!W572&amp;" vs Sheet2:"&amp;'TO USE'!W572, "")</f>
        <v/>
      </c>
      <c r="X572" s="231" t="str">
        <f>IF(Sheet1!X572 &lt;&gt; 'TO USE'!X572, "Sheet1:"&amp;Sheet1!X572&amp;" vs Sheet2:"&amp;'TO USE'!X572, "")</f>
        <v/>
      </c>
      <c r="Y572" s="231" t="str">
        <f>IF(Sheet1!Y572 &lt;&gt; 'TO USE'!Y572, "Sheet1:"&amp;Sheet1!Y572&amp;" vs Sheet2:"&amp;'TO USE'!Y572, "")</f>
        <v/>
      </c>
      <c r="Z572" s="231" t="str">
        <f>IF(Sheet1!Z572 &lt;&gt; 'TO USE'!Z572, "Sheet1:"&amp;Sheet1!Z572&amp;" vs Sheet2:"&amp;'TO USE'!Z572, "")</f>
        <v/>
      </c>
      <c r="AA572" s="231" t="str">
        <f>IF(Sheet1!AA572 &lt;&gt; 'TO USE'!AA572, "Sheet1:"&amp;Sheet1!AA572&amp;" vs Sheet2:"&amp;'TO USE'!AA572, "")</f>
        <v/>
      </c>
      <c r="AB572" s="231" t="str">
        <f>IF(Sheet1!AB572 &lt;&gt; 'TO USE'!AB572, "Sheet1:"&amp;Sheet1!AB572&amp;" vs Sheet2:"&amp;'TO USE'!AB572, "")</f>
        <v/>
      </c>
      <c r="AC572" s="231" t="str">
        <f>IF(Sheet1!AC572 &lt;&gt; 'TO USE'!AC572, "Sheet1:"&amp;Sheet1!AC572&amp;" vs Sheet2:"&amp;'TO USE'!AC572, "")</f>
        <v/>
      </c>
      <c r="AD572" s="231" t="str">
        <f>IF(Sheet1!AD572 &lt;&gt; 'TO USE'!AD572, "Sheet1:"&amp;Sheet1!AD572&amp;" vs Sheet2:"&amp;'TO USE'!AD572, "")</f>
        <v/>
      </c>
      <c r="AE572" s="231" t="str">
        <f>IF(Sheet1!AE572 &lt;&gt; 'TO USE'!AE572, "Sheet1:"&amp;Sheet1!AE572&amp;" vs Sheet2:"&amp;'TO USE'!AE572, "")</f>
        <v/>
      </c>
      <c r="AF572" s="231" t="str">
        <f>IF(Sheet1!AF572 &lt;&gt; 'TO USE'!AF572, "Sheet1:"&amp;Sheet1!AF572&amp;" vs Sheet2:"&amp;'TO USE'!AF572, "")</f>
        <v/>
      </c>
      <c r="AG572" s="231" t="str">
        <f>IF(Sheet1!AG572 &lt;&gt; 'TO USE'!AG572, "Sheet1:"&amp;Sheet1!AG572&amp;" vs Sheet2:"&amp;'TO USE'!AG572, "")</f>
        <v/>
      </c>
      <c r="AH572" s="231" t="str">
        <f>IF(Sheet1!AH572 &lt;&gt; 'TO USE'!AH572, "Sheet1:"&amp;Sheet1!AH572&amp;" vs Sheet2:"&amp;'TO USE'!AH572, "")</f>
        <v/>
      </c>
      <c r="AI572" s="231" t="str">
        <f>IF(Sheet1!AI572 &lt;&gt; 'TO USE'!AI572, "Sheet1:"&amp;Sheet1!AI572&amp;" vs Sheet2:"&amp;'TO USE'!AI572, "")</f>
        <v/>
      </c>
      <c r="AJ572" s="231" t="str">
        <f>IF(Sheet1!AJ572 &lt;&gt; 'TO USE'!AJ572, "Sheet1:"&amp;Sheet1!AJ572&amp;" vs Sheet2:"&amp;'TO USE'!AJ572, "")</f>
        <v/>
      </c>
      <c r="AK572" s="231" t="str">
        <f>IF(Sheet1!AK572 &lt;&gt; 'TO USE'!AK572, "Sheet1:"&amp;Sheet1!AK572&amp;" vs Sheet2:"&amp;'TO USE'!AK572, "")</f>
        <v/>
      </c>
      <c r="AL572" s="231" t="str">
        <f>IF(Sheet1!AL572 &lt;&gt; 'TO USE'!AL572, "Sheet1:"&amp;Sheet1!AL572&amp;" vs Sheet2:"&amp;'TO USE'!AL572, "")</f>
        <v/>
      </c>
      <c r="AM572" s="231" t="str">
        <f>IF(Sheet1!AM572 &lt;&gt; 'TO USE'!AM572, "Sheet1:"&amp;Sheet1!AM572&amp;" vs Sheet2:"&amp;'TO USE'!AM572, "")</f>
        <v/>
      </c>
      <c r="AN572" s="231" t="str">
        <f>IF(Sheet1!AN572 &lt;&gt; 'TO USE'!AN572, "Sheet1:"&amp;Sheet1!AN572&amp;" vs Sheet2:"&amp;'TO USE'!AN572, "")</f>
        <v/>
      </c>
      <c r="AO572" s="231" t="str">
        <f>IF(Sheet1!AO572 &lt;&gt; 'TO USE'!AO572, "Sheet1:"&amp;Sheet1!AO572&amp;" vs Sheet2:"&amp;'TO USE'!AO572, "")</f>
        <v/>
      </c>
      <c r="AP572" s="231" t="str">
        <f>IF(Sheet1!AP572 &lt;&gt; 'TO USE'!AP572, "Sheet1:"&amp;Sheet1!AP572&amp;" vs Sheet2:"&amp;'TO USE'!AP572, "")</f>
        <v/>
      </c>
      <c r="AQ572" s="231" t="str">
        <f>IF(Sheet1!AQ572 &lt;&gt; 'TO USE'!AQ572, "Sheet1:"&amp;Sheet1!AQ572&amp;" vs Sheet2:"&amp;'TO USE'!AQ572, "")</f>
        <v/>
      </c>
      <c r="AR572" s="231" t="str">
        <f>IF(Sheet1!AR572 &lt;&gt; 'TO USE'!AR572, "Sheet1:"&amp;Sheet1!AR572&amp;" vs Sheet2:"&amp;'TO USE'!AR572, "")</f>
        <v/>
      </c>
      <c r="AS572" s="231" t="str">
        <f>IF(Sheet1!AS572 &lt;&gt; 'TO USE'!AS572, "Sheet1:"&amp;Sheet1!AS572&amp;" vs Sheet2:"&amp;'TO USE'!AS572, "")</f>
        <v/>
      </c>
      <c r="AT572" s="231" t="str">
        <f>IF(Sheet1!AT572 &lt;&gt; 'TO USE'!AT572, "Sheet1:"&amp;Sheet1!AT572&amp;" vs Sheet2:"&amp;'TO USE'!AT572, "")</f>
        <v/>
      </c>
      <c r="AU572" s="231" t="str">
        <f>IF(Sheet1!AU572 &lt;&gt; 'TO USE'!AU572, "Sheet1:"&amp;Sheet1!AU572&amp;" vs Sheet2:"&amp;'TO USE'!AU572, "")</f>
        <v/>
      </c>
      <c r="AV572" s="231" t="str">
        <f>IF(Sheet1!AV572 &lt;&gt; 'TO USE'!AV572, "Sheet1:"&amp;Sheet1!AV572&amp;" vs Sheet2:"&amp;'TO USE'!AV572, "")</f>
        <v/>
      </c>
    </row>
    <row r="573" spans="1:48" ht="19">
      <c r="A573">
        <v>1374</v>
      </c>
      <c r="B573" s="231" t="str">
        <f>IF(Sheet1!B573 &lt;&gt; 'TO USE'!B573, "Sheet1:"&amp;Sheet1!B573&amp;" vs Sheet2:"&amp;'TO USE'!B573, "")</f>
        <v/>
      </c>
      <c r="C573" s="231" t="str">
        <f>IF(Sheet1!C573 &lt;&gt; 'TO USE'!C573, "Sheet1:"&amp;Sheet1!C573&amp;" vs Sheet2:"&amp;'TO USE'!C573, "")</f>
        <v/>
      </c>
      <c r="D573" s="231" t="str">
        <f>IF(Sheet1!D573 &lt;&gt; 'TO USE'!D573, "Sheet1:"&amp;Sheet1!D573&amp;" vs Sheet2:"&amp;'TO USE'!D573, "")</f>
        <v/>
      </c>
      <c r="E573" s="231" t="str">
        <f>IF(Sheet1!E573 &lt;&gt; 'TO USE'!E573, "Sheet1:"&amp;Sheet1!E573&amp;" vs Sheet2:"&amp;'TO USE'!E573, "")</f>
        <v/>
      </c>
      <c r="F573" s="231" t="str">
        <f>IF(Sheet1!F573 &lt;&gt; 'TO USE'!F573, "Sheet1:"&amp;Sheet1!F573&amp;" vs Sheet2:"&amp;'TO USE'!F573, "")</f>
        <v/>
      </c>
      <c r="G573" s="231" t="str">
        <f>IF(Sheet1!G573 &lt;&gt; 'TO USE'!G573, "Sheet1:"&amp;Sheet1!G573&amp;" vs Sheet2:"&amp;'TO USE'!G573, "")</f>
        <v/>
      </c>
      <c r="H573" s="231" t="str">
        <f>IF(Sheet1!H573 &lt;&gt; 'TO USE'!H573, "Sheet1:"&amp;Sheet1!H573&amp;" vs Sheet2:"&amp;'TO USE'!H573, "")</f>
        <v/>
      </c>
      <c r="I573" s="231" t="str">
        <f>IF(Sheet1!I573 &lt;&gt; 'TO USE'!I573, "Sheet1:"&amp;Sheet1!I573&amp;" vs Sheet2:"&amp;'TO USE'!I573, "")</f>
        <v/>
      </c>
      <c r="J573" s="231" t="str">
        <f>IF(Sheet1!J573 &lt;&gt; 'TO USE'!J573, "Sheet1:"&amp;Sheet1!J573&amp;" vs Sheet2:"&amp;'TO USE'!J573, "")</f>
        <v/>
      </c>
      <c r="K573" s="231" t="str">
        <f>IF(Sheet1!K573 &lt;&gt; 'TO USE'!K573, "Sheet1:"&amp;Sheet1!K573&amp;" vs Sheet2:"&amp;'TO USE'!K573, "")</f>
        <v/>
      </c>
      <c r="L573" s="231" t="str">
        <f>IF(Sheet1!L573 &lt;&gt; 'TO USE'!L573, "Sheet1:"&amp;Sheet1!L573&amp;" vs Sheet2:"&amp;'TO USE'!L573, "")</f>
        <v/>
      </c>
      <c r="M573" s="231" t="str">
        <f>IF(Sheet1!M573 &lt;&gt; 'TO USE'!M573, "Sheet1:"&amp;Sheet1!M573&amp;" vs Sheet2:"&amp;'TO USE'!M573, "")</f>
        <v/>
      </c>
      <c r="N573" s="231" t="str">
        <f>IF(Sheet1!N573 &lt;&gt; 'TO USE'!N573, "Sheet1:"&amp;Sheet1!N573&amp;" vs Sheet2:"&amp;'TO USE'!N573, "")</f>
        <v/>
      </c>
      <c r="O573" s="231" t="str">
        <f>IF(Sheet1!O573 &lt;&gt; 'TO USE'!O573, "Sheet1:"&amp;Sheet1!O573&amp;" vs Sheet2:"&amp;'TO USE'!O573, "")</f>
        <v/>
      </c>
      <c r="P573" s="231" t="str">
        <f>IF(Sheet1!P573 &lt;&gt; 'TO USE'!P573, "Sheet1:"&amp;Sheet1!P573&amp;" vs Sheet2:"&amp;'TO USE'!P573, "")</f>
        <v/>
      </c>
      <c r="Q573" s="231" t="str">
        <f>IF(Sheet1!Q573 &lt;&gt; 'TO USE'!Q573, "Sheet1:"&amp;Sheet1!Q573&amp;" vs Sheet2:"&amp;'TO USE'!Q573, "")</f>
        <v/>
      </c>
      <c r="R573" s="231" t="str">
        <f>IF(Sheet1!R573 &lt;&gt; 'TO USE'!R573, "Sheet1:"&amp;Sheet1!R573&amp;" vs Sheet2:"&amp;'TO USE'!R573, "")</f>
        <v/>
      </c>
      <c r="S573" s="231" t="str">
        <f>IF(Sheet1!S573 &lt;&gt; 'TO USE'!S573, "Sheet1:"&amp;Sheet1!S573&amp;" vs Sheet2:"&amp;'TO USE'!S573, "")</f>
        <v/>
      </c>
      <c r="T573" s="231" t="str">
        <f>IF(Sheet1!T573 &lt;&gt; 'TO USE'!T573, "Sheet1:"&amp;Sheet1!T573&amp;" vs Sheet2:"&amp;'TO USE'!T573, "")</f>
        <v/>
      </c>
      <c r="U573" s="231" t="str">
        <f>IF(Sheet1!U573 &lt;&gt; 'TO USE'!U573, "Sheet1:"&amp;Sheet1!U573&amp;" vs Sheet2:"&amp;'TO USE'!U573, "")</f>
        <v/>
      </c>
      <c r="V573" s="231" t="str">
        <f>IF(Sheet1!V573 &lt;&gt; 'TO USE'!V573, "Sheet1:"&amp;Sheet1!V573&amp;" vs Sheet2:"&amp;'TO USE'!V573, "")</f>
        <v/>
      </c>
      <c r="W573" s="231" t="str">
        <f>IF(Sheet1!W573 &lt;&gt; 'TO USE'!W573, "Sheet1:"&amp;Sheet1!W573&amp;" vs Sheet2:"&amp;'TO USE'!W573, "")</f>
        <v/>
      </c>
      <c r="X573" s="231" t="str">
        <f>IF(Sheet1!X573 &lt;&gt; 'TO USE'!X573, "Sheet1:"&amp;Sheet1!X573&amp;" vs Sheet2:"&amp;'TO USE'!X573, "")</f>
        <v/>
      </c>
      <c r="Y573" s="231" t="str">
        <f>IF(Sheet1!Y573 &lt;&gt; 'TO USE'!Y573, "Sheet1:"&amp;Sheet1!Y573&amp;" vs Sheet2:"&amp;'TO USE'!Y573, "")</f>
        <v/>
      </c>
      <c r="Z573" s="231" t="str">
        <f>IF(Sheet1!Z573 &lt;&gt; 'TO USE'!Z573, "Sheet1:"&amp;Sheet1!Z573&amp;" vs Sheet2:"&amp;'TO USE'!Z573, "")</f>
        <v/>
      </c>
      <c r="AA573" s="231" t="str">
        <f>IF(Sheet1!AA573 &lt;&gt; 'TO USE'!AA573, "Sheet1:"&amp;Sheet1!AA573&amp;" vs Sheet2:"&amp;'TO USE'!AA573, "")</f>
        <v/>
      </c>
      <c r="AB573" s="231" t="str">
        <f>IF(Sheet1!AB573 &lt;&gt; 'TO USE'!AB573, "Sheet1:"&amp;Sheet1!AB573&amp;" vs Sheet2:"&amp;'TO USE'!AB573, "")</f>
        <v/>
      </c>
      <c r="AC573" s="231" t="str">
        <f>IF(Sheet1!AC573 &lt;&gt; 'TO USE'!AC573, "Sheet1:"&amp;Sheet1!AC573&amp;" vs Sheet2:"&amp;'TO USE'!AC573, "")</f>
        <v/>
      </c>
      <c r="AD573" s="231" t="str">
        <f>IF(Sheet1!AD573 &lt;&gt; 'TO USE'!AD573, "Sheet1:"&amp;Sheet1!AD573&amp;" vs Sheet2:"&amp;'TO USE'!AD573, "")</f>
        <v/>
      </c>
      <c r="AE573" s="231" t="str">
        <f>IF(Sheet1!AE573 &lt;&gt; 'TO USE'!AE573, "Sheet1:"&amp;Sheet1!AE573&amp;" vs Sheet2:"&amp;'TO USE'!AE573, "")</f>
        <v/>
      </c>
      <c r="AF573" s="231" t="str">
        <f>IF(Sheet1!AF573 &lt;&gt; 'TO USE'!AF573, "Sheet1:"&amp;Sheet1!AF573&amp;" vs Sheet2:"&amp;'TO USE'!AF573, "")</f>
        <v/>
      </c>
      <c r="AG573" s="231" t="str">
        <f>IF(Sheet1!AG573 &lt;&gt; 'TO USE'!AG573, "Sheet1:"&amp;Sheet1!AG573&amp;" vs Sheet2:"&amp;'TO USE'!AG573, "")</f>
        <v/>
      </c>
      <c r="AH573" s="231" t="str">
        <f>IF(Sheet1!AH573 &lt;&gt; 'TO USE'!AH573, "Sheet1:"&amp;Sheet1!AH573&amp;" vs Sheet2:"&amp;'TO USE'!AH573, "")</f>
        <v/>
      </c>
      <c r="AI573" s="231" t="str">
        <f>IF(Sheet1!AI573 &lt;&gt; 'TO USE'!AI573, "Sheet1:"&amp;Sheet1!AI573&amp;" vs Sheet2:"&amp;'TO USE'!AI573, "")</f>
        <v/>
      </c>
      <c r="AJ573" s="231" t="str">
        <f>IF(Sheet1!AJ573 &lt;&gt; 'TO USE'!AJ573, "Sheet1:"&amp;Sheet1!AJ573&amp;" vs Sheet2:"&amp;'TO USE'!AJ573, "")</f>
        <v/>
      </c>
      <c r="AK573" s="231" t="str">
        <f>IF(Sheet1!AK573 &lt;&gt; 'TO USE'!AK573, "Sheet1:"&amp;Sheet1!AK573&amp;" vs Sheet2:"&amp;'TO USE'!AK573, "")</f>
        <v/>
      </c>
      <c r="AL573" s="231" t="str">
        <f>IF(Sheet1!AL573 &lt;&gt; 'TO USE'!AL573, "Sheet1:"&amp;Sheet1!AL573&amp;" vs Sheet2:"&amp;'TO USE'!AL573, "")</f>
        <v/>
      </c>
      <c r="AM573" s="231" t="str">
        <f>IF(Sheet1!AM573 &lt;&gt; 'TO USE'!AM573, "Sheet1:"&amp;Sheet1!AM573&amp;" vs Sheet2:"&amp;'TO USE'!AM573, "")</f>
        <v/>
      </c>
      <c r="AN573" s="231" t="str">
        <f>IF(Sheet1!AN573 &lt;&gt; 'TO USE'!AN573, "Sheet1:"&amp;Sheet1!AN573&amp;" vs Sheet2:"&amp;'TO USE'!AN573, "")</f>
        <v/>
      </c>
      <c r="AO573" s="231" t="str">
        <f>IF(Sheet1!AO573 &lt;&gt; 'TO USE'!AO573, "Sheet1:"&amp;Sheet1!AO573&amp;" vs Sheet2:"&amp;'TO USE'!AO573, "")</f>
        <v/>
      </c>
      <c r="AP573" s="231" t="str">
        <f>IF(Sheet1!AP573 &lt;&gt; 'TO USE'!AP573, "Sheet1:"&amp;Sheet1!AP573&amp;" vs Sheet2:"&amp;'TO USE'!AP573, "")</f>
        <v/>
      </c>
      <c r="AQ573" s="231" t="str">
        <f>IF(Sheet1!AQ573 &lt;&gt; 'TO USE'!AQ573, "Sheet1:"&amp;Sheet1!AQ573&amp;" vs Sheet2:"&amp;'TO USE'!AQ573, "")</f>
        <v/>
      </c>
      <c r="AR573" s="231" t="str">
        <f>IF(Sheet1!AR573 &lt;&gt; 'TO USE'!AR573, "Sheet1:"&amp;Sheet1!AR573&amp;" vs Sheet2:"&amp;'TO USE'!AR573, "")</f>
        <v/>
      </c>
      <c r="AS573" s="231" t="str">
        <f>IF(Sheet1!AS573 &lt;&gt; 'TO USE'!AS573, "Sheet1:"&amp;Sheet1!AS573&amp;" vs Sheet2:"&amp;'TO USE'!AS573, "")</f>
        <v/>
      </c>
      <c r="AT573" s="231" t="str">
        <f>IF(Sheet1!AT573 &lt;&gt; 'TO USE'!AT573, "Sheet1:"&amp;Sheet1!AT573&amp;" vs Sheet2:"&amp;'TO USE'!AT573, "")</f>
        <v/>
      </c>
      <c r="AU573" s="231" t="str">
        <f>IF(Sheet1!AU573 &lt;&gt; 'TO USE'!AU573, "Sheet1:"&amp;Sheet1!AU573&amp;" vs Sheet2:"&amp;'TO USE'!AU573, "")</f>
        <v/>
      </c>
      <c r="AV573" s="231" t="str">
        <f>IF(Sheet1!AV573 &lt;&gt; 'TO USE'!AV573, "Sheet1:"&amp;Sheet1!AV573&amp;" vs Sheet2:"&amp;'TO USE'!AV573, "")</f>
        <v/>
      </c>
    </row>
    <row r="574" spans="1:48" ht="19">
      <c r="A574">
        <v>1375</v>
      </c>
      <c r="B574" s="231" t="str">
        <f>IF(Sheet1!B574 &lt;&gt; 'TO USE'!B574, "Sheet1:"&amp;Sheet1!B574&amp;" vs Sheet2:"&amp;'TO USE'!B574, "")</f>
        <v/>
      </c>
      <c r="C574" s="231" t="str">
        <f>IF(Sheet1!C574 &lt;&gt; 'TO USE'!C574, "Sheet1:"&amp;Sheet1!C574&amp;" vs Sheet2:"&amp;'TO USE'!C574, "")</f>
        <v/>
      </c>
      <c r="D574" s="231" t="str">
        <f>IF(Sheet1!D574 &lt;&gt; 'TO USE'!D574, "Sheet1:"&amp;Sheet1!D574&amp;" vs Sheet2:"&amp;'TO USE'!D574, "")</f>
        <v/>
      </c>
      <c r="E574" s="231" t="str">
        <f>IF(Sheet1!E574 &lt;&gt; 'TO USE'!E574, "Sheet1:"&amp;Sheet1!E574&amp;" vs Sheet2:"&amp;'TO USE'!E574, "")</f>
        <v/>
      </c>
      <c r="F574" s="231" t="str">
        <f>IF(Sheet1!F574 &lt;&gt; 'TO USE'!F574, "Sheet1:"&amp;Sheet1!F574&amp;" vs Sheet2:"&amp;'TO USE'!F574, "")</f>
        <v/>
      </c>
      <c r="G574" s="231" t="str">
        <f>IF(Sheet1!G574 &lt;&gt; 'TO USE'!G574, "Sheet1:"&amp;Sheet1!G574&amp;" vs Sheet2:"&amp;'TO USE'!G574, "")</f>
        <v/>
      </c>
      <c r="H574" s="231" t="str">
        <f>IF(Sheet1!H574 &lt;&gt; 'TO USE'!H574, "Sheet1:"&amp;Sheet1!H574&amp;" vs Sheet2:"&amp;'TO USE'!H574, "")</f>
        <v/>
      </c>
      <c r="I574" s="231" t="str">
        <f>IF(Sheet1!I574 &lt;&gt; 'TO USE'!I574, "Sheet1:"&amp;Sheet1!I574&amp;" vs Sheet2:"&amp;'TO USE'!I574, "")</f>
        <v/>
      </c>
      <c r="J574" s="231" t="str">
        <f>IF(Sheet1!J574 &lt;&gt; 'TO USE'!J574, "Sheet1:"&amp;Sheet1!J574&amp;" vs Sheet2:"&amp;'TO USE'!J574, "")</f>
        <v/>
      </c>
      <c r="K574" s="231" t="str">
        <f>IF(Sheet1!K574 &lt;&gt; 'TO USE'!K574, "Sheet1:"&amp;Sheet1!K574&amp;" vs Sheet2:"&amp;'TO USE'!K574, "")</f>
        <v/>
      </c>
      <c r="L574" s="231" t="str">
        <f>IF(Sheet1!L574 &lt;&gt; 'TO USE'!L574, "Sheet1:"&amp;Sheet1!L574&amp;" vs Sheet2:"&amp;'TO USE'!L574, "")</f>
        <v/>
      </c>
      <c r="M574" s="231" t="str">
        <f>IF(Sheet1!M574 &lt;&gt; 'TO USE'!M574, "Sheet1:"&amp;Sheet1!M574&amp;" vs Sheet2:"&amp;'TO USE'!M574, "")</f>
        <v/>
      </c>
      <c r="N574" s="231" t="str">
        <f>IF(Sheet1!N574 &lt;&gt; 'TO USE'!N574, "Sheet1:"&amp;Sheet1!N574&amp;" vs Sheet2:"&amp;'TO USE'!N574, "")</f>
        <v/>
      </c>
      <c r="O574" s="231" t="str">
        <f>IF(Sheet1!O574 &lt;&gt; 'TO USE'!O574, "Sheet1:"&amp;Sheet1!O574&amp;" vs Sheet2:"&amp;'TO USE'!O574, "")</f>
        <v/>
      </c>
      <c r="P574" s="231" t="str">
        <f>IF(Sheet1!P574 &lt;&gt; 'TO USE'!P574, "Sheet1:"&amp;Sheet1!P574&amp;" vs Sheet2:"&amp;'TO USE'!P574, "")</f>
        <v/>
      </c>
      <c r="Q574" s="231" t="str">
        <f>IF(Sheet1!Q574 &lt;&gt; 'TO USE'!Q574, "Sheet1:"&amp;Sheet1!Q574&amp;" vs Sheet2:"&amp;'TO USE'!Q574, "")</f>
        <v/>
      </c>
      <c r="R574" s="231" t="str">
        <f>IF(Sheet1!R574 &lt;&gt; 'TO USE'!R574, "Sheet1:"&amp;Sheet1!R574&amp;" vs Sheet2:"&amp;'TO USE'!R574, "")</f>
        <v/>
      </c>
      <c r="S574" s="231" t="str">
        <f>IF(Sheet1!S574 &lt;&gt; 'TO USE'!S574, "Sheet1:"&amp;Sheet1!S574&amp;" vs Sheet2:"&amp;'TO USE'!S574, "")</f>
        <v/>
      </c>
      <c r="T574" s="231" t="str">
        <f>IF(Sheet1!T574 &lt;&gt; 'TO USE'!T574, "Sheet1:"&amp;Sheet1!T574&amp;" vs Sheet2:"&amp;'TO USE'!T574, "")</f>
        <v/>
      </c>
      <c r="U574" s="231" t="str">
        <f>IF(Sheet1!U574 &lt;&gt; 'TO USE'!U574, "Sheet1:"&amp;Sheet1!U574&amp;" vs Sheet2:"&amp;'TO USE'!U574, "")</f>
        <v/>
      </c>
      <c r="V574" s="231" t="str">
        <f>IF(Sheet1!V574 &lt;&gt; 'TO USE'!V574, "Sheet1:"&amp;Sheet1!V574&amp;" vs Sheet2:"&amp;'TO USE'!V574, "")</f>
        <v/>
      </c>
      <c r="W574" s="231" t="str">
        <f>IF(Sheet1!W574 &lt;&gt; 'TO USE'!W574, "Sheet1:"&amp;Sheet1!W574&amp;" vs Sheet2:"&amp;'TO USE'!W574, "")</f>
        <v/>
      </c>
      <c r="X574" s="231" t="str">
        <f>IF(Sheet1!X574 &lt;&gt; 'TO USE'!X574, "Sheet1:"&amp;Sheet1!X574&amp;" vs Sheet2:"&amp;'TO USE'!X574, "")</f>
        <v/>
      </c>
      <c r="Y574" s="231" t="str">
        <f>IF(Sheet1!Y574 &lt;&gt; 'TO USE'!Y574, "Sheet1:"&amp;Sheet1!Y574&amp;" vs Sheet2:"&amp;'TO USE'!Y574, "")</f>
        <v/>
      </c>
      <c r="Z574" s="231" t="str">
        <f>IF(Sheet1!Z574 &lt;&gt; 'TO USE'!Z574, "Sheet1:"&amp;Sheet1!Z574&amp;" vs Sheet2:"&amp;'TO USE'!Z574, "")</f>
        <v/>
      </c>
      <c r="AA574" s="231" t="str">
        <f>IF(Sheet1!AA574 &lt;&gt; 'TO USE'!AA574, "Sheet1:"&amp;Sheet1!AA574&amp;" vs Sheet2:"&amp;'TO USE'!AA574, "")</f>
        <v/>
      </c>
      <c r="AB574" s="231" t="str">
        <f>IF(Sheet1!AB574 &lt;&gt; 'TO USE'!AB574, "Sheet1:"&amp;Sheet1!AB574&amp;" vs Sheet2:"&amp;'TO USE'!AB574, "")</f>
        <v/>
      </c>
      <c r="AC574" s="231" t="str">
        <f>IF(Sheet1!AC574 &lt;&gt; 'TO USE'!AC574, "Sheet1:"&amp;Sheet1!AC574&amp;" vs Sheet2:"&amp;'TO USE'!AC574, "")</f>
        <v/>
      </c>
      <c r="AD574" s="231" t="str">
        <f>IF(Sheet1!AD574 &lt;&gt; 'TO USE'!AD574, "Sheet1:"&amp;Sheet1!AD574&amp;" vs Sheet2:"&amp;'TO USE'!AD574, "")</f>
        <v/>
      </c>
      <c r="AE574" s="231" t="str">
        <f>IF(Sheet1!AE574 &lt;&gt; 'TO USE'!AE574, "Sheet1:"&amp;Sheet1!AE574&amp;" vs Sheet2:"&amp;'TO USE'!AE574, "")</f>
        <v/>
      </c>
      <c r="AF574" s="231" t="str">
        <f>IF(Sheet1!AF574 &lt;&gt; 'TO USE'!AF574, "Sheet1:"&amp;Sheet1!AF574&amp;" vs Sheet2:"&amp;'TO USE'!AF574, "")</f>
        <v/>
      </c>
      <c r="AG574" s="231" t="str">
        <f>IF(Sheet1!AG574 &lt;&gt; 'TO USE'!AG574, "Sheet1:"&amp;Sheet1!AG574&amp;" vs Sheet2:"&amp;'TO USE'!AG574, "")</f>
        <v/>
      </c>
      <c r="AH574" s="231" t="str">
        <f>IF(Sheet1!AH574 &lt;&gt; 'TO USE'!AH574, "Sheet1:"&amp;Sheet1!AH574&amp;" vs Sheet2:"&amp;'TO USE'!AH574, "")</f>
        <v/>
      </c>
      <c r="AI574" s="231" t="str">
        <f>IF(Sheet1!AI574 &lt;&gt; 'TO USE'!AI574, "Sheet1:"&amp;Sheet1!AI574&amp;" vs Sheet2:"&amp;'TO USE'!AI574, "")</f>
        <v/>
      </c>
      <c r="AJ574" s="231" t="str">
        <f>IF(Sheet1!AJ574 &lt;&gt; 'TO USE'!AJ574, "Sheet1:"&amp;Sheet1!AJ574&amp;" vs Sheet2:"&amp;'TO USE'!AJ574, "")</f>
        <v/>
      </c>
      <c r="AK574" s="231" t="str">
        <f>IF(Sheet1!AK574 &lt;&gt; 'TO USE'!AK574, "Sheet1:"&amp;Sheet1!AK574&amp;" vs Sheet2:"&amp;'TO USE'!AK574, "")</f>
        <v/>
      </c>
      <c r="AL574" s="231" t="str">
        <f>IF(Sheet1!AL574 &lt;&gt; 'TO USE'!AL574, "Sheet1:"&amp;Sheet1!AL574&amp;" vs Sheet2:"&amp;'TO USE'!AL574, "")</f>
        <v/>
      </c>
      <c r="AM574" s="231" t="str">
        <f>IF(Sheet1!AM574 &lt;&gt; 'TO USE'!AM574, "Sheet1:"&amp;Sheet1!AM574&amp;" vs Sheet2:"&amp;'TO USE'!AM574, "")</f>
        <v/>
      </c>
      <c r="AN574" s="231" t="str">
        <f>IF(Sheet1!AN574 &lt;&gt; 'TO USE'!AN574, "Sheet1:"&amp;Sheet1!AN574&amp;" vs Sheet2:"&amp;'TO USE'!AN574, "")</f>
        <v/>
      </c>
      <c r="AO574" s="231" t="str">
        <f>IF(Sheet1!AO574 &lt;&gt; 'TO USE'!AO574, "Sheet1:"&amp;Sheet1!AO574&amp;" vs Sheet2:"&amp;'TO USE'!AO574, "")</f>
        <v/>
      </c>
      <c r="AP574" s="231" t="str">
        <f>IF(Sheet1!AP574 &lt;&gt; 'TO USE'!AP574, "Sheet1:"&amp;Sheet1!AP574&amp;" vs Sheet2:"&amp;'TO USE'!AP574, "")</f>
        <v/>
      </c>
      <c r="AQ574" s="231" t="str">
        <f>IF(Sheet1!AQ574 &lt;&gt; 'TO USE'!AQ574, "Sheet1:"&amp;Sheet1!AQ574&amp;" vs Sheet2:"&amp;'TO USE'!AQ574, "")</f>
        <v/>
      </c>
      <c r="AR574" s="231" t="str">
        <f>IF(Sheet1!AR574 &lt;&gt; 'TO USE'!AR574, "Sheet1:"&amp;Sheet1!AR574&amp;" vs Sheet2:"&amp;'TO USE'!AR574, "")</f>
        <v/>
      </c>
      <c r="AS574" s="231" t="str">
        <f>IF(Sheet1!AS574 &lt;&gt; 'TO USE'!AS574, "Sheet1:"&amp;Sheet1!AS574&amp;" vs Sheet2:"&amp;'TO USE'!AS574, "")</f>
        <v/>
      </c>
      <c r="AT574" s="231" t="str">
        <f>IF(Sheet1!AT574 &lt;&gt; 'TO USE'!AT574, "Sheet1:"&amp;Sheet1!AT574&amp;" vs Sheet2:"&amp;'TO USE'!AT574, "")</f>
        <v/>
      </c>
      <c r="AU574" s="231" t="str">
        <f>IF(Sheet1!AU574 &lt;&gt; 'TO USE'!AU574, "Sheet1:"&amp;Sheet1!AU574&amp;" vs Sheet2:"&amp;'TO USE'!AU574, "")</f>
        <v/>
      </c>
      <c r="AV574" s="231" t="str">
        <f>IF(Sheet1!AV574 &lt;&gt; 'TO USE'!AV574, "Sheet1:"&amp;Sheet1!AV574&amp;" vs Sheet2:"&amp;'TO USE'!AV574, "")</f>
        <v/>
      </c>
    </row>
    <row r="575" spans="1:48" ht="19">
      <c r="A575">
        <v>1376</v>
      </c>
      <c r="B575" s="231" t="str">
        <f>IF(Sheet1!B575 &lt;&gt; 'TO USE'!B575, "Sheet1:"&amp;Sheet1!B575&amp;" vs Sheet2:"&amp;'TO USE'!B575, "")</f>
        <v/>
      </c>
      <c r="C575" s="231" t="str">
        <f>IF(Sheet1!C575 &lt;&gt; 'TO USE'!C575, "Sheet1:"&amp;Sheet1!C575&amp;" vs Sheet2:"&amp;'TO USE'!C575, "")</f>
        <v/>
      </c>
      <c r="D575" s="231" t="str">
        <f>IF(Sheet1!D575 &lt;&gt; 'TO USE'!D575, "Sheet1:"&amp;Sheet1!D575&amp;" vs Sheet2:"&amp;'TO USE'!D575, "")</f>
        <v/>
      </c>
      <c r="E575" s="231" t="str">
        <f>IF(Sheet1!E575 &lt;&gt; 'TO USE'!E575, "Sheet1:"&amp;Sheet1!E575&amp;" vs Sheet2:"&amp;'TO USE'!E575, "")</f>
        <v/>
      </c>
      <c r="F575" s="231" t="str">
        <f>IF(Sheet1!F575 &lt;&gt; 'TO USE'!F575, "Sheet1:"&amp;Sheet1!F575&amp;" vs Sheet2:"&amp;'TO USE'!F575, "")</f>
        <v/>
      </c>
      <c r="G575" s="231" t="str">
        <f>IF(Sheet1!G575 &lt;&gt; 'TO USE'!G575, "Sheet1:"&amp;Sheet1!G575&amp;" vs Sheet2:"&amp;'TO USE'!G575, "")</f>
        <v/>
      </c>
      <c r="H575" s="231" t="str">
        <f>IF(Sheet1!H575 &lt;&gt; 'TO USE'!H575, "Sheet1:"&amp;Sheet1!H575&amp;" vs Sheet2:"&amp;'TO USE'!H575, "")</f>
        <v/>
      </c>
      <c r="I575" s="231" t="str">
        <f>IF(Sheet1!I575 &lt;&gt; 'TO USE'!I575, "Sheet1:"&amp;Sheet1!I575&amp;" vs Sheet2:"&amp;'TO USE'!I575, "")</f>
        <v/>
      </c>
      <c r="J575" s="231" t="str">
        <f>IF(Sheet1!J575 &lt;&gt; 'TO USE'!J575, "Sheet1:"&amp;Sheet1!J575&amp;" vs Sheet2:"&amp;'TO USE'!J575, "")</f>
        <v/>
      </c>
      <c r="K575" s="231" t="str">
        <f>IF(Sheet1!K575 &lt;&gt; 'TO USE'!K575, "Sheet1:"&amp;Sheet1!K575&amp;" vs Sheet2:"&amp;'TO USE'!K575, "")</f>
        <v/>
      </c>
      <c r="L575" s="231" t="str">
        <f>IF(Sheet1!L575 &lt;&gt; 'TO USE'!L575, "Sheet1:"&amp;Sheet1!L575&amp;" vs Sheet2:"&amp;'TO USE'!L575, "")</f>
        <v/>
      </c>
      <c r="M575" s="231" t="str">
        <f>IF(Sheet1!M575 &lt;&gt; 'TO USE'!M575, "Sheet1:"&amp;Sheet1!M575&amp;" vs Sheet2:"&amp;'TO USE'!M575, "")</f>
        <v/>
      </c>
      <c r="N575" s="231" t="str">
        <f>IF(Sheet1!N575 &lt;&gt; 'TO USE'!N575, "Sheet1:"&amp;Sheet1!N575&amp;" vs Sheet2:"&amp;'TO USE'!N575, "")</f>
        <v/>
      </c>
      <c r="O575" s="231" t="str">
        <f>IF(Sheet1!O575 &lt;&gt; 'TO USE'!O575, "Sheet1:"&amp;Sheet1!O575&amp;" vs Sheet2:"&amp;'TO USE'!O575, "")</f>
        <v/>
      </c>
      <c r="P575" s="231" t="str">
        <f>IF(Sheet1!P575 &lt;&gt; 'TO USE'!P575, "Sheet1:"&amp;Sheet1!P575&amp;" vs Sheet2:"&amp;'TO USE'!P575, "")</f>
        <v/>
      </c>
      <c r="Q575" s="231" t="str">
        <f>IF(Sheet1!Q575 &lt;&gt; 'TO USE'!Q575, "Sheet1:"&amp;Sheet1!Q575&amp;" vs Sheet2:"&amp;'TO USE'!Q575, "")</f>
        <v/>
      </c>
      <c r="R575" s="231" t="str">
        <f>IF(Sheet1!R575 &lt;&gt; 'TO USE'!R575, "Sheet1:"&amp;Sheet1!R575&amp;" vs Sheet2:"&amp;'TO USE'!R575, "")</f>
        <v/>
      </c>
      <c r="S575" s="231" t="str">
        <f>IF(Sheet1!S575 &lt;&gt; 'TO USE'!S575, "Sheet1:"&amp;Sheet1!S575&amp;" vs Sheet2:"&amp;'TO USE'!S575, "")</f>
        <v/>
      </c>
      <c r="T575" s="231" t="str">
        <f>IF(Sheet1!T575 &lt;&gt; 'TO USE'!T575, "Sheet1:"&amp;Sheet1!T575&amp;" vs Sheet2:"&amp;'TO USE'!T575, "")</f>
        <v/>
      </c>
      <c r="U575" s="231" t="str">
        <f>IF(Sheet1!U575 &lt;&gt; 'TO USE'!U575, "Sheet1:"&amp;Sheet1!U575&amp;" vs Sheet2:"&amp;'TO USE'!U575, "")</f>
        <v/>
      </c>
      <c r="V575" s="231" t="str">
        <f>IF(Sheet1!V575 &lt;&gt; 'TO USE'!V575, "Sheet1:"&amp;Sheet1!V575&amp;" vs Sheet2:"&amp;'TO USE'!V575, "")</f>
        <v/>
      </c>
      <c r="W575" s="231" t="str">
        <f>IF(Sheet1!W575 &lt;&gt; 'TO USE'!W575, "Sheet1:"&amp;Sheet1!W575&amp;" vs Sheet2:"&amp;'TO USE'!W575, "")</f>
        <v/>
      </c>
      <c r="X575" s="231" t="str">
        <f>IF(Sheet1!X575 &lt;&gt; 'TO USE'!X575, "Sheet1:"&amp;Sheet1!X575&amp;" vs Sheet2:"&amp;'TO USE'!X575, "")</f>
        <v/>
      </c>
      <c r="Y575" s="231" t="str">
        <f>IF(Sheet1!Y575 &lt;&gt; 'TO USE'!Y575, "Sheet1:"&amp;Sheet1!Y575&amp;" vs Sheet2:"&amp;'TO USE'!Y575, "")</f>
        <v/>
      </c>
      <c r="Z575" s="231" t="str">
        <f>IF(Sheet1!Z575 &lt;&gt; 'TO USE'!Z575, "Sheet1:"&amp;Sheet1!Z575&amp;" vs Sheet2:"&amp;'TO USE'!Z575, "")</f>
        <v/>
      </c>
      <c r="AA575" s="231" t="str">
        <f>IF(Sheet1!AA575 &lt;&gt; 'TO USE'!AA575, "Sheet1:"&amp;Sheet1!AA575&amp;" vs Sheet2:"&amp;'TO USE'!AA575, "")</f>
        <v/>
      </c>
      <c r="AB575" s="231" t="str">
        <f>IF(Sheet1!AB575 &lt;&gt; 'TO USE'!AB575, "Sheet1:"&amp;Sheet1!AB575&amp;" vs Sheet2:"&amp;'TO USE'!AB575, "")</f>
        <v/>
      </c>
      <c r="AC575" s="231" t="str">
        <f>IF(Sheet1!AC575 &lt;&gt; 'TO USE'!AC575, "Sheet1:"&amp;Sheet1!AC575&amp;" vs Sheet2:"&amp;'TO USE'!AC575, "")</f>
        <v/>
      </c>
      <c r="AD575" s="231" t="str">
        <f>IF(Sheet1!AD575 &lt;&gt; 'TO USE'!AD575, "Sheet1:"&amp;Sheet1!AD575&amp;" vs Sheet2:"&amp;'TO USE'!AD575, "")</f>
        <v/>
      </c>
      <c r="AE575" s="231" t="str">
        <f>IF(Sheet1!AE575 &lt;&gt; 'TO USE'!AE575, "Sheet1:"&amp;Sheet1!AE575&amp;" vs Sheet2:"&amp;'TO USE'!AE575, "")</f>
        <v/>
      </c>
      <c r="AF575" s="231" t="str">
        <f>IF(Sheet1!AF575 &lt;&gt; 'TO USE'!AF575, "Sheet1:"&amp;Sheet1!AF575&amp;" vs Sheet2:"&amp;'TO USE'!AF575, "")</f>
        <v/>
      </c>
      <c r="AG575" s="231" t="str">
        <f>IF(Sheet1!AG575 &lt;&gt; 'TO USE'!AG575, "Sheet1:"&amp;Sheet1!AG575&amp;" vs Sheet2:"&amp;'TO USE'!AG575, "")</f>
        <v/>
      </c>
      <c r="AH575" s="231" t="str">
        <f>IF(Sheet1!AH575 &lt;&gt; 'TO USE'!AH575, "Sheet1:"&amp;Sheet1!AH575&amp;" vs Sheet2:"&amp;'TO USE'!AH575, "")</f>
        <v/>
      </c>
      <c r="AI575" s="231" t="str">
        <f>IF(Sheet1!AI575 &lt;&gt; 'TO USE'!AI575, "Sheet1:"&amp;Sheet1!AI575&amp;" vs Sheet2:"&amp;'TO USE'!AI575, "")</f>
        <v/>
      </c>
      <c r="AJ575" s="231" t="str">
        <f>IF(Sheet1!AJ575 &lt;&gt; 'TO USE'!AJ575, "Sheet1:"&amp;Sheet1!AJ575&amp;" vs Sheet2:"&amp;'TO USE'!AJ575, "")</f>
        <v/>
      </c>
      <c r="AK575" s="231" t="str">
        <f>IF(Sheet1!AK575 &lt;&gt; 'TO USE'!AK575, "Sheet1:"&amp;Sheet1!AK575&amp;" vs Sheet2:"&amp;'TO USE'!AK575, "")</f>
        <v/>
      </c>
      <c r="AL575" s="231" t="str">
        <f>IF(Sheet1!AL575 &lt;&gt; 'TO USE'!AL575, "Sheet1:"&amp;Sheet1!AL575&amp;" vs Sheet2:"&amp;'TO USE'!AL575, "")</f>
        <v/>
      </c>
      <c r="AM575" s="231" t="str">
        <f>IF(Sheet1!AM575 &lt;&gt; 'TO USE'!AM575, "Sheet1:"&amp;Sheet1!AM575&amp;" vs Sheet2:"&amp;'TO USE'!AM575, "")</f>
        <v/>
      </c>
      <c r="AN575" s="231" t="str">
        <f>IF(Sheet1!AN575 &lt;&gt; 'TO USE'!AN575, "Sheet1:"&amp;Sheet1!AN575&amp;" vs Sheet2:"&amp;'TO USE'!AN575, "")</f>
        <v/>
      </c>
      <c r="AO575" s="231" t="str">
        <f>IF(Sheet1!AO575 &lt;&gt; 'TO USE'!AO575, "Sheet1:"&amp;Sheet1!AO575&amp;" vs Sheet2:"&amp;'TO USE'!AO575, "")</f>
        <v/>
      </c>
      <c r="AP575" s="231" t="str">
        <f>IF(Sheet1!AP575 &lt;&gt; 'TO USE'!AP575, "Sheet1:"&amp;Sheet1!AP575&amp;" vs Sheet2:"&amp;'TO USE'!AP575, "")</f>
        <v/>
      </c>
      <c r="AQ575" s="231" t="str">
        <f>IF(Sheet1!AQ575 &lt;&gt; 'TO USE'!AQ575, "Sheet1:"&amp;Sheet1!AQ575&amp;" vs Sheet2:"&amp;'TO USE'!AQ575, "")</f>
        <v/>
      </c>
      <c r="AR575" s="231" t="str">
        <f>IF(Sheet1!AR575 &lt;&gt; 'TO USE'!AR575, "Sheet1:"&amp;Sheet1!AR575&amp;" vs Sheet2:"&amp;'TO USE'!AR575, "")</f>
        <v/>
      </c>
      <c r="AS575" s="231" t="str">
        <f>IF(Sheet1!AS575 &lt;&gt; 'TO USE'!AS575, "Sheet1:"&amp;Sheet1!AS575&amp;" vs Sheet2:"&amp;'TO USE'!AS575, "")</f>
        <v/>
      </c>
      <c r="AT575" s="231" t="str">
        <f>IF(Sheet1!AT575 &lt;&gt; 'TO USE'!AT575, "Sheet1:"&amp;Sheet1!AT575&amp;" vs Sheet2:"&amp;'TO USE'!AT575, "")</f>
        <v/>
      </c>
      <c r="AU575" s="231" t="str">
        <f>IF(Sheet1!AU575 &lt;&gt; 'TO USE'!AU575, "Sheet1:"&amp;Sheet1!AU575&amp;" vs Sheet2:"&amp;'TO USE'!AU575, "")</f>
        <v/>
      </c>
      <c r="AV575" s="231" t="str">
        <f>IF(Sheet1!AV575 &lt;&gt; 'TO USE'!AV575, "Sheet1:"&amp;Sheet1!AV575&amp;" vs Sheet2:"&amp;'TO USE'!AV575, "")</f>
        <v/>
      </c>
    </row>
    <row r="576" spans="1:48" ht="19">
      <c r="A576">
        <v>1377</v>
      </c>
      <c r="B576" s="231" t="str">
        <f>IF(Sheet1!B576 &lt;&gt; 'TO USE'!B576, "Sheet1:"&amp;Sheet1!B576&amp;" vs Sheet2:"&amp;'TO USE'!B576, "")</f>
        <v/>
      </c>
      <c r="C576" s="231" t="str">
        <f>IF(Sheet1!C576 &lt;&gt; 'TO USE'!C576, "Sheet1:"&amp;Sheet1!C576&amp;" vs Sheet2:"&amp;'TO USE'!C576, "")</f>
        <v/>
      </c>
      <c r="D576" s="231" t="str">
        <f>IF(Sheet1!D576 &lt;&gt; 'TO USE'!D576, "Sheet1:"&amp;Sheet1!D576&amp;" vs Sheet2:"&amp;'TO USE'!D576, "")</f>
        <v/>
      </c>
      <c r="E576" s="231" t="str">
        <f>IF(Sheet1!E576 &lt;&gt; 'TO USE'!E576, "Sheet1:"&amp;Sheet1!E576&amp;" vs Sheet2:"&amp;'TO USE'!E576, "")</f>
        <v/>
      </c>
      <c r="F576" s="231" t="str">
        <f>IF(Sheet1!F576 &lt;&gt; 'TO USE'!F576, "Sheet1:"&amp;Sheet1!F576&amp;" vs Sheet2:"&amp;'TO USE'!F576, "")</f>
        <v/>
      </c>
      <c r="G576" s="231" t="str">
        <f>IF(Sheet1!G576 &lt;&gt; 'TO USE'!G576, "Sheet1:"&amp;Sheet1!G576&amp;" vs Sheet2:"&amp;'TO USE'!G576, "")</f>
        <v/>
      </c>
      <c r="H576" s="231" t="str">
        <f>IF(Sheet1!H576 &lt;&gt; 'TO USE'!H576, "Sheet1:"&amp;Sheet1!H576&amp;" vs Sheet2:"&amp;'TO USE'!H576, "")</f>
        <v/>
      </c>
      <c r="I576" s="231" t="str">
        <f>IF(Sheet1!I576 &lt;&gt; 'TO USE'!I576, "Sheet1:"&amp;Sheet1!I576&amp;" vs Sheet2:"&amp;'TO USE'!I576, "")</f>
        <v/>
      </c>
      <c r="J576" s="231" t="str">
        <f>IF(Sheet1!J576 &lt;&gt; 'TO USE'!J576, "Sheet1:"&amp;Sheet1!J576&amp;" vs Sheet2:"&amp;'TO USE'!J576, "")</f>
        <v/>
      </c>
      <c r="K576" s="231" t="str">
        <f>IF(Sheet1!K576 &lt;&gt; 'TO USE'!K576, "Sheet1:"&amp;Sheet1!K576&amp;" vs Sheet2:"&amp;'TO USE'!K576, "")</f>
        <v/>
      </c>
      <c r="L576" s="231" t="str">
        <f>IF(Sheet1!L576 &lt;&gt; 'TO USE'!L576, "Sheet1:"&amp;Sheet1!L576&amp;" vs Sheet2:"&amp;'TO USE'!L576, "")</f>
        <v/>
      </c>
      <c r="M576" s="231" t="str">
        <f>IF(Sheet1!M576 &lt;&gt; 'TO USE'!M576, "Sheet1:"&amp;Sheet1!M576&amp;" vs Sheet2:"&amp;'TO USE'!M576, "")</f>
        <v/>
      </c>
      <c r="N576" s="231" t="str">
        <f>IF(Sheet1!N576 &lt;&gt; 'TO USE'!N576, "Sheet1:"&amp;Sheet1!N576&amp;" vs Sheet2:"&amp;'TO USE'!N576, "")</f>
        <v/>
      </c>
      <c r="O576" s="231" t="str">
        <f>IF(Sheet1!O576 &lt;&gt; 'TO USE'!O576, "Sheet1:"&amp;Sheet1!O576&amp;" vs Sheet2:"&amp;'TO USE'!O576, "")</f>
        <v/>
      </c>
      <c r="P576" s="231" t="str">
        <f>IF(Sheet1!P576 &lt;&gt; 'TO USE'!P576, "Sheet1:"&amp;Sheet1!P576&amp;" vs Sheet2:"&amp;'TO USE'!P576, "")</f>
        <v/>
      </c>
      <c r="Q576" s="231" t="str">
        <f>IF(Sheet1!Q576 &lt;&gt; 'TO USE'!Q576, "Sheet1:"&amp;Sheet1!Q576&amp;" vs Sheet2:"&amp;'TO USE'!Q576, "")</f>
        <v/>
      </c>
      <c r="R576" s="231" t="str">
        <f>IF(Sheet1!R576 &lt;&gt; 'TO USE'!R576, "Sheet1:"&amp;Sheet1!R576&amp;" vs Sheet2:"&amp;'TO USE'!R576, "")</f>
        <v/>
      </c>
      <c r="S576" s="231" t="str">
        <f>IF(Sheet1!S576 &lt;&gt; 'TO USE'!S576, "Sheet1:"&amp;Sheet1!S576&amp;" vs Sheet2:"&amp;'TO USE'!S576, "")</f>
        <v/>
      </c>
      <c r="T576" s="231" t="str">
        <f>IF(Sheet1!T576 &lt;&gt; 'TO USE'!T576, "Sheet1:"&amp;Sheet1!T576&amp;" vs Sheet2:"&amp;'TO USE'!T576, "")</f>
        <v/>
      </c>
      <c r="U576" s="231" t="str">
        <f>IF(Sheet1!U576 &lt;&gt; 'TO USE'!U576, "Sheet1:"&amp;Sheet1!U576&amp;" vs Sheet2:"&amp;'TO USE'!U576, "")</f>
        <v/>
      </c>
      <c r="V576" s="231" t="str">
        <f>IF(Sheet1!V576 &lt;&gt; 'TO USE'!V576, "Sheet1:"&amp;Sheet1!V576&amp;" vs Sheet2:"&amp;'TO USE'!V576, "")</f>
        <v/>
      </c>
      <c r="W576" s="231" t="str">
        <f>IF(Sheet1!W576 &lt;&gt; 'TO USE'!W576, "Sheet1:"&amp;Sheet1!W576&amp;" vs Sheet2:"&amp;'TO USE'!W576, "")</f>
        <v/>
      </c>
      <c r="X576" s="231" t="str">
        <f>IF(Sheet1!X576 &lt;&gt; 'TO USE'!X576, "Sheet1:"&amp;Sheet1!X576&amp;" vs Sheet2:"&amp;'TO USE'!X576, "")</f>
        <v/>
      </c>
      <c r="Y576" s="231" t="str">
        <f>IF(Sheet1!Y576 &lt;&gt; 'TO USE'!Y576, "Sheet1:"&amp;Sheet1!Y576&amp;" vs Sheet2:"&amp;'TO USE'!Y576, "")</f>
        <v/>
      </c>
      <c r="Z576" s="231" t="str">
        <f>IF(Sheet1!Z576 &lt;&gt; 'TO USE'!Z576, "Sheet1:"&amp;Sheet1!Z576&amp;" vs Sheet2:"&amp;'TO USE'!Z576, "")</f>
        <v/>
      </c>
      <c r="AA576" s="231" t="str">
        <f>IF(Sheet1!AA576 &lt;&gt; 'TO USE'!AA576, "Sheet1:"&amp;Sheet1!AA576&amp;" vs Sheet2:"&amp;'TO USE'!AA576, "")</f>
        <v/>
      </c>
      <c r="AB576" s="231" t="str">
        <f>IF(Sheet1!AB576 &lt;&gt; 'TO USE'!AB576, "Sheet1:"&amp;Sheet1!AB576&amp;" vs Sheet2:"&amp;'TO USE'!AB576, "")</f>
        <v/>
      </c>
      <c r="AC576" s="231" t="str">
        <f>IF(Sheet1!AC576 &lt;&gt; 'TO USE'!AC576, "Sheet1:"&amp;Sheet1!AC576&amp;" vs Sheet2:"&amp;'TO USE'!AC576, "")</f>
        <v/>
      </c>
      <c r="AD576" s="231" t="str">
        <f>IF(Sheet1!AD576 &lt;&gt; 'TO USE'!AD576, "Sheet1:"&amp;Sheet1!AD576&amp;" vs Sheet2:"&amp;'TO USE'!AD576, "")</f>
        <v/>
      </c>
      <c r="AE576" s="231" t="str">
        <f>IF(Sheet1!AE576 &lt;&gt; 'TO USE'!AE576, "Sheet1:"&amp;Sheet1!AE576&amp;" vs Sheet2:"&amp;'TO USE'!AE576, "")</f>
        <v/>
      </c>
      <c r="AF576" s="231" t="str">
        <f>IF(Sheet1!AF576 &lt;&gt; 'TO USE'!AF576, "Sheet1:"&amp;Sheet1!AF576&amp;" vs Sheet2:"&amp;'TO USE'!AF576, "")</f>
        <v/>
      </c>
      <c r="AG576" s="231" t="str">
        <f>IF(Sheet1!AG576 &lt;&gt; 'TO USE'!AG576, "Sheet1:"&amp;Sheet1!AG576&amp;" vs Sheet2:"&amp;'TO USE'!AG576, "")</f>
        <v/>
      </c>
      <c r="AH576" s="231" t="str">
        <f>IF(Sheet1!AH576 &lt;&gt; 'TO USE'!AH576, "Sheet1:"&amp;Sheet1!AH576&amp;" vs Sheet2:"&amp;'TO USE'!AH576, "")</f>
        <v/>
      </c>
      <c r="AI576" s="231" t="str">
        <f>IF(Sheet1!AI576 &lt;&gt; 'TO USE'!AI576, "Sheet1:"&amp;Sheet1!AI576&amp;" vs Sheet2:"&amp;'TO USE'!AI576, "")</f>
        <v/>
      </c>
      <c r="AJ576" s="231" t="str">
        <f>IF(Sheet1!AJ576 &lt;&gt; 'TO USE'!AJ576, "Sheet1:"&amp;Sheet1!AJ576&amp;" vs Sheet2:"&amp;'TO USE'!AJ576, "")</f>
        <v/>
      </c>
      <c r="AK576" s="231" t="str">
        <f>IF(Sheet1!AK576 &lt;&gt; 'TO USE'!AK576, "Sheet1:"&amp;Sheet1!AK576&amp;" vs Sheet2:"&amp;'TO USE'!AK576, "")</f>
        <v/>
      </c>
      <c r="AL576" s="231" t="str">
        <f>IF(Sheet1!AL576 &lt;&gt; 'TO USE'!AL576, "Sheet1:"&amp;Sheet1!AL576&amp;" vs Sheet2:"&amp;'TO USE'!AL576, "")</f>
        <v/>
      </c>
      <c r="AM576" s="231" t="str">
        <f>IF(Sheet1!AM576 &lt;&gt; 'TO USE'!AM576, "Sheet1:"&amp;Sheet1!AM576&amp;" vs Sheet2:"&amp;'TO USE'!AM576, "")</f>
        <v/>
      </c>
      <c r="AN576" s="231" t="str">
        <f>IF(Sheet1!AN576 &lt;&gt; 'TO USE'!AN576, "Sheet1:"&amp;Sheet1!AN576&amp;" vs Sheet2:"&amp;'TO USE'!AN576, "")</f>
        <v/>
      </c>
      <c r="AO576" s="231" t="str">
        <f>IF(Sheet1!AO576 &lt;&gt; 'TO USE'!AO576, "Sheet1:"&amp;Sheet1!AO576&amp;" vs Sheet2:"&amp;'TO USE'!AO576, "")</f>
        <v/>
      </c>
      <c r="AP576" s="231" t="str">
        <f>IF(Sheet1!AP576 &lt;&gt; 'TO USE'!AP576, "Sheet1:"&amp;Sheet1!AP576&amp;" vs Sheet2:"&amp;'TO USE'!AP576, "")</f>
        <v/>
      </c>
      <c r="AQ576" s="231" t="str">
        <f>IF(Sheet1!AQ576 &lt;&gt; 'TO USE'!AQ576, "Sheet1:"&amp;Sheet1!AQ576&amp;" vs Sheet2:"&amp;'TO USE'!AQ576, "")</f>
        <v/>
      </c>
      <c r="AR576" s="231" t="str">
        <f>IF(Sheet1!AR576 &lt;&gt; 'TO USE'!AR576, "Sheet1:"&amp;Sheet1!AR576&amp;" vs Sheet2:"&amp;'TO USE'!AR576, "")</f>
        <v/>
      </c>
      <c r="AS576" s="231" t="str">
        <f>IF(Sheet1!AS576 &lt;&gt; 'TO USE'!AS576, "Sheet1:"&amp;Sheet1!AS576&amp;" vs Sheet2:"&amp;'TO USE'!AS576, "")</f>
        <v/>
      </c>
      <c r="AT576" s="231" t="str">
        <f>IF(Sheet1!AT576 &lt;&gt; 'TO USE'!AT576, "Sheet1:"&amp;Sheet1!AT576&amp;" vs Sheet2:"&amp;'TO USE'!AT576, "")</f>
        <v/>
      </c>
      <c r="AU576" s="231" t="str">
        <f>IF(Sheet1!AU576 &lt;&gt; 'TO USE'!AU576, "Sheet1:"&amp;Sheet1!AU576&amp;" vs Sheet2:"&amp;'TO USE'!AU576, "")</f>
        <v/>
      </c>
      <c r="AV576" s="231" t="str">
        <f>IF(Sheet1!AV576 &lt;&gt; 'TO USE'!AV576, "Sheet1:"&amp;Sheet1!AV576&amp;" vs Sheet2:"&amp;'TO USE'!AV576, "")</f>
        <v/>
      </c>
    </row>
    <row r="577" spans="1:48" ht="19">
      <c r="A577">
        <v>1378</v>
      </c>
      <c r="B577" s="231" t="str">
        <f>IF(Sheet1!B577 &lt;&gt; 'TO USE'!B577, "Sheet1:"&amp;Sheet1!B577&amp;" vs Sheet2:"&amp;'TO USE'!B577, "")</f>
        <v/>
      </c>
      <c r="C577" s="231" t="str">
        <f>IF(Sheet1!C577 &lt;&gt; 'TO USE'!C577, "Sheet1:"&amp;Sheet1!C577&amp;" vs Sheet2:"&amp;'TO USE'!C577, "")</f>
        <v/>
      </c>
      <c r="D577" s="231" t="str">
        <f>IF(Sheet1!D577 &lt;&gt; 'TO USE'!D577, "Sheet1:"&amp;Sheet1!D577&amp;" vs Sheet2:"&amp;'TO USE'!D577, "")</f>
        <v/>
      </c>
      <c r="E577" s="231" t="str">
        <f>IF(Sheet1!E577 &lt;&gt; 'TO USE'!E577, "Sheet1:"&amp;Sheet1!E577&amp;" vs Sheet2:"&amp;'TO USE'!E577, "")</f>
        <v/>
      </c>
      <c r="F577" s="231" t="str">
        <f>IF(Sheet1!F577 &lt;&gt; 'TO USE'!F577, "Sheet1:"&amp;Sheet1!F577&amp;" vs Sheet2:"&amp;'TO USE'!F577, "")</f>
        <v/>
      </c>
      <c r="G577" s="231" t="str">
        <f>IF(Sheet1!G577 &lt;&gt; 'TO USE'!G577, "Sheet1:"&amp;Sheet1!G577&amp;" vs Sheet2:"&amp;'TO USE'!G577, "")</f>
        <v/>
      </c>
      <c r="H577" s="231" t="str">
        <f>IF(Sheet1!H577 &lt;&gt; 'TO USE'!H577, "Sheet1:"&amp;Sheet1!H577&amp;" vs Sheet2:"&amp;'TO USE'!H577, "")</f>
        <v/>
      </c>
      <c r="I577" s="231" t="str">
        <f>IF(Sheet1!I577 &lt;&gt; 'TO USE'!I577, "Sheet1:"&amp;Sheet1!I577&amp;" vs Sheet2:"&amp;'TO USE'!I577, "")</f>
        <v/>
      </c>
      <c r="J577" s="231" t="str">
        <f>IF(Sheet1!J577 &lt;&gt; 'TO USE'!J577, "Sheet1:"&amp;Sheet1!J577&amp;" vs Sheet2:"&amp;'TO USE'!J577, "")</f>
        <v/>
      </c>
      <c r="K577" s="231" t="str">
        <f>IF(Sheet1!K577 &lt;&gt; 'TO USE'!K577, "Sheet1:"&amp;Sheet1!K577&amp;" vs Sheet2:"&amp;'TO USE'!K577, "")</f>
        <v/>
      </c>
      <c r="L577" s="231" t="str">
        <f>IF(Sheet1!L577 &lt;&gt; 'TO USE'!L577, "Sheet1:"&amp;Sheet1!L577&amp;" vs Sheet2:"&amp;'TO USE'!L577, "")</f>
        <v/>
      </c>
      <c r="M577" s="231" t="str">
        <f>IF(Sheet1!M577 &lt;&gt; 'TO USE'!M577, "Sheet1:"&amp;Sheet1!M577&amp;" vs Sheet2:"&amp;'TO USE'!M577, "")</f>
        <v/>
      </c>
      <c r="N577" s="231" t="str">
        <f>IF(Sheet1!N577 &lt;&gt; 'TO USE'!N577, "Sheet1:"&amp;Sheet1!N577&amp;" vs Sheet2:"&amp;'TO USE'!N577, "")</f>
        <v/>
      </c>
      <c r="O577" s="231" t="str">
        <f>IF(Sheet1!O577 &lt;&gt; 'TO USE'!O577, "Sheet1:"&amp;Sheet1!O577&amp;" vs Sheet2:"&amp;'TO USE'!O577, "")</f>
        <v/>
      </c>
      <c r="P577" s="231" t="str">
        <f>IF(Sheet1!P577 &lt;&gt; 'TO USE'!P577, "Sheet1:"&amp;Sheet1!P577&amp;" vs Sheet2:"&amp;'TO USE'!P577, "")</f>
        <v/>
      </c>
      <c r="Q577" s="231" t="str">
        <f>IF(Sheet1!Q577 &lt;&gt; 'TO USE'!Q577, "Sheet1:"&amp;Sheet1!Q577&amp;" vs Sheet2:"&amp;'TO USE'!Q577, "")</f>
        <v/>
      </c>
      <c r="R577" s="231" t="str">
        <f>IF(Sheet1!R577 &lt;&gt; 'TO USE'!R577, "Sheet1:"&amp;Sheet1!R577&amp;" vs Sheet2:"&amp;'TO USE'!R577, "")</f>
        <v/>
      </c>
      <c r="S577" s="231" t="str">
        <f>IF(Sheet1!S577 &lt;&gt; 'TO USE'!S577, "Sheet1:"&amp;Sheet1!S577&amp;" vs Sheet2:"&amp;'TO USE'!S577, "")</f>
        <v/>
      </c>
      <c r="T577" s="231" t="str">
        <f>IF(Sheet1!T577 &lt;&gt; 'TO USE'!T577, "Sheet1:"&amp;Sheet1!T577&amp;" vs Sheet2:"&amp;'TO USE'!T577, "")</f>
        <v/>
      </c>
      <c r="U577" s="231" t="str">
        <f>IF(Sheet1!U577 &lt;&gt; 'TO USE'!U577, "Sheet1:"&amp;Sheet1!U577&amp;" vs Sheet2:"&amp;'TO USE'!U577, "")</f>
        <v/>
      </c>
      <c r="V577" s="231" t="str">
        <f>IF(Sheet1!V577 &lt;&gt; 'TO USE'!V577, "Sheet1:"&amp;Sheet1!V577&amp;" vs Sheet2:"&amp;'TO USE'!V577, "")</f>
        <v/>
      </c>
      <c r="W577" s="231" t="str">
        <f>IF(Sheet1!W577 &lt;&gt; 'TO USE'!W577, "Sheet1:"&amp;Sheet1!W577&amp;" vs Sheet2:"&amp;'TO USE'!W577, "")</f>
        <v/>
      </c>
      <c r="X577" s="231" t="str">
        <f>IF(Sheet1!X577 &lt;&gt; 'TO USE'!X577, "Sheet1:"&amp;Sheet1!X577&amp;" vs Sheet2:"&amp;'TO USE'!X577, "")</f>
        <v/>
      </c>
      <c r="Y577" s="231" t="str">
        <f>IF(Sheet1!Y577 &lt;&gt; 'TO USE'!Y577, "Sheet1:"&amp;Sheet1!Y577&amp;" vs Sheet2:"&amp;'TO USE'!Y577, "")</f>
        <v/>
      </c>
      <c r="Z577" s="231" t="str">
        <f>IF(Sheet1!Z577 &lt;&gt; 'TO USE'!Z577, "Sheet1:"&amp;Sheet1!Z577&amp;" vs Sheet2:"&amp;'TO USE'!Z577, "")</f>
        <v/>
      </c>
      <c r="AA577" s="231" t="str">
        <f>IF(Sheet1!AA577 &lt;&gt; 'TO USE'!AA577, "Sheet1:"&amp;Sheet1!AA577&amp;" vs Sheet2:"&amp;'TO USE'!AA577, "")</f>
        <v/>
      </c>
      <c r="AB577" s="231" t="str">
        <f>IF(Sheet1!AB577 &lt;&gt; 'TO USE'!AB577, "Sheet1:"&amp;Sheet1!AB577&amp;" vs Sheet2:"&amp;'TO USE'!AB577, "")</f>
        <v/>
      </c>
      <c r="AC577" s="231" t="str">
        <f>IF(Sheet1!AC577 &lt;&gt; 'TO USE'!AC577, "Sheet1:"&amp;Sheet1!AC577&amp;" vs Sheet2:"&amp;'TO USE'!AC577, "")</f>
        <v/>
      </c>
      <c r="AD577" s="231" t="str">
        <f>IF(Sheet1!AD577 &lt;&gt; 'TO USE'!AD577, "Sheet1:"&amp;Sheet1!AD577&amp;" vs Sheet2:"&amp;'TO USE'!AD577, "")</f>
        <v/>
      </c>
      <c r="AE577" s="231" t="str">
        <f>IF(Sheet1!AE577 &lt;&gt; 'TO USE'!AE577, "Sheet1:"&amp;Sheet1!AE577&amp;" vs Sheet2:"&amp;'TO USE'!AE577, "")</f>
        <v/>
      </c>
      <c r="AF577" s="231" t="str">
        <f>IF(Sheet1!AF577 &lt;&gt; 'TO USE'!AF577, "Sheet1:"&amp;Sheet1!AF577&amp;" vs Sheet2:"&amp;'TO USE'!AF577, "")</f>
        <v/>
      </c>
      <c r="AG577" s="231" t="str">
        <f>IF(Sheet1!AG577 &lt;&gt; 'TO USE'!AG577, "Sheet1:"&amp;Sheet1!AG577&amp;" vs Sheet2:"&amp;'TO USE'!AG577, "")</f>
        <v/>
      </c>
      <c r="AH577" s="231" t="str">
        <f>IF(Sheet1!AH577 &lt;&gt; 'TO USE'!AH577, "Sheet1:"&amp;Sheet1!AH577&amp;" vs Sheet2:"&amp;'TO USE'!AH577, "")</f>
        <v/>
      </c>
      <c r="AI577" s="231" t="str">
        <f>IF(Sheet1!AI577 &lt;&gt; 'TO USE'!AI577, "Sheet1:"&amp;Sheet1!AI577&amp;" vs Sheet2:"&amp;'TO USE'!AI577, "")</f>
        <v/>
      </c>
      <c r="AJ577" s="231" t="str">
        <f>IF(Sheet1!AJ577 &lt;&gt; 'TO USE'!AJ577, "Sheet1:"&amp;Sheet1!AJ577&amp;" vs Sheet2:"&amp;'TO USE'!AJ577, "")</f>
        <v/>
      </c>
      <c r="AK577" s="231" t="str">
        <f>IF(Sheet1!AK577 &lt;&gt; 'TO USE'!AK577, "Sheet1:"&amp;Sheet1!AK577&amp;" vs Sheet2:"&amp;'TO USE'!AK577, "")</f>
        <v/>
      </c>
      <c r="AL577" s="231" t="str">
        <f>IF(Sheet1!AL577 &lt;&gt; 'TO USE'!AL577, "Sheet1:"&amp;Sheet1!AL577&amp;" vs Sheet2:"&amp;'TO USE'!AL577, "")</f>
        <v/>
      </c>
      <c r="AM577" s="231" t="str">
        <f>IF(Sheet1!AM577 &lt;&gt; 'TO USE'!AM577, "Sheet1:"&amp;Sheet1!AM577&amp;" vs Sheet2:"&amp;'TO USE'!AM577, "")</f>
        <v/>
      </c>
      <c r="AN577" s="231" t="str">
        <f>IF(Sheet1!AN577 &lt;&gt; 'TO USE'!AN577, "Sheet1:"&amp;Sheet1!AN577&amp;" vs Sheet2:"&amp;'TO USE'!AN577, "")</f>
        <v/>
      </c>
      <c r="AO577" s="231" t="str">
        <f>IF(Sheet1!AO577 &lt;&gt; 'TO USE'!AO577, "Sheet1:"&amp;Sheet1!AO577&amp;" vs Sheet2:"&amp;'TO USE'!AO577, "")</f>
        <v/>
      </c>
      <c r="AP577" s="231" t="str">
        <f>IF(Sheet1!AP577 &lt;&gt; 'TO USE'!AP577, "Sheet1:"&amp;Sheet1!AP577&amp;" vs Sheet2:"&amp;'TO USE'!AP577, "")</f>
        <v/>
      </c>
      <c r="AQ577" s="231" t="str">
        <f>IF(Sheet1!AQ577 &lt;&gt; 'TO USE'!AQ577, "Sheet1:"&amp;Sheet1!AQ577&amp;" vs Sheet2:"&amp;'TO USE'!AQ577, "")</f>
        <v/>
      </c>
      <c r="AR577" s="231" t="str">
        <f>IF(Sheet1!AR577 &lt;&gt; 'TO USE'!AR577, "Sheet1:"&amp;Sheet1!AR577&amp;" vs Sheet2:"&amp;'TO USE'!AR577, "")</f>
        <v/>
      </c>
      <c r="AS577" s="231" t="str">
        <f>IF(Sheet1!AS577 &lt;&gt; 'TO USE'!AS577, "Sheet1:"&amp;Sheet1!AS577&amp;" vs Sheet2:"&amp;'TO USE'!AS577, "")</f>
        <v/>
      </c>
      <c r="AT577" s="231" t="str">
        <f>IF(Sheet1!AT577 &lt;&gt; 'TO USE'!AT577, "Sheet1:"&amp;Sheet1!AT577&amp;" vs Sheet2:"&amp;'TO USE'!AT577, "")</f>
        <v/>
      </c>
      <c r="AU577" s="231" t="str">
        <f>IF(Sheet1!AU577 &lt;&gt; 'TO USE'!AU577, "Sheet1:"&amp;Sheet1!AU577&amp;" vs Sheet2:"&amp;'TO USE'!AU577, "")</f>
        <v/>
      </c>
      <c r="AV577" s="231" t="str">
        <f>IF(Sheet1!AV577 &lt;&gt; 'TO USE'!AV577, "Sheet1:"&amp;Sheet1!AV577&amp;" vs Sheet2:"&amp;'TO USE'!AV577, "")</f>
        <v/>
      </c>
    </row>
    <row r="578" spans="1:48" ht="19">
      <c r="A578">
        <v>1379</v>
      </c>
      <c r="B578" s="231" t="str">
        <f>IF(Sheet1!B578 &lt;&gt; 'TO USE'!B578, "Sheet1:"&amp;Sheet1!B578&amp;" vs Sheet2:"&amp;'TO USE'!B578, "")</f>
        <v/>
      </c>
      <c r="C578" s="231" t="str">
        <f>IF(Sheet1!C578 &lt;&gt; 'TO USE'!C578, "Sheet1:"&amp;Sheet1!C578&amp;" vs Sheet2:"&amp;'TO USE'!C578, "")</f>
        <v/>
      </c>
      <c r="D578" s="231" t="str">
        <f>IF(Sheet1!D578 &lt;&gt; 'TO USE'!D578, "Sheet1:"&amp;Sheet1!D578&amp;" vs Sheet2:"&amp;'TO USE'!D578, "")</f>
        <v/>
      </c>
      <c r="E578" s="231" t="str">
        <f>IF(Sheet1!E578 &lt;&gt; 'TO USE'!E578, "Sheet1:"&amp;Sheet1!E578&amp;" vs Sheet2:"&amp;'TO USE'!E578, "")</f>
        <v/>
      </c>
      <c r="F578" s="231" t="str">
        <f>IF(Sheet1!F578 &lt;&gt; 'TO USE'!F578, "Sheet1:"&amp;Sheet1!F578&amp;" vs Sheet2:"&amp;'TO USE'!F578, "")</f>
        <v/>
      </c>
      <c r="G578" s="231" t="str">
        <f>IF(Sheet1!G578 &lt;&gt; 'TO USE'!G578, "Sheet1:"&amp;Sheet1!G578&amp;" vs Sheet2:"&amp;'TO USE'!G578, "")</f>
        <v/>
      </c>
      <c r="H578" s="231" t="str">
        <f>IF(Sheet1!H578 &lt;&gt; 'TO USE'!H578, "Sheet1:"&amp;Sheet1!H578&amp;" vs Sheet2:"&amp;'TO USE'!H578, "")</f>
        <v/>
      </c>
      <c r="I578" s="231" t="str">
        <f>IF(Sheet1!I578 &lt;&gt; 'TO USE'!I578, "Sheet1:"&amp;Sheet1!I578&amp;" vs Sheet2:"&amp;'TO USE'!I578, "")</f>
        <v/>
      </c>
      <c r="J578" s="231" t="str">
        <f>IF(Sheet1!J578 &lt;&gt; 'TO USE'!J578, "Sheet1:"&amp;Sheet1!J578&amp;" vs Sheet2:"&amp;'TO USE'!J578, "")</f>
        <v/>
      </c>
      <c r="K578" s="231" t="str">
        <f>IF(Sheet1!K578 &lt;&gt; 'TO USE'!K578, "Sheet1:"&amp;Sheet1!K578&amp;" vs Sheet2:"&amp;'TO USE'!K578, "")</f>
        <v/>
      </c>
      <c r="L578" s="231" t="str">
        <f>IF(Sheet1!L578 &lt;&gt; 'TO USE'!L578, "Sheet1:"&amp;Sheet1!L578&amp;" vs Sheet2:"&amp;'TO USE'!L578, "")</f>
        <v/>
      </c>
      <c r="M578" s="231" t="str">
        <f>IF(Sheet1!M578 &lt;&gt; 'TO USE'!M578, "Sheet1:"&amp;Sheet1!M578&amp;" vs Sheet2:"&amp;'TO USE'!M578, "")</f>
        <v/>
      </c>
      <c r="N578" s="231" t="str">
        <f>IF(Sheet1!N578 &lt;&gt; 'TO USE'!N578, "Sheet1:"&amp;Sheet1!N578&amp;" vs Sheet2:"&amp;'TO USE'!N578, "")</f>
        <v/>
      </c>
      <c r="O578" s="231" t="str">
        <f>IF(Sheet1!O578 &lt;&gt; 'TO USE'!O578, "Sheet1:"&amp;Sheet1!O578&amp;" vs Sheet2:"&amp;'TO USE'!O578, "")</f>
        <v/>
      </c>
      <c r="P578" s="231" t="str">
        <f>IF(Sheet1!P578 &lt;&gt; 'TO USE'!P578, "Sheet1:"&amp;Sheet1!P578&amp;" vs Sheet2:"&amp;'TO USE'!P578, "")</f>
        <v/>
      </c>
      <c r="Q578" s="231" t="str">
        <f>IF(Sheet1!Q578 &lt;&gt; 'TO USE'!Q578, "Sheet1:"&amp;Sheet1!Q578&amp;" vs Sheet2:"&amp;'TO USE'!Q578, "")</f>
        <v/>
      </c>
      <c r="R578" s="231" t="str">
        <f>IF(Sheet1!R578 &lt;&gt; 'TO USE'!R578, "Sheet1:"&amp;Sheet1!R578&amp;" vs Sheet2:"&amp;'TO USE'!R578, "")</f>
        <v/>
      </c>
      <c r="S578" s="231" t="str">
        <f>IF(Sheet1!S578 &lt;&gt; 'TO USE'!S578, "Sheet1:"&amp;Sheet1!S578&amp;" vs Sheet2:"&amp;'TO USE'!S578, "")</f>
        <v/>
      </c>
      <c r="T578" s="231" t="str">
        <f>IF(Sheet1!T578 &lt;&gt; 'TO USE'!T578, "Sheet1:"&amp;Sheet1!T578&amp;" vs Sheet2:"&amp;'TO USE'!T578, "")</f>
        <v/>
      </c>
      <c r="U578" s="231" t="str">
        <f>IF(Sheet1!U578 &lt;&gt; 'TO USE'!U578, "Sheet1:"&amp;Sheet1!U578&amp;" vs Sheet2:"&amp;'TO USE'!U578, "")</f>
        <v/>
      </c>
      <c r="V578" s="231" t="str">
        <f>IF(Sheet1!V578 &lt;&gt; 'TO USE'!V578, "Sheet1:"&amp;Sheet1!V578&amp;" vs Sheet2:"&amp;'TO USE'!V578, "")</f>
        <v/>
      </c>
      <c r="W578" s="231" t="str">
        <f>IF(Sheet1!W578 &lt;&gt; 'TO USE'!W578, "Sheet1:"&amp;Sheet1!W578&amp;" vs Sheet2:"&amp;'TO USE'!W578, "")</f>
        <v/>
      </c>
      <c r="X578" s="231" t="str">
        <f>IF(Sheet1!X578 &lt;&gt; 'TO USE'!X578, "Sheet1:"&amp;Sheet1!X578&amp;" vs Sheet2:"&amp;'TO USE'!X578, "")</f>
        <v/>
      </c>
      <c r="Y578" s="231" t="str">
        <f>IF(Sheet1!Y578 &lt;&gt; 'TO USE'!Y578, "Sheet1:"&amp;Sheet1!Y578&amp;" vs Sheet2:"&amp;'TO USE'!Y578, "")</f>
        <v/>
      </c>
      <c r="Z578" s="231" t="str">
        <f>IF(Sheet1!Z578 &lt;&gt; 'TO USE'!Z578, "Sheet1:"&amp;Sheet1!Z578&amp;" vs Sheet2:"&amp;'TO USE'!Z578, "")</f>
        <v/>
      </c>
      <c r="AA578" s="231" t="str">
        <f>IF(Sheet1!AA578 &lt;&gt; 'TO USE'!AA578, "Sheet1:"&amp;Sheet1!AA578&amp;" vs Sheet2:"&amp;'TO USE'!AA578, "")</f>
        <v/>
      </c>
      <c r="AB578" s="231" t="str">
        <f>IF(Sheet1!AB578 &lt;&gt; 'TO USE'!AB578, "Sheet1:"&amp;Sheet1!AB578&amp;" vs Sheet2:"&amp;'TO USE'!AB578, "")</f>
        <v/>
      </c>
      <c r="AC578" s="231" t="str">
        <f>IF(Sheet1!AC578 &lt;&gt; 'TO USE'!AC578, "Sheet1:"&amp;Sheet1!AC578&amp;" vs Sheet2:"&amp;'TO USE'!AC578, "")</f>
        <v/>
      </c>
      <c r="AD578" s="231" t="str">
        <f>IF(Sheet1!AD578 &lt;&gt; 'TO USE'!AD578, "Sheet1:"&amp;Sheet1!AD578&amp;" vs Sheet2:"&amp;'TO USE'!AD578, "")</f>
        <v/>
      </c>
      <c r="AE578" s="231" t="str">
        <f>IF(Sheet1!AE578 &lt;&gt; 'TO USE'!AE578, "Sheet1:"&amp;Sheet1!AE578&amp;" vs Sheet2:"&amp;'TO USE'!AE578, "")</f>
        <v/>
      </c>
      <c r="AF578" s="231" t="str">
        <f>IF(Sheet1!AF578 &lt;&gt; 'TO USE'!AF578, "Sheet1:"&amp;Sheet1!AF578&amp;" vs Sheet2:"&amp;'TO USE'!AF578, "")</f>
        <v/>
      </c>
      <c r="AG578" s="231" t="str">
        <f>IF(Sheet1!AG578 &lt;&gt; 'TO USE'!AG578, "Sheet1:"&amp;Sheet1!AG578&amp;" vs Sheet2:"&amp;'TO USE'!AG578, "")</f>
        <v/>
      </c>
      <c r="AH578" s="231" t="str">
        <f>IF(Sheet1!AH578 &lt;&gt; 'TO USE'!AH578, "Sheet1:"&amp;Sheet1!AH578&amp;" vs Sheet2:"&amp;'TO USE'!AH578, "")</f>
        <v/>
      </c>
      <c r="AI578" s="231" t="str">
        <f>IF(Sheet1!AI578 &lt;&gt; 'TO USE'!AI578, "Sheet1:"&amp;Sheet1!AI578&amp;" vs Sheet2:"&amp;'TO USE'!AI578, "")</f>
        <v/>
      </c>
      <c r="AJ578" s="231" t="str">
        <f>IF(Sheet1!AJ578 &lt;&gt; 'TO USE'!AJ578, "Sheet1:"&amp;Sheet1!AJ578&amp;" vs Sheet2:"&amp;'TO USE'!AJ578, "")</f>
        <v/>
      </c>
      <c r="AK578" s="231" t="str">
        <f>IF(Sheet1!AK578 &lt;&gt; 'TO USE'!AK578, "Sheet1:"&amp;Sheet1!AK578&amp;" vs Sheet2:"&amp;'TO USE'!AK578, "")</f>
        <v/>
      </c>
      <c r="AL578" s="231" t="str">
        <f>IF(Sheet1!AL578 &lt;&gt; 'TO USE'!AL578, "Sheet1:"&amp;Sheet1!AL578&amp;" vs Sheet2:"&amp;'TO USE'!AL578, "")</f>
        <v/>
      </c>
      <c r="AM578" s="231" t="str">
        <f>IF(Sheet1!AM578 &lt;&gt; 'TO USE'!AM578, "Sheet1:"&amp;Sheet1!AM578&amp;" vs Sheet2:"&amp;'TO USE'!AM578, "")</f>
        <v/>
      </c>
      <c r="AN578" s="231" t="str">
        <f>IF(Sheet1!AN578 &lt;&gt; 'TO USE'!AN578, "Sheet1:"&amp;Sheet1!AN578&amp;" vs Sheet2:"&amp;'TO USE'!AN578, "")</f>
        <v/>
      </c>
      <c r="AO578" s="231" t="str">
        <f>IF(Sheet1!AO578 &lt;&gt; 'TO USE'!AO578, "Sheet1:"&amp;Sheet1!AO578&amp;" vs Sheet2:"&amp;'TO USE'!AO578, "")</f>
        <v/>
      </c>
      <c r="AP578" s="231" t="str">
        <f>IF(Sheet1!AP578 &lt;&gt; 'TO USE'!AP578, "Sheet1:"&amp;Sheet1!AP578&amp;" vs Sheet2:"&amp;'TO USE'!AP578, "")</f>
        <v/>
      </c>
      <c r="AQ578" s="231" t="str">
        <f>IF(Sheet1!AQ578 &lt;&gt; 'TO USE'!AQ578, "Sheet1:"&amp;Sheet1!AQ578&amp;" vs Sheet2:"&amp;'TO USE'!AQ578, "")</f>
        <v/>
      </c>
      <c r="AR578" s="231" t="str">
        <f>IF(Sheet1!AR578 &lt;&gt; 'TO USE'!AR578, "Sheet1:"&amp;Sheet1!AR578&amp;" vs Sheet2:"&amp;'TO USE'!AR578, "")</f>
        <v/>
      </c>
      <c r="AS578" s="231" t="str">
        <f>IF(Sheet1!AS578 &lt;&gt; 'TO USE'!AS578, "Sheet1:"&amp;Sheet1!AS578&amp;" vs Sheet2:"&amp;'TO USE'!AS578, "")</f>
        <v/>
      </c>
      <c r="AT578" s="231" t="str">
        <f>IF(Sheet1!AT578 &lt;&gt; 'TO USE'!AT578, "Sheet1:"&amp;Sheet1!AT578&amp;" vs Sheet2:"&amp;'TO USE'!AT578, "")</f>
        <v/>
      </c>
      <c r="AU578" s="231" t="str">
        <f>IF(Sheet1!AU578 &lt;&gt; 'TO USE'!AU578, "Sheet1:"&amp;Sheet1!AU578&amp;" vs Sheet2:"&amp;'TO USE'!AU578, "")</f>
        <v/>
      </c>
      <c r="AV578" s="231" t="str">
        <f>IF(Sheet1!AV578 &lt;&gt; 'TO USE'!AV578, "Sheet1:"&amp;Sheet1!AV578&amp;" vs Sheet2:"&amp;'TO USE'!AV578, "")</f>
        <v/>
      </c>
    </row>
    <row r="579" spans="1:48" ht="19">
      <c r="A579">
        <v>1380</v>
      </c>
      <c r="B579" s="231" t="str">
        <f>IF(Sheet1!B579 &lt;&gt; 'TO USE'!B579, "Sheet1:"&amp;Sheet1!B579&amp;" vs Sheet2:"&amp;'TO USE'!B579, "")</f>
        <v/>
      </c>
      <c r="C579" s="231" t="str">
        <f>IF(Sheet1!C579 &lt;&gt; 'TO USE'!C579, "Sheet1:"&amp;Sheet1!C579&amp;" vs Sheet2:"&amp;'TO USE'!C579, "")</f>
        <v/>
      </c>
      <c r="D579" s="231" t="str">
        <f>IF(Sheet1!D579 &lt;&gt; 'TO USE'!D579, "Sheet1:"&amp;Sheet1!D579&amp;" vs Sheet2:"&amp;'TO USE'!D579, "")</f>
        <v/>
      </c>
      <c r="E579" s="231" t="str">
        <f>IF(Sheet1!E579 &lt;&gt; 'TO USE'!E579, "Sheet1:"&amp;Sheet1!E579&amp;" vs Sheet2:"&amp;'TO USE'!E579, "")</f>
        <v/>
      </c>
      <c r="F579" s="231" t="str">
        <f>IF(Sheet1!F579 &lt;&gt; 'TO USE'!F579, "Sheet1:"&amp;Sheet1!F579&amp;" vs Sheet2:"&amp;'TO USE'!F579, "")</f>
        <v/>
      </c>
      <c r="G579" s="231" t="str">
        <f>IF(Sheet1!G579 &lt;&gt; 'TO USE'!G579, "Sheet1:"&amp;Sheet1!G579&amp;" vs Sheet2:"&amp;'TO USE'!G579, "")</f>
        <v/>
      </c>
      <c r="H579" s="231" t="str">
        <f>IF(Sheet1!H579 &lt;&gt; 'TO USE'!H579, "Sheet1:"&amp;Sheet1!H579&amp;" vs Sheet2:"&amp;'TO USE'!H579, "")</f>
        <v/>
      </c>
      <c r="I579" s="231" t="str">
        <f>IF(Sheet1!I579 &lt;&gt; 'TO USE'!I579, "Sheet1:"&amp;Sheet1!I579&amp;" vs Sheet2:"&amp;'TO USE'!I579, "")</f>
        <v/>
      </c>
      <c r="J579" s="231" t="str">
        <f>IF(Sheet1!J579 &lt;&gt; 'TO USE'!J579, "Sheet1:"&amp;Sheet1!J579&amp;" vs Sheet2:"&amp;'TO USE'!J579, "")</f>
        <v/>
      </c>
      <c r="K579" s="231" t="str">
        <f>IF(Sheet1!K579 &lt;&gt; 'TO USE'!K579, "Sheet1:"&amp;Sheet1!K579&amp;" vs Sheet2:"&amp;'TO USE'!K579, "")</f>
        <v/>
      </c>
      <c r="L579" s="231" t="str">
        <f>IF(Sheet1!L579 &lt;&gt; 'TO USE'!L579, "Sheet1:"&amp;Sheet1!L579&amp;" vs Sheet2:"&amp;'TO USE'!L579, "")</f>
        <v/>
      </c>
      <c r="M579" s="231" t="str">
        <f>IF(Sheet1!M579 &lt;&gt; 'TO USE'!M579, "Sheet1:"&amp;Sheet1!M579&amp;" vs Sheet2:"&amp;'TO USE'!M579, "")</f>
        <v/>
      </c>
      <c r="N579" s="231" t="str">
        <f>IF(Sheet1!N579 &lt;&gt; 'TO USE'!N579, "Sheet1:"&amp;Sheet1!N579&amp;" vs Sheet2:"&amp;'TO USE'!N579, "")</f>
        <v/>
      </c>
      <c r="O579" s="231" t="str">
        <f>IF(Sheet1!O579 &lt;&gt; 'TO USE'!O579, "Sheet1:"&amp;Sheet1!O579&amp;" vs Sheet2:"&amp;'TO USE'!O579, "")</f>
        <v/>
      </c>
      <c r="P579" s="231" t="str">
        <f>IF(Sheet1!P579 &lt;&gt; 'TO USE'!P579, "Sheet1:"&amp;Sheet1!P579&amp;" vs Sheet2:"&amp;'TO USE'!P579, "")</f>
        <v/>
      </c>
      <c r="Q579" s="231" t="str">
        <f>IF(Sheet1!Q579 &lt;&gt; 'TO USE'!Q579, "Sheet1:"&amp;Sheet1!Q579&amp;" vs Sheet2:"&amp;'TO USE'!Q579, "")</f>
        <v/>
      </c>
      <c r="R579" s="231" t="str">
        <f>IF(Sheet1!R579 &lt;&gt; 'TO USE'!R579, "Sheet1:"&amp;Sheet1!R579&amp;" vs Sheet2:"&amp;'TO USE'!R579, "")</f>
        <v/>
      </c>
      <c r="S579" s="231" t="str">
        <f>IF(Sheet1!S579 &lt;&gt; 'TO USE'!S579, "Sheet1:"&amp;Sheet1!S579&amp;" vs Sheet2:"&amp;'TO USE'!S579, "")</f>
        <v/>
      </c>
      <c r="T579" s="231" t="str">
        <f>IF(Sheet1!T579 &lt;&gt; 'TO USE'!T579, "Sheet1:"&amp;Sheet1!T579&amp;" vs Sheet2:"&amp;'TO USE'!T579, "")</f>
        <v/>
      </c>
      <c r="U579" s="231" t="str">
        <f>IF(Sheet1!U579 &lt;&gt; 'TO USE'!U579, "Sheet1:"&amp;Sheet1!U579&amp;" vs Sheet2:"&amp;'TO USE'!U579, "")</f>
        <v/>
      </c>
      <c r="V579" s="231" t="str">
        <f>IF(Sheet1!V579 &lt;&gt; 'TO USE'!V579, "Sheet1:"&amp;Sheet1!V579&amp;" vs Sheet2:"&amp;'TO USE'!V579, "")</f>
        <v/>
      </c>
      <c r="W579" s="231" t="str">
        <f>IF(Sheet1!W579 &lt;&gt; 'TO USE'!W579, "Sheet1:"&amp;Sheet1!W579&amp;" vs Sheet2:"&amp;'TO USE'!W579, "")</f>
        <v/>
      </c>
      <c r="X579" s="231" t="str">
        <f>IF(Sheet1!X579 &lt;&gt; 'TO USE'!X579, "Sheet1:"&amp;Sheet1!X579&amp;" vs Sheet2:"&amp;'TO USE'!X579, "")</f>
        <v/>
      </c>
      <c r="Y579" s="231" t="str">
        <f>IF(Sheet1!Y579 &lt;&gt; 'TO USE'!Y579, "Sheet1:"&amp;Sheet1!Y579&amp;" vs Sheet2:"&amp;'TO USE'!Y579, "")</f>
        <v/>
      </c>
      <c r="Z579" s="231" t="str">
        <f>IF(Sheet1!Z579 &lt;&gt; 'TO USE'!Z579, "Sheet1:"&amp;Sheet1!Z579&amp;" vs Sheet2:"&amp;'TO USE'!Z579, "")</f>
        <v/>
      </c>
      <c r="AA579" s="231" t="str">
        <f>IF(Sheet1!AA579 &lt;&gt; 'TO USE'!AA579, "Sheet1:"&amp;Sheet1!AA579&amp;" vs Sheet2:"&amp;'TO USE'!AA579, "")</f>
        <v/>
      </c>
      <c r="AB579" s="231" t="str">
        <f>IF(Sheet1!AB579 &lt;&gt; 'TO USE'!AB579, "Sheet1:"&amp;Sheet1!AB579&amp;" vs Sheet2:"&amp;'TO USE'!AB579, "")</f>
        <v/>
      </c>
      <c r="AC579" s="231" t="str">
        <f>IF(Sheet1!AC579 &lt;&gt; 'TO USE'!AC579, "Sheet1:"&amp;Sheet1!AC579&amp;" vs Sheet2:"&amp;'TO USE'!AC579, "")</f>
        <v/>
      </c>
      <c r="AD579" s="231" t="str">
        <f>IF(Sheet1!AD579 &lt;&gt; 'TO USE'!AD579, "Sheet1:"&amp;Sheet1!AD579&amp;" vs Sheet2:"&amp;'TO USE'!AD579, "")</f>
        <v/>
      </c>
      <c r="AE579" s="231" t="str">
        <f>IF(Sheet1!AE579 &lt;&gt; 'TO USE'!AE579, "Sheet1:"&amp;Sheet1!AE579&amp;" vs Sheet2:"&amp;'TO USE'!AE579, "")</f>
        <v/>
      </c>
      <c r="AF579" s="231" t="str">
        <f>IF(Sheet1!AF579 &lt;&gt; 'TO USE'!AF579, "Sheet1:"&amp;Sheet1!AF579&amp;" vs Sheet2:"&amp;'TO USE'!AF579, "")</f>
        <v/>
      </c>
      <c r="AG579" s="231" t="str">
        <f>IF(Sheet1!AG579 &lt;&gt; 'TO USE'!AG579, "Sheet1:"&amp;Sheet1!AG579&amp;" vs Sheet2:"&amp;'TO USE'!AG579, "")</f>
        <v/>
      </c>
      <c r="AH579" s="231" t="str">
        <f>IF(Sheet1!AH579 &lt;&gt; 'TO USE'!AH579, "Sheet1:"&amp;Sheet1!AH579&amp;" vs Sheet2:"&amp;'TO USE'!AH579, "")</f>
        <v/>
      </c>
      <c r="AI579" s="231" t="str">
        <f>IF(Sheet1!AI579 &lt;&gt; 'TO USE'!AI579, "Sheet1:"&amp;Sheet1!AI579&amp;" vs Sheet2:"&amp;'TO USE'!AI579, "")</f>
        <v/>
      </c>
      <c r="AJ579" s="231" t="str">
        <f>IF(Sheet1!AJ579 &lt;&gt; 'TO USE'!AJ579, "Sheet1:"&amp;Sheet1!AJ579&amp;" vs Sheet2:"&amp;'TO USE'!AJ579, "")</f>
        <v/>
      </c>
      <c r="AK579" s="231" t="str">
        <f>IF(Sheet1!AK579 &lt;&gt; 'TO USE'!AK579, "Sheet1:"&amp;Sheet1!AK579&amp;" vs Sheet2:"&amp;'TO USE'!AK579, "")</f>
        <v/>
      </c>
      <c r="AL579" s="231" t="str">
        <f>IF(Sheet1!AL579 &lt;&gt; 'TO USE'!AL579, "Sheet1:"&amp;Sheet1!AL579&amp;" vs Sheet2:"&amp;'TO USE'!AL579, "")</f>
        <v/>
      </c>
      <c r="AM579" s="231" t="str">
        <f>IF(Sheet1!AM579 &lt;&gt; 'TO USE'!AM579, "Sheet1:"&amp;Sheet1!AM579&amp;" vs Sheet2:"&amp;'TO USE'!AM579, "")</f>
        <v/>
      </c>
      <c r="AN579" s="231" t="str">
        <f>IF(Sheet1!AN579 &lt;&gt; 'TO USE'!AN579, "Sheet1:"&amp;Sheet1!AN579&amp;" vs Sheet2:"&amp;'TO USE'!AN579, "")</f>
        <v/>
      </c>
      <c r="AO579" s="231" t="str">
        <f>IF(Sheet1!AO579 &lt;&gt; 'TO USE'!AO579, "Sheet1:"&amp;Sheet1!AO579&amp;" vs Sheet2:"&amp;'TO USE'!AO579, "")</f>
        <v/>
      </c>
      <c r="AP579" s="231" t="str">
        <f>IF(Sheet1!AP579 &lt;&gt; 'TO USE'!AP579, "Sheet1:"&amp;Sheet1!AP579&amp;" vs Sheet2:"&amp;'TO USE'!AP579, "")</f>
        <v/>
      </c>
      <c r="AQ579" s="231" t="str">
        <f>IF(Sheet1!AQ579 &lt;&gt; 'TO USE'!AQ579, "Sheet1:"&amp;Sheet1!AQ579&amp;" vs Sheet2:"&amp;'TO USE'!AQ579, "")</f>
        <v/>
      </c>
      <c r="AR579" s="231" t="str">
        <f>IF(Sheet1!AR579 &lt;&gt; 'TO USE'!AR579, "Sheet1:"&amp;Sheet1!AR579&amp;" vs Sheet2:"&amp;'TO USE'!AR579, "")</f>
        <v/>
      </c>
      <c r="AS579" s="231" t="str">
        <f>IF(Sheet1!AS579 &lt;&gt; 'TO USE'!AS579, "Sheet1:"&amp;Sheet1!AS579&amp;" vs Sheet2:"&amp;'TO USE'!AS579, "")</f>
        <v/>
      </c>
      <c r="AT579" s="231" t="str">
        <f>IF(Sheet1!AT579 &lt;&gt; 'TO USE'!AT579, "Sheet1:"&amp;Sheet1!AT579&amp;" vs Sheet2:"&amp;'TO USE'!AT579, "")</f>
        <v/>
      </c>
      <c r="AU579" s="231" t="str">
        <f>IF(Sheet1!AU579 &lt;&gt; 'TO USE'!AU579, "Sheet1:"&amp;Sheet1!AU579&amp;" vs Sheet2:"&amp;'TO USE'!AU579, "")</f>
        <v/>
      </c>
      <c r="AV579" s="231" t="str">
        <f>IF(Sheet1!AV579 &lt;&gt; 'TO USE'!AV579, "Sheet1:"&amp;Sheet1!AV579&amp;" vs Sheet2:"&amp;'TO USE'!AV579, "")</f>
        <v/>
      </c>
    </row>
    <row r="580" spans="1:48" ht="19">
      <c r="A580">
        <v>1381</v>
      </c>
      <c r="B580" s="231" t="str">
        <f>IF(Sheet1!B580 &lt;&gt; 'TO USE'!B580, "Sheet1:"&amp;Sheet1!B580&amp;" vs Sheet2:"&amp;'TO USE'!B580, "")</f>
        <v/>
      </c>
      <c r="C580" s="231" t="str">
        <f>IF(Sheet1!C580 &lt;&gt; 'TO USE'!C580, "Sheet1:"&amp;Sheet1!C580&amp;" vs Sheet2:"&amp;'TO USE'!C580, "")</f>
        <v/>
      </c>
      <c r="D580" s="231" t="str">
        <f>IF(Sheet1!D580 &lt;&gt; 'TO USE'!D580, "Sheet1:"&amp;Sheet1!D580&amp;" vs Sheet2:"&amp;'TO USE'!D580, "")</f>
        <v/>
      </c>
      <c r="E580" s="231" t="str">
        <f>IF(Sheet1!E580 &lt;&gt; 'TO USE'!E580, "Sheet1:"&amp;Sheet1!E580&amp;" vs Sheet2:"&amp;'TO USE'!E580, "")</f>
        <v/>
      </c>
      <c r="F580" s="231" t="str">
        <f>IF(Sheet1!F580 &lt;&gt; 'TO USE'!F580, "Sheet1:"&amp;Sheet1!F580&amp;" vs Sheet2:"&amp;'TO USE'!F580, "")</f>
        <v/>
      </c>
      <c r="G580" s="231" t="str">
        <f>IF(Sheet1!G580 &lt;&gt; 'TO USE'!G580, "Sheet1:"&amp;Sheet1!G580&amp;" vs Sheet2:"&amp;'TO USE'!G580, "")</f>
        <v/>
      </c>
      <c r="H580" s="231" t="str">
        <f>IF(Sheet1!H580 &lt;&gt; 'TO USE'!H580, "Sheet1:"&amp;Sheet1!H580&amp;" vs Sheet2:"&amp;'TO USE'!H580, "")</f>
        <v/>
      </c>
      <c r="I580" s="231" t="str">
        <f>IF(Sheet1!I580 &lt;&gt; 'TO USE'!I580, "Sheet1:"&amp;Sheet1!I580&amp;" vs Sheet2:"&amp;'TO USE'!I580, "")</f>
        <v/>
      </c>
      <c r="J580" s="231" t="str">
        <f>IF(Sheet1!J580 &lt;&gt; 'TO USE'!J580, "Sheet1:"&amp;Sheet1!J580&amp;" vs Sheet2:"&amp;'TO USE'!J580, "")</f>
        <v/>
      </c>
      <c r="K580" s="231" t="str">
        <f>IF(Sheet1!K580 &lt;&gt; 'TO USE'!K580, "Sheet1:"&amp;Sheet1!K580&amp;" vs Sheet2:"&amp;'TO USE'!K580, "")</f>
        <v/>
      </c>
      <c r="L580" s="231" t="str">
        <f>IF(Sheet1!L580 &lt;&gt; 'TO USE'!L580, "Sheet1:"&amp;Sheet1!L580&amp;" vs Sheet2:"&amp;'TO USE'!L580, "")</f>
        <v/>
      </c>
      <c r="M580" s="231" t="str">
        <f>IF(Sheet1!M580 &lt;&gt; 'TO USE'!M580, "Sheet1:"&amp;Sheet1!M580&amp;" vs Sheet2:"&amp;'TO USE'!M580, "")</f>
        <v/>
      </c>
      <c r="N580" s="231" t="str">
        <f>IF(Sheet1!N580 &lt;&gt; 'TO USE'!N580, "Sheet1:"&amp;Sheet1!N580&amp;" vs Sheet2:"&amp;'TO USE'!N580, "")</f>
        <v/>
      </c>
      <c r="O580" s="231" t="str">
        <f>IF(Sheet1!O580 &lt;&gt; 'TO USE'!O580, "Sheet1:"&amp;Sheet1!O580&amp;" vs Sheet2:"&amp;'TO USE'!O580, "")</f>
        <v/>
      </c>
      <c r="P580" s="231" t="str">
        <f>IF(Sheet1!P580 &lt;&gt; 'TO USE'!P580, "Sheet1:"&amp;Sheet1!P580&amp;" vs Sheet2:"&amp;'TO USE'!P580, "")</f>
        <v/>
      </c>
      <c r="Q580" s="231" t="str">
        <f>IF(Sheet1!Q580 &lt;&gt; 'TO USE'!Q580, "Sheet1:"&amp;Sheet1!Q580&amp;" vs Sheet2:"&amp;'TO USE'!Q580, "")</f>
        <v/>
      </c>
      <c r="R580" s="231" t="str">
        <f>IF(Sheet1!R580 &lt;&gt; 'TO USE'!R580, "Sheet1:"&amp;Sheet1!R580&amp;" vs Sheet2:"&amp;'TO USE'!R580, "")</f>
        <v/>
      </c>
      <c r="S580" s="231" t="str">
        <f>IF(Sheet1!S580 &lt;&gt; 'TO USE'!S580, "Sheet1:"&amp;Sheet1!S580&amp;" vs Sheet2:"&amp;'TO USE'!S580, "")</f>
        <v/>
      </c>
      <c r="T580" s="231" t="str">
        <f>IF(Sheet1!T580 &lt;&gt; 'TO USE'!T580, "Sheet1:"&amp;Sheet1!T580&amp;" vs Sheet2:"&amp;'TO USE'!T580, "")</f>
        <v/>
      </c>
      <c r="U580" s="231" t="str">
        <f>IF(Sheet1!U580 &lt;&gt; 'TO USE'!U580, "Sheet1:"&amp;Sheet1!U580&amp;" vs Sheet2:"&amp;'TO USE'!U580, "")</f>
        <v/>
      </c>
      <c r="V580" s="231" t="str">
        <f>IF(Sheet1!V580 &lt;&gt; 'TO USE'!V580, "Sheet1:"&amp;Sheet1!V580&amp;" vs Sheet2:"&amp;'TO USE'!V580, "")</f>
        <v/>
      </c>
      <c r="W580" s="231" t="str">
        <f>IF(Sheet1!W580 &lt;&gt; 'TO USE'!W580, "Sheet1:"&amp;Sheet1!W580&amp;" vs Sheet2:"&amp;'TO USE'!W580, "")</f>
        <v/>
      </c>
      <c r="X580" s="231" t="str">
        <f>IF(Sheet1!X580 &lt;&gt; 'TO USE'!X580, "Sheet1:"&amp;Sheet1!X580&amp;" vs Sheet2:"&amp;'TO USE'!X580, "")</f>
        <v/>
      </c>
      <c r="Y580" s="231" t="str">
        <f>IF(Sheet1!Y580 &lt;&gt; 'TO USE'!Y580, "Sheet1:"&amp;Sheet1!Y580&amp;" vs Sheet2:"&amp;'TO USE'!Y580, "")</f>
        <v/>
      </c>
      <c r="Z580" s="231" t="str">
        <f>IF(Sheet1!Z580 &lt;&gt; 'TO USE'!Z580, "Sheet1:"&amp;Sheet1!Z580&amp;" vs Sheet2:"&amp;'TO USE'!Z580, "")</f>
        <v/>
      </c>
      <c r="AA580" s="231" t="str">
        <f>IF(Sheet1!AA580 &lt;&gt; 'TO USE'!AA580, "Sheet1:"&amp;Sheet1!AA580&amp;" vs Sheet2:"&amp;'TO USE'!AA580, "")</f>
        <v/>
      </c>
      <c r="AB580" s="231" t="str">
        <f>IF(Sheet1!AB580 &lt;&gt; 'TO USE'!AB580, "Sheet1:"&amp;Sheet1!AB580&amp;" vs Sheet2:"&amp;'TO USE'!AB580, "")</f>
        <v/>
      </c>
      <c r="AC580" s="231" t="str">
        <f>IF(Sheet1!AC580 &lt;&gt; 'TO USE'!AC580, "Sheet1:"&amp;Sheet1!AC580&amp;" vs Sheet2:"&amp;'TO USE'!AC580, "")</f>
        <v/>
      </c>
      <c r="AD580" s="231" t="str">
        <f>IF(Sheet1!AD580 &lt;&gt; 'TO USE'!AD580, "Sheet1:"&amp;Sheet1!AD580&amp;" vs Sheet2:"&amp;'TO USE'!AD580, "")</f>
        <v/>
      </c>
      <c r="AE580" s="231" t="str">
        <f>IF(Sheet1!AE580 &lt;&gt; 'TO USE'!AE580, "Sheet1:"&amp;Sheet1!AE580&amp;" vs Sheet2:"&amp;'TO USE'!AE580, "")</f>
        <v/>
      </c>
      <c r="AF580" s="231" t="str">
        <f>IF(Sheet1!AF580 &lt;&gt; 'TO USE'!AF580, "Sheet1:"&amp;Sheet1!AF580&amp;" vs Sheet2:"&amp;'TO USE'!AF580, "")</f>
        <v/>
      </c>
      <c r="AG580" s="231" t="str">
        <f>IF(Sheet1!AG580 &lt;&gt; 'TO USE'!AG580, "Sheet1:"&amp;Sheet1!AG580&amp;" vs Sheet2:"&amp;'TO USE'!AG580, "")</f>
        <v/>
      </c>
      <c r="AH580" s="231" t="str">
        <f>IF(Sheet1!AH580 &lt;&gt; 'TO USE'!AH580, "Sheet1:"&amp;Sheet1!AH580&amp;" vs Sheet2:"&amp;'TO USE'!AH580, "")</f>
        <v/>
      </c>
      <c r="AI580" s="231" t="str">
        <f>IF(Sheet1!AI580 &lt;&gt; 'TO USE'!AI580, "Sheet1:"&amp;Sheet1!AI580&amp;" vs Sheet2:"&amp;'TO USE'!AI580, "")</f>
        <v/>
      </c>
      <c r="AJ580" s="231" t="str">
        <f>IF(Sheet1!AJ580 &lt;&gt; 'TO USE'!AJ580, "Sheet1:"&amp;Sheet1!AJ580&amp;" vs Sheet2:"&amp;'TO USE'!AJ580, "")</f>
        <v/>
      </c>
      <c r="AK580" s="231" t="str">
        <f>IF(Sheet1!AK580 &lt;&gt; 'TO USE'!AK580, "Sheet1:"&amp;Sheet1!AK580&amp;" vs Sheet2:"&amp;'TO USE'!AK580, "")</f>
        <v/>
      </c>
      <c r="AL580" s="231" t="str">
        <f>IF(Sheet1!AL580 &lt;&gt; 'TO USE'!AL580, "Sheet1:"&amp;Sheet1!AL580&amp;" vs Sheet2:"&amp;'TO USE'!AL580, "")</f>
        <v/>
      </c>
      <c r="AM580" s="231" t="str">
        <f>IF(Sheet1!AM580 &lt;&gt; 'TO USE'!AM580, "Sheet1:"&amp;Sheet1!AM580&amp;" vs Sheet2:"&amp;'TO USE'!AM580, "")</f>
        <v/>
      </c>
      <c r="AN580" s="231" t="str">
        <f>IF(Sheet1!AN580 &lt;&gt; 'TO USE'!AN580, "Sheet1:"&amp;Sheet1!AN580&amp;" vs Sheet2:"&amp;'TO USE'!AN580, "")</f>
        <v/>
      </c>
      <c r="AO580" s="231" t="str">
        <f>IF(Sheet1!AO580 &lt;&gt; 'TO USE'!AO580, "Sheet1:"&amp;Sheet1!AO580&amp;" vs Sheet2:"&amp;'TO USE'!AO580, "")</f>
        <v/>
      </c>
      <c r="AP580" s="231" t="str">
        <f>IF(Sheet1!AP580 &lt;&gt; 'TO USE'!AP580, "Sheet1:"&amp;Sheet1!AP580&amp;" vs Sheet2:"&amp;'TO USE'!AP580, "")</f>
        <v/>
      </c>
      <c r="AQ580" s="231" t="str">
        <f>IF(Sheet1!AQ580 &lt;&gt; 'TO USE'!AQ580, "Sheet1:"&amp;Sheet1!AQ580&amp;" vs Sheet2:"&amp;'TO USE'!AQ580, "")</f>
        <v/>
      </c>
      <c r="AR580" s="231" t="str">
        <f>IF(Sheet1!AR580 &lt;&gt; 'TO USE'!AR580, "Sheet1:"&amp;Sheet1!AR580&amp;" vs Sheet2:"&amp;'TO USE'!AR580, "")</f>
        <v/>
      </c>
      <c r="AS580" s="231" t="str">
        <f>IF(Sheet1!AS580 &lt;&gt; 'TO USE'!AS580, "Sheet1:"&amp;Sheet1!AS580&amp;" vs Sheet2:"&amp;'TO USE'!AS580, "")</f>
        <v/>
      </c>
      <c r="AT580" s="231" t="str">
        <f>IF(Sheet1!AT580 &lt;&gt; 'TO USE'!AT580, "Sheet1:"&amp;Sheet1!AT580&amp;" vs Sheet2:"&amp;'TO USE'!AT580, "")</f>
        <v/>
      </c>
      <c r="AU580" s="231" t="str">
        <f>IF(Sheet1!AU580 &lt;&gt; 'TO USE'!AU580, "Sheet1:"&amp;Sheet1!AU580&amp;" vs Sheet2:"&amp;'TO USE'!AU580, "")</f>
        <v/>
      </c>
      <c r="AV580" s="231" t="str">
        <f>IF(Sheet1!AV580 &lt;&gt; 'TO USE'!AV580, "Sheet1:"&amp;Sheet1!AV580&amp;" vs Sheet2:"&amp;'TO USE'!AV580, "")</f>
        <v/>
      </c>
    </row>
    <row r="581" spans="1:48" ht="19">
      <c r="A581">
        <v>1382</v>
      </c>
      <c r="B581" s="231" t="str">
        <f>IF(Sheet1!B581 &lt;&gt; 'TO USE'!B581, "Sheet1:"&amp;Sheet1!B581&amp;" vs Sheet2:"&amp;'TO USE'!B581, "")</f>
        <v/>
      </c>
      <c r="C581" s="231" t="str">
        <f>IF(Sheet1!C581 &lt;&gt; 'TO USE'!C581, "Sheet1:"&amp;Sheet1!C581&amp;" vs Sheet2:"&amp;'TO USE'!C581, "")</f>
        <v/>
      </c>
      <c r="D581" s="231" t="str">
        <f>IF(Sheet1!D581 &lt;&gt; 'TO USE'!D581, "Sheet1:"&amp;Sheet1!D581&amp;" vs Sheet2:"&amp;'TO USE'!D581, "")</f>
        <v/>
      </c>
      <c r="E581" s="231" t="str">
        <f>IF(Sheet1!E581 &lt;&gt; 'TO USE'!E581, "Sheet1:"&amp;Sheet1!E581&amp;" vs Sheet2:"&amp;'TO USE'!E581, "")</f>
        <v/>
      </c>
      <c r="F581" s="231" t="str">
        <f>IF(Sheet1!F581 &lt;&gt; 'TO USE'!F581, "Sheet1:"&amp;Sheet1!F581&amp;" vs Sheet2:"&amp;'TO USE'!F581, "")</f>
        <v/>
      </c>
      <c r="G581" s="231" t="str">
        <f>IF(Sheet1!G581 &lt;&gt; 'TO USE'!G581, "Sheet1:"&amp;Sheet1!G581&amp;" vs Sheet2:"&amp;'TO USE'!G581, "")</f>
        <v/>
      </c>
      <c r="H581" s="231" t="str">
        <f>IF(Sheet1!H581 &lt;&gt; 'TO USE'!H581, "Sheet1:"&amp;Sheet1!H581&amp;" vs Sheet2:"&amp;'TO USE'!H581, "")</f>
        <v/>
      </c>
      <c r="I581" s="231" t="str">
        <f>IF(Sheet1!I581 &lt;&gt; 'TO USE'!I581, "Sheet1:"&amp;Sheet1!I581&amp;" vs Sheet2:"&amp;'TO USE'!I581, "")</f>
        <v/>
      </c>
      <c r="J581" s="231" t="str">
        <f>IF(Sheet1!J581 &lt;&gt; 'TO USE'!J581, "Sheet1:"&amp;Sheet1!J581&amp;" vs Sheet2:"&amp;'TO USE'!J581, "")</f>
        <v/>
      </c>
      <c r="K581" s="231" t="str">
        <f>IF(Sheet1!K581 &lt;&gt; 'TO USE'!K581, "Sheet1:"&amp;Sheet1!K581&amp;" vs Sheet2:"&amp;'TO USE'!K581, "")</f>
        <v/>
      </c>
      <c r="L581" s="231" t="str">
        <f>IF(Sheet1!L581 &lt;&gt; 'TO USE'!L581, "Sheet1:"&amp;Sheet1!L581&amp;" vs Sheet2:"&amp;'TO USE'!L581, "")</f>
        <v/>
      </c>
      <c r="M581" s="231" t="str">
        <f>IF(Sheet1!M581 &lt;&gt; 'TO USE'!M581, "Sheet1:"&amp;Sheet1!M581&amp;" vs Sheet2:"&amp;'TO USE'!M581, "")</f>
        <v/>
      </c>
      <c r="N581" s="231" t="str">
        <f>IF(Sheet1!N581 &lt;&gt; 'TO USE'!N581, "Sheet1:"&amp;Sheet1!N581&amp;" vs Sheet2:"&amp;'TO USE'!N581, "")</f>
        <v/>
      </c>
      <c r="O581" s="231" t="str">
        <f>IF(Sheet1!O581 &lt;&gt; 'TO USE'!O581, "Sheet1:"&amp;Sheet1!O581&amp;" vs Sheet2:"&amp;'TO USE'!O581, "")</f>
        <v/>
      </c>
      <c r="P581" s="231" t="str">
        <f>IF(Sheet1!P581 &lt;&gt; 'TO USE'!P581, "Sheet1:"&amp;Sheet1!P581&amp;" vs Sheet2:"&amp;'TO USE'!P581, "")</f>
        <v/>
      </c>
      <c r="Q581" s="231" t="str">
        <f>IF(Sheet1!Q581 &lt;&gt; 'TO USE'!Q581, "Sheet1:"&amp;Sheet1!Q581&amp;" vs Sheet2:"&amp;'TO USE'!Q581, "")</f>
        <v/>
      </c>
      <c r="R581" s="231" t="str">
        <f>IF(Sheet1!R581 &lt;&gt; 'TO USE'!R581, "Sheet1:"&amp;Sheet1!R581&amp;" vs Sheet2:"&amp;'TO USE'!R581, "")</f>
        <v/>
      </c>
      <c r="S581" s="231" t="str">
        <f>IF(Sheet1!S581 &lt;&gt; 'TO USE'!S581, "Sheet1:"&amp;Sheet1!S581&amp;" vs Sheet2:"&amp;'TO USE'!S581, "")</f>
        <v/>
      </c>
      <c r="T581" s="231" t="str">
        <f>IF(Sheet1!T581 &lt;&gt; 'TO USE'!T581, "Sheet1:"&amp;Sheet1!T581&amp;" vs Sheet2:"&amp;'TO USE'!T581, "")</f>
        <v/>
      </c>
      <c r="U581" s="231" t="str">
        <f>IF(Sheet1!U581 &lt;&gt; 'TO USE'!U581, "Sheet1:"&amp;Sheet1!U581&amp;" vs Sheet2:"&amp;'TO USE'!U581, "")</f>
        <v/>
      </c>
      <c r="V581" s="231" t="str">
        <f>IF(Sheet1!V581 &lt;&gt; 'TO USE'!V581, "Sheet1:"&amp;Sheet1!V581&amp;" vs Sheet2:"&amp;'TO USE'!V581, "")</f>
        <v/>
      </c>
      <c r="W581" s="231" t="str">
        <f>IF(Sheet1!W581 &lt;&gt; 'TO USE'!W581, "Sheet1:"&amp;Sheet1!W581&amp;" vs Sheet2:"&amp;'TO USE'!W581, "")</f>
        <v/>
      </c>
      <c r="X581" s="231" t="str">
        <f>IF(Sheet1!X581 &lt;&gt; 'TO USE'!X581, "Sheet1:"&amp;Sheet1!X581&amp;" vs Sheet2:"&amp;'TO USE'!X581, "")</f>
        <v/>
      </c>
      <c r="Y581" s="231" t="str">
        <f>IF(Sheet1!Y581 &lt;&gt; 'TO USE'!Y581, "Sheet1:"&amp;Sheet1!Y581&amp;" vs Sheet2:"&amp;'TO USE'!Y581, "")</f>
        <v/>
      </c>
      <c r="Z581" s="231" t="str">
        <f>IF(Sheet1!Z581 &lt;&gt; 'TO USE'!Z581, "Sheet1:"&amp;Sheet1!Z581&amp;" vs Sheet2:"&amp;'TO USE'!Z581, "")</f>
        <v/>
      </c>
      <c r="AA581" s="231" t="str">
        <f>IF(Sheet1!AA581 &lt;&gt; 'TO USE'!AA581, "Sheet1:"&amp;Sheet1!AA581&amp;" vs Sheet2:"&amp;'TO USE'!AA581, "")</f>
        <v/>
      </c>
      <c r="AB581" s="231" t="str">
        <f>IF(Sheet1!AB581 &lt;&gt; 'TO USE'!AB581, "Sheet1:"&amp;Sheet1!AB581&amp;" vs Sheet2:"&amp;'TO USE'!AB581, "")</f>
        <v/>
      </c>
      <c r="AC581" s="231" t="str">
        <f>IF(Sheet1!AC581 &lt;&gt; 'TO USE'!AC581, "Sheet1:"&amp;Sheet1!AC581&amp;" vs Sheet2:"&amp;'TO USE'!AC581, "")</f>
        <v/>
      </c>
      <c r="AD581" s="231" t="str">
        <f>IF(Sheet1!AD581 &lt;&gt; 'TO USE'!AD581, "Sheet1:"&amp;Sheet1!AD581&amp;" vs Sheet2:"&amp;'TO USE'!AD581, "")</f>
        <v/>
      </c>
      <c r="AE581" s="231" t="str">
        <f>IF(Sheet1!AE581 &lt;&gt; 'TO USE'!AE581, "Sheet1:"&amp;Sheet1!AE581&amp;" vs Sheet2:"&amp;'TO USE'!AE581, "")</f>
        <v/>
      </c>
      <c r="AF581" s="231" t="str">
        <f>IF(Sheet1!AF581 &lt;&gt; 'TO USE'!AF581, "Sheet1:"&amp;Sheet1!AF581&amp;" vs Sheet2:"&amp;'TO USE'!AF581, "")</f>
        <v/>
      </c>
      <c r="AG581" s="231" t="str">
        <f>IF(Sheet1!AG581 &lt;&gt; 'TO USE'!AG581, "Sheet1:"&amp;Sheet1!AG581&amp;" vs Sheet2:"&amp;'TO USE'!AG581, "")</f>
        <v/>
      </c>
      <c r="AH581" s="231" t="str">
        <f>IF(Sheet1!AH581 &lt;&gt; 'TO USE'!AH581, "Sheet1:"&amp;Sheet1!AH581&amp;" vs Sheet2:"&amp;'TO USE'!AH581, "")</f>
        <v/>
      </c>
      <c r="AI581" s="231" t="str">
        <f>IF(Sheet1!AI581 &lt;&gt; 'TO USE'!AI581, "Sheet1:"&amp;Sheet1!AI581&amp;" vs Sheet2:"&amp;'TO USE'!AI581, "")</f>
        <v/>
      </c>
      <c r="AJ581" s="231" t="str">
        <f>IF(Sheet1!AJ581 &lt;&gt; 'TO USE'!AJ581, "Sheet1:"&amp;Sheet1!AJ581&amp;" vs Sheet2:"&amp;'TO USE'!AJ581, "")</f>
        <v/>
      </c>
      <c r="AK581" s="231" t="str">
        <f>IF(Sheet1!AK581 &lt;&gt; 'TO USE'!AK581, "Sheet1:"&amp;Sheet1!AK581&amp;" vs Sheet2:"&amp;'TO USE'!AK581, "")</f>
        <v/>
      </c>
      <c r="AL581" s="231" t="str">
        <f>IF(Sheet1!AL581 &lt;&gt; 'TO USE'!AL581, "Sheet1:"&amp;Sheet1!AL581&amp;" vs Sheet2:"&amp;'TO USE'!AL581, "")</f>
        <v/>
      </c>
      <c r="AM581" s="231" t="str">
        <f>IF(Sheet1!AM581 &lt;&gt; 'TO USE'!AM581, "Sheet1:"&amp;Sheet1!AM581&amp;" vs Sheet2:"&amp;'TO USE'!AM581, "")</f>
        <v/>
      </c>
      <c r="AN581" s="231" t="str">
        <f>IF(Sheet1!AN581 &lt;&gt; 'TO USE'!AN581, "Sheet1:"&amp;Sheet1!AN581&amp;" vs Sheet2:"&amp;'TO USE'!AN581, "")</f>
        <v/>
      </c>
      <c r="AO581" s="231" t="str">
        <f>IF(Sheet1!AO581 &lt;&gt; 'TO USE'!AO581, "Sheet1:"&amp;Sheet1!AO581&amp;" vs Sheet2:"&amp;'TO USE'!AO581, "")</f>
        <v/>
      </c>
      <c r="AP581" s="231" t="str">
        <f>IF(Sheet1!AP581 &lt;&gt; 'TO USE'!AP581, "Sheet1:"&amp;Sheet1!AP581&amp;" vs Sheet2:"&amp;'TO USE'!AP581, "")</f>
        <v/>
      </c>
      <c r="AQ581" s="231" t="str">
        <f>IF(Sheet1!AQ581 &lt;&gt; 'TO USE'!AQ581, "Sheet1:"&amp;Sheet1!AQ581&amp;" vs Sheet2:"&amp;'TO USE'!AQ581, "")</f>
        <v/>
      </c>
      <c r="AR581" s="231" t="str">
        <f>IF(Sheet1!AR581 &lt;&gt; 'TO USE'!AR581, "Sheet1:"&amp;Sheet1!AR581&amp;" vs Sheet2:"&amp;'TO USE'!AR581, "")</f>
        <v/>
      </c>
      <c r="AS581" s="231" t="str">
        <f>IF(Sheet1!AS581 &lt;&gt; 'TO USE'!AS581, "Sheet1:"&amp;Sheet1!AS581&amp;" vs Sheet2:"&amp;'TO USE'!AS581, "")</f>
        <v/>
      </c>
      <c r="AT581" s="231" t="str">
        <f>IF(Sheet1!AT581 &lt;&gt; 'TO USE'!AT581, "Sheet1:"&amp;Sheet1!AT581&amp;" vs Sheet2:"&amp;'TO USE'!AT581, "")</f>
        <v/>
      </c>
      <c r="AU581" s="231" t="str">
        <f>IF(Sheet1!AU581 &lt;&gt; 'TO USE'!AU581, "Sheet1:"&amp;Sheet1!AU581&amp;" vs Sheet2:"&amp;'TO USE'!AU581, "")</f>
        <v/>
      </c>
      <c r="AV581" s="231" t="str">
        <f>IF(Sheet1!AV581 &lt;&gt; 'TO USE'!AV581, "Sheet1:"&amp;Sheet1!AV581&amp;" vs Sheet2:"&amp;'TO USE'!AV581, "")</f>
        <v/>
      </c>
    </row>
    <row r="582" spans="1:48" ht="19">
      <c r="A582">
        <v>1383</v>
      </c>
      <c r="B582" s="231" t="str">
        <f>IF(Sheet1!B582 &lt;&gt; 'TO USE'!B582, "Sheet1:"&amp;Sheet1!B582&amp;" vs Sheet2:"&amp;'TO USE'!B582, "")</f>
        <v/>
      </c>
      <c r="C582" s="231" t="str">
        <f>IF(Sheet1!C582 &lt;&gt; 'TO USE'!C582, "Sheet1:"&amp;Sheet1!C582&amp;" vs Sheet2:"&amp;'TO USE'!C582, "")</f>
        <v/>
      </c>
      <c r="D582" s="231" t="str">
        <f>IF(Sheet1!D582 &lt;&gt; 'TO USE'!D582, "Sheet1:"&amp;Sheet1!D582&amp;" vs Sheet2:"&amp;'TO USE'!D582, "")</f>
        <v/>
      </c>
      <c r="E582" s="231" t="str">
        <f>IF(Sheet1!E582 &lt;&gt; 'TO USE'!E582, "Sheet1:"&amp;Sheet1!E582&amp;" vs Sheet2:"&amp;'TO USE'!E582, "")</f>
        <v/>
      </c>
      <c r="F582" s="231" t="str">
        <f>IF(Sheet1!F582 &lt;&gt; 'TO USE'!F582, "Sheet1:"&amp;Sheet1!F582&amp;" vs Sheet2:"&amp;'TO USE'!F582, "")</f>
        <v/>
      </c>
      <c r="G582" s="231" t="str">
        <f>IF(Sheet1!G582 &lt;&gt; 'TO USE'!G582, "Sheet1:"&amp;Sheet1!G582&amp;" vs Sheet2:"&amp;'TO USE'!G582, "")</f>
        <v/>
      </c>
      <c r="H582" s="231" t="str">
        <f>IF(Sheet1!H582 &lt;&gt; 'TO USE'!H582, "Sheet1:"&amp;Sheet1!H582&amp;" vs Sheet2:"&amp;'TO USE'!H582, "")</f>
        <v/>
      </c>
      <c r="I582" s="231" t="str">
        <f>IF(Sheet1!I582 &lt;&gt; 'TO USE'!I582, "Sheet1:"&amp;Sheet1!I582&amp;" vs Sheet2:"&amp;'TO USE'!I582, "")</f>
        <v/>
      </c>
      <c r="J582" s="231" t="str">
        <f>IF(Sheet1!J582 &lt;&gt; 'TO USE'!J582, "Sheet1:"&amp;Sheet1!J582&amp;" vs Sheet2:"&amp;'TO USE'!J582, "")</f>
        <v/>
      </c>
      <c r="K582" s="231" t="str">
        <f>IF(Sheet1!K582 &lt;&gt; 'TO USE'!K582, "Sheet1:"&amp;Sheet1!K582&amp;" vs Sheet2:"&amp;'TO USE'!K582, "")</f>
        <v/>
      </c>
      <c r="L582" s="231" t="str">
        <f>IF(Sheet1!L582 &lt;&gt; 'TO USE'!L582, "Sheet1:"&amp;Sheet1!L582&amp;" vs Sheet2:"&amp;'TO USE'!L582, "")</f>
        <v/>
      </c>
      <c r="M582" s="231" t="str">
        <f>IF(Sheet1!M582 &lt;&gt; 'TO USE'!M582, "Sheet1:"&amp;Sheet1!M582&amp;" vs Sheet2:"&amp;'TO USE'!M582, "")</f>
        <v/>
      </c>
      <c r="N582" s="231" t="str">
        <f>IF(Sheet1!N582 &lt;&gt; 'TO USE'!N582, "Sheet1:"&amp;Sheet1!N582&amp;" vs Sheet2:"&amp;'TO USE'!N582, "")</f>
        <v/>
      </c>
      <c r="O582" s="231" t="str">
        <f>IF(Sheet1!O582 &lt;&gt; 'TO USE'!O582, "Sheet1:"&amp;Sheet1!O582&amp;" vs Sheet2:"&amp;'TO USE'!O582, "")</f>
        <v/>
      </c>
      <c r="P582" s="231" t="str">
        <f>IF(Sheet1!P582 &lt;&gt; 'TO USE'!P582, "Sheet1:"&amp;Sheet1!P582&amp;" vs Sheet2:"&amp;'TO USE'!P582, "")</f>
        <v/>
      </c>
      <c r="Q582" s="231" t="str">
        <f>IF(Sheet1!Q582 &lt;&gt; 'TO USE'!Q582, "Sheet1:"&amp;Sheet1!Q582&amp;" vs Sheet2:"&amp;'TO USE'!Q582, "")</f>
        <v/>
      </c>
      <c r="R582" s="231" t="str">
        <f>IF(Sheet1!R582 &lt;&gt; 'TO USE'!R582, "Sheet1:"&amp;Sheet1!R582&amp;" vs Sheet2:"&amp;'TO USE'!R582, "")</f>
        <v/>
      </c>
      <c r="S582" s="231" t="str">
        <f>IF(Sheet1!S582 &lt;&gt; 'TO USE'!S582, "Sheet1:"&amp;Sheet1!S582&amp;" vs Sheet2:"&amp;'TO USE'!S582, "")</f>
        <v/>
      </c>
      <c r="T582" s="231" t="str">
        <f>IF(Sheet1!T582 &lt;&gt; 'TO USE'!T582, "Sheet1:"&amp;Sheet1!T582&amp;" vs Sheet2:"&amp;'TO USE'!T582, "")</f>
        <v/>
      </c>
      <c r="U582" s="231" t="str">
        <f>IF(Sheet1!U582 &lt;&gt; 'TO USE'!U582, "Sheet1:"&amp;Sheet1!U582&amp;" vs Sheet2:"&amp;'TO USE'!U582, "")</f>
        <v/>
      </c>
      <c r="V582" s="231" t="str">
        <f>IF(Sheet1!V582 &lt;&gt; 'TO USE'!V582, "Sheet1:"&amp;Sheet1!V582&amp;" vs Sheet2:"&amp;'TO USE'!V582, "")</f>
        <v/>
      </c>
      <c r="W582" s="231" t="str">
        <f>IF(Sheet1!W582 &lt;&gt; 'TO USE'!W582, "Sheet1:"&amp;Sheet1!W582&amp;" vs Sheet2:"&amp;'TO USE'!W582, "")</f>
        <v/>
      </c>
      <c r="X582" s="231" t="str">
        <f>IF(Sheet1!X582 &lt;&gt; 'TO USE'!X582, "Sheet1:"&amp;Sheet1!X582&amp;" vs Sheet2:"&amp;'TO USE'!X582, "")</f>
        <v/>
      </c>
      <c r="Y582" s="231" t="str">
        <f>IF(Sheet1!Y582 &lt;&gt; 'TO USE'!Y582, "Sheet1:"&amp;Sheet1!Y582&amp;" vs Sheet2:"&amp;'TO USE'!Y582, "")</f>
        <v/>
      </c>
      <c r="Z582" s="231" t="str">
        <f>IF(Sheet1!Z582 &lt;&gt; 'TO USE'!Z582, "Sheet1:"&amp;Sheet1!Z582&amp;" vs Sheet2:"&amp;'TO USE'!Z582, "")</f>
        <v/>
      </c>
      <c r="AA582" s="231" t="str">
        <f>IF(Sheet1!AA582 &lt;&gt; 'TO USE'!AA582, "Sheet1:"&amp;Sheet1!AA582&amp;" vs Sheet2:"&amp;'TO USE'!AA582, "")</f>
        <v/>
      </c>
      <c r="AB582" s="231" t="str">
        <f>IF(Sheet1!AB582 &lt;&gt; 'TO USE'!AB582, "Sheet1:"&amp;Sheet1!AB582&amp;" vs Sheet2:"&amp;'TO USE'!AB582, "")</f>
        <v/>
      </c>
      <c r="AC582" s="231" t="str">
        <f>IF(Sheet1!AC582 &lt;&gt; 'TO USE'!AC582, "Sheet1:"&amp;Sheet1!AC582&amp;" vs Sheet2:"&amp;'TO USE'!AC582, "")</f>
        <v/>
      </c>
      <c r="AD582" s="231" t="str">
        <f>IF(Sheet1!AD582 &lt;&gt; 'TO USE'!AD582, "Sheet1:"&amp;Sheet1!AD582&amp;" vs Sheet2:"&amp;'TO USE'!AD582, "")</f>
        <v/>
      </c>
      <c r="AE582" s="231" t="str">
        <f>IF(Sheet1!AE582 &lt;&gt; 'TO USE'!AE582, "Sheet1:"&amp;Sheet1!AE582&amp;" vs Sheet2:"&amp;'TO USE'!AE582, "")</f>
        <v/>
      </c>
      <c r="AF582" s="231" t="str">
        <f>IF(Sheet1!AF582 &lt;&gt; 'TO USE'!AF582, "Sheet1:"&amp;Sheet1!AF582&amp;" vs Sheet2:"&amp;'TO USE'!AF582, "")</f>
        <v/>
      </c>
      <c r="AG582" s="231" t="str">
        <f>IF(Sheet1!AG582 &lt;&gt; 'TO USE'!AG582, "Sheet1:"&amp;Sheet1!AG582&amp;" vs Sheet2:"&amp;'TO USE'!AG582, "")</f>
        <v/>
      </c>
      <c r="AH582" s="231" t="str">
        <f>IF(Sheet1!AH582 &lt;&gt; 'TO USE'!AH582, "Sheet1:"&amp;Sheet1!AH582&amp;" vs Sheet2:"&amp;'TO USE'!AH582, "")</f>
        <v/>
      </c>
      <c r="AI582" s="231" t="str">
        <f>IF(Sheet1!AI582 &lt;&gt; 'TO USE'!AI582, "Sheet1:"&amp;Sheet1!AI582&amp;" vs Sheet2:"&amp;'TO USE'!AI582, "")</f>
        <v/>
      </c>
      <c r="AJ582" s="231" t="str">
        <f>IF(Sheet1!AJ582 &lt;&gt; 'TO USE'!AJ582, "Sheet1:"&amp;Sheet1!AJ582&amp;" vs Sheet2:"&amp;'TO USE'!AJ582, "")</f>
        <v/>
      </c>
      <c r="AK582" s="231" t="str">
        <f>IF(Sheet1!AK582 &lt;&gt; 'TO USE'!AK582, "Sheet1:"&amp;Sheet1!AK582&amp;" vs Sheet2:"&amp;'TO USE'!AK582, "")</f>
        <v/>
      </c>
      <c r="AL582" s="231" t="str">
        <f>IF(Sheet1!AL582 &lt;&gt; 'TO USE'!AL582, "Sheet1:"&amp;Sheet1!AL582&amp;" vs Sheet2:"&amp;'TO USE'!AL582, "")</f>
        <v/>
      </c>
      <c r="AM582" s="231" t="str">
        <f>IF(Sheet1!AM582 &lt;&gt; 'TO USE'!AM582, "Sheet1:"&amp;Sheet1!AM582&amp;" vs Sheet2:"&amp;'TO USE'!AM582, "")</f>
        <v/>
      </c>
      <c r="AN582" s="231" t="str">
        <f>IF(Sheet1!AN582 &lt;&gt; 'TO USE'!AN582, "Sheet1:"&amp;Sheet1!AN582&amp;" vs Sheet2:"&amp;'TO USE'!AN582, "")</f>
        <v/>
      </c>
      <c r="AO582" s="231" t="str">
        <f>IF(Sheet1!AO582 &lt;&gt; 'TO USE'!AO582, "Sheet1:"&amp;Sheet1!AO582&amp;" vs Sheet2:"&amp;'TO USE'!AO582, "")</f>
        <v/>
      </c>
      <c r="AP582" s="231" t="str">
        <f>IF(Sheet1!AP582 &lt;&gt; 'TO USE'!AP582, "Sheet1:"&amp;Sheet1!AP582&amp;" vs Sheet2:"&amp;'TO USE'!AP582, "")</f>
        <v/>
      </c>
      <c r="AQ582" s="231" t="str">
        <f>IF(Sheet1!AQ582 &lt;&gt; 'TO USE'!AQ582, "Sheet1:"&amp;Sheet1!AQ582&amp;" vs Sheet2:"&amp;'TO USE'!AQ582, "")</f>
        <v/>
      </c>
      <c r="AR582" s="231" t="str">
        <f>IF(Sheet1!AR582 &lt;&gt; 'TO USE'!AR582, "Sheet1:"&amp;Sheet1!AR582&amp;" vs Sheet2:"&amp;'TO USE'!AR582, "")</f>
        <v/>
      </c>
      <c r="AS582" s="231" t="str">
        <f>IF(Sheet1!AS582 &lt;&gt; 'TO USE'!AS582, "Sheet1:"&amp;Sheet1!AS582&amp;" vs Sheet2:"&amp;'TO USE'!AS582, "")</f>
        <v/>
      </c>
      <c r="AT582" s="231" t="str">
        <f>IF(Sheet1!AT582 &lt;&gt; 'TO USE'!AT582, "Sheet1:"&amp;Sheet1!AT582&amp;" vs Sheet2:"&amp;'TO USE'!AT582, "")</f>
        <v/>
      </c>
      <c r="AU582" s="231" t="str">
        <f>IF(Sheet1!AU582 &lt;&gt; 'TO USE'!AU582, "Sheet1:"&amp;Sheet1!AU582&amp;" vs Sheet2:"&amp;'TO USE'!AU582, "")</f>
        <v/>
      </c>
      <c r="AV582" s="231" t="str">
        <f>IF(Sheet1!AV582 &lt;&gt; 'TO USE'!AV582, "Sheet1:"&amp;Sheet1!AV582&amp;" vs Sheet2:"&amp;'TO USE'!AV582, "")</f>
        <v/>
      </c>
    </row>
    <row r="583" spans="1:48" ht="19">
      <c r="A583">
        <v>1384</v>
      </c>
      <c r="B583" s="231" t="str">
        <f>IF(Sheet1!B583 &lt;&gt; 'TO USE'!B583, "Sheet1:"&amp;Sheet1!B583&amp;" vs Sheet2:"&amp;'TO USE'!B583, "")</f>
        <v/>
      </c>
      <c r="C583" s="231" t="str">
        <f>IF(Sheet1!C583 &lt;&gt; 'TO USE'!C583, "Sheet1:"&amp;Sheet1!C583&amp;" vs Sheet2:"&amp;'TO USE'!C583, "")</f>
        <v/>
      </c>
      <c r="D583" s="231" t="str">
        <f>IF(Sheet1!D583 &lt;&gt; 'TO USE'!D583, "Sheet1:"&amp;Sheet1!D583&amp;" vs Sheet2:"&amp;'TO USE'!D583, "")</f>
        <v/>
      </c>
      <c r="E583" s="231" t="str">
        <f>IF(Sheet1!E583 &lt;&gt; 'TO USE'!E583, "Sheet1:"&amp;Sheet1!E583&amp;" vs Sheet2:"&amp;'TO USE'!E583, "")</f>
        <v/>
      </c>
      <c r="F583" s="231" t="str">
        <f>IF(Sheet1!F583 &lt;&gt; 'TO USE'!F583, "Sheet1:"&amp;Sheet1!F583&amp;" vs Sheet2:"&amp;'TO USE'!F583, "")</f>
        <v/>
      </c>
      <c r="G583" s="231" t="str">
        <f>IF(Sheet1!G583 &lt;&gt; 'TO USE'!G583, "Sheet1:"&amp;Sheet1!G583&amp;" vs Sheet2:"&amp;'TO USE'!G583, "")</f>
        <v/>
      </c>
      <c r="H583" s="231" t="str">
        <f>IF(Sheet1!H583 &lt;&gt; 'TO USE'!H583, "Sheet1:"&amp;Sheet1!H583&amp;" vs Sheet2:"&amp;'TO USE'!H583, "")</f>
        <v/>
      </c>
      <c r="I583" s="231" t="str">
        <f>IF(Sheet1!I583 &lt;&gt; 'TO USE'!I583, "Sheet1:"&amp;Sheet1!I583&amp;" vs Sheet2:"&amp;'TO USE'!I583, "")</f>
        <v/>
      </c>
      <c r="J583" s="231" t="str">
        <f>IF(Sheet1!J583 &lt;&gt; 'TO USE'!J583, "Sheet1:"&amp;Sheet1!J583&amp;" vs Sheet2:"&amp;'TO USE'!J583, "")</f>
        <v/>
      </c>
      <c r="K583" s="231" t="str">
        <f>IF(Sheet1!K583 &lt;&gt; 'TO USE'!K583, "Sheet1:"&amp;Sheet1!K583&amp;" vs Sheet2:"&amp;'TO USE'!K583, "")</f>
        <v/>
      </c>
      <c r="L583" s="231" t="str">
        <f>IF(Sheet1!L583 &lt;&gt; 'TO USE'!L583, "Sheet1:"&amp;Sheet1!L583&amp;" vs Sheet2:"&amp;'TO USE'!L583, "")</f>
        <v/>
      </c>
      <c r="M583" s="231" t="str">
        <f>IF(Sheet1!M583 &lt;&gt; 'TO USE'!M583, "Sheet1:"&amp;Sheet1!M583&amp;" vs Sheet2:"&amp;'TO USE'!M583, "")</f>
        <v/>
      </c>
      <c r="N583" s="231" t="str">
        <f>IF(Sheet1!N583 &lt;&gt; 'TO USE'!N583, "Sheet1:"&amp;Sheet1!N583&amp;" vs Sheet2:"&amp;'TO USE'!N583, "")</f>
        <v/>
      </c>
      <c r="O583" s="231" t="str">
        <f>IF(Sheet1!O583 &lt;&gt; 'TO USE'!O583, "Sheet1:"&amp;Sheet1!O583&amp;" vs Sheet2:"&amp;'TO USE'!O583, "")</f>
        <v/>
      </c>
      <c r="P583" s="231" t="str">
        <f>IF(Sheet1!P583 &lt;&gt; 'TO USE'!P583, "Sheet1:"&amp;Sheet1!P583&amp;" vs Sheet2:"&amp;'TO USE'!P583, "")</f>
        <v/>
      </c>
      <c r="Q583" s="231" t="str">
        <f>IF(Sheet1!Q583 &lt;&gt; 'TO USE'!Q583, "Sheet1:"&amp;Sheet1!Q583&amp;" vs Sheet2:"&amp;'TO USE'!Q583, "")</f>
        <v/>
      </c>
      <c r="R583" s="231" t="str">
        <f>IF(Sheet1!R583 &lt;&gt; 'TO USE'!R583, "Sheet1:"&amp;Sheet1!R583&amp;" vs Sheet2:"&amp;'TO USE'!R583, "")</f>
        <v/>
      </c>
      <c r="S583" s="231" t="str">
        <f>IF(Sheet1!S583 &lt;&gt; 'TO USE'!S583, "Sheet1:"&amp;Sheet1!S583&amp;" vs Sheet2:"&amp;'TO USE'!S583, "")</f>
        <v/>
      </c>
      <c r="T583" s="231" t="str">
        <f>IF(Sheet1!T583 &lt;&gt; 'TO USE'!T583, "Sheet1:"&amp;Sheet1!T583&amp;" vs Sheet2:"&amp;'TO USE'!T583, "")</f>
        <v/>
      </c>
      <c r="U583" s="231" t="str">
        <f>IF(Sheet1!U583 &lt;&gt; 'TO USE'!U583, "Sheet1:"&amp;Sheet1!U583&amp;" vs Sheet2:"&amp;'TO USE'!U583, "")</f>
        <v/>
      </c>
      <c r="V583" s="231" t="str">
        <f>IF(Sheet1!V583 &lt;&gt; 'TO USE'!V583, "Sheet1:"&amp;Sheet1!V583&amp;" vs Sheet2:"&amp;'TO USE'!V583, "")</f>
        <v/>
      </c>
      <c r="W583" s="231" t="str">
        <f>IF(Sheet1!W583 &lt;&gt; 'TO USE'!W583, "Sheet1:"&amp;Sheet1!W583&amp;" vs Sheet2:"&amp;'TO USE'!W583, "")</f>
        <v/>
      </c>
      <c r="X583" s="231" t="str">
        <f>IF(Sheet1!X583 &lt;&gt; 'TO USE'!X583, "Sheet1:"&amp;Sheet1!X583&amp;" vs Sheet2:"&amp;'TO USE'!X583, "")</f>
        <v/>
      </c>
      <c r="Y583" s="231" t="str">
        <f>IF(Sheet1!Y583 &lt;&gt; 'TO USE'!Y583, "Sheet1:"&amp;Sheet1!Y583&amp;" vs Sheet2:"&amp;'TO USE'!Y583, "")</f>
        <v/>
      </c>
      <c r="Z583" s="231" t="str">
        <f>IF(Sheet1!Z583 &lt;&gt; 'TO USE'!Z583, "Sheet1:"&amp;Sheet1!Z583&amp;" vs Sheet2:"&amp;'TO USE'!Z583, "")</f>
        <v/>
      </c>
      <c r="AA583" s="231" t="str">
        <f>IF(Sheet1!AA583 &lt;&gt; 'TO USE'!AA583, "Sheet1:"&amp;Sheet1!AA583&amp;" vs Sheet2:"&amp;'TO USE'!AA583, "")</f>
        <v/>
      </c>
      <c r="AB583" s="231" t="str">
        <f>IF(Sheet1!AB583 &lt;&gt; 'TO USE'!AB583, "Sheet1:"&amp;Sheet1!AB583&amp;" vs Sheet2:"&amp;'TO USE'!AB583, "")</f>
        <v/>
      </c>
      <c r="AC583" s="231" t="str">
        <f>IF(Sheet1!AC583 &lt;&gt; 'TO USE'!AC583, "Sheet1:"&amp;Sheet1!AC583&amp;" vs Sheet2:"&amp;'TO USE'!AC583, "")</f>
        <v/>
      </c>
      <c r="AD583" s="231" t="str">
        <f>IF(Sheet1!AD583 &lt;&gt; 'TO USE'!AD583, "Sheet1:"&amp;Sheet1!AD583&amp;" vs Sheet2:"&amp;'TO USE'!AD583, "")</f>
        <v/>
      </c>
      <c r="AE583" s="231" t="str">
        <f>IF(Sheet1!AE583 &lt;&gt; 'TO USE'!AE583, "Sheet1:"&amp;Sheet1!AE583&amp;" vs Sheet2:"&amp;'TO USE'!AE583, "")</f>
        <v/>
      </c>
      <c r="AF583" s="231" t="str">
        <f>IF(Sheet1!AF583 &lt;&gt; 'TO USE'!AF583, "Sheet1:"&amp;Sheet1!AF583&amp;" vs Sheet2:"&amp;'TO USE'!AF583, "")</f>
        <v/>
      </c>
      <c r="AG583" s="231" t="str">
        <f>IF(Sheet1!AG583 &lt;&gt; 'TO USE'!AG583, "Sheet1:"&amp;Sheet1!AG583&amp;" vs Sheet2:"&amp;'TO USE'!AG583, "")</f>
        <v/>
      </c>
      <c r="AH583" s="231" t="str">
        <f>IF(Sheet1!AH583 &lt;&gt; 'TO USE'!AH583, "Sheet1:"&amp;Sheet1!AH583&amp;" vs Sheet2:"&amp;'TO USE'!AH583, "")</f>
        <v/>
      </c>
      <c r="AI583" s="231" t="str">
        <f>IF(Sheet1!AI583 &lt;&gt; 'TO USE'!AI583, "Sheet1:"&amp;Sheet1!AI583&amp;" vs Sheet2:"&amp;'TO USE'!AI583, "")</f>
        <v/>
      </c>
      <c r="AJ583" s="231" t="str">
        <f>IF(Sheet1!AJ583 &lt;&gt; 'TO USE'!AJ583, "Sheet1:"&amp;Sheet1!AJ583&amp;" vs Sheet2:"&amp;'TO USE'!AJ583, "")</f>
        <v/>
      </c>
      <c r="AK583" s="231" t="str">
        <f>IF(Sheet1!AK583 &lt;&gt; 'TO USE'!AK583, "Sheet1:"&amp;Sheet1!AK583&amp;" vs Sheet2:"&amp;'TO USE'!AK583, "")</f>
        <v/>
      </c>
      <c r="AL583" s="231" t="str">
        <f>IF(Sheet1!AL583 &lt;&gt; 'TO USE'!AL583, "Sheet1:"&amp;Sheet1!AL583&amp;" vs Sheet2:"&amp;'TO USE'!AL583, "")</f>
        <v/>
      </c>
      <c r="AM583" s="231" t="str">
        <f>IF(Sheet1!AM583 &lt;&gt; 'TO USE'!AM583, "Sheet1:"&amp;Sheet1!AM583&amp;" vs Sheet2:"&amp;'TO USE'!AM583, "")</f>
        <v/>
      </c>
      <c r="AN583" s="231" t="str">
        <f>IF(Sheet1!AN583 &lt;&gt; 'TO USE'!AN583, "Sheet1:"&amp;Sheet1!AN583&amp;" vs Sheet2:"&amp;'TO USE'!AN583, "")</f>
        <v/>
      </c>
      <c r="AO583" s="231" t="str">
        <f>IF(Sheet1!AO583 &lt;&gt; 'TO USE'!AO583, "Sheet1:"&amp;Sheet1!AO583&amp;" vs Sheet2:"&amp;'TO USE'!AO583, "")</f>
        <v/>
      </c>
      <c r="AP583" s="231" t="str">
        <f>IF(Sheet1!AP583 &lt;&gt; 'TO USE'!AP583, "Sheet1:"&amp;Sheet1!AP583&amp;" vs Sheet2:"&amp;'TO USE'!AP583, "")</f>
        <v/>
      </c>
      <c r="AQ583" s="231" t="str">
        <f>IF(Sheet1!AQ583 &lt;&gt; 'TO USE'!AQ583, "Sheet1:"&amp;Sheet1!AQ583&amp;" vs Sheet2:"&amp;'TO USE'!AQ583, "")</f>
        <v/>
      </c>
      <c r="AR583" s="231" t="str">
        <f>IF(Sheet1!AR583 &lt;&gt; 'TO USE'!AR583, "Sheet1:"&amp;Sheet1!AR583&amp;" vs Sheet2:"&amp;'TO USE'!AR583, "")</f>
        <v/>
      </c>
      <c r="AS583" s="231" t="str">
        <f>IF(Sheet1!AS583 &lt;&gt; 'TO USE'!AS583, "Sheet1:"&amp;Sheet1!AS583&amp;" vs Sheet2:"&amp;'TO USE'!AS583, "")</f>
        <v/>
      </c>
      <c r="AT583" s="231" t="str">
        <f>IF(Sheet1!AT583 &lt;&gt; 'TO USE'!AT583, "Sheet1:"&amp;Sheet1!AT583&amp;" vs Sheet2:"&amp;'TO USE'!AT583, "")</f>
        <v/>
      </c>
      <c r="AU583" s="231" t="str">
        <f>IF(Sheet1!AU583 &lt;&gt; 'TO USE'!AU583, "Sheet1:"&amp;Sheet1!AU583&amp;" vs Sheet2:"&amp;'TO USE'!AU583, "")</f>
        <v/>
      </c>
      <c r="AV583" s="231" t="str">
        <f>IF(Sheet1!AV583 &lt;&gt; 'TO USE'!AV583, "Sheet1:"&amp;Sheet1!AV583&amp;" vs Sheet2:"&amp;'TO USE'!AV583, "")</f>
        <v/>
      </c>
    </row>
    <row r="584" spans="1:48" ht="19">
      <c r="A584">
        <v>1385</v>
      </c>
      <c r="B584" s="231" t="str">
        <f>IF(Sheet1!B584 &lt;&gt; 'TO USE'!B584, "Sheet1:"&amp;Sheet1!B584&amp;" vs Sheet2:"&amp;'TO USE'!B584, "")</f>
        <v/>
      </c>
      <c r="C584" s="231" t="str">
        <f>IF(Sheet1!C584 &lt;&gt; 'TO USE'!C584, "Sheet1:"&amp;Sheet1!C584&amp;" vs Sheet2:"&amp;'TO USE'!C584, "")</f>
        <v/>
      </c>
      <c r="D584" s="231" t="str">
        <f>IF(Sheet1!D584 &lt;&gt; 'TO USE'!D584, "Sheet1:"&amp;Sheet1!D584&amp;" vs Sheet2:"&amp;'TO USE'!D584, "")</f>
        <v/>
      </c>
      <c r="E584" s="231" t="str">
        <f>IF(Sheet1!E584 &lt;&gt; 'TO USE'!E584, "Sheet1:"&amp;Sheet1!E584&amp;" vs Sheet2:"&amp;'TO USE'!E584, "")</f>
        <v/>
      </c>
      <c r="F584" s="231" t="str">
        <f>IF(Sheet1!F584 &lt;&gt; 'TO USE'!F584, "Sheet1:"&amp;Sheet1!F584&amp;" vs Sheet2:"&amp;'TO USE'!F584, "")</f>
        <v/>
      </c>
      <c r="G584" s="231" t="str">
        <f>IF(Sheet1!G584 &lt;&gt; 'TO USE'!G584, "Sheet1:"&amp;Sheet1!G584&amp;" vs Sheet2:"&amp;'TO USE'!G584, "")</f>
        <v/>
      </c>
      <c r="H584" s="231" t="str">
        <f>IF(Sheet1!H584 &lt;&gt; 'TO USE'!H584, "Sheet1:"&amp;Sheet1!H584&amp;" vs Sheet2:"&amp;'TO USE'!H584, "")</f>
        <v/>
      </c>
      <c r="I584" s="231" t="str">
        <f>IF(Sheet1!I584 &lt;&gt; 'TO USE'!I584, "Sheet1:"&amp;Sheet1!I584&amp;" vs Sheet2:"&amp;'TO USE'!I584, "")</f>
        <v/>
      </c>
      <c r="J584" s="231" t="str">
        <f>IF(Sheet1!J584 &lt;&gt; 'TO USE'!J584, "Sheet1:"&amp;Sheet1!J584&amp;" vs Sheet2:"&amp;'TO USE'!J584, "")</f>
        <v/>
      </c>
      <c r="K584" s="231" t="str">
        <f>IF(Sheet1!K584 &lt;&gt; 'TO USE'!K584, "Sheet1:"&amp;Sheet1!K584&amp;" vs Sheet2:"&amp;'TO USE'!K584, "")</f>
        <v/>
      </c>
      <c r="L584" s="231" t="str">
        <f>IF(Sheet1!L584 &lt;&gt; 'TO USE'!L584, "Sheet1:"&amp;Sheet1!L584&amp;" vs Sheet2:"&amp;'TO USE'!L584, "")</f>
        <v/>
      </c>
      <c r="M584" s="231" t="str">
        <f>IF(Sheet1!M584 &lt;&gt; 'TO USE'!M584, "Sheet1:"&amp;Sheet1!M584&amp;" vs Sheet2:"&amp;'TO USE'!M584, "")</f>
        <v/>
      </c>
      <c r="N584" s="231" t="str">
        <f>IF(Sheet1!N584 &lt;&gt; 'TO USE'!N584, "Sheet1:"&amp;Sheet1!N584&amp;" vs Sheet2:"&amp;'TO USE'!N584, "")</f>
        <v/>
      </c>
      <c r="O584" s="231" t="str">
        <f>IF(Sheet1!O584 &lt;&gt; 'TO USE'!O584, "Sheet1:"&amp;Sheet1!O584&amp;" vs Sheet2:"&amp;'TO USE'!O584, "")</f>
        <v/>
      </c>
      <c r="P584" s="231" t="str">
        <f>IF(Sheet1!P584 &lt;&gt; 'TO USE'!P584, "Sheet1:"&amp;Sheet1!P584&amp;" vs Sheet2:"&amp;'TO USE'!P584, "")</f>
        <v/>
      </c>
      <c r="Q584" s="231" t="str">
        <f>IF(Sheet1!Q584 &lt;&gt; 'TO USE'!Q584, "Sheet1:"&amp;Sheet1!Q584&amp;" vs Sheet2:"&amp;'TO USE'!Q584, "")</f>
        <v/>
      </c>
      <c r="R584" s="231" t="str">
        <f>IF(Sheet1!R584 &lt;&gt; 'TO USE'!R584, "Sheet1:"&amp;Sheet1!R584&amp;" vs Sheet2:"&amp;'TO USE'!R584, "")</f>
        <v/>
      </c>
      <c r="S584" s="231" t="str">
        <f>IF(Sheet1!S584 &lt;&gt; 'TO USE'!S584, "Sheet1:"&amp;Sheet1!S584&amp;" vs Sheet2:"&amp;'TO USE'!S584, "")</f>
        <v/>
      </c>
      <c r="T584" s="231" t="str">
        <f>IF(Sheet1!T584 &lt;&gt; 'TO USE'!T584, "Sheet1:"&amp;Sheet1!T584&amp;" vs Sheet2:"&amp;'TO USE'!T584, "")</f>
        <v/>
      </c>
      <c r="U584" s="231" t="str">
        <f>IF(Sheet1!U584 &lt;&gt; 'TO USE'!U584, "Sheet1:"&amp;Sheet1!U584&amp;" vs Sheet2:"&amp;'TO USE'!U584, "")</f>
        <v/>
      </c>
      <c r="V584" s="231" t="str">
        <f>IF(Sheet1!V584 &lt;&gt; 'TO USE'!V584, "Sheet1:"&amp;Sheet1!V584&amp;" vs Sheet2:"&amp;'TO USE'!V584, "")</f>
        <v/>
      </c>
      <c r="W584" s="231" t="str">
        <f>IF(Sheet1!W584 &lt;&gt; 'TO USE'!W584, "Sheet1:"&amp;Sheet1!W584&amp;" vs Sheet2:"&amp;'TO USE'!W584, "")</f>
        <v/>
      </c>
      <c r="X584" s="231" t="str">
        <f>IF(Sheet1!X584 &lt;&gt; 'TO USE'!X584, "Sheet1:"&amp;Sheet1!X584&amp;" vs Sheet2:"&amp;'TO USE'!X584, "")</f>
        <v/>
      </c>
      <c r="Y584" s="231" t="str">
        <f>IF(Sheet1!Y584 &lt;&gt; 'TO USE'!Y584, "Sheet1:"&amp;Sheet1!Y584&amp;" vs Sheet2:"&amp;'TO USE'!Y584, "")</f>
        <v/>
      </c>
      <c r="Z584" s="231" t="str">
        <f>IF(Sheet1!Z584 &lt;&gt; 'TO USE'!Z584, "Sheet1:"&amp;Sheet1!Z584&amp;" vs Sheet2:"&amp;'TO USE'!Z584, "")</f>
        <v/>
      </c>
      <c r="AA584" s="231" t="str">
        <f>IF(Sheet1!AA584 &lt;&gt; 'TO USE'!AA584, "Sheet1:"&amp;Sheet1!AA584&amp;" vs Sheet2:"&amp;'TO USE'!AA584, "")</f>
        <v/>
      </c>
      <c r="AB584" s="231" t="str">
        <f>IF(Sheet1!AB584 &lt;&gt; 'TO USE'!AB584, "Sheet1:"&amp;Sheet1!AB584&amp;" vs Sheet2:"&amp;'TO USE'!AB584, "")</f>
        <v/>
      </c>
      <c r="AC584" s="231" t="str">
        <f>IF(Sheet1!AC584 &lt;&gt; 'TO USE'!AC584, "Sheet1:"&amp;Sheet1!AC584&amp;" vs Sheet2:"&amp;'TO USE'!AC584, "")</f>
        <v/>
      </c>
      <c r="AD584" s="231" t="str">
        <f>IF(Sheet1!AD584 &lt;&gt; 'TO USE'!AD584, "Sheet1:"&amp;Sheet1!AD584&amp;" vs Sheet2:"&amp;'TO USE'!AD584, "")</f>
        <v/>
      </c>
      <c r="AE584" s="231" t="str">
        <f>IF(Sheet1!AE584 &lt;&gt; 'TO USE'!AE584, "Sheet1:"&amp;Sheet1!AE584&amp;" vs Sheet2:"&amp;'TO USE'!AE584, "")</f>
        <v/>
      </c>
      <c r="AF584" s="231" t="str">
        <f>IF(Sheet1!AF584 &lt;&gt; 'TO USE'!AF584, "Sheet1:"&amp;Sheet1!AF584&amp;" vs Sheet2:"&amp;'TO USE'!AF584, "")</f>
        <v/>
      </c>
      <c r="AG584" s="231" t="str">
        <f>IF(Sheet1!AG584 &lt;&gt; 'TO USE'!AG584, "Sheet1:"&amp;Sheet1!AG584&amp;" vs Sheet2:"&amp;'TO USE'!AG584, "")</f>
        <v/>
      </c>
      <c r="AH584" s="231" t="str">
        <f>IF(Sheet1!AH584 &lt;&gt; 'TO USE'!AH584, "Sheet1:"&amp;Sheet1!AH584&amp;" vs Sheet2:"&amp;'TO USE'!AH584, "")</f>
        <v/>
      </c>
      <c r="AI584" s="231" t="str">
        <f>IF(Sheet1!AI584 &lt;&gt; 'TO USE'!AI584, "Sheet1:"&amp;Sheet1!AI584&amp;" vs Sheet2:"&amp;'TO USE'!AI584, "")</f>
        <v/>
      </c>
      <c r="AJ584" s="231" t="str">
        <f>IF(Sheet1!AJ584 &lt;&gt; 'TO USE'!AJ584, "Sheet1:"&amp;Sheet1!AJ584&amp;" vs Sheet2:"&amp;'TO USE'!AJ584, "")</f>
        <v/>
      </c>
      <c r="AK584" s="231" t="str">
        <f>IF(Sheet1!AK584 &lt;&gt; 'TO USE'!AK584, "Sheet1:"&amp;Sheet1!AK584&amp;" vs Sheet2:"&amp;'TO USE'!AK584, "")</f>
        <v/>
      </c>
      <c r="AL584" s="231" t="str">
        <f>IF(Sheet1!AL584 &lt;&gt; 'TO USE'!AL584, "Sheet1:"&amp;Sheet1!AL584&amp;" vs Sheet2:"&amp;'TO USE'!AL584, "")</f>
        <v/>
      </c>
      <c r="AM584" s="231" t="str">
        <f>IF(Sheet1!AM584 &lt;&gt; 'TO USE'!AM584, "Sheet1:"&amp;Sheet1!AM584&amp;" vs Sheet2:"&amp;'TO USE'!AM584, "")</f>
        <v/>
      </c>
      <c r="AN584" s="231" t="str">
        <f>IF(Sheet1!AN584 &lt;&gt; 'TO USE'!AN584, "Sheet1:"&amp;Sheet1!AN584&amp;" vs Sheet2:"&amp;'TO USE'!AN584, "")</f>
        <v/>
      </c>
      <c r="AO584" s="231" t="str">
        <f>IF(Sheet1!AO584 &lt;&gt; 'TO USE'!AO584, "Sheet1:"&amp;Sheet1!AO584&amp;" vs Sheet2:"&amp;'TO USE'!AO584, "")</f>
        <v/>
      </c>
      <c r="AP584" s="231" t="str">
        <f>IF(Sheet1!AP584 &lt;&gt; 'TO USE'!AP584, "Sheet1:"&amp;Sheet1!AP584&amp;" vs Sheet2:"&amp;'TO USE'!AP584, "")</f>
        <v/>
      </c>
      <c r="AQ584" s="231" t="str">
        <f>IF(Sheet1!AQ584 &lt;&gt; 'TO USE'!AQ584, "Sheet1:"&amp;Sheet1!AQ584&amp;" vs Sheet2:"&amp;'TO USE'!AQ584, "")</f>
        <v/>
      </c>
      <c r="AR584" s="231" t="str">
        <f>IF(Sheet1!AR584 &lt;&gt; 'TO USE'!AR584, "Sheet1:"&amp;Sheet1!AR584&amp;" vs Sheet2:"&amp;'TO USE'!AR584, "")</f>
        <v/>
      </c>
      <c r="AS584" s="231" t="str">
        <f>IF(Sheet1!AS584 &lt;&gt; 'TO USE'!AS584, "Sheet1:"&amp;Sheet1!AS584&amp;" vs Sheet2:"&amp;'TO USE'!AS584, "")</f>
        <v/>
      </c>
      <c r="AT584" s="231" t="str">
        <f>IF(Sheet1!AT584 &lt;&gt; 'TO USE'!AT584, "Sheet1:"&amp;Sheet1!AT584&amp;" vs Sheet2:"&amp;'TO USE'!AT584, "")</f>
        <v/>
      </c>
      <c r="AU584" s="231" t="str">
        <f>IF(Sheet1!AU584 &lt;&gt; 'TO USE'!AU584, "Sheet1:"&amp;Sheet1!AU584&amp;" vs Sheet2:"&amp;'TO USE'!AU584, "")</f>
        <v/>
      </c>
      <c r="AV584" s="231" t="str">
        <f>IF(Sheet1!AV584 &lt;&gt; 'TO USE'!AV584, "Sheet1:"&amp;Sheet1!AV584&amp;" vs Sheet2:"&amp;'TO USE'!AV584, "")</f>
        <v/>
      </c>
    </row>
    <row r="585" spans="1:48" ht="19">
      <c r="A585">
        <v>1386</v>
      </c>
      <c r="B585" s="231" t="str">
        <f>IF(Sheet1!B585 &lt;&gt; 'TO USE'!B585, "Sheet1:"&amp;Sheet1!B585&amp;" vs Sheet2:"&amp;'TO USE'!B585, "")</f>
        <v/>
      </c>
      <c r="C585" s="231" t="str">
        <f>IF(Sheet1!C585 &lt;&gt; 'TO USE'!C585, "Sheet1:"&amp;Sheet1!C585&amp;" vs Sheet2:"&amp;'TO USE'!C585, "")</f>
        <v/>
      </c>
      <c r="D585" s="231" t="str">
        <f>IF(Sheet1!D585 &lt;&gt; 'TO USE'!D585, "Sheet1:"&amp;Sheet1!D585&amp;" vs Sheet2:"&amp;'TO USE'!D585, "")</f>
        <v/>
      </c>
      <c r="E585" s="231" t="str">
        <f>IF(Sheet1!E585 &lt;&gt; 'TO USE'!E585, "Sheet1:"&amp;Sheet1!E585&amp;" vs Sheet2:"&amp;'TO USE'!E585, "")</f>
        <v/>
      </c>
      <c r="F585" s="231" t="str">
        <f>IF(Sheet1!F585 &lt;&gt; 'TO USE'!F585, "Sheet1:"&amp;Sheet1!F585&amp;" vs Sheet2:"&amp;'TO USE'!F585, "")</f>
        <v/>
      </c>
      <c r="G585" s="231" t="str">
        <f>IF(Sheet1!G585 &lt;&gt; 'TO USE'!G585, "Sheet1:"&amp;Sheet1!G585&amp;" vs Sheet2:"&amp;'TO USE'!G585, "")</f>
        <v/>
      </c>
      <c r="H585" s="231" t="str">
        <f>IF(Sheet1!H585 &lt;&gt; 'TO USE'!H585, "Sheet1:"&amp;Sheet1!H585&amp;" vs Sheet2:"&amp;'TO USE'!H585, "")</f>
        <v/>
      </c>
      <c r="I585" s="231" t="str">
        <f>IF(Sheet1!I585 &lt;&gt; 'TO USE'!I585, "Sheet1:"&amp;Sheet1!I585&amp;" vs Sheet2:"&amp;'TO USE'!I585, "")</f>
        <v/>
      </c>
      <c r="J585" s="231" t="str">
        <f>IF(Sheet1!J585 &lt;&gt; 'TO USE'!J585, "Sheet1:"&amp;Sheet1!J585&amp;" vs Sheet2:"&amp;'TO USE'!J585, "")</f>
        <v/>
      </c>
      <c r="K585" s="231" t="str">
        <f>IF(Sheet1!K585 &lt;&gt; 'TO USE'!K585, "Sheet1:"&amp;Sheet1!K585&amp;" vs Sheet2:"&amp;'TO USE'!K585, "")</f>
        <v/>
      </c>
      <c r="L585" s="231" t="str">
        <f>IF(Sheet1!L585 &lt;&gt; 'TO USE'!L585, "Sheet1:"&amp;Sheet1!L585&amp;" vs Sheet2:"&amp;'TO USE'!L585, "")</f>
        <v/>
      </c>
      <c r="M585" s="231" t="str">
        <f>IF(Sheet1!M585 &lt;&gt; 'TO USE'!M585, "Sheet1:"&amp;Sheet1!M585&amp;" vs Sheet2:"&amp;'TO USE'!M585, "")</f>
        <v/>
      </c>
      <c r="N585" s="231" t="str">
        <f>IF(Sheet1!N585 &lt;&gt; 'TO USE'!N585, "Sheet1:"&amp;Sheet1!N585&amp;" vs Sheet2:"&amp;'TO USE'!N585, "")</f>
        <v/>
      </c>
      <c r="O585" s="231" t="str">
        <f>IF(Sheet1!O585 &lt;&gt; 'TO USE'!O585, "Sheet1:"&amp;Sheet1!O585&amp;" vs Sheet2:"&amp;'TO USE'!O585, "")</f>
        <v/>
      </c>
      <c r="P585" s="231" t="str">
        <f>IF(Sheet1!P585 &lt;&gt; 'TO USE'!P585, "Sheet1:"&amp;Sheet1!P585&amp;" vs Sheet2:"&amp;'TO USE'!P585, "")</f>
        <v/>
      </c>
      <c r="Q585" s="231" t="str">
        <f>IF(Sheet1!Q585 &lt;&gt; 'TO USE'!Q585, "Sheet1:"&amp;Sheet1!Q585&amp;" vs Sheet2:"&amp;'TO USE'!Q585, "")</f>
        <v/>
      </c>
      <c r="R585" s="231" t="str">
        <f>IF(Sheet1!R585 &lt;&gt; 'TO USE'!R585, "Sheet1:"&amp;Sheet1!R585&amp;" vs Sheet2:"&amp;'TO USE'!R585, "")</f>
        <v/>
      </c>
      <c r="S585" s="231" t="str">
        <f>IF(Sheet1!S585 &lt;&gt; 'TO USE'!S585, "Sheet1:"&amp;Sheet1!S585&amp;" vs Sheet2:"&amp;'TO USE'!S585, "")</f>
        <v/>
      </c>
      <c r="T585" s="231" t="str">
        <f>IF(Sheet1!T585 &lt;&gt; 'TO USE'!T585, "Sheet1:"&amp;Sheet1!T585&amp;" vs Sheet2:"&amp;'TO USE'!T585, "")</f>
        <v/>
      </c>
      <c r="U585" s="231" t="str">
        <f>IF(Sheet1!U585 &lt;&gt; 'TO USE'!U585, "Sheet1:"&amp;Sheet1!U585&amp;" vs Sheet2:"&amp;'TO USE'!U585, "")</f>
        <v/>
      </c>
      <c r="V585" s="231" t="str">
        <f>IF(Sheet1!V585 &lt;&gt; 'TO USE'!V585, "Sheet1:"&amp;Sheet1!V585&amp;" vs Sheet2:"&amp;'TO USE'!V585, "")</f>
        <v/>
      </c>
      <c r="W585" s="231" t="str">
        <f>IF(Sheet1!W585 &lt;&gt; 'TO USE'!W585, "Sheet1:"&amp;Sheet1!W585&amp;" vs Sheet2:"&amp;'TO USE'!W585, "")</f>
        <v/>
      </c>
      <c r="X585" s="231" t="str">
        <f>IF(Sheet1!X585 &lt;&gt; 'TO USE'!X585, "Sheet1:"&amp;Sheet1!X585&amp;" vs Sheet2:"&amp;'TO USE'!X585, "")</f>
        <v/>
      </c>
      <c r="Y585" s="231" t="str">
        <f>IF(Sheet1!Y585 &lt;&gt; 'TO USE'!Y585, "Sheet1:"&amp;Sheet1!Y585&amp;" vs Sheet2:"&amp;'TO USE'!Y585, "")</f>
        <v/>
      </c>
      <c r="Z585" s="231" t="str">
        <f>IF(Sheet1!Z585 &lt;&gt; 'TO USE'!Z585, "Sheet1:"&amp;Sheet1!Z585&amp;" vs Sheet2:"&amp;'TO USE'!Z585, "")</f>
        <v/>
      </c>
      <c r="AA585" s="231" t="str">
        <f>IF(Sheet1!AA585 &lt;&gt; 'TO USE'!AA585, "Sheet1:"&amp;Sheet1!AA585&amp;" vs Sheet2:"&amp;'TO USE'!AA585, "")</f>
        <v/>
      </c>
      <c r="AB585" s="231" t="str">
        <f>IF(Sheet1!AB585 &lt;&gt; 'TO USE'!AB585, "Sheet1:"&amp;Sheet1!AB585&amp;" vs Sheet2:"&amp;'TO USE'!AB585, "")</f>
        <v/>
      </c>
      <c r="AC585" s="231" t="str">
        <f>IF(Sheet1!AC585 &lt;&gt; 'TO USE'!AC585, "Sheet1:"&amp;Sheet1!AC585&amp;" vs Sheet2:"&amp;'TO USE'!AC585, "")</f>
        <v/>
      </c>
      <c r="AD585" s="231" t="str">
        <f>IF(Sheet1!AD585 &lt;&gt; 'TO USE'!AD585, "Sheet1:"&amp;Sheet1!AD585&amp;" vs Sheet2:"&amp;'TO USE'!AD585, "")</f>
        <v/>
      </c>
      <c r="AE585" s="231" t="str">
        <f>IF(Sheet1!AE585 &lt;&gt; 'TO USE'!AE585, "Sheet1:"&amp;Sheet1!AE585&amp;" vs Sheet2:"&amp;'TO USE'!AE585, "")</f>
        <v/>
      </c>
      <c r="AF585" s="231" t="str">
        <f>IF(Sheet1!AF585 &lt;&gt; 'TO USE'!AF585, "Sheet1:"&amp;Sheet1!AF585&amp;" vs Sheet2:"&amp;'TO USE'!AF585, "")</f>
        <v/>
      </c>
      <c r="AG585" s="231" t="str">
        <f>IF(Sheet1!AG585 &lt;&gt; 'TO USE'!AG585, "Sheet1:"&amp;Sheet1!AG585&amp;" vs Sheet2:"&amp;'TO USE'!AG585, "")</f>
        <v/>
      </c>
      <c r="AH585" s="231" t="str">
        <f>IF(Sheet1!AH585 &lt;&gt; 'TO USE'!AH585, "Sheet1:"&amp;Sheet1!AH585&amp;" vs Sheet2:"&amp;'TO USE'!AH585, "")</f>
        <v/>
      </c>
      <c r="AI585" s="231" t="str">
        <f>IF(Sheet1!AI585 &lt;&gt; 'TO USE'!AI585, "Sheet1:"&amp;Sheet1!AI585&amp;" vs Sheet2:"&amp;'TO USE'!AI585, "")</f>
        <v/>
      </c>
      <c r="AJ585" s="231" t="str">
        <f>IF(Sheet1!AJ585 &lt;&gt; 'TO USE'!AJ585, "Sheet1:"&amp;Sheet1!AJ585&amp;" vs Sheet2:"&amp;'TO USE'!AJ585, "")</f>
        <v/>
      </c>
      <c r="AK585" s="231" t="str">
        <f>IF(Sheet1!AK585 &lt;&gt; 'TO USE'!AK585, "Sheet1:"&amp;Sheet1!AK585&amp;" vs Sheet2:"&amp;'TO USE'!AK585, "")</f>
        <v/>
      </c>
      <c r="AL585" s="231" t="str">
        <f>IF(Sheet1!AL585 &lt;&gt; 'TO USE'!AL585, "Sheet1:"&amp;Sheet1!AL585&amp;" vs Sheet2:"&amp;'TO USE'!AL585, "")</f>
        <v/>
      </c>
      <c r="AM585" s="231" t="str">
        <f>IF(Sheet1!AM585 &lt;&gt; 'TO USE'!AM585, "Sheet1:"&amp;Sheet1!AM585&amp;" vs Sheet2:"&amp;'TO USE'!AM585, "")</f>
        <v/>
      </c>
      <c r="AN585" s="231" t="str">
        <f>IF(Sheet1!AN585 &lt;&gt; 'TO USE'!AN585, "Sheet1:"&amp;Sheet1!AN585&amp;" vs Sheet2:"&amp;'TO USE'!AN585, "")</f>
        <v/>
      </c>
      <c r="AO585" s="231" t="str">
        <f>IF(Sheet1!AO585 &lt;&gt; 'TO USE'!AO585, "Sheet1:"&amp;Sheet1!AO585&amp;" vs Sheet2:"&amp;'TO USE'!AO585, "")</f>
        <v/>
      </c>
      <c r="AP585" s="231" t="str">
        <f>IF(Sheet1!AP585 &lt;&gt; 'TO USE'!AP585, "Sheet1:"&amp;Sheet1!AP585&amp;" vs Sheet2:"&amp;'TO USE'!AP585, "")</f>
        <v/>
      </c>
      <c r="AQ585" s="231" t="str">
        <f>IF(Sheet1!AQ585 &lt;&gt; 'TO USE'!AQ585, "Sheet1:"&amp;Sheet1!AQ585&amp;" vs Sheet2:"&amp;'TO USE'!AQ585, "")</f>
        <v/>
      </c>
      <c r="AR585" s="231" t="str">
        <f>IF(Sheet1!AR585 &lt;&gt; 'TO USE'!AR585, "Sheet1:"&amp;Sheet1!AR585&amp;" vs Sheet2:"&amp;'TO USE'!AR585, "")</f>
        <v/>
      </c>
      <c r="AS585" s="231" t="str">
        <f>IF(Sheet1!AS585 &lt;&gt; 'TO USE'!AS585, "Sheet1:"&amp;Sheet1!AS585&amp;" vs Sheet2:"&amp;'TO USE'!AS585, "")</f>
        <v/>
      </c>
      <c r="AT585" s="231" t="str">
        <f>IF(Sheet1!AT585 &lt;&gt; 'TO USE'!AT585, "Sheet1:"&amp;Sheet1!AT585&amp;" vs Sheet2:"&amp;'TO USE'!AT585, "")</f>
        <v/>
      </c>
      <c r="AU585" s="231" t="str">
        <f>IF(Sheet1!AU585 &lt;&gt; 'TO USE'!AU585, "Sheet1:"&amp;Sheet1!AU585&amp;" vs Sheet2:"&amp;'TO USE'!AU585, "")</f>
        <v/>
      </c>
      <c r="AV585" s="231" t="str">
        <f>IF(Sheet1!AV585 &lt;&gt; 'TO USE'!AV585, "Sheet1:"&amp;Sheet1!AV585&amp;" vs Sheet2:"&amp;'TO USE'!AV585, "")</f>
        <v/>
      </c>
    </row>
    <row r="586" spans="1:48" ht="19">
      <c r="A586">
        <v>1387</v>
      </c>
      <c r="B586" s="231" t="str">
        <f>IF(Sheet1!B586 &lt;&gt; 'TO USE'!B586, "Sheet1:"&amp;Sheet1!B586&amp;" vs Sheet2:"&amp;'TO USE'!B586, "")</f>
        <v/>
      </c>
      <c r="C586" s="231" t="str">
        <f>IF(Sheet1!C586 &lt;&gt; 'TO USE'!C586, "Sheet1:"&amp;Sheet1!C586&amp;" vs Sheet2:"&amp;'TO USE'!C586, "")</f>
        <v/>
      </c>
      <c r="D586" s="231" t="str">
        <f>IF(Sheet1!D586 &lt;&gt; 'TO USE'!D586, "Sheet1:"&amp;Sheet1!D586&amp;" vs Sheet2:"&amp;'TO USE'!D586, "")</f>
        <v/>
      </c>
      <c r="E586" s="231" t="str">
        <f>IF(Sheet1!E586 &lt;&gt; 'TO USE'!E586, "Sheet1:"&amp;Sheet1!E586&amp;" vs Sheet2:"&amp;'TO USE'!E586, "")</f>
        <v/>
      </c>
      <c r="F586" s="231" t="str">
        <f>IF(Sheet1!F586 &lt;&gt; 'TO USE'!F586, "Sheet1:"&amp;Sheet1!F586&amp;" vs Sheet2:"&amp;'TO USE'!F586, "")</f>
        <v/>
      </c>
      <c r="G586" s="231" t="str">
        <f>IF(Sheet1!G586 &lt;&gt; 'TO USE'!G586, "Sheet1:"&amp;Sheet1!G586&amp;" vs Sheet2:"&amp;'TO USE'!G586, "")</f>
        <v/>
      </c>
      <c r="H586" s="231" t="str">
        <f>IF(Sheet1!H586 &lt;&gt; 'TO USE'!H586, "Sheet1:"&amp;Sheet1!H586&amp;" vs Sheet2:"&amp;'TO USE'!H586, "")</f>
        <v/>
      </c>
      <c r="I586" s="231" t="str">
        <f>IF(Sheet1!I586 &lt;&gt; 'TO USE'!I586, "Sheet1:"&amp;Sheet1!I586&amp;" vs Sheet2:"&amp;'TO USE'!I586, "")</f>
        <v/>
      </c>
      <c r="J586" s="231" t="str">
        <f>IF(Sheet1!J586 &lt;&gt; 'TO USE'!J586, "Sheet1:"&amp;Sheet1!J586&amp;" vs Sheet2:"&amp;'TO USE'!J586, "")</f>
        <v/>
      </c>
      <c r="K586" s="231" t="str">
        <f>IF(Sheet1!K586 &lt;&gt; 'TO USE'!K586, "Sheet1:"&amp;Sheet1!K586&amp;" vs Sheet2:"&amp;'TO USE'!K586, "")</f>
        <v/>
      </c>
      <c r="L586" s="231" t="str">
        <f>IF(Sheet1!L586 &lt;&gt; 'TO USE'!L586, "Sheet1:"&amp;Sheet1!L586&amp;" vs Sheet2:"&amp;'TO USE'!L586, "")</f>
        <v/>
      </c>
      <c r="M586" s="231" t="str">
        <f>IF(Sheet1!M586 &lt;&gt; 'TO USE'!M586, "Sheet1:"&amp;Sheet1!M586&amp;" vs Sheet2:"&amp;'TO USE'!M586, "")</f>
        <v/>
      </c>
      <c r="N586" s="231" t="str">
        <f>IF(Sheet1!N586 &lt;&gt; 'TO USE'!N586, "Sheet1:"&amp;Sheet1!N586&amp;" vs Sheet2:"&amp;'TO USE'!N586, "")</f>
        <v/>
      </c>
      <c r="O586" s="231" t="str">
        <f>IF(Sheet1!O586 &lt;&gt; 'TO USE'!O586, "Sheet1:"&amp;Sheet1!O586&amp;" vs Sheet2:"&amp;'TO USE'!O586, "")</f>
        <v/>
      </c>
      <c r="P586" s="231" t="str">
        <f>IF(Sheet1!P586 &lt;&gt; 'TO USE'!P586, "Sheet1:"&amp;Sheet1!P586&amp;" vs Sheet2:"&amp;'TO USE'!P586, "")</f>
        <v/>
      </c>
      <c r="Q586" s="231" t="str">
        <f>IF(Sheet1!Q586 &lt;&gt; 'TO USE'!Q586, "Sheet1:"&amp;Sheet1!Q586&amp;" vs Sheet2:"&amp;'TO USE'!Q586, "")</f>
        <v/>
      </c>
      <c r="R586" s="231" t="str">
        <f>IF(Sheet1!R586 &lt;&gt; 'TO USE'!R586, "Sheet1:"&amp;Sheet1!R586&amp;" vs Sheet2:"&amp;'TO USE'!R586, "")</f>
        <v/>
      </c>
      <c r="S586" s="231" t="str">
        <f>IF(Sheet1!S586 &lt;&gt; 'TO USE'!S586, "Sheet1:"&amp;Sheet1!S586&amp;" vs Sheet2:"&amp;'TO USE'!S586, "")</f>
        <v/>
      </c>
      <c r="T586" s="231" t="str">
        <f>IF(Sheet1!T586 &lt;&gt; 'TO USE'!T586, "Sheet1:"&amp;Sheet1!T586&amp;" vs Sheet2:"&amp;'TO USE'!T586, "")</f>
        <v/>
      </c>
      <c r="U586" s="231" t="str">
        <f>IF(Sheet1!U586 &lt;&gt; 'TO USE'!U586, "Sheet1:"&amp;Sheet1!U586&amp;" vs Sheet2:"&amp;'TO USE'!U586, "")</f>
        <v/>
      </c>
      <c r="V586" s="231" t="str">
        <f>IF(Sheet1!V586 &lt;&gt; 'TO USE'!V586, "Sheet1:"&amp;Sheet1!V586&amp;" vs Sheet2:"&amp;'TO USE'!V586, "")</f>
        <v/>
      </c>
      <c r="W586" s="231" t="str">
        <f>IF(Sheet1!W586 &lt;&gt; 'TO USE'!W586, "Sheet1:"&amp;Sheet1!W586&amp;" vs Sheet2:"&amp;'TO USE'!W586, "")</f>
        <v/>
      </c>
      <c r="X586" s="231" t="str">
        <f>IF(Sheet1!X586 &lt;&gt; 'TO USE'!X586, "Sheet1:"&amp;Sheet1!X586&amp;" vs Sheet2:"&amp;'TO USE'!X586, "")</f>
        <v/>
      </c>
      <c r="Y586" s="231" t="str">
        <f>IF(Sheet1!Y586 &lt;&gt; 'TO USE'!Y586, "Sheet1:"&amp;Sheet1!Y586&amp;" vs Sheet2:"&amp;'TO USE'!Y586, "")</f>
        <v/>
      </c>
      <c r="Z586" s="231" t="str">
        <f>IF(Sheet1!Z586 &lt;&gt; 'TO USE'!Z586, "Sheet1:"&amp;Sheet1!Z586&amp;" vs Sheet2:"&amp;'TO USE'!Z586, "")</f>
        <v/>
      </c>
      <c r="AA586" s="231" t="str">
        <f>IF(Sheet1!AA586 &lt;&gt; 'TO USE'!AA586, "Sheet1:"&amp;Sheet1!AA586&amp;" vs Sheet2:"&amp;'TO USE'!AA586, "")</f>
        <v/>
      </c>
      <c r="AB586" s="231" t="str">
        <f>IF(Sheet1!AB586 &lt;&gt; 'TO USE'!AB586, "Sheet1:"&amp;Sheet1!AB586&amp;" vs Sheet2:"&amp;'TO USE'!AB586, "")</f>
        <v/>
      </c>
      <c r="AC586" s="231" t="str">
        <f>IF(Sheet1!AC586 &lt;&gt; 'TO USE'!AC586, "Sheet1:"&amp;Sheet1!AC586&amp;" vs Sheet2:"&amp;'TO USE'!AC586, "")</f>
        <v/>
      </c>
      <c r="AD586" s="231" t="str">
        <f>IF(Sheet1!AD586 &lt;&gt; 'TO USE'!AD586, "Sheet1:"&amp;Sheet1!AD586&amp;" vs Sheet2:"&amp;'TO USE'!AD586, "")</f>
        <v/>
      </c>
      <c r="AE586" s="231" t="str">
        <f>IF(Sheet1!AE586 &lt;&gt; 'TO USE'!AE586, "Sheet1:"&amp;Sheet1!AE586&amp;" vs Sheet2:"&amp;'TO USE'!AE586, "")</f>
        <v/>
      </c>
      <c r="AF586" s="231" t="str">
        <f>IF(Sheet1!AF586 &lt;&gt; 'TO USE'!AF586, "Sheet1:"&amp;Sheet1!AF586&amp;" vs Sheet2:"&amp;'TO USE'!AF586, "")</f>
        <v/>
      </c>
      <c r="AG586" s="231" t="str">
        <f>IF(Sheet1!AG586 &lt;&gt; 'TO USE'!AG586, "Sheet1:"&amp;Sheet1!AG586&amp;" vs Sheet2:"&amp;'TO USE'!AG586, "")</f>
        <v/>
      </c>
      <c r="AH586" s="231" t="str">
        <f>IF(Sheet1!AH586 &lt;&gt; 'TO USE'!AH586, "Sheet1:"&amp;Sheet1!AH586&amp;" vs Sheet2:"&amp;'TO USE'!AH586, "")</f>
        <v/>
      </c>
      <c r="AI586" s="231" t="str">
        <f>IF(Sheet1!AI586 &lt;&gt; 'TO USE'!AI586, "Sheet1:"&amp;Sheet1!AI586&amp;" vs Sheet2:"&amp;'TO USE'!AI586, "")</f>
        <v/>
      </c>
      <c r="AJ586" s="231" t="str">
        <f>IF(Sheet1!AJ586 &lt;&gt; 'TO USE'!AJ586, "Sheet1:"&amp;Sheet1!AJ586&amp;" vs Sheet2:"&amp;'TO USE'!AJ586, "")</f>
        <v/>
      </c>
      <c r="AK586" s="231" t="str">
        <f>IF(Sheet1!AK586 &lt;&gt; 'TO USE'!AK586, "Sheet1:"&amp;Sheet1!AK586&amp;" vs Sheet2:"&amp;'TO USE'!AK586, "")</f>
        <v/>
      </c>
      <c r="AL586" s="231" t="str">
        <f>IF(Sheet1!AL586 &lt;&gt; 'TO USE'!AL586, "Sheet1:"&amp;Sheet1!AL586&amp;" vs Sheet2:"&amp;'TO USE'!AL586, "")</f>
        <v/>
      </c>
      <c r="AM586" s="231" t="str">
        <f>IF(Sheet1!AM586 &lt;&gt; 'TO USE'!AM586, "Sheet1:"&amp;Sheet1!AM586&amp;" vs Sheet2:"&amp;'TO USE'!AM586, "")</f>
        <v/>
      </c>
      <c r="AN586" s="231" t="str">
        <f>IF(Sheet1!AN586 &lt;&gt; 'TO USE'!AN586, "Sheet1:"&amp;Sheet1!AN586&amp;" vs Sheet2:"&amp;'TO USE'!AN586, "")</f>
        <v/>
      </c>
      <c r="AO586" s="231" t="str">
        <f>IF(Sheet1!AO586 &lt;&gt; 'TO USE'!AO586, "Sheet1:"&amp;Sheet1!AO586&amp;" vs Sheet2:"&amp;'TO USE'!AO586, "")</f>
        <v/>
      </c>
      <c r="AP586" s="231" t="str">
        <f>IF(Sheet1!AP586 &lt;&gt; 'TO USE'!AP586, "Sheet1:"&amp;Sheet1!AP586&amp;" vs Sheet2:"&amp;'TO USE'!AP586, "")</f>
        <v/>
      </c>
      <c r="AQ586" s="231" t="str">
        <f>IF(Sheet1!AQ586 &lt;&gt; 'TO USE'!AQ586, "Sheet1:"&amp;Sheet1!AQ586&amp;" vs Sheet2:"&amp;'TO USE'!AQ586, "")</f>
        <v/>
      </c>
      <c r="AR586" s="231" t="str">
        <f>IF(Sheet1!AR586 &lt;&gt; 'TO USE'!AR586, "Sheet1:"&amp;Sheet1!AR586&amp;" vs Sheet2:"&amp;'TO USE'!AR586, "")</f>
        <v/>
      </c>
      <c r="AS586" s="231" t="str">
        <f>IF(Sheet1!AS586 &lt;&gt; 'TO USE'!AS586, "Sheet1:"&amp;Sheet1!AS586&amp;" vs Sheet2:"&amp;'TO USE'!AS586, "")</f>
        <v/>
      </c>
      <c r="AT586" s="231" t="str">
        <f>IF(Sheet1!AT586 &lt;&gt; 'TO USE'!AT586, "Sheet1:"&amp;Sheet1!AT586&amp;" vs Sheet2:"&amp;'TO USE'!AT586, "")</f>
        <v/>
      </c>
      <c r="AU586" s="231" t="str">
        <f>IF(Sheet1!AU586 &lt;&gt; 'TO USE'!AU586, "Sheet1:"&amp;Sheet1!AU586&amp;" vs Sheet2:"&amp;'TO USE'!AU586, "")</f>
        <v/>
      </c>
      <c r="AV586" s="231" t="str">
        <f>IF(Sheet1!AV586 &lt;&gt; 'TO USE'!AV586, "Sheet1:"&amp;Sheet1!AV586&amp;" vs Sheet2:"&amp;'TO USE'!AV586, "")</f>
        <v/>
      </c>
    </row>
    <row r="587" spans="1:48" ht="19">
      <c r="A587">
        <v>1388</v>
      </c>
      <c r="B587" s="231" t="str">
        <f>IF(Sheet1!B587 &lt;&gt; 'TO USE'!B587, "Sheet1:"&amp;Sheet1!B587&amp;" vs Sheet2:"&amp;'TO USE'!B587, "")</f>
        <v/>
      </c>
      <c r="C587" s="231" t="str">
        <f>IF(Sheet1!C587 &lt;&gt; 'TO USE'!C587, "Sheet1:"&amp;Sheet1!C587&amp;" vs Sheet2:"&amp;'TO USE'!C587, "")</f>
        <v/>
      </c>
      <c r="D587" s="231" t="str">
        <f>IF(Sheet1!D587 &lt;&gt; 'TO USE'!D587, "Sheet1:"&amp;Sheet1!D587&amp;" vs Sheet2:"&amp;'TO USE'!D587, "")</f>
        <v/>
      </c>
      <c r="E587" s="231" t="str">
        <f>IF(Sheet1!E587 &lt;&gt; 'TO USE'!E587, "Sheet1:"&amp;Sheet1!E587&amp;" vs Sheet2:"&amp;'TO USE'!E587, "")</f>
        <v/>
      </c>
      <c r="F587" s="231" t="str">
        <f>IF(Sheet1!F587 &lt;&gt; 'TO USE'!F587, "Sheet1:"&amp;Sheet1!F587&amp;" vs Sheet2:"&amp;'TO USE'!F587, "")</f>
        <v/>
      </c>
      <c r="G587" s="231" t="str">
        <f>IF(Sheet1!G587 &lt;&gt; 'TO USE'!G587, "Sheet1:"&amp;Sheet1!G587&amp;" vs Sheet2:"&amp;'TO USE'!G587, "")</f>
        <v/>
      </c>
      <c r="H587" s="231" t="str">
        <f>IF(Sheet1!H587 &lt;&gt; 'TO USE'!H587, "Sheet1:"&amp;Sheet1!H587&amp;" vs Sheet2:"&amp;'TO USE'!H587, "")</f>
        <v/>
      </c>
      <c r="I587" s="231" t="str">
        <f>IF(Sheet1!I587 &lt;&gt; 'TO USE'!I587, "Sheet1:"&amp;Sheet1!I587&amp;" vs Sheet2:"&amp;'TO USE'!I587, "")</f>
        <v/>
      </c>
      <c r="J587" s="231" t="str">
        <f>IF(Sheet1!J587 &lt;&gt; 'TO USE'!J587, "Sheet1:"&amp;Sheet1!J587&amp;" vs Sheet2:"&amp;'TO USE'!J587, "")</f>
        <v/>
      </c>
      <c r="K587" s="231" t="str">
        <f>IF(Sheet1!K587 &lt;&gt; 'TO USE'!K587, "Sheet1:"&amp;Sheet1!K587&amp;" vs Sheet2:"&amp;'TO USE'!K587, "")</f>
        <v/>
      </c>
      <c r="L587" s="231" t="str">
        <f>IF(Sheet1!L587 &lt;&gt; 'TO USE'!L587, "Sheet1:"&amp;Sheet1!L587&amp;" vs Sheet2:"&amp;'TO USE'!L587, "")</f>
        <v/>
      </c>
      <c r="M587" s="231" t="str">
        <f>IF(Sheet1!M587 &lt;&gt; 'TO USE'!M587, "Sheet1:"&amp;Sheet1!M587&amp;" vs Sheet2:"&amp;'TO USE'!M587, "")</f>
        <v/>
      </c>
      <c r="N587" s="231" t="str">
        <f>IF(Sheet1!N587 &lt;&gt; 'TO USE'!N587, "Sheet1:"&amp;Sheet1!N587&amp;" vs Sheet2:"&amp;'TO USE'!N587, "")</f>
        <v/>
      </c>
      <c r="O587" s="231" t="str">
        <f>IF(Sheet1!O587 &lt;&gt; 'TO USE'!O587, "Sheet1:"&amp;Sheet1!O587&amp;" vs Sheet2:"&amp;'TO USE'!O587, "")</f>
        <v/>
      </c>
      <c r="P587" s="231" t="str">
        <f>IF(Sheet1!P587 &lt;&gt; 'TO USE'!P587, "Sheet1:"&amp;Sheet1!P587&amp;" vs Sheet2:"&amp;'TO USE'!P587, "")</f>
        <v/>
      </c>
      <c r="Q587" s="231" t="str">
        <f>IF(Sheet1!Q587 &lt;&gt; 'TO USE'!Q587, "Sheet1:"&amp;Sheet1!Q587&amp;" vs Sheet2:"&amp;'TO USE'!Q587, "")</f>
        <v/>
      </c>
      <c r="R587" s="231" t="str">
        <f>IF(Sheet1!R587 &lt;&gt; 'TO USE'!R587, "Sheet1:"&amp;Sheet1!R587&amp;" vs Sheet2:"&amp;'TO USE'!R587, "")</f>
        <v/>
      </c>
      <c r="S587" s="231" t="str">
        <f>IF(Sheet1!S587 &lt;&gt; 'TO USE'!S587, "Sheet1:"&amp;Sheet1!S587&amp;" vs Sheet2:"&amp;'TO USE'!S587, "")</f>
        <v/>
      </c>
      <c r="T587" s="231" t="str">
        <f>IF(Sheet1!T587 &lt;&gt; 'TO USE'!T587, "Sheet1:"&amp;Sheet1!T587&amp;" vs Sheet2:"&amp;'TO USE'!T587, "")</f>
        <v/>
      </c>
      <c r="U587" s="231" t="str">
        <f>IF(Sheet1!U587 &lt;&gt; 'TO USE'!U587, "Sheet1:"&amp;Sheet1!U587&amp;" vs Sheet2:"&amp;'TO USE'!U587, "")</f>
        <v/>
      </c>
      <c r="V587" s="231" t="str">
        <f>IF(Sheet1!V587 &lt;&gt; 'TO USE'!V587, "Sheet1:"&amp;Sheet1!V587&amp;" vs Sheet2:"&amp;'TO USE'!V587, "")</f>
        <v/>
      </c>
      <c r="W587" s="231" t="str">
        <f>IF(Sheet1!W587 &lt;&gt; 'TO USE'!W587, "Sheet1:"&amp;Sheet1!W587&amp;" vs Sheet2:"&amp;'TO USE'!W587, "")</f>
        <v/>
      </c>
      <c r="X587" s="231" t="str">
        <f>IF(Sheet1!X587 &lt;&gt; 'TO USE'!X587, "Sheet1:"&amp;Sheet1!X587&amp;" vs Sheet2:"&amp;'TO USE'!X587, "")</f>
        <v/>
      </c>
      <c r="Y587" s="231" t="str">
        <f>IF(Sheet1!Y587 &lt;&gt; 'TO USE'!Y587, "Sheet1:"&amp;Sheet1!Y587&amp;" vs Sheet2:"&amp;'TO USE'!Y587, "")</f>
        <v/>
      </c>
      <c r="Z587" s="231" t="str">
        <f>IF(Sheet1!Z587 &lt;&gt; 'TO USE'!Z587, "Sheet1:"&amp;Sheet1!Z587&amp;" vs Sheet2:"&amp;'TO USE'!Z587, "")</f>
        <v/>
      </c>
      <c r="AA587" s="231" t="str">
        <f>IF(Sheet1!AA587 &lt;&gt; 'TO USE'!AA587, "Sheet1:"&amp;Sheet1!AA587&amp;" vs Sheet2:"&amp;'TO USE'!AA587, "")</f>
        <v/>
      </c>
      <c r="AB587" s="231" t="str">
        <f>IF(Sheet1!AB587 &lt;&gt; 'TO USE'!AB587, "Sheet1:"&amp;Sheet1!AB587&amp;" vs Sheet2:"&amp;'TO USE'!AB587, "")</f>
        <v/>
      </c>
      <c r="AC587" s="231" t="str">
        <f>IF(Sheet1!AC587 &lt;&gt; 'TO USE'!AC587, "Sheet1:"&amp;Sheet1!AC587&amp;" vs Sheet2:"&amp;'TO USE'!AC587, "")</f>
        <v/>
      </c>
      <c r="AD587" s="231" t="str">
        <f>IF(Sheet1!AD587 &lt;&gt; 'TO USE'!AD587, "Sheet1:"&amp;Sheet1!AD587&amp;" vs Sheet2:"&amp;'TO USE'!AD587, "")</f>
        <v/>
      </c>
      <c r="AE587" s="231" t="str">
        <f>IF(Sheet1!AE587 &lt;&gt; 'TO USE'!AE587, "Sheet1:"&amp;Sheet1!AE587&amp;" vs Sheet2:"&amp;'TO USE'!AE587, "")</f>
        <v/>
      </c>
      <c r="AF587" s="231" t="str">
        <f>IF(Sheet1!AF587 &lt;&gt; 'TO USE'!AF587, "Sheet1:"&amp;Sheet1!AF587&amp;" vs Sheet2:"&amp;'TO USE'!AF587, "")</f>
        <v/>
      </c>
      <c r="AG587" s="231" t="str">
        <f>IF(Sheet1!AG587 &lt;&gt; 'TO USE'!AG587, "Sheet1:"&amp;Sheet1!AG587&amp;" vs Sheet2:"&amp;'TO USE'!AG587, "")</f>
        <v/>
      </c>
      <c r="AH587" s="231" t="str">
        <f>IF(Sheet1!AH587 &lt;&gt; 'TO USE'!AH587, "Sheet1:"&amp;Sheet1!AH587&amp;" vs Sheet2:"&amp;'TO USE'!AH587, "")</f>
        <v/>
      </c>
      <c r="AI587" s="231" t="str">
        <f>IF(Sheet1!AI587 &lt;&gt; 'TO USE'!AI587, "Sheet1:"&amp;Sheet1!AI587&amp;" vs Sheet2:"&amp;'TO USE'!AI587, "")</f>
        <v/>
      </c>
      <c r="AJ587" s="231" t="str">
        <f>IF(Sheet1!AJ587 &lt;&gt; 'TO USE'!AJ587, "Sheet1:"&amp;Sheet1!AJ587&amp;" vs Sheet2:"&amp;'TO USE'!AJ587, "")</f>
        <v/>
      </c>
      <c r="AK587" s="231" t="str">
        <f>IF(Sheet1!AK587 &lt;&gt; 'TO USE'!AK587, "Sheet1:"&amp;Sheet1!AK587&amp;" vs Sheet2:"&amp;'TO USE'!AK587, "")</f>
        <v/>
      </c>
      <c r="AL587" s="231" t="str">
        <f>IF(Sheet1!AL587 &lt;&gt; 'TO USE'!AL587, "Sheet1:"&amp;Sheet1!AL587&amp;" vs Sheet2:"&amp;'TO USE'!AL587, "")</f>
        <v/>
      </c>
      <c r="AM587" s="231" t="str">
        <f>IF(Sheet1!AM587 &lt;&gt; 'TO USE'!AM587, "Sheet1:"&amp;Sheet1!AM587&amp;" vs Sheet2:"&amp;'TO USE'!AM587, "")</f>
        <v/>
      </c>
      <c r="AN587" s="231" t="str">
        <f>IF(Sheet1!AN587 &lt;&gt; 'TO USE'!AN587, "Sheet1:"&amp;Sheet1!AN587&amp;" vs Sheet2:"&amp;'TO USE'!AN587, "")</f>
        <v/>
      </c>
      <c r="AO587" s="231" t="str">
        <f>IF(Sheet1!AO587 &lt;&gt; 'TO USE'!AO587, "Sheet1:"&amp;Sheet1!AO587&amp;" vs Sheet2:"&amp;'TO USE'!AO587, "")</f>
        <v/>
      </c>
      <c r="AP587" s="231" t="str">
        <f>IF(Sheet1!AP587 &lt;&gt; 'TO USE'!AP587, "Sheet1:"&amp;Sheet1!AP587&amp;" vs Sheet2:"&amp;'TO USE'!AP587, "")</f>
        <v/>
      </c>
      <c r="AQ587" s="231" t="str">
        <f>IF(Sheet1!AQ587 &lt;&gt; 'TO USE'!AQ587, "Sheet1:"&amp;Sheet1!AQ587&amp;" vs Sheet2:"&amp;'TO USE'!AQ587, "")</f>
        <v/>
      </c>
      <c r="AR587" s="231" t="str">
        <f>IF(Sheet1!AR587 &lt;&gt; 'TO USE'!AR587, "Sheet1:"&amp;Sheet1!AR587&amp;" vs Sheet2:"&amp;'TO USE'!AR587, "")</f>
        <v/>
      </c>
      <c r="AS587" s="231" t="str">
        <f>IF(Sheet1!AS587 &lt;&gt; 'TO USE'!AS587, "Sheet1:"&amp;Sheet1!AS587&amp;" vs Sheet2:"&amp;'TO USE'!AS587, "")</f>
        <v/>
      </c>
      <c r="AT587" s="231" t="str">
        <f>IF(Sheet1!AT587 &lt;&gt; 'TO USE'!AT587, "Sheet1:"&amp;Sheet1!AT587&amp;" vs Sheet2:"&amp;'TO USE'!AT587, "")</f>
        <v/>
      </c>
      <c r="AU587" s="231" t="str">
        <f>IF(Sheet1!AU587 &lt;&gt; 'TO USE'!AU587, "Sheet1:"&amp;Sheet1!AU587&amp;" vs Sheet2:"&amp;'TO USE'!AU587, "")</f>
        <v/>
      </c>
      <c r="AV587" s="231" t="str">
        <f>IF(Sheet1!AV587 &lt;&gt; 'TO USE'!AV587, "Sheet1:"&amp;Sheet1!AV587&amp;" vs Sheet2:"&amp;'TO USE'!AV587, "")</f>
        <v/>
      </c>
    </row>
    <row r="588" spans="1:48" ht="19">
      <c r="A588">
        <v>1389</v>
      </c>
      <c r="B588" s="231" t="str">
        <f>IF(Sheet1!B588 &lt;&gt; 'TO USE'!B588, "Sheet1:"&amp;Sheet1!B588&amp;" vs Sheet2:"&amp;'TO USE'!B588, "")</f>
        <v/>
      </c>
      <c r="C588" s="231" t="str">
        <f>IF(Sheet1!C588 &lt;&gt; 'TO USE'!C588, "Sheet1:"&amp;Sheet1!C588&amp;" vs Sheet2:"&amp;'TO USE'!C588, "")</f>
        <v/>
      </c>
      <c r="D588" s="231" t="str">
        <f>IF(Sheet1!D588 &lt;&gt; 'TO USE'!D588, "Sheet1:"&amp;Sheet1!D588&amp;" vs Sheet2:"&amp;'TO USE'!D588, "")</f>
        <v/>
      </c>
      <c r="E588" s="231" t="str">
        <f>IF(Sheet1!E588 &lt;&gt; 'TO USE'!E588, "Sheet1:"&amp;Sheet1!E588&amp;" vs Sheet2:"&amp;'TO USE'!E588, "")</f>
        <v/>
      </c>
      <c r="F588" s="231" t="str">
        <f>IF(Sheet1!F588 &lt;&gt; 'TO USE'!F588, "Sheet1:"&amp;Sheet1!F588&amp;" vs Sheet2:"&amp;'TO USE'!F588, "")</f>
        <v/>
      </c>
      <c r="G588" s="231" t="str">
        <f>IF(Sheet1!G588 &lt;&gt; 'TO USE'!G588, "Sheet1:"&amp;Sheet1!G588&amp;" vs Sheet2:"&amp;'TO USE'!G588, "")</f>
        <v/>
      </c>
      <c r="H588" s="231" t="str">
        <f>IF(Sheet1!H588 &lt;&gt; 'TO USE'!H588, "Sheet1:"&amp;Sheet1!H588&amp;" vs Sheet2:"&amp;'TO USE'!H588, "")</f>
        <v/>
      </c>
      <c r="I588" s="231" t="str">
        <f>IF(Sheet1!I588 &lt;&gt; 'TO USE'!I588, "Sheet1:"&amp;Sheet1!I588&amp;" vs Sheet2:"&amp;'TO USE'!I588, "")</f>
        <v/>
      </c>
      <c r="J588" s="231" t="str">
        <f>IF(Sheet1!J588 &lt;&gt; 'TO USE'!J588, "Sheet1:"&amp;Sheet1!J588&amp;" vs Sheet2:"&amp;'TO USE'!J588, "")</f>
        <v/>
      </c>
      <c r="K588" s="231" t="str">
        <f>IF(Sheet1!K588 &lt;&gt; 'TO USE'!K588, "Sheet1:"&amp;Sheet1!K588&amp;" vs Sheet2:"&amp;'TO USE'!K588, "")</f>
        <v/>
      </c>
      <c r="L588" s="231" t="str">
        <f>IF(Sheet1!L588 &lt;&gt; 'TO USE'!L588, "Sheet1:"&amp;Sheet1!L588&amp;" vs Sheet2:"&amp;'TO USE'!L588, "")</f>
        <v/>
      </c>
      <c r="M588" s="231" t="str">
        <f>IF(Sheet1!M588 &lt;&gt; 'TO USE'!M588, "Sheet1:"&amp;Sheet1!M588&amp;" vs Sheet2:"&amp;'TO USE'!M588, "")</f>
        <v/>
      </c>
      <c r="N588" s="231" t="str">
        <f>IF(Sheet1!N588 &lt;&gt; 'TO USE'!N588, "Sheet1:"&amp;Sheet1!N588&amp;" vs Sheet2:"&amp;'TO USE'!N588, "")</f>
        <v/>
      </c>
      <c r="O588" s="231" t="str">
        <f>IF(Sheet1!O588 &lt;&gt; 'TO USE'!O588, "Sheet1:"&amp;Sheet1!O588&amp;" vs Sheet2:"&amp;'TO USE'!O588, "")</f>
        <v/>
      </c>
      <c r="P588" s="231" t="str">
        <f>IF(Sheet1!P588 &lt;&gt; 'TO USE'!P588, "Sheet1:"&amp;Sheet1!P588&amp;" vs Sheet2:"&amp;'TO USE'!P588, "")</f>
        <v/>
      </c>
      <c r="Q588" s="231" t="str">
        <f>IF(Sheet1!Q588 &lt;&gt; 'TO USE'!Q588, "Sheet1:"&amp;Sheet1!Q588&amp;" vs Sheet2:"&amp;'TO USE'!Q588, "")</f>
        <v/>
      </c>
      <c r="R588" s="231" t="str">
        <f>IF(Sheet1!R588 &lt;&gt; 'TO USE'!R588, "Sheet1:"&amp;Sheet1!R588&amp;" vs Sheet2:"&amp;'TO USE'!R588, "")</f>
        <v/>
      </c>
      <c r="S588" s="231" t="str">
        <f>IF(Sheet1!S588 &lt;&gt; 'TO USE'!S588, "Sheet1:"&amp;Sheet1!S588&amp;" vs Sheet2:"&amp;'TO USE'!S588, "")</f>
        <v/>
      </c>
      <c r="T588" s="231" t="str">
        <f>IF(Sheet1!T588 &lt;&gt; 'TO USE'!T588, "Sheet1:"&amp;Sheet1!T588&amp;" vs Sheet2:"&amp;'TO USE'!T588, "")</f>
        <v/>
      </c>
      <c r="U588" s="231" t="str">
        <f>IF(Sheet1!U588 &lt;&gt; 'TO USE'!U588, "Sheet1:"&amp;Sheet1!U588&amp;" vs Sheet2:"&amp;'TO USE'!U588, "")</f>
        <v/>
      </c>
      <c r="V588" s="231" t="str">
        <f>IF(Sheet1!V588 &lt;&gt; 'TO USE'!V588, "Sheet1:"&amp;Sheet1!V588&amp;" vs Sheet2:"&amp;'TO USE'!V588, "")</f>
        <v/>
      </c>
      <c r="W588" s="231" t="str">
        <f>IF(Sheet1!W588 &lt;&gt; 'TO USE'!W588, "Sheet1:"&amp;Sheet1!W588&amp;" vs Sheet2:"&amp;'TO USE'!W588, "")</f>
        <v/>
      </c>
      <c r="X588" s="231" t="str">
        <f>IF(Sheet1!X588 &lt;&gt; 'TO USE'!X588, "Sheet1:"&amp;Sheet1!X588&amp;" vs Sheet2:"&amp;'TO USE'!X588, "")</f>
        <v/>
      </c>
      <c r="Y588" s="231" t="str">
        <f>IF(Sheet1!Y588 &lt;&gt; 'TO USE'!Y588, "Sheet1:"&amp;Sheet1!Y588&amp;" vs Sheet2:"&amp;'TO USE'!Y588, "")</f>
        <v/>
      </c>
      <c r="Z588" s="231" t="str">
        <f>IF(Sheet1!Z588 &lt;&gt; 'TO USE'!Z588, "Sheet1:"&amp;Sheet1!Z588&amp;" vs Sheet2:"&amp;'TO USE'!Z588, "")</f>
        <v/>
      </c>
      <c r="AA588" s="231" t="str">
        <f>IF(Sheet1!AA588 &lt;&gt; 'TO USE'!AA588, "Sheet1:"&amp;Sheet1!AA588&amp;" vs Sheet2:"&amp;'TO USE'!AA588, "")</f>
        <v/>
      </c>
      <c r="AB588" s="231" t="str">
        <f>IF(Sheet1!AB588 &lt;&gt; 'TO USE'!AB588, "Sheet1:"&amp;Sheet1!AB588&amp;" vs Sheet2:"&amp;'TO USE'!AB588, "")</f>
        <v/>
      </c>
      <c r="AC588" s="231" t="str">
        <f>IF(Sheet1!AC588 &lt;&gt; 'TO USE'!AC588, "Sheet1:"&amp;Sheet1!AC588&amp;" vs Sheet2:"&amp;'TO USE'!AC588, "")</f>
        <v/>
      </c>
      <c r="AD588" s="231" t="str">
        <f>IF(Sheet1!AD588 &lt;&gt; 'TO USE'!AD588, "Sheet1:"&amp;Sheet1!AD588&amp;" vs Sheet2:"&amp;'TO USE'!AD588, "")</f>
        <v/>
      </c>
      <c r="AE588" s="231" t="str">
        <f>IF(Sheet1!AE588 &lt;&gt; 'TO USE'!AE588, "Sheet1:"&amp;Sheet1!AE588&amp;" vs Sheet2:"&amp;'TO USE'!AE588, "")</f>
        <v/>
      </c>
      <c r="AF588" s="231" t="str">
        <f>IF(Sheet1!AF588 &lt;&gt; 'TO USE'!AF588, "Sheet1:"&amp;Sheet1!AF588&amp;" vs Sheet2:"&amp;'TO USE'!AF588, "")</f>
        <v/>
      </c>
      <c r="AG588" s="231" t="str">
        <f>IF(Sheet1!AG588 &lt;&gt; 'TO USE'!AG588, "Sheet1:"&amp;Sheet1!AG588&amp;" vs Sheet2:"&amp;'TO USE'!AG588, "")</f>
        <v/>
      </c>
      <c r="AH588" s="231" t="str">
        <f>IF(Sheet1!AH588 &lt;&gt; 'TO USE'!AH588, "Sheet1:"&amp;Sheet1!AH588&amp;" vs Sheet2:"&amp;'TO USE'!AH588, "")</f>
        <v/>
      </c>
      <c r="AI588" s="231" t="str">
        <f>IF(Sheet1!AI588 &lt;&gt; 'TO USE'!AI588, "Sheet1:"&amp;Sheet1!AI588&amp;" vs Sheet2:"&amp;'TO USE'!AI588, "")</f>
        <v/>
      </c>
      <c r="AJ588" s="231" t="str">
        <f>IF(Sheet1!AJ588 &lt;&gt; 'TO USE'!AJ588, "Sheet1:"&amp;Sheet1!AJ588&amp;" vs Sheet2:"&amp;'TO USE'!AJ588, "")</f>
        <v/>
      </c>
      <c r="AK588" s="231" t="str">
        <f>IF(Sheet1!AK588 &lt;&gt; 'TO USE'!AK588, "Sheet1:"&amp;Sheet1!AK588&amp;" vs Sheet2:"&amp;'TO USE'!AK588, "")</f>
        <v/>
      </c>
      <c r="AL588" s="231" t="str">
        <f>IF(Sheet1!AL588 &lt;&gt; 'TO USE'!AL588, "Sheet1:"&amp;Sheet1!AL588&amp;" vs Sheet2:"&amp;'TO USE'!AL588, "")</f>
        <v/>
      </c>
      <c r="AM588" s="231" t="str">
        <f>IF(Sheet1!AM588 &lt;&gt; 'TO USE'!AM588, "Sheet1:"&amp;Sheet1!AM588&amp;" vs Sheet2:"&amp;'TO USE'!AM588, "")</f>
        <v/>
      </c>
      <c r="AN588" s="231" t="str">
        <f>IF(Sheet1!AN588 &lt;&gt; 'TO USE'!AN588, "Sheet1:"&amp;Sheet1!AN588&amp;" vs Sheet2:"&amp;'TO USE'!AN588, "")</f>
        <v/>
      </c>
      <c r="AO588" s="231" t="str">
        <f>IF(Sheet1!AO588 &lt;&gt; 'TO USE'!AO588, "Sheet1:"&amp;Sheet1!AO588&amp;" vs Sheet2:"&amp;'TO USE'!AO588, "")</f>
        <v/>
      </c>
      <c r="AP588" s="231" t="str">
        <f>IF(Sheet1!AP588 &lt;&gt; 'TO USE'!AP588, "Sheet1:"&amp;Sheet1!AP588&amp;" vs Sheet2:"&amp;'TO USE'!AP588, "")</f>
        <v/>
      </c>
      <c r="AQ588" s="231" t="str">
        <f>IF(Sheet1!AQ588 &lt;&gt; 'TO USE'!AQ588, "Sheet1:"&amp;Sheet1!AQ588&amp;" vs Sheet2:"&amp;'TO USE'!AQ588, "")</f>
        <v/>
      </c>
      <c r="AR588" s="231" t="str">
        <f>IF(Sheet1!AR588 &lt;&gt; 'TO USE'!AR588, "Sheet1:"&amp;Sheet1!AR588&amp;" vs Sheet2:"&amp;'TO USE'!AR588, "")</f>
        <v/>
      </c>
      <c r="AS588" s="231" t="str">
        <f>IF(Sheet1!AS588 &lt;&gt; 'TO USE'!AS588, "Sheet1:"&amp;Sheet1!AS588&amp;" vs Sheet2:"&amp;'TO USE'!AS588, "")</f>
        <v/>
      </c>
      <c r="AT588" s="231" t="str">
        <f>IF(Sheet1!AT588 &lt;&gt; 'TO USE'!AT588, "Sheet1:"&amp;Sheet1!AT588&amp;" vs Sheet2:"&amp;'TO USE'!AT588, "")</f>
        <v/>
      </c>
      <c r="AU588" s="231" t="str">
        <f>IF(Sheet1!AU588 &lt;&gt; 'TO USE'!AU588, "Sheet1:"&amp;Sheet1!AU588&amp;" vs Sheet2:"&amp;'TO USE'!AU588, "")</f>
        <v/>
      </c>
      <c r="AV588" s="231" t="str">
        <f>IF(Sheet1!AV588 &lt;&gt; 'TO USE'!AV588, "Sheet1:"&amp;Sheet1!AV588&amp;" vs Sheet2:"&amp;'TO USE'!AV588, "")</f>
        <v/>
      </c>
    </row>
    <row r="589" spans="1:48" ht="19">
      <c r="A589">
        <v>1390</v>
      </c>
      <c r="B589" s="231" t="str">
        <f>IF(Sheet1!B589 &lt;&gt; 'TO USE'!B589, "Sheet1:"&amp;Sheet1!B589&amp;" vs Sheet2:"&amp;'TO USE'!B589, "")</f>
        <v/>
      </c>
      <c r="C589" s="231" t="str">
        <f>IF(Sheet1!C589 &lt;&gt; 'TO USE'!C589, "Sheet1:"&amp;Sheet1!C589&amp;" vs Sheet2:"&amp;'TO USE'!C589, "")</f>
        <v/>
      </c>
      <c r="D589" s="231" t="str">
        <f>IF(Sheet1!D589 &lt;&gt; 'TO USE'!D589, "Sheet1:"&amp;Sheet1!D589&amp;" vs Sheet2:"&amp;'TO USE'!D589, "")</f>
        <v/>
      </c>
      <c r="E589" s="231" t="str">
        <f>IF(Sheet1!E589 &lt;&gt; 'TO USE'!E589, "Sheet1:"&amp;Sheet1!E589&amp;" vs Sheet2:"&amp;'TO USE'!E589, "")</f>
        <v/>
      </c>
      <c r="F589" s="231" t="str">
        <f>IF(Sheet1!F589 &lt;&gt; 'TO USE'!F589, "Sheet1:"&amp;Sheet1!F589&amp;" vs Sheet2:"&amp;'TO USE'!F589, "")</f>
        <v/>
      </c>
      <c r="G589" s="231" t="str">
        <f>IF(Sheet1!G589 &lt;&gt; 'TO USE'!G589, "Sheet1:"&amp;Sheet1!G589&amp;" vs Sheet2:"&amp;'TO USE'!G589, "")</f>
        <v/>
      </c>
      <c r="H589" s="231" t="str">
        <f>IF(Sheet1!H589 &lt;&gt; 'TO USE'!H589, "Sheet1:"&amp;Sheet1!H589&amp;" vs Sheet2:"&amp;'TO USE'!H589, "")</f>
        <v/>
      </c>
      <c r="I589" s="231" t="str">
        <f>IF(Sheet1!I589 &lt;&gt; 'TO USE'!I589, "Sheet1:"&amp;Sheet1!I589&amp;" vs Sheet2:"&amp;'TO USE'!I589, "")</f>
        <v/>
      </c>
      <c r="J589" s="231" t="str">
        <f>IF(Sheet1!J589 &lt;&gt; 'TO USE'!J589, "Sheet1:"&amp;Sheet1!J589&amp;" vs Sheet2:"&amp;'TO USE'!J589, "")</f>
        <v/>
      </c>
      <c r="K589" s="231" t="str">
        <f>IF(Sheet1!K589 &lt;&gt; 'TO USE'!K589, "Sheet1:"&amp;Sheet1!K589&amp;" vs Sheet2:"&amp;'TO USE'!K589, "")</f>
        <v/>
      </c>
      <c r="L589" s="231" t="str">
        <f>IF(Sheet1!L589 &lt;&gt; 'TO USE'!L589, "Sheet1:"&amp;Sheet1!L589&amp;" vs Sheet2:"&amp;'TO USE'!L589, "")</f>
        <v/>
      </c>
      <c r="M589" s="231" t="str">
        <f>IF(Sheet1!M589 &lt;&gt; 'TO USE'!M589, "Sheet1:"&amp;Sheet1!M589&amp;" vs Sheet2:"&amp;'TO USE'!M589, "")</f>
        <v/>
      </c>
      <c r="N589" s="231" t="str">
        <f>IF(Sheet1!N589 &lt;&gt; 'TO USE'!N589, "Sheet1:"&amp;Sheet1!N589&amp;" vs Sheet2:"&amp;'TO USE'!N589, "")</f>
        <v/>
      </c>
      <c r="O589" s="231" t="str">
        <f>IF(Sheet1!O589 &lt;&gt; 'TO USE'!O589, "Sheet1:"&amp;Sheet1!O589&amp;" vs Sheet2:"&amp;'TO USE'!O589, "")</f>
        <v/>
      </c>
      <c r="P589" s="231" t="str">
        <f>IF(Sheet1!P589 &lt;&gt; 'TO USE'!P589, "Sheet1:"&amp;Sheet1!P589&amp;" vs Sheet2:"&amp;'TO USE'!P589, "")</f>
        <v/>
      </c>
      <c r="Q589" s="231" t="str">
        <f>IF(Sheet1!Q589 &lt;&gt; 'TO USE'!Q589, "Sheet1:"&amp;Sheet1!Q589&amp;" vs Sheet2:"&amp;'TO USE'!Q589, "")</f>
        <v/>
      </c>
      <c r="R589" s="231" t="str">
        <f>IF(Sheet1!R589 &lt;&gt; 'TO USE'!R589, "Sheet1:"&amp;Sheet1!R589&amp;" vs Sheet2:"&amp;'TO USE'!R589, "")</f>
        <v/>
      </c>
      <c r="S589" s="231" t="str">
        <f>IF(Sheet1!S589 &lt;&gt; 'TO USE'!S589, "Sheet1:"&amp;Sheet1!S589&amp;" vs Sheet2:"&amp;'TO USE'!S589, "")</f>
        <v/>
      </c>
      <c r="T589" s="231" t="str">
        <f>IF(Sheet1!T589 &lt;&gt; 'TO USE'!T589, "Sheet1:"&amp;Sheet1!T589&amp;" vs Sheet2:"&amp;'TO USE'!T589, "")</f>
        <v/>
      </c>
      <c r="U589" s="231" t="str">
        <f>IF(Sheet1!U589 &lt;&gt; 'TO USE'!U589, "Sheet1:"&amp;Sheet1!U589&amp;" vs Sheet2:"&amp;'TO USE'!U589, "")</f>
        <v/>
      </c>
      <c r="V589" s="231" t="str">
        <f>IF(Sheet1!V589 &lt;&gt; 'TO USE'!V589, "Sheet1:"&amp;Sheet1!V589&amp;" vs Sheet2:"&amp;'TO USE'!V589, "")</f>
        <v/>
      </c>
      <c r="W589" s="231" t="str">
        <f>IF(Sheet1!W589 &lt;&gt; 'TO USE'!W589, "Sheet1:"&amp;Sheet1!W589&amp;" vs Sheet2:"&amp;'TO USE'!W589, "")</f>
        <v/>
      </c>
      <c r="X589" s="231" t="str">
        <f>IF(Sheet1!X589 &lt;&gt; 'TO USE'!X589, "Sheet1:"&amp;Sheet1!X589&amp;" vs Sheet2:"&amp;'TO USE'!X589, "")</f>
        <v/>
      </c>
      <c r="Y589" s="231" t="str">
        <f>IF(Sheet1!Y589 &lt;&gt; 'TO USE'!Y589, "Sheet1:"&amp;Sheet1!Y589&amp;" vs Sheet2:"&amp;'TO USE'!Y589, "")</f>
        <v/>
      </c>
      <c r="Z589" s="231" t="str">
        <f>IF(Sheet1!Z589 &lt;&gt; 'TO USE'!Z589, "Sheet1:"&amp;Sheet1!Z589&amp;" vs Sheet2:"&amp;'TO USE'!Z589, "")</f>
        <v/>
      </c>
      <c r="AA589" s="231" t="str">
        <f>IF(Sheet1!AA589 &lt;&gt; 'TO USE'!AA589, "Sheet1:"&amp;Sheet1!AA589&amp;" vs Sheet2:"&amp;'TO USE'!AA589, "")</f>
        <v/>
      </c>
      <c r="AB589" s="231" t="str">
        <f>IF(Sheet1!AB589 &lt;&gt; 'TO USE'!AB589, "Sheet1:"&amp;Sheet1!AB589&amp;" vs Sheet2:"&amp;'TO USE'!AB589, "")</f>
        <v/>
      </c>
      <c r="AC589" s="231" t="str">
        <f>IF(Sheet1!AC589 &lt;&gt; 'TO USE'!AC589, "Sheet1:"&amp;Sheet1!AC589&amp;" vs Sheet2:"&amp;'TO USE'!AC589, "")</f>
        <v/>
      </c>
      <c r="AD589" s="231" t="str">
        <f>IF(Sheet1!AD589 &lt;&gt; 'TO USE'!AD589, "Sheet1:"&amp;Sheet1!AD589&amp;" vs Sheet2:"&amp;'TO USE'!AD589, "")</f>
        <v/>
      </c>
      <c r="AE589" s="231" t="str">
        <f>IF(Sheet1!AE589 &lt;&gt; 'TO USE'!AE589, "Sheet1:"&amp;Sheet1!AE589&amp;" vs Sheet2:"&amp;'TO USE'!AE589, "")</f>
        <v/>
      </c>
      <c r="AF589" s="231" t="str">
        <f>IF(Sheet1!AF589 &lt;&gt; 'TO USE'!AF589, "Sheet1:"&amp;Sheet1!AF589&amp;" vs Sheet2:"&amp;'TO USE'!AF589, "")</f>
        <v/>
      </c>
      <c r="AG589" s="231" t="str">
        <f>IF(Sheet1!AG589 &lt;&gt; 'TO USE'!AG589, "Sheet1:"&amp;Sheet1!AG589&amp;" vs Sheet2:"&amp;'TO USE'!AG589, "")</f>
        <v/>
      </c>
      <c r="AH589" s="231" t="str">
        <f>IF(Sheet1!AH589 &lt;&gt; 'TO USE'!AH589, "Sheet1:"&amp;Sheet1!AH589&amp;" vs Sheet2:"&amp;'TO USE'!AH589, "")</f>
        <v/>
      </c>
      <c r="AI589" s="231" t="str">
        <f>IF(Sheet1!AI589 &lt;&gt; 'TO USE'!AI589, "Sheet1:"&amp;Sheet1!AI589&amp;" vs Sheet2:"&amp;'TO USE'!AI589, "")</f>
        <v/>
      </c>
      <c r="AJ589" s="231" t="str">
        <f>IF(Sheet1!AJ589 &lt;&gt; 'TO USE'!AJ589, "Sheet1:"&amp;Sheet1!AJ589&amp;" vs Sheet2:"&amp;'TO USE'!AJ589, "")</f>
        <v/>
      </c>
      <c r="AK589" s="231" t="str">
        <f>IF(Sheet1!AK589 &lt;&gt; 'TO USE'!AK589, "Sheet1:"&amp;Sheet1!AK589&amp;" vs Sheet2:"&amp;'TO USE'!AK589, "")</f>
        <v/>
      </c>
      <c r="AL589" s="231" t="str">
        <f>IF(Sheet1!AL589 &lt;&gt; 'TO USE'!AL589, "Sheet1:"&amp;Sheet1!AL589&amp;" vs Sheet2:"&amp;'TO USE'!AL589, "")</f>
        <v/>
      </c>
      <c r="AM589" s="231" t="str">
        <f>IF(Sheet1!AM589 &lt;&gt; 'TO USE'!AM589, "Sheet1:"&amp;Sheet1!AM589&amp;" vs Sheet2:"&amp;'TO USE'!AM589, "")</f>
        <v/>
      </c>
      <c r="AN589" s="231" t="str">
        <f>IF(Sheet1!AN589 &lt;&gt; 'TO USE'!AN589, "Sheet1:"&amp;Sheet1!AN589&amp;" vs Sheet2:"&amp;'TO USE'!AN589, "")</f>
        <v/>
      </c>
      <c r="AO589" s="231" t="str">
        <f>IF(Sheet1!AO589 &lt;&gt; 'TO USE'!AO589, "Sheet1:"&amp;Sheet1!AO589&amp;" vs Sheet2:"&amp;'TO USE'!AO589, "")</f>
        <v/>
      </c>
      <c r="AP589" s="231" t="str">
        <f>IF(Sheet1!AP589 &lt;&gt; 'TO USE'!AP589, "Sheet1:"&amp;Sheet1!AP589&amp;" vs Sheet2:"&amp;'TO USE'!AP589, "")</f>
        <v/>
      </c>
      <c r="AQ589" s="231" t="str">
        <f>IF(Sheet1!AQ589 &lt;&gt; 'TO USE'!AQ589, "Sheet1:"&amp;Sheet1!AQ589&amp;" vs Sheet2:"&amp;'TO USE'!AQ589, "")</f>
        <v/>
      </c>
      <c r="AR589" s="231" t="str">
        <f>IF(Sheet1!AR589 &lt;&gt; 'TO USE'!AR589, "Sheet1:"&amp;Sheet1!AR589&amp;" vs Sheet2:"&amp;'TO USE'!AR589, "")</f>
        <v/>
      </c>
      <c r="AS589" s="231" t="str">
        <f>IF(Sheet1!AS589 &lt;&gt; 'TO USE'!AS589, "Sheet1:"&amp;Sheet1!AS589&amp;" vs Sheet2:"&amp;'TO USE'!AS589, "")</f>
        <v/>
      </c>
      <c r="AT589" s="231" t="str">
        <f>IF(Sheet1!AT589 &lt;&gt; 'TO USE'!AT589, "Sheet1:"&amp;Sheet1!AT589&amp;" vs Sheet2:"&amp;'TO USE'!AT589, "")</f>
        <v/>
      </c>
      <c r="AU589" s="231" t="str">
        <f>IF(Sheet1!AU589 &lt;&gt; 'TO USE'!AU589, "Sheet1:"&amp;Sheet1!AU589&amp;" vs Sheet2:"&amp;'TO USE'!AU589, "")</f>
        <v/>
      </c>
      <c r="AV589" s="231" t="str">
        <f>IF(Sheet1!AV589 &lt;&gt; 'TO USE'!AV589, "Sheet1:"&amp;Sheet1!AV589&amp;" vs Sheet2:"&amp;'TO USE'!AV589, "")</f>
        <v/>
      </c>
    </row>
    <row r="590" spans="1:48" ht="19">
      <c r="A590">
        <v>1391</v>
      </c>
      <c r="B590" s="231" t="str">
        <f>IF(Sheet1!B590 &lt;&gt; 'TO USE'!B590, "Sheet1:"&amp;Sheet1!B590&amp;" vs Sheet2:"&amp;'TO USE'!B590, "")</f>
        <v/>
      </c>
      <c r="C590" s="231" t="str">
        <f>IF(Sheet1!C590 &lt;&gt; 'TO USE'!C590, "Sheet1:"&amp;Sheet1!C590&amp;" vs Sheet2:"&amp;'TO USE'!C590, "")</f>
        <v/>
      </c>
      <c r="D590" s="231" t="str">
        <f>IF(Sheet1!D590 &lt;&gt; 'TO USE'!D590, "Sheet1:"&amp;Sheet1!D590&amp;" vs Sheet2:"&amp;'TO USE'!D590, "")</f>
        <v/>
      </c>
      <c r="E590" s="231" t="str">
        <f>IF(Sheet1!E590 &lt;&gt; 'TO USE'!E590, "Sheet1:"&amp;Sheet1!E590&amp;" vs Sheet2:"&amp;'TO USE'!E590, "")</f>
        <v/>
      </c>
      <c r="F590" s="231" t="str">
        <f>IF(Sheet1!F590 &lt;&gt; 'TO USE'!F590, "Sheet1:"&amp;Sheet1!F590&amp;" vs Sheet2:"&amp;'TO USE'!F590, "")</f>
        <v/>
      </c>
      <c r="G590" s="231" t="str">
        <f>IF(Sheet1!G590 &lt;&gt; 'TO USE'!G590, "Sheet1:"&amp;Sheet1!G590&amp;" vs Sheet2:"&amp;'TO USE'!G590, "")</f>
        <v/>
      </c>
      <c r="H590" s="231" t="str">
        <f>IF(Sheet1!H590 &lt;&gt; 'TO USE'!H590, "Sheet1:"&amp;Sheet1!H590&amp;" vs Sheet2:"&amp;'TO USE'!H590, "")</f>
        <v/>
      </c>
      <c r="I590" s="231" t="str">
        <f>IF(Sheet1!I590 &lt;&gt; 'TO USE'!I590, "Sheet1:"&amp;Sheet1!I590&amp;" vs Sheet2:"&amp;'TO USE'!I590, "")</f>
        <v/>
      </c>
      <c r="J590" s="231" t="str">
        <f>IF(Sheet1!J590 &lt;&gt; 'TO USE'!J590, "Sheet1:"&amp;Sheet1!J590&amp;" vs Sheet2:"&amp;'TO USE'!J590, "")</f>
        <v/>
      </c>
      <c r="K590" s="231" t="str">
        <f>IF(Sheet1!K590 &lt;&gt; 'TO USE'!K590, "Sheet1:"&amp;Sheet1!K590&amp;" vs Sheet2:"&amp;'TO USE'!K590, "")</f>
        <v/>
      </c>
      <c r="L590" s="231" t="str">
        <f>IF(Sheet1!L590 &lt;&gt; 'TO USE'!L590, "Sheet1:"&amp;Sheet1!L590&amp;" vs Sheet2:"&amp;'TO USE'!L590, "")</f>
        <v/>
      </c>
      <c r="M590" s="231" t="str">
        <f>IF(Sheet1!M590 &lt;&gt; 'TO USE'!M590, "Sheet1:"&amp;Sheet1!M590&amp;" vs Sheet2:"&amp;'TO USE'!M590, "")</f>
        <v/>
      </c>
      <c r="N590" s="231" t="str">
        <f>IF(Sheet1!N590 &lt;&gt; 'TO USE'!N590, "Sheet1:"&amp;Sheet1!N590&amp;" vs Sheet2:"&amp;'TO USE'!N590, "")</f>
        <v/>
      </c>
      <c r="O590" s="231" t="str">
        <f>IF(Sheet1!O590 &lt;&gt; 'TO USE'!O590, "Sheet1:"&amp;Sheet1!O590&amp;" vs Sheet2:"&amp;'TO USE'!O590, "")</f>
        <v/>
      </c>
      <c r="P590" s="231" t="str">
        <f>IF(Sheet1!P590 &lt;&gt; 'TO USE'!P590, "Sheet1:"&amp;Sheet1!P590&amp;" vs Sheet2:"&amp;'TO USE'!P590, "")</f>
        <v/>
      </c>
      <c r="Q590" s="231" t="str">
        <f>IF(Sheet1!Q590 &lt;&gt; 'TO USE'!Q590, "Sheet1:"&amp;Sheet1!Q590&amp;" vs Sheet2:"&amp;'TO USE'!Q590, "")</f>
        <v/>
      </c>
      <c r="R590" s="231" t="str">
        <f>IF(Sheet1!R590 &lt;&gt; 'TO USE'!R590, "Sheet1:"&amp;Sheet1!R590&amp;" vs Sheet2:"&amp;'TO USE'!R590, "")</f>
        <v/>
      </c>
      <c r="S590" s="231" t="str">
        <f>IF(Sheet1!S590 &lt;&gt; 'TO USE'!S590, "Sheet1:"&amp;Sheet1!S590&amp;" vs Sheet2:"&amp;'TO USE'!S590, "")</f>
        <v/>
      </c>
      <c r="T590" s="231" t="str">
        <f>IF(Sheet1!T590 &lt;&gt; 'TO USE'!T590, "Sheet1:"&amp;Sheet1!T590&amp;" vs Sheet2:"&amp;'TO USE'!T590, "")</f>
        <v/>
      </c>
      <c r="U590" s="231" t="str">
        <f>IF(Sheet1!U590 &lt;&gt; 'TO USE'!U590, "Sheet1:"&amp;Sheet1!U590&amp;" vs Sheet2:"&amp;'TO USE'!U590, "")</f>
        <v/>
      </c>
      <c r="V590" s="231" t="str">
        <f>IF(Sheet1!V590 &lt;&gt; 'TO USE'!V590, "Sheet1:"&amp;Sheet1!V590&amp;" vs Sheet2:"&amp;'TO USE'!V590, "")</f>
        <v/>
      </c>
      <c r="W590" s="231" t="str">
        <f>IF(Sheet1!W590 &lt;&gt; 'TO USE'!W590, "Sheet1:"&amp;Sheet1!W590&amp;" vs Sheet2:"&amp;'TO USE'!W590, "")</f>
        <v/>
      </c>
      <c r="X590" s="231" t="str">
        <f>IF(Sheet1!X590 &lt;&gt; 'TO USE'!X590, "Sheet1:"&amp;Sheet1!X590&amp;" vs Sheet2:"&amp;'TO USE'!X590, "")</f>
        <v/>
      </c>
      <c r="Y590" s="231" t="str">
        <f>IF(Sheet1!Y590 &lt;&gt; 'TO USE'!Y590, "Sheet1:"&amp;Sheet1!Y590&amp;" vs Sheet2:"&amp;'TO USE'!Y590, "")</f>
        <v/>
      </c>
      <c r="Z590" s="231" t="str">
        <f>IF(Sheet1!Z590 &lt;&gt; 'TO USE'!Z590, "Sheet1:"&amp;Sheet1!Z590&amp;" vs Sheet2:"&amp;'TO USE'!Z590, "")</f>
        <v/>
      </c>
      <c r="AA590" s="231" t="str">
        <f>IF(Sheet1!AA590 &lt;&gt; 'TO USE'!AA590, "Sheet1:"&amp;Sheet1!AA590&amp;" vs Sheet2:"&amp;'TO USE'!AA590, "")</f>
        <v/>
      </c>
      <c r="AB590" s="231" t="str">
        <f>IF(Sheet1!AB590 &lt;&gt; 'TO USE'!AB590, "Sheet1:"&amp;Sheet1!AB590&amp;" vs Sheet2:"&amp;'TO USE'!AB590, "")</f>
        <v/>
      </c>
      <c r="AC590" s="231" t="str">
        <f>IF(Sheet1!AC590 &lt;&gt; 'TO USE'!AC590, "Sheet1:"&amp;Sheet1!AC590&amp;" vs Sheet2:"&amp;'TO USE'!AC590, "")</f>
        <v/>
      </c>
      <c r="AD590" s="231" t="str">
        <f>IF(Sheet1!AD590 &lt;&gt; 'TO USE'!AD590, "Sheet1:"&amp;Sheet1!AD590&amp;" vs Sheet2:"&amp;'TO USE'!AD590, "")</f>
        <v/>
      </c>
      <c r="AE590" s="231" t="str">
        <f>IF(Sheet1!AE590 &lt;&gt; 'TO USE'!AE590, "Sheet1:"&amp;Sheet1!AE590&amp;" vs Sheet2:"&amp;'TO USE'!AE590, "")</f>
        <v/>
      </c>
      <c r="AF590" s="231" t="str">
        <f>IF(Sheet1!AF590 &lt;&gt; 'TO USE'!AF590, "Sheet1:"&amp;Sheet1!AF590&amp;" vs Sheet2:"&amp;'TO USE'!AF590, "")</f>
        <v/>
      </c>
      <c r="AG590" s="231" t="str">
        <f>IF(Sheet1!AG590 &lt;&gt; 'TO USE'!AG590, "Sheet1:"&amp;Sheet1!AG590&amp;" vs Sheet2:"&amp;'TO USE'!AG590, "")</f>
        <v/>
      </c>
      <c r="AH590" s="231" t="str">
        <f>IF(Sheet1!AH590 &lt;&gt; 'TO USE'!AH590, "Sheet1:"&amp;Sheet1!AH590&amp;" vs Sheet2:"&amp;'TO USE'!AH590, "")</f>
        <v/>
      </c>
      <c r="AI590" s="231" t="str">
        <f>IF(Sheet1!AI590 &lt;&gt; 'TO USE'!AI590, "Sheet1:"&amp;Sheet1!AI590&amp;" vs Sheet2:"&amp;'TO USE'!AI590, "")</f>
        <v/>
      </c>
      <c r="AJ590" s="231" t="str">
        <f>IF(Sheet1!AJ590 &lt;&gt; 'TO USE'!AJ590, "Sheet1:"&amp;Sheet1!AJ590&amp;" vs Sheet2:"&amp;'TO USE'!AJ590, "")</f>
        <v/>
      </c>
      <c r="AK590" s="231" t="str">
        <f>IF(Sheet1!AK590 &lt;&gt; 'TO USE'!AK590, "Sheet1:"&amp;Sheet1!AK590&amp;" vs Sheet2:"&amp;'TO USE'!AK590, "")</f>
        <v/>
      </c>
      <c r="AL590" s="231" t="str">
        <f>IF(Sheet1!AL590 &lt;&gt; 'TO USE'!AL590, "Sheet1:"&amp;Sheet1!AL590&amp;" vs Sheet2:"&amp;'TO USE'!AL590, "")</f>
        <v/>
      </c>
      <c r="AM590" s="231" t="str">
        <f>IF(Sheet1!AM590 &lt;&gt; 'TO USE'!AM590, "Sheet1:"&amp;Sheet1!AM590&amp;" vs Sheet2:"&amp;'TO USE'!AM590, "")</f>
        <v/>
      </c>
      <c r="AN590" s="231" t="str">
        <f>IF(Sheet1!AN590 &lt;&gt; 'TO USE'!AN590, "Sheet1:"&amp;Sheet1!AN590&amp;" vs Sheet2:"&amp;'TO USE'!AN590, "")</f>
        <v/>
      </c>
      <c r="AO590" s="231" t="str">
        <f>IF(Sheet1!AO590 &lt;&gt; 'TO USE'!AO590, "Sheet1:"&amp;Sheet1!AO590&amp;" vs Sheet2:"&amp;'TO USE'!AO590, "")</f>
        <v/>
      </c>
      <c r="AP590" s="231" t="str">
        <f>IF(Sheet1!AP590 &lt;&gt; 'TO USE'!AP590, "Sheet1:"&amp;Sheet1!AP590&amp;" vs Sheet2:"&amp;'TO USE'!AP590, "")</f>
        <v/>
      </c>
      <c r="AQ590" s="231" t="str">
        <f>IF(Sheet1!AQ590 &lt;&gt; 'TO USE'!AQ590, "Sheet1:"&amp;Sheet1!AQ590&amp;" vs Sheet2:"&amp;'TO USE'!AQ590, "")</f>
        <v/>
      </c>
      <c r="AR590" s="231" t="str">
        <f>IF(Sheet1!AR590 &lt;&gt; 'TO USE'!AR590, "Sheet1:"&amp;Sheet1!AR590&amp;" vs Sheet2:"&amp;'TO USE'!AR590, "")</f>
        <v/>
      </c>
      <c r="AS590" s="231" t="str">
        <f>IF(Sheet1!AS590 &lt;&gt; 'TO USE'!AS590, "Sheet1:"&amp;Sheet1!AS590&amp;" vs Sheet2:"&amp;'TO USE'!AS590, "")</f>
        <v/>
      </c>
      <c r="AT590" s="231" t="str">
        <f>IF(Sheet1!AT590 &lt;&gt; 'TO USE'!AT590, "Sheet1:"&amp;Sheet1!AT590&amp;" vs Sheet2:"&amp;'TO USE'!AT590, "")</f>
        <v/>
      </c>
      <c r="AU590" s="231" t="str">
        <f>IF(Sheet1!AU590 &lt;&gt; 'TO USE'!AU590, "Sheet1:"&amp;Sheet1!AU590&amp;" vs Sheet2:"&amp;'TO USE'!AU590, "")</f>
        <v/>
      </c>
      <c r="AV590" s="231" t="str">
        <f>IF(Sheet1!AV590 &lt;&gt; 'TO USE'!AV590, "Sheet1:"&amp;Sheet1!AV590&amp;" vs Sheet2:"&amp;'TO USE'!AV590, "")</f>
        <v/>
      </c>
    </row>
    <row r="591" spans="1:48" ht="19">
      <c r="A591">
        <v>1392</v>
      </c>
      <c r="B591" s="231" t="str">
        <f>IF(Sheet1!B591 &lt;&gt; 'TO USE'!B591, "Sheet1:"&amp;Sheet1!B591&amp;" vs Sheet2:"&amp;'TO USE'!B591, "")</f>
        <v/>
      </c>
      <c r="C591" s="231" t="str">
        <f>IF(Sheet1!C591 &lt;&gt; 'TO USE'!C591, "Sheet1:"&amp;Sheet1!C591&amp;" vs Sheet2:"&amp;'TO USE'!C591, "")</f>
        <v/>
      </c>
      <c r="D591" s="231" t="str">
        <f>IF(Sheet1!D591 &lt;&gt; 'TO USE'!D591, "Sheet1:"&amp;Sheet1!D591&amp;" vs Sheet2:"&amp;'TO USE'!D591, "")</f>
        <v/>
      </c>
      <c r="E591" s="231" t="str">
        <f>IF(Sheet1!E591 &lt;&gt; 'TO USE'!E591, "Sheet1:"&amp;Sheet1!E591&amp;" vs Sheet2:"&amp;'TO USE'!E591, "")</f>
        <v/>
      </c>
      <c r="F591" s="231" t="str">
        <f>IF(Sheet1!F591 &lt;&gt; 'TO USE'!F591, "Sheet1:"&amp;Sheet1!F591&amp;" vs Sheet2:"&amp;'TO USE'!F591, "")</f>
        <v/>
      </c>
      <c r="G591" s="231" t="str">
        <f>IF(Sheet1!G591 &lt;&gt; 'TO USE'!G591, "Sheet1:"&amp;Sheet1!G591&amp;" vs Sheet2:"&amp;'TO USE'!G591, "")</f>
        <v/>
      </c>
      <c r="H591" s="231" t="str">
        <f>IF(Sheet1!H591 &lt;&gt; 'TO USE'!H591, "Sheet1:"&amp;Sheet1!H591&amp;" vs Sheet2:"&amp;'TO USE'!H591, "")</f>
        <v/>
      </c>
      <c r="I591" s="231" t="str">
        <f>IF(Sheet1!I591 &lt;&gt; 'TO USE'!I591, "Sheet1:"&amp;Sheet1!I591&amp;" vs Sheet2:"&amp;'TO USE'!I591, "")</f>
        <v/>
      </c>
      <c r="J591" s="231" t="str">
        <f>IF(Sheet1!J591 &lt;&gt; 'TO USE'!J591, "Sheet1:"&amp;Sheet1!J591&amp;" vs Sheet2:"&amp;'TO USE'!J591, "")</f>
        <v/>
      </c>
      <c r="K591" s="231" t="str">
        <f>IF(Sheet1!K591 &lt;&gt; 'TO USE'!K591, "Sheet1:"&amp;Sheet1!K591&amp;" vs Sheet2:"&amp;'TO USE'!K591, "")</f>
        <v/>
      </c>
      <c r="L591" s="231" t="str">
        <f>IF(Sheet1!L591 &lt;&gt; 'TO USE'!L591, "Sheet1:"&amp;Sheet1!L591&amp;" vs Sheet2:"&amp;'TO USE'!L591, "")</f>
        <v/>
      </c>
      <c r="M591" s="231" t="str">
        <f>IF(Sheet1!M591 &lt;&gt; 'TO USE'!M591, "Sheet1:"&amp;Sheet1!M591&amp;" vs Sheet2:"&amp;'TO USE'!M591, "")</f>
        <v/>
      </c>
      <c r="N591" s="231" t="str">
        <f>IF(Sheet1!N591 &lt;&gt; 'TO USE'!N591, "Sheet1:"&amp;Sheet1!N591&amp;" vs Sheet2:"&amp;'TO USE'!N591, "")</f>
        <v/>
      </c>
      <c r="O591" s="231" t="str">
        <f>IF(Sheet1!O591 &lt;&gt; 'TO USE'!O591, "Sheet1:"&amp;Sheet1!O591&amp;" vs Sheet2:"&amp;'TO USE'!O591, "")</f>
        <v/>
      </c>
      <c r="P591" s="231" t="str">
        <f>IF(Sheet1!P591 &lt;&gt; 'TO USE'!P591, "Sheet1:"&amp;Sheet1!P591&amp;" vs Sheet2:"&amp;'TO USE'!P591, "")</f>
        <v/>
      </c>
      <c r="Q591" s="231" t="str">
        <f>IF(Sheet1!Q591 &lt;&gt; 'TO USE'!Q591, "Sheet1:"&amp;Sheet1!Q591&amp;" vs Sheet2:"&amp;'TO USE'!Q591, "")</f>
        <v/>
      </c>
      <c r="R591" s="231" t="str">
        <f>IF(Sheet1!R591 &lt;&gt; 'TO USE'!R591, "Sheet1:"&amp;Sheet1!R591&amp;" vs Sheet2:"&amp;'TO USE'!R591, "")</f>
        <v/>
      </c>
      <c r="S591" s="231" t="str">
        <f>IF(Sheet1!S591 &lt;&gt; 'TO USE'!S591, "Sheet1:"&amp;Sheet1!S591&amp;" vs Sheet2:"&amp;'TO USE'!S591, "")</f>
        <v/>
      </c>
      <c r="T591" s="231" t="str">
        <f>IF(Sheet1!T591 &lt;&gt; 'TO USE'!T591, "Sheet1:"&amp;Sheet1!T591&amp;" vs Sheet2:"&amp;'TO USE'!T591, "")</f>
        <v/>
      </c>
      <c r="U591" s="231" t="str">
        <f>IF(Sheet1!U591 &lt;&gt; 'TO USE'!U591, "Sheet1:"&amp;Sheet1!U591&amp;" vs Sheet2:"&amp;'TO USE'!U591, "")</f>
        <v/>
      </c>
      <c r="V591" s="231" t="str">
        <f>IF(Sheet1!V591 &lt;&gt; 'TO USE'!V591, "Sheet1:"&amp;Sheet1!V591&amp;" vs Sheet2:"&amp;'TO USE'!V591, "")</f>
        <v/>
      </c>
      <c r="W591" s="231" t="str">
        <f>IF(Sheet1!W591 &lt;&gt; 'TO USE'!W591, "Sheet1:"&amp;Sheet1!W591&amp;" vs Sheet2:"&amp;'TO USE'!W591, "")</f>
        <v/>
      </c>
      <c r="X591" s="231" t="str">
        <f>IF(Sheet1!X591 &lt;&gt; 'TO USE'!X591, "Sheet1:"&amp;Sheet1!X591&amp;" vs Sheet2:"&amp;'TO USE'!X591, "")</f>
        <v/>
      </c>
      <c r="Y591" s="231" t="str">
        <f>IF(Sheet1!Y591 &lt;&gt; 'TO USE'!Y591, "Sheet1:"&amp;Sheet1!Y591&amp;" vs Sheet2:"&amp;'TO USE'!Y591, "")</f>
        <v/>
      </c>
      <c r="Z591" s="231" t="str">
        <f>IF(Sheet1!Z591 &lt;&gt; 'TO USE'!Z591, "Sheet1:"&amp;Sheet1!Z591&amp;" vs Sheet2:"&amp;'TO USE'!Z591, "")</f>
        <v/>
      </c>
      <c r="AA591" s="231" t="str">
        <f>IF(Sheet1!AA591 &lt;&gt; 'TO USE'!AA591, "Sheet1:"&amp;Sheet1!AA591&amp;" vs Sheet2:"&amp;'TO USE'!AA591, "")</f>
        <v/>
      </c>
      <c r="AB591" s="231" t="str">
        <f>IF(Sheet1!AB591 &lt;&gt; 'TO USE'!AB591, "Sheet1:"&amp;Sheet1!AB591&amp;" vs Sheet2:"&amp;'TO USE'!AB591, "")</f>
        <v/>
      </c>
      <c r="AC591" s="231" t="str">
        <f>IF(Sheet1!AC591 &lt;&gt; 'TO USE'!AC591, "Sheet1:"&amp;Sheet1!AC591&amp;" vs Sheet2:"&amp;'TO USE'!AC591, "")</f>
        <v/>
      </c>
      <c r="AD591" s="231" t="str">
        <f>IF(Sheet1!AD591 &lt;&gt; 'TO USE'!AD591, "Sheet1:"&amp;Sheet1!AD591&amp;" vs Sheet2:"&amp;'TO USE'!AD591, "")</f>
        <v/>
      </c>
      <c r="AE591" s="231" t="str">
        <f>IF(Sheet1!AE591 &lt;&gt; 'TO USE'!AE591, "Sheet1:"&amp;Sheet1!AE591&amp;" vs Sheet2:"&amp;'TO USE'!AE591, "")</f>
        <v/>
      </c>
      <c r="AF591" s="231" t="str">
        <f>IF(Sheet1!AF591 &lt;&gt; 'TO USE'!AF591, "Sheet1:"&amp;Sheet1!AF591&amp;" vs Sheet2:"&amp;'TO USE'!AF591, "")</f>
        <v/>
      </c>
      <c r="AG591" s="231" t="str">
        <f>IF(Sheet1!AG591 &lt;&gt; 'TO USE'!AG591, "Sheet1:"&amp;Sheet1!AG591&amp;" vs Sheet2:"&amp;'TO USE'!AG591, "")</f>
        <v/>
      </c>
      <c r="AH591" s="231" t="str">
        <f>IF(Sheet1!AH591 &lt;&gt; 'TO USE'!AH591, "Sheet1:"&amp;Sheet1!AH591&amp;" vs Sheet2:"&amp;'TO USE'!AH591, "")</f>
        <v/>
      </c>
      <c r="AI591" s="231" t="str">
        <f>IF(Sheet1!AI591 &lt;&gt; 'TO USE'!AI591, "Sheet1:"&amp;Sheet1!AI591&amp;" vs Sheet2:"&amp;'TO USE'!AI591, "")</f>
        <v/>
      </c>
      <c r="AJ591" s="231" t="str">
        <f>IF(Sheet1!AJ591 &lt;&gt; 'TO USE'!AJ591, "Sheet1:"&amp;Sheet1!AJ591&amp;" vs Sheet2:"&amp;'TO USE'!AJ591, "")</f>
        <v/>
      </c>
      <c r="AK591" s="231" t="str">
        <f>IF(Sheet1!AK591 &lt;&gt; 'TO USE'!AK591, "Sheet1:"&amp;Sheet1!AK591&amp;" vs Sheet2:"&amp;'TO USE'!AK591, "")</f>
        <v/>
      </c>
      <c r="AL591" s="231" t="str">
        <f>IF(Sheet1!AL591 &lt;&gt; 'TO USE'!AL591, "Sheet1:"&amp;Sheet1!AL591&amp;" vs Sheet2:"&amp;'TO USE'!AL591, "")</f>
        <v/>
      </c>
      <c r="AM591" s="231" t="str">
        <f>IF(Sheet1!AM591 &lt;&gt; 'TO USE'!AM591, "Sheet1:"&amp;Sheet1!AM591&amp;" vs Sheet2:"&amp;'TO USE'!AM591, "")</f>
        <v/>
      </c>
      <c r="AN591" s="231" t="str">
        <f>IF(Sheet1!AN591 &lt;&gt; 'TO USE'!AN591, "Sheet1:"&amp;Sheet1!AN591&amp;" vs Sheet2:"&amp;'TO USE'!AN591, "")</f>
        <v/>
      </c>
      <c r="AO591" s="231" t="str">
        <f>IF(Sheet1!AO591 &lt;&gt; 'TO USE'!AO591, "Sheet1:"&amp;Sheet1!AO591&amp;" vs Sheet2:"&amp;'TO USE'!AO591, "")</f>
        <v/>
      </c>
      <c r="AP591" s="231" t="str">
        <f>IF(Sheet1!AP591 &lt;&gt; 'TO USE'!AP591, "Sheet1:"&amp;Sheet1!AP591&amp;" vs Sheet2:"&amp;'TO USE'!AP591, "")</f>
        <v/>
      </c>
      <c r="AQ591" s="231" t="str">
        <f>IF(Sheet1!AQ591 &lt;&gt; 'TO USE'!AQ591, "Sheet1:"&amp;Sheet1!AQ591&amp;" vs Sheet2:"&amp;'TO USE'!AQ591, "")</f>
        <v/>
      </c>
      <c r="AR591" s="231" t="str">
        <f>IF(Sheet1!AR591 &lt;&gt; 'TO USE'!AR591, "Sheet1:"&amp;Sheet1!AR591&amp;" vs Sheet2:"&amp;'TO USE'!AR591, "")</f>
        <v/>
      </c>
      <c r="AS591" s="231" t="str">
        <f>IF(Sheet1!AS591 &lt;&gt; 'TO USE'!AS591, "Sheet1:"&amp;Sheet1!AS591&amp;" vs Sheet2:"&amp;'TO USE'!AS591, "")</f>
        <v/>
      </c>
      <c r="AT591" s="231" t="str">
        <f>IF(Sheet1!AT591 &lt;&gt; 'TO USE'!AT591, "Sheet1:"&amp;Sheet1!AT591&amp;" vs Sheet2:"&amp;'TO USE'!AT591, "")</f>
        <v/>
      </c>
      <c r="AU591" s="231" t="str">
        <f>IF(Sheet1!AU591 &lt;&gt; 'TO USE'!AU591, "Sheet1:"&amp;Sheet1!AU591&amp;" vs Sheet2:"&amp;'TO USE'!AU591, "")</f>
        <v/>
      </c>
      <c r="AV591" s="231" t="str">
        <f>IF(Sheet1!AV591 &lt;&gt; 'TO USE'!AV591, "Sheet1:"&amp;Sheet1!AV591&amp;" vs Sheet2:"&amp;'TO USE'!AV591, "")</f>
        <v/>
      </c>
    </row>
    <row r="592" spans="1:48" ht="19">
      <c r="A592">
        <v>1393</v>
      </c>
      <c r="B592" s="231" t="str">
        <f>IF(Sheet1!B592 &lt;&gt; 'TO USE'!B592, "Sheet1:"&amp;Sheet1!B592&amp;" vs Sheet2:"&amp;'TO USE'!B592, "")</f>
        <v/>
      </c>
      <c r="C592" s="231" t="str">
        <f>IF(Sheet1!C592 &lt;&gt; 'TO USE'!C592, "Sheet1:"&amp;Sheet1!C592&amp;" vs Sheet2:"&amp;'TO USE'!C592, "")</f>
        <v/>
      </c>
      <c r="D592" s="231" t="str">
        <f>IF(Sheet1!D592 &lt;&gt; 'TO USE'!D592, "Sheet1:"&amp;Sheet1!D592&amp;" vs Sheet2:"&amp;'TO USE'!D592, "")</f>
        <v/>
      </c>
      <c r="E592" s="231" t="str">
        <f>IF(Sheet1!E592 &lt;&gt; 'TO USE'!E592, "Sheet1:"&amp;Sheet1!E592&amp;" vs Sheet2:"&amp;'TO USE'!E592, "")</f>
        <v/>
      </c>
      <c r="F592" s="231" t="str">
        <f>IF(Sheet1!F592 &lt;&gt; 'TO USE'!F592, "Sheet1:"&amp;Sheet1!F592&amp;" vs Sheet2:"&amp;'TO USE'!F592, "")</f>
        <v/>
      </c>
      <c r="G592" s="231" t="str">
        <f>IF(Sheet1!G592 &lt;&gt; 'TO USE'!G592, "Sheet1:"&amp;Sheet1!G592&amp;" vs Sheet2:"&amp;'TO USE'!G592, "")</f>
        <v/>
      </c>
      <c r="H592" s="231" t="str">
        <f>IF(Sheet1!H592 &lt;&gt; 'TO USE'!H592, "Sheet1:"&amp;Sheet1!H592&amp;" vs Sheet2:"&amp;'TO USE'!H592, "")</f>
        <v/>
      </c>
      <c r="I592" s="231" t="str">
        <f>IF(Sheet1!I592 &lt;&gt; 'TO USE'!I592, "Sheet1:"&amp;Sheet1!I592&amp;" vs Sheet2:"&amp;'TO USE'!I592, "")</f>
        <v/>
      </c>
      <c r="J592" s="231" t="str">
        <f>IF(Sheet1!J592 &lt;&gt; 'TO USE'!J592, "Sheet1:"&amp;Sheet1!J592&amp;" vs Sheet2:"&amp;'TO USE'!J592, "")</f>
        <v/>
      </c>
      <c r="K592" s="231" t="str">
        <f>IF(Sheet1!K592 &lt;&gt; 'TO USE'!K592, "Sheet1:"&amp;Sheet1!K592&amp;" vs Sheet2:"&amp;'TO USE'!K592, "")</f>
        <v/>
      </c>
      <c r="L592" s="231" t="str">
        <f>IF(Sheet1!L592 &lt;&gt; 'TO USE'!L592, "Sheet1:"&amp;Sheet1!L592&amp;" vs Sheet2:"&amp;'TO USE'!L592, "")</f>
        <v/>
      </c>
      <c r="M592" s="231" t="str">
        <f>IF(Sheet1!M592 &lt;&gt; 'TO USE'!M592, "Sheet1:"&amp;Sheet1!M592&amp;" vs Sheet2:"&amp;'TO USE'!M592, "")</f>
        <v/>
      </c>
      <c r="N592" s="231" t="str">
        <f>IF(Sheet1!N592 &lt;&gt; 'TO USE'!N592, "Sheet1:"&amp;Sheet1!N592&amp;" vs Sheet2:"&amp;'TO USE'!N592, "")</f>
        <v/>
      </c>
      <c r="O592" s="231" t="str">
        <f>IF(Sheet1!O592 &lt;&gt; 'TO USE'!O592, "Sheet1:"&amp;Sheet1!O592&amp;" vs Sheet2:"&amp;'TO USE'!O592, "")</f>
        <v/>
      </c>
      <c r="P592" s="231" t="str">
        <f>IF(Sheet1!P592 &lt;&gt; 'TO USE'!P592, "Sheet1:"&amp;Sheet1!P592&amp;" vs Sheet2:"&amp;'TO USE'!P592, "")</f>
        <v/>
      </c>
      <c r="Q592" s="231" t="str">
        <f>IF(Sheet1!Q592 &lt;&gt; 'TO USE'!Q592, "Sheet1:"&amp;Sheet1!Q592&amp;" vs Sheet2:"&amp;'TO USE'!Q592, "")</f>
        <v/>
      </c>
      <c r="R592" s="231" t="str">
        <f>IF(Sheet1!R592 &lt;&gt; 'TO USE'!R592, "Sheet1:"&amp;Sheet1!R592&amp;" vs Sheet2:"&amp;'TO USE'!R592, "")</f>
        <v/>
      </c>
      <c r="S592" s="231" t="str">
        <f>IF(Sheet1!S592 &lt;&gt; 'TO USE'!S592, "Sheet1:"&amp;Sheet1!S592&amp;" vs Sheet2:"&amp;'TO USE'!S592, "")</f>
        <v/>
      </c>
      <c r="T592" s="231" t="str">
        <f>IF(Sheet1!T592 &lt;&gt; 'TO USE'!T592, "Sheet1:"&amp;Sheet1!T592&amp;" vs Sheet2:"&amp;'TO USE'!T592, "")</f>
        <v/>
      </c>
      <c r="U592" s="231" t="str">
        <f>IF(Sheet1!U592 &lt;&gt; 'TO USE'!U592, "Sheet1:"&amp;Sheet1!U592&amp;" vs Sheet2:"&amp;'TO USE'!U592, "")</f>
        <v/>
      </c>
      <c r="V592" s="231" t="str">
        <f>IF(Sheet1!V592 &lt;&gt; 'TO USE'!V592, "Sheet1:"&amp;Sheet1!V592&amp;" vs Sheet2:"&amp;'TO USE'!V592, "")</f>
        <v/>
      </c>
      <c r="W592" s="231" t="str">
        <f>IF(Sheet1!W592 &lt;&gt; 'TO USE'!W592, "Sheet1:"&amp;Sheet1!W592&amp;" vs Sheet2:"&amp;'TO USE'!W592, "")</f>
        <v/>
      </c>
      <c r="X592" s="231" t="str">
        <f>IF(Sheet1!X592 &lt;&gt; 'TO USE'!X592, "Sheet1:"&amp;Sheet1!X592&amp;" vs Sheet2:"&amp;'TO USE'!X592, "")</f>
        <v/>
      </c>
      <c r="Y592" s="231" t="str">
        <f>IF(Sheet1!Y592 &lt;&gt; 'TO USE'!Y592, "Sheet1:"&amp;Sheet1!Y592&amp;" vs Sheet2:"&amp;'TO USE'!Y592, "")</f>
        <v/>
      </c>
      <c r="Z592" s="231" t="str">
        <f>IF(Sheet1!Z592 &lt;&gt; 'TO USE'!Z592, "Sheet1:"&amp;Sheet1!Z592&amp;" vs Sheet2:"&amp;'TO USE'!Z592, "")</f>
        <v/>
      </c>
      <c r="AA592" s="231" t="str">
        <f>IF(Sheet1!AA592 &lt;&gt; 'TO USE'!AA592, "Sheet1:"&amp;Sheet1!AA592&amp;" vs Sheet2:"&amp;'TO USE'!AA592, "")</f>
        <v/>
      </c>
      <c r="AB592" s="231" t="str">
        <f>IF(Sheet1!AB592 &lt;&gt; 'TO USE'!AB592, "Sheet1:"&amp;Sheet1!AB592&amp;" vs Sheet2:"&amp;'TO USE'!AB592, "")</f>
        <v/>
      </c>
      <c r="AC592" s="231" t="str">
        <f>IF(Sheet1!AC592 &lt;&gt; 'TO USE'!AC592, "Sheet1:"&amp;Sheet1!AC592&amp;" vs Sheet2:"&amp;'TO USE'!AC592, "")</f>
        <v/>
      </c>
      <c r="AD592" s="231" t="str">
        <f>IF(Sheet1!AD592 &lt;&gt; 'TO USE'!AD592, "Sheet1:"&amp;Sheet1!AD592&amp;" vs Sheet2:"&amp;'TO USE'!AD592, "")</f>
        <v/>
      </c>
      <c r="AE592" s="231" t="str">
        <f>IF(Sheet1!AE592 &lt;&gt; 'TO USE'!AE592, "Sheet1:"&amp;Sheet1!AE592&amp;" vs Sheet2:"&amp;'TO USE'!AE592, "")</f>
        <v/>
      </c>
      <c r="AF592" s="231" t="str">
        <f>IF(Sheet1!AF592 &lt;&gt; 'TO USE'!AF592, "Sheet1:"&amp;Sheet1!AF592&amp;" vs Sheet2:"&amp;'TO USE'!AF592, "")</f>
        <v/>
      </c>
      <c r="AG592" s="231" t="str">
        <f>IF(Sheet1!AG592 &lt;&gt; 'TO USE'!AG592, "Sheet1:"&amp;Sheet1!AG592&amp;" vs Sheet2:"&amp;'TO USE'!AG592, "")</f>
        <v/>
      </c>
      <c r="AH592" s="231" t="str">
        <f>IF(Sheet1!AH592 &lt;&gt; 'TO USE'!AH592, "Sheet1:"&amp;Sheet1!AH592&amp;" vs Sheet2:"&amp;'TO USE'!AH592, "")</f>
        <v/>
      </c>
      <c r="AI592" s="231" t="str">
        <f>IF(Sheet1!AI592 &lt;&gt; 'TO USE'!AI592, "Sheet1:"&amp;Sheet1!AI592&amp;" vs Sheet2:"&amp;'TO USE'!AI592, "")</f>
        <v/>
      </c>
      <c r="AJ592" s="231" t="str">
        <f>IF(Sheet1!AJ592 &lt;&gt; 'TO USE'!AJ592, "Sheet1:"&amp;Sheet1!AJ592&amp;" vs Sheet2:"&amp;'TO USE'!AJ592, "")</f>
        <v/>
      </c>
      <c r="AK592" s="231" t="str">
        <f>IF(Sheet1!AK592 &lt;&gt; 'TO USE'!AK592, "Sheet1:"&amp;Sheet1!AK592&amp;" vs Sheet2:"&amp;'TO USE'!AK592, "")</f>
        <v/>
      </c>
      <c r="AL592" s="231" t="str">
        <f>IF(Sheet1!AL592 &lt;&gt; 'TO USE'!AL592, "Sheet1:"&amp;Sheet1!AL592&amp;" vs Sheet2:"&amp;'TO USE'!AL592, "")</f>
        <v/>
      </c>
      <c r="AM592" s="231" t="str">
        <f>IF(Sheet1!AM592 &lt;&gt; 'TO USE'!AM592, "Sheet1:"&amp;Sheet1!AM592&amp;" vs Sheet2:"&amp;'TO USE'!AM592, "")</f>
        <v/>
      </c>
      <c r="AN592" s="231" t="str">
        <f>IF(Sheet1!AN592 &lt;&gt; 'TO USE'!AN592, "Sheet1:"&amp;Sheet1!AN592&amp;" vs Sheet2:"&amp;'TO USE'!AN592, "")</f>
        <v/>
      </c>
      <c r="AO592" s="231" t="str">
        <f>IF(Sheet1!AO592 &lt;&gt; 'TO USE'!AO592, "Sheet1:"&amp;Sheet1!AO592&amp;" vs Sheet2:"&amp;'TO USE'!AO592, "")</f>
        <v/>
      </c>
      <c r="AP592" s="231" t="str">
        <f>IF(Sheet1!AP592 &lt;&gt; 'TO USE'!AP592, "Sheet1:"&amp;Sheet1!AP592&amp;" vs Sheet2:"&amp;'TO USE'!AP592, "")</f>
        <v/>
      </c>
      <c r="AQ592" s="231" t="str">
        <f>IF(Sheet1!AQ592 &lt;&gt; 'TO USE'!AQ592, "Sheet1:"&amp;Sheet1!AQ592&amp;" vs Sheet2:"&amp;'TO USE'!AQ592, "")</f>
        <v/>
      </c>
      <c r="AR592" s="231" t="str">
        <f>IF(Sheet1!AR592 &lt;&gt; 'TO USE'!AR592, "Sheet1:"&amp;Sheet1!AR592&amp;" vs Sheet2:"&amp;'TO USE'!AR592, "")</f>
        <v/>
      </c>
      <c r="AS592" s="231" t="str">
        <f>IF(Sheet1!AS592 &lt;&gt; 'TO USE'!AS592, "Sheet1:"&amp;Sheet1!AS592&amp;" vs Sheet2:"&amp;'TO USE'!AS592, "")</f>
        <v/>
      </c>
      <c r="AT592" s="231" t="str">
        <f>IF(Sheet1!AT592 &lt;&gt; 'TO USE'!AT592, "Sheet1:"&amp;Sheet1!AT592&amp;" vs Sheet2:"&amp;'TO USE'!AT592, "")</f>
        <v/>
      </c>
      <c r="AU592" s="231" t="str">
        <f>IF(Sheet1!AU592 &lt;&gt; 'TO USE'!AU592, "Sheet1:"&amp;Sheet1!AU592&amp;" vs Sheet2:"&amp;'TO USE'!AU592, "")</f>
        <v/>
      </c>
      <c r="AV592" s="231" t="str">
        <f>IF(Sheet1!AV592 &lt;&gt; 'TO USE'!AV592, "Sheet1:"&amp;Sheet1!AV592&amp;" vs Sheet2:"&amp;'TO USE'!AV592, "")</f>
        <v/>
      </c>
    </row>
    <row r="593" spans="1:48" ht="19">
      <c r="A593">
        <v>1394</v>
      </c>
      <c r="B593" s="231" t="str">
        <f>IF(Sheet1!B593 &lt;&gt; 'TO USE'!B593, "Sheet1:"&amp;Sheet1!B593&amp;" vs Sheet2:"&amp;'TO USE'!B593, "")</f>
        <v/>
      </c>
      <c r="C593" s="231" t="str">
        <f>IF(Sheet1!C593 &lt;&gt; 'TO USE'!C593, "Sheet1:"&amp;Sheet1!C593&amp;" vs Sheet2:"&amp;'TO USE'!C593, "")</f>
        <v/>
      </c>
      <c r="D593" s="231" t="str">
        <f>IF(Sheet1!D593 &lt;&gt; 'TO USE'!D593, "Sheet1:"&amp;Sheet1!D593&amp;" vs Sheet2:"&amp;'TO USE'!D593, "")</f>
        <v/>
      </c>
      <c r="E593" s="231" t="str">
        <f>IF(Sheet1!E593 &lt;&gt; 'TO USE'!E593, "Sheet1:"&amp;Sheet1!E593&amp;" vs Sheet2:"&amp;'TO USE'!E593, "")</f>
        <v/>
      </c>
      <c r="F593" s="231" t="str">
        <f>IF(Sheet1!F593 &lt;&gt; 'TO USE'!F593, "Sheet1:"&amp;Sheet1!F593&amp;" vs Sheet2:"&amp;'TO USE'!F593, "")</f>
        <v/>
      </c>
      <c r="G593" s="231" t="str">
        <f>IF(Sheet1!G593 &lt;&gt; 'TO USE'!G593, "Sheet1:"&amp;Sheet1!G593&amp;" vs Sheet2:"&amp;'TO USE'!G593, "")</f>
        <v/>
      </c>
      <c r="H593" s="231" t="str">
        <f>IF(Sheet1!H593 &lt;&gt; 'TO USE'!H593, "Sheet1:"&amp;Sheet1!H593&amp;" vs Sheet2:"&amp;'TO USE'!H593, "")</f>
        <v/>
      </c>
      <c r="I593" s="231" t="str">
        <f>IF(Sheet1!I593 &lt;&gt; 'TO USE'!I593, "Sheet1:"&amp;Sheet1!I593&amp;" vs Sheet2:"&amp;'TO USE'!I593, "")</f>
        <v/>
      </c>
      <c r="J593" s="231" t="str">
        <f>IF(Sheet1!J593 &lt;&gt; 'TO USE'!J593, "Sheet1:"&amp;Sheet1!J593&amp;" vs Sheet2:"&amp;'TO USE'!J593, "")</f>
        <v/>
      </c>
      <c r="K593" s="231" t="str">
        <f>IF(Sheet1!K593 &lt;&gt; 'TO USE'!K593, "Sheet1:"&amp;Sheet1!K593&amp;" vs Sheet2:"&amp;'TO USE'!K593, "")</f>
        <v/>
      </c>
      <c r="L593" s="231" t="str">
        <f>IF(Sheet1!L593 &lt;&gt; 'TO USE'!L593, "Sheet1:"&amp;Sheet1!L593&amp;" vs Sheet2:"&amp;'TO USE'!L593, "")</f>
        <v/>
      </c>
      <c r="M593" s="231" t="str">
        <f>IF(Sheet1!M593 &lt;&gt; 'TO USE'!M593, "Sheet1:"&amp;Sheet1!M593&amp;" vs Sheet2:"&amp;'TO USE'!M593, "")</f>
        <v/>
      </c>
      <c r="N593" s="231" t="str">
        <f>IF(Sheet1!N593 &lt;&gt; 'TO USE'!N593, "Sheet1:"&amp;Sheet1!N593&amp;" vs Sheet2:"&amp;'TO USE'!N593, "")</f>
        <v/>
      </c>
      <c r="O593" s="231" t="str">
        <f>IF(Sheet1!O593 &lt;&gt; 'TO USE'!O593, "Sheet1:"&amp;Sheet1!O593&amp;" vs Sheet2:"&amp;'TO USE'!O593, "")</f>
        <v/>
      </c>
      <c r="P593" s="231" t="str">
        <f>IF(Sheet1!P593 &lt;&gt; 'TO USE'!P593, "Sheet1:"&amp;Sheet1!P593&amp;" vs Sheet2:"&amp;'TO USE'!P593, "")</f>
        <v/>
      </c>
      <c r="Q593" s="231" t="str">
        <f>IF(Sheet1!Q593 &lt;&gt; 'TO USE'!Q593, "Sheet1:"&amp;Sheet1!Q593&amp;" vs Sheet2:"&amp;'TO USE'!Q593, "")</f>
        <v/>
      </c>
      <c r="R593" s="231" t="str">
        <f>IF(Sheet1!R593 &lt;&gt; 'TO USE'!R593, "Sheet1:"&amp;Sheet1!R593&amp;" vs Sheet2:"&amp;'TO USE'!R593, "")</f>
        <v/>
      </c>
      <c r="S593" s="231" t="str">
        <f>IF(Sheet1!S593 &lt;&gt; 'TO USE'!S593, "Sheet1:"&amp;Sheet1!S593&amp;" vs Sheet2:"&amp;'TO USE'!S593, "")</f>
        <v/>
      </c>
      <c r="T593" s="231" t="str">
        <f>IF(Sheet1!T593 &lt;&gt; 'TO USE'!T593, "Sheet1:"&amp;Sheet1!T593&amp;" vs Sheet2:"&amp;'TO USE'!T593, "")</f>
        <v/>
      </c>
      <c r="U593" s="231" t="str">
        <f>IF(Sheet1!U593 &lt;&gt; 'TO USE'!U593, "Sheet1:"&amp;Sheet1!U593&amp;" vs Sheet2:"&amp;'TO USE'!U593, "")</f>
        <v/>
      </c>
      <c r="V593" s="231" t="str">
        <f>IF(Sheet1!V593 &lt;&gt; 'TO USE'!V593, "Sheet1:"&amp;Sheet1!V593&amp;" vs Sheet2:"&amp;'TO USE'!V593, "")</f>
        <v/>
      </c>
      <c r="W593" s="231" t="str">
        <f>IF(Sheet1!W593 &lt;&gt; 'TO USE'!W593, "Sheet1:"&amp;Sheet1!W593&amp;" vs Sheet2:"&amp;'TO USE'!W593, "")</f>
        <v/>
      </c>
      <c r="X593" s="231" t="str">
        <f>IF(Sheet1!X593 &lt;&gt; 'TO USE'!X593, "Sheet1:"&amp;Sheet1!X593&amp;" vs Sheet2:"&amp;'TO USE'!X593, "")</f>
        <v/>
      </c>
      <c r="Y593" s="231" t="str">
        <f>IF(Sheet1!Y593 &lt;&gt; 'TO USE'!Y593, "Sheet1:"&amp;Sheet1!Y593&amp;" vs Sheet2:"&amp;'TO USE'!Y593, "")</f>
        <v/>
      </c>
      <c r="Z593" s="231" t="str">
        <f>IF(Sheet1!Z593 &lt;&gt; 'TO USE'!Z593, "Sheet1:"&amp;Sheet1!Z593&amp;" vs Sheet2:"&amp;'TO USE'!Z593, "")</f>
        <v/>
      </c>
      <c r="AA593" s="231" t="str">
        <f>IF(Sheet1!AA593 &lt;&gt; 'TO USE'!AA593, "Sheet1:"&amp;Sheet1!AA593&amp;" vs Sheet2:"&amp;'TO USE'!AA593, "")</f>
        <v/>
      </c>
      <c r="AB593" s="231" t="str">
        <f>IF(Sheet1!AB593 &lt;&gt; 'TO USE'!AB593, "Sheet1:"&amp;Sheet1!AB593&amp;" vs Sheet2:"&amp;'TO USE'!AB593, "")</f>
        <v/>
      </c>
      <c r="AC593" s="231" t="str">
        <f>IF(Sheet1!AC593 &lt;&gt; 'TO USE'!AC593, "Sheet1:"&amp;Sheet1!AC593&amp;" vs Sheet2:"&amp;'TO USE'!AC593, "")</f>
        <v/>
      </c>
      <c r="AD593" s="231" t="str">
        <f>IF(Sheet1!AD593 &lt;&gt; 'TO USE'!AD593, "Sheet1:"&amp;Sheet1!AD593&amp;" vs Sheet2:"&amp;'TO USE'!AD593, "")</f>
        <v/>
      </c>
      <c r="AE593" s="231" t="str">
        <f>IF(Sheet1!AE593 &lt;&gt; 'TO USE'!AE593, "Sheet1:"&amp;Sheet1!AE593&amp;" vs Sheet2:"&amp;'TO USE'!AE593, "")</f>
        <v/>
      </c>
      <c r="AF593" s="231" t="str">
        <f>IF(Sheet1!AF593 &lt;&gt; 'TO USE'!AF593, "Sheet1:"&amp;Sheet1!AF593&amp;" vs Sheet2:"&amp;'TO USE'!AF593, "")</f>
        <v/>
      </c>
      <c r="AG593" s="231" t="str">
        <f>IF(Sheet1!AG593 &lt;&gt; 'TO USE'!AG593, "Sheet1:"&amp;Sheet1!AG593&amp;" vs Sheet2:"&amp;'TO USE'!AG593, "")</f>
        <v/>
      </c>
      <c r="AH593" s="231" t="str">
        <f>IF(Sheet1!AH593 &lt;&gt; 'TO USE'!AH593, "Sheet1:"&amp;Sheet1!AH593&amp;" vs Sheet2:"&amp;'TO USE'!AH593, "")</f>
        <v/>
      </c>
      <c r="AI593" s="231" t="str">
        <f>IF(Sheet1!AI593 &lt;&gt; 'TO USE'!AI593, "Sheet1:"&amp;Sheet1!AI593&amp;" vs Sheet2:"&amp;'TO USE'!AI593, "")</f>
        <v/>
      </c>
      <c r="AJ593" s="231" t="str">
        <f>IF(Sheet1!AJ593 &lt;&gt; 'TO USE'!AJ593, "Sheet1:"&amp;Sheet1!AJ593&amp;" vs Sheet2:"&amp;'TO USE'!AJ593, "")</f>
        <v/>
      </c>
      <c r="AK593" s="231" t="str">
        <f>IF(Sheet1!AK593 &lt;&gt; 'TO USE'!AK593, "Sheet1:"&amp;Sheet1!AK593&amp;" vs Sheet2:"&amp;'TO USE'!AK593, "")</f>
        <v/>
      </c>
      <c r="AL593" s="231" t="str">
        <f>IF(Sheet1!AL593 &lt;&gt; 'TO USE'!AL593, "Sheet1:"&amp;Sheet1!AL593&amp;" vs Sheet2:"&amp;'TO USE'!AL593, "")</f>
        <v/>
      </c>
      <c r="AM593" s="231" t="str">
        <f>IF(Sheet1!AM593 &lt;&gt; 'TO USE'!AM593, "Sheet1:"&amp;Sheet1!AM593&amp;" vs Sheet2:"&amp;'TO USE'!AM593, "")</f>
        <v/>
      </c>
      <c r="AN593" s="231" t="str">
        <f>IF(Sheet1!AN593 &lt;&gt; 'TO USE'!AN593, "Sheet1:"&amp;Sheet1!AN593&amp;" vs Sheet2:"&amp;'TO USE'!AN593, "")</f>
        <v/>
      </c>
      <c r="AO593" s="231" t="str">
        <f>IF(Sheet1!AO593 &lt;&gt; 'TO USE'!AO593, "Sheet1:"&amp;Sheet1!AO593&amp;" vs Sheet2:"&amp;'TO USE'!AO593, "")</f>
        <v/>
      </c>
      <c r="AP593" s="231" t="str">
        <f>IF(Sheet1!AP593 &lt;&gt; 'TO USE'!AP593, "Sheet1:"&amp;Sheet1!AP593&amp;" vs Sheet2:"&amp;'TO USE'!AP593, "")</f>
        <v/>
      </c>
      <c r="AQ593" s="231" t="str">
        <f>IF(Sheet1!AQ593 &lt;&gt; 'TO USE'!AQ593, "Sheet1:"&amp;Sheet1!AQ593&amp;" vs Sheet2:"&amp;'TO USE'!AQ593, "")</f>
        <v/>
      </c>
      <c r="AR593" s="231" t="str">
        <f>IF(Sheet1!AR593 &lt;&gt; 'TO USE'!AR593, "Sheet1:"&amp;Sheet1!AR593&amp;" vs Sheet2:"&amp;'TO USE'!AR593, "")</f>
        <v/>
      </c>
      <c r="AS593" s="231" t="str">
        <f>IF(Sheet1!AS593 &lt;&gt; 'TO USE'!AS593, "Sheet1:"&amp;Sheet1!AS593&amp;" vs Sheet2:"&amp;'TO USE'!AS593, "")</f>
        <v/>
      </c>
      <c r="AT593" s="231" t="str">
        <f>IF(Sheet1!AT593 &lt;&gt; 'TO USE'!AT593, "Sheet1:"&amp;Sheet1!AT593&amp;" vs Sheet2:"&amp;'TO USE'!AT593, "")</f>
        <v/>
      </c>
      <c r="AU593" s="231" t="str">
        <f>IF(Sheet1!AU593 &lt;&gt; 'TO USE'!AU593, "Sheet1:"&amp;Sheet1!AU593&amp;" vs Sheet2:"&amp;'TO USE'!AU593, "")</f>
        <v/>
      </c>
      <c r="AV593" s="231" t="str">
        <f>IF(Sheet1!AV593 &lt;&gt; 'TO USE'!AV593, "Sheet1:"&amp;Sheet1!AV593&amp;" vs Sheet2:"&amp;'TO USE'!AV593, "")</f>
        <v/>
      </c>
    </row>
    <row r="594" spans="1:48" ht="19">
      <c r="A594">
        <v>1395</v>
      </c>
      <c r="B594" s="231" t="str">
        <f>IF(Sheet1!B594 &lt;&gt; 'TO USE'!B594, "Sheet1:"&amp;Sheet1!B594&amp;" vs Sheet2:"&amp;'TO USE'!B594, "")</f>
        <v/>
      </c>
      <c r="C594" s="231" t="str">
        <f>IF(Sheet1!C594 &lt;&gt; 'TO USE'!C594, "Sheet1:"&amp;Sheet1!C594&amp;" vs Sheet2:"&amp;'TO USE'!C594, "")</f>
        <v/>
      </c>
      <c r="D594" s="231" t="str">
        <f>IF(Sheet1!D594 &lt;&gt; 'TO USE'!D594, "Sheet1:"&amp;Sheet1!D594&amp;" vs Sheet2:"&amp;'TO USE'!D594, "")</f>
        <v/>
      </c>
      <c r="E594" s="231" t="str">
        <f>IF(Sheet1!E594 &lt;&gt; 'TO USE'!E594, "Sheet1:"&amp;Sheet1!E594&amp;" vs Sheet2:"&amp;'TO USE'!E594, "")</f>
        <v/>
      </c>
      <c r="F594" s="231" t="str">
        <f>IF(Sheet1!F594 &lt;&gt; 'TO USE'!F594, "Sheet1:"&amp;Sheet1!F594&amp;" vs Sheet2:"&amp;'TO USE'!F594, "")</f>
        <v/>
      </c>
      <c r="G594" s="231" t="str">
        <f>IF(Sheet1!G594 &lt;&gt; 'TO USE'!G594, "Sheet1:"&amp;Sheet1!G594&amp;" vs Sheet2:"&amp;'TO USE'!G594, "")</f>
        <v/>
      </c>
      <c r="H594" s="231" t="str">
        <f>IF(Sheet1!H594 &lt;&gt; 'TO USE'!H594, "Sheet1:"&amp;Sheet1!H594&amp;" vs Sheet2:"&amp;'TO USE'!H594, "")</f>
        <v/>
      </c>
      <c r="I594" s="231" t="str">
        <f>IF(Sheet1!I594 &lt;&gt; 'TO USE'!I594, "Sheet1:"&amp;Sheet1!I594&amp;" vs Sheet2:"&amp;'TO USE'!I594, "")</f>
        <v/>
      </c>
      <c r="J594" s="231" t="str">
        <f>IF(Sheet1!J594 &lt;&gt; 'TO USE'!J594, "Sheet1:"&amp;Sheet1!J594&amp;" vs Sheet2:"&amp;'TO USE'!J594, "")</f>
        <v/>
      </c>
      <c r="K594" s="231" t="str">
        <f>IF(Sheet1!K594 &lt;&gt; 'TO USE'!K594, "Sheet1:"&amp;Sheet1!K594&amp;" vs Sheet2:"&amp;'TO USE'!K594, "")</f>
        <v/>
      </c>
      <c r="L594" s="231" t="str">
        <f>IF(Sheet1!L594 &lt;&gt; 'TO USE'!L594, "Sheet1:"&amp;Sheet1!L594&amp;" vs Sheet2:"&amp;'TO USE'!L594, "")</f>
        <v/>
      </c>
      <c r="M594" s="231" t="str">
        <f>IF(Sheet1!M594 &lt;&gt; 'TO USE'!M594, "Sheet1:"&amp;Sheet1!M594&amp;" vs Sheet2:"&amp;'TO USE'!M594, "")</f>
        <v/>
      </c>
      <c r="N594" s="231" t="str">
        <f>IF(Sheet1!N594 &lt;&gt; 'TO USE'!N594, "Sheet1:"&amp;Sheet1!N594&amp;" vs Sheet2:"&amp;'TO USE'!N594, "")</f>
        <v/>
      </c>
      <c r="O594" s="231" t="str">
        <f>IF(Sheet1!O594 &lt;&gt; 'TO USE'!O594, "Sheet1:"&amp;Sheet1!O594&amp;" vs Sheet2:"&amp;'TO USE'!O594, "")</f>
        <v/>
      </c>
      <c r="P594" s="231" t="str">
        <f>IF(Sheet1!P594 &lt;&gt; 'TO USE'!P594, "Sheet1:"&amp;Sheet1!P594&amp;" vs Sheet2:"&amp;'TO USE'!P594, "")</f>
        <v/>
      </c>
      <c r="Q594" s="231" t="str">
        <f>IF(Sheet1!Q594 &lt;&gt; 'TO USE'!Q594, "Sheet1:"&amp;Sheet1!Q594&amp;" vs Sheet2:"&amp;'TO USE'!Q594, "")</f>
        <v/>
      </c>
      <c r="R594" s="231" t="str">
        <f>IF(Sheet1!R594 &lt;&gt; 'TO USE'!R594, "Sheet1:"&amp;Sheet1!R594&amp;" vs Sheet2:"&amp;'TO USE'!R594, "")</f>
        <v/>
      </c>
      <c r="S594" s="231" t="str">
        <f>IF(Sheet1!S594 &lt;&gt; 'TO USE'!S594, "Sheet1:"&amp;Sheet1!S594&amp;" vs Sheet2:"&amp;'TO USE'!S594, "")</f>
        <v/>
      </c>
      <c r="T594" s="231" t="str">
        <f>IF(Sheet1!T594 &lt;&gt; 'TO USE'!T594, "Sheet1:"&amp;Sheet1!T594&amp;" vs Sheet2:"&amp;'TO USE'!T594, "")</f>
        <v/>
      </c>
      <c r="U594" s="231" t="str">
        <f>IF(Sheet1!U594 &lt;&gt; 'TO USE'!U594, "Sheet1:"&amp;Sheet1!U594&amp;" vs Sheet2:"&amp;'TO USE'!U594, "")</f>
        <v/>
      </c>
      <c r="V594" s="231" t="str">
        <f>IF(Sheet1!V594 &lt;&gt; 'TO USE'!V594, "Sheet1:"&amp;Sheet1!V594&amp;" vs Sheet2:"&amp;'TO USE'!V594, "")</f>
        <v/>
      </c>
      <c r="W594" s="231" t="str">
        <f>IF(Sheet1!W594 &lt;&gt; 'TO USE'!W594, "Sheet1:"&amp;Sheet1!W594&amp;" vs Sheet2:"&amp;'TO USE'!W594, "")</f>
        <v/>
      </c>
      <c r="X594" s="231" t="str">
        <f>IF(Sheet1!X594 &lt;&gt; 'TO USE'!X594, "Sheet1:"&amp;Sheet1!X594&amp;" vs Sheet2:"&amp;'TO USE'!X594, "")</f>
        <v/>
      </c>
      <c r="Y594" s="231" t="str">
        <f>IF(Sheet1!Y594 &lt;&gt; 'TO USE'!Y594, "Sheet1:"&amp;Sheet1!Y594&amp;" vs Sheet2:"&amp;'TO USE'!Y594, "")</f>
        <v/>
      </c>
      <c r="Z594" s="231" t="str">
        <f>IF(Sheet1!Z594 &lt;&gt; 'TO USE'!Z594, "Sheet1:"&amp;Sheet1!Z594&amp;" vs Sheet2:"&amp;'TO USE'!Z594, "")</f>
        <v/>
      </c>
      <c r="AA594" s="231" t="str">
        <f>IF(Sheet1!AA594 &lt;&gt; 'TO USE'!AA594, "Sheet1:"&amp;Sheet1!AA594&amp;" vs Sheet2:"&amp;'TO USE'!AA594, "")</f>
        <v/>
      </c>
      <c r="AB594" s="231" t="str">
        <f>IF(Sheet1!AB594 &lt;&gt; 'TO USE'!AB594, "Sheet1:"&amp;Sheet1!AB594&amp;" vs Sheet2:"&amp;'TO USE'!AB594, "")</f>
        <v/>
      </c>
      <c r="AC594" s="231" t="str">
        <f>IF(Sheet1!AC594 &lt;&gt; 'TO USE'!AC594, "Sheet1:"&amp;Sheet1!AC594&amp;" vs Sheet2:"&amp;'TO USE'!AC594, "")</f>
        <v/>
      </c>
      <c r="AD594" s="231" t="str">
        <f>IF(Sheet1!AD594 &lt;&gt; 'TO USE'!AD594, "Sheet1:"&amp;Sheet1!AD594&amp;" vs Sheet2:"&amp;'TO USE'!AD594, "")</f>
        <v/>
      </c>
      <c r="AE594" s="231" t="str">
        <f>IF(Sheet1!AE594 &lt;&gt; 'TO USE'!AE594, "Sheet1:"&amp;Sheet1!AE594&amp;" vs Sheet2:"&amp;'TO USE'!AE594, "")</f>
        <v/>
      </c>
      <c r="AF594" s="231" t="str">
        <f>IF(Sheet1!AF594 &lt;&gt; 'TO USE'!AF594, "Sheet1:"&amp;Sheet1!AF594&amp;" vs Sheet2:"&amp;'TO USE'!AF594, "")</f>
        <v/>
      </c>
      <c r="AG594" s="231" t="str">
        <f>IF(Sheet1!AG594 &lt;&gt; 'TO USE'!AG594, "Sheet1:"&amp;Sheet1!AG594&amp;" vs Sheet2:"&amp;'TO USE'!AG594, "")</f>
        <v/>
      </c>
      <c r="AH594" s="231" t="str">
        <f>IF(Sheet1!AH594 &lt;&gt; 'TO USE'!AH594, "Sheet1:"&amp;Sheet1!AH594&amp;" vs Sheet2:"&amp;'TO USE'!AH594, "")</f>
        <v/>
      </c>
      <c r="AI594" s="231" t="str">
        <f>IF(Sheet1!AI594 &lt;&gt; 'TO USE'!AI594, "Sheet1:"&amp;Sheet1!AI594&amp;" vs Sheet2:"&amp;'TO USE'!AI594, "")</f>
        <v/>
      </c>
      <c r="AJ594" s="231" t="str">
        <f>IF(Sheet1!AJ594 &lt;&gt; 'TO USE'!AJ594, "Sheet1:"&amp;Sheet1!AJ594&amp;" vs Sheet2:"&amp;'TO USE'!AJ594, "")</f>
        <v/>
      </c>
      <c r="AK594" s="231" t="str">
        <f>IF(Sheet1!AK594 &lt;&gt; 'TO USE'!AK594, "Sheet1:"&amp;Sheet1!AK594&amp;" vs Sheet2:"&amp;'TO USE'!AK594, "")</f>
        <v/>
      </c>
      <c r="AL594" s="231" t="str">
        <f>IF(Sheet1!AL594 &lt;&gt; 'TO USE'!AL594, "Sheet1:"&amp;Sheet1!AL594&amp;" vs Sheet2:"&amp;'TO USE'!AL594, "")</f>
        <v/>
      </c>
      <c r="AM594" s="231" t="str">
        <f>IF(Sheet1!AM594 &lt;&gt; 'TO USE'!AM594, "Sheet1:"&amp;Sheet1!AM594&amp;" vs Sheet2:"&amp;'TO USE'!AM594, "")</f>
        <v/>
      </c>
      <c r="AN594" s="231" t="str">
        <f>IF(Sheet1!AN594 &lt;&gt; 'TO USE'!AN594, "Sheet1:"&amp;Sheet1!AN594&amp;" vs Sheet2:"&amp;'TO USE'!AN594, "")</f>
        <v/>
      </c>
      <c r="AO594" s="231" t="str">
        <f>IF(Sheet1!AO594 &lt;&gt; 'TO USE'!AO594, "Sheet1:"&amp;Sheet1!AO594&amp;" vs Sheet2:"&amp;'TO USE'!AO594, "")</f>
        <v/>
      </c>
      <c r="AP594" s="231" t="str">
        <f>IF(Sheet1!AP594 &lt;&gt; 'TO USE'!AP594, "Sheet1:"&amp;Sheet1!AP594&amp;" vs Sheet2:"&amp;'TO USE'!AP594, "")</f>
        <v/>
      </c>
      <c r="AQ594" s="231" t="str">
        <f>IF(Sheet1!AQ594 &lt;&gt; 'TO USE'!AQ594, "Sheet1:"&amp;Sheet1!AQ594&amp;" vs Sheet2:"&amp;'TO USE'!AQ594, "")</f>
        <v/>
      </c>
      <c r="AR594" s="231" t="str">
        <f>IF(Sheet1!AR594 &lt;&gt; 'TO USE'!AR594, "Sheet1:"&amp;Sheet1!AR594&amp;" vs Sheet2:"&amp;'TO USE'!AR594, "")</f>
        <v/>
      </c>
      <c r="AS594" s="231" t="str">
        <f>IF(Sheet1!AS594 &lt;&gt; 'TO USE'!AS594, "Sheet1:"&amp;Sheet1!AS594&amp;" vs Sheet2:"&amp;'TO USE'!AS594, "")</f>
        <v/>
      </c>
      <c r="AT594" s="231" t="str">
        <f>IF(Sheet1!AT594 &lt;&gt; 'TO USE'!AT594, "Sheet1:"&amp;Sheet1!AT594&amp;" vs Sheet2:"&amp;'TO USE'!AT594, "")</f>
        <v/>
      </c>
      <c r="AU594" s="231" t="str">
        <f>IF(Sheet1!AU594 &lt;&gt; 'TO USE'!AU594, "Sheet1:"&amp;Sheet1!AU594&amp;" vs Sheet2:"&amp;'TO USE'!AU594, "")</f>
        <v/>
      </c>
      <c r="AV594" s="231" t="str">
        <f>IF(Sheet1!AV594 &lt;&gt; 'TO USE'!AV594, "Sheet1:"&amp;Sheet1!AV594&amp;" vs Sheet2:"&amp;'TO USE'!AV594, "")</f>
        <v/>
      </c>
    </row>
    <row r="595" spans="1:48" ht="19">
      <c r="A595">
        <v>1396</v>
      </c>
      <c r="B595" s="231" t="str">
        <f>IF(Sheet1!B595 &lt;&gt; 'TO USE'!B595, "Sheet1:"&amp;Sheet1!B595&amp;" vs Sheet2:"&amp;'TO USE'!B595, "")</f>
        <v/>
      </c>
      <c r="C595" s="231" t="str">
        <f>IF(Sheet1!C595 &lt;&gt; 'TO USE'!C595, "Sheet1:"&amp;Sheet1!C595&amp;" vs Sheet2:"&amp;'TO USE'!C595, "")</f>
        <v/>
      </c>
      <c r="D595" s="231" t="str">
        <f>IF(Sheet1!D595 &lt;&gt; 'TO USE'!D595, "Sheet1:"&amp;Sheet1!D595&amp;" vs Sheet2:"&amp;'TO USE'!D595, "")</f>
        <v/>
      </c>
      <c r="E595" s="231" t="str">
        <f>IF(Sheet1!E595 &lt;&gt; 'TO USE'!E595, "Sheet1:"&amp;Sheet1!E595&amp;" vs Sheet2:"&amp;'TO USE'!E595, "")</f>
        <v/>
      </c>
      <c r="F595" s="231" t="str">
        <f>IF(Sheet1!F595 &lt;&gt; 'TO USE'!F595, "Sheet1:"&amp;Sheet1!F595&amp;" vs Sheet2:"&amp;'TO USE'!F595, "")</f>
        <v/>
      </c>
      <c r="G595" s="231" t="str">
        <f>IF(Sheet1!G595 &lt;&gt; 'TO USE'!G595, "Sheet1:"&amp;Sheet1!G595&amp;" vs Sheet2:"&amp;'TO USE'!G595, "")</f>
        <v/>
      </c>
      <c r="H595" s="231" t="str">
        <f>IF(Sheet1!H595 &lt;&gt; 'TO USE'!H595, "Sheet1:"&amp;Sheet1!H595&amp;" vs Sheet2:"&amp;'TO USE'!H595, "")</f>
        <v/>
      </c>
      <c r="I595" s="231" t="str">
        <f>IF(Sheet1!I595 &lt;&gt; 'TO USE'!I595, "Sheet1:"&amp;Sheet1!I595&amp;" vs Sheet2:"&amp;'TO USE'!I595, "")</f>
        <v/>
      </c>
      <c r="J595" s="231" t="str">
        <f>IF(Sheet1!J595 &lt;&gt; 'TO USE'!J595, "Sheet1:"&amp;Sheet1!J595&amp;" vs Sheet2:"&amp;'TO USE'!J595, "")</f>
        <v/>
      </c>
      <c r="K595" s="231" t="str">
        <f>IF(Sheet1!K595 &lt;&gt; 'TO USE'!K595, "Sheet1:"&amp;Sheet1!K595&amp;" vs Sheet2:"&amp;'TO USE'!K595, "")</f>
        <v/>
      </c>
      <c r="L595" s="231" t="str">
        <f>IF(Sheet1!L595 &lt;&gt; 'TO USE'!L595, "Sheet1:"&amp;Sheet1!L595&amp;" vs Sheet2:"&amp;'TO USE'!L595, "")</f>
        <v/>
      </c>
      <c r="M595" s="231" t="str">
        <f>IF(Sheet1!M595 &lt;&gt; 'TO USE'!M595, "Sheet1:"&amp;Sheet1!M595&amp;" vs Sheet2:"&amp;'TO USE'!M595, "")</f>
        <v/>
      </c>
      <c r="N595" s="231" t="str">
        <f>IF(Sheet1!N595 &lt;&gt; 'TO USE'!N595, "Sheet1:"&amp;Sheet1!N595&amp;" vs Sheet2:"&amp;'TO USE'!N595, "")</f>
        <v/>
      </c>
      <c r="O595" s="231" t="str">
        <f>IF(Sheet1!O595 &lt;&gt; 'TO USE'!O595, "Sheet1:"&amp;Sheet1!O595&amp;" vs Sheet2:"&amp;'TO USE'!O595, "")</f>
        <v/>
      </c>
      <c r="P595" s="231" t="str">
        <f>IF(Sheet1!P595 &lt;&gt; 'TO USE'!P595, "Sheet1:"&amp;Sheet1!P595&amp;" vs Sheet2:"&amp;'TO USE'!P595, "")</f>
        <v/>
      </c>
      <c r="Q595" s="231" t="str">
        <f>IF(Sheet1!Q595 &lt;&gt; 'TO USE'!Q595, "Sheet1:"&amp;Sheet1!Q595&amp;" vs Sheet2:"&amp;'TO USE'!Q595, "")</f>
        <v/>
      </c>
      <c r="R595" s="231" t="str">
        <f>IF(Sheet1!R595 &lt;&gt; 'TO USE'!R595, "Sheet1:"&amp;Sheet1!R595&amp;" vs Sheet2:"&amp;'TO USE'!R595, "")</f>
        <v/>
      </c>
      <c r="S595" s="231" t="str">
        <f>IF(Sheet1!S595 &lt;&gt; 'TO USE'!S595, "Sheet1:"&amp;Sheet1!S595&amp;" vs Sheet2:"&amp;'TO USE'!S595, "")</f>
        <v/>
      </c>
      <c r="T595" s="231" t="str">
        <f>IF(Sheet1!T595 &lt;&gt; 'TO USE'!T595, "Sheet1:"&amp;Sheet1!T595&amp;" vs Sheet2:"&amp;'TO USE'!T595, "")</f>
        <v/>
      </c>
      <c r="U595" s="231" t="str">
        <f>IF(Sheet1!U595 &lt;&gt; 'TO USE'!U595, "Sheet1:"&amp;Sheet1!U595&amp;" vs Sheet2:"&amp;'TO USE'!U595, "")</f>
        <v/>
      </c>
      <c r="V595" s="231" t="str">
        <f>IF(Sheet1!V595 &lt;&gt; 'TO USE'!V595, "Sheet1:"&amp;Sheet1!V595&amp;" vs Sheet2:"&amp;'TO USE'!V595, "")</f>
        <v/>
      </c>
      <c r="W595" s="231" t="str">
        <f>IF(Sheet1!W595 &lt;&gt; 'TO USE'!W595, "Sheet1:"&amp;Sheet1!W595&amp;" vs Sheet2:"&amp;'TO USE'!W595, "")</f>
        <v/>
      </c>
      <c r="X595" s="231" t="str">
        <f>IF(Sheet1!X595 &lt;&gt; 'TO USE'!X595, "Sheet1:"&amp;Sheet1!X595&amp;" vs Sheet2:"&amp;'TO USE'!X595, "")</f>
        <v/>
      </c>
      <c r="Y595" s="231" t="str">
        <f>IF(Sheet1!Y595 &lt;&gt; 'TO USE'!Y595, "Sheet1:"&amp;Sheet1!Y595&amp;" vs Sheet2:"&amp;'TO USE'!Y595, "")</f>
        <v/>
      </c>
      <c r="Z595" s="231" t="str">
        <f>IF(Sheet1!Z595 &lt;&gt; 'TO USE'!Z595, "Sheet1:"&amp;Sheet1!Z595&amp;" vs Sheet2:"&amp;'TO USE'!Z595, "")</f>
        <v/>
      </c>
      <c r="AA595" s="231" t="str">
        <f>IF(Sheet1!AA595 &lt;&gt; 'TO USE'!AA595, "Sheet1:"&amp;Sheet1!AA595&amp;" vs Sheet2:"&amp;'TO USE'!AA595, "")</f>
        <v/>
      </c>
      <c r="AB595" s="231" t="str">
        <f>IF(Sheet1!AB595 &lt;&gt; 'TO USE'!AB595, "Sheet1:"&amp;Sheet1!AB595&amp;" vs Sheet2:"&amp;'TO USE'!AB595, "")</f>
        <v/>
      </c>
      <c r="AC595" s="231" t="str">
        <f>IF(Sheet1!AC595 &lt;&gt; 'TO USE'!AC595, "Sheet1:"&amp;Sheet1!AC595&amp;" vs Sheet2:"&amp;'TO USE'!AC595, "")</f>
        <v/>
      </c>
      <c r="AD595" s="231" t="str">
        <f>IF(Sheet1!AD595 &lt;&gt; 'TO USE'!AD595, "Sheet1:"&amp;Sheet1!AD595&amp;" vs Sheet2:"&amp;'TO USE'!AD595, "")</f>
        <v/>
      </c>
      <c r="AE595" s="231" t="str">
        <f>IF(Sheet1!AE595 &lt;&gt; 'TO USE'!AE595, "Sheet1:"&amp;Sheet1!AE595&amp;" vs Sheet2:"&amp;'TO USE'!AE595, "")</f>
        <v/>
      </c>
      <c r="AF595" s="231" t="str">
        <f>IF(Sheet1!AF595 &lt;&gt; 'TO USE'!AF595, "Sheet1:"&amp;Sheet1!AF595&amp;" vs Sheet2:"&amp;'TO USE'!AF595, "")</f>
        <v/>
      </c>
      <c r="AG595" s="231" t="str">
        <f>IF(Sheet1!AG595 &lt;&gt; 'TO USE'!AG595, "Sheet1:"&amp;Sheet1!AG595&amp;" vs Sheet2:"&amp;'TO USE'!AG595, "")</f>
        <v/>
      </c>
      <c r="AH595" s="231" t="str">
        <f>IF(Sheet1!AH595 &lt;&gt; 'TO USE'!AH595, "Sheet1:"&amp;Sheet1!AH595&amp;" vs Sheet2:"&amp;'TO USE'!AH595, "")</f>
        <v/>
      </c>
      <c r="AI595" s="231" t="str">
        <f>IF(Sheet1!AI595 &lt;&gt; 'TO USE'!AI595, "Sheet1:"&amp;Sheet1!AI595&amp;" vs Sheet2:"&amp;'TO USE'!AI595, "")</f>
        <v/>
      </c>
      <c r="AJ595" s="231" t="str">
        <f>IF(Sheet1!AJ595 &lt;&gt; 'TO USE'!AJ595, "Sheet1:"&amp;Sheet1!AJ595&amp;" vs Sheet2:"&amp;'TO USE'!AJ595, "")</f>
        <v/>
      </c>
      <c r="AK595" s="231" t="str">
        <f>IF(Sheet1!AK595 &lt;&gt; 'TO USE'!AK595, "Sheet1:"&amp;Sheet1!AK595&amp;" vs Sheet2:"&amp;'TO USE'!AK595, "")</f>
        <v/>
      </c>
      <c r="AL595" s="231" t="str">
        <f>IF(Sheet1!AL595 &lt;&gt; 'TO USE'!AL595, "Sheet1:"&amp;Sheet1!AL595&amp;" vs Sheet2:"&amp;'TO USE'!AL595, "")</f>
        <v/>
      </c>
      <c r="AM595" s="231" t="str">
        <f>IF(Sheet1!AM595 &lt;&gt; 'TO USE'!AM595, "Sheet1:"&amp;Sheet1!AM595&amp;" vs Sheet2:"&amp;'TO USE'!AM595, "")</f>
        <v/>
      </c>
      <c r="AN595" s="231" t="str">
        <f>IF(Sheet1!AN595 &lt;&gt; 'TO USE'!AN595, "Sheet1:"&amp;Sheet1!AN595&amp;" vs Sheet2:"&amp;'TO USE'!AN595, "")</f>
        <v/>
      </c>
      <c r="AO595" s="231" t="str">
        <f>IF(Sheet1!AO595 &lt;&gt; 'TO USE'!AO595, "Sheet1:"&amp;Sheet1!AO595&amp;" vs Sheet2:"&amp;'TO USE'!AO595, "")</f>
        <v/>
      </c>
      <c r="AP595" s="231" t="str">
        <f>IF(Sheet1!AP595 &lt;&gt; 'TO USE'!AP595, "Sheet1:"&amp;Sheet1!AP595&amp;" vs Sheet2:"&amp;'TO USE'!AP595, "")</f>
        <v/>
      </c>
      <c r="AQ595" s="231" t="str">
        <f>IF(Sheet1!AQ595 &lt;&gt; 'TO USE'!AQ595, "Sheet1:"&amp;Sheet1!AQ595&amp;" vs Sheet2:"&amp;'TO USE'!AQ595, "")</f>
        <v/>
      </c>
      <c r="AR595" s="231" t="str">
        <f>IF(Sheet1!AR595 &lt;&gt; 'TO USE'!AR595, "Sheet1:"&amp;Sheet1!AR595&amp;" vs Sheet2:"&amp;'TO USE'!AR595, "")</f>
        <v/>
      </c>
      <c r="AS595" s="231" t="str">
        <f>IF(Sheet1!AS595 &lt;&gt; 'TO USE'!AS595, "Sheet1:"&amp;Sheet1!AS595&amp;" vs Sheet2:"&amp;'TO USE'!AS595, "")</f>
        <v/>
      </c>
      <c r="AT595" s="231" t="str">
        <f>IF(Sheet1!AT595 &lt;&gt; 'TO USE'!AT595, "Sheet1:"&amp;Sheet1!AT595&amp;" vs Sheet2:"&amp;'TO USE'!AT595, "")</f>
        <v/>
      </c>
      <c r="AU595" s="231" t="str">
        <f>IF(Sheet1!AU595 &lt;&gt; 'TO USE'!AU595, "Sheet1:"&amp;Sheet1!AU595&amp;" vs Sheet2:"&amp;'TO USE'!AU595, "")</f>
        <v/>
      </c>
      <c r="AV595" s="231" t="str">
        <f>IF(Sheet1!AV595 &lt;&gt; 'TO USE'!AV595, "Sheet1:"&amp;Sheet1!AV595&amp;" vs Sheet2:"&amp;'TO USE'!AV595, "")</f>
        <v/>
      </c>
    </row>
    <row r="596" spans="1:48" ht="19">
      <c r="A596">
        <v>1397</v>
      </c>
      <c r="B596" s="231" t="str">
        <f>IF(Sheet1!B596 &lt;&gt; 'TO USE'!B596, "Sheet1:"&amp;Sheet1!B596&amp;" vs Sheet2:"&amp;'TO USE'!B596, "")</f>
        <v/>
      </c>
      <c r="C596" s="231" t="str">
        <f>IF(Sheet1!C596 &lt;&gt; 'TO USE'!C596, "Sheet1:"&amp;Sheet1!C596&amp;" vs Sheet2:"&amp;'TO USE'!C596, "")</f>
        <v/>
      </c>
      <c r="D596" s="231" t="str">
        <f>IF(Sheet1!D596 &lt;&gt; 'TO USE'!D596, "Sheet1:"&amp;Sheet1!D596&amp;" vs Sheet2:"&amp;'TO USE'!D596, "")</f>
        <v/>
      </c>
      <c r="E596" s="231" t="str">
        <f>IF(Sheet1!E596 &lt;&gt; 'TO USE'!E596, "Sheet1:"&amp;Sheet1!E596&amp;" vs Sheet2:"&amp;'TO USE'!E596, "")</f>
        <v/>
      </c>
      <c r="F596" s="231" t="str">
        <f>IF(Sheet1!F596 &lt;&gt; 'TO USE'!F596, "Sheet1:"&amp;Sheet1!F596&amp;" vs Sheet2:"&amp;'TO USE'!F596, "")</f>
        <v/>
      </c>
      <c r="G596" s="231" t="str">
        <f>IF(Sheet1!G596 &lt;&gt; 'TO USE'!G596, "Sheet1:"&amp;Sheet1!G596&amp;" vs Sheet2:"&amp;'TO USE'!G596, "")</f>
        <v/>
      </c>
      <c r="H596" s="231" t="str">
        <f>IF(Sheet1!H596 &lt;&gt; 'TO USE'!H596, "Sheet1:"&amp;Sheet1!H596&amp;" vs Sheet2:"&amp;'TO USE'!H596, "")</f>
        <v/>
      </c>
      <c r="I596" s="231" t="str">
        <f>IF(Sheet1!I596 &lt;&gt; 'TO USE'!I596, "Sheet1:"&amp;Sheet1!I596&amp;" vs Sheet2:"&amp;'TO USE'!I596, "")</f>
        <v/>
      </c>
      <c r="J596" s="231" t="str">
        <f>IF(Sheet1!J596 &lt;&gt; 'TO USE'!J596, "Sheet1:"&amp;Sheet1!J596&amp;" vs Sheet2:"&amp;'TO USE'!J596, "")</f>
        <v/>
      </c>
      <c r="K596" s="231" t="str">
        <f>IF(Sheet1!K596 &lt;&gt; 'TO USE'!K596, "Sheet1:"&amp;Sheet1!K596&amp;" vs Sheet2:"&amp;'TO USE'!K596, "")</f>
        <v/>
      </c>
      <c r="L596" s="231" t="str">
        <f>IF(Sheet1!L596 &lt;&gt; 'TO USE'!L596, "Sheet1:"&amp;Sheet1!L596&amp;" vs Sheet2:"&amp;'TO USE'!L596, "")</f>
        <v/>
      </c>
      <c r="M596" s="231" t="str">
        <f>IF(Sheet1!M596 &lt;&gt; 'TO USE'!M596, "Sheet1:"&amp;Sheet1!M596&amp;" vs Sheet2:"&amp;'TO USE'!M596, "")</f>
        <v/>
      </c>
      <c r="N596" s="231" t="str">
        <f>IF(Sheet1!N596 &lt;&gt; 'TO USE'!N596, "Sheet1:"&amp;Sheet1!N596&amp;" vs Sheet2:"&amp;'TO USE'!N596, "")</f>
        <v/>
      </c>
      <c r="O596" s="231" t="str">
        <f>IF(Sheet1!O596 &lt;&gt; 'TO USE'!O596, "Sheet1:"&amp;Sheet1!O596&amp;" vs Sheet2:"&amp;'TO USE'!O596, "")</f>
        <v/>
      </c>
      <c r="P596" s="231" t="str">
        <f>IF(Sheet1!P596 &lt;&gt; 'TO USE'!P596, "Sheet1:"&amp;Sheet1!P596&amp;" vs Sheet2:"&amp;'TO USE'!P596, "")</f>
        <v/>
      </c>
      <c r="Q596" s="231" t="str">
        <f>IF(Sheet1!Q596 &lt;&gt; 'TO USE'!Q596, "Sheet1:"&amp;Sheet1!Q596&amp;" vs Sheet2:"&amp;'TO USE'!Q596, "")</f>
        <v/>
      </c>
      <c r="R596" s="231" t="str">
        <f>IF(Sheet1!R596 &lt;&gt; 'TO USE'!R596, "Sheet1:"&amp;Sheet1!R596&amp;" vs Sheet2:"&amp;'TO USE'!R596, "")</f>
        <v/>
      </c>
      <c r="S596" s="231" t="str">
        <f>IF(Sheet1!S596 &lt;&gt; 'TO USE'!S596, "Sheet1:"&amp;Sheet1!S596&amp;" vs Sheet2:"&amp;'TO USE'!S596, "")</f>
        <v/>
      </c>
      <c r="T596" s="231" t="str">
        <f>IF(Sheet1!T596 &lt;&gt; 'TO USE'!T596, "Sheet1:"&amp;Sheet1!T596&amp;" vs Sheet2:"&amp;'TO USE'!T596, "")</f>
        <v/>
      </c>
      <c r="U596" s="231" t="str">
        <f>IF(Sheet1!U596 &lt;&gt; 'TO USE'!U596, "Sheet1:"&amp;Sheet1!U596&amp;" vs Sheet2:"&amp;'TO USE'!U596, "")</f>
        <v/>
      </c>
      <c r="V596" s="231" t="str">
        <f>IF(Sheet1!V596 &lt;&gt; 'TO USE'!V596, "Sheet1:"&amp;Sheet1!V596&amp;" vs Sheet2:"&amp;'TO USE'!V596, "")</f>
        <v/>
      </c>
      <c r="W596" s="231" t="str">
        <f>IF(Sheet1!W596 &lt;&gt; 'TO USE'!W596, "Sheet1:"&amp;Sheet1!W596&amp;" vs Sheet2:"&amp;'TO USE'!W596, "")</f>
        <v/>
      </c>
      <c r="X596" s="231" t="str">
        <f>IF(Sheet1!X596 &lt;&gt; 'TO USE'!X596, "Sheet1:"&amp;Sheet1!X596&amp;" vs Sheet2:"&amp;'TO USE'!X596, "")</f>
        <v/>
      </c>
      <c r="Y596" s="231" t="str">
        <f>IF(Sheet1!Y596 &lt;&gt; 'TO USE'!Y596, "Sheet1:"&amp;Sheet1!Y596&amp;" vs Sheet2:"&amp;'TO USE'!Y596, "")</f>
        <v/>
      </c>
      <c r="Z596" s="231" t="str">
        <f>IF(Sheet1!Z596 &lt;&gt; 'TO USE'!Z596, "Sheet1:"&amp;Sheet1!Z596&amp;" vs Sheet2:"&amp;'TO USE'!Z596, "")</f>
        <v/>
      </c>
      <c r="AA596" s="231" t="str">
        <f>IF(Sheet1!AA596 &lt;&gt; 'TO USE'!AA596, "Sheet1:"&amp;Sheet1!AA596&amp;" vs Sheet2:"&amp;'TO USE'!AA596, "")</f>
        <v/>
      </c>
      <c r="AB596" s="231" t="str">
        <f>IF(Sheet1!AB596 &lt;&gt; 'TO USE'!AB596, "Sheet1:"&amp;Sheet1!AB596&amp;" vs Sheet2:"&amp;'TO USE'!AB596, "")</f>
        <v/>
      </c>
      <c r="AC596" s="231" t="str">
        <f>IF(Sheet1!AC596 &lt;&gt; 'TO USE'!AC596, "Sheet1:"&amp;Sheet1!AC596&amp;" vs Sheet2:"&amp;'TO USE'!AC596, "")</f>
        <v/>
      </c>
      <c r="AD596" s="231" t="str">
        <f>IF(Sheet1!AD596 &lt;&gt; 'TO USE'!AD596, "Sheet1:"&amp;Sheet1!AD596&amp;" vs Sheet2:"&amp;'TO USE'!AD596, "")</f>
        <v/>
      </c>
      <c r="AE596" s="231" t="str">
        <f>IF(Sheet1!AE596 &lt;&gt; 'TO USE'!AE596, "Sheet1:"&amp;Sheet1!AE596&amp;" vs Sheet2:"&amp;'TO USE'!AE596, "")</f>
        <v/>
      </c>
      <c r="AF596" s="231" t="str">
        <f>IF(Sheet1!AF596 &lt;&gt; 'TO USE'!AF596, "Sheet1:"&amp;Sheet1!AF596&amp;" vs Sheet2:"&amp;'TO USE'!AF596, "")</f>
        <v/>
      </c>
      <c r="AG596" s="231" t="str">
        <f>IF(Sheet1!AG596 &lt;&gt; 'TO USE'!AG596, "Sheet1:"&amp;Sheet1!AG596&amp;" vs Sheet2:"&amp;'TO USE'!AG596, "")</f>
        <v/>
      </c>
      <c r="AH596" s="231" t="str">
        <f>IF(Sheet1!AH596 &lt;&gt; 'TO USE'!AH596, "Sheet1:"&amp;Sheet1!AH596&amp;" vs Sheet2:"&amp;'TO USE'!AH596, "")</f>
        <v/>
      </c>
      <c r="AI596" s="231" t="str">
        <f>IF(Sheet1!AI596 &lt;&gt; 'TO USE'!AI596, "Sheet1:"&amp;Sheet1!AI596&amp;" vs Sheet2:"&amp;'TO USE'!AI596, "")</f>
        <v/>
      </c>
      <c r="AJ596" s="231" t="str">
        <f>IF(Sheet1!AJ596 &lt;&gt; 'TO USE'!AJ596, "Sheet1:"&amp;Sheet1!AJ596&amp;" vs Sheet2:"&amp;'TO USE'!AJ596, "")</f>
        <v/>
      </c>
      <c r="AK596" s="231" t="str">
        <f>IF(Sheet1!AK596 &lt;&gt; 'TO USE'!AK596, "Sheet1:"&amp;Sheet1!AK596&amp;" vs Sheet2:"&amp;'TO USE'!AK596, "")</f>
        <v/>
      </c>
      <c r="AL596" s="231" t="str">
        <f>IF(Sheet1!AL596 &lt;&gt; 'TO USE'!AL596, "Sheet1:"&amp;Sheet1!AL596&amp;" vs Sheet2:"&amp;'TO USE'!AL596, "")</f>
        <v/>
      </c>
      <c r="AM596" s="231" t="str">
        <f>IF(Sheet1!AM596 &lt;&gt; 'TO USE'!AM596, "Sheet1:"&amp;Sheet1!AM596&amp;" vs Sheet2:"&amp;'TO USE'!AM596, "")</f>
        <v/>
      </c>
      <c r="AN596" s="231" t="str">
        <f>IF(Sheet1!AN596 &lt;&gt; 'TO USE'!AN596, "Sheet1:"&amp;Sheet1!AN596&amp;" vs Sheet2:"&amp;'TO USE'!AN596, "")</f>
        <v/>
      </c>
      <c r="AO596" s="231" t="str">
        <f>IF(Sheet1!AO596 &lt;&gt; 'TO USE'!AO596, "Sheet1:"&amp;Sheet1!AO596&amp;" vs Sheet2:"&amp;'TO USE'!AO596, "")</f>
        <v/>
      </c>
      <c r="AP596" s="231" t="str">
        <f>IF(Sheet1!AP596 &lt;&gt; 'TO USE'!AP596, "Sheet1:"&amp;Sheet1!AP596&amp;" vs Sheet2:"&amp;'TO USE'!AP596, "")</f>
        <v/>
      </c>
      <c r="AQ596" s="231" t="str">
        <f>IF(Sheet1!AQ596 &lt;&gt; 'TO USE'!AQ596, "Sheet1:"&amp;Sheet1!AQ596&amp;" vs Sheet2:"&amp;'TO USE'!AQ596, "")</f>
        <v/>
      </c>
      <c r="AR596" s="231" t="str">
        <f>IF(Sheet1!AR596 &lt;&gt; 'TO USE'!AR596, "Sheet1:"&amp;Sheet1!AR596&amp;" vs Sheet2:"&amp;'TO USE'!AR596, "")</f>
        <v/>
      </c>
      <c r="AS596" s="231" t="str">
        <f>IF(Sheet1!AS596 &lt;&gt; 'TO USE'!AS596, "Sheet1:"&amp;Sheet1!AS596&amp;" vs Sheet2:"&amp;'TO USE'!AS596, "")</f>
        <v/>
      </c>
      <c r="AT596" s="231" t="str">
        <f>IF(Sheet1!AT596 &lt;&gt; 'TO USE'!AT596, "Sheet1:"&amp;Sheet1!AT596&amp;" vs Sheet2:"&amp;'TO USE'!AT596, "")</f>
        <v/>
      </c>
      <c r="AU596" s="231" t="str">
        <f>IF(Sheet1!AU596 &lt;&gt; 'TO USE'!AU596, "Sheet1:"&amp;Sheet1!AU596&amp;" vs Sheet2:"&amp;'TO USE'!AU596, "")</f>
        <v/>
      </c>
      <c r="AV596" s="231" t="str">
        <f>IF(Sheet1!AV596 &lt;&gt; 'TO USE'!AV596, "Sheet1:"&amp;Sheet1!AV596&amp;" vs Sheet2:"&amp;'TO USE'!AV596, "")</f>
        <v/>
      </c>
    </row>
    <row r="597" spans="1:48" ht="19">
      <c r="A597">
        <v>1398</v>
      </c>
      <c r="B597" s="231" t="str">
        <f>IF(Sheet1!B597 &lt;&gt; 'TO USE'!B597, "Sheet1:"&amp;Sheet1!B597&amp;" vs Sheet2:"&amp;'TO USE'!B597, "")</f>
        <v/>
      </c>
      <c r="C597" s="231" t="str">
        <f>IF(Sheet1!C597 &lt;&gt; 'TO USE'!C597, "Sheet1:"&amp;Sheet1!C597&amp;" vs Sheet2:"&amp;'TO USE'!C597, "")</f>
        <v/>
      </c>
      <c r="D597" s="231" t="str">
        <f>IF(Sheet1!D597 &lt;&gt; 'TO USE'!D597, "Sheet1:"&amp;Sheet1!D597&amp;" vs Sheet2:"&amp;'TO USE'!D597, "")</f>
        <v/>
      </c>
      <c r="E597" s="231" t="str">
        <f>IF(Sheet1!E597 &lt;&gt; 'TO USE'!E597, "Sheet1:"&amp;Sheet1!E597&amp;" vs Sheet2:"&amp;'TO USE'!E597, "")</f>
        <v/>
      </c>
      <c r="F597" s="231" t="str">
        <f>IF(Sheet1!F597 &lt;&gt; 'TO USE'!F597, "Sheet1:"&amp;Sheet1!F597&amp;" vs Sheet2:"&amp;'TO USE'!F597, "")</f>
        <v/>
      </c>
      <c r="G597" s="231" t="str">
        <f>IF(Sheet1!G597 &lt;&gt; 'TO USE'!G597, "Sheet1:"&amp;Sheet1!G597&amp;" vs Sheet2:"&amp;'TO USE'!G597, "")</f>
        <v/>
      </c>
      <c r="H597" s="231" t="str">
        <f>IF(Sheet1!H597 &lt;&gt; 'TO USE'!H597, "Sheet1:"&amp;Sheet1!H597&amp;" vs Sheet2:"&amp;'TO USE'!H597, "")</f>
        <v/>
      </c>
      <c r="I597" s="231" t="str">
        <f>IF(Sheet1!I597 &lt;&gt; 'TO USE'!I597, "Sheet1:"&amp;Sheet1!I597&amp;" vs Sheet2:"&amp;'TO USE'!I597, "")</f>
        <v/>
      </c>
      <c r="J597" s="231" t="str">
        <f>IF(Sheet1!J597 &lt;&gt; 'TO USE'!J597, "Sheet1:"&amp;Sheet1!J597&amp;" vs Sheet2:"&amp;'TO USE'!J597, "")</f>
        <v/>
      </c>
      <c r="K597" s="231" t="str">
        <f>IF(Sheet1!K597 &lt;&gt; 'TO USE'!K597, "Sheet1:"&amp;Sheet1!K597&amp;" vs Sheet2:"&amp;'TO USE'!K597, "")</f>
        <v/>
      </c>
      <c r="L597" s="231" t="str">
        <f>IF(Sheet1!L597 &lt;&gt; 'TO USE'!L597, "Sheet1:"&amp;Sheet1!L597&amp;" vs Sheet2:"&amp;'TO USE'!L597, "")</f>
        <v/>
      </c>
      <c r="M597" s="231" t="str">
        <f>IF(Sheet1!M597 &lt;&gt; 'TO USE'!M597, "Sheet1:"&amp;Sheet1!M597&amp;" vs Sheet2:"&amp;'TO USE'!M597, "")</f>
        <v/>
      </c>
      <c r="N597" s="231" t="str">
        <f>IF(Sheet1!N597 &lt;&gt; 'TO USE'!N597, "Sheet1:"&amp;Sheet1!N597&amp;" vs Sheet2:"&amp;'TO USE'!N597, "")</f>
        <v/>
      </c>
      <c r="O597" s="231" t="str">
        <f>IF(Sheet1!O597 &lt;&gt; 'TO USE'!O597, "Sheet1:"&amp;Sheet1!O597&amp;" vs Sheet2:"&amp;'TO USE'!O597, "")</f>
        <v/>
      </c>
      <c r="P597" s="231" t="str">
        <f>IF(Sheet1!P597 &lt;&gt; 'TO USE'!P597, "Sheet1:"&amp;Sheet1!P597&amp;" vs Sheet2:"&amp;'TO USE'!P597, "")</f>
        <v/>
      </c>
      <c r="Q597" s="231" t="str">
        <f>IF(Sheet1!Q597 &lt;&gt; 'TO USE'!Q597, "Sheet1:"&amp;Sheet1!Q597&amp;" vs Sheet2:"&amp;'TO USE'!Q597, "")</f>
        <v/>
      </c>
      <c r="R597" s="231" t="str">
        <f>IF(Sheet1!R597 &lt;&gt; 'TO USE'!R597, "Sheet1:"&amp;Sheet1!R597&amp;" vs Sheet2:"&amp;'TO USE'!R597, "")</f>
        <v/>
      </c>
      <c r="S597" s="231" t="str">
        <f>IF(Sheet1!S597 &lt;&gt; 'TO USE'!S597, "Sheet1:"&amp;Sheet1!S597&amp;" vs Sheet2:"&amp;'TO USE'!S597, "")</f>
        <v/>
      </c>
      <c r="T597" s="231" t="str">
        <f>IF(Sheet1!T597 &lt;&gt; 'TO USE'!T597, "Sheet1:"&amp;Sheet1!T597&amp;" vs Sheet2:"&amp;'TO USE'!T597, "")</f>
        <v/>
      </c>
      <c r="U597" s="231" t="str">
        <f>IF(Sheet1!U597 &lt;&gt; 'TO USE'!U597, "Sheet1:"&amp;Sheet1!U597&amp;" vs Sheet2:"&amp;'TO USE'!U597, "")</f>
        <v/>
      </c>
      <c r="V597" s="231" t="str">
        <f>IF(Sheet1!V597 &lt;&gt; 'TO USE'!V597, "Sheet1:"&amp;Sheet1!V597&amp;" vs Sheet2:"&amp;'TO USE'!V597, "")</f>
        <v/>
      </c>
      <c r="W597" s="231" t="str">
        <f>IF(Sheet1!W597 &lt;&gt; 'TO USE'!W597, "Sheet1:"&amp;Sheet1!W597&amp;" vs Sheet2:"&amp;'TO USE'!W597, "")</f>
        <v/>
      </c>
      <c r="X597" s="231" t="str">
        <f>IF(Sheet1!X597 &lt;&gt; 'TO USE'!X597, "Sheet1:"&amp;Sheet1!X597&amp;" vs Sheet2:"&amp;'TO USE'!X597, "")</f>
        <v/>
      </c>
      <c r="Y597" s="231" t="str">
        <f>IF(Sheet1!Y597 &lt;&gt; 'TO USE'!Y597, "Sheet1:"&amp;Sheet1!Y597&amp;" vs Sheet2:"&amp;'TO USE'!Y597, "")</f>
        <v/>
      </c>
      <c r="Z597" s="231" t="str">
        <f>IF(Sheet1!Z597 &lt;&gt; 'TO USE'!Z597, "Sheet1:"&amp;Sheet1!Z597&amp;" vs Sheet2:"&amp;'TO USE'!Z597, "")</f>
        <v/>
      </c>
      <c r="AA597" s="231" t="str">
        <f>IF(Sheet1!AA597 &lt;&gt; 'TO USE'!AA597, "Sheet1:"&amp;Sheet1!AA597&amp;" vs Sheet2:"&amp;'TO USE'!AA597, "")</f>
        <v/>
      </c>
      <c r="AB597" s="231" t="str">
        <f>IF(Sheet1!AB597 &lt;&gt; 'TO USE'!AB597, "Sheet1:"&amp;Sheet1!AB597&amp;" vs Sheet2:"&amp;'TO USE'!AB597, "")</f>
        <v/>
      </c>
      <c r="AC597" s="231" t="str">
        <f>IF(Sheet1!AC597 &lt;&gt; 'TO USE'!AC597, "Sheet1:"&amp;Sheet1!AC597&amp;" vs Sheet2:"&amp;'TO USE'!AC597, "")</f>
        <v/>
      </c>
      <c r="AD597" s="231" t="str">
        <f>IF(Sheet1!AD597 &lt;&gt; 'TO USE'!AD597, "Sheet1:"&amp;Sheet1!AD597&amp;" vs Sheet2:"&amp;'TO USE'!AD597, "")</f>
        <v/>
      </c>
      <c r="AE597" s="231" t="str">
        <f>IF(Sheet1!AE597 &lt;&gt; 'TO USE'!AE597, "Sheet1:"&amp;Sheet1!AE597&amp;" vs Sheet2:"&amp;'TO USE'!AE597, "")</f>
        <v/>
      </c>
      <c r="AF597" s="231" t="str">
        <f>IF(Sheet1!AF597 &lt;&gt; 'TO USE'!AF597, "Sheet1:"&amp;Sheet1!AF597&amp;" vs Sheet2:"&amp;'TO USE'!AF597, "")</f>
        <v/>
      </c>
      <c r="AG597" s="231" t="str">
        <f>IF(Sheet1!AG597 &lt;&gt; 'TO USE'!AG597, "Sheet1:"&amp;Sheet1!AG597&amp;" vs Sheet2:"&amp;'TO USE'!AG597, "")</f>
        <v/>
      </c>
      <c r="AH597" s="231" t="str">
        <f>IF(Sheet1!AH597 &lt;&gt; 'TO USE'!AH597, "Sheet1:"&amp;Sheet1!AH597&amp;" vs Sheet2:"&amp;'TO USE'!AH597, "")</f>
        <v/>
      </c>
      <c r="AI597" s="231" t="str">
        <f>IF(Sheet1!AI597 &lt;&gt; 'TO USE'!AI597, "Sheet1:"&amp;Sheet1!AI597&amp;" vs Sheet2:"&amp;'TO USE'!AI597, "")</f>
        <v/>
      </c>
      <c r="AJ597" s="231" t="str">
        <f>IF(Sheet1!AJ597 &lt;&gt; 'TO USE'!AJ597, "Sheet1:"&amp;Sheet1!AJ597&amp;" vs Sheet2:"&amp;'TO USE'!AJ597, "")</f>
        <v/>
      </c>
      <c r="AK597" s="231" t="str">
        <f>IF(Sheet1!AK597 &lt;&gt; 'TO USE'!AK597, "Sheet1:"&amp;Sheet1!AK597&amp;" vs Sheet2:"&amp;'TO USE'!AK597, "")</f>
        <v/>
      </c>
      <c r="AL597" s="231" t="str">
        <f>IF(Sheet1!AL597 &lt;&gt; 'TO USE'!AL597, "Sheet1:"&amp;Sheet1!AL597&amp;" vs Sheet2:"&amp;'TO USE'!AL597, "")</f>
        <v/>
      </c>
      <c r="AM597" s="231" t="str">
        <f>IF(Sheet1!AM597 &lt;&gt; 'TO USE'!AM597, "Sheet1:"&amp;Sheet1!AM597&amp;" vs Sheet2:"&amp;'TO USE'!AM597, "")</f>
        <v/>
      </c>
      <c r="AN597" s="231" t="str">
        <f>IF(Sheet1!AN597 &lt;&gt; 'TO USE'!AN597, "Sheet1:"&amp;Sheet1!AN597&amp;" vs Sheet2:"&amp;'TO USE'!AN597, "")</f>
        <v/>
      </c>
      <c r="AO597" s="231" t="str">
        <f>IF(Sheet1!AO597 &lt;&gt; 'TO USE'!AO597, "Sheet1:"&amp;Sheet1!AO597&amp;" vs Sheet2:"&amp;'TO USE'!AO597, "")</f>
        <v/>
      </c>
      <c r="AP597" s="231" t="str">
        <f>IF(Sheet1!AP597 &lt;&gt; 'TO USE'!AP597, "Sheet1:"&amp;Sheet1!AP597&amp;" vs Sheet2:"&amp;'TO USE'!AP597, "")</f>
        <v/>
      </c>
      <c r="AQ597" s="231" t="str">
        <f>IF(Sheet1!AQ597 &lt;&gt; 'TO USE'!AQ597, "Sheet1:"&amp;Sheet1!AQ597&amp;" vs Sheet2:"&amp;'TO USE'!AQ597, "")</f>
        <v/>
      </c>
      <c r="AR597" s="231" t="str">
        <f>IF(Sheet1!AR597 &lt;&gt; 'TO USE'!AR597, "Sheet1:"&amp;Sheet1!AR597&amp;" vs Sheet2:"&amp;'TO USE'!AR597, "")</f>
        <v/>
      </c>
      <c r="AS597" s="231" t="str">
        <f>IF(Sheet1!AS597 &lt;&gt; 'TO USE'!AS597, "Sheet1:"&amp;Sheet1!AS597&amp;" vs Sheet2:"&amp;'TO USE'!AS597, "")</f>
        <v/>
      </c>
      <c r="AT597" s="231" t="str">
        <f>IF(Sheet1!AT597 &lt;&gt; 'TO USE'!AT597, "Sheet1:"&amp;Sheet1!AT597&amp;" vs Sheet2:"&amp;'TO USE'!AT597, "")</f>
        <v/>
      </c>
      <c r="AU597" s="231" t="str">
        <f>IF(Sheet1!AU597 &lt;&gt; 'TO USE'!AU597, "Sheet1:"&amp;Sheet1!AU597&amp;" vs Sheet2:"&amp;'TO USE'!AU597, "")</f>
        <v/>
      </c>
      <c r="AV597" s="231" t="str">
        <f>IF(Sheet1!AV597 &lt;&gt; 'TO USE'!AV597, "Sheet1:"&amp;Sheet1!AV597&amp;" vs Sheet2:"&amp;'TO USE'!AV597, "")</f>
        <v/>
      </c>
    </row>
    <row r="598" spans="1:48" ht="19">
      <c r="A598">
        <v>1399</v>
      </c>
      <c r="B598" s="231" t="str">
        <f>IF(Sheet1!B598 &lt;&gt; 'TO USE'!B598, "Sheet1:"&amp;Sheet1!B598&amp;" vs Sheet2:"&amp;'TO USE'!B598, "")</f>
        <v/>
      </c>
      <c r="C598" s="231" t="str">
        <f>IF(Sheet1!C598 &lt;&gt; 'TO USE'!C598, "Sheet1:"&amp;Sheet1!C598&amp;" vs Sheet2:"&amp;'TO USE'!C598, "")</f>
        <v/>
      </c>
      <c r="D598" s="231" t="str">
        <f>IF(Sheet1!D598 &lt;&gt; 'TO USE'!D598, "Sheet1:"&amp;Sheet1!D598&amp;" vs Sheet2:"&amp;'TO USE'!D598, "")</f>
        <v/>
      </c>
      <c r="E598" s="231" t="str">
        <f>IF(Sheet1!E598 &lt;&gt; 'TO USE'!E598, "Sheet1:"&amp;Sheet1!E598&amp;" vs Sheet2:"&amp;'TO USE'!E598, "")</f>
        <v/>
      </c>
      <c r="F598" s="231" t="str">
        <f>IF(Sheet1!F598 &lt;&gt; 'TO USE'!F598, "Sheet1:"&amp;Sheet1!F598&amp;" vs Sheet2:"&amp;'TO USE'!F598, "")</f>
        <v/>
      </c>
      <c r="G598" s="231" t="str">
        <f>IF(Sheet1!G598 &lt;&gt; 'TO USE'!G598, "Sheet1:"&amp;Sheet1!G598&amp;" vs Sheet2:"&amp;'TO USE'!G598, "")</f>
        <v/>
      </c>
      <c r="H598" s="231" t="str">
        <f>IF(Sheet1!H598 &lt;&gt; 'TO USE'!H598, "Sheet1:"&amp;Sheet1!H598&amp;" vs Sheet2:"&amp;'TO USE'!H598, "")</f>
        <v/>
      </c>
      <c r="I598" s="231" t="str">
        <f>IF(Sheet1!I598 &lt;&gt; 'TO USE'!I598, "Sheet1:"&amp;Sheet1!I598&amp;" vs Sheet2:"&amp;'TO USE'!I598, "")</f>
        <v/>
      </c>
      <c r="J598" s="231" t="str">
        <f>IF(Sheet1!J598 &lt;&gt; 'TO USE'!J598, "Sheet1:"&amp;Sheet1!J598&amp;" vs Sheet2:"&amp;'TO USE'!J598, "")</f>
        <v/>
      </c>
      <c r="K598" s="231" t="str">
        <f>IF(Sheet1!K598 &lt;&gt; 'TO USE'!K598, "Sheet1:"&amp;Sheet1!K598&amp;" vs Sheet2:"&amp;'TO USE'!K598, "")</f>
        <v/>
      </c>
      <c r="L598" s="231" t="str">
        <f>IF(Sheet1!L598 &lt;&gt; 'TO USE'!L598, "Sheet1:"&amp;Sheet1!L598&amp;" vs Sheet2:"&amp;'TO USE'!L598, "")</f>
        <v/>
      </c>
      <c r="M598" s="231" t="str">
        <f>IF(Sheet1!M598 &lt;&gt; 'TO USE'!M598, "Sheet1:"&amp;Sheet1!M598&amp;" vs Sheet2:"&amp;'TO USE'!M598, "")</f>
        <v/>
      </c>
      <c r="N598" s="231" t="str">
        <f>IF(Sheet1!N598 &lt;&gt; 'TO USE'!N598, "Sheet1:"&amp;Sheet1!N598&amp;" vs Sheet2:"&amp;'TO USE'!N598, "")</f>
        <v/>
      </c>
      <c r="O598" s="231" t="str">
        <f>IF(Sheet1!O598 &lt;&gt; 'TO USE'!O598, "Sheet1:"&amp;Sheet1!O598&amp;" vs Sheet2:"&amp;'TO USE'!O598, "")</f>
        <v/>
      </c>
      <c r="P598" s="231" t="str">
        <f>IF(Sheet1!P598 &lt;&gt; 'TO USE'!P598, "Sheet1:"&amp;Sheet1!P598&amp;" vs Sheet2:"&amp;'TO USE'!P598, "")</f>
        <v/>
      </c>
      <c r="Q598" s="231" t="str">
        <f>IF(Sheet1!Q598 &lt;&gt; 'TO USE'!Q598, "Sheet1:"&amp;Sheet1!Q598&amp;" vs Sheet2:"&amp;'TO USE'!Q598, "")</f>
        <v/>
      </c>
      <c r="R598" s="231" t="str">
        <f>IF(Sheet1!R598 &lt;&gt; 'TO USE'!R598, "Sheet1:"&amp;Sheet1!R598&amp;" vs Sheet2:"&amp;'TO USE'!R598, "")</f>
        <v/>
      </c>
      <c r="S598" s="231" t="str">
        <f>IF(Sheet1!S598 &lt;&gt; 'TO USE'!S598, "Sheet1:"&amp;Sheet1!S598&amp;" vs Sheet2:"&amp;'TO USE'!S598, "")</f>
        <v/>
      </c>
      <c r="T598" s="231" t="str">
        <f>IF(Sheet1!T598 &lt;&gt; 'TO USE'!T598, "Sheet1:"&amp;Sheet1!T598&amp;" vs Sheet2:"&amp;'TO USE'!T598, "")</f>
        <v/>
      </c>
      <c r="U598" s="231" t="str">
        <f>IF(Sheet1!U598 &lt;&gt; 'TO USE'!U598, "Sheet1:"&amp;Sheet1!U598&amp;" vs Sheet2:"&amp;'TO USE'!U598, "")</f>
        <v/>
      </c>
      <c r="V598" s="231" t="str">
        <f>IF(Sheet1!V598 &lt;&gt; 'TO USE'!V598, "Sheet1:"&amp;Sheet1!V598&amp;" vs Sheet2:"&amp;'TO USE'!V598, "")</f>
        <v/>
      </c>
      <c r="W598" s="231" t="str">
        <f>IF(Sheet1!W598 &lt;&gt; 'TO USE'!W598, "Sheet1:"&amp;Sheet1!W598&amp;" vs Sheet2:"&amp;'TO USE'!W598, "")</f>
        <v/>
      </c>
      <c r="X598" s="231" t="str">
        <f>IF(Sheet1!X598 &lt;&gt; 'TO USE'!X598, "Sheet1:"&amp;Sheet1!X598&amp;" vs Sheet2:"&amp;'TO USE'!X598, "")</f>
        <v/>
      </c>
      <c r="Y598" s="231" t="str">
        <f>IF(Sheet1!Y598 &lt;&gt; 'TO USE'!Y598, "Sheet1:"&amp;Sheet1!Y598&amp;" vs Sheet2:"&amp;'TO USE'!Y598, "")</f>
        <v/>
      </c>
      <c r="Z598" s="231" t="str">
        <f>IF(Sheet1!Z598 &lt;&gt; 'TO USE'!Z598, "Sheet1:"&amp;Sheet1!Z598&amp;" vs Sheet2:"&amp;'TO USE'!Z598, "")</f>
        <v/>
      </c>
      <c r="AA598" s="231" t="str">
        <f>IF(Sheet1!AA598 &lt;&gt; 'TO USE'!AA598, "Sheet1:"&amp;Sheet1!AA598&amp;" vs Sheet2:"&amp;'TO USE'!AA598, "")</f>
        <v/>
      </c>
      <c r="AB598" s="231" t="str">
        <f>IF(Sheet1!AB598 &lt;&gt; 'TO USE'!AB598, "Sheet1:"&amp;Sheet1!AB598&amp;" vs Sheet2:"&amp;'TO USE'!AB598, "")</f>
        <v/>
      </c>
      <c r="AC598" s="231" t="str">
        <f>IF(Sheet1!AC598 &lt;&gt; 'TO USE'!AC598, "Sheet1:"&amp;Sheet1!AC598&amp;" vs Sheet2:"&amp;'TO USE'!AC598, "")</f>
        <v/>
      </c>
      <c r="AD598" s="231" t="str">
        <f>IF(Sheet1!AD598 &lt;&gt; 'TO USE'!AD598, "Sheet1:"&amp;Sheet1!AD598&amp;" vs Sheet2:"&amp;'TO USE'!AD598, "")</f>
        <v/>
      </c>
      <c r="AE598" s="231" t="str">
        <f>IF(Sheet1!AE598 &lt;&gt; 'TO USE'!AE598, "Sheet1:"&amp;Sheet1!AE598&amp;" vs Sheet2:"&amp;'TO USE'!AE598, "")</f>
        <v/>
      </c>
      <c r="AF598" s="231" t="str">
        <f>IF(Sheet1!AF598 &lt;&gt; 'TO USE'!AF598, "Sheet1:"&amp;Sheet1!AF598&amp;" vs Sheet2:"&amp;'TO USE'!AF598, "")</f>
        <v/>
      </c>
      <c r="AG598" s="231" t="str">
        <f>IF(Sheet1!AG598 &lt;&gt; 'TO USE'!AG598, "Sheet1:"&amp;Sheet1!AG598&amp;" vs Sheet2:"&amp;'TO USE'!AG598, "")</f>
        <v/>
      </c>
      <c r="AH598" s="231" t="str">
        <f>IF(Sheet1!AH598 &lt;&gt; 'TO USE'!AH598, "Sheet1:"&amp;Sheet1!AH598&amp;" vs Sheet2:"&amp;'TO USE'!AH598, "")</f>
        <v/>
      </c>
      <c r="AI598" s="231" t="str">
        <f>IF(Sheet1!AI598 &lt;&gt; 'TO USE'!AI598, "Sheet1:"&amp;Sheet1!AI598&amp;" vs Sheet2:"&amp;'TO USE'!AI598, "")</f>
        <v/>
      </c>
      <c r="AJ598" s="231" t="str">
        <f>IF(Sheet1!AJ598 &lt;&gt; 'TO USE'!AJ598, "Sheet1:"&amp;Sheet1!AJ598&amp;" vs Sheet2:"&amp;'TO USE'!AJ598, "")</f>
        <v/>
      </c>
      <c r="AK598" s="231" t="str">
        <f>IF(Sheet1!AK598 &lt;&gt; 'TO USE'!AK598, "Sheet1:"&amp;Sheet1!AK598&amp;" vs Sheet2:"&amp;'TO USE'!AK598, "")</f>
        <v/>
      </c>
      <c r="AL598" s="231" t="str">
        <f>IF(Sheet1!AL598 &lt;&gt; 'TO USE'!AL598, "Sheet1:"&amp;Sheet1!AL598&amp;" vs Sheet2:"&amp;'TO USE'!AL598, "")</f>
        <v/>
      </c>
      <c r="AM598" s="231" t="str">
        <f>IF(Sheet1!AM598 &lt;&gt; 'TO USE'!AM598, "Sheet1:"&amp;Sheet1!AM598&amp;" vs Sheet2:"&amp;'TO USE'!AM598, "")</f>
        <v/>
      </c>
      <c r="AN598" s="231" t="str">
        <f>IF(Sheet1!AN598 &lt;&gt; 'TO USE'!AN598, "Sheet1:"&amp;Sheet1!AN598&amp;" vs Sheet2:"&amp;'TO USE'!AN598, "")</f>
        <v/>
      </c>
      <c r="AO598" s="231" t="str">
        <f>IF(Sheet1!AO598 &lt;&gt; 'TO USE'!AO598, "Sheet1:"&amp;Sheet1!AO598&amp;" vs Sheet2:"&amp;'TO USE'!AO598, "")</f>
        <v/>
      </c>
      <c r="AP598" s="231" t="str">
        <f>IF(Sheet1!AP598 &lt;&gt; 'TO USE'!AP598, "Sheet1:"&amp;Sheet1!AP598&amp;" vs Sheet2:"&amp;'TO USE'!AP598, "")</f>
        <v/>
      </c>
      <c r="AQ598" s="231" t="str">
        <f>IF(Sheet1!AQ598 &lt;&gt; 'TO USE'!AQ598, "Sheet1:"&amp;Sheet1!AQ598&amp;" vs Sheet2:"&amp;'TO USE'!AQ598, "")</f>
        <v/>
      </c>
      <c r="AR598" s="231" t="str">
        <f>IF(Sheet1!AR598 &lt;&gt; 'TO USE'!AR598, "Sheet1:"&amp;Sheet1!AR598&amp;" vs Sheet2:"&amp;'TO USE'!AR598, "")</f>
        <v/>
      </c>
      <c r="AS598" s="231" t="str">
        <f>IF(Sheet1!AS598 &lt;&gt; 'TO USE'!AS598, "Sheet1:"&amp;Sheet1!AS598&amp;" vs Sheet2:"&amp;'TO USE'!AS598, "")</f>
        <v/>
      </c>
      <c r="AT598" s="231" t="str">
        <f>IF(Sheet1!AT598 &lt;&gt; 'TO USE'!AT598, "Sheet1:"&amp;Sheet1!AT598&amp;" vs Sheet2:"&amp;'TO USE'!AT598, "")</f>
        <v/>
      </c>
      <c r="AU598" s="231" t="str">
        <f>IF(Sheet1!AU598 &lt;&gt; 'TO USE'!AU598, "Sheet1:"&amp;Sheet1!AU598&amp;" vs Sheet2:"&amp;'TO USE'!AU598, "")</f>
        <v/>
      </c>
      <c r="AV598" s="231" t="str">
        <f>IF(Sheet1!AV598 &lt;&gt; 'TO USE'!AV598, "Sheet1:"&amp;Sheet1!AV598&amp;" vs Sheet2:"&amp;'TO USE'!AV598, "")</f>
        <v/>
      </c>
    </row>
    <row r="599" spans="1:48" ht="19">
      <c r="A599">
        <v>1400</v>
      </c>
      <c r="B599" s="231" t="str">
        <f>IF(Sheet1!B599 &lt;&gt; 'TO USE'!B599, "Sheet1:"&amp;Sheet1!B599&amp;" vs Sheet2:"&amp;'TO USE'!B599, "")</f>
        <v/>
      </c>
      <c r="C599" s="231" t="str">
        <f>IF(Sheet1!C599 &lt;&gt; 'TO USE'!C599, "Sheet1:"&amp;Sheet1!C599&amp;" vs Sheet2:"&amp;'TO USE'!C599, "")</f>
        <v/>
      </c>
      <c r="D599" s="231" t="str">
        <f>IF(Sheet1!D599 &lt;&gt; 'TO USE'!D599, "Sheet1:"&amp;Sheet1!D599&amp;" vs Sheet2:"&amp;'TO USE'!D599, "")</f>
        <v/>
      </c>
      <c r="E599" s="231" t="str">
        <f>IF(Sheet1!E599 &lt;&gt; 'TO USE'!E599, "Sheet1:"&amp;Sheet1!E599&amp;" vs Sheet2:"&amp;'TO USE'!E599, "")</f>
        <v/>
      </c>
      <c r="F599" s="231" t="str">
        <f>IF(Sheet1!F599 &lt;&gt; 'TO USE'!F599, "Sheet1:"&amp;Sheet1!F599&amp;" vs Sheet2:"&amp;'TO USE'!F599, "")</f>
        <v/>
      </c>
      <c r="G599" s="231" t="str">
        <f>IF(Sheet1!G599 &lt;&gt; 'TO USE'!G599, "Sheet1:"&amp;Sheet1!G599&amp;" vs Sheet2:"&amp;'TO USE'!G599, "")</f>
        <v/>
      </c>
      <c r="H599" s="231" t="str">
        <f>IF(Sheet1!H599 &lt;&gt; 'TO USE'!H599, "Sheet1:"&amp;Sheet1!H599&amp;" vs Sheet2:"&amp;'TO USE'!H599, "")</f>
        <v/>
      </c>
      <c r="I599" s="231" t="str">
        <f>IF(Sheet1!I599 &lt;&gt; 'TO USE'!I599, "Sheet1:"&amp;Sheet1!I599&amp;" vs Sheet2:"&amp;'TO USE'!I599, "")</f>
        <v/>
      </c>
      <c r="J599" s="231" t="str">
        <f>IF(Sheet1!J599 &lt;&gt; 'TO USE'!J599, "Sheet1:"&amp;Sheet1!J599&amp;" vs Sheet2:"&amp;'TO USE'!J599, "")</f>
        <v/>
      </c>
      <c r="K599" s="231" t="str">
        <f>IF(Sheet1!K599 &lt;&gt; 'TO USE'!K599, "Sheet1:"&amp;Sheet1!K599&amp;" vs Sheet2:"&amp;'TO USE'!K599, "")</f>
        <v/>
      </c>
      <c r="L599" s="231" t="str">
        <f>IF(Sheet1!L599 &lt;&gt; 'TO USE'!L599, "Sheet1:"&amp;Sheet1!L599&amp;" vs Sheet2:"&amp;'TO USE'!L599, "")</f>
        <v/>
      </c>
      <c r="M599" s="231" t="str">
        <f>IF(Sheet1!M599 &lt;&gt; 'TO USE'!M599, "Sheet1:"&amp;Sheet1!M599&amp;" vs Sheet2:"&amp;'TO USE'!M599, "")</f>
        <v/>
      </c>
      <c r="N599" s="231" t="str">
        <f>IF(Sheet1!N599 &lt;&gt; 'TO USE'!N599, "Sheet1:"&amp;Sheet1!N599&amp;" vs Sheet2:"&amp;'TO USE'!N599, "")</f>
        <v/>
      </c>
      <c r="O599" s="231" t="str">
        <f>IF(Sheet1!O599 &lt;&gt; 'TO USE'!O599, "Sheet1:"&amp;Sheet1!O599&amp;" vs Sheet2:"&amp;'TO USE'!O599, "")</f>
        <v/>
      </c>
      <c r="P599" s="231" t="str">
        <f>IF(Sheet1!P599 &lt;&gt; 'TO USE'!P599, "Sheet1:"&amp;Sheet1!P599&amp;" vs Sheet2:"&amp;'TO USE'!P599, "")</f>
        <v/>
      </c>
      <c r="Q599" s="231" t="str">
        <f>IF(Sheet1!Q599 &lt;&gt; 'TO USE'!Q599, "Sheet1:"&amp;Sheet1!Q599&amp;" vs Sheet2:"&amp;'TO USE'!Q599, "")</f>
        <v/>
      </c>
      <c r="R599" s="231" t="str">
        <f>IF(Sheet1!R599 &lt;&gt; 'TO USE'!R599, "Sheet1:"&amp;Sheet1!R599&amp;" vs Sheet2:"&amp;'TO USE'!R599, "")</f>
        <v/>
      </c>
      <c r="S599" s="231" t="str">
        <f>IF(Sheet1!S599 &lt;&gt; 'TO USE'!S599, "Sheet1:"&amp;Sheet1!S599&amp;" vs Sheet2:"&amp;'TO USE'!S599, "")</f>
        <v/>
      </c>
      <c r="T599" s="231" t="str">
        <f>IF(Sheet1!T599 &lt;&gt; 'TO USE'!T599, "Sheet1:"&amp;Sheet1!T599&amp;" vs Sheet2:"&amp;'TO USE'!T599, "")</f>
        <v/>
      </c>
      <c r="U599" s="231" t="str">
        <f>IF(Sheet1!U599 &lt;&gt; 'TO USE'!U599, "Sheet1:"&amp;Sheet1!U599&amp;" vs Sheet2:"&amp;'TO USE'!U599, "")</f>
        <v/>
      </c>
      <c r="V599" s="231" t="str">
        <f>IF(Sheet1!V599 &lt;&gt; 'TO USE'!V599, "Sheet1:"&amp;Sheet1!V599&amp;" vs Sheet2:"&amp;'TO USE'!V599, "")</f>
        <v/>
      </c>
      <c r="W599" s="231" t="str">
        <f>IF(Sheet1!W599 &lt;&gt; 'TO USE'!W599, "Sheet1:"&amp;Sheet1!W599&amp;" vs Sheet2:"&amp;'TO USE'!W599, "")</f>
        <v/>
      </c>
      <c r="X599" s="231" t="str">
        <f>IF(Sheet1!X599 &lt;&gt; 'TO USE'!X599, "Sheet1:"&amp;Sheet1!X599&amp;" vs Sheet2:"&amp;'TO USE'!X599, "")</f>
        <v/>
      </c>
      <c r="Y599" s="231" t="str">
        <f>IF(Sheet1!Y599 &lt;&gt; 'TO USE'!Y599, "Sheet1:"&amp;Sheet1!Y599&amp;" vs Sheet2:"&amp;'TO USE'!Y599, "")</f>
        <v/>
      </c>
      <c r="Z599" s="231" t="str">
        <f>IF(Sheet1!Z599 &lt;&gt; 'TO USE'!Z599, "Sheet1:"&amp;Sheet1!Z599&amp;" vs Sheet2:"&amp;'TO USE'!Z599, "")</f>
        <v/>
      </c>
      <c r="AA599" s="231" t="str">
        <f>IF(Sheet1!AA599 &lt;&gt; 'TO USE'!AA599, "Sheet1:"&amp;Sheet1!AA599&amp;" vs Sheet2:"&amp;'TO USE'!AA599, "")</f>
        <v/>
      </c>
      <c r="AB599" s="231" t="str">
        <f>IF(Sheet1!AB599 &lt;&gt; 'TO USE'!AB599, "Sheet1:"&amp;Sheet1!AB599&amp;" vs Sheet2:"&amp;'TO USE'!AB599, "")</f>
        <v/>
      </c>
      <c r="AC599" s="231" t="str">
        <f>IF(Sheet1!AC599 &lt;&gt; 'TO USE'!AC599, "Sheet1:"&amp;Sheet1!AC599&amp;" vs Sheet2:"&amp;'TO USE'!AC599, "")</f>
        <v/>
      </c>
      <c r="AD599" s="231" t="str">
        <f>IF(Sheet1!AD599 &lt;&gt; 'TO USE'!AD599, "Sheet1:"&amp;Sheet1!AD599&amp;" vs Sheet2:"&amp;'TO USE'!AD599, "")</f>
        <v/>
      </c>
      <c r="AE599" s="231" t="str">
        <f>IF(Sheet1!AE599 &lt;&gt; 'TO USE'!AE599, "Sheet1:"&amp;Sheet1!AE599&amp;" vs Sheet2:"&amp;'TO USE'!AE599, "")</f>
        <v/>
      </c>
      <c r="AF599" s="231" t="str">
        <f>IF(Sheet1!AF599 &lt;&gt; 'TO USE'!AF599, "Sheet1:"&amp;Sheet1!AF599&amp;" vs Sheet2:"&amp;'TO USE'!AF599, "")</f>
        <v/>
      </c>
      <c r="AG599" s="231" t="str">
        <f>IF(Sheet1!AG599 &lt;&gt; 'TO USE'!AG599, "Sheet1:"&amp;Sheet1!AG599&amp;" vs Sheet2:"&amp;'TO USE'!AG599, "")</f>
        <v/>
      </c>
      <c r="AH599" s="231" t="str">
        <f>IF(Sheet1!AH599 &lt;&gt; 'TO USE'!AH599, "Sheet1:"&amp;Sheet1!AH599&amp;" vs Sheet2:"&amp;'TO USE'!AH599, "")</f>
        <v/>
      </c>
      <c r="AI599" s="231" t="str">
        <f>IF(Sheet1!AI599 &lt;&gt; 'TO USE'!AI599, "Sheet1:"&amp;Sheet1!AI599&amp;" vs Sheet2:"&amp;'TO USE'!AI599, "")</f>
        <v/>
      </c>
      <c r="AJ599" s="231" t="str">
        <f>IF(Sheet1!AJ599 &lt;&gt; 'TO USE'!AJ599, "Sheet1:"&amp;Sheet1!AJ599&amp;" vs Sheet2:"&amp;'TO USE'!AJ599, "")</f>
        <v/>
      </c>
      <c r="AK599" s="231" t="str">
        <f>IF(Sheet1!AK599 &lt;&gt; 'TO USE'!AK599, "Sheet1:"&amp;Sheet1!AK599&amp;" vs Sheet2:"&amp;'TO USE'!AK599, "")</f>
        <v/>
      </c>
      <c r="AL599" s="231" t="str">
        <f>IF(Sheet1!AL599 &lt;&gt; 'TO USE'!AL599, "Sheet1:"&amp;Sheet1!AL599&amp;" vs Sheet2:"&amp;'TO USE'!AL599, "")</f>
        <v/>
      </c>
      <c r="AM599" s="231" t="str">
        <f>IF(Sheet1!AM599 &lt;&gt; 'TO USE'!AM599, "Sheet1:"&amp;Sheet1!AM599&amp;" vs Sheet2:"&amp;'TO USE'!AM599, "")</f>
        <v/>
      </c>
      <c r="AN599" s="231" t="str">
        <f>IF(Sheet1!AN599 &lt;&gt; 'TO USE'!AN599, "Sheet1:"&amp;Sheet1!AN599&amp;" vs Sheet2:"&amp;'TO USE'!AN599, "")</f>
        <v/>
      </c>
      <c r="AO599" s="231" t="str">
        <f>IF(Sheet1!AO599 &lt;&gt; 'TO USE'!AO599, "Sheet1:"&amp;Sheet1!AO599&amp;" vs Sheet2:"&amp;'TO USE'!AO599, "")</f>
        <v/>
      </c>
      <c r="AP599" s="231" t="str">
        <f>IF(Sheet1!AP599 &lt;&gt; 'TO USE'!AP599, "Sheet1:"&amp;Sheet1!AP599&amp;" vs Sheet2:"&amp;'TO USE'!AP599, "")</f>
        <v/>
      </c>
      <c r="AQ599" s="231" t="str">
        <f>IF(Sheet1!AQ599 &lt;&gt; 'TO USE'!AQ599, "Sheet1:"&amp;Sheet1!AQ599&amp;" vs Sheet2:"&amp;'TO USE'!AQ599, "")</f>
        <v/>
      </c>
      <c r="AR599" s="231" t="str">
        <f>IF(Sheet1!AR599 &lt;&gt; 'TO USE'!AR599, "Sheet1:"&amp;Sheet1!AR599&amp;" vs Sheet2:"&amp;'TO USE'!AR599, "")</f>
        <v/>
      </c>
      <c r="AS599" s="231" t="str">
        <f>IF(Sheet1!AS599 &lt;&gt; 'TO USE'!AS599, "Sheet1:"&amp;Sheet1!AS599&amp;" vs Sheet2:"&amp;'TO USE'!AS599, "")</f>
        <v/>
      </c>
      <c r="AT599" s="231" t="str">
        <f>IF(Sheet1!AT599 &lt;&gt; 'TO USE'!AT599, "Sheet1:"&amp;Sheet1!AT599&amp;" vs Sheet2:"&amp;'TO USE'!AT599, "")</f>
        <v/>
      </c>
      <c r="AU599" s="231" t="str">
        <f>IF(Sheet1!AU599 &lt;&gt; 'TO USE'!AU599, "Sheet1:"&amp;Sheet1!AU599&amp;" vs Sheet2:"&amp;'TO USE'!AU599, "")</f>
        <v/>
      </c>
      <c r="AV599" s="231" t="str">
        <f>IF(Sheet1!AV599 &lt;&gt; 'TO USE'!AV599, "Sheet1:"&amp;Sheet1!AV599&amp;" vs Sheet2:"&amp;'TO USE'!AV599, "")</f>
        <v/>
      </c>
    </row>
    <row r="600" spans="1:48" ht="19">
      <c r="A600">
        <v>1401</v>
      </c>
      <c r="B600" s="231" t="str">
        <f>IF(Sheet1!B600 &lt;&gt; 'TO USE'!B600, "Sheet1:"&amp;Sheet1!B600&amp;" vs Sheet2:"&amp;'TO USE'!B600, "")</f>
        <v/>
      </c>
      <c r="C600" s="231" t="str">
        <f>IF(Sheet1!C600 &lt;&gt; 'TO USE'!C600, "Sheet1:"&amp;Sheet1!C600&amp;" vs Sheet2:"&amp;'TO USE'!C600, "")</f>
        <v/>
      </c>
      <c r="D600" s="231" t="str">
        <f>IF(Sheet1!D600 &lt;&gt; 'TO USE'!D600, "Sheet1:"&amp;Sheet1!D600&amp;" vs Sheet2:"&amp;'TO USE'!D600, "")</f>
        <v/>
      </c>
      <c r="E600" s="231" t="str">
        <f>IF(Sheet1!E600 &lt;&gt; 'TO USE'!E600, "Sheet1:"&amp;Sheet1!E600&amp;" vs Sheet2:"&amp;'TO USE'!E600, "")</f>
        <v/>
      </c>
      <c r="F600" s="231" t="str">
        <f>IF(Sheet1!F600 &lt;&gt; 'TO USE'!F600, "Sheet1:"&amp;Sheet1!F600&amp;" vs Sheet2:"&amp;'TO USE'!F600, "")</f>
        <v/>
      </c>
      <c r="G600" s="231" t="str">
        <f>IF(Sheet1!G600 &lt;&gt; 'TO USE'!G600, "Sheet1:"&amp;Sheet1!G600&amp;" vs Sheet2:"&amp;'TO USE'!G600, "")</f>
        <v/>
      </c>
      <c r="H600" s="231" t="str">
        <f>IF(Sheet1!H600 &lt;&gt; 'TO USE'!H600, "Sheet1:"&amp;Sheet1!H600&amp;" vs Sheet2:"&amp;'TO USE'!H600, "")</f>
        <v/>
      </c>
      <c r="I600" s="231" t="str">
        <f>IF(Sheet1!I600 &lt;&gt; 'TO USE'!I600, "Sheet1:"&amp;Sheet1!I600&amp;" vs Sheet2:"&amp;'TO USE'!I600, "")</f>
        <v/>
      </c>
      <c r="J600" s="231" t="str">
        <f>IF(Sheet1!J600 &lt;&gt; 'TO USE'!J600, "Sheet1:"&amp;Sheet1!J600&amp;" vs Sheet2:"&amp;'TO USE'!J600, "")</f>
        <v/>
      </c>
      <c r="K600" s="231" t="str">
        <f>IF(Sheet1!K600 &lt;&gt; 'TO USE'!K600, "Sheet1:"&amp;Sheet1!K600&amp;" vs Sheet2:"&amp;'TO USE'!K600, "")</f>
        <v/>
      </c>
      <c r="L600" s="231" t="str">
        <f>IF(Sheet1!L600 &lt;&gt; 'TO USE'!L600, "Sheet1:"&amp;Sheet1!L600&amp;" vs Sheet2:"&amp;'TO USE'!L600, "")</f>
        <v/>
      </c>
      <c r="M600" s="231" t="str">
        <f>IF(Sheet1!M600 &lt;&gt; 'TO USE'!M600, "Sheet1:"&amp;Sheet1!M600&amp;" vs Sheet2:"&amp;'TO USE'!M600, "")</f>
        <v/>
      </c>
      <c r="N600" s="231" t="str">
        <f>IF(Sheet1!N600 &lt;&gt; 'TO USE'!N600, "Sheet1:"&amp;Sheet1!N600&amp;" vs Sheet2:"&amp;'TO USE'!N600, "")</f>
        <v/>
      </c>
      <c r="O600" s="231" t="str">
        <f>IF(Sheet1!O600 &lt;&gt; 'TO USE'!O600, "Sheet1:"&amp;Sheet1!O600&amp;" vs Sheet2:"&amp;'TO USE'!O600, "")</f>
        <v/>
      </c>
      <c r="P600" s="231" t="str">
        <f>IF(Sheet1!P600 &lt;&gt; 'TO USE'!P600, "Sheet1:"&amp;Sheet1!P600&amp;" vs Sheet2:"&amp;'TO USE'!P600, "")</f>
        <v/>
      </c>
      <c r="Q600" s="231" t="str">
        <f>IF(Sheet1!Q600 &lt;&gt; 'TO USE'!Q600, "Sheet1:"&amp;Sheet1!Q600&amp;" vs Sheet2:"&amp;'TO USE'!Q600, "")</f>
        <v/>
      </c>
      <c r="R600" s="231" t="str">
        <f>IF(Sheet1!R600 &lt;&gt; 'TO USE'!R600, "Sheet1:"&amp;Sheet1!R600&amp;" vs Sheet2:"&amp;'TO USE'!R600, "")</f>
        <v/>
      </c>
      <c r="S600" s="231" t="str">
        <f>IF(Sheet1!S600 &lt;&gt; 'TO USE'!S600, "Sheet1:"&amp;Sheet1!S600&amp;" vs Sheet2:"&amp;'TO USE'!S600, "")</f>
        <v/>
      </c>
      <c r="T600" s="231" t="str">
        <f>IF(Sheet1!T600 &lt;&gt; 'TO USE'!T600, "Sheet1:"&amp;Sheet1!T600&amp;" vs Sheet2:"&amp;'TO USE'!T600, "")</f>
        <v/>
      </c>
      <c r="U600" s="231" t="str">
        <f>IF(Sheet1!U600 &lt;&gt; 'TO USE'!U600, "Sheet1:"&amp;Sheet1!U600&amp;" vs Sheet2:"&amp;'TO USE'!U600, "")</f>
        <v/>
      </c>
      <c r="V600" s="231" t="str">
        <f>IF(Sheet1!V600 &lt;&gt; 'TO USE'!V600, "Sheet1:"&amp;Sheet1!V600&amp;" vs Sheet2:"&amp;'TO USE'!V600, "")</f>
        <v/>
      </c>
      <c r="W600" s="231" t="str">
        <f>IF(Sheet1!W600 &lt;&gt; 'TO USE'!W600, "Sheet1:"&amp;Sheet1!W600&amp;" vs Sheet2:"&amp;'TO USE'!W600, "")</f>
        <v/>
      </c>
      <c r="X600" s="231" t="str">
        <f>IF(Sheet1!X600 &lt;&gt; 'TO USE'!X600, "Sheet1:"&amp;Sheet1!X600&amp;" vs Sheet2:"&amp;'TO USE'!X600, "")</f>
        <v/>
      </c>
      <c r="Y600" s="231" t="str">
        <f>IF(Sheet1!Y600 &lt;&gt; 'TO USE'!Y600, "Sheet1:"&amp;Sheet1!Y600&amp;" vs Sheet2:"&amp;'TO USE'!Y600, "")</f>
        <v/>
      </c>
      <c r="Z600" s="231" t="str">
        <f>IF(Sheet1!Z600 &lt;&gt; 'TO USE'!Z600, "Sheet1:"&amp;Sheet1!Z600&amp;" vs Sheet2:"&amp;'TO USE'!Z600, "")</f>
        <v/>
      </c>
      <c r="AA600" s="231" t="str">
        <f>IF(Sheet1!AA600 &lt;&gt; 'TO USE'!AA600, "Sheet1:"&amp;Sheet1!AA600&amp;" vs Sheet2:"&amp;'TO USE'!AA600, "")</f>
        <v/>
      </c>
      <c r="AB600" s="231" t="str">
        <f>IF(Sheet1!AB600 &lt;&gt; 'TO USE'!AB600, "Sheet1:"&amp;Sheet1!AB600&amp;" vs Sheet2:"&amp;'TO USE'!AB600, "")</f>
        <v/>
      </c>
      <c r="AC600" s="231" t="str">
        <f>IF(Sheet1!AC600 &lt;&gt; 'TO USE'!AC600, "Sheet1:"&amp;Sheet1!AC600&amp;" vs Sheet2:"&amp;'TO USE'!AC600, "")</f>
        <v/>
      </c>
      <c r="AD600" s="231" t="str">
        <f>IF(Sheet1!AD600 &lt;&gt; 'TO USE'!AD600, "Sheet1:"&amp;Sheet1!AD600&amp;" vs Sheet2:"&amp;'TO USE'!AD600, "")</f>
        <v/>
      </c>
      <c r="AE600" s="231" t="str">
        <f>IF(Sheet1!AE600 &lt;&gt; 'TO USE'!AE600, "Sheet1:"&amp;Sheet1!AE600&amp;" vs Sheet2:"&amp;'TO USE'!AE600, "")</f>
        <v/>
      </c>
      <c r="AF600" s="231" t="str">
        <f>IF(Sheet1!AF600 &lt;&gt; 'TO USE'!AF600, "Sheet1:"&amp;Sheet1!AF600&amp;" vs Sheet2:"&amp;'TO USE'!AF600, "")</f>
        <v/>
      </c>
      <c r="AG600" s="231" t="str">
        <f>IF(Sheet1!AG600 &lt;&gt; 'TO USE'!AG600, "Sheet1:"&amp;Sheet1!AG600&amp;" vs Sheet2:"&amp;'TO USE'!AG600, "")</f>
        <v/>
      </c>
      <c r="AH600" s="231" t="str">
        <f>IF(Sheet1!AH600 &lt;&gt; 'TO USE'!AH600, "Sheet1:"&amp;Sheet1!AH600&amp;" vs Sheet2:"&amp;'TO USE'!AH600, "")</f>
        <v/>
      </c>
      <c r="AI600" s="231" t="str">
        <f>IF(Sheet1!AI600 &lt;&gt; 'TO USE'!AI600, "Sheet1:"&amp;Sheet1!AI600&amp;" vs Sheet2:"&amp;'TO USE'!AI600, "")</f>
        <v/>
      </c>
      <c r="AJ600" s="231" t="str">
        <f>IF(Sheet1!AJ600 &lt;&gt; 'TO USE'!AJ600, "Sheet1:"&amp;Sheet1!AJ600&amp;" vs Sheet2:"&amp;'TO USE'!AJ600, "")</f>
        <v/>
      </c>
      <c r="AK600" s="231" t="str">
        <f>IF(Sheet1!AK600 &lt;&gt; 'TO USE'!AK600, "Sheet1:"&amp;Sheet1!AK600&amp;" vs Sheet2:"&amp;'TO USE'!AK600, "")</f>
        <v/>
      </c>
      <c r="AL600" s="231" t="str">
        <f>IF(Sheet1!AL600 &lt;&gt; 'TO USE'!AL600, "Sheet1:"&amp;Sheet1!AL600&amp;" vs Sheet2:"&amp;'TO USE'!AL600, "")</f>
        <v/>
      </c>
      <c r="AM600" s="231" t="str">
        <f>IF(Sheet1!AM600 &lt;&gt; 'TO USE'!AM600, "Sheet1:"&amp;Sheet1!AM600&amp;" vs Sheet2:"&amp;'TO USE'!AM600, "")</f>
        <v/>
      </c>
      <c r="AN600" s="231" t="str">
        <f>IF(Sheet1!AN600 &lt;&gt; 'TO USE'!AN600, "Sheet1:"&amp;Sheet1!AN600&amp;" vs Sheet2:"&amp;'TO USE'!AN600, "")</f>
        <v/>
      </c>
      <c r="AO600" s="231" t="str">
        <f>IF(Sheet1!AO600 &lt;&gt; 'TO USE'!AO600, "Sheet1:"&amp;Sheet1!AO600&amp;" vs Sheet2:"&amp;'TO USE'!AO600, "")</f>
        <v/>
      </c>
      <c r="AP600" s="231" t="str">
        <f>IF(Sheet1!AP600 &lt;&gt; 'TO USE'!AP600, "Sheet1:"&amp;Sheet1!AP600&amp;" vs Sheet2:"&amp;'TO USE'!AP600, "")</f>
        <v/>
      </c>
      <c r="AQ600" s="231" t="str">
        <f>IF(Sheet1!AQ600 &lt;&gt; 'TO USE'!AQ600, "Sheet1:"&amp;Sheet1!AQ600&amp;" vs Sheet2:"&amp;'TO USE'!AQ600, "")</f>
        <v/>
      </c>
      <c r="AR600" s="231" t="str">
        <f>IF(Sheet1!AR600 &lt;&gt; 'TO USE'!AR600, "Sheet1:"&amp;Sheet1!AR600&amp;" vs Sheet2:"&amp;'TO USE'!AR600, "")</f>
        <v/>
      </c>
      <c r="AS600" s="231" t="str">
        <f>IF(Sheet1!AS600 &lt;&gt; 'TO USE'!AS600, "Sheet1:"&amp;Sheet1!AS600&amp;" vs Sheet2:"&amp;'TO USE'!AS600, "")</f>
        <v/>
      </c>
      <c r="AT600" s="231" t="str">
        <f>IF(Sheet1!AT600 &lt;&gt; 'TO USE'!AT600, "Sheet1:"&amp;Sheet1!AT600&amp;" vs Sheet2:"&amp;'TO USE'!AT600, "")</f>
        <v/>
      </c>
      <c r="AU600" s="231" t="str">
        <f>IF(Sheet1!AU600 &lt;&gt; 'TO USE'!AU600, "Sheet1:"&amp;Sheet1!AU600&amp;" vs Sheet2:"&amp;'TO USE'!AU600, "")</f>
        <v/>
      </c>
      <c r="AV600" s="231" t="str">
        <f>IF(Sheet1!AV600 &lt;&gt; 'TO USE'!AV600, "Sheet1:"&amp;Sheet1!AV600&amp;" vs Sheet2:"&amp;'TO USE'!AV600, "")</f>
        <v/>
      </c>
    </row>
    <row r="601" spans="1:48" ht="19">
      <c r="A601">
        <v>1402</v>
      </c>
      <c r="B601" s="231" t="str">
        <f>IF(Sheet1!B601 &lt;&gt; 'TO USE'!B601, "Sheet1:"&amp;Sheet1!B601&amp;" vs Sheet2:"&amp;'TO USE'!B601, "")</f>
        <v/>
      </c>
      <c r="C601" s="231" t="str">
        <f>IF(Sheet1!C601 &lt;&gt; 'TO USE'!C601, "Sheet1:"&amp;Sheet1!C601&amp;" vs Sheet2:"&amp;'TO USE'!C601, "")</f>
        <v/>
      </c>
      <c r="D601" s="231" t="str">
        <f>IF(Sheet1!D601 &lt;&gt; 'TO USE'!D601, "Sheet1:"&amp;Sheet1!D601&amp;" vs Sheet2:"&amp;'TO USE'!D601, "")</f>
        <v/>
      </c>
      <c r="E601" s="231" t="str">
        <f>IF(Sheet1!E601 &lt;&gt; 'TO USE'!E601, "Sheet1:"&amp;Sheet1!E601&amp;" vs Sheet2:"&amp;'TO USE'!E601, "")</f>
        <v/>
      </c>
      <c r="F601" s="231" t="str">
        <f>IF(Sheet1!F601 &lt;&gt; 'TO USE'!F601, "Sheet1:"&amp;Sheet1!F601&amp;" vs Sheet2:"&amp;'TO USE'!F601, "")</f>
        <v/>
      </c>
      <c r="G601" s="231" t="str">
        <f>IF(Sheet1!G601 &lt;&gt; 'TO USE'!G601, "Sheet1:"&amp;Sheet1!G601&amp;" vs Sheet2:"&amp;'TO USE'!G601, "")</f>
        <v/>
      </c>
      <c r="H601" s="231" t="str">
        <f>IF(Sheet1!H601 &lt;&gt; 'TO USE'!H601, "Sheet1:"&amp;Sheet1!H601&amp;" vs Sheet2:"&amp;'TO USE'!H601, "")</f>
        <v/>
      </c>
      <c r="I601" s="231" t="str">
        <f>IF(Sheet1!I601 &lt;&gt; 'TO USE'!I601, "Sheet1:"&amp;Sheet1!I601&amp;" vs Sheet2:"&amp;'TO USE'!I601, "")</f>
        <v/>
      </c>
      <c r="J601" s="231" t="str">
        <f>IF(Sheet1!J601 &lt;&gt; 'TO USE'!J601, "Sheet1:"&amp;Sheet1!J601&amp;" vs Sheet2:"&amp;'TO USE'!J601, "")</f>
        <v/>
      </c>
      <c r="K601" s="231" t="str">
        <f>IF(Sheet1!K601 &lt;&gt; 'TO USE'!K601, "Sheet1:"&amp;Sheet1!K601&amp;" vs Sheet2:"&amp;'TO USE'!K601, "")</f>
        <v/>
      </c>
      <c r="L601" s="231" t="str">
        <f>IF(Sheet1!L601 &lt;&gt; 'TO USE'!L601, "Sheet1:"&amp;Sheet1!L601&amp;" vs Sheet2:"&amp;'TO USE'!L601, "")</f>
        <v/>
      </c>
      <c r="M601" s="231" t="str">
        <f>IF(Sheet1!M601 &lt;&gt; 'TO USE'!M601, "Sheet1:"&amp;Sheet1!M601&amp;" vs Sheet2:"&amp;'TO USE'!M601, "")</f>
        <v/>
      </c>
      <c r="N601" s="231" t="str">
        <f>IF(Sheet1!N601 &lt;&gt; 'TO USE'!N601, "Sheet1:"&amp;Sheet1!N601&amp;" vs Sheet2:"&amp;'TO USE'!N601, "")</f>
        <v/>
      </c>
      <c r="O601" s="231" t="str">
        <f>IF(Sheet1!O601 &lt;&gt; 'TO USE'!O601, "Sheet1:"&amp;Sheet1!O601&amp;" vs Sheet2:"&amp;'TO USE'!O601, "")</f>
        <v/>
      </c>
      <c r="P601" s="231" t="str">
        <f>IF(Sheet1!P601 &lt;&gt; 'TO USE'!P601, "Sheet1:"&amp;Sheet1!P601&amp;" vs Sheet2:"&amp;'TO USE'!P601, "")</f>
        <v/>
      </c>
      <c r="Q601" s="231" t="str">
        <f>IF(Sheet1!Q601 &lt;&gt; 'TO USE'!Q601, "Sheet1:"&amp;Sheet1!Q601&amp;" vs Sheet2:"&amp;'TO USE'!Q601, "")</f>
        <v/>
      </c>
      <c r="R601" s="231" t="str">
        <f>IF(Sheet1!R601 &lt;&gt; 'TO USE'!R601, "Sheet1:"&amp;Sheet1!R601&amp;" vs Sheet2:"&amp;'TO USE'!R601, "")</f>
        <v/>
      </c>
      <c r="S601" s="231" t="str">
        <f>IF(Sheet1!S601 &lt;&gt; 'TO USE'!S601, "Sheet1:"&amp;Sheet1!S601&amp;" vs Sheet2:"&amp;'TO USE'!S601, "")</f>
        <v/>
      </c>
      <c r="T601" s="231" t="str">
        <f>IF(Sheet1!T601 &lt;&gt; 'TO USE'!T601, "Sheet1:"&amp;Sheet1!T601&amp;" vs Sheet2:"&amp;'TO USE'!T601, "")</f>
        <v/>
      </c>
      <c r="U601" s="231" t="str">
        <f>IF(Sheet1!U601 &lt;&gt; 'TO USE'!U601, "Sheet1:"&amp;Sheet1!U601&amp;" vs Sheet2:"&amp;'TO USE'!U601, "")</f>
        <v/>
      </c>
      <c r="V601" s="231" t="str">
        <f>IF(Sheet1!V601 &lt;&gt; 'TO USE'!V601, "Sheet1:"&amp;Sheet1!V601&amp;" vs Sheet2:"&amp;'TO USE'!V601, "")</f>
        <v/>
      </c>
      <c r="W601" s="231" t="str">
        <f>IF(Sheet1!W601 &lt;&gt; 'TO USE'!W601, "Sheet1:"&amp;Sheet1!W601&amp;" vs Sheet2:"&amp;'TO USE'!W601, "")</f>
        <v/>
      </c>
      <c r="X601" s="231" t="str">
        <f>IF(Sheet1!X601 &lt;&gt; 'TO USE'!X601, "Sheet1:"&amp;Sheet1!X601&amp;" vs Sheet2:"&amp;'TO USE'!X601, "")</f>
        <v/>
      </c>
      <c r="Y601" s="231" t="str">
        <f>IF(Sheet1!Y601 &lt;&gt; 'TO USE'!Y601, "Sheet1:"&amp;Sheet1!Y601&amp;" vs Sheet2:"&amp;'TO USE'!Y601, "")</f>
        <v/>
      </c>
      <c r="Z601" s="231" t="str">
        <f>IF(Sheet1!Z601 &lt;&gt; 'TO USE'!Z601, "Sheet1:"&amp;Sheet1!Z601&amp;" vs Sheet2:"&amp;'TO USE'!Z601, "")</f>
        <v/>
      </c>
      <c r="AA601" s="231" t="str">
        <f>IF(Sheet1!AA601 &lt;&gt; 'TO USE'!AA601, "Sheet1:"&amp;Sheet1!AA601&amp;" vs Sheet2:"&amp;'TO USE'!AA601, "")</f>
        <v/>
      </c>
      <c r="AB601" s="231" t="str">
        <f>IF(Sheet1!AB601 &lt;&gt; 'TO USE'!AB601, "Sheet1:"&amp;Sheet1!AB601&amp;" vs Sheet2:"&amp;'TO USE'!AB601, "")</f>
        <v/>
      </c>
      <c r="AC601" s="231" t="str">
        <f>IF(Sheet1!AC601 &lt;&gt; 'TO USE'!AC601, "Sheet1:"&amp;Sheet1!AC601&amp;" vs Sheet2:"&amp;'TO USE'!AC601, "")</f>
        <v/>
      </c>
      <c r="AD601" s="231" t="str">
        <f>IF(Sheet1!AD601 &lt;&gt; 'TO USE'!AD601, "Sheet1:"&amp;Sheet1!AD601&amp;" vs Sheet2:"&amp;'TO USE'!AD601, "")</f>
        <v/>
      </c>
      <c r="AE601" s="231" t="str">
        <f>IF(Sheet1!AE601 &lt;&gt; 'TO USE'!AE601, "Sheet1:"&amp;Sheet1!AE601&amp;" vs Sheet2:"&amp;'TO USE'!AE601, "")</f>
        <v/>
      </c>
      <c r="AF601" s="231" t="str">
        <f>IF(Sheet1!AF601 &lt;&gt; 'TO USE'!AF601, "Sheet1:"&amp;Sheet1!AF601&amp;" vs Sheet2:"&amp;'TO USE'!AF601, "")</f>
        <v/>
      </c>
      <c r="AG601" s="231" t="str">
        <f>IF(Sheet1!AG601 &lt;&gt; 'TO USE'!AG601, "Sheet1:"&amp;Sheet1!AG601&amp;" vs Sheet2:"&amp;'TO USE'!AG601, "")</f>
        <v/>
      </c>
      <c r="AH601" s="231" t="str">
        <f>IF(Sheet1!AH601 &lt;&gt; 'TO USE'!AH601, "Sheet1:"&amp;Sheet1!AH601&amp;" vs Sheet2:"&amp;'TO USE'!AH601, "")</f>
        <v/>
      </c>
      <c r="AI601" s="231" t="str">
        <f>IF(Sheet1!AI601 &lt;&gt; 'TO USE'!AI601, "Sheet1:"&amp;Sheet1!AI601&amp;" vs Sheet2:"&amp;'TO USE'!AI601, "")</f>
        <v/>
      </c>
      <c r="AJ601" s="231" t="str">
        <f>IF(Sheet1!AJ601 &lt;&gt; 'TO USE'!AJ601, "Sheet1:"&amp;Sheet1!AJ601&amp;" vs Sheet2:"&amp;'TO USE'!AJ601, "")</f>
        <v/>
      </c>
      <c r="AK601" s="231" t="str">
        <f>IF(Sheet1!AK601 &lt;&gt; 'TO USE'!AK601, "Sheet1:"&amp;Sheet1!AK601&amp;" vs Sheet2:"&amp;'TO USE'!AK601, "")</f>
        <v/>
      </c>
      <c r="AL601" s="231" t="str">
        <f>IF(Sheet1!AL601 &lt;&gt; 'TO USE'!AL601, "Sheet1:"&amp;Sheet1!AL601&amp;" vs Sheet2:"&amp;'TO USE'!AL601, "")</f>
        <v/>
      </c>
      <c r="AM601" s="231" t="str">
        <f>IF(Sheet1!AM601 &lt;&gt; 'TO USE'!AM601, "Sheet1:"&amp;Sheet1!AM601&amp;" vs Sheet2:"&amp;'TO USE'!AM601, "")</f>
        <v/>
      </c>
      <c r="AN601" s="231" t="str">
        <f>IF(Sheet1!AN601 &lt;&gt; 'TO USE'!AN601, "Sheet1:"&amp;Sheet1!AN601&amp;" vs Sheet2:"&amp;'TO USE'!AN601, "")</f>
        <v/>
      </c>
      <c r="AO601" s="231" t="str">
        <f>IF(Sheet1!AO601 &lt;&gt; 'TO USE'!AO601, "Sheet1:"&amp;Sheet1!AO601&amp;" vs Sheet2:"&amp;'TO USE'!AO601, "")</f>
        <v/>
      </c>
      <c r="AP601" s="231" t="str">
        <f>IF(Sheet1!AP601 &lt;&gt; 'TO USE'!AP601, "Sheet1:"&amp;Sheet1!AP601&amp;" vs Sheet2:"&amp;'TO USE'!AP601, "")</f>
        <v/>
      </c>
      <c r="AQ601" s="231" t="str">
        <f>IF(Sheet1!AQ601 &lt;&gt; 'TO USE'!AQ601, "Sheet1:"&amp;Sheet1!AQ601&amp;" vs Sheet2:"&amp;'TO USE'!AQ601, "")</f>
        <v/>
      </c>
      <c r="AR601" s="231" t="str">
        <f>IF(Sheet1!AR601 &lt;&gt; 'TO USE'!AR601, "Sheet1:"&amp;Sheet1!AR601&amp;" vs Sheet2:"&amp;'TO USE'!AR601, "")</f>
        <v/>
      </c>
      <c r="AS601" s="231" t="str">
        <f>IF(Sheet1!AS601 &lt;&gt; 'TO USE'!AS601, "Sheet1:"&amp;Sheet1!AS601&amp;" vs Sheet2:"&amp;'TO USE'!AS601, "")</f>
        <v/>
      </c>
      <c r="AT601" s="231" t="str">
        <f>IF(Sheet1!AT601 &lt;&gt; 'TO USE'!AT601, "Sheet1:"&amp;Sheet1!AT601&amp;" vs Sheet2:"&amp;'TO USE'!AT601, "")</f>
        <v/>
      </c>
      <c r="AU601" s="231" t="str">
        <f>IF(Sheet1!AU601 &lt;&gt; 'TO USE'!AU601, "Sheet1:"&amp;Sheet1!AU601&amp;" vs Sheet2:"&amp;'TO USE'!AU601, "")</f>
        <v/>
      </c>
      <c r="AV601" s="231" t="str">
        <f>IF(Sheet1!AV601 &lt;&gt; 'TO USE'!AV601, "Sheet1:"&amp;Sheet1!AV601&amp;" vs Sheet2:"&amp;'TO USE'!AV601, "")</f>
        <v/>
      </c>
    </row>
    <row r="602" spans="1:48" ht="19">
      <c r="A602">
        <v>1403</v>
      </c>
      <c r="B602" s="231" t="str">
        <f>IF(Sheet1!B602 &lt;&gt; 'TO USE'!B602, "Sheet1:"&amp;Sheet1!B602&amp;" vs Sheet2:"&amp;'TO USE'!B602, "")</f>
        <v/>
      </c>
      <c r="C602" s="231" t="str">
        <f>IF(Sheet1!C602 &lt;&gt; 'TO USE'!C602, "Sheet1:"&amp;Sheet1!C602&amp;" vs Sheet2:"&amp;'TO USE'!C602, "")</f>
        <v/>
      </c>
      <c r="D602" s="231" t="str">
        <f>IF(Sheet1!D602 &lt;&gt; 'TO USE'!D602, "Sheet1:"&amp;Sheet1!D602&amp;" vs Sheet2:"&amp;'TO USE'!D602, "")</f>
        <v/>
      </c>
      <c r="E602" s="231" t="str">
        <f>IF(Sheet1!E602 &lt;&gt; 'TO USE'!E602, "Sheet1:"&amp;Sheet1!E602&amp;" vs Sheet2:"&amp;'TO USE'!E602, "")</f>
        <v/>
      </c>
      <c r="F602" s="231" t="str">
        <f>IF(Sheet1!F602 &lt;&gt; 'TO USE'!F602, "Sheet1:"&amp;Sheet1!F602&amp;" vs Sheet2:"&amp;'TO USE'!F602, "")</f>
        <v/>
      </c>
      <c r="G602" s="231" t="str">
        <f>IF(Sheet1!G602 &lt;&gt; 'TO USE'!G602, "Sheet1:"&amp;Sheet1!G602&amp;" vs Sheet2:"&amp;'TO USE'!G602, "")</f>
        <v/>
      </c>
      <c r="H602" s="231" t="str">
        <f>IF(Sheet1!H602 &lt;&gt; 'TO USE'!H602, "Sheet1:"&amp;Sheet1!H602&amp;" vs Sheet2:"&amp;'TO USE'!H602, "")</f>
        <v/>
      </c>
      <c r="I602" s="231" t="str">
        <f>IF(Sheet1!I602 &lt;&gt; 'TO USE'!I602, "Sheet1:"&amp;Sheet1!I602&amp;" vs Sheet2:"&amp;'TO USE'!I602, "")</f>
        <v/>
      </c>
      <c r="J602" s="231" t="str">
        <f>IF(Sheet1!J602 &lt;&gt; 'TO USE'!J602, "Sheet1:"&amp;Sheet1!J602&amp;" vs Sheet2:"&amp;'TO USE'!J602, "")</f>
        <v/>
      </c>
      <c r="K602" s="231" t="str">
        <f>IF(Sheet1!K602 &lt;&gt; 'TO USE'!K602, "Sheet1:"&amp;Sheet1!K602&amp;" vs Sheet2:"&amp;'TO USE'!K602, "")</f>
        <v/>
      </c>
      <c r="L602" s="231" t="str">
        <f>IF(Sheet1!L602 &lt;&gt; 'TO USE'!L602, "Sheet1:"&amp;Sheet1!L602&amp;" vs Sheet2:"&amp;'TO USE'!L602, "")</f>
        <v/>
      </c>
      <c r="M602" s="231" t="str">
        <f>IF(Sheet1!M602 &lt;&gt; 'TO USE'!M602, "Sheet1:"&amp;Sheet1!M602&amp;" vs Sheet2:"&amp;'TO USE'!M602, "")</f>
        <v/>
      </c>
      <c r="N602" s="231" t="str">
        <f>IF(Sheet1!N602 &lt;&gt; 'TO USE'!N602, "Sheet1:"&amp;Sheet1!N602&amp;" vs Sheet2:"&amp;'TO USE'!N602, "")</f>
        <v/>
      </c>
      <c r="O602" s="231" t="str">
        <f>IF(Sheet1!O602 &lt;&gt; 'TO USE'!O602, "Sheet1:"&amp;Sheet1!O602&amp;" vs Sheet2:"&amp;'TO USE'!O602, "")</f>
        <v/>
      </c>
      <c r="P602" s="231" t="str">
        <f>IF(Sheet1!P602 &lt;&gt; 'TO USE'!P602, "Sheet1:"&amp;Sheet1!P602&amp;" vs Sheet2:"&amp;'TO USE'!P602, "")</f>
        <v/>
      </c>
      <c r="Q602" s="231" t="str">
        <f>IF(Sheet1!Q602 &lt;&gt; 'TO USE'!Q602, "Sheet1:"&amp;Sheet1!Q602&amp;" vs Sheet2:"&amp;'TO USE'!Q602, "")</f>
        <v/>
      </c>
      <c r="R602" s="231" t="str">
        <f>IF(Sheet1!R602 &lt;&gt; 'TO USE'!R602, "Sheet1:"&amp;Sheet1!R602&amp;" vs Sheet2:"&amp;'TO USE'!R602, "")</f>
        <v/>
      </c>
      <c r="S602" s="231" t="str">
        <f>IF(Sheet1!S602 &lt;&gt; 'TO USE'!S602, "Sheet1:"&amp;Sheet1!S602&amp;" vs Sheet2:"&amp;'TO USE'!S602, "")</f>
        <v/>
      </c>
      <c r="T602" s="231" t="str">
        <f>IF(Sheet1!T602 &lt;&gt; 'TO USE'!T602, "Sheet1:"&amp;Sheet1!T602&amp;" vs Sheet2:"&amp;'TO USE'!T602, "")</f>
        <v/>
      </c>
      <c r="U602" s="231" t="str">
        <f>IF(Sheet1!U602 &lt;&gt; 'TO USE'!U602, "Sheet1:"&amp;Sheet1!U602&amp;" vs Sheet2:"&amp;'TO USE'!U602, "")</f>
        <v/>
      </c>
      <c r="V602" s="231" t="str">
        <f>IF(Sheet1!V602 &lt;&gt; 'TO USE'!V602, "Sheet1:"&amp;Sheet1!V602&amp;" vs Sheet2:"&amp;'TO USE'!V602, "")</f>
        <v/>
      </c>
      <c r="W602" s="231" t="str">
        <f>IF(Sheet1!W602 &lt;&gt; 'TO USE'!W602, "Sheet1:"&amp;Sheet1!W602&amp;" vs Sheet2:"&amp;'TO USE'!W602, "")</f>
        <v/>
      </c>
      <c r="X602" s="231" t="str">
        <f>IF(Sheet1!X602 &lt;&gt; 'TO USE'!X602, "Sheet1:"&amp;Sheet1!X602&amp;" vs Sheet2:"&amp;'TO USE'!X602, "")</f>
        <v/>
      </c>
      <c r="Y602" s="231" t="str">
        <f>IF(Sheet1!Y602 &lt;&gt; 'TO USE'!Y602, "Sheet1:"&amp;Sheet1!Y602&amp;" vs Sheet2:"&amp;'TO USE'!Y602, "")</f>
        <v/>
      </c>
      <c r="Z602" s="231" t="str">
        <f>IF(Sheet1!Z602 &lt;&gt; 'TO USE'!Z602, "Sheet1:"&amp;Sheet1!Z602&amp;" vs Sheet2:"&amp;'TO USE'!Z602, "")</f>
        <v/>
      </c>
      <c r="AA602" s="231" t="str">
        <f>IF(Sheet1!AA602 &lt;&gt; 'TO USE'!AA602, "Sheet1:"&amp;Sheet1!AA602&amp;" vs Sheet2:"&amp;'TO USE'!AA602, "")</f>
        <v/>
      </c>
      <c r="AB602" s="231" t="str">
        <f>IF(Sheet1!AB602 &lt;&gt; 'TO USE'!AB602, "Sheet1:"&amp;Sheet1!AB602&amp;" vs Sheet2:"&amp;'TO USE'!AB602, "")</f>
        <v/>
      </c>
      <c r="AC602" s="231" t="str">
        <f>IF(Sheet1!AC602 &lt;&gt; 'TO USE'!AC602, "Sheet1:"&amp;Sheet1!AC602&amp;" vs Sheet2:"&amp;'TO USE'!AC602, "")</f>
        <v/>
      </c>
      <c r="AD602" s="231" t="str">
        <f>IF(Sheet1!AD602 &lt;&gt; 'TO USE'!AD602, "Sheet1:"&amp;Sheet1!AD602&amp;" vs Sheet2:"&amp;'TO USE'!AD602, "")</f>
        <v/>
      </c>
      <c r="AE602" s="231" t="str">
        <f>IF(Sheet1!AE602 &lt;&gt; 'TO USE'!AE602, "Sheet1:"&amp;Sheet1!AE602&amp;" vs Sheet2:"&amp;'TO USE'!AE602, "")</f>
        <v/>
      </c>
      <c r="AF602" s="231" t="str">
        <f>IF(Sheet1!AF602 &lt;&gt; 'TO USE'!AF602, "Sheet1:"&amp;Sheet1!AF602&amp;" vs Sheet2:"&amp;'TO USE'!AF602, "")</f>
        <v/>
      </c>
      <c r="AG602" s="231" t="str">
        <f>IF(Sheet1!AG602 &lt;&gt; 'TO USE'!AG602, "Sheet1:"&amp;Sheet1!AG602&amp;" vs Sheet2:"&amp;'TO USE'!AG602, "")</f>
        <v/>
      </c>
      <c r="AH602" s="231" t="str">
        <f>IF(Sheet1!AH602 &lt;&gt; 'TO USE'!AH602, "Sheet1:"&amp;Sheet1!AH602&amp;" vs Sheet2:"&amp;'TO USE'!AH602, "")</f>
        <v/>
      </c>
      <c r="AI602" s="231" t="str">
        <f>IF(Sheet1!AI602 &lt;&gt; 'TO USE'!AI602, "Sheet1:"&amp;Sheet1!AI602&amp;" vs Sheet2:"&amp;'TO USE'!AI602, "")</f>
        <v/>
      </c>
      <c r="AJ602" s="231" t="str">
        <f>IF(Sheet1!AJ602 &lt;&gt; 'TO USE'!AJ602, "Sheet1:"&amp;Sheet1!AJ602&amp;" vs Sheet2:"&amp;'TO USE'!AJ602, "")</f>
        <v/>
      </c>
      <c r="AK602" s="231" t="str">
        <f>IF(Sheet1!AK602 &lt;&gt; 'TO USE'!AK602, "Sheet1:"&amp;Sheet1!AK602&amp;" vs Sheet2:"&amp;'TO USE'!AK602, "")</f>
        <v/>
      </c>
      <c r="AL602" s="231" t="str">
        <f>IF(Sheet1!AL602 &lt;&gt; 'TO USE'!AL602, "Sheet1:"&amp;Sheet1!AL602&amp;" vs Sheet2:"&amp;'TO USE'!AL602, "")</f>
        <v/>
      </c>
      <c r="AM602" s="231" t="str">
        <f>IF(Sheet1!AM602 &lt;&gt; 'TO USE'!AM602, "Sheet1:"&amp;Sheet1!AM602&amp;" vs Sheet2:"&amp;'TO USE'!AM602, "")</f>
        <v/>
      </c>
      <c r="AN602" s="231" t="str">
        <f>IF(Sheet1!AN602 &lt;&gt; 'TO USE'!AN602, "Sheet1:"&amp;Sheet1!AN602&amp;" vs Sheet2:"&amp;'TO USE'!AN602, "")</f>
        <v/>
      </c>
      <c r="AO602" s="231" t="str">
        <f>IF(Sheet1!AO602 &lt;&gt; 'TO USE'!AO602, "Sheet1:"&amp;Sheet1!AO602&amp;" vs Sheet2:"&amp;'TO USE'!AO602, "")</f>
        <v/>
      </c>
      <c r="AP602" s="231" t="str">
        <f>IF(Sheet1!AP602 &lt;&gt; 'TO USE'!AP602, "Sheet1:"&amp;Sheet1!AP602&amp;" vs Sheet2:"&amp;'TO USE'!AP602, "")</f>
        <v/>
      </c>
      <c r="AQ602" s="231" t="str">
        <f>IF(Sheet1!AQ602 &lt;&gt; 'TO USE'!AQ602, "Sheet1:"&amp;Sheet1!AQ602&amp;" vs Sheet2:"&amp;'TO USE'!AQ602, "")</f>
        <v/>
      </c>
      <c r="AR602" s="231" t="str">
        <f>IF(Sheet1!AR602 &lt;&gt; 'TO USE'!AR602, "Sheet1:"&amp;Sheet1!AR602&amp;" vs Sheet2:"&amp;'TO USE'!AR602, "")</f>
        <v/>
      </c>
      <c r="AS602" s="231" t="str">
        <f>IF(Sheet1!AS602 &lt;&gt; 'TO USE'!AS602, "Sheet1:"&amp;Sheet1!AS602&amp;" vs Sheet2:"&amp;'TO USE'!AS602, "")</f>
        <v/>
      </c>
      <c r="AT602" s="231" t="str">
        <f>IF(Sheet1!AT602 &lt;&gt; 'TO USE'!AT602, "Sheet1:"&amp;Sheet1!AT602&amp;" vs Sheet2:"&amp;'TO USE'!AT602, "")</f>
        <v/>
      </c>
      <c r="AU602" s="231" t="str">
        <f>IF(Sheet1!AU602 &lt;&gt; 'TO USE'!AU602, "Sheet1:"&amp;Sheet1!AU602&amp;" vs Sheet2:"&amp;'TO USE'!AU602, "")</f>
        <v/>
      </c>
      <c r="AV602" s="231" t="str">
        <f>IF(Sheet1!AV602 &lt;&gt; 'TO USE'!AV602, "Sheet1:"&amp;Sheet1!AV602&amp;" vs Sheet2:"&amp;'TO USE'!AV602, "")</f>
        <v/>
      </c>
    </row>
    <row r="603" spans="1:48" ht="19">
      <c r="A603">
        <v>1404</v>
      </c>
      <c r="B603" s="231" t="str">
        <f>IF(Sheet1!B603 &lt;&gt; 'TO USE'!B603, "Sheet1:"&amp;Sheet1!B603&amp;" vs Sheet2:"&amp;'TO USE'!B603, "")</f>
        <v/>
      </c>
      <c r="C603" s="231" t="str">
        <f>IF(Sheet1!C603 &lt;&gt; 'TO USE'!C603, "Sheet1:"&amp;Sheet1!C603&amp;" vs Sheet2:"&amp;'TO USE'!C603, "")</f>
        <v/>
      </c>
      <c r="D603" s="231" t="str">
        <f>IF(Sheet1!D603 &lt;&gt; 'TO USE'!D603, "Sheet1:"&amp;Sheet1!D603&amp;" vs Sheet2:"&amp;'TO USE'!D603, "")</f>
        <v/>
      </c>
      <c r="E603" s="231" t="str">
        <f>IF(Sheet1!E603 &lt;&gt; 'TO USE'!E603, "Sheet1:"&amp;Sheet1!E603&amp;" vs Sheet2:"&amp;'TO USE'!E603, "")</f>
        <v/>
      </c>
      <c r="F603" s="231" t="str">
        <f>IF(Sheet1!F603 &lt;&gt; 'TO USE'!F603, "Sheet1:"&amp;Sheet1!F603&amp;" vs Sheet2:"&amp;'TO USE'!F603, "")</f>
        <v/>
      </c>
      <c r="G603" s="231" t="str">
        <f>IF(Sheet1!G603 &lt;&gt; 'TO USE'!G603, "Sheet1:"&amp;Sheet1!G603&amp;" vs Sheet2:"&amp;'TO USE'!G603, "")</f>
        <v/>
      </c>
      <c r="H603" s="231" t="str">
        <f>IF(Sheet1!H603 &lt;&gt; 'TO USE'!H603, "Sheet1:"&amp;Sheet1!H603&amp;" vs Sheet2:"&amp;'TO USE'!H603, "")</f>
        <v/>
      </c>
      <c r="I603" s="231" t="str">
        <f>IF(Sheet1!I603 &lt;&gt; 'TO USE'!I603, "Sheet1:"&amp;Sheet1!I603&amp;" vs Sheet2:"&amp;'TO USE'!I603, "")</f>
        <v/>
      </c>
      <c r="J603" s="231" t="str">
        <f>IF(Sheet1!J603 &lt;&gt; 'TO USE'!J603, "Sheet1:"&amp;Sheet1!J603&amp;" vs Sheet2:"&amp;'TO USE'!J603, "")</f>
        <v/>
      </c>
      <c r="K603" s="231" t="str">
        <f>IF(Sheet1!K603 &lt;&gt; 'TO USE'!K603, "Sheet1:"&amp;Sheet1!K603&amp;" vs Sheet2:"&amp;'TO USE'!K603, "")</f>
        <v/>
      </c>
      <c r="L603" s="231" t="str">
        <f>IF(Sheet1!L603 &lt;&gt; 'TO USE'!L603, "Sheet1:"&amp;Sheet1!L603&amp;" vs Sheet2:"&amp;'TO USE'!L603, "")</f>
        <v/>
      </c>
      <c r="M603" s="231" t="str">
        <f>IF(Sheet1!M603 &lt;&gt; 'TO USE'!M603, "Sheet1:"&amp;Sheet1!M603&amp;" vs Sheet2:"&amp;'TO USE'!M603, "")</f>
        <v/>
      </c>
      <c r="N603" s="231" t="str">
        <f>IF(Sheet1!N603 &lt;&gt; 'TO USE'!N603, "Sheet1:"&amp;Sheet1!N603&amp;" vs Sheet2:"&amp;'TO USE'!N603, "")</f>
        <v/>
      </c>
      <c r="O603" s="231" t="str">
        <f>IF(Sheet1!O603 &lt;&gt; 'TO USE'!O603, "Sheet1:"&amp;Sheet1!O603&amp;" vs Sheet2:"&amp;'TO USE'!O603, "")</f>
        <v/>
      </c>
      <c r="P603" s="231" t="str">
        <f>IF(Sheet1!P603 &lt;&gt; 'TO USE'!P603, "Sheet1:"&amp;Sheet1!P603&amp;" vs Sheet2:"&amp;'TO USE'!P603, "")</f>
        <v/>
      </c>
      <c r="Q603" s="231" t="str">
        <f>IF(Sheet1!Q603 &lt;&gt; 'TO USE'!Q603, "Sheet1:"&amp;Sheet1!Q603&amp;" vs Sheet2:"&amp;'TO USE'!Q603, "")</f>
        <v/>
      </c>
      <c r="R603" s="231" t="str">
        <f>IF(Sheet1!R603 &lt;&gt; 'TO USE'!R603, "Sheet1:"&amp;Sheet1!R603&amp;" vs Sheet2:"&amp;'TO USE'!R603, "")</f>
        <v/>
      </c>
      <c r="S603" s="231" t="str">
        <f>IF(Sheet1!S603 &lt;&gt; 'TO USE'!S603, "Sheet1:"&amp;Sheet1!S603&amp;" vs Sheet2:"&amp;'TO USE'!S603, "")</f>
        <v/>
      </c>
      <c r="T603" s="231" t="str">
        <f>IF(Sheet1!T603 &lt;&gt; 'TO USE'!T603, "Sheet1:"&amp;Sheet1!T603&amp;" vs Sheet2:"&amp;'TO USE'!T603, "")</f>
        <v/>
      </c>
      <c r="U603" s="231" t="str">
        <f>IF(Sheet1!U603 &lt;&gt; 'TO USE'!U603, "Sheet1:"&amp;Sheet1!U603&amp;" vs Sheet2:"&amp;'TO USE'!U603, "")</f>
        <v/>
      </c>
      <c r="V603" s="231" t="str">
        <f>IF(Sheet1!V603 &lt;&gt; 'TO USE'!V603, "Sheet1:"&amp;Sheet1!V603&amp;" vs Sheet2:"&amp;'TO USE'!V603, "")</f>
        <v/>
      </c>
      <c r="W603" s="231" t="str">
        <f>IF(Sheet1!W603 &lt;&gt; 'TO USE'!W603, "Sheet1:"&amp;Sheet1!W603&amp;" vs Sheet2:"&amp;'TO USE'!W603, "")</f>
        <v/>
      </c>
      <c r="X603" s="231" t="str">
        <f>IF(Sheet1!X603 &lt;&gt; 'TO USE'!X603, "Sheet1:"&amp;Sheet1!X603&amp;" vs Sheet2:"&amp;'TO USE'!X603, "")</f>
        <v/>
      </c>
      <c r="Y603" s="231" t="str">
        <f>IF(Sheet1!Y603 &lt;&gt; 'TO USE'!Y603, "Sheet1:"&amp;Sheet1!Y603&amp;" vs Sheet2:"&amp;'TO USE'!Y603, "")</f>
        <v/>
      </c>
      <c r="Z603" s="231" t="str">
        <f>IF(Sheet1!Z603 &lt;&gt; 'TO USE'!Z603, "Sheet1:"&amp;Sheet1!Z603&amp;" vs Sheet2:"&amp;'TO USE'!Z603, "")</f>
        <v/>
      </c>
      <c r="AA603" s="231" t="str">
        <f>IF(Sheet1!AA603 &lt;&gt; 'TO USE'!AA603, "Sheet1:"&amp;Sheet1!AA603&amp;" vs Sheet2:"&amp;'TO USE'!AA603, "")</f>
        <v/>
      </c>
      <c r="AB603" s="231" t="str">
        <f>IF(Sheet1!AB603 &lt;&gt; 'TO USE'!AB603, "Sheet1:"&amp;Sheet1!AB603&amp;" vs Sheet2:"&amp;'TO USE'!AB603, "")</f>
        <v/>
      </c>
      <c r="AC603" s="231" t="str">
        <f>IF(Sheet1!AC603 &lt;&gt; 'TO USE'!AC603, "Sheet1:"&amp;Sheet1!AC603&amp;" vs Sheet2:"&amp;'TO USE'!AC603, "")</f>
        <v/>
      </c>
      <c r="AD603" s="231" t="str">
        <f>IF(Sheet1!AD603 &lt;&gt; 'TO USE'!AD603, "Sheet1:"&amp;Sheet1!AD603&amp;" vs Sheet2:"&amp;'TO USE'!AD603, "")</f>
        <v/>
      </c>
      <c r="AE603" s="231" t="str">
        <f>IF(Sheet1!AE603 &lt;&gt; 'TO USE'!AE603, "Sheet1:"&amp;Sheet1!AE603&amp;" vs Sheet2:"&amp;'TO USE'!AE603, "")</f>
        <v/>
      </c>
      <c r="AF603" s="231" t="str">
        <f>IF(Sheet1!AF603 &lt;&gt; 'TO USE'!AF603, "Sheet1:"&amp;Sheet1!AF603&amp;" vs Sheet2:"&amp;'TO USE'!AF603, "")</f>
        <v/>
      </c>
      <c r="AG603" s="231" t="str">
        <f>IF(Sheet1!AG603 &lt;&gt; 'TO USE'!AG603, "Sheet1:"&amp;Sheet1!AG603&amp;" vs Sheet2:"&amp;'TO USE'!AG603, "")</f>
        <v/>
      </c>
      <c r="AH603" s="231" t="str">
        <f>IF(Sheet1!AH603 &lt;&gt; 'TO USE'!AH603, "Sheet1:"&amp;Sheet1!AH603&amp;" vs Sheet2:"&amp;'TO USE'!AH603, "")</f>
        <v/>
      </c>
      <c r="AI603" s="231" t="str">
        <f>IF(Sheet1!AI603 &lt;&gt; 'TO USE'!AI603, "Sheet1:"&amp;Sheet1!AI603&amp;" vs Sheet2:"&amp;'TO USE'!AI603, "")</f>
        <v/>
      </c>
      <c r="AJ603" s="231" t="str">
        <f>IF(Sheet1!AJ603 &lt;&gt; 'TO USE'!AJ603, "Sheet1:"&amp;Sheet1!AJ603&amp;" vs Sheet2:"&amp;'TO USE'!AJ603, "")</f>
        <v/>
      </c>
      <c r="AK603" s="231" t="str">
        <f>IF(Sheet1!AK603 &lt;&gt; 'TO USE'!AK603, "Sheet1:"&amp;Sheet1!AK603&amp;" vs Sheet2:"&amp;'TO USE'!AK603, "")</f>
        <v/>
      </c>
      <c r="AL603" s="231" t="str">
        <f>IF(Sheet1!AL603 &lt;&gt; 'TO USE'!AL603, "Sheet1:"&amp;Sheet1!AL603&amp;" vs Sheet2:"&amp;'TO USE'!AL603, "")</f>
        <v/>
      </c>
      <c r="AM603" s="231" t="str">
        <f>IF(Sheet1!AM603 &lt;&gt; 'TO USE'!AM603, "Sheet1:"&amp;Sheet1!AM603&amp;" vs Sheet2:"&amp;'TO USE'!AM603, "")</f>
        <v/>
      </c>
      <c r="AN603" s="231" t="str">
        <f>IF(Sheet1!AN603 &lt;&gt; 'TO USE'!AN603, "Sheet1:"&amp;Sheet1!AN603&amp;" vs Sheet2:"&amp;'TO USE'!AN603, "")</f>
        <v/>
      </c>
      <c r="AO603" s="231" t="str">
        <f>IF(Sheet1!AO603 &lt;&gt; 'TO USE'!AO603, "Sheet1:"&amp;Sheet1!AO603&amp;" vs Sheet2:"&amp;'TO USE'!AO603, "")</f>
        <v/>
      </c>
      <c r="AP603" s="231" t="str">
        <f>IF(Sheet1!AP603 &lt;&gt; 'TO USE'!AP603, "Sheet1:"&amp;Sheet1!AP603&amp;" vs Sheet2:"&amp;'TO USE'!AP603, "")</f>
        <v/>
      </c>
      <c r="AQ603" s="231" t="str">
        <f>IF(Sheet1!AQ603 &lt;&gt; 'TO USE'!AQ603, "Sheet1:"&amp;Sheet1!AQ603&amp;" vs Sheet2:"&amp;'TO USE'!AQ603, "")</f>
        <v/>
      </c>
      <c r="AR603" s="231" t="str">
        <f>IF(Sheet1!AR603 &lt;&gt; 'TO USE'!AR603, "Sheet1:"&amp;Sheet1!AR603&amp;" vs Sheet2:"&amp;'TO USE'!AR603, "")</f>
        <v/>
      </c>
      <c r="AS603" s="231" t="str">
        <f>IF(Sheet1!AS603 &lt;&gt; 'TO USE'!AS603, "Sheet1:"&amp;Sheet1!AS603&amp;" vs Sheet2:"&amp;'TO USE'!AS603, "")</f>
        <v/>
      </c>
      <c r="AT603" s="231" t="str">
        <f>IF(Sheet1!AT603 &lt;&gt; 'TO USE'!AT603, "Sheet1:"&amp;Sheet1!AT603&amp;" vs Sheet2:"&amp;'TO USE'!AT603, "")</f>
        <v/>
      </c>
      <c r="AU603" s="231" t="str">
        <f>IF(Sheet1!AU603 &lt;&gt; 'TO USE'!AU603, "Sheet1:"&amp;Sheet1!AU603&amp;" vs Sheet2:"&amp;'TO USE'!AU603, "")</f>
        <v/>
      </c>
      <c r="AV603" s="231" t="str">
        <f>IF(Sheet1!AV603 &lt;&gt; 'TO USE'!AV603, "Sheet1:"&amp;Sheet1!AV603&amp;" vs Sheet2:"&amp;'TO USE'!AV603, "")</f>
        <v/>
      </c>
    </row>
    <row r="604" spans="1:48" ht="19">
      <c r="A604">
        <v>1405</v>
      </c>
      <c r="B604" s="231" t="str">
        <f>IF(Sheet1!B604 &lt;&gt; 'TO USE'!B604, "Sheet1:"&amp;Sheet1!B604&amp;" vs Sheet2:"&amp;'TO USE'!B604, "")</f>
        <v/>
      </c>
      <c r="C604" s="231" t="str">
        <f>IF(Sheet1!C604 &lt;&gt; 'TO USE'!C604, "Sheet1:"&amp;Sheet1!C604&amp;" vs Sheet2:"&amp;'TO USE'!C604, "")</f>
        <v/>
      </c>
      <c r="D604" s="231" t="str">
        <f>IF(Sheet1!D604 &lt;&gt; 'TO USE'!D604, "Sheet1:"&amp;Sheet1!D604&amp;" vs Sheet2:"&amp;'TO USE'!D604, "")</f>
        <v/>
      </c>
      <c r="E604" s="231" t="str">
        <f>IF(Sheet1!E604 &lt;&gt; 'TO USE'!E604, "Sheet1:"&amp;Sheet1!E604&amp;" vs Sheet2:"&amp;'TO USE'!E604, "")</f>
        <v/>
      </c>
      <c r="F604" s="231" t="str">
        <f>IF(Sheet1!F604 &lt;&gt; 'TO USE'!F604, "Sheet1:"&amp;Sheet1!F604&amp;" vs Sheet2:"&amp;'TO USE'!F604, "")</f>
        <v/>
      </c>
      <c r="G604" s="231" t="str">
        <f>IF(Sheet1!G604 &lt;&gt; 'TO USE'!G604, "Sheet1:"&amp;Sheet1!G604&amp;" vs Sheet2:"&amp;'TO USE'!G604, "")</f>
        <v/>
      </c>
      <c r="H604" s="231" t="str">
        <f>IF(Sheet1!H604 &lt;&gt; 'TO USE'!H604, "Sheet1:"&amp;Sheet1!H604&amp;" vs Sheet2:"&amp;'TO USE'!H604, "")</f>
        <v/>
      </c>
      <c r="I604" s="231" t="str">
        <f>IF(Sheet1!I604 &lt;&gt; 'TO USE'!I604, "Sheet1:"&amp;Sheet1!I604&amp;" vs Sheet2:"&amp;'TO USE'!I604, "")</f>
        <v/>
      </c>
      <c r="J604" s="231" t="str">
        <f>IF(Sheet1!J604 &lt;&gt; 'TO USE'!J604, "Sheet1:"&amp;Sheet1!J604&amp;" vs Sheet2:"&amp;'TO USE'!J604, "")</f>
        <v/>
      </c>
      <c r="K604" s="231" t="str">
        <f>IF(Sheet1!K604 &lt;&gt; 'TO USE'!K604, "Sheet1:"&amp;Sheet1!K604&amp;" vs Sheet2:"&amp;'TO USE'!K604, "")</f>
        <v/>
      </c>
      <c r="L604" s="231" t="str">
        <f>IF(Sheet1!L604 &lt;&gt; 'TO USE'!L604, "Sheet1:"&amp;Sheet1!L604&amp;" vs Sheet2:"&amp;'TO USE'!L604, "")</f>
        <v/>
      </c>
      <c r="M604" s="231" t="str">
        <f>IF(Sheet1!M604 &lt;&gt; 'TO USE'!M604, "Sheet1:"&amp;Sheet1!M604&amp;" vs Sheet2:"&amp;'TO USE'!M604, "")</f>
        <v/>
      </c>
      <c r="N604" s="231" t="str">
        <f>IF(Sheet1!N604 &lt;&gt; 'TO USE'!N604, "Sheet1:"&amp;Sheet1!N604&amp;" vs Sheet2:"&amp;'TO USE'!N604, "")</f>
        <v/>
      </c>
      <c r="O604" s="231" t="str">
        <f>IF(Sheet1!O604 &lt;&gt; 'TO USE'!O604, "Sheet1:"&amp;Sheet1!O604&amp;" vs Sheet2:"&amp;'TO USE'!O604, "")</f>
        <v/>
      </c>
      <c r="P604" s="231" t="str">
        <f>IF(Sheet1!P604 &lt;&gt; 'TO USE'!P604, "Sheet1:"&amp;Sheet1!P604&amp;" vs Sheet2:"&amp;'TO USE'!P604, "")</f>
        <v/>
      </c>
      <c r="Q604" s="231" t="str">
        <f>IF(Sheet1!Q604 &lt;&gt; 'TO USE'!Q604, "Sheet1:"&amp;Sheet1!Q604&amp;" vs Sheet2:"&amp;'TO USE'!Q604, "")</f>
        <v/>
      </c>
      <c r="R604" s="231" t="str">
        <f>IF(Sheet1!R604 &lt;&gt; 'TO USE'!R604, "Sheet1:"&amp;Sheet1!R604&amp;" vs Sheet2:"&amp;'TO USE'!R604, "")</f>
        <v/>
      </c>
      <c r="S604" s="231" t="str">
        <f>IF(Sheet1!S604 &lt;&gt; 'TO USE'!S604, "Sheet1:"&amp;Sheet1!S604&amp;" vs Sheet2:"&amp;'TO USE'!S604, "")</f>
        <v/>
      </c>
      <c r="T604" s="231" t="str">
        <f>IF(Sheet1!T604 &lt;&gt; 'TO USE'!T604, "Sheet1:"&amp;Sheet1!T604&amp;" vs Sheet2:"&amp;'TO USE'!T604, "")</f>
        <v/>
      </c>
      <c r="U604" s="231" t="str">
        <f>IF(Sheet1!U604 &lt;&gt; 'TO USE'!U604, "Sheet1:"&amp;Sheet1!U604&amp;" vs Sheet2:"&amp;'TO USE'!U604, "")</f>
        <v/>
      </c>
      <c r="V604" s="231" t="str">
        <f>IF(Sheet1!V604 &lt;&gt; 'TO USE'!V604, "Sheet1:"&amp;Sheet1!V604&amp;" vs Sheet2:"&amp;'TO USE'!V604, "")</f>
        <v/>
      </c>
      <c r="W604" s="231" t="str">
        <f>IF(Sheet1!W604 &lt;&gt; 'TO USE'!W604, "Sheet1:"&amp;Sheet1!W604&amp;" vs Sheet2:"&amp;'TO USE'!W604, "")</f>
        <v/>
      </c>
      <c r="X604" s="231" t="str">
        <f>IF(Sheet1!X604 &lt;&gt; 'TO USE'!X604, "Sheet1:"&amp;Sheet1!X604&amp;" vs Sheet2:"&amp;'TO USE'!X604, "")</f>
        <v/>
      </c>
      <c r="Y604" s="231" t="str">
        <f>IF(Sheet1!Y604 &lt;&gt; 'TO USE'!Y604, "Sheet1:"&amp;Sheet1!Y604&amp;" vs Sheet2:"&amp;'TO USE'!Y604, "")</f>
        <v/>
      </c>
      <c r="Z604" s="231" t="str">
        <f>IF(Sheet1!Z604 &lt;&gt; 'TO USE'!Z604, "Sheet1:"&amp;Sheet1!Z604&amp;" vs Sheet2:"&amp;'TO USE'!Z604, "")</f>
        <v/>
      </c>
      <c r="AA604" s="231" t="str">
        <f>IF(Sheet1!AA604 &lt;&gt; 'TO USE'!AA604, "Sheet1:"&amp;Sheet1!AA604&amp;" vs Sheet2:"&amp;'TO USE'!AA604, "")</f>
        <v/>
      </c>
      <c r="AB604" s="231" t="str">
        <f>IF(Sheet1!AB604 &lt;&gt; 'TO USE'!AB604, "Sheet1:"&amp;Sheet1!AB604&amp;" vs Sheet2:"&amp;'TO USE'!AB604, "")</f>
        <v/>
      </c>
      <c r="AC604" s="231" t="str">
        <f>IF(Sheet1!AC604 &lt;&gt; 'TO USE'!AC604, "Sheet1:"&amp;Sheet1!AC604&amp;" vs Sheet2:"&amp;'TO USE'!AC604, "")</f>
        <v/>
      </c>
      <c r="AD604" s="231" t="str">
        <f>IF(Sheet1!AD604 &lt;&gt; 'TO USE'!AD604, "Sheet1:"&amp;Sheet1!AD604&amp;" vs Sheet2:"&amp;'TO USE'!AD604, "")</f>
        <v/>
      </c>
      <c r="AE604" s="231" t="str">
        <f>IF(Sheet1!AE604 &lt;&gt; 'TO USE'!AE604, "Sheet1:"&amp;Sheet1!AE604&amp;" vs Sheet2:"&amp;'TO USE'!AE604, "")</f>
        <v/>
      </c>
      <c r="AF604" s="231" t="str">
        <f>IF(Sheet1!AF604 &lt;&gt; 'TO USE'!AF604, "Sheet1:"&amp;Sheet1!AF604&amp;" vs Sheet2:"&amp;'TO USE'!AF604, "")</f>
        <v/>
      </c>
      <c r="AG604" s="231" t="str">
        <f>IF(Sheet1!AG604 &lt;&gt; 'TO USE'!AG604, "Sheet1:"&amp;Sheet1!AG604&amp;" vs Sheet2:"&amp;'TO USE'!AG604, "")</f>
        <v/>
      </c>
      <c r="AH604" s="231" t="str">
        <f>IF(Sheet1!AH604 &lt;&gt; 'TO USE'!AH604, "Sheet1:"&amp;Sheet1!AH604&amp;" vs Sheet2:"&amp;'TO USE'!AH604, "")</f>
        <v/>
      </c>
      <c r="AI604" s="231" t="str">
        <f>IF(Sheet1!AI604 &lt;&gt; 'TO USE'!AI604, "Sheet1:"&amp;Sheet1!AI604&amp;" vs Sheet2:"&amp;'TO USE'!AI604, "")</f>
        <v/>
      </c>
      <c r="AJ604" s="231" t="str">
        <f>IF(Sheet1!AJ604 &lt;&gt; 'TO USE'!AJ604, "Sheet1:"&amp;Sheet1!AJ604&amp;" vs Sheet2:"&amp;'TO USE'!AJ604, "")</f>
        <v/>
      </c>
      <c r="AK604" s="231" t="str">
        <f>IF(Sheet1!AK604 &lt;&gt; 'TO USE'!AK604, "Sheet1:"&amp;Sheet1!AK604&amp;" vs Sheet2:"&amp;'TO USE'!AK604, "")</f>
        <v/>
      </c>
      <c r="AL604" s="231" t="str">
        <f>IF(Sheet1!AL604 &lt;&gt; 'TO USE'!AL604, "Sheet1:"&amp;Sheet1!AL604&amp;" vs Sheet2:"&amp;'TO USE'!AL604, "")</f>
        <v/>
      </c>
      <c r="AM604" s="231" t="str">
        <f>IF(Sheet1!AM604 &lt;&gt; 'TO USE'!AM604, "Sheet1:"&amp;Sheet1!AM604&amp;" vs Sheet2:"&amp;'TO USE'!AM604, "")</f>
        <v/>
      </c>
      <c r="AN604" s="231" t="str">
        <f>IF(Sheet1!AN604 &lt;&gt; 'TO USE'!AN604, "Sheet1:"&amp;Sheet1!AN604&amp;" vs Sheet2:"&amp;'TO USE'!AN604, "")</f>
        <v/>
      </c>
      <c r="AO604" s="231" t="str">
        <f>IF(Sheet1!AO604 &lt;&gt; 'TO USE'!AO604, "Sheet1:"&amp;Sheet1!AO604&amp;" vs Sheet2:"&amp;'TO USE'!AO604, "")</f>
        <v/>
      </c>
      <c r="AP604" s="231" t="str">
        <f>IF(Sheet1!AP604 &lt;&gt; 'TO USE'!AP604, "Sheet1:"&amp;Sheet1!AP604&amp;" vs Sheet2:"&amp;'TO USE'!AP604, "")</f>
        <v/>
      </c>
      <c r="AQ604" s="231" t="str">
        <f>IF(Sheet1!AQ604 &lt;&gt; 'TO USE'!AQ604, "Sheet1:"&amp;Sheet1!AQ604&amp;" vs Sheet2:"&amp;'TO USE'!AQ604, "")</f>
        <v/>
      </c>
      <c r="AR604" s="231" t="str">
        <f>IF(Sheet1!AR604 &lt;&gt; 'TO USE'!AR604, "Sheet1:"&amp;Sheet1!AR604&amp;" vs Sheet2:"&amp;'TO USE'!AR604, "")</f>
        <v/>
      </c>
      <c r="AS604" s="231" t="str">
        <f>IF(Sheet1!AS604 &lt;&gt; 'TO USE'!AS604, "Sheet1:"&amp;Sheet1!AS604&amp;" vs Sheet2:"&amp;'TO USE'!AS604, "")</f>
        <v/>
      </c>
      <c r="AT604" s="231" t="str">
        <f>IF(Sheet1!AT604 &lt;&gt; 'TO USE'!AT604, "Sheet1:"&amp;Sheet1!AT604&amp;" vs Sheet2:"&amp;'TO USE'!AT604, "")</f>
        <v/>
      </c>
      <c r="AU604" s="231" t="str">
        <f>IF(Sheet1!AU604 &lt;&gt; 'TO USE'!AU604, "Sheet1:"&amp;Sheet1!AU604&amp;" vs Sheet2:"&amp;'TO USE'!AU604, "")</f>
        <v/>
      </c>
      <c r="AV604" s="231" t="str">
        <f>IF(Sheet1!AV604 &lt;&gt; 'TO USE'!AV604, "Sheet1:"&amp;Sheet1!AV604&amp;" vs Sheet2:"&amp;'TO USE'!AV604, "")</f>
        <v/>
      </c>
    </row>
    <row r="605" spans="1:48" ht="19">
      <c r="A605">
        <v>1406</v>
      </c>
      <c r="B605" s="231" t="str">
        <f>IF(Sheet1!B605 &lt;&gt; 'TO USE'!B605, "Sheet1:"&amp;Sheet1!B605&amp;" vs Sheet2:"&amp;'TO USE'!B605, "")</f>
        <v/>
      </c>
      <c r="C605" s="231" t="str">
        <f>IF(Sheet1!C605 &lt;&gt; 'TO USE'!C605, "Sheet1:"&amp;Sheet1!C605&amp;" vs Sheet2:"&amp;'TO USE'!C605, "")</f>
        <v/>
      </c>
      <c r="D605" s="231" t="str">
        <f>IF(Sheet1!D605 &lt;&gt; 'TO USE'!D605, "Sheet1:"&amp;Sheet1!D605&amp;" vs Sheet2:"&amp;'TO USE'!D605, "")</f>
        <v/>
      </c>
      <c r="E605" s="231" t="str">
        <f>IF(Sheet1!E605 &lt;&gt; 'TO USE'!E605, "Sheet1:"&amp;Sheet1!E605&amp;" vs Sheet2:"&amp;'TO USE'!E605, "")</f>
        <v/>
      </c>
      <c r="F605" s="231" t="str">
        <f>IF(Sheet1!F605 &lt;&gt; 'TO USE'!F605, "Sheet1:"&amp;Sheet1!F605&amp;" vs Sheet2:"&amp;'TO USE'!F605, "")</f>
        <v/>
      </c>
      <c r="G605" s="231" t="str">
        <f>IF(Sheet1!G605 &lt;&gt; 'TO USE'!G605, "Sheet1:"&amp;Sheet1!G605&amp;" vs Sheet2:"&amp;'TO USE'!G605, "")</f>
        <v/>
      </c>
      <c r="H605" s="231" t="str">
        <f>IF(Sheet1!H605 &lt;&gt; 'TO USE'!H605, "Sheet1:"&amp;Sheet1!H605&amp;" vs Sheet2:"&amp;'TO USE'!H605, "")</f>
        <v/>
      </c>
      <c r="I605" s="231" t="str">
        <f>IF(Sheet1!I605 &lt;&gt; 'TO USE'!I605, "Sheet1:"&amp;Sheet1!I605&amp;" vs Sheet2:"&amp;'TO USE'!I605, "")</f>
        <v/>
      </c>
      <c r="J605" s="231" t="str">
        <f>IF(Sheet1!J605 &lt;&gt; 'TO USE'!J605, "Sheet1:"&amp;Sheet1!J605&amp;" vs Sheet2:"&amp;'TO USE'!J605, "")</f>
        <v/>
      </c>
      <c r="K605" s="231" t="str">
        <f>IF(Sheet1!K605 &lt;&gt; 'TO USE'!K605, "Sheet1:"&amp;Sheet1!K605&amp;" vs Sheet2:"&amp;'TO USE'!K605, "")</f>
        <v/>
      </c>
      <c r="L605" s="231" t="str">
        <f>IF(Sheet1!L605 &lt;&gt; 'TO USE'!L605, "Sheet1:"&amp;Sheet1!L605&amp;" vs Sheet2:"&amp;'TO USE'!L605, "")</f>
        <v/>
      </c>
      <c r="M605" s="231" t="str">
        <f>IF(Sheet1!M605 &lt;&gt; 'TO USE'!M605, "Sheet1:"&amp;Sheet1!M605&amp;" vs Sheet2:"&amp;'TO USE'!M605, "")</f>
        <v/>
      </c>
      <c r="N605" s="231" t="str">
        <f>IF(Sheet1!N605 &lt;&gt; 'TO USE'!N605, "Sheet1:"&amp;Sheet1!N605&amp;" vs Sheet2:"&amp;'TO USE'!N605, "")</f>
        <v/>
      </c>
      <c r="O605" s="231" t="str">
        <f>IF(Sheet1!O605 &lt;&gt; 'TO USE'!O605, "Sheet1:"&amp;Sheet1!O605&amp;" vs Sheet2:"&amp;'TO USE'!O605, "")</f>
        <v/>
      </c>
      <c r="P605" s="231" t="str">
        <f>IF(Sheet1!P605 &lt;&gt; 'TO USE'!P605, "Sheet1:"&amp;Sheet1!P605&amp;" vs Sheet2:"&amp;'TO USE'!P605, "")</f>
        <v/>
      </c>
      <c r="Q605" s="231" t="str">
        <f>IF(Sheet1!Q605 &lt;&gt; 'TO USE'!Q605, "Sheet1:"&amp;Sheet1!Q605&amp;" vs Sheet2:"&amp;'TO USE'!Q605, "")</f>
        <v/>
      </c>
      <c r="R605" s="231" t="str">
        <f>IF(Sheet1!R605 &lt;&gt; 'TO USE'!R605, "Sheet1:"&amp;Sheet1!R605&amp;" vs Sheet2:"&amp;'TO USE'!R605, "")</f>
        <v/>
      </c>
      <c r="S605" s="231" t="str">
        <f>IF(Sheet1!S605 &lt;&gt; 'TO USE'!S605, "Sheet1:"&amp;Sheet1!S605&amp;" vs Sheet2:"&amp;'TO USE'!S605, "")</f>
        <v/>
      </c>
      <c r="T605" s="231" t="str">
        <f>IF(Sheet1!T605 &lt;&gt; 'TO USE'!T605, "Sheet1:"&amp;Sheet1!T605&amp;" vs Sheet2:"&amp;'TO USE'!T605, "")</f>
        <v/>
      </c>
      <c r="U605" s="231" t="str">
        <f>IF(Sheet1!U605 &lt;&gt; 'TO USE'!U605, "Sheet1:"&amp;Sheet1!U605&amp;" vs Sheet2:"&amp;'TO USE'!U605, "")</f>
        <v/>
      </c>
      <c r="V605" s="231" t="str">
        <f>IF(Sheet1!V605 &lt;&gt; 'TO USE'!V605, "Sheet1:"&amp;Sheet1!V605&amp;" vs Sheet2:"&amp;'TO USE'!V605, "")</f>
        <v/>
      </c>
      <c r="W605" s="231" t="str">
        <f>IF(Sheet1!W605 &lt;&gt; 'TO USE'!W605, "Sheet1:"&amp;Sheet1!W605&amp;" vs Sheet2:"&amp;'TO USE'!W605, "")</f>
        <v/>
      </c>
      <c r="X605" s="231" t="str">
        <f>IF(Sheet1!X605 &lt;&gt; 'TO USE'!X605, "Sheet1:"&amp;Sheet1!X605&amp;" vs Sheet2:"&amp;'TO USE'!X605, "")</f>
        <v/>
      </c>
      <c r="Y605" s="231" t="str">
        <f>IF(Sheet1!Y605 &lt;&gt; 'TO USE'!Y605, "Sheet1:"&amp;Sheet1!Y605&amp;" vs Sheet2:"&amp;'TO USE'!Y605, "")</f>
        <v/>
      </c>
      <c r="Z605" s="231" t="str">
        <f>IF(Sheet1!Z605 &lt;&gt; 'TO USE'!Z605, "Sheet1:"&amp;Sheet1!Z605&amp;" vs Sheet2:"&amp;'TO USE'!Z605, "")</f>
        <v/>
      </c>
      <c r="AA605" s="231" t="str">
        <f>IF(Sheet1!AA605 &lt;&gt; 'TO USE'!AA605, "Sheet1:"&amp;Sheet1!AA605&amp;" vs Sheet2:"&amp;'TO USE'!AA605, "")</f>
        <v/>
      </c>
      <c r="AB605" s="231" t="str">
        <f>IF(Sheet1!AB605 &lt;&gt; 'TO USE'!AB605, "Sheet1:"&amp;Sheet1!AB605&amp;" vs Sheet2:"&amp;'TO USE'!AB605, "")</f>
        <v/>
      </c>
      <c r="AC605" s="231" t="str">
        <f>IF(Sheet1!AC605 &lt;&gt; 'TO USE'!AC605, "Sheet1:"&amp;Sheet1!AC605&amp;" vs Sheet2:"&amp;'TO USE'!AC605, "")</f>
        <v/>
      </c>
      <c r="AD605" s="231" t="str">
        <f>IF(Sheet1!AD605 &lt;&gt; 'TO USE'!AD605, "Sheet1:"&amp;Sheet1!AD605&amp;" vs Sheet2:"&amp;'TO USE'!AD605, "")</f>
        <v/>
      </c>
      <c r="AE605" s="231" t="str">
        <f>IF(Sheet1!AE605 &lt;&gt; 'TO USE'!AE605, "Sheet1:"&amp;Sheet1!AE605&amp;" vs Sheet2:"&amp;'TO USE'!AE605, "")</f>
        <v/>
      </c>
      <c r="AF605" s="231" t="str">
        <f>IF(Sheet1!AF605 &lt;&gt; 'TO USE'!AF605, "Sheet1:"&amp;Sheet1!AF605&amp;" vs Sheet2:"&amp;'TO USE'!AF605, "")</f>
        <v/>
      </c>
      <c r="AG605" s="231" t="str">
        <f>IF(Sheet1!AG605 &lt;&gt; 'TO USE'!AG605, "Sheet1:"&amp;Sheet1!AG605&amp;" vs Sheet2:"&amp;'TO USE'!AG605, "")</f>
        <v/>
      </c>
      <c r="AH605" s="231" t="str">
        <f>IF(Sheet1!AH605 &lt;&gt; 'TO USE'!AH605, "Sheet1:"&amp;Sheet1!AH605&amp;" vs Sheet2:"&amp;'TO USE'!AH605, "")</f>
        <v/>
      </c>
      <c r="AI605" s="231" t="str">
        <f>IF(Sheet1!AI605 &lt;&gt; 'TO USE'!AI605, "Sheet1:"&amp;Sheet1!AI605&amp;" vs Sheet2:"&amp;'TO USE'!AI605, "")</f>
        <v/>
      </c>
      <c r="AJ605" s="231" t="str">
        <f>IF(Sheet1!AJ605 &lt;&gt; 'TO USE'!AJ605, "Sheet1:"&amp;Sheet1!AJ605&amp;" vs Sheet2:"&amp;'TO USE'!AJ605, "")</f>
        <v/>
      </c>
      <c r="AK605" s="231" t="str">
        <f>IF(Sheet1!AK605 &lt;&gt; 'TO USE'!AK605, "Sheet1:"&amp;Sheet1!AK605&amp;" vs Sheet2:"&amp;'TO USE'!AK605, "")</f>
        <v/>
      </c>
      <c r="AL605" s="231" t="str">
        <f>IF(Sheet1!AL605 &lt;&gt; 'TO USE'!AL605, "Sheet1:"&amp;Sheet1!AL605&amp;" vs Sheet2:"&amp;'TO USE'!AL605, "")</f>
        <v/>
      </c>
      <c r="AM605" s="231" t="str">
        <f>IF(Sheet1!AM605 &lt;&gt; 'TO USE'!AM605, "Sheet1:"&amp;Sheet1!AM605&amp;" vs Sheet2:"&amp;'TO USE'!AM605, "")</f>
        <v/>
      </c>
      <c r="AN605" s="231" t="str">
        <f>IF(Sheet1!AN605 &lt;&gt; 'TO USE'!AN605, "Sheet1:"&amp;Sheet1!AN605&amp;" vs Sheet2:"&amp;'TO USE'!AN605, "")</f>
        <v/>
      </c>
      <c r="AO605" s="231" t="str">
        <f>IF(Sheet1!AO605 &lt;&gt; 'TO USE'!AO605, "Sheet1:"&amp;Sheet1!AO605&amp;" vs Sheet2:"&amp;'TO USE'!AO605, "")</f>
        <v/>
      </c>
      <c r="AP605" s="231" t="str">
        <f>IF(Sheet1!AP605 &lt;&gt; 'TO USE'!AP605, "Sheet1:"&amp;Sheet1!AP605&amp;" vs Sheet2:"&amp;'TO USE'!AP605, "")</f>
        <v/>
      </c>
      <c r="AQ605" s="231" t="str">
        <f>IF(Sheet1!AQ605 &lt;&gt; 'TO USE'!AQ605, "Sheet1:"&amp;Sheet1!AQ605&amp;" vs Sheet2:"&amp;'TO USE'!AQ605, "")</f>
        <v/>
      </c>
      <c r="AR605" s="231" t="str">
        <f>IF(Sheet1!AR605 &lt;&gt; 'TO USE'!AR605, "Sheet1:"&amp;Sheet1!AR605&amp;" vs Sheet2:"&amp;'TO USE'!AR605, "")</f>
        <v/>
      </c>
      <c r="AS605" s="231" t="str">
        <f>IF(Sheet1!AS605 &lt;&gt; 'TO USE'!AS605, "Sheet1:"&amp;Sheet1!AS605&amp;" vs Sheet2:"&amp;'TO USE'!AS605, "")</f>
        <v/>
      </c>
      <c r="AT605" s="231" t="str">
        <f>IF(Sheet1!AT605 &lt;&gt; 'TO USE'!AT605, "Sheet1:"&amp;Sheet1!AT605&amp;" vs Sheet2:"&amp;'TO USE'!AT605, "")</f>
        <v/>
      </c>
      <c r="AU605" s="231" t="str">
        <f>IF(Sheet1!AU605 &lt;&gt; 'TO USE'!AU605, "Sheet1:"&amp;Sheet1!AU605&amp;" vs Sheet2:"&amp;'TO USE'!AU605, "")</f>
        <v/>
      </c>
      <c r="AV605" s="231" t="str">
        <f>IF(Sheet1!AV605 &lt;&gt; 'TO USE'!AV605, "Sheet1:"&amp;Sheet1!AV605&amp;" vs Sheet2:"&amp;'TO USE'!AV605, "")</f>
        <v/>
      </c>
    </row>
    <row r="606" spans="1:48" ht="19">
      <c r="A606">
        <v>1407</v>
      </c>
      <c r="B606" s="231" t="str">
        <f>IF(Sheet1!B606 &lt;&gt; 'TO USE'!B606, "Sheet1:"&amp;Sheet1!B606&amp;" vs Sheet2:"&amp;'TO USE'!B606, "")</f>
        <v/>
      </c>
      <c r="C606" s="231" t="str">
        <f>IF(Sheet1!C606 &lt;&gt; 'TO USE'!C606, "Sheet1:"&amp;Sheet1!C606&amp;" vs Sheet2:"&amp;'TO USE'!C606, "")</f>
        <v/>
      </c>
      <c r="D606" s="231" t="str">
        <f>IF(Sheet1!D606 &lt;&gt; 'TO USE'!D606, "Sheet1:"&amp;Sheet1!D606&amp;" vs Sheet2:"&amp;'TO USE'!D606, "")</f>
        <v/>
      </c>
      <c r="E606" s="231" t="str">
        <f>IF(Sheet1!E606 &lt;&gt; 'TO USE'!E606, "Sheet1:"&amp;Sheet1!E606&amp;" vs Sheet2:"&amp;'TO USE'!E606, "")</f>
        <v/>
      </c>
      <c r="F606" s="231" t="str">
        <f>IF(Sheet1!F606 &lt;&gt; 'TO USE'!F606, "Sheet1:"&amp;Sheet1!F606&amp;" vs Sheet2:"&amp;'TO USE'!F606, "")</f>
        <v/>
      </c>
      <c r="G606" s="231" t="str">
        <f>IF(Sheet1!G606 &lt;&gt; 'TO USE'!G606, "Sheet1:"&amp;Sheet1!G606&amp;" vs Sheet2:"&amp;'TO USE'!G606, "")</f>
        <v/>
      </c>
      <c r="H606" s="231" t="str">
        <f>IF(Sheet1!H606 &lt;&gt; 'TO USE'!H606, "Sheet1:"&amp;Sheet1!H606&amp;" vs Sheet2:"&amp;'TO USE'!H606, "")</f>
        <v/>
      </c>
      <c r="I606" s="231" t="str">
        <f>IF(Sheet1!I606 &lt;&gt; 'TO USE'!I606, "Sheet1:"&amp;Sheet1!I606&amp;" vs Sheet2:"&amp;'TO USE'!I606, "")</f>
        <v/>
      </c>
      <c r="J606" s="231" t="str">
        <f>IF(Sheet1!J606 &lt;&gt; 'TO USE'!J606, "Sheet1:"&amp;Sheet1!J606&amp;" vs Sheet2:"&amp;'TO USE'!J606, "")</f>
        <v/>
      </c>
      <c r="K606" s="231" t="str">
        <f>IF(Sheet1!K606 &lt;&gt; 'TO USE'!K606, "Sheet1:"&amp;Sheet1!K606&amp;" vs Sheet2:"&amp;'TO USE'!K606, "")</f>
        <v/>
      </c>
      <c r="L606" s="231" t="str">
        <f>IF(Sheet1!L606 &lt;&gt; 'TO USE'!L606, "Sheet1:"&amp;Sheet1!L606&amp;" vs Sheet2:"&amp;'TO USE'!L606, "")</f>
        <v/>
      </c>
      <c r="M606" s="231" t="str">
        <f>IF(Sheet1!M606 &lt;&gt; 'TO USE'!M606, "Sheet1:"&amp;Sheet1!M606&amp;" vs Sheet2:"&amp;'TO USE'!M606, "")</f>
        <v/>
      </c>
      <c r="N606" s="231" t="str">
        <f>IF(Sheet1!N606 &lt;&gt; 'TO USE'!N606, "Sheet1:"&amp;Sheet1!N606&amp;" vs Sheet2:"&amp;'TO USE'!N606, "")</f>
        <v/>
      </c>
      <c r="O606" s="231" t="str">
        <f>IF(Sheet1!O606 &lt;&gt; 'TO USE'!O606, "Sheet1:"&amp;Sheet1!O606&amp;" vs Sheet2:"&amp;'TO USE'!O606, "")</f>
        <v/>
      </c>
      <c r="P606" s="231" t="str">
        <f>IF(Sheet1!P606 &lt;&gt; 'TO USE'!P606, "Sheet1:"&amp;Sheet1!P606&amp;" vs Sheet2:"&amp;'TO USE'!P606, "")</f>
        <v/>
      </c>
      <c r="Q606" s="231" t="str">
        <f>IF(Sheet1!Q606 &lt;&gt; 'TO USE'!Q606, "Sheet1:"&amp;Sheet1!Q606&amp;" vs Sheet2:"&amp;'TO USE'!Q606, "")</f>
        <v/>
      </c>
      <c r="R606" s="231" t="str">
        <f>IF(Sheet1!R606 &lt;&gt; 'TO USE'!R606, "Sheet1:"&amp;Sheet1!R606&amp;" vs Sheet2:"&amp;'TO USE'!R606, "")</f>
        <v/>
      </c>
      <c r="S606" s="231" t="str">
        <f>IF(Sheet1!S606 &lt;&gt; 'TO USE'!S606, "Sheet1:"&amp;Sheet1!S606&amp;" vs Sheet2:"&amp;'TO USE'!S606, "")</f>
        <v/>
      </c>
      <c r="T606" s="231" t="str">
        <f>IF(Sheet1!T606 &lt;&gt; 'TO USE'!T606, "Sheet1:"&amp;Sheet1!T606&amp;" vs Sheet2:"&amp;'TO USE'!T606, "")</f>
        <v/>
      </c>
      <c r="U606" s="231" t="str">
        <f>IF(Sheet1!U606 &lt;&gt; 'TO USE'!U606, "Sheet1:"&amp;Sheet1!U606&amp;" vs Sheet2:"&amp;'TO USE'!U606, "")</f>
        <v/>
      </c>
      <c r="V606" s="231" t="str">
        <f>IF(Sheet1!V606 &lt;&gt; 'TO USE'!V606, "Sheet1:"&amp;Sheet1!V606&amp;" vs Sheet2:"&amp;'TO USE'!V606, "")</f>
        <v/>
      </c>
      <c r="W606" s="231" t="str">
        <f>IF(Sheet1!W606 &lt;&gt; 'TO USE'!W606, "Sheet1:"&amp;Sheet1!W606&amp;" vs Sheet2:"&amp;'TO USE'!W606, "")</f>
        <v/>
      </c>
      <c r="X606" s="231" t="str">
        <f>IF(Sheet1!X606 &lt;&gt; 'TO USE'!X606, "Sheet1:"&amp;Sheet1!X606&amp;" vs Sheet2:"&amp;'TO USE'!X606, "")</f>
        <v/>
      </c>
      <c r="Y606" s="231" t="str">
        <f>IF(Sheet1!Y606 &lt;&gt; 'TO USE'!Y606, "Sheet1:"&amp;Sheet1!Y606&amp;" vs Sheet2:"&amp;'TO USE'!Y606, "")</f>
        <v/>
      </c>
      <c r="Z606" s="231" t="str">
        <f>IF(Sheet1!Z606 &lt;&gt; 'TO USE'!Z606, "Sheet1:"&amp;Sheet1!Z606&amp;" vs Sheet2:"&amp;'TO USE'!Z606, "")</f>
        <v/>
      </c>
      <c r="AA606" s="231" t="str">
        <f>IF(Sheet1!AA606 &lt;&gt; 'TO USE'!AA606, "Sheet1:"&amp;Sheet1!AA606&amp;" vs Sheet2:"&amp;'TO USE'!AA606, "")</f>
        <v/>
      </c>
      <c r="AB606" s="231" t="str">
        <f>IF(Sheet1!AB606 &lt;&gt; 'TO USE'!AB606, "Sheet1:"&amp;Sheet1!AB606&amp;" vs Sheet2:"&amp;'TO USE'!AB606, "")</f>
        <v/>
      </c>
      <c r="AC606" s="231" t="str">
        <f>IF(Sheet1!AC606 &lt;&gt; 'TO USE'!AC606, "Sheet1:"&amp;Sheet1!AC606&amp;" vs Sheet2:"&amp;'TO USE'!AC606, "")</f>
        <v/>
      </c>
      <c r="AD606" s="231" t="str">
        <f>IF(Sheet1!AD606 &lt;&gt; 'TO USE'!AD606, "Sheet1:"&amp;Sheet1!AD606&amp;" vs Sheet2:"&amp;'TO USE'!AD606, "")</f>
        <v/>
      </c>
      <c r="AE606" s="231" t="str">
        <f>IF(Sheet1!AE606 &lt;&gt; 'TO USE'!AE606, "Sheet1:"&amp;Sheet1!AE606&amp;" vs Sheet2:"&amp;'TO USE'!AE606, "")</f>
        <v/>
      </c>
      <c r="AF606" s="231" t="str">
        <f>IF(Sheet1!AF606 &lt;&gt; 'TO USE'!AF606, "Sheet1:"&amp;Sheet1!AF606&amp;" vs Sheet2:"&amp;'TO USE'!AF606, "")</f>
        <v/>
      </c>
      <c r="AG606" s="231" t="str">
        <f>IF(Sheet1!AG606 &lt;&gt; 'TO USE'!AG606, "Sheet1:"&amp;Sheet1!AG606&amp;" vs Sheet2:"&amp;'TO USE'!AG606, "")</f>
        <v/>
      </c>
      <c r="AH606" s="231" t="str">
        <f>IF(Sheet1!AH606 &lt;&gt; 'TO USE'!AH606, "Sheet1:"&amp;Sheet1!AH606&amp;" vs Sheet2:"&amp;'TO USE'!AH606, "")</f>
        <v/>
      </c>
      <c r="AI606" s="231" t="str">
        <f>IF(Sheet1!AI606 &lt;&gt; 'TO USE'!AI606, "Sheet1:"&amp;Sheet1!AI606&amp;" vs Sheet2:"&amp;'TO USE'!AI606, "")</f>
        <v/>
      </c>
      <c r="AJ606" s="231" t="str">
        <f>IF(Sheet1!AJ606 &lt;&gt; 'TO USE'!AJ606, "Sheet1:"&amp;Sheet1!AJ606&amp;" vs Sheet2:"&amp;'TO USE'!AJ606, "")</f>
        <v/>
      </c>
      <c r="AK606" s="231" t="str">
        <f>IF(Sheet1!AK606 &lt;&gt; 'TO USE'!AK606, "Sheet1:"&amp;Sheet1!AK606&amp;" vs Sheet2:"&amp;'TO USE'!AK606, "")</f>
        <v/>
      </c>
      <c r="AL606" s="231" t="str">
        <f>IF(Sheet1!AL606 &lt;&gt; 'TO USE'!AL606, "Sheet1:"&amp;Sheet1!AL606&amp;" vs Sheet2:"&amp;'TO USE'!AL606, "")</f>
        <v/>
      </c>
      <c r="AM606" s="231" t="str">
        <f>IF(Sheet1!AM606 &lt;&gt; 'TO USE'!AM606, "Sheet1:"&amp;Sheet1!AM606&amp;" vs Sheet2:"&amp;'TO USE'!AM606, "")</f>
        <v/>
      </c>
      <c r="AN606" s="231" t="str">
        <f>IF(Sheet1!AN606 &lt;&gt; 'TO USE'!AN606, "Sheet1:"&amp;Sheet1!AN606&amp;" vs Sheet2:"&amp;'TO USE'!AN606, "")</f>
        <v/>
      </c>
      <c r="AO606" s="231" t="str">
        <f>IF(Sheet1!AO606 &lt;&gt; 'TO USE'!AO606, "Sheet1:"&amp;Sheet1!AO606&amp;" vs Sheet2:"&amp;'TO USE'!AO606, "")</f>
        <v/>
      </c>
      <c r="AP606" s="231" t="str">
        <f>IF(Sheet1!AP606 &lt;&gt; 'TO USE'!AP606, "Sheet1:"&amp;Sheet1!AP606&amp;" vs Sheet2:"&amp;'TO USE'!AP606, "")</f>
        <v/>
      </c>
      <c r="AQ606" s="231" t="str">
        <f>IF(Sheet1!AQ606 &lt;&gt; 'TO USE'!AQ606, "Sheet1:"&amp;Sheet1!AQ606&amp;" vs Sheet2:"&amp;'TO USE'!AQ606, "")</f>
        <v/>
      </c>
      <c r="AR606" s="231" t="str">
        <f>IF(Sheet1!AR606 &lt;&gt; 'TO USE'!AR606, "Sheet1:"&amp;Sheet1!AR606&amp;" vs Sheet2:"&amp;'TO USE'!AR606, "")</f>
        <v/>
      </c>
      <c r="AS606" s="231" t="str">
        <f>IF(Sheet1!AS606 &lt;&gt; 'TO USE'!AS606, "Sheet1:"&amp;Sheet1!AS606&amp;" vs Sheet2:"&amp;'TO USE'!AS606, "")</f>
        <v/>
      </c>
      <c r="AT606" s="231" t="str">
        <f>IF(Sheet1!AT606 &lt;&gt; 'TO USE'!AT606, "Sheet1:"&amp;Sheet1!AT606&amp;" vs Sheet2:"&amp;'TO USE'!AT606, "")</f>
        <v/>
      </c>
      <c r="AU606" s="231" t="str">
        <f>IF(Sheet1!AU606 &lt;&gt; 'TO USE'!AU606, "Sheet1:"&amp;Sheet1!AU606&amp;" vs Sheet2:"&amp;'TO USE'!AU606, "")</f>
        <v/>
      </c>
      <c r="AV606" s="231" t="str">
        <f>IF(Sheet1!AV606 &lt;&gt; 'TO USE'!AV606, "Sheet1:"&amp;Sheet1!AV606&amp;" vs Sheet2:"&amp;'TO USE'!AV606, "")</f>
        <v/>
      </c>
    </row>
    <row r="607" spans="1:48" ht="19">
      <c r="A607">
        <v>1408</v>
      </c>
      <c r="B607" s="231" t="str">
        <f>IF(Sheet1!B607 &lt;&gt; 'TO USE'!B607, "Sheet1:"&amp;Sheet1!B607&amp;" vs Sheet2:"&amp;'TO USE'!B607, "")</f>
        <v/>
      </c>
      <c r="C607" s="231" t="str">
        <f>IF(Sheet1!C607 &lt;&gt; 'TO USE'!C607, "Sheet1:"&amp;Sheet1!C607&amp;" vs Sheet2:"&amp;'TO USE'!C607, "")</f>
        <v/>
      </c>
      <c r="D607" s="231" t="str">
        <f>IF(Sheet1!D607 &lt;&gt; 'TO USE'!D607, "Sheet1:"&amp;Sheet1!D607&amp;" vs Sheet2:"&amp;'TO USE'!D607, "")</f>
        <v/>
      </c>
      <c r="E607" s="231" t="str">
        <f>IF(Sheet1!E607 &lt;&gt; 'TO USE'!E607, "Sheet1:"&amp;Sheet1!E607&amp;" vs Sheet2:"&amp;'TO USE'!E607, "")</f>
        <v/>
      </c>
      <c r="F607" s="231" t="str">
        <f>IF(Sheet1!F607 &lt;&gt; 'TO USE'!F607, "Sheet1:"&amp;Sheet1!F607&amp;" vs Sheet2:"&amp;'TO USE'!F607, "")</f>
        <v/>
      </c>
      <c r="G607" s="231" t="str">
        <f>IF(Sheet1!G607 &lt;&gt; 'TO USE'!G607, "Sheet1:"&amp;Sheet1!G607&amp;" vs Sheet2:"&amp;'TO USE'!G607, "")</f>
        <v/>
      </c>
      <c r="H607" s="231" t="str">
        <f>IF(Sheet1!H607 &lt;&gt; 'TO USE'!H607, "Sheet1:"&amp;Sheet1!H607&amp;" vs Sheet2:"&amp;'TO USE'!H607, "")</f>
        <v/>
      </c>
      <c r="I607" s="231" t="str">
        <f>IF(Sheet1!I607 &lt;&gt; 'TO USE'!I607, "Sheet1:"&amp;Sheet1!I607&amp;" vs Sheet2:"&amp;'TO USE'!I607, "")</f>
        <v/>
      </c>
      <c r="J607" s="231" t="str">
        <f>IF(Sheet1!J607 &lt;&gt; 'TO USE'!J607, "Sheet1:"&amp;Sheet1!J607&amp;" vs Sheet2:"&amp;'TO USE'!J607, "")</f>
        <v/>
      </c>
      <c r="K607" s="231" t="str">
        <f>IF(Sheet1!K607 &lt;&gt; 'TO USE'!K607, "Sheet1:"&amp;Sheet1!K607&amp;" vs Sheet2:"&amp;'TO USE'!K607, "")</f>
        <v/>
      </c>
      <c r="L607" s="231" t="str">
        <f>IF(Sheet1!L607 &lt;&gt; 'TO USE'!L607, "Sheet1:"&amp;Sheet1!L607&amp;" vs Sheet2:"&amp;'TO USE'!L607, "")</f>
        <v/>
      </c>
      <c r="M607" s="231" t="str">
        <f>IF(Sheet1!M607 &lt;&gt; 'TO USE'!M607, "Sheet1:"&amp;Sheet1!M607&amp;" vs Sheet2:"&amp;'TO USE'!M607, "")</f>
        <v/>
      </c>
      <c r="N607" s="231" t="str">
        <f>IF(Sheet1!N607 &lt;&gt; 'TO USE'!N607, "Sheet1:"&amp;Sheet1!N607&amp;" vs Sheet2:"&amp;'TO USE'!N607, "")</f>
        <v/>
      </c>
      <c r="O607" s="231" t="str">
        <f>IF(Sheet1!O607 &lt;&gt; 'TO USE'!O607, "Sheet1:"&amp;Sheet1!O607&amp;" vs Sheet2:"&amp;'TO USE'!O607, "")</f>
        <v/>
      </c>
      <c r="P607" s="231" t="str">
        <f>IF(Sheet1!P607 &lt;&gt; 'TO USE'!P607, "Sheet1:"&amp;Sheet1!P607&amp;" vs Sheet2:"&amp;'TO USE'!P607, "")</f>
        <v/>
      </c>
      <c r="Q607" s="231" t="str">
        <f>IF(Sheet1!Q607 &lt;&gt; 'TO USE'!Q607, "Sheet1:"&amp;Sheet1!Q607&amp;" vs Sheet2:"&amp;'TO USE'!Q607, "")</f>
        <v/>
      </c>
      <c r="R607" s="231" t="str">
        <f>IF(Sheet1!R607 &lt;&gt; 'TO USE'!R607, "Sheet1:"&amp;Sheet1!R607&amp;" vs Sheet2:"&amp;'TO USE'!R607, "")</f>
        <v/>
      </c>
      <c r="S607" s="231" t="str">
        <f>IF(Sheet1!S607 &lt;&gt; 'TO USE'!S607, "Sheet1:"&amp;Sheet1!S607&amp;" vs Sheet2:"&amp;'TO USE'!S607, "")</f>
        <v/>
      </c>
      <c r="T607" s="231" t="str">
        <f>IF(Sheet1!T607 &lt;&gt; 'TO USE'!T607, "Sheet1:"&amp;Sheet1!T607&amp;" vs Sheet2:"&amp;'TO USE'!T607, "")</f>
        <v/>
      </c>
      <c r="U607" s="231" t="str">
        <f>IF(Sheet1!U607 &lt;&gt; 'TO USE'!U607, "Sheet1:"&amp;Sheet1!U607&amp;" vs Sheet2:"&amp;'TO USE'!U607, "")</f>
        <v/>
      </c>
      <c r="V607" s="231" t="str">
        <f>IF(Sheet1!V607 &lt;&gt; 'TO USE'!V607, "Sheet1:"&amp;Sheet1!V607&amp;" vs Sheet2:"&amp;'TO USE'!V607, "")</f>
        <v/>
      </c>
      <c r="W607" s="231" t="str">
        <f>IF(Sheet1!W607 &lt;&gt; 'TO USE'!W607, "Sheet1:"&amp;Sheet1!W607&amp;" vs Sheet2:"&amp;'TO USE'!W607, "")</f>
        <v/>
      </c>
      <c r="X607" s="231" t="str">
        <f>IF(Sheet1!X607 &lt;&gt; 'TO USE'!X607, "Sheet1:"&amp;Sheet1!X607&amp;" vs Sheet2:"&amp;'TO USE'!X607, "")</f>
        <v>Sheet1:1 vs Sheet2:2</v>
      </c>
      <c r="Y607" s="231" t="str">
        <f>IF(Sheet1!Y607 &lt;&gt; 'TO USE'!Y607, "Sheet1:"&amp;Sheet1!Y607&amp;" vs Sheet2:"&amp;'TO USE'!Y607, "")</f>
        <v/>
      </c>
      <c r="Z607" s="231" t="str">
        <f>IF(Sheet1!Z607 &lt;&gt; 'TO USE'!Z607, "Sheet1:"&amp;Sheet1!Z607&amp;" vs Sheet2:"&amp;'TO USE'!Z607, "")</f>
        <v/>
      </c>
      <c r="AA607" s="231" t="str">
        <f>IF(Sheet1!AA607 &lt;&gt; 'TO USE'!AA607, "Sheet1:"&amp;Sheet1!AA607&amp;" vs Sheet2:"&amp;'TO USE'!AA607, "")</f>
        <v/>
      </c>
      <c r="AB607" s="231" t="str">
        <f>IF(Sheet1!AB607 &lt;&gt; 'TO USE'!AB607, "Sheet1:"&amp;Sheet1!AB607&amp;" vs Sheet2:"&amp;'TO USE'!AB607, "")</f>
        <v/>
      </c>
      <c r="AC607" s="231" t="str">
        <f>IF(Sheet1!AC607 &lt;&gt; 'TO USE'!AC607, "Sheet1:"&amp;Sheet1!AC607&amp;" vs Sheet2:"&amp;'TO USE'!AC607, "")</f>
        <v/>
      </c>
      <c r="AD607" s="231" t="str">
        <f>IF(Sheet1!AD607 &lt;&gt; 'TO USE'!AD607, "Sheet1:"&amp;Sheet1!AD607&amp;" vs Sheet2:"&amp;'TO USE'!AD607, "")</f>
        <v/>
      </c>
      <c r="AE607" s="231" t="str">
        <f>IF(Sheet1!AE607 &lt;&gt; 'TO USE'!AE607, "Sheet1:"&amp;Sheet1!AE607&amp;" vs Sheet2:"&amp;'TO USE'!AE607, "")</f>
        <v/>
      </c>
      <c r="AF607" s="231" t="str">
        <f>IF(Sheet1!AF607 &lt;&gt; 'TO USE'!AF607, "Sheet1:"&amp;Sheet1!AF607&amp;" vs Sheet2:"&amp;'TO USE'!AF607, "")</f>
        <v/>
      </c>
      <c r="AG607" s="231" t="str">
        <f>IF(Sheet1!AG607 &lt;&gt; 'TO USE'!AG607, "Sheet1:"&amp;Sheet1!AG607&amp;" vs Sheet2:"&amp;'TO USE'!AG607, "")</f>
        <v/>
      </c>
      <c r="AH607" s="231" t="str">
        <f>IF(Sheet1!AH607 &lt;&gt; 'TO USE'!AH607, "Sheet1:"&amp;Sheet1!AH607&amp;" vs Sheet2:"&amp;'TO USE'!AH607, "")</f>
        <v/>
      </c>
      <c r="AI607" s="231" t="str">
        <f>IF(Sheet1!AI607 &lt;&gt; 'TO USE'!AI607, "Sheet1:"&amp;Sheet1!AI607&amp;" vs Sheet2:"&amp;'TO USE'!AI607, "")</f>
        <v/>
      </c>
      <c r="AJ607" s="231" t="str">
        <f>IF(Sheet1!AJ607 &lt;&gt; 'TO USE'!AJ607, "Sheet1:"&amp;Sheet1!AJ607&amp;" vs Sheet2:"&amp;'TO USE'!AJ607, "")</f>
        <v/>
      </c>
      <c r="AK607" s="231" t="str">
        <f>IF(Sheet1!AK607 &lt;&gt; 'TO USE'!AK607, "Sheet1:"&amp;Sheet1!AK607&amp;" vs Sheet2:"&amp;'TO USE'!AK607, "")</f>
        <v/>
      </c>
      <c r="AL607" s="231" t="str">
        <f>IF(Sheet1!AL607 &lt;&gt; 'TO USE'!AL607, "Sheet1:"&amp;Sheet1!AL607&amp;" vs Sheet2:"&amp;'TO USE'!AL607, "")</f>
        <v/>
      </c>
      <c r="AM607" s="231" t="str">
        <f>IF(Sheet1!AM607 &lt;&gt; 'TO USE'!AM607, "Sheet1:"&amp;Sheet1!AM607&amp;" vs Sheet2:"&amp;'TO USE'!AM607, "")</f>
        <v/>
      </c>
      <c r="AN607" s="231" t="str">
        <f>IF(Sheet1!AN607 &lt;&gt; 'TO USE'!AN607, "Sheet1:"&amp;Sheet1!AN607&amp;" vs Sheet2:"&amp;'TO USE'!AN607, "")</f>
        <v/>
      </c>
      <c r="AO607" s="231" t="str">
        <f>IF(Sheet1!AO607 &lt;&gt; 'TO USE'!AO607, "Sheet1:"&amp;Sheet1!AO607&amp;" vs Sheet2:"&amp;'TO USE'!AO607, "")</f>
        <v/>
      </c>
      <c r="AP607" s="231" t="str">
        <f>IF(Sheet1!AP607 &lt;&gt; 'TO USE'!AP607, "Sheet1:"&amp;Sheet1!AP607&amp;" vs Sheet2:"&amp;'TO USE'!AP607, "")</f>
        <v/>
      </c>
      <c r="AQ607" s="231" t="str">
        <f>IF(Sheet1!AQ607 &lt;&gt; 'TO USE'!AQ607, "Sheet1:"&amp;Sheet1!AQ607&amp;" vs Sheet2:"&amp;'TO USE'!AQ607, "")</f>
        <v/>
      </c>
      <c r="AR607" s="231" t="str">
        <f>IF(Sheet1!AR607 &lt;&gt; 'TO USE'!AR607, "Sheet1:"&amp;Sheet1!AR607&amp;" vs Sheet2:"&amp;'TO USE'!AR607, "")</f>
        <v/>
      </c>
      <c r="AS607" s="231" t="str">
        <f>IF(Sheet1!AS607 &lt;&gt; 'TO USE'!AS607, "Sheet1:"&amp;Sheet1!AS607&amp;" vs Sheet2:"&amp;'TO USE'!AS607, "")</f>
        <v/>
      </c>
      <c r="AT607" s="231" t="str">
        <f>IF(Sheet1!AT607 &lt;&gt; 'TO USE'!AT607, "Sheet1:"&amp;Sheet1!AT607&amp;" vs Sheet2:"&amp;'TO USE'!AT607, "")</f>
        <v/>
      </c>
      <c r="AU607" s="231" t="str">
        <f>IF(Sheet1!AU607 &lt;&gt; 'TO USE'!AU607, "Sheet1:"&amp;Sheet1!AU607&amp;" vs Sheet2:"&amp;'TO USE'!AU607, "")</f>
        <v/>
      </c>
      <c r="AV607" s="231" t="str">
        <f>IF(Sheet1!AV607 &lt;&gt; 'TO USE'!AV607, "Sheet1:"&amp;Sheet1!AV607&amp;" vs Sheet2:"&amp;'TO USE'!AV607, "")</f>
        <v/>
      </c>
    </row>
    <row r="608" spans="1:48" ht="19">
      <c r="A608">
        <v>1409</v>
      </c>
      <c r="B608" s="231" t="str">
        <f>IF(Sheet1!B608 &lt;&gt; 'TO USE'!B608, "Sheet1:"&amp;Sheet1!B608&amp;" vs Sheet2:"&amp;'TO USE'!B608, "")</f>
        <v/>
      </c>
      <c r="C608" s="231" t="str">
        <f>IF(Sheet1!C608 &lt;&gt; 'TO USE'!C608, "Sheet1:"&amp;Sheet1!C608&amp;" vs Sheet2:"&amp;'TO USE'!C608, "")</f>
        <v/>
      </c>
      <c r="D608" s="231" t="str">
        <f>IF(Sheet1!D608 &lt;&gt; 'TO USE'!D608, "Sheet1:"&amp;Sheet1!D608&amp;" vs Sheet2:"&amp;'TO USE'!D608, "")</f>
        <v/>
      </c>
      <c r="E608" s="231" t="str">
        <f>IF(Sheet1!E608 &lt;&gt; 'TO USE'!E608, "Sheet1:"&amp;Sheet1!E608&amp;" vs Sheet2:"&amp;'TO USE'!E608, "")</f>
        <v/>
      </c>
      <c r="F608" s="231" t="str">
        <f>IF(Sheet1!F608 &lt;&gt; 'TO USE'!F608, "Sheet1:"&amp;Sheet1!F608&amp;" vs Sheet2:"&amp;'TO USE'!F608, "")</f>
        <v/>
      </c>
      <c r="G608" s="231" t="str">
        <f>IF(Sheet1!G608 &lt;&gt; 'TO USE'!G608, "Sheet1:"&amp;Sheet1!G608&amp;" vs Sheet2:"&amp;'TO USE'!G608, "")</f>
        <v/>
      </c>
      <c r="H608" s="231" t="str">
        <f>IF(Sheet1!H608 &lt;&gt; 'TO USE'!H608, "Sheet1:"&amp;Sheet1!H608&amp;" vs Sheet2:"&amp;'TO USE'!H608, "")</f>
        <v/>
      </c>
      <c r="I608" s="231" t="str">
        <f>IF(Sheet1!I608 &lt;&gt; 'TO USE'!I608, "Sheet1:"&amp;Sheet1!I608&amp;" vs Sheet2:"&amp;'TO USE'!I608, "")</f>
        <v/>
      </c>
      <c r="J608" s="231" t="str">
        <f>IF(Sheet1!J608 &lt;&gt; 'TO USE'!J608, "Sheet1:"&amp;Sheet1!J608&amp;" vs Sheet2:"&amp;'TO USE'!J608, "")</f>
        <v/>
      </c>
      <c r="K608" s="231" t="str">
        <f>IF(Sheet1!K608 &lt;&gt; 'TO USE'!K608, "Sheet1:"&amp;Sheet1!K608&amp;" vs Sheet2:"&amp;'TO USE'!K608, "")</f>
        <v/>
      </c>
      <c r="L608" s="231" t="str">
        <f>IF(Sheet1!L608 &lt;&gt; 'TO USE'!L608, "Sheet1:"&amp;Sheet1!L608&amp;" vs Sheet2:"&amp;'TO USE'!L608, "")</f>
        <v/>
      </c>
      <c r="M608" s="231" t="str">
        <f>IF(Sheet1!M608 &lt;&gt; 'TO USE'!M608, "Sheet1:"&amp;Sheet1!M608&amp;" vs Sheet2:"&amp;'TO USE'!M608, "")</f>
        <v/>
      </c>
      <c r="N608" s="231" t="str">
        <f>IF(Sheet1!N608 &lt;&gt; 'TO USE'!N608, "Sheet1:"&amp;Sheet1!N608&amp;" vs Sheet2:"&amp;'TO USE'!N608, "")</f>
        <v/>
      </c>
      <c r="O608" s="231" t="str">
        <f>IF(Sheet1!O608 &lt;&gt; 'TO USE'!O608, "Sheet1:"&amp;Sheet1!O608&amp;" vs Sheet2:"&amp;'TO USE'!O608, "")</f>
        <v/>
      </c>
      <c r="P608" s="231" t="str">
        <f>IF(Sheet1!P608 &lt;&gt; 'TO USE'!P608, "Sheet1:"&amp;Sheet1!P608&amp;" vs Sheet2:"&amp;'TO USE'!P608, "")</f>
        <v/>
      </c>
      <c r="Q608" s="231" t="str">
        <f>IF(Sheet1!Q608 &lt;&gt; 'TO USE'!Q608, "Sheet1:"&amp;Sheet1!Q608&amp;" vs Sheet2:"&amp;'TO USE'!Q608, "")</f>
        <v/>
      </c>
      <c r="R608" s="231" t="str">
        <f>IF(Sheet1!R608 &lt;&gt; 'TO USE'!R608, "Sheet1:"&amp;Sheet1!R608&amp;" vs Sheet2:"&amp;'TO USE'!R608, "")</f>
        <v/>
      </c>
      <c r="S608" s="231" t="str">
        <f>IF(Sheet1!S608 &lt;&gt; 'TO USE'!S608, "Sheet1:"&amp;Sheet1!S608&amp;" vs Sheet2:"&amp;'TO USE'!S608, "")</f>
        <v/>
      </c>
      <c r="T608" s="231" t="str">
        <f>IF(Sheet1!T608 &lt;&gt; 'TO USE'!T608, "Sheet1:"&amp;Sheet1!T608&amp;" vs Sheet2:"&amp;'TO USE'!T608, "")</f>
        <v/>
      </c>
      <c r="U608" s="231" t="str">
        <f>IF(Sheet1!U608 &lt;&gt; 'TO USE'!U608, "Sheet1:"&amp;Sheet1!U608&amp;" vs Sheet2:"&amp;'TO USE'!U608, "")</f>
        <v/>
      </c>
      <c r="V608" s="231" t="str">
        <f>IF(Sheet1!V608 &lt;&gt; 'TO USE'!V608, "Sheet1:"&amp;Sheet1!V608&amp;" vs Sheet2:"&amp;'TO USE'!V608, "")</f>
        <v/>
      </c>
      <c r="W608" s="231" t="str">
        <f>IF(Sheet1!W608 &lt;&gt; 'TO USE'!W608, "Sheet1:"&amp;Sheet1!W608&amp;" vs Sheet2:"&amp;'TO USE'!W608, "")</f>
        <v/>
      </c>
      <c r="X608" s="231" t="str">
        <f>IF(Sheet1!X608 &lt;&gt; 'TO USE'!X608, "Sheet1:"&amp;Sheet1!X608&amp;" vs Sheet2:"&amp;'TO USE'!X608, "")</f>
        <v/>
      </c>
      <c r="Y608" s="231" t="str">
        <f>IF(Sheet1!Y608 &lt;&gt; 'TO USE'!Y608, "Sheet1:"&amp;Sheet1!Y608&amp;" vs Sheet2:"&amp;'TO USE'!Y608, "")</f>
        <v/>
      </c>
      <c r="Z608" s="231" t="str">
        <f>IF(Sheet1!Z608 &lt;&gt; 'TO USE'!Z608, "Sheet1:"&amp;Sheet1!Z608&amp;" vs Sheet2:"&amp;'TO USE'!Z608, "")</f>
        <v/>
      </c>
      <c r="AA608" s="231" t="str">
        <f>IF(Sheet1!AA608 &lt;&gt; 'TO USE'!AA608, "Sheet1:"&amp;Sheet1!AA608&amp;" vs Sheet2:"&amp;'TO USE'!AA608, "")</f>
        <v/>
      </c>
      <c r="AB608" s="231" t="str">
        <f>IF(Sheet1!AB608 &lt;&gt; 'TO USE'!AB608, "Sheet1:"&amp;Sheet1!AB608&amp;" vs Sheet2:"&amp;'TO USE'!AB608, "")</f>
        <v/>
      </c>
      <c r="AC608" s="231" t="str">
        <f>IF(Sheet1!AC608 &lt;&gt; 'TO USE'!AC608, "Sheet1:"&amp;Sheet1!AC608&amp;" vs Sheet2:"&amp;'TO USE'!AC608, "")</f>
        <v/>
      </c>
      <c r="AD608" s="231" t="str">
        <f>IF(Sheet1!AD608 &lt;&gt; 'TO USE'!AD608, "Sheet1:"&amp;Sheet1!AD608&amp;" vs Sheet2:"&amp;'TO USE'!AD608, "")</f>
        <v/>
      </c>
      <c r="AE608" s="231" t="str">
        <f>IF(Sheet1!AE608 &lt;&gt; 'TO USE'!AE608, "Sheet1:"&amp;Sheet1!AE608&amp;" vs Sheet2:"&amp;'TO USE'!AE608, "")</f>
        <v/>
      </c>
      <c r="AF608" s="231" t="str">
        <f>IF(Sheet1!AF608 &lt;&gt; 'TO USE'!AF608, "Sheet1:"&amp;Sheet1!AF608&amp;" vs Sheet2:"&amp;'TO USE'!AF608, "")</f>
        <v/>
      </c>
      <c r="AG608" s="231" t="str">
        <f>IF(Sheet1!AG608 &lt;&gt; 'TO USE'!AG608, "Sheet1:"&amp;Sheet1!AG608&amp;" vs Sheet2:"&amp;'TO USE'!AG608, "")</f>
        <v/>
      </c>
      <c r="AH608" s="231" t="str">
        <f>IF(Sheet1!AH608 &lt;&gt; 'TO USE'!AH608, "Sheet1:"&amp;Sheet1!AH608&amp;" vs Sheet2:"&amp;'TO USE'!AH608, "")</f>
        <v/>
      </c>
      <c r="AI608" s="231" t="str">
        <f>IF(Sheet1!AI608 &lt;&gt; 'TO USE'!AI608, "Sheet1:"&amp;Sheet1!AI608&amp;" vs Sheet2:"&amp;'TO USE'!AI608, "")</f>
        <v/>
      </c>
      <c r="AJ608" s="231" t="str">
        <f>IF(Sheet1!AJ608 &lt;&gt; 'TO USE'!AJ608, "Sheet1:"&amp;Sheet1!AJ608&amp;" vs Sheet2:"&amp;'TO USE'!AJ608, "")</f>
        <v/>
      </c>
      <c r="AK608" s="231" t="str">
        <f>IF(Sheet1!AK608 &lt;&gt; 'TO USE'!AK608, "Sheet1:"&amp;Sheet1!AK608&amp;" vs Sheet2:"&amp;'TO USE'!AK608, "")</f>
        <v/>
      </c>
      <c r="AL608" s="231" t="str">
        <f>IF(Sheet1!AL608 &lt;&gt; 'TO USE'!AL608, "Sheet1:"&amp;Sheet1!AL608&amp;" vs Sheet2:"&amp;'TO USE'!AL608, "")</f>
        <v/>
      </c>
      <c r="AM608" s="231" t="str">
        <f>IF(Sheet1!AM608 &lt;&gt; 'TO USE'!AM608, "Sheet1:"&amp;Sheet1!AM608&amp;" vs Sheet2:"&amp;'TO USE'!AM608, "")</f>
        <v/>
      </c>
      <c r="AN608" s="231" t="str">
        <f>IF(Sheet1!AN608 &lt;&gt; 'TO USE'!AN608, "Sheet1:"&amp;Sheet1!AN608&amp;" vs Sheet2:"&amp;'TO USE'!AN608, "")</f>
        <v/>
      </c>
      <c r="AO608" s="231" t="str">
        <f>IF(Sheet1!AO608 &lt;&gt; 'TO USE'!AO608, "Sheet1:"&amp;Sheet1!AO608&amp;" vs Sheet2:"&amp;'TO USE'!AO608, "")</f>
        <v/>
      </c>
      <c r="AP608" s="231" t="str">
        <f>IF(Sheet1!AP608 &lt;&gt; 'TO USE'!AP608, "Sheet1:"&amp;Sheet1!AP608&amp;" vs Sheet2:"&amp;'TO USE'!AP608, "")</f>
        <v/>
      </c>
      <c r="AQ608" s="231" t="str">
        <f>IF(Sheet1!AQ608 &lt;&gt; 'TO USE'!AQ608, "Sheet1:"&amp;Sheet1!AQ608&amp;" vs Sheet2:"&amp;'TO USE'!AQ608, "")</f>
        <v/>
      </c>
      <c r="AR608" s="231" t="str">
        <f>IF(Sheet1!AR608 &lt;&gt; 'TO USE'!AR608, "Sheet1:"&amp;Sheet1!AR608&amp;" vs Sheet2:"&amp;'TO USE'!AR608, "")</f>
        <v/>
      </c>
      <c r="AS608" s="231" t="str">
        <f>IF(Sheet1!AS608 &lt;&gt; 'TO USE'!AS608, "Sheet1:"&amp;Sheet1!AS608&amp;" vs Sheet2:"&amp;'TO USE'!AS608, "")</f>
        <v/>
      </c>
      <c r="AT608" s="231" t="str">
        <f>IF(Sheet1!AT608 &lt;&gt; 'TO USE'!AT608, "Sheet1:"&amp;Sheet1!AT608&amp;" vs Sheet2:"&amp;'TO USE'!AT608, "")</f>
        <v/>
      </c>
      <c r="AU608" s="231" t="str">
        <f>IF(Sheet1!AU608 &lt;&gt; 'TO USE'!AU608, "Sheet1:"&amp;Sheet1!AU608&amp;" vs Sheet2:"&amp;'TO USE'!AU608, "")</f>
        <v/>
      </c>
      <c r="AV608" s="231" t="str">
        <f>IF(Sheet1!AV608 &lt;&gt; 'TO USE'!AV608, "Sheet1:"&amp;Sheet1!AV608&amp;" vs Sheet2:"&amp;'TO USE'!AV608, "")</f>
        <v/>
      </c>
    </row>
    <row r="609" spans="1:48" ht="19">
      <c r="A609">
        <v>1410</v>
      </c>
      <c r="B609" s="231" t="str">
        <f>IF(Sheet1!B609 &lt;&gt; 'TO USE'!B609, "Sheet1:"&amp;Sheet1!B609&amp;" vs Sheet2:"&amp;'TO USE'!B609, "")</f>
        <v/>
      </c>
      <c r="C609" s="231" t="str">
        <f>IF(Sheet1!C609 &lt;&gt; 'TO USE'!C609, "Sheet1:"&amp;Sheet1!C609&amp;" vs Sheet2:"&amp;'TO USE'!C609, "")</f>
        <v/>
      </c>
      <c r="D609" s="231" t="str">
        <f>IF(Sheet1!D609 &lt;&gt; 'TO USE'!D609, "Sheet1:"&amp;Sheet1!D609&amp;" vs Sheet2:"&amp;'TO USE'!D609, "")</f>
        <v/>
      </c>
      <c r="E609" s="231" t="str">
        <f>IF(Sheet1!E609 &lt;&gt; 'TO USE'!E609, "Sheet1:"&amp;Sheet1!E609&amp;" vs Sheet2:"&amp;'TO USE'!E609, "")</f>
        <v/>
      </c>
      <c r="F609" s="231" t="str">
        <f>IF(Sheet1!F609 &lt;&gt; 'TO USE'!F609, "Sheet1:"&amp;Sheet1!F609&amp;" vs Sheet2:"&amp;'TO USE'!F609, "")</f>
        <v/>
      </c>
      <c r="G609" s="231" t="str">
        <f>IF(Sheet1!G609 &lt;&gt; 'TO USE'!G609, "Sheet1:"&amp;Sheet1!G609&amp;" vs Sheet2:"&amp;'TO USE'!G609, "")</f>
        <v/>
      </c>
      <c r="H609" s="231" t="str">
        <f>IF(Sheet1!H609 &lt;&gt; 'TO USE'!H609, "Sheet1:"&amp;Sheet1!H609&amp;" vs Sheet2:"&amp;'TO USE'!H609, "")</f>
        <v/>
      </c>
      <c r="I609" s="231" t="str">
        <f>IF(Sheet1!I609 &lt;&gt; 'TO USE'!I609, "Sheet1:"&amp;Sheet1!I609&amp;" vs Sheet2:"&amp;'TO USE'!I609, "")</f>
        <v/>
      </c>
      <c r="J609" s="231" t="str">
        <f>IF(Sheet1!J609 &lt;&gt; 'TO USE'!J609, "Sheet1:"&amp;Sheet1!J609&amp;" vs Sheet2:"&amp;'TO USE'!J609, "")</f>
        <v/>
      </c>
      <c r="K609" s="231" t="str">
        <f>IF(Sheet1!K609 &lt;&gt; 'TO USE'!K609, "Sheet1:"&amp;Sheet1!K609&amp;" vs Sheet2:"&amp;'TO USE'!K609, "")</f>
        <v/>
      </c>
      <c r="L609" s="231" t="str">
        <f>IF(Sheet1!L609 &lt;&gt; 'TO USE'!L609, "Sheet1:"&amp;Sheet1!L609&amp;" vs Sheet2:"&amp;'TO USE'!L609, "")</f>
        <v/>
      </c>
      <c r="M609" s="231" t="str">
        <f>IF(Sheet1!M609 &lt;&gt; 'TO USE'!M609, "Sheet1:"&amp;Sheet1!M609&amp;" vs Sheet2:"&amp;'TO USE'!M609, "")</f>
        <v/>
      </c>
      <c r="N609" s="231" t="str">
        <f>IF(Sheet1!N609 &lt;&gt; 'TO USE'!N609, "Sheet1:"&amp;Sheet1!N609&amp;" vs Sheet2:"&amp;'TO USE'!N609, "")</f>
        <v/>
      </c>
      <c r="O609" s="231" t="str">
        <f>IF(Sheet1!O609 &lt;&gt; 'TO USE'!O609, "Sheet1:"&amp;Sheet1!O609&amp;" vs Sheet2:"&amp;'TO USE'!O609, "")</f>
        <v/>
      </c>
      <c r="P609" s="231" t="str">
        <f>IF(Sheet1!P609 &lt;&gt; 'TO USE'!P609, "Sheet1:"&amp;Sheet1!P609&amp;" vs Sheet2:"&amp;'TO USE'!P609, "")</f>
        <v/>
      </c>
      <c r="Q609" s="231" t="str">
        <f>IF(Sheet1!Q609 &lt;&gt; 'TO USE'!Q609, "Sheet1:"&amp;Sheet1!Q609&amp;" vs Sheet2:"&amp;'TO USE'!Q609, "")</f>
        <v/>
      </c>
      <c r="R609" s="231" t="str">
        <f>IF(Sheet1!R609 &lt;&gt; 'TO USE'!R609, "Sheet1:"&amp;Sheet1!R609&amp;" vs Sheet2:"&amp;'TO USE'!R609, "")</f>
        <v/>
      </c>
      <c r="S609" s="231" t="str">
        <f>IF(Sheet1!S609 &lt;&gt; 'TO USE'!S609, "Sheet1:"&amp;Sheet1!S609&amp;" vs Sheet2:"&amp;'TO USE'!S609, "")</f>
        <v/>
      </c>
      <c r="T609" s="231" t="str">
        <f>IF(Sheet1!T609 &lt;&gt; 'TO USE'!T609, "Sheet1:"&amp;Sheet1!T609&amp;" vs Sheet2:"&amp;'TO USE'!T609, "")</f>
        <v/>
      </c>
      <c r="U609" s="231" t="str">
        <f>IF(Sheet1!U609 &lt;&gt; 'TO USE'!U609, "Sheet1:"&amp;Sheet1!U609&amp;" vs Sheet2:"&amp;'TO USE'!U609, "")</f>
        <v/>
      </c>
      <c r="V609" s="231" t="str">
        <f>IF(Sheet1!V609 &lt;&gt; 'TO USE'!V609, "Sheet1:"&amp;Sheet1!V609&amp;" vs Sheet2:"&amp;'TO USE'!V609, "")</f>
        <v/>
      </c>
      <c r="W609" s="231" t="str">
        <f>IF(Sheet1!W609 &lt;&gt; 'TO USE'!W609, "Sheet1:"&amp;Sheet1!W609&amp;" vs Sheet2:"&amp;'TO USE'!W609, "")</f>
        <v/>
      </c>
      <c r="X609" s="231" t="str">
        <f>IF(Sheet1!X609 &lt;&gt; 'TO USE'!X609, "Sheet1:"&amp;Sheet1!X609&amp;" vs Sheet2:"&amp;'TO USE'!X609, "")</f>
        <v/>
      </c>
      <c r="Y609" s="231" t="str">
        <f>IF(Sheet1!Y609 &lt;&gt; 'TO USE'!Y609, "Sheet1:"&amp;Sheet1!Y609&amp;" vs Sheet2:"&amp;'TO USE'!Y609, "")</f>
        <v/>
      </c>
      <c r="Z609" s="231" t="str">
        <f>IF(Sheet1!Z609 &lt;&gt; 'TO USE'!Z609, "Sheet1:"&amp;Sheet1!Z609&amp;" vs Sheet2:"&amp;'TO USE'!Z609, "")</f>
        <v/>
      </c>
      <c r="AA609" s="231" t="str">
        <f>IF(Sheet1!AA609 &lt;&gt; 'TO USE'!AA609, "Sheet1:"&amp;Sheet1!AA609&amp;" vs Sheet2:"&amp;'TO USE'!AA609, "")</f>
        <v/>
      </c>
      <c r="AB609" s="231" t="str">
        <f>IF(Sheet1!AB609 &lt;&gt; 'TO USE'!AB609, "Sheet1:"&amp;Sheet1!AB609&amp;" vs Sheet2:"&amp;'TO USE'!AB609, "")</f>
        <v/>
      </c>
      <c r="AC609" s="231" t="str">
        <f>IF(Sheet1!AC609 &lt;&gt; 'TO USE'!AC609, "Sheet1:"&amp;Sheet1!AC609&amp;" vs Sheet2:"&amp;'TO USE'!AC609, "")</f>
        <v/>
      </c>
      <c r="AD609" s="231" t="str">
        <f>IF(Sheet1!AD609 &lt;&gt; 'TO USE'!AD609, "Sheet1:"&amp;Sheet1!AD609&amp;" vs Sheet2:"&amp;'TO USE'!AD609, "")</f>
        <v/>
      </c>
      <c r="AE609" s="231" t="str">
        <f>IF(Sheet1!AE609 &lt;&gt; 'TO USE'!AE609, "Sheet1:"&amp;Sheet1!AE609&amp;" vs Sheet2:"&amp;'TO USE'!AE609, "")</f>
        <v/>
      </c>
      <c r="AF609" s="231" t="str">
        <f>IF(Sheet1!AF609 &lt;&gt; 'TO USE'!AF609, "Sheet1:"&amp;Sheet1!AF609&amp;" vs Sheet2:"&amp;'TO USE'!AF609, "")</f>
        <v/>
      </c>
      <c r="AG609" s="231" t="str">
        <f>IF(Sheet1!AG609 &lt;&gt; 'TO USE'!AG609, "Sheet1:"&amp;Sheet1!AG609&amp;" vs Sheet2:"&amp;'TO USE'!AG609, "")</f>
        <v/>
      </c>
      <c r="AH609" s="231" t="str">
        <f>IF(Sheet1!AH609 &lt;&gt; 'TO USE'!AH609, "Sheet1:"&amp;Sheet1!AH609&amp;" vs Sheet2:"&amp;'TO USE'!AH609, "")</f>
        <v/>
      </c>
      <c r="AI609" s="231" t="str">
        <f>IF(Sheet1!AI609 &lt;&gt; 'TO USE'!AI609, "Sheet1:"&amp;Sheet1!AI609&amp;" vs Sheet2:"&amp;'TO USE'!AI609, "")</f>
        <v/>
      </c>
      <c r="AJ609" s="231" t="str">
        <f>IF(Sheet1!AJ609 &lt;&gt; 'TO USE'!AJ609, "Sheet1:"&amp;Sheet1!AJ609&amp;" vs Sheet2:"&amp;'TO USE'!AJ609, "")</f>
        <v/>
      </c>
      <c r="AK609" s="231" t="str">
        <f>IF(Sheet1!AK609 &lt;&gt; 'TO USE'!AK609, "Sheet1:"&amp;Sheet1!AK609&amp;" vs Sheet2:"&amp;'TO USE'!AK609, "")</f>
        <v/>
      </c>
      <c r="AL609" s="231" t="str">
        <f>IF(Sheet1!AL609 &lt;&gt; 'TO USE'!AL609, "Sheet1:"&amp;Sheet1!AL609&amp;" vs Sheet2:"&amp;'TO USE'!AL609, "")</f>
        <v/>
      </c>
      <c r="AM609" s="231" t="str">
        <f>IF(Sheet1!AM609 &lt;&gt; 'TO USE'!AM609, "Sheet1:"&amp;Sheet1!AM609&amp;" vs Sheet2:"&amp;'TO USE'!AM609, "")</f>
        <v/>
      </c>
      <c r="AN609" s="231" t="str">
        <f>IF(Sheet1!AN609 &lt;&gt; 'TO USE'!AN609, "Sheet1:"&amp;Sheet1!AN609&amp;" vs Sheet2:"&amp;'TO USE'!AN609, "")</f>
        <v/>
      </c>
      <c r="AO609" s="231" t="str">
        <f>IF(Sheet1!AO609 &lt;&gt; 'TO USE'!AO609, "Sheet1:"&amp;Sheet1!AO609&amp;" vs Sheet2:"&amp;'TO USE'!AO609, "")</f>
        <v/>
      </c>
      <c r="AP609" s="231" t="str">
        <f>IF(Sheet1!AP609 &lt;&gt; 'TO USE'!AP609, "Sheet1:"&amp;Sheet1!AP609&amp;" vs Sheet2:"&amp;'TO USE'!AP609, "")</f>
        <v/>
      </c>
      <c r="AQ609" s="231" t="str">
        <f>IF(Sheet1!AQ609 &lt;&gt; 'TO USE'!AQ609, "Sheet1:"&amp;Sheet1!AQ609&amp;" vs Sheet2:"&amp;'TO USE'!AQ609, "")</f>
        <v/>
      </c>
      <c r="AR609" s="231" t="str">
        <f>IF(Sheet1!AR609 &lt;&gt; 'TO USE'!AR609, "Sheet1:"&amp;Sheet1!AR609&amp;" vs Sheet2:"&amp;'TO USE'!AR609, "")</f>
        <v/>
      </c>
      <c r="AS609" s="231" t="str">
        <f>IF(Sheet1!AS609 &lt;&gt; 'TO USE'!AS609, "Sheet1:"&amp;Sheet1!AS609&amp;" vs Sheet2:"&amp;'TO USE'!AS609, "")</f>
        <v/>
      </c>
      <c r="AT609" s="231" t="str">
        <f>IF(Sheet1!AT609 &lt;&gt; 'TO USE'!AT609, "Sheet1:"&amp;Sheet1!AT609&amp;" vs Sheet2:"&amp;'TO USE'!AT609, "")</f>
        <v/>
      </c>
      <c r="AU609" s="231" t="str">
        <f>IF(Sheet1!AU609 &lt;&gt; 'TO USE'!AU609, "Sheet1:"&amp;Sheet1!AU609&amp;" vs Sheet2:"&amp;'TO USE'!AU609, "")</f>
        <v/>
      </c>
      <c r="AV609" s="231" t="str">
        <f>IF(Sheet1!AV609 &lt;&gt; 'TO USE'!AV609, "Sheet1:"&amp;Sheet1!AV609&amp;" vs Sheet2:"&amp;'TO USE'!AV609, "")</f>
        <v/>
      </c>
    </row>
    <row r="610" spans="1:48" ht="19">
      <c r="A610">
        <v>1411</v>
      </c>
      <c r="B610" s="231" t="str">
        <f>IF(Sheet1!B610 &lt;&gt; 'TO USE'!B610, "Sheet1:"&amp;Sheet1!B610&amp;" vs Sheet2:"&amp;'TO USE'!B610, "")</f>
        <v/>
      </c>
      <c r="C610" s="231" t="str">
        <f>IF(Sheet1!C610 &lt;&gt; 'TO USE'!C610, "Sheet1:"&amp;Sheet1!C610&amp;" vs Sheet2:"&amp;'TO USE'!C610, "")</f>
        <v/>
      </c>
      <c r="D610" s="231" t="str">
        <f>IF(Sheet1!D610 &lt;&gt; 'TO USE'!D610, "Sheet1:"&amp;Sheet1!D610&amp;" vs Sheet2:"&amp;'TO USE'!D610, "")</f>
        <v/>
      </c>
      <c r="E610" s="231" t="str">
        <f>IF(Sheet1!E610 &lt;&gt; 'TO USE'!E610, "Sheet1:"&amp;Sheet1!E610&amp;" vs Sheet2:"&amp;'TO USE'!E610, "")</f>
        <v/>
      </c>
      <c r="F610" s="231" t="str">
        <f>IF(Sheet1!F610 &lt;&gt; 'TO USE'!F610, "Sheet1:"&amp;Sheet1!F610&amp;" vs Sheet2:"&amp;'TO USE'!F610, "")</f>
        <v/>
      </c>
      <c r="G610" s="231" t="str">
        <f>IF(Sheet1!G610 &lt;&gt; 'TO USE'!G610, "Sheet1:"&amp;Sheet1!G610&amp;" vs Sheet2:"&amp;'TO USE'!G610, "")</f>
        <v/>
      </c>
      <c r="H610" s="231" t="str">
        <f>IF(Sheet1!H610 &lt;&gt; 'TO USE'!H610, "Sheet1:"&amp;Sheet1!H610&amp;" vs Sheet2:"&amp;'TO USE'!H610, "")</f>
        <v/>
      </c>
      <c r="I610" s="231" t="str">
        <f>IF(Sheet1!I610 &lt;&gt; 'TO USE'!I610, "Sheet1:"&amp;Sheet1!I610&amp;" vs Sheet2:"&amp;'TO USE'!I610, "")</f>
        <v/>
      </c>
      <c r="J610" s="231" t="str">
        <f>IF(Sheet1!J610 &lt;&gt; 'TO USE'!J610, "Sheet1:"&amp;Sheet1!J610&amp;" vs Sheet2:"&amp;'TO USE'!J610, "")</f>
        <v/>
      </c>
      <c r="K610" s="231" t="str">
        <f>IF(Sheet1!K610 &lt;&gt; 'TO USE'!K610, "Sheet1:"&amp;Sheet1!K610&amp;" vs Sheet2:"&amp;'TO USE'!K610, "")</f>
        <v/>
      </c>
      <c r="L610" s="231" t="str">
        <f>IF(Sheet1!L610 &lt;&gt; 'TO USE'!L610, "Sheet1:"&amp;Sheet1!L610&amp;" vs Sheet2:"&amp;'TO USE'!L610, "")</f>
        <v/>
      </c>
      <c r="M610" s="231" t="str">
        <f>IF(Sheet1!M610 &lt;&gt; 'TO USE'!M610, "Sheet1:"&amp;Sheet1!M610&amp;" vs Sheet2:"&amp;'TO USE'!M610, "")</f>
        <v/>
      </c>
      <c r="N610" s="231" t="str">
        <f>IF(Sheet1!N610 &lt;&gt; 'TO USE'!N610, "Sheet1:"&amp;Sheet1!N610&amp;" vs Sheet2:"&amp;'TO USE'!N610, "")</f>
        <v/>
      </c>
      <c r="O610" s="231" t="str">
        <f>IF(Sheet1!O610 &lt;&gt; 'TO USE'!O610, "Sheet1:"&amp;Sheet1!O610&amp;" vs Sheet2:"&amp;'TO USE'!O610, "")</f>
        <v/>
      </c>
      <c r="P610" s="231" t="str">
        <f>IF(Sheet1!P610 &lt;&gt; 'TO USE'!P610, "Sheet1:"&amp;Sheet1!P610&amp;" vs Sheet2:"&amp;'TO USE'!P610, "")</f>
        <v/>
      </c>
      <c r="Q610" s="231" t="str">
        <f>IF(Sheet1!Q610 &lt;&gt; 'TO USE'!Q610, "Sheet1:"&amp;Sheet1!Q610&amp;" vs Sheet2:"&amp;'TO USE'!Q610, "")</f>
        <v/>
      </c>
      <c r="R610" s="231" t="str">
        <f>IF(Sheet1!R610 &lt;&gt; 'TO USE'!R610, "Sheet1:"&amp;Sheet1!R610&amp;" vs Sheet2:"&amp;'TO USE'!R610, "")</f>
        <v/>
      </c>
      <c r="S610" s="231" t="str">
        <f>IF(Sheet1!S610 &lt;&gt; 'TO USE'!S610, "Sheet1:"&amp;Sheet1!S610&amp;" vs Sheet2:"&amp;'TO USE'!S610, "")</f>
        <v/>
      </c>
      <c r="T610" s="231" t="str">
        <f>IF(Sheet1!T610 &lt;&gt; 'TO USE'!T610, "Sheet1:"&amp;Sheet1!T610&amp;" vs Sheet2:"&amp;'TO USE'!T610, "")</f>
        <v/>
      </c>
      <c r="U610" s="231" t="str">
        <f>IF(Sheet1!U610 &lt;&gt; 'TO USE'!U610, "Sheet1:"&amp;Sheet1!U610&amp;" vs Sheet2:"&amp;'TO USE'!U610, "")</f>
        <v/>
      </c>
      <c r="V610" s="231" t="str">
        <f>IF(Sheet1!V610 &lt;&gt; 'TO USE'!V610, "Sheet1:"&amp;Sheet1!V610&amp;" vs Sheet2:"&amp;'TO USE'!V610, "")</f>
        <v/>
      </c>
      <c r="W610" s="231" t="str">
        <f>IF(Sheet1!W610 &lt;&gt; 'TO USE'!W610, "Sheet1:"&amp;Sheet1!W610&amp;" vs Sheet2:"&amp;'TO USE'!W610, "")</f>
        <v/>
      </c>
      <c r="X610" s="231" t="str">
        <f>IF(Sheet1!X610 &lt;&gt; 'TO USE'!X610, "Sheet1:"&amp;Sheet1!X610&amp;" vs Sheet2:"&amp;'TO USE'!X610, "")</f>
        <v/>
      </c>
      <c r="Y610" s="231" t="str">
        <f>IF(Sheet1!Y610 &lt;&gt; 'TO USE'!Y610, "Sheet1:"&amp;Sheet1!Y610&amp;" vs Sheet2:"&amp;'TO USE'!Y610, "")</f>
        <v/>
      </c>
      <c r="Z610" s="231" t="str">
        <f>IF(Sheet1!Z610 &lt;&gt; 'TO USE'!Z610, "Sheet1:"&amp;Sheet1!Z610&amp;" vs Sheet2:"&amp;'TO USE'!Z610, "")</f>
        <v/>
      </c>
      <c r="AA610" s="231" t="str">
        <f>IF(Sheet1!AA610 &lt;&gt; 'TO USE'!AA610, "Sheet1:"&amp;Sheet1!AA610&amp;" vs Sheet2:"&amp;'TO USE'!AA610, "")</f>
        <v/>
      </c>
      <c r="AB610" s="231" t="str">
        <f>IF(Sheet1!AB610 &lt;&gt; 'TO USE'!AB610, "Sheet1:"&amp;Sheet1!AB610&amp;" vs Sheet2:"&amp;'TO USE'!AB610, "")</f>
        <v/>
      </c>
      <c r="AC610" s="231" t="str">
        <f>IF(Sheet1!AC610 &lt;&gt; 'TO USE'!AC610, "Sheet1:"&amp;Sheet1!AC610&amp;" vs Sheet2:"&amp;'TO USE'!AC610, "")</f>
        <v/>
      </c>
      <c r="AD610" s="231" t="str">
        <f>IF(Sheet1!AD610 &lt;&gt; 'TO USE'!AD610, "Sheet1:"&amp;Sheet1!AD610&amp;" vs Sheet2:"&amp;'TO USE'!AD610, "")</f>
        <v/>
      </c>
      <c r="AE610" s="231" t="str">
        <f>IF(Sheet1!AE610 &lt;&gt; 'TO USE'!AE610, "Sheet1:"&amp;Sheet1!AE610&amp;" vs Sheet2:"&amp;'TO USE'!AE610, "")</f>
        <v/>
      </c>
      <c r="AF610" s="231" t="str">
        <f>IF(Sheet1!AF610 &lt;&gt; 'TO USE'!AF610, "Sheet1:"&amp;Sheet1!AF610&amp;" vs Sheet2:"&amp;'TO USE'!AF610, "")</f>
        <v/>
      </c>
      <c r="AG610" s="231" t="str">
        <f>IF(Sheet1!AG610 &lt;&gt; 'TO USE'!AG610, "Sheet1:"&amp;Sheet1!AG610&amp;" vs Sheet2:"&amp;'TO USE'!AG610, "")</f>
        <v/>
      </c>
      <c r="AH610" s="231" t="str">
        <f>IF(Sheet1!AH610 &lt;&gt; 'TO USE'!AH610, "Sheet1:"&amp;Sheet1!AH610&amp;" vs Sheet2:"&amp;'TO USE'!AH610, "")</f>
        <v/>
      </c>
      <c r="AI610" s="231" t="str">
        <f>IF(Sheet1!AI610 &lt;&gt; 'TO USE'!AI610, "Sheet1:"&amp;Sheet1!AI610&amp;" vs Sheet2:"&amp;'TO USE'!AI610, "")</f>
        <v/>
      </c>
      <c r="AJ610" s="231" t="str">
        <f>IF(Sheet1!AJ610 &lt;&gt; 'TO USE'!AJ610, "Sheet1:"&amp;Sheet1!AJ610&amp;" vs Sheet2:"&amp;'TO USE'!AJ610, "")</f>
        <v/>
      </c>
      <c r="AK610" s="231" t="str">
        <f>IF(Sheet1!AK610 &lt;&gt; 'TO USE'!AK610, "Sheet1:"&amp;Sheet1!AK610&amp;" vs Sheet2:"&amp;'TO USE'!AK610, "")</f>
        <v/>
      </c>
      <c r="AL610" s="231" t="str">
        <f>IF(Sheet1!AL610 &lt;&gt; 'TO USE'!AL610, "Sheet1:"&amp;Sheet1!AL610&amp;" vs Sheet2:"&amp;'TO USE'!AL610, "")</f>
        <v/>
      </c>
      <c r="AM610" s="231" t="str">
        <f>IF(Sheet1!AM610 &lt;&gt; 'TO USE'!AM610, "Sheet1:"&amp;Sheet1!AM610&amp;" vs Sheet2:"&amp;'TO USE'!AM610, "")</f>
        <v/>
      </c>
      <c r="AN610" s="231" t="str">
        <f>IF(Sheet1!AN610 &lt;&gt; 'TO USE'!AN610, "Sheet1:"&amp;Sheet1!AN610&amp;" vs Sheet2:"&amp;'TO USE'!AN610, "")</f>
        <v/>
      </c>
      <c r="AO610" s="231" t="str">
        <f>IF(Sheet1!AO610 &lt;&gt; 'TO USE'!AO610, "Sheet1:"&amp;Sheet1!AO610&amp;" vs Sheet2:"&amp;'TO USE'!AO610, "")</f>
        <v/>
      </c>
      <c r="AP610" s="231" t="str">
        <f>IF(Sheet1!AP610 &lt;&gt; 'TO USE'!AP610, "Sheet1:"&amp;Sheet1!AP610&amp;" vs Sheet2:"&amp;'TO USE'!AP610, "")</f>
        <v/>
      </c>
      <c r="AQ610" s="231" t="str">
        <f>IF(Sheet1!AQ610 &lt;&gt; 'TO USE'!AQ610, "Sheet1:"&amp;Sheet1!AQ610&amp;" vs Sheet2:"&amp;'TO USE'!AQ610, "")</f>
        <v/>
      </c>
      <c r="AR610" s="231" t="str">
        <f>IF(Sheet1!AR610 &lt;&gt; 'TO USE'!AR610, "Sheet1:"&amp;Sheet1!AR610&amp;" vs Sheet2:"&amp;'TO USE'!AR610, "")</f>
        <v/>
      </c>
      <c r="AS610" s="231" t="str">
        <f>IF(Sheet1!AS610 &lt;&gt; 'TO USE'!AS610, "Sheet1:"&amp;Sheet1!AS610&amp;" vs Sheet2:"&amp;'TO USE'!AS610, "")</f>
        <v/>
      </c>
      <c r="AT610" s="231" t="str">
        <f>IF(Sheet1!AT610 &lt;&gt; 'TO USE'!AT610, "Sheet1:"&amp;Sheet1!AT610&amp;" vs Sheet2:"&amp;'TO USE'!AT610, "")</f>
        <v/>
      </c>
      <c r="AU610" s="231" t="str">
        <f>IF(Sheet1!AU610 &lt;&gt; 'TO USE'!AU610, "Sheet1:"&amp;Sheet1!AU610&amp;" vs Sheet2:"&amp;'TO USE'!AU610, "")</f>
        <v/>
      </c>
      <c r="AV610" s="231" t="str">
        <f>IF(Sheet1!AV610 &lt;&gt; 'TO USE'!AV610, "Sheet1:"&amp;Sheet1!AV610&amp;" vs Sheet2:"&amp;'TO USE'!AV610, "")</f>
        <v/>
      </c>
    </row>
    <row r="611" spans="1:48" ht="19">
      <c r="A611">
        <v>1412</v>
      </c>
      <c r="B611" s="231" t="str">
        <f>IF(Sheet1!B611 &lt;&gt; 'TO USE'!B611, "Sheet1:"&amp;Sheet1!B611&amp;" vs Sheet2:"&amp;'TO USE'!B611, "")</f>
        <v/>
      </c>
      <c r="C611" s="231" t="str">
        <f>IF(Sheet1!C611 &lt;&gt; 'TO USE'!C611, "Sheet1:"&amp;Sheet1!C611&amp;" vs Sheet2:"&amp;'TO USE'!C611, "")</f>
        <v/>
      </c>
      <c r="D611" s="231" t="str">
        <f>IF(Sheet1!D611 &lt;&gt; 'TO USE'!D611, "Sheet1:"&amp;Sheet1!D611&amp;" vs Sheet2:"&amp;'TO USE'!D611, "")</f>
        <v/>
      </c>
      <c r="E611" s="231" t="str">
        <f>IF(Sheet1!E611 &lt;&gt; 'TO USE'!E611, "Sheet1:"&amp;Sheet1!E611&amp;" vs Sheet2:"&amp;'TO USE'!E611, "")</f>
        <v/>
      </c>
      <c r="F611" s="231" t="str">
        <f>IF(Sheet1!F611 &lt;&gt; 'TO USE'!F611, "Sheet1:"&amp;Sheet1!F611&amp;" vs Sheet2:"&amp;'TO USE'!F611, "")</f>
        <v/>
      </c>
      <c r="G611" s="231" t="str">
        <f>IF(Sheet1!G611 &lt;&gt; 'TO USE'!G611, "Sheet1:"&amp;Sheet1!G611&amp;" vs Sheet2:"&amp;'TO USE'!G611, "")</f>
        <v/>
      </c>
      <c r="H611" s="231" t="str">
        <f>IF(Sheet1!H611 &lt;&gt; 'TO USE'!H611, "Sheet1:"&amp;Sheet1!H611&amp;" vs Sheet2:"&amp;'TO USE'!H611, "")</f>
        <v/>
      </c>
      <c r="I611" s="231" t="str">
        <f>IF(Sheet1!I611 &lt;&gt; 'TO USE'!I611, "Sheet1:"&amp;Sheet1!I611&amp;" vs Sheet2:"&amp;'TO USE'!I611, "")</f>
        <v/>
      </c>
      <c r="J611" s="231" t="str">
        <f>IF(Sheet1!J611 &lt;&gt; 'TO USE'!J611, "Sheet1:"&amp;Sheet1!J611&amp;" vs Sheet2:"&amp;'TO USE'!J611, "")</f>
        <v/>
      </c>
      <c r="K611" s="231" t="str">
        <f>IF(Sheet1!K611 &lt;&gt; 'TO USE'!K611, "Sheet1:"&amp;Sheet1!K611&amp;" vs Sheet2:"&amp;'TO USE'!K611, "")</f>
        <v/>
      </c>
      <c r="L611" s="231" t="str">
        <f>IF(Sheet1!L611 &lt;&gt; 'TO USE'!L611, "Sheet1:"&amp;Sheet1!L611&amp;" vs Sheet2:"&amp;'TO USE'!L611, "")</f>
        <v/>
      </c>
      <c r="M611" s="231" t="str">
        <f>IF(Sheet1!M611 &lt;&gt; 'TO USE'!M611, "Sheet1:"&amp;Sheet1!M611&amp;" vs Sheet2:"&amp;'TO USE'!M611, "")</f>
        <v/>
      </c>
      <c r="N611" s="231" t="str">
        <f>IF(Sheet1!N611 &lt;&gt; 'TO USE'!N611, "Sheet1:"&amp;Sheet1!N611&amp;" vs Sheet2:"&amp;'TO USE'!N611, "")</f>
        <v/>
      </c>
      <c r="O611" s="231" t="str">
        <f>IF(Sheet1!O611 &lt;&gt; 'TO USE'!O611, "Sheet1:"&amp;Sheet1!O611&amp;" vs Sheet2:"&amp;'TO USE'!O611, "")</f>
        <v/>
      </c>
      <c r="P611" s="231" t="str">
        <f>IF(Sheet1!P611 &lt;&gt; 'TO USE'!P611, "Sheet1:"&amp;Sheet1!P611&amp;" vs Sheet2:"&amp;'TO USE'!P611, "")</f>
        <v/>
      </c>
      <c r="Q611" s="231" t="str">
        <f>IF(Sheet1!Q611 &lt;&gt; 'TO USE'!Q611, "Sheet1:"&amp;Sheet1!Q611&amp;" vs Sheet2:"&amp;'TO USE'!Q611, "")</f>
        <v/>
      </c>
      <c r="R611" s="231" t="str">
        <f>IF(Sheet1!R611 &lt;&gt; 'TO USE'!R611, "Sheet1:"&amp;Sheet1!R611&amp;" vs Sheet2:"&amp;'TO USE'!R611, "")</f>
        <v/>
      </c>
      <c r="S611" s="231" t="str">
        <f>IF(Sheet1!S611 &lt;&gt; 'TO USE'!S611, "Sheet1:"&amp;Sheet1!S611&amp;" vs Sheet2:"&amp;'TO USE'!S611, "")</f>
        <v/>
      </c>
      <c r="T611" s="231" t="str">
        <f>IF(Sheet1!T611 &lt;&gt; 'TO USE'!T611, "Sheet1:"&amp;Sheet1!T611&amp;" vs Sheet2:"&amp;'TO USE'!T611, "")</f>
        <v/>
      </c>
      <c r="U611" s="231" t="str">
        <f>IF(Sheet1!U611 &lt;&gt; 'TO USE'!U611, "Sheet1:"&amp;Sheet1!U611&amp;" vs Sheet2:"&amp;'TO USE'!U611, "")</f>
        <v/>
      </c>
      <c r="V611" s="231" t="str">
        <f>IF(Sheet1!V611 &lt;&gt; 'TO USE'!V611, "Sheet1:"&amp;Sheet1!V611&amp;" vs Sheet2:"&amp;'TO USE'!V611, "")</f>
        <v/>
      </c>
      <c r="W611" s="231" t="str">
        <f>IF(Sheet1!W611 &lt;&gt; 'TO USE'!W611, "Sheet1:"&amp;Sheet1!W611&amp;" vs Sheet2:"&amp;'TO USE'!W611, "")</f>
        <v/>
      </c>
      <c r="X611" s="231" t="str">
        <f>IF(Sheet1!X611 &lt;&gt; 'TO USE'!X611, "Sheet1:"&amp;Sheet1!X611&amp;" vs Sheet2:"&amp;'TO USE'!X611, "")</f>
        <v/>
      </c>
      <c r="Y611" s="231" t="str">
        <f>IF(Sheet1!Y611 &lt;&gt; 'TO USE'!Y611, "Sheet1:"&amp;Sheet1!Y611&amp;" vs Sheet2:"&amp;'TO USE'!Y611, "")</f>
        <v/>
      </c>
      <c r="Z611" s="231" t="str">
        <f>IF(Sheet1!Z611 &lt;&gt; 'TO USE'!Z611, "Sheet1:"&amp;Sheet1!Z611&amp;" vs Sheet2:"&amp;'TO USE'!Z611, "")</f>
        <v/>
      </c>
      <c r="AA611" s="231" t="str">
        <f>IF(Sheet1!AA611 &lt;&gt; 'TO USE'!AA611, "Sheet1:"&amp;Sheet1!AA611&amp;" vs Sheet2:"&amp;'TO USE'!AA611, "")</f>
        <v/>
      </c>
      <c r="AB611" s="231" t="str">
        <f>IF(Sheet1!AB611 &lt;&gt; 'TO USE'!AB611, "Sheet1:"&amp;Sheet1!AB611&amp;" vs Sheet2:"&amp;'TO USE'!AB611, "")</f>
        <v/>
      </c>
      <c r="AC611" s="231" t="str">
        <f>IF(Sheet1!AC611 &lt;&gt; 'TO USE'!AC611, "Sheet1:"&amp;Sheet1!AC611&amp;" vs Sheet2:"&amp;'TO USE'!AC611, "")</f>
        <v/>
      </c>
      <c r="AD611" s="231" t="str">
        <f>IF(Sheet1!AD611 &lt;&gt; 'TO USE'!AD611, "Sheet1:"&amp;Sheet1!AD611&amp;" vs Sheet2:"&amp;'TO USE'!AD611, "")</f>
        <v/>
      </c>
      <c r="AE611" s="231" t="str">
        <f>IF(Sheet1!AE611 &lt;&gt; 'TO USE'!AE611, "Sheet1:"&amp;Sheet1!AE611&amp;" vs Sheet2:"&amp;'TO USE'!AE611, "")</f>
        <v/>
      </c>
      <c r="AF611" s="231" t="str">
        <f>IF(Sheet1!AF611 &lt;&gt; 'TO USE'!AF611, "Sheet1:"&amp;Sheet1!AF611&amp;" vs Sheet2:"&amp;'TO USE'!AF611, "")</f>
        <v/>
      </c>
      <c r="AG611" s="231" t="str">
        <f>IF(Sheet1!AG611 &lt;&gt; 'TO USE'!AG611, "Sheet1:"&amp;Sheet1!AG611&amp;" vs Sheet2:"&amp;'TO USE'!AG611, "")</f>
        <v/>
      </c>
      <c r="AH611" s="231" t="str">
        <f>IF(Sheet1!AH611 &lt;&gt; 'TO USE'!AH611, "Sheet1:"&amp;Sheet1!AH611&amp;" vs Sheet2:"&amp;'TO USE'!AH611, "")</f>
        <v/>
      </c>
      <c r="AI611" s="231" t="str">
        <f>IF(Sheet1!AI611 &lt;&gt; 'TO USE'!AI611, "Sheet1:"&amp;Sheet1!AI611&amp;" vs Sheet2:"&amp;'TO USE'!AI611, "")</f>
        <v/>
      </c>
      <c r="AJ611" s="231" t="str">
        <f>IF(Sheet1!AJ611 &lt;&gt; 'TO USE'!AJ611, "Sheet1:"&amp;Sheet1!AJ611&amp;" vs Sheet2:"&amp;'TO USE'!AJ611, "")</f>
        <v/>
      </c>
      <c r="AK611" s="231" t="str">
        <f>IF(Sheet1!AK611 &lt;&gt; 'TO USE'!AK611, "Sheet1:"&amp;Sheet1!AK611&amp;" vs Sheet2:"&amp;'TO USE'!AK611, "")</f>
        <v/>
      </c>
      <c r="AL611" s="231" t="str">
        <f>IF(Sheet1!AL611 &lt;&gt; 'TO USE'!AL611, "Sheet1:"&amp;Sheet1!AL611&amp;" vs Sheet2:"&amp;'TO USE'!AL611, "")</f>
        <v/>
      </c>
      <c r="AM611" s="231" t="str">
        <f>IF(Sheet1!AM611 &lt;&gt; 'TO USE'!AM611, "Sheet1:"&amp;Sheet1!AM611&amp;" vs Sheet2:"&amp;'TO USE'!AM611, "")</f>
        <v/>
      </c>
      <c r="AN611" s="231" t="str">
        <f>IF(Sheet1!AN611 &lt;&gt; 'TO USE'!AN611, "Sheet1:"&amp;Sheet1!AN611&amp;" vs Sheet2:"&amp;'TO USE'!AN611, "")</f>
        <v/>
      </c>
      <c r="AO611" s="231" t="str">
        <f>IF(Sheet1!AO611 &lt;&gt; 'TO USE'!AO611, "Sheet1:"&amp;Sheet1!AO611&amp;" vs Sheet2:"&amp;'TO USE'!AO611, "")</f>
        <v/>
      </c>
      <c r="AP611" s="231" t="str">
        <f>IF(Sheet1!AP611 &lt;&gt; 'TO USE'!AP611, "Sheet1:"&amp;Sheet1!AP611&amp;" vs Sheet2:"&amp;'TO USE'!AP611, "")</f>
        <v/>
      </c>
      <c r="AQ611" s="231" t="str">
        <f>IF(Sheet1!AQ611 &lt;&gt; 'TO USE'!AQ611, "Sheet1:"&amp;Sheet1!AQ611&amp;" vs Sheet2:"&amp;'TO USE'!AQ611, "")</f>
        <v/>
      </c>
      <c r="AR611" s="231" t="str">
        <f>IF(Sheet1!AR611 &lt;&gt; 'TO USE'!AR611, "Sheet1:"&amp;Sheet1!AR611&amp;" vs Sheet2:"&amp;'TO USE'!AR611, "")</f>
        <v/>
      </c>
      <c r="AS611" s="231" t="str">
        <f>IF(Sheet1!AS611 &lt;&gt; 'TO USE'!AS611, "Sheet1:"&amp;Sheet1!AS611&amp;" vs Sheet2:"&amp;'TO USE'!AS611, "")</f>
        <v/>
      </c>
      <c r="AT611" s="231" t="str">
        <f>IF(Sheet1!AT611 &lt;&gt; 'TO USE'!AT611, "Sheet1:"&amp;Sheet1!AT611&amp;" vs Sheet2:"&amp;'TO USE'!AT611, "")</f>
        <v/>
      </c>
      <c r="AU611" s="231" t="str">
        <f>IF(Sheet1!AU611 &lt;&gt; 'TO USE'!AU611, "Sheet1:"&amp;Sheet1!AU611&amp;" vs Sheet2:"&amp;'TO USE'!AU611, "")</f>
        <v/>
      </c>
      <c r="AV611" s="231" t="str">
        <f>IF(Sheet1!AV611 &lt;&gt; 'TO USE'!AV611, "Sheet1:"&amp;Sheet1!AV611&amp;" vs Sheet2:"&amp;'TO USE'!AV611, "")</f>
        <v/>
      </c>
    </row>
    <row r="612" spans="1:48" ht="19">
      <c r="A612">
        <v>1413</v>
      </c>
      <c r="B612" s="231" t="str">
        <f>IF(Sheet1!B612 &lt;&gt; 'TO USE'!B612, "Sheet1:"&amp;Sheet1!B612&amp;" vs Sheet2:"&amp;'TO USE'!B612, "")</f>
        <v/>
      </c>
      <c r="C612" s="231" t="str">
        <f>IF(Sheet1!C612 &lt;&gt; 'TO USE'!C612, "Sheet1:"&amp;Sheet1!C612&amp;" vs Sheet2:"&amp;'TO USE'!C612, "")</f>
        <v/>
      </c>
      <c r="D612" s="231" t="str">
        <f>IF(Sheet1!D612 &lt;&gt; 'TO USE'!D612, "Sheet1:"&amp;Sheet1!D612&amp;" vs Sheet2:"&amp;'TO USE'!D612, "")</f>
        <v/>
      </c>
      <c r="E612" s="231" t="str">
        <f>IF(Sheet1!E612 &lt;&gt; 'TO USE'!E612, "Sheet1:"&amp;Sheet1!E612&amp;" vs Sheet2:"&amp;'TO USE'!E612, "")</f>
        <v/>
      </c>
      <c r="F612" s="231" t="str">
        <f>IF(Sheet1!F612 &lt;&gt; 'TO USE'!F612, "Sheet1:"&amp;Sheet1!F612&amp;" vs Sheet2:"&amp;'TO USE'!F612, "")</f>
        <v/>
      </c>
      <c r="G612" s="231" t="str">
        <f>IF(Sheet1!G612 &lt;&gt; 'TO USE'!G612, "Sheet1:"&amp;Sheet1!G612&amp;" vs Sheet2:"&amp;'TO USE'!G612, "")</f>
        <v/>
      </c>
      <c r="H612" s="231" t="str">
        <f>IF(Sheet1!H612 &lt;&gt; 'TO USE'!H612, "Sheet1:"&amp;Sheet1!H612&amp;" vs Sheet2:"&amp;'TO USE'!H612, "")</f>
        <v/>
      </c>
      <c r="I612" s="231" t="str">
        <f>IF(Sheet1!I612 &lt;&gt; 'TO USE'!I612, "Sheet1:"&amp;Sheet1!I612&amp;" vs Sheet2:"&amp;'TO USE'!I612, "")</f>
        <v/>
      </c>
      <c r="J612" s="231" t="str">
        <f>IF(Sheet1!J612 &lt;&gt; 'TO USE'!J612, "Sheet1:"&amp;Sheet1!J612&amp;" vs Sheet2:"&amp;'TO USE'!J612, "")</f>
        <v/>
      </c>
      <c r="K612" s="231" t="str">
        <f>IF(Sheet1!K612 &lt;&gt; 'TO USE'!K612, "Sheet1:"&amp;Sheet1!K612&amp;" vs Sheet2:"&amp;'TO USE'!K612, "")</f>
        <v/>
      </c>
      <c r="L612" s="231" t="str">
        <f>IF(Sheet1!L612 &lt;&gt; 'TO USE'!L612, "Sheet1:"&amp;Sheet1!L612&amp;" vs Sheet2:"&amp;'TO USE'!L612, "")</f>
        <v/>
      </c>
      <c r="M612" s="231" t="str">
        <f>IF(Sheet1!M612 &lt;&gt; 'TO USE'!M612, "Sheet1:"&amp;Sheet1!M612&amp;" vs Sheet2:"&amp;'TO USE'!M612, "")</f>
        <v/>
      </c>
      <c r="N612" s="231" t="str">
        <f>IF(Sheet1!N612 &lt;&gt; 'TO USE'!N612, "Sheet1:"&amp;Sheet1!N612&amp;" vs Sheet2:"&amp;'TO USE'!N612, "")</f>
        <v/>
      </c>
      <c r="O612" s="231" t="str">
        <f>IF(Sheet1!O612 &lt;&gt; 'TO USE'!O612, "Sheet1:"&amp;Sheet1!O612&amp;" vs Sheet2:"&amp;'TO USE'!O612, "")</f>
        <v/>
      </c>
      <c r="P612" s="231" t="str">
        <f>IF(Sheet1!P612 &lt;&gt; 'TO USE'!P612, "Sheet1:"&amp;Sheet1!P612&amp;" vs Sheet2:"&amp;'TO USE'!P612, "")</f>
        <v/>
      </c>
      <c r="Q612" s="231" t="str">
        <f>IF(Sheet1!Q612 &lt;&gt; 'TO USE'!Q612, "Sheet1:"&amp;Sheet1!Q612&amp;" vs Sheet2:"&amp;'TO USE'!Q612, "")</f>
        <v/>
      </c>
      <c r="R612" s="231" t="str">
        <f>IF(Sheet1!R612 &lt;&gt; 'TO USE'!R612, "Sheet1:"&amp;Sheet1!R612&amp;" vs Sheet2:"&amp;'TO USE'!R612, "")</f>
        <v/>
      </c>
      <c r="S612" s="231" t="str">
        <f>IF(Sheet1!S612 &lt;&gt; 'TO USE'!S612, "Sheet1:"&amp;Sheet1!S612&amp;" vs Sheet2:"&amp;'TO USE'!S612, "")</f>
        <v/>
      </c>
      <c r="T612" s="231" t="str">
        <f>IF(Sheet1!T612 &lt;&gt; 'TO USE'!T612, "Sheet1:"&amp;Sheet1!T612&amp;" vs Sheet2:"&amp;'TO USE'!T612, "")</f>
        <v/>
      </c>
      <c r="U612" s="231" t="str">
        <f>IF(Sheet1!U612 &lt;&gt; 'TO USE'!U612, "Sheet1:"&amp;Sheet1!U612&amp;" vs Sheet2:"&amp;'TO USE'!U612, "")</f>
        <v/>
      </c>
      <c r="V612" s="231" t="str">
        <f>IF(Sheet1!V612 &lt;&gt; 'TO USE'!V612, "Sheet1:"&amp;Sheet1!V612&amp;" vs Sheet2:"&amp;'TO USE'!V612, "")</f>
        <v/>
      </c>
      <c r="W612" s="231" t="str">
        <f>IF(Sheet1!W612 &lt;&gt; 'TO USE'!W612, "Sheet1:"&amp;Sheet1!W612&amp;" vs Sheet2:"&amp;'TO USE'!W612, "")</f>
        <v/>
      </c>
      <c r="X612" s="231" t="str">
        <f>IF(Sheet1!X612 &lt;&gt; 'TO USE'!X612, "Sheet1:"&amp;Sheet1!X612&amp;" vs Sheet2:"&amp;'TO USE'!X612, "")</f>
        <v/>
      </c>
      <c r="Y612" s="231" t="str">
        <f>IF(Sheet1!Y612 &lt;&gt; 'TO USE'!Y612, "Sheet1:"&amp;Sheet1!Y612&amp;" vs Sheet2:"&amp;'TO USE'!Y612, "")</f>
        <v/>
      </c>
      <c r="Z612" s="231" t="str">
        <f>IF(Sheet1!Z612 &lt;&gt; 'TO USE'!Z612, "Sheet1:"&amp;Sheet1!Z612&amp;" vs Sheet2:"&amp;'TO USE'!Z612, "")</f>
        <v/>
      </c>
      <c r="AA612" s="231" t="str">
        <f>IF(Sheet1!AA612 &lt;&gt; 'TO USE'!AA612, "Sheet1:"&amp;Sheet1!AA612&amp;" vs Sheet2:"&amp;'TO USE'!AA612, "")</f>
        <v/>
      </c>
      <c r="AB612" s="231" t="str">
        <f>IF(Sheet1!AB612 &lt;&gt; 'TO USE'!AB612, "Sheet1:"&amp;Sheet1!AB612&amp;" vs Sheet2:"&amp;'TO USE'!AB612, "")</f>
        <v/>
      </c>
      <c r="AC612" s="231" t="str">
        <f>IF(Sheet1!AC612 &lt;&gt; 'TO USE'!AC612, "Sheet1:"&amp;Sheet1!AC612&amp;" vs Sheet2:"&amp;'TO USE'!AC612, "")</f>
        <v/>
      </c>
      <c r="AD612" s="231" t="str">
        <f>IF(Sheet1!AD612 &lt;&gt; 'TO USE'!AD612, "Sheet1:"&amp;Sheet1!AD612&amp;" vs Sheet2:"&amp;'TO USE'!AD612, "")</f>
        <v/>
      </c>
      <c r="AE612" s="231" t="str">
        <f>IF(Sheet1!AE612 &lt;&gt; 'TO USE'!AE612, "Sheet1:"&amp;Sheet1!AE612&amp;" vs Sheet2:"&amp;'TO USE'!AE612, "")</f>
        <v/>
      </c>
      <c r="AF612" s="231" t="str">
        <f>IF(Sheet1!AF612 &lt;&gt; 'TO USE'!AF612, "Sheet1:"&amp;Sheet1!AF612&amp;" vs Sheet2:"&amp;'TO USE'!AF612, "")</f>
        <v/>
      </c>
      <c r="AG612" s="231" t="str">
        <f>IF(Sheet1!AG612 &lt;&gt; 'TO USE'!AG612, "Sheet1:"&amp;Sheet1!AG612&amp;" vs Sheet2:"&amp;'TO USE'!AG612, "")</f>
        <v/>
      </c>
      <c r="AH612" s="231" t="str">
        <f>IF(Sheet1!AH612 &lt;&gt; 'TO USE'!AH612, "Sheet1:"&amp;Sheet1!AH612&amp;" vs Sheet2:"&amp;'TO USE'!AH612, "")</f>
        <v/>
      </c>
      <c r="AI612" s="231" t="str">
        <f>IF(Sheet1!AI612 &lt;&gt; 'TO USE'!AI612, "Sheet1:"&amp;Sheet1!AI612&amp;" vs Sheet2:"&amp;'TO USE'!AI612, "")</f>
        <v/>
      </c>
      <c r="AJ612" s="231" t="str">
        <f>IF(Sheet1!AJ612 &lt;&gt; 'TO USE'!AJ612, "Sheet1:"&amp;Sheet1!AJ612&amp;" vs Sheet2:"&amp;'TO USE'!AJ612, "")</f>
        <v/>
      </c>
      <c r="AK612" s="231" t="str">
        <f>IF(Sheet1!AK612 &lt;&gt; 'TO USE'!AK612, "Sheet1:"&amp;Sheet1!AK612&amp;" vs Sheet2:"&amp;'TO USE'!AK612, "")</f>
        <v/>
      </c>
      <c r="AL612" s="231" t="str">
        <f>IF(Sheet1!AL612 &lt;&gt; 'TO USE'!AL612, "Sheet1:"&amp;Sheet1!AL612&amp;" vs Sheet2:"&amp;'TO USE'!AL612, "")</f>
        <v/>
      </c>
      <c r="AM612" s="231" t="str">
        <f>IF(Sheet1!AM612 &lt;&gt; 'TO USE'!AM612, "Sheet1:"&amp;Sheet1!AM612&amp;" vs Sheet2:"&amp;'TO USE'!AM612, "")</f>
        <v/>
      </c>
      <c r="AN612" s="231" t="str">
        <f>IF(Sheet1!AN612 &lt;&gt; 'TO USE'!AN612, "Sheet1:"&amp;Sheet1!AN612&amp;" vs Sheet2:"&amp;'TO USE'!AN612, "")</f>
        <v/>
      </c>
      <c r="AO612" s="231" t="str">
        <f>IF(Sheet1!AO612 &lt;&gt; 'TO USE'!AO612, "Sheet1:"&amp;Sheet1!AO612&amp;" vs Sheet2:"&amp;'TO USE'!AO612, "")</f>
        <v/>
      </c>
      <c r="AP612" s="231" t="str">
        <f>IF(Sheet1!AP612 &lt;&gt; 'TO USE'!AP612, "Sheet1:"&amp;Sheet1!AP612&amp;" vs Sheet2:"&amp;'TO USE'!AP612, "")</f>
        <v/>
      </c>
      <c r="AQ612" s="231" t="str">
        <f>IF(Sheet1!AQ612 &lt;&gt; 'TO USE'!AQ612, "Sheet1:"&amp;Sheet1!AQ612&amp;" vs Sheet2:"&amp;'TO USE'!AQ612, "")</f>
        <v/>
      </c>
      <c r="AR612" s="231" t="str">
        <f>IF(Sheet1!AR612 &lt;&gt; 'TO USE'!AR612, "Sheet1:"&amp;Sheet1!AR612&amp;" vs Sheet2:"&amp;'TO USE'!AR612, "")</f>
        <v/>
      </c>
      <c r="AS612" s="231" t="str">
        <f>IF(Sheet1!AS612 &lt;&gt; 'TO USE'!AS612, "Sheet1:"&amp;Sheet1!AS612&amp;" vs Sheet2:"&amp;'TO USE'!AS612, "")</f>
        <v/>
      </c>
      <c r="AT612" s="231" t="str">
        <f>IF(Sheet1!AT612 &lt;&gt; 'TO USE'!AT612, "Sheet1:"&amp;Sheet1!AT612&amp;" vs Sheet2:"&amp;'TO USE'!AT612, "")</f>
        <v/>
      </c>
      <c r="AU612" s="231" t="str">
        <f>IF(Sheet1!AU612 &lt;&gt; 'TO USE'!AU612, "Sheet1:"&amp;Sheet1!AU612&amp;" vs Sheet2:"&amp;'TO USE'!AU612, "")</f>
        <v/>
      </c>
      <c r="AV612" s="231" t="str">
        <f>IF(Sheet1!AV612 &lt;&gt; 'TO USE'!AV612, "Sheet1:"&amp;Sheet1!AV612&amp;" vs Sheet2:"&amp;'TO USE'!AV612, "")</f>
        <v/>
      </c>
    </row>
    <row r="613" spans="1:48" ht="19">
      <c r="A613">
        <v>1414</v>
      </c>
      <c r="B613" s="231" t="str">
        <f>IF(Sheet1!B613 &lt;&gt; 'TO USE'!B613, "Sheet1:"&amp;Sheet1!B613&amp;" vs Sheet2:"&amp;'TO USE'!B613, "")</f>
        <v/>
      </c>
      <c r="C613" s="231" t="str">
        <f>IF(Sheet1!C613 &lt;&gt; 'TO USE'!C613, "Sheet1:"&amp;Sheet1!C613&amp;" vs Sheet2:"&amp;'TO USE'!C613, "")</f>
        <v/>
      </c>
      <c r="D613" s="231" t="str">
        <f>IF(Sheet1!D613 &lt;&gt; 'TO USE'!D613, "Sheet1:"&amp;Sheet1!D613&amp;" vs Sheet2:"&amp;'TO USE'!D613, "")</f>
        <v/>
      </c>
      <c r="E613" s="231" t="str">
        <f>IF(Sheet1!E613 &lt;&gt; 'TO USE'!E613, "Sheet1:"&amp;Sheet1!E613&amp;" vs Sheet2:"&amp;'TO USE'!E613, "")</f>
        <v/>
      </c>
      <c r="F613" s="231" t="str">
        <f>IF(Sheet1!F613 &lt;&gt; 'TO USE'!F613, "Sheet1:"&amp;Sheet1!F613&amp;" vs Sheet2:"&amp;'TO USE'!F613, "")</f>
        <v>Sheet1:1 vs Sheet2:2</v>
      </c>
      <c r="G613" s="231" t="str">
        <f>IF(Sheet1!G613 &lt;&gt; 'TO USE'!G613, "Sheet1:"&amp;Sheet1!G613&amp;" vs Sheet2:"&amp;'TO USE'!G613, "")</f>
        <v/>
      </c>
      <c r="H613" s="231" t="str">
        <f>IF(Sheet1!H613 &lt;&gt; 'TO USE'!H613, "Sheet1:"&amp;Sheet1!H613&amp;" vs Sheet2:"&amp;'TO USE'!H613, "")</f>
        <v/>
      </c>
      <c r="I613" s="231" t="str">
        <f>IF(Sheet1!I613 &lt;&gt; 'TO USE'!I613, "Sheet1:"&amp;Sheet1!I613&amp;" vs Sheet2:"&amp;'TO USE'!I613, "")</f>
        <v/>
      </c>
      <c r="J613" s="231" t="str">
        <f>IF(Sheet1!J613 &lt;&gt; 'TO USE'!J613, "Sheet1:"&amp;Sheet1!J613&amp;" vs Sheet2:"&amp;'TO USE'!J613, "")</f>
        <v/>
      </c>
      <c r="K613" s="231" t="str">
        <f>IF(Sheet1!K613 &lt;&gt; 'TO USE'!K613, "Sheet1:"&amp;Sheet1!K613&amp;" vs Sheet2:"&amp;'TO USE'!K613, "")</f>
        <v/>
      </c>
      <c r="L613" s="231" t="str">
        <f>IF(Sheet1!L613 &lt;&gt; 'TO USE'!L613, "Sheet1:"&amp;Sheet1!L613&amp;" vs Sheet2:"&amp;'TO USE'!L613, "")</f>
        <v>Sheet1: vs Sheet2:NS</v>
      </c>
      <c r="M613" s="231" t="str">
        <f>IF(Sheet1!M613 &lt;&gt; 'TO USE'!M613, "Sheet1:"&amp;Sheet1!M613&amp;" vs Sheet2:"&amp;'TO USE'!M613, "")</f>
        <v>Sheet1: vs Sheet2:NS</v>
      </c>
      <c r="N613" s="231" t="str">
        <f>IF(Sheet1!N613 &lt;&gt; 'TO USE'!N613, "Sheet1:"&amp;Sheet1!N613&amp;" vs Sheet2:"&amp;'TO USE'!N613, "")</f>
        <v/>
      </c>
      <c r="O613" s="231" t="str">
        <f>IF(Sheet1!O613 &lt;&gt; 'TO USE'!O613, "Sheet1:"&amp;Sheet1!O613&amp;" vs Sheet2:"&amp;'TO USE'!O613, "")</f>
        <v/>
      </c>
      <c r="P613" s="231" t="str">
        <f>IF(Sheet1!P613 &lt;&gt; 'TO USE'!P613, "Sheet1:"&amp;Sheet1!P613&amp;" vs Sheet2:"&amp;'TO USE'!P613, "")</f>
        <v/>
      </c>
      <c r="Q613" s="231" t="str">
        <f>IF(Sheet1!Q613 &lt;&gt; 'TO USE'!Q613, "Sheet1:"&amp;Sheet1!Q613&amp;" vs Sheet2:"&amp;'TO USE'!Q613, "")</f>
        <v/>
      </c>
      <c r="R613" s="231" t="str">
        <f>IF(Sheet1!R613 &lt;&gt; 'TO USE'!R613, "Sheet1:"&amp;Sheet1!R613&amp;" vs Sheet2:"&amp;'TO USE'!R613, "")</f>
        <v/>
      </c>
      <c r="S613" s="231" t="str">
        <f>IF(Sheet1!S613 &lt;&gt; 'TO USE'!S613, "Sheet1:"&amp;Sheet1!S613&amp;" vs Sheet2:"&amp;'TO USE'!S613, "")</f>
        <v/>
      </c>
      <c r="T613" s="231" t="str">
        <f>IF(Sheet1!T613 &lt;&gt; 'TO USE'!T613, "Sheet1:"&amp;Sheet1!T613&amp;" vs Sheet2:"&amp;'TO USE'!T613, "")</f>
        <v/>
      </c>
      <c r="U613" s="231" t="str">
        <f>IF(Sheet1!U613 &lt;&gt; 'TO USE'!U613, "Sheet1:"&amp;Sheet1!U613&amp;" vs Sheet2:"&amp;'TO USE'!U613, "")</f>
        <v/>
      </c>
      <c r="V613" s="231" t="str">
        <f>IF(Sheet1!V613 &lt;&gt; 'TO USE'!V613, "Sheet1:"&amp;Sheet1!V613&amp;" vs Sheet2:"&amp;'TO USE'!V613, "")</f>
        <v/>
      </c>
      <c r="W613" s="231" t="str">
        <f>IF(Sheet1!W613 &lt;&gt; 'TO USE'!W613, "Sheet1:"&amp;Sheet1!W613&amp;" vs Sheet2:"&amp;'TO USE'!W613, "")</f>
        <v/>
      </c>
      <c r="X613" s="231" t="str">
        <f>IF(Sheet1!X613 &lt;&gt; 'TO USE'!X613, "Sheet1:"&amp;Sheet1!X613&amp;" vs Sheet2:"&amp;'TO USE'!X613, "")</f>
        <v/>
      </c>
      <c r="Y613" s="231" t="str">
        <f>IF(Sheet1!Y613 &lt;&gt; 'TO USE'!Y613, "Sheet1:"&amp;Sheet1!Y613&amp;" vs Sheet2:"&amp;'TO USE'!Y613, "")</f>
        <v/>
      </c>
      <c r="Z613" s="231" t="str">
        <f>IF(Sheet1!Z613 &lt;&gt; 'TO USE'!Z613, "Sheet1:"&amp;Sheet1!Z613&amp;" vs Sheet2:"&amp;'TO USE'!Z613, "")</f>
        <v/>
      </c>
      <c r="AA613" s="231" t="str">
        <f>IF(Sheet1!AA613 &lt;&gt; 'TO USE'!AA613, "Sheet1:"&amp;Sheet1!AA613&amp;" vs Sheet2:"&amp;'TO USE'!AA613, "")</f>
        <v/>
      </c>
      <c r="AB613" s="231" t="str">
        <f>IF(Sheet1!AB613 &lt;&gt; 'TO USE'!AB613, "Sheet1:"&amp;Sheet1!AB613&amp;" vs Sheet2:"&amp;'TO USE'!AB613, "")</f>
        <v/>
      </c>
      <c r="AC613" s="231" t="str">
        <f>IF(Sheet1!AC613 &lt;&gt; 'TO USE'!AC613, "Sheet1:"&amp;Sheet1!AC613&amp;" vs Sheet2:"&amp;'TO USE'!AC613, "")</f>
        <v/>
      </c>
      <c r="AD613" s="231" t="str">
        <f>IF(Sheet1!AD613 &lt;&gt; 'TO USE'!AD613, "Sheet1:"&amp;Sheet1!AD613&amp;" vs Sheet2:"&amp;'TO USE'!AD613, "")</f>
        <v/>
      </c>
      <c r="AE613" s="231" t="str">
        <f>IF(Sheet1!AE613 &lt;&gt; 'TO USE'!AE613, "Sheet1:"&amp;Sheet1!AE613&amp;" vs Sheet2:"&amp;'TO USE'!AE613, "")</f>
        <v/>
      </c>
      <c r="AF613" s="231" t="str">
        <f>IF(Sheet1!AF613 &lt;&gt; 'TO USE'!AF613, "Sheet1:"&amp;Sheet1!AF613&amp;" vs Sheet2:"&amp;'TO USE'!AF613, "")</f>
        <v/>
      </c>
      <c r="AG613" s="231" t="str">
        <f>IF(Sheet1!AG613 &lt;&gt; 'TO USE'!AG613, "Sheet1:"&amp;Sheet1!AG613&amp;" vs Sheet2:"&amp;'TO USE'!AG613, "")</f>
        <v/>
      </c>
      <c r="AH613" s="231" t="str">
        <f>IF(Sheet1!AH613 &lt;&gt; 'TO USE'!AH613, "Sheet1:"&amp;Sheet1!AH613&amp;" vs Sheet2:"&amp;'TO USE'!AH613, "")</f>
        <v/>
      </c>
      <c r="AI613" s="231" t="str">
        <f>IF(Sheet1!AI613 &lt;&gt; 'TO USE'!AI613, "Sheet1:"&amp;Sheet1!AI613&amp;" vs Sheet2:"&amp;'TO USE'!AI613, "")</f>
        <v/>
      </c>
      <c r="AJ613" s="231" t="str">
        <f>IF(Sheet1!AJ613 &lt;&gt; 'TO USE'!AJ613, "Sheet1:"&amp;Sheet1!AJ613&amp;" vs Sheet2:"&amp;'TO USE'!AJ613, "")</f>
        <v/>
      </c>
      <c r="AK613" s="231" t="str">
        <f>IF(Sheet1!AK613 &lt;&gt; 'TO USE'!AK613, "Sheet1:"&amp;Sheet1!AK613&amp;" vs Sheet2:"&amp;'TO USE'!AK613, "")</f>
        <v/>
      </c>
      <c r="AL613" s="231" t="str">
        <f>IF(Sheet1!AL613 &lt;&gt; 'TO USE'!AL613, "Sheet1:"&amp;Sheet1!AL613&amp;" vs Sheet2:"&amp;'TO USE'!AL613, "")</f>
        <v/>
      </c>
      <c r="AM613" s="231" t="str">
        <f>IF(Sheet1!AM613 &lt;&gt; 'TO USE'!AM613, "Sheet1:"&amp;Sheet1!AM613&amp;" vs Sheet2:"&amp;'TO USE'!AM613, "")</f>
        <v/>
      </c>
      <c r="AN613" s="231" t="str">
        <f>IF(Sheet1!AN613 &lt;&gt; 'TO USE'!AN613, "Sheet1:"&amp;Sheet1!AN613&amp;" vs Sheet2:"&amp;'TO USE'!AN613, "")</f>
        <v/>
      </c>
      <c r="AO613" s="231" t="str">
        <f>IF(Sheet1!AO613 &lt;&gt; 'TO USE'!AO613, "Sheet1:"&amp;Sheet1!AO613&amp;" vs Sheet2:"&amp;'TO USE'!AO613, "")</f>
        <v/>
      </c>
      <c r="AP613" s="231" t="str">
        <f>IF(Sheet1!AP613 &lt;&gt; 'TO USE'!AP613, "Sheet1:"&amp;Sheet1!AP613&amp;" vs Sheet2:"&amp;'TO USE'!AP613, "")</f>
        <v/>
      </c>
      <c r="AQ613" s="231" t="str">
        <f>IF(Sheet1!AQ613 &lt;&gt; 'TO USE'!AQ613, "Sheet1:"&amp;Sheet1!AQ613&amp;" vs Sheet2:"&amp;'TO USE'!AQ613, "")</f>
        <v/>
      </c>
      <c r="AR613" s="231" t="str">
        <f>IF(Sheet1!AR613 &lt;&gt; 'TO USE'!AR613, "Sheet1:"&amp;Sheet1!AR613&amp;" vs Sheet2:"&amp;'TO USE'!AR613, "")</f>
        <v/>
      </c>
      <c r="AS613" s="231" t="str">
        <f>IF(Sheet1!AS613 &lt;&gt; 'TO USE'!AS613, "Sheet1:"&amp;Sheet1!AS613&amp;" vs Sheet2:"&amp;'TO USE'!AS613, "")</f>
        <v/>
      </c>
      <c r="AT613" s="231" t="str">
        <f>IF(Sheet1!AT613 &lt;&gt; 'TO USE'!AT613, "Sheet1:"&amp;Sheet1!AT613&amp;" vs Sheet2:"&amp;'TO USE'!AT613, "")</f>
        <v/>
      </c>
      <c r="AU613" s="231" t="str">
        <f>IF(Sheet1!AU613 &lt;&gt; 'TO USE'!AU613, "Sheet1:"&amp;Sheet1!AU613&amp;" vs Sheet2:"&amp;'TO USE'!AU613, "")</f>
        <v/>
      </c>
      <c r="AV613" s="231" t="str">
        <f>IF(Sheet1!AV613 &lt;&gt; 'TO USE'!AV613, "Sheet1:"&amp;Sheet1!AV613&amp;" vs Sheet2:"&amp;'TO USE'!AV613, "")</f>
        <v/>
      </c>
    </row>
    <row r="614" spans="1:48" ht="19">
      <c r="A614">
        <v>1415</v>
      </c>
      <c r="B614" s="231" t="str">
        <f>IF(Sheet1!B614 &lt;&gt; 'TO USE'!B614, "Sheet1:"&amp;Sheet1!B614&amp;" vs Sheet2:"&amp;'TO USE'!B614, "")</f>
        <v/>
      </c>
      <c r="C614" s="231" t="str">
        <f>IF(Sheet1!C614 &lt;&gt; 'TO USE'!C614, "Sheet1:"&amp;Sheet1!C614&amp;" vs Sheet2:"&amp;'TO USE'!C614, "")</f>
        <v/>
      </c>
      <c r="D614" s="231" t="str">
        <f>IF(Sheet1!D614 &lt;&gt; 'TO USE'!D614, "Sheet1:"&amp;Sheet1!D614&amp;" vs Sheet2:"&amp;'TO USE'!D614, "")</f>
        <v/>
      </c>
      <c r="E614" s="231" t="str">
        <f>IF(Sheet1!E614 &lt;&gt; 'TO USE'!E614, "Sheet1:"&amp;Sheet1!E614&amp;" vs Sheet2:"&amp;'TO USE'!E614, "")</f>
        <v/>
      </c>
      <c r="F614" s="231" t="str">
        <f>IF(Sheet1!F614 &lt;&gt; 'TO USE'!F614, "Sheet1:"&amp;Sheet1!F614&amp;" vs Sheet2:"&amp;'TO USE'!F614, "")</f>
        <v/>
      </c>
      <c r="G614" s="231" t="str">
        <f>IF(Sheet1!G614 &lt;&gt; 'TO USE'!G614, "Sheet1:"&amp;Sheet1!G614&amp;" vs Sheet2:"&amp;'TO USE'!G614, "")</f>
        <v/>
      </c>
      <c r="H614" s="231" t="str">
        <f>IF(Sheet1!H614 &lt;&gt; 'TO USE'!H614, "Sheet1:"&amp;Sheet1!H614&amp;" vs Sheet2:"&amp;'TO USE'!H614, "")</f>
        <v/>
      </c>
      <c r="I614" s="231" t="str">
        <f>IF(Sheet1!I614 &lt;&gt; 'TO USE'!I614, "Sheet1:"&amp;Sheet1!I614&amp;" vs Sheet2:"&amp;'TO USE'!I614, "")</f>
        <v/>
      </c>
      <c r="J614" s="231" t="str">
        <f>IF(Sheet1!J614 &lt;&gt; 'TO USE'!J614, "Sheet1:"&amp;Sheet1!J614&amp;" vs Sheet2:"&amp;'TO USE'!J614, "")</f>
        <v/>
      </c>
      <c r="K614" s="231" t="str">
        <f>IF(Sheet1!K614 &lt;&gt; 'TO USE'!K614, "Sheet1:"&amp;Sheet1!K614&amp;" vs Sheet2:"&amp;'TO USE'!K614, "")</f>
        <v/>
      </c>
      <c r="L614" s="231" t="str">
        <f>IF(Sheet1!L614 &lt;&gt; 'TO USE'!L614, "Sheet1:"&amp;Sheet1!L614&amp;" vs Sheet2:"&amp;'TO USE'!L614, "")</f>
        <v/>
      </c>
      <c r="M614" s="231" t="str">
        <f>IF(Sheet1!M614 &lt;&gt; 'TO USE'!M614, "Sheet1:"&amp;Sheet1!M614&amp;" vs Sheet2:"&amp;'TO USE'!M614, "")</f>
        <v/>
      </c>
      <c r="N614" s="231" t="str">
        <f>IF(Sheet1!N614 &lt;&gt; 'TO USE'!N614, "Sheet1:"&amp;Sheet1!N614&amp;" vs Sheet2:"&amp;'TO USE'!N614, "")</f>
        <v/>
      </c>
      <c r="O614" s="231" t="str">
        <f>IF(Sheet1!O614 &lt;&gt; 'TO USE'!O614, "Sheet1:"&amp;Sheet1!O614&amp;" vs Sheet2:"&amp;'TO USE'!O614, "")</f>
        <v/>
      </c>
      <c r="P614" s="231" t="str">
        <f>IF(Sheet1!P614 &lt;&gt; 'TO USE'!P614, "Sheet1:"&amp;Sheet1!P614&amp;" vs Sheet2:"&amp;'TO USE'!P614, "")</f>
        <v/>
      </c>
      <c r="Q614" s="231" t="str">
        <f>IF(Sheet1!Q614 &lt;&gt; 'TO USE'!Q614, "Sheet1:"&amp;Sheet1!Q614&amp;" vs Sheet2:"&amp;'TO USE'!Q614, "")</f>
        <v/>
      </c>
      <c r="R614" s="231" t="str">
        <f>IF(Sheet1!R614 &lt;&gt; 'TO USE'!R614, "Sheet1:"&amp;Sheet1!R614&amp;" vs Sheet2:"&amp;'TO USE'!R614, "")</f>
        <v/>
      </c>
      <c r="S614" s="231" t="str">
        <f>IF(Sheet1!S614 &lt;&gt; 'TO USE'!S614, "Sheet1:"&amp;Sheet1!S614&amp;" vs Sheet2:"&amp;'TO USE'!S614, "")</f>
        <v/>
      </c>
      <c r="T614" s="231" t="str">
        <f>IF(Sheet1!T614 &lt;&gt; 'TO USE'!T614, "Sheet1:"&amp;Sheet1!T614&amp;" vs Sheet2:"&amp;'TO USE'!T614, "")</f>
        <v/>
      </c>
      <c r="U614" s="231" t="str">
        <f>IF(Sheet1!U614 &lt;&gt; 'TO USE'!U614, "Sheet1:"&amp;Sheet1!U614&amp;" vs Sheet2:"&amp;'TO USE'!U614, "")</f>
        <v/>
      </c>
      <c r="V614" s="231" t="str">
        <f>IF(Sheet1!V614 &lt;&gt; 'TO USE'!V614, "Sheet1:"&amp;Sheet1!V614&amp;" vs Sheet2:"&amp;'TO USE'!V614, "")</f>
        <v/>
      </c>
      <c r="W614" s="231" t="str">
        <f>IF(Sheet1!W614 &lt;&gt; 'TO USE'!W614, "Sheet1:"&amp;Sheet1!W614&amp;" vs Sheet2:"&amp;'TO USE'!W614, "")</f>
        <v/>
      </c>
      <c r="X614" s="231" t="str">
        <f>IF(Sheet1!X614 &lt;&gt; 'TO USE'!X614, "Sheet1:"&amp;Sheet1!X614&amp;" vs Sheet2:"&amp;'TO USE'!X614, "")</f>
        <v/>
      </c>
      <c r="Y614" s="231" t="str">
        <f>IF(Sheet1!Y614 &lt;&gt; 'TO USE'!Y614, "Sheet1:"&amp;Sheet1!Y614&amp;" vs Sheet2:"&amp;'TO USE'!Y614, "")</f>
        <v/>
      </c>
      <c r="Z614" s="231" t="str">
        <f>IF(Sheet1!Z614 &lt;&gt; 'TO USE'!Z614, "Sheet1:"&amp;Sheet1!Z614&amp;" vs Sheet2:"&amp;'TO USE'!Z614, "")</f>
        <v/>
      </c>
      <c r="AA614" s="231" t="str">
        <f>IF(Sheet1!AA614 &lt;&gt; 'TO USE'!AA614, "Sheet1:"&amp;Sheet1!AA614&amp;" vs Sheet2:"&amp;'TO USE'!AA614, "")</f>
        <v/>
      </c>
      <c r="AB614" s="231" t="str">
        <f>IF(Sheet1!AB614 &lt;&gt; 'TO USE'!AB614, "Sheet1:"&amp;Sheet1!AB614&amp;" vs Sheet2:"&amp;'TO USE'!AB614, "")</f>
        <v/>
      </c>
      <c r="AC614" s="231" t="str">
        <f>IF(Sheet1!AC614 &lt;&gt; 'TO USE'!AC614, "Sheet1:"&amp;Sheet1!AC614&amp;" vs Sheet2:"&amp;'TO USE'!AC614, "")</f>
        <v/>
      </c>
      <c r="AD614" s="231" t="str">
        <f>IF(Sheet1!AD614 &lt;&gt; 'TO USE'!AD614, "Sheet1:"&amp;Sheet1!AD614&amp;" vs Sheet2:"&amp;'TO USE'!AD614, "")</f>
        <v/>
      </c>
      <c r="AE614" s="231" t="str">
        <f>IF(Sheet1!AE614 &lt;&gt; 'TO USE'!AE614, "Sheet1:"&amp;Sheet1!AE614&amp;" vs Sheet2:"&amp;'TO USE'!AE614, "")</f>
        <v/>
      </c>
      <c r="AF614" s="231" t="str">
        <f>IF(Sheet1!AF614 &lt;&gt; 'TO USE'!AF614, "Sheet1:"&amp;Sheet1!AF614&amp;" vs Sheet2:"&amp;'TO USE'!AF614, "")</f>
        <v/>
      </c>
      <c r="AG614" s="231" t="str">
        <f>IF(Sheet1!AG614 &lt;&gt; 'TO USE'!AG614, "Sheet1:"&amp;Sheet1!AG614&amp;" vs Sheet2:"&amp;'TO USE'!AG614, "")</f>
        <v/>
      </c>
      <c r="AH614" s="231" t="str">
        <f>IF(Sheet1!AH614 &lt;&gt; 'TO USE'!AH614, "Sheet1:"&amp;Sheet1!AH614&amp;" vs Sheet2:"&amp;'TO USE'!AH614, "")</f>
        <v/>
      </c>
      <c r="AI614" s="231" t="str">
        <f>IF(Sheet1!AI614 &lt;&gt; 'TO USE'!AI614, "Sheet1:"&amp;Sheet1!AI614&amp;" vs Sheet2:"&amp;'TO USE'!AI614, "")</f>
        <v/>
      </c>
      <c r="AJ614" s="231" t="str">
        <f>IF(Sheet1!AJ614 &lt;&gt; 'TO USE'!AJ614, "Sheet1:"&amp;Sheet1!AJ614&amp;" vs Sheet2:"&amp;'TO USE'!AJ614, "")</f>
        <v/>
      </c>
      <c r="AK614" s="231" t="str">
        <f>IF(Sheet1!AK614 &lt;&gt; 'TO USE'!AK614, "Sheet1:"&amp;Sheet1!AK614&amp;" vs Sheet2:"&amp;'TO USE'!AK614, "")</f>
        <v/>
      </c>
      <c r="AL614" s="231" t="str">
        <f>IF(Sheet1!AL614 &lt;&gt; 'TO USE'!AL614, "Sheet1:"&amp;Sheet1!AL614&amp;" vs Sheet2:"&amp;'TO USE'!AL614, "")</f>
        <v/>
      </c>
      <c r="AM614" s="231" t="str">
        <f>IF(Sheet1!AM614 &lt;&gt; 'TO USE'!AM614, "Sheet1:"&amp;Sheet1!AM614&amp;" vs Sheet2:"&amp;'TO USE'!AM614, "")</f>
        <v/>
      </c>
      <c r="AN614" s="231" t="str">
        <f>IF(Sheet1!AN614 &lt;&gt; 'TO USE'!AN614, "Sheet1:"&amp;Sheet1!AN614&amp;" vs Sheet2:"&amp;'TO USE'!AN614, "")</f>
        <v/>
      </c>
      <c r="AO614" s="231" t="str">
        <f>IF(Sheet1!AO614 &lt;&gt; 'TO USE'!AO614, "Sheet1:"&amp;Sheet1!AO614&amp;" vs Sheet2:"&amp;'TO USE'!AO614, "")</f>
        <v/>
      </c>
      <c r="AP614" s="231" t="str">
        <f>IF(Sheet1!AP614 &lt;&gt; 'TO USE'!AP614, "Sheet1:"&amp;Sheet1!AP614&amp;" vs Sheet2:"&amp;'TO USE'!AP614, "")</f>
        <v/>
      </c>
      <c r="AQ614" s="231" t="str">
        <f>IF(Sheet1!AQ614 &lt;&gt; 'TO USE'!AQ614, "Sheet1:"&amp;Sheet1!AQ614&amp;" vs Sheet2:"&amp;'TO USE'!AQ614, "")</f>
        <v/>
      </c>
      <c r="AR614" s="231" t="str">
        <f>IF(Sheet1!AR614 &lt;&gt; 'TO USE'!AR614, "Sheet1:"&amp;Sheet1!AR614&amp;" vs Sheet2:"&amp;'TO USE'!AR614, "")</f>
        <v/>
      </c>
      <c r="AS614" s="231" t="str">
        <f>IF(Sheet1!AS614 &lt;&gt; 'TO USE'!AS614, "Sheet1:"&amp;Sheet1!AS614&amp;" vs Sheet2:"&amp;'TO USE'!AS614, "")</f>
        <v/>
      </c>
      <c r="AT614" s="231" t="str">
        <f>IF(Sheet1!AT614 &lt;&gt; 'TO USE'!AT614, "Sheet1:"&amp;Sheet1!AT614&amp;" vs Sheet2:"&amp;'TO USE'!AT614, "")</f>
        <v/>
      </c>
      <c r="AU614" s="231" t="str">
        <f>IF(Sheet1!AU614 &lt;&gt; 'TO USE'!AU614, "Sheet1:"&amp;Sheet1!AU614&amp;" vs Sheet2:"&amp;'TO USE'!AU614, "")</f>
        <v/>
      </c>
      <c r="AV614" s="231" t="str">
        <f>IF(Sheet1!AV614 &lt;&gt; 'TO USE'!AV614, "Sheet1:"&amp;Sheet1!AV614&amp;" vs Sheet2:"&amp;'TO USE'!AV614, "")</f>
        <v/>
      </c>
    </row>
    <row r="615" spans="1:48" ht="19">
      <c r="A615">
        <v>1416</v>
      </c>
      <c r="B615" s="231" t="str">
        <f>IF(Sheet1!B615 &lt;&gt; 'TO USE'!B615, "Sheet1:"&amp;Sheet1!B615&amp;" vs Sheet2:"&amp;'TO USE'!B615, "")</f>
        <v/>
      </c>
      <c r="C615" s="231" t="str">
        <f>IF(Sheet1!C615 &lt;&gt; 'TO USE'!C615, "Sheet1:"&amp;Sheet1!C615&amp;" vs Sheet2:"&amp;'TO USE'!C615, "")</f>
        <v/>
      </c>
      <c r="D615" s="231" t="str">
        <f>IF(Sheet1!D615 &lt;&gt; 'TO USE'!D615, "Sheet1:"&amp;Sheet1!D615&amp;" vs Sheet2:"&amp;'TO USE'!D615, "")</f>
        <v/>
      </c>
      <c r="E615" s="231" t="str">
        <f>IF(Sheet1!E615 &lt;&gt; 'TO USE'!E615, "Sheet1:"&amp;Sheet1!E615&amp;" vs Sheet2:"&amp;'TO USE'!E615, "")</f>
        <v/>
      </c>
      <c r="F615" s="231" t="str">
        <f>IF(Sheet1!F615 &lt;&gt; 'TO USE'!F615, "Sheet1:"&amp;Sheet1!F615&amp;" vs Sheet2:"&amp;'TO USE'!F615, "")</f>
        <v/>
      </c>
      <c r="G615" s="231" t="str">
        <f>IF(Sheet1!G615 &lt;&gt; 'TO USE'!G615, "Sheet1:"&amp;Sheet1!G615&amp;" vs Sheet2:"&amp;'TO USE'!G615, "")</f>
        <v/>
      </c>
      <c r="H615" s="231" t="str">
        <f>IF(Sheet1!H615 &lt;&gt; 'TO USE'!H615, "Sheet1:"&amp;Sheet1!H615&amp;" vs Sheet2:"&amp;'TO USE'!H615, "")</f>
        <v/>
      </c>
      <c r="I615" s="231" t="str">
        <f>IF(Sheet1!I615 &lt;&gt; 'TO USE'!I615, "Sheet1:"&amp;Sheet1!I615&amp;" vs Sheet2:"&amp;'TO USE'!I615, "")</f>
        <v/>
      </c>
      <c r="J615" s="231" t="str">
        <f>IF(Sheet1!J615 &lt;&gt; 'TO USE'!J615, "Sheet1:"&amp;Sheet1!J615&amp;" vs Sheet2:"&amp;'TO USE'!J615, "")</f>
        <v/>
      </c>
      <c r="K615" s="231" t="str">
        <f>IF(Sheet1!K615 &lt;&gt; 'TO USE'!K615, "Sheet1:"&amp;Sheet1!K615&amp;" vs Sheet2:"&amp;'TO USE'!K615, "")</f>
        <v/>
      </c>
      <c r="L615" s="231" t="str">
        <f>IF(Sheet1!L615 &lt;&gt; 'TO USE'!L615, "Sheet1:"&amp;Sheet1!L615&amp;" vs Sheet2:"&amp;'TO USE'!L615, "")</f>
        <v/>
      </c>
      <c r="M615" s="231" t="str">
        <f>IF(Sheet1!M615 &lt;&gt; 'TO USE'!M615, "Sheet1:"&amp;Sheet1!M615&amp;" vs Sheet2:"&amp;'TO USE'!M615, "")</f>
        <v/>
      </c>
      <c r="N615" s="231" t="str">
        <f>IF(Sheet1!N615 &lt;&gt; 'TO USE'!N615, "Sheet1:"&amp;Sheet1!N615&amp;" vs Sheet2:"&amp;'TO USE'!N615, "")</f>
        <v/>
      </c>
      <c r="O615" s="231" t="str">
        <f>IF(Sheet1!O615 &lt;&gt; 'TO USE'!O615, "Sheet1:"&amp;Sheet1!O615&amp;" vs Sheet2:"&amp;'TO USE'!O615, "")</f>
        <v/>
      </c>
      <c r="P615" s="231" t="str">
        <f>IF(Sheet1!P615 &lt;&gt; 'TO USE'!P615, "Sheet1:"&amp;Sheet1!P615&amp;" vs Sheet2:"&amp;'TO USE'!P615, "")</f>
        <v/>
      </c>
      <c r="Q615" s="231" t="str">
        <f>IF(Sheet1!Q615 &lt;&gt; 'TO USE'!Q615, "Sheet1:"&amp;Sheet1!Q615&amp;" vs Sheet2:"&amp;'TO USE'!Q615, "")</f>
        <v/>
      </c>
      <c r="R615" s="231" t="str">
        <f>IF(Sheet1!R615 &lt;&gt; 'TO USE'!R615, "Sheet1:"&amp;Sheet1!R615&amp;" vs Sheet2:"&amp;'TO USE'!R615, "")</f>
        <v/>
      </c>
      <c r="S615" s="231" t="str">
        <f>IF(Sheet1!S615 &lt;&gt; 'TO USE'!S615, "Sheet1:"&amp;Sheet1!S615&amp;" vs Sheet2:"&amp;'TO USE'!S615, "")</f>
        <v/>
      </c>
      <c r="T615" s="231" t="str">
        <f>IF(Sheet1!T615 &lt;&gt; 'TO USE'!T615, "Sheet1:"&amp;Sheet1!T615&amp;" vs Sheet2:"&amp;'TO USE'!T615, "")</f>
        <v/>
      </c>
      <c r="U615" s="231" t="str">
        <f>IF(Sheet1!U615 &lt;&gt; 'TO USE'!U615, "Sheet1:"&amp;Sheet1!U615&amp;" vs Sheet2:"&amp;'TO USE'!U615, "")</f>
        <v/>
      </c>
      <c r="V615" s="231" t="str">
        <f>IF(Sheet1!V615 &lt;&gt; 'TO USE'!V615, "Sheet1:"&amp;Sheet1!V615&amp;" vs Sheet2:"&amp;'TO USE'!V615, "")</f>
        <v/>
      </c>
      <c r="W615" s="231" t="str">
        <f>IF(Sheet1!W615 &lt;&gt; 'TO USE'!W615, "Sheet1:"&amp;Sheet1!W615&amp;" vs Sheet2:"&amp;'TO USE'!W615, "")</f>
        <v/>
      </c>
      <c r="X615" s="231" t="str">
        <f>IF(Sheet1!X615 &lt;&gt; 'TO USE'!X615, "Sheet1:"&amp;Sheet1!X615&amp;" vs Sheet2:"&amp;'TO USE'!X615, "")</f>
        <v/>
      </c>
      <c r="Y615" s="231" t="str">
        <f>IF(Sheet1!Y615 &lt;&gt; 'TO USE'!Y615, "Sheet1:"&amp;Sheet1!Y615&amp;" vs Sheet2:"&amp;'TO USE'!Y615, "")</f>
        <v/>
      </c>
      <c r="Z615" s="231" t="str">
        <f>IF(Sheet1!Z615 &lt;&gt; 'TO USE'!Z615, "Sheet1:"&amp;Sheet1!Z615&amp;" vs Sheet2:"&amp;'TO USE'!Z615, "")</f>
        <v/>
      </c>
      <c r="AA615" s="231" t="str">
        <f>IF(Sheet1!AA615 &lt;&gt; 'TO USE'!AA615, "Sheet1:"&amp;Sheet1!AA615&amp;" vs Sheet2:"&amp;'TO USE'!AA615, "")</f>
        <v/>
      </c>
      <c r="AB615" s="231" t="str">
        <f>IF(Sheet1!AB615 &lt;&gt; 'TO USE'!AB615, "Sheet1:"&amp;Sheet1!AB615&amp;" vs Sheet2:"&amp;'TO USE'!AB615, "")</f>
        <v/>
      </c>
      <c r="AC615" s="231" t="str">
        <f>IF(Sheet1!AC615 &lt;&gt; 'TO USE'!AC615, "Sheet1:"&amp;Sheet1!AC615&amp;" vs Sheet2:"&amp;'TO USE'!AC615, "")</f>
        <v/>
      </c>
      <c r="AD615" s="231" t="str">
        <f>IF(Sheet1!AD615 &lt;&gt; 'TO USE'!AD615, "Sheet1:"&amp;Sheet1!AD615&amp;" vs Sheet2:"&amp;'TO USE'!AD615, "")</f>
        <v/>
      </c>
      <c r="AE615" s="231" t="str">
        <f>IF(Sheet1!AE615 &lt;&gt; 'TO USE'!AE615, "Sheet1:"&amp;Sheet1!AE615&amp;" vs Sheet2:"&amp;'TO USE'!AE615, "")</f>
        <v/>
      </c>
      <c r="AF615" s="231" t="str">
        <f>IF(Sheet1!AF615 &lt;&gt; 'TO USE'!AF615, "Sheet1:"&amp;Sheet1!AF615&amp;" vs Sheet2:"&amp;'TO USE'!AF615, "")</f>
        <v/>
      </c>
      <c r="AG615" s="231" t="str">
        <f>IF(Sheet1!AG615 &lt;&gt; 'TO USE'!AG615, "Sheet1:"&amp;Sheet1!AG615&amp;" vs Sheet2:"&amp;'TO USE'!AG615, "")</f>
        <v/>
      </c>
      <c r="AH615" s="231" t="str">
        <f>IF(Sheet1!AH615 &lt;&gt; 'TO USE'!AH615, "Sheet1:"&amp;Sheet1!AH615&amp;" vs Sheet2:"&amp;'TO USE'!AH615, "")</f>
        <v/>
      </c>
      <c r="AI615" s="231" t="str">
        <f>IF(Sheet1!AI615 &lt;&gt; 'TO USE'!AI615, "Sheet1:"&amp;Sheet1!AI615&amp;" vs Sheet2:"&amp;'TO USE'!AI615, "")</f>
        <v/>
      </c>
      <c r="AJ615" s="231" t="str">
        <f>IF(Sheet1!AJ615 &lt;&gt; 'TO USE'!AJ615, "Sheet1:"&amp;Sheet1!AJ615&amp;" vs Sheet2:"&amp;'TO USE'!AJ615, "")</f>
        <v/>
      </c>
      <c r="AK615" s="231" t="str">
        <f>IF(Sheet1!AK615 &lt;&gt; 'TO USE'!AK615, "Sheet1:"&amp;Sheet1!AK615&amp;" vs Sheet2:"&amp;'TO USE'!AK615, "")</f>
        <v/>
      </c>
      <c r="AL615" s="231" t="str">
        <f>IF(Sheet1!AL615 &lt;&gt; 'TO USE'!AL615, "Sheet1:"&amp;Sheet1!AL615&amp;" vs Sheet2:"&amp;'TO USE'!AL615, "")</f>
        <v/>
      </c>
      <c r="AM615" s="231" t="str">
        <f>IF(Sheet1!AM615 &lt;&gt; 'TO USE'!AM615, "Sheet1:"&amp;Sheet1!AM615&amp;" vs Sheet2:"&amp;'TO USE'!AM615, "")</f>
        <v/>
      </c>
      <c r="AN615" s="231" t="str">
        <f>IF(Sheet1!AN615 &lt;&gt; 'TO USE'!AN615, "Sheet1:"&amp;Sheet1!AN615&amp;" vs Sheet2:"&amp;'TO USE'!AN615, "")</f>
        <v/>
      </c>
      <c r="AO615" s="231" t="str">
        <f>IF(Sheet1!AO615 &lt;&gt; 'TO USE'!AO615, "Sheet1:"&amp;Sheet1!AO615&amp;" vs Sheet2:"&amp;'TO USE'!AO615, "")</f>
        <v/>
      </c>
      <c r="AP615" s="231" t="str">
        <f>IF(Sheet1!AP615 &lt;&gt; 'TO USE'!AP615, "Sheet1:"&amp;Sheet1!AP615&amp;" vs Sheet2:"&amp;'TO USE'!AP615, "")</f>
        <v/>
      </c>
      <c r="AQ615" s="231" t="str">
        <f>IF(Sheet1!AQ615 &lt;&gt; 'TO USE'!AQ615, "Sheet1:"&amp;Sheet1!AQ615&amp;" vs Sheet2:"&amp;'TO USE'!AQ615, "")</f>
        <v/>
      </c>
      <c r="AR615" s="231" t="str">
        <f>IF(Sheet1!AR615 &lt;&gt; 'TO USE'!AR615, "Sheet1:"&amp;Sheet1!AR615&amp;" vs Sheet2:"&amp;'TO USE'!AR615, "")</f>
        <v/>
      </c>
      <c r="AS615" s="231" t="str">
        <f>IF(Sheet1!AS615 &lt;&gt; 'TO USE'!AS615, "Sheet1:"&amp;Sheet1!AS615&amp;" vs Sheet2:"&amp;'TO USE'!AS615, "")</f>
        <v/>
      </c>
      <c r="AT615" s="231" t="str">
        <f>IF(Sheet1!AT615 &lt;&gt; 'TO USE'!AT615, "Sheet1:"&amp;Sheet1!AT615&amp;" vs Sheet2:"&amp;'TO USE'!AT615, "")</f>
        <v/>
      </c>
      <c r="AU615" s="231" t="str">
        <f>IF(Sheet1!AU615 &lt;&gt; 'TO USE'!AU615, "Sheet1:"&amp;Sheet1!AU615&amp;" vs Sheet2:"&amp;'TO USE'!AU615, "")</f>
        <v/>
      </c>
      <c r="AV615" s="231" t="str">
        <f>IF(Sheet1!AV615 &lt;&gt; 'TO USE'!AV615, "Sheet1:"&amp;Sheet1!AV615&amp;" vs Sheet2:"&amp;'TO USE'!AV615, "")</f>
        <v/>
      </c>
    </row>
    <row r="616" spans="1:48" ht="19">
      <c r="A616">
        <v>1417</v>
      </c>
      <c r="B616" s="231" t="str">
        <f>IF(Sheet1!B616 &lt;&gt; 'TO USE'!B616, "Sheet1:"&amp;Sheet1!B616&amp;" vs Sheet2:"&amp;'TO USE'!B616, "")</f>
        <v/>
      </c>
      <c r="C616" s="231" t="str">
        <f>IF(Sheet1!C616 &lt;&gt; 'TO USE'!C616, "Sheet1:"&amp;Sheet1!C616&amp;" vs Sheet2:"&amp;'TO USE'!C616, "")</f>
        <v/>
      </c>
      <c r="D616" s="231" t="str">
        <f>IF(Sheet1!D616 &lt;&gt; 'TO USE'!D616, "Sheet1:"&amp;Sheet1!D616&amp;" vs Sheet2:"&amp;'TO USE'!D616, "")</f>
        <v/>
      </c>
      <c r="E616" s="231" t="str">
        <f>IF(Sheet1!E616 &lt;&gt; 'TO USE'!E616, "Sheet1:"&amp;Sheet1!E616&amp;" vs Sheet2:"&amp;'TO USE'!E616, "")</f>
        <v/>
      </c>
      <c r="F616" s="231" t="str">
        <f>IF(Sheet1!F616 &lt;&gt; 'TO USE'!F616, "Sheet1:"&amp;Sheet1!F616&amp;" vs Sheet2:"&amp;'TO USE'!F616, "")</f>
        <v/>
      </c>
      <c r="G616" s="231" t="str">
        <f>IF(Sheet1!G616 &lt;&gt; 'TO USE'!G616, "Sheet1:"&amp;Sheet1!G616&amp;" vs Sheet2:"&amp;'TO USE'!G616, "")</f>
        <v/>
      </c>
      <c r="H616" s="231" t="str">
        <f>IF(Sheet1!H616 &lt;&gt; 'TO USE'!H616, "Sheet1:"&amp;Sheet1!H616&amp;" vs Sheet2:"&amp;'TO USE'!H616, "")</f>
        <v/>
      </c>
      <c r="I616" s="231" t="str">
        <f>IF(Sheet1!I616 &lt;&gt; 'TO USE'!I616, "Sheet1:"&amp;Sheet1!I616&amp;" vs Sheet2:"&amp;'TO USE'!I616, "")</f>
        <v/>
      </c>
      <c r="J616" s="231" t="str">
        <f>IF(Sheet1!J616 &lt;&gt; 'TO USE'!J616, "Sheet1:"&amp;Sheet1!J616&amp;" vs Sheet2:"&amp;'TO USE'!J616, "")</f>
        <v/>
      </c>
      <c r="K616" s="231" t="str">
        <f>IF(Sheet1!K616 &lt;&gt; 'TO USE'!K616, "Sheet1:"&amp;Sheet1!K616&amp;" vs Sheet2:"&amp;'TO USE'!K616, "")</f>
        <v/>
      </c>
      <c r="L616" s="231" t="str">
        <f>IF(Sheet1!L616 &lt;&gt; 'TO USE'!L616, "Sheet1:"&amp;Sheet1!L616&amp;" vs Sheet2:"&amp;'TO USE'!L616, "")</f>
        <v/>
      </c>
      <c r="M616" s="231" t="str">
        <f>IF(Sheet1!M616 &lt;&gt; 'TO USE'!M616, "Sheet1:"&amp;Sheet1!M616&amp;" vs Sheet2:"&amp;'TO USE'!M616, "")</f>
        <v/>
      </c>
      <c r="N616" s="231" t="str">
        <f>IF(Sheet1!N616 &lt;&gt; 'TO USE'!N616, "Sheet1:"&amp;Sheet1!N616&amp;" vs Sheet2:"&amp;'TO USE'!N616, "")</f>
        <v/>
      </c>
      <c r="O616" s="231" t="str">
        <f>IF(Sheet1!O616 &lt;&gt; 'TO USE'!O616, "Sheet1:"&amp;Sheet1!O616&amp;" vs Sheet2:"&amp;'TO USE'!O616, "")</f>
        <v/>
      </c>
      <c r="P616" s="231" t="str">
        <f>IF(Sheet1!P616 &lt;&gt; 'TO USE'!P616, "Sheet1:"&amp;Sheet1!P616&amp;" vs Sheet2:"&amp;'TO USE'!P616, "")</f>
        <v/>
      </c>
      <c r="Q616" s="231" t="str">
        <f>IF(Sheet1!Q616 &lt;&gt; 'TO USE'!Q616, "Sheet1:"&amp;Sheet1!Q616&amp;" vs Sheet2:"&amp;'TO USE'!Q616, "")</f>
        <v/>
      </c>
      <c r="R616" s="231" t="str">
        <f>IF(Sheet1!R616 &lt;&gt; 'TO USE'!R616, "Sheet1:"&amp;Sheet1!R616&amp;" vs Sheet2:"&amp;'TO USE'!R616, "")</f>
        <v/>
      </c>
      <c r="S616" s="231" t="str">
        <f>IF(Sheet1!S616 &lt;&gt; 'TO USE'!S616, "Sheet1:"&amp;Sheet1!S616&amp;" vs Sheet2:"&amp;'TO USE'!S616, "")</f>
        <v/>
      </c>
      <c r="T616" s="231" t="str">
        <f>IF(Sheet1!T616 &lt;&gt; 'TO USE'!T616, "Sheet1:"&amp;Sheet1!T616&amp;" vs Sheet2:"&amp;'TO USE'!T616, "")</f>
        <v/>
      </c>
      <c r="U616" s="231" t="str">
        <f>IF(Sheet1!U616 &lt;&gt; 'TO USE'!U616, "Sheet1:"&amp;Sheet1!U616&amp;" vs Sheet2:"&amp;'TO USE'!U616, "")</f>
        <v/>
      </c>
      <c r="V616" s="231" t="str">
        <f>IF(Sheet1!V616 &lt;&gt; 'TO USE'!V616, "Sheet1:"&amp;Sheet1!V616&amp;" vs Sheet2:"&amp;'TO USE'!V616, "")</f>
        <v/>
      </c>
      <c r="W616" s="231" t="str">
        <f>IF(Sheet1!W616 &lt;&gt; 'TO USE'!W616, "Sheet1:"&amp;Sheet1!W616&amp;" vs Sheet2:"&amp;'TO USE'!W616, "")</f>
        <v/>
      </c>
      <c r="X616" s="231" t="str">
        <f>IF(Sheet1!X616 &lt;&gt; 'TO USE'!X616, "Sheet1:"&amp;Sheet1!X616&amp;" vs Sheet2:"&amp;'TO USE'!X616, "")</f>
        <v/>
      </c>
      <c r="Y616" s="231" t="str">
        <f>IF(Sheet1!Y616 &lt;&gt; 'TO USE'!Y616, "Sheet1:"&amp;Sheet1!Y616&amp;" vs Sheet2:"&amp;'TO USE'!Y616, "")</f>
        <v/>
      </c>
      <c r="Z616" s="231" t="str">
        <f>IF(Sheet1!Z616 &lt;&gt; 'TO USE'!Z616, "Sheet1:"&amp;Sheet1!Z616&amp;" vs Sheet2:"&amp;'TO USE'!Z616, "")</f>
        <v/>
      </c>
      <c r="AA616" s="231" t="str">
        <f>IF(Sheet1!AA616 &lt;&gt; 'TO USE'!AA616, "Sheet1:"&amp;Sheet1!AA616&amp;" vs Sheet2:"&amp;'TO USE'!AA616, "")</f>
        <v/>
      </c>
      <c r="AB616" s="231" t="str">
        <f>IF(Sheet1!AB616 &lt;&gt; 'TO USE'!AB616, "Sheet1:"&amp;Sheet1!AB616&amp;" vs Sheet2:"&amp;'TO USE'!AB616, "")</f>
        <v/>
      </c>
      <c r="AC616" s="231" t="str">
        <f>IF(Sheet1!AC616 &lt;&gt; 'TO USE'!AC616, "Sheet1:"&amp;Sheet1!AC616&amp;" vs Sheet2:"&amp;'TO USE'!AC616, "")</f>
        <v/>
      </c>
      <c r="AD616" s="231" t="str">
        <f>IF(Sheet1!AD616 &lt;&gt; 'TO USE'!AD616, "Sheet1:"&amp;Sheet1!AD616&amp;" vs Sheet2:"&amp;'TO USE'!AD616, "")</f>
        <v/>
      </c>
      <c r="AE616" s="231" t="str">
        <f>IF(Sheet1!AE616 &lt;&gt; 'TO USE'!AE616, "Sheet1:"&amp;Sheet1!AE616&amp;" vs Sheet2:"&amp;'TO USE'!AE616, "")</f>
        <v/>
      </c>
      <c r="AF616" s="231" t="str">
        <f>IF(Sheet1!AF616 &lt;&gt; 'TO USE'!AF616, "Sheet1:"&amp;Sheet1!AF616&amp;" vs Sheet2:"&amp;'TO USE'!AF616, "")</f>
        <v/>
      </c>
      <c r="AG616" s="231" t="str">
        <f>IF(Sheet1!AG616 &lt;&gt; 'TO USE'!AG616, "Sheet1:"&amp;Sheet1!AG616&amp;" vs Sheet2:"&amp;'TO USE'!AG616, "")</f>
        <v/>
      </c>
      <c r="AH616" s="231" t="str">
        <f>IF(Sheet1!AH616 &lt;&gt; 'TO USE'!AH616, "Sheet1:"&amp;Sheet1!AH616&amp;" vs Sheet2:"&amp;'TO USE'!AH616, "")</f>
        <v/>
      </c>
      <c r="AI616" s="231" t="str">
        <f>IF(Sheet1!AI616 &lt;&gt; 'TO USE'!AI616, "Sheet1:"&amp;Sheet1!AI616&amp;" vs Sheet2:"&amp;'TO USE'!AI616, "")</f>
        <v/>
      </c>
      <c r="AJ616" s="231" t="str">
        <f>IF(Sheet1!AJ616 &lt;&gt; 'TO USE'!AJ616, "Sheet1:"&amp;Sheet1!AJ616&amp;" vs Sheet2:"&amp;'TO USE'!AJ616, "")</f>
        <v/>
      </c>
      <c r="AK616" s="231" t="str">
        <f>IF(Sheet1!AK616 &lt;&gt; 'TO USE'!AK616, "Sheet1:"&amp;Sheet1!AK616&amp;" vs Sheet2:"&amp;'TO USE'!AK616, "")</f>
        <v/>
      </c>
      <c r="AL616" s="231" t="str">
        <f>IF(Sheet1!AL616 &lt;&gt; 'TO USE'!AL616, "Sheet1:"&amp;Sheet1!AL616&amp;" vs Sheet2:"&amp;'TO USE'!AL616, "")</f>
        <v/>
      </c>
      <c r="AM616" s="231" t="str">
        <f>IF(Sheet1!AM616 &lt;&gt; 'TO USE'!AM616, "Sheet1:"&amp;Sheet1!AM616&amp;" vs Sheet2:"&amp;'TO USE'!AM616, "")</f>
        <v/>
      </c>
      <c r="AN616" s="231" t="str">
        <f>IF(Sheet1!AN616 &lt;&gt; 'TO USE'!AN616, "Sheet1:"&amp;Sheet1!AN616&amp;" vs Sheet2:"&amp;'TO USE'!AN616, "")</f>
        <v/>
      </c>
      <c r="AO616" s="231" t="str">
        <f>IF(Sheet1!AO616 &lt;&gt; 'TO USE'!AO616, "Sheet1:"&amp;Sheet1!AO616&amp;" vs Sheet2:"&amp;'TO USE'!AO616, "")</f>
        <v/>
      </c>
      <c r="AP616" s="231" t="str">
        <f>IF(Sheet1!AP616 &lt;&gt; 'TO USE'!AP616, "Sheet1:"&amp;Sheet1!AP616&amp;" vs Sheet2:"&amp;'TO USE'!AP616, "")</f>
        <v/>
      </c>
      <c r="AQ616" s="231" t="str">
        <f>IF(Sheet1!AQ616 &lt;&gt; 'TO USE'!AQ616, "Sheet1:"&amp;Sheet1!AQ616&amp;" vs Sheet2:"&amp;'TO USE'!AQ616, "")</f>
        <v/>
      </c>
      <c r="AR616" s="231" t="str">
        <f>IF(Sheet1!AR616 &lt;&gt; 'TO USE'!AR616, "Sheet1:"&amp;Sheet1!AR616&amp;" vs Sheet2:"&amp;'TO USE'!AR616, "")</f>
        <v/>
      </c>
      <c r="AS616" s="231" t="str">
        <f>IF(Sheet1!AS616 &lt;&gt; 'TO USE'!AS616, "Sheet1:"&amp;Sheet1!AS616&amp;" vs Sheet2:"&amp;'TO USE'!AS616, "")</f>
        <v/>
      </c>
      <c r="AT616" s="231" t="str">
        <f>IF(Sheet1!AT616 &lt;&gt; 'TO USE'!AT616, "Sheet1:"&amp;Sheet1!AT616&amp;" vs Sheet2:"&amp;'TO USE'!AT616, "")</f>
        <v/>
      </c>
      <c r="AU616" s="231" t="str">
        <f>IF(Sheet1!AU616 &lt;&gt; 'TO USE'!AU616, "Sheet1:"&amp;Sheet1!AU616&amp;" vs Sheet2:"&amp;'TO USE'!AU616, "")</f>
        <v/>
      </c>
      <c r="AV616" s="231" t="str">
        <f>IF(Sheet1!AV616 &lt;&gt; 'TO USE'!AV616, "Sheet1:"&amp;Sheet1!AV616&amp;" vs Sheet2:"&amp;'TO USE'!AV616, "")</f>
        <v/>
      </c>
    </row>
    <row r="617" spans="1:48" ht="19">
      <c r="A617">
        <v>1418</v>
      </c>
      <c r="B617" s="231" t="str">
        <f>IF(Sheet1!B617 &lt;&gt; 'TO USE'!B617, "Sheet1:"&amp;Sheet1!B617&amp;" vs Sheet2:"&amp;'TO USE'!B617, "")</f>
        <v/>
      </c>
      <c r="C617" s="231" t="str">
        <f>IF(Sheet1!C617 &lt;&gt; 'TO USE'!C617, "Sheet1:"&amp;Sheet1!C617&amp;" vs Sheet2:"&amp;'TO USE'!C617, "")</f>
        <v/>
      </c>
      <c r="D617" s="231" t="str">
        <f>IF(Sheet1!D617 &lt;&gt; 'TO USE'!D617, "Sheet1:"&amp;Sheet1!D617&amp;" vs Sheet2:"&amp;'TO USE'!D617, "")</f>
        <v/>
      </c>
      <c r="E617" s="231" t="str">
        <f>IF(Sheet1!E617 &lt;&gt; 'TO USE'!E617, "Sheet1:"&amp;Sheet1!E617&amp;" vs Sheet2:"&amp;'TO USE'!E617, "")</f>
        <v/>
      </c>
      <c r="F617" s="231" t="str">
        <f>IF(Sheet1!F617 &lt;&gt; 'TO USE'!F617, "Sheet1:"&amp;Sheet1!F617&amp;" vs Sheet2:"&amp;'TO USE'!F617, "")</f>
        <v/>
      </c>
      <c r="G617" s="231" t="str">
        <f>IF(Sheet1!G617 &lt;&gt; 'TO USE'!G617, "Sheet1:"&amp;Sheet1!G617&amp;" vs Sheet2:"&amp;'TO USE'!G617, "")</f>
        <v/>
      </c>
      <c r="H617" s="231" t="str">
        <f>IF(Sheet1!H617 &lt;&gt; 'TO USE'!H617, "Sheet1:"&amp;Sheet1!H617&amp;" vs Sheet2:"&amp;'TO USE'!H617, "")</f>
        <v/>
      </c>
      <c r="I617" s="231" t="str">
        <f>IF(Sheet1!I617 &lt;&gt; 'TO USE'!I617, "Sheet1:"&amp;Sheet1!I617&amp;" vs Sheet2:"&amp;'TO USE'!I617, "")</f>
        <v/>
      </c>
      <c r="J617" s="231" t="str">
        <f>IF(Sheet1!J617 &lt;&gt; 'TO USE'!J617, "Sheet1:"&amp;Sheet1!J617&amp;" vs Sheet2:"&amp;'TO USE'!J617, "")</f>
        <v/>
      </c>
      <c r="K617" s="231" t="str">
        <f>IF(Sheet1!K617 &lt;&gt; 'TO USE'!K617, "Sheet1:"&amp;Sheet1!K617&amp;" vs Sheet2:"&amp;'TO USE'!K617, "")</f>
        <v/>
      </c>
      <c r="L617" s="231" t="str">
        <f>IF(Sheet1!L617 &lt;&gt; 'TO USE'!L617, "Sheet1:"&amp;Sheet1!L617&amp;" vs Sheet2:"&amp;'TO USE'!L617, "")</f>
        <v/>
      </c>
      <c r="M617" s="231" t="str">
        <f>IF(Sheet1!M617 &lt;&gt; 'TO USE'!M617, "Sheet1:"&amp;Sheet1!M617&amp;" vs Sheet2:"&amp;'TO USE'!M617, "")</f>
        <v/>
      </c>
      <c r="N617" s="231" t="str">
        <f>IF(Sheet1!N617 &lt;&gt; 'TO USE'!N617, "Sheet1:"&amp;Sheet1!N617&amp;" vs Sheet2:"&amp;'TO USE'!N617, "")</f>
        <v/>
      </c>
      <c r="O617" s="231" t="str">
        <f>IF(Sheet1!O617 &lt;&gt; 'TO USE'!O617, "Sheet1:"&amp;Sheet1!O617&amp;" vs Sheet2:"&amp;'TO USE'!O617, "")</f>
        <v/>
      </c>
      <c r="P617" s="231" t="str">
        <f>IF(Sheet1!P617 &lt;&gt; 'TO USE'!P617, "Sheet1:"&amp;Sheet1!P617&amp;" vs Sheet2:"&amp;'TO USE'!P617, "")</f>
        <v/>
      </c>
      <c r="Q617" s="231" t="str">
        <f>IF(Sheet1!Q617 &lt;&gt; 'TO USE'!Q617, "Sheet1:"&amp;Sheet1!Q617&amp;" vs Sheet2:"&amp;'TO USE'!Q617, "")</f>
        <v/>
      </c>
      <c r="R617" s="231" t="str">
        <f>IF(Sheet1!R617 &lt;&gt; 'TO USE'!R617, "Sheet1:"&amp;Sheet1!R617&amp;" vs Sheet2:"&amp;'TO USE'!R617, "")</f>
        <v/>
      </c>
      <c r="S617" s="231" t="str">
        <f>IF(Sheet1!S617 &lt;&gt; 'TO USE'!S617, "Sheet1:"&amp;Sheet1!S617&amp;" vs Sheet2:"&amp;'TO USE'!S617, "")</f>
        <v/>
      </c>
      <c r="T617" s="231" t="str">
        <f>IF(Sheet1!T617 &lt;&gt; 'TO USE'!T617, "Sheet1:"&amp;Sheet1!T617&amp;" vs Sheet2:"&amp;'TO USE'!T617, "")</f>
        <v/>
      </c>
      <c r="U617" s="231" t="str">
        <f>IF(Sheet1!U617 &lt;&gt; 'TO USE'!U617, "Sheet1:"&amp;Sheet1!U617&amp;" vs Sheet2:"&amp;'TO USE'!U617, "")</f>
        <v/>
      </c>
      <c r="V617" s="231" t="str">
        <f>IF(Sheet1!V617 &lt;&gt; 'TO USE'!V617, "Sheet1:"&amp;Sheet1!V617&amp;" vs Sheet2:"&amp;'TO USE'!V617, "")</f>
        <v/>
      </c>
      <c r="W617" s="231" t="str">
        <f>IF(Sheet1!W617 &lt;&gt; 'TO USE'!W617, "Sheet1:"&amp;Sheet1!W617&amp;" vs Sheet2:"&amp;'TO USE'!W617, "")</f>
        <v/>
      </c>
      <c r="X617" s="231" t="str">
        <f>IF(Sheet1!X617 &lt;&gt; 'TO USE'!X617, "Sheet1:"&amp;Sheet1!X617&amp;" vs Sheet2:"&amp;'TO USE'!X617, "")</f>
        <v/>
      </c>
      <c r="Y617" s="231" t="str">
        <f>IF(Sheet1!Y617 &lt;&gt; 'TO USE'!Y617, "Sheet1:"&amp;Sheet1!Y617&amp;" vs Sheet2:"&amp;'TO USE'!Y617, "")</f>
        <v/>
      </c>
      <c r="Z617" s="231" t="str">
        <f>IF(Sheet1!Z617 &lt;&gt; 'TO USE'!Z617, "Sheet1:"&amp;Sheet1!Z617&amp;" vs Sheet2:"&amp;'TO USE'!Z617, "")</f>
        <v/>
      </c>
      <c r="AA617" s="231" t="str">
        <f>IF(Sheet1!AA617 &lt;&gt; 'TO USE'!AA617, "Sheet1:"&amp;Sheet1!AA617&amp;" vs Sheet2:"&amp;'TO USE'!AA617, "")</f>
        <v/>
      </c>
      <c r="AB617" s="231" t="str">
        <f>IF(Sheet1!AB617 &lt;&gt; 'TO USE'!AB617, "Sheet1:"&amp;Sheet1!AB617&amp;" vs Sheet2:"&amp;'TO USE'!AB617, "")</f>
        <v/>
      </c>
      <c r="AC617" s="231" t="str">
        <f>IF(Sheet1!AC617 &lt;&gt; 'TO USE'!AC617, "Sheet1:"&amp;Sheet1!AC617&amp;" vs Sheet2:"&amp;'TO USE'!AC617, "")</f>
        <v/>
      </c>
      <c r="AD617" s="231" t="str">
        <f>IF(Sheet1!AD617 &lt;&gt; 'TO USE'!AD617, "Sheet1:"&amp;Sheet1!AD617&amp;" vs Sheet2:"&amp;'TO USE'!AD617, "")</f>
        <v/>
      </c>
      <c r="AE617" s="231" t="str">
        <f>IF(Sheet1!AE617 &lt;&gt; 'TO USE'!AE617, "Sheet1:"&amp;Sheet1!AE617&amp;" vs Sheet2:"&amp;'TO USE'!AE617, "")</f>
        <v/>
      </c>
      <c r="AF617" s="231" t="str">
        <f>IF(Sheet1!AF617 &lt;&gt; 'TO USE'!AF617, "Sheet1:"&amp;Sheet1!AF617&amp;" vs Sheet2:"&amp;'TO USE'!AF617, "")</f>
        <v/>
      </c>
      <c r="AG617" s="231" t="str">
        <f>IF(Sheet1!AG617 &lt;&gt; 'TO USE'!AG617, "Sheet1:"&amp;Sheet1!AG617&amp;" vs Sheet2:"&amp;'TO USE'!AG617, "")</f>
        <v/>
      </c>
      <c r="AH617" s="231" t="str">
        <f>IF(Sheet1!AH617 &lt;&gt; 'TO USE'!AH617, "Sheet1:"&amp;Sheet1!AH617&amp;" vs Sheet2:"&amp;'TO USE'!AH617, "")</f>
        <v/>
      </c>
      <c r="AI617" s="231" t="str">
        <f>IF(Sheet1!AI617 &lt;&gt; 'TO USE'!AI617, "Sheet1:"&amp;Sheet1!AI617&amp;" vs Sheet2:"&amp;'TO USE'!AI617, "")</f>
        <v/>
      </c>
      <c r="AJ617" s="231" t="str">
        <f>IF(Sheet1!AJ617 &lt;&gt; 'TO USE'!AJ617, "Sheet1:"&amp;Sheet1!AJ617&amp;" vs Sheet2:"&amp;'TO USE'!AJ617, "")</f>
        <v/>
      </c>
      <c r="AK617" s="231" t="str">
        <f>IF(Sheet1!AK617 &lt;&gt; 'TO USE'!AK617, "Sheet1:"&amp;Sheet1!AK617&amp;" vs Sheet2:"&amp;'TO USE'!AK617, "")</f>
        <v/>
      </c>
      <c r="AL617" s="231" t="str">
        <f>IF(Sheet1!AL617 &lt;&gt; 'TO USE'!AL617, "Sheet1:"&amp;Sheet1!AL617&amp;" vs Sheet2:"&amp;'TO USE'!AL617, "")</f>
        <v/>
      </c>
      <c r="AM617" s="231" t="str">
        <f>IF(Sheet1!AM617 &lt;&gt; 'TO USE'!AM617, "Sheet1:"&amp;Sheet1!AM617&amp;" vs Sheet2:"&amp;'TO USE'!AM617, "")</f>
        <v/>
      </c>
      <c r="AN617" s="231" t="str">
        <f>IF(Sheet1!AN617 &lt;&gt; 'TO USE'!AN617, "Sheet1:"&amp;Sheet1!AN617&amp;" vs Sheet2:"&amp;'TO USE'!AN617, "")</f>
        <v/>
      </c>
      <c r="AO617" s="231" t="str">
        <f>IF(Sheet1!AO617 &lt;&gt; 'TO USE'!AO617, "Sheet1:"&amp;Sheet1!AO617&amp;" vs Sheet2:"&amp;'TO USE'!AO617, "")</f>
        <v/>
      </c>
      <c r="AP617" s="231" t="str">
        <f>IF(Sheet1!AP617 &lt;&gt; 'TO USE'!AP617, "Sheet1:"&amp;Sheet1!AP617&amp;" vs Sheet2:"&amp;'TO USE'!AP617, "")</f>
        <v/>
      </c>
      <c r="AQ617" s="231" t="str">
        <f>IF(Sheet1!AQ617 &lt;&gt; 'TO USE'!AQ617, "Sheet1:"&amp;Sheet1!AQ617&amp;" vs Sheet2:"&amp;'TO USE'!AQ617, "")</f>
        <v/>
      </c>
      <c r="AR617" s="231" t="str">
        <f>IF(Sheet1!AR617 &lt;&gt; 'TO USE'!AR617, "Sheet1:"&amp;Sheet1!AR617&amp;" vs Sheet2:"&amp;'TO USE'!AR617, "")</f>
        <v/>
      </c>
      <c r="AS617" s="231" t="str">
        <f>IF(Sheet1!AS617 &lt;&gt; 'TO USE'!AS617, "Sheet1:"&amp;Sheet1!AS617&amp;" vs Sheet2:"&amp;'TO USE'!AS617, "")</f>
        <v/>
      </c>
      <c r="AT617" s="231" t="str">
        <f>IF(Sheet1!AT617 &lt;&gt; 'TO USE'!AT617, "Sheet1:"&amp;Sheet1!AT617&amp;" vs Sheet2:"&amp;'TO USE'!AT617, "")</f>
        <v/>
      </c>
      <c r="AU617" s="231" t="str">
        <f>IF(Sheet1!AU617 &lt;&gt; 'TO USE'!AU617, "Sheet1:"&amp;Sheet1!AU617&amp;" vs Sheet2:"&amp;'TO USE'!AU617, "")</f>
        <v/>
      </c>
      <c r="AV617" s="231" t="str">
        <f>IF(Sheet1!AV617 &lt;&gt; 'TO USE'!AV617, "Sheet1:"&amp;Sheet1!AV617&amp;" vs Sheet2:"&amp;'TO USE'!AV617, "")</f>
        <v/>
      </c>
    </row>
    <row r="618" spans="1:48" ht="19">
      <c r="A618">
        <v>1419</v>
      </c>
      <c r="B618" s="231" t="str">
        <f>IF(Sheet1!B618 &lt;&gt; 'TO USE'!B618, "Sheet1:"&amp;Sheet1!B618&amp;" vs Sheet2:"&amp;'TO USE'!B618, "")</f>
        <v/>
      </c>
      <c r="C618" s="231" t="str">
        <f>IF(Sheet1!C618 &lt;&gt; 'TO USE'!C618, "Sheet1:"&amp;Sheet1!C618&amp;" vs Sheet2:"&amp;'TO USE'!C618, "")</f>
        <v/>
      </c>
      <c r="D618" s="231" t="str">
        <f>IF(Sheet1!D618 &lt;&gt; 'TO USE'!D618, "Sheet1:"&amp;Sheet1!D618&amp;" vs Sheet2:"&amp;'TO USE'!D618, "")</f>
        <v/>
      </c>
      <c r="E618" s="231" t="str">
        <f>IF(Sheet1!E618 &lt;&gt; 'TO USE'!E618, "Sheet1:"&amp;Sheet1!E618&amp;" vs Sheet2:"&amp;'TO USE'!E618, "")</f>
        <v/>
      </c>
      <c r="F618" s="231" t="str">
        <f>IF(Sheet1!F618 &lt;&gt; 'TO USE'!F618, "Sheet1:"&amp;Sheet1!F618&amp;" vs Sheet2:"&amp;'TO USE'!F618, "")</f>
        <v/>
      </c>
      <c r="G618" s="231" t="str">
        <f>IF(Sheet1!G618 &lt;&gt; 'TO USE'!G618, "Sheet1:"&amp;Sheet1!G618&amp;" vs Sheet2:"&amp;'TO USE'!G618, "")</f>
        <v/>
      </c>
      <c r="H618" s="231" t="str">
        <f>IF(Sheet1!H618 &lt;&gt; 'TO USE'!H618, "Sheet1:"&amp;Sheet1!H618&amp;" vs Sheet2:"&amp;'TO USE'!H618, "")</f>
        <v/>
      </c>
      <c r="I618" s="231" t="str">
        <f>IF(Sheet1!I618 &lt;&gt; 'TO USE'!I618, "Sheet1:"&amp;Sheet1!I618&amp;" vs Sheet2:"&amp;'TO USE'!I618, "")</f>
        <v/>
      </c>
      <c r="J618" s="231" t="str">
        <f>IF(Sheet1!J618 &lt;&gt; 'TO USE'!J618, "Sheet1:"&amp;Sheet1!J618&amp;" vs Sheet2:"&amp;'TO USE'!J618, "")</f>
        <v/>
      </c>
      <c r="K618" s="231" t="str">
        <f>IF(Sheet1!K618 &lt;&gt; 'TO USE'!K618, "Sheet1:"&amp;Sheet1!K618&amp;" vs Sheet2:"&amp;'TO USE'!K618, "")</f>
        <v/>
      </c>
      <c r="L618" s="231" t="str">
        <f>IF(Sheet1!L618 &lt;&gt; 'TO USE'!L618, "Sheet1:"&amp;Sheet1!L618&amp;" vs Sheet2:"&amp;'TO USE'!L618, "")</f>
        <v/>
      </c>
      <c r="M618" s="231" t="str">
        <f>IF(Sheet1!M618 &lt;&gt; 'TO USE'!M618, "Sheet1:"&amp;Sheet1!M618&amp;" vs Sheet2:"&amp;'TO USE'!M618, "")</f>
        <v/>
      </c>
      <c r="N618" s="231" t="str">
        <f>IF(Sheet1!N618 &lt;&gt; 'TO USE'!N618, "Sheet1:"&amp;Sheet1!N618&amp;" vs Sheet2:"&amp;'TO USE'!N618, "")</f>
        <v/>
      </c>
      <c r="O618" s="231" t="str">
        <f>IF(Sheet1!O618 &lt;&gt; 'TO USE'!O618, "Sheet1:"&amp;Sheet1!O618&amp;" vs Sheet2:"&amp;'TO USE'!O618, "")</f>
        <v/>
      </c>
      <c r="P618" s="231" t="str">
        <f>IF(Sheet1!P618 &lt;&gt; 'TO USE'!P618, "Sheet1:"&amp;Sheet1!P618&amp;" vs Sheet2:"&amp;'TO USE'!P618, "")</f>
        <v/>
      </c>
      <c r="Q618" s="231" t="str">
        <f>IF(Sheet1!Q618 &lt;&gt; 'TO USE'!Q618, "Sheet1:"&amp;Sheet1!Q618&amp;" vs Sheet2:"&amp;'TO USE'!Q618, "")</f>
        <v/>
      </c>
      <c r="R618" s="231" t="str">
        <f>IF(Sheet1!R618 &lt;&gt; 'TO USE'!R618, "Sheet1:"&amp;Sheet1!R618&amp;" vs Sheet2:"&amp;'TO USE'!R618, "")</f>
        <v/>
      </c>
      <c r="S618" s="231" t="str">
        <f>IF(Sheet1!S618 &lt;&gt; 'TO USE'!S618, "Sheet1:"&amp;Sheet1!S618&amp;" vs Sheet2:"&amp;'TO USE'!S618, "")</f>
        <v/>
      </c>
      <c r="T618" s="231" t="str">
        <f>IF(Sheet1!T618 &lt;&gt; 'TO USE'!T618, "Sheet1:"&amp;Sheet1!T618&amp;" vs Sheet2:"&amp;'TO USE'!T618, "")</f>
        <v/>
      </c>
      <c r="U618" s="231" t="str">
        <f>IF(Sheet1!U618 &lt;&gt; 'TO USE'!U618, "Sheet1:"&amp;Sheet1!U618&amp;" vs Sheet2:"&amp;'TO USE'!U618, "")</f>
        <v/>
      </c>
      <c r="V618" s="231" t="str">
        <f>IF(Sheet1!V618 &lt;&gt; 'TO USE'!V618, "Sheet1:"&amp;Sheet1!V618&amp;" vs Sheet2:"&amp;'TO USE'!V618, "")</f>
        <v/>
      </c>
      <c r="W618" s="231" t="str">
        <f>IF(Sheet1!W618 &lt;&gt; 'TO USE'!W618, "Sheet1:"&amp;Sheet1!W618&amp;" vs Sheet2:"&amp;'TO USE'!W618, "")</f>
        <v/>
      </c>
      <c r="X618" s="231" t="str">
        <f>IF(Sheet1!X618 &lt;&gt; 'TO USE'!X618, "Sheet1:"&amp;Sheet1!X618&amp;" vs Sheet2:"&amp;'TO USE'!X618, "")</f>
        <v/>
      </c>
      <c r="Y618" s="231" t="str">
        <f>IF(Sheet1!Y618 &lt;&gt; 'TO USE'!Y618, "Sheet1:"&amp;Sheet1!Y618&amp;" vs Sheet2:"&amp;'TO USE'!Y618, "")</f>
        <v/>
      </c>
      <c r="Z618" s="231" t="str">
        <f>IF(Sheet1!Z618 &lt;&gt; 'TO USE'!Z618, "Sheet1:"&amp;Sheet1!Z618&amp;" vs Sheet2:"&amp;'TO USE'!Z618, "")</f>
        <v/>
      </c>
      <c r="AA618" s="231" t="str">
        <f>IF(Sheet1!AA618 &lt;&gt; 'TO USE'!AA618, "Sheet1:"&amp;Sheet1!AA618&amp;" vs Sheet2:"&amp;'TO USE'!AA618, "")</f>
        <v/>
      </c>
      <c r="AB618" s="231" t="str">
        <f>IF(Sheet1!AB618 &lt;&gt; 'TO USE'!AB618, "Sheet1:"&amp;Sheet1!AB618&amp;" vs Sheet2:"&amp;'TO USE'!AB618, "")</f>
        <v/>
      </c>
      <c r="AC618" s="231" t="str">
        <f>IF(Sheet1!AC618 &lt;&gt; 'TO USE'!AC618, "Sheet1:"&amp;Sheet1!AC618&amp;" vs Sheet2:"&amp;'TO USE'!AC618, "")</f>
        <v/>
      </c>
      <c r="AD618" s="231" t="str">
        <f>IF(Sheet1!AD618 &lt;&gt; 'TO USE'!AD618, "Sheet1:"&amp;Sheet1!AD618&amp;" vs Sheet2:"&amp;'TO USE'!AD618, "")</f>
        <v/>
      </c>
      <c r="AE618" s="231" t="str">
        <f>IF(Sheet1!AE618 &lt;&gt; 'TO USE'!AE618, "Sheet1:"&amp;Sheet1!AE618&amp;" vs Sheet2:"&amp;'TO USE'!AE618, "")</f>
        <v/>
      </c>
      <c r="AF618" s="231" t="str">
        <f>IF(Sheet1!AF618 &lt;&gt; 'TO USE'!AF618, "Sheet1:"&amp;Sheet1!AF618&amp;" vs Sheet2:"&amp;'TO USE'!AF618, "")</f>
        <v/>
      </c>
      <c r="AG618" s="231" t="str">
        <f>IF(Sheet1!AG618 &lt;&gt; 'TO USE'!AG618, "Sheet1:"&amp;Sheet1!AG618&amp;" vs Sheet2:"&amp;'TO USE'!AG618, "")</f>
        <v/>
      </c>
      <c r="AH618" s="231" t="str">
        <f>IF(Sheet1!AH618 &lt;&gt; 'TO USE'!AH618, "Sheet1:"&amp;Sheet1!AH618&amp;" vs Sheet2:"&amp;'TO USE'!AH618, "")</f>
        <v/>
      </c>
      <c r="AI618" s="231" t="str">
        <f>IF(Sheet1!AI618 &lt;&gt; 'TO USE'!AI618, "Sheet1:"&amp;Sheet1!AI618&amp;" vs Sheet2:"&amp;'TO USE'!AI618, "")</f>
        <v/>
      </c>
      <c r="AJ618" s="231" t="str">
        <f>IF(Sheet1!AJ618 &lt;&gt; 'TO USE'!AJ618, "Sheet1:"&amp;Sheet1!AJ618&amp;" vs Sheet2:"&amp;'TO USE'!AJ618, "")</f>
        <v/>
      </c>
      <c r="AK618" s="231" t="str">
        <f>IF(Sheet1!AK618 &lt;&gt; 'TO USE'!AK618, "Sheet1:"&amp;Sheet1!AK618&amp;" vs Sheet2:"&amp;'TO USE'!AK618, "")</f>
        <v/>
      </c>
      <c r="AL618" s="231" t="str">
        <f>IF(Sheet1!AL618 &lt;&gt; 'TO USE'!AL618, "Sheet1:"&amp;Sheet1!AL618&amp;" vs Sheet2:"&amp;'TO USE'!AL618, "")</f>
        <v/>
      </c>
      <c r="AM618" s="231" t="str">
        <f>IF(Sheet1!AM618 &lt;&gt; 'TO USE'!AM618, "Sheet1:"&amp;Sheet1!AM618&amp;" vs Sheet2:"&amp;'TO USE'!AM618, "")</f>
        <v/>
      </c>
      <c r="AN618" s="231" t="str">
        <f>IF(Sheet1!AN618 &lt;&gt; 'TO USE'!AN618, "Sheet1:"&amp;Sheet1!AN618&amp;" vs Sheet2:"&amp;'TO USE'!AN618, "")</f>
        <v/>
      </c>
      <c r="AO618" s="231" t="str">
        <f>IF(Sheet1!AO618 &lt;&gt; 'TO USE'!AO618, "Sheet1:"&amp;Sheet1!AO618&amp;" vs Sheet2:"&amp;'TO USE'!AO618, "")</f>
        <v/>
      </c>
      <c r="AP618" s="231" t="str">
        <f>IF(Sheet1!AP618 &lt;&gt; 'TO USE'!AP618, "Sheet1:"&amp;Sheet1!AP618&amp;" vs Sheet2:"&amp;'TO USE'!AP618, "")</f>
        <v/>
      </c>
      <c r="AQ618" s="231" t="str">
        <f>IF(Sheet1!AQ618 &lt;&gt; 'TO USE'!AQ618, "Sheet1:"&amp;Sheet1!AQ618&amp;" vs Sheet2:"&amp;'TO USE'!AQ618, "")</f>
        <v/>
      </c>
      <c r="AR618" s="231" t="str">
        <f>IF(Sheet1!AR618 &lt;&gt; 'TO USE'!AR618, "Sheet1:"&amp;Sheet1!AR618&amp;" vs Sheet2:"&amp;'TO USE'!AR618, "")</f>
        <v/>
      </c>
      <c r="AS618" s="231" t="str">
        <f>IF(Sheet1!AS618 &lt;&gt; 'TO USE'!AS618, "Sheet1:"&amp;Sheet1!AS618&amp;" vs Sheet2:"&amp;'TO USE'!AS618, "")</f>
        <v/>
      </c>
      <c r="AT618" s="231" t="str">
        <f>IF(Sheet1!AT618 &lt;&gt; 'TO USE'!AT618, "Sheet1:"&amp;Sheet1!AT618&amp;" vs Sheet2:"&amp;'TO USE'!AT618, "")</f>
        <v/>
      </c>
      <c r="AU618" s="231" t="str">
        <f>IF(Sheet1!AU618 &lt;&gt; 'TO USE'!AU618, "Sheet1:"&amp;Sheet1!AU618&amp;" vs Sheet2:"&amp;'TO USE'!AU618, "")</f>
        <v/>
      </c>
      <c r="AV618" s="231" t="str">
        <f>IF(Sheet1!AV618 &lt;&gt; 'TO USE'!AV618, "Sheet1:"&amp;Sheet1!AV618&amp;" vs Sheet2:"&amp;'TO USE'!AV618, "")</f>
        <v/>
      </c>
    </row>
    <row r="619" spans="1:48" ht="19">
      <c r="A619">
        <v>1420</v>
      </c>
      <c r="B619" s="231" t="str">
        <f>IF(Sheet1!B619 &lt;&gt; 'TO USE'!B619, "Sheet1:"&amp;Sheet1!B619&amp;" vs Sheet2:"&amp;'TO USE'!B619, "")</f>
        <v/>
      </c>
      <c r="C619" s="231" t="str">
        <f>IF(Sheet1!C619 &lt;&gt; 'TO USE'!C619, "Sheet1:"&amp;Sheet1!C619&amp;" vs Sheet2:"&amp;'TO USE'!C619, "")</f>
        <v/>
      </c>
      <c r="D619" s="231" t="str">
        <f>IF(Sheet1!D619 &lt;&gt; 'TO USE'!D619, "Sheet1:"&amp;Sheet1!D619&amp;" vs Sheet2:"&amp;'TO USE'!D619, "")</f>
        <v/>
      </c>
      <c r="E619" s="231" t="str">
        <f>IF(Sheet1!E619 &lt;&gt; 'TO USE'!E619, "Sheet1:"&amp;Sheet1!E619&amp;" vs Sheet2:"&amp;'TO USE'!E619, "")</f>
        <v/>
      </c>
      <c r="F619" s="231" t="str">
        <f>IF(Sheet1!F619 &lt;&gt; 'TO USE'!F619, "Sheet1:"&amp;Sheet1!F619&amp;" vs Sheet2:"&amp;'TO USE'!F619, "")</f>
        <v/>
      </c>
      <c r="G619" s="231" t="str">
        <f>IF(Sheet1!G619 &lt;&gt; 'TO USE'!G619, "Sheet1:"&amp;Sheet1!G619&amp;" vs Sheet2:"&amp;'TO USE'!G619, "")</f>
        <v/>
      </c>
      <c r="H619" s="231" t="str">
        <f>IF(Sheet1!H619 &lt;&gt; 'TO USE'!H619, "Sheet1:"&amp;Sheet1!H619&amp;" vs Sheet2:"&amp;'TO USE'!H619, "")</f>
        <v/>
      </c>
      <c r="I619" s="231" t="str">
        <f>IF(Sheet1!I619 &lt;&gt; 'TO USE'!I619, "Sheet1:"&amp;Sheet1!I619&amp;" vs Sheet2:"&amp;'TO USE'!I619, "")</f>
        <v/>
      </c>
      <c r="J619" s="231" t="str">
        <f>IF(Sheet1!J619 &lt;&gt; 'TO USE'!J619, "Sheet1:"&amp;Sheet1!J619&amp;" vs Sheet2:"&amp;'TO USE'!J619, "")</f>
        <v/>
      </c>
      <c r="K619" s="231" t="str">
        <f>IF(Sheet1!K619 &lt;&gt; 'TO USE'!K619, "Sheet1:"&amp;Sheet1!K619&amp;" vs Sheet2:"&amp;'TO USE'!K619, "")</f>
        <v/>
      </c>
      <c r="L619" s="231" t="str">
        <f>IF(Sheet1!L619 &lt;&gt; 'TO USE'!L619, "Sheet1:"&amp;Sheet1!L619&amp;" vs Sheet2:"&amp;'TO USE'!L619, "")</f>
        <v/>
      </c>
      <c r="M619" s="231" t="str">
        <f>IF(Sheet1!M619 &lt;&gt; 'TO USE'!M619, "Sheet1:"&amp;Sheet1!M619&amp;" vs Sheet2:"&amp;'TO USE'!M619, "")</f>
        <v/>
      </c>
      <c r="N619" s="231" t="str">
        <f>IF(Sheet1!N619 &lt;&gt; 'TO USE'!N619, "Sheet1:"&amp;Sheet1!N619&amp;" vs Sheet2:"&amp;'TO USE'!N619, "")</f>
        <v/>
      </c>
      <c r="O619" s="231" t="str">
        <f>IF(Sheet1!O619 &lt;&gt; 'TO USE'!O619, "Sheet1:"&amp;Sheet1!O619&amp;" vs Sheet2:"&amp;'TO USE'!O619, "")</f>
        <v/>
      </c>
      <c r="P619" s="231" t="str">
        <f>IF(Sheet1!P619 &lt;&gt; 'TO USE'!P619, "Sheet1:"&amp;Sheet1!P619&amp;" vs Sheet2:"&amp;'TO USE'!P619, "")</f>
        <v/>
      </c>
      <c r="Q619" s="231" t="str">
        <f>IF(Sheet1!Q619 &lt;&gt; 'TO USE'!Q619, "Sheet1:"&amp;Sheet1!Q619&amp;" vs Sheet2:"&amp;'TO USE'!Q619, "")</f>
        <v/>
      </c>
      <c r="R619" s="231" t="str">
        <f>IF(Sheet1!R619 &lt;&gt; 'TO USE'!R619, "Sheet1:"&amp;Sheet1!R619&amp;" vs Sheet2:"&amp;'TO USE'!R619, "")</f>
        <v/>
      </c>
      <c r="S619" s="231" t="str">
        <f>IF(Sheet1!S619 &lt;&gt; 'TO USE'!S619, "Sheet1:"&amp;Sheet1!S619&amp;" vs Sheet2:"&amp;'TO USE'!S619, "")</f>
        <v/>
      </c>
      <c r="T619" s="231" t="str">
        <f>IF(Sheet1!T619 &lt;&gt; 'TO USE'!T619, "Sheet1:"&amp;Sheet1!T619&amp;" vs Sheet2:"&amp;'TO USE'!T619, "")</f>
        <v/>
      </c>
      <c r="U619" s="231" t="str">
        <f>IF(Sheet1!U619 &lt;&gt; 'TO USE'!U619, "Sheet1:"&amp;Sheet1!U619&amp;" vs Sheet2:"&amp;'TO USE'!U619, "")</f>
        <v/>
      </c>
      <c r="V619" s="231" t="str">
        <f>IF(Sheet1!V619 &lt;&gt; 'TO USE'!V619, "Sheet1:"&amp;Sheet1!V619&amp;" vs Sheet2:"&amp;'TO USE'!V619, "")</f>
        <v/>
      </c>
      <c r="W619" s="231" t="str">
        <f>IF(Sheet1!W619 &lt;&gt; 'TO USE'!W619, "Sheet1:"&amp;Sheet1!W619&amp;" vs Sheet2:"&amp;'TO USE'!W619, "")</f>
        <v/>
      </c>
      <c r="X619" s="231" t="str">
        <f>IF(Sheet1!X619 &lt;&gt; 'TO USE'!X619, "Sheet1:"&amp;Sheet1!X619&amp;" vs Sheet2:"&amp;'TO USE'!X619, "")</f>
        <v/>
      </c>
      <c r="Y619" s="231" t="str">
        <f>IF(Sheet1!Y619 &lt;&gt; 'TO USE'!Y619, "Sheet1:"&amp;Sheet1!Y619&amp;" vs Sheet2:"&amp;'TO USE'!Y619, "")</f>
        <v/>
      </c>
      <c r="Z619" s="231" t="str">
        <f>IF(Sheet1!Z619 &lt;&gt; 'TO USE'!Z619, "Sheet1:"&amp;Sheet1!Z619&amp;" vs Sheet2:"&amp;'TO USE'!Z619, "")</f>
        <v/>
      </c>
      <c r="AA619" s="231" t="str">
        <f>IF(Sheet1!AA619 &lt;&gt; 'TO USE'!AA619, "Sheet1:"&amp;Sheet1!AA619&amp;" vs Sheet2:"&amp;'TO USE'!AA619, "")</f>
        <v/>
      </c>
      <c r="AB619" s="231" t="str">
        <f>IF(Sheet1!AB619 &lt;&gt; 'TO USE'!AB619, "Sheet1:"&amp;Sheet1!AB619&amp;" vs Sheet2:"&amp;'TO USE'!AB619, "")</f>
        <v/>
      </c>
      <c r="AC619" s="231" t="str">
        <f>IF(Sheet1!AC619 &lt;&gt; 'TO USE'!AC619, "Sheet1:"&amp;Sheet1!AC619&amp;" vs Sheet2:"&amp;'TO USE'!AC619, "")</f>
        <v/>
      </c>
      <c r="AD619" s="231" t="str">
        <f>IF(Sheet1!AD619 &lt;&gt; 'TO USE'!AD619, "Sheet1:"&amp;Sheet1!AD619&amp;" vs Sheet2:"&amp;'TO USE'!AD619, "")</f>
        <v/>
      </c>
      <c r="AE619" s="231" t="str">
        <f>IF(Sheet1!AE619 &lt;&gt; 'TO USE'!AE619, "Sheet1:"&amp;Sheet1!AE619&amp;" vs Sheet2:"&amp;'TO USE'!AE619, "")</f>
        <v/>
      </c>
      <c r="AF619" s="231" t="str">
        <f>IF(Sheet1!AF619 &lt;&gt; 'TO USE'!AF619, "Sheet1:"&amp;Sheet1!AF619&amp;" vs Sheet2:"&amp;'TO USE'!AF619, "")</f>
        <v/>
      </c>
      <c r="AG619" s="231" t="str">
        <f>IF(Sheet1!AG619 &lt;&gt; 'TO USE'!AG619, "Sheet1:"&amp;Sheet1!AG619&amp;" vs Sheet2:"&amp;'TO USE'!AG619, "")</f>
        <v/>
      </c>
      <c r="AH619" s="231" t="str">
        <f>IF(Sheet1!AH619 &lt;&gt; 'TO USE'!AH619, "Sheet1:"&amp;Sheet1!AH619&amp;" vs Sheet2:"&amp;'TO USE'!AH619, "")</f>
        <v/>
      </c>
      <c r="AI619" s="231" t="str">
        <f>IF(Sheet1!AI619 &lt;&gt; 'TO USE'!AI619, "Sheet1:"&amp;Sheet1!AI619&amp;" vs Sheet2:"&amp;'TO USE'!AI619, "")</f>
        <v/>
      </c>
      <c r="AJ619" s="231" t="str">
        <f>IF(Sheet1!AJ619 &lt;&gt; 'TO USE'!AJ619, "Sheet1:"&amp;Sheet1!AJ619&amp;" vs Sheet2:"&amp;'TO USE'!AJ619, "")</f>
        <v/>
      </c>
      <c r="AK619" s="231" t="str">
        <f>IF(Sheet1!AK619 &lt;&gt; 'TO USE'!AK619, "Sheet1:"&amp;Sheet1!AK619&amp;" vs Sheet2:"&amp;'TO USE'!AK619, "")</f>
        <v/>
      </c>
      <c r="AL619" s="231" t="str">
        <f>IF(Sheet1!AL619 &lt;&gt; 'TO USE'!AL619, "Sheet1:"&amp;Sheet1!AL619&amp;" vs Sheet2:"&amp;'TO USE'!AL619, "")</f>
        <v/>
      </c>
      <c r="AM619" s="231" t="str">
        <f>IF(Sheet1!AM619 &lt;&gt; 'TO USE'!AM619, "Sheet1:"&amp;Sheet1!AM619&amp;" vs Sheet2:"&amp;'TO USE'!AM619, "")</f>
        <v/>
      </c>
      <c r="AN619" s="231" t="str">
        <f>IF(Sheet1!AN619 &lt;&gt; 'TO USE'!AN619, "Sheet1:"&amp;Sheet1!AN619&amp;" vs Sheet2:"&amp;'TO USE'!AN619, "")</f>
        <v/>
      </c>
      <c r="AO619" s="231" t="str">
        <f>IF(Sheet1!AO619 &lt;&gt; 'TO USE'!AO619, "Sheet1:"&amp;Sheet1!AO619&amp;" vs Sheet2:"&amp;'TO USE'!AO619, "")</f>
        <v/>
      </c>
      <c r="AP619" s="231" t="str">
        <f>IF(Sheet1!AP619 &lt;&gt; 'TO USE'!AP619, "Sheet1:"&amp;Sheet1!AP619&amp;" vs Sheet2:"&amp;'TO USE'!AP619, "")</f>
        <v/>
      </c>
      <c r="AQ619" s="231" t="str">
        <f>IF(Sheet1!AQ619 &lt;&gt; 'TO USE'!AQ619, "Sheet1:"&amp;Sheet1!AQ619&amp;" vs Sheet2:"&amp;'TO USE'!AQ619, "")</f>
        <v/>
      </c>
      <c r="AR619" s="231" t="str">
        <f>IF(Sheet1!AR619 &lt;&gt; 'TO USE'!AR619, "Sheet1:"&amp;Sheet1!AR619&amp;" vs Sheet2:"&amp;'TO USE'!AR619, "")</f>
        <v/>
      </c>
      <c r="AS619" s="231" t="str">
        <f>IF(Sheet1!AS619 &lt;&gt; 'TO USE'!AS619, "Sheet1:"&amp;Sheet1!AS619&amp;" vs Sheet2:"&amp;'TO USE'!AS619, "")</f>
        <v/>
      </c>
      <c r="AT619" s="231" t="str">
        <f>IF(Sheet1!AT619 &lt;&gt; 'TO USE'!AT619, "Sheet1:"&amp;Sheet1!AT619&amp;" vs Sheet2:"&amp;'TO USE'!AT619, "")</f>
        <v/>
      </c>
      <c r="AU619" s="231" t="str">
        <f>IF(Sheet1!AU619 &lt;&gt; 'TO USE'!AU619, "Sheet1:"&amp;Sheet1!AU619&amp;" vs Sheet2:"&amp;'TO USE'!AU619, "")</f>
        <v/>
      </c>
      <c r="AV619" s="231" t="str">
        <f>IF(Sheet1!AV619 &lt;&gt; 'TO USE'!AV619, "Sheet1:"&amp;Sheet1!AV619&amp;" vs Sheet2:"&amp;'TO USE'!AV619, "")</f>
        <v/>
      </c>
    </row>
    <row r="620" spans="1:48" ht="19">
      <c r="A620">
        <v>1421</v>
      </c>
      <c r="B620" s="231" t="str">
        <f>IF(Sheet1!B620 &lt;&gt; 'TO USE'!B620, "Sheet1:"&amp;Sheet1!B620&amp;" vs Sheet2:"&amp;'TO USE'!B620, "")</f>
        <v/>
      </c>
      <c r="C620" s="231" t="str">
        <f>IF(Sheet1!C620 &lt;&gt; 'TO USE'!C620, "Sheet1:"&amp;Sheet1!C620&amp;" vs Sheet2:"&amp;'TO USE'!C620, "")</f>
        <v/>
      </c>
      <c r="D620" s="231" t="str">
        <f>IF(Sheet1!D620 &lt;&gt; 'TO USE'!D620, "Sheet1:"&amp;Sheet1!D620&amp;" vs Sheet2:"&amp;'TO USE'!D620, "")</f>
        <v/>
      </c>
      <c r="E620" s="231" t="str">
        <f>IF(Sheet1!E620 &lt;&gt; 'TO USE'!E620, "Sheet1:"&amp;Sheet1!E620&amp;" vs Sheet2:"&amp;'TO USE'!E620, "")</f>
        <v/>
      </c>
      <c r="F620" s="231" t="str">
        <f>IF(Sheet1!F620 &lt;&gt; 'TO USE'!F620, "Sheet1:"&amp;Sheet1!F620&amp;" vs Sheet2:"&amp;'TO USE'!F620, "")</f>
        <v/>
      </c>
      <c r="G620" s="231" t="str">
        <f>IF(Sheet1!G620 &lt;&gt; 'TO USE'!G620, "Sheet1:"&amp;Sheet1!G620&amp;" vs Sheet2:"&amp;'TO USE'!G620, "")</f>
        <v/>
      </c>
      <c r="H620" s="231" t="str">
        <f>IF(Sheet1!H620 &lt;&gt; 'TO USE'!H620, "Sheet1:"&amp;Sheet1!H620&amp;" vs Sheet2:"&amp;'TO USE'!H620, "")</f>
        <v/>
      </c>
      <c r="I620" s="231" t="str">
        <f>IF(Sheet1!I620 &lt;&gt; 'TO USE'!I620, "Sheet1:"&amp;Sheet1!I620&amp;" vs Sheet2:"&amp;'TO USE'!I620, "")</f>
        <v/>
      </c>
      <c r="J620" s="231" t="str">
        <f>IF(Sheet1!J620 &lt;&gt; 'TO USE'!J620, "Sheet1:"&amp;Sheet1!J620&amp;" vs Sheet2:"&amp;'TO USE'!J620, "")</f>
        <v/>
      </c>
      <c r="K620" s="231" t="str">
        <f>IF(Sheet1!K620 &lt;&gt; 'TO USE'!K620, "Sheet1:"&amp;Sheet1!K620&amp;" vs Sheet2:"&amp;'TO USE'!K620, "")</f>
        <v/>
      </c>
      <c r="L620" s="231" t="str">
        <f>IF(Sheet1!L620 &lt;&gt; 'TO USE'!L620, "Sheet1:"&amp;Sheet1!L620&amp;" vs Sheet2:"&amp;'TO USE'!L620, "")</f>
        <v/>
      </c>
      <c r="M620" s="231" t="str">
        <f>IF(Sheet1!M620 &lt;&gt; 'TO USE'!M620, "Sheet1:"&amp;Sheet1!M620&amp;" vs Sheet2:"&amp;'TO USE'!M620, "")</f>
        <v/>
      </c>
      <c r="N620" s="231" t="str">
        <f>IF(Sheet1!N620 &lt;&gt; 'TO USE'!N620, "Sheet1:"&amp;Sheet1!N620&amp;" vs Sheet2:"&amp;'TO USE'!N620, "")</f>
        <v/>
      </c>
      <c r="O620" s="231" t="str">
        <f>IF(Sheet1!O620 &lt;&gt; 'TO USE'!O620, "Sheet1:"&amp;Sheet1!O620&amp;" vs Sheet2:"&amp;'TO USE'!O620, "")</f>
        <v/>
      </c>
      <c r="P620" s="231" t="str">
        <f>IF(Sheet1!P620 &lt;&gt; 'TO USE'!P620, "Sheet1:"&amp;Sheet1!P620&amp;" vs Sheet2:"&amp;'TO USE'!P620, "")</f>
        <v/>
      </c>
      <c r="Q620" s="231" t="str">
        <f>IF(Sheet1!Q620 &lt;&gt; 'TO USE'!Q620, "Sheet1:"&amp;Sheet1!Q620&amp;" vs Sheet2:"&amp;'TO USE'!Q620, "")</f>
        <v/>
      </c>
      <c r="R620" s="231" t="str">
        <f>IF(Sheet1!R620 &lt;&gt; 'TO USE'!R620, "Sheet1:"&amp;Sheet1!R620&amp;" vs Sheet2:"&amp;'TO USE'!R620, "")</f>
        <v/>
      </c>
      <c r="S620" s="231" t="str">
        <f>IF(Sheet1!S620 &lt;&gt; 'TO USE'!S620, "Sheet1:"&amp;Sheet1!S620&amp;" vs Sheet2:"&amp;'TO USE'!S620, "")</f>
        <v/>
      </c>
      <c r="T620" s="231" t="str">
        <f>IF(Sheet1!T620 &lt;&gt; 'TO USE'!T620, "Sheet1:"&amp;Sheet1!T620&amp;" vs Sheet2:"&amp;'TO USE'!T620, "")</f>
        <v/>
      </c>
      <c r="U620" s="231" t="str">
        <f>IF(Sheet1!U620 &lt;&gt; 'TO USE'!U620, "Sheet1:"&amp;Sheet1!U620&amp;" vs Sheet2:"&amp;'TO USE'!U620, "")</f>
        <v/>
      </c>
      <c r="V620" s="231" t="str">
        <f>IF(Sheet1!V620 &lt;&gt; 'TO USE'!V620, "Sheet1:"&amp;Sheet1!V620&amp;" vs Sheet2:"&amp;'TO USE'!V620, "")</f>
        <v/>
      </c>
      <c r="W620" s="231" t="str">
        <f>IF(Sheet1!W620 &lt;&gt; 'TO USE'!W620, "Sheet1:"&amp;Sheet1!W620&amp;" vs Sheet2:"&amp;'TO USE'!W620, "")</f>
        <v/>
      </c>
      <c r="X620" s="231" t="str">
        <f>IF(Sheet1!X620 &lt;&gt; 'TO USE'!X620, "Sheet1:"&amp;Sheet1!X620&amp;" vs Sheet2:"&amp;'TO USE'!X620, "")</f>
        <v/>
      </c>
      <c r="Y620" s="231" t="str">
        <f>IF(Sheet1!Y620 &lt;&gt; 'TO USE'!Y620, "Sheet1:"&amp;Sheet1!Y620&amp;" vs Sheet2:"&amp;'TO USE'!Y620, "")</f>
        <v/>
      </c>
      <c r="Z620" s="231" t="str">
        <f>IF(Sheet1!Z620 &lt;&gt; 'TO USE'!Z620, "Sheet1:"&amp;Sheet1!Z620&amp;" vs Sheet2:"&amp;'TO USE'!Z620, "")</f>
        <v/>
      </c>
      <c r="AA620" s="231" t="str">
        <f>IF(Sheet1!AA620 &lt;&gt; 'TO USE'!AA620, "Sheet1:"&amp;Sheet1!AA620&amp;" vs Sheet2:"&amp;'TO USE'!AA620, "")</f>
        <v/>
      </c>
      <c r="AB620" s="231" t="str">
        <f>IF(Sheet1!AB620 &lt;&gt; 'TO USE'!AB620, "Sheet1:"&amp;Sheet1!AB620&amp;" vs Sheet2:"&amp;'TO USE'!AB620, "")</f>
        <v/>
      </c>
      <c r="AC620" s="231" t="str">
        <f>IF(Sheet1!AC620 &lt;&gt; 'TO USE'!AC620, "Sheet1:"&amp;Sheet1!AC620&amp;" vs Sheet2:"&amp;'TO USE'!AC620, "")</f>
        <v/>
      </c>
      <c r="AD620" s="231" t="str">
        <f>IF(Sheet1!AD620 &lt;&gt; 'TO USE'!AD620, "Sheet1:"&amp;Sheet1!AD620&amp;" vs Sheet2:"&amp;'TO USE'!AD620, "")</f>
        <v/>
      </c>
      <c r="AE620" s="231" t="str">
        <f>IF(Sheet1!AE620 &lt;&gt; 'TO USE'!AE620, "Sheet1:"&amp;Sheet1!AE620&amp;" vs Sheet2:"&amp;'TO USE'!AE620, "")</f>
        <v/>
      </c>
      <c r="AF620" s="231" t="str">
        <f>IF(Sheet1!AF620 &lt;&gt; 'TO USE'!AF620, "Sheet1:"&amp;Sheet1!AF620&amp;" vs Sheet2:"&amp;'TO USE'!AF620, "")</f>
        <v/>
      </c>
      <c r="AG620" s="231" t="str">
        <f>IF(Sheet1!AG620 &lt;&gt; 'TO USE'!AG620, "Sheet1:"&amp;Sheet1!AG620&amp;" vs Sheet2:"&amp;'TO USE'!AG620, "")</f>
        <v/>
      </c>
      <c r="AH620" s="231" t="str">
        <f>IF(Sheet1!AH620 &lt;&gt; 'TO USE'!AH620, "Sheet1:"&amp;Sheet1!AH620&amp;" vs Sheet2:"&amp;'TO USE'!AH620, "")</f>
        <v/>
      </c>
      <c r="AI620" s="231" t="str">
        <f>IF(Sheet1!AI620 &lt;&gt; 'TO USE'!AI620, "Sheet1:"&amp;Sheet1!AI620&amp;" vs Sheet2:"&amp;'TO USE'!AI620, "")</f>
        <v/>
      </c>
      <c r="AJ620" s="231" t="str">
        <f>IF(Sheet1!AJ620 &lt;&gt; 'TO USE'!AJ620, "Sheet1:"&amp;Sheet1!AJ620&amp;" vs Sheet2:"&amp;'TO USE'!AJ620, "")</f>
        <v/>
      </c>
      <c r="AK620" s="231" t="str">
        <f>IF(Sheet1!AK620 &lt;&gt; 'TO USE'!AK620, "Sheet1:"&amp;Sheet1!AK620&amp;" vs Sheet2:"&amp;'TO USE'!AK620, "")</f>
        <v/>
      </c>
      <c r="AL620" s="231" t="str">
        <f>IF(Sheet1!AL620 &lt;&gt; 'TO USE'!AL620, "Sheet1:"&amp;Sheet1!AL620&amp;" vs Sheet2:"&amp;'TO USE'!AL620, "")</f>
        <v/>
      </c>
      <c r="AM620" s="231" t="str">
        <f>IF(Sheet1!AM620 &lt;&gt; 'TO USE'!AM620, "Sheet1:"&amp;Sheet1!AM620&amp;" vs Sheet2:"&amp;'TO USE'!AM620, "")</f>
        <v/>
      </c>
      <c r="AN620" s="231" t="str">
        <f>IF(Sheet1!AN620 &lt;&gt; 'TO USE'!AN620, "Sheet1:"&amp;Sheet1!AN620&amp;" vs Sheet2:"&amp;'TO USE'!AN620, "")</f>
        <v/>
      </c>
      <c r="AO620" s="231" t="str">
        <f>IF(Sheet1!AO620 &lt;&gt; 'TO USE'!AO620, "Sheet1:"&amp;Sheet1!AO620&amp;" vs Sheet2:"&amp;'TO USE'!AO620, "")</f>
        <v/>
      </c>
      <c r="AP620" s="231" t="str">
        <f>IF(Sheet1!AP620 &lt;&gt; 'TO USE'!AP620, "Sheet1:"&amp;Sheet1!AP620&amp;" vs Sheet2:"&amp;'TO USE'!AP620, "")</f>
        <v/>
      </c>
      <c r="AQ620" s="231" t="str">
        <f>IF(Sheet1!AQ620 &lt;&gt; 'TO USE'!AQ620, "Sheet1:"&amp;Sheet1!AQ620&amp;" vs Sheet2:"&amp;'TO USE'!AQ620, "")</f>
        <v/>
      </c>
      <c r="AR620" s="231" t="str">
        <f>IF(Sheet1!AR620 &lt;&gt; 'TO USE'!AR620, "Sheet1:"&amp;Sheet1!AR620&amp;" vs Sheet2:"&amp;'TO USE'!AR620, "")</f>
        <v/>
      </c>
      <c r="AS620" s="231" t="str">
        <f>IF(Sheet1!AS620 &lt;&gt; 'TO USE'!AS620, "Sheet1:"&amp;Sheet1!AS620&amp;" vs Sheet2:"&amp;'TO USE'!AS620, "")</f>
        <v/>
      </c>
      <c r="AT620" s="231" t="str">
        <f>IF(Sheet1!AT620 &lt;&gt; 'TO USE'!AT620, "Sheet1:"&amp;Sheet1!AT620&amp;" vs Sheet2:"&amp;'TO USE'!AT620, "")</f>
        <v/>
      </c>
      <c r="AU620" s="231" t="str">
        <f>IF(Sheet1!AU620 &lt;&gt; 'TO USE'!AU620, "Sheet1:"&amp;Sheet1!AU620&amp;" vs Sheet2:"&amp;'TO USE'!AU620, "")</f>
        <v/>
      </c>
      <c r="AV620" s="231" t="str">
        <f>IF(Sheet1!AV620 &lt;&gt; 'TO USE'!AV620, "Sheet1:"&amp;Sheet1!AV620&amp;" vs Sheet2:"&amp;'TO USE'!AV620, "")</f>
        <v/>
      </c>
    </row>
    <row r="621" spans="1:48" ht="19">
      <c r="A621">
        <v>1422</v>
      </c>
      <c r="B621" s="231" t="str">
        <f>IF(Sheet1!B621 &lt;&gt; 'TO USE'!B621, "Sheet1:"&amp;Sheet1!B621&amp;" vs Sheet2:"&amp;'TO USE'!B621, "")</f>
        <v/>
      </c>
      <c r="C621" s="231" t="str">
        <f>IF(Sheet1!C621 &lt;&gt; 'TO USE'!C621, "Sheet1:"&amp;Sheet1!C621&amp;" vs Sheet2:"&amp;'TO USE'!C621, "")</f>
        <v/>
      </c>
      <c r="D621" s="231" t="str">
        <f>IF(Sheet1!D621 &lt;&gt; 'TO USE'!D621, "Sheet1:"&amp;Sheet1!D621&amp;" vs Sheet2:"&amp;'TO USE'!D621, "")</f>
        <v/>
      </c>
      <c r="E621" s="231" t="str">
        <f>IF(Sheet1!E621 &lt;&gt; 'TO USE'!E621, "Sheet1:"&amp;Sheet1!E621&amp;" vs Sheet2:"&amp;'TO USE'!E621, "")</f>
        <v/>
      </c>
      <c r="F621" s="231" t="str">
        <f>IF(Sheet1!F621 &lt;&gt; 'TO USE'!F621, "Sheet1:"&amp;Sheet1!F621&amp;" vs Sheet2:"&amp;'TO USE'!F621, "")</f>
        <v/>
      </c>
      <c r="G621" s="231" t="str">
        <f>IF(Sheet1!G621 &lt;&gt; 'TO USE'!G621, "Sheet1:"&amp;Sheet1!G621&amp;" vs Sheet2:"&amp;'TO USE'!G621, "")</f>
        <v/>
      </c>
      <c r="H621" s="231" t="str">
        <f>IF(Sheet1!H621 &lt;&gt; 'TO USE'!H621, "Sheet1:"&amp;Sheet1!H621&amp;" vs Sheet2:"&amp;'TO USE'!H621, "")</f>
        <v/>
      </c>
      <c r="I621" s="231" t="str">
        <f>IF(Sheet1!I621 &lt;&gt; 'TO USE'!I621, "Sheet1:"&amp;Sheet1!I621&amp;" vs Sheet2:"&amp;'TO USE'!I621, "")</f>
        <v/>
      </c>
      <c r="J621" s="231" t="str">
        <f>IF(Sheet1!J621 &lt;&gt; 'TO USE'!J621, "Sheet1:"&amp;Sheet1!J621&amp;" vs Sheet2:"&amp;'TO USE'!J621, "")</f>
        <v/>
      </c>
      <c r="K621" s="231" t="str">
        <f>IF(Sheet1!K621 &lt;&gt; 'TO USE'!K621, "Sheet1:"&amp;Sheet1!K621&amp;" vs Sheet2:"&amp;'TO USE'!K621, "")</f>
        <v/>
      </c>
      <c r="L621" s="231" t="str">
        <f>IF(Sheet1!L621 &lt;&gt; 'TO USE'!L621, "Sheet1:"&amp;Sheet1!L621&amp;" vs Sheet2:"&amp;'TO USE'!L621, "")</f>
        <v/>
      </c>
      <c r="M621" s="231" t="str">
        <f>IF(Sheet1!M621 &lt;&gt; 'TO USE'!M621, "Sheet1:"&amp;Sheet1!M621&amp;" vs Sheet2:"&amp;'TO USE'!M621, "")</f>
        <v/>
      </c>
      <c r="N621" s="231" t="str">
        <f>IF(Sheet1!N621 &lt;&gt; 'TO USE'!N621, "Sheet1:"&amp;Sheet1!N621&amp;" vs Sheet2:"&amp;'TO USE'!N621, "")</f>
        <v/>
      </c>
      <c r="O621" s="231" t="str">
        <f>IF(Sheet1!O621 &lt;&gt; 'TO USE'!O621, "Sheet1:"&amp;Sheet1!O621&amp;" vs Sheet2:"&amp;'TO USE'!O621, "")</f>
        <v/>
      </c>
      <c r="P621" s="231" t="str">
        <f>IF(Sheet1!P621 &lt;&gt; 'TO USE'!P621, "Sheet1:"&amp;Sheet1!P621&amp;" vs Sheet2:"&amp;'TO USE'!P621, "")</f>
        <v/>
      </c>
      <c r="Q621" s="231" t="str">
        <f>IF(Sheet1!Q621 &lt;&gt; 'TO USE'!Q621, "Sheet1:"&amp;Sheet1!Q621&amp;" vs Sheet2:"&amp;'TO USE'!Q621, "")</f>
        <v/>
      </c>
      <c r="R621" s="231" t="str">
        <f>IF(Sheet1!R621 &lt;&gt; 'TO USE'!R621, "Sheet1:"&amp;Sheet1!R621&amp;" vs Sheet2:"&amp;'TO USE'!R621, "")</f>
        <v/>
      </c>
      <c r="S621" s="231" t="str">
        <f>IF(Sheet1!S621 &lt;&gt; 'TO USE'!S621, "Sheet1:"&amp;Sheet1!S621&amp;" vs Sheet2:"&amp;'TO USE'!S621, "")</f>
        <v/>
      </c>
      <c r="T621" s="231" t="str">
        <f>IF(Sheet1!T621 &lt;&gt; 'TO USE'!T621, "Sheet1:"&amp;Sheet1!T621&amp;" vs Sheet2:"&amp;'TO USE'!T621, "")</f>
        <v/>
      </c>
      <c r="U621" s="231" t="str">
        <f>IF(Sheet1!U621 &lt;&gt; 'TO USE'!U621, "Sheet1:"&amp;Sheet1!U621&amp;" vs Sheet2:"&amp;'TO USE'!U621, "")</f>
        <v/>
      </c>
      <c r="V621" s="231" t="str">
        <f>IF(Sheet1!V621 &lt;&gt; 'TO USE'!V621, "Sheet1:"&amp;Sheet1!V621&amp;" vs Sheet2:"&amp;'TO USE'!V621, "")</f>
        <v/>
      </c>
      <c r="W621" s="231" t="str">
        <f>IF(Sheet1!W621 &lt;&gt; 'TO USE'!W621, "Sheet1:"&amp;Sheet1!W621&amp;" vs Sheet2:"&amp;'TO USE'!W621, "")</f>
        <v/>
      </c>
      <c r="X621" s="231" t="str">
        <f>IF(Sheet1!X621 &lt;&gt; 'TO USE'!X621, "Sheet1:"&amp;Sheet1!X621&amp;" vs Sheet2:"&amp;'TO USE'!X621, "")</f>
        <v/>
      </c>
      <c r="Y621" s="231" t="str">
        <f>IF(Sheet1!Y621 &lt;&gt; 'TO USE'!Y621, "Sheet1:"&amp;Sheet1!Y621&amp;" vs Sheet2:"&amp;'TO USE'!Y621, "")</f>
        <v/>
      </c>
      <c r="Z621" s="231" t="str">
        <f>IF(Sheet1!Z621 &lt;&gt; 'TO USE'!Z621, "Sheet1:"&amp;Sheet1!Z621&amp;" vs Sheet2:"&amp;'TO USE'!Z621, "")</f>
        <v/>
      </c>
      <c r="AA621" s="231" t="str">
        <f>IF(Sheet1!AA621 &lt;&gt; 'TO USE'!AA621, "Sheet1:"&amp;Sheet1!AA621&amp;" vs Sheet2:"&amp;'TO USE'!AA621, "")</f>
        <v/>
      </c>
      <c r="AB621" s="231" t="str">
        <f>IF(Sheet1!AB621 &lt;&gt; 'TO USE'!AB621, "Sheet1:"&amp;Sheet1!AB621&amp;" vs Sheet2:"&amp;'TO USE'!AB621, "")</f>
        <v/>
      </c>
      <c r="AC621" s="231" t="str">
        <f>IF(Sheet1!AC621 &lt;&gt; 'TO USE'!AC621, "Sheet1:"&amp;Sheet1!AC621&amp;" vs Sheet2:"&amp;'TO USE'!AC621, "")</f>
        <v/>
      </c>
      <c r="AD621" s="231" t="str">
        <f>IF(Sheet1!AD621 &lt;&gt; 'TO USE'!AD621, "Sheet1:"&amp;Sheet1!AD621&amp;" vs Sheet2:"&amp;'TO USE'!AD621, "")</f>
        <v/>
      </c>
      <c r="AE621" s="231" t="str">
        <f>IF(Sheet1!AE621 &lt;&gt; 'TO USE'!AE621, "Sheet1:"&amp;Sheet1!AE621&amp;" vs Sheet2:"&amp;'TO USE'!AE621, "")</f>
        <v/>
      </c>
      <c r="AF621" s="231" t="str">
        <f>IF(Sheet1!AF621 &lt;&gt; 'TO USE'!AF621, "Sheet1:"&amp;Sheet1!AF621&amp;" vs Sheet2:"&amp;'TO USE'!AF621, "")</f>
        <v/>
      </c>
      <c r="AG621" s="231" t="str">
        <f>IF(Sheet1!AG621 &lt;&gt; 'TO USE'!AG621, "Sheet1:"&amp;Sheet1!AG621&amp;" vs Sheet2:"&amp;'TO USE'!AG621, "")</f>
        <v/>
      </c>
      <c r="AH621" s="231" t="str">
        <f>IF(Sheet1!AH621 &lt;&gt; 'TO USE'!AH621, "Sheet1:"&amp;Sheet1!AH621&amp;" vs Sheet2:"&amp;'TO USE'!AH621, "")</f>
        <v/>
      </c>
      <c r="AI621" s="231" t="str">
        <f>IF(Sheet1!AI621 &lt;&gt; 'TO USE'!AI621, "Sheet1:"&amp;Sheet1!AI621&amp;" vs Sheet2:"&amp;'TO USE'!AI621, "")</f>
        <v/>
      </c>
      <c r="AJ621" s="231" t="str">
        <f>IF(Sheet1!AJ621 &lt;&gt; 'TO USE'!AJ621, "Sheet1:"&amp;Sheet1!AJ621&amp;" vs Sheet2:"&amp;'TO USE'!AJ621, "")</f>
        <v/>
      </c>
      <c r="AK621" s="231" t="str">
        <f>IF(Sheet1!AK621 &lt;&gt; 'TO USE'!AK621, "Sheet1:"&amp;Sheet1!AK621&amp;" vs Sheet2:"&amp;'TO USE'!AK621, "")</f>
        <v/>
      </c>
      <c r="AL621" s="231" t="str">
        <f>IF(Sheet1!AL621 &lt;&gt; 'TO USE'!AL621, "Sheet1:"&amp;Sheet1!AL621&amp;" vs Sheet2:"&amp;'TO USE'!AL621, "")</f>
        <v/>
      </c>
      <c r="AM621" s="231" t="str">
        <f>IF(Sheet1!AM621 &lt;&gt; 'TO USE'!AM621, "Sheet1:"&amp;Sheet1!AM621&amp;" vs Sheet2:"&amp;'TO USE'!AM621, "")</f>
        <v/>
      </c>
      <c r="AN621" s="231" t="str">
        <f>IF(Sheet1!AN621 &lt;&gt; 'TO USE'!AN621, "Sheet1:"&amp;Sheet1!AN621&amp;" vs Sheet2:"&amp;'TO USE'!AN621, "")</f>
        <v/>
      </c>
      <c r="AO621" s="231" t="str">
        <f>IF(Sheet1!AO621 &lt;&gt; 'TO USE'!AO621, "Sheet1:"&amp;Sheet1!AO621&amp;" vs Sheet2:"&amp;'TO USE'!AO621, "")</f>
        <v/>
      </c>
      <c r="AP621" s="231" t="str">
        <f>IF(Sheet1!AP621 &lt;&gt; 'TO USE'!AP621, "Sheet1:"&amp;Sheet1!AP621&amp;" vs Sheet2:"&amp;'TO USE'!AP621, "")</f>
        <v/>
      </c>
      <c r="AQ621" s="231" t="str">
        <f>IF(Sheet1!AQ621 &lt;&gt; 'TO USE'!AQ621, "Sheet1:"&amp;Sheet1!AQ621&amp;" vs Sheet2:"&amp;'TO USE'!AQ621, "")</f>
        <v/>
      </c>
      <c r="AR621" s="231" t="str">
        <f>IF(Sheet1!AR621 &lt;&gt; 'TO USE'!AR621, "Sheet1:"&amp;Sheet1!AR621&amp;" vs Sheet2:"&amp;'TO USE'!AR621, "")</f>
        <v/>
      </c>
      <c r="AS621" s="231" t="str">
        <f>IF(Sheet1!AS621 &lt;&gt; 'TO USE'!AS621, "Sheet1:"&amp;Sheet1!AS621&amp;" vs Sheet2:"&amp;'TO USE'!AS621, "")</f>
        <v/>
      </c>
      <c r="AT621" s="231" t="str">
        <f>IF(Sheet1!AT621 &lt;&gt; 'TO USE'!AT621, "Sheet1:"&amp;Sheet1!AT621&amp;" vs Sheet2:"&amp;'TO USE'!AT621, "")</f>
        <v/>
      </c>
      <c r="AU621" s="231" t="str">
        <f>IF(Sheet1!AU621 &lt;&gt; 'TO USE'!AU621, "Sheet1:"&amp;Sheet1!AU621&amp;" vs Sheet2:"&amp;'TO USE'!AU621, "")</f>
        <v/>
      </c>
      <c r="AV621" s="231" t="str">
        <f>IF(Sheet1!AV621 &lt;&gt; 'TO USE'!AV621, "Sheet1:"&amp;Sheet1!AV621&amp;" vs Sheet2:"&amp;'TO USE'!AV621, "")</f>
        <v/>
      </c>
    </row>
    <row r="622" spans="1:48" ht="19">
      <c r="A622" s="160">
        <v>1423</v>
      </c>
      <c r="B622" s="231" t="str">
        <f>IF(Sheet1!B622 &lt;&gt; 'TO USE'!B622, "Sheet1:"&amp;Sheet1!B622&amp;" vs Sheet2:"&amp;'TO USE'!B622, "")</f>
        <v/>
      </c>
      <c r="C622" s="231" t="str">
        <f>IF(Sheet1!C622 &lt;&gt; 'TO USE'!C622, "Sheet1:"&amp;Sheet1!C622&amp;" vs Sheet2:"&amp;'TO USE'!C622, "")</f>
        <v/>
      </c>
      <c r="D622" s="231" t="str">
        <f>IF(Sheet1!D622 &lt;&gt; 'TO USE'!D622, "Sheet1:"&amp;Sheet1!D622&amp;" vs Sheet2:"&amp;'TO USE'!D622, "")</f>
        <v/>
      </c>
      <c r="E622" s="231" t="str">
        <f>IF(Sheet1!E622 &lt;&gt; 'TO USE'!E622, "Sheet1:"&amp;Sheet1!E622&amp;" vs Sheet2:"&amp;'TO USE'!E622, "")</f>
        <v/>
      </c>
      <c r="F622" s="231" t="str">
        <f>IF(Sheet1!F622 &lt;&gt; 'TO USE'!F622, "Sheet1:"&amp;Sheet1!F622&amp;" vs Sheet2:"&amp;'TO USE'!F622, "")</f>
        <v/>
      </c>
      <c r="G622" s="231" t="str">
        <f>IF(Sheet1!G622 &lt;&gt; 'TO USE'!G622, "Sheet1:"&amp;Sheet1!G622&amp;" vs Sheet2:"&amp;'TO USE'!G622, "")</f>
        <v/>
      </c>
      <c r="H622" s="231" t="str">
        <f>IF(Sheet1!H622 &lt;&gt; 'TO USE'!H622, "Sheet1:"&amp;Sheet1!H622&amp;" vs Sheet2:"&amp;'TO USE'!H622, "")</f>
        <v/>
      </c>
      <c r="I622" s="231" t="str">
        <f>IF(Sheet1!I622 &lt;&gt; 'TO USE'!I622, "Sheet1:"&amp;Sheet1!I622&amp;" vs Sheet2:"&amp;'TO USE'!I622, "")</f>
        <v/>
      </c>
      <c r="J622" s="231" t="str">
        <f>IF(Sheet1!J622 &lt;&gt; 'TO USE'!J622, "Sheet1:"&amp;Sheet1!J622&amp;" vs Sheet2:"&amp;'TO USE'!J622, "")</f>
        <v>Sheet1:2 vs Sheet2:1</v>
      </c>
      <c r="K622" s="231" t="str">
        <f>IF(Sheet1!K622 &lt;&gt; 'TO USE'!K622, "Sheet1:"&amp;Sheet1!K622&amp;" vs Sheet2:"&amp;'TO USE'!K622, "")</f>
        <v/>
      </c>
      <c r="L622" s="231" t="str">
        <f>IF(Sheet1!L622 &lt;&gt; 'TO USE'!L622, "Sheet1:"&amp;Sheet1!L622&amp;" vs Sheet2:"&amp;'TO USE'!L622, "")</f>
        <v/>
      </c>
      <c r="M622" s="231" t="str">
        <f>IF(Sheet1!M622 &lt;&gt; 'TO USE'!M622, "Sheet1:"&amp;Sheet1!M622&amp;" vs Sheet2:"&amp;'TO USE'!M622, "")</f>
        <v/>
      </c>
      <c r="N622" s="231" t="str">
        <f>IF(Sheet1!N622 &lt;&gt; 'TO USE'!N622, "Sheet1:"&amp;Sheet1!N622&amp;" vs Sheet2:"&amp;'TO USE'!N622, "")</f>
        <v/>
      </c>
      <c r="O622" s="231" t="str">
        <f>IF(Sheet1!O622 &lt;&gt; 'TO USE'!O622, "Sheet1:"&amp;Sheet1!O622&amp;" vs Sheet2:"&amp;'TO USE'!O622, "")</f>
        <v/>
      </c>
      <c r="P622" s="231" t="str">
        <f>IF(Sheet1!P622 &lt;&gt; 'TO USE'!P622, "Sheet1:"&amp;Sheet1!P622&amp;" vs Sheet2:"&amp;'TO USE'!P622, "")</f>
        <v/>
      </c>
      <c r="Q622" s="231" t="str">
        <f>IF(Sheet1!Q622 &lt;&gt; 'TO USE'!Q622, "Sheet1:"&amp;Sheet1!Q622&amp;" vs Sheet2:"&amp;'TO USE'!Q622, "")</f>
        <v/>
      </c>
      <c r="R622" s="231" t="str">
        <f>IF(Sheet1!R622 &lt;&gt; 'TO USE'!R622, "Sheet1:"&amp;Sheet1!R622&amp;" vs Sheet2:"&amp;'TO USE'!R622, "")</f>
        <v/>
      </c>
      <c r="S622" s="231" t="str">
        <f>IF(Sheet1!S622 &lt;&gt; 'TO USE'!S622, "Sheet1:"&amp;Sheet1!S622&amp;" vs Sheet2:"&amp;'TO USE'!S622, "")</f>
        <v/>
      </c>
      <c r="T622" s="231" t="str">
        <f>IF(Sheet1!T622 &lt;&gt; 'TO USE'!T622, "Sheet1:"&amp;Sheet1!T622&amp;" vs Sheet2:"&amp;'TO USE'!T622, "")</f>
        <v/>
      </c>
      <c r="U622" s="231" t="str">
        <f>IF(Sheet1!U622 &lt;&gt; 'TO USE'!U622, "Sheet1:"&amp;Sheet1!U622&amp;" vs Sheet2:"&amp;'TO USE'!U622, "")</f>
        <v/>
      </c>
      <c r="V622" s="231" t="str">
        <f>IF(Sheet1!V622 &lt;&gt; 'TO USE'!V622, "Sheet1:"&amp;Sheet1!V622&amp;" vs Sheet2:"&amp;'TO USE'!V622, "")</f>
        <v/>
      </c>
      <c r="W622" s="231" t="str">
        <f>IF(Sheet1!W622 &lt;&gt; 'TO USE'!W622, "Sheet1:"&amp;Sheet1!W622&amp;" vs Sheet2:"&amp;'TO USE'!W622, "")</f>
        <v/>
      </c>
      <c r="X622" s="231" t="str">
        <f>IF(Sheet1!X622 &lt;&gt; 'TO USE'!X622, "Sheet1:"&amp;Sheet1!X622&amp;" vs Sheet2:"&amp;'TO USE'!X622, "")</f>
        <v/>
      </c>
      <c r="Y622" s="231" t="str">
        <f>IF(Sheet1!Y622 &lt;&gt; 'TO USE'!Y622, "Sheet1:"&amp;Sheet1!Y622&amp;" vs Sheet2:"&amp;'TO USE'!Y622, "")</f>
        <v/>
      </c>
      <c r="Z622" s="231" t="str">
        <f>IF(Sheet1!Z622 &lt;&gt; 'TO USE'!Z622, "Sheet1:"&amp;Sheet1!Z622&amp;" vs Sheet2:"&amp;'TO USE'!Z622, "")</f>
        <v/>
      </c>
      <c r="AA622" s="231" t="str">
        <f>IF(Sheet1!AA622 &lt;&gt; 'TO USE'!AA622, "Sheet1:"&amp;Sheet1!AA622&amp;" vs Sheet2:"&amp;'TO USE'!AA622, "")</f>
        <v/>
      </c>
      <c r="AB622" s="231" t="str">
        <f>IF(Sheet1!AB622 &lt;&gt; 'TO USE'!AB622, "Sheet1:"&amp;Sheet1!AB622&amp;" vs Sheet2:"&amp;'TO USE'!AB622, "")</f>
        <v/>
      </c>
      <c r="AC622" s="231" t="str">
        <f>IF(Sheet1!AC622 &lt;&gt; 'TO USE'!AC622, "Sheet1:"&amp;Sheet1!AC622&amp;" vs Sheet2:"&amp;'TO USE'!AC622, "")</f>
        <v/>
      </c>
      <c r="AD622" s="231" t="str">
        <f>IF(Sheet1!AD622 &lt;&gt; 'TO USE'!AD622, "Sheet1:"&amp;Sheet1!AD622&amp;" vs Sheet2:"&amp;'TO USE'!AD622, "")</f>
        <v/>
      </c>
      <c r="AE622" s="231" t="str">
        <f>IF(Sheet1!AE622 &lt;&gt; 'TO USE'!AE622, "Sheet1:"&amp;Sheet1!AE622&amp;" vs Sheet2:"&amp;'TO USE'!AE622, "")</f>
        <v/>
      </c>
      <c r="AF622" s="231" t="str">
        <f>IF(Sheet1!AF622 &lt;&gt; 'TO USE'!AF622, "Sheet1:"&amp;Sheet1!AF622&amp;" vs Sheet2:"&amp;'TO USE'!AF622, "")</f>
        <v/>
      </c>
      <c r="AG622" s="231" t="str">
        <f>IF(Sheet1!AG622 &lt;&gt; 'TO USE'!AG622, "Sheet1:"&amp;Sheet1!AG622&amp;" vs Sheet2:"&amp;'TO USE'!AG622, "")</f>
        <v/>
      </c>
      <c r="AH622" s="231" t="str">
        <f>IF(Sheet1!AH622 &lt;&gt; 'TO USE'!AH622, "Sheet1:"&amp;Sheet1!AH622&amp;" vs Sheet2:"&amp;'TO USE'!AH622, "")</f>
        <v/>
      </c>
      <c r="AI622" s="231" t="str">
        <f>IF(Sheet1!AI622 &lt;&gt; 'TO USE'!AI622, "Sheet1:"&amp;Sheet1!AI622&amp;" vs Sheet2:"&amp;'TO USE'!AI622, "")</f>
        <v/>
      </c>
      <c r="AJ622" s="231" t="str">
        <f>IF(Sheet1!AJ622 &lt;&gt; 'TO USE'!AJ622, "Sheet1:"&amp;Sheet1!AJ622&amp;" vs Sheet2:"&amp;'TO USE'!AJ622, "")</f>
        <v/>
      </c>
      <c r="AK622" s="231" t="str">
        <f>IF(Sheet1!AK622 &lt;&gt; 'TO USE'!AK622, "Sheet1:"&amp;Sheet1!AK622&amp;" vs Sheet2:"&amp;'TO USE'!AK622, "")</f>
        <v>Sheet1:3 and 6-month follow-up visits vs Sheet2:6 Months</v>
      </c>
      <c r="AL622" s="231" t="str">
        <f>IF(Sheet1!AL622 &lt;&gt; 'TO USE'!AL622, "Sheet1:"&amp;Sheet1!AL622&amp;" vs Sheet2:"&amp;'TO USE'!AL622, "")</f>
        <v/>
      </c>
      <c r="AM622" s="231" t="str">
        <f>IF(Sheet1!AM622 &lt;&gt; 'TO USE'!AM622, "Sheet1:"&amp;Sheet1!AM622&amp;" vs Sheet2:"&amp;'TO USE'!AM622, "")</f>
        <v/>
      </c>
      <c r="AN622" s="231" t="str">
        <f>IF(Sheet1!AN622 &lt;&gt; 'TO USE'!AN622, "Sheet1:"&amp;Sheet1!AN622&amp;" vs Sheet2:"&amp;'TO USE'!AN622, "")</f>
        <v/>
      </c>
      <c r="AO622" s="231" t="str">
        <f>IF(Sheet1!AO622 &lt;&gt; 'TO USE'!AO622, "Sheet1:"&amp;Sheet1!AO622&amp;" vs Sheet2:"&amp;'TO USE'!AO622, "")</f>
        <v/>
      </c>
      <c r="AP622" s="231" t="str">
        <f>IF(Sheet1!AP622 &lt;&gt; 'TO USE'!AP622, "Sheet1:"&amp;Sheet1!AP622&amp;" vs Sheet2:"&amp;'TO USE'!AP622, "")</f>
        <v/>
      </c>
      <c r="AQ622" s="231" t="str">
        <f>IF(Sheet1!AQ622 &lt;&gt; 'TO USE'!AQ622, "Sheet1:"&amp;Sheet1!AQ622&amp;" vs Sheet2:"&amp;'TO USE'!AQ622, "")</f>
        <v/>
      </c>
      <c r="AR622" s="231" t="str">
        <f>IF(Sheet1!AR622 &lt;&gt; 'TO USE'!AR622, "Sheet1:"&amp;Sheet1!AR622&amp;" vs Sheet2:"&amp;'TO USE'!AR622, "")</f>
        <v/>
      </c>
      <c r="AS622" s="231" t="str">
        <f>IF(Sheet1!AS622 &lt;&gt; 'TO USE'!AS622, "Sheet1:"&amp;Sheet1!AS622&amp;" vs Sheet2:"&amp;'TO USE'!AS622, "")</f>
        <v/>
      </c>
      <c r="AT622" s="231" t="str">
        <f>IF(Sheet1!AT622 &lt;&gt; 'TO USE'!AT622, "Sheet1:"&amp;Sheet1!AT622&amp;" vs Sheet2:"&amp;'TO USE'!AT622, "")</f>
        <v/>
      </c>
      <c r="AU622" s="231" t="str">
        <f>IF(Sheet1!AU622 &lt;&gt; 'TO USE'!AU622, "Sheet1:"&amp;Sheet1!AU622&amp;" vs Sheet2:"&amp;'TO USE'!AU622, "")</f>
        <v/>
      </c>
      <c r="AV622" s="231" t="str">
        <f>IF(Sheet1!AV622 &lt;&gt; 'TO USE'!AV622, "Sheet1:"&amp;Sheet1!AV622&amp;" vs Sheet2:"&amp;'TO USE'!AV622, "")</f>
        <v/>
      </c>
    </row>
    <row r="623" spans="1:48" ht="19">
      <c r="A623" s="160">
        <v>1424</v>
      </c>
      <c r="B623" s="231" t="str">
        <f>IF(Sheet1!B623 &lt;&gt; 'TO USE'!B623, "Sheet1:"&amp;Sheet1!B623&amp;" vs Sheet2:"&amp;'TO USE'!B623, "")</f>
        <v/>
      </c>
      <c r="C623" s="231" t="str">
        <f>IF(Sheet1!C623 &lt;&gt; 'TO USE'!C623, "Sheet1:"&amp;Sheet1!C623&amp;" vs Sheet2:"&amp;'TO USE'!C623, "")</f>
        <v/>
      </c>
      <c r="D623" s="231" t="str">
        <f>IF(Sheet1!D623 &lt;&gt; 'TO USE'!D623, "Sheet1:"&amp;Sheet1!D623&amp;" vs Sheet2:"&amp;'TO USE'!D623, "")</f>
        <v/>
      </c>
      <c r="E623" s="231" t="str">
        <f>IF(Sheet1!E623 &lt;&gt; 'TO USE'!E623, "Sheet1:"&amp;Sheet1!E623&amp;" vs Sheet2:"&amp;'TO USE'!E623, "")</f>
        <v/>
      </c>
      <c r="F623" s="231" t="str">
        <f>IF(Sheet1!F623 &lt;&gt; 'TO USE'!F623, "Sheet1:"&amp;Sheet1!F623&amp;" vs Sheet2:"&amp;'TO USE'!F623, "")</f>
        <v/>
      </c>
      <c r="G623" s="231" t="str">
        <f>IF(Sheet1!G623 &lt;&gt; 'TO USE'!G623, "Sheet1:"&amp;Sheet1!G623&amp;" vs Sheet2:"&amp;'TO USE'!G623, "")</f>
        <v/>
      </c>
      <c r="H623" s="231" t="str">
        <f>IF(Sheet1!H623 &lt;&gt; 'TO USE'!H623, "Sheet1:"&amp;Sheet1!H623&amp;" vs Sheet2:"&amp;'TO USE'!H623, "")</f>
        <v/>
      </c>
      <c r="I623" s="231" t="str">
        <f>IF(Sheet1!I623 &lt;&gt; 'TO USE'!I623, "Sheet1:"&amp;Sheet1!I623&amp;" vs Sheet2:"&amp;'TO USE'!I623, "")</f>
        <v/>
      </c>
      <c r="J623" s="231" t="str">
        <f>IF(Sheet1!J623 &lt;&gt; 'TO USE'!J623, "Sheet1:"&amp;Sheet1!J623&amp;" vs Sheet2:"&amp;'TO USE'!J623, "")</f>
        <v/>
      </c>
      <c r="K623" s="231" t="str">
        <f>IF(Sheet1!K623 &lt;&gt; 'TO USE'!K623, "Sheet1:"&amp;Sheet1!K623&amp;" vs Sheet2:"&amp;'TO USE'!K623, "")</f>
        <v/>
      </c>
      <c r="L623" s="231" t="str">
        <f>IF(Sheet1!L623 &lt;&gt; 'TO USE'!L623, "Sheet1:"&amp;Sheet1!L623&amp;" vs Sheet2:"&amp;'TO USE'!L623, "")</f>
        <v/>
      </c>
      <c r="M623" s="231" t="str">
        <f>IF(Sheet1!M623 &lt;&gt; 'TO USE'!M623, "Sheet1:"&amp;Sheet1!M623&amp;" vs Sheet2:"&amp;'TO USE'!M623, "")</f>
        <v/>
      </c>
      <c r="N623" s="231" t="str">
        <f>IF(Sheet1!N623 &lt;&gt; 'TO USE'!N623, "Sheet1:"&amp;Sheet1!N623&amp;" vs Sheet2:"&amp;'TO USE'!N623, "")</f>
        <v/>
      </c>
      <c r="O623" s="231" t="str">
        <f>IF(Sheet1!O623 &lt;&gt; 'TO USE'!O623, "Sheet1:"&amp;Sheet1!O623&amp;" vs Sheet2:"&amp;'TO USE'!O623, "")</f>
        <v/>
      </c>
      <c r="P623" s="231" t="str">
        <f>IF(Sheet1!P623 &lt;&gt; 'TO USE'!P623, "Sheet1:"&amp;Sheet1!P623&amp;" vs Sheet2:"&amp;'TO USE'!P623, "")</f>
        <v/>
      </c>
      <c r="Q623" s="231" t="str">
        <f>IF(Sheet1!Q623 &lt;&gt; 'TO USE'!Q623, "Sheet1:"&amp;Sheet1!Q623&amp;" vs Sheet2:"&amp;'TO USE'!Q623, "")</f>
        <v/>
      </c>
      <c r="R623" s="231" t="str">
        <f>IF(Sheet1!R623 &lt;&gt; 'TO USE'!R623, "Sheet1:"&amp;Sheet1!R623&amp;" vs Sheet2:"&amp;'TO USE'!R623, "")</f>
        <v/>
      </c>
      <c r="S623" s="231" t="str">
        <f>IF(Sheet1!S623 &lt;&gt; 'TO USE'!S623, "Sheet1:"&amp;Sheet1!S623&amp;" vs Sheet2:"&amp;'TO USE'!S623, "")</f>
        <v/>
      </c>
      <c r="T623" s="231" t="str">
        <f>IF(Sheet1!T623 &lt;&gt; 'TO USE'!T623, "Sheet1:"&amp;Sheet1!T623&amp;" vs Sheet2:"&amp;'TO USE'!T623, "")</f>
        <v/>
      </c>
      <c r="U623" s="231" t="str">
        <f>IF(Sheet1!U623 &lt;&gt; 'TO USE'!U623, "Sheet1:"&amp;Sheet1!U623&amp;" vs Sheet2:"&amp;'TO USE'!U623, "")</f>
        <v/>
      </c>
      <c r="V623" s="231" t="str">
        <f>IF(Sheet1!V623 &lt;&gt; 'TO USE'!V623, "Sheet1:"&amp;Sheet1!V623&amp;" vs Sheet2:"&amp;'TO USE'!V623, "")</f>
        <v/>
      </c>
      <c r="W623" s="231" t="str">
        <f>IF(Sheet1!W623 &lt;&gt; 'TO USE'!W623, "Sheet1:"&amp;Sheet1!W623&amp;" vs Sheet2:"&amp;'TO USE'!W623, "")</f>
        <v/>
      </c>
      <c r="X623" s="231" t="str">
        <f>IF(Sheet1!X623 &lt;&gt; 'TO USE'!X623, "Sheet1:"&amp;Sheet1!X623&amp;" vs Sheet2:"&amp;'TO USE'!X623, "")</f>
        <v/>
      </c>
      <c r="Y623" s="231" t="str">
        <f>IF(Sheet1!Y623 &lt;&gt; 'TO USE'!Y623, "Sheet1:"&amp;Sheet1!Y623&amp;" vs Sheet2:"&amp;'TO USE'!Y623, "")</f>
        <v/>
      </c>
      <c r="Z623" s="231" t="str">
        <f>IF(Sheet1!Z623 &lt;&gt; 'TO USE'!Z623, "Sheet1:"&amp;Sheet1!Z623&amp;" vs Sheet2:"&amp;'TO USE'!Z623, "")</f>
        <v/>
      </c>
      <c r="AA623" s="231" t="str">
        <f>IF(Sheet1!AA623 &lt;&gt; 'TO USE'!AA623, "Sheet1:"&amp;Sheet1!AA623&amp;" vs Sheet2:"&amp;'TO USE'!AA623, "")</f>
        <v/>
      </c>
      <c r="AB623" s="231" t="str">
        <f>IF(Sheet1!AB623 &lt;&gt; 'TO USE'!AB623, "Sheet1:"&amp;Sheet1!AB623&amp;" vs Sheet2:"&amp;'TO USE'!AB623, "")</f>
        <v/>
      </c>
      <c r="AC623" s="231" t="str">
        <f>IF(Sheet1!AC623 &lt;&gt; 'TO USE'!AC623, "Sheet1:"&amp;Sheet1!AC623&amp;" vs Sheet2:"&amp;'TO USE'!AC623, "")</f>
        <v/>
      </c>
      <c r="AD623" s="231" t="str">
        <f>IF(Sheet1!AD623 &lt;&gt; 'TO USE'!AD623, "Sheet1:"&amp;Sheet1!AD623&amp;" vs Sheet2:"&amp;'TO USE'!AD623, "")</f>
        <v/>
      </c>
      <c r="AE623" s="231" t="str">
        <f>IF(Sheet1!AE623 &lt;&gt; 'TO USE'!AE623, "Sheet1:"&amp;Sheet1!AE623&amp;" vs Sheet2:"&amp;'TO USE'!AE623, "")</f>
        <v/>
      </c>
      <c r="AF623" s="231" t="str">
        <f>IF(Sheet1!AF623 &lt;&gt; 'TO USE'!AF623, "Sheet1:"&amp;Sheet1!AF623&amp;" vs Sheet2:"&amp;'TO USE'!AF623, "")</f>
        <v/>
      </c>
      <c r="AG623" s="231" t="str">
        <f>IF(Sheet1!AG623 &lt;&gt; 'TO USE'!AG623, "Sheet1:"&amp;Sheet1!AG623&amp;" vs Sheet2:"&amp;'TO USE'!AG623, "")</f>
        <v/>
      </c>
      <c r="AH623" s="231" t="str">
        <f>IF(Sheet1!AH623 &lt;&gt; 'TO USE'!AH623, "Sheet1:"&amp;Sheet1!AH623&amp;" vs Sheet2:"&amp;'TO USE'!AH623, "")</f>
        <v/>
      </c>
      <c r="AI623" s="231" t="str">
        <f>IF(Sheet1!AI623 &lt;&gt; 'TO USE'!AI623, "Sheet1:"&amp;Sheet1!AI623&amp;" vs Sheet2:"&amp;'TO USE'!AI623, "")</f>
        <v/>
      </c>
      <c r="AJ623" s="231" t="str">
        <f>IF(Sheet1!AJ623 &lt;&gt; 'TO USE'!AJ623, "Sheet1:"&amp;Sheet1!AJ623&amp;" vs Sheet2:"&amp;'TO USE'!AJ623, "")</f>
        <v/>
      </c>
      <c r="AK623" s="231" t="str">
        <f>IF(Sheet1!AK623 &lt;&gt; 'TO USE'!AK623, "Sheet1:"&amp;Sheet1!AK623&amp;" vs Sheet2:"&amp;'TO USE'!AK623, "")</f>
        <v>Sheet1: vs Sheet2:ACUTE</v>
      </c>
      <c r="AL623" s="231" t="str">
        <f>IF(Sheet1!AL623 &lt;&gt; 'TO USE'!AL623, "Sheet1:"&amp;Sheet1!AL623&amp;" vs Sheet2:"&amp;'TO USE'!AL623, "")</f>
        <v/>
      </c>
      <c r="AM623" s="231" t="str">
        <f>IF(Sheet1!AM623 &lt;&gt; 'TO USE'!AM623, "Sheet1:"&amp;Sheet1!AM623&amp;" vs Sheet2:"&amp;'TO USE'!AM623, "")</f>
        <v/>
      </c>
      <c r="AN623" s="231" t="str">
        <f>IF(Sheet1!AN623 &lt;&gt; 'TO USE'!AN623, "Sheet1:"&amp;Sheet1!AN623&amp;" vs Sheet2:"&amp;'TO USE'!AN623, "")</f>
        <v/>
      </c>
      <c r="AO623" s="231" t="str">
        <f>IF(Sheet1!AO623 &lt;&gt; 'TO USE'!AO623, "Sheet1:"&amp;Sheet1!AO623&amp;" vs Sheet2:"&amp;'TO USE'!AO623, "")</f>
        <v/>
      </c>
      <c r="AP623" s="231" t="str">
        <f>IF(Sheet1!AP623 &lt;&gt; 'TO USE'!AP623, "Sheet1:"&amp;Sheet1!AP623&amp;" vs Sheet2:"&amp;'TO USE'!AP623, "")</f>
        <v>Sheet1: vs Sheet2:NA</v>
      </c>
      <c r="AQ623" s="231" t="str">
        <f>IF(Sheet1!AQ623 &lt;&gt; 'TO USE'!AQ623, "Sheet1:"&amp;Sheet1!AQ623&amp;" vs Sheet2:"&amp;'TO USE'!AQ623, "")</f>
        <v/>
      </c>
      <c r="AR623" s="231" t="str">
        <f>IF(Sheet1!AR623 &lt;&gt; 'TO USE'!AR623, "Sheet1:"&amp;Sheet1!AR623&amp;" vs Sheet2:"&amp;'TO USE'!AR623, "")</f>
        <v>Sheet1: vs Sheet2:1</v>
      </c>
      <c r="AS623" s="231" t="str">
        <f>IF(Sheet1!AS623 &lt;&gt; 'TO USE'!AS623, "Sheet1:"&amp;Sheet1!AS623&amp;" vs Sheet2:"&amp;'TO USE'!AS623, "")</f>
        <v/>
      </c>
      <c r="AT623" s="231" t="str">
        <f>IF(Sheet1!AT623 &lt;&gt; 'TO USE'!AT623, "Sheet1:"&amp;Sheet1!AT623&amp;" vs Sheet2:"&amp;'TO USE'!AT623, "")</f>
        <v>Sheet1: vs Sheet2:NS</v>
      </c>
      <c r="AU623" s="231" t="str">
        <f>IF(Sheet1!AU623 &lt;&gt; 'TO USE'!AU623, "Sheet1:"&amp;Sheet1!AU623&amp;" vs Sheet2:"&amp;'TO USE'!AU623, "")</f>
        <v/>
      </c>
      <c r="AV623" s="231" t="str">
        <f>IF(Sheet1!AV623 &lt;&gt; 'TO USE'!AV623, "Sheet1:"&amp;Sheet1!AV623&amp;" vs Sheet2:"&amp;'TO USE'!AV623, "")</f>
        <v/>
      </c>
    </row>
    <row r="624" spans="1:48" ht="19">
      <c r="A624" s="160">
        <v>1425</v>
      </c>
      <c r="B624" s="231" t="str">
        <f>IF(Sheet1!B624 &lt;&gt; 'TO USE'!B624, "Sheet1:"&amp;Sheet1!B624&amp;" vs Sheet2:"&amp;'TO USE'!B624, "")</f>
        <v/>
      </c>
      <c r="C624" s="231" t="str">
        <f>IF(Sheet1!C624 &lt;&gt; 'TO USE'!C624, "Sheet1:"&amp;Sheet1!C624&amp;" vs Sheet2:"&amp;'TO USE'!C624, "")</f>
        <v/>
      </c>
      <c r="D624" s="231" t="str">
        <f>IF(Sheet1!D624 &lt;&gt; 'TO USE'!D624, "Sheet1:"&amp;Sheet1!D624&amp;" vs Sheet2:"&amp;'TO USE'!D624, "")</f>
        <v/>
      </c>
      <c r="E624" s="231" t="str">
        <f>IF(Sheet1!E624 &lt;&gt; 'TO USE'!E624, "Sheet1:"&amp;Sheet1!E624&amp;" vs Sheet2:"&amp;'TO USE'!E624, "")</f>
        <v/>
      </c>
      <c r="F624" s="231" t="str">
        <f>IF(Sheet1!F624 &lt;&gt; 'TO USE'!F624, "Sheet1:"&amp;Sheet1!F624&amp;" vs Sheet2:"&amp;'TO USE'!F624, "")</f>
        <v/>
      </c>
      <c r="G624" s="231" t="str">
        <f>IF(Sheet1!G624 &lt;&gt; 'TO USE'!G624, "Sheet1:"&amp;Sheet1!G624&amp;" vs Sheet2:"&amp;'TO USE'!G624, "")</f>
        <v/>
      </c>
      <c r="H624" s="231" t="str">
        <f>IF(Sheet1!H624 &lt;&gt; 'TO USE'!H624, "Sheet1:"&amp;Sheet1!H624&amp;" vs Sheet2:"&amp;'TO USE'!H624, "")</f>
        <v/>
      </c>
      <c r="I624" s="231" t="str">
        <f>IF(Sheet1!I624 &lt;&gt; 'TO USE'!I624, "Sheet1:"&amp;Sheet1!I624&amp;" vs Sheet2:"&amp;'TO USE'!I624, "")</f>
        <v/>
      </c>
      <c r="J624" s="231" t="str">
        <f>IF(Sheet1!J624 &lt;&gt; 'TO USE'!J624, "Sheet1:"&amp;Sheet1!J624&amp;" vs Sheet2:"&amp;'TO USE'!J624, "")</f>
        <v/>
      </c>
      <c r="K624" s="231" t="str">
        <f>IF(Sheet1!K624 &lt;&gt; 'TO USE'!K624, "Sheet1:"&amp;Sheet1!K624&amp;" vs Sheet2:"&amp;'TO USE'!K624, "")</f>
        <v/>
      </c>
      <c r="L624" s="231" t="str">
        <f>IF(Sheet1!L624 &lt;&gt; 'TO USE'!L624, "Sheet1:"&amp;Sheet1!L624&amp;" vs Sheet2:"&amp;'TO USE'!L624, "")</f>
        <v/>
      </c>
      <c r="M624" s="231" t="str">
        <f>IF(Sheet1!M624 &lt;&gt; 'TO USE'!M624, "Sheet1:"&amp;Sheet1!M624&amp;" vs Sheet2:"&amp;'TO USE'!M624, "")</f>
        <v/>
      </c>
      <c r="N624" s="231" t="str">
        <f>IF(Sheet1!N624 &lt;&gt; 'TO USE'!N624, "Sheet1:"&amp;Sheet1!N624&amp;" vs Sheet2:"&amp;'TO USE'!N624, "")</f>
        <v/>
      </c>
      <c r="O624" s="231" t="str">
        <f>IF(Sheet1!O624 &lt;&gt; 'TO USE'!O624, "Sheet1:"&amp;Sheet1!O624&amp;" vs Sheet2:"&amp;'TO USE'!O624, "")</f>
        <v/>
      </c>
      <c r="P624" s="231" t="str">
        <f>IF(Sheet1!P624 &lt;&gt; 'TO USE'!P624, "Sheet1:"&amp;Sheet1!P624&amp;" vs Sheet2:"&amp;'TO USE'!P624, "")</f>
        <v/>
      </c>
      <c r="Q624" s="231" t="str">
        <f>IF(Sheet1!Q624 &lt;&gt; 'TO USE'!Q624, "Sheet1:"&amp;Sheet1!Q624&amp;" vs Sheet2:"&amp;'TO USE'!Q624, "")</f>
        <v/>
      </c>
      <c r="R624" s="231" t="str">
        <f>IF(Sheet1!R624 &lt;&gt; 'TO USE'!R624, "Sheet1:"&amp;Sheet1!R624&amp;" vs Sheet2:"&amp;'TO USE'!R624, "")</f>
        <v/>
      </c>
      <c r="S624" s="231" t="str">
        <f>IF(Sheet1!S624 &lt;&gt; 'TO USE'!S624, "Sheet1:"&amp;Sheet1!S624&amp;" vs Sheet2:"&amp;'TO USE'!S624, "")</f>
        <v/>
      </c>
      <c r="T624" s="231" t="str">
        <f>IF(Sheet1!T624 &lt;&gt; 'TO USE'!T624, "Sheet1:"&amp;Sheet1!T624&amp;" vs Sheet2:"&amp;'TO USE'!T624, "")</f>
        <v/>
      </c>
      <c r="U624" s="231" t="str">
        <f>IF(Sheet1!U624 &lt;&gt; 'TO USE'!U624, "Sheet1:"&amp;Sheet1!U624&amp;" vs Sheet2:"&amp;'TO USE'!U624, "")</f>
        <v/>
      </c>
      <c r="V624" s="231" t="str">
        <f>IF(Sheet1!V624 &lt;&gt; 'TO USE'!V624, "Sheet1:"&amp;Sheet1!V624&amp;" vs Sheet2:"&amp;'TO USE'!V624, "")</f>
        <v/>
      </c>
      <c r="W624" s="231" t="str">
        <f>IF(Sheet1!W624 &lt;&gt; 'TO USE'!W624, "Sheet1:"&amp;Sheet1!W624&amp;" vs Sheet2:"&amp;'TO USE'!W624, "")</f>
        <v/>
      </c>
      <c r="X624" s="231" t="str">
        <f>IF(Sheet1!X624 &lt;&gt; 'TO USE'!X624, "Sheet1:"&amp;Sheet1!X624&amp;" vs Sheet2:"&amp;'TO USE'!X624, "")</f>
        <v/>
      </c>
      <c r="Y624" s="231" t="str">
        <f>IF(Sheet1!Y624 &lt;&gt; 'TO USE'!Y624, "Sheet1:"&amp;Sheet1!Y624&amp;" vs Sheet2:"&amp;'TO USE'!Y624, "")</f>
        <v/>
      </c>
      <c r="Z624" s="231" t="str">
        <f>IF(Sheet1!Z624 &lt;&gt; 'TO USE'!Z624, "Sheet1:"&amp;Sheet1!Z624&amp;" vs Sheet2:"&amp;'TO USE'!Z624, "")</f>
        <v/>
      </c>
      <c r="AA624" s="231" t="str">
        <f>IF(Sheet1!AA624 &lt;&gt; 'TO USE'!AA624, "Sheet1:"&amp;Sheet1!AA624&amp;" vs Sheet2:"&amp;'TO USE'!AA624, "")</f>
        <v/>
      </c>
      <c r="AB624" s="231" t="str">
        <f>IF(Sheet1!AB624 &lt;&gt; 'TO USE'!AB624, "Sheet1:"&amp;Sheet1!AB624&amp;" vs Sheet2:"&amp;'TO USE'!AB624, "")</f>
        <v/>
      </c>
      <c r="AC624" s="231" t="str">
        <f>IF(Sheet1!AC624 &lt;&gt; 'TO USE'!AC624, "Sheet1:"&amp;Sheet1!AC624&amp;" vs Sheet2:"&amp;'TO USE'!AC624, "")</f>
        <v/>
      </c>
      <c r="AD624" s="231" t="str">
        <f>IF(Sheet1!AD624 &lt;&gt; 'TO USE'!AD624, "Sheet1:"&amp;Sheet1!AD624&amp;" vs Sheet2:"&amp;'TO USE'!AD624, "")</f>
        <v/>
      </c>
      <c r="AE624" s="231" t="str">
        <f>IF(Sheet1!AE624 &lt;&gt; 'TO USE'!AE624, "Sheet1:"&amp;Sheet1!AE624&amp;" vs Sheet2:"&amp;'TO USE'!AE624, "")</f>
        <v/>
      </c>
      <c r="AF624" s="231" t="str">
        <f>IF(Sheet1!AF624 &lt;&gt; 'TO USE'!AF624, "Sheet1:"&amp;Sheet1!AF624&amp;" vs Sheet2:"&amp;'TO USE'!AF624, "")</f>
        <v/>
      </c>
      <c r="AG624" s="231" t="str">
        <f>IF(Sheet1!AG624 &lt;&gt; 'TO USE'!AG624, "Sheet1:"&amp;Sheet1!AG624&amp;" vs Sheet2:"&amp;'TO USE'!AG624, "")</f>
        <v/>
      </c>
      <c r="AH624" s="231" t="str">
        <f>IF(Sheet1!AH624 &lt;&gt; 'TO USE'!AH624, "Sheet1:"&amp;Sheet1!AH624&amp;" vs Sheet2:"&amp;'TO USE'!AH624, "")</f>
        <v/>
      </c>
      <c r="AI624" s="231" t="str">
        <f>IF(Sheet1!AI624 &lt;&gt; 'TO USE'!AI624, "Sheet1:"&amp;Sheet1!AI624&amp;" vs Sheet2:"&amp;'TO USE'!AI624, "")</f>
        <v/>
      </c>
      <c r="AJ624" s="231" t="str">
        <f>IF(Sheet1!AJ624 &lt;&gt; 'TO USE'!AJ624, "Sheet1:"&amp;Sheet1!AJ624&amp;" vs Sheet2:"&amp;'TO USE'!AJ624, "")</f>
        <v/>
      </c>
      <c r="AK624" s="231" t="str">
        <f>IF(Sheet1!AK624 &lt;&gt; 'TO USE'!AK624, "Sheet1:"&amp;Sheet1!AK624&amp;" vs Sheet2:"&amp;'TO USE'!AK624, "")</f>
        <v/>
      </c>
      <c r="AL624" s="231" t="str">
        <f>IF(Sheet1!AL624 &lt;&gt; 'TO USE'!AL624, "Sheet1:"&amp;Sheet1!AL624&amp;" vs Sheet2:"&amp;'TO USE'!AL624, "")</f>
        <v/>
      </c>
      <c r="AM624" s="231" t="str">
        <f>IF(Sheet1!AM624 &lt;&gt; 'TO USE'!AM624, "Sheet1:"&amp;Sheet1!AM624&amp;" vs Sheet2:"&amp;'TO USE'!AM624, "")</f>
        <v/>
      </c>
      <c r="AN624" s="231" t="str">
        <f>IF(Sheet1!AN624 &lt;&gt; 'TO USE'!AN624, "Sheet1:"&amp;Sheet1!AN624&amp;" vs Sheet2:"&amp;'TO USE'!AN624, "")</f>
        <v/>
      </c>
      <c r="AO624" s="231" t="str">
        <f>IF(Sheet1!AO624 &lt;&gt; 'TO USE'!AO624, "Sheet1:"&amp;Sheet1!AO624&amp;" vs Sheet2:"&amp;'TO USE'!AO624, "")</f>
        <v/>
      </c>
      <c r="AP624" s="231" t="str">
        <f>IF(Sheet1!AP624 &lt;&gt; 'TO USE'!AP624, "Sheet1:"&amp;Sheet1!AP624&amp;" vs Sheet2:"&amp;'TO USE'!AP624, "")</f>
        <v/>
      </c>
      <c r="AQ624" s="231" t="str">
        <f>IF(Sheet1!AQ624 &lt;&gt; 'TO USE'!AQ624, "Sheet1:"&amp;Sheet1!AQ624&amp;" vs Sheet2:"&amp;'TO USE'!AQ624, "")</f>
        <v/>
      </c>
      <c r="AR624" s="231" t="str">
        <f>IF(Sheet1!AR624 &lt;&gt; 'TO USE'!AR624, "Sheet1:"&amp;Sheet1!AR624&amp;" vs Sheet2:"&amp;'TO USE'!AR624, "")</f>
        <v/>
      </c>
      <c r="AS624" s="231" t="str">
        <f>IF(Sheet1!AS624 &lt;&gt; 'TO USE'!AS624, "Sheet1:"&amp;Sheet1!AS624&amp;" vs Sheet2:"&amp;'TO USE'!AS624, "")</f>
        <v/>
      </c>
      <c r="AT624" s="231" t="str">
        <f>IF(Sheet1!AT624 &lt;&gt; 'TO USE'!AT624, "Sheet1:"&amp;Sheet1!AT624&amp;" vs Sheet2:"&amp;'TO USE'!AT624, "")</f>
        <v/>
      </c>
      <c r="AU624" s="231" t="str">
        <f>IF(Sheet1!AU624 &lt;&gt; 'TO USE'!AU624, "Sheet1:"&amp;Sheet1!AU624&amp;" vs Sheet2:"&amp;'TO USE'!AU624, "")</f>
        <v/>
      </c>
      <c r="AV624" s="231" t="str">
        <f>IF(Sheet1!AV624 &lt;&gt; 'TO USE'!AV624, "Sheet1:"&amp;Sheet1!AV624&amp;" vs Sheet2:"&amp;'TO USE'!AV624, "")</f>
        <v/>
      </c>
    </row>
    <row r="625" spans="1:48" ht="19">
      <c r="A625" s="160">
        <v>1426</v>
      </c>
      <c r="B625" s="231" t="str">
        <f>IF(Sheet1!B625 &lt;&gt; 'TO USE'!B625, "Sheet1:"&amp;Sheet1!B625&amp;" vs Sheet2:"&amp;'TO USE'!B625, "")</f>
        <v/>
      </c>
      <c r="C625" s="231" t="str">
        <f>IF(Sheet1!C625 &lt;&gt; 'TO USE'!C625, "Sheet1:"&amp;Sheet1!C625&amp;" vs Sheet2:"&amp;'TO USE'!C625, "")</f>
        <v/>
      </c>
      <c r="D625" s="231" t="str">
        <f>IF(Sheet1!D625 &lt;&gt; 'TO USE'!D625, "Sheet1:"&amp;Sheet1!D625&amp;" vs Sheet2:"&amp;'TO USE'!D625, "")</f>
        <v/>
      </c>
      <c r="E625" s="231" t="str">
        <f>IF(Sheet1!E625 &lt;&gt; 'TO USE'!E625, "Sheet1:"&amp;Sheet1!E625&amp;" vs Sheet2:"&amp;'TO USE'!E625, "")</f>
        <v/>
      </c>
      <c r="F625" s="231" t="str">
        <f>IF(Sheet1!F625 &lt;&gt; 'TO USE'!F625, "Sheet1:"&amp;Sheet1!F625&amp;" vs Sheet2:"&amp;'TO USE'!F625, "")</f>
        <v/>
      </c>
      <c r="G625" s="231" t="str">
        <f>IF(Sheet1!G625 &lt;&gt; 'TO USE'!G625, "Sheet1:"&amp;Sheet1!G625&amp;" vs Sheet2:"&amp;'TO USE'!G625, "")</f>
        <v/>
      </c>
      <c r="H625" s="231" t="str">
        <f>IF(Sheet1!H625 &lt;&gt; 'TO USE'!H625, "Sheet1:"&amp;Sheet1!H625&amp;" vs Sheet2:"&amp;'TO USE'!H625, "")</f>
        <v/>
      </c>
      <c r="I625" s="231" t="str">
        <f>IF(Sheet1!I625 &lt;&gt; 'TO USE'!I625, "Sheet1:"&amp;Sheet1!I625&amp;" vs Sheet2:"&amp;'TO USE'!I625, "")</f>
        <v/>
      </c>
      <c r="J625" s="231" t="str">
        <f>IF(Sheet1!J625 &lt;&gt; 'TO USE'!J625, "Sheet1:"&amp;Sheet1!J625&amp;" vs Sheet2:"&amp;'TO USE'!J625, "")</f>
        <v/>
      </c>
      <c r="K625" s="231" t="str">
        <f>IF(Sheet1!K625 &lt;&gt; 'TO USE'!K625, "Sheet1:"&amp;Sheet1!K625&amp;" vs Sheet2:"&amp;'TO USE'!K625, "")</f>
        <v/>
      </c>
      <c r="L625" s="231" t="str">
        <f>IF(Sheet1!L625 &lt;&gt; 'TO USE'!L625, "Sheet1:"&amp;Sheet1!L625&amp;" vs Sheet2:"&amp;'TO USE'!L625, "")</f>
        <v/>
      </c>
      <c r="M625" s="231" t="str">
        <f>IF(Sheet1!M625 &lt;&gt; 'TO USE'!M625, "Sheet1:"&amp;Sheet1!M625&amp;" vs Sheet2:"&amp;'TO USE'!M625, "")</f>
        <v/>
      </c>
      <c r="N625" s="231" t="str">
        <f>IF(Sheet1!N625 &lt;&gt; 'TO USE'!N625, "Sheet1:"&amp;Sheet1!N625&amp;" vs Sheet2:"&amp;'TO USE'!N625, "")</f>
        <v/>
      </c>
      <c r="O625" s="231" t="str">
        <f>IF(Sheet1!O625 &lt;&gt; 'TO USE'!O625, "Sheet1:"&amp;Sheet1!O625&amp;" vs Sheet2:"&amp;'TO USE'!O625, "")</f>
        <v/>
      </c>
      <c r="P625" s="231" t="str">
        <f>IF(Sheet1!P625 &lt;&gt; 'TO USE'!P625, "Sheet1:"&amp;Sheet1!P625&amp;" vs Sheet2:"&amp;'TO USE'!P625, "")</f>
        <v/>
      </c>
      <c r="Q625" s="231" t="str">
        <f>IF(Sheet1!Q625 &lt;&gt; 'TO USE'!Q625, "Sheet1:"&amp;Sheet1!Q625&amp;" vs Sheet2:"&amp;'TO USE'!Q625, "")</f>
        <v/>
      </c>
      <c r="R625" s="231" t="str">
        <f>IF(Sheet1!R625 &lt;&gt; 'TO USE'!R625, "Sheet1:"&amp;Sheet1!R625&amp;" vs Sheet2:"&amp;'TO USE'!R625, "")</f>
        <v/>
      </c>
      <c r="S625" s="231" t="str">
        <f>IF(Sheet1!S625 &lt;&gt; 'TO USE'!S625, "Sheet1:"&amp;Sheet1!S625&amp;" vs Sheet2:"&amp;'TO USE'!S625, "")</f>
        <v/>
      </c>
      <c r="T625" s="231" t="str">
        <f>IF(Sheet1!T625 &lt;&gt; 'TO USE'!T625, "Sheet1:"&amp;Sheet1!T625&amp;" vs Sheet2:"&amp;'TO USE'!T625, "")</f>
        <v/>
      </c>
      <c r="U625" s="231" t="str">
        <f>IF(Sheet1!U625 &lt;&gt; 'TO USE'!U625, "Sheet1:"&amp;Sheet1!U625&amp;" vs Sheet2:"&amp;'TO USE'!U625, "")</f>
        <v/>
      </c>
      <c r="V625" s="231" t="str">
        <f>IF(Sheet1!V625 &lt;&gt; 'TO USE'!V625, "Sheet1:"&amp;Sheet1!V625&amp;" vs Sheet2:"&amp;'TO USE'!V625, "")</f>
        <v/>
      </c>
      <c r="W625" s="231" t="str">
        <f>IF(Sheet1!W625 &lt;&gt; 'TO USE'!W625, "Sheet1:"&amp;Sheet1!W625&amp;" vs Sheet2:"&amp;'TO USE'!W625, "")</f>
        <v/>
      </c>
      <c r="X625" s="231" t="str">
        <f>IF(Sheet1!X625 &lt;&gt; 'TO USE'!X625, "Sheet1:"&amp;Sheet1!X625&amp;" vs Sheet2:"&amp;'TO USE'!X625, "")</f>
        <v/>
      </c>
      <c r="Y625" s="231" t="str">
        <f>IF(Sheet1!Y625 &lt;&gt; 'TO USE'!Y625, "Sheet1:"&amp;Sheet1!Y625&amp;" vs Sheet2:"&amp;'TO USE'!Y625, "")</f>
        <v/>
      </c>
      <c r="Z625" s="231" t="str">
        <f>IF(Sheet1!Z625 &lt;&gt; 'TO USE'!Z625, "Sheet1:"&amp;Sheet1!Z625&amp;" vs Sheet2:"&amp;'TO USE'!Z625, "")</f>
        <v/>
      </c>
      <c r="AA625" s="231" t="str">
        <f>IF(Sheet1!AA625 &lt;&gt; 'TO USE'!AA625, "Sheet1:"&amp;Sheet1!AA625&amp;" vs Sheet2:"&amp;'TO USE'!AA625, "")</f>
        <v/>
      </c>
      <c r="AB625" s="231" t="str">
        <f>IF(Sheet1!AB625 &lt;&gt; 'TO USE'!AB625, "Sheet1:"&amp;Sheet1!AB625&amp;" vs Sheet2:"&amp;'TO USE'!AB625, "")</f>
        <v/>
      </c>
      <c r="AC625" s="231" t="str">
        <f>IF(Sheet1!AC625 &lt;&gt; 'TO USE'!AC625, "Sheet1:"&amp;Sheet1!AC625&amp;" vs Sheet2:"&amp;'TO USE'!AC625, "")</f>
        <v/>
      </c>
      <c r="AD625" s="231" t="str">
        <f>IF(Sheet1!AD625 &lt;&gt; 'TO USE'!AD625, "Sheet1:"&amp;Sheet1!AD625&amp;" vs Sheet2:"&amp;'TO USE'!AD625, "")</f>
        <v/>
      </c>
      <c r="AE625" s="231" t="str">
        <f>IF(Sheet1!AE625 &lt;&gt; 'TO USE'!AE625, "Sheet1:"&amp;Sheet1!AE625&amp;" vs Sheet2:"&amp;'TO USE'!AE625, "")</f>
        <v/>
      </c>
      <c r="AF625" s="231" t="str">
        <f>IF(Sheet1!AF625 &lt;&gt; 'TO USE'!AF625, "Sheet1:"&amp;Sheet1!AF625&amp;" vs Sheet2:"&amp;'TO USE'!AF625, "")</f>
        <v/>
      </c>
      <c r="AG625" s="231" t="str">
        <f>IF(Sheet1!AG625 &lt;&gt; 'TO USE'!AG625, "Sheet1:"&amp;Sheet1!AG625&amp;" vs Sheet2:"&amp;'TO USE'!AG625, "")</f>
        <v/>
      </c>
      <c r="AH625" s="231" t="str">
        <f>IF(Sheet1!AH625 &lt;&gt; 'TO USE'!AH625, "Sheet1:"&amp;Sheet1!AH625&amp;" vs Sheet2:"&amp;'TO USE'!AH625, "")</f>
        <v/>
      </c>
      <c r="AI625" s="231" t="str">
        <f>IF(Sheet1!AI625 &lt;&gt; 'TO USE'!AI625, "Sheet1:"&amp;Sheet1!AI625&amp;" vs Sheet2:"&amp;'TO USE'!AI625, "")</f>
        <v/>
      </c>
      <c r="AJ625" s="231" t="str">
        <f>IF(Sheet1!AJ625 &lt;&gt; 'TO USE'!AJ625, "Sheet1:"&amp;Sheet1!AJ625&amp;" vs Sheet2:"&amp;'TO USE'!AJ625, "")</f>
        <v/>
      </c>
      <c r="AK625" s="231" t="str">
        <f>IF(Sheet1!AK625 &lt;&gt; 'TO USE'!AK625, "Sheet1:"&amp;Sheet1!AK625&amp;" vs Sheet2:"&amp;'TO USE'!AK625, "")</f>
        <v/>
      </c>
      <c r="AL625" s="231" t="str">
        <f>IF(Sheet1!AL625 &lt;&gt; 'TO USE'!AL625, "Sheet1:"&amp;Sheet1!AL625&amp;" vs Sheet2:"&amp;'TO USE'!AL625, "")</f>
        <v/>
      </c>
      <c r="AM625" s="231" t="str">
        <f>IF(Sheet1!AM625 &lt;&gt; 'TO USE'!AM625, "Sheet1:"&amp;Sheet1!AM625&amp;" vs Sheet2:"&amp;'TO USE'!AM625, "")</f>
        <v/>
      </c>
      <c r="AN625" s="231" t="str">
        <f>IF(Sheet1!AN625 &lt;&gt; 'TO USE'!AN625, "Sheet1:"&amp;Sheet1!AN625&amp;" vs Sheet2:"&amp;'TO USE'!AN625, "")</f>
        <v/>
      </c>
      <c r="AO625" s="231" t="str">
        <f>IF(Sheet1!AO625 &lt;&gt; 'TO USE'!AO625, "Sheet1:"&amp;Sheet1!AO625&amp;" vs Sheet2:"&amp;'TO USE'!AO625, "")</f>
        <v/>
      </c>
      <c r="AP625" s="231" t="str">
        <f>IF(Sheet1!AP625 &lt;&gt; 'TO USE'!AP625, "Sheet1:"&amp;Sheet1!AP625&amp;" vs Sheet2:"&amp;'TO USE'!AP625, "")</f>
        <v/>
      </c>
      <c r="AQ625" s="231" t="str">
        <f>IF(Sheet1!AQ625 &lt;&gt; 'TO USE'!AQ625, "Sheet1:"&amp;Sheet1!AQ625&amp;" vs Sheet2:"&amp;'TO USE'!AQ625, "")</f>
        <v/>
      </c>
      <c r="AR625" s="231" t="str">
        <f>IF(Sheet1!AR625 &lt;&gt; 'TO USE'!AR625, "Sheet1:"&amp;Sheet1!AR625&amp;" vs Sheet2:"&amp;'TO USE'!AR625, "")</f>
        <v/>
      </c>
      <c r="AS625" s="231" t="str">
        <f>IF(Sheet1!AS625 &lt;&gt; 'TO USE'!AS625, "Sheet1:"&amp;Sheet1!AS625&amp;" vs Sheet2:"&amp;'TO USE'!AS625, "")</f>
        <v/>
      </c>
      <c r="AT625" s="231" t="str">
        <f>IF(Sheet1!AT625 &lt;&gt; 'TO USE'!AT625, "Sheet1:"&amp;Sheet1!AT625&amp;" vs Sheet2:"&amp;'TO USE'!AT625, "")</f>
        <v/>
      </c>
      <c r="AU625" s="231" t="str">
        <f>IF(Sheet1!AU625 &lt;&gt; 'TO USE'!AU625, "Sheet1:"&amp;Sheet1!AU625&amp;" vs Sheet2:"&amp;'TO USE'!AU625, "")</f>
        <v/>
      </c>
      <c r="AV625" s="231" t="str">
        <f>IF(Sheet1!AV625 &lt;&gt; 'TO USE'!AV625, "Sheet1:"&amp;Sheet1!AV625&amp;" vs Sheet2:"&amp;'TO USE'!AV625, "")</f>
        <v/>
      </c>
    </row>
    <row r="626" spans="1:48" ht="19">
      <c r="A626" s="160">
        <v>1427</v>
      </c>
      <c r="B626" s="231" t="str">
        <f>IF(Sheet1!B626 &lt;&gt; 'TO USE'!B626, "Sheet1:"&amp;Sheet1!B626&amp;" vs Sheet2:"&amp;'TO USE'!B626, "")</f>
        <v/>
      </c>
      <c r="C626" s="231" t="str">
        <f>IF(Sheet1!C626 &lt;&gt; 'TO USE'!C626, "Sheet1:"&amp;Sheet1!C626&amp;" vs Sheet2:"&amp;'TO USE'!C626, "")</f>
        <v/>
      </c>
      <c r="D626" s="231" t="str">
        <f>IF(Sheet1!D626 &lt;&gt; 'TO USE'!D626, "Sheet1:"&amp;Sheet1!D626&amp;" vs Sheet2:"&amp;'TO USE'!D626, "")</f>
        <v/>
      </c>
      <c r="E626" s="231" t="str">
        <f>IF(Sheet1!E626 &lt;&gt; 'TO USE'!E626, "Sheet1:"&amp;Sheet1!E626&amp;" vs Sheet2:"&amp;'TO USE'!E626, "")</f>
        <v/>
      </c>
      <c r="F626" s="231" t="str">
        <f>IF(Sheet1!F626 &lt;&gt; 'TO USE'!F626, "Sheet1:"&amp;Sheet1!F626&amp;" vs Sheet2:"&amp;'TO USE'!F626, "")</f>
        <v/>
      </c>
      <c r="G626" s="231" t="str">
        <f>IF(Sheet1!G626 &lt;&gt; 'TO USE'!G626, "Sheet1:"&amp;Sheet1!G626&amp;" vs Sheet2:"&amp;'TO USE'!G626, "")</f>
        <v/>
      </c>
      <c r="H626" s="231" t="str">
        <f>IF(Sheet1!H626 &lt;&gt; 'TO USE'!H626, "Sheet1:"&amp;Sheet1!H626&amp;" vs Sheet2:"&amp;'TO USE'!H626, "")</f>
        <v/>
      </c>
      <c r="I626" s="231" t="str">
        <f>IF(Sheet1!I626 &lt;&gt; 'TO USE'!I626, "Sheet1:"&amp;Sheet1!I626&amp;" vs Sheet2:"&amp;'TO USE'!I626, "")</f>
        <v/>
      </c>
      <c r="J626" s="231" t="str">
        <f>IF(Sheet1!J626 &lt;&gt; 'TO USE'!J626, "Sheet1:"&amp;Sheet1!J626&amp;" vs Sheet2:"&amp;'TO USE'!J626, "")</f>
        <v/>
      </c>
      <c r="K626" s="231" t="str">
        <f>IF(Sheet1!K626 &lt;&gt; 'TO USE'!K626, "Sheet1:"&amp;Sheet1!K626&amp;" vs Sheet2:"&amp;'TO USE'!K626, "")</f>
        <v/>
      </c>
      <c r="L626" s="231" t="str">
        <f>IF(Sheet1!L626 &lt;&gt; 'TO USE'!L626, "Sheet1:"&amp;Sheet1!L626&amp;" vs Sheet2:"&amp;'TO USE'!L626, "")</f>
        <v/>
      </c>
      <c r="M626" s="231" t="str">
        <f>IF(Sheet1!M626 &lt;&gt; 'TO USE'!M626, "Sheet1:"&amp;Sheet1!M626&amp;" vs Sheet2:"&amp;'TO USE'!M626, "")</f>
        <v/>
      </c>
      <c r="N626" s="231" t="str">
        <f>IF(Sheet1!N626 &lt;&gt; 'TO USE'!N626, "Sheet1:"&amp;Sheet1!N626&amp;" vs Sheet2:"&amp;'TO USE'!N626, "")</f>
        <v/>
      </c>
      <c r="O626" s="231" t="str">
        <f>IF(Sheet1!O626 &lt;&gt; 'TO USE'!O626, "Sheet1:"&amp;Sheet1!O626&amp;" vs Sheet2:"&amp;'TO USE'!O626, "")</f>
        <v/>
      </c>
      <c r="P626" s="231" t="str">
        <f>IF(Sheet1!P626 &lt;&gt; 'TO USE'!P626, "Sheet1:"&amp;Sheet1!P626&amp;" vs Sheet2:"&amp;'TO USE'!P626, "")</f>
        <v/>
      </c>
      <c r="Q626" s="231" t="str">
        <f>IF(Sheet1!Q626 &lt;&gt; 'TO USE'!Q626, "Sheet1:"&amp;Sheet1!Q626&amp;" vs Sheet2:"&amp;'TO USE'!Q626, "")</f>
        <v/>
      </c>
      <c r="R626" s="231" t="str">
        <f>IF(Sheet1!R626 &lt;&gt; 'TO USE'!R626, "Sheet1:"&amp;Sheet1!R626&amp;" vs Sheet2:"&amp;'TO USE'!R626, "")</f>
        <v/>
      </c>
      <c r="S626" s="231" t="str">
        <f>IF(Sheet1!S626 &lt;&gt; 'TO USE'!S626, "Sheet1:"&amp;Sheet1!S626&amp;" vs Sheet2:"&amp;'TO USE'!S626, "")</f>
        <v/>
      </c>
      <c r="T626" s="231" t="str">
        <f>IF(Sheet1!T626 &lt;&gt; 'TO USE'!T626, "Sheet1:"&amp;Sheet1!T626&amp;" vs Sheet2:"&amp;'TO USE'!T626, "")</f>
        <v/>
      </c>
      <c r="U626" s="231" t="str">
        <f>IF(Sheet1!U626 &lt;&gt; 'TO USE'!U626, "Sheet1:"&amp;Sheet1!U626&amp;" vs Sheet2:"&amp;'TO USE'!U626, "")</f>
        <v/>
      </c>
      <c r="V626" s="231" t="str">
        <f>IF(Sheet1!V626 &lt;&gt; 'TO USE'!V626, "Sheet1:"&amp;Sheet1!V626&amp;" vs Sheet2:"&amp;'TO USE'!V626, "")</f>
        <v/>
      </c>
      <c r="W626" s="231" t="str">
        <f>IF(Sheet1!W626 &lt;&gt; 'TO USE'!W626, "Sheet1:"&amp;Sheet1!W626&amp;" vs Sheet2:"&amp;'TO USE'!W626, "")</f>
        <v/>
      </c>
      <c r="X626" s="231" t="str">
        <f>IF(Sheet1!X626 &lt;&gt; 'TO USE'!X626, "Sheet1:"&amp;Sheet1!X626&amp;" vs Sheet2:"&amp;'TO USE'!X626, "")</f>
        <v/>
      </c>
      <c r="Y626" s="231" t="str">
        <f>IF(Sheet1!Y626 &lt;&gt; 'TO USE'!Y626, "Sheet1:"&amp;Sheet1!Y626&amp;" vs Sheet2:"&amp;'TO USE'!Y626, "")</f>
        <v/>
      </c>
      <c r="Z626" s="231" t="str">
        <f>IF(Sheet1!Z626 &lt;&gt; 'TO USE'!Z626, "Sheet1:"&amp;Sheet1!Z626&amp;" vs Sheet2:"&amp;'TO USE'!Z626, "")</f>
        <v/>
      </c>
      <c r="AA626" s="231" t="str">
        <f>IF(Sheet1!AA626 &lt;&gt; 'TO USE'!AA626, "Sheet1:"&amp;Sheet1!AA626&amp;" vs Sheet2:"&amp;'TO USE'!AA626, "")</f>
        <v/>
      </c>
      <c r="AB626" s="231" t="str">
        <f>IF(Sheet1!AB626 &lt;&gt; 'TO USE'!AB626, "Sheet1:"&amp;Sheet1!AB626&amp;" vs Sheet2:"&amp;'TO USE'!AB626, "")</f>
        <v/>
      </c>
      <c r="AC626" s="231" t="str">
        <f>IF(Sheet1!AC626 &lt;&gt; 'TO USE'!AC626, "Sheet1:"&amp;Sheet1!AC626&amp;" vs Sheet2:"&amp;'TO USE'!AC626, "")</f>
        <v/>
      </c>
      <c r="AD626" s="231" t="str">
        <f>IF(Sheet1!AD626 &lt;&gt; 'TO USE'!AD626, "Sheet1:"&amp;Sheet1!AD626&amp;" vs Sheet2:"&amp;'TO USE'!AD626, "")</f>
        <v/>
      </c>
      <c r="AE626" s="231" t="str">
        <f>IF(Sheet1!AE626 &lt;&gt; 'TO USE'!AE626, "Sheet1:"&amp;Sheet1!AE626&amp;" vs Sheet2:"&amp;'TO USE'!AE626, "")</f>
        <v/>
      </c>
      <c r="AF626" s="231" t="str">
        <f>IF(Sheet1!AF626 &lt;&gt; 'TO USE'!AF626, "Sheet1:"&amp;Sheet1!AF626&amp;" vs Sheet2:"&amp;'TO USE'!AF626, "")</f>
        <v/>
      </c>
      <c r="AG626" s="231" t="str">
        <f>IF(Sheet1!AG626 &lt;&gt; 'TO USE'!AG626, "Sheet1:"&amp;Sheet1!AG626&amp;" vs Sheet2:"&amp;'TO USE'!AG626, "")</f>
        <v/>
      </c>
      <c r="AH626" s="231" t="str">
        <f>IF(Sheet1!AH626 &lt;&gt; 'TO USE'!AH626, "Sheet1:"&amp;Sheet1!AH626&amp;" vs Sheet2:"&amp;'TO USE'!AH626, "")</f>
        <v/>
      </c>
      <c r="AI626" s="231" t="str">
        <f>IF(Sheet1!AI626 &lt;&gt; 'TO USE'!AI626, "Sheet1:"&amp;Sheet1!AI626&amp;" vs Sheet2:"&amp;'TO USE'!AI626, "")</f>
        <v/>
      </c>
      <c r="AJ626" s="231" t="str">
        <f>IF(Sheet1!AJ626 &lt;&gt; 'TO USE'!AJ626, "Sheet1:"&amp;Sheet1!AJ626&amp;" vs Sheet2:"&amp;'TO USE'!AJ626, "")</f>
        <v/>
      </c>
      <c r="AK626" s="231" t="str">
        <f>IF(Sheet1!AK626 &lt;&gt; 'TO USE'!AK626, "Sheet1:"&amp;Sheet1!AK626&amp;" vs Sheet2:"&amp;'TO USE'!AK626, "")</f>
        <v/>
      </c>
      <c r="AL626" s="231" t="str">
        <f>IF(Sheet1!AL626 &lt;&gt; 'TO USE'!AL626, "Sheet1:"&amp;Sheet1!AL626&amp;" vs Sheet2:"&amp;'TO USE'!AL626, "")</f>
        <v/>
      </c>
      <c r="AM626" s="231" t="str">
        <f>IF(Sheet1!AM626 &lt;&gt; 'TO USE'!AM626, "Sheet1:"&amp;Sheet1!AM626&amp;" vs Sheet2:"&amp;'TO USE'!AM626, "")</f>
        <v/>
      </c>
      <c r="AN626" s="231" t="str">
        <f>IF(Sheet1!AN626 &lt;&gt; 'TO USE'!AN626, "Sheet1:"&amp;Sheet1!AN626&amp;" vs Sheet2:"&amp;'TO USE'!AN626, "")</f>
        <v/>
      </c>
      <c r="AO626" s="231" t="str">
        <f>IF(Sheet1!AO626 &lt;&gt; 'TO USE'!AO626, "Sheet1:"&amp;Sheet1!AO626&amp;" vs Sheet2:"&amp;'TO USE'!AO626, "")</f>
        <v/>
      </c>
      <c r="AP626" s="231" t="str">
        <f>IF(Sheet1!AP626 &lt;&gt; 'TO USE'!AP626, "Sheet1:"&amp;Sheet1!AP626&amp;" vs Sheet2:"&amp;'TO USE'!AP626, "")</f>
        <v/>
      </c>
      <c r="AQ626" s="231" t="str">
        <f>IF(Sheet1!AQ626 &lt;&gt; 'TO USE'!AQ626, "Sheet1:"&amp;Sheet1!AQ626&amp;" vs Sheet2:"&amp;'TO USE'!AQ626, "")</f>
        <v/>
      </c>
      <c r="AR626" s="231" t="str">
        <f>IF(Sheet1!AR626 &lt;&gt; 'TO USE'!AR626, "Sheet1:"&amp;Sheet1!AR626&amp;" vs Sheet2:"&amp;'TO USE'!AR626, "")</f>
        <v/>
      </c>
      <c r="AS626" s="231" t="str">
        <f>IF(Sheet1!AS626 &lt;&gt; 'TO USE'!AS626, "Sheet1:"&amp;Sheet1!AS626&amp;" vs Sheet2:"&amp;'TO USE'!AS626, "")</f>
        <v/>
      </c>
      <c r="AT626" s="231" t="str">
        <f>IF(Sheet1!AT626 &lt;&gt; 'TO USE'!AT626, "Sheet1:"&amp;Sheet1!AT626&amp;" vs Sheet2:"&amp;'TO USE'!AT626, "")</f>
        <v/>
      </c>
      <c r="AU626" s="231" t="str">
        <f>IF(Sheet1!AU626 &lt;&gt; 'TO USE'!AU626, "Sheet1:"&amp;Sheet1!AU626&amp;" vs Sheet2:"&amp;'TO USE'!AU626, "")</f>
        <v/>
      </c>
      <c r="AV626" s="231" t="str">
        <f>IF(Sheet1!AV626 &lt;&gt; 'TO USE'!AV626, "Sheet1:"&amp;Sheet1!AV626&amp;" vs Sheet2:"&amp;'TO USE'!AV626, "")</f>
        <v/>
      </c>
    </row>
    <row r="627" spans="1:48" ht="19">
      <c r="A627" s="160">
        <v>1428</v>
      </c>
      <c r="B627" s="231" t="str">
        <f>IF(Sheet1!B627 &lt;&gt; 'TO USE'!B627, "Sheet1:"&amp;Sheet1!B627&amp;" vs Sheet2:"&amp;'TO USE'!B627, "")</f>
        <v/>
      </c>
      <c r="C627" s="231" t="str">
        <f>IF(Sheet1!C627 &lt;&gt; 'TO USE'!C627, "Sheet1:"&amp;Sheet1!C627&amp;" vs Sheet2:"&amp;'TO USE'!C627, "")</f>
        <v/>
      </c>
      <c r="D627" s="231" t="str">
        <f>IF(Sheet1!D627 &lt;&gt; 'TO USE'!D627, "Sheet1:"&amp;Sheet1!D627&amp;" vs Sheet2:"&amp;'TO USE'!D627, "")</f>
        <v/>
      </c>
      <c r="E627" s="231" t="str">
        <f>IF(Sheet1!E627 &lt;&gt; 'TO USE'!E627, "Sheet1:"&amp;Sheet1!E627&amp;" vs Sheet2:"&amp;'TO USE'!E627, "")</f>
        <v/>
      </c>
      <c r="F627" s="231" t="str">
        <f>IF(Sheet1!F627 &lt;&gt; 'TO USE'!F627, "Sheet1:"&amp;Sheet1!F627&amp;" vs Sheet2:"&amp;'TO USE'!F627, "")</f>
        <v/>
      </c>
      <c r="G627" s="231" t="str">
        <f>IF(Sheet1!G627 &lt;&gt; 'TO USE'!G627, "Sheet1:"&amp;Sheet1!G627&amp;" vs Sheet2:"&amp;'TO USE'!G627, "")</f>
        <v/>
      </c>
      <c r="H627" s="231" t="str">
        <f>IF(Sheet1!H627 &lt;&gt; 'TO USE'!H627, "Sheet1:"&amp;Sheet1!H627&amp;" vs Sheet2:"&amp;'TO USE'!H627, "")</f>
        <v/>
      </c>
      <c r="I627" s="231" t="str">
        <f>IF(Sheet1!I627 &lt;&gt; 'TO USE'!I627, "Sheet1:"&amp;Sheet1!I627&amp;" vs Sheet2:"&amp;'TO USE'!I627, "")</f>
        <v/>
      </c>
      <c r="J627" s="231" t="str">
        <f>IF(Sheet1!J627 &lt;&gt; 'TO USE'!J627, "Sheet1:"&amp;Sheet1!J627&amp;" vs Sheet2:"&amp;'TO USE'!J627, "")</f>
        <v/>
      </c>
      <c r="K627" s="231" t="str">
        <f>IF(Sheet1!K627 &lt;&gt; 'TO USE'!K627, "Sheet1:"&amp;Sheet1!K627&amp;" vs Sheet2:"&amp;'TO USE'!K627, "")</f>
        <v/>
      </c>
      <c r="L627" s="231" t="str">
        <f>IF(Sheet1!L627 &lt;&gt; 'TO USE'!L627, "Sheet1:"&amp;Sheet1!L627&amp;" vs Sheet2:"&amp;'TO USE'!L627, "")</f>
        <v/>
      </c>
      <c r="M627" s="231" t="str">
        <f>IF(Sheet1!M627 &lt;&gt; 'TO USE'!M627, "Sheet1:"&amp;Sheet1!M627&amp;" vs Sheet2:"&amp;'TO USE'!M627, "")</f>
        <v/>
      </c>
      <c r="N627" s="231" t="str">
        <f>IF(Sheet1!N627 &lt;&gt; 'TO USE'!N627, "Sheet1:"&amp;Sheet1!N627&amp;" vs Sheet2:"&amp;'TO USE'!N627, "")</f>
        <v/>
      </c>
      <c r="O627" s="231" t="str">
        <f>IF(Sheet1!O627 &lt;&gt; 'TO USE'!O627, "Sheet1:"&amp;Sheet1!O627&amp;" vs Sheet2:"&amp;'TO USE'!O627, "")</f>
        <v/>
      </c>
      <c r="P627" s="231" t="str">
        <f>IF(Sheet1!P627 &lt;&gt; 'TO USE'!P627, "Sheet1:"&amp;Sheet1!P627&amp;" vs Sheet2:"&amp;'TO USE'!P627, "")</f>
        <v/>
      </c>
      <c r="Q627" s="231" t="str">
        <f>IF(Sheet1!Q627 &lt;&gt; 'TO USE'!Q627, "Sheet1:"&amp;Sheet1!Q627&amp;" vs Sheet2:"&amp;'TO USE'!Q627, "")</f>
        <v/>
      </c>
      <c r="R627" s="231" t="str">
        <f>IF(Sheet1!R627 &lt;&gt; 'TO USE'!R627, "Sheet1:"&amp;Sheet1!R627&amp;" vs Sheet2:"&amp;'TO USE'!R627, "")</f>
        <v/>
      </c>
      <c r="S627" s="231" t="str">
        <f>IF(Sheet1!S627 &lt;&gt; 'TO USE'!S627, "Sheet1:"&amp;Sheet1!S627&amp;" vs Sheet2:"&amp;'TO USE'!S627, "")</f>
        <v/>
      </c>
      <c r="T627" s="231" t="str">
        <f>IF(Sheet1!T627 &lt;&gt; 'TO USE'!T627, "Sheet1:"&amp;Sheet1!T627&amp;" vs Sheet2:"&amp;'TO USE'!T627, "")</f>
        <v/>
      </c>
      <c r="U627" s="231" t="str">
        <f>IF(Sheet1!U627 &lt;&gt; 'TO USE'!U627, "Sheet1:"&amp;Sheet1!U627&amp;" vs Sheet2:"&amp;'TO USE'!U627, "")</f>
        <v/>
      </c>
      <c r="V627" s="231" t="str">
        <f>IF(Sheet1!V627 &lt;&gt; 'TO USE'!V627, "Sheet1:"&amp;Sheet1!V627&amp;" vs Sheet2:"&amp;'TO USE'!V627, "")</f>
        <v/>
      </c>
      <c r="W627" s="231" t="str">
        <f>IF(Sheet1!W627 &lt;&gt; 'TO USE'!W627, "Sheet1:"&amp;Sheet1!W627&amp;" vs Sheet2:"&amp;'TO USE'!W627, "")</f>
        <v/>
      </c>
      <c r="X627" s="231" t="str">
        <f>IF(Sheet1!X627 &lt;&gt; 'TO USE'!X627, "Sheet1:"&amp;Sheet1!X627&amp;" vs Sheet2:"&amp;'TO USE'!X627, "")</f>
        <v/>
      </c>
      <c r="Y627" s="231" t="str">
        <f>IF(Sheet1!Y627 &lt;&gt; 'TO USE'!Y627, "Sheet1:"&amp;Sheet1!Y627&amp;" vs Sheet2:"&amp;'TO USE'!Y627, "")</f>
        <v/>
      </c>
      <c r="Z627" s="231" t="str">
        <f>IF(Sheet1!Z627 &lt;&gt; 'TO USE'!Z627, "Sheet1:"&amp;Sheet1!Z627&amp;" vs Sheet2:"&amp;'TO USE'!Z627, "")</f>
        <v/>
      </c>
      <c r="AA627" s="231" t="str">
        <f>IF(Sheet1!AA627 &lt;&gt; 'TO USE'!AA627, "Sheet1:"&amp;Sheet1!AA627&amp;" vs Sheet2:"&amp;'TO USE'!AA627, "")</f>
        <v/>
      </c>
      <c r="AB627" s="231" t="str">
        <f>IF(Sheet1!AB627 &lt;&gt; 'TO USE'!AB627, "Sheet1:"&amp;Sheet1!AB627&amp;" vs Sheet2:"&amp;'TO USE'!AB627, "")</f>
        <v/>
      </c>
      <c r="AC627" s="231" t="str">
        <f>IF(Sheet1!AC627 &lt;&gt; 'TO USE'!AC627, "Sheet1:"&amp;Sheet1!AC627&amp;" vs Sheet2:"&amp;'TO USE'!AC627, "")</f>
        <v/>
      </c>
      <c r="AD627" s="231" t="str">
        <f>IF(Sheet1!AD627 &lt;&gt; 'TO USE'!AD627, "Sheet1:"&amp;Sheet1!AD627&amp;" vs Sheet2:"&amp;'TO USE'!AD627, "")</f>
        <v/>
      </c>
      <c r="AE627" s="231" t="str">
        <f>IF(Sheet1!AE627 &lt;&gt; 'TO USE'!AE627, "Sheet1:"&amp;Sheet1!AE627&amp;" vs Sheet2:"&amp;'TO USE'!AE627, "")</f>
        <v/>
      </c>
      <c r="AF627" s="231" t="str">
        <f>IF(Sheet1!AF627 &lt;&gt; 'TO USE'!AF627, "Sheet1:"&amp;Sheet1!AF627&amp;" vs Sheet2:"&amp;'TO USE'!AF627, "")</f>
        <v/>
      </c>
      <c r="AG627" s="231" t="str">
        <f>IF(Sheet1!AG627 &lt;&gt; 'TO USE'!AG627, "Sheet1:"&amp;Sheet1!AG627&amp;" vs Sheet2:"&amp;'TO USE'!AG627, "")</f>
        <v/>
      </c>
      <c r="AH627" s="231" t="str">
        <f>IF(Sheet1!AH627 &lt;&gt; 'TO USE'!AH627, "Sheet1:"&amp;Sheet1!AH627&amp;" vs Sheet2:"&amp;'TO USE'!AH627, "")</f>
        <v/>
      </c>
      <c r="AI627" s="231" t="str">
        <f>IF(Sheet1!AI627 &lt;&gt; 'TO USE'!AI627, "Sheet1:"&amp;Sheet1!AI627&amp;" vs Sheet2:"&amp;'TO USE'!AI627, "")</f>
        <v/>
      </c>
      <c r="AJ627" s="231" t="str">
        <f>IF(Sheet1!AJ627 &lt;&gt; 'TO USE'!AJ627, "Sheet1:"&amp;Sheet1!AJ627&amp;" vs Sheet2:"&amp;'TO USE'!AJ627, "")</f>
        <v/>
      </c>
      <c r="AK627" s="231" t="str">
        <f>IF(Sheet1!AK627 &lt;&gt; 'TO USE'!AK627, "Sheet1:"&amp;Sheet1!AK627&amp;" vs Sheet2:"&amp;'TO USE'!AK627, "")</f>
        <v/>
      </c>
      <c r="AL627" s="231" t="str">
        <f>IF(Sheet1!AL627 &lt;&gt; 'TO USE'!AL627, "Sheet1:"&amp;Sheet1!AL627&amp;" vs Sheet2:"&amp;'TO USE'!AL627, "")</f>
        <v/>
      </c>
      <c r="AM627" s="231" t="str">
        <f>IF(Sheet1!AM627 &lt;&gt; 'TO USE'!AM627, "Sheet1:"&amp;Sheet1!AM627&amp;" vs Sheet2:"&amp;'TO USE'!AM627, "")</f>
        <v/>
      </c>
      <c r="AN627" s="231" t="str">
        <f>IF(Sheet1!AN627 &lt;&gt; 'TO USE'!AN627, "Sheet1:"&amp;Sheet1!AN627&amp;" vs Sheet2:"&amp;'TO USE'!AN627, "")</f>
        <v/>
      </c>
      <c r="AO627" s="231" t="str">
        <f>IF(Sheet1!AO627 &lt;&gt; 'TO USE'!AO627, "Sheet1:"&amp;Sheet1!AO627&amp;" vs Sheet2:"&amp;'TO USE'!AO627, "")</f>
        <v/>
      </c>
      <c r="AP627" s="231" t="str">
        <f>IF(Sheet1!AP627 &lt;&gt; 'TO USE'!AP627, "Sheet1:"&amp;Sheet1!AP627&amp;" vs Sheet2:"&amp;'TO USE'!AP627, "")</f>
        <v/>
      </c>
      <c r="AQ627" s="231" t="str">
        <f>IF(Sheet1!AQ627 &lt;&gt; 'TO USE'!AQ627, "Sheet1:"&amp;Sheet1!AQ627&amp;" vs Sheet2:"&amp;'TO USE'!AQ627, "")</f>
        <v/>
      </c>
      <c r="AR627" s="231" t="str">
        <f>IF(Sheet1!AR627 &lt;&gt; 'TO USE'!AR627, "Sheet1:"&amp;Sheet1!AR627&amp;" vs Sheet2:"&amp;'TO USE'!AR627, "")</f>
        <v/>
      </c>
      <c r="AS627" s="231" t="str">
        <f>IF(Sheet1!AS627 &lt;&gt; 'TO USE'!AS627, "Sheet1:"&amp;Sheet1!AS627&amp;" vs Sheet2:"&amp;'TO USE'!AS627, "")</f>
        <v/>
      </c>
      <c r="AT627" s="231" t="str">
        <f>IF(Sheet1!AT627 &lt;&gt; 'TO USE'!AT627, "Sheet1:"&amp;Sheet1!AT627&amp;" vs Sheet2:"&amp;'TO USE'!AT627, "")</f>
        <v/>
      </c>
      <c r="AU627" s="231" t="str">
        <f>IF(Sheet1!AU627 &lt;&gt; 'TO USE'!AU627, "Sheet1:"&amp;Sheet1!AU627&amp;" vs Sheet2:"&amp;'TO USE'!AU627, "")</f>
        <v/>
      </c>
      <c r="AV627" s="231" t="str">
        <f>IF(Sheet1!AV627 &lt;&gt; 'TO USE'!AV627, "Sheet1:"&amp;Sheet1!AV627&amp;" vs Sheet2:"&amp;'TO USE'!AV627, "")</f>
        <v/>
      </c>
    </row>
    <row r="628" spans="1:48" ht="19">
      <c r="A628" s="160">
        <v>1429</v>
      </c>
      <c r="B628" s="231" t="str">
        <f>IF(Sheet1!B628 &lt;&gt; 'TO USE'!B628, "Sheet1:"&amp;Sheet1!B628&amp;" vs Sheet2:"&amp;'TO USE'!B628, "")</f>
        <v/>
      </c>
      <c r="C628" s="231" t="str">
        <f>IF(Sheet1!C628 &lt;&gt; 'TO USE'!C628, "Sheet1:"&amp;Sheet1!C628&amp;" vs Sheet2:"&amp;'TO USE'!C628, "")</f>
        <v/>
      </c>
      <c r="D628" s="231" t="str">
        <f>IF(Sheet1!D628 &lt;&gt; 'TO USE'!D628, "Sheet1:"&amp;Sheet1!D628&amp;" vs Sheet2:"&amp;'TO USE'!D628, "")</f>
        <v/>
      </c>
      <c r="E628" s="231" t="str">
        <f>IF(Sheet1!E628 &lt;&gt; 'TO USE'!E628, "Sheet1:"&amp;Sheet1!E628&amp;" vs Sheet2:"&amp;'TO USE'!E628, "")</f>
        <v/>
      </c>
      <c r="F628" s="231" t="str">
        <f>IF(Sheet1!F628 &lt;&gt; 'TO USE'!F628, "Sheet1:"&amp;Sheet1!F628&amp;" vs Sheet2:"&amp;'TO USE'!F628, "")</f>
        <v/>
      </c>
      <c r="G628" s="231" t="str">
        <f>IF(Sheet1!G628 &lt;&gt; 'TO USE'!G628, "Sheet1:"&amp;Sheet1!G628&amp;" vs Sheet2:"&amp;'TO USE'!G628, "")</f>
        <v/>
      </c>
      <c r="H628" s="231" t="str">
        <f>IF(Sheet1!H628 &lt;&gt; 'TO USE'!H628, "Sheet1:"&amp;Sheet1!H628&amp;" vs Sheet2:"&amp;'TO USE'!H628, "")</f>
        <v/>
      </c>
      <c r="I628" s="231" t="str">
        <f>IF(Sheet1!I628 &lt;&gt; 'TO USE'!I628, "Sheet1:"&amp;Sheet1!I628&amp;" vs Sheet2:"&amp;'TO USE'!I628, "")</f>
        <v/>
      </c>
      <c r="J628" s="231" t="str">
        <f>IF(Sheet1!J628 &lt;&gt; 'TO USE'!J628, "Sheet1:"&amp;Sheet1!J628&amp;" vs Sheet2:"&amp;'TO USE'!J628, "")</f>
        <v/>
      </c>
      <c r="K628" s="231" t="str">
        <f>IF(Sheet1!K628 &lt;&gt; 'TO USE'!K628, "Sheet1:"&amp;Sheet1!K628&amp;" vs Sheet2:"&amp;'TO USE'!K628, "")</f>
        <v/>
      </c>
      <c r="L628" s="231" t="str">
        <f>IF(Sheet1!L628 &lt;&gt; 'TO USE'!L628, "Sheet1:"&amp;Sheet1!L628&amp;" vs Sheet2:"&amp;'TO USE'!L628, "")</f>
        <v/>
      </c>
      <c r="M628" s="231" t="str">
        <f>IF(Sheet1!M628 &lt;&gt; 'TO USE'!M628, "Sheet1:"&amp;Sheet1!M628&amp;" vs Sheet2:"&amp;'TO USE'!M628, "")</f>
        <v/>
      </c>
      <c r="N628" s="231" t="str">
        <f>IF(Sheet1!N628 &lt;&gt; 'TO USE'!N628, "Sheet1:"&amp;Sheet1!N628&amp;" vs Sheet2:"&amp;'TO USE'!N628, "")</f>
        <v/>
      </c>
      <c r="O628" s="231" t="str">
        <f>IF(Sheet1!O628 &lt;&gt; 'TO USE'!O628, "Sheet1:"&amp;Sheet1!O628&amp;" vs Sheet2:"&amp;'TO USE'!O628, "")</f>
        <v/>
      </c>
      <c r="P628" s="231" t="str">
        <f>IF(Sheet1!P628 &lt;&gt; 'TO USE'!P628, "Sheet1:"&amp;Sheet1!P628&amp;" vs Sheet2:"&amp;'TO USE'!P628, "")</f>
        <v/>
      </c>
      <c r="Q628" s="231" t="str">
        <f>IF(Sheet1!Q628 &lt;&gt; 'TO USE'!Q628, "Sheet1:"&amp;Sheet1!Q628&amp;" vs Sheet2:"&amp;'TO USE'!Q628, "")</f>
        <v/>
      </c>
      <c r="R628" s="231" t="str">
        <f>IF(Sheet1!R628 &lt;&gt; 'TO USE'!R628, "Sheet1:"&amp;Sheet1!R628&amp;" vs Sheet2:"&amp;'TO USE'!R628, "")</f>
        <v/>
      </c>
      <c r="S628" s="231" t="str">
        <f>IF(Sheet1!S628 &lt;&gt; 'TO USE'!S628, "Sheet1:"&amp;Sheet1!S628&amp;" vs Sheet2:"&amp;'TO USE'!S628, "")</f>
        <v/>
      </c>
      <c r="T628" s="231" t="str">
        <f>IF(Sheet1!T628 &lt;&gt; 'TO USE'!T628, "Sheet1:"&amp;Sheet1!T628&amp;" vs Sheet2:"&amp;'TO USE'!T628, "")</f>
        <v/>
      </c>
      <c r="U628" s="231" t="str">
        <f>IF(Sheet1!U628 &lt;&gt; 'TO USE'!U628, "Sheet1:"&amp;Sheet1!U628&amp;" vs Sheet2:"&amp;'TO USE'!U628, "")</f>
        <v/>
      </c>
      <c r="V628" s="231" t="str">
        <f>IF(Sheet1!V628 &lt;&gt; 'TO USE'!V628, "Sheet1:"&amp;Sheet1!V628&amp;" vs Sheet2:"&amp;'TO USE'!V628, "")</f>
        <v/>
      </c>
      <c r="W628" s="231" t="str">
        <f>IF(Sheet1!W628 &lt;&gt; 'TO USE'!W628, "Sheet1:"&amp;Sheet1!W628&amp;" vs Sheet2:"&amp;'TO USE'!W628, "")</f>
        <v/>
      </c>
      <c r="X628" s="231" t="str">
        <f>IF(Sheet1!X628 &lt;&gt; 'TO USE'!X628, "Sheet1:"&amp;Sheet1!X628&amp;" vs Sheet2:"&amp;'TO USE'!X628, "")</f>
        <v/>
      </c>
      <c r="Y628" s="231" t="str">
        <f>IF(Sheet1!Y628 &lt;&gt; 'TO USE'!Y628, "Sheet1:"&amp;Sheet1!Y628&amp;" vs Sheet2:"&amp;'TO USE'!Y628, "")</f>
        <v/>
      </c>
      <c r="Z628" s="231" t="str">
        <f>IF(Sheet1!Z628 &lt;&gt; 'TO USE'!Z628, "Sheet1:"&amp;Sheet1!Z628&amp;" vs Sheet2:"&amp;'TO USE'!Z628, "")</f>
        <v/>
      </c>
      <c r="AA628" s="231" t="str">
        <f>IF(Sheet1!AA628 &lt;&gt; 'TO USE'!AA628, "Sheet1:"&amp;Sheet1!AA628&amp;" vs Sheet2:"&amp;'TO USE'!AA628, "")</f>
        <v/>
      </c>
      <c r="AB628" s="231" t="str">
        <f>IF(Sheet1!AB628 &lt;&gt; 'TO USE'!AB628, "Sheet1:"&amp;Sheet1!AB628&amp;" vs Sheet2:"&amp;'TO USE'!AB628, "")</f>
        <v/>
      </c>
      <c r="AC628" s="231" t="str">
        <f>IF(Sheet1!AC628 &lt;&gt; 'TO USE'!AC628, "Sheet1:"&amp;Sheet1!AC628&amp;" vs Sheet2:"&amp;'TO USE'!AC628, "")</f>
        <v/>
      </c>
      <c r="AD628" s="231" t="str">
        <f>IF(Sheet1!AD628 &lt;&gt; 'TO USE'!AD628, "Sheet1:"&amp;Sheet1!AD628&amp;" vs Sheet2:"&amp;'TO USE'!AD628, "")</f>
        <v/>
      </c>
      <c r="AE628" s="231" t="str">
        <f>IF(Sheet1!AE628 &lt;&gt; 'TO USE'!AE628, "Sheet1:"&amp;Sheet1!AE628&amp;" vs Sheet2:"&amp;'TO USE'!AE628, "")</f>
        <v/>
      </c>
      <c r="AF628" s="231" t="str">
        <f>IF(Sheet1!AF628 &lt;&gt; 'TO USE'!AF628, "Sheet1:"&amp;Sheet1!AF628&amp;" vs Sheet2:"&amp;'TO USE'!AF628, "")</f>
        <v/>
      </c>
      <c r="AG628" s="231" t="str">
        <f>IF(Sheet1!AG628 &lt;&gt; 'TO USE'!AG628, "Sheet1:"&amp;Sheet1!AG628&amp;" vs Sheet2:"&amp;'TO USE'!AG628, "")</f>
        <v/>
      </c>
      <c r="AH628" s="231" t="str">
        <f>IF(Sheet1!AH628 &lt;&gt; 'TO USE'!AH628, "Sheet1:"&amp;Sheet1!AH628&amp;" vs Sheet2:"&amp;'TO USE'!AH628, "")</f>
        <v/>
      </c>
      <c r="AI628" s="231" t="str">
        <f>IF(Sheet1!AI628 &lt;&gt; 'TO USE'!AI628, "Sheet1:"&amp;Sheet1!AI628&amp;" vs Sheet2:"&amp;'TO USE'!AI628, "")</f>
        <v/>
      </c>
      <c r="AJ628" s="231" t="str">
        <f>IF(Sheet1!AJ628 &lt;&gt; 'TO USE'!AJ628, "Sheet1:"&amp;Sheet1!AJ628&amp;" vs Sheet2:"&amp;'TO USE'!AJ628, "")</f>
        <v/>
      </c>
      <c r="AK628" s="231" t="str">
        <f>IF(Sheet1!AK628 &lt;&gt; 'TO USE'!AK628, "Sheet1:"&amp;Sheet1!AK628&amp;" vs Sheet2:"&amp;'TO USE'!AK628, "")</f>
        <v/>
      </c>
      <c r="AL628" s="231" t="str">
        <f>IF(Sheet1!AL628 &lt;&gt; 'TO USE'!AL628, "Sheet1:"&amp;Sheet1!AL628&amp;" vs Sheet2:"&amp;'TO USE'!AL628, "")</f>
        <v/>
      </c>
      <c r="AM628" s="231" t="str">
        <f>IF(Sheet1!AM628 &lt;&gt; 'TO USE'!AM628, "Sheet1:"&amp;Sheet1!AM628&amp;" vs Sheet2:"&amp;'TO USE'!AM628, "")</f>
        <v/>
      </c>
      <c r="AN628" s="231" t="str">
        <f>IF(Sheet1!AN628 &lt;&gt; 'TO USE'!AN628, "Sheet1:"&amp;Sheet1!AN628&amp;" vs Sheet2:"&amp;'TO USE'!AN628, "")</f>
        <v/>
      </c>
      <c r="AO628" s="231" t="str">
        <f>IF(Sheet1!AO628 &lt;&gt; 'TO USE'!AO628, "Sheet1:"&amp;Sheet1!AO628&amp;" vs Sheet2:"&amp;'TO USE'!AO628, "")</f>
        <v/>
      </c>
      <c r="AP628" s="231" t="str">
        <f>IF(Sheet1!AP628 &lt;&gt; 'TO USE'!AP628, "Sheet1:"&amp;Sheet1!AP628&amp;" vs Sheet2:"&amp;'TO USE'!AP628, "")</f>
        <v/>
      </c>
      <c r="AQ628" s="231" t="str">
        <f>IF(Sheet1!AQ628 &lt;&gt; 'TO USE'!AQ628, "Sheet1:"&amp;Sheet1!AQ628&amp;" vs Sheet2:"&amp;'TO USE'!AQ628, "")</f>
        <v/>
      </c>
      <c r="AR628" s="231" t="str">
        <f>IF(Sheet1!AR628 &lt;&gt; 'TO USE'!AR628, "Sheet1:"&amp;Sheet1!AR628&amp;" vs Sheet2:"&amp;'TO USE'!AR628, "")</f>
        <v/>
      </c>
      <c r="AS628" s="231" t="str">
        <f>IF(Sheet1!AS628 &lt;&gt; 'TO USE'!AS628, "Sheet1:"&amp;Sheet1!AS628&amp;" vs Sheet2:"&amp;'TO USE'!AS628, "")</f>
        <v/>
      </c>
      <c r="AT628" s="231" t="str">
        <f>IF(Sheet1!AT628 &lt;&gt; 'TO USE'!AT628, "Sheet1:"&amp;Sheet1!AT628&amp;" vs Sheet2:"&amp;'TO USE'!AT628, "")</f>
        <v/>
      </c>
      <c r="AU628" s="231" t="str">
        <f>IF(Sheet1!AU628 &lt;&gt; 'TO USE'!AU628, "Sheet1:"&amp;Sheet1!AU628&amp;" vs Sheet2:"&amp;'TO USE'!AU628, "")</f>
        <v/>
      </c>
      <c r="AV628" s="231" t="str">
        <f>IF(Sheet1!AV628 &lt;&gt; 'TO USE'!AV628, "Sheet1:"&amp;Sheet1!AV628&amp;" vs Sheet2:"&amp;'TO USE'!AV628, "")</f>
        <v/>
      </c>
    </row>
    <row r="629" spans="1:48" ht="19">
      <c r="A629" s="160">
        <v>1430</v>
      </c>
      <c r="B629" s="231" t="str">
        <f>IF(Sheet1!B629 &lt;&gt; 'TO USE'!B629, "Sheet1:"&amp;Sheet1!B629&amp;" vs Sheet2:"&amp;'TO USE'!B629, "")</f>
        <v/>
      </c>
      <c r="C629" s="231" t="str">
        <f>IF(Sheet1!C629 &lt;&gt; 'TO USE'!C629, "Sheet1:"&amp;Sheet1!C629&amp;" vs Sheet2:"&amp;'TO USE'!C629, "")</f>
        <v/>
      </c>
      <c r="D629" s="231" t="str">
        <f>IF(Sheet1!D629 &lt;&gt; 'TO USE'!D629, "Sheet1:"&amp;Sheet1!D629&amp;" vs Sheet2:"&amp;'TO USE'!D629, "")</f>
        <v/>
      </c>
      <c r="E629" s="231" t="str">
        <f>IF(Sheet1!E629 &lt;&gt; 'TO USE'!E629, "Sheet1:"&amp;Sheet1!E629&amp;" vs Sheet2:"&amp;'TO USE'!E629, "")</f>
        <v/>
      </c>
      <c r="F629" s="231" t="str">
        <f>IF(Sheet1!F629 &lt;&gt; 'TO USE'!F629, "Sheet1:"&amp;Sheet1!F629&amp;" vs Sheet2:"&amp;'TO USE'!F629, "")</f>
        <v/>
      </c>
      <c r="G629" s="231" t="str">
        <f>IF(Sheet1!G629 &lt;&gt; 'TO USE'!G629, "Sheet1:"&amp;Sheet1!G629&amp;" vs Sheet2:"&amp;'TO USE'!G629, "")</f>
        <v/>
      </c>
      <c r="H629" s="231" t="str">
        <f>IF(Sheet1!H629 &lt;&gt; 'TO USE'!H629, "Sheet1:"&amp;Sheet1!H629&amp;" vs Sheet2:"&amp;'TO USE'!H629, "")</f>
        <v/>
      </c>
      <c r="I629" s="231" t="str">
        <f>IF(Sheet1!I629 &lt;&gt; 'TO USE'!I629, "Sheet1:"&amp;Sheet1!I629&amp;" vs Sheet2:"&amp;'TO USE'!I629, "")</f>
        <v/>
      </c>
      <c r="J629" s="231" t="str">
        <f>IF(Sheet1!J629 &lt;&gt; 'TO USE'!J629, "Sheet1:"&amp;Sheet1!J629&amp;" vs Sheet2:"&amp;'TO USE'!J629, "")</f>
        <v/>
      </c>
      <c r="K629" s="231" t="str">
        <f>IF(Sheet1!K629 &lt;&gt; 'TO USE'!K629, "Sheet1:"&amp;Sheet1!K629&amp;" vs Sheet2:"&amp;'TO USE'!K629, "")</f>
        <v/>
      </c>
      <c r="L629" s="231" t="str">
        <f>IF(Sheet1!L629 &lt;&gt; 'TO USE'!L629, "Sheet1:"&amp;Sheet1!L629&amp;" vs Sheet2:"&amp;'TO USE'!L629, "")</f>
        <v/>
      </c>
      <c r="M629" s="231" t="str">
        <f>IF(Sheet1!M629 &lt;&gt; 'TO USE'!M629, "Sheet1:"&amp;Sheet1!M629&amp;" vs Sheet2:"&amp;'TO USE'!M629, "")</f>
        <v/>
      </c>
      <c r="N629" s="231" t="str">
        <f>IF(Sheet1!N629 &lt;&gt; 'TO USE'!N629, "Sheet1:"&amp;Sheet1!N629&amp;" vs Sheet2:"&amp;'TO USE'!N629, "")</f>
        <v/>
      </c>
      <c r="O629" s="231" t="str">
        <f>IF(Sheet1!O629 &lt;&gt; 'TO USE'!O629, "Sheet1:"&amp;Sheet1!O629&amp;" vs Sheet2:"&amp;'TO USE'!O629, "")</f>
        <v/>
      </c>
      <c r="P629" s="231" t="str">
        <f>IF(Sheet1!P629 &lt;&gt; 'TO USE'!P629, "Sheet1:"&amp;Sheet1!P629&amp;" vs Sheet2:"&amp;'TO USE'!P629, "")</f>
        <v/>
      </c>
      <c r="Q629" s="231" t="str">
        <f>IF(Sheet1!Q629 &lt;&gt; 'TO USE'!Q629, "Sheet1:"&amp;Sheet1!Q629&amp;" vs Sheet2:"&amp;'TO USE'!Q629, "")</f>
        <v/>
      </c>
      <c r="R629" s="231" t="str">
        <f>IF(Sheet1!R629 &lt;&gt; 'TO USE'!R629, "Sheet1:"&amp;Sheet1!R629&amp;" vs Sheet2:"&amp;'TO USE'!R629, "")</f>
        <v/>
      </c>
      <c r="S629" s="231" t="str">
        <f>IF(Sheet1!S629 &lt;&gt; 'TO USE'!S629, "Sheet1:"&amp;Sheet1!S629&amp;" vs Sheet2:"&amp;'TO USE'!S629, "")</f>
        <v/>
      </c>
      <c r="T629" s="231" t="str">
        <f>IF(Sheet1!T629 &lt;&gt; 'TO USE'!T629, "Sheet1:"&amp;Sheet1!T629&amp;" vs Sheet2:"&amp;'TO USE'!T629, "")</f>
        <v/>
      </c>
      <c r="U629" s="231" t="str">
        <f>IF(Sheet1!U629 &lt;&gt; 'TO USE'!U629, "Sheet1:"&amp;Sheet1!U629&amp;" vs Sheet2:"&amp;'TO USE'!U629, "")</f>
        <v/>
      </c>
      <c r="V629" s="231" t="str">
        <f>IF(Sheet1!V629 &lt;&gt; 'TO USE'!V629, "Sheet1:"&amp;Sheet1!V629&amp;" vs Sheet2:"&amp;'TO USE'!V629, "")</f>
        <v/>
      </c>
      <c r="W629" s="231" t="str">
        <f>IF(Sheet1!W629 &lt;&gt; 'TO USE'!W629, "Sheet1:"&amp;Sheet1!W629&amp;" vs Sheet2:"&amp;'TO USE'!W629, "")</f>
        <v/>
      </c>
      <c r="X629" s="231" t="str">
        <f>IF(Sheet1!X629 &lt;&gt; 'TO USE'!X629, "Sheet1:"&amp;Sheet1!X629&amp;" vs Sheet2:"&amp;'TO USE'!X629, "")</f>
        <v/>
      </c>
      <c r="Y629" s="231" t="str">
        <f>IF(Sheet1!Y629 &lt;&gt; 'TO USE'!Y629, "Sheet1:"&amp;Sheet1!Y629&amp;" vs Sheet2:"&amp;'TO USE'!Y629, "")</f>
        <v/>
      </c>
      <c r="Z629" s="231" t="str">
        <f>IF(Sheet1!Z629 &lt;&gt; 'TO USE'!Z629, "Sheet1:"&amp;Sheet1!Z629&amp;" vs Sheet2:"&amp;'TO USE'!Z629, "")</f>
        <v/>
      </c>
      <c r="AA629" s="231" t="str">
        <f>IF(Sheet1!AA629 &lt;&gt; 'TO USE'!AA629, "Sheet1:"&amp;Sheet1!AA629&amp;" vs Sheet2:"&amp;'TO USE'!AA629, "")</f>
        <v/>
      </c>
      <c r="AB629" s="231" t="str">
        <f>IF(Sheet1!AB629 &lt;&gt; 'TO USE'!AB629, "Sheet1:"&amp;Sheet1!AB629&amp;" vs Sheet2:"&amp;'TO USE'!AB629, "")</f>
        <v/>
      </c>
      <c r="AC629" s="231" t="str">
        <f>IF(Sheet1!AC629 &lt;&gt; 'TO USE'!AC629, "Sheet1:"&amp;Sheet1!AC629&amp;" vs Sheet2:"&amp;'TO USE'!AC629, "")</f>
        <v/>
      </c>
      <c r="AD629" s="231" t="str">
        <f>IF(Sheet1!AD629 &lt;&gt; 'TO USE'!AD629, "Sheet1:"&amp;Sheet1!AD629&amp;" vs Sheet2:"&amp;'TO USE'!AD629, "")</f>
        <v/>
      </c>
      <c r="AE629" s="231" t="str">
        <f>IF(Sheet1!AE629 &lt;&gt; 'TO USE'!AE629, "Sheet1:"&amp;Sheet1!AE629&amp;" vs Sheet2:"&amp;'TO USE'!AE629, "")</f>
        <v/>
      </c>
      <c r="AF629" s="231" t="str">
        <f>IF(Sheet1!AF629 &lt;&gt; 'TO USE'!AF629, "Sheet1:"&amp;Sheet1!AF629&amp;" vs Sheet2:"&amp;'TO USE'!AF629, "")</f>
        <v/>
      </c>
      <c r="AG629" s="231" t="str">
        <f>IF(Sheet1!AG629 &lt;&gt; 'TO USE'!AG629, "Sheet1:"&amp;Sheet1!AG629&amp;" vs Sheet2:"&amp;'TO USE'!AG629, "")</f>
        <v/>
      </c>
      <c r="AH629" s="231" t="str">
        <f>IF(Sheet1!AH629 &lt;&gt; 'TO USE'!AH629, "Sheet1:"&amp;Sheet1!AH629&amp;" vs Sheet2:"&amp;'TO USE'!AH629, "")</f>
        <v/>
      </c>
      <c r="AI629" s="231" t="str">
        <f>IF(Sheet1!AI629 &lt;&gt; 'TO USE'!AI629, "Sheet1:"&amp;Sheet1!AI629&amp;" vs Sheet2:"&amp;'TO USE'!AI629, "")</f>
        <v/>
      </c>
      <c r="AJ629" s="231" t="str">
        <f>IF(Sheet1!AJ629 &lt;&gt; 'TO USE'!AJ629, "Sheet1:"&amp;Sheet1!AJ629&amp;" vs Sheet2:"&amp;'TO USE'!AJ629, "")</f>
        <v/>
      </c>
      <c r="AK629" s="231" t="str">
        <f>IF(Sheet1!AK629 &lt;&gt; 'TO USE'!AK629, "Sheet1:"&amp;Sheet1!AK629&amp;" vs Sheet2:"&amp;'TO USE'!AK629, "")</f>
        <v/>
      </c>
      <c r="AL629" s="231" t="str">
        <f>IF(Sheet1!AL629 &lt;&gt; 'TO USE'!AL629, "Sheet1:"&amp;Sheet1!AL629&amp;" vs Sheet2:"&amp;'TO USE'!AL629, "")</f>
        <v/>
      </c>
      <c r="AM629" s="231" t="str">
        <f>IF(Sheet1!AM629 &lt;&gt; 'TO USE'!AM629, "Sheet1:"&amp;Sheet1!AM629&amp;" vs Sheet2:"&amp;'TO USE'!AM629, "")</f>
        <v/>
      </c>
      <c r="AN629" s="231" t="str">
        <f>IF(Sheet1!AN629 &lt;&gt; 'TO USE'!AN629, "Sheet1:"&amp;Sheet1!AN629&amp;" vs Sheet2:"&amp;'TO USE'!AN629, "")</f>
        <v/>
      </c>
      <c r="AO629" s="231" t="str">
        <f>IF(Sheet1!AO629 &lt;&gt; 'TO USE'!AO629, "Sheet1:"&amp;Sheet1!AO629&amp;" vs Sheet2:"&amp;'TO USE'!AO629, "")</f>
        <v/>
      </c>
      <c r="AP629" s="231" t="str">
        <f>IF(Sheet1!AP629 &lt;&gt; 'TO USE'!AP629, "Sheet1:"&amp;Sheet1!AP629&amp;" vs Sheet2:"&amp;'TO USE'!AP629, "")</f>
        <v/>
      </c>
      <c r="AQ629" s="231" t="str">
        <f>IF(Sheet1!AQ629 &lt;&gt; 'TO USE'!AQ629, "Sheet1:"&amp;Sheet1!AQ629&amp;" vs Sheet2:"&amp;'TO USE'!AQ629, "")</f>
        <v/>
      </c>
      <c r="AR629" s="231" t="str">
        <f>IF(Sheet1!AR629 &lt;&gt; 'TO USE'!AR629, "Sheet1:"&amp;Sheet1!AR629&amp;" vs Sheet2:"&amp;'TO USE'!AR629, "")</f>
        <v/>
      </c>
      <c r="AS629" s="231" t="str">
        <f>IF(Sheet1!AS629 &lt;&gt; 'TO USE'!AS629, "Sheet1:"&amp;Sheet1!AS629&amp;" vs Sheet2:"&amp;'TO USE'!AS629, "")</f>
        <v/>
      </c>
      <c r="AT629" s="231" t="str">
        <f>IF(Sheet1!AT629 &lt;&gt; 'TO USE'!AT629, "Sheet1:"&amp;Sheet1!AT629&amp;" vs Sheet2:"&amp;'TO USE'!AT629, "")</f>
        <v/>
      </c>
      <c r="AU629" s="231" t="str">
        <f>IF(Sheet1!AU629 &lt;&gt; 'TO USE'!AU629, "Sheet1:"&amp;Sheet1!AU629&amp;" vs Sheet2:"&amp;'TO USE'!AU629, "")</f>
        <v/>
      </c>
      <c r="AV629" s="231" t="str">
        <f>IF(Sheet1!AV629 &lt;&gt; 'TO USE'!AV629, "Sheet1:"&amp;Sheet1!AV629&amp;" vs Sheet2:"&amp;'TO USE'!AV629, "")</f>
        <v/>
      </c>
    </row>
    <row r="630" spans="1:48" ht="19">
      <c r="A630" s="160">
        <v>1431</v>
      </c>
      <c r="B630" s="231" t="str">
        <f>IF(Sheet1!B630 &lt;&gt; 'TO USE'!B630, "Sheet1:"&amp;Sheet1!B630&amp;" vs Sheet2:"&amp;'TO USE'!B630, "")</f>
        <v/>
      </c>
      <c r="C630" s="231" t="str">
        <f>IF(Sheet1!C630 &lt;&gt; 'TO USE'!C630, "Sheet1:"&amp;Sheet1!C630&amp;" vs Sheet2:"&amp;'TO USE'!C630, "")</f>
        <v/>
      </c>
      <c r="D630" s="231" t="str">
        <f>IF(Sheet1!D630 &lt;&gt; 'TO USE'!D630, "Sheet1:"&amp;Sheet1!D630&amp;" vs Sheet2:"&amp;'TO USE'!D630, "")</f>
        <v/>
      </c>
      <c r="E630" s="231" t="str">
        <f>IF(Sheet1!E630 &lt;&gt; 'TO USE'!E630, "Sheet1:"&amp;Sheet1!E630&amp;" vs Sheet2:"&amp;'TO USE'!E630, "")</f>
        <v/>
      </c>
      <c r="F630" s="231" t="str">
        <f>IF(Sheet1!F630 &lt;&gt; 'TO USE'!F630, "Sheet1:"&amp;Sheet1!F630&amp;" vs Sheet2:"&amp;'TO USE'!F630, "")</f>
        <v/>
      </c>
      <c r="G630" s="231" t="str">
        <f>IF(Sheet1!G630 &lt;&gt; 'TO USE'!G630, "Sheet1:"&amp;Sheet1!G630&amp;" vs Sheet2:"&amp;'TO USE'!G630, "")</f>
        <v/>
      </c>
      <c r="H630" s="231" t="str">
        <f>IF(Sheet1!H630 &lt;&gt; 'TO USE'!H630, "Sheet1:"&amp;Sheet1!H630&amp;" vs Sheet2:"&amp;'TO USE'!H630, "")</f>
        <v/>
      </c>
      <c r="I630" s="231" t="str">
        <f>IF(Sheet1!I630 &lt;&gt; 'TO USE'!I630, "Sheet1:"&amp;Sheet1!I630&amp;" vs Sheet2:"&amp;'TO USE'!I630, "")</f>
        <v/>
      </c>
      <c r="J630" s="231" t="str">
        <f>IF(Sheet1!J630 &lt;&gt; 'TO USE'!J630, "Sheet1:"&amp;Sheet1!J630&amp;" vs Sheet2:"&amp;'TO USE'!J630, "")</f>
        <v/>
      </c>
      <c r="K630" s="231" t="str">
        <f>IF(Sheet1!K630 &lt;&gt; 'TO USE'!K630, "Sheet1:"&amp;Sheet1!K630&amp;" vs Sheet2:"&amp;'TO USE'!K630, "")</f>
        <v/>
      </c>
      <c r="L630" s="231" t="str">
        <f>IF(Sheet1!L630 &lt;&gt; 'TO USE'!L630, "Sheet1:"&amp;Sheet1!L630&amp;" vs Sheet2:"&amp;'TO USE'!L630, "")</f>
        <v/>
      </c>
      <c r="M630" s="231" t="str">
        <f>IF(Sheet1!M630 &lt;&gt; 'TO USE'!M630, "Sheet1:"&amp;Sheet1!M630&amp;" vs Sheet2:"&amp;'TO USE'!M630, "")</f>
        <v/>
      </c>
      <c r="N630" s="231" t="str">
        <f>IF(Sheet1!N630 &lt;&gt; 'TO USE'!N630, "Sheet1:"&amp;Sheet1!N630&amp;" vs Sheet2:"&amp;'TO USE'!N630, "")</f>
        <v/>
      </c>
      <c r="O630" s="231" t="str">
        <f>IF(Sheet1!O630 &lt;&gt; 'TO USE'!O630, "Sheet1:"&amp;Sheet1!O630&amp;" vs Sheet2:"&amp;'TO USE'!O630, "")</f>
        <v/>
      </c>
      <c r="P630" s="231" t="str">
        <f>IF(Sheet1!P630 &lt;&gt; 'TO USE'!P630, "Sheet1:"&amp;Sheet1!P630&amp;" vs Sheet2:"&amp;'TO USE'!P630, "")</f>
        <v/>
      </c>
      <c r="Q630" s="231" t="str">
        <f>IF(Sheet1!Q630 &lt;&gt; 'TO USE'!Q630, "Sheet1:"&amp;Sheet1!Q630&amp;" vs Sheet2:"&amp;'TO USE'!Q630, "")</f>
        <v/>
      </c>
      <c r="R630" s="231" t="str">
        <f>IF(Sheet1!R630 &lt;&gt; 'TO USE'!R630, "Sheet1:"&amp;Sheet1!R630&amp;" vs Sheet2:"&amp;'TO USE'!R630, "")</f>
        <v/>
      </c>
      <c r="S630" s="231" t="str">
        <f>IF(Sheet1!S630 &lt;&gt; 'TO USE'!S630, "Sheet1:"&amp;Sheet1!S630&amp;" vs Sheet2:"&amp;'TO USE'!S630, "")</f>
        <v/>
      </c>
      <c r="T630" s="231" t="str">
        <f>IF(Sheet1!T630 &lt;&gt; 'TO USE'!T630, "Sheet1:"&amp;Sheet1!T630&amp;" vs Sheet2:"&amp;'TO USE'!T630, "")</f>
        <v/>
      </c>
      <c r="U630" s="231" t="str">
        <f>IF(Sheet1!U630 &lt;&gt; 'TO USE'!U630, "Sheet1:"&amp;Sheet1!U630&amp;" vs Sheet2:"&amp;'TO USE'!U630, "")</f>
        <v/>
      </c>
      <c r="V630" s="231" t="str">
        <f>IF(Sheet1!V630 &lt;&gt; 'TO USE'!V630, "Sheet1:"&amp;Sheet1!V630&amp;" vs Sheet2:"&amp;'TO USE'!V630, "")</f>
        <v/>
      </c>
      <c r="W630" s="231" t="str">
        <f>IF(Sheet1!W630 &lt;&gt; 'TO USE'!W630, "Sheet1:"&amp;Sheet1!W630&amp;" vs Sheet2:"&amp;'TO USE'!W630, "")</f>
        <v/>
      </c>
      <c r="X630" s="231" t="str">
        <f>IF(Sheet1!X630 &lt;&gt; 'TO USE'!X630, "Sheet1:"&amp;Sheet1!X630&amp;" vs Sheet2:"&amp;'TO USE'!X630, "")</f>
        <v/>
      </c>
      <c r="Y630" s="231" t="str">
        <f>IF(Sheet1!Y630 &lt;&gt; 'TO USE'!Y630, "Sheet1:"&amp;Sheet1!Y630&amp;" vs Sheet2:"&amp;'TO USE'!Y630, "")</f>
        <v/>
      </c>
      <c r="Z630" s="231" t="str">
        <f>IF(Sheet1!Z630 &lt;&gt; 'TO USE'!Z630, "Sheet1:"&amp;Sheet1!Z630&amp;" vs Sheet2:"&amp;'TO USE'!Z630, "")</f>
        <v/>
      </c>
      <c r="AA630" s="231" t="str">
        <f>IF(Sheet1!AA630 &lt;&gt; 'TO USE'!AA630, "Sheet1:"&amp;Sheet1!AA630&amp;" vs Sheet2:"&amp;'TO USE'!AA630, "")</f>
        <v/>
      </c>
      <c r="AB630" s="231" t="str">
        <f>IF(Sheet1!AB630 &lt;&gt; 'TO USE'!AB630, "Sheet1:"&amp;Sheet1!AB630&amp;" vs Sheet2:"&amp;'TO USE'!AB630, "")</f>
        <v/>
      </c>
      <c r="AC630" s="231" t="str">
        <f>IF(Sheet1!AC630 &lt;&gt; 'TO USE'!AC630, "Sheet1:"&amp;Sheet1!AC630&amp;" vs Sheet2:"&amp;'TO USE'!AC630, "")</f>
        <v/>
      </c>
      <c r="AD630" s="231" t="str">
        <f>IF(Sheet1!AD630 &lt;&gt; 'TO USE'!AD630, "Sheet1:"&amp;Sheet1!AD630&amp;" vs Sheet2:"&amp;'TO USE'!AD630, "")</f>
        <v/>
      </c>
      <c r="AE630" s="231" t="str">
        <f>IF(Sheet1!AE630 &lt;&gt; 'TO USE'!AE630, "Sheet1:"&amp;Sheet1!AE630&amp;" vs Sheet2:"&amp;'TO USE'!AE630, "")</f>
        <v/>
      </c>
      <c r="AF630" s="231" t="str">
        <f>IF(Sheet1!AF630 &lt;&gt; 'TO USE'!AF630, "Sheet1:"&amp;Sheet1!AF630&amp;" vs Sheet2:"&amp;'TO USE'!AF630, "")</f>
        <v/>
      </c>
      <c r="AG630" s="231" t="str">
        <f>IF(Sheet1!AG630 &lt;&gt; 'TO USE'!AG630, "Sheet1:"&amp;Sheet1!AG630&amp;" vs Sheet2:"&amp;'TO USE'!AG630, "")</f>
        <v/>
      </c>
      <c r="AH630" s="231" t="str">
        <f>IF(Sheet1!AH630 &lt;&gt; 'TO USE'!AH630, "Sheet1:"&amp;Sheet1!AH630&amp;" vs Sheet2:"&amp;'TO USE'!AH630, "")</f>
        <v/>
      </c>
      <c r="AI630" s="231" t="str">
        <f>IF(Sheet1!AI630 &lt;&gt; 'TO USE'!AI630, "Sheet1:"&amp;Sheet1!AI630&amp;" vs Sheet2:"&amp;'TO USE'!AI630, "")</f>
        <v/>
      </c>
      <c r="AJ630" s="231" t="str">
        <f>IF(Sheet1!AJ630 &lt;&gt; 'TO USE'!AJ630, "Sheet1:"&amp;Sheet1!AJ630&amp;" vs Sheet2:"&amp;'TO USE'!AJ630, "")</f>
        <v/>
      </c>
      <c r="AK630" s="231" t="str">
        <f>IF(Sheet1!AK630 &lt;&gt; 'TO USE'!AK630, "Sheet1:"&amp;Sheet1!AK630&amp;" vs Sheet2:"&amp;'TO USE'!AK630, "")</f>
        <v/>
      </c>
      <c r="AL630" s="231" t="str">
        <f>IF(Sheet1!AL630 &lt;&gt; 'TO USE'!AL630, "Sheet1:"&amp;Sheet1!AL630&amp;" vs Sheet2:"&amp;'TO USE'!AL630, "")</f>
        <v/>
      </c>
      <c r="AM630" s="231" t="str">
        <f>IF(Sheet1!AM630 &lt;&gt; 'TO USE'!AM630, "Sheet1:"&amp;Sheet1!AM630&amp;" vs Sheet2:"&amp;'TO USE'!AM630, "")</f>
        <v/>
      </c>
      <c r="AN630" s="231" t="str">
        <f>IF(Sheet1!AN630 &lt;&gt; 'TO USE'!AN630, "Sheet1:"&amp;Sheet1!AN630&amp;" vs Sheet2:"&amp;'TO USE'!AN630, "")</f>
        <v/>
      </c>
      <c r="AO630" s="231" t="str">
        <f>IF(Sheet1!AO630 &lt;&gt; 'TO USE'!AO630, "Sheet1:"&amp;Sheet1!AO630&amp;" vs Sheet2:"&amp;'TO USE'!AO630, "")</f>
        <v/>
      </c>
      <c r="AP630" s="231" t="str">
        <f>IF(Sheet1!AP630 &lt;&gt; 'TO USE'!AP630, "Sheet1:"&amp;Sheet1!AP630&amp;" vs Sheet2:"&amp;'TO USE'!AP630, "")</f>
        <v/>
      </c>
      <c r="AQ630" s="231" t="str">
        <f>IF(Sheet1!AQ630 &lt;&gt; 'TO USE'!AQ630, "Sheet1:"&amp;Sheet1!AQ630&amp;" vs Sheet2:"&amp;'TO USE'!AQ630, "")</f>
        <v/>
      </c>
      <c r="AR630" s="231" t="str">
        <f>IF(Sheet1!AR630 &lt;&gt; 'TO USE'!AR630, "Sheet1:"&amp;Sheet1!AR630&amp;" vs Sheet2:"&amp;'TO USE'!AR630, "")</f>
        <v/>
      </c>
      <c r="AS630" s="231" t="str">
        <f>IF(Sheet1!AS630 &lt;&gt; 'TO USE'!AS630, "Sheet1:"&amp;Sheet1!AS630&amp;" vs Sheet2:"&amp;'TO USE'!AS630, "")</f>
        <v/>
      </c>
      <c r="AT630" s="231" t="str">
        <f>IF(Sheet1!AT630 &lt;&gt; 'TO USE'!AT630, "Sheet1:"&amp;Sheet1!AT630&amp;" vs Sheet2:"&amp;'TO USE'!AT630, "")</f>
        <v/>
      </c>
      <c r="AU630" s="231" t="str">
        <f>IF(Sheet1!AU630 &lt;&gt; 'TO USE'!AU630, "Sheet1:"&amp;Sheet1!AU630&amp;" vs Sheet2:"&amp;'TO USE'!AU630, "")</f>
        <v/>
      </c>
      <c r="AV630" s="231" t="str">
        <f>IF(Sheet1!AV630 &lt;&gt; 'TO USE'!AV630, "Sheet1:"&amp;Sheet1!AV630&amp;" vs Sheet2:"&amp;'TO USE'!AV630, "")</f>
        <v/>
      </c>
    </row>
    <row r="631" spans="1:48" ht="19">
      <c r="A631" s="160">
        <v>1432</v>
      </c>
      <c r="B631" s="231" t="str">
        <f>IF(Sheet1!B631 &lt;&gt; 'TO USE'!B631, "Sheet1:"&amp;Sheet1!B631&amp;" vs Sheet2:"&amp;'TO USE'!B631, "")</f>
        <v/>
      </c>
      <c r="C631" s="231" t="str">
        <f>IF(Sheet1!C631 &lt;&gt; 'TO USE'!C631, "Sheet1:"&amp;Sheet1!C631&amp;" vs Sheet2:"&amp;'TO USE'!C631, "")</f>
        <v/>
      </c>
      <c r="D631" s="231" t="str">
        <f>IF(Sheet1!D631 &lt;&gt; 'TO USE'!D631, "Sheet1:"&amp;Sheet1!D631&amp;" vs Sheet2:"&amp;'TO USE'!D631, "")</f>
        <v/>
      </c>
      <c r="E631" s="231" t="str">
        <f>IF(Sheet1!E631 &lt;&gt; 'TO USE'!E631, "Sheet1:"&amp;Sheet1!E631&amp;" vs Sheet2:"&amp;'TO USE'!E631, "")</f>
        <v/>
      </c>
      <c r="F631" s="231" t="str">
        <f>IF(Sheet1!F631 &lt;&gt; 'TO USE'!F631, "Sheet1:"&amp;Sheet1!F631&amp;" vs Sheet2:"&amp;'TO USE'!F631, "")</f>
        <v/>
      </c>
      <c r="G631" s="231" t="str">
        <f>IF(Sheet1!G631 &lt;&gt; 'TO USE'!G631, "Sheet1:"&amp;Sheet1!G631&amp;" vs Sheet2:"&amp;'TO USE'!G631, "")</f>
        <v/>
      </c>
      <c r="H631" s="231" t="str">
        <f>IF(Sheet1!H631 &lt;&gt; 'TO USE'!H631, "Sheet1:"&amp;Sheet1!H631&amp;" vs Sheet2:"&amp;'TO USE'!H631, "")</f>
        <v/>
      </c>
      <c r="I631" s="231" t="str">
        <f>IF(Sheet1!I631 &lt;&gt; 'TO USE'!I631, "Sheet1:"&amp;Sheet1!I631&amp;" vs Sheet2:"&amp;'TO USE'!I631, "")</f>
        <v/>
      </c>
      <c r="J631" s="231" t="str">
        <f>IF(Sheet1!J631 &lt;&gt; 'TO USE'!J631, "Sheet1:"&amp;Sheet1!J631&amp;" vs Sheet2:"&amp;'TO USE'!J631, "")</f>
        <v/>
      </c>
      <c r="K631" s="231" t="str">
        <f>IF(Sheet1!K631 &lt;&gt; 'TO USE'!K631, "Sheet1:"&amp;Sheet1!K631&amp;" vs Sheet2:"&amp;'TO USE'!K631, "")</f>
        <v/>
      </c>
      <c r="L631" s="231" t="str">
        <f>IF(Sheet1!L631 &lt;&gt; 'TO USE'!L631, "Sheet1:"&amp;Sheet1!L631&amp;" vs Sheet2:"&amp;'TO USE'!L631, "")</f>
        <v/>
      </c>
      <c r="M631" s="231" t="str">
        <f>IF(Sheet1!M631 &lt;&gt; 'TO USE'!M631, "Sheet1:"&amp;Sheet1!M631&amp;" vs Sheet2:"&amp;'TO USE'!M631, "")</f>
        <v/>
      </c>
      <c r="N631" s="231" t="str">
        <f>IF(Sheet1!N631 &lt;&gt; 'TO USE'!N631, "Sheet1:"&amp;Sheet1!N631&amp;" vs Sheet2:"&amp;'TO USE'!N631, "")</f>
        <v/>
      </c>
      <c r="O631" s="231" t="str">
        <f>IF(Sheet1!O631 &lt;&gt; 'TO USE'!O631, "Sheet1:"&amp;Sheet1!O631&amp;" vs Sheet2:"&amp;'TO USE'!O631, "")</f>
        <v/>
      </c>
      <c r="P631" s="231" t="str">
        <f>IF(Sheet1!P631 &lt;&gt; 'TO USE'!P631, "Sheet1:"&amp;Sheet1!P631&amp;" vs Sheet2:"&amp;'TO USE'!P631, "")</f>
        <v/>
      </c>
      <c r="Q631" s="231" t="str">
        <f>IF(Sheet1!Q631 &lt;&gt; 'TO USE'!Q631, "Sheet1:"&amp;Sheet1!Q631&amp;" vs Sheet2:"&amp;'TO USE'!Q631, "")</f>
        <v/>
      </c>
      <c r="R631" s="231" t="str">
        <f>IF(Sheet1!R631 &lt;&gt; 'TO USE'!R631, "Sheet1:"&amp;Sheet1!R631&amp;" vs Sheet2:"&amp;'TO USE'!R631, "")</f>
        <v/>
      </c>
      <c r="S631" s="231" t="str">
        <f>IF(Sheet1!S631 &lt;&gt; 'TO USE'!S631, "Sheet1:"&amp;Sheet1!S631&amp;" vs Sheet2:"&amp;'TO USE'!S631, "")</f>
        <v/>
      </c>
      <c r="T631" s="231" t="str">
        <f>IF(Sheet1!T631 &lt;&gt; 'TO USE'!T631, "Sheet1:"&amp;Sheet1!T631&amp;" vs Sheet2:"&amp;'TO USE'!T631, "")</f>
        <v/>
      </c>
      <c r="U631" s="231" t="str">
        <f>IF(Sheet1!U631 &lt;&gt; 'TO USE'!U631, "Sheet1:"&amp;Sheet1!U631&amp;" vs Sheet2:"&amp;'TO USE'!U631, "")</f>
        <v/>
      </c>
      <c r="V631" s="231" t="str">
        <f>IF(Sheet1!V631 &lt;&gt; 'TO USE'!V631, "Sheet1:"&amp;Sheet1!V631&amp;" vs Sheet2:"&amp;'TO USE'!V631, "")</f>
        <v/>
      </c>
      <c r="W631" s="231" t="str">
        <f>IF(Sheet1!W631 &lt;&gt; 'TO USE'!W631, "Sheet1:"&amp;Sheet1!W631&amp;" vs Sheet2:"&amp;'TO USE'!W631, "")</f>
        <v/>
      </c>
      <c r="X631" s="231" t="str">
        <f>IF(Sheet1!X631 &lt;&gt; 'TO USE'!X631, "Sheet1:"&amp;Sheet1!X631&amp;" vs Sheet2:"&amp;'TO USE'!X631, "")</f>
        <v/>
      </c>
      <c r="Y631" s="231" t="str">
        <f>IF(Sheet1!Y631 &lt;&gt; 'TO USE'!Y631, "Sheet1:"&amp;Sheet1!Y631&amp;" vs Sheet2:"&amp;'TO USE'!Y631, "")</f>
        <v/>
      </c>
      <c r="Z631" s="231" t="str">
        <f>IF(Sheet1!Z631 &lt;&gt; 'TO USE'!Z631, "Sheet1:"&amp;Sheet1!Z631&amp;" vs Sheet2:"&amp;'TO USE'!Z631, "")</f>
        <v/>
      </c>
      <c r="AA631" s="231" t="str">
        <f>IF(Sheet1!AA631 &lt;&gt; 'TO USE'!AA631, "Sheet1:"&amp;Sheet1!AA631&amp;" vs Sheet2:"&amp;'TO USE'!AA631, "")</f>
        <v/>
      </c>
      <c r="AB631" s="231" t="str">
        <f>IF(Sheet1!AB631 &lt;&gt; 'TO USE'!AB631, "Sheet1:"&amp;Sheet1!AB631&amp;" vs Sheet2:"&amp;'TO USE'!AB631, "")</f>
        <v/>
      </c>
      <c r="AC631" s="231" t="str">
        <f>IF(Sheet1!AC631 &lt;&gt; 'TO USE'!AC631, "Sheet1:"&amp;Sheet1!AC631&amp;" vs Sheet2:"&amp;'TO USE'!AC631, "")</f>
        <v/>
      </c>
      <c r="AD631" s="231" t="str">
        <f>IF(Sheet1!AD631 &lt;&gt; 'TO USE'!AD631, "Sheet1:"&amp;Sheet1!AD631&amp;" vs Sheet2:"&amp;'TO USE'!AD631, "")</f>
        <v/>
      </c>
      <c r="AE631" s="231" t="str">
        <f>IF(Sheet1!AE631 &lt;&gt; 'TO USE'!AE631, "Sheet1:"&amp;Sheet1!AE631&amp;" vs Sheet2:"&amp;'TO USE'!AE631, "")</f>
        <v/>
      </c>
      <c r="AF631" s="231" t="str">
        <f>IF(Sheet1!AF631 &lt;&gt; 'TO USE'!AF631, "Sheet1:"&amp;Sheet1!AF631&amp;" vs Sheet2:"&amp;'TO USE'!AF631, "")</f>
        <v/>
      </c>
      <c r="AG631" s="231" t="str">
        <f>IF(Sheet1!AG631 &lt;&gt; 'TO USE'!AG631, "Sheet1:"&amp;Sheet1!AG631&amp;" vs Sheet2:"&amp;'TO USE'!AG631, "")</f>
        <v/>
      </c>
      <c r="AH631" s="231" t="str">
        <f>IF(Sheet1!AH631 &lt;&gt; 'TO USE'!AH631, "Sheet1:"&amp;Sheet1!AH631&amp;" vs Sheet2:"&amp;'TO USE'!AH631, "")</f>
        <v/>
      </c>
      <c r="AI631" s="231" t="str">
        <f>IF(Sheet1!AI631 &lt;&gt; 'TO USE'!AI631, "Sheet1:"&amp;Sheet1!AI631&amp;" vs Sheet2:"&amp;'TO USE'!AI631, "")</f>
        <v/>
      </c>
      <c r="AJ631" s="231" t="str">
        <f>IF(Sheet1!AJ631 &lt;&gt; 'TO USE'!AJ631, "Sheet1:"&amp;Sheet1!AJ631&amp;" vs Sheet2:"&amp;'TO USE'!AJ631, "")</f>
        <v/>
      </c>
      <c r="AK631" s="231" t="str">
        <f>IF(Sheet1!AK631 &lt;&gt; 'TO USE'!AK631, "Sheet1:"&amp;Sheet1!AK631&amp;" vs Sheet2:"&amp;'TO USE'!AK631, "")</f>
        <v/>
      </c>
      <c r="AL631" s="231" t="str">
        <f>IF(Sheet1!AL631 &lt;&gt; 'TO USE'!AL631, "Sheet1:"&amp;Sheet1!AL631&amp;" vs Sheet2:"&amp;'TO USE'!AL631, "")</f>
        <v/>
      </c>
      <c r="AM631" s="231" t="str">
        <f>IF(Sheet1!AM631 &lt;&gt; 'TO USE'!AM631, "Sheet1:"&amp;Sheet1!AM631&amp;" vs Sheet2:"&amp;'TO USE'!AM631, "")</f>
        <v/>
      </c>
      <c r="AN631" s="231" t="str">
        <f>IF(Sheet1!AN631 &lt;&gt; 'TO USE'!AN631, "Sheet1:"&amp;Sheet1!AN631&amp;" vs Sheet2:"&amp;'TO USE'!AN631, "")</f>
        <v/>
      </c>
      <c r="AO631" s="231" t="str">
        <f>IF(Sheet1!AO631 &lt;&gt; 'TO USE'!AO631, "Sheet1:"&amp;Sheet1!AO631&amp;" vs Sheet2:"&amp;'TO USE'!AO631, "")</f>
        <v/>
      </c>
      <c r="AP631" s="231" t="str">
        <f>IF(Sheet1!AP631 &lt;&gt; 'TO USE'!AP631, "Sheet1:"&amp;Sheet1!AP631&amp;" vs Sheet2:"&amp;'TO USE'!AP631, "")</f>
        <v/>
      </c>
      <c r="AQ631" s="231" t="str">
        <f>IF(Sheet1!AQ631 &lt;&gt; 'TO USE'!AQ631, "Sheet1:"&amp;Sheet1!AQ631&amp;" vs Sheet2:"&amp;'TO USE'!AQ631, "")</f>
        <v/>
      </c>
      <c r="AR631" s="231" t="str">
        <f>IF(Sheet1!AR631 &lt;&gt; 'TO USE'!AR631, "Sheet1:"&amp;Sheet1!AR631&amp;" vs Sheet2:"&amp;'TO USE'!AR631, "")</f>
        <v/>
      </c>
      <c r="AS631" s="231" t="str">
        <f>IF(Sheet1!AS631 &lt;&gt; 'TO USE'!AS631, "Sheet1:"&amp;Sheet1!AS631&amp;" vs Sheet2:"&amp;'TO USE'!AS631, "")</f>
        <v/>
      </c>
      <c r="AT631" s="231" t="str">
        <f>IF(Sheet1!AT631 &lt;&gt; 'TO USE'!AT631, "Sheet1:"&amp;Sheet1!AT631&amp;" vs Sheet2:"&amp;'TO USE'!AT631, "")</f>
        <v/>
      </c>
      <c r="AU631" s="231" t="str">
        <f>IF(Sheet1!AU631 &lt;&gt; 'TO USE'!AU631, "Sheet1:"&amp;Sheet1!AU631&amp;" vs Sheet2:"&amp;'TO USE'!AU631, "")</f>
        <v/>
      </c>
      <c r="AV631" s="231" t="str">
        <f>IF(Sheet1!AV631 &lt;&gt; 'TO USE'!AV631, "Sheet1:"&amp;Sheet1!AV631&amp;" vs Sheet2:"&amp;'TO USE'!AV631, "")</f>
        <v/>
      </c>
    </row>
    <row r="632" spans="1:48" ht="19">
      <c r="A632" s="191">
        <v>1433</v>
      </c>
      <c r="B632" s="231" t="str">
        <f>IF(Sheet1!B632 &lt;&gt; 'TO USE'!B632, "Sheet1:"&amp;Sheet1!B632&amp;" vs Sheet2:"&amp;'TO USE'!B632, "")</f>
        <v/>
      </c>
      <c r="C632" s="231" t="str">
        <f>IF(Sheet1!C632 &lt;&gt; 'TO USE'!C632, "Sheet1:"&amp;Sheet1!C632&amp;" vs Sheet2:"&amp;'TO USE'!C632, "")</f>
        <v/>
      </c>
      <c r="D632" s="231" t="str">
        <f>IF(Sheet1!D632 &lt;&gt; 'TO USE'!D632, "Sheet1:"&amp;Sheet1!D632&amp;" vs Sheet2:"&amp;'TO USE'!D632, "")</f>
        <v/>
      </c>
      <c r="E632" s="231" t="str">
        <f>IF(Sheet1!E632 &lt;&gt; 'TO USE'!E632, "Sheet1:"&amp;Sheet1!E632&amp;" vs Sheet2:"&amp;'TO USE'!E632, "")</f>
        <v/>
      </c>
      <c r="F632" s="231" t="str">
        <f>IF(Sheet1!F632 &lt;&gt; 'TO USE'!F632, "Sheet1:"&amp;Sheet1!F632&amp;" vs Sheet2:"&amp;'TO USE'!F632, "")</f>
        <v/>
      </c>
      <c r="G632" s="231" t="str">
        <f>IF(Sheet1!G632 &lt;&gt; 'TO USE'!G632, "Sheet1:"&amp;Sheet1!G632&amp;" vs Sheet2:"&amp;'TO USE'!G632, "")</f>
        <v/>
      </c>
      <c r="H632" s="231" t="str">
        <f>IF(Sheet1!H632 &lt;&gt; 'TO USE'!H632, "Sheet1:"&amp;Sheet1!H632&amp;" vs Sheet2:"&amp;'TO USE'!H632, "")</f>
        <v/>
      </c>
      <c r="I632" s="231" t="str">
        <f>IF(Sheet1!I632 &lt;&gt; 'TO USE'!I632, "Sheet1:"&amp;Sheet1!I632&amp;" vs Sheet2:"&amp;'TO USE'!I632, "")</f>
        <v/>
      </c>
      <c r="J632" s="231" t="str">
        <f>IF(Sheet1!J632 &lt;&gt; 'TO USE'!J632, "Sheet1:"&amp;Sheet1!J632&amp;" vs Sheet2:"&amp;'TO USE'!J632, "")</f>
        <v/>
      </c>
      <c r="K632" s="231" t="str">
        <f>IF(Sheet1!K632 &lt;&gt; 'TO USE'!K632, "Sheet1:"&amp;Sheet1!K632&amp;" vs Sheet2:"&amp;'TO USE'!K632, "")</f>
        <v>Sheet1: vs Sheet2:NA</v>
      </c>
      <c r="L632" s="231" t="str">
        <f>IF(Sheet1!L632 &lt;&gt; 'TO USE'!L632, "Sheet1:"&amp;Sheet1!L632&amp;" vs Sheet2:"&amp;'TO USE'!L632, "")</f>
        <v/>
      </c>
      <c r="M632" s="231" t="str">
        <f>IF(Sheet1!M632 &lt;&gt; 'TO USE'!M632, "Sheet1:"&amp;Sheet1!M632&amp;" vs Sheet2:"&amp;'TO USE'!M632, "")</f>
        <v/>
      </c>
      <c r="N632" s="231" t="str">
        <f>IF(Sheet1!N632 &lt;&gt; 'TO USE'!N632, "Sheet1:"&amp;Sheet1!N632&amp;" vs Sheet2:"&amp;'TO USE'!N632, "")</f>
        <v/>
      </c>
      <c r="O632" s="231" t="str">
        <f>IF(Sheet1!O632 &lt;&gt; 'TO USE'!O632, "Sheet1:"&amp;Sheet1!O632&amp;" vs Sheet2:"&amp;'TO USE'!O632, "")</f>
        <v/>
      </c>
      <c r="P632" s="231" t="str">
        <f>IF(Sheet1!P632 &lt;&gt; 'TO USE'!P632, "Sheet1:"&amp;Sheet1!P632&amp;" vs Sheet2:"&amp;'TO USE'!P632, "")</f>
        <v/>
      </c>
      <c r="Q632" s="231" t="str">
        <f>IF(Sheet1!Q632 &lt;&gt; 'TO USE'!Q632, "Sheet1:"&amp;Sheet1!Q632&amp;" vs Sheet2:"&amp;'TO USE'!Q632, "")</f>
        <v/>
      </c>
      <c r="R632" s="231" t="str">
        <f>IF(Sheet1!R632 &lt;&gt; 'TO USE'!R632, "Sheet1:"&amp;Sheet1!R632&amp;" vs Sheet2:"&amp;'TO USE'!R632, "")</f>
        <v/>
      </c>
      <c r="S632" s="231" t="str">
        <f>IF(Sheet1!S632 &lt;&gt; 'TO USE'!S632, "Sheet1:"&amp;Sheet1!S632&amp;" vs Sheet2:"&amp;'TO USE'!S632, "")</f>
        <v/>
      </c>
      <c r="T632" s="231" t="str">
        <f>IF(Sheet1!T632 &lt;&gt; 'TO USE'!T632, "Sheet1:"&amp;Sheet1!T632&amp;" vs Sheet2:"&amp;'TO USE'!T632, "")</f>
        <v/>
      </c>
      <c r="U632" s="231" t="str">
        <f>IF(Sheet1!U632 &lt;&gt; 'TO USE'!U632, "Sheet1:"&amp;Sheet1!U632&amp;" vs Sheet2:"&amp;'TO USE'!U632, "")</f>
        <v/>
      </c>
      <c r="V632" s="231" t="str">
        <f>IF(Sheet1!V632 &lt;&gt; 'TO USE'!V632, "Sheet1:"&amp;Sheet1!V632&amp;" vs Sheet2:"&amp;'TO USE'!V632, "")</f>
        <v/>
      </c>
      <c r="W632" s="231" t="str">
        <f>IF(Sheet1!W632 &lt;&gt; 'TO USE'!W632, "Sheet1:"&amp;Sheet1!W632&amp;" vs Sheet2:"&amp;'TO USE'!W632, "")</f>
        <v/>
      </c>
      <c r="X632" s="231" t="str">
        <f>IF(Sheet1!X632 &lt;&gt; 'TO USE'!X632, "Sheet1:"&amp;Sheet1!X632&amp;" vs Sheet2:"&amp;'TO USE'!X632, "")</f>
        <v/>
      </c>
      <c r="Y632" s="231" t="str">
        <f>IF(Sheet1!Y632 &lt;&gt; 'TO USE'!Y632, "Sheet1:"&amp;Sheet1!Y632&amp;" vs Sheet2:"&amp;'TO USE'!Y632, "")</f>
        <v/>
      </c>
      <c r="Z632" s="231" t="str">
        <f>IF(Sheet1!Z632 &lt;&gt; 'TO USE'!Z632, "Sheet1:"&amp;Sheet1!Z632&amp;" vs Sheet2:"&amp;'TO USE'!Z632, "")</f>
        <v/>
      </c>
      <c r="AA632" s="231" t="str">
        <f>IF(Sheet1!AA632 &lt;&gt; 'TO USE'!AA632, "Sheet1:"&amp;Sheet1!AA632&amp;" vs Sheet2:"&amp;'TO USE'!AA632, "")</f>
        <v/>
      </c>
      <c r="AB632" s="231" t="str">
        <f>IF(Sheet1!AB632 &lt;&gt; 'TO USE'!AB632, "Sheet1:"&amp;Sheet1!AB632&amp;" vs Sheet2:"&amp;'TO USE'!AB632, "")</f>
        <v/>
      </c>
      <c r="AC632" s="231" t="str">
        <f>IF(Sheet1!AC632 &lt;&gt; 'TO USE'!AC632, "Sheet1:"&amp;Sheet1!AC632&amp;" vs Sheet2:"&amp;'TO USE'!AC632, "")</f>
        <v/>
      </c>
      <c r="AD632" s="231" t="str">
        <f>IF(Sheet1!AD632 &lt;&gt; 'TO USE'!AD632, "Sheet1:"&amp;Sheet1!AD632&amp;" vs Sheet2:"&amp;'TO USE'!AD632, "")</f>
        <v/>
      </c>
      <c r="AE632" s="231" t="str">
        <f>IF(Sheet1!AE632 &lt;&gt; 'TO USE'!AE632, "Sheet1:"&amp;Sheet1!AE632&amp;" vs Sheet2:"&amp;'TO USE'!AE632, "")</f>
        <v/>
      </c>
      <c r="AF632" s="231" t="str">
        <f>IF(Sheet1!AF632 &lt;&gt; 'TO USE'!AF632, "Sheet1:"&amp;Sheet1!AF632&amp;" vs Sheet2:"&amp;'TO USE'!AF632, "")</f>
        <v/>
      </c>
      <c r="AG632" s="231" t="str">
        <f>IF(Sheet1!AG632 &lt;&gt; 'TO USE'!AG632, "Sheet1:"&amp;Sheet1!AG632&amp;" vs Sheet2:"&amp;'TO USE'!AG632, "")</f>
        <v/>
      </c>
      <c r="AH632" s="231" t="str">
        <f>IF(Sheet1!AH632 &lt;&gt; 'TO USE'!AH632, "Sheet1:"&amp;Sheet1!AH632&amp;" vs Sheet2:"&amp;'TO USE'!AH632, "")</f>
        <v/>
      </c>
      <c r="AI632" s="231" t="str">
        <f>IF(Sheet1!AI632 &lt;&gt; 'TO USE'!AI632, "Sheet1:"&amp;Sheet1!AI632&amp;" vs Sheet2:"&amp;'TO USE'!AI632, "")</f>
        <v>Sheet1:1 vs Sheet2:4=MEP amplitude</v>
      </c>
      <c r="AJ632" s="231" t="str">
        <f>IF(Sheet1!AJ632 &lt;&gt; 'TO USE'!AJ632, "Sheet1:"&amp;Sheet1!AJ632&amp;" vs Sheet2:"&amp;'TO USE'!AJ632, "")</f>
        <v>Sheet1: vs Sheet2:NA</v>
      </c>
      <c r="AK632" s="231" t="str">
        <f>IF(Sheet1!AK632 &lt;&gt; 'TO USE'!AK632, "Sheet1:"&amp;Sheet1!AK632&amp;" vs Sheet2:"&amp;'TO USE'!AK632, "")</f>
        <v>Sheet1: vs Sheet2:NA</v>
      </c>
      <c r="AL632" s="231" t="str">
        <f>IF(Sheet1!AL632 &lt;&gt; 'TO USE'!AL632, "Sheet1:"&amp;Sheet1!AL632&amp;" vs Sheet2:"&amp;'TO USE'!AL632, "")</f>
        <v/>
      </c>
      <c r="AM632" s="231" t="str">
        <f>IF(Sheet1!AM632 &lt;&gt; 'TO USE'!AM632, "Sheet1:"&amp;Sheet1!AM632&amp;" vs Sheet2:"&amp;'TO USE'!AM632, "")</f>
        <v/>
      </c>
      <c r="AN632" s="231" t="str">
        <f>IF(Sheet1!AN632 &lt;&gt; 'TO USE'!AN632, "Sheet1:"&amp;Sheet1!AN632&amp;" vs Sheet2:"&amp;'TO USE'!AN632, "")</f>
        <v/>
      </c>
      <c r="AO632" s="231" t="str">
        <f>IF(Sheet1!AO632 &lt;&gt; 'TO USE'!AO632, "Sheet1:"&amp;Sheet1!AO632&amp;" vs Sheet2:"&amp;'TO USE'!AO632, "")</f>
        <v/>
      </c>
      <c r="AP632" s="231" t="str">
        <f>IF(Sheet1!AP632 &lt;&gt; 'TO USE'!AP632, "Sheet1:"&amp;Sheet1!AP632&amp;" vs Sheet2:"&amp;'TO USE'!AP632, "")</f>
        <v/>
      </c>
      <c r="AQ632" s="231" t="str">
        <f>IF(Sheet1!AQ632 &lt;&gt; 'TO USE'!AQ632, "Sheet1:"&amp;Sheet1!AQ632&amp;" vs Sheet2:"&amp;'TO USE'!AQ632, "")</f>
        <v/>
      </c>
      <c r="AR632" s="231" t="str">
        <f>IF(Sheet1!AR632 &lt;&gt; 'TO USE'!AR632, "Sheet1:"&amp;Sheet1!AR632&amp;" vs Sheet2:"&amp;'TO USE'!AR632, "")</f>
        <v/>
      </c>
      <c r="AS632" s="231" t="str">
        <f>IF(Sheet1!AS632 &lt;&gt; 'TO USE'!AS632, "Sheet1:"&amp;Sheet1!AS632&amp;" vs Sheet2:"&amp;'TO USE'!AS632, "")</f>
        <v/>
      </c>
      <c r="AT632" s="231" t="str">
        <f>IF(Sheet1!AT632 &lt;&gt; 'TO USE'!AT632, "Sheet1:"&amp;Sheet1!AT632&amp;" vs Sheet2:"&amp;'TO USE'!AT632, "")</f>
        <v/>
      </c>
      <c r="AU632" s="231" t="str">
        <f>IF(Sheet1!AU632 &lt;&gt; 'TO USE'!AU632, "Sheet1:"&amp;Sheet1!AU632&amp;" vs Sheet2:"&amp;'TO USE'!AU632, "")</f>
        <v/>
      </c>
      <c r="AV632" s="231" t="str">
        <f>IF(Sheet1!AV632 &lt;&gt; 'TO USE'!AV632, "Sheet1:"&amp;Sheet1!AV632&amp;" vs Sheet2:"&amp;'TO USE'!AV632, "")</f>
        <v/>
      </c>
    </row>
    <row r="633" spans="1:48" ht="19">
      <c r="A633" s="160">
        <v>1434</v>
      </c>
      <c r="B633" s="231" t="str">
        <f>IF(Sheet1!B633 &lt;&gt; 'TO USE'!B633, "Sheet1:"&amp;Sheet1!B633&amp;" vs Sheet2:"&amp;'TO USE'!B633, "")</f>
        <v/>
      </c>
      <c r="C633" s="231" t="str">
        <f>IF(Sheet1!C633 &lt;&gt; 'TO USE'!C633, "Sheet1:"&amp;Sheet1!C633&amp;" vs Sheet2:"&amp;'TO USE'!C633, "")</f>
        <v/>
      </c>
      <c r="D633" s="231" t="str">
        <f>IF(Sheet1!D633 &lt;&gt; 'TO USE'!D633, "Sheet1:"&amp;Sheet1!D633&amp;" vs Sheet2:"&amp;'TO USE'!D633, "")</f>
        <v/>
      </c>
      <c r="E633" s="231" t="str">
        <f>IF(Sheet1!E633 &lt;&gt; 'TO USE'!E633, "Sheet1:"&amp;Sheet1!E633&amp;" vs Sheet2:"&amp;'TO USE'!E633, "")</f>
        <v/>
      </c>
      <c r="F633" s="231" t="str">
        <f>IF(Sheet1!F633 &lt;&gt; 'TO USE'!F633, "Sheet1:"&amp;Sheet1!F633&amp;" vs Sheet2:"&amp;'TO USE'!F633, "")</f>
        <v/>
      </c>
      <c r="G633" s="231" t="str">
        <f>IF(Sheet1!G633 &lt;&gt; 'TO USE'!G633, "Sheet1:"&amp;Sheet1!G633&amp;" vs Sheet2:"&amp;'TO USE'!G633, "")</f>
        <v/>
      </c>
      <c r="H633" s="231" t="str">
        <f>IF(Sheet1!H633 &lt;&gt; 'TO USE'!H633, "Sheet1:"&amp;Sheet1!H633&amp;" vs Sheet2:"&amp;'TO USE'!H633, "")</f>
        <v/>
      </c>
      <c r="I633" s="231" t="str">
        <f>IF(Sheet1!I633 &lt;&gt; 'TO USE'!I633, "Sheet1:"&amp;Sheet1!I633&amp;" vs Sheet2:"&amp;'TO USE'!I633, "")</f>
        <v/>
      </c>
      <c r="J633" s="231" t="str">
        <f>IF(Sheet1!J633 &lt;&gt; 'TO USE'!J633, "Sheet1:"&amp;Sheet1!J633&amp;" vs Sheet2:"&amp;'TO USE'!J633, "")</f>
        <v/>
      </c>
      <c r="K633" s="231" t="str">
        <f>IF(Sheet1!K633 &lt;&gt; 'TO USE'!K633, "Sheet1:"&amp;Sheet1!K633&amp;" vs Sheet2:"&amp;'TO USE'!K633, "")</f>
        <v/>
      </c>
      <c r="L633" s="231" t="str">
        <f>IF(Sheet1!L633 &lt;&gt; 'TO USE'!L633, "Sheet1:"&amp;Sheet1!L633&amp;" vs Sheet2:"&amp;'TO USE'!L633, "")</f>
        <v/>
      </c>
      <c r="M633" s="231" t="str">
        <f>IF(Sheet1!M633 &lt;&gt; 'TO USE'!M633, "Sheet1:"&amp;Sheet1!M633&amp;" vs Sheet2:"&amp;'TO USE'!M633, "")</f>
        <v/>
      </c>
      <c r="N633" s="231" t="str">
        <f>IF(Sheet1!N633 &lt;&gt; 'TO USE'!N633, "Sheet1:"&amp;Sheet1!N633&amp;" vs Sheet2:"&amp;'TO USE'!N633, "")</f>
        <v/>
      </c>
      <c r="O633" s="231" t="str">
        <f>IF(Sheet1!O633 &lt;&gt; 'TO USE'!O633, "Sheet1:"&amp;Sheet1!O633&amp;" vs Sheet2:"&amp;'TO USE'!O633, "")</f>
        <v/>
      </c>
      <c r="P633" s="231" t="str">
        <f>IF(Sheet1!P633 &lt;&gt; 'TO USE'!P633, "Sheet1:"&amp;Sheet1!P633&amp;" vs Sheet2:"&amp;'TO USE'!P633, "")</f>
        <v/>
      </c>
      <c r="Q633" s="231" t="str">
        <f>IF(Sheet1!Q633 &lt;&gt; 'TO USE'!Q633, "Sheet1:"&amp;Sheet1!Q633&amp;" vs Sheet2:"&amp;'TO USE'!Q633, "")</f>
        <v/>
      </c>
      <c r="R633" s="231" t="str">
        <f>IF(Sheet1!R633 &lt;&gt; 'TO USE'!R633, "Sheet1:"&amp;Sheet1!R633&amp;" vs Sheet2:"&amp;'TO USE'!R633, "")</f>
        <v/>
      </c>
      <c r="S633" s="231" t="str">
        <f>IF(Sheet1!S633 &lt;&gt; 'TO USE'!S633, "Sheet1:"&amp;Sheet1!S633&amp;" vs Sheet2:"&amp;'TO USE'!S633, "")</f>
        <v/>
      </c>
      <c r="T633" s="231" t="str">
        <f>IF(Sheet1!T633 &lt;&gt; 'TO USE'!T633, "Sheet1:"&amp;Sheet1!T633&amp;" vs Sheet2:"&amp;'TO USE'!T633, "")</f>
        <v/>
      </c>
      <c r="U633" s="231" t="str">
        <f>IF(Sheet1!U633 &lt;&gt; 'TO USE'!U633, "Sheet1:"&amp;Sheet1!U633&amp;" vs Sheet2:"&amp;'TO USE'!U633, "")</f>
        <v/>
      </c>
      <c r="V633" s="231" t="str">
        <f>IF(Sheet1!V633 &lt;&gt; 'TO USE'!V633, "Sheet1:"&amp;Sheet1!V633&amp;" vs Sheet2:"&amp;'TO USE'!V633, "")</f>
        <v/>
      </c>
      <c r="W633" s="231" t="str">
        <f>IF(Sheet1!W633 &lt;&gt; 'TO USE'!W633, "Sheet1:"&amp;Sheet1!W633&amp;" vs Sheet2:"&amp;'TO USE'!W633, "")</f>
        <v/>
      </c>
      <c r="X633" s="231" t="str">
        <f>IF(Sheet1!X633 &lt;&gt; 'TO USE'!X633, "Sheet1:"&amp;Sheet1!X633&amp;" vs Sheet2:"&amp;'TO USE'!X633, "")</f>
        <v/>
      </c>
      <c r="Y633" s="231" t="str">
        <f>IF(Sheet1!Y633 &lt;&gt; 'TO USE'!Y633, "Sheet1:"&amp;Sheet1!Y633&amp;" vs Sheet2:"&amp;'TO USE'!Y633, "")</f>
        <v/>
      </c>
      <c r="Z633" s="231" t="str">
        <f>IF(Sheet1!Z633 &lt;&gt; 'TO USE'!Z633, "Sheet1:"&amp;Sheet1!Z633&amp;" vs Sheet2:"&amp;'TO USE'!Z633, "")</f>
        <v/>
      </c>
      <c r="AA633" s="231" t="str">
        <f>IF(Sheet1!AA633 &lt;&gt; 'TO USE'!AA633, "Sheet1:"&amp;Sheet1!AA633&amp;" vs Sheet2:"&amp;'TO USE'!AA633, "")</f>
        <v/>
      </c>
      <c r="AB633" s="231" t="str">
        <f>IF(Sheet1!AB633 &lt;&gt; 'TO USE'!AB633, "Sheet1:"&amp;Sheet1!AB633&amp;" vs Sheet2:"&amp;'TO USE'!AB633, "")</f>
        <v/>
      </c>
      <c r="AC633" s="231" t="str">
        <f>IF(Sheet1!AC633 &lt;&gt; 'TO USE'!AC633, "Sheet1:"&amp;Sheet1!AC633&amp;" vs Sheet2:"&amp;'TO USE'!AC633, "")</f>
        <v/>
      </c>
      <c r="AD633" s="231" t="str">
        <f>IF(Sheet1!AD633 &lt;&gt; 'TO USE'!AD633, "Sheet1:"&amp;Sheet1!AD633&amp;" vs Sheet2:"&amp;'TO USE'!AD633, "")</f>
        <v/>
      </c>
      <c r="AE633" s="231" t="str">
        <f>IF(Sheet1!AE633 &lt;&gt; 'TO USE'!AE633, "Sheet1:"&amp;Sheet1!AE633&amp;" vs Sheet2:"&amp;'TO USE'!AE633, "")</f>
        <v/>
      </c>
      <c r="AF633" s="231" t="str">
        <f>IF(Sheet1!AF633 &lt;&gt; 'TO USE'!AF633, "Sheet1:"&amp;Sheet1!AF633&amp;" vs Sheet2:"&amp;'TO USE'!AF633, "")</f>
        <v/>
      </c>
      <c r="AG633" s="231" t="str">
        <f>IF(Sheet1!AG633 &lt;&gt; 'TO USE'!AG633, "Sheet1:"&amp;Sheet1!AG633&amp;" vs Sheet2:"&amp;'TO USE'!AG633, "")</f>
        <v/>
      </c>
      <c r="AH633" s="231" t="str">
        <f>IF(Sheet1!AH633 &lt;&gt; 'TO USE'!AH633, "Sheet1:"&amp;Sheet1!AH633&amp;" vs Sheet2:"&amp;'TO USE'!AH633, "")</f>
        <v/>
      </c>
      <c r="AI633" s="231" t="str">
        <f>IF(Sheet1!AI633 &lt;&gt; 'TO USE'!AI633, "Sheet1:"&amp;Sheet1!AI633&amp;" vs Sheet2:"&amp;'TO USE'!AI633, "")</f>
        <v/>
      </c>
      <c r="AJ633" s="231" t="str">
        <f>IF(Sheet1!AJ633 &lt;&gt; 'TO USE'!AJ633, "Sheet1:"&amp;Sheet1!AJ633&amp;" vs Sheet2:"&amp;'TO USE'!AJ633, "")</f>
        <v/>
      </c>
      <c r="AK633" s="231" t="str">
        <f>IF(Sheet1!AK633 &lt;&gt; 'TO USE'!AK633, "Sheet1:"&amp;Sheet1!AK633&amp;" vs Sheet2:"&amp;'TO USE'!AK633, "")</f>
        <v/>
      </c>
      <c r="AL633" s="231" t="str">
        <f>IF(Sheet1!AL633 &lt;&gt; 'TO USE'!AL633, "Sheet1:"&amp;Sheet1!AL633&amp;" vs Sheet2:"&amp;'TO USE'!AL633, "")</f>
        <v/>
      </c>
      <c r="AM633" s="231" t="str">
        <f>IF(Sheet1!AM633 &lt;&gt; 'TO USE'!AM633, "Sheet1:"&amp;Sheet1!AM633&amp;" vs Sheet2:"&amp;'TO USE'!AM633, "")</f>
        <v/>
      </c>
      <c r="AN633" s="231" t="str">
        <f>IF(Sheet1!AN633 &lt;&gt; 'TO USE'!AN633, "Sheet1:"&amp;Sheet1!AN633&amp;" vs Sheet2:"&amp;'TO USE'!AN633, "")</f>
        <v/>
      </c>
      <c r="AO633" s="231" t="str">
        <f>IF(Sheet1!AO633 &lt;&gt; 'TO USE'!AO633, "Sheet1:"&amp;Sheet1!AO633&amp;" vs Sheet2:"&amp;'TO USE'!AO633, "")</f>
        <v/>
      </c>
      <c r="AP633" s="231" t="str">
        <f>IF(Sheet1!AP633 &lt;&gt; 'TO USE'!AP633, "Sheet1:"&amp;Sheet1!AP633&amp;" vs Sheet2:"&amp;'TO USE'!AP633, "")</f>
        <v/>
      </c>
      <c r="AQ633" s="231" t="str">
        <f>IF(Sheet1!AQ633 &lt;&gt; 'TO USE'!AQ633, "Sheet1:"&amp;Sheet1!AQ633&amp;" vs Sheet2:"&amp;'TO USE'!AQ633, "")</f>
        <v/>
      </c>
      <c r="AR633" s="231" t="str">
        <f>IF(Sheet1!AR633 &lt;&gt; 'TO USE'!AR633, "Sheet1:"&amp;Sheet1!AR633&amp;" vs Sheet2:"&amp;'TO USE'!AR633, "")</f>
        <v/>
      </c>
      <c r="AS633" s="231" t="str">
        <f>IF(Sheet1!AS633 &lt;&gt; 'TO USE'!AS633, "Sheet1:"&amp;Sheet1!AS633&amp;" vs Sheet2:"&amp;'TO USE'!AS633, "")</f>
        <v/>
      </c>
      <c r="AT633" s="231" t="str">
        <f>IF(Sheet1!AT633 &lt;&gt; 'TO USE'!AT633, "Sheet1:"&amp;Sheet1!AT633&amp;" vs Sheet2:"&amp;'TO USE'!AT633, "")</f>
        <v/>
      </c>
      <c r="AU633" s="231" t="str">
        <f>IF(Sheet1!AU633 &lt;&gt; 'TO USE'!AU633, "Sheet1:"&amp;Sheet1!AU633&amp;" vs Sheet2:"&amp;'TO USE'!AU633, "")</f>
        <v/>
      </c>
      <c r="AV633" s="231" t="str">
        <f>IF(Sheet1!AV633 &lt;&gt; 'TO USE'!AV633, "Sheet1:"&amp;Sheet1!AV633&amp;" vs Sheet2:"&amp;'TO USE'!AV633, "")</f>
        <v/>
      </c>
    </row>
    <row r="634" spans="1:48" ht="19">
      <c r="A634" s="160">
        <v>1435</v>
      </c>
      <c r="B634" s="231" t="str">
        <f>IF(Sheet1!B634 &lt;&gt; 'TO USE'!B634, "Sheet1:"&amp;Sheet1!B634&amp;" vs Sheet2:"&amp;'TO USE'!B634, "")</f>
        <v/>
      </c>
      <c r="C634" s="231" t="str">
        <f>IF(Sheet1!C634 &lt;&gt; 'TO USE'!C634, "Sheet1:"&amp;Sheet1!C634&amp;" vs Sheet2:"&amp;'TO USE'!C634, "")</f>
        <v/>
      </c>
      <c r="D634" s="231" t="str">
        <f>IF(Sheet1!D634 &lt;&gt; 'TO USE'!D634, "Sheet1:"&amp;Sheet1!D634&amp;" vs Sheet2:"&amp;'TO USE'!D634, "")</f>
        <v/>
      </c>
      <c r="E634" s="231" t="str">
        <f>IF(Sheet1!E634 &lt;&gt; 'TO USE'!E634, "Sheet1:"&amp;Sheet1!E634&amp;" vs Sheet2:"&amp;'TO USE'!E634, "")</f>
        <v/>
      </c>
      <c r="F634" s="231" t="str">
        <f>IF(Sheet1!F634 &lt;&gt; 'TO USE'!F634, "Sheet1:"&amp;Sheet1!F634&amp;" vs Sheet2:"&amp;'TO USE'!F634, "")</f>
        <v/>
      </c>
      <c r="G634" s="231" t="str">
        <f>IF(Sheet1!G634 &lt;&gt; 'TO USE'!G634, "Sheet1:"&amp;Sheet1!G634&amp;" vs Sheet2:"&amp;'TO USE'!G634, "")</f>
        <v/>
      </c>
      <c r="H634" s="231" t="str">
        <f>IF(Sheet1!H634 &lt;&gt; 'TO USE'!H634, "Sheet1:"&amp;Sheet1!H634&amp;" vs Sheet2:"&amp;'TO USE'!H634, "")</f>
        <v/>
      </c>
      <c r="I634" s="231" t="str">
        <f>IF(Sheet1!I634 &lt;&gt; 'TO USE'!I634, "Sheet1:"&amp;Sheet1!I634&amp;" vs Sheet2:"&amp;'TO USE'!I634, "")</f>
        <v/>
      </c>
      <c r="J634" s="231" t="str">
        <f>IF(Sheet1!J634 &lt;&gt; 'TO USE'!J634, "Sheet1:"&amp;Sheet1!J634&amp;" vs Sheet2:"&amp;'TO USE'!J634, "")</f>
        <v/>
      </c>
      <c r="K634" s="231" t="str">
        <f>IF(Sheet1!K634 &lt;&gt; 'TO USE'!K634, "Sheet1:"&amp;Sheet1!K634&amp;" vs Sheet2:"&amp;'TO USE'!K634, "")</f>
        <v/>
      </c>
      <c r="L634" s="231" t="str">
        <f>IF(Sheet1!L634 &lt;&gt; 'TO USE'!L634, "Sheet1:"&amp;Sheet1!L634&amp;" vs Sheet2:"&amp;'TO USE'!L634, "")</f>
        <v/>
      </c>
      <c r="M634" s="231" t="str">
        <f>IF(Sheet1!M634 &lt;&gt; 'TO USE'!M634, "Sheet1:"&amp;Sheet1!M634&amp;" vs Sheet2:"&amp;'TO USE'!M634, "")</f>
        <v/>
      </c>
      <c r="N634" s="231" t="str">
        <f>IF(Sheet1!N634 &lt;&gt; 'TO USE'!N634, "Sheet1:"&amp;Sheet1!N634&amp;" vs Sheet2:"&amp;'TO USE'!N634, "")</f>
        <v/>
      </c>
      <c r="O634" s="231" t="str">
        <f>IF(Sheet1!O634 &lt;&gt; 'TO USE'!O634, "Sheet1:"&amp;Sheet1!O634&amp;" vs Sheet2:"&amp;'TO USE'!O634, "")</f>
        <v/>
      </c>
      <c r="P634" s="231" t="str">
        <f>IF(Sheet1!P634 &lt;&gt; 'TO USE'!P634, "Sheet1:"&amp;Sheet1!P634&amp;" vs Sheet2:"&amp;'TO USE'!P634, "")</f>
        <v/>
      </c>
      <c r="Q634" s="231" t="str">
        <f>IF(Sheet1!Q634 &lt;&gt; 'TO USE'!Q634, "Sheet1:"&amp;Sheet1!Q634&amp;" vs Sheet2:"&amp;'TO USE'!Q634, "")</f>
        <v/>
      </c>
      <c r="R634" s="231" t="str">
        <f>IF(Sheet1!R634 &lt;&gt; 'TO USE'!R634, "Sheet1:"&amp;Sheet1!R634&amp;" vs Sheet2:"&amp;'TO USE'!R634, "")</f>
        <v/>
      </c>
      <c r="S634" s="231" t="str">
        <f>IF(Sheet1!S634 &lt;&gt; 'TO USE'!S634, "Sheet1:"&amp;Sheet1!S634&amp;" vs Sheet2:"&amp;'TO USE'!S634, "")</f>
        <v/>
      </c>
      <c r="T634" s="231" t="str">
        <f>IF(Sheet1!T634 &lt;&gt; 'TO USE'!T634, "Sheet1:"&amp;Sheet1!T634&amp;" vs Sheet2:"&amp;'TO USE'!T634, "")</f>
        <v/>
      </c>
      <c r="U634" s="231" t="str">
        <f>IF(Sheet1!U634 &lt;&gt; 'TO USE'!U634, "Sheet1:"&amp;Sheet1!U634&amp;" vs Sheet2:"&amp;'TO USE'!U634, "")</f>
        <v/>
      </c>
      <c r="V634" s="231" t="str">
        <f>IF(Sheet1!V634 &lt;&gt; 'TO USE'!V634, "Sheet1:"&amp;Sheet1!V634&amp;" vs Sheet2:"&amp;'TO USE'!V634, "")</f>
        <v/>
      </c>
      <c r="W634" s="231" t="str">
        <f>IF(Sheet1!W634 &lt;&gt; 'TO USE'!W634, "Sheet1:"&amp;Sheet1!W634&amp;" vs Sheet2:"&amp;'TO USE'!W634, "")</f>
        <v/>
      </c>
      <c r="X634" s="231" t="str">
        <f>IF(Sheet1!X634 &lt;&gt; 'TO USE'!X634, "Sheet1:"&amp;Sheet1!X634&amp;" vs Sheet2:"&amp;'TO USE'!X634, "")</f>
        <v/>
      </c>
      <c r="Y634" s="231" t="str">
        <f>IF(Sheet1!Y634 &lt;&gt; 'TO USE'!Y634, "Sheet1:"&amp;Sheet1!Y634&amp;" vs Sheet2:"&amp;'TO USE'!Y634, "")</f>
        <v/>
      </c>
      <c r="Z634" s="231" t="str">
        <f>IF(Sheet1!Z634 &lt;&gt; 'TO USE'!Z634, "Sheet1:"&amp;Sheet1!Z634&amp;" vs Sheet2:"&amp;'TO USE'!Z634, "")</f>
        <v/>
      </c>
      <c r="AA634" s="231" t="str">
        <f>IF(Sheet1!AA634 &lt;&gt; 'TO USE'!AA634, "Sheet1:"&amp;Sheet1!AA634&amp;" vs Sheet2:"&amp;'TO USE'!AA634, "")</f>
        <v/>
      </c>
      <c r="AB634" s="231" t="str">
        <f>IF(Sheet1!AB634 &lt;&gt; 'TO USE'!AB634, "Sheet1:"&amp;Sheet1!AB634&amp;" vs Sheet2:"&amp;'TO USE'!AB634, "")</f>
        <v/>
      </c>
      <c r="AC634" s="231" t="str">
        <f>IF(Sheet1!AC634 &lt;&gt; 'TO USE'!AC634, "Sheet1:"&amp;Sheet1!AC634&amp;" vs Sheet2:"&amp;'TO USE'!AC634, "")</f>
        <v/>
      </c>
      <c r="AD634" s="231" t="str">
        <f>IF(Sheet1!AD634 &lt;&gt; 'TO USE'!AD634, "Sheet1:"&amp;Sheet1!AD634&amp;" vs Sheet2:"&amp;'TO USE'!AD634, "")</f>
        <v/>
      </c>
      <c r="AE634" s="231" t="str">
        <f>IF(Sheet1!AE634 &lt;&gt; 'TO USE'!AE634, "Sheet1:"&amp;Sheet1!AE634&amp;" vs Sheet2:"&amp;'TO USE'!AE634, "")</f>
        <v/>
      </c>
      <c r="AF634" s="231" t="str">
        <f>IF(Sheet1!AF634 &lt;&gt; 'TO USE'!AF634, "Sheet1:"&amp;Sheet1!AF634&amp;" vs Sheet2:"&amp;'TO USE'!AF634, "")</f>
        <v/>
      </c>
      <c r="AG634" s="231" t="str">
        <f>IF(Sheet1!AG634 &lt;&gt; 'TO USE'!AG634, "Sheet1:"&amp;Sheet1!AG634&amp;" vs Sheet2:"&amp;'TO USE'!AG634, "")</f>
        <v/>
      </c>
      <c r="AH634" s="231" t="str">
        <f>IF(Sheet1!AH634 &lt;&gt; 'TO USE'!AH634, "Sheet1:"&amp;Sheet1!AH634&amp;" vs Sheet2:"&amp;'TO USE'!AH634, "")</f>
        <v/>
      </c>
      <c r="AI634" s="231" t="str">
        <f>IF(Sheet1!AI634 &lt;&gt; 'TO USE'!AI634, "Sheet1:"&amp;Sheet1!AI634&amp;" vs Sheet2:"&amp;'TO USE'!AI634, "")</f>
        <v/>
      </c>
      <c r="AJ634" s="231" t="str">
        <f>IF(Sheet1!AJ634 &lt;&gt; 'TO USE'!AJ634, "Sheet1:"&amp;Sheet1!AJ634&amp;" vs Sheet2:"&amp;'TO USE'!AJ634, "")</f>
        <v/>
      </c>
      <c r="AK634" s="231" t="str">
        <f>IF(Sheet1!AK634 &lt;&gt; 'TO USE'!AK634, "Sheet1:"&amp;Sheet1!AK634&amp;" vs Sheet2:"&amp;'TO USE'!AK634, "")</f>
        <v/>
      </c>
      <c r="AL634" s="231" t="str">
        <f>IF(Sheet1!AL634 &lt;&gt; 'TO USE'!AL634, "Sheet1:"&amp;Sheet1!AL634&amp;" vs Sheet2:"&amp;'TO USE'!AL634, "")</f>
        <v/>
      </c>
      <c r="AM634" s="231" t="str">
        <f>IF(Sheet1!AM634 &lt;&gt; 'TO USE'!AM634, "Sheet1:"&amp;Sheet1!AM634&amp;" vs Sheet2:"&amp;'TO USE'!AM634, "")</f>
        <v/>
      </c>
      <c r="AN634" s="231" t="str">
        <f>IF(Sheet1!AN634 &lt;&gt; 'TO USE'!AN634, "Sheet1:"&amp;Sheet1!AN634&amp;" vs Sheet2:"&amp;'TO USE'!AN634, "")</f>
        <v/>
      </c>
      <c r="AO634" s="231" t="str">
        <f>IF(Sheet1!AO634 &lt;&gt; 'TO USE'!AO634, "Sheet1:"&amp;Sheet1!AO634&amp;" vs Sheet2:"&amp;'TO USE'!AO634, "")</f>
        <v/>
      </c>
      <c r="AP634" s="231" t="str">
        <f>IF(Sheet1!AP634 &lt;&gt; 'TO USE'!AP634, "Sheet1:"&amp;Sheet1!AP634&amp;" vs Sheet2:"&amp;'TO USE'!AP634, "")</f>
        <v/>
      </c>
      <c r="AQ634" s="231" t="str">
        <f>IF(Sheet1!AQ634 &lt;&gt; 'TO USE'!AQ634, "Sheet1:"&amp;Sheet1!AQ634&amp;" vs Sheet2:"&amp;'TO USE'!AQ634, "")</f>
        <v/>
      </c>
      <c r="AR634" s="231" t="str">
        <f>IF(Sheet1!AR634 &lt;&gt; 'TO USE'!AR634, "Sheet1:"&amp;Sheet1!AR634&amp;" vs Sheet2:"&amp;'TO USE'!AR634, "")</f>
        <v/>
      </c>
      <c r="AS634" s="231" t="str">
        <f>IF(Sheet1!AS634 &lt;&gt; 'TO USE'!AS634, "Sheet1:"&amp;Sheet1!AS634&amp;" vs Sheet2:"&amp;'TO USE'!AS634, "")</f>
        <v/>
      </c>
      <c r="AT634" s="231" t="str">
        <f>IF(Sheet1!AT634 &lt;&gt; 'TO USE'!AT634, "Sheet1:"&amp;Sheet1!AT634&amp;" vs Sheet2:"&amp;'TO USE'!AT634, "")</f>
        <v/>
      </c>
      <c r="AU634" s="231" t="str">
        <f>IF(Sheet1!AU634 &lt;&gt; 'TO USE'!AU634, "Sheet1:"&amp;Sheet1!AU634&amp;" vs Sheet2:"&amp;'TO USE'!AU634, "")</f>
        <v/>
      </c>
      <c r="AV634" s="231" t="str">
        <f>IF(Sheet1!AV634 &lt;&gt; 'TO USE'!AV634, "Sheet1:"&amp;Sheet1!AV634&amp;" vs Sheet2:"&amp;'TO USE'!AV634, "")</f>
        <v/>
      </c>
    </row>
    <row r="635" spans="1:48" ht="19">
      <c r="A635" s="160">
        <v>1436</v>
      </c>
      <c r="B635" s="231" t="str">
        <f>IF(Sheet1!B635 &lt;&gt; 'TO USE'!B635, "Sheet1:"&amp;Sheet1!B635&amp;" vs Sheet2:"&amp;'TO USE'!B635, "")</f>
        <v/>
      </c>
      <c r="C635" s="231" t="str">
        <f>IF(Sheet1!C635 &lt;&gt; 'TO USE'!C635, "Sheet1:"&amp;Sheet1!C635&amp;" vs Sheet2:"&amp;'TO USE'!C635, "")</f>
        <v/>
      </c>
      <c r="D635" s="231" t="str">
        <f>IF(Sheet1!D635 &lt;&gt; 'TO USE'!D635, "Sheet1:"&amp;Sheet1!D635&amp;" vs Sheet2:"&amp;'TO USE'!D635, "")</f>
        <v/>
      </c>
      <c r="E635" s="231" t="str">
        <f>IF(Sheet1!E635 &lt;&gt; 'TO USE'!E635, "Sheet1:"&amp;Sheet1!E635&amp;" vs Sheet2:"&amp;'TO USE'!E635, "")</f>
        <v/>
      </c>
      <c r="F635" s="231" t="str">
        <f>IF(Sheet1!F635 &lt;&gt; 'TO USE'!F635, "Sheet1:"&amp;Sheet1!F635&amp;" vs Sheet2:"&amp;'TO USE'!F635, "")</f>
        <v/>
      </c>
      <c r="G635" s="231" t="str">
        <f>IF(Sheet1!G635 &lt;&gt; 'TO USE'!G635, "Sheet1:"&amp;Sheet1!G635&amp;" vs Sheet2:"&amp;'TO USE'!G635, "")</f>
        <v/>
      </c>
      <c r="H635" s="231" t="str">
        <f>IF(Sheet1!H635 &lt;&gt; 'TO USE'!H635, "Sheet1:"&amp;Sheet1!H635&amp;" vs Sheet2:"&amp;'TO USE'!H635, "")</f>
        <v/>
      </c>
      <c r="I635" s="231" t="str">
        <f>IF(Sheet1!I635 &lt;&gt; 'TO USE'!I635, "Sheet1:"&amp;Sheet1!I635&amp;" vs Sheet2:"&amp;'TO USE'!I635, "")</f>
        <v/>
      </c>
      <c r="J635" s="231" t="str">
        <f>IF(Sheet1!J635 &lt;&gt; 'TO USE'!J635, "Sheet1:"&amp;Sheet1!J635&amp;" vs Sheet2:"&amp;'TO USE'!J635, "")</f>
        <v/>
      </c>
      <c r="K635" s="231" t="str">
        <f>IF(Sheet1!K635 &lt;&gt; 'TO USE'!K635, "Sheet1:"&amp;Sheet1!K635&amp;" vs Sheet2:"&amp;'TO USE'!K635, "")</f>
        <v/>
      </c>
      <c r="L635" s="231" t="str">
        <f>IF(Sheet1!L635 &lt;&gt; 'TO USE'!L635, "Sheet1:"&amp;Sheet1!L635&amp;" vs Sheet2:"&amp;'TO USE'!L635, "")</f>
        <v/>
      </c>
      <c r="M635" s="231" t="str">
        <f>IF(Sheet1!M635 &lt;&gt; 'TO USE'!M635, "Sheet1:"&amp;Sheet1!M635&amp;" vs Sheet2:"&amp;'TO USE'!M635, "")</f>
        <v/>
      </c>
      <c r="N635" s="231" t="str">
        <f>IF(Sheet1!N635 &lt;&gt; 'TO USE'!N635, "Sheet1:"&amp;Sheet1!N635&amp;" vs Sheet2:"&amp;'TO USE'!N635, "")</f>
        <v/>
      </c>
      <c r="O635" s="231" t="str">
        <f>IF(Sheet1!O635 &lt;&gt; 'TO USE'!O635, "Sheet1:"&amp;Sheet1!O635&amp;" vs Sheet2:"&amp;'TO USE'!O635, "")</f>
        <v/>
      </c>
      <c r="P635" s="231" t="str">
        <f>IF(Sheet1!P635 &lt;&gt; 'TO USE'!P635, "Sheet1:"&amp;Sheet1!P635&amp;" vs Sheet2:"&amp;'TO USE'!P635, "")</f>
        <v/>
      </c>
      <c r="Q635" s="231" t="str">
        <f>IF(Sheet1!Q635 &lt;&gt; 'TO USE'!Q635, "Sheet1:"&amp;Sheet1!Q635&amp;" vs Sheet2:"&amp;'TO USE'!Q635, "")</f>
        <v/>
      </c>
      <c r="R635" s="231" t="str">
        <f>IF(Sheet1!R635 &lt;&gt; 'TO USE'!R635, "Sheet1:"&amp;Sheet1!R635&amp;" vs Sheet2:"&amp;'TO USE'!R635, "")</f>
        <v/>
      </c>
      <c r="S635" s="231" t="str">
        <f>IF(Sheet1!S635 &lt;&gt; 'TO USE'!S635, "Sheet1:"&amp;Sheet1!S635&amp;" vs Sheet2:"&amp;'TO USE'!S635, "")</f>
        <v/>
      </c>
      <c r="T635" s="231" t="str">
        <f>IF(Sheet1!T635 &lt;&gt; 'TO USE'!T635, "Sheet1:"&amp;Sheet1!T635&amp;" vs Sheet2:"&amp;'TO USE'!T635, "")</f>
        <v/>
      </c>
      <c r="U635" s="231" t="str">
        <f>IF(Sheet1!U635 &lt;&gt; 'TO USE'!U635, "Sheet1:"&amp;Sheet1!U635&amp;" vs Sheet2:"&amp;'TO USE'!U635, "")</f>
        <v/>
      </c>
      <c r="V635" s="231" t="str">
        <f>IF(Sheet1!V635 &lt;&gt; 'TO USE'!V635, "Sheet1:"&amp;Sheet1!V635&amp;" vs Sheet2:"&amp;'TO USE'!V635, "")</f>
        <v/>
      </c>
      <c r="W635" s="231" t="str">
        <f>IF(Sheet1!W635 &lt;&gt; 'TO USE'!W635, "Sheet1:"&amp;Sheet1!W635&amp;" vs Sheet2:"&amp;'TO USE'!W635, "")</f>
        <v/>
      </c>
      <c r="X635" s="231" t="str">
        <f>IF(Sheet1!X635 &lt;&gt; 'TO USE'!X635, "Sheet1:"&amp;Sheet1!X635&amp;" vs Sheet2:"&amp;'TO USE'!X635, "")</f>
        <v/>
      </c>
      <c r="Y635" s="231" t="str">
        <f>IF(Sheet1!Y635 &lt;&gt; 'TO USE'!Y635, "Sheet1:"&amp;Sheet1!Y635&amp;" vs Sheet2:"&amp;'TO USE'!Y635, "")</f>
        <v/>
      </c>
      <c r="Z635" s="231" t="str">
        <f>IF(Sheet1!Z635 &lt;&gt; 'TO USE'!Z635, "Sheet1:"&amp;Sheet1!Z635&amp;" vs Sheet2:"&amp;'TO USE'!Z635, "")</f>
        <v/>
      </c>
      <c r="AA635" s="231" t="str">
        <f>IF(Sheet1!AA635 &lt;&gt; 'TO USE'!AA635, "Sheet1:"&amp;Sheet1!AA635&amp;" vs Sheet2:"&amp;'TO USE'!AA635, "")</f>
        <v/>
      </c>
      <c r="AB635" s="231" t="str">
        <f>IF(Sheet1!AB635 &lt;&gt; 'TO USE'!AB635, "Sheet1:"&amp;Sheet1!AB635&amp;" vs Sheet2:"&amp;'TO USE'!AB635, "")</f>
        <v/>
      </c>
      <c r="AC635" s="231" t="str">
        <f>IF(Sheet1!AC635 &lt;&gt; 'TO USE'!AC635, "Sheet1:"&amp;Sheet1!AC635&amp;" vs Sheet2:"&amp;'TO USE'!AC635, "")</f>
        <v/>
      </c>
      <c r="AD635" s="231" t="str">
        <f>IF(Sheet1!AD635 &lt;&gt; 'TO USE'!AD635, "Sheet1:"&amp;Sheet1!AD635&amp;" vs Sheet2:"&amp;'TO USE'!AD635, "")</f>
        <v/>
      </c>
      <c r="AE635" s="231" t="str">
        <f>IF(Sheet1!AE635 &lt;&gt; 'TO USE'!AE635, "Sheet1:"&amp;Sheet1!AE635&amp;" vs Sheet2:"&amp;'TO USE'!AE635, "")</f>
        <v/>
      </c>
      <c r="AF635" s="231" t="str">
        <f>IF(Sheet1!AF635 &lt;&gt; 'TO USE'!AF635, "Sheet1:"&amp;Sheet1!AF635&amp;" vs Sheet2:"&amp;'TO USE'!AF635, "")</f>
        <v/>
      </c>
      <c r="AG635" s="231" t="str">
        <f>IF(Sheet1!AG635 &lt;&gt; 'TO USE'!AG635, "Sheet1:"&amp;Sheet1!AG635&amp;" vs Sheet2:"&amp;'TO USE'!AG635, "")</f>
        <v/>
      </c>
      <c r="AH635" s="231" t="str">
        <f>IF(Sheet1!AH635 &lt;&gt; 'TO USE'!AH635, "Sheet1:"&amp;Sheet1!AH635&amp;" vs Sheet2:"&amp;'TO USE'!AH635, "")</f>
        <v/>
      </c>
      <c r="AI635" s="231" t="str">
        <f>IF(Sheet1!AI635 &lt;&gt; 'TO USE'!AI635, "Sheet1:"&amp;Sheet1!AI635&amp;" vs Sheet2:"&amp;'TO USE'!AI635, "")</f>
        <v/>
      </c>
      <c r="AJ635" s="231" t="str">
        <f>IF(Sheet1!AJ635 &lt;&gt; 'TO USE'!AJ635, "Sheet1:"&amp;Sheet1!AJ635&amp;" vs Sheet2:"&amp;'TO USE'!AJ635, "")</f>
        <v/>
      </c>
      <c r="AK635" s="231" t="str">
        <f>IF(Sheet1!AK635 &lt;&gt; 'TO USE'!AK635, "Sheet1:"&amp;Sheet1!AK635&amp;" vs Sheet2:"&amp;'TO USE'!AK635, "")</f>
        <v/>
      </c>
      <c r="AL635" s="231" t="str">
        <f>IF(Sheet1!AL635 &lt;&gt; 'TO USE'!AL635, "Sheet1:"&amp;Sheet1!AL635&amp;" vs Sheet2:"&amp;'TO USE'!AL635, "")</f>
        <v/>
      </c>
      <c r="AM635" s="231" t="str">
        <f>IF(Sheet1!AM635 &lt;&gt; 'TO USE'!AM635, "Sheet1:"&amp;Sheet1!AM635&amp;" vs Sheet2:"&amp;'TO USE'!AM635, "")</f>
        <v/>
      </c>
      <c r="AN635" s="231" t="str">
        <f>IF(Sheet1!AN635 &lt;&gt; 'TO USE'!AN635, "Sheet1:"&amp;Sheet1!AN635&amp;" vs Sheet2:"&amp;'TO USE'!AN635, "")</f>
        <v/>
      </c>
      <c r="AO635" s="231" t="str">
        <f>IF(Sheet1!AO635 &lt;&gt; 'TO USE'!AO635, "Sheet1:"&amp;Sheet1!AO635&amp;" vs Sheet2:"&amp;'TO USE'!AO635, "")</f>
        <v/>
      </c>
      <c r="AP635" s="231" t="str">
        <f>IF(Sheet1!AP635 &lt;&gt; 'TO USE'!AP635, "Sheet1:"&amp;Sheet1!AP635&amp;" vs Sheet2:"&amp;'TO USE'!AP635, "")</f>
        <v/>
      </c>
      <c r="AQ635" s="231" t="str">
        <f>IF(Sheet1!AQ635 &lt;&gt; 'TO USE'!AQ635, "Sheet1:"&amp;Sheet1!AQ635&amp;" vs Sheet2:"&amp;'TO USE'!AQ635, "")</f>
        <v/>
      </c>
      <c r="AR635" s="231" t="str">
        <f>IF(Sheet1!AR635 &lt;&gt; 'TO USE'!AR635, "Sheet1:"&amp;Sheet1!AR635&amp;" vs Sheet2:"&amp;'TO USE'!AR635, "")</f>
        <v/>
      </c>
      <c r="AS635" s="231" t="str">
        <f>IF(Sheet1!AS635 &lt;&gt; 'TO USE'!AS635, "Sheet1:"&amp;Sheet1!AS635&amp;" vs Sheet2:"&amp;'TO USE'!AS635, "")</f>
        <v/>
      </c>
      <c r="AT635" s="231" t="str">
        <f>IF(Sheet1!AT635 &lt;&gt; 'TO USE'!AT635, "Sheet1:"&amp;Sheet1!AT635&amp;" vs Sheet2:"&amp;'TO USE'!AT635, "")</f>
        <v/>
      </c>
      <c r="AU635" s="231" t="str">
        <f>IF(Sheet1!AU635 &lt;&gt; 'TO USE'!AU635, "Sheet1:"&amp;Sheet1!AU635&amp;" vs Sheet2:"&amp;'TO USE'!AU635, "")</f>
        <v/>
      </c>
      <c r="AV635" s="231" t="str">
        <f>IF(Sheet1!AV635 &lt;&gt; 'TO USE'!AV635, "Sheet1:"&amp;Sheet1!AV635&amp;" vs Sheet2:"&amp;'TO USE'!AV635, "")</f>
        <v/>
      </c>
    </row>
    <row r="636" spans="1:48" ht="19">
      <c r="A636" s="160">
        <v>1437</v>
      </c>
      <c r="B636" s="231" t="str">
        <f>IF(Sheet1!B636 &lt;&gt; 'TO USE'!B636, "Sheet1:"&amp;Sheet1!B636&amp;" vs Sheet2:"&amp;'TO USE'!B636, "")</f>
        <v/>
      </c>
      <c r="C636" s="231" t="str">
        <f>IF(Sheet1!C636 &lt;&gt; 'TO USE'!C636, "Sheet1:"&amp;Sheet1!C636&amp;" vs Sheet2:"&amp;'TO USE'!C636, "")</f>
        <v/>
      </c>
      <c r="D636" s="231" t="str">
        <f>IF(Sheet1!D636 &lt;&gt; 'TO USE'!D636, "Sheet1:"&amp;Sheet1!D636&amp;" vs Sheet2:"&amp;'TO USE'!D636, "")</f>
        <v/>
      </c>
      <c r="E636" s="231" t="str">
        <f>IF(Sheet1!E636 &lt;&gt; 'TO USE'!E636, "Sheet1:"&amp;Sheet1!E636&amp;" vs Sheet2:"&amp;'TO USE'!E636, "")</f>
        <v/>
      </c>
      <c r="F636" s="231" t="str">
        <f>IF(Sheet1!F636 &lt;&gt; 'TO USE'!F636, "Sheet1:"&amp;Sheet1!F636&amp;" vs Sheet2:"&amp;'TO USE'!F636, "")</f>
        <v/>
      </c>
      <c r="G636" s="231" t="str">
        <f>IF(Sheet1!G636 &lt;&gt; 'TO USE'!G636, "Sheet1:"&amp;Sheet1!G636&amp;" vs Sheet2:"&amp;'TO USE'!G636, "")</f>
        <v/>
      </c>
      <c r="H636" s="231" t="str">
        <f>IF(Sheet1!H636 &lt;&gt; 'TO USE'!H636, "Sheet1:"&amp;Sheet1!H636&amp;" vs Sheet2:"&amp;'TO USE'!H636, "")</f>
        <v/>
      </c>
      <c r="I636" s="231" t="str">
        <f>IF(Sheet1!I636 &lt;&gt; 'TO USE'!I636, "Sheet1:"&amp;Sheet1!I636&amp;" vs Sheet2:"&amp;'TO USE'!I636, "")</f>
        <v/>
      </c>
      <c r="J636" s="231" t="str">
        <f>IF(Sheet1!J636 &lt;&gt; 'TO USE'!J636, "Sheet1:"&amp;Sheet1!J636&amp;" vs Sheet2:"&amp;'TO USE'!J636, "")</f>
        <v/>
      </c>
      <c r="K636" s="231" t="str">
        <f>IF(Sheet1!K636 &lt;&gt; 'TO USE'!K636, "Sheet1:"&amp;Sheet1!K636&amp;" vs Sheet2:"&amp;'TO USE'!K636, "")</f>
        <v/>
      </c>
      <c r="L636" s="231" t="str">
        <f>IF(Sheet1!L636 &lt;&gt; 'TO USE'!L636, "Sheet1:"&amp;Sheet1!L636&amp;" vs Sheet2:"&amp;'TO USE'!L636, "")</f>
        <v/>
      </c>
      <c r="M636" s="231" t="str">
        <f>IF(Sheet1!M636 &lt;&gt; 'TO USE'!M636, "Sheet1:"&amp;Sheet1!M636&amp;" vs Sheet2:"&amp;'TO USE'!M636, "")</f>
        <v/>
      </c>
      <c r="N636" s="231" t="str">
        <f>IF(Sheet1!N636 &lt;&gt; 'TO USE'!N636, "Sheet1:"&amp;Sheet1!N636&amp;" vs Sheet2:"&amp;'TO USE'!N636, "")</f>
        <v/>
      </c>
      <c r="O636" s="231" t="str">
        <f>IF(Sheet1!O636 &lt;&gt; 'TO USE'!O636, "Sheet1:"&amp;Sheet1!O636&amp;" vs Sheet2:"&amp;'TO USE'!O636, "")</f>
        <v/>
      </c>
      <c r="P636" s="231" t="str">
        <f>IF(Sheet1!P636 &lt;&gt; 'TO USE'!P636, "Sheet1:"&amp;Sheet1!P636&amp;" vs Sheet2:"&amp;'TO USE'!P636, "")</f>
        <v/>
      </c>
      <c r="Q636" s="231" t="str">
        <f>IF(Sheet1!Q636 &lt;&gt; 'TO USE'!Q636, "Sheet1:"&amp;Sheet1!Q636&amp;" vs Sheet2:"&amp;'TO USE'!Q636, "")</f>
        <v/>
      </c>
      <c r="R636" s="231" t="str">
        <f>IF(Sheet1!R636 &lt;&gt; 'TO USE'!R636, "Sheet1:"&amp;Sheet1!R636&amp;" vs Sheet2:"&amp;'TO USE'!R636, "")</f>
        <v/>
      </c>
      <c r="S636" s="231" t="str">
        <f>IF(Sheet1!S636 &lt;&gt; 'TO USE'!S636, "Sheet1:"&amp;Sheet1!S636&amp;" vs Sheet2:"&amp;'TO USE'!S636, "")</f>
        <v/>
      </c>
      <c r="T636" s="231" t="str">
        <f>IF(Sheet1!T636 &lt;&gt; 'TO USE'!T636, "Sheet1:"&amp;Sheet1!T636&amp;" vs Sheet2:"&amp;'TO USE'!T636, "")</f>
        <v/>
      </c>
      <c r="U636" s="231" t="str">
        <f>IF(Sheet1!U636 &lt;&gt; 'TO USE'!U636, "Sheet1:"&amp;Sheet1!U636&amp;" vs Sheet2:"&amp;'TO USE'!U636, "")</f>
        <v/>
      </c>
      <c r="V636" s="231" t="str">
        <f>IF(Sheet1!V636 &lt;&gt; 'TO USE'!V636, "Sheet1:"&amp;Sheet1!V636&amp;" vs Sheet2:"&amp;'TO USE'!V636, "")</f>
        <v/>
      </c>
      <c r="W636" s="231" t="str">
        <f>IF(Sheet1!W636 &lt;&gt; 'TO USE'!W636, "Sheet1:"&amp;Sheet1!W636&amp;" vs Sheet2:"&amp;'TO USE'!W636, "")</f>
        <v/>
      </c>
      <c r="X636" s="231" t="str">
        <f>IF(Sheet1!X636 &lt;&gt; 'TO USE'!X636, "Sheet1:"&amp;Sheet1!X636&amp;" vs Sheet2:"&amp;'TO USE'!X636, "")</f>
        <v/>
      </c>
      <c r="Y636" s="231" t="str">
        <f>IF(Sheet1!Y636 &lt;&gt; 'TO USE'!Y636, "Sheet1:"&amp;Sheet1!Y636&amp;" vs Sheet2:"&amp;'TO USE'!Y636, "")</f>
        <v/>
      </c>
      <c r="Z636" s="231" t="str">
        <f>IF(Sheet1!Z636 &lt;&gt; 'TO USE'!Z636, "Sheet1:"&amp;Sheet1!Z636&amp;" vs Sheet2:"&amp;'TO USE'!Z636, "")</f>
        <v/>
      </c>
      <c r="AA636" s="231" t="str">
        <f>IF(Sheet1!AA636 &lt;&gt; 'TO USE'!AA636, "Sheet1:"&amp;Sheet1!AA636&amp;" vs Sheet2:"&amp;'TO USE'!AA636, "")</f>
        <v/>
      </c>
      <c r="AB636" s="231" t="str">
        <f>IF(Sheet1!AB636 &lt;&gt; 'TO USE'!AB636, "Sheet1:"&amp;Sheet1!AB636&amp;" vs Sheet2:"&amp;'TO USE'!AB636, "")</f>
        <v/>
      </c>
      <c r="AC636" s="231" t="str">
        <f>IF(Sheet1!AC636 &lt;&gt; 'TO USE'!AC636, "Sheet1:"&amp;Sheet1!AC636&amp;" vs Sheet2:"&amp;'TO USE'!AC636, "")</f>
        <v/>
      </c>
      <c r="AD636" s="231" t="str">
        <f>IF(Sheet1!AD636 &lt;&gt; 'TO USE'!AD636, "Sheet1:"&amp;Sheet1!AD636&amp;" vs Sheet2:"&amp;'TO USE'!AD636, "")</f>
        <v/>
      </c>
      <c r="AE636" s="231" t="str">
        <f>IF(Sheet1!AE636 &lt;&gt; 'TO USE'!AE636, "Sheet1:"&amp;Sheet1!AE636&amp;" vs Sheet2:"&amp;'TO USE'!AE636, "")</f>
        <v/>
      </c>
      <c r="AF636" s="231" t="str">
        <f>IF(Sheet1!AF636 &lt;&gt; 'TO USE'!AF636, "Sheet1:"&amp;Sheet1!AF636&amp;" vs Sheet2:"&amp;'TO USE'!AF636, "")</f>
        <v/>
      </c>
      <c r="AG636" s="231" t="str">
        <f>IF(Sheet1!AG636 &lt;&gt; 'TO USE'!AG636, "Sheet1:"&amp;Sheet1!AG636&amp;" vs Sheet2:"&amp;'TO USE'!AG636, "")</f>
        <v/>
      </c>
      <c r="AH636" s="231" t="str">
        <f>IF(Sheet1!AH636 &lt;&gt; 'TO USE'!AH636, "Sheet1:"&amp;Sheet1!AH636&amp;" vs Sheet2:"&amp;'TO USE'!AH636, "")</f>
        <v/>
      </c>
      <c r="AI636" s="231" t="str">
        <f>IF(Sheet1!AI636 &lt;&gt; 'TO USE'!AI636, "Sheet1:"&amp;Sheet1!AI636&amp;" vs Sheet2:"&amp;'TO USE'!AI636, "")</f>
        <v/>
      </c>
      <c r="AJ636" s="231" t="str">
        <f>IF(Sheet1!AJ636 &lt;&gt; 'TO USE'!AJ636, "Sheet1:"&amp;Sheet1!AJ636&amp;" vs Sheet2:"&amp;'TO USE'!AJ636, "")</f>
        <v/>
      </c>
      <c r="AK636" s="231" t="str">
        <f>IF(Sheet1!AK636 &lt;&gt; 'TO USE'!AK636, "Sheet1:"&amp;Sheet1!AK636&amp;" vs Sheet2:"&amp;'TO USE'!AK636, "")</f>
        <v/>
      </c>
      <c r="AL636" s="231" t="str">
        <f>IF(Sheet1!AL636 &lt;&gt; 'TO USE'!AL636, "Sheet1:"&amp;Sheet1!AL636&amp;" vs Sheet2:"&amp;'TO USE'!AL636, "")</f>
        <v/>
      </c>
      <c r="AM636" s="231" t="str">
        <f>IF(Sheet1!AM636 &lt;&gt; 'TO USE'!AM636, "Sheet1:"&amp;Sheet1!AM636&amp;" vs Sheet2:"&amp;'TO USE'!AM636, "")</f>
        <v/>
      </c>
      <c r="AN636" s="231" t="str">
        <f>IF(Sheet1!AN636 &lt;&gt; 'TO USE'!AN636, "Sheet1:"&amp;Sheet1!AN636&amp;" vs Sheet2:"&amp;'TO USE'!AN636, "")</f>
        <v/>
      </c>
      <c r="AO636" s="231" t="str">
        <f>IF(Sheet1!AO636 &lt;&gt; 'TO USE'!AO636, "Sheet1:"&amp;Sheet1!AO636&amp;" vs Sheet2:"&amp;'TO USE'!AO636, "")</f>
        <v/>
      </c>
      <c r="AP636" s="231" t="str">
        <f>IF(Sheet1!AP636 &lt;&gt; 'TO USE'!AP636, "Sheet1:"&amp;Sheet1!AP636&amp;" vs Sheet2:"&amp;'TO USE'!AP636, "")</f>
        <v/>
      </c>
      <c r="AQ636" s="231" t="str">
        <f>IF(Sheet1!AQ636 &lt;&gt; 'TO USE'!AQ636, "Sheet1:"&amp;Sheet1!AQ636&amp;" vs Sheet2:"&amp;'TO USE'!AQ636, "")</f>
        <v/>
      </c>
      <c r="AR636" s="231" t="str">
        <f>IF(Sheet1!AR636 &lt;&gt; 'TO USE'!AR636, "Sheet1:"&amp;Sheet1!AR636&amp;" vs Sheet2:"&amp;'TO USE'!AR636, "")</f>
        <v/>
      </c>
      <c r="AS636" s="231" t="str">
        <f>IF(Sheet1!AS636 &lt;&gt; 'TO USE'!AS636, "Sheet1:"&amp;Sheet1!AS636&amp;" vs Sheet2:"&amp;'TO USE'!AS636, "")</f>
        <v/>
      </c>
      <c r="AT636" s="231" t="str">
        <f>IF(Sheet1!AT636 &lt;&gt; 'TO USE'!AT636, "Sheet1:"&amp;Sheet1!AT636&amp;" vs Sheet2:"&amp;'TO USE'!AT636, "")</f>
        <v/>
      </c>
      <c r="AU636" s="231" t="str">
        <f>IF(Sheet1!AU636 &lt;&gt; 'TO USE'!AU636, "Sheet1:"&amp;Sheet1!AU636&amp;" vs Sheet2:"&amp;'TO USE'!AU636, "")</f>
        <v/>
      </c>
      <c r="AV636" s="231" t="str">
        <f>IF(Sheet1!AV636 &lt;&gt; 'TO USE'!AV636, "Sheet1:"&amp;Sheet1!AV636&amp;" vs Sheet2:"&amp;'TO USE'!AV636, "")</f>
        <v/>
      </c>
    </row>
    <row r="637" spans="1:48" ht="19">
      <c r="A637" s="160">
        <v>1438</v>
      </c>
      <c r="B637" s="231" t="str">
        <f>IF(Sheet1!B637 &lt;&gt; 'TO USE'!B637, "Sheet1:"&amp;Sheet1!B637&amp;" vs Sheet2:"&amp;'TO USE'!B637, "")</f>
        <v/>
      </c>
      <c r="C637" s="231" t="str">
        <f>IF(Sheet1!C637 &lt;&gt; 'TO USE'!C637, "Sheet1:"&amp;Sheet1!C637&amp;" vs Sheet2:"&amp;'TO USE'!C637, "")</f>
        <v/>
      </c>
      <c r="D637" s="231" t="str">
        <f>IF(Sheet1!D637 &lt;&gt; 'TO USE'!D637, "Sheet1:"&amp;Sheet1!D637&amp;" vs Sheet2:"&amp;'TO USE'!D637, "")</f>
        <v/>
      </c>
      <c r="E637" s="231" t="str">
        <f>IF(Sheet1!E637 &lt;&gt; 'TO USE'!E637, "Sheet1:"&amp;Sheet1!E637&amp;" vs Sheet2:"&amp;'TO USE'!E637, "")</f>
        <v/>
      </c>
      <c r="F637" s="231" t="str">
        <f>IF(Sheet1!F637 &lt;&gt; 'TO USE'!F637, "Sheet1:"&amp;Sheet1!F637&amp;" vs Sheet2:"&amp;'TO USE'!F637, "")</f>
        <v/>
      </c>
      <c r="G637" s="231" t="str">
        <f>IF(Sheet1!G637 &lt;&gt; 'TO USE'!G637, "Sheet1:"&amp;Sheet1!G637&amp;" vs Sheet2:"&amp;'TO USE'!G637, "")</f>
        <v/>
      </c>
      <c r="H637" s="231" t="str">
        <f>IF(Sheet1!H637 &lt;&gt; 'TO USE'!H637, "Sheet1:"&amp;Sheet1!H637&amp;" vs Sheet2:"&amp;'TO USE'!H637, "")</f>
        <v/>
      </c>
      <c r="I637" s="231" t="str">
        <f>IF(Sheet1!I637 &lt;&gt; 'TO USE'!I637, "Sheet1:"&amp;Sheet1!I637&amp;" vs Sheet2:"&amp;'TO USE'!I637, "")</f>
        <v/>
      </c>
      <c r="J637" s="231" t="str">
        <f>IF(Sheet1!J637 &lt;&gt; 'TO USE'!J637, "Sheet1:"&amp;Sheet1!J637&amp;" vs Sheet2:"&amp;'TO USE'!J637, "")</f>
        <v/>
      </c>
      <c r="K637" s="231" t="str">
        <f>IF(Sheet1!K637 &lt;&gt; 'TO USE'!K637, "Sheet1:"&amp;Sheet1!K637&amp;" vs Sheet2:"&amp;'TO USE'!K637, "")</f>
        <v/>
      </c>
      <c r="L637" s="231" t="str">
        <f>IF(Sheet1!L637 &lt;&gt; 'TO USE'!L637, "Sheet1:"&amp;Sheet1!L637&amp;" vs Sheet2:"&amp;'TO USE'!L637, "")</f>
        <v/>
      </c>
      <c r="M637" s="231" t="str">
        <f>IF(Sheet1!M637 &lt;&gt; 'TO USE'!M637, "Sheet1:"&amp;Sheet1!M637&amp;" vs Sheet2:"&amp;'TO USE'!M637, "")</f>
        <v/>
      </c>
      <c r="N637" s="231" t="str">
        <f>IF(Sheet1!N637 &lt;&gt; 'TO USE'!N637, "Sheet1:"&amp;Sheet1!N637&amp;" vs Sheet2:"&amp;'TO USE'!N637, "")</f>
        <v/>
      </c>
      <c r="O637" s="231" t="str">
        <f>IF(Sheet1!O637 &lt;&gt; 'TO USE'!O637, "Sheet1:"&amp;Sheet1!O637&amp;" vs Sheet2:"&amp;'TO USE'!O637, "")</f>
        <v/>
      </c>
      <c r="P637" s="231" t="str">
        <f>IF(Sheet1!P637 &lt;&gt; 'TO USE'!P637, "Sheet1:"&amp;Sheet1!P637&amp;" vs Sheet2:"&amp;'TO USE'!P637, "")</f>
        <v/>
      </c>
      <c r="Q637" s="231" t="str">
        <f>IF(Sheet1!Q637 &lt;&gt; 'TO USE'!Q637, "Sheet1:"&amp;Sheet1!Q637&amp;" vs Sheet2:"&amp;'TO USE'!Q637, "")</f>
        <v/>
      </c>
      <c r="R637" s="231" t="str">
        <f>IF(Sheet1!R637 &lt;&gt; 'TO USE'!R637, "Sheet1:"&amp;Sheet1!R637&amp;" vs Sheet2:"&amp;'TO USE'!R637, "")</f>
        <v/>
      </c>
      <c r="S637" s="231" t="str">
        <f>IF(Sheet1!S637 &lt;&gt; 'TO USE'!S637, "Sheet1:"&amp;Sheet1!S637&amp;" vs Sheet2:"&amp;'TO USE'!S637, "")</f>
        <v/>
      </c>
      <c r="T637" s="231" t="str">
        <f>IF(Sheet1!T637 &lt;&gt; 'TO USE'!T637, "Sheet1:"&amp;Sheet1!T637&amp;" vs Sheet2:"&amp;'TO USE'!T637, "")</f>
        <v/>
      </c>
      <c r="U637" s="231" t="str">
        <f>IF(Sheet1!U637 &lt;&gt; 'TO USE'!U637, "Sheet1:"&amp;Sheet1!U637&amp;" vs Sheet2:"&amp;'TO USE'!U637, "")</f>
        <v/>
      </c>
      <c r="V637" s="231" t="str">
        <f>IF(Sheet1!V637 &lt;&gt; 'TO USE'!V637, "Sheet1:"&amp;Sheet1!V637&amp;" vs Sheet2:"&amp;'TO USE'!V637, "")</f>
        <v/>
      </c>
      <c r="W637" s="231" t="str">
        <f>IF(Sheet1!W637 &lt;&gt; 'TO USE'!W637, "Sheet1:"&amp;Sheet1!W637&amp;" vs Sheet2:"&amp;'TO USE'!W637, "")</f>
        <v/>
      </c>
      <c r="X637" s="231" t="str">
        <f>IF(Sheet1!X637 &lt;&gt; 'TO USE'!X637, "Sheet1:"&amp;Sheet1!X637&amp;" vs Sheet2:"&amp;'TO USE'!X637, "")</f>
        <v/>
      </c>
      <c r="Y637" s="231" t="str">
        <f>IF(Sheet1!Y637 &lt;&gt; 'TO USE'!Y637, "Sheet1:"&amp;Sheet1!Y637&amp;" vs Sheet2:"&amp;'TO USE'!Y637, "")</f>
        <v/>
      </c>
      <c r="Z637" s="231" t="str">
        <f>IF(Sheet1!Z637 &lt;&gt; 'TO USE'!Z637, "Sheet1:"&amp;Sheet1!Z637&amp;" vs Sheet2:"&amp;'TO USE'!Z637, "")</f>
        <v/>
      </c>
      <c r="AA637" s="231" t="str">
        <f>IF(Sheet1!AA637 &lt;&gt; 'TO USE'!AA637, "Sheet1:"&amp;Sheet1!AA637&amp;" vs Sheet2:"&amp;'TO USE'!AA637, "")</f>
        <v/>
      </c>
      <c r="AB637" s="231" t="str">
        <f>IF(Sheet1!AB637 &lt;&gt; 'TO USE'!AB637, "Sheet1:"&amp;Sheet1!AB637&amp;" vs Sheet2:"&amp;'TO USE'!AB637, "")</f>
        <v/>
      </c>
      <c r="AC637" s="231" t="str">
        <f>IF(Sheet1!AC637 &lt;&gt; 'TO USE'!AC637, "Sheet1:"&amp;Sheet1!AC637&amp;" vs Sheet2:"&amp;'TO USE'!AC637, "")</f>
        <v/>
      </c>
      <c r="AD637" s="231" t="str">
        <f>IF(Sheet1!AD637 &lt;&gt; 'TO USE'!AD637, "Sheet1:"&amp;Sheet1!AD637&amp;" vs Sheet2:"&amp;'TO USE'!AD637, "")</f>
        <v/>
      </c>
      <c r="AE637" s="231" t="str">
        <f>IF(Sheet1!AE637 &lt;&gt; 'TO USE'!AE637, "Sheet1:"&amp;Sheet1!AE637&amp;" vs Sheet2:"&amp;'TO USE'!AE637, "")</f>
        <v/>
      </c>
      <c r="AF637" s="231" t="str">
        <f>IF(Sheet1!AF637 &lt;&gt; 'TO USE'!AF637, "Sheet1:"&amp;Sheet1!AF637&amp;" vs Sheet2:"&amp;'TO USE'!AF637, "")</f>
        <v/>
      </c>
      <c r="AG637" s="231" t="str">
        <f>IF(Sheet1!AG637 &lt;&gt; 'TO USE'!AG637, "Sheet1:"&amp;Sheet1!AG637&amp;" vs Sheet2:"&amp;'TO USE'!AG637, "")</f>
        <v/>
      </c>
      <c r="AH637" s="231" t="str">
        <f>IF(Sheet1!AH637 &lt;&gt; 'TO USE'!AH637, "Sheet1:"&amp;Sheet1!AH637&amp;" vs Sheet2:"&amp;'TO USE'!AH637, "")</f>
        <v/>
      </c>
      <c r="AI637" s="231" t="str">
        <f>IF(Sheet1!AI637 &lt;&gt; 'TO USE'!AI637, "Sheet1:"&amp;Sheet1!AI637&amp;" vs Sheet2:"&amp;'TO USE'!AI637, "")</f>
        <v/>
      </c>
      <c r="AJ637" s="231" t="str">
        <f>IF(Sheet1!AJ637 &lt;&gt; 'TO USE'!AJ637, "Sheet1:"&amp;Sheet1!AJ637&amp;" vs Sheet2:"&amp;'TO USE'!AJ637, "")</f>
        <v/>
      </c>
      <c r="AK637" s="231" t="str">
        <f>IF(Sheet1!AK637 &lt;&gt; 'TO USE'!AK637, "Sheet1:"&amp;Sheet1!AK637&amp;" vs Sheet2:"&amp;'TO USE'!AK637, "")</f>
        <v/>
      </c>
      <c r="AL637" s="231" t="str">
        <f>IF(Sheet1!AL637 &lt;&gt; 'TO USE'!AL637, "Sheet1:"&amp;Sheet1!AL637&amp;" vs Sheet2:"&amp;'TO USE'!AL637, "")</f>
        <v/>
      </c>
      <c r="AM637" s="231" t="str">
        <f>IF(Sheet1!AM637 &lt;&gt; 'TO USE'!AM637, "Sheet1:"&amp;Sheet1!AM637&amp;" vs Sheet2:"&amp;'TO USE'!AM637, "")</f>
        <v/>
      </c>
      <c r="AN637" s="231" t="str">
        <f>IF(Sheet1!AN637 &lt;&gt; 'TO USE'!AN637, "Sheet1:"&amp;Sheet1!AN637&amp;" vs Sheet2:"&amp;'TO USE'!AN637, "")</f>
        <v/>
      </c>
      <c r="AO637" s="231" t="str">
        <f>IF(Sheet1!AO637 &lt;&gt; 'TO USE'!AO637, "Sheet1:"&amp;Sheet1!AO637&amp;" vs Sheet2:"&amp;'TO USE'!AO637, "")</f>
        <v/>
      </c>
      <c r="AP637" s="231" t="str">
        <f>IF(Sheet1!AP637 &lt;&gt; 'TO USE'!AP637, "Sheet1:"&amp;Sheet1!AP637&amp;" vs Sheet2:"&amp;'TO USE'!AP637, "")</f>
        <v/>
      </c>
      <c r="AQ637" s="231" t="str">
        <f>IF(Sheet1!AQ637 &lt;&gt; 'TO USE'!AQ637, "Sheet1:"&amp;Sheet1!AQ637&amp;" vs Sheet2:"&amp;'TO USE'!AQ637, "")</f>
        <v/>
      </c>
      <c r="AR637" s="231" t="str">
        <f>IF(Sheet1!AR637 &lt;&gt; 'TO USE'!AR637, "Sheet1:"&amp;Sheet1!AR637&amp;" vs Sheet2:"&amp;'TO USE'!AR637, "")</f>
        <v/>
      </c>
      <c r="AS637" s="231" t="str">
        <f>IF(Sheet1!AS637 &lt;&gt; 'TO USE'!AS637, "Sheet1:"&amp;Sheet1!AS637&amp;" vs Sheet2:"&amp;'TO USE'!AS637, "")</f>
        <v/>
      </c>
      <c r="AT637" s="231" t="str">
        <f>IF(Sheet1!AT637 &lt;&gt; 'TO USE'!AT637, "Sheet1:"&amp;Sheet1!AT637&amp;" vs Sheet2:"&amp;'TO USE'!AT637, "")</f>
        <v/>
      </c>
      <c r="AU637" s="231" t="str">
        <f>IF(Sheet1!AU637 &lt;&gt; 'TO USE'!AU637, "Sheet1:"&amp;Sheet1!AU637&amp;" vs Sheet2:"&amp;'TO USE'!AU637, "")</f>
        <v/>
      </c>
      <c r="AV637" s="231" t="str">
        <f>IF(Sheet1!AV637 &lt;&gt; 'TO USE'!AV637, "Sheet1:"&amp;Sheet1!AV637&amp;" vs Sheet2:"&amp;'TO USE'!AV637, "")</f>
        <v/>
      </c>
    </row>
    <row r="638" spans="1:48" ht="19">
      <c r="A638" s="160">
        <v>1439</v>
      </c>
      <c r="B638" s="231" t="str">
        <f>IF(Sheet1!B638 &lt;&gt; 'TO USE'!B638, "Sheet1:"&amp;Sheet1!B638&amp;" vs Sheet2:"&amp;'TO USE'!B638, "")</f>
        <v/>
      </c>
      <c r="C638" s="231" t="str">
        <f>IF(Sheet1!C638 &lt;&gt; 'TO USE'!C638, "Sheet1:"&amp;Sheet1!C638&amp;" vs Sheet2:"&amp;'TO USE'!C638, "")</f>
        <v/>
      </c>
      <c r="D638" s="231" t="str">
        <f>IF(Sheet1!D638 &lt;&gt; 'TO USE'!D638, "Sheet1:"&amp;Sheet1!D638&amp;" vs Sheet2:"&amp;'TO USE'!D638, "")</f>
        <v/>
      </c>
      <c r="E638" s="231" t="str">
        <f>IF(Sheet1!E638 &lt;&gt; 'TO USE'!E638, "Sheet1:"&amp;Sheet1!E638&amp;" vs Sheet2:"&amp;'TO USE'!E638, "")</f>
        <v/>
      </c>
      <c r="F638" s="231" t="str">
        <f>IF(Sheet1!F638 &lt;&gt; 'TO USE'!F638, "Sheet1:"&amp;Sheet1!F638&amp;" vs Sheet2:"&amp;'TO USE'!F638, "")</f>
        <v/>
      </c>
      <c r="G638" s="231" t="str">
        <f>IF(Sheet1!G638 &lt;&gt; 'TO USE'!G638, "Sheet1:"&amp;Sheet1!G638&amp;" vs Sheet2:"&amp;'TO USE'!G638, "")</f>
        <v/>
      </c>
      <c r="H638" s="231" t="str">
        <f>IF(Sheet1!H638 &lt;&gt; 'TO USE'!H638, "Sheet1:"&amp;Sheet1!H638&amp;" vs Sheet2:"&amp;'TO USE'!H638, "")</f>
        <v/>
      </c>
      <c r="I638" s="231" t="str">
        <f>IF(Sheet1!I638 &lt;&gt; 'TO USE'!I638, "Sheet1:"&amp;Sheet1!I638&amp;" vs Sheet2:"&amp;'TO USE'!I638, "")</f>
        <v/>
      </c>
      <c r="J638" s="231" t="str">
        <f>IF(Sheet1!J638 &lt;&gt; 'TO USE'!J638, "Sheet1:"&amp;Sheet1!J638&amp;" vs Sheet2:"&amp;'TO USE'!J638, "")</f>
        <v/>
      </c>
      <c r="K638" s="231" t="str">
        <f>IF(Sheet1!K638 &lt;&gt; 'TO USE'!K638, "Sheet1:"&amp;Sheet1!K638&amp;" vs Sheet2:"&amp;'TO USE'!K638, "")</f>
        <v/>
      </c>
      <c r="L638" s="231" t="str">
        <f>IF(Sheet1!L638 &lt;&gt; 'TO USE'!L638, "Sheet1:"&amp;Sheet1!L638&amp;" vs Sheet2:"&amp;'TO USE'!L638, "")</f>
        <v/>
      </c>
      <c r="M638" s="231" t="str">
        <f>IF(Sheet1!M638 &lt;&gt; 'TO USE'!M638, "Sheet1:"&amp;Sheet1!M638&amp;" vs Sheet2:"&amp;'TO USE'!M638, "")</f>
        <v/>
      </c>
      <c r="N638" s="231" t="str">
        <f>IF(Sheet1!N638 &lt;&gt; 'TO USE'!N638, "Sheet1:"&amp;Sheet1!N638&amp;" vs Sheet2:"&amp;'TO USE'!N638, "")</f>
        <v/>
      </c>
      <c r="O638" s="231" t="str">
        <f>IF(Sheet1!O638 &lt;&gt; 'TO USE'!O638, "Sheet1:"&amp;Sheet1!O638&amp;" vs Sheet2:"&amp;'TO USE'!O638, "")</f>
        <v/>
      </c>
      <c r="P638" s="231" t="str">
        <f>IF(Sheet1!P638 &lt;&gt; 'TO USE'!P638, "Sheet1:"&amp;Sheet1!P638&amp;" vs Sheet2:"&amp;'TO USE'!P638, "")</f>
        <v/>
      </c>
      <c r="Q638" s="231" t="str">
        <f>IF(Sheet1!Q638 &lt;&gt; 'TO USE'!Q638, "Sheet1:"&amp;Sheet1!Q638&amp;" vs Sheet2:"&amp;'TO USE'!Q638, "")</f>
        <v/>
      </c>
      <c r="R638" s="231" t="str">
        <f>IF(Sheet1!R638 &lt;&gt; 'TO USE'!R638, "Sheet1:"&amp;Sheet1!R638&amp;" vs Sheet2:"&amp;'TO USE'!R638, "")</f>
        <v/>
      </c>
      <c r="S638" s="231" t="str">
        <f>IF(Sheet1!S638 &lt;&gt; 'TO USE'!S638, "Sheet1:"&amp;Sheet1!S638&amp;" vs Sheet2:"&amp;'TO USE'!S638, "")</f>
        <v/>
      </c>
      <c r="T638" s="231" t="str">
        <f>IF(Sheet1!T638 &lt;&gt; 'TO USE'!T638, "Sheet1:"&amp;Sheet1!T638&amp;" vs Sheet2:"&amp;'TO USE'!T638, "")</f>
        <v/>
      </c>
      <c r="U638" s="231" t="str">
        <f>IF(Sheet1!U638 &lt;&gt; 'TO USE'!U638, "Sheet1:"&amp;Sheet1!U638&amp;" vs Sheet2:"&amp;'TO USE'!U638, "")</f>
        <v/>
      </c>
      <c r="V638" s="231" t="str">
        <f>IF(Sheet1!V638 &lt;&gt; 'TO USE'!V638, "Sheet1:"&amp;Sheet1!V638&amp;" vs Sheet2:"&amp;'TO USE'!V638, "")</f>
        <v/>
      </c>
      <c r="W638" s="231" t="str">
        <f>IF(Sheet1!W638 &lt;&gt; 'TO USE'!W638, "Sheet1:"&amp;Sheet1!W638&amp;" vs Sheet2:"&amp;'TO USE'!W638, "")</f>
        <v/>
      </c>
      <c r="X638" s="231" t="str">
        <f>IF(Sheet1!X638 &lt;&gt; 'TO USE'!X638, "Sheet1:"&amp;Sheet1!X638&amp;" vs Sheet2:"&amp;'TO USE'!X638, "")</f>
        <v/>
      </c>
      <c r="Y638" s="231" t="str">
        <f>IF(Sheet1!Y638 &lt;&gt; 'TO USE'!Y638, "Sheet1:"&amp;Sheet1!Y638&amp;" vs Sheet2:"&amp;'TO USE'!Y638, "")</f>
        <v/>
      </c>
      <c r="Z638" s="231" t="str">
        <f>IF(Sheet1!Z638 &lt;&gt; 'TO USE'!Z638, "Sheet1:"&amp;Sheet1!Z638&amp;" vs Sheet2:"&amp;'TO USE'!Z638, "")</f>
        <v/>
      </c>
      <c r="AA638" s="231" t="str">
        <f>IF(Sheet1!AA638 &lt;&gt; 'TO USE'!AA638, "Sheet1:"&amp;Sheet1!AA638&amp;" vs Sheet2:"&amp;'TO USE'!AA638, "")</f>
        <v/>
      </c>
      <c r="AB638" s="231" t="str">
        <f>IF(Sheet1!AB638 &lt;&gt; 'TO USE'!AB638, "Sheet1:"&amp;Sheet1!AB638&amp;" vs Sheet2:"&amp;'TO USE'!AB638, "")</f>
        <v/>
      </c>
      <c r="AC638" s="231" t="str">
        <f>IF(Sheet1!AC638 &lt;&gt; 'TO USE'!AC638, "Sheet1:"&amp;Sheet1!AC638&amp;" vs Sheet2:"&amp;'TO USE'!AC638, "")</f>
        <v/>
      </c>
      <c r="AD638" s="231" t="str">
        <f>IF(Sheet1!AD638 &lt;&gt; 'TO USE'!AD638, "Sheet1:"&amp;Sheet1!AD638&amp;" vs Sheet2:"&amp;'TO USE'!AD638, "")</f>
        <v/>
      </c>
      <c r="AE638" s="231" t="str">
        <f>IF(Sheet1!AE638 &lt;&gt; 'TO USE'!AE638, "Sheet1:"&amp;Sheet1!AE638&amp;" vs Sheet2:"&amp;'TO USE'!AE638, "")</f>
        <v/>
      </c>
      <c r="AF638" s="231" t="str">
        <f>IF(Sheet1!AF638 &lt;&gt; 'TO USE'!AF638, "Sheet1:"&amp;Sheet1!AF638&amp;" vs Sheet2:"&amp;'TO USE'!AF638, "")</f>
        <v/>
      </c>
      <c r="AG638" s="231" t="str">
        <f>IF(Sheet1!AG638 &lt;&gt; 'TO USE'!AG638, "Sheet1:"&amp;Sheet1!AG638&amp;" vs Sheet2:"&amp;'TO USE'!AG638, "")</f>
        <v/>
      </c>
      <c r="AH638" s="231" t="str">
        <f>IF(Sheet1!AH638 &lt;&gt; 'TO USE'!AH638, "Sheet1:"&amp;Sheet1!AH638&amp;" vs Sheet2:"&amp;'TO USE'!AH638, "")</f>
        <v/>
      </c>
      <c r="AI638" s="231" t="str">
        <f>IF(Sheet1!AI638 &lt;&gt; 'TO USE'!AI638, "Sheet1:"&amp;Sheet1!AI638&amp;" vs Sheet2:"&amp;'TO USE'!AI638, "")</f>
        <v/>
      </c>
      <c r="AJ638" s="231" t="str">
        <f>IF(Sheet1!AJ638 &lt;&gt; 'TO USE'!AJ638, "Sheet1:"&amp;Sheet1!AJ638&amp;" vs Sheet2:"&amp;'TO USE'!AJ638, "")</f>
        <v/>
      </c>
      <c r="AK638" s="231" t="str">
        <f>IF(Sheet1!AK638 &lt;&gt; 'TO USE'!AK638, "Sheet1:"&amp;Sheet1!AK638&amp;" vs Sheet2:"&amp;'TO USE'!AK638, "")</f>
        <v/>
      </c>
      <c r="AL638" s="231" t="str">
        <f>IF(Sheet1!AL638 &lt;&gt; 'TO USE'!AL638, "Sheet1:"&amp;Sheet1!AL638&amp;" vs Sheet2:"&amp;'TO USE'!AL638, "")</f>
        <v/>
      </c>
      <c r="AM638" s="231" t="str">
        <f>IF(Sheet1!AM638 &lt;&gt; 'TO USE'!AM638, "Sheet1:"&amp;Sheet1!AM638&amp;" vs Sheet2:"&amp;'TO USE'!AM638, "")</f>
        <v/>
      </c>
      <c r="AN638" s="231" t="str">
        <f>IF(Sheet1!AN638 &lt;&gt; 'TO USE'!AN638, "Sheet1:"&amp;Sheet1!AN638&amp;" vs Sheet2:"&amp;'TO USE'!AN638, "")</f>
        <v/>
      </c>
      <c r="AO638" s="231" t="str">
        <f>IF(Sheet1!AO638 &lt;&gt; 'TO USE'!AO638, "Sheet1:"&amp;Sheet1!AO638&amp;" vs Sheet2:"&amp;'TO USE'!AO638, "")</f>
        <v/>
      </c>
      <c r="AP638" s="231" t="str">
        <f>IF(Sheet1!AP638 &lt;&gt; 'TO USE'!AP638, "Sheet1:"&amp;Sheet1!AP638&amp;" vs Sheet2:"&amp;'TO USE'!AP638, "")</f>
        <v/>
      </c>
      <c r="AQ638" s="231" t="str">
        <f>IF(Sheet1!AQ638 &lt;&gt; 'TO USE'!AQ638, "Sheet1:"&amp;Sheet1!AQ638&amp;" vs Sheet2:"&amp;'TO USE'!AQ638, "")</f>
        <v/>
      </c>
      <c r="AR638" s="231" t="str">
        <f>IF(Sheet1!AR638 &lt;&gt; 'TO USE'!AR638, "Sheet1:"&amp;Sheet1!AR638&amp;" vs Sheet2:"&amp;'TO USE'!AR638, "")</f>
        <v/>
      </c>
      <c r="AS638" s="231" t="str">
        <f>IF(Sheet1!AS638 &lt;&gt; 'TO USE'!AS638, "Sheet1:"&amp;Sheet1!AS638&amp;" vs Sheet2:"&amp;'TO USE'!AS638, "")</f>
        <v/>
      </c>
      <c r="AT638" s="231" t="str">
        <f>IF(Sheet1!AT638 &lt;&gt; 'TO USE'!AT638, "Sheet1:"&amp;Sheet1!AT638&amp;" vs Sheet2:"&amp;'TO USE'!AT638, "")</f>
        <v/>
      </c>
      <c r="AU638" s="231" t="str">
        <f>IF(Sheet1!AU638 &lt;&gt; 'TO USE'!AU638, "Sheet1:"&amp;Sheet1!AU638&amp;" vs Sheet2:"&amp;'TO USE'!AU638, "")</f>
        <v/>
      </c>
      <c r="AV638" s="231" t="str">
        <f>IF(Sheet1!AV638 &lt;&gt; 'TO USE'!AV638, "Sheet1:"&amp;Sheet1!AV638&amp;" vs Sheet2:"&amp;'TO USE'!AV638, "")</f>
        <v/>
      </c>
    </row>
    <row r="639" spans="1:48" ht="19">
      <c r="A639" s="160">
        <v>1440</v>
      </c>
      <c r="B639" s="231" t="str">
        <f>IF(Sheet1!B639 &lt;&gt; 'TO USE'!B639, "Sheet1:"&amp;Sheet1!B639&amp;" vs Sheet2:"&amp;'TO USE'!B639, "")</f>
        <v/>
      </c>
      <c r="C639" s="231" t="str">
        <f>IF(Sheet1!C639 &lt;&gt; 'TO USE'!C639, "Sheet1:"&amp;Sheet1!C639&amp;" vs Sheet2:"&amp;'TO USE'!C639, "")</f>
        <v/>
      </c>
      <c r="D639" s="231" t="str">
        <f>IF(Sheet1!D639 &lt;&gt; 'TO USE'!D639, "Sheet1:"&amp;Sheet1!D639&amp;" vs Sheet2:"&amp;'TO USE'!D639, "")</f>
        <v/>
      </c>
      <c r="E639" s="231" t="str">
        <f>IF(Sheet1!E639 &lt;&gt; 'TO USE'!E639, "Sheet1:"&amp;Sheet1!E639&amp;" vs Sheet2:"&amp;'TO USE'!E639, "")</f>
        <v/>
      </c>
      <c r="F639" s="231" t="str">
        <f>IF(Sheet1!F639 &lt;&gt; 'TO USE'!F639, "Sheet1:"&amp;Sheet1!F639&amp;" vs Sheet2:"&amp;'TO USE'!F639, "")</f>
        <v/>
      </c>
      <c r="G639" s="231" t="str">
        <f>IF(Sheet1!G639 &lt;&gt; 'TO USE'!G639, "Sheet1:"&amp;Sheet1!G639&amp;" vs Sheet2:"&amp;'TO USE'!G639, "")</f>
        <v/>
      </c>
      <c r="H639" s="231" t="str">
        <f>IF(Sheet1!H639 &lt;&gt; 'TO USE'!H639, "Sheet1:"&amp;Sheet1!H639&amp;" vs Sheet2:"&amp;'TO USE'!H639, "")</f>
        <v/>
      </c>
      <c r="I639" s="231" t="str">
        <f>IF(Sheet1!I639 &lt;&gt; 'TO USE'!I639, "Sheet1:"&amp;Sheet1!I639&amp;" vs Sheet2:"&amp;'TO USE'!I639, "")</f>
        <v/>
      </c>
      <c r="J639" s="231" t="str">
        <f>IF(Sheet1!J639 &lt;&gt; 'TO USE'!J639, "Sheet1:"&amp;Sheet1!J639&amp;" vs Sheet2:"&amp;'TO USE'!J639, "")</f>
        <v/>
      </c>
      <c r="K639" s="231" t="str">
        <f>IF(Sheet1!K639 &lt;&gt; 'TO USE'!K639, "Sheet1:"&amp;Sheet1!K639&amp;" vs Sheet2:"&amp;'TO USE'!K639, "")</f>
        <v/>
      </c>
      <c r="L639" s="231" t="str">
        <f>IF(Sheet1!L639 &lt;&gt; 'TO USE'!L639, "Sheet1:"&amp;Sheet1!L639&amp;" vs Sheet2:"&amp;'TO USE'!L639, "")</f>
        <v/>
      </c>
      <c r="M639" s="231" t="str">
        <f>IF(Sheet1!M639 &lt;&gt; 'TO USE'!M639, "Sheet1:"&amp;Sheet1!M639&amp;" vs Sheet2:"&amp;'TO USE'!M639, "")</f>
        <v/>
      </c>
      <c r="N639" s="231" t="str">
        <f>IF(Sheet1!N639 &lt;&gt; 'TO USE'!N639, "Sheet1:"&amp;Sheet1!N639&amp;" vs Sheet2:"&amp;'TO USE'!N639, "")</f>
        <v/>
      </c>
      <c r="O639" s="231" t="str">
        <f>IF(Sheet1!O639 &lt;&gt; 'TO USE'!O639, "Sheet1:"&amp;Sheet1!O639&amp;" vs Sheet2:"&amp;'TO USE'!O639, "")</f>
        <v/>
      </c>
      <c r="P639" s="231" t="str">
        <f>IF(Sheet1!P639 &lt;&gt; 'TO USE'!P639, "Sheet1:"&amp;Sheet1!P639&amp;" vs Sheet2:"&amp;'TO USE'!P639, "")</f>
        <v/>
      </c>
      <c r="Q639" s="231" t="str">
        <f>IF(Sheet1!Q639 &lt;&gt; 'TO USE'!Q639, "Sheet1:"&amp;Sheet1!Q639&amp;" vs Sheet2:"&amp;'TO USE'!Q639, "")</f>
        <v/>
      </c>
      <c r="R639" s="231" t="str">
        <f>IF(Sheet1!R639 &lt;&gt; 'TO USE'!R639, "Sheet1:"&amp;Sheet1!R639&amp;" vs Sheet2:"&amp;'TO USE'!R639, "")</f>
        <v/>
      </c>
      <c r="S639" s="231" t="str">
        <f>IF(Sheet1!S639 &lt;&gt; 'TO USE'!S639, "Sheet1:"&amp;Sheet1!S639&amp;" vs Sheet2:"&amp;'TO USE'!S639, "")</f>
        <v/>
      </c>
      <c r="T639" s="231" t="str">
        <f>IF(Sheet1!T639 &lt;&gt; 'TO USE'!T639, "Sheet1:"&amp;Sheet1!T639&amp;" vs Sheet2:"&amp;'TO USE'!T639, "")</f>
        <v/>
      </c>
      <c r="U639" s="231" t="str">
        <f>IF(Sheet1!U639 &lt;&gt; 'TO USE'!U639, "Sheet1:"&amp;Sheet1!U639&amp;" vs Sheet2:"&amp;'TO USE'!U639, "")</f>
        <v/>
      </c>
      <c r="V639" s="231" t="str">
        <f>IF(Sheet1!V639 &lt;&gt; 'TO USE'!V639, "Sheet1:"&amp;Sheet1!V639&amp;" vs Sheet2:"&amp;'TO USE'!V639, "")</f>
        <v/>
      </c>
      <c r="W639" s="231" t="str">
        <f>IF(Sheet1!W639 &lt;&gt; 'TO USE'!W639, "Sheet1:"&amp;Sheet1!W639&amp;" vs Sheet2:"&amp;'TO USE'!W639, "")</f>
        <v/>
      </c>
      <c r="X639" s="231" t="str">
        <f>IF(Sheet1!X639 &lt;&gt; 'TO USE'!X639, "Sheet1:"&amp;Sheet1!X639&amp;" vs Sheet2:"&amp;'TO USE'!X639, "")</f>
        <v/>
      </c>
      <c r="Y639" s="231" t="str">
        <f>IF(Sheet1!Y639 &lt;&gt; 'TO USE'!Y639, "Sheet1:"&amp;Sheet1!Y639&amp;" vs Sheet2:"&amp;'TO USE'!Y639, "")</f>
        <v/>
      </c>
      <c r="Z639" s="231" t="str">
        <f>IF(Sheet1!Z639 &lt;&gt; 'TO USE'!Z639, "Sheet1:"&amp;Sheet1!Z639&amp;" vs Sheet2:"&amp;'TO USE'!Z639, "")</f>
        <v/>
      </c>
      <c r="AA639" s="231" t="str">
        <f>IF(Sheet1!AA639 &lt;&gt; 'TO USE'!AA639, "Sheet1:"&amp;Sheet1!AA639&amp;" vs Sheet2:"&amp;'TO USE'!AA639, "")</f>
        <v/>
      </c>
      <c r="AB639" s="231" t="str">
        <f>IF(Sheet1!AB639 &lt;&gt; 'TO USE'!AB639, "Sheet1:"&amp;Sheet1!AB639&amp;" vs Sheet2:"&amp;'TO USE'!AB639, "")</f>
        <v/>
      </c>
      <c r="AC639" s="231" t="str">
        <f>IF(Sheet1!AC639 &lt;&gt; 'TO USE'!AC639, "Sheet1:"&amp;Sheet1!AC639&amp;" vs Sheet2:"&amp;'TO USE'!AC639, "")</f>
        <v/>
      </c>
      <c r="AD639" s="231" t="str">
        <f>IF(Sheet1!AD639 &lt;&gt; 'TO USE'!AD639, "Sheet1:"&amp;Sheet1!AD639&amp;" vs Sheet2:"&amp;'TO USE'!AD639, "")</f>
        <v/>
      </c>
      <c r="AE639" s="231" t="str">
        <f>IF(Sheet1!AE639 &lt;&gt; 'TO USE'!AE639, "Sheet1:"&amp;Sheet1!AE639&amp;" vs Sheet2:"&amp;'TO USE'!AE639, "")</f>
        <v/>
      </c>
      <c r="AF639" s="231" t="str">
        <f>IF(Sheet1!AF639 &lt;&gt; 'TO USE'!AF639, "Sheet1:"&amp;Sheet1!AF639&amp;" vs Sheet2:"&amp;'TO USE'!AF639, "")</f>
        <v/>
      </c>
      <c r="AG639" s="231" t="str">
        <f>IF(Sheet1!AG639 &lt;&gt; 'TO USE'!AG639, "Sheet1:"&amp;Sheet1!AG639&amp;" vs Sheet2:"&amp;'TO USE'!AG639, "")</f>
        <v/>
      </c>
      <c r="AH639" s="231" t="str">
        <f>IF(Sheet1!AH639 &lt;&gt; 'TO USE'!AH639, "Sheet1:"&amp;Sheet1!AH639&amp;" vs Sheet2:"&amp;'TO USE'!AH639, "")</f>
        <v/>
      </c>
      <c r="AI639" s="231" t="str">
        <f>IF(Sheet1!AI639 &lt;&gt; 'TO USE'!AI639, "Sheet1:"&amp;Sheet1!AI639&amp;" vs Sheet2:"&amp;'TO USE'!AI639, "")</f>
        <v/>
      </c>
      <c r="AJ639" s="231" t="str">
        <f>IF(Sheet1!AJ639 &lt;&gt; 'TO USE'!AJ639, "Sheet1:"&amp;Sheet1!AJ639&amp;" vs Sheet2:"&amp;'TO USE'!AJ639, "")</f>
        <v/>
      </c>
      <c r="AK639" s="231" t="str">
        <f>IF(Sheet1!AK639 &lt;&gt; 'TO USE'!AK639, "Sheet1:"&amp;Sheet1!AK639&amp;" vs Sheet2:"&amp;'TO USE'!AK639, "")</f>
        <v/>
      </c>
      <c r="AL639" s="231" t="str">
        <f>IF(Sheet1!AL639 &lt;&gt; 'TO USE'!AL639, "Sheet1:"&amp;Sheet1!AL639&amp;" vs Sheet2:"&amp;'TO USE'!AL639, "")</f>
        <v/>
      </c>
      <c r="AM639" s="231" t="str">
        <f>IF(Sheet1!AM639 &lt;&gt; 'TO USE'!AM639, "Sheet1:"&amp;Sheet1!AM639&amp;" vs Sheet2:"&amp;'TO USE'!AM639, "")</f>
        <v/>
      </c>
      <c r="AN639" s="231" t="str">
        <f>IF(Sheet1!AN639 &lt;&gt; 'TO USE'!AN639, "Sheet1:"&amp;Sheet1!AN639&amp;" vs Sheet2:"&amp;'TO USE'!AN639, "")</f>
        <v/>
      </c>
      <c r="AO639" s="231" t="str">
        <f>IF(Sheet1!AO639 &lt;&gt; 'TO USE'!AO639, "Sheet1:"&amp;Sheet1!AO639&amp;" vs Sheet2:"&amp;'TO USE'!AO639, "")</f>
        <v/>
      </c>
      <c r="AP639" s="231" t="str">
        <f>IF(Sheet1!AP639 &lt;&gt; 'TO USE'!AP639, "Sheet1:"&amp;Sheet1!AP639&amp;" vs Sheet2:"&amp;'TO USE'!AP639, "")</f>
        <v/>
      </c>
      <c r="AQ639" s="231" t="str">
        <f>IF(Sheet1!AQ639 &lt;&gt; 'TO USE'!AQ639, "Sheet1:"&amp;Sheet1!AQ639&amp;" vs Sheet2:"&amp;'TO USE'!AQ639, "")</f>
        <v/>
      </c>
      <c r="AR639" s="231" t="str">
        <f>IF(Sheet1!AR639 &lt;&gt; 'TO USE'!AR639, "Sheet1:"&amp;Sheet1!AR639&amp;" vs Sheet2:"&amp;'TO USE'!AR639, "")</f>
        <v/>
      </c>
      <c r="AS639" s="231" t="str">
        <f>IF(Sheet1!AS639 &lt;&gt; 'TO USE'!AS639, "Sheet1:"&amp;Sheet1!AS639&amp;" vs Sheet2:"&amp;'TO USE'!AS639, "")</f>
        <v/>
      </c>
      <c r="AT639" s="231" t="str">
        <f>IF(Sheet1!AT639 &lt;&gt; 'TO USE'!AT639, "Sheet1:"&amp;Sheet1!AT639&amp;" vs Sheet2:"&amp;'TO USE'!AT639, "")</f>
        <v/>
      </c>
      <c r="AU639" s="231" t="str">
        <f>IF(Sheet1!AU639 &lt;&gt; 'TO USE'!AU639, "Sheet1:"&amp;Sheet1!AU639&amp;" vs Sheet2:"&amp;'TO USE'!AU639, "")</f>
        <v/>
      </c>
      <c r="AV639" s="231" t="str">
        <f>IF(Sheet1!AV639 &lt;&gt; 'TO USE'!AV639, "Sheet1:"&amp;Sheet1!AV639&amp;" vs Sheet2:"&amp;'TO USE'!AV639, "")</f>
        <v/>
      </c>
    </row>
    <row r="640" spans="1:48" ht="19">
      <c r="A640" s="160">
        <v>1441</v>
      </c>
      <c r="B640" s="231" t="str">
        <f>IF(Sheet1!B640 &lt;&gt; 'TO USE'!B640, "Sheet1:"&amp;Sheet1!B640&amp;" vs Sheet2:"&amp;'TO USE'!B640, "")</f>
        <v/>
      </c>
      <c r="C640" s="231" t="str">
        <f>IF(Sheet1!C640 &lt;&gt; 'TO USE'!C640, "Sheet1:"&amp;Sheet1!C640&amp;" vs Sheet2:"&amp;'TO USE'!C640, "")</f>
        <v/>
      </c>
      <c r="D640" s="231" t="str">
        <f>IF(Sheet1!D640 &lt;&gt; 'TO USE'!D640, "Sheet1:"&amp;Sheet1!D640&amp;" vs Sheet2:"&amp;'TO USE'!D640, "")</f>
        <v/>
      </c>
      <c r="E640" s="231" t="str">
        <f>IF(Sheet1!E640 &lt;&gt; 'TO USE'!E640, "Sheet1:"&amp;Sheet1!E640&amp;" vs Sheet2:"&amp;'TO USE'!E640, "")</f>
        <v/>
      </c>
      <c r="F640" s="231" t="str">
        <f>IF(Sheet1!F640 &lt;&gt; 'TO USE'!F640, "Sheet1:"&amp;Sheet1!F640&amp;" vs Sheet2:"&amp;'TO USE'!F640, "")</f>
        <v/>
      </c>
      <c r="G640" s="231" t="str">
        <f>IF(Sheet1!G640 &lt;&gt; 'TO USE'!G640, "Sheet1:"&amp;Sheet1!G640&amp;" vs Sheet2:"&amp;'TO USE'!G640, "")</f>
        <v/>
      </c>
      <c r="H640" s="231" t="str">
        <f>IF(Sheet1!H640 &lt;&gt; 'TO USE'!H640, "Sheet1:"&amp;Sheet1!H640&amp;" vs Sheet2:"&amp;'TO USE'!H640, "")</f>
        <v/>
      </c>
      <c r="I640" s="231" t="str">
        <f>IF(Sheet1!I640 &lt;&gt; 'TO USE'!I640, "Sheet1:"&amp;Sheet1!I640&amp;" vs Sheet2:"&amp;'TO USE'!I640, "")</f>
        <v/>
      </c>
      <c r="J640" s="231" t="str">
        <f>IF(Sheet1!J640 &lt;&gt; 'TO USE'!J640, "Sheet1:"&amp;Sheet1!J640&amp;" vs Sheet2:"&amp;'TO USE'!J640, "")</f>
        <v/>
      </c>
      <c r="K640" s="231" t="str">
        <f>IF(Sheet1!K640 &lt;&gt; 'TO USE'!K640, "Sheet1:"&amp;Sheet1!K640&amp;" vs Sheet2:"&amp;'TO USE'!K640, "")</f>
        <v/>
      </c>
      <c r="L640" s="231" t="str">
        <f>IF(Sheet1!L640 &lt;&gt; 'TO USE'!L640, "Sheet1:"&amp;Sheet1!L640&amp;" vs Sheet2:"&amp;'TO USE'!L640, "")</f>
        <v/>
      </c>
      <c r="M640" s="231" t="str">
        <f>IF(Sheet1!M640 &lt;&gt; 'TO USE'!M640, "Sheet1:"&amp;Sheet1!M640&amp;" vs Sheet2:"&amp;'TO USE'!M640, "")</f>
        <v/>
      </c>
      <c r="N640" s="231" t="str">
        <f>IF(Sheet1!N640 &lt;&gt; 'TO USE'!N640, "Sheet1:"&amp;Sheet1!N640&amp;" vs Sheet2:"&amp;'TO USE'!N640, "")</f>
        <v/>
      </c>
      <c r="O640" s="231" t="str">
        <f>IF(Sheet1!O640 &lt;&gt; 'TO USE'!O640, "Sheet1:"&amp;Sheet1!O640&amp;" vs Sheet2:"&amp;'TO USE'!O640, "")</f>
        <v/>
      </c>
      <c r="P640" s="231" t="str">
        <f>IF(Sheet1!P640 &lt;&gt; 'TO USE'!P640, "Sheet1:"&amp;Sheet1!P640&amp;" vs Sheet2:"&amp;'TO USE'!P640, "")</f>
        <v/>
      </c>
      <c r="Q640" s="231" t="str">
        <f>IF(Sheet1!Q640 &lt;&gt; 'TO USE'!Q640, "Sheet1:"&amp;Sheet1!Q640&amp;" vs Sheet2:"&amp;'TO USE'!Q640, "")</f>
        <v/>
      </c>
      <c r="R640" s="231" t="str">
        <f>IF(Sheet1!R640 &lt;&gt; 'TO USE'!R640, "Sheet1:"&amp;Sheet1!R640&amp;" vs Sheet2:"&amp;'TO USE'!R640, "")</f>
        <v/>
      </c>
      <c r="S640" s="231" t="str">
        <f>IF(Sheet1!S640 &lt;&gt; 'TO USE'!S640, "Sheet1:"&amp;Sheet1!S640&amp;" vs Sheet2:"&amp;'TO USE'!S640, "")</f>
        <v/>
      </c>
      <c r="T640" s="231" t="str">
        <f>IF(Sheet1!T640 &lt;&gt; 'TO USE'!T640, "Sheet1:"&amp;Sheet1!T640&amp;" vs Sheet2:"&amp;'TO USE'!T640, "")</f>
        <v/>
      </c>
      <c r="U640" s="231" t="str">
        <f>IF(Sheet1!U640 &lt;&gt; 'TO USE'!U640, "Sheet1:"&amp;Sheet1!U640&amp;" vs Sheet2:"&amp;'TO USE'!U640, "")</f>
        <v/>
      </c>
      <c r="V640" s="231" t="str">
        <f>IF(Sheet1!V640 &lt;&gt; 'TO USE'!V640, "Sheet1:"&amp;Sheet1!V640&amp;" vs Sheet2:"&amp;'TO USE'!V640, "")</f>
        <v/>
      </c>
      <c r="W640" s="231" t="str">
        <f>IF(Sheet1!W640 &lt;&gt; 'TO USE'!W640, "Sheet1:"&amp;Sheet1!W640&amp;" vs Sheet2:"&amp;'TO USE'!W640, "")</f>
        <v/>
      </c>
      <c r="X640" s="231" t="str">
        <f>IF(Sheet1!X640 &lt;&gt; 'TO USE'!X640, "Sheet1:"&amp;Sheet1!X640&amp;" vs Sheet2:"&amp;'TO USE'!X640, "")</f>
        <v/>
      </c>
      <c r="Y640" s="231" t="str">
        <f>IF(Sheet1!Y640 &lt;&gt; 'TO USE'!Y640, "Sheet1:"&amp;Sheet1!Y640&amp;" vs Sheet2:"&amp;'TO USE'!Y640, "")</f>
        <v/>
      </c>
      <c r="Z640" s="231" t="str">
        <f>IF(Sheet1!Z640 &lt;&gt; 'TO USE'!Z640, "Sheet1:"&amp;Sheet1!Z640&amp;" vs Sheet2:"&amp;'TO USE'!Z640, "")</f>
        <v/>
      </c>
      <c r="AA640" s="231" t="str">
        <f>IF(Sheet1!AA640 &lt;&gt; 'TO USE'!AA640, "Sheet1:"&amp;Sheet1!AA640&amp;" vs Sheet2:"&amp;'TO USE'!AA640, "")</f>
        <v/>
      </c>
      <c r="AB640" s="231" t="str">
        <f>IF(Sheet1!AB640 &lt;&gt; 'TO USE'!AB640, "Sheet1:"&amp;Sheet1!AB640&amp;" vs Sheet2:"&amp;'TO USE'!AB640, "")</f>
        <v/>
      </c>
      <c r="AC640" s="231" t="str">
        <f>IF(Sheet1!AC640 &lt;&gt; 'TO USE'!AC640, "Sheet1:"&amp;Sheet1!AC640&amp;" vs Sheet2:"&amp;'TO USE'!AC640, "")</f>
        <v/>
      </c>
      <c r="AD640" s="231" t="str">
        <f>IF(Sheet1!AD640 &lt;&gt; 'TO USE'!AD640, "Sheet1:"&amp;Sheet1!AD640&amp;" vs Sheet2:"&amp;'TO USE'!AD640, "")</f>
        <v/>
      </c>
      <c r="AE640" s="231" t="str">
        <f>IF(Sheet1!AE640 &lt;&gt; 'TO USE'!AE640, "Sheet1:"&amp;Sheet1!AE640&amp;" vs Sheet2:"&amp;'TO USE'!AE640, "")</f>
        <v/>
      </c>
      <c r="AF640" s="231" t="str">
        <f>IF(Sheet1!AF640 &lt;&gt; 'TO USE'!AF640, "Sheet1:"&amp;Sheet1!AF640&amp;" vs Sheet2:"&amp;'TO USE'!AF640, "")</f>
        <v/>
      </c>
      <c r="AG640" s="231" t="str">
        <f>IF(Sheet1!AG640 &lt;&gt; 'TO USE'!AG640, "Sheet1:"&amp;Sheet1!AG640&amp;" vs Sheet2:"&amp;'TO USE'!AG640, "")</f>
        <v/>
      </c>
      <c r="AH640" s="231" t="str">
        <f>IF(Sheet1!AH640 &lt;&gt; 'TO USE'!AH640, "Sheet1:"&amp;Sheet1!AH640&amp;" vs Sheet2:"&amp;'TO USE'!AH640, "")</f>
        <v/>
      </c>
      <c r="AI640" s="231" t="str">
        <f>IF(Sheet1!AI640 &lt;&gt; 'TO USE'!AI640, "Sheet1:"&amp;Sheet1!AI640&amp;" vs Sheet2:"&amp;'TO USE'!AI640, "")</f>
        <v/>
      </c>
      <c r="AJ640" s="231" t="str">
        <f>IF(Sheet1!AJ640 &lt;&gt; 'TO USE'!AJ640, "Sheet1:"&amp;Sheet1!AJ640&amp;" vs Sheet2:"&amp;'TO USE'!AJ640, "")</f>
        <v/>
      </c>
      <c r="AK640" s="231" t="str">
        <f>IF(Sheet1!AK640 &lt;&gt; 'TO USE'!AK640, "Sheet1:"&amp;Sheet1!AK640&amp;" vs Sheet2:"&amp;'TO USE'!AK640, "")</f>
        <v>Sheet1: vs Sheet2:3 months</v>
      </c>
      <c r="AL640" s="231" t="str">
        <f>IF(Sheet1!AL640 &lt;&gt; 'TO USE'!AL640, "Sheet1:"&amp;Sheet1!AL640&amp;" vs Sheet2:"&amp;'TO USE'!AL640, "")</f>
        <v/>
      </c>
      <c r="AM640" s="231" t="str">
        <f>IF(Sheet1!AM640 &lt;&gt; 'TO USE'!AM640, "Sheet1:"&amp;Sheet1!AM640&amp;" vs Sheet2:"&amp;'TO USE'!AM640, "")</f>
        <v/>
      </c>
      <c r="AN640" s="231" t="str">
        <f>IF(Sheet1!AN640 &lt;&gt; 'TO USE'!AN640, "Sheet1:"&amp;Sheet1!AN640&amp;" vs Sheet2:"&amp;'TO USE'!AN640, "")</f>
        <v/>
      </c>
      <c r="AO640" s="231" t="str">
        <f>IF(Sheet1!AO640 &lt;&gt; 'TO USE'!AO640, "Sheet1:"&amp;Sheet1!AO640&amp;" vs Sheet2:"&amp;'TO USE'!AO640, "")</f>
        <v/>
      </c>
      <c r="AP640" s="231" t="str">
        <f>IF(Sheet1!AP640 &lt;&gt; 'TO USE'!AP640, "Sheet1:"&amp;Sheet1!AP640&amp;" vs Sheet2:"&amp;'TO USE'!AP640, "")</f>
        <v/>
      </c>
      <c r="AQ640" s="231" t="str">
        <f>IF(Sheet1!AQ640 &lt;&gt; 'TO USE'!AQ640, "Sheet1:"&amp;Sheet1!AQ640&amp;" vs Sheet2:"&amp;'TO USE'!AQ640, "")</f>
        <v>Sheet1: vs Sheet2:2</v>
      </c>
      <c r="AR640" s="231" t="str">
        <f>IF(Sheet1!AR640 &lt;&gt; 'TO USE'!AR640, "Sheet1:"&amp;Sheet1!AR640&amp;" vs Sheet2:"&amp;'TO USE'!AR640, "")</f>
        <v>Sheet1: vs Sheet2:1</v>
      </c>
      <c r="AS640" s="231" t="str">
        <f>IF(Sheet1!AS640 &lt;&gt; 'TO USE'!AS640, "Sheet1:"&amp;Sheet1!AS640&amp;" vs Sheet2:"&amp;'TO USE'!AS640, "")</f>
        <v/>
      </c>
      <c r="AT640" s="231" t="str">
        <f>IF(Sheet1!AT640 &lt;&gt; 'TO USE'!AT640, "Sheet1:"&amp;Sheet1!AT640&amp;" vs Sheet2:"&amp;'TO USE'!AT640, "")</f>
        <v>Sheet1: vs Sheet2:NS</v>
      </c>
      <c r="AU640" s="231" t="str">
        <f>IF(Sheet1!AU640 &lt;&gt; 'TO USE'!AU640, "Sheet1:"&amp;Sheet1!AU640&amp;" vs Sheet2:"&amp;'TO USE'!AU640, "")</f>
        <v/>
      </c>
      <c r="AV640" s="231" t="str">
        <f>IF(Sheet1!AV640 &lt;&gt; 'TO USE'!AV640, "Sheet1:"&amp;Sheet1!AV640&amp;" vs Sheet2:"&amp;'TO USE'!AV640, "")</f>
        <v/>
      </c>
    </row>
    <row r="641" spans="1:48" ht="19">
      <c r="A641" s="160">
        <v>1442</v>
      </c>
      <c r="B641" s="231" t="str">
        <f>IF(Sheet1!B641 &lt;&gt; 'TO USE'!B641, "Sheet1:"&amp;Sheet1!B641&amp;" vs Sheet2:"&amp;'TO USE'!B641, "")</f>
        <v/>
      </c>
      <c r="C641" s="231" t="str">
        <f>IF(Sheet1!C641 &lt;&gt; 'TO USE'!C641, "Sheet1:"&amp;Sheet1!C641&amp;" vs Sheet2:"&amp;'TO USE'!C641, "")</f>
        <v/>
      </c>
      <c r="D641" s="231" t="str">
        <f>IF(Sheet1!D641 &lt;&gt; 'TO USE'!D641, "Sheet1:"&amp;Sheet1!D641&amp;" vs Sheet2:"&amp;'TO USE'!D641, "")</f>
        <v/>
      </c>
      <c r="E641" s="231" t="str">
        <f>IF(Sheet1!E641 &lt;&gt; 'TO USE'!E641, "Sheet1:"&amp;Sheet1!E641&amp;" vs Sheet2:"&amp;'TO USE'!E641, "")</f>
        <v/>
      </c>
      <c r="F641" s="231" t="str">
        <f>IF(Sheet1!F641 &lt;&gt; 'TO USE'!F641, "Sheet1:"&amp;Sheet1!F641&amp;" vs Sheet2:"&amp;'TO USE'!F641, "")</f>
        <v/>
      </c>
      <c r="G641" s="231" t="str">
        <f>IF(Sheet1!G641 &lt;&gt; 'TO USE'!G641, "Sheet1:"&amp;Sheet1!G641&amp;" vs Sheet2:"&amp;'TO USE'!G641, "")</f>
        <v/>
      </c>
      <c r="H641" s="231" t="str">
        <f>IF(Sheet1!H641 &lt;&gt; 'TO USE'!H641, "Sheet1:"&amp;Sheet1!H641&amp;" vs Sheet2:"&amp;'TO USE'!H641, "")</f>
        <v/>
      </c>
      <c r="I641" s="231" t="str">
        <f>IF(Sheet1!I641 &lt;&gt; 'TO USE'!I641, "Sheet1:"&amp;Sheet1!I641&amp;" vs Sheet2:"&amp;'TO USE'!I641, "")</f>
        <v/>
      </c>
      <c r="J641" s="231" t="str">
        <f>IF(Sheet1!J641 &lt;&gt; 'TO USE'!J641, "Sheet1:"&amp;Sheet1!J641&amp;" vs Sheet2:"&amp;'TO USE'!J641, "")</f>
        <v/>
      </c>
      <c r="K641" s="231" t="str">
        <f>IF(Sheet1!K641 &lt;&gt; 'TO USE'!K641, "Sheet1:"&amp;Sheet1!K641&amp;" vs Sheet2:"&amp;'TO USE'!K641, "")</f>
        <v/>
      </c>
      <c r="L641" s="231" t="str">
        <f>IF(Sheet1!L641 &lt;&gt; 'TO USE'!L641, "Sheet1:"&amp;Sheet1!L641&amp;" vs Sheet2:"&amp;'TO USE'!L641, "")</f>
        <v/>
      </c>
      <c r="M641" s="231" t="str">
        <f>IF(Sheet1!M641 &lt;&gt; 'TO USE'!M641, "Sheet1:"&amp;Sheet1!M641&amp;" vs Sheet2:"&amp;'TO USE'!M641, "")</f>
        <v/>
      </c>
      <c r="N641" s="231" t="str">
        <f>IF(Sheet1!N641 &lt;&gt; 'TO USE'!N641, "Sheet1:"&amp;Sheet1!N641&amp;" vs Sheet2:"&amp;'TO USE'!N641, "")</f>
        <v/>
      </c>
      <c r="O641" s="231" t="str">
        <f>IF(Sheet1!O641 &lt;&gt; 'TO USE'!O641, "Sheet1:"&amp;Sheet1!O641&amp;" vs Sheet2:"&amp;'TO USE'!O641, "")</f>
        <v/>
      </c>
      <c r="P641" s="231" t="str">
        <f>IF(Sheet1!P641 &lt;&gt; 'TO USE'!P641, "Sheet1:"&amp;Sheet1!P641&amp;" vs Sheet2:"&amp;'TO USE'!P641, "")</f>
        <v/>
      </c>
      <c r="Q641" s="231" t="str">
        <f>IF(Sheet1!Q641 &lt;&gt; 'TO USE'!Q641, "Sheet1:"&amp;Sheet1!Q641&amp;" vs Sheet2:"&amp;'TO USE'!Q641, "")</f>
        <v/>
      </c>
      <c r="R641" s="231" t="str">
        <f>IF(Sheet1!R641 &lt;&gt; 'TO USE'!R641, "Sheet1:"&amp;Sheet1!R641&amp;" vs Sheet2:"&amp;'TO USE'!R641, "")</f>
        <v/>
      </c>
      <c r="S641" s="231" t="str">
        <f>IF(Sheet1!S641 &lt;&gt; 'TO USE'!S641, "Sheet1:"&amp;Sheet1!S641&amp;" vs Sheet2:"&amp;'TO USE'!S641, "")</f>
        <v/>
      </c>
      <c r="T641" s="231" t="str">
        <f>IF(Sheet1!T641 &lt;&gt; 'TO USE'!T641, "Sheet1:"&amp;Sheet1!T641&amp;" vs Sheet2:"&amp;'TO USE'!T641, "")</f>
        <v/>
      </c>
      <c r="U641" s="231" t="str">
        <f>IF(Sheet1!U641 &lt;&gt; 'TO USE'!U641, "Sheet1:"&amp;Sheet1!U641&amp;" vs Sheet2:"&amp;'TO USE'!U641, "")</f>
        <v/>
      </c>
      <c r="V641" s="231" t="str">
        <f>IF(Sheet1!V641 &lt;&gt; 'TO USE'!V641, "Sheet1:"&amp;Sheet1!V641&amp;" vs Sheet2:"&amp;'TO USE'!V641, "")</f>
        <v/>
      </c>
      <c r="W641" s="231" t="str">
        <f>IF(Sheet1!W641 &lt;&gt; 'TO USE'!W641, "Sheet1:"&amp;Sheet1!W641&amp;" vs Sheet2:"&amp;'TO USE'!W641, "")</f>
        <v/>
      </c>
      <c r="X641" s="231" t="str">
        <f>IF(Sheet1!X641 &lt;&gt; 'TO USE'!X641, "Sheet1:"&amp;Sheet1!X641&amp;" vs Sheet2:"&amp;'TO USE'!X641, "")</f>
        <v/>
      </c>
      <c r="Y641" s="231" t="str">
        <f>IF(Sheet1!Y641 &lt;&gt; 'TO USE'!Y641, "Sheet1:"&amp;Sheet1!Y641&amp;" vs Sheet2:"&amp;'TO USE'!Y641, "")</f>
        <v/>
      </c>
      <c r="Z641" s="231" t="str">
        <f>IF(Sheet1!Z641 &lt;&gt; 'TO USE'!Z641, "Sheet1:"&amp;Sheet1!Z641&amp;" vs Sheet2:"&amp;'TO USE'!Z641, "")</f>
        <v/>
      </c>
      <c r="AA641" s="231" t="str">
        <f>IF(Sheet1!AA641 &lt;&gt; 'TO USE'!AA641, "Sheet1:"&amp;Sheet1!AA641&amp;" vs Sheet2:"&amp;'TO USE'!AA641, "")</f>
        <v/>
      </c>
      <c r="AB641" s="231" t="str">
        <f>IF(Sheet1!AB641 &lt;&gt; 'TO USE'!AB641, "Sheet1:"&amp;Sheet1!AB641&amp;" vs Sheet2:"&amp;'TO USE'!AB641, "")</f>
        <v/>
      </c>
      <c r="AC641" s="231" t="str">
        <f>IF(Sheet1!AC641 &lt;&gt; 'TO USE'!AC641, "Sheet1:"&amp;Sheet1!AC641&amp;" vs Sheet2:"&amp;'TO USE'!AC641, "")</f>
        <v/>
      </c>
      <c r="AD641" s="231" t="str">
        <f>IF(Sheet1!AD641 &lt;&gt; 'TO USE'!AD641, "Sheet1:"&amp;Sheet1!AD641&amp;" vs Sheet2:"&amp;'TO USE'!AD641, "")</f>
        <v/>
      </c>
      <c r="AE641" s="231" t="str">
        <f>IF(Sheet1!AE641 &lt;&gt; 'TO USE'!AE641, "Sheet1:"&amp;Sheet1!AE641&amp;" vs Sheet2:"&amp;'TO USE'!AE641, "")</f>
        <v/>
      </c>
      <c r="AF641" s="231" t="str">
        <f>IF(Sheet1!AF641 &lt;&gt; 'TO USE'!AF641, "Sheet1:"&amp;Sheet1!AF641&amp;" vs Sheet2:"&amp;'TO USE'!AF641, "")</f>
        <v/>
      </c>
      <c r="AG641" s="231" t="str">
        <f>IF(Sheet1!AG641 &lt;&gt; 'TO USE'!AG641, "Sheet1:"&amp;Sheet1!AG641&amp;" vs Sheet2:"&amp;'TO USE'!AG641, "")</f>
        <v/>
      </c>
      <c r="AH641" s="231" t="str">
        <f>IF(Sheet1!AH641 &lt;&gt; 'TO USE'!AH641, "Sheet1:"&amp;Sheet1!AH641&amp;" vs Sheet2:"&amp;'TO USE'!AH641, "")</f>
        <v/>
      </c>
      <c r="AI641" s="231" t="str">
        <f>IF(Sheet1!AI641 &lt;&gt; 'TO USE'!AI641, "Sheet1:"&amp;Sheet1!AI641&amp;" vs Sheet2:"&amp;'TO USE'!AI641, "")</f>
        <v/>
      </c>
      <c r="AJ641" s="231" t="str">
        <f>IF(Sheet1!AJ641 &lt;&gt; 'TO USE'!AJ641, "Sheet1:"&amp;Sheet1!AJ641&amp;" vs Sheet2:"&amp;'TO USE'!AJ641, "")</f>
        <v/>
      </c>
      <c r="AK641" s="231" t="str">
        <f>IF(Sheet1!AK641 &lt;&gt; 'TO USE'!AK641, "Sheet1:"&amp;Sheet1!AK641&amp;" vs Sheet2:"&amp;'TO USE'!AK641, "")</f>
        <v>Sheet1: vs Sheet2:ACUTE</v>
      </c>
      <c r="AL641" s="231" t="str">
        <f>IF(Sheet1!AL641 &lt;&gt; 'TO USE'!AL641, "Sheet1:"&amp;Sheet1!AL641&amp;" vs Sheet2:"&amp;'TO USE'!AL641, "")</f>
        <v/>
      </c>
      <c r="AM641" s="231" t="str">
        <f>IF(Sheet1!AM641 &lt;&gt; 'TO USE'!AM641, "Sheet1:"&amp;Sheet1!AM641&amp;" vs Sheet2:"&amp;'TO USE'!AM641, "")</f>
        <v/>
      </c>
      <c r="AN641" s="231" t="str">
        <f>IF(Sheet1!AN641 &lt;&gt; 'TO USE'!AN641, "Sheet1:"&amp;Sheet1!AN641&amp;" vs Sheet2:"&amp;'TO USE'!AN641, "")</f>
        <v/>
      </c>
      <c r="AO641" s="231" t="str">
        <f>IF(Sheet1!AO641 &lt;&gt; 'TO USE'!AO641, "Sheet1:"&amp;Sheet1!AO641&amp;" vs Sheet2:"&amp;'TO USE'!AO641, "")</f>
        <v/>
      </c>
      <c r="AP641" s="231" t="str">
        <f>IF(Sheet1!AP641 &lt;&gt; 'TO USE'!AP641, "Sheet1:"&amp;Sheet1!AP641&amp;" vs Sheet2:"&amp;'TO USE'!AP641, "")</f>
        <v>Sheet1: vs Sheet2:NA</v>
      </c>
      <c r="AQ641" s="231" t="str">
        <f>IF(Sheet1!AQ641 &lt;&gt; 'TO USE'!AQ641, "Sheet1:"&amp;Sheet1!AQ641&amp;" vs Sheet2:"&amp;'TO USE'!AQ641, "")</f>
        <v>Sheet1: vs Sheet2:NS</v>
      </c>
      <c r="AR641" s="231" t="str">
        <f>IF(Sheet1!AR641 &lt;&gt; 'TO USE'!AR641, "Sheet1:"&amp;Sheet1!AR641&amp;" vs Sheet2:"&amp;'TO USE'!AR641, "")</f>
        <v>Sheet1: vs Sheet2:NS</v>
      </c>
      <c r="AS641" s="231" t="str">
        <f>IF(Sheet1!AS641 &lt;&gt; 'TO USE'!AS641, "Sheet1:"&amp;Sheet1!AS641&amp;" vs Sheet2:"&amp;'TO USE'!AS641, "")</f>
        <v/>
      </c>
      <c r="AT641" s="231" t="str">
        <f>IF(Sheet1!AT641 &lt;&gt; 'TO USE'!AT641, "Sheet1:"&amp;Sheet1!AT641&amp;" vs Sheet2:"&amp;'TO USE'!AT641, "")</f>
        <v/>
      </c>
      <c r="AU641" s="231" t="str">
        <f>IF(Sheet1!AU641 &lt;&gt; 'TO USE'!AU641, "Sheet1:"&amp;Sheet1!AU641&amp;" vs Sheet2:"&amp;'TO USE'!AU641, "")</f>
        <v/>
      </c>
      <c r="AV641" s="231" t="str">
        <f>IF(Sheet1!AV641 &lt;&gt; 'TO USE'!AV641, "Sheet1:"&amp;Sheet1!AV641&amp;" vs Sheet2:"&amp;'TO USE'!AV641, "")</f>
        <v/>
      </c>
    </row>
    <row r="642" spans="1:48" ht="19">
      <c r="A642" s="160">
        <v>1443</v>
      </c>
      <c r="B642" s="231" t="str">
        <f>IF(Sheet1!B642 &lt;&gt; 'TO USE'!B642, "Sheet1:"&amp;Sheet1!B642&amp;" vs Sheet2:"&amp;'TO USE'!B642, "")</f>
        <v/>
      </c>
      <c r="C642" s="231" t="str">
        <f>IF(Sheet1!C642 &lt;&gt; 'TO USE'!C642, "Sheet1:"&amp;Sheet1!C642&amp;" vs Sheet2:"&amp;'TO USE'!C642, "")</f>
        <v/>
      </c>
      <c r="D642" s="231" t="str">
        <f>IF(Sheet1!D642 &lt;&gt; 'TO USE'!D642, "Sheet1:"&amp;Sheet1!D642&amp;" vs Sheet2:"&amp;'TO USE'!D642, "")</f>
        <v/>
      </c>
      <c r="E642" s="231" t="str">
        <f>IF(Sheet1!E642 &lt;&gt; 'TO USE'!E642, "Sheet1:"&amp;Sheet1!E642&amp;" vs Sheet2:"&amp;'TO USE'!E642, "")</f>
        <v/>
      </c>
      <c r="F642" s="231" t="str">
        <f>IF(Sheet1!F642 &lt;&gt; 'TO USE'!F642, "Sheet1:"&amp;Sheet1!F642&amp;" vs Sheet2:"&amp;'TO USE'!F642, "")</f>
        <v/>
      </c>
      <c r="G642" s="231" t="str">
        <f>IF(Sheet1!G642 &lt;&gt; 'TO USE'!G642, "Sheet1:"&amp;Sheet1!G642&amp;" vs Sheet2:"&amp;'TO USE'!G642, "")</f>
        <v/>
      </c>
      <c r="H642" s="231" t="str">
        <f>IF(Sheet1!H642 &lt;&gt; 'TO USE'!H642, "Sheet1:"&amp;Sheet1!H642&amp;" vs Sheet2:"&amp;'TO USE'!H642, "")</f>
        <v/>
      </c>
      <c r="I642" s="231" t="str">
        <f>IF(Sheet1!I642 &lt;&gt; 'TO USE'!I642, "Sheet1:"&amp;Sheet1!I642&amp;" vs Sheet2:"&amp;'TO USE'!I642, "")</f>
        <v/>
      </c>
      <c r="J642" s="231" t="str">
        <f>IF(Sheet1!J642 &lt;&gt; 'TO USE'!J642, "Sheet1:"&amp;Sheet1!J642&amp;" vs Sheet2:"&amp;'TO USE'!J642, "")</f>
        <v/>
      </c>
      <c r="K642" s="231" t="str">
        <f>IF(Sheet1!K642 &lt;&gt; 'TO USE'!K642, "Sheet1:"&amp;Sheet1!K642&amp;" vs Sheet2:"&amp;'TO USE'!K642, "")</f>
        <v/>
      </c>
      <c r="L642" s="231" t="str">
        <f>IF(Sheet1!L642 &lt;&gt; 'TO USE'!L642, "Sheet1:"&amp;Sheet1!L642&amp;" vs Sheet2:"&amp;'TO USE'!L642, "")</f>
        <v/>
      </c>
      <c r="M642" s="231" t="str">
        <f>IF(Sheet1!M642 &lt;&gt; 'TO USE'!M642, "Sheet1:"&amp;Sheet1!M642&amp;" vs Sheet2:"&amp;'TO USE'!M642, "")</f>
        <v/>
      </c>
      <c r="N642" s="231" t="str">
        <f>IF(Sheet1!N642 &lt;&gt; 'TO USE'!N642, "Sheet1:"&amp;Sheet1!N642&amp;" vs Sheet2:"&amp;'TO USE'!N642, "")</f>
        <v/>
      </c>
      <c r="O642" s="231" t="str">
        <f>IF(Sheet1!O642 &lt;&gt; 'TO USE'!O642, "Sheet1:"&amp;Sheet1!O642&amp;" vs Sheet2:"&amp;'TO USE'!O642, "")</f>
        <v/>
      </c>
      <c r="P642" s="231" t="str">
        <f>IF(Sheet1!P642 &lt;&gt; 'TO USE'!P642, "Sheet1:"&amp;Sheet1!P642&amp;" vs Sheet2:"&amp;'TO USE'!P642, "")</f>
        <v/>
      </c>
      <c r="Q642" s="231" t="str">
        <f>IF(Sheet1!Q642 &lt;&gt; 'TO USE'!Q642, "Sheet1:"&amp;Sheet1!Q642&amp;" vs Sheet2:"&amp;'TO USE'!Q642, "")</f>
        <v/>
      </c>
      <c r="R642" s="231" t="str">
        <f>IF(Sheet1!R642 &lt;&gt; 'TO USE'!R642, "Sheet1:"&amp;Sheet1!R642&amp;" vs Sheet2:"&amp;'TO USE'!R642, "")</f>
        <v/>
      </c>
      <c r="S642" s="231" t="str">
        <f>IF(Sheet1!S642 &lt;&gt; 'TO USE'!S642, "Sheet1:"&amp;Sheet1!S642&amp;" vs Sheet2:"&amp;'TO USE'!S642, "")</f>
        <v/>
      </c>
      <c r="T642" s="231" t="str">
        <f>IF(Sheet1!T642 &lt;&gt; 'TO USE'!T642, "Sheet1:"&amp;Sheet1!T642&amp;" vs Sheet2:"&amp;'TO USE'!T642, "")</f>
        <v/>
      </c>
      <c r="U642" s="231" t="str">
        <f>IF(Sheet1!U642 &lt;&gt; 'TO USE'!U642, "Sheet1:"&amp;Sheet1!U642&amp;" vs Sheet2:"&amp;'TO USE'!U642, "")</f>
        <v/>
      </c>
      <c r="V642" s="231" t="str">
        <f>IF(Sheet1!V642 &lt;&gt; 'TO USE'!V642, "Sheet1:"&amp;Sheet1!V642&amp;" vs Sheet2:"&amp;'TO USE'!V642, "")</f>
        <v/>
      </c>
      <c r="W642" s="231" t="str">
        <f>IF(Sheet1!W642 &lt;&gt; 'TO USE'!W642, "Sheet1:"&amp;Sheet1!W642&amp;" vs Sheet2:"&amp;'TO USE'!W642, "")</f>
        <v/>
      </c>
      <c r="X642" s="231" t="str">
        <f>IF(Sheet1!X642 &lt;&gt; 'TO USE'!X642, "Sheet1:"&amp;Sheet1!X642&amp;" vs Sheet2:"&amp;'TO USE'!X642, "")</f>
        <v/>
      </c>
      <c r="Y642" s="231" t="str">
        <f>IF(Sheet1!Y642 &lt;&gt; 'TO USE'!Y642, "Sheet1:"&amp;Sheet1!Y642&amp;" vs Sheet2:"&amp;'TO USE'!Y642, "")</f>
        <v/>
      </c>
      <c r="Z642" s="231" t="str">
        <f>IF(Sheet1!Z642 &lt;&gt; 'TO USE'!Z642, "Sheet1:"&amp;Sheet1!Z642&amp;" vs Sheet2:"&amp;'TO USE'!Z642, "")</f>
        <v/>
      </c>
      <c r="AA642" s="231" t="str">
        <f>IF(Sheet1!AA642 &lt;&gt; 'TO USE'!AA642, "Sheet1:"&amp;Sheet1!AA642&amp;" vs Sheet2:"&amp;'TO USE'!AA642, "")</f>
        <v/>
      </c>
      <c r="AB642" s="231" t="str">
        <f>IF(Sheet1!AB642 &lt;&gt; 'TO USE'!AB642, "Sheet1:"&amp;Sheet1!AB642&amp;" vs Sheet2:"&amp;'TO USE'!AB642, "")</f>
        <v/>
      </c>
      <c r="AC642" s="231" t="str">
        <f>IF(Sheet1!AC642 &lt;&gt; 'TO USE'!AC642, "Sheet1:"&amp;Sheet1!AC642&amp;" vs Sheet2:"&amp;'TO USE'!AC642, "")</f>
        <v/>
      </c>
      <c r="AD642" s="231" t="str">
        <f>IF(Sheet1!AD642 &lt;&gt; 'TO USE'!AD642, "Sheet1:"&amp;Sheet1!AD642&amp;" vs Sheet2:"&amp;'TO USE'!AD642, "")</f>
        <v/>
      </c>
      <c r="AE642" s="231" t="str">
        <f>IF(Sheet1!AE642 &lt;&gt; 'TO USE'!AE642, "Sheet1:"&amp;Sheet1!AE642&amp;" vs Sheet2:"&amp;'TO USE'!AE642, "")</f>
        <v/>
      </c>
      <c r="AF642" s="231" t="str">
        <f>IF(Sheet1!AF642 &lt;&gt; 'TO USE'!AF642, "Sheet1:"&amp;Sheet1!AF642&amp;" vs Sheet2:"&amp;'TO USE'!AF642, "")</f>
        <v/>
      </c>
      <c r="AG642" s="231" t="str">
        <f>IF(Sheet1!AG642 &lt;&gt; 'TO USE'!AG642, "Sheet1:"&amp;Sheet1!AG642&amp;" vs Sheet2:"&amp;'TO USE'!AG642, "")</f>
        <v/>
      </c>
      <c r="AH642" s="231" t="str">
        <f>IF(Sheet1!AH642 &lt;&gt; 'TO USE'!AH642, "Sheet1:"&amp;Sheet1!AH642&amp;" vs Sheet2:"&amp;'TO USE'!AH642, "")</f>
        <v/>
      </c>
      <c r="AI642" s="231" t="str">
        <f>IF(Sheet1!AI642 &lt;&gt; 'TO USE'!AI642, "Sheet1:"&amp;Sheet1!AI642&amp;" vs Sheet2:"&amp;'TO USE'!AI642, "")</f>
        <v/>
      </c>
      <c r="AJ642" s="231" t="str">
        <f>IF(Sheet1!AJ642 &lt;&gt; 'TO USE'!AJ642, "Sheet1:"&amp;Sheet1!AJ642&amp;" vs Sheet2:"&amp;'TO USE'!AJ642, "")</f>
        <v/>
      </c>
      <c r="AK642" s="231" t="str">
        <f>IF(Sheet1!AK642 &lt;&gt; 'TO USE'!AK642, "Sheet1:"&amp;Sheet1!AK642&amp;" vs Sheet2:"&amp;'TO USE'!AK642, "")</f>
        <v/>
      </c>
      <c r="AL642" s="231" t="str">
        <f>IF(Sheet1!AL642 &lt;&gt; 'TO USE'!AL642, "Sheet1:"&amp;Sheet1!AL642&amp;" vs Sheet2:"&amp;'TO USE'!AL642, "")</f>
        <v/>
      </c>
      <c r="AM642" s="231" t="str">
        <f>IF(Sheet1!AM642 &lt;&gt; 'TO USE'!AM642, "Sheet1:"&amp;Sheet1!AM642&amp;" vs Sheet2:"&amp;'TO USE'!AM642, "")</f>
        <v/>
      </c>
      <c r="AN642" s="231" t="str">
        <f>IF(Sheet1!AN642 &lt;&gt; 'TO USE'!AN642, "Sheet1:"&amp;Sheet1!AN642&amp;" vs Sheet2:"&amp;'TO USE'!AN642, "")</f>
        <v/>
      </c>
      <c r="AO642" s="231" t="str">
        <f>IF(Sheet1!AO642 &lt;&gt; 'TO USE'!AO642, "Sheet1:"&amp;Sheet1!AO642&amp;" vs Sheet2:"&amp;'TO USE'!AO642, "")</f>
        <v/>
      </c>
      <c r="AP642" s="231" t="str">
        <f>IF(Sheet1!AP642 &lt;&gt; 'TO USE'!AP642, "Sheet1:"&amp;Sheet1!AP642&amp;" vs Sheet2:"&amp;'TO USE'!AP642, "")</f>
        <v/>
      </c>
      <c r="AQ642" s="231" t="str">
        <f>IF(Sheet1!AQ642 &lt;&gt; 'TO USE'!AQ642, "Sheet1:"&amp;Sheet1!AQ642&amp;" vs Sheet2:"&amp;'TO USE'!AQ642, "")</f>
        <v/>
      </c>
      <c r="AR642" s="231" t="str">
        <f>IF(Sheet1!AR642 &lt;&gt; 'TO USE'!AR642, "Sheet1:"&amp;Sheet1!AR642&amp;" vs Sheet2:"&amp;'TO USE'!AR642, "")</f>
        <v/>
      </c>
      <c r="AS642" s="231" t="str">
        <f>IF(Sheet1!AS642 &lt;&gt; 'TO USE'!AS642, "Sheet1:"&amp;Sheet1!AS642&amp;" vs Sheet2:"&amp;'TO USE'!AS642, "")</f>
        <v/>
      </c>
      <c r="AT642" s="231" t="str">
        <f>IF(Sheet1!AT642 &lt;&gt; 'TO USE'!AT642, "Sheet1:"&amp;Sheet1!AT642&amp;" vs Sheet2:"&amp;'TO USE'!AT642, "")</f>
        <v/>
      </c>
      <c r="AU642" s="231" t="str">
        <f>IF(Sheet1!AU642 &lt;&gt; 'TO USE'!AU642, "Sheet1:"&amp;Sheet1!AU642&amp;" vs Sheet2:"&amp;'TO USE'!AU642, "")</f>
        <v/>
      </c>
      <c r="AV642" s="231" t="str">
        <f>IF(Sheet1!AV642 &lt;&gt; 'TO USE'!AV642, "Sheet1:"&amp;Sheet1!AV642&amp;" vs Sheet2:"&amp;'TO USE'!AV642, "")</f>
        <v/>
      </c>
    </row>
    <row r="643" spans="1:48" ht="19">
      <c r="A643" s="160">
        <v>1444</v>
      </c>
      <c r="B643" s="231" t="str">
        <f>IF(Sheet1!B643 &lt;&gt; 'TO USE'!B643, "Sheet1:"&amp;Sheet1!B643&amp;" vs Sheet2:"&amp;'TO USE'!B643, "")</f>
        <v/>
      </c>
      <c r="C643" s="231" t="str">
        <f>IF(Sheet1!C643 &lt;&gt; 'TO USE'!C643, "Sheet1:"&amp;Sheet1!C643&amp;" vs Sheet2:"&amp;'TO USE'!C643, "")</f>
        <v/>
      </c>
      <c r="D643" s="231" t="str">
        <f>IF(Sheet1!D643 &lt;&gt; 'TO USE'!D643, "Sheet1:"&amp;Sheet1!D643&amp;" vs Sheet2:"&amp;'TO USE'!D643, "")</f>
        <v/>
      </c>
      <c r="E643" s="231" t="str">
        <f>IF(Sheet1!E643 &lt;&gt; 'TO USE'!E643, "Sheet1:"&amp;Sheet1!E643&amp;" vs Sheet2:"&amp;'TO USE'!E643, "")</f>
        <v/>
      </c>
      <c r="F643" s="231" t="str">
        <f>IF(Sheet1!F643 &lt;&gt; 'TO USE'!F643, "Sheet1:"&amp;Sheet1!F643&amp;" vs Sheet2:"&amp;'TO USE'!F643, "")</f>
        <v/>
      </c>
      <c r="G643" s="231" t="str">
        <f>IF(Sheet1!G643 &lt;&gt; 'TO USE'!G643, "Sheet1:"&amp;Sheet1!G643&amp;" vs Sheet2:"&amp;'TO USE'!G643, "")</f>
        <v/>
      </c>
      <c r="H643" s="231" t="str">
        <f>IF(Sheet1!H643 &lt;&gt; 'TO USE'!H643, "Sheet1:"&amp;Sheet1!H643&amp;" vs Sheet2:"&amp;'TO USE'!H643, "")</f>
        <v/>
      </c>
      <c r="I643" s="231" t="str">
        <f>IF(Sheet1!I643 &lt;&gt; 'TO USE'!I643, "Sheet1:"&amp;Sheet1!I643&amp;" vs Sheet2:"&amp;'TO USE'!I643, "")</f>
        <v/>
      </c>
      <c r="J643" s="231" t="str">
        <f>IF(Sheet1!J643 &lt;&gt; 'TO USE'!J643, "Sheet1:"&amp;Sheet1!J643&amp;" vs Sheet2:"&amp;'TO USE'!J643, "")</f>
        <v/>
      </c>
      <c r="K643" s="231" t="str">
        <f>IF(Sheet1!K643 &lt;&gt; 'TO USE'!K643, "Sheet1:"&amp;Sheet1!K643&amp;" vs Sheet2:"&amp;'TO USE'!K643, "")</f>
        <v/>
      </c>
      <c r="L643" s="231" t="str">
        <f>IF(Sheet1!L643 &lt;&gt; 'TO USE'!L643, "Sheet1:"&amp;Sheet1!L643&amp;" vs Sheet2:"&amp;'TO USE'!L643, "")</f>
        <v/>
      </c>
      <c r="M643" s="231" t="str">
        <f>IF(Sheet1!M643 &lt;&gt; 'TO USE'!M643, "Sheet1:"&amp;Sheet1!M643&amp;" vs Sheet2:"&amp;'TO USE'!M643, "")</f>
        <v/>
      </c>
      <c r="N643" s="231" t="str">
        <f>IF(Sheet1!N643 &lt;&gt; 'TO USE'!N643, "Sheet1:"&amp;Sheet1!N643&amp;" vs Sheet2:"&amp;'TO USE'!N643, "")</f>
        <v/>
      </c>
      <c r="O643" s="231" t="str">
        <f>IF(Sheet1!O643 &lt;&gt; 'TO USE'!O643, "Sheet1:"&amp;Sheet1!O643&amp;" vs Sheet2:"&amp;'TO USE'!O643, "")</f>
        <v/>
      </c>
      <c r="P643" s="231" t="str">
        <f>IF(Sheet1!P643 &lt;&gt; 'TO USE'!P643, "Sheet1:"&amp;Sheet1!P643&amp;" vs Sheet2:"&amp;'TO USE'!P643, "")</f>
        <v/>
      </c>
      <c r="Q643" s="231" t="str">
        <f>IF(Sheet1!Q643 &lt;&gt; 'TO USE'!Q643, "Sheet1:"&amp;Sheet1!Q643&amp;" vs Sheet2:"&amp;'TO USE'!Q643, "")</f>
        <v/>
      </c>
      <c r="R643" s="231" t="str">
        <f>IF(Sheet1!R643 &lt;&gt; 'TO USE'!R643, "Sheet1:"&amp;Sheet1!R643&amp;" vs Sheet2:"&amp;'TO USE'!R643, "")</f>
        <v/>
      </c>
      <c r="S643" s="231" t="str">
        <f>IF(Sheet1!S643 &lt;&gt; 'TO USE'!S643, "Sheet1:"&amp;Sheet1!S643&amp;" vs Sheet2:"&amp;'TO USE'!S643, "")</f>
        <v/>
      </c>
      <c r="T643" s="231" t="str">
        <f>IF(Sheet1!T643 &lt;&gt; 'TO USE'!T643, "Sheet1:"&amp;Sheet1!T643&amp;" vs Sheet2:"&amp;'TO USE'!T643, "")</f>
        <v/>
      </c>
      <c r="U643" s="231" t="str">
        <f>IF(Sheet1!U643 &lt;&gt; 'TO USE'!U643, "Sheet1:"&amp;Sheet1!U643&amp;" vs Sheet2:"&amp;'TO USE'!U643, "")</f>
        <v/>
      </c>
      <c r="V643" s="231" t="str">
        <f>IF(Sheet1!V643 &lt;&gt; 'TO USE'!V643, "Sheet1:"&amp;Sheet1!V643&amp;" vs Sheet2:"&amp;'TO USE'!V643, "")</f>
        <v/>
      </c>
      <c r="W643" s="231" t="str">
        <f>IF(Sheet1!W643 &lt;&gt; 'TO USE'!W643, "Sheet1:"&amp;Sheet1!W643&amp;" vs Sheet2:"&amp;'TO USE'!W643, "")</f>
        <v/>
      </c>
      <c r="X643" s="231" t="str">
        <f>IF(Sheet1!X643 &lt;&gt; 'TO USE'!X643, "Sheet1:"&amp;Sheet1!X643&amp;" vs Sheet2:"&amp;'TO USE'!X643, "")</f>
        <v/>
      </c>
      <c r="Y643" s="231" t="str">
        <f>IF(Sheet1!Y643 &lt;&gt; 'TO USE'!Y643, "Sheet1:"&amp;Sheet1!Y643&amp;" vs Sheet2:"&amp;'TO USE'!Y643, "")</f>
        <v/>
      </c>
      <c r="Z643" s="231" t="str">
        <f>IF(Sheet1!Z643 &lt;&gt; 'TO USE'!Z643, "Sheet1:"&amp;Sheet1!Z643&amp;" vs Sheet2:"&amp;'TO USE'!Z643, "")</f>
        <v/>
      </c>
      <c r="AA643" s="231" t="str">
        <f>IF(Sheet1!AA643 &lt;&gt; 'TO USE'!AA643, "Sheet1:"&amp;Sheet1!AA643&amp;" vs Sheet2:"&amp;'TO USE'!AA643, "")</f>
        <v/>
      </c>
      <c r="AB643" s="231" t="str">
        <f>IF(Sheet1!AB643 &lt;&gt; 'TO USE'!AB643, "Sheet1:"&amp;Sheet1!AB643&amp;" vs Sheet2:"&amp;'TO USE'!AB643, "")</f>
        <v/>
      </c>
      <c r="AC643" s="231" t="str">
        <f>IF(Sheet1!AC643 &lt;&gt; 'TO USE'!AC643, "Sheet1:"&amp;Sheet1!AC643&amp;" vs Sheet2:"&amp;'TO USE'!AC643, "")</f>
        <v/>
      </c>
      <c r="AD643" s="231" t="str">
        <f>IF(Sheet1!AD643 &lt;&gt; 'TO USE'!AD643, "Sheet1:"&amp;Sheet1!AD643&amp;" vs Sheet2:"&amp;'TO USE'!AD643, "")</f>
        <v/>
      </c>
      <c r="AE643" s="231" t="str">
        <f>IF(Sheet1!AE643 &lt;&gt; 'TO USE'!AE643, "Sheet1:"&amp;Sheet1!AE643&amp;" vs Sheet2:"&amp;'TO USE'!AE643, "")</f>
        <v/>
      </c>
      <c r="AF643" s="231" t="str">
        <f>IF(Sheet1!AF643 &lt;&gt; 'TO USE'!AF643, "Sheet1:"&amp;Sheet1!AF643&amp;" vs Sheet2:"&amp;'TO USE'!AF643, "")</f>
        <v/>
      </c>
      <c r="AG643" s="231" t="str">
        <f>IF(Sheet1!AG643 &lt;&gt; 'TO USE'!AG643, "Sheet1:"&amp;Sheet1!AG643&amp;" vs Sheet2:"&amp;'TO USE'!AG643, "")</f>
        <v/>
      </c>
      <c r="AH643" s="231" t="str">
        <f>IF(Sheet1!AH643 &lt;&gt; 'TO USE'!AH643, "Sheet1:"&amp;Sheet1!AH643&amp;" vs Sheet2:"&amp;'TO USE'!AH643, "")</f>
        <v/>
      </c>
      <c r="AI643" s="231" t="str">
        <f>IF(Sheet1!AI643 &lt;&gt; 'TO USE'!AI643, "Sheet1:"&amp;Sheet1!AI643&amp;" vs Sheet2:"&amp;'TO USE'!AI643, "")</f>
        <v/>
      </c>
      <c r="AJ643" s="231" t="str">
        <f>IF(Sheet1!AJ643 &lt;&gt; 'TO USE'!AJ643, "Sheet1:"&amp;Sheet1!AJ643&amp;" vs Sheet2:"&amp;'TO USE'!AJ643, "")</f>
        <v/>
      </c>
      <c r="AK643" s="231" t="str">
        <f>IF(Sheet1!AK643 &lt;&gt; 'TO USE'!AK643, "Sheet1:"&amp;Sheet1!AK643&amp;" vs Sheet2:"&amp;'TO USE'!AK643, "")</f>
        <v/>
      </c>
      <c r="AL643" s="231" t="str">
        <f>IF(Sheet1!AL643 &lt;&gt; 'TO USE'!AL643, "Sheet1:"&amp;Sheet1!AL643&amp;" vs Sheet2:"&amp;'TO USE'!AL643, "")</f>
        <v/>
      </c>
      <c r="AM643" s="231" t="str">
        <f>IF(Sheet1!AM643 &lt;&gt; 'TO USE'!AM643, "Sheet1:"&amp;Sheet1!AM643&amp;" vs Sheet2:"&amp;'TO USE'!AM643, "")</f>
        <v/>
      </c>
      <c r="AN643" s="231" t="str">
        <f>IF(Sheet1!AN643 &lt;&gt; 'TO USE'!AN643, "Sheet1:"&amp;Sheet1!AN643&amp;" vs Sheet2:"&amp;'TO USE'!AN643, "")</f>
        <v/>
      </c>
      <c r="AO643" s="231" t="str">
        <f>IF(Sheet1!AO643 &lt;&gt; 'TO USE'!AO643, "Sheet1:"&amp;Sheet1!AO643&amp;" vs Sheet2:"&amp;'TO USE'!AO643, "")</f>
        <v/>
      </c>
      <c r="AP643" s="231" t="str">
        <f>IF(Sheet1!AP643 &lt;&gt; 'TO USE'!AP643, "Sheet1:"&amp;Sheet1!AP643&amp;" vs Sheet2:"&amp;'TO USE'!AP643, "")</f>
        <v/>
      </c>
      <c r="AQ643" s="231" t="str">
        <f>IF(Sheet1!AQ643 &lt;&gt; 'TO USE'!AQ643, "Sheet1:"&amp;Sheet1!AQ643&amp;" vs Sheet2:"&amp;'TO USE'!AQ643, "")</f>
        <v/>
      </c>
      <c r="AR643" s="231" t="str">
        <f>IF(Sheet1!AR643 &lt;&gt; 'TO USE'!AR643, "Sheet1:"&amp;Sheet1!AR643&amp;" vs Sheet2:"&amp;'TO USE'!AR643, "")</f>
        <v/>
      </c>
      <c r="AS643" s="231" t="str">
        <f>IF(Sheet1!AS643 &lt;&gt; 'TO USE'!AS643, "Sheet1:"&amp;Sheet1!AS643&amp;" vs Sheet2:"&amp;'TO USE'!AS643, "")</f>
        <v/>
      </c>
      <c r="AT643" s="231" t="str">
        <f>IF(Sheet1!AT643 &lt;&gt; 'TO USE'!AT643, "Sheet1:"&amp;Sheet1!AT643&amp;" vs Sheet2:"&amp;'TO USE'!AT643, "")</f>
        <v/>
      </c>
      <c r="AU643" s="231" t="str">
        <f>IF(Sheet1!AU643 &lt;&gt; 'TO USE'!AU643, "Sheet1:"&amp;Sheet1!AU643&amp;" vs Sheet2:"&amp;'TO USE'!AU643, "")</f>
        <v/>
      </c>
      <c r="AV643" s="231" t="str">
        <f>IF(Sheet1!AV643 &lt;&gt; 'TO USE'!AV643, "Sheet1:"&amp;Sheet1!AV643&amp;" vs Sheet2:"&amp;'TO USE'!AV643, "")</f>
        <v/>
      </c>
    </row>
    <row r="644" spans="1:48" ht="19">
      <c r="A644" s="160">
        <v>1445</v>
      </c>
      <c r="B644" s="231" t="str">
        <f>IF(Sheet1!B644 &lt;&gt; 'TO USE'!B644, "Sheet1:"&amp;Sheet1!B644&amp;" vs Sheet2:"&amp;'TO USE'!B644, "")</f>
        <v/>
      </c>
      <c r="C644" s="231" t="str">
        <f>IF(Sheet1!C644 &lt;&gt; 'TO USE'!C644, "Sheet1:"&amp;Sheet1!C644&amp;" vs Sheet2:"&amp;'TO USE'!C644, "")</f>
        <v/>
      </c>
      <c r="D644" s="231" t="str">
        <f>IF(Sheet1!D644 &lt;&gt; 'TO USE'!D644, "Sheet1:"&amp;Sheet1!D644&amp;" vs Sheet2:"&amp;'TO USE'!D644, "")</f>
        <v/>
      </c>
      <c r="E644" s="231" t="str">
        <f>IF(Sheet1!E644 &lt;&gt; 'TO USE'!E644, "Sheet1:"&amp;Sheet1!E644&amp;" vs Sheet2:"&amp;'TO USE'!E644, "")</f>
        <v/>
      </c>
      <c r="F644" s="231" t="str">
        <f>IF(Sheet1!F644 &lt;&gt; 'TO USE'!F644, "Sheet1:"&amp;Sheet1!F644&amp;" vs Sheet2:"&amp;'TO USE'!F644, "")</f>
        <v/>
      </c>
      <c r="G644" s="231" t="str">
        <f>IF(Sheet1!G644 &lt;&gt; 'TO USE'!G644, "Sheet1:"&amp;Sheet1!G644&amp;" vs Sheet2:"&amp;'TO USE'!G644, "")</f>
        <v/>
      </c>
      <c r="H644" s="231" t="str">
        <f>IF(Sheet1!H644 &lt;&gt; 'TO USE'!H644, "Sheet1:"&amp;Sheet1!H644&amp;" vs Sheet2:"&amp;'TO USE'!H644, "")</f>
        <v/>
      </c>
      <c r="I644" s="231" t="str">
        <f>IF(Sheet1!I644 &lt;&gt; 'TO USE'!I644, "Sheet1:"&amp;Sheet1!I644&amp;" vs Sheet2:"&amp;'TO USE'!I644, "")</f>
        <v/>
      </c>
      <c r="J644" s="231" t="str">
        <f>IF(Sheet1!J644 &lt;&gt; 'TO USE'!J644, "Sheet1:"&amp;Sheet1!J644&amp;" vs Sheet2:"&amp;'TO USE'!J644, "")</f>
        <v/>
      </c>
      <c r="K644" s="231" t="str">
        <f>IF(Sheet1!K644 &lt;&gt; 'TO USE'!K644, "Sheet1:"&amp;Sheet1!K644&amp;" vs Sheet2:"&amp;'TO USE'!K644, "")</f>
        <v/>
      </c>
      <c r="L644" s="231" t="str">
        <f>IF(Sheet1!L644 &lt;&gt; 'TO USE'!L644, "Sheet1:"&amp;Sheet1!L644&amp;" vs Sheet2:"&amp;'TO USE'!L644, "")</f>
        <v/>
      </c>
      <c r="M644" s="231" t="str">
        <f>IF(Sheet1!M644 &lt;&gt; 'TO USE'!M644, "Sheet1:"&amp;Sheet1!M644&amp;" vs Sheet2:"&amp;'TO USE'!M644, "")</f>
        <v/>
      </c>
      <c r="N644" s="231" t="str">
        <f>IF(Sheet1!N644 &lt;&gt; 'TO USE'!N644, "Sheet1:"&amp;Sheet1!N644&amp;" vs Sheet2:"&amp;'TO USE'!N644, "")</f>
        <v/>
      </c>
      <c r="O644" s="231" t="str">
        <f>IF(Sheet1!O644 &lt;&gt; 'TO USE'!O644, "Sheet1:"&amp;Sheet1!O644&amp;" vs Sheet2:"&amp;'TO USE'!O644, "")</f>
        <v/>
      </c>
      <c r="P644" s="231" t="str">
        <f>IF(Sheet1!P644 &lt;&gt; 'TO USE'!P644, "Sheet1:"&amp;Sheet1!P644&amp;" vs Sheet2:"&amp;'TO USE'!P644, "")</f>
        <v/>
      </c>
      <c r="Q644" s="231" t="str">
        <f>IF(Sheet1!Q644 &lt;&gt; 'TO USE'!Q644, "Sheet1:"&amp;Sheet1!Q644&amp;" vs Sheet2:"&amp;'TO USE'!Q644, "")</f>
        <v/>
      </c>
      <c r="R644" s="231" t="str">
        <f>IF(Sheet1!R644 &lt;&gt; 'TO USE'!R644, "Sheet1:"&amp;Sheet1!R644&amp;" vs Sheet2:"&amp;'TO USE'!R644, "")</f>
        <v/>
      </c>
      <c r="S644" s="231" t="str">
        <f>IF(Sheet1!S644 &lt;&gt; 'TO USE'!S644, "Sheet1:"&amp;Sheet1!S644&amp;" vs Sheet2:"&amp;'TO USE'!S644, "")</f>
        <v/>
      </c>
      <c r="T644" s="231" t="str">
        <f>IF(Sheet1!T644 &lt;&gt; 'TO USE'!T644, "Sheet1:"&amp;Sheet1!T644&amp;" vs Sheet2:"&amp;'TO USE'!T644, "")</f>
        <v/>
      </c>
      <c r="U644" s="231" t="str">
        <f>IF(Sheet1!U644 &lt;&gt; 'TO USE'!U644, "Sheet1:"&amp;Sheet1!U644&amp;" vs Sheet2:"&amp;'TO USE'!U644, "")</f>
        <v/>
      </c>
      <c r="V644" s="231" t="str">
        <f>IF(Sheet1!V644 &lt;&gt; 'TO USE'!V644, "Sheet1:"&amp;Sheet1!V644&amp;" vs Sheet2:"&amp;'TO USE'!V644, "")</f>
        <v/>
      </c>
      <c r="W644" s="231" t="str">
        <f>IF(Sheet1!W644 &lt;&gt; 'TO USE'!W644, "Sheet1:"&amp;Sheet1!W644&amp;" vs Sheet2:"&amp;'TO USE'!W644, "")</f>
        <v/>
      </c>
      <c r="X644" s="231" t="str">
        <f>IF(Sheet1!X644 &lt;&gt; 'TO USE'!X644, "Sheet1:"&amp;Sheet1!X644&amp;" vs Sheet2:"&amp;'TO USE'!X644, "")</f>
        <v/>
      </c>
      <c r="Y644" s="231" t="str">
        <f>IF(Sheet1!Y644 &lt;&gt; 'TO USE'!Y644, "Sheet1:"&amp;Sheet1!Y644&amp;" vs Sheet2:"&amp;'TO USE'!Y644, "")</f>
        <v/>
      </c>
      <c r="Z644" s="231" t="str">
        <f>IF(Sheet1!Z644 &lt;&gt; 'TO USE'!Z644, "Sheet1:"&amp;Sheet1!Z644&amp;" vs Sheet2:"&amp;'TO USE'!Z644, "")</f>
        <v/>
      </c>
      <c r="AA644" s="231" t="str">
        <f>IF(Sheet1!AA644 &lt;&gt; 'TO USE'!AA644, "Sheet1:"&amp;Sheet1!AA644&amp;" vs Sheet2:"&amp;'TO USE'!AA644, "")</f>
        <v/>
      </c>
      <c r="AB644" s="231" t="str">
        <f>IF(Sheet1!AB644 &lt;&gt; 'TO USE'!AB644, "Sheet1:"&amp;Sheet1!AB644&amp;" vs Sheet2:"&amp;'TO USE'!AB644, "")</f>
        <v/>
      </c>
      <c r="AC644" s="231" t="str">
        <f>IF(Sheet1!AC644 &lt;&gt; 'TO USE'!AC644, "Sheet1:"&amp;Sheet1!AC644&amp;" vs Sheet2:"&amp;'TO USE'!AC644, "")</f>
        <v/>
      </c>
      <c r="AD644" s="231" t="str">
        <f>IF(Sheet1!AD644 &lt;&gt; 'TO USE'!AD644, "Sheet1:"&amp;Sheet1!AD644&amp;" vs Sheet2:"&amp;'TO USE'!AD644, "")</f>
        <v/>
      </c>
      <c r="AE644" s="231" t="str">
        <f>IF(Sheet1!AE644 &lt;&gt; 'TO USE'!AE644, "Sheet1:"&amp;Sheet1!AE644&amp;" vs Sheet2:"&amp;'TO USE'!AE644, "")</f>
        <v/>
      </c>
      <c r="AF644" s="231" t="str">
        <f>IF(Sheet1!AF644 &lt;&gt; 'TO USE'!AF644, "Sheet1:"&amp;Sheet1!AF644&amp;" vs Sheet2:"&amp;'TO USE'!AF644, "")</f>
        <v/>
      </c>
      <c r="AG644" s="231" t="str">
        <f>IF(Sheet1!AG644 &lt;&gt; 'TO USE'!AG644, "Sheet1:"&amp;Sheet1!AG644&amp;" vs Sheet2:"&amp;'TO USE'!AG644, "")</f>
        <v/>
      </c>
      <c r="AH644" s="231" t="str">
        <f>IF(Sheet1!AH644 &lt;&gt; 'TO USE'!AH644, "Sheet1:"&amp;Sheet1!AH644&amp;" vs Sheet2:"&amp;'TO USE'!AH644, "")</f>
        <v/>
      </c>
      <c r="AI644" s="231" t="str">
        <f>IF(Sheet1!AI644 &lt;&gt; 'TO USE'!AI644, "Sheet1:"&amp;Sheet1!AI644&amp;" vs Sheet2:"&amp;'TO USE'!AI644, "")</f>
        <v/>
      </c>
      <c r="AJ644" s="231" t="str">
        <f>IF(Sheet1!AJ644 &lt;&gt; 'TO USE'!AJ644, "Sheet1:"&amp;Sheet1!AJ644&amp;" vs Sheet2:"&amp;'TO USE'!AJ644, "")</f>
        <v/>
      </c>
      <c r="AK644" s="231" t="str">
        <f>IF(Sheet1!AK644 &lt;&gt; 'TO USE'!AK644, "Sheet1:"&amp;Sheet1!AK644&amp;" vs Sheet2:"&amp;'TO USE'!AK644, "")</f>
        <v/>
      </c>
      <c r="AL644" s="231" t="str">
        <f>IF(Sheet1!AL644 &lt;&gt; 'TO USE'!AL644, "Sheet1:"&amp;Sheet1!AL644&amp;" vs Sheet2:"&amp;'TO USE'!AL644, "")</f>
        <v/>
      </c>
      <c r="AM644" s="231" t="str">
        <f>IF(Sheet1!AM644 &lt;&gt; 'TO USE'!AM644, "Sheet1:"&amp;Sheet1!AM644&amp;" vs Sheet2:"&amp;'TO USE'!AM644, "")</f>
        <v/>
      </c>
      <c r="AN644" s="231" t="str">
        <f>IF(Sheet1!AN644 &lt;&gt; 'TO USE'!AN644, "Sheet1:"&amp;Sheet1!AN644&amp;" vs Sheet2:"&amp;'TO USE'!AN644, "")</f>
        <v/>
      </c>
      <c r="AO644" s="231" t="str">
        <f>IF(Sheet1!AO644 &lt;&gt; 'TO USE'!AO644, "Sheet1:"&amp;Sheet1!AO644&amp;" vs Sheet2:"&amp;'TO USE'!AO644, "")</f>
        <v/>
      </c>
      <c r="AP644" s="231" t="str">
        <f>IF(Sheet1!AP644 &lt;&gt; 'TO USE'!AP644, "Sheet1:"&amp;Sheet1!AP644&amp;" vs Sheet2:"&amp;'TO USE'!AP644, "")</f>
        <v/>
      </c>
      <c r="AQ644" s="231" t="str">
        <f>IF(Sheet1!AQ644 &lt;&gt; 'TO USE'!AQ644, "Sheet1:"&amp;Sheet1!AQ644&amp;" vs Sheet2:"&amp;'TO USE'!AQ644, "")</f>
        <v/>
      </c>
      <c r="AR644" s="231" t="str">
        <f>IF(Sheet1!AR644 &lt;&gt; 'TO USE'!AR644, "Sheet1:"&amp;Sheet1!AR644&amp;" vs Sheet2:"&amp;'TO USE'!AR644, "")</f>
        <v/>
      </c>
      <c r="AS644" s="231" t="str">
        <f>IF(Sheet1!AS644 &lt;&gt; 'TO USE'!AS644, "Sheet1:"&amp;Sheet1!AS644&amp;" vs Sheet2:"&amp;'TO USE'!AS644, "")</f>
        <v/>
      </c>
      <c r="AT644" s="231" t="str">
        <f>IF(Sheet1!AT644 &lt;&gt; 'TO USE'!AT644, "Sheet1:"&amp;Sheet1!AT644&amp;" vs Sheet2:"&amp;'TO USE'!AT644, "")</f>
        <v/>
      </c>
      <c r="AU644" s="231" t="str">
        <f>IF(Sheet1!AU644 &lt;&gt; 'TO USE'!AU644, "Sheet1:"&amp;Sheet1!AU644&amp;" vs Sheet2:"&amp;'TO USE'!AU644, "")</f>
        <v/>
      </c>
      <c r="AV644" s="231" t="str">
        <f>IF(Sheet1!AV644 &lt;&gt; 'TO USE'!AV644, "Sheet1:"&amp;Sheet1!AV644&amp;" vs Sheet2:"&amp;'TO USE'!AV644, "")</f>
        <v/>
      </c>
    </row>
    <row r="645" spans="1:48" ht="19">
      <c r="A645" s="160">
        <v>1446</v>
      </c>
      <c r="B645" s="231" t="str">
        <f>IF(Sheet1!B645 &lt;&gt; 'TO USE'!B645, "Sheet1:"&amp;Sheet1!B645&amp;" vs Sheet2:"&amp;'TO USE'!B645, "")</f>
        <v/>
      </c>
      <c r="C645" s="231" t="str">
        <f>IF(Sheet1!C645 &lt;&gt; 'TO USE'!C645, "Sheet1:"&amp;Sheet1!C645&amp;" vs Sheet2:"&amp;'TO USE'!C645, "")</f>
        <v/>
      </c>
      <c r="D645" s="231" t="str">
        <f>IF(Sheet1!D645 &lt;&gt; 'TO USE'!D645, "Sheet1:"&amp;Sheet1!D645&amp;" vs Sheet2:"&amp;'TO USE'!D645, "")</f>
        <v/>
      </c>
      <c r="E645" s="231" t="str">
        <f>IF(Sheet1!E645 &lt;&gt; 'TO USE'!E645, "Sheet1:"&amp;Sheet1!E645&amp;" vs Sheet2:"&amp;'TO USE'!E645, "")</f>
        <v/>
      </c>
      <c r="F645" s="231" t="str">
        <f>IF(Sheet1!F645 &lt;&gt; 'TO USE'!F645, "Sheet1:"&amp;Sheet1!F645&amp;" vs Sheet2:"&amp;'TO USE'!F645, "")</f>
        <v/>
      </c>
      <c r="G645" s="231" t="str">
        <f>IF(Sheet1!G645 &lt;&gt; 'TO USE'!G645, "Sheet1:"&amp;Sheet1!G645&amp;" vs Sheet2:"&amp;'TO USE'!G645, "")</f>
        <v/>
      </c>
      <c r="H645" s="231" t="str">
        <f>IF(Sheet1!H645 &lt;&gt; 'TO USE'!H645, "Sheet1:"&amp;Sheet1!H645&amp;" vs Sheet2:"&amp;'TO USE'!H645, "")</f>
        <v/>
      </c>
      <c r="I645" s="231" t="str">
        <f>IF(Sheet1!I645 &lt;&gt; 'TO USE'!I645, "Sheet1:"&amp;Sheet1!I645&amp;" vs Sheet2:"&amp;'TO USE'!I645, "")</f>
        <v/>
      </c>
      <c r="J645" s="231" t="str">
        <f>IF(Sheet1!J645 &lt;&gt; 'TO USE'!J645, "Sheet1:"&amp;Sheet1!J645&amp;" vs Sheet2:"&amp;'TO USE'!J645, "")</f>
        <v/>
      </c>
      <c r="K645" s="231" t="str">
        <f>IF(Sheet1!K645 &lt;&gt; 'TO USE'!K645, "Sheet1:"&amp;Sheet1!K645&amp;" vs Sheet2:"&amp;'TO USE'!K645, "")</f>
        <v/>
      </c>
      <c r="L645" s="231" t="str">
        <f>IF(Sheet1!L645 &lt;&gt; 'TO USE'!L645, "Sheet1:"&amp;Sheet1!L645&amp;" vs Sheet2:"&amp;'TO USE'!L645, "")</f>
        <v/>
      </c>
      <c r="M645" s="231" t="str">
        <f>IF(Sheet1!M645 &lt;&gt; 'TO USE'!M645, "Sheet1:"&amp;Sheet1!M645&amp;" vs Sheet2:"&amp;'TO USE'!M645, "")</f>
        <v/>
      </c>
      <c r="N645" s="231" t="str">
        <f>IF(Sheet1!N645 &lt;&gt; 'TO USE'!N645, "Sheet1:"&amp;Sheet1!N645&amp;" vs Sheet2:"&amp;'TO USE'!N645, "")</f>
        <v/>
      </c>
      <c r="O645" s="231" t="str">
        <f>IF(Sheet1!O645 &lt;&gt; 'TO USE'!O645, "Sheet1:"&amp;Sheet1!O645&amp;" vs Sheet2:"&amp;'TO USE'!O645, "")</f>
        <v/>
      </c>
      <c r="P645" s="231" t="str">
        <f>IF(Sheet1!P645 &lt;&gt; 'TO USE'!P645, "Sheet1:"&amp;Sheet1!P645&amp;" vs Sheet2:"&amp;'TO USE'!P645, "")</f>
        <v/>
      </c>
      <c r="Q645" s="231" t="str">
        <f>IF(Sheet1!Q645 &lt;&gt; 'TO USE'!Q645, "Sheet1:"&amp;Sheet1!Q645&amp;" vs Sheet2:"&amp;'TO USE'!Q645, "")</f>
        <v/>
      </c>
      <c r="R645" s="231" t="str">
        <f>IF(Sheet1!R645 &lt;&gt; 'TO USE'!R645, "Sheet1:"&amp;Sheet1!R645&amp;" vs Sheet2:"&amp;'TO USE'!R645, "")</f>
        <v/>
      </c>
      <c r="S645" s="231" t="str">
        <f>IF(Sheet1!S645 &lt;&gt; 'TO USE'!S645, "Sheet1:"&amp;Sheet1!S645&amp;" vs Sheet2:"&amp;'TO USE'!S645, "")</f>
        <v/>
      </c>
      <c r="T645" s="231" t="str">
        <f>IF(Sheet1!T645 &lt;&gt; 'TO USE'!T645, "Sheet1:"&amp;Sheet1!T645&amp;" vs Sheet2:"&amp;'TO USE'!T645, "")</f>
        <v/>
      </c>
      <c r="U645" s="231" t="str">
        <f>IF(Sheet1!U645 &lt;&gt; 'TO USE'!U645, "Sheet1:"&amp;Sheet1!U645&amp;" vs Sheet2:"&amp;'TO USE'!U645, "")</f>
        <v/>
      </c>
      <c r="V645" s="231" t="str">
        <f>IF(Sheet1!V645 &lt;&gt; 'TO USE'!V645, "Sheet1:"&amp;Sheet1!V645&amp;" vs Sheet2:"&amp;'TO USE'!V645, "")</f>
        <v/>
      </c>
      <c r="W645" s="231" t="str">
        <f>IF(Sheet1!W645 &lt;&gt; 'TO USE'!W645, "Sheet1:"&amp;Sheet1!W645&amp;" vs Sheet2:"&amp;'TO USE'!W645, "")</f>
        <v/>
      </c>
      <c r="X645" s="231" t="str">
        <f>IF(Sheet1!X645 &lt;&gt; 'TO USE'!X645, "Sheet1:"&amp;Sheet1!X645&amp;" vs Sheet2:"&amp;'TO USE'!X645, "")</f>
        <v/>
      </c>
      <c r="Y645" s="231" t="str">
        <f>IF(Sheet1!Y645 &lt;&gt; 'TO USE'!Y645, "Sheet1:"&amp;Sheet1!Y645&amp;" vs Sheet2:"&amp;'TO USE'!Y645, "")</f>
        <v/>
      </c>
      <c r="Z645" s="231" t="str">
        <f>IF(Sheet1!Z645 &lt;&gt; 'TO USE'!Z645, "Sheet1:"&amp;Sheet1!Z645&amp;" vs Sheet2:"&amp;'TO USE'!Z645, "")</f>
        <v/>
      </c>
      <c r="AA645" s="231" t="str">
        <f>IF(Sheet1!AA645 &lt;&gt; 'TO USE'!AA645, "Sheet1:"&amp;Sheet1!AA645&amp;" vs Sheet2:"&amp;'TO USE'!AA645, "")</f>
        <v/>
      </c>
      <c r="AB645" s="231" t="str">
        <f>IF(Sheet1!AB645 &lt;&gt; 'TO USE'!AB645, "Sheet1:"&amp;Sheet1!AB645&amp;" vs Sheet2:"&amp;'TO USE'!AB645, "")</f>
        <v/>
      </c>
      <c r="AC645" s="231" t="str">
        <f>IF(Sheet1!AC645 &lt;&gt; 'TO USE'!AC645, "Sheet1:"&amp;Sheet1!AC645&amp;" vs Sheet2:"&amp;'TO USE'!AC645, "")</f>
        <v/>
      </c>
      <c r="AD645" s="231" t="str">
        <f>IF(Sheet1!AD645 &lt;&gt; 'TO USE'!AD645, "Sheet1:"&amp;Sheet1!AD645&amp;" vs Sheet2:"&amp;'TO USE'!AD645, "")</f>
        <v/>
      </c>
      <c r="AE645" s="231" t="str">
        <f>IF(Sheet1!AE645 &lt;&gt; 'TO USE'!AE645, "Sheet1:"&amp;Sheet1!AE645&amp;" vs Sheet2:"&amp;'TO USE'!AE645, "")</f>
        <v/>
      </c>
      <c r="AF645" s="231" t="str">
        <f>IF(Sheet1!AF645 &lt;&gt; 'TO USE'!AF645, "Sheet1:"&amp;Sheet1!AF645&amp;" vs Sheet2:"&amp;'TO USE'!AF645, "")</f>
        <v/>
      </c>
      <c r="AG645" s="231" t="str">
        <f>IF(Sheet1!AG645 &lt;&gt; 'TO USE'!AG645, "Sheet1:"&amp;Sheet1!AG645&amp;" vs Sheet2:"&amp;'TO USE'!AG645, "")</f>
        <v/>
      </c>
      <c r="AH645" s="231" t="str">
        <f>IF(Sheet1!AH645 &lt;&gt; 'TO USE'!AH645, "Sheet1:"&amp;Sheet1!AH645&amp;" vs Sheet2:"&amp;'TO USE'!AH645, "")</f>
        <v/>
      </c>
      <c r="AI645" s="231" t="str">
        <f>IF(Sheet1!AI645 &lt;&gt; 'TO USE'!AI645, "Sheet1:"&amp;Sheet1!AI645&amp;" vs Sheet2:"&amp;'TO USE'!AI645, "")</f>
        <v/>
      </c>
      <c r="AJ645" s="231" t="str">
        <f>IF(Sheet1!AJ645 &lt;&gt; 'TO USE'!AJ645, "Sheet1:"&amp;Sheet1!AJ645&amp;" vs Sheet2:"&amp;'TO USE'!AJ645, "")</f>
        <v/>
      </c>
      <c r="AK645" s="231" t="str">
        <f>IF(Sheet1!AK645 &lt;&gt; 'TO USE'!AK645, "Sheet1:"&amp;Sheet1!AK645&amp;" vs Sheet2:"&amp;'TO USE'!AK645, "")</f>
        <v/>
      </c>
      <c r="AL645" s="231" t="str">
        <f>IF(Sheet1!AL645 &lt;&gt; 'TO USE'!AL645, "Sheet1:"&amp;Sheet1!AL645&amp;" vs Sheet2:"&amp;'TO USE'!AL645, "")</f>
        <v/>
      </c>
      <c r="AM645" s="231" t="str">
        <f>IF(Sheet1!AM645 &lt;&gt; 'TO USE'!AM645, "Sheet1:"&amp;Sheet1!AM645&amp;" vs Sheet2:"&amp;'TO USE'!AM645, "")</f>
        <v/>
      </c>
      <c r="AN645" s="231" t="str">
        <f>IF(Sheet1!AN645 &lt;&gt; 'TO USE'!AN645, "Sheet1:"&amp;Sheet1!AN645&amp;" vs Sheet2:"&amp;'TO USE'!AN645, "")</f>
        <v/>
      </c>
      <c r="AO645" s="231" t="str">
        <f>IF(Sheet1!AO645 &lt;&gt; 'TO USE'!AO645, "Sheet1:"&amp;Sheet1!AO645&amp;" vs Sheet2:"&amp;'TO USE'!AO645, "")</f>
        <v/>
      </c>
      <c r="AP645" s="231" t="str">
        <f>IF(Sheet1!AP645 &lt;&gt; 'TO USE'!AP645, "Sheet1:"&amp;Sheet1!AP645&amp;" vs Sheet2:"&amp;'TO USE'!AP645, "")</f>
        <v/>
      </c>
      <c r="AQ645" s="231" t="str">
        <f>IF(Sheet1!AQ645 &lt;&gt; 'TO USE'!AQ645, "Sheet1:"&amp;Sheet1!AQ645&amp;" vs Sheet2:"&amp;'TO USE'!AQ645, "")</f>
        <v/>
      </c>
      <c r="AR645" s="231" t="str">
        <f>IF(Sheet1!AR645 &lt;&gt; 'TO USE'!AR645, "Sheet1:"&amp;Sheet1!AR645&amp;" vs Sheet2:"&amp;'TO USE'!AR645, "")</f>
        <v/>
      </c>
      <c r="AS645" s="231" t="str">
        <f>IF(Sheet1!AS645 &lt;&gt; 'TO USE'!AS645, "Sheet1:"&amp;Sheet1!AS645&amp;" vs Sheet2:"&amp;'TO USE'!AS645, "")</f>
        <v/>
      </c>
      <c r="AT645" s="231" t="str">
        <f>IF(Sheet1!AT645 &lt;&gt; 'TO USE'!AT645, "Sheet1:"&amp;Sheet1!AT645&amp;" vs Sheet2:"&amp;'TO USE'!AT645, "")</f>
        <v/>
      </c>
      <c r="AU645" s="231" t="str">
        <f>IF(Sheet1!AU645 &lt;&gt; 'TO USE'!AU645, "Sheet1:"&amp;Sheet1!AU645&amp;" vs Sheet2:"&amp;'TO USE'!AU645, "")</f>
        <v/>
      </c>
      <c r="AV645" s="231" t="str">
        <f>IF(Sheet1!AV645 &lt;&gt; 'TO USE'!AV645, "Sheet1:"&amp;Sheet1!AV645&amp;" vs Sheet2:"&amp;'TO USE'!AV645, "")</f>
        <v/>
      </c>
    </row>
    <row r="646" spans="1:48" ht="19">
      <c r="A646" s="160">
        <v>1447</v>
      </c>
      <c r="B646" s="231" t="str">
        <f>IF(Sheet1!B646 &lt;&gt; 'TO USE'!B646, "Sheet1:"&amp;Sheet1!B646&amp;" vs Sheet2:"&amp;'TO USE'!B646, "")</f>
        <v/>
      </c>
      <c r="C646" s="231" t="str">
        <f>IF(Sheet1!C646 &lt;&gt; 'TO USE'!C646, "Sheet1:"&amp;Sheet1!C646&amp;" vs Sheet2:"&amp;'TO USE'!C646, "")</f>
        <v/>
      </c>
      <c r="D646" s="231" t="str">
        <f>IF(Sheet1!D646 &lt;&gt; 'TO USE'!D646, "Sheet1:"&amp;Sheet1!D646&amp;" vs Sheet2:"&amp;'TO USE'!D646, "")</f>
        <v/>
      </c>
      <c r="E646" s="231" t="str">
        <f>IF(Sheet1!E646 &lt;&gt; 'TO USE'!E646, "Sheet1:"&amp;Sheet1!E646&amp;" vs Sheet2:"&amp;'TO USE'!E646, "")</f>
        <v/>
      </c>
      <c r="F646" s="231" t="str">
        <f>IF(Sheet1!F646 &lt;&gt; 'TO USE'!F646, "Sheet1:"&amp;Sheet1!F646&amp;" vs Sheet2:"&amp;'TO USE'!F646, "")</f>
        <v/>
      </c>
      <c r="G646" s="231" t="str">
        <f>IF(Sheet1!G646 &lt;&gt; 'TO USE'!G646, "Sheet1:"&amp;Sheet1!G646&amp;" vs Sheet2:"&amp;'TO USE'!G646, "")</f>
        <v/>
      </c>
      <c r="H646" s="231" t="str">
        <f>IF(Sheet1!H646 &lt;&gt; 'TO USE'!H646, "Sheet1:"&amp;Sheet1!H646&amp;" vs Sheet2:"&amp;'TO USE'!H646, "")</f>
        <v/>
      </c>
      <c r="I646" s="231" t="str">
        <f>IF(Sheet1!I646 &lt;&gt; 'TO USE'!I646, "Sheet1:"&amp;Sheet1!I646&amp;" vs Sheet2:"&amp;'TO USE'!I646, "")</f>
        <v/>
      </c>
      <c r="J646" s="231" t="str">
        <f>IF(Sheet1!J646 &lt;&gt; 'TO USE'!J646, "Sheet1:"&amp;Sheet1!J646&amp;" vs Sheet2:"&amp;'TO USE'!J646, "")</f>
        <v/>
      </c>
      <c r="K646" s="231" t="str">
        <f>IF(Sheet1!K646 &lt;&gt; 'TO USE'!K646, "Sheet1:"&amp;Sheet1!K646&amp;" vs Sheet2:"&amp;'TO USE'!K646, "")</f>
        <v/>
      </c>
      <c r="L646" s="231" t="str">
        <f>IF(Sheet1!L646 &lt;&gt; 'TO USE'!L646, "Sheet1:"&amp;Sheet1!L646&amp;" vs Sheet2:"&amp;'TO USE'!L646, "")</f>
        <v/>
      </c>
      <c r="M646" s="231" t="str">
        <f>IF(Sheet1!M646 &lt;&gt; 'TO USE'!M646, "Sheet1:"&amp;Sheet1!M646&amp;" vs Sheet2:"&amp;'TO USE'!M646, "")</f>
        <v/>
      </c>
      <c r="N646" s="231" t="str">
        <f>IF(Sheet1!N646 &lt;&gt; 'TO USE'!N646, "Sheet1:"&amp;Sheet1!N646&amp;" vs Sheet2:"&amp;'TO USE'!N646, "")</f>
        <v/>
      </c>
      <c r="O646" s="231" t="str">
        <f>IF(Sheet1!O646 &lt;&gt; 'TO USE'!O646, "Sheet1:"&amp;Sheet1!O646&amp;" vs Sheet2:"&amp;'TO USE'!O646, "")</f>
        <v/>
      </c>
      <c r="P646" s="231" t="str">
        <f>IF(Sheet1!P646 &lt;&gt; 'TO USE'!P646, "Sheet1:"&amp;Sheet1!P646&amp;" vs Sheet2:"&amp;'TO USE'!P646, "")</f>
        <v/>
      </c>
      <c r="Q646" s="231" t="str">
        <f>IF(Sheet1!Q646 &lt;&gt; 'TO USE'!Q646, "Sheet1:"&amp;Sheet1!Q646&amp;" vs Sheet2:"&amp;'TO USE'!Q646, "")</f>
        <v/>
      </c>
      <c r="R646" s="231" t="str">
        <f>IF(Sheet1!R646 &lt;&gt; 'TO USE'!R646, "Sheet1:"&amp;Sheet1!R646&amp;" vs Sheet2:"&amp;'TO USE'!R646, "")</f>
        <v/>
      </c>
      <c r="S646" s="231" t="str">
        <f>IF(Sheet1!S646 &lt;&gt; 'TO USE'!S646, "Sheet1:"&amp;Sheet1!S646&amp;" vs Sheet2:"&amp;'TO USE'!S646, "")</f>
        <v/>
      </c>
      <c r="T646" s="231" t="str">
        <f>IF(Sheet1!T646 &lt;&gt; 'TO USE'!T646, "Sheet1:"&amp;Sheet1!T646&amp;" vs Sheet2:"&amp;'TO USE'!T646, "")</f>
        <v/>
      </c>
      <c r="U646" s="231" t="str">
        <f>IF(Sheet1!U646 &lt;&gt; 'TO USE'!U646, "Sheet1:"&amp;Sheet1!U646&amp;" vs Sheet2:"&amp;'TO USE'!U646, "")</f>
        <v/>
      </c>
      <c r="V646" s="231" t="str">
        <f>IF(Sheet1!V646 &lt;&gt; 'TO USE'!V646, "Sheet1:"&amp;Sheet1!V646&amp;" vs Sheet2:"&amp;'TO USE'!V646, "")</f>
        <v/>
      </c>
      <c r="W646" s="231" t="str">
        <f>IF(Sheet1!W646 &lt;&gt; 'TO USE'!W646, "Sheet1:"&amp;Sheet1!W646&amp;" vs Sheet2:"&amp;'TO USE'!W646, "")</f>
        <v/>
      </c>
      <c r="X646" s="231" t="str">
        <f>IF(Sheet1!X646 &lt;&gt; 'TO USE'!X646, "Sheet1:"&amp;Sheet1!X646&amp;" vs Sheet2:"&amp;'TO USE'!X646, "")</f>
        <v/>
      </c>
      <c r="Y646" s="231" t="str">
        <f>IF(Sheet1!Y646 &lt;&gt; 'TO USE'!Y646, "Sheet1:"&amp;Sheet1!Y646&amp;" vs Sheet2:"&amp;'TO USE'!Y646, "")</f>
        <v/>
      </c>
      <c r="Z646" s="231" t="str">
        <f>IF(Sheet1!Z646 &lt;&gt; 'TO USE'!Z646, "Sheet1:"&amp;Sheet1!Z646&amp;" vs Sheet2:"&amp;'TO USE'!Z646, "")</f>
        <v/>
      </c>
      <c r="AA646" s="231" t="str">
        <f>IF(Sheet1!AA646 &lt;&gt; 'TO USE'!AA646, "Sheet1:"&amp;Sheet1!AA646&amp;" vs Sheet2:"&amp;'TO USE'!AA646, "")</f>
        <v/>
      </c>
      <c r="AB646" s="231" t="str">
        <f>IF(Sheet1!AB646 &lt;&gt; 'TO USE'!AB646, "Sheet1:"&amp;Sheet1!AB646&amp;" vs Sheet2:"&amp;'TO USE'!AB646, "")</f>
        <v/>
      </c>
      <c r="AC646" s="231" t="str">
        <f>IF(Sheet1!AC646 &lt;&gt; 'TO USE'!AC646, "Sheet1:"&amp;Sheet1!AC646&amp;" vs Sheet2:"&amp;'TO USE'!AC646, "")</f>
        <v/>
      </c>
      <c r="AD646" s="231" t="str">
        <f>IF(Sheet1!AD646 &lt;&gt; 'TO USE'!AD646, "Sheet1:"&amp;Sheet1!AD646&amp;" vs Sheet2:"&amp;'TO USE'!AD646, "")</f>
        <v/>
      </c>
      <c r="AE646" s="231" t="str">
        <f>IF(Sheet1!AE646 &lt;&gt; 'TO USE'!AE646, "Sheet1:"&amp;Sheet1!AE646&amp;" vs Sheet2:"&amp;'TO USE'!AE646, "")</f>
        <v/>
      </c>
      <c r="AF646" s="231" t="str">
        <f>IF(Sheet1!AF646 &lt;&gt; 'TO USE'!AF646, "Sheet1:"&amp;Sheet1!AF646&amp;" vs Sheet2:"&amp;'TO USE'!AF646, "")</f>
        <v/>
      </c>
      <c r="AG646" s="231" t="str">
        <f>IF(Sheet1!AG646 &lt;&gt; 'TO USE'!AG646, "Sheet1:"&amp;Sheet1!AG646&amp;" vs Sheet2:"&amp;'TO USE'!AG646, "")</f>
        <v/>
      </c>
      <c r="AH646" s="231" t="str">
        <f>IF(Sheet1!AH646 &lt;&gt; 'TO USE'!AH646, "Sheet1:"&amp;Sheet1!AH646&amp;" vs Sheet2:"&amp;'TO USE'!AH646, "")</f>
        <v/>
      </c>
      <c r="AI646" s="231" t="str">
        <f>IF(Sheet1!AI646 &lt;&gt; 'TO USE'!AI646, "Sheet1:"&amp;Sheet1!AI646&amp;" vs Sheet2:"&amp;'TO USE'!AI646, "")</f>
        <v/>
      </c>
      <c r="AJ646" s="231" t="str">
        <f>IF(Sheet1!AJ646 &lt;&gt; 'TO USE'!AJ646, "Sheet1:"&amp;Sheet1!AJ646&amp;" vs Sheet2:"&amp;'TO USE'!AJ646, "")</f>
        <v/>
      </c>
      <c r="AK646" s="231" t="str">
        <f>IF(Sheet1!AK646 &lt;&gt; 'TO USE'!AK646, "Sheet1:"&amp;Sheet1!AK646&amp;" vs Sheet2:"&amp;'TO USE'!AK646, "")</f>
        <v/>
      </c>
      <c r="AL646" s="231" t="str">
        <f>IF(Sheet1!AL646 &lt;&gt; 'TO USE'!AL646, "Sheet1:"&amp;Sheet1!AL646&amp;" vs Sheet2:"&amp;'TO USE'!AL646, "")</f>
        <v/>
      </c>
      <c r="AM646" s="231" t="str">
        <f>IF(Sheet1!AM646 &lt;&gt; 'TO USE'!AM646, "Sheet1:"&amp;Sheet1!AM646&amp;" vs Sheet2:"&amp;'TO USE'!AM646, "")</f>
        <v/>
      </c>
      <c r="AN646" s="231" t="str">
        <f>IF(Sheet1!AN646 &lt;&gt; 'TO USE'!AN646, "Sheet1:"&amp;Sheet1!AN646&amp;" vs Sheet2:"&amp;'TO USE'!AN646, "")</f>
        <v/>
      </c>
      <c r="AO646" s="231" t="str">
        <f>IF(Sheet1!AO646 &lt;&gt; 'TO USE'!AO646, "Sheet1:"&amp;Sheet1!AO646&amp;" vs Sheet2:"&amp;'TO USE'!AO646, "")</f>
        <v/>
      </c>
      <c r="AP646" s="231" t="str">
        <f>IF(Sheet1!AP646 &lt;&gt; 'TO USE'!AP646, "Sheet1:"&amp;Sheet1!AP646&amp;" vs Sheet2:"&amp;'TO USE'!AP646, "")</f>
        <v/>
      </c>
      <c r="AQ646" s="231" t="str">
        <f>IF(Sheet1!AQ646 &lt;&gt; 'TO USE'!AQ646, "Sheet1:"&amp;Sheet1!AQ646&amp;" vs Sheet2:"&amp;'TO USE'!AQ646, "")</f>
        <v/>
      </c>
      <c r="AR646" s="231" t="str">
        <f>IF(Sheet1!AR646 &lt;&gt; 'TO USE'!AR646, "Sheet1:"&amp;Sheet1!AR646&amp;" vs Sheet2:"&amp;'TO USE'!AR646, "")</f>
        <v/>
      </c>
      <c r="AS646" s="231" t="str">
        <f>IF(Sheet1!AS646 &lt;&gt; 'TO USE'!AS646, "Sheet1:"&amp;Sheet1!AS646&amp;" vs Sheet2:"&amp;'TO USE'!AS646, "")</f>
        <v/>
      </c>
      <c r="AT646" s="231" t="str">
        <f>IF(Sheet1!AT646 &lt;&gt; 'TO USE'!AT646, "Sheet1:"&amp;Sheet1!AT646&amp;" vs Sheet2:"&amp;'TO USE'!AT646, "")</f>
        <v/>
      </c>
      <c r="AU646" s="231" t="str">
        <f>IF(Sheet1!AU646 &lt;&gt; 'TO USE'!AU646, "Sheet1:"&amp;Sheet1!AU646&amp;" vs Sheet2:"&amp;'TO USE'!AU646, "")</f>
        <v/>
      </c>
      <c r="AV646" s="231" t="str">
        <f>IF(Sheet1!AV646 &lt;&gt; 'TO USE'!AV646, "Sheet1:"&amp;Sheet1!AV646&amp;" vs Sheet2:"&amp;'TO USE'!AV646, "")</f>
        <v/>
      </c>
    </row>
    <row r="647" spans="1:48" ht="19">
      <c r="A647" s="160">
        <v>1448</v>
      </c>
      <c r="B647" s="231" t="str">
        <f>IF(Sheet1!B647 &lt;&gt; 'TO USE'!B647, "Sheet1:"&amp;Sheet1!B647&amp;" vs Sheet2:"&amp;'TO USE'!B647, "")</f>
        <v/>
      </c>
      <c r="C647" s="231" t="str">
        <f>IF(Sheet1!C647 &lt;&gt; 'TO USE'!C647, "Sheet1:"&amp;Sheet1!C647&amp;" vs Sheet2:"&amp;'TO USE'!C647, "")</f>
        <v/>
      </c>
      <c r="D647" s="231" t="str">
        <f>IF(Sheet1!D647 &lt;&gt; 'TO USE'!D647, "Sheet1:"&amp;Sheet1!D647&amp;" vs Sheet2:"&amp;'TO USE'!D647, "")</f>
        <v/>
      </c>
      <c r="E647" s="231" t="str">
        <f>IF(Sheet1!E647 &lt;&gt; 'TO USE'!E647, "Sheet1:"&amp;Sheet1!E647&amp;" vs Sheet2:"&amp;'TO USE'!E647, "")</f>
        <v/>
      </c>
      <c r="F647" s="231" t="str">
        <f>IF(Sheet1!F647 &lt;&gt; 'TO USE'!F647, "Sheet1:"&amp;Sheet1!F647&amp;" vs Sheet2:"&amp;'TO USE'!F647, "")</f>
        <v/>
      </c>
      <c r="G647" s="231" t="str">
        <f>IF(Sheet1!G647 &lt;&gt; 'TO USE'!G647, "Sheet1:"&amp;Sheet1!G647&amp;" vs Sheet2:"&amp;'TO USE'!G647, "")</f>
        <v/>
      </c>
      <c r="H647" s="231" t="str">
        <f>IF(Sheet1!H647 &lt;&gt; 'TO USE'!H647, "Sheet1:"&amp;Sheet1!H647&amp;" vs Sheet2:"&amp;'TO USE'!H647, "")</f>
        <v/>
      </c>
      <c r="I647" s="231" t="str">
        <f>IF(Sheet1!I647 &lt;&gt; 'TO USE'!I647, "Sheet1:"&amp;Sheet1!I647&amp;" vs Sheet2:"&amp;'TO USE'!I647, "")</f>
        <v/>
      </c>
      <c r="J647" s="231" t="str">
        <f>IF(Sheet1!J647 &lt;&gt; 'TO USE'!J647, "Sheet1:"&amp;Sheet1!J647&amp;" vs Sheet2:"&amp;'TO USE'!J647, "")</f>
        <v/>
      </c>
      <c r="K647" s="231" t="str">
        <f>IF(Sheet1!K647 &lt;&gt; 'TO USE'!K647, "Sheet1:"&amp;Sheet1!K647&amp;" vs Sheet2:"&amp;'TO USE'!K647, "")</f>
        <v/>
      </c>
      <c r="L647" s="231" t="str">
        <f>IF(Sheet1!L647 &lt;&gt; 'TO USE'!L647, "Sheet1:"&amp;Sheet1!L647&amp;" vs Sheet2:"&amp;'TO USE'!L647, "")</f>
        <v/>
      </c>
      <c r="M647" s="231" t="str">
        <f>IF(Sheet1!M647 &lt;&gt; 'TO USE'!M647, "Sheet1:"&amp;Sheet1!M647&amp;" vs Sheet2:"&amp;'TO USE'!M647, "")</f>
        <v/>
      </c>
      <c r="N647" s="231" t="str">
        <f>IF(Sheet1!N647 &lt;&gt; 'TO USE'!N647, "Sheet1:"&amp;Sheet1!N647&amp;" vs Sheet2:"&amp;'TO USE'!N647, "")</f>
        <v/>
      </c>
      <c r="O647" s="231" t="str">
        <f>IF(Sheet1!O647 &lt;&gt; 'TO USE'!O647, "Sheet1:"&amp;Sheet1!O647&amp;" vs Sheet2:"&amp;'TO USE'!O647, "")</f>
        <v/>
      </c>
      <c r="P647" s="231" t="str">
        <f>IF(Sheet1!P647 &lt;&gt; 'TO USE'!P647, "Sheet1:"&amp;Sheet1!P647&amp;" vs Sheet2:"&amp;'TO USE'!P647, "")</f>
        <v/>
      </c>
      <c r="Q647" s="231" t="str">
        <f>IF(Sheet1!Q647 &lt;&gt; 'TO USE'!Q647, "Sheet1:"&amp;Sheet1!Q647&amp;" vs Sheet2:"&amp;'TO USE'!Q647, "")</f>
        <v/>
      </c>
      <c r="R647" s="231" t="str">
        <f>IF(Sheet1!R647 &lt;&gt; 'TO USE'!R647, "Sheet1:"&amp;Sheet1!R647&amp;" vs Sheet2:"&amp;'TO USE'!R647, "")</f>
        <v/>
      </c>
      <c r="S647" s="231" t="str">
        <f>IF(Sheet1!S647 &lt;&gt; 'TO USE'!S647, "Sheet1:"&amp;Sheet1!S647&amp;" vs Sheet2:"&amp;'TO USE'!S647, "")</f>
        <v/>
      </c>
      <c r="T647" s="231" t="str">
        <f>IF(Sheet1!T647 &lt;&gt; 'TO USE'!T647, "Sheet1:"&amp;Sheet1!T647&amp;" vs Sheet2:"&amp;'TO USE'!T647, "")</f>
        <v/>
      </c>
      <c r="U647" s="231" t="str">
        <f>IF(Sheet1!U647 &lt;&gt; 'TO USE'!U647, "Sheet1:"&amp;Sheet1!U647&amp;" vs Sheet2:"&amp;'TO USE'!U647, "")</f>
        <v/>
      </c>
      <c r="V647" s="231" t="str">
        <f>IF(Sheet1!V647 &lt;&gt; 'TO USE'!V647, "Sheet1:"&amp;Sheet1!V647&amp;" vs Sheet2:"&amp;'TO USE'!V647, "")</f>
        <v/>
      </c>
      <c r="W647" s="231" t="str">
        <f>IF(Sheet1!W647 &lt;&gt; 'TO USE'!W647, "Sheet1:"&amp;Sheet1!W647&amp;" vs Sheet2:"&amp;'TO USE'!W647, "")</f>
        <v/>
      </c>
      <c r="X647" s="231" t="str">
        <f>IF(Sheet1!X647 &lt;&gt; 'TO USE'!X647, "Sheet1:"&amp;Sheet1!X647&amp;" vs Sheet2:"&amp;'TO USE'!X647, "")</f>
        <v/>
      </c>
      <c r="Y647" s="231" t="str">
        <f>IF(Sheet1!Y647 &lt;&gt; 'TO USE'!Y647, "Sheet1:"&amp;Sheet1!Y647&amp;" vs Sheet2:"&amp;'TO USE'!Y647, "")</f>
        <v/>
      </c>
      <c r="Z647" s="231" t="str">
        <f>IF(Sheet1!Z647 &lt;&gt; 'TO USE'!Z647, "Sheet1:"&amp;Sheet1!Z647&amp;" vs Sheet2:"&amp;'TO USE'!Z647, "")</f>
        <v/>
      </c>
      <c r="AA647" s="231" t="str">
        <f>IF(Sheet1!AA647 &lt;&gt; 'TO USE'!AA647, "Sheet1:"&amp;Sheet1!AA647&amp;" vs Sheet2:"&amp;'TO USE'!AA647, "")</f>
        <v/>
      </c>
      <c r="AB647" s="231" t="str">
        <f>IF(Sheet1!AB647 &lt;&gt; 'TO USE'!AB647, "Sheet1:"&amp;Sheet1!AB647&amp;" vs Sheet2:"&amp;'TO USE'!AB647, "")</f>
        <v/>
      </c>
      <c r="AC647" s="231" t="str">
        <f>IF(Sheet1!AC647 &lt;&gt; 'TO USE'!AC647, "Sheet1:"&amp;Sheet1!AC647&amp;" vs Sheet2:"&amp;'TO USE'!AC647, "")</f>
        <v/>
      </c>
      <c r="AD647" s="231" t="str">
        <f>IF(Sheet1!AD647 &lt;&gt; 'TO USE'!AD647, "Sheet1:"&amp;Sheet1!AD647&amp;" vs Sheet2:"&amp;'TO USE'!AD647, "")</f>
        <v/>
      </c>
      <c r="AE647" s="231" t="str">
        <f>IF(Sheet1!AE647 &lt;&gt; 'TO USE'!AE647, "Sheet1:"&amp;Sheet1!AE647&amp;" vs Sheet2:"&amp;'TO USE'!AE647, "")</f>
        <v/>
      </c>
      <c r="AF647" s="231" t="str">
        <f>IF(Sheet1!AF647 &lt;&gt; 'TO USE'!AF647, "Sheet1:"&amp;Sheet1!AF647&amp;" vs Sheet2:"&amp;'TO USE'!AF647, "")</f>
        <v/>
      </c>
      <c r="AG647" s="231" t="str">
        <f>IF(Sheet1!AG647 &lt;&gt; 'TO USE'!AG647, "Sheet1:"&amp;Sheet1!AG647&amp;" vs Sheet2:"&amp;'TO USE'!AG647, "")</f>
        <v/>
      </c>
      <c r="AH647" s="231" t="str">
        <f>IF(Sheet1!AH647 &lt;&gt; 'TO USE'!AH647, "Sheet1:"&amp;Sheet1!AH647&amp;" vs Sheet2:"&amp;'TO USE'!AH647, "")</f>
        <v/>
      </c>
      <c r="AI647" s="231" t="str">
        <f>IF(Sheet1!AI647 &lt;&gt; 'TO USE'!AI647, "Sheet1:"&amp;Sheet1!AI647&amp;" vs Sheet2:"&amp;'TO USE'!AI647, "")</f>
        <v/>
      </c>
      <c r="AJ647" s="231" t="str">
        <f>IF(Sheet1!AJ647 &lt;&gt; 'TO USE'!AJ647, "Sheet1:"&amp;Sheet1!AJ647&amp;" vs Sheet2:"&amp;'TO USE'!AJ647, "")</f>
        <v/>
      </c>
      <c r="AK647" s="231" t="str">
        <f>IF(Sheet1!AK647 &lt;&gt; 'TO USE'!AK647, "Sheet1:"&amp;Sheet1!AK647&amp;" vs Sheet2:"&amp;'TO USE'!AK647, "")</f>
        <v/>
      </c>
      <c r="AL647" s="231" t="str">
        <f>IF(Sheet1!AL647 &lt;&gt; 'TO USE'!AL647, "Sheet1:"&amp;Sheet1!AL647&amp;" vs Sheet2:"&amp;'TO USE'!AL647, "")</f>
        <v/>
      </c>
      <c r="AM647" s="231" t="str">
        <f>IF(Sheet1!AM647 &lt;&gt; 'TO USE'!AM647, "Sheet1:"&amp;Sheet1!AM647&amp;" vs Sheet2:"&amp;'TO USE'!AM647, "")</f>
        <v/>
      </c>
      <c r="AN647" s="231" t="str">
        <f>IF(Sheet1!AN647 &lt;&gt; 'TO USE'!AN647, "Sheet1:"&amp;Sheet1!AN647&amp;" vs Sheet2:"&amp;'TO USE'!AN647, "")</f>
        <v/>
      </c>
      <c r="AO647" s="231" t="str">
        <f>IF(Sheet1!AO647 &lt;&gt; 'TO USE'!AO647, "Sheet1:"&amp;Sheet1!AO647&amp;" vs Sheet2:"&amp;'TO USE'!AO647, "")</f>
        <v/>
      </c>
      <c r="AP647" s="231" t="str">
        <f>IF(Sheet1!AP647 &lt;&gt; 'TO USE'!AP647, "Sheet1:"&amp;Sheet1!AP647&amp;" vs Sheet2:"&amp;'TO USE'!AP647, "")</f>
        <v/>
      </c>
      <c r="AQ647" s="231" t="str">
        <f>IF(Sheet1!AQ647 &lt;&gt; 'TO USE'!AQ647, "Sheet1:"&amp;Sheet1!AQ647&amp;" vs Sheet2:"&amp;'TO USE'!AQ647, "")</f>
        <v/>
      </c>
      <c r="AR647" s="231" t="str">
        <f>IF(Sheet1!AR647 &lt;&gt; 'TO USE'!AR647, "Sheet1:"&amp;Sheet1!AR647&amp;" vs Sheet2:"&amp;'TO USE'!AR647, "")</f>
        <v/>
      </c>
      <c r="AS647" s="231" t="str">
        <f>IF(Sheet1!AS647 &lt;&gt; 'TO USE'!AS647, "Sheet1:"&amp;Sheet1!AS647&amp;" vs Sheet2:"&amp;'TO USE'!AS647, "")</f>
        <v/>
      </c>
      <c r="AT647" s="231" t="str">
        <f>IF(Sheet1!AT647 &lt;&gt; 'TO USE'!AT647, "Sheet1:"&amp;Sheet1!AT647&amp;" vs Sheet2:"&amp;'TO USE'!AT647, "")</f>
        <v/>
      </c>
      <c r="AU647" s="231" t="str">
        <f>IF(Sheet1!AU647 &lt;&gt; 'TO USE'!AU647, "Sheet1:"&amp;Sheet1!AU647&amp;" vs Sheet2:"&amp;'TO USE'!AU647, "")</f>
        <v/>
      </c>
      <c r="AV647" s="231" t="str">
        <f>IF(Sheet1!AV647 &lt;&gt; 'TO USE'!AV647, "Sheet1:"&amp;Sheet1!AV647&amp;" vs Sheet2:"&amp;'TO USE'!AV647, "")</f>
        <v/>
      </c>
    </row>
    <row r="648" spans="1:48" ht="19">
      <c r="A648" s="160">
        <v>1449</v>
      </c>
      <c r="B648" s="231" t="str">
        <f>IF(Sheet1!B648 &lt;&gt; 'TO USE'!B648, "Sheet1:"&amp;Sheet1!B648&amp;" vs Sheet2:"&amp;'TO USE'!B648, "")</f>
        <v/>
      </c>
      <c r="C648" s="231" t="str">
        <f>IF(Sheet1!C648 &lt;&gt; 'TO USE'!C648, "Sheet1:"&amp;Sheet1!C648&amp;" vs Sheet2:"&amp;'TO USE'!C648, "")</f>
        <v/>
      </c>
      <c r="D648" s="231" t="str">
        <f>IF(Sheet1!D648 &lt;&gt; 'TO USE'!D648, "Sheet1:"&amp;Sheet1!D648&amp;" vs Sheet2:"&amp;'TO USE'!D648, "")</f>
        <v/>
      </c>
      <c r="E648" s="231" t="str">
        <f>IF(Sheet1!E648 &lt;&gt; 'TO USE'!E648, "Sheet1:"&amp;Sheet1!E648&amp;" vs Sheet2:"&amp;'TO USE'!E648, "")</f>
        <v/>
      </c>
      <c r="F648" s="231" t="str">
        <f>IF(Sheet1!F648 &lt;&gt; 'TO USE'!F648, "Sheet1:"&amp;Sheet1!F648&amp;" vs Sheet2:"&amp;'TO USE'!F648, "")</f>
        <v/>
      </c>
      <c r="G648" s="231" t="str">
        <f>IF(Sheet1!G648 &lt;&gt; 'TO USE'!G648, "Sheet1:"&amp;Sheet1!G648&amp;" vs Sheet2:"&amp;'TO USE'!G648, "")</f>
        <v/>
      </c>
      <c r="H648" s="231" t="str">
        <f>IF(Sheet1!H648 &lt;&gt; 'TO USE'!H648, "Sheet1:"&amp;Sheet1!H648&amp;" vs Sheet2:"&amp;'TO USE'!H648, "")</f>
        <v/>
      </c>
      <c r="I648" s="231" t="str">
        <f>IF(Sheet1!I648 &lt;&gt; 'TO USE'!I648, "Sheet1:"&amp;Sheet1!I648&amp;" vs Sheet2:"&amp;'TO USE'!I648, "")</f>
        <v/>
      </c>
      <c r="J648" s="231" t="str">
        <f>IF(Sheet1!J648 &lt;&gt; 'TO USE'!J648, "Sheet1:"&amp;Sheet1!J648&amp;" vs Sheet2:"&amp;'TO USE'!J648, "")</f>
        <v/>
      </c>
      <c r="K648" s="231" t="str">
        <f>IF(Sheet1!K648 &lt;&gt; 'TO USE'!K648, "Sheet1:"&amp;Sheet1!K648&amp;" vs Sheet2:"&amp;'TO USE'!K648, "")</f>
        <v/>
      </c>
      <c r="L648" s="231" t="str">
        <f>IF(Sheet1!L648 &lt;&gt; 'TO USE'!L648, "Sheet1:"&amp;Sheet1!L648&amp;" vs Sheet2:"&amp;'TO USE'!L648, "")</f>
        <v/>
      </c>
      <c r="M648" s="231" t="str">
        <f>IF(Sheet1!M648 &lt;&gt; 'TO USE'!M648, "Sheet1:"&amp;Sheet1!M648&amp;" vs Sheet2:"&amp;'TO USE'!M648, "")</f>
        <v/>
      </c>
      <c r="N648" s="231" t="str">
        <f>IF(Sheet1!N648 &lt;&gt; 'TO USE'!N648, "Sheet1:"&amp;Sheet1!N648&amp;" vs Sheet2:"&amp;'TO USE'!N648, "")</f>
        <v/>
      </c>
      <c r="O648" s="231" t="str">
        <f>IF(Sheet1!O648 &lt;&gt; 'TO USE'!O648, "Sheet1:"&amp;Sheet1!O648&amp;" vs Sheet2:"&amp;'TO USE'!O648, "")</f>
        <v/>
      </c>
      <c r="P648" s="231" t="str">
        <f>IF(Sheet1!P648 &lt;&gt; 'TO USE'!P648, "Sheet1:"&amp;Sheet1!P648&amp;" vs Sheet2:"&amp;'TO USE'!P648, "")</f>
        <v/>
      </c>
      <c r="Q648" s="231" t="str">
        <f>IF(Sheet1!Q648 &lt;&gt; 'TO USE'!Q648, "Sheet1:"&amp;Sheet1!Q648&amp;" vs Sheet2:"&amp;'TO USE'!Q648, "")</f>
        <v/>
      </c>
      <c r="R648" s="231" t="str">
        <f>IF(Sheet1!R648 &lt;&gt; 'TO USE'!R648, "Sheet1:"&amp;Sheet1!R648&amp;" vs Sheet2:"&amp;'TO USE'!R648, "")</f>
        <v/>
      </c>
      <c r="S648" s="231" t="str">
        <f>IF(Sheet1!S648 &lt;&gt; 'TO USE'!S648, "Sheet1:"&amp;Sheet1!S648&amp;" vs Sheet2:"&amp;'TO USE'!S648, "")</f>
        <v/>
      </c>
      <c r="T648" s="231" t="str">
        <f>IF(Sheet1!T648 &lt;&gt; 'TO USE'!T648, "Sheet1:"&amp;Sheet1!T648&amp;" vs Sheet2:"&amp;'TO USE'!T648, "")</f>
        <v/>
      </c>
      <c r="U648" s="231" t="str">
        <f>IF(Sheet1!U648 &lt;&gt; 'TO USE'!U648, "Sheet1:"&amp;Sheet1!U648&amp;" vs Sheet2:"&amp;'TO USE'!U648, "")</f>
        <v/>
      </c>
      <c r="V648" s="231" t="str">
        <f>IF(Sheet1!V648 &lt;&gt; 'TO USE'!V648, "Sheet1:"&amp;Sheet1!V648&amp;" vs Sheet2:"&amp;'TO USE'!V648, "")</f>
        <v/>
      </c>
      <c r="W648" s="231" t="str">
        <f>IF(Sheet1!W648 &lt;&gt; 'TO USE'!W648, "Sheet1:"&amp;Sheet1!W648&amp;" vs Sheet2:"&amp;'TO USE'!W648, "")</f>
        <v/>
      </c>
      <c r="X648" s="231" t="str">
        <f>IF(Sheet1!X648 &lt;&gt; 'TO USE'!X648, "Sheet1:"&amp;Sheet1!X648&amp;" vs Sheet2:"&amp;'TO USE'!X648, "")</f>
        <v/>
      </c>
      <c r="Y648" s="231" t="str">
        <f>IF(Sheet1!Y648 &lt;&gt; 'TO USE'!Y648, "Sheet1:"&amp;Sheet1!Y648&amp;" vs Sheet2:"&amp;'TO USE'!Y648, "")</f>
        <v/>
      </c>
      <c r="Z648" s="231" t="str">
        <f>IF(Sheet1!Z648 &lt;&gt; 'TO USE'!Z648, "Sheet1:"&amp;Sheet1!Z648&amp;" vs Sheet2:"&amp;'TO USE'!Z648, "")</f>
        <v/>
      </c>
      <c r="AA648" s="231" t="str">
        <f>IF(Sheet1!AA648 &lt;&gt; 'TO USE'!AA648, "Sheet1:"&amp;Sheet1!AA648&amp;" vs Sheet2:"&amp;'TO USE'!AA648, "")</f>
        <v/>
      </c>
      <c r="AB648" s="231" t="str">
        <f>IF(Sheet1!AB648 &lt;&gt; 'TO USE'!AB648, "Sheet1:"&amp;Sheet1!AB648&amp;" vs Sheet2:"&amp;'TO USE'!AB648, "")</f>
        <v/>
      </c>
      <c r="AC648" s="231" t="str">
        <f>IF(Sheet1!AC648 &lt;&gt; 'TO USE'!AC648, "Sheet1:"&amp;Sheet1!AC648&amp;" vs Sheet2:"&amp;'TO USE'!AC648, "")</f>
        <v/>
      </c>
      <c r="AD648" s="231" t="str">
        <f>IF(Sheet1!AD648 &lt;&gt; 'TO USE'!AD648, "Sheet1:"&amp;Sheet1!AD648&amp;" vs Sheet2:"&amp;'TO USE'!AD648, "")</f>
        <v/>
      </c>
      <c r="AE648" s="231" t="str">
        <f>IF(Sheet1!AE648 &lt;&gt; 'TO USE'!AE648, "Sheet1:"&amp;Sheet1!AE648&amp;" vs Sheet2:"&amp;'TO USE'!AE648, "")</f>
        <v/>
      </c>
      <c r="AF648" s="231" t="str">
        <f>IF(Sheet1!AF648 &lt;&gt; 'TO USE'!AF648, "Sheet1:"&amp;Sheet1!AF648&amp;" vs Sheet2:"&amp;'TO USE'!AF648, "")</f>
        <v/>
      </c>
      <c r="AG648" s="231" t="str">
        <f>IF(Sheet1!AG648 &lt;&gt; 'TO USE'!AG648, "Sheet1:"&amp;Sheet1!AG648&amp;" vs Sheet2:"&amp;'TO USE'!AG648, "")</f>
        <v/>
      </c>
      <c r="AH648" s="231" t="str">
        <f>IF(Sheet1!AH648 &lt;&gt; 'TO USE'!AH648, "Sheet1:"&amp;Sheet1!AH648&amp;" vs Sheet2:"&amp;'TO USE'!AH648, "")</f>
        <v/>
      </c>
      <c r="AI648" s="231" t="str">
        <f>IF(Sheet1!AI648 &lt;&gt; 'TO USE'!AI648, "Sheet1:"&amp;Sheet1!AI648&amp;" vs Sheet2:"&amp;'TO USE'!AI648, "")</f>
        <v/>
      </c>
      <c r="AJ648" s="231" t="str">
        <f>IF(Sheet1!AJ648 &lt;&gt; 'TO USE'!AJ648, "Sheet1:"&amp;Sheet1!AJ648&amp;" vs Sheet2:"&amp;'TO USE'!AJ648, "")</f>
        <v/>
      </c>
      <c r="AK648" s="231" t="str">
        <f>IF(Sheet1!AK648 &lt;&gt; 'TO USE'!AK648, "Sheet1:"&amp;Sheet1!AK648&amp;" vs Sheet2:"&amp;'TO USE'!AK648, "")</f>
        <v/>
      </c>
      <c r="AL648" s="231" t="str">
        <f>IF(Sheet1!AL648 &lt;&gt; 'TO USE'!AL648, "Sheet1:"&amp;Sheet1!AL648&amp;" vs Sheet2:"&amp;'TO USE'!AL648, "")</f>
        <v/>
      </c>
      <c r="AM648" s="231" t="str">
        <f>IF(Sheet1!AM648 &lt;&gt; 'TO USE'!AM648, "Sheet1:"&amp;Sheet1!AM648&amp;" vs Sheet2:"&amp;'TO USE'!AM648, "")</f>
        <v/>
      </c>
      <c r="AN648" s="231" t="str">
        <f>IF(Sheet1!AN648 &lt;&gt; 'TO USE'!AN648, "Sheet1:"&amp;Sheet1!AN648&amp;" vs Sheet2:"&amp;'TO USE'!AN648, "")</f>
        <v/>
      </c>
      <c r="AO648" s="231" t="str">
        <f>IF(Sheet1!AO648 &lt;&gt; 'TO USE'!AO648, "Sheet1:"&amp;Sheet1!AO648&amp;" vs Sheet2:"&amp;'TO USE'!AO648, "")</f>
        <v/>
      </c>
      <c r="AP648" s="231" t="str">
        <f>IF(Sheet1!AP648 &lt;&gt; 'TO USE'!AP648, "Sheet1:"&amp;Sheet1!AP648&amp;" vs Sheet2:"&amp;'TO USE'!AP648, "")</f>
        <v/>
      </c>
      <c r="AQ648" s="231" t="str">
        <f>IF(Sheet1!AQ648 &lt;&gt; 'TO USE'!AQ648, "Sheet1:"&amp;Sheet1!AQ648&amp;" vs Sheet2:"&amp;'TO USE'!AQ648, "")</f>
        <v/>
      </c>
      <c r="AR648" s="231" t="str">
        <f>IF(Sheet1!AR648 &lt;&gt; 'TO USE'!AR648, "Sheet1:"&amp;Sheet1!AR648&amp;" vs Sheet2:"&amp;'TO USE'!AR648, "")</f>
        <v/>
      </c>
      <c r="AS648" s="231" t="str">
        <f>IF(Sheet1!AS648 &lt;&gt; 'TO USE'!AS648, "Sheet1:"&amp;Sheet1!AS648&amp;" vs Sheet2:"&amp;'TO USE'!AS648, "")</f>
        <v/>
      </c>
      <c r="AT648" s="231" t="str">
        <f>IF(Sheet1!AT648 &lt;&gt; 'TO USE'!AT648, "Sheet1:"&amp;Sheet1!AT648&amp;" vs Sheet2:"&amp;'TO USE'!AT648, "")</f>
        <v/>
      </c>
      <c r="AU648" s="231" t="str">
        <f>IF(Sheet1!AU648 &lt;&gt; 'TO USE'!AU648, "Sheet1:"&amp;Sheet1!AU648&amp;" vs Sheet2:"&amp;'TO USE'!AU648, "")</f>
        <v/>
      </c>
      <c r="AV648" s="231" t="str">
        <f>IF(Sheet1!AV648 &lt;&gt; 'TO USE'!AV648, "Sheet1:"&amp;Sheet1!AV648&amp;" vs Sheet2:"&amp;'TO USE'!AV648, "")</f>
        <v/>
      </c>
    </row>
    <row r="649" spans="1:48" ht="19">
      <c r="A649" s="160">
        <v>1450</v>
      </c>
      <c r="B649" s="231" t="str">
        <f>IF(Sheet1!B649 &lt;&gt; 'TO USE'!B649, "Sheet1:"&amp;Sheet1!B649&amp;" vs Sheet2:"&amp;'TO USE'!B649, "")</f>
        <v/>
      </c>
      <c r="C649" s="231" t="str">
        <f>IF(Sheet1!C649 &lt;&gt; 'TO USE'!C649, "Sheet1:"&amp;Sheet1!C649&amp;" vs Sheet2:"&amp;'TO USE'!C649, "")</f>
        <v/>
      </c>
      <c r="D649" s="231" t="str">
        <f>IF(Sheet1!D649 &lt;&gt; 'TO USE'!D649, "Sheet1:"&amp;Sheet1!D649&amp;" vs Sheet2:"&amp;'TO USE'!D649, "")</f>
        <v/>
      </c>
      <c r="E649" s="231" t="str">
        <f>IF(Sheet1!E649 &lt;&gt; 'TO USE'!E649, "Sheet1:"&amp;Sheet1!E649&amp;" vs Sheet2:"&amp;'TO USE'!E649, "")</f>
        <v/>
      </c>
      <c r="F649" s="231" t="str">
        <f>IF(Sheet1!F649 &lt;&gt; 'TO USE'!F649, "Sheet1:"&amp;Sheet1!F649&amp;" vs Sheet2:"&amp;'TO USE'!F649, "")</f>
        <v/>
      </c>
      <c r="G649" s="231" t="str">
        <f>IF(Sheet1!G649 &lt;&gt; 'TO USE'!G649, "Sheet1:"&amp;Sheet1!G649&amp;" vs Sheet2:"&amp;'TO USE'!G649, "")</f>
        <v/>
      </c>
      <c r="H649" s="231" t="str">
        <f>IF(Sheet1!H649 &lt;&gt; 'TO USE'!H649, "Sheet1:"&amp;Sheet1!H649&amp;" vs Sheet2:"&amp;'TO USE'!H649, "")</f>
        <v/>
      </c>
      <c r="I649" s="231" t="str">
        <f>IF(Sheet1!I649 &lt;&gt; 'TO USE'!I649, "Sheet1:"&amp;Sheet1!I649&amp;" vs Sheet2:"&amp;'TO USE'!I649, "")</f>
        <v/>
      </c>
      <c r="J649" s="231" t="str">
        <f>IF(Sheet1!J649 &lt;&gt; 'TO USE'!J649, "Sheet1:"&amp;Sheet1!J649&amp;" vs Sheet2:"&amp;'TO USE'!J649, "")</f>
        <v/>
      </c>
      <c r="K649" s="231" t="str">
        <f>IF(Sheet1!K649 &lt;&gt; 'TO USE'!K649, "Sheet1:"&amp;Sheet1!K649&amp;" vs Sheet2:"&amp;'TO USE'!K649, "")</f>
        <v/>
      </c>
      <c r="L649" s="231" t="str">
        <f>IF(Sheet1!L649 &lt;&gt; 'TO USE'!L649, "Sheet1:"&amp;Sheet1!L649&amp;" vs Sheet2:"&amp;'TO USE'!L649, "")</f>
        <v/>
      </c>
      <c r="M649" s="231" t="str">
        <f>IF(Sheet1!M649 &lt;&gt; 'TO USE'!M649, "Sheet1:"&amp;Sheet1!M649&amp;" vs Sheet2:"&amp;'TO USE'!M649, "")</f>
        <v/>
      </c>
      <c r="N649" s="231" t="str">
        <f>IF(Sheet1!N649 &lt;&gt; 'TO USE'!N649, "Sheet1:"&amp;Sheet1!N649&amp;" vs Sheet2:"&amp;'TO USE'!N649, "")</f>
        <v/>
      </c>
      <c r="O649" s="231" t="str">
        <f>IF(Sheet1!O649 &lt;&gt; 'TO USE'!O649, "Sheet1:"&amp;Sheet1!O649&amp;" vs Sheet2:"&amp;'TO USE'!O649, "")</f>
        <v/>
      </c>
      <c r="P649" s="231" t="str">
        <f>IF(Sheet1!P649 &lt;&gt; 'TO USE'!P649, "Sheet1:"&amp;Sheet1!P649&amp;" vs Sheet2:"&amp;'TO USE'!P649, "")</f>
        <v/>
      </c>
      <c r="Q649" s="231" t="str">
        <f>IF(Sheet1!Q649 &lt;&gt; 'TO USE'!Q649, "Sheet1:"&amp;Sheet1!Q649&amp;" vs Sheet2:"&amp;'TO USE'!Q649, "")</f>
        <v/>
      </c>
      <c r="R649" s="231" t="str">
        <f>IF(Sheet1!R649 &lt;&gt; 'TO USE'!R649, "Sheet1:"&amp;Sheet1!R649&amp;" vs Sheet2:"&amp;'TO USE'!R649, "")</f>
        <v/>
      </c>
      <c r="S649" s="231" t="str">
        <f>IF(Sheet1!S649 &lt;&gt; 'TO USE'!S649, "Sheet1:"&amp;Sheet1!S649&amp;" vs Sheet2:"&amp;'TO USE'!S649, "")</f>
        <v/>
      </c>
      <c r="T649" s="231" t="str">
        <f>IF(Sheet1!T649 &lt;&gt; 'TO USE'!T649, "Sheet1:"&amp;Sheet1!T649&amp;" vs Sheet2:"&amp;'TO USE'!T649, "")</f>
        <v/>
      </c>
      <c r="U649" s="231" t="str">
        <f>IF(Sheet1!U649 &lt;&gt; 'TO USE'!U649, "Sheet1:"&amp;Sheet1!U649&amp;" vs Sheet2:"&amp;'TO USE'!U649, "")</f>
        <v/>
      </c>
      <c r="V649" s="231" t="str">
        <f>IF(Sheet1!V649 &lt;&gt; 'TO USE'!V649, "Sheet1:"&amp;Sheet1!V649&amp;" vs Sheet2:"&amp;'TO USE'!V649, "")</f>
        <v/>
      </c>
      <c r="W649" s="231" t="str">
        <f>IF(Sheet1!W649 &lt;&gt; 'TO USE'!W649, "Sheet1:"&amp;Sheet1!W649&amp;" vs Sheet2:"&amp;'TO USE'!W649, "")</f>
        <v/>
      </c>
      <c r="X649" s="231" t="str">
        <f>IF(Sheet1!X649 &lt;&gt; 'TO USE'!X649, "Sheet1:"&amp;Sheet1!X649&amp;" vs Sheet2:"&amp;'TO USE'!X649, "")</f>
        <v/>
      </c>
      <c r="Y649" s="231" t="str">
        <f>IF(Sheet1!Y649 &lt;&gt; 'TO USE'!Y649, "Sheet1:"&amp;Sheet1!Y649&amp;" vs Sheet2:"&amp;'TO USE'!Y649, "")</f>
        <v/>
      </c>
      <c r="Z649" s="231" t="str">
        <f>IF(Sheet1!Z649 &lt;&gt; 'TO USE'!Z649, "Sheet1:"&amp;Sheet1!Z649&amp;" vs Sheet2:"&amp;'TO USE'!Z649, "")</f>
        <v/>
      </c>
      <c r="AA649" s="231" t="str">
        <f>IF(Sheet1!AA649 &lt;&gt; 'TO USE'!AA649, "Sheet1:"&amp;Sheet1!AA649&amp;" vs Sheet2:"&amp;'TO USE'!AA649, "")</f>
        <v/>
      </c>
      <c r="AB649" s="231" t="str">
        <f>IF(Sheet1!AB649 &lt;&gt; 'TO USE'!AB649, "Sheet1:"&amp;Sheet1!AB649&amp;" vs Sheet2:"&amp;'TO USE'!AB649, "")</f>
        <v/>
      </c>
      <c r="AC649" s="231" t="str">
        <f>IF(Sheet1!AC649 &lt;&gt; 'TO USE'!AC649, "Sheet1:"&amp;Sheet1!AC649&amp;" vs Sheet2:"&amp;'TO USE'!AC649, "")</f>
        <v/>
      </c>
      <c r="AD649" s="231" t="str">
        <f>IF(Sheet1!AD649 &lt;&gt; 'TO USE'!AD649, "Sheet1:"&amp;Sheet1!AD649&amp;" vs Sheet2:"&amp;'TO USE'!AD649, "")</f>
        <v/>
      </c>
      <c r="AE649" s="231" t="str">
        <f>IF(Sheet1!AE649 &lt;&gt; 'TO USE'!AE649, "Sheet1:"&amp;Sheet1!AE649&amp;" vs Sheet2:"&amp;'TO USE'!AE649, "")</f>
        <v/>
      </c>
      <c r="AF649" s="231" t="str">
        <f>IF(Sheet1!AF649 &lt;&gt; 'TO USE'!AF649, "Sheet1:"&amp;Sheet1!AF649&amp;" vs Sheet2:"&amp;'TO USE'!AF649, "")</f>
        <v/>
      </c>
      <c r="AG649" s="231" t="str">
        <f>IF(Sheet1!AG649 &lt;&gt; 'TO USE'!AG649, "Sheet1:"&amp;Sheet1!AG649&amp;" vs Sheet2:"&amp;'TO USE'!AG649, "")</f>
        <v/>
      </c>
      <c r="AH649" s="231" t="str">
        <f>IF(Sheet1!AH649 &lt;&gt; 'TO USE'!AH649, "Sheet1:"&amp;Sheet1!AH649&amp;" vs Sheet2:"&amp;'TO USE'!AH649, "")</f>
        <v/>
      </c>
      <c r="AI649" s="231" t="str">
        <f>IF(Sheet1!AI649 &lt;&gt; 'TO USE'!AI649, "Sheet1:"&amp;Sheet1!AI649&amp;" vs Sheet2:"&amp;'TO USE'!AI649, "")</f>
        <v/>
      </c>
      <c r="AJ649" s="231" t="str">
        <f>IF(Sheet1!AJ649 &lt;&gt; 'TO USE'!AJ649, "Sheet1:"&amp;Sheet1!AJ649&amp;" vs Sheet2:"&amp;'TO USE'!AJ649, "")</f>
        <v/>
      </c>
      <c r="AK649" s="231" t="str">
        <f>IF(Sheet1!AK649 &lt;&gt; 'TO USE'!AK649, "Sheet1:"&amp;Sheet1!AK649&amp;" vs Sheet2:"&amp;'TO USE'!AK649, "")</f>
        <v/>
      </c>
      <c r="AL649" s="231" t="str">
        <f>IF(Sheet1!AL649 &lt;&gt; 'TO USE'!AL649, "Sheet1:"&amp;Sheet1!AL649&amp;" vs Sheet2:"&amp;'TO USE'!AL649, "")</f>
        <v/>
      </c>
      <c r="AM649" s="231" t="str">
        <f>IF(Sheet1!AM649 &lt;&gt; 'TO USE'!AM649, "Sheet1:"&amp;Sheet1!AM649&amp;" vs Sheet2:"&amp;'TO USE'!AM649, "")</f>
        <v/>
      </c>
      <c r="AN649" s="231" t="str">
        <f>IF(Sheet1!AN649 &lt;&gt; 'TO USE'!AN649, "Sheet1:"&amp;Sheet1!AN649&amp;" vs Sheet2:"&amp;'TO USE'!AN649, "")</f>
        <v/>
      </c>
      <c r="AO649" s="231" t="str">
        <f>IF(Sheet1!AO649 &lt;&gt; 'TO USE'!AO649, "Sheet1:"&amp;Sheet1!AO649&amp;" vs Sheet2:"&amp;'TO USE'!AO649, "")</f>
        <v/>
      </c>
      <c r="AP649" s="231" t="str">
        <f>IF(Sheet1!AP649 &lt;&gt; 'TO USE'!AP649, "Sheet1:"&amp;Sheet1!AP649&amp;" vs Sheet2:"&amp;'TO USE'!AP649, "")</f>
        <v/>
      </c>
      <c r="AQ649" s="231" t="str">
        <f>IF(Sheet1!AQ649 &lt;&gt; 'TO USE'!AQ649, "Sheet1:"&amp;Sheet1!AQ649&amp;" vs Sheet2:"&amp;'TO USE'!AQ649, "")</f>
        <v/>
      </c>
      <c r="AR649" s="231" t="str">
        <f>IF(Sheet1!AR649 &lt;&gt; 'TO USE'!AR649, "Sheet1:"&amp;Sheet1!AR649&amp;" vs Sheet2:"&amp;'TO USE'!AR649, "")</f>
        <v/>
      </c>
      <c r="AS649" s="231" t="str">
        <f>IF(Sheet1!AS649 &lt;&gt; 'TO USE'!AS649, "Sheet1:"&amp;Sheet1!AS649&amp;" vs Sheet2:"&amp;'TO USE'!AS649, "")</f>
        <v/>
      </c>
      <c r="AT649" s="231" t="str">
        <f>IF(Sheet1!AT649 &lt;&gt; 'TO USE'!AT649, "Sheet1:"&amp;Sheet1!AT649&amp;" vs Sheet2:"&amp;'TO USE'!AT649, "")</f>
        <v/>
      </c>
      <c r="AU649" s="231" t="str">
        <f>IF(Sheet1!AU649 &lt;&gt; 'TO USE'!AU649, "Sheet1:"&amp;Sheet1!AU649&amp;" vs Sheet2:"&amp;'TO USE'!AU649, "")</f>
        <v/>
      </c>
      <c r="AV649" s="231" t="str">
        <f>IF(Sheet1!AV649 &lt;&gt; 'TO USE'!AV649, "Sheet1:"&amp;Sheet1!AV649&amp;" vs Sheet2:"&amp;'TO USE'!AV649, "")</f>
        <v/>
      </c>
    </row>
    <row r="650" spans="1:48" ht="19">
      <c r="A650" s="160">
        <v>1451</v>
      </c>
      <c r="B650" s="231" t="str">
        <f>IF(Sheet1!B650 &lt;&gt; 'TO USE'!B650, "Sheet1:"&amp;Sheet1!B650&amp;" vs Sheet2:"&amp;'TO USE'!B650, "")</f>
        <v/>
      </c>
      <c r="C650" s="231" t="str">
        <f>IF(Sheet1!C650 &lt;&gt; 'TO USE'!C650, "Sheet1:"&amp;Sheet1!C650&amp;" vs Sheet2:"&amp;'TO USE'!C650, "")</f>
        <v/>
      </c>
      <c r="D650" s="231" t="str">
        <f>IF(Sheet1!D650 &lt;&gt; 'TO USE'!D650, "Sheet1:"&amp;Sheet1!D650&amp;" vs Sheet2:"&amp;'TO USE'!D650, "")</f>
        <v/>
      </c>
      <c r="E650" s="231" t="str">
        <f>IF(Sheet1!E650 &lt;&gt; 'TO USE'!E650, "Sheet1:"&amp;Sheet1!E650&amp;" vs Sheet2:"&amp;'TO USE'!E650, "")</f>
        <v/>
      </c>
      <c r="F650" s="231" t="str">
        <f>IF(Sheet1!F650 &lt;&gt; 'TO USE'!F650, "Sheet1:"&amp;Sheet1!F650&amp;" vs Sheet2:"&amp;'TO USE'!F650, "")</f>
        <v/>
      </c>
      <c r="G650" s="231" t="str">
        <f>IF(Sheet1!G650 &lt;&gt; 'TO USE'!G650, "Sheet1:"&amp;Sheet1!G650&amp;" vs Sheet2:"&amp;'TO USE'!G650, "")</f>
        <v/>
      </c>
      <c r="H650" s="231" t="str">
        <f>IF(Sheet1!H650 &lt;&gt; 'TO USE'!H650, "Sheet1:"&amp;Sheet1!H650&amp;" vs Sheet2:"&amp;'TO USE'!H650, "")</f>
        <v/>
      </c>
      <c r="I650" s="231" t="str">
        <f>IF(Sheet1!I650 &lt;&gt; 'TO USE'!I650, "Sheet1:"&amp;Sheet1!I650&amp;" vs Sheet2:"&amp;'TO USE'!I650, "")</f>
        <v/>
      </c>
      <c r="J650" s="231" t="str">
        <f>IF(Sheet1!J650 &lt;&gt; 'TO USE'!J650, "Sheet1:"&amp;Sheet1!J650&amp;" vs Sheet2:"&amp;'TO USE'!J650, "")</f>
        <v/>
      </c>
      <c r="K650" s="231" t="str">
        <f>IF(Sheet1!K650 &lt;&gt; 'TO USE'!K650, "Sheet1:"&amp;Sheet1!K650&amp;" vs Sheet2:"&amp;'TO USE'!K650, "")</f>
        <v/>
      </c>
      <c r="L650" s="231" t="str">
        <f>IF(Sheet1!L650 &lt;&gt; 'TO USE'!L650, "Sheet1:"&amp;Sheet1!L650&amp;" vs Sheet2:"&amp;'TO USE'!L650, "")</f>
        <v/>
      </c>
      <c r="M650" s="231" t="str">
        <f>IF(Sheet1!M650 &lt;&gt; 'TO USE'!M650, "Sheet1:"&amp;Sheet1!M650&amp;" vs Sheet2:"&amp;'TO USE'!M650, "")</f>
        <v/>
      </c>
      <c r="N650" s="231" t="str">
        <f>IF(Sheet1!N650 &lt;&gt; 'TO USE'!N650, "Sheet1:"&amp;Sheet1!N650&amp;" vs Sheet2:"&amp;'TO USE'!N650, "")</f>
        <v/>
      </c>
      <c r="O650" s="231" t="str">
        <f>IF(Sheet1!O650 &lt;&gt; 'TO USE'!O650, "Sheet1:"&amp;Sheet1!O650&amp;" vs Sheet2:"&amp;'TO USE'!O650, "")</f>
        <v/>
      </c>
      <c r="P650" s="231" t="str">
        <f>IF(Sheet1!P650 &lt;&gt; 'TO USE'!P650, "Sheet1:"&amp;Sheet1!P650&amp;" vs Sheet2:"&amp;'TO USE'!P650, "")</f>
        <v/>
      </c>
      <c r="Q650" s="231" t="str">
        <f>IF(Sheet1!Q650 &lt;&gt; 'TO USE'!Q650, "Sheet1:"&amp;Sheet1!Q650&amp;" vs Sheet2:"&amp;'TO USE'!Q650, "")</f>
        <v/>
      </c>
      <c r="R650" s="231" t="str">
        <f>IF(Sheet1!R650 &lt;&gt; 'TO USE'!R650, "Sheet1:"&amp;Sheet1!R650&amp;" vs Sheet2:"&amp;'TO USE'!R650, "")</f>
        <v/>
      </c>
      <c r="S650" s="231" t="str">
        <f>IF(Sheet1!S650 &lt;&gt; 'TO USE'!S650, "Sheet1:"&amp;Sheet1!S650&amp;" vs Sheet2:"&amp;'TO USE'!S650, "")</f>
        <v/>
      </c>
      <c r="T650" s="231" t="str">
        <f>IF(Sheet1!T650 &lt;&gt; 'TO USE'!T650, "Sheet1:"&amp;Sheet1!T650&amp;" vs Sheet2:"&amp;'TO USE'!T650, "")</f>
        <v/>
      </c>
      <c r="U650" s="231" t="str">
        <f>IF(Sheet1!U650 &lt;&gt; 'TO USE'!U650, "Sheet1:"&amp;Sheet1!U650&amp;" vs Sheet2:"&amp;'TO USE'!U650, "")</f>
        <v/>
      </c>
      <c r="V650" s="231" t="str">
        <f>IF(Sheet1!V650 &lt;&gt; 'TO USE'!V650, "Sheet1:"&amp;Sheet1!V650&amp;" vs Sheet2:"&amp;'TO USE'!V650, "")</f>
        <v/>
      </c>
      <c r="W650" s="231" t="str">
        <f>IF(Sheet1!W650 &lt;&gt; 'TO USE'!W650, "Sheet1:"&amp;Sheet1!W650&amp;" vs Sheet2:"&amp;'TO USE'!W650, "")</f>
        <v/>
      </c>
      <c r="X650" s="231" t="str">
        <f>IF(Sheet1!X650 &lt;&gt; 'TO USE'!X650, "Sheet1:"&amp;Sheet1!X650&amp;" vs Sheet2:"&amp;'TO USE'!X650, "")</f>
        <v/>
      </c>
      <c r="Y650" s="231" t="str">
        <f>IF(Sheet1!Y650 &lt;&gt; 'TO USE'!Y650, "Sheet1:"&amp;Sheet1!Y650&amp;" vs Sheet2:"&amp;'TO USE'!Y650, "")</f>
        <v/>
      </c>
      <c r="Z650" s="231" t="str">
        <f>IF(Sheet1!Z650 &lt;&gt; 'TO USE'!Z650, "Sheet1:"&amp;Sheet1!Z650&amp;" vs Sheet2:"&amp;'TO USE'!Z650, "")</f>
        <v/>
      </c>
      <c r="AA650" s="231" t="str">
        <f>IF(Sheet1!AA650 &lt;&gt; 'TO USE'!AA650, "Sheet1:"&amp;Sheet1!AA650&amp;" vs Sheet2:"&amp;'TO USE'!AA650, "")</f>
        <v/>
      </c>
      <c r="AB650" s="231" t="str">
        <f>IF(Sheet1!AB650 &lt;&gt; 'TO USE'!AB650, "Sheet1:"&amp;Sheet1!AB650&amp;" vs Sheet2:"&amp;'TO USE'!AB650, "")</f>
        <v/>
      </c>
      <c r="AC650" s="231" t="str">
        <f>IF(Sheet1!AC650 &lt;&gt; 'TO USE'!AC650, "Sheet1:"&amp;Sheet1!AC650&amp;" vs Sheet2:"&amp;'TO USE'!AC650, "")</f>
        <v/>
      </c>
      <c r="AD650" s="231" t="str">
        <f>IF(Sheet1!AD650 &lt;&gt; 'TO USE'!AD650, "Sheet1:"&amp;Sheet1!AD650&amp;" vs Sheet2:"&amp;'TO USE'!AD650, "")</f>
        <v/>
      </c>
      <c r="AE650" s="231" t="str">
        <f>IF(Sheet1!AE650 &lt;&gt; 'TO USE'!AE650, "Sheet1:"&amp;Sheet1!AE650&amp;" vs Sheet2:"&amp;'TO USE'!AE650, "")</f>
        <v/>
      </c>
      <c r="AF650" s="231" t="str">
        <f>IF(Sheet1!AF650 &lt;&gt; 'TO USE'!AF650, "Sheet1:"&amp;Sheet1!AF650&amp;" vs Sheet2:"&amp;'TO USE'!AF650, "")</f>
        <v/>
      </c>
      <c r="AG650" s="231" t="str">
        <f>IF(Sheet1!AG650 &lt;&gt; 'TO USE'!AG650, "Sheet1:"&amp;Sheet1!AG650&amp;" vs Sheet2:"&amp;'TO USE'!AG650, "")</f>
        <v/>
      </c>
      <c r="AH650" s="231" t="str">
        <f>IF(Sheet1!AH650 &lt;&gt; 'TO USE'!AH650, "Sheet1:"&amp;Sheet1!AH650&amp;" vs Sheet2:"&amp;'TO USE'!AH650, "")</f>
        <v/>
      </c>
      <c r="AI650" s="231" t="str">
        <f>IF(Sheet1!AI650 &lt;&gt; 'TO USE'!AI650, "Sheet1:"&amp;Sheet1!AI650&amp;" vs Sheet2:"&amp;'TO USE'!AI650, "")</f>
        <v/>
      </c>
      <c r="AJ650" s="231" t="str">
        <f>IF(Sheet1!AJ650 &lt;&gt; 'TO USE'!AJ650, "Sheet1:"&amp;Sheet1!AJ650&amp;" vs Sheet2:"&amp;'TO USE'!AJ650, "")</f>
        <v/>
      </c>
      <c r="AK650" s="231" t="str">
        <f>IF(Sheet1!AK650 &lt;&gt; 'TO USE'!AK650, "Sheet1:"&amp;Sheet1!AK650&amp;" vs Sheet2:"&amp;'TO USE'!AK650, "")</f>
        <v/>
      </c>
      <c r="AL650" s="231" t="str">
        <f>IF(Sheet1!AL650 &lt;&gt; 'TO USE'!AL650, "Sheet1:"&amp;Sheet1!AL650&amp;" vs Sheet2:"&amp;'TO USE'!AL650, "")</f>
        <v/>
      </c>
      <c r="AM650" s="231" t="str">
        <f>IF(Sheet1!AM650 &lt;&gt; 'TO USE'!AM650, "Sheet1:"&amp;Sheet1!AM650&amp;" vs Sheet2:"&amp;'TO USE'!AM650, "")</f>
        <v/>
      </c>
      <c r="AN650" s="231" t="str">
        <f>IF(Sheet1!AN650 &lt;&gt; 'TO USE'!AN650, "Sheet1:"&amp;Sheet1!AN650&amp;" vs Sheet2:"&amp;'TO USE'!AN650, "")</f>
        <v/>
      </c>
      <c r="AO650" s="231" t="str">
        <f>IF(Sheet1!AO650 &lt;&gt; 'TO USE'!AO650, "Sheet1:"&amp;Sheet1!AO650&amp;" vs Sheet2:"&amp;'TO USE'!AO650, "")</f>
        <v/>
      </c>
      <c r="AP650" s="231" t="str">
        <f>IF(Sheet1!AP650 &lt;&gt; 'TO USE'!AP650, "Sheet1:"&amp;Sheet1!AP650&amp;" vs Sheet2:"&amp;'TO USE'!AP650, "")</f>
        <v/>
      </c>
      <c r="AQ650" s="231" t="str">
        <f>IF(Sheet1!AQ650 &lt;&gt; 'TO USE'!AQ650, "Sheet1:"&amp;Sheet1!AQ650&amp;" vs Sheet2:"&amp;'TO USE'!AQ650, "")</f>
        <v/>
      </c>
      <c r="AR650" s="231" t="str">
        <f>IF(Sheet1!AR650 &lt;&gt; 'TO USE'!AR650, "Sheet1:"&amp;Sheet1!AR650&amp;" vs Sheet2:"&amp;'TO USE'!AR650, "")</f>
        <v/>
      </c>
      <c r="AS650" s="231" t="str">
        <f>IF(Sheet1!AS650 &lt;&gt; 'TO USE'!AS650, "Sheet1:"&amp;Sheet1!AS650&amp;" vs Sheet2:"&amp;'TO USE'!AS650, "")</f>
        <v/>
      </c>
      <c r="AT650" s="231" t="str">
        <f>IF(Sheet1!AT650 &lt;&gt; 'TO USE'!AT650, "Sheet1:"&amp;Sheet1!AT650&amp;" vs Sheet2:"&amp;'TO USE'!AT650, "")</f>
        <v/>
      </c>
      <c r="AU650" s="231" t="str">
        <f>IF(Sheet1!AU650 &lt;&gt; 'TO USE'!AU650, "Sheet1:"&amp;Sheet1!AU650&amp;" vs Sheet2:"&amp;'TO USE'!AU650, "")</f>
        <v/>
      </c>
      <c r="AV650" s="231" t="str">
        <f>IF(Sheet1!AV650 &lt;&gt; 'TO USE'!AV650, "Sheet1:"&amp;Sheet1!AV650&amp;" vs Sheet2:"&amp;'TO USE'!AV650, "")</f>
        <v/>
      </c>
    </row>
    <row r="651" spans="1:48" ht="19">
      <c r="A651" s="169">
        <v>1452</v>
      </c>
      <c r="B651" s="231" t="str">
        <f>IF(Sheet1!B651 &lt;&gt; 'TO USE'!B651, "Sheet1:"&amp;Sheet1!B651&amp;" vs Sheet2:"&amp;'TO USE'!B651, "")</f>
        <v/>
      </c>
      <c r="C651" s="231" t="str">
        <f>IF(Sheet1!C651 &lt;&gt; 'TO USE'!C651, "Sheet1:"&amp;Sheet1!C651&amp;" vs Sheet2:"&amp;'TO USE'!C651, "")</f>
        <v/>
      </c>
      <c r="D651" s="231" t="str">
        <f>IF(Sheet1!D651 &lt;&gt; 'TO USE'!D651, "Sheet1:"&amp;Sheet1!D651&amp;" vs Sheet2:"&amp;'TO USE'!D651, "")</f>
        <v/>
      </c>
      <c r="E651" s="231" t="str">
        <f>IF(Sheet1!E651 &lt;&gt; 'TO USE'!E651, "Sheet1:"&amp;Sheet1!E651&amp;" vs Sheet2:"&amp;'TO USE'!E651, "")</f>
        <v/>
      </c>
      <c r="F651" s="231" t="str">
        <f>IF(Sheet1!F651 &lt;&gt; 'TO USE'!F651, "Sheet1:"&amp;Sheet1!F651&amp;" vs Sheet2:"&amp;'TO USE'!F651, "")</f>
        <v/>
      </c>
      <c r="G651" s="231" t="str">
        <f>IF(Sheet1!G651 &lt;&gt; 'TO USE'!G651, "Sheet1:"&amp;Sheet1!G651&amp;" vs Sheet2:"&amp;'TO USE'!G651, "")</f>
        <v/>
      </c>
      <c r="H651" s="231" t="str">
        <f>IF(Sheet1!H651 &lt;&gt; 'TO USE'!H651, "Sheet1:"&amp;Sheet1!H651&amp;" vs Sheet2:"&amp;'TO USE'!H651, "")</f>
        <v/>
      </c>
      <c r="I651" s="231" t="str">
        <f>IF(Sheet1!I651 &lt;&gt; 'TO USE'!I651, "Sheet1:"&amp;Sheet1!I651&amp;" vs Sheet2:"&amp;'TO USE'!I651, "")</f>
        <v/>
      </c>
      <c r="J651" s="231" t="str">
        <f>IF(Sheet1!J651 &lt;&gt; 'TO USE'!J651, "Sheet1:"&amp;Sheet1!J651&amp;" vs Sheet2:"&amp;'TO USE'!J651, "")</f>
        <v/>
      </c>
      <c r="K651" s="231" t="str">
        <f>IF(Sheet1!K651 &lt;&gt; 'TO USE'!K651, "Sheet1:"&amp;Sheet1!K651&amp;" vs Sheet2:"&amp;'TO USE'!K651, "")</f>
        <v/>
      </c>
      <c r="L651" s="231" t="str">
        <f>IF(Sheet1!L651 &lt;&gt; 'TO USE'!L651, "Sheet1:"&amp;Sheet1!L651&amp;" vs Sheet2:"&amp;'TO USE'!L651, "")</f>
        <v/>
      </c>
      <c r="M651" s="231" t="str">
        <f>IF(Sheet1!M651 &lt;&gt; 'TO USE'!M651, "Sheet1:"&amp;Sheet1!M651&amp;" vs Sheet2:"&amp;'TO USE'!M651, "")</f>
        <v/>
      </c>
      <c r="N651" s="231" t="str">
        <f>IF(Sheet1!N651 &lt;&gt; 'TO USE'!N651, "Sheet1:"&amp;Sheet1!N651&amp;" vs Sheet2:"&amp;'TO USE'!N651, "")</f>
        <v/>
      </c>
      <c r="O651" s="231" t="str">
        <f>IF(Sheet1!O651 &lt;&gt; 'TO USE'!O651, "Sheet1:"&amp;Sheet1!O651&amp;" vs Sheet2:"&amp;'TO USE'!O651, "")</f>
        <v/>
      </c>
      <c r="P651" s="231" t="str">
        <f>IF(Sheet1!P651 &lt;&gt; 'TO USE'!P651, "Sheet1:"&amp;Sheet1!P651&amp;" vs Sheet2:"&amp;'TO USE'!P651, "")</f>
        <v/>
      </c>
      <c r="Q651" s="231" t="str">
        <f>IF(Sheet1!Q651 &lt;&gt; 'TO USE'!Q651, "Sheet1:"&amp;Sheet1!Q651&amp;" vs Sheet2:"&amp;'TO USE'!Q651, "")</f>
        <v/>
      </c>
      <c r="R651" s="231" t="str">
        <f>IF(Sheet1!R651 &lt;&gt; 'TO USE'!R651, "Sheet1:"&amp;Sheet1!R651&amp;" vs Sheet2:"&amp;'TO USE'!R651, "")</f>
        <v/>
      </c>
      <c r="S651" s="231" t="str">
        <f>IF(Sheet1!S651 &lt;&gt; 'TO USE'!S651, "Sheet1:"&amp;Sheet1!S651&amp;" vs Sheet2:"&amp;'TO USE'!S651, "")</f>
        <v/>
      </c>
      <c r="T651" s="231" t="str">
        <f>IF(Sheet1!T651 &lt;&gt; 'TO USE'!T651, "Sheet1:"&amp;Sheet1!T651&amp;" vs Sheet2:"&amp;'TO USE'!T651, "")</f>
        <v/>
      </c>
      <c r="U651" s="231" t="str">
        <f>IF(Sheet1!U651 &lt;&gt; 'TO USE'!U651, "Sheet1:"&amp;Sheet1!U651&amp;" vs Sheet2:"&amp;'TO USE'!U651, "")</f>
        <v/>
      </c>
      <c r="V651" s="231" t="str">
        <f>IF(Sheet1!V651 &lt;&gt; 'TO USE'!V651, "Sheet1:"&amp;Sheet1!V651&amp;" vs Sheet2:"&amp;'TO USE'!V651, "")</f>
        <v/>
      </c>
      <c r="W651" s="231" t="str">
        <f>IF(Sheet1!W651 &lt;&gt; 'TO USE'!W651, "Sheet1:"&amp;Sheet1!W651&amp;" vs Sheet2:"&amp;'TO USE'!W651, "")</f>
        <v/>
      </c>
      <c r="X651" s="231" t="str">
        <f>IF(Sheet1!X651 &lt;&gt; 'TO USE'!X651, "Sheet1:"&amp;Sheet1!X651&amp;" vs Sheet2:"&amp;'TO USE'!X651, "")</f>
        <v/>
      </c>
      <c r="Y651" s="231" t="str">
        <f>IF(Sheet1!Y651 &lt;&gt; 'TO USE'!Y651, "Sheet1:"&amp;Sheet1!Y651&amp;" vs Sheet2:"&amp;'TO USE'!Y651, "")</f>
        <v/>
      </c>
      <c r="Z651" s="231" t="str">
        <f>IF(Sheet1!Z651 &lt;&gt; 'TO USE'!Z651, "Sheet1:"&amp;Sheet1!Z651&amp;" vs Sheet2:"&amp;'TO USE'!Z651, "")</f>
        <v/>
      </c>
      <c r="AA651" s="231" t="str">
        <f>IF(Sheet1!AA651 &lt;&gt; 'TO USE'!AA651, "Sheet1:"&amp;Sheet1!AA651&amp;" vs Sheet2:"&amp;'TO USE'!AA651, "")</f>
        <v/>
      </c>
      <c r="AB651" s="231" t="str">
        <f>IF(Sheet1!AB651 &lt;&gt; 'TO USE'!AB651, "Sheet1:"&amp;Sheet1!AB651&amp;" vs Sheet2:"&amp;'TO USE'!AB651, "")</f>
        <v/>
      </c>
      <c r="AC651" s="231" t="str">
        <f>IF(Sheet1!AC651 &lt;&gt; 'TO USE'!AC651, "Sheet1:"&amp;Sheet1!AC651&amp;" vs Sheet2:"&amp;'TO USE'!AC651, "")</f>
        <v/>
      </c>
      <c r="AD651" s="231" t="str">
        <f>IF(Sheet1!AD651 &lt;&gt; 'TO USE'!AD651, "Sheet1:"&amp;Sheet1!AD651&amp;" vs Sheet2:"&amp;'TO USE'!AD651, "")</f>
        <v/>
      </c>
      <c r="AE651" s="231" t="str">
        <f>IF(Sheet1!AE651 &lt;&gt; 'TO USE'!AE651, "Sheet1:"&amp;Sheet1!AE651&amp;" vs Sheet2:"&amp;'TO USE'!AE651, "")</f>
        <v/>
      </c>
      <c r="AF651" s="231" t="str">
        <f>IF(Sheet1!AF651 &lt;&gt; 'TO USE'!AF651, "Sheet1:"&amp;Sheet1!AF651&amp;" vs Sheet2:"&amp;'TO USE'!AF651, "")</f>
        <v/>
      </c>
      <c r="AG651" s="231" t="str">
        <f>IF(Sheet1!AG651 &lt;&gt; 'TO USE'!AG651, "Sheet1:"&amp;Sheet1!AG651&amp;" vs Sheet2:"&amp;'TO USE'!AG651, "")</f>
        <v/>
      </c>
      <c r="AH651" s="231" t="str">
        <f>IF(Sheet1!AH651 &lt;&gt; 'TO USE'!AH651, "Sheet1:"&amp;Sheet1!AH651&amp;" vs Sheet2:"&amp;'TO USE'!AH651, "")</f>
        <v/>
      </c>
      <c r="AI651" s="231" t="str">
        <f>IF(Sheet1!AI651 &lt;&gt; 'TO USE'!AI651, "Sheet1:"&amp;Sheet1!AI651&amp;" vs Sheet2:"&amp;'TO USE'!AI651, "")</f>
        <v/>
      </c>
      <c r="AJ651" s="231" t="str">
        <f>IF(Sheet1!AJ651 &lt;&gt; 'TO USE'!AJ651, "Sheet1:"&amp;Sheet1!AJ651&amp;" vs Sheet2:"&amp;'TO USE'!AJ651, "")</f>
        <v/>
      </c>
      <c r="AK651" s="231" t="str">
        <f>IF(Sheet1!AK651 &lt;&gt; 'TO USE'!AK651, "Sheet1:"&amp;Sheet1!AK651&amp;" vs Sheet2:"&amp;'TO USE'!AK651, "")</f>
        <v/>
      </c>
      <c r="AL651" s="231" t="str">
        <f>IF(Sheet1!AL651 &lt;&gt; 'TO USE'!AL651, "Sheet1:"&amp;Sheet1!AL651&amp;" vs Sheet2:"&amp;'TO USE'!AL651, "")</f>
        <v/>
      </c>
      <c r="AM651" s="231" t="str">
        <f>IF(Sheet1!AM651 &lt;&gt; 'TO USE'!AM651, "Sheet1:"&amp;Sheet1!AM651&amp;" vs Sheet2:"&amp;'TO USE'!AM651, "")</f>
        <v/>
      </c>
      <c r="AN651" s="231" t="str">
        <f>IF(Sheet1!AN651 &lt;&gt; 'TO USE'!AN651, "Sheet1:"&amp;Sheet1!AN651&amp;" vs Sheet2:"&amp;'TO USE'!AN651, "")</f>
        <v/>
      </c>
      <c r="AO651" s="231" t="str">
        <f>IF(Sheet1!AO651 &lt;&gt; 'TO USE'!AO651, "Sheet1:"&amp;Sheet1!AO651&amp;" vs Sheet2:"&amp;'TO USE'!AO651, "")</f>
        <v/>
      </c>
      <c r="AP651" s="231" t="str">
        <f>IF(Sheet1!AP651 &lt;&gt; 'TO USE'!AP651, "Sheet1:"&amp;Sheet1!AP651&amp;" vs Sheet2:"&amp;'TO USE'!AP651, "")</f>
        <v/>
      </c>
      <c r="AQ651" s="231" t="str">
        <f>IF(Sheet1!AQ651 &lt;&gt; 'TO USE'!AQ651, "Sheet1:"&amp;Sheet1!AQ651&amp;" vs Sheet2:"&amp;'TO USE'!AQ651, "")</f>
        <v/>
      </c>
      <c r="AR651" s="231" t="str">
        <f>IF(Sheet1!AR651 &lt;&gt; 'TO USE'!AR651, "Sheet1:"&amp;Sheet1!AR651&amp;" vs Sheet2:"&amp;'TO USE'!AR651, "")</f>
        <v/>
      </c>
      <c r="AS651" s="231" t="str">
        <f>IF(Sheet1!AS651 &lt;&gt; 'TO USE'!AS651, "Sheet1:"&amp;Sheet1!AS651&amp;" vs Sheet2:"&amp;'TO USE'!AS651, "")</f>
        <v/>
      </c>
      <c r="AT651" s="231" t="str">
        <f>IF(Sheet1!AT651 &lt;&gt; 'TO USE'!AT651, "Sheet1:"&amp;Sheet1!AT651&amp;" vs Sheet2:"&amp;'TO USE'!AT651, "")</f>
        <v/>
      </c>
      <c r="AU651" s="231" t="str">
        <f>IF(Sheet1!AU651 &lt;&gt; 'TO USE'!AU651, "Sheet1:"&amp;Sheet1!AU651&amp;" vs Sheet2:"&amp;'TO USE'!AU651, "")</f>
        <v/>
      </c>
      <c r="AV651" s="231" t="str">
        <f>IF(Sheet1!AV651 &lt;&gt; 'TO USE'!AV651, "Sheet1:"&amp;Sheet1!AV651&amp;" vs Sheet2:"&amp;'TO USE'!AV651, "")</f>
        <v/>
      </c>
    </row>
    <row r="652" spans="1:48" ht="19">
      <c r="A652" s="176">
        <v>1453</v>
      </c>
      <c r="B652" s="231" t="str">
        <f>IF(Sheet1!B652 &lt;&gt; 'TO USE'!B652, "Sheet1:"&amp;Sheet1!B652&amp;" vs Sheet2:"&amp;'TO USE'!B652, "")</f>
        <v/>
      </c>
      <c r="C652" s="231" t="str">
        <f>IF(Sheet1!C652 &lt;&gt; 'TO USE'!C652, "Sheet1:"&amp;Sheet1!C652&amp;" vs Sheet2:"&amp;'TO USE'!C652, "")</f>
        <v/>
      </c>
      <c r="D652" s="231" t="str">
        <f>IF(Sheet1!D652 &lt;&gt; 'TO USE'!D652, "Sheet1:"&amp;Sheet1!D652&amp;" vs Sheet2:"&amp;'TO USE'!D652, "")</f>
        <v/>
      </c>
      <c r="E652" s="231" t="str">
        <f>IF(Sheet1!E652 &lt;&gt; 'TO USE'!E652, "Sheet1:"&amp;Sheet1!E652&amp;" vs Sheet2:"&amp;'TO USE'!E652, "")</f>
        <v/>
      </c>
      <c r="F652" s="231" t="str">
        <f>IF(Sheet1!F652 &lt;&gt; 'TO USE'!F652, "Sheet1:"&amp;Sheet1!F652&amp;" vs Sheet2:"&amp;'TO USE'!F652, "")</f>
        <v/>
      </c>
      <c r="G652" s="231" t="str">
        <f>IF(Sheet1!G652 &lt;&gt; 'TO USE'!G652, "Sheet1:"&amp;Sheet1!G652&amp;" vs Sheet2:"&amp;'TO USE'!G652, "")</f>
        <v/>
      </c>
      <c r="H652" s="231" t="str">
        <f>IF(Sheet1!H652 &lt;&gt; 'TO USE'!H652, "Sheet1:"&amp;Sheet1!H652&amp;" vs Sheet2:"&amp;'TO USE'!H652, "")</f>
        <v/>
      </c>
      <c r="I652" s="231" t="str">
        <f>IF(Sheet1!I652 &lt;&gt; 'TO USE'!I652, "Sheet1:"&amp;Sheet1!I652&amp;" vs Sheet2:"&amp;'TO USE'!I652, "")</f>
        <v/>
      </c>
      <c r="J652" s="231" t="str">
        <f>IF(Sheet1!J652 &lt;&gt; 'TO USE'!J652, "Sheet1:"&amp;Sheet1!J652&amp;" vs Sheet2:"&amp;'TO USE'!J652, "")</f>
        <v/>
      </c>
      <c r="K652" s="231" t="str">
        <f>IF(Sheet1!K652 &lt;&gt; 'TO USE'!K652, "Sheet1:"&amp;Sheet1!K652&amp;" vs Sheet2:"&amp;'TO USE'!K652, "")</f>
        <v/>
      </c>
      <c r="L652" s="231" t="str">
        <f>IF(Sheet1!L652 &lt;&gt; 'TO USE'!L652, "Sheet1:"&amp;Sheet1!L652&amp;" vs Sheet2:"&amp;'TO USE'!L652, "")</f>
        <v/>
      </c>
      <c r="M652" s="231" t="str">
        <f>IF(Sheet1!M652 &lt;&gt; 'TO USE'!M652, "Sheet1:"&amp;Sheet1!M652&amp;" vs Sheet2:"&amp;'TO USE'!M652, "")</f>
        <v/>
      </c>
      <c r="N652" s="231" t="str">
        <f>IF(Sheet1!N652 &lt;&gt; 'TO USE'!N652, "Sheet1:"&amp;Sheet1!N652&amp;" vs Sheet2:"&amp;'TO USE'!N652, "")</f>
        <v/>
      </c>
      <c r="O652" s="231" t="str">
        <f>IF(Sheet1!O652 &lt;&gt; 'TO USE'!O652, "Sheet1:"&amp;Sheet1!O652&amp;" vs Sheet2:"&amp;'TO USE'!O652, "")</f>
        <v/>
      </c>
      <c r="P652" s="231" t="str">
        <f>IF(Sheet1!P652 &lt;&gt; 'TO USE'!P652, "Sheet1:"&amp;Sheet1!P652&amp;" vs Sheet2:"&amp;'TO USE'!P652, "")</f>
        <v/>
      </c>
      <c r="Q652" s="231" t="str">
        <f>IF(Sheet1!Q652 &lt;&gt; 'TO USE'!Q652, "Sheet1:"&amp;Sheet1!Q652&amp;" vs Sheet2:"&amp;'TO USE'!Q652, "")</f>
        <v/>
      </c>
      <c r="R652" s="231" t="str">
        <f>IF(Sheet1!R652 &lt;&gt; 'TO USE'!R652, "Sheet1:"&amp;Sheet1!R652&amp;" vs Sheet2:"&amp;'TO USE'!R652, "")</f>
        <v/>
      </c>
      <c r="S652" s="231" t="str">
        <f>IF(Sheet1!S652 &lt;&gt; 'TO USE'!S652, "Sheet1:"&amp;Sheet1!S652&amp;" vs Sheet2:"&amp;'TO USE'!S652, "")</f>
        <v/>
      </c>
      <c r="T652" s="231" t="str">
        <f>IF(Sheet1!T652 &lt;&gt; 'TO USE'!T652, "Sheet1:"&amp;Sheet1!T652&amp;" vs Sheet2:"&amp;'TO USE'!T652, "")</f>
        <v/>
      </c>
      <c r="U652" s="231" t="str">
        <f>IF(Sheet1!U652 &lt;&gt; 'TO USE'!U652, "Sheet1:"&amp;Sheet1!U652&amp;" vs Sheet2:"&amp;'TO USE'!U652, "")</f>
        <v/>
      </c>
      <c r="V652" s="231" t="str">
        <f>IF(Sheet1!V652 &lt;&gt; 'TO USE'!V652, "Sheet1:"&amp;Sheet1!V652&amp;" vs Sheet2:"&amp;'TO USE'!V652, "")</f>
        <v/>
      </c>
      <c r="W652" s="231" t="str">
        <f>IF(Sheet1!W652 &lt;&gt; 'TO USE'!W652, "Sheet1:"&amp;Sheet1!W652&amp;" vs Sheet2:"&amp;'TO USE'!W652, "")</f>
        <v/>
      </c>
      <c r="X652" s="231" t="str">
        <f>IF(Sheet1!X652 &lt;&gt; 'TO USE'!X652, "Sheet1:"&amp;Sheet1!X652&amp;" vs Sheet2:"&amp;'TO USE'!X652, "")</f>
        <v/>
      </c>
      <c r="Y652" s="231" t="str">
        <f>IF(Sheet1!Y652 &lt;&gt; 'TO USE'!Y652, "Sheet1:"&amp;Sheet1!Y652&amp;" vs Sheet2:"&amp;'TO USE'!Y652, "")</f>
        <v/>
      </c>
      <c r="Z652" s="231" t="str">
        <f>IF(Sheet1!Z652 &lt;&gt; 'TO USE'!Z652, "Sheet1:"&amp;Sheet1!Z652&amp;" vs Sheet2:"&amp;'TO USE'!Z652, "")</f>
        <v/>
      </c>
      <c r="AA652" s="231" t="str">
        <f>IF(Sheet1!AA652 &lt;&gt; 'TO USE'!AA652, "Sheet1:"&amp;Sheet1!AA652&amp;" vs Sheet2:"&amp;'TO USE'!AA652, "")</f>
        <v/>
      </c>
      <c r="AB652" s="231" t="str">
        <f>IF(Sheet1!AB652 &lt;&gt; 'TO USE'!AB652, "Sheet1:"&amp;Sheet1!AB652&amp;" vs Sheet2:"&amp;'TO USE'!AB652, "")</f>
        <v/>
      </c>
      <c r="AC652" s="231" t="str">
        <f>IF(Sheet1!AC652 &lt;&gt; 'TO USE'!AC652, "Sheet1:"&amp;Sheet1!AC652&amp;" vs Sheet2:"&amp;'TO USE'!AC652, "")</f>
        <v/>
      </c>
      <c r="AD652" s="231" t="str">
        <f>IF(Sheet1!AD652 &lt;&gt; 'TO USE'!AD652, "Sheet1:"&amp;Sheet1!AD652&amp;" vs Sheet2:"&amp;'TO USE'!AD652, "")</f>
        <v/>
      </c>
      <c r="AE652" s="231" t="str">
        <f>IF(Sheet1!AE652 &lt;&gt; 'TO USE'!AE652, "Sheet1:"&amp;Sheet1!AE652&amp;" vs Sheet2:"&amp;'TO USE'!AE652, "")</f>
        <v/>
      </c>
      <c r="AF652" s="231" t="str">
        <f>IF(Sheet1!AF652 &lt;&gt; 'TO USE'!AF652, "Sheet1:"&amp;Sheet1!AF652&amp;" vs Sheet2:"&amp;'TO USE'!AF652, "")</f>
        <v/>
      </c>
      <c r="AG652" s="231" t="str">
        <f>IF(Sheet1!AG652 &lt;&gt; 'TO USE'!AG652, "Sheet1:"&amp;Sheet1!AG652&amp;" vs Sheet2:"&amp;'TO USE'!AG652, "")</f>
        <v/>
      </c>
      <c r="AH652" s="231" t="str">
        <f>IF(Sheet1!AH652 &lt;&gt; 'TO USE'!AH652, "Sheet1:"&amp;Sheet1!AH652&amp;" vs Sheet2:"&amp;'TO USE'!AH652, "")</f>
        <v/>
      </c>
      <c r="AI652" s="231" t="str">
        <f>IF(Sheet1!AI652 &lt;&gt; 'TO USE'!AI652, "Sheet1:"&amp;Sheet1!AI652&amp;" vs Sheet2:"&amp;'TO USE'!AI652, "")</f>
        <v/>
      </c>
      <c r="AJ652" s="231" t="str">
        <f>IF(Sheet1!AJ652 &lt;&gt; 'TO USE'!AJ652, "Sheet1:"&amp;Sheet1!AJ652&amp;" vs Sheet2:"&amp;'TO USE'!AJ652, "")</f>
        <v/>
      </c>
      <c r="AK652" s="231" t="str">
        <f>IF(Sheet1!AK652 &lt;&gt; 'TO USE'!AK652, "Sheet1:"&amp;Sheet1!AK652&amp;" vs Sheet2:"&amp;'TO USE'!AK652, "")</f>
        <v/>
      </c>
      <c r="AL652" s="231" t="str">
        <f>IF(Sheet1!AL652 &lt;&gt; 'TO USE'!AL652, "Sheet1:"&amp;Sheet1!AL652&amp;" vs Sheet2:"&amp;'TO USE'!AL652, "")</f>
        <v/>
      </c>
      <c r="AM652" s="231" t="str">
        <f>IF(Sheet1!AM652 &lt;&gt; 'TO USE'!AM652, "Sheet1:"&amp;Sheet1!AM652&amp;" vs Sheet2:"&amp;'TO USE'!AM652, "")</f>
        <v/>
      </c>
      <c r="AN652" s="231" t="str">
        <f>IF(Sheet1!AN652 &lt;&gt; 'TO USE'!AN652, "Sheet1:"&amp;Sheet1!AN652&amp;" vs Sheet2:"&amp;'TO USE'!AN652, "")</f>
        <v/>
      </c>
      <c r="AO652" s="231" t="str">
        <f>IF(Sheet1!AO652 &lt;&gt; 'TO USE'!AO652, "Sheet1:"&amp;Sheet1!AO652&amp;" vs Sheet2:"&amp;'TO USE'!AO652, "")</f>
        <v/>
      </c>
      <c r="AP652" s="231" t="str">
        <f>IF(Sheet1!AP652 &lt;&gt; 'TO USE'!AP652, "Sheet1:"&amp;Sheet1!AP652&amp;" vs Sheet2:"&amp;'TO USE'!AP652, "")</f>
        <v/>
      </c>
      <c r="AQ652" s="231" t="str">
        <f>IF(Sheet1!AQ652 &lt;&gt; 'TO USE'!AQ652, "Sheet1:"&amp;Sheet1!AQ652&amp;" vs Sheet2:"&amp;'TO USE'!AQ652, "")</f>
        <v/>
      </c>
      <c r="AR652" s="231" t="str">
        <f>IF(Sheet1!AR652 &lt;&gt; 'TO USE'!AR652, "Sheet1:"&amp;Sheet1!AR652&amp;" vs Sheet2:"&amp;'TO USE'!AR652, "")</f>
        <v/>
      </c>
      <c r="AS652" s="231" t="str">
        <f>IF(Sheet1!AS652 &lt;&gt; 'TO USE'!AS652, "Sheet1:"&amp;Sheet1!AS652&amp;" vs Sheet2:"&amp;'TO USE'!AS652, "")</f>
        <v/>
      </c>
      <c r="AT652" s="231" t="str">
        <f>IF(Sheet1!AT652 &lt;&gt; 'TO USE'!AT652, "Sheet1:"&amp;Sheet1!AT652&amp;" vs Sheet2:"&amp;'TO USE'!AT652, "")</f>
        <v/>
      </c>
      <c r="AU652" s="231" t="str">
        <f>IF(Sheet1!AU652 &lt;&gt; 'TO USE'!AU652, "Sheet1:"&amp;Sheet1!AU652&amp;" vs Sheet2:"&amp;'TO USE'!AU652, "")</f>
        <v/>
      </c>
      <c r="AV652" s="231" t="str">
        <f>IF(Sheet1!AV652 &lt;&gt; 'TO USE'!AV652, "Sheet1:"&amp;Sheet1!AV652&amp;" vs Sheet2:"&amp;'TO USE'!AV652, "")</f>
        <v/>
      </c>
    </row>
    <row r="653" spans="1:48" ht="19">
      <c r="A653" s="176">
        <v>1454</v>
      </c>
      <c r="B653" s="231" t="str">
        <f>IF(Sheet1!B653 &lt;&gt; 'TO USE'!B653, "Sheet1:"&amp;Sheet1!B653&amp;" vs Sheet2:"&amp;'TO USE'!B653, "")</f>
        <v/>
      </c>
      <c r="C653" s="231" t="str">
        <f>IF(Sheet1!C653 &lt;&gt; 'TO USE'!C653, "Sheet1:"&amp;Sheet1!C653&amp;" vs Sheet2:"&amp;'TO USE'!C653, "")</f>
        <v/>
      </c>
      <c r="D653" s="231" t="str">
        <f>IF(Sheet1!D653 &lt;&gt; 'TO USE'!D653, "Sheet1:"&amp;Sheet1!D653&amp;" vs Sheet2:"&amp;'TO USE'!D653, "")</f>
        <v/>
      </c>
      <c r="E653" s="231" t="str">
        <f>IF(Sheet1!E653 &lt;&gt; 'TO USE'!E653, "Sheet1:"&amp;Sheet1!E653&amp;" vs Sheet2:"&amp;'TO USE'!E653, "")</f>
        <v/>
      </c>
      <c r="F653" s="231" t="str">
        <f>IF(Sheet1!F653 &lt;&gt; 'TO USE'!F653, "Sheet1:"&amp;Sheet1!F653&amp;" vs Sheet2:"&amp;'TO USE'!F653, "")</f>
        <v/>
      </c>
      <c r="G653" s="231" t="str">
        <f>IF(Sheet1!G653 &lt;&gt; 'TO USE'!G653, "Sheet1:"&amp;Sheet1!G653&amp;" vs Sheet2:"&amp;'TO USE'!G653, "")</f>
        <v/>
      </c>
      <c r="H653" s="231" t="str">
        <f>IF(Sheet1!H653 &lt;&gt; 'TO USE'!H653, "Sheet1:"&amp;Sheet1!H653&amp;" vs Sheet2:"&amp;'TO USE'!H653, "")</f>
        <v/>
      </c>
      <c r="I653" s="231" t="str">
        <f>IF(Sheet1!I653 &lt;&gt; 'TO USE'!I653, "Sheet1:"&amp;Sheet1!I653&amp;" vs Sheet2:"&amp;'TO USE'!I653, "")</f>
        <v/>
      </c>
      <c r="J653" s="231" t="str">
        <f>IF(Sheet1!J653 &lt;&gt; 'TO USE'!J653, "Sheet1:"&amp;Sheet1!J653&amp;" vs Sheet2:"&amp;'TO USE'!J653, "")</f>
        <v/>
      </c>
      <c r="K653" s="231" t="str">
        <f>IF(Sheet1!K653 &lt;&gt; 'TO USE'!K653, "Sheet1:"&amp;Sheet1!K653&amp;" vs Sheet2:"&amp;'TO USE'!K653, "")</f>
        <v/>
      </c>
      <c r="L653" s="231" t="str">
        <f>IF(Sheet1!L653 &lt;&gt; 'TO USE'!L653, "Sheet1:"&amp;Sheet1!L653&amp;" vs Sheet2:"&amp;'TO USE'!L653, "")</f>
        <v/>
      </c>
      <c r="M653" s="231" t="str">
        <f>IF(Sheet1!M653 &lt;&gt; 'TO USE'!M653, "Sheet1:"&amp;Sheet1!M653&amp;" vs Sheet2:"&amp;'TO USE'!M653, "")</f>
        <v/>
      </c>
      <c r="N653" s="231" t="str">
        <f>IF(Sheet1!N653 &lt;&gt; 'TO USE'!N653, "Sheet1:"&amp;Sheet1!N653&amp;" vs Sheet2:"&amp;'TO USE'!N653, "")</f>
        <v/>
      </c>
      <c r="O653" s="231" t="str">
        <f>IF(Sheet1!O653 &lt;&gt; 'TO USE'!O653, "Sheet1:"&amp;Sheet1!O653&amp;" vs Sheet2:"&amp;'TO USE'!O653, "")</f>
        <v/>
      </c>
      <c r="P653" s="231" t="str">
        <f>IF(Sheet1!P653 &lt;&gt; 'TO USE'!P653, "Sheet1:"&amp;Sheet1!P653&amp;" vs Sheet2:"&amp;'TO USE'!P653, "")</f>
        <v/>
      </c>
      <c r="Q653" s="231" t="str">
        <f>IF(Sheet1!Q653 &lt;&gt; 'TO USE'!Q653, "Sheet1:"&amp;Sheet1!Q653&amp;" vs Sheet2:"&amp;'TO USE'!Q653, "")</f>
        <v/>
      </c>
      <c r="R653" s="231" t="str">
        <f>IF(Sheet1!R653 &lt;&gt; 'TO USE'!R653, "Sheet1:"&amp;Sheet1!R653&amp;" vs Sheet2:"&amp;'TO USE'!R653, "")</f>
        <v/>
      </c>
      <c r="S653" s="231" t="str">
        <f>IF(Sheet1!S653 &lt;&gt; 'TO USE'!S653, "Sheet1:"&amp;Sheet1!S653&amp;" vs Sheet2:"&amp;'TO USE'!S653, "")</f>
        <v/>
      </c>
      <c r="T653" s="231" t="str">
        <f>IF(Sheet1!T653 &lt;&gt; 'TO USE'!T653, "Sheet1:"&amp;Sheet1!T653&amp;" vs Sheet2:"&amp;'TO USE'!T653, "")</f>
        <v/>
      </c>
      <c r="U653" s="231" t="str">
        <f>IF(Sheet1!U653 &lt;&gt; 'TO USE'!U653, "Sheet1:"&amp;Sheet1!U653&amp;" vs Sheet2:"&amp;'TO USE'!U653, "")</f>
        <v/>
      </c>
      <c r="V653" s="231" t="str">
        <f>IF(Sheet1!V653 &lt;&gt; 'TO USE'!V653, "Sheet1:"&amp;Sheet1!V653&amp;" vs Sheet2:"&amp;'TO USE'!V653, "")</f>
        <v/>
      </c>
      <c r="W653" s="231" t="str">
        <f>IF(Sheet1!W653 &lt;&gt; 'TO USE'!W653, "Sheet1:"&amp;Sheet1!W653&amp;" vs Sheet2:"&amp;'TO USE'!W653, "")</f>
        <v/>
      </c>
      <c r="X653" s="231" t="str">
        <f>IF(Sheet1!X653 &lt;&gt; 'TO USE'!X653, "Sheet1:"&amp;Sheet1!X653&amp;" vs Sheet2:"&amp;'TO USE'!X653, "")</f>
        <v/>
      </c>
      <c r="Y653" s="231" t="str">
        <f>IF(Sheet1!Y653 &lt;&gt; 'TO USE'!Y653, "Sheet1:"&amp;Sheet1!Y653&amp;" vs Sheet2:"&amp;'TO USE'!Y653, "")</f>
        <v/>
      </c>
      <c r="Z653" s="231" t="str">
        <f>IF(Sheet1!Z653 &lt;&gt; 'TO USE'!Z653, "Sheet1:"&amp;Sheet1!Z653&amp;" vs Sheet2:"&amp;'TO USE'!Z653, "")</f>
        <v/>
      </c>
      <c r="AA653" s="231" t="str">
        <f>IF(Sheet1!AA653 &lt;&gt; 'TO USE'!AA653, "Sheet1:"&amp;Sheet1!AA653&amp;" vs Sheet2:"&amp;'TO USE'!AA653, "")</f>
        <v/>
      </c>
      <c r="AB653" s="231" t="str">
        <f>IF(Sheet1!AB653 &lt;&gt; 'TO USE'!AB653, "Sheet1:"&amp;Sheet1!AB653&amp;" vs Sheet2:"&amp;'TO USE'!AB653, "")</f>
        <v/>
      </c>
      <c r="AC653" s="231" t="str">
        <f>IF(Sheet1!AC653 &lt;&gt; 'TO USE'!AC653, "Sheet1:"&amp;Sheet1!AC653&amp;" vs Sheet2:"&amp;'TO USE'!AC653, "")</f>
        <v/>
      </c>
      <c r="AD653" s="231" t="str">
        <f>IF(Sheet1!AD653 &lt;&gt; 'TO USE'!AD653, "Sheet1:"&amp;Sheet1!AD653&amp;" vs Sheet2:"&amp;'TO USE'!AD653, "")</f>
        <v/>
      </c>
      <c r="AE653" s="231" t="str">
        <f>IF(Sheet1!AE653 &lt;&gt; 'TO USE'!AE653, "Sheet1:"&amp;Sheet1!AE653&amp;" vs Sheet2:"&amp;'TO USE'!AE653, "")</f>
        <v/>
      </c>
      <c r="AF653" s="231" t="str">
        <f>IF(Sheet1!AF653 &lt;&gt; 'TO USE'!AF653, "Sheet1:"&amp;Sheet1!AF653&amp;" vs Sheet2:"&amp;'TO USE'!AF653, "")</f>
        <v/>
      </c>
      <c r="AG653" s="231" t="str">
        <f>IF(Sheet1!AG653 &lt;&gt; 'TO USE'!AG653, "Sheet1:"&amp;Sheet1!AG653&amp;" vs Sheet2:"&amp;'TO USE'!AG653, "")</f>
        <v/>
      </c>
      <c r="AH653" s="231" t="str">
        <f>IF(Sheet1!AH653 &lt;&gt; 'TO USE'!AH653, "Sheet1:"&amp;Sheet1!AH653&amp;" vs Sheet2:"&amp;'TO USE'!AH653, "")</f>
        <v/>
      </c>
      <c r="AI653" s="231" t="str">
        <f>IF(Sheet1!AI653 &lt;&gt; 'TO USE'!AI653, "Sheet1:"&amp;Sheet1!AI653&amp;" vs Sheet2:"&amp;'TO USE'!AI653, "")</f>
        <v/>
      </c>
      <c r="AJ653" s="231" t="str">
        <f>IF(Sheet1!AJ653 &lt;&gt; 'TO USE'!AJ653, "Sheet1:"&amp;Sheet1!AJ653&amp;" vs Sheet2:"&amp;'TO USE'!AJ653, "")</f>
        <v/>
      </c>
      <c r="AK653" s="231" t="str">
        <f>IF(Sheet1!AK653 &lt;&gt; 'TO USE'!AK653, "Sheet1:"&amp;Sheet1!AK653&amp;" vs Sheet2:"&amp;'TO USE'!AK653, "")</f>
        <v/>
      </c>
      <c r="AL653" s="231" t="str">
        <f>IF(Sheet1!AL653 &lt;&gt; 'TO USE'!AL653, "Sheet1:"&amp;Sheet1!AL653&amp;" vs Sheet2:"&amp;'TO USE'!AL653, "")</f>
        <v/>
      </c>
      <c r="AM653" s="231" t="str">
        <f>IF(Sheet1!AM653 &lt;&gt; 'TO USE'!AM653, "Sheet1:"&amp;Sheet1!AM653&amp;" vs Sheet2:"&amp;'TO USE'!AM653, "")</f>
        <v/>
      </c>
      <c r="AN653" s="231" t="str">
        <f>IF(Sheet1!AN653 &lt;&gt; 'TO USE'!AN653, "Sheet1:"&amp;Sheet1!AN653&amp;" vs Sheet2:"&amp;'TO USE'!AN653, "")</f>
        <v/>
      </c>
      <c r="AO653" s="231" t="str">
        <f>IF(Sheet1!AO653 &lt;&gt; 'TO USE'!AO653, "Sheet1:"&amp;Sheet1!AO653&amp;" vs Sheet2:"&amp;'TO USE'!AO653, "")</f>
        <v/>
      </c>
      <c r="AP653" s="231" t="str">
        <f>IF(Sheet1!AP653 &lt;&gt; 'TO USE'!AP653, "Sheet1:"&amp;Sheet1!AP653&amp;" vs Sheet2:"&amp;'TO USE'!AP653, "")</f>
        <v/>
      </c>
      <c r="AQ653" s="231" t="str">
        <f>IF(Sheet1!AQ653 &lt;&gt; 'TO USE'!AQ653, "Sheet1:"&amp;Sheet1!AQ653&amp;" vs Sheet2:"&amp;'TO USE'!AQ653, "")</f>
        <v/>
      </c>
      <c r="AR653" s="231" t="str">
        <f>IF(Sheet1!AR653 &lt;&gt; 'TO USE'!AR653, "Sheet1:"&amp;Sheet1!AR653&amp;" vs Sheet2:"&amp;'TO USE'!AR653, "")</f>
        <v/>
      </c>
      <c r="AS653" s="231" t="str">
        <f>IF(Sheet1!AS653 &lt;&gt; 'TO USE'!AS653, "Sheet1:"&amp;Sheet1!AS653&amp;" vs Sheet2:"&amp;'TO USE'!AS653, "")</f>
        <v/>
      </c>
      <c r="AT653" s="231" t="str">
        <f>IF(Sheet1!AT653 &lt;&gt; 'TO USE'!AT653, "Sheet1:"&amp;Sheet1!AT653&amp;" vs Sheet2:"&amp;'TO USE'!AT653, "")</f>
        <v/>
      </c>
      <c r="AU653" s="231" t="str">
        <f>IF(Sheet1!AU653 &lt;&gt; 'TO USE'!AU653, "Sheet1:"&amp;Sheet1!AU653&amp;" vs Sheet2:"&amp;'TO USE'!AU653, "")</f>
        <v/>
      </c>
      <c r="AV653" s="231" t="str">
        <f>IF(Sheet1!AV653 &lt;&gt; 'TO USE'!AV653, "Sheet1:"&amp;Sheet1!AV653&amp;" vs Sheet2:"&amp;'TO USE'!AV653, "")</f>
        <v/>
      </c>
    </row>
    <row r="654" spans="1:48" ht="19">
      <c r="A654" s="187">
        <v>1455</v>
      </c>
      <c r="B654" s="231" t="str">
        <f>IF(Sheet1!B654 &lt;&gt; 'TO USE'!B654, "Sheet1:"&amp;Sheet1!B654&amp;" vs Sheet2:"&amp;'TO USE'!B654, "")</f>
        <v/>
      </c>
      <c r="C654" s="231" t="str">
        <f>IF(Sheet1!C654 &lt;&gt; 'TO USE'!C654, "Sheet1:"&amp;Sheet1!C654&amp;" vs Sheet2:"&amp;'TO USE'!C654, "")</f>
        <v/>
      </c>
      <c r="D654" s="231" t="str">
        <f>IF(Sheet1!D654 &lt;&gt; 'TO USE'!D654, "Sheet1:"&amp;Sheet1!D654&amp;" vs Sheet2:"&amp;'TO USE'!D654, "")</f>
        <v/>
      </c>
      <c r="E654" s="231" t="str">
        <f>IF(Sheet1!E654 &lt;&gt; 'TO USE'!E654, "Sheet1:"&amp;Sheet1!E654&amp;" vs Sheet2:"&amp;'TO USE'!E654, "")</f>
        <v/>
      </c>
      <c r="F654" s="231" t="str">
        <f>IF(Sheet1!F654 &lt;&gt; 'TO USE'!F654, "Sheet1:"&amp;Sheet1!F654&amp;" vs Sheet2:"&amp;'TO USE'!F654, "")</f>
        <v/>
      </c>
      <c r="G654" s="231" t="str">
        <f>IF(Sheet1!G654 &lt;&gt; 'TO USE'!G654, "Sheet1:"&amp;Sheet1!G654&amp;" vs Sheet2:"&amp;'TO USE'!G654, "")</f>
        <v/>
      </c>
      <c r="H654" s="231" t="str">
        <f>IF(Sheet1!H654 &lt;&gt; 'TO USE'!H654, "Sheet1:"&amp;Sheet1!H654&amp;" vs Sheet2:"&amp;'TO USE'!H654, "")</f>
        <v/>
      </c>
      <c r="I654" s="231" t="str">
        <f>IF(Sheet1!I654 &lt;&gt; 'TO USE'!I654, "Sheet1:"&amp;Sheet1!I654&amp;" vs Sheet2:"&amp;'TO USE'!I654, "")</f>
        <v/>
      </c>
      <c r="J654" s="231" t="str">
        <f>IF(Sheet1!J654 &lt;&gt; 'TO USE'!J654, "Sheet1:"&amp;Sheet1!J654&amp;" vs Sheet2:"&amp;'TO USE'!J654, "")</f>
        <v/>
      </c>
      <c r="K654" s="231" t="str">
        <f>IF(Sheet1!K654 &lt;&gt; 'TO USE'!K654, "Sheet1:"&amp;Sheet1!K654&amp;" vs Sheet2:"&amp;'TO USE'!K654, "")</f>
        <v/>
      </c>
      <c r="L654" s="231" t="str">
        <f>IF(Sheet1!L654 &lt;&gt; 'TO USE'!L654, "Sheet1:"&amp;Sheet1!L654&amp;" vs Sheet2:"&amp;'TO USE'!L654, "")</f>
        <v/>
      </c>
      <c r="M654" s="231" t="str">
        <f>IF(Sheet1!M654 &lt;&gt; 'TO USE'!M654, "Sheet1:"&amp;Sheet1!M654&amp;" vs Sheet2:"&amp;'TO USE'!M654, "")</f>
        <v/>
      </c>
      <c r="N654" s="231" t="str">
        <f>IF(Sheet1!N654 &lt;&gt; 'TO USE'!N654, "Sheet1:"&amp;Sheet1!N654&amp;" vs Sheet2:"&amp;'TO USE'!N654, "")</f>
        <v/>
      </c>
      <c r="O654" s="231" t="str">
        <f>IF(Sheet1!O654 &lt;&gt; 'TO USE'!O654, "Sheet1:"&amp;Sheet1!O654&amp;" vs Sheet2:"&amp;'TO USE'!O654, "")</f>
        <v/>
      </c>
      <c r="P654" s="231" t="str">
        <f>IF(Sheet1!P654 &lt;&gt; 'TO USE'!P654, "Sheet1:"&amp;Sheet1!P654&amp;" vs Sheet2:"&amp;'TO USE'!P654, "")</f>
        <v/>
      </c>
      <c r="Q654" s="231" t="str">
        <f>IF(Sheet1!Q654 &lt;&gt; 'TO USE'!Q654, "Sheet1:"&amp;Sheet1!Q654&amp;" vs Sheet2:"&amp;'TO USE'!Q654, "")</f>
        <v/>
      </c>
      <c r="R654" s="231" t="str">
        <f>IF(Sheet1!R654 &lt;&gt; 'TO USE'!R654, "Sheet1:"&amp;Sheet1!R654&amp;" vs Sheet2:"&amp;'TO USE'!R654, "")</f>
        <v/>
      </c>
      <c r="S654" s="231" t="str">
        <f>IF(Sheet1!S654 &lt;&gt; 'TO USE'!S654, "Sheet1:"&amp;Sheet1!S654&amp;" vs Sheet2:"&amp;'TO USE'!S654, "")</f>
        <v/>
      </c>
      <c r="T654" s="231" t="str">
        <f>IF(Sheet1!T654 &lt;&gt; 'TO USE'!T654, "Sheet1:"&amp;Sheet1!T654&amp;" vs Sheet2:"&amp;'TO USE'!T654, "")</f>
        <v/>
      </c>
      <c r="U654" s="231" t="str">
        <f>IF(Sheet1!U654 &lt;&gt; 'TO USE'!U654, "Sheet1:"&amp;Sheet1!U654&amp;" vs Sheet2:"&amp;'TO USE'!U654, "")</f>
        <v/>
      </c>
      <c r="V654" s="231" t="str">
        <f>IF(Sheet1!V654 &lt;&gt; 'TO USE'!V654, "Sheet1:"&amp;Sheet1!V654&amp;" vs Sheet2:"&amp;'TO USE'!V654, "")</f>
        <v/>
      </c>
      <c r="W654" s="231" t="str">
        <f>IF(Sheet1!W654 &lt;&gt; 'TO USE'!W654, "Sheet1:"&amp;Sheet1!W654&amp;" vs Sheet2:"&amp;'TO USE'!W654, "")</f>
        <v/>
      </c>
      <c r="X654" s="231" t="str">
        <f>IF(Sheet1!X654 &lt;&gt; 'TO USE'!X654, "Sheet1:"&amp;Sheet1!X654&amp;" vs Sheet2:"&amp;'TO USE'!X654, "")</f>
        <v/>
      </c>
      <c r="Y654" s="231" t="str">
        <f>IF(Sheet1!Y654 &lt;&gt; 'TO USE'!Y654, "Sheet1:"&amp;Sheet1!Y654&amp;" vs Sheet2:"&amp;'TO USE'!Y654, "")</f>
        <v/>
      </c>
      <c r="Z654" s="231" t="str">
        <f>IF(Sheet1!Z654 &lt;&gt; 'TO USE'!Z654, "Sheet1:"&amp;Sheet1!Z654&amp;" vs Sheet2:"&amp;'TO USE'!Z654, "")</f>
        <v/>
      </c>
      <c r="AA654" s="231" t="str">
        <f>IF(Sheet1!AA654 &lt;&gt; 'TO USE'!AA654, "Sheet1:"&amp;Sheet1!AA654&amp;" vs Sheet2:"&amp;'TO USE'!AA654, "")</f>
        <v/>
      </c>
      <c r="AB654" s="231" t="str">
        <f>IF(Sheet1!AB654 &lt;&gt; 'TO USE'!AB654, "Sheet1:"&amp;Sheet1!AB654&amp;" vs Sheet2:"&amp;'TO USE'!AB654, "")</f>
        <v/>
      </c>
      <c r="AC654" s="231" t="str">
        <f>IF(Sheet1!AC654 &lt;&gt; 'TO USE'!AC654, "Sheet1:"&amp;Sheet1!AC654&amp;" vs Sheet2:"&amp;'TO USE'!AC654, "")</f>
        <v/>
      </c>
      <c r="AD654" s="231" t="str">
        <f>IF(Sheet1!AD654 &lt;&gt; 'TO USE'!AD654, "Sheet1:"&amp;Sheet1!AD654&amp;" vs Sheet2:"&amp;'TO USE'!AD654, "")</f>
        <v/>
      </c>
      <c r="AE654" s="231" t="str">
        <f>IF(Sheet1!AE654 &lt;&gt; 'TO USE'!AE654, "Sheet1:"&amp;Sheet1!AE654&amp;" vs Sheet2:"&amp;'TO USE'!AE654, "")</f>
        <v/>
      </c>
      <c r="AF654" s="231" t="str">
        <f>IF(Sheet1!AF654 &lt;&gt; 'TO USE'!AF654, "Sheet1:"&amp;Sheet1!AF654&amp;" vs Sheet2:"&amp;'TO USE'!AF654, "")</f>
        <v/>
      </c>
      <c r="AG654" s="231" t="str">
        <f>IF(Sheet1!AG654 &lt;&gt; 'TO USE'!AG654, "Sheet1:"&amp;Sheet1!AG654&amp;" vs Sheet2:"&amp;'TO USE'!AG654, "")</f>
        <v/>
      </c>
      <c r="AH654" s="231" t="str">
        <f>IF(Sheet1!AH654 &lt;&gt; 'TO USE'!AH654, "Sheet1:"&amp;Sheet1!AH654&amp;" vs Sheet2:"&amp;'TO USE'!AH654, "")</f>
        <v/>
      </c>
      <c r="AI654" s="231" t="str">
        <f>IF(Sheet1!AI654 &lt;&gt; 'TO USE'!AI654, "Sheet1:"&amp;Sheet1!AI654&amp;" vs Sheet2:"&amp;'TO USE'!AI654, "")</f>
        <v/>
      </c>
      <c r="AJ654" s="231" t="str">
        <f>IF(Sheet1!AJ654 &lt;&gt; 'TO USE'!AJ654, "Sheet1:"&amp;Sheet1!AJ654&amp;" vs Sheet2:"&amp;'TO USE'!AJ654, "")</f>
        <v/>
      </c>
      <c r="AK654" s="231" t="str">
        <f>IF(Sheet1!AK654 &lt;&gt; 'TO USE'!AK654, "Sheet1:"&amp;Sheet1!AK654&amp;" vs Sheet2:"&amp;'TO USE'!AK654, "")</f>
        <v/>
      </c>
      <c r="AL654" s="231" t="str">
        <f>IF(Sheet1!AL654 &lt;&gt; 'TO USE'!AL654, "Sheet1:"&amp;Sheet1!AL654&amp;" vs Sheet2:"&amp;'TO USE'!AL654, "")</f>
        <v/>
      </c>
      <c r="AM654" s="231" t="str">
        <f>IF(Sheet1!AM654 &lt;&gt; 'TO USE'!AM654, "Sheet1:"&amp;Sheet1!AM654&amp;" vs Sheet2:"&amp;'TO USE'!AM654, "")</f>
        <v/>
      </c>
      <c r="AN654" s="231" t="str">
        <f>IF(Sheet1!AN654 &lt;&gt; 'TO USE'!AN654, "Sheet1:"&amp;Sheet1!AN654&amp;" vs Sheet2:"&amp;'TO USE'!AN654, "")</f>
        <v/>
      </c>
      <c r="AO654" s="231" t="str">
        <f>IF(Sheet1!AO654 &lt;&gt; 'TO USE'!AO654, "Sheet1:"&amp;Sheet1!AO654&amp;" vs Sheet2:"&amp;'TO USE'!AO654, "")</f>
        <v/>
      </c>
      <c r="AP654" s="231" t="str">
        <f>IF(Sheet1!AP654 &lt;&gt; 'TO USE'!AP654, "Sheet1:"&amp;Sheet1!AP654&amp;" vs Sheet2:"&amp;'TO USE'!AP654, "")</f>
        <v/>
      </c>
      <c r="AQ654" s="231" t="str">
        <f>IF(Sheet1!AQ654 &lt;&gt; 'TO USE'!AQ654, "Sheet1:"&amp;Sheet1!AQ654&amp;" vs Sheet2:"&amp;'TO USE'!AQ654, "")</f>
        <v/>
      </c>
      <c r="AR654" s="231" t="str">
        <f>IF(Sheet1!AR654 &lt;&gt; 'TO USE'!AR654, "Sheet1:"&amp;Sheet1!AR654&amp;" vs Sheet2:"&amp;'TO USE'!AR654, "")</f>
        <v/>
      </c>
      <c r="AS654" s="231" t="str">
        <f>IF(Sheet1!AS654 &lt;&gt; 'TO USE'!AS654, "Sheet1:"&amp;Sheet1!AS654&amp;" vs Sheet2:"&amp;'TO USE'!AS654, "")</f>
        <v/>
      </c>
      <c r="AT654" s="231" t="str">
        <f>IF(Sheet1!AT654 &lt;&gt; 'TO USE'!AT654, "Sheet1:"&amp;Sheet1!AT654&amp;" vs Sheet2:"&amp;'TO USE'!AT654, "")</f>
        <v/>
      </c>
      <c r="AU654" s="231" t="str">
        <f>IF(Sheet1!AU654 &lt;&gt; 'TO USE'!AU654, "Sheet1:"&amp;Sheet1!AU654&amp;" vs Sheet2:"&amp;'TO USE'!AU654, "")</f>
        <v/>
      </c>
      <c r="AV654" s="231" t="str">
        <f>IF(Sheet1!AV654 &lt;&gt; 'TO USE'!AV654, "Sheet1:"&amp;Sheet1!AV654&amp;" vs Sheet2:"&amp;'TO USE'!AV654, "")</f>
        <v/>
      </c>
    </row>
    <row r="655" spans="1:48" ht="19">
      <c r="A655" s="176">
        <v>1456</v>
      </c>
      <c r="B655" s="231" t="str">
        <f>IF(Sheet1!B655 &lt;&gt; 'TO USE'!B655, "Sheet1:"&amp;Sheet1!B655&amp;" vs Sheet2:"&amp;'TO USE'!B655, "")</f>
        <v/>
      </c>
      <c r="C655" s="231" t="str">
        <f>IF(Sheet1!C655 &lt;&gt; 'TO USE'!C655, "Sheet1:"&amp;Sheet1!C655&amp;" vs Sheet2:"&amp;'TO USE'!C655, "")</f>
        <v/>
      </c>
      <c r="D655" s="231" t="str">
        <f>IF(Sheet1!D655 &lt;&gt; 'TO USE'!D655, "Sheet1:"&amp;Sheet1!D655&amp;" vs Sheet2:"&amp;'TO USE'!D655, "")</f>
        <v/>
      </c>
      <c r="E655" s="231" t="str">
        <f>IF(Sheet1!E655 &lt;&gt; 'TO USE'!E655, "Sheet1:"&amp;Sheet1!E655&amp;" vs Sheet2:"&amp;'TO USE'!E655, "")</f>
        <v/>
      </c>
      <c r="F655" s="231" t="str">
        <f>IF(Sheet1!F655 &lt;&gt; 'TO USE'!F655, "Sheet1:"&amp;Sheet1!F655&amp;" vs Sheet2:"&amp;'TO USE'!F655, "")</f>
        <v/>
      </c>
      <c r="G655" s="231" t="str">
        <f>IF(Sheet1!G655 &lt;&gt; 'TO USE'!G655, "Sheet1:"&amp;Sheet1!G655&amp;" vs Sheet2:"&amp;'TO USE'!G655, "")</f>
        <v/>
      </c>
      <c r="H655" s="231" t="str">
        <f>IF(Sheet1!H655 &lt;&gt; 'TO USE'!H655, "Sheet1:"&amp;Sheet1!H655&amp;" vs Sheet2:"&amp;'TO USE'!H655, "")</f>
        <v/>
      </c>
      <c r="I655" s="231" t="str">
        <f>IF(Sheet1!I655 &lt;&gt; 'TO USE'!I655, "Sheet1:"&amp;Sheet1!I655&amp;" vs Sheet2:"&amp;'TO USE'!I655, "")</f>
        <v/>
      </c>
      <c r="J655" s="231" t="str">
        <f>IF(Sheet1!J655 &lt;&gt; 'TO USE'!J655, "Sheet1:"&amp;Sheet1!J655&amp;" vs Sheet2:"&amp;'TO USE'!J655, "")</f>
        <v/>
      </c>
      <c r="K655" s="231" t="str">
        <f>IF(Sheet1!K655 &lt;&gt; 'TO USE'!K655, "Sheet1:"&amp;Sheet1!K655&amp;" vs Sheet2:"&amp;'TO USE'!K655, "")</f>
        <v/>
      </c>
      <c r="L655" s="231" t="str">
        <f>IF(Sheet1!L655 &lt;&gt; 'TO USE'!L655, "Sheet1:"&amp;Sheet1!L655&amp;" vs Sheet2:"&amp;'TO USE'!L655, "")</f>
        <v/>
      </c>
      <c r="M655" s="231" t="str">
        <f>IF(Sheet1!M655 &lt;&gt; 'TO USE'!M655, "Sheet1:"&amp;Sheet1!M655&amp;" vs Sheet2:"&amp;'TO USE'!M655, "")</f>
        <v/>
      </c>
      <c r="N655" s="231" t="str">
        <f>IF(Sheet1!N655 &lt;&gt; 'TO USE'!N655, "Sheet1:"&amp;Sheet1!N655&amp;" vs Sheet2:"&amp;'TO USE'!N655, "")</f>
        <v/>
      </c>
      <c r="O655" s="231" t="str">
        <f>IF(Sheet1!O655 &lt;&gt; 'TO USE'!O655, "Sheet1:"&amp;Sheet1!O655&amp;" vs Sheet2:"&amp;'TO USE'!O655, "")</f>
        <v/>
      </c>
      <c r="P655" s="231" t="str">
        <f>IF(Sheet1!P655 &lt;&gt; 'TO USE'!P655, "Sheet1:"&amp;Sheet1!P655&amp;" vs Sheet2:"&amp;'TO USE'!P655, "")</f>
        <v/>
      </c>
      <c r="Q655" s="231" t="str">
        <f>IF(Sheet1!Q655 &lt;&gt; 'TO USE'!Q655, "Sheet1:"&amp;Sheet1!Q655&amp;" vs Sheet2:"&amp;'TO USE'!Q655, "")</f>
        <v/>
      </c>
      <c r="R655" s="231" t="str">
        <f>IF(Sheet1!R655 &lt;&gt; 'TO USE'!R655, "Sheet1:"&amp;Sheet1!R655&amp;" vs Sheet2:"&amp;'TO USE'!R655, "")</f>
        <v/>
      </c>
      <c r="S655" s="231" t="str">
        <f>IF(Sheet1!S655 &lt;&gt; 'TO USE'!S655, "Sheet1:"&amp;Sheet1!S655&amp;" vs Sheet2:"&amp;'TO USE'!S655, "")</f>
        <v/>
      </c>
      <c r="T655" s="231" t="str">
        <f>IF(Sheet1!T655 &lt;&gt; 'TO USE'!T655, "Sheet1:"&amp;Sheet1!T655&amp;" vs Sheet2:"&amp;'TO USE'!T655, "")</f>
        <v/>
      </c>
      <c r="U655" s="231" t="str">
        <f>IF(Sheet1!U655 &lt;&gt; 'TO USE'!U655, "Sheet1:"&amp;Sheet1!U655&amp;" vs Sheet2:"&amp;'TO USE'!U655, "")</f>
        <v/>
      </c>
      <c r="V655" s="231" t="str">
        <f>IF(Sheet1!V655 &lt;&gt; 'TO USE'!V655, "Sheet1:"&amp;Sheet1!V655&amp;" vs Sheet2:"&amp;'TO USE'!V655, "")</f>
        <v/>
      </c>
      <c r="W655" s="231" t="str">
        <f>IF(Sheet1!W655 &lt;&gt; 'TO USE'!W655, "Sheet1:"&amp;Sheet1!W655&amp;" vs Sheet2:"&amp;'TO USE'!W655, "")</f>
        <v/>
      </c>
      <c r="X655" s="231" t="str">
        <f>IF(Sheet1!X655 &lt;&gt; 'TO USE'!X655, "Sheet1:"&amp;Sheet1!X655&amp;" vs Sheet2:"&amp;'TO USE'!X655, "")</f>
        <v/>
      </c>
      <c r="Y655" s="231" t="str">
        <f>IF(Sheet1!Y655 &lt;&gt; 'TO USE'!Y655, "Sheet1:"&amp;Sheet1!Y655&amp;" vs Sheet2:"&amp;'TO USE'!Y655, "")</f>
        <v/>
      </c>
      <c r="Z655" s="231" t="str">
        <f>IF(Sheet1!Z655 &lt;&gt; 'TO USE'!Z655, "Sheet1:"&amp;Sheet1!Z655&amp;" vs Sheet2:"&amp;'TO USE'!Z655, "")</f>
        <v/>
      </c>
      <c r="AA655" s="231" t="str">
        <f>IF(Sheet1!AA655 &lt;&gt; 'TO USE'!AA655, "Sheet1:"&amp;Sheet1!AA655&amp;" vs Sheet2:"&amp;'TO USE'!AA655, "")</f>
        <v/>
      </c>
      <c r="AB655" s="231" t="str">
        <f>IF(Sheet1!AB655 &lt;&gt; 'TO USE'!AB655, "Sheet1:"&amp;Sheet1!AB655&amp;" vs Sheet2:"&amp;'TO USE'!AB655, "")</f>
        <v/>
      </c>
      <c r="AC655" s="231" t="str">
        <f>IF(Sheet1!AC655 &lt;&gt; 'TO USE'!AC655, "Sheet1:"&amp;Sheet1!AC655&amp;" vs Sheet2:"&amp;'TO USE'!AC655, "")</f>
        <v/>
      </c>
      <c r="AD655" s="231" t="str">
        <f>IF(Sheet1!AD655 &lt;&gt; 'TO USE'!AD655, "Sheet1:"&amp;Sheet1!AD655&amp;" vs Sheet2:"&amp;'TO USE'!AD655, "")</f>
        <v/>
      </c>
      <c r="AE655" s="231" t="str">
        <f>IF(Sheet1!AE655 &lt;&gt; 'TO USE'!AE655, "Sheet1:"&amp;Sheet1!AE655&amp;" vs Sheet2:"&amp;'TO USE'!AE655, "")</f>
        <v/>
      </c>
      <c r="AF655" s="231" t="str">
        <f>IF(Sheet1!AF655 &lt;&gt; 'TO USE'!AF655, "Sheet1:"&amp;Sheet1!AF655&amp;" vs Sheet2:"&amp;'TO USE'!AF655, "")</f>
        <v/>
      </c>
      <c r="AG655" s="231" t="str">
        <f>IF(Sheet1!AG655 &lt;&gt; 'TO USE'!AG655, "Sheet1:"&amp;Sheet1!AG655&amp;" vs Sheet2:"&amp;'TO USE'!AG655, "")</f>
        <v/>
      </c>
      <c r="AH655" s="231" t="str">
        <f>IF(Sheet1!AH655 &lt;&gt; 'TO USE'!AH655, "Sheet1:"&amp;Sheet1!AH655&amp;" vs Sheet2:"&amp;'TO USE'!AH655, "")</f>
        <v/>
      </c>
      <c r="AI655" s="231" t="str">
        <f>IF(Sheet1!AI655 &lt;&gt; 'TO USE'!AI655, "Sheet1:"&amp;Sheet1!AI655&amp;" vs Sheet2:"&amp;'TO USE'!AI655, "")</f>
        <v/>
      </c>
      <c r="AJ655" s="231" t="str">
        <f>IF(Sheet1!AJ655 &lt;&gt; 'TO USE'!AJ655, "Sheet1:"&amp;Sheet1!AJ655&amp;" vs Sheet2:"&amp;'TO USE'!AJ655, "")</f>
        <v/>
      </c>
      <c r="AK655" s="231" t="str">
        <f>IF(Sheet1!AK655 &lt;&gt; 'TO USE'!AK655, "Sheet1:"&amp;Sheet1!AK655&amp;" vs Sheet2:"&amp;'TO USE'!AK655, "")</f>
        <v/>
      </c>
      <c r="AL655" s="231" t="str">
        <f>IF(Sheet1!AL655 &lt;&gt; 'TO USE'!AL655, "Sheet1:"&amp;Sheet1!AL655&amp;" vs Sheet2:"&amp;'TO USE'!AL655, "")</f>
        <v/>
      </c>
      <c r="AM655" s="231" t="str">
        <f>IF(Sheet1!AM655 &lt;&gt; 'TO USE'!AM655, "Sheet1:"&amp;Sheet1!AM655&amp;" vs Sheet2:"&amp;'TO USE'!AM655, "")</f>
        <v/>
      </c>
      <c r="AN655" s="231" t="str">
        <f>IF(Sheet1!AN655 &lt;&gt; 'TO USE'!AN655, "Sheet1:"&amp;Sheet1!AN655&amp;" vs Sheet2:"&amp;'TO USE'!AN655, "")</f>
        <v/>
      </c>
      <c r="AO655" s="231" t="str">
        <f>IF(Sheet1!AO655 &lt;&gt; 'TO USE'!AO655, "Sheet1:"&amp;Sheet1!AO655&amp;" vs Sheet2:"&amp;'TO USE'!AO655, "")</f>
        <v/>
      </c>
      <c r="AP655" s="231" t="str">
        <f>IF(Sheet1!AP655 &lt;&gt; 'TO USE'!AP655, "Sheet1:"&amp;Sheet1!AP655&amp;" vs Sheet2:"&amp;'TO USE'!AP655, "")</f>
        <v/>
      </c>
      <c r="AQ655" s="231" t="str">
        <f>IF(Sheet1!AQ655 &lt;&gt; 'TO USE'!AQ655, "Sheet1:"&amp;Sheet1!AQ655&amp;" vs Sheet2:"&amp;'TO USE'!AQ655, "")</f>
        <v/>
      </c>
      <c r="AR655" s="231" t="str">
        <f>IF(Sheet1!AR655 &lt;&gt; 'TO USE'!AR655, "Sheet1:"&amp;Sheet1!AR655&amp;" vs Sheet2:"&amp;'TO USE'!AR655, "")</f>
        <v/>
      </c>
      <c r="AS655" s="231" t="str">
        <f>IF(Sheet1!AS655 &lt;&gt; 'TO USE'!AS655, "Sheet1:"&amp;Sheet1!AS655&amp;" vs Sheet2:"&amp;'TO USE'!AS655, "")</f>
        <v/>
      </c>
      <c r="AT655" s="231" t="str">
        <f>IF(Sheet1!AT655 &lt;&gt; 'TO USE'!AT655, "Sheet1:"&amp;Sheet1!AT655&amp;" vs Sheet2:"&amp;'TO USE'!AT655, "")</f>
        <v/>
      </c>
      <c r="AU655" s="231" t="str">
        <f>IF(Sheet1!AU655 &lt;&gt; 'TO USE'!AU655, "Sheet1:"&amp;Sheet1!AU655&amp;" vs Sheet2:"&amp;'TO USE'!AU655, "")</f>
        <v/>
      </c>
      <c r="AV655" s="231" t="str">
        <f>IF(Sheet1!AV655 &lt;&gt; 'TO USE'!AV655, "Sheet1:"&amp;Sheet1!AV655&amp;" vs Sheet2:"&amp;'TO USE'!AV655, "")</f>
        <v/>
      </c>
    </row>
    <row r="656" spans="1:48" ht="19">
      <c r="A656" s="176">
        <v>1457</v>
      </c>
      <c r="B656" s="231" t="str">
        <f>IF(Sheet1!B656 &lt;&gt; 'TO USE'!B656, "Sheet1:"&amp;Sheet1!B656&amp;" vs Sheet2:"&amp;'TO USE'!B656, "")</f>
        <v/>
      </c>
      <c r="C656" s="231" t="str">
        <f>IF(Sheet1!C656 &lt;&gt; 'TO USE'!C656, "Sheet1:"&amp;Sheet1!C656&amp;" vs Sheet2:"&amp;'TO USE'!C656, "")</f>
        <v/>
      </c>
      <c r="D656" s="231" t="str">
        <f>IF(Sheet1!D656 &lt;&gt; 'TO USE'!D656, "Sheet1:"&amp;Sheet1!D656&amp;" vs Sheet2:"&amp;'TO USE'!D656, "")</f>
        <v/>
      </c>
      <c r="E656" s="231" t="str">
        <f>IF(Sheet1!E656 &lt;&gt; 'TO USE'!E656, "Sheet1:"&amp;Sheet1!E656&amp;" vs Sheet2:"&amp;'TO USE'!E656, "")</f>
        <v/>
      </c>
      <c r="F656" s="231" t="str">
        <f>IF(Sheet1!F656 &lt;&gt; 'TO USE'!F656, "Sheet1:"&amp;Sheet1!F656&amp;" vs Sheet2:"&amp;'TO USE'!F656, "")</f>
        <v/>
      </c>
      <c r="G656" s="231" t="str">
        <f>IF(Sheet1!G656 &lt;&gt; 'TO USE'!G656, "Sheet1:"&amp;Sheet1!G656&amp;" vs Sheet2:"&amp;'TO USE'!G656, "")</f>
        <v/>
      </c>
      <c r="H656" s="231" t="str">
        <f>IF(Sheet1!H656 &lt;&gt; 'TO USE'!H656, "Sheet1:"&amp;Sheet1!H656&amp;" vs Sheet2:"&amp;'TO USE'!H656, "")</f>
        <v/>
      </c>
      <c r="I656" s="231" t="str">
        <f>IF(Sheet1!I656 &lt;&gt; 'TO USE'!I656, "Sheet1:"&amp;Sheet1!I656&amp;" vs Sheet2:"&amp;'TO USE'!I656, "")</f>
        <v/>
      </c>
      <c r="J656" s="231" t="str">
        <f>IF(Sheet1!J656 &lt;&gt; 'TO USE'!J656, "Sheet1:"&amp;Sheet1!J656&amp;" vs Sheet2:"&amp;'TO USE'!J656, "")</f>
        <v/>
      </c>
      <c r="K656" s="231" t="str">
        <f>IF(Sheet1!K656 &lt;&gt; 'TO USE'!K656, "Sheet1:"&amp;Sheet1!K656&amp;" vs Sheet2:"&amp;'TO USE'!K656, "")</f>
        <v/>
      </c>
      <c r="L656" s="231" t="str">
        <f>IF(Sheet1!L656 &lt;&gt; 'TO USE'!L656, "Sheet1:"&amp;Sheet1!L656&amp;" vs Sheet2:"&amp;'TO USE'!L656, "")</f>
        <v/>
      </c>
      <c r="M656" s="231" t="str">
        <f>IF(Sheet1!M656 &lt;&gt; 'TO USE'!M656, "Sheet1:"&amp;Sheet1!M656&amp;" vs Sheet2:"&amp;'TO USE'!M656, "")</f>
        <v/>
      </c>
      <c r="N656" s="231" t="str">
        <f>IF(Sheet1!N656 &lt;&gt; 'TO USE'!N656, "Sheet1:"&amp;Sheet1!N656&amp;" vs Sheet2:"&amp;'TO USE'!N656, "")</f>
        <v/>
      </c>
      <c r="O656" s="231" t="str">
        <f>IF(Sheet1!O656 &lt;&gt; 'TO USE'!O656, "Sheet1:"&amp;Sheet1!O656&amp;" vs Sheet2:"&amp;'TO USE'!O656, "")</f>
        <v/>
      </c>
      <c r="P656" s="231" t="str">
        <f>IF(Sheet1!P656 &lt;&gt; 'TO USE'!P656, "Sheet1:"&amp;Sheet1!P656&amp;" vs Sheet2:"&amp;'TO USE'!P656, "")</f>
        <v/>
      </c>
      <c r="Q656" s="231" t="str">
        <f>IF(Sheet1!Q656 &lt;&gt; 'TO USE'!Q656, "Sheet1:"&amp;Sheet1!Q656&amp;" vs Sheet2:"&amp;'TO USE'!Q656, "")</f>
        <v/>
      </c>
      <c r="R656" s="231" t="str">
        <f>IF(Sheet1!R656 &lt;&gt; 'TO USE'!R656, "Sheet1:"&amp;Sheet1!R656&amp;" vs Sheet2:"&amp;'TO USE'!R656, "")</f>
        <v/>
      </c>
      <c r="S656" s="231" t="str">
        <f>IF(Sheet1!S656 &lt;&gt; 'TO USE'!S656, "Sheet1:"&amp;Sheet1!S656&amp;" vs Sheet2:"&amp;'TO USE'!S656, "")</f>
        <v/>
      </c>
      <c r="T656" s="231" t="str">
        <f>IF(Sheet1!T656 &lt;&gt; 'TO USE'!T656, "Sheet1:"&amp;Sheet1!T656&amp;" vs Sheet2:"&amp;'TO USE'!T656, "")</f>
        <v/>
      </c>
      <c r="U656" s="231" t="str">
        <f>IF(Sheet1!U656 &lt;&gt; 'TO USE'!U656, "Sheet1:"&amp;Sheet1!U656&amp;" vs Sheet2:"&amp;'TO USE'!U656, "")</f>
        <v/>
      </c>
      <c r="V656" s="231" t="str">
        <f>IF(Sheet1!V656 &lt;&gt; 'TO USE'!V656, "Sheet1:"&amp;Sheet1!V656&amp;" vs Sheet2:"&amp;'TO USE'!V656, "")</f>
        <v/>
      </c>
      <c r="W656" s="231" t="str">
        <f>IF(Sheet1!W656 &lt;&gt; 'TO USE'!W656, "Sheet1:"&amp;Sheet1!W656&amp;" vs Sheet2:"&amp;'TO USE'!W656, "")</f>
        <v/>
      </c>
      <c r="X656" s="231" t="str">
        <f>IF(Sheet1!X656 &lt;&gt; 'TO USE'!X656, "Sheet1:"&amp;Sheet1!X656&amp;" vs Sheet2:"&amp;'TO USE'!X656, "")</f>
        <v/>
      </c>
      <c r="Y656" s="231" t="str">
        <f>IF(Sheet1!Y656 &lt;&gt; 'TO USE'!Y656, "Sheet1:"&amp;Sheet1!Y656&amp;" vs Sheet2:"&amp;'TO USE'!Y656, "")</f>
        <v/>
      </c>
      <c r="Z656" s="231" t="str">
        <f>IF(Sheet1!Z656 &lt;&gt; 'TO USE'!Z656, "Sheet1:"&amp;Sheet1!Z656&amp;" vs Sheet2:"&amp;'TO USE'!Z656, "")</f>
        <v/>
      </c>
      <c r="AA656" s="231" t="str">
        <f>IF(Sheet1!AA656 &lt;&gt; 'TO USE'!AA656, "Sheet1:"&amp;Sheet1!AA656&amp;" vs Sheet2:"&amp;'TO USE'!AA656, "")</f>
        <v/>
      </c>
      <c r="AB656" s="231" t="str">
        <f>IF(Sheet1!AB656 &lt;&gt; 'TO USE'!AB656, "Sheet1:"&amp;Sheet1!AB656&amp;" vs Sheet2:"&amp;'TO USE'!AB656, "")</f>
        <v/>
      </c>
      <c r="AC656" s="231" t="str">
        <f>IF(Sheet1!AC656 &lt;&gt; 'TO USE'!AC656, "Sheet1:"&amp;Sheet1!AC656&amp;" vs Sheet2:"&amp;'TO USE'!AC656, "")</f>
        <v/>
      </c>
      <c r="AD656" s="231" t="str">
        <f>IF(Sheet1!AD656 &lt;&gt; 'TO USE'!AD656, "Sheet1:"&amp;Sheet1!AD656&amp;" vs Sheet2:"&amp;'TO USE'!AD656, "")</f>
        <v/>
      </c>
      <c r="AE656" s="231" t="str">
        <f>IF(Sheet1!AE656 &lt;&gt; 'TO USE'!AE656, "Sheet1:"&amp;Sheet1!AE656&amp;" vs Sheet2:"&amp;'TO USE'!AE656, "")</f>
        <v/>
      </c>
      <c r="AF656" s="231" t="str">
        <f>IF(Sheet1!AF656 &lt;&gt; 'TO USE'!AF656, "Sheet1:"&amp;Sheet1!AF656&amp;" vs Sheet2:"&amp;'TO USE'!AF656, "")</f>
        <v/>
      </c>
      <c r="AG656" s="231" t="str">
        <f>IF(Sheet1!AG656 &lt;&gt; 'TO USE'!AG656, "Sheet1:"&amp;Sheet1!AG656&amp;" vs Sheet2:"&amp;'TO USE'!AG656, "")</f>
        <v/>
      </c>
      <c r="AH656" s="231" t="str">
        <f>IF(Sheet1!AH656 &lt;&gt; 'TO USE'!AH656, "Sheet1:"&amp;Sheet1!AH656&amp;" vs Sheet2:"&amp;'TO USE'!AH656, "")</f>
        <v/>
      </c>
      <c r="AI656" s="231" t="str">
        <f>IF(Sheet1!AI656 &lt;&gt; 'TO USE'!AI656, "Sheet1:"&amp;Sheet1!AI656&amp;" vs Sheet2:"&amp;'TO USE'!AI656, "")</f>
        <v/>
      </c>
      <c r="AJ656" s="231" t="str">
        <f>IF(Sheet1!AJ656 &lt;&gt; 'TO USE'!AJ656, "Sheet1:"&amp;Sheet1!AJ656&amp;" vs Sheet2:"&amp;'TO USE'!AJ656, "")</f>
        <v/>
      </c>
      <c r="AK656" s="231" t="str">
        <f>IF(Sheet1!AK656 &lt;&gt; 'TO USE'!AK656, "Sheet1:"&amp;Sheet1!AK656&amp;" vs Sheet2:"&amp;'TO USE'!AK656, "")</f>
        <v/>
      </c>
      <c r="AL656" s="231" t="str">
        <f>IF(Sheet1!AL656 &lt;&gt; 'TO USE'!AL656, "Sheet1:"&amp;Sheet1!AL656&amp;" vs Sheet2:"&amp;'TO USE'!AL656, "")</f>
        <v/>
      </c>
      <c r="AM656" s="231" t="str">
        <f>IF(Sheet1!AM656 &lt;&gt; 'TO USE'!AM656, "Sheet1:"&amp;Sheet1!AM656&amp;" vs Sheet2:"&amp;'TO USE'!AM656, "")</f>
        <v/>
      </c>
      <c r="AN656" s="231" t="str">
        <f>IF(Sheet1!AN656 &lt;&gt; 'TO USE'!AN656, "Sheet1:"&amp;Sheet1!AN656&amp;" vs Sheet2:"&amp;'TO USE'!AN656, "")</f>
        <v/>
      </c>
      <c r="AO656" s="231" t="str">
        <f>IF(Sheet1!AO656 &lt;&gt; 'TO USE'!AO656, "Sheet1:"&amp;Sheet1!AO656&amp;" vs Sheet2:"&amp;'TO USE'!AO656, "")</f>
        <v/>
      </c>
      <c r="AP656" s="231" t="str">
        <f>IF(Sheet1!AP656 &lt;&gt; 'TO USE'!AP656, "Sheet1:"&amp;Sheet1!AP656&amp;" vs Sheet2:"&amp;'TO USE'!AP656, "")</f>
        <v/>
      </c>
      <c r="AQ656" s="231" t="str">
        <f>IF(Sheet1!AQ656 &lt;&gt; 'TO USE'!AQ656, "Sheet1:"&amp;Sheet1!AQ656&amp;" vs Sheet2:"&amp;'TO USE'!AQ656, "")</f>
        <v/>
      </c>
      <c r="AR656" s="231" t="str">
        <f>IF(Sheet1!AR656 &lt;&gt; 'TO USE'!AR656, "Sheet1:"&amp;Sheet1!AR656&amp;" vs Sheet2:"&amp;'TO USE'!AR656, "")</f>
        <v/>
      </c>
      <c r="AS656" s="231" t="str">
        <f>IF(Sheet1!AS656 &lt;&gt; 'TO USE'!AS656, "Sheet1:"&amp;Sheet1!AS656&amp;" vs Sheet2:"&amp;'TO USE'!AS656, "")</f>
        <v/>
      </c>
      <c r="AT656" s="231" t="str">
        <f>IF(Sheet1!AT656 &lt;&gt; 'TO USE'!AT656, "Sheet1:"&amp;Sheet1!AT656&amp;" vs Sheet2:"&amp;'TO USE'!AT656, "")</f>
        <v/>
      </c>
      <c r="AU656" s="231" t="str">
        <f>IF(Sheet1!AU656 &lt;&gt; 'TO USE'!AU656, "Sheet1:"&amp;Sheet1!AU656&amp;" vs Sheet2:"&amp;'TO USE'!AU656, "")</f>
        <v/>
      </c>
      <c r="AV656" s="231" t="str">
        <f>IF(Sheet1!AV656 &lt;&gt; 'TO USE'!AV656, "Sheet1:"&amp;Sheet1!AV656&amp;" vs Sheet2:"&amp;'TO USE'!AV656, "")</f>
        <v/>
      </c>
    </row>
    <row r="657" spans="1:48" ht="19">
      <c r="A657" s="176">
        <v>1458</v>
      </c>
      <c r="B657" s="231" t="str">
        <f>IF(Sheet1!B657 &lt;&gt; 'TO USE'!B657, "Sheet1:"&amp;Sheet1!B657&amp;" vs Sheet2:"&amp;'TO USE'!B657, "")</f>
        <v/>
      </c>
      <c r="C657" s="231" t="str">
        <f>IF(Sheet1!C657 &lt;&gt; 'TO USE'!C657, "Sheet1:"&amp;Sheet1!C657&amp;" vs Sheet2:"&amp;'TO USE'!C657, "")</f>
        <v/>
      </c>
      <c r="D657" s="231" t="str">
        <f>IF(Sheet1!D657 &lt;&gt; 'TO USE'!D657, "Sheet1:"&amp;Sheet1!D657&amp;" vs Sheet2:"&amp;'TO USE'!D657, "")</f>
        <v/>
      </c>
      <c r="E657" s="231" t="str">
        <f>IF(Sheet1!E657 &lt;&gt; 'TO USE'!E657, "Sheet1:"&amp;Sheet1!E657&amp;" vs Sheet2:"&amp;'TO USE'!E657, "")</f>
        <v/>
      </c>
      <c r="F657" s="231" t="str">
        <f>IF(Sheet1!F657 &lt;&gt; 'TO USE'!F657, "Sheet1:"&amp;Sheet1!F657&amp;" vs Sheet2:"&amp;'TO USE'!F657, "")</f>
        <v/>
      </c>
      <c r="G657" s="231" t="str">
        <f>IF(Sheet1!G657 &lt;&gt; 'TO USE'!G657, "Sheet1:"&amp;Sheet1!G657&amp;" vs Sheet2:"&amp;'TO USE'!G657, "")</f>
        <v/>
      </c>
      <c r="H657" s="231" t="str">
        <f>IF(Sheet1!H657 &lt;&gt; 'TO USE'!H657, "Sheet1:"&amp;Sheet1!H657&amp;" vs Sheet2:"&amp;'TO USE'!H657, "")</f>
        <v/>
      </c>
      <c r="I657" s="231" t="str">
        <f>IF(Sheet1!I657 &lt;&gt; 'TO USE'!I657, "Sheet1:"&amp;Sheet1!I657&amp;" vs Sheet2:"&amp;'TO USE'!I657, "")</f>
        <v/>
      </c>
      <c r="J657" s="231" t="str">
        <f>IF(Sheet1!J657 &lt;&gt; 'TO USE'!J657, "Sheet1:"&amp;Sheet1!J657&amp;" vs Sheet2:"&amp;'TO USE'!J657, "")</f>
        <v/>
      </c>
      <c r="K657" s="231" t="str">
        <f>IF(Sheet1!K657 &lt;&gt; 'TO USE'!K657, "Sheet1:"&amp;Sheet1!K657&amp;" vs Sheet2:"&amp;'TO USE'!K657, "")</f>
        <v/>
      </c>
      <c r="L657" s="231" t="str">
        <f>IF(Sheet1!L657 &lt;&gt; 'TO USE'!L657, "Sheet1:"&amp;Sheet1!L657&amp;" vs Sheet2:"&amp;'TO USE'!L657, "")</f>
        <v/>
      </c>
      <c r="M657" s="231" t="str">
        <f>IF(Sheet1!M657 &lt;&gt; 'TO USE'!M657, "Sheet1:"&amp;Sheet1!M657&amp;" vs Sheet2:"&amp;'TO USE'!M657, "")</f>
        <v/>
      </c>
      <c r="N657" s="231" t="str">
        <f>IF(Sheet1!N657 &lt;&gt; 'TO USE'!N657, "Sheet1:"&amp;Sheet1!N657&amp;" vs Sheet2:"&amp;'TO USE'!N657, "")</f>
        <v/>
      </c>
      <c r="O657" s="231" t="str">
        <f>IF(Sheet1!O657 &lt;&gt; 'TO USE'!O657, "Sheet1:"&amp;Sheet1!O657&amp;" vs Sheet2:"&amp;'TO USE'!O657, "")</f>
        <v/>
      </c>
      <c r="P657" s="231" t="str">
        <f>IF(Sheet1!P657 &lt;&gt; 'TO USE'!P657, "Sheet1:"&amp;Sheet1!P657&amp;" vs Sheet2:"&amp;'TO USE'!P657, "")</f>
        <v/>
      </c>
      <c r="Q657" s="231" t="str">
        <f>IF(Sheet1!Q657 &lt;&gt; 'TO USE'!Q657, "Sheet1:"&amp;Sheet1!Q657&amp;" vs Sheet2:"&amp;'TO USE'!Q657, "")</f>
        <v/>
      </c>
      <c r="R657" s="231" t="str">
        <f>IF(Sheet1!R657 &lt;&gt; 'TO USE'!R657, "Sheet1:"&amp;Sheet1!R657&amp;" vs Sheet2:"&amp;'TO USE'!R657, "")</f>
        <v/>
      </c>
      <c r="S657" s="231" t="str">
        <f>IF(Sheet1!S657 &lt;&gt; 'TO USE'!S657, "Sheet1:"&amp;Sheet1!S657&amp;" vs Sheet2:"&amp;'TO USE'!S657, "")</f>
        <v/>
      </c>
      <c r="T657" s="231" t="str">
        <f>IF(Sheet1!T657 &lt;&gt; 'TO USE'!T657, "Sheet1:"&amp;Sheet1!T657&amp;" vs Sheet2:"&amp;'TO USE'!T657, "")</f>
        <v/>
      </c>
      <c r="U657" s="231" t="str">
        <f>IF(Sheet1!U657 &lt;&gt; 'TO USE'!U657, "Sheet1:"&amp;Sheet1!U657&amp;" vs Sheet2:"&amp;'TO USE'!U657, "")</f>
        <v/>
      </c>
      <c r="V657" s="231" t="str">
        <f>IF(Sheet1!V657 &lt;&gt; 'TO USE'!V657, "Sheet1:"&amp;Sheet1!V657&amp;" vs Sheet2:"&amp;'TO USE'!V657, "")</f>
        <v/>
      </c>
      <c r="W657" s="231" t="str">
        <f>IF(Sheet1!W657 &lt;&gt; 'TO USE'!W657, "Sheet1:"&amp;Sheet1!W657&amp;" vs Sheet2:"&amp;'TO USE'!W657, "")</f>
        <v/>
      </c>
      <c r="X657" s="231" t="str">
        <f>IF(Sheet1!X657 &lt;&gt; 'TO USE'!X657, "Sheet1:"&amp;Sheet1!X657&amp;" vs Sheet2:"&amp;'TO USE'!X657, "")</f>
        <v/>
      </c>
      <c r="Y657" s="231" t="str">
        <f>IF(Sheet1!Y657 &lt;&gt; 'TO USE'!Y657, "Sheet1:"&amp;Sheet1!Y657&amp;" vs Sheet2:"&amp;'TO USE'!Y657, "")</f>
        <v/>
      </c>
      <c r="Z657" s="231" t="str">
        <f>IF(Sheet1!Z657 &lt;&gt; 'TO USE'!Z657, "Sheet1:"&amp;Sheet1!Z657&amp;" vs Sheet2:"&amp;'TO USE'!Z657, "")</f>
        <v/>
      </c>
      <c r="AA657" s="231" t="str">
        <f>IF(Sheet1!AA657 &lt;&gt; 'TO USE'!AA657, "Sheet1:"&amp;Sheet1!AA657&amp;" vs Sheet2:"&amp;'TO USE'!AA657, "")</f>
        <v/>
      </c>
      <c r="AB657" s="231" t="str">
        <f>IF(Sheet1!AB657 &lt;&gt; 'TO USE'!AB657, "Sheet1:"&amp;Sheet1!AB657&amp;" vs Sheet2:"&amp;'TO USE'!AB657, "")</f>
        <v/>
      </c>
      <c r="AC657" s="231" t="str">
        <f>IF(Sheet1!AC657 &lt;&gt; 'TO USE'!AC657, "Sheet1:"&amp;Sheet1!AC657&amp;" vs Sheet2:"&amp;'TO USE'!AC657, "")</f>
        <v/>
      </c>
      <c r="AD657" s="231" t="str">
        <f>IF(Sheet1!AD657 &lt;&gt; 'TO USE'!AD657, "Sheet1:"&amp;Sheet1!AD657&amp;" vs Sheet2:"&amp;'TO USE'!AD657, "")</f>
        <v/>
      </c>
      <c r="AE657" s="231" t="str">
        <f>IF(Sheet1!AE657 &lt;&gt; 'TO USE'!AE657, "Sheet1:"&amp;Sheet1!AE657&amp;" vs Sheet2:"&amp;'TO USE'!AE657, "")</f>
        <v/>
      </c>
      <c r="AF657" s="231" t="str">
        <f>IF(Sheet1!AF657 &lt;&gt; 'TO USE'!AF657, "Sheet1:"&amp;Sheet1!AF657&amp;" vs Sheet2:"&amp;'TO USE'!AF657, "")</f>
        <v/>
      </c>
      <c r="AG657" s="231" t="str">
        <f>IF(Sheet1!AG657 &lt;&gt; 'TO USE'!AG657, "Sheet1:"&amp;Sheet1!AG657&amp;" vs Sheet2:"&amp;'TO USE'!AG657, "")</f>
        <v/>
      </c>
      <c r="AH657" s="231" t="str">
        <f>IF(Sheet1!AH657 &lt;&gt; 'TO USE'!AH657, "Sheet1:"&amp;Sheet1!AH657&amp;" vs Sheet2:"&amp;'TO USE'!AH657, "")</f>
        <v/>
      </c>
      <c r="AI657" s="231" t="str">
        <f>IF(Sheet1!AI657 &lt;&gt; 'TO USE'!AI657, "Sheet1:"&amp;Sheet1!AI657&amp;" vs Sheet2:"&amp;'TO USE'!AI657, "")</f>
        <v/>
      </c>
      <c r="AJ657" s="231" t="str">
        <f>IF(Sheet1!AJ657 &lt;&gt; 'TO USE'!AJ657, "Sheet1:"&amp;Sheet1!AJ657&amp;" vs Sheet2:"&amp;'TO USE'!AJ657, "")</f>
        <v/>
      </c>
      <c r="AK657" s="231" t="str">
        <f>IF(Sheet1!AK657 &lt;&gt; 'TO USE'!AK657, "Sheet1:"&amp;Sheet1!AK657&amp;" vs Sheet2:"&amp;'TO USE'!AK657, "")</f>
        <v/>
      </c>
      <c r="AL657" s="231" t="str">
        <f>IF(Sheet1!AL657 &lt;&gt; 'TO USE'!AL657, "Sheet1:"&amp;Sheet1!AL657&amp;" vs Sheet2:"&amp;'TO USE'!AL657, "")</f>
        <v/>
      </c>
      <c r="AM657" s="231" t="str">
        <f>IF(Sheet1!AM657 &lt;&gt; 'TO USE'!AM657, "Sheet1:"&amp;Sheet1!AM657&amp;" vs Sheet2:"&amp;'TO USE'!AM657, "")</f>
        <v/>
      </c>
      <c r="AN657" s="231" t="str">
        <f>IF(Sheet1!AN657 &lt;&gt; 'TO USE'!AN657, "Sheet1:"&amp;Sheet1!AN657&amp;" vs Sheet2:"&amp;'TO USE'!AN657, "")</f>
        <v/>
      </c>
      <c r="AO657" s="231" t="str">
        <f>IF(Sheet1!AO657 &lt;&gt; 'TO USE'!AO657, "Sheet1:"&amp;Sheet1!AO657&amp;" vs Sheet2:"&amp;'TO USE'!AO657, "")</f>
        <v/>
      </c>
      <c r="AP657" s="231" t="str">
        <f>IF(Sheet1!AP657 &lt;&gt; 'TO USE'!AP657, "Sheet1:"&amp;Sheet1!AP657&amp;" vs Sheet2:"&amp;'TO USE'!AP657, "")</f>
        <v/>
      </c>
      <c r="AQ657" s="231" t="str">
        <f>IF(Sheet1!AQ657 &lt;&gt; 'TO USE'!AQ657, "Sheet1:"&amp;Sheet1!AQ657&amp;" vs Sheet2:"&amp;'TO USE'!AQ657, "")</f>
        <v/>
      </c>
      <c r="AR657" s="231" t="str">
        <f>IF(Sheet1!AR657 &lt;&gt; 'TO USE'!AR657, "Sheet1:"&amp;Sheet1!AR657&amp;" vs Sheet2:"&amp;'TO USE'!AR657, "")</f>
        <v/>
      </c>
      <c r="AS657" s="231" t="str">
        <f>IF(Sheet1!AS657 &lt;&gt; 'TO USE'!AS657, "Sheet1:"&amp;Sheet1!AS657&amp;" vs Sheet2:"&amp;'TO USE'!AS657, "")</f>
        <v/>
      </c>
      <c r="AT657" s="231" t="str">
        <f>IF(Sheet1!AT657 &lt;&gt; 'TO USE'!AT657, "Sheet1:"&amp;Sheet1!AT657&amp;" vs Sheet2:"&amp;'TO USE'!AT657, "")</f>
        <v/>
      </c>
      <c r="AU657" s="231" t="str">
        <f>IF(Sheet1!AU657 &lt;&gt; 'TO USE'!AU657, "Sheet1:"&amp;Sheet1!AU657&amp;" vs Sheet2:"&amp;'TO USE'!AU657, "")</f>
        <v/>
      </c>
      <c r="AV657" s="231" t="str">
        <f>IF(Sheet1!AV657 &lt;&gt; 'TO USE'!AV657, "Sheet1:"&amp;Sheet1!AV657&amp;" vs Sheet2:"&amp;'TO USE'!AV657, "")</f>
        <v/>
      </c>
    </row>
    <row r="658" spans="1:48" ht="19">
      <c r="A658" s="176">
        <v>1459</v>
      </c>
      <c r="B658" s="231" t="str">
        <f>IF(Sheet1!B658 &lt;&gt; 'TO USE'!B658, "Sheet1:"&amp;Sheet1!B658&amp;" vs Sheet2:"&amp;'TO USE'!B658, "")</f>
        <v/>
      </c>
      <c r="C658" s="231" t="str">
        <f>IF(Sheet1!C658 &lt;&gt; 'TO USE'!C658, "Sheet1:"&amp;Sheet1!C658&amp;" vs Sheet2:"&amp;'TO USE'!C658, "")</f>
        <v/>
      </c>
      <c r="D658" s="231" t="str">
        <f>IF(Sheet1!D658 &lt;&gt; 'TO USE'!D658, "Sheet1:"&amp;Sheet1!D658&amp;" vs Sheet2:"&amp;'TO USE'!D658, "")</f>
        <v/>
      </c>
      <c r="E658" s="231" t="str">
        <f>IF(Sheet1!E658 &lt;&gt; 'TO USE'!E658, "Sheet1:"&amp;Sheet1!E658&amp;" vs Sheet2:"&amp;'TO USE'!E658, "")</f>
        <v/>
      </c>
      <c r="F658" s="231" t="str">
        <f>IF(Sheet1!F658 &lt;&gt; 'TO USE'!F658, "Sheet1:"&amp;Sheet1!F658&amp;" vs Sheet2:"&amp;'TO USE'!F658, "")</f>
        <v/>
      </c>
      <c r="G658" s="231" t="str">
        <f>IF(Sheet1!G658 &lt;&gt; 'TO USE'!G658, "Sheet1:"&amp;Sheet1!G658&amp;" vs Sheet2:"&amp;'TO USE'!G658, "")</f>
        <v/>
      </c>
      <c r="H658" s="231" t="str">
        <f>IF(Sheet1!H658 &lt;&gt; 'TO USE'!H658, "Sheet1:"&amp;Sheet1!H658&amp;" vs Sheet2:"&amp;'TO USE'!H658, "")</f>
        <v/>
      </c>
      <c r="I658" s="231" t="str">
        <f>IF(Sheet1!I658 &lt;&gt; 'TO USE'!I658, "Sheet1:"&amp;Sheet1!I658&amp;" vs Sheet2:"&amp;'TO USE'!I658, "")</f>
        <v/>
      </c>
      <c r="J658" s="231" t="str">
        <f>IF(Sheet1!J658 &lt;&gt; 'TO USE'!J658, "Sheet1:"&amp;Sheet1!J658&amp;" vs Sheet2:"&amp;'TO USE'!J658, "")</f>
        <v/>
      </c>
      <c r="K658" s="231" t="str">
        <f>IF(Sheet1!K658 &lt;&gt; 'TO USE'!K658, "Sheet1:"&amp;Sheet1!K658&amp;" vs Sheet2:"&amp;'TO USE'!K658, "")</f>
        <v/>
      </c>
      <c r="L658" s="231" t="str">
        <f>IF(Sheet1!L658 &lt;&gt; 'TO USE'!L658, "Sheet1:"&amp;Sheet1!L658&amp;" vs Sheet2:"&amp;'TO USE'!L658, "")</f>
        <v/>
      </c>
      <c r="M658" s="231" t="str">
        <f>IF(Sheet1!M658 &lt;&gt; 'TO USE'!M658, "Sheet1:"&amp;Sheet1!M658&amp;" vs Sheet2:"&amp;'TO USE'!M658, "")</f>
        <v/>
      </c>
      <c r="N658" s="231" t="str">
        <f>IF(Sheet1!N658 &lt;&gt; 'TO USE'!N658, "Sheet1:"&amp;Sheet1!N658&amp;" vs Sheet2:"&amp;'TO USE'!N658, "")</f>
        <v/>
      </c>
      <c r="O658" s="231" t="str">
        <f>IF(Sheet1!O658 &lt;&gt; 'TO USE'!O658, "Sheet1:"&amp;Sheet1!O658&amp;" vs Sheet2:"&amp;'TO USE'!O658, "")</f>
        <v/>
      </c>
      <c r="P658" s="231" t="str">
        <f>IF(Sheet1!P658 &lt;&gt; 'TO USE'!P658, "Sheet1:"&amp;Sheet1!P658&amp;" vs Sheet2:"&amp;'TO USE'!P658, "")</f>
        <v/>
      </c>
      <c r="Q658" s="231" t="str">
        <f>IF(Sheet1!Q658 &lt;&gt; 'TO USE'!Q658, "Sheet1:"&amp;Sheet1!Q658&amp;" vs Sheet2:"&amp;'TO USE'!Q658, "")</f>
        <v/>
      </c>
      <c r="R658" s="231" t="str">
        <f>IF(Sheet1!R658 &lt;&gt; 'TO USE'!R658, "Sheet1:"&amp;Sheet1!R658&amp;" vs Sheet2:"&amp;'TO USE'!R658, "")</f>
        <v/>
      </c>
      <c r="S658" s="231" t="str">
        <f>IF(Sheet1!S658 &lt;&gt; 'TO USE'!S658, "Sheet1:"&amp;Sheet1!S658&amp;" vs Sheet2:"&amp;'TO USE'!S658, "")</f>
        <v/>
      </c>
      <c r="T658" s="231" t="str">
        <f>IF(Sheet1!T658 &lt;&gt; 'TO USE'!T658, "Sheet1:"&amp;Sheet1!T658&amp;" vs Sheet2:"&amp;'TO USE'!T658, "")</f>
        <v/>
      </c>
      <c r="U658" s="231" t="str">
        <f>IF(Sheet1!U658 &lt;&gt; 'TO USE'!U658, "Sheet1:"&amp;Sheet1!U658&amp;" vs Sheet2:"&amp;'TO USE'!U658, "")</f>
        <v/>
      </c>
      <c r="V658" s="231" t="str">
        <f>IF(Sheet1!V658 &lt;&gt; 'TO USE'!V658, "Sheet1:"&amp;Sheet1!V658&amp;" vs Sheet2:"&amp;'TO USE'!V658, "")</f>
        <v/>
      </c>
      <c r="W658" s="231" t="str">
        <f>IF(Sheet1!W658 &lt;&gt; 'TO USE'!W658, "Sheet1:"&amp;Sheet1!W658&amp;" vs Sheet2:"&amp;'TO USE'!W658, "")</f>
        <v/>
      </c>
      <c r="X658" s="231" t="str">
        <f>IF(Sheet1!X658 &lt;&gt; 'TO USE'!X658, "Sheet1:"&amp;Sheet1!X658&amp;" vs Sheet2:"&amp;'TO USE'!X658, "")</f>
        <v/>
      </c>
      <c r="Y658" s="231" t="str">
        <f>IF(Sheet1!Y658 &lt;&gt; 'TO USE'!Y658, "Sheet1:"&amp;Sheet1!Y658&amp;" vs Sheet2:"&amp;'TO USE'!Y658, "")</f>
        <v/>
      </c>
      <c r="Z658" s="231" t="str">
        <f>IF(Sheet1!Z658 &lt;&gt; 'TO USE'!Z658, "Sheet1:"&amp;Sheet1!Z658&amp;" vs Sheet2:"&amp;'TO USE'!Z658, "")</f>
        <v/>
      </c>
      <c r="AA658" s="231" t="str">
        <f>IF(Sheet1!AA658 &lt;&gt; 'TO USE'!AA658, "Sheet1:"&amp;Sheet1!AA658&amp;" vs Sheet2:"&amp;'TO USE'!AA658, "")</f>
        <v/>
      </c>
      <c r="AB658" s="231" t="str">
        <f>IF(Sheet1!AB658 &lt;&gt; 'TO USE'!AB658, "Sheet1:"&amp;Sheet1!AB658&amp;" vs Sheet2:"&amp;'TO USE'!AB658, "")</f>
        <v/>
      </c>
      <c r="AC658" s="231" t="str">
        <f>IF(Sheet1!AC658 &lt;&gt; 'TO USE'!AC658, "Sheet1:"&amp;Sheet1!AC658&amp;" vs Sheet2:"&amp;'TO USE'!AC658, "")</f>
        <v/>
      </c>
      <c r="AD658" s="231" t="str">
        <f>IF(Sheet1!AD658 &lt;&gt; 'TO USE'!AD658, "Sheet1:"&amp;Sheet1!AD658&amp;" vs Sheet2:"&amp;'TO USE'!AD658, "")</f>
        <v/>
      </c>
      <c r="AE658" s="231" t="str">
        <f>IF(Sheet1!AE658 &lt;&gt; 'TO USE'!AE658, "Sheet1:"&amp;Sheet1!AE658&amp;" vs Sheet2:"&amp;'TO USE'!AE658, "")</f>
        <v/>
      </c>
      <c r="AF658" s="231" t="str">
        <f>IF(Sheet1!AF658 &lt;&gt; 'TO USE'!AF658, "Sheet1:"&amp;Sheet1!AF658&amp;" vs Sheet2:"&amp;'TO USE'!AF658, "")</f>
        <v/>
      </c>
      <c r="AG658" s="231" t="str">
        <f>IF(Sheet1!AG658 &lt;&gt; 'TO USE'!AG658, "Sheet1:"&amp;Sheet1!AG658&amp;" vs Sheet2:"&amp;'TO USE'!AG658, "")</f>
        <v/>
      </c>
      <c r="AH658" s="231" t="str">
        <f>IF(Sheet1!AH658 &lt;&gt; 'TO USE'!AH658, "Sheet1:"&amp;Sheet1!AH658&amp;" vs Sheet2:"&amp;'TO USE'!AH658, "")</f>
        <v/>
      </c>
      <c r="AI658" s="231" t="str">
        <f>IF(Sheet1!AI658 &lt;&gt; 'TO USE'!AI658, "Sheet1:"&amp;Sheet1!AI658&amp;" vs Sheet2:"&amp;'TO USE'!AI658, "")</f>
        <v/>
      </c>
      <c r="AJ658" s="231" t="str">
        <f>IF(Sheet1!AJ658 &lt;&gt; 'TO USE'!AJ658, "Sheet1:"&amp;Sheet1!AJ658&amp;" vs Sheet2:"&amp;'TO USE'!AJ658, "")</f>
        <v/>
      </c>
      <c r="AK658" s="231" t="str">
        <f>IF(Sheet1!AK658 &lt;&gt; 'TO USE'!AK658, "Sheet1:"&amp;Sheet1!AK658&amp;" vs Sheet2:"&amp;'TO USE'!AK658, "")</f>
        <v/>
      </c>
      <c r="AL658" s="231" t="str">
        <f>IF(Sheet1!AL658 &lt;&gt; 'TO USE'!AL658, "Sheet1:"&amp;Sheet1!AL658&amp;" vs Sheet2:"&amp;'TO USE'!AL658, "")</f>
        <v/>
      </c>
      <c r="AM658" s="231" t="str">
        <f>IF(Sheet1!AM658 &lt;&gt; 'TO USE'!AM658, "Sheet1:"&amp;Sheet1!AM658&amp;" vs Sheet2:"&amp;'TO USE'!AM658, "")</f>
        <v/>
      </c>
      <c r="AN658" s="231" t="str">
        <f>IF(Sheet1!AN658 &lt;&gt; 'TO USE'!AN658, "Sheet1:"&amp;Sheet1!AN658&amp;" vs Sheet2:"&amp;'TO USE'!AN658, "")</f>
        <v/>
      </c>
      <c r="AO658" s="231" t="str">
        <f>IF(Sheet1!AO658 &lt;&gt; 'TO USE'!AO658, "Sheet1:"&amp;Sheet1!AO658&amp;" vs Sheet2:"&amp;'TO USE'!AO658, "")</f>
        <v/>
      </c>
      <c r="AP658" s="231" t="str">
        <f>IF(Sheet1!AP658 &lt;&gt; 'TO USE'!AP658, "Sheet1:"&amp;Sheet1!AP658&amp;" vs Sheet2:"&amp;'TO USE'!AP658, "")</f>
        <v/>
      </c>
      <c r="AQ658" s="231" t="str">
        <f>IF(Sheet1!AQ658 &lt;&gt; 'TO USE'!AQ658, "Sheet1:"&amp;Sheet1!AQ658&amp;" vs Sheet2:"&amp;'TO USE'!AQ658, "")</f>
        <v/>
      </c>
      <c r="AR658" s="231" t="str">
        <f>IF(Sheet1!AR658 &lt;&gt; 'TO USE'!AR658, "Sheet1:"&amp;Sheet1!AR658&amp;" vs Sheet2:"&amp;'TO USE'!AR658, "")</f>
        <v/>
      </c>
      <c r="AS658" s="231" t="str">
        <f>IF(Sheet1!AS658 &lt;&gt; 'TO USE'!AS658, "Sheet1:"&amp;Sheet1!AS658&amp;" vs Sheet2:"&amp;'TO USE'!AS658, "")</f>
        <v/>
      </c>
      <c r="AT658" s="231" t="str">
        <f>IF(Sheet1!AT658 &lt;&gt; 'TO USE'!AT658, "Sheet1:"&amp;Sheet1!AT658&amp;" vs Sheet2:"&amp;'TO USE'!AT658, "")</f>
        <v/>
      </c>
      <c r="AU658" s="231" t="str">
        <f>IF(Sheet1!AU658 &lt;&gt; 'TO USE'!AU658, "Sheet1:"&amp;Sheet1!AU658&amp;" vs Sheet2:"&amp;'TO USE'!AU658, "")</f>
        <v/>
      </c>
      <c r="AV658" s="231" t="str">
        <f>IF(Sheet1!AV658 &lt;&gt; 'TO USE'!AV658, "Sheet1:"&amp;Sheet1!AV658&amp;" vs Sheet2:"&amp;'TO USE'!AV658, "")</f>
        <v/>
      </c>
    </row>
    <row r="659" spans="1:48" ht="19">
      <c r="A659" s="176">
        <v>1460</v>
      </c>
      <c r="B659" s="231" t="str">
        <f>IF(Sheet1!B659 &lt;&gt; 'TO USE'!B659, "Sheet1:"&amp;Sheet1!B659&amp;" vs Sheet2:"&amp;'TO USE'!B659, "")</f>
        <v/>
      </c>
      <c r="C659" s="231" t="str">
        <f>IF(Sheet1!C659 &lt;&gt; 'TO USE'!C659, "Sheet1:"&amp;Sheet1!C659&amp;" vs Sheet2:"&amp;'TO USE'!C659, "")</f>
        <v/>
      </c>
      <c r="D659" s="231" t="str">
        <f>IF(Sheet1!D659 &lt;&gt; 'TO USE'!D659, "Sheet1:"&amp;Sheet1!D659&amp;" vs Sheet2:"&amp;'TO USE'!D659, "")</f>
        <v/>
      </c>
      <c r="E659" s="231" t="str">
        <f>IF(Sheet1!E659 &lt;&gt; 'TO USE'!E659, "Sheet1:"&amp;Sheet1!E659&amp;" vs Sheet2:"&amp;'TO USE'!E659, "")</f>
        <v/>
      </c>
      <c r="F659" s="231" t="str">
        <f>IF(Sheet1!F659 &lt;&gt; 'TO USE'!F659, "Sheet1:"&amp;Sheet1!F659&amp;" vs Sheet2:"&amp;'TO USE'!F659, "")</f>
        <v/>
      </c>
      <c r="G659" s="231" t="str">
        <f>IF(Sheet1!G659 &lt;&gt; 'TO USE'!G659, "Sheet1:"&amp;Sheet1!G659&amp;" vs Sheet2:"&amp;'TO USE'!G659, "")</f>
        <v/>
      </c>
      <c r="H659" s="231" t="str">
        <f>IF(Sheet1!H659 &lt;&gt; 'TO USE'!H659, "Sheet1:"&amp;Sheet1!H659&amp;" vs Sheet2:"&amp;'TO USE'!H659, "")</f>
        <v/>
      </c>
      <c r="I659" s="231" t="str">
        <f>IF(Sheet1!I659 &lt;&gt; 'TO USE'!I659, "Sheet1:"&amp;Sheet1!I659&amp;" vs Sheet2:"&amp;'TO USE'!I659, "")</f>
        <v/>
      </c>
      <c r="J659" s="231" t="str">
        <f>IF(Sheet1!J659 &lt;&gt; 'TO USE'!J659, "Sheet1:"&amp;Sheet1!J659&amp;" vs Sheet2:"&amp;'TO USE'!J659, "")</f>
        <v/>
      </c>
      <c r="K659" s="231" t="str">
        <f>IF(Sheet1!K659 &lt;&gt; 'TO USE'!K659, "Sheet1:"&amp;Sheet1!K659&amp;" vs Sheet2:"&amp;'TO USE'!K659, "")</f>
        <v/>
      </c>
      <c r="L659" s="231" t="str">
        <f>IF(Sheet1!L659 &lt;&gt; 'TO USE'!L659, "Sheet1:"&amp;Sheet1!L659&amp;" vs Sheet2:"&amp;'TO USE'!L659, "")</f>
        <v/>
      </c>
      <c r="M659" s="231" t="str">
        <f>IF(Sheet1!M659 &lt;&gt; 'TO USE'!M659, "Sheet1:"&amp;Sheet1!M659&amp;" vs Sheet2:"&amp;'TO USE'!M659, "")</f>
        <v/>
      </c>
      <c r="N659" s="231" t="str">
        <f>IF(Sheet1!N659 &lt;&gt; 'TO USE'!N659, "Sheet1:"&amp;Sheet1!N659&amp;" vs Sheet2:"&amp;'TO USE'!N659, "")</f>
        <v/>
      </c>
      <c r="O659" s="231" t="str">
        <f>IF(Sheet1!O659 &lt;&gt; 'TO USE'!O659, "Sheet1:"&amp;Sheet1!O659&amp;" vs Sheet2:"&amp;'TO USE'!O659, "")</f>
        <v/>
      </c>
      <c r="P659" s="231" t="str">
        <f>IF(Sheet1!P659 &lt;&gt; 'TO USE'!P659, "Sheet1:"&amp;Sheet1!P659&amp;" vs Sheet2:"&amp;'TO USE'!P659, "")</f>
        <v/>
      </c>
      <c r="Q659" s="231" t="str">
        <f>IF(Sheet1!Q659 &lt;&gt; 'TO USE'!Q659, "Sheet1:"&amp;Sheet1!Q659&amp;" vs Sheet2:"&amp;'TO USE'!Q659, "")</f>
        <v/>
      </c>
      <c r="R659" s="231" t="str">
        <f>IF(Sheet1!R659 &lt;&gt; 'TO USE'!R659, "Sheet1:"&amp;Sheet1!R659&amp;" vs Sheet2:"&amp;'TO USE'!R659, "")</f>
        <v/>
      </c>
      <c r="S659" s="231" t="str">
        <f>IF(Sheet1!S659 &lt;&gt; 'TO USE'!S659, "Sheet1:"&amp;Sheet1!S659&amp;" vs Sheet2:"&amp;'TO USE'!S659, "")</f>
        <v/>
      </c>
      <c r="T659" s="231" t="str">
        <f>IF(Sheet1!T659 &lt;&gt; 'TO USE'!T659, "Sheet1:"&amp;Sheet1!T659&amp;" vs Sheet2:"&amp;'TO USE'!T659, "")</f>
        <v/>
      </c>
      <c r="U659" s="231" t="str">
        <f>IF(Sheet1!U659 &lt;&gt; 'TO USE'!U659, "Sheet1:"&amp;Sheet1!U659&amp;" vs Sheet2:"&amp;'TO USE'!U659, "")</f>
        <v/>
      </c>
      <c r="V659" s="231" t="str">
        <f>IF(Sheet1!V659 &lt;&gt; 'TO USE'!V659, "Sheet1:"&amp;Sheet1!V659&amp;" vs Sheet2:"&amp;'TO USE'!V659, "")</f>
        <v/>
      </c>
      <c r="W659" s="231" t="str">
        <f>IF(Sheet1!W659 &lt;&gt; 'TO USE'!W659, "Sheet1:"&amp;Sheet1!W659&amp;" vs Sheet2:"&amp;'TO USE'!W659, "")</f>
        <v/>
      </c>
      <c r="X659" s="231" t="str">
        <f>IF(Sheet1!X659 &lt;&gt; 'TO USE'!X659, "Sheet1:"&amp;Sheet1!X659&amp;" vs Sheet2:"&amp;'TO USE'!X659, "")</f>
        <v/>
      </c>
      <c r="Y659" s="231" t="str">
        <f>IF(Sheet1!Y659 &lt;&gt; 'TO USE'!Y659, "Sheet1:"&amp;Sheet1!Y659&amp;" vs Sheet2:"&amp;'TO USE'!Y659, "")</f>
        <v/>
      </c>
      <c r="Z659" s="231" t="str">
        <f>IF(Sheet1!Z659 &lt;&gt; 'TO USE'!Z659, "Sheet1:"&amp;Sheet1!Z659&amp;" vs Sheet2:"&amp;'TO USE'!Z659, "")</f>
        <v/>
      </c>
      <c r="AA659" s="231" t="str">
        <f>IF(Sheet1!AA659 &lt;&gt; 'TO USE'!AA659, "Sheet1:"&amp;Sheet1!AA659&amp;" vs Sheet2:"&amp;'TO USE'!AA659, "")</f>
        <v/>
      </c>
      <c r="AB659" s="231" t="str">
        <f>IF(Sheet1!AB659 &lt;&gt; 'TO USE'!AB659, "Sheet1:"&amp;Sheet1!AB659&amp;" vs Sheet2:"&amp;'TO USE'!AB659, "")</f>
        <v/>
      </c>
      <c r="AC659" s="231" t="str">
        <f>IF(Sheet1!AC659 &lt;&gt; 'TO USE'!AC659, "Sheet1:"&amp;Sheet1!AC659&amp;" vs Sheet2:"&amp;'TO USE'!AC659, "")</f>
        <v/>
      </c>
      <c r="AD659" s="231" t="str">
        <f>IF(Sheet1!AD659 &lt;&gt; 'TO USE'!AD659, "Sheet1:"&amp;Sheet1!AD659&amp;" vs Sheet2:"&amp;'TO USE'!AD659, "")</f>
        <v>Sheet1:Machado Joseph Disease vs Sheet2:13=Machado Joseph Disease</v>
      </c>
      <c r="AE659" s="231" t="str">
        <f>IF(Sheet1!AE659 &lt;&gt; 'TO USE'!AE659, "Sheet1:"&amp;Sheet1!AE659&amp;" vs Sheet2:"&amp;'TO USE'!AE659, "")</f>
        <v/>
      </c>
      <c r="AF659" s="231" t="str">
        <f>IF(Sheet1!AF659 &lt;&gt; 'TO USE'!AF659, "Sheet1:"&amp;Sheet1!AF659&amp;" vs Sheet2:"&amp;'TO USE'!AF659, "")</f>
        <v/>
      </c>
      <c r="AG659" s="231" t="str">
        <f>IF(Sheet1!AG659 &lt;&gt; 'TO USE'!AG659, "Sheet1:"&amp;Sheet1!AG659&amp;" vs Sheet2:"&amp;'TO USE'!AG659, "")</f>
        <v/>
      </c>
      <c r="AH659" s="231" t="str">
        <f>IF(Sheet1!AH659 &lt;&gt; 'TO USE'!AH659, "Sheet1:"&amp;Sheet1!AH659&amp;" vs Sheet2:"&amp;'TO USE'!AH659, "")</f>
        <v/>
      </c>
      <c r="AI659" s="231" t="str">
        <f>IF(Sheet1!AI659 &lt;&gt; 'TO USE'!AI659, "Sheet1:"&amp;Sheet1!AI659&amp;" vs Sheet2:"&amp;'TO USE'!AI659, "")</f>
        <v/>
      </c>
      <c r="AJ659" s="231" t="str">
        <f>IF(Sheet1!AJ659 &lt;&gt; 'TO USE'!AJ659, "Sheet1:"&amp;Sheet1!AJ659&amp;" vs Sheet2:"&amp;'TO USE'!AJ659, "")</f>
        <v/>
      </c>
      <c r="AK659" s="231" t="str">
        <f>IF(Sheet1!AK659 &lt;&gt; 'TO USE'!AK659, "Sheet1:"&amp;Sheet1!AK659&amp;" vs Sheet2:"&amp;'TO USE'!AK659, "")</f>
        <v>Sheet1: vs Sheet2:30 days</v>
      </c>
      <c r="AL659" s="231" t="str">
        <f>IF(Sheet1!AL659 &lt;&gt; 'TO USE'!AL659, "Sheet1:"&amp;Sheet1!AL659&amp;" vs Sheet2:"&amp;'TO USE'!AL659, "")</f>
        <v/>
      </c>
      <c r="AM659" s="231" t="str">
        <f>IF(Sheet1!AM659 &lt;&gt; 'TO USE'!AM659, "Sheet1:"&amp;Sheet1!AM659&amp;" vs Sheet2:"&amp;'TO USE'!AM659, "")</f>
        <v/>
      </c>
      <c r="AN659" s="231" t="str">
        <f>IF(Sheet1!AN659 &lt;&gt; 'TO USE'!AN659, "Sheet1:"&amp;Sheet1!AN659&amp;" vs Sheet2:"&amp;'TO USE'!AN659, "")</f>
        <v/>
      </c>
      <c r="AO659" s="231" t="str">
        <f>IF(Sheet1!AO659 &lt;&gt; 'TO USE'!AO659, "Sheet1:"&amp;Sheet1!AO659&amp;" vs Sheet2:"&amp;'TO USE'!AO659, "")</f>
        <v/>
      </c>
      <c r="AP659" s="231" t="str">
        <f>IF(Sheet1!AP659 &lt;&gt; 'TO USE'!AP659, "Sheet1:"&amp;Sheet1!AP659&amp;" vs Sheet2:"&amp;'TO USE'!AP659, "")</f>
        <v/>
      </c>
      <c r="AQ659" s="231" t="str">
        <f>IF(Sheet1!AQ659 &lt;&gt; 'TO USE'!AQ659, "Sheet1:"&amp;Sheet1!AQ659&amp;" vs Sheet2:"&amp;'TO USE'!AQ659, "")</f>
        <v/>
      </c>
      <c r="AR659" s="231" t="str">
        <f>IF(Sheet1!AR659 &lt;&gt; 'TO USE'!AR659, "Sheet1:"&amp;Sheet1!AR659&amp;" vs Sheet2:"&amp;'TO USE'!AR659, "")</f>
        <v/>
      </c>
      <c r="AS659" s="231" t="str">
        <f>IF(Sheet1!AS659 &lt;&gt; 'TO USE'!AS659, "Sheet1:"&amp;Sheet1!AS659&amp;" vs Sheet2:"&amp;'TO USE'!AS659, "")</f>
        <v/>
      </c>
      <c r="AT659" s="231" t="str">
        <f>IF(Sheet1!AT659 &lt;&gt; 'TO USE'!AT659, "Sheet1:"&amp;Sheet1!AT659&amp;" vs Sheet2:"&amp;'TO USE'!AT659, "")</f>
        <v/>
      </c>
      <c r="AU659" s="231" t="str">
        <f>IF(Sheet1!AU659 &lt;&gt; 'TO USE'!AU659, "Sheet1:"&amp;Sheet1!AU659&amp;" vs Sheet2:"&amp;'TO USE'!AU659, "")</f>
        <v/>
      </c>
      <c r="AV659" s="231" t="str">
        <f>IF(Sheet1!AV659 &lt;&gt; 'TO USE'!AV659, "Sheet1:"&amp;Sheet1!AV659&amp;" vs Sheet2:"&amp;'TO USE'!AV659, "")</f>
        <v/>
      </c>
    </row>
    <row r="660" spans="1:48" ht="19">
      <c r="A660" s="176">
        <v>1461</v>
      </c>
      <c r="B660" s="231" t="str">
        <f>IF(Sheet1!B660 &lt;&gt; 'TO USE'!B660, "Sheet1:"&amp;Sheet1!B660&amp;" vs Sheet2:"&amp;'TO USE'!B660, "")</f>
        <v/>
      </c>
      <c r="C660" s="231" t="str">
        <f>IF(Sheet1!C660 &lt;&gt; 'TO USE'!C660, "Sheet1:"&amp;Sheet1!C660&amp;" vs Sheet2:"&amp;'TO USE'!C660, "")</f>
        <v/>
      </c>
      <c r="D660" s="231" t="str">
        <f>IF(Sheet1!D660 &lt;&gt; 'TO USE'!D660, "Sheet1:"&amp;Sheet1!D660&amp;" vs Sheet2:"&amp;'TO USE'!D660, "")</f>
        <v/>
      </c>
      <c r="E660" s="231" t="str">
        <f>IF(Sheet1!E660 &lt;&gt; 'TO USE'!E660, "Sheet1:"&amp;Sheet1!E660&amp;" vs Sheet2:"&amp;'TO USE'!E660, "")</f>
        <v/>
      </c>
      <c r="F660" s="231" t="str">
        <f>IF(Sheet1!F660 &lt;&gt; 'TO USE'!F660, "Sheet1:"&amp;Sheet1!F660&amp;" vs Sheet2:"&amp;'TO USE'!F660, "")</f>
        <v/>
      </c>
      <c r="G660" s="231" t="str">
        <f>IF(Sheet1!G660 &lt;&gt; 'TO USE'!G660, "Sheet1:"&amp;Sheet1!G660&amp;" vs Sheet2:"&amp;'TO USE'!G660, "")</f>
        <v/>
      </c>
      <c r="H660" s="231" t="str">
        <f>IF(Sheet1!H660 &lt;&gt; 'TO USE'!H660, "Sheet1:"&amp;Sheet1!H660&amp;" vs Sheet2:"&amp;'TO USE'!H660, "")</f>
        <v/>
      </c>
      <c r="I660" s="231" t="str">
        <f>IF(Sheet1!I660 &lt;&gt; 'TO USE'!I660, "Sheet1:"&amp;Sheet1!I660&amp;" vs Sheet2:"&amp;'TO USE'!I660, "")</f>
        <v/>
      </c>
      <c r="J660" s="231" t="str">
        <f>IF(Sheet1!J660 &lt;&gt; 'TO USE'!J660, "Sheet1:"&amp;Sheet1!J660&amp;" vs Sheet2:"&amp;'TO USE'!J660, "")</f>
        <v/>
      </c>
      <c r="K660" s="231" t="str">
        <f>IF(Sheet1!K660 &lt;&gt; 'TO USE'!K660, "Sheet1:"&amp;Sheet1!K660&amp;" vs Sheet2:"&amp;'TO USE'!K660, "")</f>
        <v/>
      </c>
      <c r="L660" s="231" t="str">
        <f>IF(Sheet1!L660 &lt;&gt; 'TO USE'!L660, "Sheet1:"&amp;Sheet1!L660&amp;" vs Sheet2:"&amp;'TO USE'!L660, "")</f>
        <v/>
      </c>
      <c r="M660" s="231" t="str">
        <f>IF(Sheet1!M660 &lt;&gt; 'TO USE'!M660, "Sheet1:"&amp;Sheet1!M660&amp;" vs Sheet2:"&amp;'TO USE'!M660, "")</f>
        <v/>
      </c>
      <c r="N660" s="231" t="str">
        <f>IF(Sheet1!N660 &lt;&gt; 'TO USE'!N660, "Sheet1:"&amp;Sheet1!N660&amp;" vs Sheet2:"&amp;'TO USE'!N660, "")</f>
        <v/>
      </c>
      <c r="O660" s="231" t="str">
        <f>IF(Sheet1!O660 &lt;&gt; 'TO USE'!O660, "Sheet1:"&amp;Sheet1!O660&amp;" vs Sheet2:"&amp;'TO USE'!O660, "")</f>
        <v/>
      </c>
      <c r="P660" s="231" t="str">
        <f>IF(Sheet1!P660 &lt;&gt; 'TO USE'!P660, "Sheet1:"&amp;Sheet1!P660&amp;" vs Sheet2:"&amp;'TO USE'!P660, "")</f>
        <v/>
      </c>
      <c r="Q660" s="231" t="str">
        <f>IF(Sheet1!Q660 &lt;&gt; 'TO USE'!Q660, "Sheet1:"&amp;Sheet1!Q660&amp;" vs Sheet2:"&amp;'TO USE'!Q660, "")</f>
        <v/>
      </c>
      <c r="R660" s="231" t="str">
        <f>IF(Sheet1!R660 &lt;&gt; 'TO USE'!R660, "Sheet1:"&amp;Sheet1!R660&amp;" vs Sheet2:"&amp;'TO USE'!R660, "")</f>
        <v/>
      </c>
      <c r="S660" s="231" t="str">
        <f>IF(Sheet1!S660 &lt;&gt; 'TO USE'!S660, "Sheet1:"&amp;Sheet1!S660&amp;" vs Sheet2:"&amp;'TO USE'!S660, "")</f>
        <v/>
      </c>
      <c r="T660" s="231" t="str">
        <f>IF(Sheet1!T660 &lt;&gt; 'TO USE'!T660, "Sheet1:"&amp;Sheet1!T660&amp;" vs Sheet2:"&amp;'TO USE'!T660, "")</f>
        <v/>
      </c>
      <c r="U660" s="231" t="str">
        <f>IF(Sheet1!U660 &lt;&gt; 'TO USE'!U660, "Sheet1:"&amp;Sheet1!U660&amp;" vs Sheet2:"&amp;'TO USE'!U660, "")</f>
        <v/>
      </c>
      <c r="V660" s="231" t="str">
        <f>IF(Sheet1!V660 &lt;&gt; 'TO USE'!V660, "Sheet1:"&amp;Sheet1!V660&amp;" vs Sheet2:"&amp;'TO USE'!V660, "")</f>
        <v/>
      </c>
      <c r="W660" s="231" t="str">
        <f>IF(Sheet1!W660 &lt;&gt; 'TO USE'!W660, "Sheet1:"&amp;Sheet1!W660&amp;" vs Sheet2:"&amp;'TO USE'!W660, "")</f>
        <v/>
      </c>
      <c r="X660" s="231" t="str">
        <f>IF(Sheet1!X660 &lt;&gt; 'TO USE'!X660, "Sheet1:"&amp;Sheet1!X660&amp;" vs Sheet2:"&amp;'TO USE'!X660, "")</f>
        <v/>
      </c>
      <c r="Y660" s="231" t="str">
        <f>IF(Sheet1!Y660 &lt;&gt; 'TO USE'!Y660, "Sheet1:"&amp;Sheet1!Y660&amp;" vs Sheet2:"&amp;'TO USE'!Y660, "")</f>
        <v/>
      </c>
      <c r="Z660" s="231" t="str">
        <f>IF(Sheet1!Z660 &lt;&gt; 'TO USE'!Z660, "Sheet1:"&amp;Sheet1!Z660&amp;" vs Sheet2:"&amp;'TO USE'!Z660, "")</f>
        <v/>
      </c>
      <c r="AA660" s="231" t="str">
        <f>IF(Sheet1!AA660 &lt;&gt; 'TO USE'!AA660, "Sheet1:"&amp;Sheet1!AA660&amp;" vs Sheet2:"&amp;'TO USE'!AA660, "")</f>
        <v/>
      </c>
      <c r="AB660" s="231" t="str">
        <f>IF(Sheet1!AB660 &lt;&gt; 'TO USE'!AB660, "Sheet1:"&amp;Sheet1!AB660&amp;" vs Sheet2:"&amp;'TO USE'!AB660, "")</f>
        <v/>
      </c>
      <c r="AC660" s="231" t="str">
        <f>IF(Sheet1!AC660 &lt;&gt; 'TO USE'!AC660, "Sheet1:"&amp;Sheet1!AC660&amp;" vs Sheet2:"&amp;'TO USE'!AC660, "")</f>
        <v/>
      </c>
      <c r="AD660" s="231" t="str">
        <f>IF(Sheet1!AD660 &lt;&gt; 'TO USE'!AD660, "Sheet1:"&amp;Sheet1!AD660&amp;" vs Sheet2:"&amp;'TO USE'!AD660, "")</f>
        <v/>
      </c>
      <c r="AE660" s="231" t="str">
        <f>IF(Sheet1!AE660 &lt;&gt; 'TO USE'!AE660, "Sheet1:"&amp;Sheet1!AE660&amp;" vs Sheet2:"&amp;'TO USE'!AE660, "")</f>
        <v/>
      </c>
      <c r="AF660" s="231" t="str">
        <f>IF(Sheet1!AF660 &lt;&gt; 'TO USE'!AF660, "Sheet1:"&amp;Sheet1!AF660&amp;" vs Sheet2:"&amp;'TO USE'!AF660, "")</f>
        <v/>
      </c>
      <c r="AG660" s="231" t="str">
        <f>IF(Sheet1!AG660 &lt;&gt; 'TO USE'!AG660, "Sheet1:"&amp;Sheet1!AG660&amp;" vs Sheet2:"&amp;'TO USE'!AG660, "")</f>
        <v/>
      </c>
      <c r="AH660" s="231" t="str">
        <f>IF(Sheet1!AH660 &lt;&gt; 'TO USE'!AH660, "Sheet1:"&amp;Sheet1!AH660&amp;" vs Sheet2:"&amp;'TO USE'!AH660, "")</f>
        <v/>
      </c>
      <c r="AI660" s="231" t="str">
        <f>IF(Sheet1!AI660 &lt;&gt; 'TO USE'!AI660, "Sheet1:"&amp;Sheet1!AI660&amp;" vs Sheet2:"&amp;'TO USE'!AI660, "")</f>
        <v/>
      </c>
      <c r="AJ660" s="231" t="str">
        <f>IF(Sheet1!AJ660 &lt;&gt; 'TO USE'!AJ660, "Sheet1:"&amp;Sheet1!AJ660&amp;" vs Sheet2:"&amp;'TO USE'!AJ660, "")</f>
        <v/>
      </c>
      <c r="AK660" s="231" t="str">
        <f>IF(Sheet1!AK660 &lt;&gt; 'TO USE'!AK660, "Sheet1:"&amp;Sheet1!AK660&amp;" vs Sheet2:"&amp;'TO USE'!AK660, "")</f>
        <v/>
      </c>
      <c r="AL660" s="231" t="str">
        <f>IF(Sheet1!AL660 &lt;&gt; 'TO USE'!AL660, "Sheet1:"&amp;Sheet1!AL660&amp;" vs Sheet2:"&amp;'TO USE'!AL660, "")</f>
        <v/>
      </c>
      <c r="AM660" s="231" t="str">
        <f>IF(Sheet1!AM660 &lt;&gt; 'TO USE'!AM660, "Sheet1:"&amp;Sheet1!AM660&amp;" vs Sheet2:"&amp;'TO USE'!AM660, "")</f>
        <v/>
      </c>
      <c r="AN660" s="231" t="str">
        <f>IF(Sheet1!AN660 &lt;&gt; 'TO USE'!AN660, "Sheet1:"&amp;Sheet1!AN660&amp;" vs Sheet2:"&amp;'TO USE'!AN660, "")</f>
        <v/>
      </c>
      <c r="AO660" s="231" t="str">
        <f>IF(Sheet1!AO660 &lt;&gt; 'TO USE'!AO660, "Sheet1:"&amp;Sheet1!AO660&amp;" vs Sheet2:"&amp;'TO USE'!AO660, "")</f>
        <v/>
      </c>
      <c r="AP660" s="231" t="str">
        <f>IF(Sheet1!AP660 &lt;&gt; 'TO USE'!AP660, "Sheet1:"&amp;Sheet1!AP660&amp;" vs Sheet2:"&amp;'TO USE'!AP660, "")</f>
        <v/>
      </c>
      <c r="AQ660" s="231" t="str">
        <f>IF(Sheet1!AQ660 &lt;&gt; 'TO USE'!AQ660, "Sheet1:"&amp;Sheet1!AQ660&amp;" vs Sheet2:"&amp;'TO USE'!AQ660, "")</f>
        <v/>
      </c>
      <c r="AR660" s="231" t="str">
        <f>IF(Sheet1!AR660 &lt;&gt; 'TO USE'!AR660, "Sheet1:"&amp;Sheet1!AR660&amp;" vs Sheet2:"&amp;'TO USE'!AR660, "")</f>
        <v/>
      </c>
      <c r="AS660" s="231" t="str">
        <f>IF(Sheet1!AS660 &lt;&gt; 'TO USE'!AS660, "Sheet1:"&amp;Sheet1!AS660&amp;" vs Sheet2:"&amp;'TO USE'!AS660, "")</f>
        <v/>
      </c>
      <c r="AT660" s="231" t="str">
        <f>IF(Sheet1!AT660 &lt;&gt; 'TO USE'!AT660, "Sheet1:"&amp;Sheet1!AT660&amp;" vs Sheet2:"&amp;'TO USE'!AT660, "")</f>
        <v/>
      </c>
      <c r="AU660" s="231" t="str">
        <f>IF(Sheet1!AU660 &lt;&gt; 'TO USE'!AU660, "Sheet1:"&amp;Sheet1!AU660&amp;" vs Sheet2:"&amp;'TO USE'!AU660, "")</f>
        <v/>
      </c>
      <c r="AV660" s="231" t="str">
        <f>IF(Sheet1!AV660 &lt;&gt; 'TO USE'!AV660, "Sheet1:"&amp;Sheet1!AV660&amp;" vs Sheet2:"&amp;'TO USE'!AV660, "")</f>
        <v/>
      </c>
    </row>
    <row r="661" spans="1:48" ht="19">
      <c r="A661" s="176">
        <v>1462</v>
      </c>
      <c r="B661" s="231" t="str">
        <f>IF(Sheet1!B661 &lt;&gt; 'TO USE'!B661, "Sheet1:"&amp;Sheet1!B661&amp;" vs Sheet2:"&amp;'TO USE'!B661, "")</f>
        <v/>
      </c>
      <c r="C661" s="231" t="str">
        <f>IF(Sheet1!C661 &lt;&gt; 'TO USE'!C661, "Sheet1:"&amp;Sheet1!C661&amp;" vs Sheet2:"&amp;'TO USE'!C661, "")</f>
        <v/>
      </c>
      <c r="D661" s="231" t="str">
        <f>IF(Sheet1!D661 &lt;&gt; 'TO USE'!D661, "Sheet1:"&amp;Sheet1!D661&amp;" vs Sheet2:"&amp;'TO USE'!D661, "")</f>
        <v/>
      </c>
      <c r="E661" s="231" t="str">
        <f>IF(Sheet1!E661 &lt;&gt; 'TO USE'!E661, "Sheet1:"&amp;Sheet1!E661&amp;" vs Sheet2:"&amp;'TO USE'!E661, "")</f>
        <v/>
      </c>
      <c r="F661" s="231" t="str">
        <f>IF(Sheet1!F661 &lt;&gt; 'TO USE'!F661, "Sheet1:"&amp;Sheet1!F661&amp;" vs Sheet2:"&amp;'TO USE'!F661, "")</f>
        <v/>
      </c>
      <c r="G661" s="231" t="str">
        <f>IF(Sheet1!G661 &lt;&gt; 'TO USE'!G661, "Sheet1:"&amp;Sheet1!G661&amp;" vs Sheet2:"&amp;'TO USE'!G661, "")</f>
        <v/>
      </c>
      <c r="H661" s="231" t="str">
        <f>IF(Sheet1!H661 &lt;&gt; 'TO USE'!H661, "Sheet1:"&amp;Sheet1!H661&amp;" vs Sheet2:"&amp;'TO USE'!H661, "")</f>
        <v/>
      </c>
      <c r="I661" s="231" t="str">
        <f>IF(Sheet1!I661 &lt;&gt; 'TO USE'!I661, "Sheet1:"&amp;Sheet1!I661&amp;" vs Sheet2:"&amp;'TO USE'!I661, "")</f>
        <v/>
      </c>
      <c r="J661" s="231" t="str">
        <f>IF(Sheet1!J661 &lt;&gt; 'TO USE'!J661, "Sheet1:"&amp;Sheet1!J661&amp;" vs Sheet2:"&amp;'TO USE'!J661, "")</f>
        <v/>
      </c>
      <c r="K661" s="231" t="str">
        <f>IF(Sheet1!K661 &lt;&gt; 'TO USE'!K661, "Sheet1:"&amp;Sheet1!K661&amp;" vs Sheet2:"&amp;'TO USE'!K661, "")</f>
        <v/>
      </c>
      <c r="L661" s="231" t="str">
        <f>IF(Sheet1!L661 &lt;&gt; 'TO USE'!L661, "Sheet1:"&amp;Sheet1!L661&amp;" vs Sheet2:"&amp;'TO USE'!L661, "")</f>
        <v/>
      </c>
      <c r="M661" s="231" t="str">
        <f>IF(Sheet1!M661 &lt;&gt; 'TO USE'!M661, "Sheet1:"&amp;Sheet1!M661&amp;" vs Sheet2:"&amp;'TO USE'!M661, "")</f>
        <v/>
      </c>
      <c r="N661" s="231" t="str">
        <f>IF(Sheet1!N661 &lt;&gt; 'TO USE'!N661, "Sheet1:"&amp;Sheet1!N661&amp;" vs Sheet2:"&amp;'TO USE'!N661, "")</f>
        <v/>
      </c>
      <c r="O661" s="231" t="str">
        <f>IF(Sheet1!O661 &lt;&gt; 'TO USE'!O661, "Sheet1:"&amp;Sheet1!O661&amp;" vs Sheet2:"&amp;'TO USE'!O661, "")</f>
        <v/>
      </c>
      <c r="P661" s="231" t="str">
        <f>IF(Sheet1!P661 &lt;&gt; 'TO USE'!P661, "Sheet1:"&amp;Sheet1!P661&amp;" vs Sheet2:"&amp;'TO USE'!P661, "")</f>
        <v/>
      </c>
      <c r="Q661" s="231" t="str">
        <f>IF(Sheet1!Q661 &lt;&gt; 'TO USE'!Q661, "Sheet1:"&amp;Sheet1!Q661&amp;" vs Sheet2:"&amp;'TO USE'!Q661, "")</f>
        <v/>
      </c>
      <c r="R661" s="231" t="str">
        <f>IF(Sheet1!R661 &lt;&gt; 'TO USE'!R661, "Sheet1:"&amp;Sheet1!R661&amp;" vs Sheet2:"&amp;'TO USE'!R661, "")</f>
        <v/>
      </c>
      <c r="S661" s="231" t="str">
        <f>IF(Sheet1!S661 &lt;&gt; 'TO USE'!S661, "Sheet1:"&amp;Sheet1!S661&amp;" vs Sheet2:"&amp;'TO USE'!S661, "")</f>
        <v/>
      </c>
      <c r="T661" s="231" t="str">
        <f>IF(Sheet1!T661 &lt;&gt; 'TO USE'!T661, "Sheet1:"&amp;Sheet1!T661&amp;" vs Sheet2:"&amp;'TO USE'!T661, "")</f>
        <v/>
      </c>
      <c r="U661" s="231" t="str">
        <f>IF(Sheet1!U661 &lt;&gt; 'TO USE'!U661, "Sheet1:"&amp;Sheet1!U661&amp;" vs Sheet2:"&amp;'TO USE'!U661, "")</f>
        <v/>
      </c>
      <c r="V661" s="231" t="str">
        <f>IF(Sheet1!V661 &lt;&gt; 'TO USE'!V661, "Sheet1:"&amp;Sheet1!V661&amp;" vs Sheet2:"&amp;'TO USE'!V661, "")</f>
        <v/>
      </c>
      <c r="W661" s="231" t="str">
        <f>IF(Sheet1!W661 &lt;&gt; 'TO USE'!W661, "Sheet1:"&amp;Sheet1!W661&amp;" vs Sheet2:"&amp;'TO USE'!W661, "")</f>
        <v/>
      </c>
      <c r="X661" s="231" t="str">
        <f>IF(Sheet1!X661 &lt;&gt; 'TO USE'!X661, "Sheet1:"&amp;Sheet1!X661&amp;" vs Sheet2:"&amp;'TO USE'!X661, "")</f>
        <v/>
      </c>
      <c r="Y661" s="231" t="str">
        <f>IF(Sheet1!Y661 &lt;&gt; 'TO USE'!Y661, "Sheet1:"&amp;Sheet1!Y661&amp;" vs Sheet2:"&amp;'TO USE'!Y661, "")</f>
        <v/>
      </c>
      <c r="Z661" s="231" t="str">
        <f>IF(Sheet1!Z661 &lt;&gt; 'TO USE'!Z661, "Sheet1:"&amp;Sheet1!Z661&amp;" vs Sheet2:"&amp;'TO USE'!Z661, "")</f>
        <v/>
      </c>
      <c r="AA661" s="231" t="str">
        <f>IF(Sheet1!AA661 &lt;&gt; 'TO USE'!AA661, "Sheet1:"&amp;Sheet1!AA661&amp;" vs Sheet2:"&amp;'TO USE'!AA661, "")</f>
        <v/>
      </c>
      <c r="AB661" s="231" t="str">
        <f>IF(Sheet1!AB661 &lt;&gt; 'TO USE'!AB661, "Sheet1:"&amp;Sheet1!AB661&amp;" vs Sheet2:"&amp;'TO USE'!AB661, "")</f>
        <v/>
      </c>
      <c r="AC661" s="231" t="str">
        <f>IF(Sheet1!AC661 &lt;&gt; 'TO USE'!AC661, "Sheet1:"&amp;Sheet1!AC661&amp;" vs Sheet2:"&amp;'TO USE'!AC661, "")</f>
        <v/>
      </c>
      <c r="AD661" s="231" t="str">
        <f>IF(Sheet1!AD661 &lt;&gt; 'TO USE'!AD661, "Sheet1:"&amp;Sheet1!AD661&amp;" vs Sheet2:"&amp;'TO USE'!AD661, "")</f>
        <v/>
      </c>
      <c r="AE661" s="231" t="str">
        <f>IF(Sheet1!AE661 &lt;&gt; 'TO USE'!AE661, "Sheet1:"&amp;Sheet1!AE661&amp;" vs Sheet2:"&amp;'TO USE'!AE661, "")</f>
        <v/>
      </c>
      <c r="AF661" s="231" t="str">
        <f>IF(Sheet1!AF661 &lt;&gt; 'TO USE'!AF661, "Sheet1:"&amp;Sheet1!AF661&amp;" vs Sheet2:"&amp;'TO USE'!AF661, "")</f>
        <v/>
      </c>
      <c r="AG661" s="231" t="str">
        <f>IF(Sheet1!AG661 &lt;&gt; 'TO USE'!AG661, "Sheet1:"&amp;Sheet1!AG661&amp;" vs Sheet2:"&amp;'TO USE'!AG661, "")</f>
        <v/>
      </c>
      <c r="AH661" s="231" t="str">
        <f>IF(Sheet1!AH661 &lt;&gt; 'TO USE'!AH661, "Sheet1:"&amp;Sheet1!AH661&amp;" vs Sheet2:"&amp;'TO USE'!AH661, "")</f>
        <v/>
      </c>
      <c r="AI661" s="231" t="str">
        <f>IF(Sheet1!AI661 &lt;&gt; 'TO USE'!AI661, "Sheet1:"&amp;Sheet1!AI661&amp;" vs Sheet2:"&amp;'TO USE'!AI661, "")</f>
        <v/>
      </c>
      <c r="AJ661" s="231" t="str">
        <f>IF(Sheet1!AJ661 &lt;&gt; 'TO USE'!AJ661, "Sheet1:"&amp;Sheet1!AJ661&amp;" vs Sheet2:"&amp;'TO USE'!AJ661, "")</f>
        <v/>
      </c>
      <c r="AK661" s="231" t="str">
        <f>IF(Sheet1!AK661 &lt;&gt; 'TO USE'!AK661, "Sheet1:"&amp;Sheet1!AK661&amp;" vs Sheet2:"&amp;'TO USE'!AK661, "")</f>
        <v>Sheet1: vs Sheet2:10 days</v>
      </c>
      <c r="AL661" s="231" t="str">
        <f>IF(Sheet1!AL661 &lt;&gt; 'TO USE'!AL661, "Sheet1:"&amp;Sheet1!AL661&amp;" vs Sheet2:"&amp;'TO USE'!AL661, "")</f>
        <v/>
      </c>
      <c r="AM661" s="231" t="str">
        <f>IF(Sheet1!AM661 &lt;&gt; 'TO USE'!AM661, "Sheet1:"&amp;Sheet1!AM661&amp;" vs Sheet2:"&amp;'TO USE'!AM661, "")</f>
        <v/>
      </c>
      <c r="AN661" s="231" t="str">
        <f>IF(Sheet1!AN661 &lt;&gt; 'TO USE'!AN661, "Sheet1:"&amp;Sheet1!AN661&amp;" vs Sheet2:"&amp;'TO USE'!AN661, "")</f>
        <v/>
      </c>
      <c r="AO661" s="231" t="str">
        <f>IF(Sheet1!AO661 &lt;&gt; 'TO USE'!AO661, "Sheet1:"&amp;Sheet1!AO661&amp;" vs Sheet2:"&amp;'TO USE'!AO661, "")</f>
        <v/>
      </c>
      <c r="AP661" s="231" t="str">
        <f>IF(Sheet1!AP661 &lt;&gt; 'TO USE'!AP661, "Sheet1:"&amp;Sheet1!AP661&amp;" vs Sheet2:"&amp;'TO USE'!AP661, "")</f>
        <v/>
      </c>
      <c r="AQ661" s="231" t="str">
        <f>IF(Sheet1!AQ661 &lt;&gt; 'TO USE'!AQ661, "Sheet1:"&amp;Sheet1!AQ661&amp;" vs Sheet2:"&amp;'TO USE'!AQ661, "")</f>
        <v/>
      </c>
      <c r="AR661" s="231" t="str">
        <f>IF(Sheet1!AR661 &lt;&gt; 'TO USE'!AR661, "Sheet1:"&amp;Sheet1!AR661&amp;" vs Sheet2:"&amp;'TO USE'!AR661, "")</f>
        <v/>
      </c>
      <c r="AS661" s="231" t="str">
        <f>IF(Sheet1!AS661 &lt;&gt; 'TO USE'!AS661, "Sheet1:"&amp;Sheet1!AS661&amp;" vs Sheet2:"&amp;'TO USE'!AS661, "")</f>
        <v/>
      </c>
      <c r="AT661" s="231" t="str">
        <f>IF(Sheet1!AT661 &lt;&gt; 'TO USE'!AT661, "Sheet1:"&amp;Sheet1!AT661&amp;" vs Sheet2:"&amp;'TO USE'!AT661, "")</f>
        <v/>
      </c>
      <c r="AU661" s="231" t="str">
        <f>IF(Sheet1!AU661 &lt;&gt; 'TO USE'!AU661, "Sheet1:"&amp;Sheet1!AU661&amp;" vs Sheet2:"&amp;'TO USE'!AU661, "")</f>
        <v/>
      </c>
      <c r="AV661" s="231" t="str">
        <f>IF(Sheet1!AV661 &lt;&gt; 'TO USE'!AV661, "Sheet1:"&amp;Sheet1!AV661&amp;" vs Sheet2:"&amp;'TO USE'!AV661, "")</f>
        <v/>
      </c>
    </row>
    <row r="662" spans="1:48" ht="19">
      <c r="A662" s="176">
        <v>1463</v>
      </c>
      <c r="B662" s="231" t="str">
        <f>IF(Sheet1!B662 &lt;&gt; 'TO USE'!B662, "Sheet1:"&amp;Sheet1!B662&amp;" vs Sheet2:"&amp;'TO USE'!B662, "")</f>
        <v/>
      </c>
      <c r="C662" s="231" t="str">
        <f>IF(Sheet1!C662 &lt;&gt; 'TO USE'!C662, "Sheet1:"&amp;Sheet1!C662&amp;" vs Sheet2:"&amp;'TO USE'!C662, "")</f>
        <v/>
      </c>
      <c r="D662" s="231" t="str">
        <f>IF(Sheet1!D662 &lt;&gt; 'TO USE'!D662, "Sheet1:"&amp;Sheet1!D662&amp;" vs Sheet2:"&amp;'TO USE'!D662, "")</f>
        <v/>
      </c>
      <c r="E662" s="231" t="str">
        <f>IF(Sheet1!E662 &lt;&gt; 'TO USE'!E662, "Sheet1:"&amp;Sheet1!E662&amp;" vs Sheet2:"&amp;'TO USE'!E662, "")</f>
        <v/>
      </c>
      <c r="F662" s="231" t="str">
        <f>IF(Sheet1!F662 &lt;&gt; 'TO USE'!F662, "Sheet1:"&amp;Sheet1!F662&amp;" vs Sheet2:"&amp;'TO USE'!F662, "")</f>
        <v/>
      </c>
      <c r="G662" s="231" t="str">
        <f>IF(Sheet1!G662 &lt;&gt; 'TO USE'!G662, "Sheet1:"&amp;Sheet1!G662&amp;" vs Sheet2:"&amp;'TO USE'!G662, "")</f>
        <v/>
      </c>
      <c r="H662" s="231" t="str">
        <f>IF(Sheet1!H662 &lt;&gt; 'TO USE'!H662, "Sheet1:"&amp;Sheet1!H662&amp;" vs Sheet2:"&amp;'TO USE'!H662, "")</f>
        <v/>
      </c>
      <c r="I662" s="231" t="str">
        <f>IF(Sheet1!I662 &lt;&gt; 'TO USE'!I662, "Sheet1:"&amp;Sheet1!I662&amp;" vs Sheet2:"&amp;'TO USE'!I662, "")</f>
        <v/>
      </c>
      <c r="J662" s="231" t="str">
        <f>IF(Sheet1!J662 &lt;&gt; 'TO USE'!J662, "Sheet1:"&amp;Sheet1!J662&amp;" vs Sheet2:"&amp;'TO USE'!J662, "")</f>
        <v/>
      </c>
      <c r="K662" s="231" t="str">
        <f>IF(Sheet1!K662 &lt;&gt; 'TO USE'!K662, "Sheet1:"&amp;Sheet1!K662&amp;" vs Sheet2:"&amp;'TO USE'!K662, "")</f>
        <v/>
      </c>
      <c r="L662" s="231" t="str">
        <f>IF(Sheet1!L662 &lt;&gt; 'TO USE'!L662, "Sheet1:"&amp;Sheet1!L662&amp;" vs Sheet2:"&amp;'TO USE'!L662, "")</f>
        <v/>
      </c>
      <c r="M662" s="231" t="str">
        <f>IF(Sheet1!M662 &lt;&gt; 'TO USE'!M662, "Sheet1:"&amp;Sheet1!M662&amp;" vs Sheet2:"&amp;'TO USE'!M662, "")</f>
        <v/>
      </c>
      <c r="N662" s="231" t="str">
        <f>IF(Sheet1!N662 &lt;&gt; 'TO USE'!N662, "Sheet1:"&amp;Sheet1!N662&amp;" vs Sheet2:"&amp;'TO USE'!N662, "")</f>
        <v/>
      </c>
      <c r="O662" s="231" t="str">
        <f>IF(Sheet1!O662 &lt;&gt; 'TO USE'!O662, "Sheet1:"&amp;Sheet1!O662&amp;" vs Sheet2:"&amp;'TO USE'!O662, "")</f>
        <v/>
      </c>
      <c r="P662" s="231" t="str">
        <f>IF(Sheet1!P662 &lt;&gt; 'TO USE'!P662, "Sheet1:"&amp;Sheet1!P662&amp;" vs Sheet2:"&amp;'TO USE'!P662, "")</f>
        <v/>
      </c>
      <c r="Q662" s="231" t="str">
        <f>IF(Sheet1!Q662 &lt;&gt; 'TO USE'!Q662, "Sheet1:"&amp;Sheet1!Q662&amp;" vs Sheet2:"&amp;'TO USE'!Q662, "")</f>
        <v/>
      </c>
      <c r="R662" s="231" t="str">
        <f>IF(Sheet1!R662 &lt;&gt; 'TO USE'!R662, "Sheet1:"&amp;Sheet1!R662&amp;" vs Sheet2:"&amp;'TO USE'!R662, "")</f>
        <v/>
      </c>
      <c r="S662" s="231" t="str">
        <f>IF(Sheet1!S662 &lt;&gt; 'TO USE'!S662, "Sheet1:"&amp;Sheet1!S662&amp;" vs Sheet2:"&amp;'TO USE'!S662, "")</f>
        <v/>
      </c>
      <c r="T662" s="231" t="str">
        <f>IF(Sheet1!T662 &lt;&gt; 'TO USE'!T662, "Sheet1:"&amp;Sheet1!T662&amp;" vs Sheet2:"&amp;'TO USE'!T662, "")</f>
        <v/>
      </c>
      <c r="U662" s="231" t="str">
        <f>IF(Sheet1!U662 &lt;&gt; 'TO USE'!U662, "Sheet1:"&amp;Sheet1!U662&amp;" vs Sheet2:"&amp;'TO USE'!U662, "")</f>
        <v/>
      </c>
      <c r="V662" s="231" t="str">
        <f>IF(Sheet1!V662 &lt;&gt; 'TO USE'!V662, "Sheet1:"&amp;Sheet1!V662&amp;" vs Sheet2:"&amp;'TO USE'!V662, "")</f>
        <v/>
      </c>
      <c r="W662" s="231" t="str">
        <f>IF(Sheet1!W662 &lt;&gt; 'TO USE'!W662, "Sheet1:"&amp;Sheet1!W662&amp;" vs Sheet2:"&amp;'TO USE'!W662, "")</f>
        <v/>
      </c>
      <c r="X662" s="231" t="str">
        <f>IF(Sheet1!X662 &lt;&gt; 'TO USE'!X662, "Sheet1:"&amp;Sheet1!X662&amp;" vs Sheet2:"&amp;'TO USE'!X662, "")</f>
        <v/>
      </c>
      <c r="Y662" s="231" t="str">
        <f>IF(Sheet1!Y662 &lt;&gt; 'TO USE'!Y662, "Sheet1:"&amp;Sheet1!Y662&amp;" vs Sheet2:"&amp;'TO USE'!Y662, "")</f>
        <v/>
      </c>
      <c r="Z662" s="231" t="str">
        <f>IF(Sheet1!Z662 &lt;&gt; 'TO USE'!Z662, "Sheet1:"&amp;Sheet1!Z662&amp;" vs Sheet2:"&amp;'TO USE'!Z662, "")</f>
        <v/>
      </c>
      <c r="AA662" s="231" t="str">
        <f>IF(Sheet1!AA662 &lt;&gt; 'TO USE'!AA662, "Sheet1:"&amp;Sheet1!AA662&amp;" vs Sheet2:"&amp;'TO USE'!AA662, "")</f>
        <v/>
      </c>
      <c r="AB662" s="231" t="str">
        <f>IF(Sheet1!AB662 &lt;&gt; 'TO USE'!AB662, "Sheet1:"&amp;Sheet1!AB662&amp;" vs Sheet2:"&amp;'TO USE'!AB662, "")</f>
        <v/>
      </c>
      <c r="AC662" s="231" t="str">
        <f>IF(Sheet1!AC662 &lt;&gt; 'TO USE'!AC662, "Sheet1:"&amp;Sheet1!AC662&amp;" vs Sheet2:"&amp;'TO USE'!AC662, "")</f>
        <v/>
      </c>
      <c r="AD662" s="231" t="str">
        <f>IF(Sheet1!AD662 &lt;&gt; 'TO USE'!AD662, "Sheet1:"&amp;Sheet1!AD662&amp;" vs Sheet2:"&amp;'TO USE'!AD662, "")</f>
        <v/>
      </c>
      <c r="AE662" s="231" t="str">
        <f>IF(Sheet1!AE662 &lt;&gt; 'TO USE'!AE662, "Sheet1:"&amp;Sheet1!AE662&amp;" vs Sheet2:"&amp;'TO USE'!AE662, "")</f>
        <v/>
      </c>
      <c r="AF662" s="231" t="str">
        <f>IF(Sheet1!AF662 &lt;&gt; 'TO USE'!AF662, "Sheet1:"&amp;Sheet1!AF662&amp;" vs Sheet2:"&amp;'TO USE'!AF662, "")</f>
        <v/>
      </c>
      <c r="AG662" s="231" t="str">
        <f>IF(Sheet1!AG662 &lt;&gt; 'TO USE'!AG662, "Sheet1:"&amp;Sheet1!AG662&amp;" vs Sheet2:"&amp;'TO USE'!AG662, "")</f>
        <v/>
      </c>
      <c r="AH662" s="231" t="str">
        <f>IF(Sheet1!AH662 &lt;&gt; 'TO USE'!AH662, "Sheet1:"&amp;Sheet1!AH662&amp;" vs Sheet2:"&amp;'TO USE'!AH662, "")</f>
        <v/>
      </c>
      <c r="AI662" s="231" t="str">
        <f>IF(Sheet1!AI662 &lt;&gt; 'TO USE'!AI662, "Sheet1:"&amp;Sheet1!AI662&amp;" vs Sheet2:"&amp;'TO USE'!AI662, "")</f>
        <v/>
      </c>
      <c r="AJ662" s="231" t="str">
        <f>IF(Sheet1!AJ662 &lt;&gt; 'TO USE'!AJ662, "Sheet1:"&amp;Sheet1!AJ662&amp;" vs Sheet2:"&amp;'TO USE'!AJ662, "")</f>
        <v/>
      </c>
      <c r="AK662" s="231" t="str">
        <f>IF(Sheet1!AK662 &lt;&gt; 'TO USE'!AK662, "Sheet1:"&amp;Sheet1!AK662&amp;" vs Sheet2:"&amp;'TO USE'!AK662, "")</f>
        <v>Sheet1: vs Sheet2:3 months</v>
      </c>
      <c r="AL662" s="231" t="str">
        <f>IF(Sheet1!AL662 &lt;&gt; 'TO USE'!AL662, "Sheet1:"&amp;Sheet1!AL662&amp;" vs Sheet2:"&amp;'TO USE'!AL662, "")</f>
        <v/>
      </c>
      <c r="AM662" s="231" t="str">
        <f>IF(Sheet1!AM662 &lt;&gt; 'TO USE'!AM662, "Sheet1:"&amp;Sheet1!AM662&amp;" vs Sheet2:"&amp;'TO USE'!AM662, "")</f>
        <v/>
      </c>
      <c r="AN662" s="231" t="str">
        <f>IF(Sheet1!AN662 &lt;&gt; 'TO USE'!AN662, "Sheet1:"&amp;Sheet1!AN662&amp;" vs Sheet2:"&amp;'TO USE'!AN662, "")</f>
        <v/>
      </c>
      <c r="AO662" s="231" t="str">
        <f>IF(Sheet1!AO662 &lt;&gt; 'TO USE'!AO662, "Sheet1:"&amp;Sheet1!AO662&amp;" vs Sheet2:"&amp;'TO USE'!AO662, "")</f>
        <v/>
      </c>
      <c r="AP662" s="231" t="str">
        <f>IF(Sheet1!AP662 &lt;&gt; 'TO USE'!AP662, "Sheet1:"&amp;Sheet1!AP662&amp;" vs Sheet2:"&amp;'TO USE'!AP662, "")</f>
        <v/>
      </c>
      <c r="AQ662" s="231" t="str">
        <f>IF(Sheet1!AQ662 &lt;&gt; 'TO USE'!AQ662, "Sheet1:"&amp;Sheet1!AQ662&amp;" vs Sheet2:"&amp;'TO USE'!AQ662, "")</f>
        <v/>
      </c>
      <c r="AR662" s="231" t="str">
        <f>IF(Sheet1!AR662 &lt;&gt; 'TO USE'!AR662, "Sheet1:"&amp;Sheet1!AR662&amp;" vs Sheet2:"&amp;'TO USE'!AR662, "")</f>
        <v/>
      </c>
      <c r="AS662" s="231" t="str">
        <f>IF(Sheet1!AS662 &lt;&gt; 'TO USE'!AS662, "Sheet1:"&amp;Sheet1!AS662&amp;" vs Sheet2:"&amp;'TO USE'!AS662, "")</f>
        <v/>
      </c>
      <c r="AT662" s="231" t="str">
        <f>IF(Sheet1!AT662 &lt;&gt; 'TO USE'!AT662, "Sheet1:"&amp;Sheet1!AT662&amp;" vs Sheet2:"&amp;'TO USE'!AT662, "")</f>
        <v/>
      </c>
      <c r="AU662" s="231" t="str">
        <f>IF(Sheet1!AU662 &lt;&gt; 'TO USE'!AU662, "Sheet1:"&amp;Sheet1!AU662&amp;" vs Sheet2:"&amp;'TO USE'!AU662, "")</f>
        <v/>
      </c>
      <c r="AV662" s="231" t="str">
        <f>IF(Sheet1!AV662 &lt;&gt; 'TO USE'!AV662, "Sheet1:"&amp;Sheet1!AV662&amp;" vs Sheet2:"&amp;'TO USE'!AV662, "")</f>
        <v/>
      </c>
    </row>
    <row r="663" spans="1:48" ht="19">
      <c r="A663" s="187">
        <v>1464</v>
      </c>
      <c r="B663" s="231" t="str">
        <f>IF(Sheet1!B663 &lt;&gt; 'TO USE'!B663, "Sheet1:"&amp;Sheet1!B663&amp;" vs Sheet2:"&amp;'TO USE'!B663, "")</f>
        <v/>
      </c>
      <c r="C663" s="231" t="str">
        <f>IF(Sheet1!C663 &lt;&gt; 'TO USE'!C663, "Sheet1:"&amp;Sheet1!C663&amp;" vs Sheet2:"&amp;'TO USE'!C663, "")</f>
        <v/>
      </c>
      <c r="D663" s="231" t="str">
        <f>IF(Sheet1!D663 &lt;&gt; 'TO USE'!D663, "Sheet1:"&amp;Sheet1!D663&amp;" vs Sheet2:"&amp;'TO USE'!D663, "")</f>
        <v/>
      </c>
      <c r="E663" s="231" t="str">
        <f>IF(Sheet1!E663 &lt;&gt; 'TO USE'!E663, "Sheet1:"&amp;Sheet1!E663&amp;" vs Sheet2:"&amp;'TO USE'!E663, "")</f>
        <v/>
      </c>
      <c r="F663" s="231" t="str">
        <f>IF(Sheet1!F663 &lt;&gt; 'TO USE'!F663, "Sheet1:"&amp;Sheet1!F663&amp;" vs Sheet2:"&amp;'TO USE'!F663, "")</f>
        <v/>
      </c>
      <c r="G663" s="231" t="str">
        <f>IF(Sheet1!G663 &lt;&gt; 'TO USE'!G663, "Sheet1:"&amp;Sheet1!G663&amp;" vs Sheet2:"&amp;'TO USE'!G663, "")</f>
        <v/>
      </c>
      <c r="H663" s="231" t="str">
        <f>IF(Sheet1!H663 &lt;&gt; 'TO USE'!H663, "Sheet1:"&amp;Sheet1!H663&amp;" vs Sheet2:"&amp;'TO USE'!H663, "")</f>
        <v/>
      </c>
      <c r="I663" s="231" t="str">
        <f>IF(Sheet1!I663 &lt;&gt; 'TO USE'!I663, "Sheet1:"&amp;Sheet1!I663&amp;" vs Sheet2:"&amp;'TO USE'!I663, "")</f>
        <v/>
      </c>
      <c r="J663" s="231" t="str">
        <f>IF(Sheet1!J663 &lt;&gt; 'TO USE'!J663, "Sheet1:"&amp;Sheet1!J663&amp;" vs Sheet2:"&amp;'TO USE'!J663, "")</f>
        <v/>
      </c>
      <c r="K663" s="231" t="str">
        <f>IF(Sheet1!K663 &lt;&gt; 'TO USE'!K663, "Sheet1:"&amp;Sheet1!K663&amp;" vs Sheet2:"&amp;'TO USE'!K663, "")</f>
        <v/>
      </c>
      <c r="L663" s="231" t="str">
        <f>IF(Sheet1!L663 &lt;&gt; 'TO USE'!L663, "Sheet1:"&amp;Sheet1!L663&amp;" vs Sheet2:"&amp;'TO USE'!L663, "")</f>
        <v/>
      </c>
      <c r="M663" s="231" t="str">
        <f>IF(Sheet1!M663 &lt;&gt; 'TO USE'!M663, "Sheet1:"&amp;Sheet1!M663&amp;" vs Sheet2:"&amp;'TO USE'!M663, "")</f>
        <v/>
      </c>
      <c r="N663" s="231" t="str">
        <f>IF(Sheet1!N663 &lt;&gt; 'TO USE'!N663, "Sheet1:"&amp;Sheet1!N663&amp;" vs Sheet2:"&amp;'TO USE'!N663, "")</f>
        <v/>
      </c>
      <c r="O663" s="231" t="str">
        <f>IF(Sheet1!O663 &lt;&gt; 'TO USE'!O663, "Sheet1:"&amp;Sheet1!O663&amp;" vs Sheet2:"&amp;'TO USE'!O663, "")</f>
        <v/>
      </c>
      <c r="P663" s="231" t="str">
        <f>IF(Sheet1!P663 &lt;&gt; 'TO USE'!P663, "Sheet1:"&amp;Sheet1!P663&amp;" vs Sheet2:"&amp;'TO USE'!P663, "")</f>
        <v/>
      </c>
      <c r="Q663" s="231" t="str">
        <f>IF(Sheet1!Q663 &lt;&gt; 'TO USE'!Q663, "Sheet1:"&amp;Sheet1!Q663&amp;" vs Sheet2:"&amp;'TO USE'!Q663, "")</f>
        <v/>
      </c>
      <c r="R663" s="231" t="str">
        <f>IF(Sheet1!R663 &lt;&gt; 'TO USE'!R663, "Sheet1:"&amp;Sheet1!R663&amp;" vs Sheet2:"&amp;'TO USE'!R663, "")</f>
        <v/>
      </c>
      <c r="S663" s="231" t="str">
        <f>IF(Sheet1!S663 &lt;&gt; 'TO USE'!S663, "Sheet1:"&amp;Sheet1!S663&amp;" vs Sheet2:"&amp;'TO USE'!S663, "")</f>
        <v/>
      </c>
      <c r="T663" s="231" t="str">
        <f>IF(Sheet1!T663 &lt;&gt; 'TO USE'!T663, "Sheet1:"&amp;Sheet1!T663&amp;" vs Sheet2:"&amp;'TO USE'!T663, "")</f>
        <v/>
      </c>
      <c r="U663" s="231" t="str">
        <f>IF(Sheet1!U663 &lt;&gt; 'TO USE'!U663, "Sheet1:"&amp;Sheet1!U663&amp;" vs Sheet2:"&amp;'TO USE'!U663, "")</f>
        <v/>
      </c>
      <c r="V663" s="231" t="str">
        <f>IF(Sheet1!V663 &lt;&gt; 'TO USE'!V663, "Sheet1:"&amp;Sheet1!V663&amp;" vs Sheet2:"&amp;'TO USE'!V663, "")</f>
        <v/>
      </c>
      <c r="W663" s="231" t="str">
        <f>IF(Sheet1!W663 &lt;&gt; 'TO USE'!W663, "Sheet1:"&amp;Sheet1!W663&amp;" vs Sheet2:"&amp;'TO USE'!W663, "")</f>
        <v/>
      </c>
      <c r="X663" s="231" t="str">
        <f>IF(Sheet1!X663 &lt;&gt; 'TO USE'!X663, "Sheet1:"&amp;Sheet1!X663&amp;" vs Sheet2:"&amp;'TO USE'!X663, "")</f>
        <v/>
      </c>
      <c r="Y663" s="231" t="str">
        <f>IF(Sheet1!Y663 &lt;&gt; 'TO USE'!Y663, "Sheet1:"&amp;Sheet1!Y663&amp;" vs Sheet2:"&amp;'TO USE'!Y663, "")</f>
        <v/>
      </c>
      <c r="Z663" s="231" t="str">
        <f>IF(Sheet1!Z663 &lt;&gt; 'TO USE'!Z663, "Sheet1:"&amp;Sheet1!Z663&amp;" vs Sheet2:"&amp;'TO USE'!Z663, "")</f>
        <v/>
      </c>
      <c r="AA663" s="231" t="str">
        <f>IF(Sheet1!AA663 &lt;&gt; 'TO USE'!AA663, "Sheet1:"&amp;Sheet1!AA663&amp;" vs Sheet2:"&amp;'TO USE'!AA663, "")</f>
        <v/>
      </c>
      <c r="AB663" s="231" t="str">
        <f>IF(Sheet1!AB663 &lt;&gt; 'TO USE'!AB663, "Sheet1:"&amp;Sheet1!AB663&amp;" vs Sheet2:"&amp;'TO USE'!AB663, "")</f>
        <v/>
      </c>
      <c r="AC663" s="231" t="str">
        <f>IF(Sheet1!AC663 &lt;&gt; 'TO USE'!AC663, "Sheet1:"&amp;Sheet1!AC663&amp;" vs Sheet2:"&amp;'TO USE'!AC663, "")</f>
        <v/>
      </c>
      <c r="AD663" s="231" t="str">
        <f>IF(Sheet1!AD663 &lt;&gt; 'TO USE'!AD663, "Sheet1:"&amp;Sheet1!AD663&amp;" vs Sheet2:"&amp;'TO USE'!AD663, "")</f>
        <v/>
      </c>
      <c r="AE663" s="231" t="str">
        <f>IF(Sheet1!AE663 &lt;&gt; 'TO USE'!AE663, "Sheet1:"&amp;Sheet1!AE663&amp;" vs Sheet2:"&amp;'TO USE'!AE663, "")</f>
        <v/>
      </c>
      <c r="AF663" s="231" t="str">
        <f>IF(Sheet1!AF663 &lt;&gt; 'TO USE'!AF663, "Sheet1:"&amp;Sheet1!AF663&amp;" vs Sheet2:"&amp;'TO USE'!AF663, "")</f>
        <v/>
      </c>
      <c r="AG663" s="231" t="str">
        <f>IF(Sheet1!AG663 &lt;&gt; 'TO USE'!AG663, "Sheet1:"&amp;Sheet1!AG663&amp;" vs Sheet2:"&amp;'TO USE'!AG663, "")</f>
        <v/>
      </c>
      <c r="AH663" s="231" t="str">
        <f>IF(Sheet1!AH663 &lt;&gt; 'TO USE'!AH663, "Sheet1:"&amp;Sheet1!AH663&amp;" vs Sheet2:"&amp;'TO USE'!AH663, "")</f>
        <v/>
      </c>
      <c r="AI663" s="231" t="str">
        <f>IF(Sheet1!AI663 &lt;&gt; 'TO USE'!AI663, "Sheet1:"&amp;Sheet1!AI663&amp;" vs Sheet2:"&amp;'TO USE'!AI663, "")</f>
        <v>Sheet1:1 vs Sheet2:1,5</v>
      </c>
      <c r="AJ663" s="231" t="str">
        <f>IF(Sheet1!AJ663 &lt;&gt; 'TO USE'!AJ663, "Sheet1:"&amp;Sheet1!AJ663&amp;" vs Sheet2:"&amp;'TO USE'!AJ663, "")</f>
        <v/>
      </c>
      <c r="AK663" s="231" t="str">
        <f>IF(Sheet1!AK663 &lt;&gt; 'TO USE'!AK663, "Sheet1:"&amp;Sheet1!AK663&amp;" vs Sheet2:"&amp;'TO USE'!AK663, "")</f>
        <v/>
      </c>
      <c r="AL663" s="231" t="str">
        <f>IF(Sheet1!AL663 &lt;&gt; 'TO USE'!AL663, "Sheet1:"&amp;Sheet1!AL663&amp;" vs Sheet2:"&amp;'TO USE'!AL663, "")</f>
        <v/>
      </c>
      <c r="AM663" s="231" t="str">
        <f>IF(Sheet1!AM663 &lt;&gt; 'TO USE'!AM663, "Sheet1:"&amp;Sheet1!AM663&amp;" vs Sheet2:"&amp;'TO USE'!AM663, "")</f>
        <v/>
      </c>
      <c r="AN663" s="231" t="str">
        <f>IF(Sheet1!AN663 &lt;&gt; 'TO USE'!AN663, "Sheet1:"&amp;Sheet1!AN663&amp;" vs Sheet2:"&amp;'TO USE'!AN663, "")</f>
        <v/>
      </c>
      <c r="AO663" s="231" t="str">
        <f>IF(Sheet1!AO663 &lt;&gt; 'TO USE'!AO663, "Sheet1:"&amp;Sheet1!AO663&amp;" vs Sheet2:"&amp;'TO USE'!AO663, "")</f>
        <v/>
      </c>
      <c r="AP663" s="231" t="str">
        <f>IF(Sheet1!AP663 &lt;&gt; 'TO USE'!AP663, "Sheet1:"&amp;Sheet1!AP663&amp;" vs Sheet2:"&amp;'TO USE'!AP663, "")</f>
        <v/>
      </c>
      <c r="AQ663" s="231" t="str">
        <f>IF(Sheet1!AQ663 &lt;&gt; 'TO USE'!AQ663, "Sheet1:"&amp;Sheet1!AQ663&amp;" vs Sheet2:"&amp;'TO USE'!AQ663, "")</f>
        <v/>
      </c>
      <c r="AR663" s="231" t="str">
        <f>IF(Sheet1!AR663 &lt;&gt; 'TO USE'!AR663, "Sheet1:"&amp;Sheet1!AR663&amp;" vs Sheet2:"&amp;'TO USE'!AR663, "")</f>
        <v/>
      </c>
      <c r="AS663" s="231" t="str">
        <f>IF(Sheet1!AS663 &lt;&gt; 'TO USE'!AS663, "Sheet1:"&amp;Sheet1!AS663&amp;" vs Sheet2:"&amp;'TO USE'!AS663, "")</f>
        <v/>
      </c>
      <c r="AT663" s="231" t="str">
        <f>IF(Sheet1!AT663 &lt;&gt; 'TO USE'!AT663, "Sheet1:"&amp;Sheet1!AT663&amp;" vs Sheet2:"&amp;'TO USE'!AT663, "")</f>
        <v/>
      </c>
      <c r="AU663" s="231" t="str">
        <f>IF(Sheet1!AU663 &lt;&gt; 'TO USE'!AU663, "Sheet1:"&amp;Sheet1!AU663&amp;" vs Sheet2:"&amp;'TO USE'!AU663, "")</f>
        <v/>
      </c>
      <c r="AV663" s="231" t="str">
        <f>IF(Sheet1!AV663 &lt;&gt; 'TO USE'!AV663, "Sheet1:"&amp;Sheet1!AV663&amp;" vs Sheet2:"&amp;'TO USE'!AV663, "")</f>
        <v/>
      </c>
    </row>
    <row r="664" spans="1:48" ht="19">
      <c r="A664" s="176">
        <v>1465</v>
      </c>
      <c r="B664" s="231" t="str">
        <f>IF(Sheet1!B664 &lt;&gt; 'TO USE'!B664, "Sheet1:"&amp;Sheet1!B664&amp;" vs Sheet2:"&amp;'TO USE'!B664, "")</f>
        <v/>
      </c>
      <c r="C664" s="231" t="str">
        <f>IF(Sheet1!C664 &lt;&gt; 'TO USE'!C664, "Sheet1:"&amp;Sheet1!C664&amp;" vs Sheet2:"&amp;'TO USE'!C664, "")</f>
        <v/>
      </c>
      <c r="D664" s="231" t="str">
        <f>IF(Sheet1!D664 &lt;&gt; 'TO USE'!D664, "Sheet1:"&amp;Sheet1!D664&amp;" vs Sheet2:"&amp;'TO USE'!D664, "")</f>
        <v/>
      </c>
      <c r="E664" s="231" t="str">
        <f>IF(Sheet1!E664 &lt;&gt; 'TO USE'!E664, "Sheet1:"&amp;Sheet1!E664&amp;" vs Sheet2:"&amp;'TO USE'!E664, "")</f>
        <v/>
      </c>
      <c r="F664" s="231" t="str">
        <f>IF(Sheet1!F664 &lt;&gt; 'TO USE'!F664, "Sheet1:"&amp;Sheet1!F664&amp;" vs Sheet2:"&amp;'TO USE'!F664, "")</f>
        <v/>
      </c>
      <c r="G664" s="231" t="str">
        <f>IF(Sheet1!G664 &lt;&gt; 'TO USE'!G664, "Sheet1:"&amp;Sheet1!G664&amp;" vs Sheet2:"&amp;'TO USE'!G664, "")</f>
        <v/>
      </c>
      <c r="H664" s="231" t="str">
        <f>IF(Sheet1!H664 &lt;&gt; 'TO USE'!H664, "Sheet1:"&amp;Sheet1!H664&amp;" vs Sheet2:"&amp;'TO USE'!H664, "")</f>
        <v/>
      </c>
      <c r="I664" s="231" t="str">
        <f>IF(Sheet1!I664 &lt;&gt; 'TO USE'!I664, "Sheet1:"&amp;Sheet1!I664&amp;" vs Sheet2:"&amp;'TO USE'!I664, "")</f>
        <v/>
      </c>
      <c r="J664" s="231" t="str">
        <f>IF(Sheet1!J664 &lt;&gt; 'TO USE'!J664, "Sheet1:"&amp;Sheet1!J664&amp;" vs Sheet2:"&amp;'TO USE'!J664, "")</f>
        <v/>
      </c>
      <c r="K664" s="231" t="str">
        <f>IF(Sheet1!K664 &lt;&gt; 'TO USE'!K664, "Sheet1:"&amp;Sheet1!K664&amp;" vs Sheet2:"&amp;'TO USE'!K664, "")</f>
        <v/>
      </c>
      <c r="L664" s="231" t="str">
        <f>IF(Sheet1!L664 &lt;&gt; 'TO USE'!L664, "Sheet1:"&amp;Sheet1!L664&amp;" vs Sheet2:"&amp;'TO USE'!L664, "")</f>
        <v/>
      </c>
      <c r="M664" s="231" t="str">
        <f>IF(Sheet1!M664 &lt;&gt; 'TO USE'!M664, "Sheet1:"&amp;Sheet1!M664&amp;" vs Sheet2:"&amp;'TO USE'!M664, "")</f>
        <v/>
      </c>
      <c r="N664" s="231" t="str">
        <f>IF(Sheet1!N664 &lt;&gt; 'TO USE'!N664, "Sheet1:"&amp;Sheet1!N664&amp;" vs Sheet2:"&amp;'TO USE'!N664, "")</f>
        <v/>
      </c>
      <c r="O664" s="231" t="str">
        <f>IF(Sheet1!O664 &lt;&gt; 'TO USE'!O664, "Sheet1:"&amp;Sheet1!O664&amp;" vs Sheet2:"&amp;'TO USE'!O664, "")</f>
        <v/>
      </c>
      <c r="P664" s="231" t="str">
        <f>IF(Sheet1!P664 &lt;&gt; 'TO USE'!P664, "Sheet1:"&amp;Sheet1!P664&amp;" vs Sheet2:"&amp;'TO USE'!P664, "")</f>
        <v/>
      </c>
      <c r="Q664" s="231" t="str">
        <f>IF(Sheet1!Q664 &lt;&gt; 'TO USE'!Q664, "Sheet1:"&amp;Sheet1!Q664&amp;" vs Sheet2:"&amp;'TO USE'!Q664, "")</f>
        <v/>
      </c>
      <c r="R664" s="231" t="str">
        <f>IF(Sheet1!R664 &lt;&gt; 'TO USE'!R664, "Sheet1:"&amp;Sheet1!R664&amp;" vs Sheet2:"&amp;'TO USE'!R664, "")</f>
        <v/>
      </c>
      <c r="S664" s="231" t="str">
        <f>IF(Sheet1!S664 &lt;&gt; 'TO USE'!S664, "Sheet1:"&amp;Sheet1!S664&amp;" vs Sheet2:"&amp;'TO USE'!S664, "")</f>
        <v/>
      </c>
      <c r="T664" s="231" t="str">
        <f>IF(Sheet1!T664 &lt;&gt; 'TO USE'!T664, "Sheet1:"&amp;Sheet1!T664&amp;" vs Sheet2:"&amp;'TO USE'!T664, "")</f>
        <v/>
      </c>
      <c r="U664" s="231" t="str">
        <f>IF(Sheet1!U664 &lt;&gt; 'TO USE'!U664, "Sheet1:"&amp;Sheet1!U664&amp;" vs Sheet2:"&amp;'TO USE'!U664, "")</f>
        <v/>
      </c>
      <c r="V664" s="231" t="str">
        <f>IF(Sheet1!V664 &lt;&gt; 'TO USE'!V664, "Sheet1:"&amp;Sheet1!V664&amp;" vs Sheet2:"&amp;'TO USE'!V664, "")</f>
        <v/>
      </c>
      <c r="W664" s="231" t="str">
        <f>IF(Sheet1!W664 &lt;&gt; 'TO USE'!W664, "Sheet1:"&amp;Sheet1!W664&amp;" vs Sheet2:"&amp;'TO USE'!W664, "")</f>
        <v/>
      </c>
      <c r="X664" s="231" t="str">
        <f>IF(Sheet1!X664 &lt;&gt; 'TO USE'!X664, "Sheet1:"&amp;Sheet1!X664&amp;" vs Sheet2:"&amp;'TO USE'!X664, "")</f>
        <v/>
      </c>
      <c r="Y664" s="231" t="str">
        <f>IF(Sheet1!Y664 &lt;&gt; 'TO USE'!Y664, "Sheet1:"&amp;Sheet1!Y664&amp;" vs Sheet2:"&amp;'TO USE'!Y664, "")</f>
        <v/>
      </c>
      <c r="Z664" s="231" t="str">
        <f>IF(Sheet1!Z664 &lt;&gt; 'TO USE'!Z664, "Sheet1:"&amp;Sheet1!Z664&amp;" vs Sheet2:"&amp;'TO USE'!Z664, "")</f>
        <v/>
      </c>
      <c r="AA664" s="231" t="str">
        <f>IF(Sheet1!AA664 &lt;&gt; 'TO USE'!AA664, "Sheet1:"&amp;Sheet1!AA664&amp;" vs Sheet2:"&amp;'TO USE'!AA664, "")</f>
        <v/>
      </c>
      <c r="AB664" s="231" t="str">
        <f>IF(Sheet1!AB664 &lt;&gt; 'TO USE'!AB664, "Sheet1:"&amp;Sheet1!AB664&amp;" vs Sheet2:"&amp;'TO USE'!AB664, "")</f>
        <v/>
      </c>
      <c r="AC664" s="231" t="str">
        <f>IF(Sheet1!AC664 &lt;&gt; 'TO USE'!AC664, "Sheet1:"&amp;Sheet1!AC664&amp;" vs Sheet2:"&amp;'TO USE'!AC664, "")</f>
        <v/>
      </c>
      <c r="AD664" s="231" t="str">
        <f>IF(Sheet1!AD664 &lt;&gt; 'TO USE'!AD664, "Sheet1:"&amp;Sheet1!AD664&amp;" vs Sheet2:"&amp;'TO USE'!AD664, "")</f>
        <v/>
      </c>
      <c r="AE664" s="231" t="str">
        <f>IF(Sheet1!AE664 &lt;&gt; 'TO USE'!AE664, "Sheet1:"&amp;Sheet1!AE664&amp;" vs Sheet2:"&amp;'TO USE'!AE664, "")</f>
        <v/>
      </c>
      <c r="AF664" s="231" t="str">
        <f>IF(Sheet1!AF664 &lt;&gt; 'TO USE'!AF664, "Sheet1:"&amp;Sheet1!AF664&amp;" vs Sheet2:"&amp;'TO USE'!AF664, "")</f>
        <v/>
      </c>
      <c r="AG664" s="231" t="str">
        <f>IF(Sheet1!AG664 &lt;&gt; 'TO USE'!AG664, "Sheet1:"&amp;Sheet1!AG664&amp;" vs Sheet2:"&amp;'TO USE'!AG664, "")</f>
        <v/>
      </c>
      <c r="AH664" s="231" t="str">
        <f>IF(Sheet1!AH664 &lt;&gt; 'TO USE'!AH664, "Sheet1:"&amp;Sheet1!AH664&amp;" vs Sheet2:"&amp;'TO USE'!AH664, "")</f>
        <v/>
      </c>
      <c r="AI664" s="231" t="str">
        <f>IF(Sheet1!AI664 &lt;&gt; 'TO USE'!AI664, "Sheet1:"&amp;Sheet1!AI664&amp;" vs Sheet2:"&amp;'TO USE'!AI664, "")</f>
        <v>Sheet1:6 vs Sheet2:5</v>
      </c>
      <c r="AJ664" s="231" t="str">
        <f>IF(Sheet1!AJ664 &lt;&gt; 'TO USE'!AJ664, "Sheet1:"&amp;Sheet1!AJ664&amp;" vs Sheet2:"&amp;'TO USE'!AJ664, "")</f>
        <v/>
      </c>
      <c r="AK664" s="231" t="str">
        <f>IF(Sheet1!AK664 &lt;&gt; 'TO USE'!AK664, "Sheet1:"&amp;Sheet1!AK664&amp;" vs Sheet2:"&amp;'TO USE'!AK664, "")</f>
        <v/>
      </c>
      <c r="AL664" s="231" t="str">
        <f>IF(Sheet1!AL664 &lt;&gt; 'TO USE'!AL664, "Sheet1:"&amp;Sheet1!AL664&amp;" vs Sheet2:"&amp;'TO USE'!AL664, "")</f>
        <v/>
      </c>
      <c r="AM664" s="231" t="str">
        <f>IF(Sheet1!AM664 &lt;&gt; 'TO USE'!AM664, "Sheet1:"&amp;Sheet1!AM664&amp;" vs Sheet2:"&amp;'TO USE'!AM664, "")</f>
        <v/>
      </c>
      <c r="AN664" s="231" t="str">
        <f>IF(Sheet1!AN664 &lt;&gt; 'TO USE'!AN664, "Sheet1:"&amp;Sheet1!AN664&amp;" vs Sheet2:"&amp;'TO USE'!AN664, "")</f>
        <v/>
      </c>
      <c r="AO664" s="231" t="str">
        <f>IF(Sheet1!AO664 &lt;&gt; 'TO USE'!AO664, "Sheet1:"&amp;Sheet1!AO664&amp;" vs Sheet2:"&amp;'TO USE'!AO664, "")</f>
        <v/>
      </c>
      <c r="AP664" s="231" t="str">
        <f>IF(Sheet1!AP664 &lt;&gt; 'TO USE'!AP664, "Sheet1:"&amp;Sheet1!AP664&amp;" vs Sheet2:"&amp;'TO USE'!AP664, "")</f>
        <v/>
      </c>
      <c r="AQ664" s="231" t="str">
        <f>IF(Sheet1!AQ664 &lt;&gt; 'TO USE'!AQ664, "Sheet1:"&amp;Sheet1!AQ664&amp;" vs Sheet2:"&amp;'TO USE'!AQ664, "")</f>
        <v/>
      </c>
      <c r="AR664" s="231" t="str">
        <f>IF(Sheet1!AR664 &lt;&gt; 'TO USE'!AR664, "Sheet1:"&amp;Sheet1!AR664&amp;" vs Sheet2:"&amp;'TO USE'!AR664, "")</f>
        <v/>
      </c>
      <c r="AS664" s="231" t="str">
        <f>IF(Sheet1!AS664 &lt;&gt; 'TO USE'!AS664, "Sheet1:"&amp;Sheet1!AS664&amp;" vs Sheet2:"&amp;'TO USE'!AS664, "")</f>
        <v/>
      </c>
      <c r="AT664" s="231" t="str">
        <f>IF(Sheet1!AT664 &lt;&gt; 'TO USE'!AT664, "Sheet1:"&amp;Sheet1!AT664&amp;" vs Sheet2:"&amp;'TO USE'!AT664, "")</f>
        <v/>
      </c>
      <c r="AU664" s="231" t="str">
        <f>IF(Sheet1!AU664 &lt;&gt; 'TO USE'!AU664, "Sheet1:"&amp;Sheet1!AU664&amp;" vs Sheet2:"&amp;'TO USE'!AU664, "")</f>
        <v/>
      </c>
      <c r="AV664" s="231" t="str">
        <f>IF(Sheet1!AV664 &lt;&gt; 'TO USE'!AV664, "Sheet1:"&amp;Sheet1!AV664&amp;" vs Sheet2:"&amp;'TO USE'!AV664, "")</f>
        <v/>
      </c>
    </row>
    <row r="665" spans="1:48" ht="19">
      <c r="A665" s="176">
        <v>1466</v>
      </c>
      <c r="B665" s="231" t="str">
        <f>IF(Sheet1!B665 &lt;&gt; 'TO USE'!B665, "Sheet1:"&amp;Sheet1!B665&amp;" vs Sheet2:"&amp;'TO USE'!B665, "")</f>
        <v/>
      </c>
      <c r="C665" s="231" t="str">
        <f>IF(Sheet1!C665 &lt;&gt; 'TO USE'!C665, "Sheet1:"&amp;Sheet1!C665&amp;" vs Sheet2:"&amp;'TO USE'!C665, "")</f>
        <v/>
      </c>
      <c r="D665" s="231" t="str">
        <f>IF(Sheet1!D665 &lt;&gt; 'TO USE'!D665, "Sheet1:"&amp;Sheet1!D665&amp;" vs Sheet2:"&amp;'TO USE'!D665, "")</f>
        <v/>
      </c>
      <c r="E665" s="231" t="str">
        <f>IF(Sheet1!E665 &lt;&gt; 'TO USE'!E665, "Sheet1:"&amp;Sheet1!E665&amp;" vs Sheet2:"&amp;'TO USE'!E665, "")</f>
        <v/>
      </c>
      <c r="F665" s="231" t="str">
        <f>IF(Sheet1!F665 &lt;&gt; 'TO USE'!F665, "Sheet1:"&amp;Sheet1!F665&amp;" vs Sheet2:"&amp;'TO USE'!F665, "")</f>
        <v/>
      </c>
      <c r="G665" s="231" t="str">
        <f>IF(Sheet1!G665 &lt;&gt; 'TO USE'!G665, "Sheet1:"&amp;Sheet1!G665&amp;" vs Sheet2:"&amp;'TO USE'!G665, "")</f>
        <v/>
      </c>
      <c r="H665" s="231" t="str">
        <f>IF(Sheet1!H665 &lt;&gt; 'TO USE'!H665, "Sheet1:"&amp;Sheet1!H665&amp;" vs Sheet2:"&amp;'TO USE'!H665, "")</f>
        <v/>
      </c>
      <c r="I665" s="231" t="str">
        <f>IF(Sheet1!I665 &lt;&gt; 'TO USE'!I665, "Sheet1:"&amp;Sheet1!I665&amp;" vs Sheet2:"&amp;'TO USE'!I665, "")</f>
        <v/>
      </c>
      <c r="J665" s="231" t="str">
        <f>IF(Sheet1!J665 &lt;&gt; 'TO USE'!J665, "Sheet1:"&amp;Sheet1!J665&amp;" vs Sheet2:"&amp;'TO USE'!J665, "")</f>
        <v/>
      </c>
      <c r="K665" s="231" t="str">
        <f>IF(Sheet1!K665 &lt;&gt; 'TO USE'!K665, "Sheet1:"&amp;Sheet1!K665&amp;" vs Sheet2:"&amp;'TO USE'!K665, "")</f>
        <v/>
      </c>
      <c r="L665" s="231" t="str">
        <f>IF(Sheet1!L665 &lt;&gt; 'TO USE'!L665, "Sheet1:"&amp;Sheet1!L665&amp;" vs Sheet2:"&amp;'TO USE'!L665, "")</f>
        <v/>
      </c>
      <c r="M665" s="231" t="str">
        <f>IF(Sheet1!M665 &lt;&gt; 'TO USE'!M665, "Sheet1:"&amp;Sheet1!M665&amp;" vs Sheet2:"&amp;'TO USE'!M665, "")</f>
        <v/>
      </c>
      <c r="N665" s="231" t="str">
        <f>IF(Sheet1!N665 &lt;&gt; 'TO USE'!N665, "Sheet1:"&amp;Sheet1!N665&amp;" vs Sheet2:"&amp;'TO USE'!N665, "")</f>
        <v/>
      </c>
      <c r="O665" s="231" t="str">
        <f>IF(Sheet1!O665 &lt;&gt; 'TO USE'!O665, "Sheet1:"&amp;Sheet1!O665&amp;" vs Sheet2:"&amp;'TO USE'!O665, "")</f>
        <v/>
      </c>
      <c r="P665" s="231" t="str">
        <f>IF(Sheet1!P665 &lt;&gt; 'TO USE'!P665, "Sheet1:"&amp;Sheet1!P665&amp;" vs Sheet2:"&amp;'TO USE'!P665, "")</f>
        <v/>
      </c>
      <c r="Q665" s="231" t="str">
        <f>IF(Sheet1!Q665 &lt;&gt; 'TO USE'!Q665, "Sheet1:"&amp;Sheet1!Q665&amp;" vs Sheet2:"&amp;'TO USE'!Q665, "")</f>
        <v/>
      </c>
      <c r="R665" s="231" t="str">
        <f>IF(Sheet1!R665 &lt;&gt; 'TO USE'!R665, "Sheet1:"&amp;Sheet1!R665&amp;" vs Sheet2:"&amp;'TO USE'!R665, "")</f>
        <v/>
      </c>
      <c r="S665" s="231" t="str">
        <f>IF(Sheet1!S665 &lt;&gt; 'TO USE'!S665, "Sheet1:"&amp;Sheet1!S665&amp;" vs Sheet2:"&amp;'TO USE'!S665, "")</f>
        <v/>
      </c>
      <c r="T665" s="231" t="str">
        <f>IF(Sheet1!T665 &lt;&gt; 'TO USE'!T665, "Sheet1:"&amp;Sheet1!T665&amp;" vs Sheet2:"&amp;'TO USE'!T665, "")</f>
        <v/>
      </c>
      <c r="U665" s="231" t="str">
        <f>IF(Sheet1!U665 &lt;&gt; 'TO USE'!U665, "Sheet1:"&amp;Sheet1!U665&amp;" vs Sheet2:"&amp;'TO USE'!U665, "")</f>
        <v/>
      </c>
      <c r="V665" s="231" t="str">
        <f>IF(Sheet1!V665 &lt;&gt; 'TO USE'!V665, "Sheet1:"&amp;Sheet1!V665&amp;" vs Sheet2:"&amp;'TO USE'!V665, "")</f>
        <v/>
      </c>
      <c r="W665" s="231" t="str">
        <f>IF(Sheet1!W665 &lt;&gt; 'TO USE'!W665, "Sheet1:"&amp;Sheet1!W665&amp;" vs Sheet2:"&amp;'TO USE'!W665, "")</f>
        <v/>
      </c>
      <c r="X665" s="231" t="str">
        <f>IF(Sheet1!X665 &lt;&gt; 'TO USE'!X665, "Sheet1:"&amp;Sheet1!X665&amp;" vs Sheet2:"&amp;'TO USE'!X665, "")</f>
        <v/>
      </c>
      <c r="Y665" s="231" t="str">
        <f>IF(Sheet1!Y665 &lt;&gt; 'TO USE'!Y665, "Sheet1:"&amp;Sheet1!Y665&amp;" vs Sheet2:"&amp;'TO USE'!Y665, "")</f>
        <v/>
      </c>
      <c r="Z665" s="231" t="str">
        <f>IF(Sheet1!Z665 &lt;&gt; 'TO USE'!Z665, "Sheet1:"&amp;Sheet1!Z665&amp;" vs Sheet2:"&amp;'TO USE'!Z665, "")</f>
        <v/>
      </c>
      <c r="AA665" s="231" t="str">
        <f>IF(Sheet1!AA665 &lt;&gt; 'TO USE'!AA665, "Sheet1:"&amp;Sheet1!AA665&amp;" vs Sheet2:"&amp;'TO USE'!AA665, "")</f>
        <v/>
      </c>
      <c r="AB665" s="231" t="str">
        <f>IF(Sheet1!AB665 &lt;&gt; 'TO USE'!AB665, "Sheet1:"&amp;Sheet1!AB665&amp;" vs Sheet2:"&amp;'TO USE'!AB665, "")</f>
        <v/>
      </c>
      <c r="AC665" s="231" t="str">
        <f>IF(Sheet1!AC665 &lt;&gt; 'TO USE'!AC665, "Sheet1:"&amp;Sheet1!AC665&amp;" vs Sheet2:"&amp;'TO USE'!AC665, "")</f>
        <v/>
      </c>
      <c r="AD665" s="231" t="str">
        <f>IF(Sheet1!AD665 &lt;&gt; 'TO USE'!AD665, "Sheet1:"&amp;Sheet1!AD665&amp;" vs Sheet2:"&amp;'TO USE'!AD665, "")</f>
        <v/>
      </c>
      <c r="AE665" s="231" t="str">
        <f>IF(Sheet1!AE665 &lt;&gt; 'TO USE'!AE665, "Sheet1:"&amp;Sheet1!AE665&amp;" vs Sheet2:"&amp;'TO USE'!AE665, "")</f>
        <v/>
      </c>
      <c r="AF665" s="231" t="str">
        <f>IF(Sheet1!AF665 &lt;&gt; 'TO USE'!AF665, "Sheet1:"&amp;Sheet1!AF665&amp;" vs Sheet2:"&amp;'TO USE'!AF665, "")</f>
        <v/>
      </c>
      <c r="AG665" s="231" t="str">
        <f>IF(Sheet1!AG665 &lt;&gt; 'TO USE'!AG665, "Sheet1:"&amp;Sheet1!AG665&amp;" vs Sheet2:"&amp;'TO USE'!AG665, "")</f>
        <v/>
      </c>
      <c r="AH665" s="231" t="str">
        <f>IF(Sheet1!AH665 &lt;&gt; 'TO USE'!AH665, "Sheet1:"&amp;Sheet1!AH665&amp;" vs Sheet2:"&amp;'TO USE'!AH665, "")</f>
        <v/>
      </c>
      <c r="AI665" s="231" t="str">
        <f>IF(Sheet1!AI665 &lt;&gt; 'TO USE'!AI665, "Sheet1:"&amp;Sheet1!AI665&amp;" vs Sheet2:"&amp;'TO USE'!AI665, "")</f>
        <v>Sheet1:6 vs Sheet2:5</v>
      </c>
      <c r="AJ665" s="231" t="str">
        <f>IF(Sheet1!AJ665 &lt;&gt; 'TO USE'!AJ665, "Sheet1:"&amp;Sheet1!AJ665&amp;" vs Sheet2:"&amp;'TO USE'!AJ665, "")</f>
        <v/>
      </c>
      <c r="AK665" s="231" t="str">
        <f>IF(Sheet1!AK665 &lt;&gt; 'TO USE'!AK665, "Sheet1:"&amp;Sheet1!AK665&amp;" vs Sheet2:"&amp;'TO USE'!AK665, "")</f>
        <v>Sheet1: vs Sheet2:1 month</v>
      </c>
      <c r="AL665" s="231" t="str">
        <f>IF(Sheet1!AL665 &lt;&gt; 'TO USE'!AL665, "Sheet1:"&amp;Sheet1!AL665&amp;" vs Sheet2:"&amp;'TO USE'!AL665, "")</f>
        <v/>
      </c>
      <c r="AM665" s="231" t="str">
        <f>IF(Sheet1!AM665 &lt;&gt; 'TO USE'!AM665, "Sheet1:"&amp;Sheet1!AM665&amp;" vs Sheet2:"&amp;'TO USE'!AM665, "")</f>
        <v/>
      </c>
      <c r="AN665" s="231" t="str">
        <f>IF(Sheet1!AN665 &lt;&gt; 'TO USE'!AN665, "Sheet1:"&amp;Sheet1!AN665&amp;" vs Sheet2:"&amp;'TO USE'!AN665, "")</f>
        <v/>
      </c>
      <c r="AO665" s="231" t="str">
        <f>IF(Sheet1!AO665 &lt;&gt; 'TO USE'!AO665, "Sheet1:"&amp;Sheet1!AO665&amp;" vs Sheet2:"&amp;'TO USE'!AO665, "")</f>
        <v/>
      </c>
      <c r="AP665" s="231" t="str">
        <f>IF(Sheet1!AP665 &lt;&gt; 'TO USE'!AP665, "Sheet1:"&amp;Sheet1!AP665&amp;" vs Sheet2:"&amp;'TO USE'!AP665, "")</f>
        <v/>
      </c>
      <c r="AQ665" s="231" t="str">
        <f>IF(Sheet1!AQ665 &lt;&gt; 'TO USE'!AQ665, "Sheet1:"&amp;Sheet1!AQ665&amp;" vs Sheet2:"&amp;'TO USE'!AQ665, "")</f>
        <v/>
      </c>
      <c r="AR665" s="231" t="str">
        <f>IF(Sheet1!AR665 &lt;&gt; 'TO USE'!AR665, "Sheet1:"&amp;Sheet1!AR665&amp;" vs Sheet2:"&amp;'TO USE'!AR665, "")</f>
        <v/>
      </c>
      <c r="AS665" s="231" t="str">
        <f>IF(Sheet1!AS665 &lt;&gt; 'TO USE'!AS665, "Sheet1:"&amp;Sheet1!AS665&amp;" vs Sheet2:"&amp;'TO USE'!AS665, "")</f>
        <v/>
      </c>
      <c r="AT665" s="231" t="str">
        <f>IF(Sheet1!AT665 &lt;&gt; 'TO USE'!AT665, "Sheet1:"&amp;Sheet1!AT665&amp;" vs Sheet2:"&amp;'TO USE'!AT665, "")</f>
        <v/>
      </c>
      <c r="AU665" s="231" t="str">
        <f>IF(Sheet1!AU665 &lt;&gt; 'TO USE'!AU665, "Sheet1:"&amp;Sheet1!AU665&amp;" vs Sheet2:"&amp;'TO USE'!AU665, "")</f>
        <v/>
      </c>
      <c r="AV665" s="231" t="str">
        <f>IF(Sheet1!AV665 &lt;&gt; 'TO USE'!AV665, "Sheet1:"&amp;Sheet1!AV665&amp;" vs Sheet2:"&amp;'TO USE'!AV665, "")</f>
        <v/>
      </c>
    </row>
    <row r="666" spans="1:48" ht="19">
      <c r="A666" s="176">
        <v>1467</v>
      </c>
      <c r="B666" s="231" t="str">
        <f>IF(Sheet1!B666 &lt;&gt; 'TO USE'!B666, "Sheet1:"&amp;Sheet1!B666&amp;" vs Sheet2:"&amp;'TO USE'!B666, "")</f>
        <v/>
      </c>
      <c r="C666" s="231" t="str">
        <f>IF(Sheet1!C666 &lt;&gt; 'TO USE'!C666, "Sheet1:"&amp;Sheet1!C666&amp;" vs Sheet2:"&amp;'TO USE'!C666, "")</f>
        <v/>
      </c>
      <c r="D666" s="231" t="str">
        <f>IF(Sheet1!D666 &lt;&gt; 'TO USE'!D666, "Sheet1:"&amp;Sheet1!D666&amp;" vs Sheet2:"&amp;'TO USE'!D666, "")</f>
        <v/>
      </c>
      <c r="E666" s="231" t="str">
        <f>IF(Sheet1!E666 &lt;&gt; 'TO USE'!E666, "Sheet1:"&amp;Sheet1!E666&amp;" vs Sheet2:"&amp;'TO USE'!E666, "")</f>
        <v/>
      </c>
      <c r="F666" s="231" t="str">
        <f>IF(Sheet1!F666 &lt;&gt; 'TO USE'!F666, "Sheet1:"&amp;Sheet1!F666&amp;" vs Sheet2:"&amp;'TO USE'!F666, "")</f>
        <v/>
      </c>
      <c r="G666" s="231" t="str">
        <f>IF(Sheet1!G666 &lt;&gt; 'TO USE'!G666, "Sheet1:"&amp;Sheet1!G666&amp;" vs Sheet2:"&amp;'TO USE'!G666, "")</f>
        <v/>
      </c>
      <c r="H666" s="231" t="str">
        <f>IF(Sheet1!H666 &lt;&gt; 'TO USE'!H666, "Sheet1:"&amp;Sheet1!H666&amp;" vs Sheet2:"&amp;'TO USE'!H666, "")</f>
        <v/>
      </c>
      <c r="I666" s="231" t="str">
        <f>IF(Sheet1!I666 &lt;&gt; 'TO USE'!I666, "Sheet1:"&amp;Sheet1!I666&amp;" vs Sheet2:"&amp;'TO USE'!I666, "")</f>
        <v/>
      </c>
      <c r="J666" s="231" t="str">
        <f>IF(Sheet1!J666 &lt;&gt; 'TO USE'!J666, "Sheet1:"&amp;Sheet1!J666&amp;" vs Sheet2:"&amp;'TO USE'!J666, "")</f>
        <v/>
      </c>
      <c r="K666" s="231" t="str">
        <f>IF(Sheet1!K666 &lt;&gt; 'TO USE'!K666, "Sheet1:"&amp;Sheet1!K666&amp;" vs Sheet2:"&amp;'TO USE'!K666, "")</f>
        <v/>
      </c>
      <c r="L666" s="231" t="str">
        <f>IF(Sheet1!L666 &lt;&gt; 'TO USE'!L666, "Sheet1:"&amp;Sheet1!L666&amp;" vs Sheet2:"&amp;'TO USE'!L666, "")</f>
        <v/>
      </c>
      <c r="M666" s="231" t="str">
        <f>IF(Sheet1!M666 &lt;&gt; 'TO USE'!M666, "Sheet1:"&amp;Sheet1!M666&amp;" vs Sheet2:"&amp;'TO USE'!M666, "")</f>
        <v/>
      </c>
      <c r="N666" s="231" t="str">
        <f>IF(Sheet1!N666 &lt;&gt; 'TO USE'!N666, "Sheet1:"&amp;Sheet1!N666&amp;" vs Sheet2:"&amp;'TO USE'!N666, "")</f>
        <v/>
      </c>
      <c r="O666" s="231" t="str">
        <f>IF(Sheet1!O666 &lt;&gt; 'TO USE'!O666, "Sheet1:"&amp;Sheet1!O666&amp;" vs Sheet2:"&amp;'TO USE'!O666, "")</f>
        <v/>
      </c>
      <c r="P666" s="231" t="str">
        <f>IF(Sheet1!P666 &lt;&gt; 'TO USE'!P666, "Sheet1:"&amp;Sheet1!P666&amp;" vs Sheet2:"&amp;'TO USE'!P666, "")</f>
        <v/>
      </c>
      <c r="Q666" s="231" t="str">
        <f>IF(Sheet1!Q666 &lt;&gt; 'TO USE'!Q666, "Sheet1:"&amp;Sheet1!Q666&amp;" vs Sheet2:"&amp;'TO USE'!Q666, "")</f>
        <v/>
      </c>
      <c r="R666" s="231" t="str">
        <f>IF(Sheet1!R666 &lt;&gt; 'TO USE'!R666, "Sheet1:"&amp;Sheet1!R666&amp;" vs Sheet2:"&amp;'TO USE'!R666, "")</f>
        <v/>
      </c>
      <c r="S666" s="231" t="str">
        <f>IF(Sheet1!S666 &lt;&gt; 'TO USE'!S666, "Sheet1:"&amp;Sheet1!S666&amp;" vs Sheet2:"&amp;'TO USE'!S666, "")</f>
        <v/>
      </c>
      <c r="T666" s="231" t="str">
        <f>IF(Sheet1!T666 &lt;&gt; 'TO USE'!T666, "Sheet1:"&amp;Sheet1!T666&amp;" vs Sheet2:"&amp;'TO USE'!T666, "")</f>
        <v/>
      </c>
      <c r="U666" s="231" t="str">
        <f>IF(Sheet1!U666 &lt;&gt; 'TO USE'!U666, "Sheet1:"&amp;Sheet1!U666&amp;" vs Sheet2:"&amp;'TO USE'!U666, "")</f>
        <v/>
      </c>
      <c r="V666" s="231" t="str">
        <f>IF(Sheet1!V666 &lt;&gt; 'TO USE'!V666, "Sheet1:"&amp;Sheet1!V666&amp;" vs Sheet2:"&amp;'TO USE'!V666, "")</f>
        <v/>
      </c>
      <c r="W666" s="231" t="str">
        <f>IF(Sheet1!W666 &lt;&gt; 'TO USE'!W666, "Sheet1:"&amp;Sheet1!W666&amp;" vs Sheet2:"&amp;'TO USE'!W666, "")</f>
        <v/>
      </c>
      <c r="X666" s="231" t="str">
        <f>IF(Sheet1!X666 &lt;&gt; 'TO USE'!X666, "Sheet1:"&amp;Sheet1!X666&amp;" vs Sheet2:"&amp;'TO USE'!X666, "")</f>
        <v/>
      </c>
      <c r="Y666" s="231" t="str">
        <f>IF(Sheet1!Y666 &lt;&gt; 'TO USE'!Y666, "Sheet1:"&amp;Sheet1!Y666&amp;" vs Sheet2:"&amp;'TO USE'!Y666, "")</f>
        <v/>
      </c>
      <c r="Z666" s="231" t="str">
        <f>IF(Sheet1!Z666 &lt;&gt; 'TO USE'!Z666, "Sheet1:"&amp;Sheet1!Z666&amp;" vs Sheet2:"&amp;'TO USE'!Z666, "")</f>
        <v/>
      </c>
      <c r="AA666" s="231" t="str">
        <f>IF(Sheet1!AA666 &lt;&gt; 'TO USE'!AA666, "Sheet1:"&amp;Sheet1!AA666&amp;" vs Sheet2:"&amp;'TO USE'!AA666, "")</f>
        <v/>
      </c>
      <c r="AB666" s="231" t="str">
        <f>IF(Sheet1!AB666 &lt;&gt; 'TO USE'!AB666, "Sheet1:"&amp;Sheet1!AB666&amp;" vs Sheet2:"&amp;'TO USE'!AB666, "")</f>
        <v/>
      </c>
      <c r="AC666" s="231" t="str">
        <f>IF(Sheet1!AC666 &lt;&gt; 'TO USE'!AC666, "Sheet1:"&amp;Sheet1!AC666&amp;" vs Sheet2:"&amp;'TO USE'!AC666, "")</f>
        <v/>
      </c>
      <c r="AD666" s="231" t="str">
        <f>IF(Sheet1!AD666 &lt;&gt; 'TO USE'!AD666, "Sheet1:"&amp;Sheet1!AD666&amp;" vs Sheet2:"&amp;'TO USE'!AD666, "")</f>
        <v/>
      </c>
      <c r="AE666" s="231" t="str">
        <f>IF(Sheet1!AE666 &lt;&gt; 'TO USE'!AE666, "Sheet1:"&amp;Sheet1!AE666&amp;" vs Sheet2:"&amp;'TO USE'!AE666, "")</f>
        <v/>
      </c>
      <c r="AF666" s="231" t="str">
        <f>IF(Sheet1!AF666 &lt;&gt; 'TO USE'!AF666, "Sheet1:"&amp;Sheet1!AF666&amp;" vs Sheet2:"&amp;'TO USE'!AF666, "")</f>
        <v/>
      </c>
      <c r="AG666" s="231" t="str">
        <f>IF(Sheet1!AG666 &lt;&gt; 'TO USE'!AG666, "Sheet1:"&amp;Sheet1!AG666&amp;" vs Sheet2:"&amp;'TO USE'!AG666, "")</f>
        <v/>
      </c>
      <c r="AH666" s="231" t="str">
        <f>IF(Sheet1!AH666 &lt;&gt; 'TO USE'!AH666, "Sheet1:"&amp;Sheet1!AH666&amp;" vs Sheet2:"&amp;'TO USE'!AH666, "")</f>
        <v/>
      </c>
      <c r="AI666" s="231" t="str">
        <f>IF(Sheet1!AI666 &lt;&gt; 'TO USE'!AI666, "Sheet1:"&amp;Sheet1!AI666&amp;" vs Sheet2:"&amp;'TO USE'!AI666, "")</f>
        <v/>
      </c>
      <c r="AJ666" s="231" t="str">
        <f>IF(Sheet1!AJ666 &lt;&gt; 'TO USE'!AJ666, "Sheet1:"&amp;Sheet1!AJ666&amp;" vs Sheet2:"&amp;'TO USE'!AJ666, "")</f>
        <v/>
      </c>
      <c r="AK666" s="231" t="str">
        <f>IF(Sheet1!AK666 &lt;&gt; 'TO USE'!AK666, "Sheet1:"&amp;Sheet1!AK666&amp;" vs Sheet2:"&amp;'TO USE'!AK666, "")</f>
        <v/>
      </c>
      <c r="AL666" s="231" t="str">
        <f>IF(Sheet1!AL666 &lt;&gt; 'TO USE'!AL666, "Sheet1:"&amp;Sheet1!AL666&amp;" vs Sheet2:"&amp;'TO USE'!AL666, "")</f>
        <v/>
      </c>
      <c r="AM666" s="231" t="str">
        <f>IF(Sheet1!AM666 &lt;&gt; 'TO USE'!AM666, "Sheet1:"&amp;Sheet1!AM666&amp;" vs Sheet2:"&amp;'TO USE'!AM666, "")</f>
        <v/>
      </c>
      <c r="AN666" s="231" t="str">
        <f>IF(Sheet1!AN666 &lt;&gt; 'TO USE'!AN666, "Sheet1:"&amp;Sheet1!AN666&amp;" vs Sheet2:"&amp;'TO USE'!AN666, "")</f>
        <v/>
      </c>
      <c r="AO666" s="231" t="str">
        <f>IF(Sheet1!AO666 &lt;&gt; 'TO USE'!AO666, "Sheet1:"&amp;Sheet1!AO666&amp;" vs Sheet2:"&amp;'TO USE'!AO666, "")</f>
        <v/>
      </c>
      <c r="AP666" s="231" t="str">
        <f>IF(Sheet1!AP666 &lt;&gt; 'TO USE'!AP666, "Sheet1:"&amp;Sheet1!AP666&amp;" vs Sheet2:"&amp;'TO USE'!AP666, "")</f>
        <v/>
      </c>
      <c r="AQ666" s="231" t="str">
        <f>IF(Sheet1!AQ666 &lt;&gt; 'TO USE'!AQ666, "Sheet1:"&amp;Sheet1!AQ666&amp;" vs Sheet2:"&amp;'TO USE'!AQ666, "")</f>
        <v/>
      </c>
      <c r="AR666" s="231" t="str">
        <f>IF(Sheet1!AR666 &lt;&gt; 'TO USE'!AR666, "Sheet1:"&amp;Sheet1!AR666&amp;" vs Sheet2:"&amp;'TO USE'!AR666, "")</f>
        <v/>
      </c>
      <c r="AS666" s="231" t="str">
        <f>IF(Sheet1!AS666 &lt;&gt; 'TO USE'!AS666, "Sheet1:"&amp;Sheet1!AS666&amp;" vs Sheet2:"&amp;'TO USE'!AS666, "")</f>
        <v/>
      </c>
      <c r="AT666" s="231" t="str">
        <f>IF(Sheet1!AT666 &lt;&gt; 'TO USE'!AT666, "Sheet1:"&amp;Sheet1!AT666&amp;" vs Sheet2:"&amp;'TO USE'!AT666, "")</f>
        <v/>
      </c>
      <c r="AU666" s="231" t="str">
        <f>IF(Sheet1!AU666 &lt;&gt; 'TO USE'!AU666, "Sheet1:"&amp;Sheet1!AU666&amp;" vs Sheet2:"&amp;'TO USE'!AU666, "")</f>
        <v/>
      </c>
      <c r="AV666" s="231" t="str">
        <f>IF(Sheet1!AV666 &lt;&gt; 'TO USE'!AV666, "Sheet1:"&amp;Sheet1!AV666&amp;" vs Sheet2:"&amp;'TO USE'!AV666, "")</f>
        <v/>
      </c>
    </row>
    <row r="667" spans="1:48" ht="19">
      <c r="A667" s="176">
        <v>1468</v>
      </c>
      <c r="B667" s="231" t="str">
        <f>IF(Sheet1!B667 &lt;&gt; 'TO USE'!B667, "Sheet1:"&amp;Sheet1!B667&amp;" vs Sheet2:"&amp;'TO USE'!B667, "")</f>
        <v/>
      </c>
      <c r="C667" s="231" t="str">
        <f>IF(Sheet1!C667 &lt;&gt; 'TO USE'!C667, "Sheet1:"&amp;Sheet1!C667&amp;" vs Sheet2:"&amp;'TO USE'!C667, "")</f>
        <v/>
      </c>
      <c r="D667" s="231" t="str">
        <f>IF(Sheet1!D667 &lt;&gt; 'TO USE'!D667, "Sheet1:"&amp;Sheet1!D667&amp;" vs Sheet2:"&amp;'TO USE'!D667, "")</f>
        <v/>
      </c>
      <c r="E667" s="231" t="str">
        <f>IF(Sheet1!E667 &lt;&gt; 'TO USE'!E667, "Sheet1:"&amp;Sheet1!E667&amp;" vs Sheet2:"&amp;'TO USE'!E667, "")</f>
        <v/>
      </c>
      <c r="F667" s="231" t="str">
        <f>IF(Sheet1!F667 &lt;&gt; 'TO USE'!F667, "Sheet1:"&amp;Sheet1!F667&amp;" vs Sheet2:"&amp;'TO USE'!F667, "")</f>
        <v/>
      </c>
      <c r="G667" s="231" t="str">
        <f>IF(Sheet1!G667 &lt;&gt; 'TO USE'!G667, "Sheet1:"&amp;Sheet1!G667&amp;" vs Sheet2:"&amp;'TO USE'!G667, "")</f>
        <v/>
      </c>
      <c r="H667" s="231" t="str">
        <f>IF(Sheet1!H667 &lt;&gt; 'TO USE'!H667, "Sheet1:"&amp;Sheet1!H667&amp;" vs Sheet2:"&amp;'TO USE'!H667, "")</f>
        <v/>
      </c>
      <c r="I667" s="231" t="str">
        <f>IF(Sheet1!I667 &lt;&gt; 'TO USE'!I667, "Sheet1:"&amp;Sheet1!I667&amp;" vs Sheet2:"&amp;'TO USE'!I667, "")</f>
        <v/>
      </c>
      <c r="J667" s="231" t="str">
        <f>IF(Sheet1!J667 &lt;&gt; 'TO USE'!J667, "Sheet1:"&amp;Sheet1!J667&amp;" vs Sheet2:"&amp;'TO USE'!J667, "")</f>
        <v/>
      </c>
      <c r="K667" s="231" t="str">
        <f>IF(Sheet1!K667 &lt;&gt; 'TO USE'!K667, "Sheet1:"&amp;Sheet1!K667&amp;" vs Sheet2:"&amp;'TO USE'!K667, "")</f>
        <v/>
      </c>
      <c r="L667" s="231" t="str">
        <f>IF(Sheet1!L667 &lt;&gt; 'TO USE'!L667, "Sheet1:"&amp;Sheet1!L667&amp;" vs Sheet2:"&amp;'TO USE'!L667, "")</f>
        <v/>
      </c>
      <c r="M667" s="231" t="str">
        <f>IF(Sheet1!M667 &lt;&gt; 'TO USE'!M667, "Sheet1:"&amp;Sheet1!M667&amp;" vs Sheet2:"&amp;'TO USE'!M667, "")</f>
        <v/>
      </c>
      <c r="N667" s="231" t="str">
        <f>IF(Sheet1!N667 &lt;&gt; 'TO USE'!N667, "Sheet1:"&amp;Sheet1!N667&amp;" vs Sheet2:"&amp;'TO USE'!N667, "")</f>
        <v/>
      </c>
      <c r="O667" s="231" t="str">
        <f>IF(Sheet1!O667 &lt;&gt; 'TO USE'!O667, "Sheet1:"&amp;Sheet1!O667&amp;" vs Sheet2:"&amp;'TO USE'!O667, "")</f>
        <v/>
      </c>
      <c r="P667" s="231" t="str">
        <f>IF(Sheet1!P667 &lt;&gt; 'TO USE'!P667, "Sheet1:"&amp;Sheet1!P667&amp;" vs Sheet2:"&amp;'TO USE'!P667, "")</f>
        <v/>
      </c>
      <c r="Q667" s="231" t="str">
        <f>IF(Sheet1!Q667 &lt;&gt; 'TO USE'!Q667, "Sheet1:"&amp;Sheet1!Q667&amp;" vs Sheet2:"&amp;'TO USE'!Q667, "")</f>
        <v/>
      </c>
      <c r="R667" s="231" t="str">
        <f>IF(Sheet1!R667 &lt;&gt; 'TO USE'!R667, "Sheet1:"&amp;Sheet1!R667&amp;" vs Sheet2:"&amp;'TO USE'!R667, "")</f>
        <v/>
      </c>
      <c r="S667" s="231" t="str">
        <f>IF(Sheet1!S667 &lt;&gt; 'TO USE'!S667, "Sheet1:"&amp;Sheet1!S667&amp;" vs Sheet2:"&amp;'TO USE'!S667, "")</f>
        <v/>
      </c>
      <c r="T667" s="231" t="str">
        <f>IF(Sheet1!T667 &lt;&gt; 'TO USE'!T667, "Sheet1:"&amp;Sheet1!T667&amp;" vs Sheet2:"&amp;'TO USE'!T667, "")</f>
        <v/>
      </c>
      <c r="U667" s="231" t="str">
        <f>IF(Sheet1!U667 &lt;&gt; 'TO USE'!U667, "Sheet1:"&amp;Sheet1!U667&amp;" vs Sheet2:"&amp;'TO USE'!U667, "")</f>
        <v/>
      </c>
      <c r="V667" s="231" t="str">
        <f>IF(Sheet1!V667 &lt;&gt; 'TO USE'!V667, "Sheet1:"&amp;Sheet1!V667&amp;" vs Sheet2:"&amp;'TO USE'!V667, "")</f>
        <v/>
      </c>
      <c r="W667" s="231" t="str">
        <f>IF(Sheet1!W667 &lt;&gt; 'TO USE'!W667, "Sheet1:"&amp;Sheet1!W667&amp;" vs Sheet2:"&amp;'TO USE'!W667, "")</f>
        <v/>
      </c>
      <c r="X667" s="231" t="str">
        <f>IF(Sheet1!X667 &lt;&gt; 'TO USE'!X667, "Sheet1:"&amp;Sheet1!X667&amp;" vs Sheet2:"&amp;'TO USE'!X667, "")</f>
        <v/>
      </c>
      <c r="Y667" s="231" t="str">
        <f>IF(Sheet1!Y667 &lt;&gt; 'TO USE'!Y667, "Sheet1:"&amp;Sheet1!Y667&amp;" vs Sheet2:"&amp;'TO USE'!Y667, "")</f>
        <v/>
      </c>
      <c r="Z667" s="231" t="str">
        <f>IF(Sheet1!Z667 &lt;&gt; 'TO USE'!Z667, "Sheet1:"&amp;Sheet1!Z667&amp;" vs Sheet2:"&amp;'TO USE'!Z667, "")</f>
        <v/>
      </c>
      <c r="AA667" s="231" t="str">
        <f>IF(Sheet1!AA667 &lt;&gt; 'TO USE'!AA667, "Sheet1:"&amp;Sheet1!AA667&amp;" vs Sheet2:"&amp;'TO USE'!AA667, "")</f>
        <v/>
      </c>
      <c r="AB667" s="231" t="str">
        <f>IF(Sheet1!AB667 &lt;&gt; 'TO USE'!AB667, "Sheet1:"&amp;Sheet1!AB667&amp;" vs Sheet2:"&amp;'TO USE'!AB667, "")</f>
        <v/>
      </c>
      <c r="AC667" s="231" t="str">
        <f>IF(Sheet1!AC667 &lt;&gt; 'TO USE'!AC667, "Sheet1:"&amp;Sheet1!AC667&amp;" vs Sheet2:"&amp;'TO USE'!AC667, "")</f>
        <v/>
      </c>
      <c r="AD667" s="231" t="str">
        <f>IF(Sheet1!AD667 &lt;&gt; 'TO USE'!AD667, "Sheet1:"&amp;Sheet1!AD667&amp;" vs Sheet2:"&amp;'TO USE'!AD667, "")</f>
        <v/>
      </c>
      <c r="AE667" s="231" t="str">
        <f>IF(Sheet1!AE667 &lt;&gt; 'TO USE'!AE667, "Sheet1:"&amp;Sheet1!AE667&amp;" vs Sheet2:"&amp;'TO USE'!AE667, "")</f>
        <v/>
      </c>
      <c r="AF667" s="231" t="str">
        <f>IF(Sheet1!AF667 &lt;&gt; 'TO USE'!AF667, "Sheet1:"&amp;Sheet1!AF667&amp;" vs Sheet2:"&amp;'TO USE'!AF667, "")</f>
        <v/>
      </c>
      <c r="AG667" s="231" t="str">
        <f>IF(Sheet1!AG667 &lt;&gt; 'TO USE'!AG667, "Sheet1:"&amp;Sheet1!AG667&amp;" vs Sheet2:"&amp;'TO USE'!AG667, "")</f>
        <v/>
      </c>
      <c r="AH667" s="231" t="str">
        <f>IF(Sheet1!AH667 &lt;&gt; 'TO USE'!AH667, "Sheet1:"&amp;Sheet1!AH667&amp;" vs Sheet2:"&amp;'TO USE'!AH667, "")</f>
        <v/>
      </c>
      <c r="AI667" s="231" t="str">
        <f>IF(Sheet1!AI667 &lt;&gt; 'TO USE'!AI667, "Sheet1:"&amp;Sheet1!AI667&amp;" vs Sheet2:"&amp;'TO USE'!AI667, "")</f>
        <v/>
      </c>
      <c r="AJ667" s="231" t="str">
        <f>IF(Sheet1!AJ667 &lt;&gt; 'TO USE'!AJ667, "Sheet1:"&amp;Sheet1!AJ667&amp;" vs Sheet2:"&amp;'TO USE'!AJ667, "")</f>
        <v/>
      </c>
      <c r="AK667" s="231" t="str">
        <f>IF(Sheet1!AK667 &lt;&gt; 'TO USE'!AK667, "Sheet1:"&amp;Sheet1!AK667&amp;" vs Sheet2:"&amp;'TO USE'!AK667, "")</f>
        <v>Sheet1: vs Sheet2:acute</v>
      </c>
      <c r="AL667" s="231" t="str">
        <f>IF(Sheet1!AL667 &lt;&gt; 'TO USE'!AL667, "Sheet1:"&amp;Sheet1!AL667&amp;" vs Sheet2:"&amp;'TO USE'!AL667, "")</f>
        <v/>
      </c>
      <c r="AM667" s="231" t="str">
        <f>IF(Sheet1!AM667 &lt;&gt; 'TO USE'!AM667, "Sheet1:"&amp;Sheet1!AM667&amp;" vs Sheet2:"&amp;'TO USE'!AM667, "")</f>
        <v/>
      </c>
      <c r="AN667" s="231" t="str">
        <f>IF(Sheet1!AN667 &lt;&gt; 'TO USE'!AN667, "Sheet1:"&amp;Sheet1!AN667&amp;" vs Sheet2:"&amp;'TO USE'!AN667, "")</f>
        <v/>
      </c>
      <c r="AO667" s="231" t="str">
        <f>IF(Sheet1!AO667 &lt;&gt; 'TO USE'!AO667, "Sheet1:"&amp;Sheet1!AO667&amp;" vs Sheet2:"&amp;'TO USE'!AO667, "")</f>
        <v/>
      </c>
      <c r="AP667" s="231" t="str">
        <f>IF(Sheet1!AP667 &lt;&gt; 'TO USE'!AP667, "Sheet1:"&amp;Sheet1!AP667&amp;" vs Sheet2:"&amp;'TO USE'!AP667, "")</f>
        <v/>
      </c>
      <c r="AQ667" s="231" t="str">
        <f>IF(Sheet1!AQ667 &lt;&gt; 'TO USE'!AQ667, "Sheet1:"&amp;Sheet1!AQ667&amp;" vs Sheet2:"&amp;'TO USE'!AQ667, "")</f>
        <v/>
      </c>
      <c r="AR667" s="231" t="str">
        <f>IF(Sheet1!AR667 &lt;&gt; 'TO USE'!AR667, "Sheet1:"&amp;Sheet1!AR667&amp;" vs Sheet2:"&amp;'TO USE'!AR667, "")</f>
        <v/>
      </c>
      <c r="AS667" s="231" t="str">
        <f>IF(Sheet1!AS667 &lt;&gt; 'TO USE'!AS667, "Sheet1:"&amp;Sheet1!AS667&amp;" vs Sheet2:"&amp;'TO USE'!AS667, "")</f>
        <v/>
      </c>
      <c r="AT667" s="231" t="str">
        <f>IF(Sheet1!AT667 &lt;&gt; 'TO USE'!AT667, "Sheet1:"&amp;Sheet1!AT667&amp;" vs Sheet2:"&amp;'TO USE'!AT667, "")</f>
        <v/>
      </c>
      <c r="AU667" s="231" t="str">
        <f>IF(Sheet1!AU667 &lt;&gt; 'TO USE'!AU667, "Sheet1:"&amp;Sheet1!AU667&amp;" vs Sheet2:"&amp;'TO USE'!AU667, "")</f>
        <v/>
      </c>
      <c r="AV667" s="231" t="str">
        <f>IF(Sheet1!AV667 &lt;&gt; 'TO USE'!AV667, "Sheet1:"&amp;Sheet1!AV667&amp;" vs Sheet2:"&amp;'TO USE'!AV667, "")</f>
        <v/>
      </c>
    </row>
    <row r="668" spans="1:48" ht="19">
      <c r="A668" s="176">
        <v>1469</v>
      </c>
      <c r="B668" s="231" t="str">
        <f>IF(Sheet1!B668 &lt;&gt; 'TO USE'!B668, "Sheet1:"&amp;Sheet1!B668&amp;" vs Sheet2:"&amp;'TO USE'!B668, "")</f>
        <v/>
      </c>
      <c r="C668" s="231" t="str">
        <f>IF(Sheet1!C668 &lt;&gt; 'TO USE'!C668, "Sheet1:"&amp;Sheet1!C668&amp;" vs Sheet2:"&amp;'TO USE'!C668, "")</f>
        <v/>
      </c>
      <c r="D668" s="231" t="str">
        <f>IF(Sheet1!D668 &lt;&gt; 'TO USE'!D668, "Sheet1:"&amp;Sheet1!D668&amp;" vs Sheet2:"&amp;'TO USE'!D668, "")</f>
        <v/>
      </c>
      <c r="E668" s="231" t="str">
        <f>IF(Sheet1!E668 &lt;&gt; 'TO USE'!E668, "Sheet1:"&amp;Sheet1!E668&amp;" vs Sheet2:"&amp;'TO USE'!E668, "")</f>
        <v/>
      </c>
      <c r="F668" s="231" t="str">
        <f>IF(Sheet1!F668 &lt;&gt; 'TO USE'!F668, "Sheet1:"&amp;Sheet1!F668&amp;" vs Sheet2:"&amp;'TO USE'!F668, "")</f>
        <v/>
      </c>
      <c r="G668" s="231" t="str">
        <f>IF(Sheet1!G668 &lt;&gt; 'TO USE'!G668, "Sheet1:"&amp;Sheet1!G668&amp;" vs Sheet2:"&amp;'TO USE'!G668, "")</f>
        <v/>
      </c>
      <c r="H668" s="231" t="str">
        <f>IF(Sheet1!H668 &lt;&gt; 'TO USE'!H668, "Sheet1:"&amp;Sheet1!H668&amp;" vs Sheet2:"&amp;'TO USE'!H668, "")</f>
        <v/>
      </c>
      <c r="I668" s="231" t="str">
        <f>IF(Sheet1!I668 &lt;&gt; 'TO USE'!I668, "Sheet1:"&amp;Sheet1!I668&amp;" vs Sheet2:"&amp;'TO USE'!I668, "")</f>
        <v/>
      </c>
      <c r="J668" s="231" t="str">
        <f>IF(Sheet1!J668 &lt;&gt; 'TO USE'!J668, "Sheet1:"&amp;Sheet1!J668&amp;" vs Sheet2:"&amp;'TO USE'!J668, "")</f>
        <v/>
      </c>
      <c r="K668" s="231" t="str">
        <f>IF(Sheet1!K668 &lt;&gt; 'TO USE'!K668, "Sheet1:"&amp;Sheet1!K668&amp;" vs Sheet2:"&amp;'TO USE'!K668, "")</f>
        <v/>
      </c>
      <c r="L668" s="231" t="str">
        <f>IF(Sheet1!L668 &lt;&gt; 'TO USE'!L668, "Sheet1:"&amp;Sheet1!L668&amp;" vs Sheet2:"&amp;'TO USE'!L668, "")</f>
        <v/>
      </c>
      <c r="M668" s="231" t="str">
        <f>IF(Sheet1!M668 &lt;&gt; 'TO USE'!M668, "Sheet1:"&amp;Sheet1!M668&amp;" vs Sheet2:"&amp;'TO USE'!M668, "")</f>
        <v/>
      </c>
      <c r="N668" s="231" t="str">
        <f>IF(Sheet1!N668 &lt;&gt; 'TO USE'!N668, "Sheet1:"&amp;Sheet1!N668&amp;" vs Sheet2:"&amp;'TO USE'!N668, "")</f>
        <v/>
      </c>
      <c r="O668" s="231" t="str">
        <f>IF(Sheet1!O668 &lt;&gt; 'TO USE'!O668, "Sheet1:"&amp;Sheet1!O668&amp;" vs Sheet2:"&amp;'TO USE'!O668, "")</f>
        <v/>
      </c>
      <c r="P668" s="231" t="str">
        <f>IF(Sheet1!P668 &lt;&gt; 'TO USE'!P668, "Sheet1:"&amp;Sheet1!P668&amp;" vs Sheet2:"&amp;'TO USE'!P668, "")</f>
        <v/>
      </c>
      <c r="Q668" s="231" t="str">
        <f>IF(Sheet1!Q668 &lt;&gt; 'TO USE'!Q668, "Sheet1:"&amp;Sheet1!Q668&amp;" vs Sheet2:"&amp;'TO USE'!Q668, "")</f>
        <v/>
      </c>
      <c r="R668" s="231" t="str">
        <f>IF(Sheet1!R668 &lt;&gt; 'TO USE'!R668, "Sheet1:"&amp;Sheet1!R668&amp;" vs Sheet2:"&amp;'TO USE'!R668, "")</f>
        <v/>
      </c>
      <c r="S668" s="231" t="str">
        <f>IF(Sheet1!S668 &lt;&gt; 'TO USE'!S668, "Sheet1:"&amp;Sheet1!S668&amp;" vs Sheet2:"&amp;'TO USE'!S668, "")</f>
        <v/>
      </c>
      <c r="T668" s="231" t="str">
        <f>IF(Sheet1!T668 &lt;&gt; 'TO USE'!T668, "Sheet1:"&amp;Sheet1!T668&amp;" vs Sheet2:"&amp;'TO USE'!T668, "")</f>
        <v/>
      </c>
      <c r="U668" s="231" t="str">
        <f>IF(Sheet1!U668 &lt;&gt; 'TO USE'!U668, "Sheet1:"&amp;Sheet1!U668&amp;" vs Sheet2:"&amp;'TO USE'!U668, "")</f>
        <v/>
      </c>
      <c r="V668" s="231" t="str">
        <f>IF(Sheet1!V668 &lt;&gt; 'TO USE'!V668, "Sheet1:"&amp;Sheet1!V668&amp;" vs Sheet2:"&amp;'TO USE'!V668, "")</f>
        <v/>
      </c>
      <c r="W668" s="231" t="str">
        <f>IF(Sheet1!W668 &lt;&gt; 'TO USE'!W668, "Sheet1:"&amp;Sheet1!W668&amp;" vs Sheet2:"&amp;'TO USE'!W668, "")</f>
        <v/>
      </c>
      <c r="X668" s="231" t="str">
        <f>IF(Sheet1!X668 &lt;&gt; 'TO USE'!X668, "Sheet1:"&amp;Sheet1!X668&amp;" vs Sheet2:"&amp;'TO USE'!X668, "")</f>
        <v/>
      </c>
      <c r="Y668" s="231" t="str">
        <f>IF(Sheet1!Y668 &lt;&gt; 'TO USE'!Y668, "Sheet1:"&amp;Sheet1!Y668&amp;" vs Sheet2:"&amp;'TO USE'!Y668, "")</f>
        <v/>
      </c>
      <c r="Z668" s="231" t="str">
        <f>IF(Sheet1!Z668 &lt;&gt; 'TO USE'!Z668, "Sheet1:"&amp;Sheet1!Z668&amp;" vs Sheet2:"&amp;'TO USE'!Z668, "")</f>
        <v/>
      </c>
      <c r="AA668" s="231" t="str">
        <f>IF(Sheet1!AA668 &lt;&gt; 'TO USE'!AA668, "Sheet1:"&amp;Sheet1!AA668&amp;" vs Sheet2:"&amp;'TO USE'!AA668, "")</f>
        <v/>
      </c>
      <c r="AB668" s="231" t="str">
        <f>IF(Sheet1!AB668 &lt;&gt; 'TO USE'!AB668, "Sheet1:"&amp;Sheet1!AB668&amp;" vs Sheet2:"&amp;'TO USE'!AB668, "")</f>
        <v/>
      </c>
      <c r="AC668" s="231" t="str">
        <f>IF(Sheet1!AC668 &lt;&gt; 'TO USE'!AC668, "Sheet1:"&amp;Sheet1!AC668&amp;" vs Sheet2:"&amp;'TO USE'!AC668, "")</f>
        <v/>
      </c>
      <c r="AD668" s="231" t="str">
        <f>IF(Sheet1!AD668 &lt;&gt; 'TO USE'!AD668, "Sheet1:"&amp;Sheet1!AD668&amp;" vs Sheet2:"&amp;'TO USE'!AD668, "")</f>
        <v>Sheet1:Multiple Sclerosis vs Sheet2:5</v>
      </c>
      <c r="AE668" s="231" t="str">
        <f>IF(Sheet1!AE668 &lt;&gt; 'TO USE'!AE668, "Sheet1:"&amp;Sheet1!AE668&amp;" vs Sheet2:"&amp;'TO USE'!AE668, "")</f>
        <v/>
      </c>
      <c r="AF668" s="231" t="str">
        <f>IF(Sheet1!AF668 &lt;&gt; 'TO USE'!AF668, "Sheet1:"&amp;Sheet1!AF668&amp;" vs Sheet2:"&amp;'TO USE'!AF668, "")</f>
        <v/>
      </c>
      <c r="AG668" s="231" t="str">
        <f>IF(Sheet1!AG668 &lt;&gt; 'TO USE'!AG668, "Sheet1:"&amp;Sheet1!AG668&amp;" vs Sheet2:"&amp;'TO USE'!AG668, "")</f>
        <v/>
      </c>
      <c r="AH668" s="231" t="str">
        <f>IF(Sheet1!AH668 &lt;&gt; 'TO USE'!AH668, "Sheet1:"&amp;Sheet1!AH668&amp;" vs Sheet2:"&amp;'TO USE'!AH668, "")</f>
        <v/>
      </c>
      <c r="AI668" s="231" t="str">
        <f>IF(Sheet1!AI668 &lt;&gt; 'TO USE'!AI668, "Sheet1:"&amp;Sheet1!AI668&amp;" vs Sheet2:"&amp;'TO USE'!AI668, "")</f>
        <v/>
      </c>
      <c r="AJ668" s="231" t="str">
        <f>IF(Sheet1!AJ668 &lt;&gt; 'TO USE'!AJ668, "Sheet1:"&amp;Sheet1!AJ668&amp;" vs Sheet2:"&amp;'TO USE'!AJ668, "")</f>
        <v/>
      </c>
      <c r="AK668" s="231" t="str">
        <f>IF(Sheet1!AK668 &lt;&gt; 'TO USE'!AK668, "Sheet1:"&amp;Sheet1!AK668&amp;" vs Sheet2:"&amp;'TO USE'!AK668, "")</f>
        <v>Sheet1: vs Sheet2:6 months</v>
      </c>
      <c r="AL668" s="231" t="str">
        <f>IF(Sheet1!AL668 &lt;&gt; 'TO USE'!AL668, "Sheet1:"&amp;Sheet1!AL668&amp;" vs Sheet2:"&amp;'TO USE'!AL668, "")</f>
        <v/>
      </c>
      <c r="AM668" s="231" t="str">
        <f>IF(Sheet1!AM668 &lt;&gt; 'TO USE'!AM668, "Sheet1:"&amp;Sheet1!AM668&amp;" vs Sheet2:"&amp;'TO USE'!AM668, "")</f>
        <v/>
      </c>
      <c r="AN668" s="231" t="str">
        <f>IF(Sheet1!AN668 &lt;&gt; 'TO USE'!AN668, "Sheet1:"&amp;Sheet1!AN668&amp;" vs Sheet2:"&amp;'TO USE'!AN668, "")</f>
        <v/>
      </c>
      <c r="AO668" s="231" t="str">
        <f>IF(Sheet1!AO668 &lt;&gt; 'TO USE'!AO668, "Sheet1:"&amp;Sheet1!AO668&amp;" vs Sheet2:"&amp;'TO USE'!AO668, "")</f>
        <v/>
      </c>
      <c r="AP668" s="231" t="str">
        <f>IF(Sheet1!AP668 &lt;&gt; 'TO USE'!AP668, "Sheet1:"&amp;Sheet1!AP668&amp;" vs Sheet2:"&amp;'TO USE'!AP668, "")</f>
        <v/>
      </c>
      <c r="AQ668" s="231" t="str">
        <f>IF(Sheet1!AQ668 &lt;&gt; 'TO USE'!AQ668, "Sheet1:"&amp;Sheet1!AQ668&amp;" vs Sheet2:"&amp;'TO USE'!AQ668, "")</f>
        <v/>
      </c>
      <c r="AR668" s="231" t="str">
        <f>IF(Sheet1!AR668 &lt;&gt; 'TO USE'!AR668, "Sheet1:"&amp;Sheet1!AR668&amp;" vs Sheet2:"&amp;'TO USE'!AR668, "")</f>
        <v/>
      </c>
      <c r="AS668" s="231" t="str">
        <f>IF(Sheet1!AS668 &lt;&gt; 'TO USE'!AS668, "Sheet1:"&amp;Sheet1!AS668&amp;" vs Sheet2:"&amp;'TO USE'!AS668, "")</f>
        <v/>
      </c>
      <c r="AT668" s="231" t="str">
        <f>IF(Sheet1!AT668 &lt;&gt; 'TO USE'!AT668, "Sheet1:"&amp;Sheet1!AT668&amp;" vs Sheet2:"&amp;'TO USE'!AT668, "")</f>
        <v/>
      </c>
      <c r="AU668" s="231" t="str">
        <f>IF(Sheet1!AU668 &lt;&gt; 'TO USE'!AU668, "Sheet1:"&amp;Sheet1!AU668&amp;" vs Sheet2:"&amp;'TO USE'!AU668, "")</f>
        <v/>
      </c>
      <c r="AV668" s="231" t="str">
        <f>IF(Sheet1!AV668 &lt;&gt; 'TO USE'!AV668, "Sheet1:"&amp;Sheet1!AV668&amp;" vs Sheet2:"&amp;'TO USE'!AV668, "")</f>
        <v/>
      </c>
    </row>
    <row r="669" spans="1:48" ht="19">
      <c r="A669" s="176">
        <v>1470</v>
      </c>
      <c r="B669" s="231" t="str">
        <f>IF(Sheet1!B669 &lt;&gt; 'TO USE'!B669, "Sheet1:"&amp;Sheet1!B669&amp;" vs Sheet2:"&amp;'TO USE'!B669, "")</f>
        <v/>
      </c>
      <c r="C669" s="231" t="str">
        <f>IF(Sheet1!C669 &lt;&gt; 'TO USE'!C669, "Sheet1:"&amp;Sheet1!C669&amp;" vs Sheet2:"&amp;'TO USE'!C669, "")</f>
        <v/>
      </c>
      <c r="D669" s="231" t="str">
        <f>IF(Sheet1!D669 &lt;&gt; 'TO USE'!D669, "Sheet1:"&amp;Sheet1!D669&amp;" vs Sheet2:"&amp;'TO USE'!D669, "")</f>
        <v/>
      </c>
      <c r="E669" s="231" t="str">
        <f>IF(Sheet1!E669 &lt;&gt; 'TO USE'!E669, "Sheet1:"&amp;Sheet1!E669&amp;" vs Sheet2:"&amp;'TO USE'!E669, "")</f>
        <v/>
      </c>
      <c r="F669" s="231" t="str">
        <f>IF(Sheet1!F669 &lt;&gt; 'TO USE'!F669, "Sheet1:"&amp;Sheet1!F669&amp;" vs Sheet2:"&amp;'TO USE'!F669, "")</f>
        <v/>
      </c>
      <c r="G669" s="231" t="str">
        <f>IF(Sheet1!G669 &lt;&gt; 'TO USE'!G669, "Sheet1:"&amp;Sheet1!G669&amp;" vs Sheet2:"&amp;'TO USE'!G669, "")</f>
        <v/>
      </c>
      <c r="H669" s="231" t="str">
        <f>IF(Sheet1!H669 &lt;&gt; 'TO USE'!H669, "Sheet1:"&amp;Sheet1!H669&amp;" vs Sheet2:"&amp;'TO USE'!H669, "")</f>
        <v/>
      </c>
      <c r="I669" s="231" t="str">
        <f>IF(Sheet1!I669 &lt;&gt; 'TO USE'!I669, "Sheet1:"&amp;Sheet1!I669&amp;" vs Sheet2:"&amp;'TO USE'!I669, "")</f>
        <v/>
      </c>
      <c r="J669" s="231" t="str">
        <f>IF(Sheet1!J669 &lt;&gt; 'TO USE'!J669, "Sheet1:"&amp;Sheet1!J669&amp;" vs Sheet2:"&amp;'TO USE'!J669, "")</f>
        <v/>
      </c>
      <c r="K669" s="231" t="str">
        <f>IF(Sheet1!K669 &lt;&gt; 'TO USE'!K669, "Sheet1:"&amp;Sheet1!K669&amp;" vs Sheet2:"&amp;'TO USE'!K669, "")</f>
        <v/>
      </c>
      <c r="L669" s="231" t="str">
        <f>IF(Sheet1!L669 &lt;&gt; 'TO USE'!L669, "Sheet1:"&amp;Sheet1!L669&amp;" vs Sheet2:"&amp;'TO USE'!L669, "")</f>
        <v/>
      </c>
      <c r="M669" s="231" t="str">
        <f>IF(Sheet1!M669 &lt;&gt; 'TO USE'!M669, "Sheet1:"&amp;Sheet1!M669&amp;" vs Sheet2:"&amp;'TO USE'!M669, "")</f>
        <v/>
      </c>
      <c r="N669" s="231" t="str">
        <f>IF(Sheet1!N669 &lt;&gt; 'TO USE'!N669, "Sheet1:"&amp;Sheet1!N669&amp;" vs Sheet2:"&amp;'TO USE'!N669, "")</f>
        <v/>
      </c>
      <c r="O669" s="231" t="str">
        <f>IF(Sheet1!O669 &lt;&gt; 'TO USE'!O669, "Sheet1:"&amp;Sheet1!O669&amp;" vs Sheet2:"&amp;'TO USE'!O669, "")</f>
        <v/>
      </c>
      <c r="P669" s="231" t="str">
        <f>IF(Sheet1!P669 &lt;&gt; 'TO USE'!P669, "Sheet1:"&amp;Sheet1!P669&amp;" vs Sheet2:"&amp;'TO USE'!P669, "")</f>
        <v/>
      </c>
      <c r="Q669" s="231" t="str">
        <f>IF(Sheet1!Q669 &lt;&gt; 'TO USE'!Q669, "Sheet1:"&amp;Sheet1!Q669&amp;" vs Sheet2:"&amp;'TO USE'!Q669, "")</f>
        <v/>
      </c>
      <c r="R669" s="231" t="str">
        <f>IF(Sheet1!R669 &lt;&gt; 'TO USE'!R669, "Sheet1:"&amp;Sheet1!R669&amp;" vs Sheet2:"&amp;'TO USE'!R669, "")</f>
        <v/>
      </c>
      <c r="S669" s="231" t="str">
        <f>IF(Sheet1!S669 &lt;&gt; 'TO USE'!S669, "Sheet1:"&amp;Sheet1!S669&amp;" vs Sheet2:"&amp;'TO USE'!S669, "")</f>
        <v/>
      </c>
      <c r="T669" s="231" t="str">
        <f>IF(Sheet1!T669 &lt;&gt; 'TO USE'!T669, "Sheet1:"&amp;Sheet1!T669&amp;" vs Sheet2:"&amp;'TO USE'!T669, "")</f>
        <v/>
      </c>
      <c r="U669" s="231" t="str">
        <f>IF(Sheet1!U669 &lt;&gt; 'TO USE'!U669, "Sheet1:"&amp;Sheet1!U669&amp;" vs Sheet2:"&amp;'TO USE'!U669, "")</f>
        <v/>
      </c>
      <c r="V669" s="231" t="str">
        <f>IF(Sheet1!V669 &lt;&gt; 'TO USE'!V669, "Sheet1:"&amp;Sheet1!V669&amp;" vs Sheet2:"&amp;'TO USE'!V669, "")</f>
        <v/>
      </c>
      <c r="W669" s="231" t="str">
        <f>IF(Sheet1!W669 &lt;&gt; 'TO USE'!W669, "Sheet1:"&amp;Sheet1!W669&amp;" vs Sheet2:"&amp;'TO USE'!W669, "")</f>
        <v/>
      </c>
      <c r="X669" s="231" t="str">
        <f>IF(Sheet1!X669 &lt;&gt; 'TO USE'!X669, "Sheet1:"&amp;Sheet1!X669&amp;" vs Sheet2:"&amp;'TO USE'!X669, "")</f>
        <v/>
      </c>
      <c r="Y669" s="231" t="str">
        <f>IF(Sheet1!Y669 &lt;&gt; 'TO USE'!Y669, "Sheet1:"&amp;Sheet1!Y669&amp;" vs Sheet2:"&amp;'TO USE'!Y669, "")</f>
        <v/>
      </c>
      <c r="Z669" s="231" t="str">
        <f>IF(Sheet1!Z669 &lt;&gt; 'TO USE'!Z669, "Sheet1:"&amp;Sheet1!Z669&amp;" vs Sheet2:"&amp;'TO USE'!Z669, "")</f>
        <v/>
      </c>
      <c r="AA669" s="231" t="str">
        <f>IF(Sheet1!AA669 &lt;&gt; 'TO USE'!AA669, "Sheet1:"&amp;Sheet1!AA669&amp;" vs Sheet2:"&amp;'TO USE'!AA669, "")</f>
        <v/>
      </c>
      <c r="AB669" s="231" t="str">
        <f>IF(Sheet1!AB669 &lt;&gt; 'TO USE'!AB669, "Sheet1:"&amp;Sheet1!AB669&amp;" vs Sheet2:"&amp;'TO USE'!AB669, "")</f>
        <v/>
      </c>
      <c r="AC669" s="231" t="str">
        <f>IF(Sheet1!AC669 &lt;&gt; 'TO USE'!AC669, "Sheet1:"&amp;Sheet1!AC669&amp;" vs Sheet2:"&amp;'TO USE'!AC669, "")</f>
        <v/>
      </c>
      <c r="AD669" s="231" t="str">
        <f>IF(Sheet1!AD669 &lt;&gt; 'TO USE'!AD669, "Sheet1:"&amp;Sheet1!AD669&amp;" vs Sheet2:"&amp;'TO USE'!AD669, "")</f>
        <v>Sheet1:Multiple Sclerosis vs Sheet2:5</v>
      </c>
      <c r="AE669" s="231" t="str">
        <f>IF(Sheet1!AE669 &lt;&gt; 'TO USE'!AE669, "Sheet1:"&amp;Sheet1!AE669&amp;" vs Sheet2:"&amp;'TO USE'!AE669, "")</f>
        <v/>
      </c>
      <c r="AF669" s="231" t="str">
        <f>IF(Sheet1!AF669 &lt;&gt; 'TO USE'!AF669, "Sheet1:"&amp;Sheet1!AF669&amp;" vs Sheet2:"&amp;'TO USE'!AF669, "")</f>
        <v/>
      </c>
      <c r="AG669" s="231" t="str">
        <f>IF(Sheet1!AG669 &lt;&gt; 'TO USE'!AG669, "Sheet1:"&amp;Sheet1!AG669&amp;" vs Sheet2:"&amp;'TO USE'!AG669, "")</f>
        <v/>
      </c>
      <c r="AH669" s="231" t="str">
        <f>IF(Sheet1!AH669 &lt;&gt; 'TO USE'!AH669, "Sheet1:"&amp;Sheet1!AH669&amp;" vs Sheet2:"&amp;'TO USE'!AH669, "")</f>
        <v/>
      </c>
      <c r="AI669" s="231" t="str">
        <f>IF(Sheet1!AI669 &lt;&gt; 'TO USE'!AI669, "Sheet1:"&amp;Sheet1!AI669&amp;" vs Sheet2:"&amp;'TO USE'!AI669, "")</f>
        <v/>
      </c>
      <c r="AJ669" s="231" t="str">
        <f>IF(Sheet1!AJ669 &lt;&gt; 'TO USE'!AJ669, "Sheet1:"&amp;Sheet1!AJ669&amp;" vs Sheet2:"&amp;'TO USE'!AJ669, "")</f>
        <v/>
      </c>
      <c r="AK669" s="231" t="str">
        <f>IF(Sheet1!AK669 &lt;&gt; 'TO USE'!AK669, "Sheet1:"&amp;Sheet1!AK669&amp;" vs Sheet2:"&amp;'TO USE'!AK669, "")</f>
        <v>Sheet1: vs Sheet2:90 days</v>
      </c>
      <c r="AL669" s="231" t="str">
        <f>IF(Sheet1!AL669 &lt;&gt; 'TO USE'!AL669, "Sheet1:"&amp;Sheet1!AL669&amp;" vs Sheet2:"&amp;'TO USE'!AL669, "")</f>
        <v/>
      </c>
      <c r="AM669" s="231" t="str">
        <f>IF(Sheet1!AM669 &lt;&gt; 'TO USE'!AM669, "Sheet1:"&amp;Sheet1!AM669&amp;" vs Sheet2:"&amp;'TO USE'!AM669, "")</f>
        <v/>
      </c>
      <c r="AN669" s="231" t="str">
        <f>IF(Sheet1!AN669 &lt;&gt; 'TO USE'!AN669, "Sheet1:"&amp;Sheet1!AN669&amp;" vs Sheet2:"&amp;'TO USE'!AN669, "")</f>
        <v/>
      </c>
      <c r="AO669" s="231" t="str">
        <f>IF(Sheet1!AO669 &lt;&gt; 'TO USE'!AO669, "Sheet1:"&amp;Sheet1!AO669&amp;" vs Sheet2:"&amp;'TO USE'!AO669, "")</f>
        <v/>
      </c>
      <c r="AP669" s="231" t="str">
        <f>IF(Sheet1!AP669 &lt;&gt; 'TO USE'!AP669, "Sheet1:"&amp;Sheet1!AP669&amp;" vs Sheet2:"&amp;'TO USE'!AP669, "")</f>
        <v/>
      </c>
      <c r="AQ669" s="231" t="str">
        <f>IF(Sheet1!AQ669 &lt;&gt; 'TO USE'!AQ669, "Sheet1:"&amp;Sheet1!AQ669&amp;" vs Sheet2:"&amp;'TO USE'!AQ669, "")</f>
        <v/>
      </c>
      <c r="AR669" s="231" t="str">
        <f>IF(Sheet1!AR669 &lt;&gt; 'TO USE'!AR669, "Sheet1:"&amp;Sheet1!AR669&amp;" vs Sheet2:"&amp;'TO USE'!AR669, "")</f>
        <v/>
      </c>
      <c r="AS669" s="231" t="str">
        <f>IF(Sheet1!AS669 &lt;&gt; 'TO USE'!AS669, "Sheet1:"&amp;Sheet1!AS669&amp;" vs Sheet2:"&amp;'TO USE'!AS669, "")</f>
        <v/>
      </c>
      <c r="AT669" s="231" t="str">
        <f>IF(Sheet1!AT669 &lt;&gt; 'TO USE'!AT669, "Sheet1:"&amp;Sheet1!AT669&amp;" vs Sheet2:"&amp;'TO USE'!AT669, "")</f>
        <v/>
      </c>
      <c r="AU669" s="231" t="str">
        <f>IF(Sheet1!AU669 &lt;&gt; 'TO USE'!AU669, "Sheet1:"&amp;Sheet1!AU669&amp;" vs Sheet2:"&amp;'TO USE'!AU669, "")</f>
        <v/>
      </c>
      <c r="AV669" s="231" t="str">
        <f>IF(Sheet1!AV669 &lt;&gt; 'TO USE'!AV669, "Sheet1:"&amp;Sheet1!AV669&amp;" vs Sheet2:"&amp;'TO USE'!AV669, "")</f>
        <v/>
      </c>
    </row>
    <row r="670" spans="1:48" ht="19">
      <c r="A670" s="176">
        <v>1471</v>
      </c>
      <c r="B670" s="231" t="str">
        <f>IF(Sheet1!B670 &lt;&gt; 'TO USE'!B670, "Sheet1:"&amp;Sheet1!B670&amp;" vs Sheet2:"&amp;'TO USE'!B670, "")</f>
        <v/>
      </c>
      <c r="C670" s="231" t="str">
        <f>IF(Sheet1!C670 &lt;&gt; 'TO USE'!C670, "Sheet1:"&amp;Sheet1!C670&amp;" vs Sheet2:"&amp;'TO USE'!C670, "")</f>
        <v/>
      </c>
      <c r="D670" s="231" t="str">
        <f>IF(Sheet1!D670 &lt;&gt; 'TO USE'!D670, "Sheet1:"&amp;Sheet1!D670&amp;" vs Sheet2:"&amp;'TO USE'!D670, "")</f>
        <v/>
      </c>
      <c r="E670" s="231" t="str">
        <f>IF(Sheet1!E670 &lt;&gt; 'TO USE'!E670, "Sheet1:"&amp;Sheet1!E670&amp;" vs Sheet2:"&amp;'TO USE'!E670, "")</f>
        <v/>
      </c>
      <c r="F670" s="231" t="str">
        <f>IF(Sheet1!F670 &lt;&gt; 'TO USE'!F670, "Sheet1:"&amp;Sheet1!F670&amp;" vs Sheet2:"&amp;'TO USE'!F670, "")</f>
        <v/>
      </c>
      <c r="G670" s="231" t="str">
        <f>IF(Sheet1!G670 &lt;&gt; 'TO USE'!G670, "Sheet1:"&amp;Sheet1!G670&amp;" vs Sheet2:"&amp;'TO USE'!G670, "")</f>
        <v/>
      </c>
      <c r="H670" s="231" t="str">
        <f>IF(Sheet1!H670 &lt;&gt; 'TO USE'!H670, "Sheet1:"&amp;Sheet1!H670&amp;" vs Sheet2:"&amp;'TO USE'!H670, "")</f>
        <v/>
      </c>
      <c r="I670" s="231" t="str">
        <f>IF(Sheet1!I670 &lt;&gt; 'TO USE'!I670, "Sheet1:"&amp;Sheet1!I670&amp;" vs Sheet2:"&amp;'TO USE'!I670, "")</f>
        <v/>
      </c>
      <c r="J670" s="231" t="str">
        <f>IF(Sheet1!J670 &lt;&gt; 'TO USE'!J670, "Sheet1:"&amp;Sheet1!J670&amp;" vs Sheet2:"&amp;'TO USE'!J670, "")</f>
        <v/>
      </c>
      <c r="K670" s="231" t="str">
        <f>IF(Sheet1!K670 &lt;&gt; 'TO USE'!K670, "Sheet1:"&amp;Sheet1!K670&amp;" vs Sheet2:"&amp;'TO USE'!K670, "")</f>
        <v/>
      </c>
      <c r="L670" s="231" t="str">
        <f>IF(Sheet1!L670 &lt;&gt; 'TO USE'!L670, "Sheet1:"&amp;Sheet1!L670&amp;" vs Sheet2:"&amp;'TO USE'!L670, "")</f>
        <v/>
      </c>
      <c r="M670" s="231" t="str">
        <f>IF(Sheet1!M670 &lt;&gt; 'TO USE'!M670, "Sheet1:"&amp;Sheet1!M670&amp;" vs Sheet2:"&amp;'TO USE'!M670, "")</f>
        <v/>
      </c>
      <c r="N670" s="231" t="str">
        <f>IF(Sheet1!N670 &lt;&gt; 'TO USE'!N670, "Sheet1:"&amp;Sheet1!N670&amp;" vs Sheet2:"&amp;'TO USE'!N670, "")</f>
        <v/>
      </c>
      <c r="O670" s="231" t="str">
        <f>IF(Sheet1!O670 &lt;&gt; 'TO USE'!O670, "Sheet1:"&amp;Sheet1!O670&amp;" vs Sheet2:"&amp;'TO USE'!O670, "")</f>
        <v/>
      </c>
      <c r="P670" s="231" t="str">
        <f>IF(Sheet1!P670 &lt;&gt; 'TO USE'!P670, "Sheet1:"&amp;Sheet1!P670&amp;" vs Sheet2:"&amp;'TO USE'!P670, "")</f>
        <v/>
      </c>
      <c r="Q670" s="231" t="str">
        <f>IF(Sheet1!Q670 &lt;&gt; 'TO USE'!Q670, "Sheet1:"&amp;Sheet1!Q670&amp;" vs Sheet2:"&amp;'TO USE'!Q670, "")</f>
        <v/>
      </c>
      <c r="R670" s="231" t="str">
        <f>IF(Sheet1!R670 &lt;&gt; 'TO USE'!R670, "Sheet1:"&amp;Sheet1!R670&amp;" vs Sheet2:"&amp;'TO USE'!R670, "")</f>
        <v/>
      </c>
      <c r="S670" s="231" t="str">
        <f>IF(Sheet1!S670 &lt;&gt; 'TO USE'!S670, "Sheet1:"&amp;Sheet1!S670&amp;" vs Sheet2:"&amp;'TO USE'!S670, "")</f>
        <v/>
      </c>
      <c r="T670" s="231" t="str">
        <f>IF(Sheet1!T670 &lt;&gt; 'TO USE'!T670, "Sheet1:"&amp;Sheet1!T670&amp;" vs Sheet2:"&amp;'TO USE'!T670, "")</f>
        <v/>
      </c>
      <c r="U670" s="231" t="str">
        <f>IF(Sheet1!U670 &lt;&gt; 'TO USE'!U670, "Sheet1:"&amp;Sheet1!U670&amp;" vs Sheet2:"&amp;'TO USE'!U670, "")</f>
        <v/>
      </c>
      <c r="V670" s="231" t="str">
        <f>IF(Sheet1!V670 &lt;&gt; 'TO USE'!V670, "Sheet1:"&amp;Sheet1!V670&amp;" vs Sheet2:"&amp;'TO USE'!V670, "")</f>
        <v/>
      </c>
      <c r="W670" s="231" t="str">
        <f>IF(Sheet1!W670 &lt;&gt; 'TO USE'!W670, "Sheet1:"&amp;Sheet1!W670&amp;" vs Sheet2:"&amp;'TO USE'!W670, "")</f>
        <v/>
      </c>
      <c r="X670" s="231" t="str">
        <f>IF(Sheet1!X670 &lt;&gt; 'TO USE'!X670, "Sheet1:"&amp;Sheet1!X670&amp;" vs Sheet2:"&amp;'TO USE'!X670, "")</f>
        <v/>
      </c>
      <c r="Y670" s="231" t="str">
        <f>IF(Sheet1!Y670 &lt;&gt; 'TO USE'!Y670, "Sheet1:"&amp;Sheet1!Y670&amp;" vs Sheet2:"&amp;'TO USE'!Y670, "")</f>
        <v/>
      </c>
      <c r="Z670" s="231" t="str">
        <f>IF(Sheet1!Z670 &lt;&gt; 'TO USE'!Z670, "Sheet1:"&amp;Sheet1!Z670&amp;" vs Sheet2:"&amp;'TO USE'!Z670, "")</f>
        <v/>
      </c>
      <c r="AA670" s="231" t="str">
        <f>IF(Sheet1!AA670 &lt;&gt; 'TO USE'!AA670, "Sheet1:"&amp;Sheet1!AA670&amp;" vs Sheet2:"&amp;'TO USE'!AA670, "")</f>
        <v/>
      </c>
      <c r="AB670" s="231" t="str">
        <f>IF(Sheet1!AB670 &lt;&gt; 'TO USE'!AB670, "Sheet1:"&amp;Sheet1!AB670&amp;" vs Sheet2:"&amp;'TO USE'!AB670, "")</f>
        <v/>
      </c>
      <c r="AC670" s="231" t="str">
        <f>IF(Sheet1!AC670 &lt;&gt; 'TO USE'!AC670, "Sheet1:"&amp;Sheet1!AC670&amp;" vs Sheet2:"&amp;'TO USE'!AC670, "")</f>
        <v/>
      </c>
      <c r="AD670" s="231" t="str">
        <f>IF(Sheet1!AD670 &lt;&gt; 'TO USE'!AD670, "Sheet1:"&amp;Sheet1!AD670&amp;" vs Sheet2:"&amp;'TO USE'!AD670, "")</f>
        <v>Sheet1:Multiple Sclerosis vs Sheet2:5</v>
      </c>
      <c r="AE670" s="231" t="str">
        <f>IF(Sheet1!AE670 &lt;&gt; 'TO USE'!AE670, "Sheet1:"&amp;Sheet1!AE670&amp;" vs Sheet2:"&amp;'TO USE'!AE670, "")</f>
        <v/>
      </c>
      <c r="AF670" s="231" t="str">
        <f>IF(Sheet1!AF670 &lt;&gt; 'TO USE'!AF670, "Sheet1:"&amp;Sheet1!AF670&amp;" vs Sheet2:"&amp;'TO USE'!AF670, "")</f>
        <v/>
      </c>
      <c r="AG670" s="231" t="str">
        <f>IF(Sheet1!AG670 &lt;&gt; 'TO USE'!AG670, "Sheet1:"&amp;Sheet1!AG670&amp;" vs Sheet2:"&amp;'TO USE'!AG670, "")</f>
        <v/>
      </c>
      <c r="AH670" s="231" t="str">
        <f>IF(Sheet1!AH670 &lt;&gt; 'TO USE'!AH670, "Sheet1:"&amp;Sheet1!AH670&amp;" vs Sheet2:"&amp;'TO USE'!AH670, "")</f>
        <v/>
      </c>
      <c r="AI670" s="231" t="str">
        <f>IF(Sheet1!AI670 &lt;&gt; 'TO USE'!AI670, "Sheet1:"&amp;Sheet1!AI670&amp;" vs Sheet2:"&amp;'TO USE'!AI670, "")</f>
        <v/>
      </c>
      <c r="AJ670" s="231" t="str">
        <f>IF(Sheet1!AJ670 &lt;&gt; 'TO USE'!AJ670, "Sheet1:"&amp;Sheet1!AJ670&amp;" vs Sheet2:"&amp;'TO USE'!AJ670, "")</f>
        <v/>
      </c>
      <c r="AK670" s="231" t="str">
        <f>IF(Sheet1!AK670 &lt;&gt; 'TO USE'!AK670, "Sheet1:"&amp;Sheet1!AK670&amp;" vs Sheet2:"&amp;'TO USE'!AK670, "")</f>
        <v>Sheet1: vs Sheet2:24 months</v>
      </c>
      <c r="AL670" s="231" t="str">
        <f>IF(Sheet1!AL670 &lt;&gt; 'TO USE'!AL670, "Sheet1:"&amp;Sheet1!AL670&amp;" vs Sheet2:"&amp;'TO USE'!AL670, "")</f>
        <v/>
      </c>
      <c r="AM670" s="231" t="str">
        <f>IF(Sheet1!AM670 &lt;&gt; 'TO USE'!AM670, "Sheet1:"&amp;Sheet1!AM670&amp;" vs Sheet2:"&amp;'TO USE'!AM670, "")</f>
        <v/>
      </c>
      <c r="AN670" s="231" t="str">
        <f>IF(Sheet1!AN670 &lt;&gt; 'TO USE'!AN670, "Sheet1:"&amp;Sheet1!AN670&amp;" vs Sheet2:"&amp;'TO USE'!AN670, "")</f>
        <v/>
      </c>
      <c r="AO670" s="231" t="str">
        <f>IF(Sheet1!AO670 &lt;&gt; 'TO USE'!AO670, "Sheet1:"&amp;Sheet1!AO670&amp;" vs Sheet2:"&amp;'TO USE'!AO670, "")</f>
        <v/>
      </c>
      <c r="AP670" s="231" t="str">
        <f>IF(Sheet1!AP670 &lt;&gt; 'TO USE'!AP670, "Sheet1:"&amp;Sheet1!AP670&amp;" vs Sheet2:"&amp;'TO USE'!AP670, "")</f>
        <v/>
      </c>
      <c r="AQ670" s="231" t="str">
        <f>IF(Sheet1!AQ670 &lt;&gt; 'TO USE'!AQ670, "Sheet1:"&amp;Sheet1!AQ670&amp;" vs Sheet2:"&amp;'TO USE'!AQ670, "")</f>
        <v/>
      </c>
      <c r="AR670" s="231" t="str">
        <f>IF(Sheet1!AR670 &lt;&gt; 'TO USE'!AR670, "Sheet1:"&amp;Sheet1!AR670&amp;" vs Sheet2:"&amp;'TO USE'!AR670, "")</f>
        <v/>
      </c>
      <c r="AS670" s="231" t="str">
        <f>IF(Sheet1!AS670 &lt;&gt; 'TO USE'!AS670, "Sheet1:"&amp;Sheet1!AS670&amp;" vs Sheet2:"&amp;'TO USE'!AS670, "")</f>
        <v/>
      </c>
      <c r="AT670" s="231" t="str">
        <f>IF(Sheet1!AT670 &lt;&gt; 'TO USE'!AT670, "Sheet1:"&amp;Sheet1!AT670&amp;" vs Sheet2:"&amp;'TO USE'!AT670, "")</f>
        <v/>
      </c>
      <c r="AU670" s="231" t="str">
        <f>IF(Sheet1!AU670 &lt;&gt; 'TO USE'!AU670, "Sheet1:"&amp;Sheet1!AU670&amp;" vs Sheet2:"&amp;'TO USE'!AU670, "")</f>
        <v/>
      </c>
      <c r="AV670" s="231" t="str">
        <f>IF(Sheet1!AV670 &lt;&gt; 'TO USE'!AV670, "Sheet1:"&amp;Sheet1!AV670&amp;" vs Sheet2:"&amp;'TO USE'!AV670, "")</f>
        <v/>
      </c>
    </row>
    <row r="671" spans="1:48" ht="19">
      <c r="A671" s="176">
        <v>1472</v>
      </c>
      <c r="B671" s="231" t="str">
        <f>IF(Sheet1!B671 &lt;&gt; 'TO USE'!B671, "Sheet1:"&amp;Sheet1!B671&amp;" vs Sheet2:"&amp;'TO USE'!B671, "")</f>
        <v/>
      </c>
      <c r="C671" s="231" t="str">
        <f>IF(Sheet1!C671 &lt;&gt; 'TO USE'!C671, "Sheet1:"&amp;Sheet1!C671&amp;" vs Sheet2:"&amp;'TO USE'!C671, "")</f>
        <v/>
      </c>
      <c r="D671" s="231" t="str">
        <f>IF(Sheet1!D671 &lt;&gt; 'TO USE'!D671, "Sheet1:"&amp;Sheet1!D671&amp;" vs Sheet2:"&amp;'TO USE'!D671, "")</f>
        <v/>
      </c>
      <c r="E671" s="231" t="str">
        <f>IF(Sheet1!E671 &lt;&gt; 'TO USE'!E671, "Sheet1:"&amp;Sheet1!E671&amp;" vs Sheet2:"&amp;'TO USE'!E671, "")</f>
        <v/>
      </c>
      <c r="F671" s="231" t="str">
        <f>IF(Sheet1!F671 &lt;&gt; 'TO USE'!F671, "Sheet1:"&amp;Sheet1!F671&amp;" vs Sheet2:"&amp;'TO USE'!F671, "")</f>
        <v/>
      </c>
      <c r="G671" s="231" t="str">
        <f>IF(Sheet1!G671 &lt;&gt; 'TO USE'!G671, "Sheet1:"&amp;Sheet1!G671&amp;" vs Sheet2:"&amp;'TO USE'!G671, "")</f>
        <v/>
      </c>
      <c r="H671" s="231" t="str">
        <f>IF(Sheet1!H671 &lt;&gt; 'TO USE'!H671, "Sheet1:"&amp;Sheet1!H671&amp;" vs Sheet2:"&amp;'TO USE'!H671, "")</f>
        <v/>
      </c>
      <c r="I671" s="231" t="str">
        <f>IF(Sheet1!I671 &lt;&gt; 'TO USE'!I671, "Sheet1:"&amp;Sheet1!I671&amp;" vs Sheet2:"&amp;'TO USE'!I671, "")</f>
        <v/>
      </c>
      <c r="J671" s="231" t="str">
        <f>IF(Sheet1!J671 &lt;&gt; 'TO USE'!J671, "Sheet1:"&amp;Sheet1!J671&amp;" vs Sheet2:"&amp;'TO USE'!J671, "")</f>
        <v/>
      </c>
      <c r="K671" s="231" t="str">
        <f>IF(Sheet1!K671 &lt;&gt; 'TO USE'!K671, "Sheet1:"&amp;Sheet1!K671&amp;" vs Sheet2:"&amp;'TO USE'!K671, "")</f>
        <v/>
      </c>
      <c r="L671" s="231" t="str">
        <f>IF(Sheet1!L671 &lt;&gt; 'TO USE'!L671, "Sheet1:"&amp;Sheet1!L671&amp;" vs Sheet2:"&amp;'TO USE'!L671, "")</f>
        <v/>
      </c>
      <c r="M671" s="231" t="str">
        <f>IF(Sheet1!M671 &lt;&gt; 'TO USE'!M671, "Sheet1:"&amp;Sheet1!M671&amp;" vs Sheet2:"&amp;'TO USE'!M671, "")</f>
        <v/>
      </c>
      <c r="N671" s="231" t="str">
        <f>IF(Sheet1!N671 &lt;&gt; 'TO USE'!N671, "Sheet1:"&amp;Sheet1!N671&amp;" vs Sheet2:"&amp;'TO USE'!N671, "")</f>
        <v/>
      </c>
      <c r="O671" s="231" t="str">
        <f>IF(Sheet1!O671 &lt;&gt; 'TO USE'!O671, "Sheet1:"&amp;Sheet1!O671&amp;" vs Sheet2:"&amp;'TO USE'!O671, "")</f>
        <v/>
      </c>
      <c r="P671" s="231" t="str">
        <f>IF(Sheet1!P671 &lt;&gt; 'TO USE'!P671, "Sheet1:"&amp;Sheet1!P671&amp;" vs Sheet2:"&amp;'TO USE'!P671, "")</f>
        <v/>
      </c>
      <c r="Q671" s="231" t="str">
        <f>IF(Sheet1!Q671 &lt;&gt; 'TO USE'!Q671, "Sheet1:"&amp;Sheet1!Q671&amp;" vs Sheet2:"&amp;'TO USE'!Q671, "")</f>
        <v/>
      </c>
      <c r="R671" s="231" t="str">
        <f>IF(Sheet1!R671 &lt;&gt; 'TO USE'!R671, "Sheet1:"&amp;Sheet1!R671&amp;" vs Sheet2:"&amp;'TO USE'!R671, "")</f>
        <v/>
      </c>
      <c r="S671" s="231" t="str">
        <f>IF(Sheet1!S671 &lt;&gt; 'TO USE'!S671, "Sheet1:"&amp;Sheet1!S671&amp;" vs Sheet2:"&amp;'TO USE'!S671, "")</f>
        <v/>
      </c>
      <c r="T671" s="231" t="str">
        <f>IF(Sheet1!T671 &lt;&gt; 'TO USE'!T671, "Sheet1:"&amp;Sheet1!T671&amp;" vs Sheet2:"&amp;'TO USE'!T671, "")</f>
        <v/>
      </c>
      <c r="U671" s="231" t="str">
        <f>IF(Sheet1!U671 &lt;&gt; 'TO USE'!U671, "Sheet1:"&amp;Sheet1!U671&amp;" vs Sheet2:"&amp;'TO USE'!U671, "")</f>
        <v/>
      </c>
      <c r="V671" s="231" t="str">
        <f>IF(Sheet1!V671 &lt;&gt; 'TO USE'!V671, "Sheet1:"&amp;Sheet1!V671&amp;" vs Sheet2:"&amp;'TO USE'!V671, "")</f>
        <v/>
      </c>
      <c r="W671" s="231" t="str">
        <f>IF(Sheet1!W671 &lt;&gt; 'TO USE'!W671, "Sheet1:"&amp;Sheet1!W671&amp;" vs Sheet2:"&amp;'TO USE'!W671, "")</f>
        <v/>
      </c>
      <c r="X671" s="231" t="str">
        <f>IF(Sheet1!X671 &lt;&gt; 'TO USE'!X671, "Sheet1:"&amp;Sheet1!X671&amp;" vs Sheet2:"&amp;'TO USE'!X671, "")</f>
        <v/>
      </c>
      <c r="Y671" s="231" t="str">
        <f>IF(Sheet1!Y671 &lt;&gt; 'TO USE'!Y671, "Sheet1:"&amp;Sheet1!Y671&amp;" vs Sheet2:"&amp;'TO USE'!Y671, "")</f>
        <v/>
      </c>
      <c r="Z671" s="231" t="str">
        <f>IF(Sheet1!Z671 &lt;&gt; 'TO USE'!Z671, "Sheet1:"&amp;Sheet1!Z671&amp;" vs Sheet2:"&amp;'TO USE'!Z671, "")</f>
        <v/>
      </c>
      <c r="AA671" s="231" t="str">
        <f>IF(Sheet1!AA671 &lt;&gt; 'TO USE'!AA671, "Sheet1:"&amp;Sheet1!AA671&amp;" vs Sheet2:"&amp;'TO USE'!AA671, "")</f>
        <v/>
      </c>
      <c r="AB671" s="231" t="str">
        <f>IF(Sheet1!AB671 &lt;&gt; 'TO USE'!AB671, "Sheet1:"&amp;Sheet1!AB671&amp;" vs Sheet2:"&amp;'TO USE'!AB671, "")</f>
        <v/>
      </c>
      <c r="AC671" s="231" t="str">
        <f>IF(Sheet1!AC671 &lt;&gt; 'TO USE'!AC671, "Sheet1:"&amp;Sheet1!AC671&amp;" vs Sheet2:"&amp;'TO USE'!AC671, "")</f>
        <v/>
      </c>
      <c r="AD671" s="231" t="str">
        <f>IF(Sheet1!AD671 &lt;&gt; 'TO USE'!AD671, "Sheet1:"&amp;Sheet1!AD671&amp;" vs Sheet2:"&amp;'TO USE'!AD671, "")</f>
        <v>Sheet1:Multiple Sclerosis vs Sheet2:5</v>
      </c>
      <c r="AE671" s="231" t="str">
        <f>IF(Sheet1!AE671 &lt;&gt; 'TO USE'!AE671, "Sheet1:"&amp;Sheet1!AE671&amp;" vs Sheet2:"&amp;'TO USE'!AE671, "")</f>
        <v/>
      </c>
      <c r="AF671" s="231" t="str">
        <f>IF(Sheet1!AF671 &lt;&gt; 'TO USE'!AF671, "Sheet1:"&amp;Sheet1!AF671&amp;" vs Sheet2:"&amp;'TO USE'!AF671, "")</f>
        <v/>
      </c>
      <c r="AG671" s="231" t="str">
        <f>IF(Sheet1!AG671 &lt;&gt; 'TO USE'!AG671, "Sheet1:"&amp;Sheet1!AG671&amp;" vs Sheet2:"&amp;'TO USE'!AG671, "")</f>
        <v/>
      </c>
      <c r="AH671" s="231" t="str">
        <f>IF(Sheet1!AH671 &lt;&gt; 'TO USE'!AH671, "Sheet1:"&amp;Sheet1!AH671&amp;" vs Sheet2:"&amp;'TO USE'!AH671, "")</f>
        <v/>
      </c>
      <c r="AI671" s="231" t="str">
        <f>IF(Sheet1!AI671 &lt;&gt; 'TO USE'!AI671, "Sheet1:"&amp;Sheet1!AI671&amp;" vs Sheet2:"&amp;'TO USE'!AI671, "")</f>
        <v/>
      </c>
      <c r="AJ671" s="231" t="str">
        <f>IF(Sheet1!AJ671 &lt;&gt; 'TO USE'!AJ671, "Sheet1:"&amp;Sheet1!AJ671&amp;" vs Sheet2:"&amp;'TO USE'!AJ671, "")</f>
        <v/>
      </c>
      <c r="AK671" s="231" t="str">
        <f>IF(Sheet1!AK671 &lt;&gt; 'TO USE'!AK671, "Sheet1:"&amp;Sheet1!AK671&amp;" vs Sheet2:"&amp;'TO USE'!AK671, "")</f>
        <v>Sheet1: vs Sheet2:3 months</v>
      </c>
      <c r="AL671" s="231" t="str">
        <f>IF(Sheet1!AL671 &lt;&gt; 'TO USE'!AL671, "Sheet1:"&amp;Sheet1!AL671&amp;" vs Sheet2:"&amp;'TO USE'!AL671, "")</f>
        <v/>
      </c>
      <c r="AM671" s="231" t="str">
        <f>IF(Sheet1!AM671 &lt;&gt; 'TO USE'!AM671, "Sheet1:"&amp;Sheet1!AM671&amp;" vs Sheet2:"&amp;'TO USE'!AM671, "")</f>
        <v/>
      </c>
      <c r="AN671" s="231" t="str">
        <f>IF(Sheet1!AN671 &lt;&gt; 'TO USE'!AN671, "Sheet1:"&amp;Sheet1!AN671&amp;" vs Sheet2:"&amp;'TO USE'!AN671, "")</f>
        <v/>
      </c>
      <c r="AO671" s="231" t="str">
        <f>IF(Sheet1!AO671 &lt;&gt; 'TO USE'!AO671, "Sheet1:"&amp;Sheet1!AO671&amp;" vs Sheet2:"&amp;'TO USE'!AO671, "")</f>
        <v/>
      </c>
      <c r="AP671" s="231" t="str">
        <f>IF(Sheet1!AP671 &lt;&gt; 'TO USE'!AP671, "Sheet1:"&amp;Sheet1!AP671&amp;" vs Sheet2:"&amp;'TO USE'!AP671, "")</f>
        <v/>
      </c>
      <c r="AQ671" s="231" t="str">
        <f>IF(Sheet1!AQ671 &lt;&gt; 'TO USE'!AQ671, "Sheet1:"&amp;Sheet1!AQ671&amp;" vs Sheet2:"&amp;'TO USE'!AQ671, "")</f>
        <v/>
      </c>
      <c r="AR671" s="231" t="str">
        <f>IF(Sheet1!AR671 &lt;&gt; 'TO USE'!AR671, "Sheet1:"&amp;Sheet1!AR671&amp;" vs Sheet2:"&amp;'TO USE'!AR671, "")</f>
        <v/>
      </c>
      <c r="AS671" s="231" t="str">
        <f>IF(Sheet1!AS671 &lt;&gt; 'TO USE'!AS671, "Sheet1:"&amp;Sheet1!AS671&amp;" vs Sheet2:"&amp;'TO USE'!AS671, "")</f>
        <v/>
      </c>
      <c r="AT671" s="231" t="str">
        <f>IF(Sheet1!AT671 &lt;&gt; 'TO USE'!AT671, "Sheet1:"&amp;Sheet1!AT671&amp;" vs Sheet2:"&amp;'TO USE'!AT671, "")</f>
        <v/>
      </c>
      <c r="AU671" s="231" t="str">
        <f>IF(Sheet1!AU671 &lt;&gt; 'TO USE'!AU671, "Sheet1:"&amp;Sheet1!AU671&amp;" vs Sheet2:"&amp;'TO USE'!AU671, "")</f>
        <v/>
      </c>
      <c r="AV671" s="231" t="str">
        <f>IF(Sheet1!AV671 &lt;&gt; 'TO USE'!AV671, "Sheet1:"&amp;Sheet1!AV671&amp;" vs Sheet2:"&amp;'TO USE'!AV671, "")</f>
        <v/>
      </c>
    </row>
    <row r="672" spans="1:48" ht="19">
      <c r="A672" s="176">
        <v>1473</v>
      </c>
      <c r="B672" s="231" t="str">
        <f>IF(Sheet1!B672 &lt;&gt; 'TO USE'!B672, "Sheet1:"&amp;Sheet1!B672&amp;" vs Sheet2:"&amp;'TO USE'!B672, "")</f>
        <v/>
      </c>
      <c r="C672" s="231" t="str">
        <f>IF(Sheet1!C672 &lt;&gt; 'TO USE'!C672, "Sheet1:"&amp;Sheet1!C672&amp;" vs Sheet2:"&amp;'TO USE'!C672, "")</f>
        <v/>
      </c>
      <c r="D672" s="231" t="str">
        <f>IF(Sheet1!D672 &lt;&gt; 'TO USE'!D672, "Sheet1:"&amp;Sheet1!D672&amp;" vs Sheet2:"&amp;'TO USE'!D672, "")</f>
        <v/>
      </c>
      <c r="E672" s="231" t="str">
        <f>IF(Sheet1!E672 &lt;&gt; 'TO USE'!E672, "Sheet1:"&amp;Sheet1!E672&amp;" vs Sheet2:"&amp;'TO USE'!E672, "")</f>
        <v/>
      </c>
      <c r="F672" s="231" t="str">
        <f>IF(Sheet1!F672 &lt;&gt; 'TO USE'!F672, "Sheet1:"&amp;Sheet1!F672&amp;" vs Sheet2:"&amp;'TO USE'!F672, "")</f>
        <v/>
      </c>
      <c r="G672" s="231" t="str">
        <f>IF(Sheet1!G672 &lt;&gt; 'TO USE'!G672, "Sheet1:"&amp;Sheet1!G672&amp;" vs Sheet2:"&amp;'TO USE'!G672, "")</f>
        <v/>
      </c>
      <c r="H672" s="231" t="str">
        <f>IF(Sheet1!H672 &lt;&gt; 'TO USE'!H672, "Sheet1:"&amp;Sheet1!H672&amp;" vs Sheet2:"&amp;'TO USE'!H672, "")</f>
        <v/>
      </c>
      <c r="I672" s="231" t="str">
        <f>IF(Sheet1!I672 &lt;&gt; 'TO USE'!I672, "Sheet1:"&amp;Sheet1!I672&amp;" vs Sheet2:"&amp;'TO USE'!I672, "")</f>
        <v/>
      </c>
      <c r="J672" s="231" t="str">
        <f>IF(Sheet1!J672 &lt;&gt; 'TO USE'!J672, "Sheet1:"&amp;Sheet1!J672&amp;" vs Sheet2:"&amp;'TO USE'!J672, "")</f>
        <v/>
      </c>
      <c r="K672" s="231" t="str">
        <f>IF(Sheet1!K672 &lt;&gt; 'TO USE'!K672, "Sheet1:"&amp;Sheet1!K672&amp;" vs Sheet2:"&amp;'TO USE'!K672, "")</f>
        <v/>
      </c>
      <c r="L672" s="231" t="str">
        <f>IF(Sheet1!L672 &lt;&gt; 'TO USE'!L672, "Sheet1:"&amp;Sheet1!L672&amp;" vs Sheet2:"&amp;'TO USE'!L672, "")</f>
        <v/>
      </c>
      <c r="M672" s="231" t="str">
        <f>IF(Sheet1!M672 &lt;&gt; 'TO USE'!M672, "Sheet1:"&amp;Sheet1!M672&amp;" vs Sheet2:"&amp;'TO USE'!M672, "")</f>
        <v/>
      </c>
      <c r="N672" s="231" t="str">
        <f>IF(Sheet1!N672 &lt;&gt; 'TO USE'!N672, "Sheet1:"&amp;Sheet1!N672&amp;" vs Sheet2:"&amp;'TO USE'!N672, "")</f>
        <v/>
      </c>
      <c r="O672" s="231" t="str">
        <f>IF(Sheet1!O672 &lt;&gt; 'TO USE'!O672, "Sheet1:"&amp;Sheet1!O672&amp;" vs Sheet2:"&amp;'TO USE'!O672, "")</f>
        <v/>
      </c>
      <c r="P672" s="231" t="str">
        <f>IF(Sheet1!P672 &lt;&gt; 'TO USE'!P672, "Sheet1:"&amp;Sheet1!P672&amp;" vs Sheet2:"&amp;'TO USE'!P672, "")</f>
        <v/>
      </c>
      <c r="Q672" s="231" t="str">
        <f>IF(Sheet1!Q672 &lt;&gt; 'TO USE'!Q672, "Sheet1:"&amp;Sheet1!Q672&amp;" vs Sheet2:"&amp;'TO USE'!Q672, "")</f>
        <v/>
      </c>
      <c r="R672" s="231" t="str">
        <f>IF(Sheet1!R672 &lt;&gt; 'TO USE'!R672, "Sheet1:"&amp;Sheet1!R672&amp;" vs Sheet2:"&amp;'TO USE'!R672, "")</f>
        <v/>
      </c>
      <c r="S672" s="231" t="str">
        <f>IF(Sheet1!S672 &lt;&gt; 'TO USE'!S672, "Sheet1:"&amp;Sheet1!S672&amp;" vs Sheet2:"&amp;'TO USE'!S672, "")</f>
        <v/>
      </c>
      <c r="T672" s="231" t="str">
        <f>IF(Sheet1!T672 &lt;&gt; 'TO USE'!T672, "Sheet1:"&amp;Sheet1!T672&amp;" vs Sheet2:"&amp;'TO USE'!T672, "")</f>
        <v/>
      </c>
      <c r="U672" s="231" t="str">
        <f>IF(Sheet1!U672 &lt;&gt; 'TO USE'!U672, "Sheet1:"&amp;Sheet1!U672&amp;" vs Sheet2:"&amp;'TO USE'!U672, "")</f>
        <v/>
      </c>
      <c r="V672" s="231" t="str">
        <f>IF(Sheet1!V672 &lt;&gt; 'TO USE'!V672, "Sheet1:"&amp;Sheet1!V672&amp;" vs Sheet2:"&amp;'TO USE'!V672, "")</f>
        <v/>
      </c>
      <c r="W672" s="231" t="str">
        <f>IF(Sheet1!W672 &lt;&gt; 'TO USE'!W672, "Sheet1:"&amp;Sheet1!W672&amp;" vs Sheet2:"&amp;'TO USE'!W672, "")</f>
        <v/>
      </c>
      <c r="X672" s="231" t="str">
        <f>IF(Sheet1!X672 &lt;&gt; 'TO USE'!X672, "Sheet1:"&amp;Sheet1!X672&amp;" vs Sheet2:"&amp;'TO USE'!X672, "")</f>
        <v/>
      </c>
      <c r="Y672" s="231" t="str">
        <f>IF(Sheet1!Y672 &lt;&gt; 'TO USE'!Y672, "Sheet1:"&amp;Sheet1!Y672&amp;" vs Sheet2:"&amp;'TO USE'!Y672, "")</f>
        <v/>
      </c>
      <c r="Z672" s="231" t="str">
        <f>IF(Sheet1!Z672 &lt;&gt; 'TO USE'!Z672, "Sheet1:"&amp;Sheet1!Z672&amp;" vs Sheet2:"&amp;'TO USE'!Z672, "")</f>
        <v/>
      </c>
      <c r="AA672" s="231" t="str">
        <f>IF(Sheet1!AA672 &lt;&gt; 'TO USE'!AA672, "Sheet1:"&amp;Sheet1!AA672&amp;" vs Sheet2:"&amp;'TO USE'!AA672, "")</f>
        <v/>
      </c>
      <c r="AB672" s="231" t="str">
        <f>IF(Sheet1!AB672 &lt;&gt; 'TO USE'!AB672, "Sheet1:"&amp;Sheet1!AB672&amp;" vs Sheet2:"&amp;'TO USE'!AB672, "")</f>
        <v/>
      </c>
      <c r="AC672" s="231" t="str">
        <f>IF(Sheet1!AC672 &lt;&gt; 'TO USE'!AC672, "Sheet1:"&amp;Sheet1!AC672&amp;" vs Sheet2:"&amp;'TO USE'!AC672, "")</f>
        <v/>
      </c>
      <c r="AD672" s="231" t="str">
        <f>IF(Sheet1!AD672 &lt;&gt; 'TO USE'!AD672, "Sheet1:"&amp;Sheet1!AD672&amp;" vs Sheet2:"&amp;'TO USE'!AD672, "")</f>
        <v>Sheet1:? vs Sheet2:12</v>
      </c>
      <c r="AE672" s="231" t="str">
        <f>IF(Sheet1!AE672 &lt;&gt; 'TO USE'!AE672, "Sheet1:"&amp;Sheet1!AE672&amp;" vs Sheet2:"&amp;'TO USE'!AE672, "")</f>
        <v/>
      </c>
      <c r="AF672" s="231" t="str">
        <f>IF(Sheet1!AF672 &lt;&gt; 'TO USE'!AF672, "Sheet1:"&amp;Sheet1!AF672&amp;" vs Sheet2:"&amp;'TO USE'!AF672, "")</f>
        <v/>
      </c>
      <c r="AG672" s="231" t="str">
        <f>IF(Sheet1!AG672 &lt;&gt; 'TO USE'!AG672, "Sheet1:"&amp;Sheet1!AG672&amp;" vs Sheet2:"&amp;'TO USE'!AG672, "")</f>
        <v/>
      </c>
      <c r="AH672" s="231" t="str">
        <f>IF(Sheet1!AH672 &lt;&gt; 'TO USE'!AH672, "Sheet1:"&amp;Sheet1!AH672&amp;" vs Sheet2:"&amp;'TO USE'!AH672, "")</f>
        <v/>
      </c>
      <c r="AI672" s="231" t="str">
        <f>IF(Sheet1!AI672 &lt;&gt; 'TO USE'!AI672, "Sheet1:"&amp;Sheet1!AI672&amp;" vs Sheet2:"&amp;'TO USE'!AI672, "")</f>
        <v/>
      </c>
      <c r="AJ672" s="231" t="str">
        <f>IF(Sheet1!AJ672 &lt;&gt; 'TO USE'!AJ672, "Sheet1:"&amp;Sheet1!AJ672&amp;" vs Sheet2:"&amp;'TO USE'!AJ672, "")</f>
        <v/>
      </c>
      <c r="AK672" s="231" t="str">
        <f>IF(Sheet1!AK672 &lt;&gt; 'TO USE'!AK672, "Sheet1:"&amp;Sheet1!AK672&amp;" vs Sheet2:"&amp;'TO USE'!AK672, "")</f>
        <v>Sheet1: vs Sheet2:acute</v>
      </c>
      <c r="AL672" s="231" t="str">
        <f>IF(Sheet1!AL672 &lt;&gt; 'TO USE'!AL672, "Sheet1:"&amp;Sheet1!AL672&amp;" vs Sheet2:"&amp;'TO USE'!AL672, "")</f>
        <v/>
      </c>
      <c r="AM672" s="231" t="str">
        <f>IF(Sheet1!AM672 &lt;&gt; 'TO USE'!AM672, "Sheet1:"&amp;Sheet1!AM672&amp;" vs Sheet2:"&amp;'TO USE'!AM672, "")</f>
        <v/>
      </c>
      <c r="AN672" s="231" t="str">
        <f>IF(Sheet1!AN672 &lt;&gt; 'TO USE'!AN672, "Sheet1:"&amp;Sheet1!AN672&amp;" vs Sheet2:"&amp;'TO USE'!AN672, "")</f>
        <v/>
      </c>
      <c r="AO672" s="231" t="str">
        <f>IF(Sheet1!AO672 &lt;&gt; 'TO USE'!AO672, "Sheet1:"&amp;Sheet1!AO672&amp;" vs Sheet2:"&amp;'TO USE'!AO672, "")</f>
        <v/>
      </c>
      <c r="AP672" s="231" t="str">
        <f>IF(Sheet1!AP672 &lt;&gt; 'TO USE'!AP672, "Sheet1:"&amp;Sheet1!AP672&amp;" vs Sheet2:"&amp;'TO USE'!AP672, "")</f>
        <v/>
      </c>
      <c r="AQ672" s="231" t="str">
        <f>IF(Sheet1!AQ672 &lt;&gt; 'TO USE'!AQ672, "Sheet1:"&amp;Sheet1!AQ672&amp;" vs Sheet2:"&amp;'TO USE'!AQ672, "")</f>
        <v/>
      </c>
      <c r="AR672" s="231" t="str">
        <f>IF(Sheet1!AR672 &lt;&gt; 'TO USE'!AR672, "Sheet1:"&amp;Sheet1!AR672&amp;" vs Sheet2:"&amp;'TO USE'!AR672, "")</f>
        <v/>
      </c>
      <c r="AS672" s="231" t="str">
        <f>IF(Sheet1!AS672 &lt;&gt; 'TO USE'!AS672, "Sheet1:"&amp;Sheet1!AS672&amp;" vs Sheet2:"&amp;'TO USE'!AS672, "")</f>
        <v/>
      </c>
      <c r="AT672" s="231" t="str">
        <f>IF(Sheet1!AT672 &lt;&gt; 'TO USE'!AT672, "Sheet1:"&amp;Sheet1!AT672&amp;" vs Sheet2:"&amp;'TO USE'!AT672, "")</f>
        <v/>
      </c>
      <c r="AU672" s="231" t="str">
        <f>IF(Sheet1!AU672 &lt;&gt; 'TO USE'!AU672, "Sheet1:"&amp;Sheet1!AU672&amp;" vs Sheet2:"&amp;'TO USE'!AU672, "")</f>
        <v/>
      </c>
      <c r="AV672" s="231" t="str">
        <f>IF(Sheet1!AV672 &lt;&gt; 'TO USE'!AV672, "Sheet1:"&amp;Sheet1!AV672&amp;" vs Sheet2:"&amp;'TO USE'!AV672, "")</f>
        <v/>
      </c>
    </row>
    <row r="673" spans="1:48" ht="19">
      <c r="A673" s="176">
        <v>1474</v>
      </c>
      <c r="B673" s="231" t="str">
        <f>IF(Sheet1!B673 &lt;&gt; 'TO USE'!B673, "Sheet1:"&amp;Sheet1!B673&amp;" vs Sheet2:"&amp;'TO USE'!B673, "")</f>
        <v/>
      </c>
      <c r="C673" s="231" t="str">
        <f>IF(Sheet1!C673 &lt;&gt; 'TO USE'!C673, "Sheet1:"&amp;Sheet1!C673&amp;" vs Sheet2:"&amp;'TO USE'!C673, "")</f>
        <v/>
      </c>
      <c r="D673" s="231" t="str">
        <f>IF(Sheet1!D673 &lt;&gt; 'TO USE'!D673, "Sheet1:"&amp;Sheet1!D673&amp;" vs Sheet2:"&amp;'TO USE'!D673, "")</f>
        <v/>
      </c>
      <c r="E673" s="231" t="str">
        <f>IF(Sheet1!E673 &lt;&gt; 'TO USE'!E673, "Sheet1:"&amp;Sheet1!E673&amp;" vs Sheet2:"&amp;'TO USE'!E673, "")</f>
        <v/>
      </c>
      <c r="F673" s="231" t="str">
        <f>IF(Sheet1!F673 &lt;&gt; 'TO USE'!F673, "Sheet1:"&amp;Sheet1!F673&amp;" vs Sheet2:"&amp;'TO USE'!F673, "")</f>
        <v/>
      </c>
      <c r="G673" s="231" t="str">
        <f>IF(Sheet1!G673 &lt;&gt; 'TO USE'!G673, "Sheet1:"&amp;Sheet1!G673&amp;" vs Sheet2:"&amp;'TO USE'!G673, "")</f>
        <v/>
      </c>
      <c r="H673" s="231" t="str">
        <f>IF(Sheet1!H673 &lt;&gt; 'TO USE'!H673, "Sheet1:"&amp;Sheet1!H673&amp;" vs Sheet2:"&amp;'TO USE'!H673, "")</f>
        <v/>
      </c>
      <c r="I673" s="231" t="str">
        <f>IF(Sheet1!I673 &lt;&gt; 'TO USE'!I673, "Sheet1:"&amp;Sheet1!I673&amp;" vs Sheet2:"&amp;'TO USE'!I673, "")</f>
        <v/>
      </c>
      <c r="J673" s="231" t="str">
        <f>IF(Sheet1!J673 &lt;&gt; 'TO USE'!J673, "Sheet1:"&amp;Sheet1!J673&amp;" vs Sheet2:"&amp;'TO USE'!J673, "")</f>
        <v/>
      </c>
      <c r="K673" s="231" t="str">
        <f>IF(Sheet1!K673 &lt;&gt; 'TO USE'!K673, "Sheet1:"&amp;Sheet1!K673&amp;" vs Sheet2:"&amp;'TO USE'!K673, "")</f>
        <v/>
      </c>
      <c r="L673" s="231" t="str">
        <f>IF(Sheet1!L673 &lt;&gt; 'TO USE'!L673, "Sheet1:"&amp;Sheet1!L673&amp;" vs Sheet2:"&amp;'TO USE'!L673, "")</f>
        <v/>
      </c>
      <c r="M673" s="231" t="str">
        <f>IF(Sheet1!M673 &lt;&gt; 'TO USE'!M673, "Sheet1:"&amp;Sheet1!M673&amp;" vs Sheet2:"&amp;'TO USE'!M673, "")</f>
        <v/>
      </c>
      <c r="N673" s="231" t="str">
        <f>IF(Sheet1!N673 &lt;&gt; 'TO USE'!N673, "Sheet1:"&amp;Sheet1!N673&amp;" vs Sheet2:"&amp;'TO USE'!N673, "")</f>
        <v/>
      </c>
      <c r="O673" s="231" t="str">
        <f>IF(Sheet1!O673 &lt;&gt; 'TO USE'!O673, "Sheet1:"&amp;Sheet1!O673&amp;" vs Sheet2:"&amp;'TO USE'!O673, "")</f>
        <v/>
      </c>
      <c r="P673" s="231" t="str">
        <f>IF(Sheet1!P673 &lt;&gt; 'TO USE'!P673, "Sheet1:"&amp;Sheet1!P673&amp;" vs Sheet2:"&amp;'TO USE'!P673, "")</f>
        <v/>
      </c>
      <c r="Q673" s="231" t="str">
        <f>IF(Sheet1!Q673 &lt;&gt; 'TO USE'!Q673, "Sheet1:"&amp;Sheet1!Q673&amp;" vs Sheet2:"&amp;'TO USE'!Q673, "")</f>
        <v/>
      </c>
      <c r="R673" s="231" t="str">
        <f>IF(Sheet1!R673 &lt;&gt; 'TO USE'!R673, "Sheet1:"&amp;Sheet1!R673&amp;" vs Sheet2:"&amp;'TO USE'!R673, "")</f>
        <v/>
      </c>
      <c r="S673" s="231" t="str">
        <f>IF(Sheet1!S673 &lt;&gt; 'TO USE'!S673, "Sheet1:"&amp;Sheet1!S673&amp;" vs Sheet2:"&amp;'TO USE'!S673, "")</f>
        <v/>
      </c>
      <c r="T673" s="231" t="str">
        <f>IF(Sheet1!T673 &lt;&gt; 'TO USE'!T673, "Sheet1:"&amp;Sheet1!T673&amp;" vs Sheet2:"&amp;'TO USE'!T673, "")</f>
        <v/>
      </c>
      <c r="U673" s="231" t="str">
        <f>IF(Sheet1!U673 &lt;&gt; 'TO USE'!U673, "Sheet1:"&amp;Sheet1!U673&amp;" vs Sheet2:"&amp;'TO USE'!U673, "")</f>
        <v/>
      </c>
      <c r="V673" s="231" t="str">
        <f>IF(Sheet1!V673 &lt;&gt; 'TO USE'!V673, "Sheet1:"&amp;Sheet1!V673&amp;" vs Sheet2:"&amp;'TO USE'!V673, "")</f>
        <v/>
      </c>
      <c r="W673" s="231" t="str">
        <f>IF(Sheet1!W673 &lt;&gt; 'TO USE'!W673, "Sheet1:"&amp;Sheet1!W673&amp;" vs Sheet2:"&amp;'TO USE'!W673, "")</f>
        <v/>
      </c>
      <c r="X673" s="231" t="str">
        <f>IF(Sheet1!X673 &lt;&gt; 'TO USE'!X673, "Sheet1:"&amp;Sheet1!X673&amp;" vs Sheet2:"&amp;'TO USE'!X673, "")</f>
        <v/>
      </c>
      <c r="Y673" s="231" t="str">
        <f>IF(Sheet1!Y673 &lt;&gt; 'TO USE'!Y673, "Sheet1:"&amp;Sheet1!Y673&amp;" vs Sheet2:"&amp;'TO USE'!Y673, "")</f>
        <v/>
      </c>
      <c r="Z673" s="231" t="str">
        <f>IF(Sheet1!Z673 &lt;&gt; 'TO USE'!Z673, "Sheet1:"&amp;Sheet1!Z673&amp;" vs Sheet2:"&amp;'TO USE'!Z673, "")</f>
        <v/>
      </c>
      <c r="AA673" s="231" t="str">
        <f>IF(Sheet1!AA673 &lt;&gt; 'TO USE'!AA673, "Sheet1:"&amp;Sheet1!AA673&amp;" vs Sheet2:"&amp;'TO USE'!AA673, "")</f>
        <v/>
      </c>
      <c r="AB673" s="231" t="str">
        <f>IF(Sheet1!AB673 &lt;&gt; 'TO USE'!AB673, "Sheet1:"&amp;Sheet1!AB673&amp;" vs Sheet2:"&amp;'TO USE'!AB673, "")</f>
        <v/>
      </c>
      <c r="AC673" s="231" t="str">
        <f>IF(Sheet1!AC673 &lt;&gt; 'TO USE'!AC673, "Sheet1:"&amp;Sheet1!AC673&amp;" vs Sheet2:"&amp;'TO USE'!AC673, "")</f>
        <v/>
      </c>
      <c r="AD673" s="231" t="str">
        <f>IF(Sheet1!AD673 &lt;&gt; 'TO USE'!AD673, "Sheet1:"&amp;Sheet1!AD673&amp;" vs Sheet2:"&amp;'TO USE'!AD673, "")</f>
        <v>Sheet1:? vs Sheet2:12</v>
      </c>
      <c r="AE673" s="231" t="str">
        <f>IF(Sheet1!AE673 &lt;&gt; 'TO USE'!AE673, "Sheet1:"&amp;Sheet1!AE673&amp;" vs Sheet2:"&amp;'TO USE'!AE673, "")</f>
        <v/>
      </c>
      <c r="AF673" s="231" t="str">
        <f>IF(Sheet1!AF673 &lt;&gt; 'TO USE'!AF673, "Sheet1:"&amp;Sheet1!AF673&amp;" vs Sheet2:"&amp;'TO USE'!AF673, "")</f>
        <v/>
      </c>
      <c r="AG673" s="231" t="str">
        <f>IF(Sheet1!AG673 &lt;&gt; 'TO USE'!AG673, "Sheet1:"&amp;Sheet1!AG673&amp;" vs Sheet2:"&amp;'TO USE'!AG673, "")</f>
        <v/>
      </c>
      <c r="AH673" s="231" t="str">
        <f>IF(Sheet1!AH673 &lt;&gt; 'TO USE'!AH673, "Sheet1:"&amp;Sheet1!AH673&amp;" vs Sheet2:"&amp;'TO USE'!AH673, "")</f>
        <v/>
      </c>
      <c r="AI673" s="231" t="str">
        <f>IF(Sheet1!AI673 &lt;&gt; 'TO USE'!AI673, "Sheet1:"&amp;Sheet1!AI673&amp;" vs Sheet2:"&amp;'TO USE'!AI673, "")</f>
        <v/>
      </c>
      <c r="AJ673" s="231" t="str">
        <f>IF(Sheet1!AJ673 &lt;&gt; 'TO USE'!AJ673, "Sheet1:"&amp;Sheet1!AJ673&amp;" vs Sheet2:"&amp;'TO USE'!AJ673, "")</f>
        <v/>
      </c>
      <c r="AK673" s="231" t="str">
        <f>IF(Sheet1!AK673 &lt;&gt; 'TO USE'!AK673, "Sheet1:"&amp;Sheet1!AK673&amp;" vs Sheet2:"&amp;'TO USE'!AK673, "")</f>
        <v>Sheet1: vs Sheet2:12 weeks</v>
      </c>
      <c r="AL673" s="231" t="str">
        <f>IF(Sheet1!AL673 &lt;&gt; 'TO USE'!AL673, "Sheet1:"&amp;Sheet1!AL673&amp;" vs Sheet2:"&amp;'TO USE'!AL673, "")</f>
        <v/>
      </c>
      <c r="AM673" s="231" t="str">
        <f>IF(Sheet1!AM673 &lt;&gt; 'TO USE'!AM673, "Sheet1:"&amp;Sheet1!AM673&amp;" vs Sheet2:"&amp;'TO USE'!AM673, "")</f>
        <v/>
      </c>
      <c r="AN673" s="231" t="str">
        <f>IF(Sheet1!AN673 &lt;&gt; 'TO USE'!AN673, "Sheet1:"&amp;Sheet1!AN673&amp;" vs Sheet2:"&amp;'TO USE'!AN673, "")</f>
        <v/>
      </c>
      <c r="AO673" s="231" t="str">
        <f>IF(Sheet1!AO673 &lt;&gt; 'TO USE'!AO673, "Sheet1:"&amp;Sheet1!AO673&amp;" vs Sheet2:"&amp;'TO USE'!AO673, "")</f>
        <v/>
      </c>
      <c r="AP673" s="231" t="str">
        <f>IF(Sheet1!AP673 &lt;&gt; 'TO USE'!AP673, "Sheet1:"&amp;Sheet1!AP673&amp;" vs Sheet2:"&amp;'TO USE'!AP673, "")</f>
        <v/>
      </c>
      <c r="AQ673" s="231" t="str">
        <f>IF(Sheet1!AQ673 &lt;&gt; 'TO USE'!AQ673, "Sheet1:"&amp;Sheet1!AQ673&amp;" vs Sheet2:"&amp;'TO USE'!AQ673, "")</f>
        <v/>
      </c>
      <c r="AR673" s="231" t="str">
        <f>IF(Sheet1!AR673 &lt;&gt; 'TO USE'!AR673, "Sheet1:"&amp;Sheet1!AR673&amp;" vs Sheet2:"&amp;'TO USE'!AR673, "")</f>
        <v/>
      </c>
      <c r="AS673" s="231" t="str">
        <f>IF(Sheet1!AS673 &lt;&gt; 'TO USE'!AS673, "Sheet1:"&amp;Sheet1!AS673&amp;" vs Sheet2:"&amp;'TO USE'!AS673, "")</f>
        <v/>
      </c>
      <c r="AT673" s="231" t="str">
        <f>IF(Sheet1!AT673 &lt;&gt; 'TO USE'!AT673, "Sheet1:"&amp;Sheet1!AT673&amp;" vs Sheet2:"&amp;'TO USE'!AT673, "")</f>
        <v/>
      </c>
      <c r="AU673" s="231" t="str">
        <f>IF(Sheet1!AU673 &lt;&gt; 'TO USE'!AU673, "Sheet1:"&amp;Sheet1!AU673&amp;" vs Sheet2:"&amp;'TO USE'!AU673, "")</f>
        <v/>
      </c>
      <c r="AV673" s="231" t="str">
        <f>IF(Sheet1!AV673 &lt;&gt; 'TO USE'!AV673, "Sheet1:"&amp;Sheet1!AV673&amp;" vs Sheet2:"&amp;'TO USE'!AV673, "")</f>
        <v/>
      </c>
    </row>
    <row r="674" spans="1:48" ht="19">
      <c r="A674" s="85">
        <v>1475</v>
      </c>
      <c r="B674" s="231" t="str">
        <f>IF(Sheet1!B674 &lt;&gt; 'TO USE'!B674, "Sheet1:"&amp;Sheet1!B674&amp;" vs Sheet2:"&amp;'TO USE'!B674, "")</f>
        <v/>
      </c>
      <c r="C674" s="231" t="str">
        <f>IF(Sheet1!C674 &lt;&gt; 'TO USE'!C674, "Sheet1:"&amp;Sheet1!C674&amp;" vs Sheet2:"&amp;'TO USE'!C674, "")</f>
        <v/>
      </c>
      <c r="D674" s="231" t="str">
        <f>IF(Sheet1!D674 &lt;&gt; 'TO USE'!D674, "Sheet1:"&amp;Sheet1!D674&amp;" vs Sheet2:"&amp;'TO USE'!D674, "")</f>
        <v/>
      </c>
      <c r="E674" s="231" t="str">
        <f>IF(Sheet1!E674 &lt;&gt; 'TO USE'!E674, "Sheet1:"&amp;Sheet1!E674&amp;" vs Sheet2:"&amp;'TO USE'!E674, "")</f>
        <v/>
      </c>
      <c r="F674" s="231" t="str">
        <f>IF(Sheet1!F674 &lt;&gt; 'TO USE'!F674, "Sheet1:"&amp;Sheet1!F674&amp;" vs Sheet2:"&amp;'TO USE'!F674, "")</f>
        <v/>
      </c>
      <c r="G674" s="231" t="str">
        <f>IF(Sheet1!G674 &lt;&gt; 'TO USE'!G674, "Sheet1:"&amp;Sheet1!G674&amp;" vs Sheet2:"&amp;'TO USE'!G674, "")</f>
        <v/>
      </c>
      <c r="H674" s="231" t="str">
        <f>IF(Sheet1!H674 &lt;&gt; 'TO USE'!H674, "Sheet1:"&amp;Sheet1!H674&amp;" vs Sheet2:"&amp;'TO USE'!H674, "")</f>
        <v/>
      </c>
      <c r="I674" s="231" t="str">
        <f>IF(Sheet1!I674 &lt;&gt; 'TO USE'!I674, "Sheet1:"&amp;Sheet1!I674&amp;" vs Sheet2:"&amp;'TO USE'!I674, "")</f>
        <v/>
      </c>
      <c r="J674" s="231" t="str">
        <f>IF(Sheet1!J674 &lt;&gt; 'TO USE'!J674, "Sheet1:"&amp;Sheet1!J674&amp;" vs Sheet2:"&amp;'TO USE'!J674, "")</f>
        <v/>
      </c>
      <c r="K674" s="231" t="str">
        <f>IF(Sheet1!K674 &lt;&gt; 'TO USE'!K674, "Sheet1:"&amp;Sheet1!K674&amp;" vs Sheet2:"&amp;'TO USE'!K674, "")</f>
        <v/>
      </c>
      <c r="L674" s="231" t="str">
        <f>IF(Sheet1!L674 &lt;&gt; 'TO USE'!L674, "Sheet1:"&amp;Sheet1!L674&amp;" vs Sheet2:"&amp;'TO USE'!L674, "")</f>
        <v/>
      </c>
      <c r="M674" s="231" t="str">
        <f>IF(Sheet1!M674 &lt;&gt; 'TO USE'!M674, "Sheet1:"&amp;Sheet1!M674&amp;" vs Sheet2:"&amp;'TO USE'!M674, "")</f>
        <v/>
      </c>
      <c r="N674" s="231" t="str">
        <f>IF(Sheet1!N674 &lt;&gt; 'TO USE'!N674, "Sheet1:"&amp;Sheet1!N674&amp;" vs Sheet2:"&amp;'TO USE'!N674, "")</f>
        <v/>
      </c>
      <c r="O674" s="231" t="str">
        <f>IF(Sheet1!O674 &lt;&gt; 'TO USE'!O674, "Sheet1:"&amp;Sheet1!O674&amp;" vs Sheet2:"&amp;'TO USE'!O674, "")</f>
        <v/>
      </c>
      <c r="P674" s="231" t="str">
        <f>IF(Sheet1!P674 &lt;&gt; 'TO USE'!P674, "Sheet1:"&amp;Sheet1!P674&amp;" vs Sheet2:"&amp;'TO USE'!P674, "")</f>
        <v/>
      </c>
      <c r="Q674" s="231" t="str">
        <f>IF(Sheet1!Q674 &lt;&gt; 'TO USE'!Q674, "Sheet1:"&amp;Sheet1!Q674&amp;" vs Sheet2:"&amp;'TO USE'!Q674, "")</f>
        <v/>
      </c>
      <c r="R674" s="231" t="str">
        <f>IF(Sheet1!R674 &lt;&gt; 'TO USE'!R674, "Sheet1:"&amp;Sheet1!R674&amp;" vs Sheet2:"&amp;'TO USE'!R674, "")</f>
        <v/>
      </c>
      <c r="S674" s="231" t="str">
        <f>IF(Sheet1!S674 &lt;&gt; 'TO USE'!S674, "Sheet1:"&amp;Sheet1!S674&amp;" vs Sheet2:"&amp;'TO USE'!S674, "")</f>
        <v/>
      </c>
      <c r="T674" s="231" t="str">
        <f>IF(Sheet1!T674 &lt;&gt; 'TO USE'!T674, "Sheet1:"&amp;Sheet1!T674&amp;" vs Sheet2:"&amp;'TO USE'!T674, "")</f>
        <v/>
      </c>
      <c r="U674" s="231" t="str">
        <f>IF(Sheet1!U674 &lt;&gt; 'TO USE'!U674, "Sheet1:"&amp;Sheet1!U674&amp;" vs Sheet2:"&amp;'TO USE'!U674, "")</f>
        <v/>
      </c>
      <c r="V674" s="231" t="str">
        <f>IF(Sheet1!V674 &lt;&gt; 'TO USE'!V674, "Sheet1:"&amp;Sheet1!V674&amp;" vs Sheet2:"&amp;'TO USE'!V674, "")</f>
        <v/>
      </c>
      <c r="W674" s="231" t="str">
        <f>IF(Sheet1!W674 &lt;&gt; 'TO USE'!W674, "Sheet1:"&amp;Sheet1!W674&amp;" vs Sheet2:"&amp;'TO USE'!W674, "")</f>
        <v/>
      </c>
      <c r="X674" s="231" t="str">
        <f>IF(Sheet1!X674 &lt;&gt; 'TO USE'!X674, "Sheet1:"&amp;Sheet1!X674&amp;" vs Sheet2:"&amp;'TO USE'!X674, "")</f>
        <v/>
      </c>
      <c r="Y674" s="231" t="str">
        <f>IF(Sheet1!Y674 &lt;&gt; 'TO USE'!Y674, "Sheet1:"&amp;Sheet1!Y674&amp;" vs Sheet2:"&amp;'TO USE'!Y674, "")</f>
        <v/>
      </c>
      <c r="Z674" s="231" t="str">
        <f>IF(Sheet1!Z674 &lt;&gt; 'TO USE'!Z674, "Sheet1:"&amp;Sheet1!Z674&amp;" vs Sheet2:"&amp;'TO USE'!Z674, "")</f>
        <v/>
      </c>
      <c r="AA674" s="231" t="str">
        <f>IF(Sheet1!AA674 &lt;&gt; 'TO USE'!AA674, "Sheet1:"&amp;Sheet1!AA674&amp;" vs Sheet2:"&amp;'TO USE'!AA674, "")</f>
        <v/>
      </c>
      <c r="AB674" s="231" t="str">
        <f>IF(Sheet1!AB674 &lt;&gt; 'TO USE'!AB674, "Sheet1:"&amp;Sheet1!AB674&amp;" vs Sheet2:"&amp;'TO USE'!AB674, "")</f>
        <v/>
      </c>
      <c r="AC674" s="231" t="str">
        <f>IF(Sheet1!AC674 &lt;&gt; 'TO USE'!AC674, "Sheet1:"&amp;Sheet1!AC674&amp;" vs Sheet2:"&amp;'TO USE'!AC674, "")</f>
        <v/>
      </c>
      <c r="AD674" s="231" t="str">
        <f>IF(Sheet1!AD674 &lt;&gt; 'TO USE'!AD674, "Sheet1:"&amp;Sheet1!AD674&amp;" vs Sheet2:"&amp;'TO USE'!AD674, "")</f>
        <v/>
      </c>
      <c r="AE674" s="231" t="str">
        <f>IF(Sheet1!AE674 &lt;&gt; 'TO USE'!AE674, "Sheet1:"&amp;Sheet1!AE674&amp;" vs Sheet2:"&amp;'TO USE'!AE674, "")</f>
        <v/>
      </c>
      <c r="AF674" s="231" t="str">
        <f>IF(Sheet1!AF674 &lt;&gt; 'TO USE'!AF674, "Sheet1:"&amp;Sheet1!AF674&amp;" vs Sheet2:"&amp;'TO USE'!AF674, "")</f>
        <v/>
      </c>
      <c r="AG674" s="231" t="str">
        <f>IF(Sheet1!AG674 &lt;&gt; 'TO USE'!AG674, "Sheet1:"&amp;Sheet1!AG674&amp;" vs Sheet2:"&amp;'TO USE'!AG674, "")</f>
        <v/>
      </c>
      <c r="AH674" s="231" t="str">
        <f>IF(Sheet1!AH674 &lt;&gt; 'TO USE'!AH674, "Sheet1:"&amp;Sheet1!AH674&amp;" vs Sheet2:"&amp;'TO USE'!AH674, "")</f>
        <v/>
      </c>
      <c r="AI674" s="231" t="str">
        <f>IF(Sheet1!AI674 &lt;&gt; 'TO USE'!AI674, "Sheet1:"&amp;Sheet1!AI674&amp;" vs Sheet2:"&amp;'TO USE'!AI674, "")</f>
        <v/>
      </c>
      <c r="AJ674" s="231" t="str">
        <f>IF(Sheet1!AJ674 &lt;&gt; 'TO USE'!AJ674, "Sheet1:"&amp;Sheet1!AJ674&amp;" vs Sheet2:"&amp;'TO USE'!AJ674, "")</f>
        <v/>
      </c>
      <c r="AK674" s="231" t="str">
        <f>IF(Sheet1!AK674 &lt;&gt; 'TO USE'!AK674, "Sheet1:"&amp;Sheet1!AK674&amp;" vs Sheet2:"&amp;'TO USE'!AK674, "")</f>
        <v/>
      </c>
      <c r="AL674" s="231" t="str">
        <f>IF(Sheet1!AL674 &lt;&gt; 'TO USE'!AL674, "Sheet1:"&amp;Sheet1!AL674&amp;" vs Sheet2:"&amp;'TO USE'!AL674, "")</f>
        <v/>
      </c>
      <c r="AM674" s="231" t="str">
        <f>IF(Sheet1!AM674 &lt;&gt; 'TO USE'!AM674, "Sheet1:"&amp;Sheet1!AM674&amp;" vs Sheet2:"&amp;'TO USE'!AM674, "")</f>
        <v/>
      </c>
      <c r="AN674" s="231" t="str">
        <f>IF(Sheet1!AN674 &lt;&gt; 'TO USE'!AN674, "Sheet1:"&amp;Sheet1!AN674&amp;" vs Sheet2:"&amp;'TO USE'!AN674, "")</f>
        <v/>
      </c>
      <c r="AO674" s="231" t="str">
        <f>IF(Sheet1!AO674 &lt;&gt; 'TO USE'!AO674, "Sheet1:"&amp;Sheet1!AO674&amp;" vs Sheet2:"&amp;'TO USE'!AO674, "")</f>
        <v/>
      </c>
      <c r="AP674" s="231" t="str">
        <f>IF(Sheet1!AP674 &lt;&gt; 'TO USE'!AP674, "Sheet1:"&amp;Sheet1!AP674&amp;" vs Sheet2:"&amp;'TO USE'!AP674, "")</f>
        <v/>
      </c>
      <c r="AQ674" s="231" t="str">
        <f>IF(Sheet1!AQ674 &lt;&gt; 'TO USE'!AQ674, "Sheet1:"&amp;Sheet1!AQ674&amp;" vs Sheet2:"&amp;'TO USE'!AQ674, "")</f>
        <v/>
      </c>
      <c r="AR674" s="231" t="str">
        <f>IF(Sheet1!AR674 &lt;&gt; 'TO USE'!AR674, "Sheet1:"&amp;Sheet1!AR674&amp;" vs Sheet2:"&amp;'TO USE'!AR674, "")</f>
        <v/>
      </c>
      <c r="AS674" s="231" t="str">
        <f>IF(Sheet1!AS674 &lt;&gt; 'TO USE'!AS674, "Sheet1:"&amp;Sheet1!AS674&amp;" vs Sheet2:"&amp;'TO USE'!AS674, "")</f>
        <v/>
      </c>
      <c r="AT674" s="231" t="str">
        <f>IF(Sheet1!AT674 &lt;&gt; 'TO USE'!AT674, "Sheet1:"&amp;Sheet1!AT674&amp;" vs Sheet2:"&amp;'TO USE'!AT674, "")</f>
        <v/>
      </c>
      <c r="AU674" s="231" t="str">
        <f>IF(Sheet1!AU674 &lt;&gt; 'TO USE'!AU674, "Sheet1:"&amp;Sheet1!AU674&amp;" vs Sheet2:"&amp;'TO USE'!AU674, "")</f>
        <v/>
      </c>
      <c r="AV674" s="231" t="str">
        <f>IF(Sheet1!AV674 &lt;&gt; 'TO USE'!AV674, "Sheet1:"&amp;Sheet1!AV674&amp;" vs Sheet2:"&amp;'TO USE'!AV674, "")</f>
        <v/>
      </c>
    </row>
    <row r="675" spans="1:48" ht="19">
      <c r="A675" s="85">
        <v>1476</v>
      </c>
      <c r="B675" s="231" t="str">
        <f>IF(Sheet1!B675 &lt;&gt; 'TO USE'!B675, "Sheet1:"&amp;Sheet1!B675&amp;" vs Sheet2:"&amp;'TO USE'!B675, "")</f>
        <v/>
      </c>
      <c r="C675" s="231" t="str">
        <f>IF(Sheet1!C675 &lt;&gt; 'TO USE'!C675, "Sheet1:"&amp;Sheet1!C675&amp;" vs Sheet2:"&amp;'TO USE'!C675, "")</f>
        <v/>
      </c>
      <c r="D675" s="231" t="str">
        <f>IF(Sheet1!D675 &lt;&gt; 'TO USE'!D675, "Sheet1:"&amp;Sheet1!D675&amp;" vs Sheet2:"&amp;'TO USE'!D675, "")</f>
        <v/>
      </c>
      <c r="E675" s="231" t="str">
        <f>IF(Sheet1!E675 &lt;&gt; 'TO USE'!E675, "Sheet1:"&amp;Sheet1!E675&amp;" vs Sheet2:"&amp;'TO USE'!E675, "")</f>
        <v/>
      </c>
      <c r="F675" s="231" t="str">
        <f>IF(Sheet1!F675 &lt;&gt; 'TO USE'!F675, "Sheet1:"&amp;Sheet1!F675&amp;" vs Sheet2:"&amp;'TO USE'!F675, "")</f>
        <v/>
      </c>
      <c r="G675" s="231" t="str">
        <f>IF(Sheet1!G675 &lt;&gt; 'TO USE'!G675, "Sheet1:"&amp;Sheet1!G675&amp;" vs Sheet2:"&amp;'TO USE'!G675, "")</f>
        <v/>
      </c>
      <c r="H675" s="231" t="str">
        <f>IF(Sheet1!H675 &lt;&gt; 'TO USE'!H675, "Sheet1:"&amp;Sheet1!H675&amp;" vs Sheet2:"&amp;'TO USE'!H675, "")</f>
        <v/>
      </c>
      <c r="I675" s="231" t="str">
        <f>IF(Sheet1!I675 &lt;&gt; 'TO USE'!I675, "Sheet1:"&amp;Sheet1!I675&amp;" vs Sheet2:"&amp;'TO USE'!I675, "")</f>
        <v/>
      </c>
      <c r="J675" s="231" t="str">
        <f>IF(Sheet1!J675 &lt;&gt; 'TO USE'!J675, "Sheet1:"&amp;Sheet1!J675&amp;" vs Sheet2:"&amp;'TO USE'!J675, "")</f>
        <v/>
      </c>
      <c r="K675" s="231" t="str">
        <f>IF(Sheet1!K675 &lt;&gt; 'TO USE'!K675, "Sheet1:"&amp;Sheet1!K675&amp;" vs Sheet2:"&amp;'TO USE'!K675, "")</f>
        <v/>
      </c>
      <c r="L675" s="231" t="str">
        <f>IF(Sheet1!L675 &lt;&gt; 'TO USE'!L675, "Sheet1:"&amp;Sheet1!L675&amp;" vs Sheet2:"&amp;'TO USE'!L675, "")</f>
        <v/>
      </c>
      <c r="M675" s="231" t="str">
        <f>IF(Sheet1!M675 &lt;&gt; 'TO USE'!M675, "Sheet1:"&amp;Sheet1!M675&amp;" vs Sheet2:"&amp;'TO USE'!M675, "")</f>
        <v/>
      </c>
      <c r="N675" s="231" t="str">
        <f>IF(Sheet1!N675 &lt;&gt; 'TO USE'!N675, "Sheet1:"&amp;Sheet1!N675&amp;" vs Sheet2:"&amp;'TO USE'!N675, "")</f>
        <v/>
      </c>
      <c r="O675" s="231" t="str">
        <f>IF(Sheet1!O675 &lt;&gt; 'TO USE'!O675, "Sheet1:"&amp;Sheet1!O675&amp;" vs Sheet2:"&amp;'TO USE'!O675, "")</f>
        <v/>
      </c>
      <c r="P675" s="231" t="str">
        <f>IF(Sheet1!P675 &lt;&gt; 'TO USE'!P675, "Sheet1:"&amp;Sheet1!P675&amp;" vs Sheet2:"&amp;'TO USE'!P675, "")</f>
        <v/>
      </c>
      <c r="Q675" s="231" t="str">
        <f>IF(Sheet1!Q675 &lt;&gt; 'TO USE'!Q675, "Sheet1:"&amp;Sheet1!Q675&amp;" vs Sheet2:"&amp;'TO USE'!Q675, "")</f>
        <v/>
      </c>
      <c r="R675" s="231" t="str">
        <f>IF(Sheet1!R675 &lt;&gt; 'TO USE'!R675, "Sheet1:"&amp;Sheet1!R675&amp;" vs Sheet2:"&amp;'TO USE'!R675, "")</f>
        <v/>
      </c>
      <c r="S675" s="231" t="str">
        <f>IF(Sheet1!S675 &lt;&gt; 'TO USE'!S675, "Sheet1:"&amp;Sheet1!S675&amp;" vs Sheet2:"&amp;'TO USE'!S675, "")</f>
        <v/>
      </c>
      <c r="T675" s="231" t="str">
        <f>IF(Sheet1!T675 &lt;&gt; 'TO USE'!T675, "Sheet1:"&amp;Sheet1!T675&amp;" vs Sheet2:"&amp;'TO USE'!T675, "")</f>
        <v/>
      </c>
      <c r="U675" s="231" t="str">
        <f>IF(Sheet1!U675 &lt;&gt; 'TO USE'!U675, "Sheet1:"&amp;Sheet1!U675&amp;" vs Sheet2:"&amp;'TO USE'!U675, "")</f>
        <v/>
      </c>
      <c r="V675" s="231" t="str">
        <f>IF(Sheet1!V675 &lt;&gt; 'TO USE'!V675, "Sheet1:"&amp;Sheet1!V675&amp;" vs Sheet2:"&amp;'TO USE'!V675, "")</f>
        <v/>
      </c>
      <c r="W675" s="231" t="str">
        <f>IF(Sheet1!W675 &lt;&gt; 'TO USE'!W675, "Sheet1:"&amp;Sheet1!W675&amp;" vs Sheet2:"&amp;'TO USE'!W675, "")</f>
        <v/>
      </c>
      <c r="X675" s="231" t="str">
        <f>IF(Sheet1!X675 &lt;&gt; 'TO USE'!X675, "Sheet1:"&amp;Sheet1!X675&amp;" vs Sheet2:"&amp;'TO USE'!X675, "")</f>
        <v/>
      </c>
      <c r="Y675" s="231" t="str">
        <f>IF(Sheet1!Y675 &lt;&gt; 'TO USE'!Y675, "Sheet1:"&amp;Sheet1!Y675&amp;" vs Sheet2:"&amp;'TO USE'!Y675, "")</f>
        <v/>
      </c>
      <c r="Z675" s="231" t="str">
        <f>IF(Sheet1!Z675 &lt;&gt; 'TO USE'!Z675, "Sheet1:"&amp;Sheet1!Z675&amp;" vs Sheet2:"&amp;'TO USE'!Z675, "")</f>
        <v/>
      </c>
      <c r="AA675" s="231" t="str">
        <f>IF(Sheet1!AA675 &lt;&gt; 'TO USE'!AA675, "Sheet1:"&amp;Sheet1!AA675&amp;" vs Sheet2:"&amp;'TO USE'!AA675, "")</f>
        <v/>
      </c>
      <c r="AB675" s="231" t="str">
        <f>IF(Sheet1!AB675 &lt;&gt; 'TO USE'!AB675, "Sheet1:"&amp;Sheet1!AB675&amp;" vs Sheet2:"&amp;'TO USE'!AB675, "")</f>
        <v/>
      </c>
      <c r="AC675" s="231" t="str">
        <f>IF(Sheet1!AC675 &lt;&gt; 'TO USE'!AC675, "Sheet1:"&amp;Sheet1!AC675&amp;" vs Sheet2:"&amp;'TO USE'!AC675, "")</f>
        <v/>
      </c>
      <c r="AD675" s="231" t="str">
        <f>IF(Sheet1!AD675 &lt;&gt; 'TO USE'!AD675, "Sheet1:"&amp;Sheet1!AD675&amp;" vs Sheet2:"&amp;'TO USE'!AD675, "")</f>
        <v/>
      </c>
      <c r="AE675" s="231" t="str">
        <f>IF(Sheet1!AE675 &lt;&gt; 'TO USE'!AE675, "Sheet1:"&amp;Sheet1!AE675&amp;" vs Sheet2:"&amp;'TO USE'!AE675, "")</f>
        <v/>
      </c>
      <c r="AF675" s="231" t="str">
        <f>IF(Sheet1!AF675 &lt;&gt; 'TO USE'!AF675, "Sheet1:"&amp;Sheet1!AF675&amp;" vs Sheet2:"&amp;'TO USE'!AF675, "")</f>
        <v/>
      </c>
      <c r="AG675" s="231" t="str">
        <f>IF(Sheet1!AG675 &lt;&gt; 'TO USE'!AG675, "Sheet1:"&amp;Sheet1!AG675&amp;" vs Sheet2:"&amp;'TO USE'!AG675, "")</f>
        <v/>
      </c>
      <c r="AH675" s="231" t="str">
        <f>IF(Sheet1!AH675 &lt;&gt; 'TO USE'!AH675, "Sheet1:"&amp;Sheet1!AH675&amp;" vs Sheet2:"&amp;'TO USE'!AH675, "")</f>
        <v/>
      </c>
      <c r="AI675" s="231" t="str">
        <f>IF(Sheet1!AI675 &lt;&gt; 'TO USE'!AI675, "Sheet1:"&amp;Sheet1!AI675&amp;" vs Sheet2:"&amp;'TO USE'!AI675, "")</f>
        <v/>
      </c>
      <c r="AJ675" s="231" t="str">
        <f>IF(Sheet1!AJ675 &lt;&gt; 'TO USE'!AJ675, "Sheet1:"&amp;Sheet1!AJ675&amp;" vs Sheet2:"&amp;'TO USE'!AJ675, "")</f>
        <v/>
      </c>
      <c r="AK675" s="231" t="str">
        <f>IF(Sheet1!AK675 &lt;&gt; 'TO USE'!AK675, "Sheet1:"&amp;Sheet1!AK675&amp;" vs Sheet2:"&amp;'TO USE'!AK675, "")</f>
        <v/>
      </c>
      <c r="AL675" s="231" t="str">
        <f>IF(Sheet1!AL675 &lt;&gt; 'TO USE'!AL675, "Sheet1:"&amp;Sheet1!AL675&amp;" vs Sheet2:"&amp;'TO USE'!AL675, "")</f>
        <v/>
      </c>
      <c r="AM675" s="231" t="str">
        <f>IF(Sheet1!AM675 &lt;&gt; 'TO USE'!AM675, "Sheet1:"&amp;Sheet1!AM675&amp;" vs Sheet2:"&amp;'TO USE'!AM675, "")</f>
        <v/>
      </c>
      <c r="AN675" s="231" t="str">
        <f>IF(Sheet1!AN675 &lt;&gt; 'TO USE'!AN675, "Sheet1:"&amp;Sheet1!AN675&amp;" vs Sheet2:"&amp;'TO USE'!AN675, "")</f>
        <v/>
      </c>
      <c r="AO675" s="231" t="str">
        <f>IF(Sheet1!AO675 &lt;&gt; 'TO USE'!AO675, "Sheet1:"&amp;Sheet1!AO675&amp;" vs Sheet2:"&amp;'TO USE'!AO675, "")</f>
        <v/>
      </c>
      <c r="AP675" s="231" t="str">
        <f>IF(Sheet1!AP675 &lt;&gt; 'TO USE'!AP675, "Sheet1:"&amp;Sheet1!AP675&amp;" vs Sheet2:"&amp;'TO USE'!AP675, "")</f>
        <v/>
      </c>
      <c r="AQ675" s="231" t="str">
        <f>IF(Sheet1!AQ675 &lt;&gt; 'TO USE'!AQ675, "Sheet1:"&amp;Sheet1!AQ675&amp;" vs Sheet2:"&amp;'TO USE'!AQ675, "")</f>
        <v/>
      </c>
      <c r="AR675" s="231" t="str">
        <f>IF(Sheet1!AR675 &lt;&gt; 'TO USE'!AR675, "Sheet1:"&amp;Sheet1!AR675&amp;" vs Sheet2:"&amp;'TO USE'!AR675, "")</f>
        <v/>
      </c>
      <c r="AS675" s="231" t="str">
        <f>IF(Sheet1!AS675 &lt;&gt; 'TO USE'!AS675, "Sheet1:"&amp;Sheet1!AS675&amp;" vs Sheet2:"&amp;'TO USE'!AS675, "")</f>
        <v/>
      </c>
      <c r="AT675" s="231" t="str">
        <f>IF(Sheet1!AT675 &lt;&gt; 'TO USE'!AT675, "Sheet1:"&amp;Sheet1!AT675&amp;" vs Sheet2:"&amp;'TO USE'!AT675, "")</f>
        <v/>
      </c>
      <c r="AU675" s="231" t="str">
        <f>IF(Sheet1!AU675 &lt;&gt; 'TO USE'!AU675, "Sheet1:"&amp;Sheet1!AU675&amp;" vs Sheet2:"&amp;'TO USE'!AU675, "")</f>
        <v/>
      </c>
      <c r="AV675" s="231" t="str">
        <f>IF(Sheet1!AV675 &lt;&gt; 'TO USE'!AV675, "Sheet1:"&amp;Sheet1!AV675&amp;" vs Sheet2:"&amp;'TO USE'!AV675, "")</f>
        <v/>
      </c>
    </row>
    <row r="676" spans="1:48" ht="19">
      <c r="A676" s="85">
        <v>1478</v>
      </c>
      <c r="B676" s="231" t="str">
        <f>IF(Sheet1!B676 &lt;&gt; 'TO USE'!B676, "Sheet1:"&amp;Sheet1!B676&amp;" vs Sheet2:"&amp;'TO USE'!B676, "")</f>
        <v/>
      </c>
      <c r="C676" s="231" t="str">
        <f>IF(Sheet1!C676 &lt;&gt; 'TO USE'!C676, "Sheet1:"&amp;Sheet1!C676&amp;" vs Sheet2:"&amp;'TO USE'!C676, "")</f>
        <v/>
      </c>
      <c r="D676" s="231" t="str">
        <f>IF(Sheet1!D676 &lt;&gt; 'TO USE'!D676, "Sheet1:"&amp;Sheet1!D676&amp;" vs Sheet2:"&amp;'TO USE'!D676, "")</f>
        <v/>
      </c>
      <c r="E676" s="231" t="str">
        <f>IF(Sheet1!E676 &lt;&gt; 'TO USE'!E676, "Sheet1:"&amp;Sheet1!E676&amp;" vs Sheet2:"&amp;'TO USE'!E676, "")</f>
        <v/>
      </c>
      <c r="F676" s="231" t="str">
        <f>IF(Sheet1!F676 &lt;&gt; 'TO USE'!F676, "Sheet1:"&amp;Sheet1!F676&amp;" vs Sheet2:"&amp;'TO USE'!F676, "")</f>
        <v/>
      </c>
      <c r="G676" s="231" t="str">
        <f>IF(Sheet1!G676 &lt;&gt; 'TO USE'!G676, "Sheet1:"&amp;Sheet1!G676&amp;" vs Sheet2:"&amp;'TO USE'!G676, "")</f>
        <v/>
      </c>
      <c r="H676" s="231" t="str">
        <f>IF(Sheet1!H676 &lt;&gt; 'TO USE'!H676, "Sheet1:"&amp;Sheet1!H676&amp;" vs Sheet2:"&amp;'TO USE'!H676, "")</f>
        <v/>
      </c>
      <c r="I676" s="231" t="str">
        <f>IF(Sheet1!I676 &lt;&gt; 'TO USE'!I676, "Sheet1:"&amp;Sheet1!I676&amp;" vs Sheet2:"&amp;'TO USE'!I676, "")</f>
        <v/>
      </c>
      <c r="J676" s="231" t="str">
        <f>IF(Sheet1!J676 &lt;&gt; 'TO USE'!J676, "Sheet1:"&amp;Sheet1!J676&amp;" vs Sheet2:"&amp;'TO USE'!J676, "")</f>
        <v/>
      </c>
      <c r="K676" s="231" t="str">
        <f>IF(Sheet1!K676 &lt;&gt; 'TO USE'!K676, "Sheet1:"&amp;Sheet1!K676&amp;" vs Sheet2:"&amp;'TO USE'!K676, "")</f>
        <v/>
      </c>
      <c r="L676" s="231" t="str">
        <f>IF(Sheet1!L676 &lt;&gt; 'TO USE'!L676, "Sheet1:"&amp;Sheet1!L676&amp;" vs Sheet2:"&amp;'TO USE'!L676, "")</f>
        <v/>
      </c>
      <c r="M676" s="231" t="str">
        <f>IF(Sheet1!M676 &lt;&gt; 'TO USE'!M676, "Sheet1:"&amp;Sheet1!M676&amp;" vs Sheet2:"&amp;'TO USE'!M676, "")</f>
        <v/>
      </c>
      <c r="N676" s="231" t="str">
        <f>IF(Sheet1!N676 &lt;&gt; 'TO USE'!N676, "Sheet1:"&amp;Sheet1!N676&amp;" vs Sheet2:"&amp;'TO USE'!N676, "")</f>
        <v/>
      </c>
      <c r="O676" s="231" t="str">
        <f>IF(Sheet1!O676 &lt;&gt; 'TO USE'!O676, "Sheet1:"&amp;Sheet1!O676&amp;" vs Sheet2:"&amp;'TO USE'!O676, "")</f>
        <v/>
      </c>
      <c r="P676" s="231" t="str">
        <f>IF(Sheet1!P676 &lt;&gt; 'TO USE'!P676, "Sheet1:"&amp;Sheet1!P676&amp;" vs Sheet2:"&amp;'TO USE'!P676, "")</f>
        <v/>
      </c>
      <c r="Q676" s="231" t="str">
        <f>IF(Sheet1!Q676 &lt;&gt; 'TO USE'!Q676, "Sheet1:"&amp;Sheet1!Q676&amp;" vs Sheet2:"&amp;'TO USE'!Q676, "")</f>
        <v/>
      </c>
      <c r="R676" s="231" t="str">
        <f>IF(Sheet1!R676 &lt;&gt; 'TO USE'!R676, "Sheet1:"&amp;Sheet1!R676&amp;" vs Sheet2:"&amp;'TO USE'!R676, "")</f>
        <v/>
      </c>
      <c r="S676" s="231" t="str">
        <f>IF(Sheet1!S676 &lt;&gt; 'TO USE'!S676, "Sheet1:"&amp;Sheet1!S676&amp;" vs Sheet2:"&amp;'TO USE'!S676, "")</f>
        <v/>
      </c>
      <c r="T676" s="231" t="str">
        <f>IF(Sheet1!T676 &lt;&gt; 'TO USE'!T676, "Sheet1:"&amp;Sheet1!T676&amp;" vs Sheet2:"&amp;'TO USE'!T676, "")</f>
        <v/>
      </c>
      <c r="U676" s="231" t="str">
        <f>IF(Sheet1!U676 &lt;&gt; 'TO USE'!U676, "Sheet1:"&amp;Sheet1!U676&amp;" vs Sheet2:"&amp;'TO USE'!U676, "")</f>
        <v/>
      </c>
      <c r="V676" s="231" t="str">
        <f>IF(Sheet1!V676 &lt;&gt; 'TO USE'!V676, "Sheet1:"&amp;Sheet1!V676&amp;" vs Sheet2:"&amp;'TO USE'!V676, "")</f>
        <v/>
      </c>
      <c r="W676" s="231" t="str">
        <f>IF(Sheet1!W676 &lt;&gt; 'TO USE'!W676, "Sheet1:"&amp;Sheet1!W676&amp;" vs Sheet2:"&amp;'TO USE'!W676, "")</f>
        <v/>
      </c>
      <c r="X676" s="231" t="str">
        <f>IF(Sheet1!X676 &lt;&gt; 'TO USE'!X676, "Sheet1:"&amp;Sheet1!X676&amp;" vs Sheet2:"&amp;'TO USE'!X676, "")</f>
        <v/>
      </c>
      <c r="Y676" s="231" t="str">
        <f>IF(Sheet1!Y676 &lt;&gt; 'TO USE'!Y676, "Sheet1:"&amp;Sheet1!Y676&amp;" vs Sheet2:"&amp;'TO USE'!Y676, "")</f>
        <v/>
      </c>
      <c r="Z676" s="231" t="str">
        <f>IF(Sheet1!Z676 &lt;&gt; 'TO USE'!Z676, "Sheet1:"&amp;Sheet1!Z676&amp;" vs Sheet2:"&amp;'TO USE'!Z676, "")</f>
        <v/>
      </c>
      <c r="AA676" s="231" t="str">
        <f>IF(Sheet1!AA676 &lt;&gt; 'TO USE'!AA676, "Sheet1:"&amp;Sheet1!AA676&amp;" vs Sheet2:"&amp;'TO USE'!AA676, "")</f>
        <v/>
      </c>
      <c r="AB676" s="231" t="str">
        <f>IF(Sheet1!AB676 &lt;&gt; 'TO USE'!AB676, "Sheet1:"&amp;Sheet1!AB676&amp;" vs Sheet2:"&amp;'TO USE'!AB676, "")</f>
        <v/>
      </c>
      <c r="AC676" s="231" t="str">
        <f>IF(Sheet1!AC676 &lt;&gt; 'TO USE'!AC676, "Sheet1:"&amp;Sheet1!AC676&amp;" vs Sheet2:"&amp;'TO USE'!AC676, "")</f>
        <v/>
      </c>
      <c r="AD676" s="231" t="str">
        <f>IF(Sheet1!AD676 &lt;&gt; 'TO USE'!AD676, "Sheet1:"&amp;Sheet1!AD676&amp;" vs Sheet2:"&amp;'TO USE'!AD676, "")</f>
        <v/>
      </c>
      <c r="AE676" s="231" t="str">
        <f>IF(Sheet1!AE676 &lt;&gt; 'TO USE'!AE676, "Sheet1:"&amp;Sheet1!AE676&amp;" vs Sheet2:"&amp;'TO USE'!AE676, "")</f>
        <v/>
      </c>
      <c r="AF676" s="231" t="str">
        <f>IF(Sheet1!AF676 &lt;&gt; 'TO USE'!AF676, "Sheet1:"&amp;Sheet1!AF676&amp;" vs Sheet2:"&amp;'TO USE'!AF676, "")</f>
        <v/>
      </c>
      <c r="AG676" s="231" t="str">
        <f>IF(Sheet1!AG676 &lt;&gt; 'TO USE'!AG676, "Sheet1:"&amp;Sheet1!AG676&amp;" vs Sheet2:"&amp;'TO USE'!AG676, "")</f>
        <v/>
      </c>
      <c r="AH676" s="231" t="str">
        <f>IF(Sheet1!AH676 &lt;&gt; 'TO USE'!AH676, "Sheet1:"&amp;Sheet1!AH676&amp;" vs Sheet2:"&amp;'TO USE'!AH676, "")</f>
        <v/>
      </c>
      <c r="AI676" s="231" t="str">
        <f>IF(Sheet1!AI676 &lt;&gt; 'TO USE'!AI676, "Sheet1:"&amp;Sheet1!AI676&amp;" vs Sheet2:"&amp;'TO USE'!AI676, "")</f>
        <v/>
      </c>
      <c r="AJ676" s="231" t="str">
        <f>IF(Sheet1!AJ676 &lt;&gt; 'TO USE'!AJ676, "Sheet1:"&amp;Sheet1!AJ676&amp;" vs Sheet2:"&amp;'TO USE'!AJ676, "")</f>
        <v/>
      </c>
      <c r="AK676" s="231" t="str">
        <f>IF(Sheet1!AK676 &lt;&gt; 'TO USE'!AK676, "Sheet1:"&amp;Sheet1!AK676&amp;" vs Sheet2:"&amp;'TO USE'!AK676, "")</f>
        <v/>
      </c>
      <c r="AL676" s="231" t="str">
        <f>IF(Sheet1!AL676 &lt;&gt; 'TO USE'!AL676, "Sheet1:"&amp;Sheet1!AL676&amp;" vs Sheet2:"&amp;'TO USE'!AL676, "")</f>
        <v/>
      </c>
      <c r="AM676" s="231" t="str">
        <f>IF(Sheet1!AM676 &lt;&gt; 'TO USE'!AM676, "Sheet1:"&amp;Sheet1!AM676&amp;" vs Sheet2:"&amp;'TO USE'!AM676, "")</f>
        <v/>
      </c>
      <c r="AN676" s="231" t="str">
        <f>IF(Sheet1!AN676 &lt;&gt; 'TO USE'!AN676, "Sheet1:"&amp;Sheet1!AN676&amp;" vs Sheet2:"&amp;'TO USE'!AN676, "")</f>
        <v/>
      </c>
      <c r="AO676" s="231" t="str">
        <f>IF(Sheet1!AO676 &lt;&gt; 'TO USE'!AO676, "Sheet1:"&amp;Sheet1!AO676&amp;" vs Sheet2:"&amp;'TO USE'!AO676, "")</f>
        <v/>
      </c>
      <c r="AP676" s="231" t="str">
        <f>IF(Sheet1!AP676 &lt;&gt; 'TO USE'!AP676, "Sheet1:"&amp;Sheet1!AP676&amp;" vs Sheet2:"&amp;'TO USE'!AP676, "")</f>
        <v/>
      </c>
      <c r="AQ676" s="231" t="str">
        <f>IF(Sheet1!AQ676 &lt;&gt; 'TO USE'!AQ676, "Sheet1:"&amp;Sheet1!AQ676&amp;" vs Sheet2:"&amp;'TO USE'!AQ676, "")</f>
        <v/>
      </c>
      <c r="AR676" s="231" t="str">
        <f>IF(Sheet1!AR676 &lt;&gt; 'TO USE'!AR676, "Sheet1:"&amp;Sheet1!AR676&amp;" vs Sheet2:"&amp;'TO USE'!AR676, "")</f>
        <v/>
      </c>
      <c r="AS676" s="231" t="str">
        <f>IF(Sheet1!AS676 &lt;&gt; 'TO USE'!AS676, "Sheet1:"&amp;Sheet1!AS676&amp;" vs Sheet2:"&amp;'TO USE'!AS676, "")</f>
        <v/>
      </c>
      <c r="AT676" s="231" t="str">
        <f>IF(Sheet1!AT676 &lt;&gt; 'TO USE'!AT676, "Sheet1:"&amp;Sheet1!AT676&amp;" vs Sheet2:"&amp;'TO USE'!AT676, "")</f>
        <v/>
      </c>
      <c r="AU676" s="231" t="str">
        <f>IF(Sheet1!AU676 &lt;&gt; 'TO USE'!AU676, "Sheet1:"&amp;Sheet1!AU676&amp;" vs Sheet2:"&amp;'TO USE'!AU676, "")</f>
        <v/>
      </c>
      <c r="AV676" s="231" t="str">
        <f>IF(Sheet1!AV676 &lt;&gt; 'TO USE'!AV676, "Sheet1:"&amp;Sheet1!AV676&amp;" vs Sheet2:"&amp;'TO USE'!AV676, "")</f>
        <v/>
      </c>
    </row>
    <row r="677" spans="1:48" ht="19">
      <c r="A677" s="85">
        <v>1479</v>
      </c>
      <c r="B677" s="231" t="str">
        <f>IF(Sheet1!B677 &lt;&gt; 'TO USE'!B677, "Sheet1:"&amp;Sheet1!B677&amp;" vs Sheet2:"&amp;'TO USE'!B677, "")</f>
        <v/>
      </c>
      <c r="C677" s="231" t="str">
        <f>IF(Sheet1!C677 &lt;&gt; 'TO USE'!C677, "Sheet1:"&amp;Sheet1!C677&amp;" vs Sheet2:"&amp;'TO USE'!C677, "")</f>
        <v/>
      </c>
      <c r="D677" s="231" t="str">
        <f>IF(Sheet1!D677 &lt;&gt; 'TO USE'!D677, "Sheet1:"&amp;Sheet1!D677&amp;" vs Sheet2:"&amp;'TO USE'!D677, "")</f>
        <v/>
      </c>
      <c r="E677" s="231" t="str">
        <f>IF(Sheet1!E677 &lt;&gt; 'TO USE'!E677, "Sheet1:"&amp;Sheet1!E677&amp;" vs Sheet2:"&amp;'TO USE'!E677, "")</f>
        <v/>
      </c>
      <c r="F677" s="231" t="str">
        <f>IF(Sheet1!F677 &lt;&gt; 'TO USE'!F677, "Sheet1:"&amp;Sheet1!F677&amp;" vs Sheet2:"&amp;'TO USE'!F677, "")</f>
        <v/>
      </c>
      <c r="G677" s="231" t="str">
        <f>IF(Sheet1!G677 &lt;&gt; 'TO USE'!G677, "Sheet1:"&amp;Sheet1!G677&amp;" vs Sheet2:"&amp;'TO USE'!G677, "")</f>
        <v/>
      </c>
      <c r="H677" s="231" t="str">
        <f>IF(Sheet1!H677 &lt;&gt; 'TO USE'!H677, "Sheet1:"&amp;Sheet1!H677&amp;" vs Sheet2:"&amp;'TO USE'!H677, "")</f>
        <v/>
      </c>
      <c r="I677" s="231" t="str">
        <f>IF(Sheet1!I677 &lt;&gt; 'TO USE'!I677, "Sheet1:"&amp;Sheet1!I677&amp;" vs Sheet2:"&amp;'TO USE'!I677, "")</f>
        <v/>
      </c>
      <c r="J677" s="231" t="str">
        <f>IF(Sheet1!J677 &lt;&gt; 'TO USE'!J677, "Sheet1:"&amp;Sheet1!J677&amp;" vs Sheet2:"&amp;'TO USE'!J677, "")</f>
        <v/>
      </c>
      <c r="K677" s="231" t="str">
        <f>IF(Sheet1!K677 &lt;&gt; 'TO USE'!K677, "Sheet1:"&amp;Sheet1!K677&amp;" vs Sheet2:"&amp;'TO USE'!K677, "")</f>
        <v/>
      </c>
      <c r="L677" s="231" t="str">
        <f>IF(Sheet1!L677 &lt;&gt; 'TO USE'!L677, "Sheet1:"&amp;Sheet1!L677&amp;" vs Sheet2:"&amp;'TO USE'!L677, "")</f>
        <v/>
      </c>
      <c r="M677" s="231" t="str">
        <f>IF(Sheet1!M677 &lt;&gt; 'TO USE'!M677, "Sheet1:"&amp;Sheet1!M677&amp;" vs Sheet2:"&amp;'TO USE'!M677, "")</f>
        <v/>
      </c>
      <c r="N677" s="231" t="str">
        <f>IF(Sheet1!N677 &lt;&gt; 'TO USE'!N677, "Sheet1:"&amp;Sheet1!N677&amp;" vs Sheet2:"&amp;'TO USE'!N677, "")</f>
        <v/>
      </c>
      <c r="O677" s="231" t="str">
        <f>IF(Sheet1!O677 &lt;&gt; 'TO USE'!O677, "Sheet1:"&amp;Sheet1!O677&amp;" vs Sheet2:"&amp;'TO USE'!O677, "")</f>
        <v/>
      </c>
      <c r="P677" s="231" t="str">
        <f>IF(Sheet1!P677 &lt;&gt; 'TO USE'!P677, "Sheet1:"&amp;Sheet1!P677&amp;" vs Sheet2:"&amp;'TO USE'!P677, "")</f>
        <v/>
      </c>
      <c r="Q677" s="231" t="str">
        <f>IF(Sheet1!Q677 &lt;&gt; 'TO USE'!Q677, "Sheet1:"&amp;Sheet1!Q677&amp;" vs Sheet2:"&amp;'TO USE'!Q677, "")</f>
        <v/>
      </c>
      <c r="R677" s="231" t="str">
        <f>IF(Sheet1!R677 &lt;&gt; 'TO USE'!R677, "Sheet1:"&amp;Sheet1!R677&amp;" vs Sheet2:"&amp;'TO USE'!R677, "")</f>
        <v/>
      </c>
      <c r="S677" s="231" t="str">
        <f>IF(Sheet1!S677 &lt;&gt; 'TO USE'!S677, "Sheet1:"&amp;Sheet1!S677&amp;" vs Sheet2:"&amp;'TO USE'!S677, "")</f>
        <v/>
      </c>
      <c r="T677" s="231" t="str">
        <f>IF(Sheet1!T677 &lt;&gt; 'TO USE'!T677, "Sheet1:"&amp;Sheet1!T677&amp;" vs Sheet2:"&amp;'TO USE'!T677, "")</f>
        <v/>
      </c>
      <c r="U677" s="231" t="str">
        <f>IF(Sheet1!U677 &lt;&gt; 'TO USE'!U677, "Sheet1:"&amp;Sheet1!U677&amp;" vs Sheet2:"&amp;'TO USE'!U677, "")</f>
        <v/>
      </c>
      <c r="V677" s="231" t="str">
        <f>IF(Sheet1!V677 &lt;&gt; 'TO USE'!V677, "Sheet1:"&amp;Sheet1!V677&amp;" vs Sheet2:"&amp;'TO USE'!V677, "")</f>
        <v/>
      </c>
      <c r="W677" s="231" t="str">
        <f>IF(Sheet1!W677 &lt;&gt; 'TO USE'!W677, "Sheet1:"&amp;Sheet1!W677&amp;" vs Sheet2:"&amp;'TO USE'!W677, "")</f>
        <v/>
      </c>
      <c r="X677" s="231" t="str">
        <f>IF(Sheet1!X677 &lt;&gt; 'TO USE'!X677, "Sheet1:"&amp;Sheet1!X677&amp;" vs Sheet2:"&amp;'TO USE'!X677, "")</f>
        <v/>
      </c>
      <c r="Y677" s="231" t="str">
        <f>IF(Sheet1!Y677 &lt;&gt; 'TO USE'!Y677, "Sheet1:"&amp;Sheet1!Y677&amp;" vs Sheet2:"&amp;'TO USE'!Y677, "")</f>
        <v/>
      </c>
      <c r="Z677" s="231" t="str">
        <f>IF(Sheet1!Z677 &lt;&gt; 'TO USE'!Z677, "Sheet1:"&amp;Sheet1!Z677&amp;" vs Sheet2:"&amp;'TO USE'!Z677, "")</f>
        <v/>
      </c>
      <c r="AA677" s="231" t="str">
        <f>IF(Sheet1!AA677 &lt;&gt; 'TO USE'!AA677, "Sheet1:"&amp;Sheet1!AA677&amp;" vs Sheet2:"&amp;'TO USE'!AA677, "")</f>
        <v/>
      </c>
      <c r="AB677" s="231" t="str">
        <f>IF(Sheet1!AB677 &lt;&gt; 'TO USE'!AB677, "Sheet1:"&amp;Sheet1!AB677&amp;" vs Sheet2:"&amp;'TO USE'!AB677, "")</f>
        <v/>
      </c>
      <c r="AC677" s="231" t="str">
        <f>IF(Sheet1!AC677 &lt;&gt; 'TO USE'!AC677, "Sheet1:"&amp;Sheet1!AC677&amp;" vs Sheet2:"&amp;'TO USE'!AC677, "")</f>
        <v/>
      </c>
      <c r="AD677" s="231" t="str">
        <f>IF(Sheet1!AD677 &lt;&gt; 'TO USE'!AD677, "Sheet1:"&amp;Sheet1!AD677&amp;" vs Sheet2:"&amp;'TO USE'!AD677, "")</f>
        <v/>
      </c>
      <c r="AE677" s="231" t="str">
        <f>IF(Sheet1!AE677 &lt;&gt; 'TO USE'!AE677, "Sheet1:"&amp;Sheet1!AE677&amp;" vs Sheet2:"&amp;'TO USE'!AE677, "")</f>
        <v/>
      </c>
      <c r="AF677" s="231" t="str">
        <f>IF(Sheet1!AF677 &lt;&gt; 'TO USE'!AF677, "Sheet1:"&amp;Sheet1!AF677&amp;" vs Sheet2:"&amp;'TO USE'!AF677, "")</f>
        <v/>
      </c>
      <c r="AG677" s="231" t="str">
        <f>IF(Sheet1!AG677 &lt;&gt; 'TO USE'!AG677, "Sheet1:"&amp;Sheet1!AG677&amp;" vs Sheet2:"&amp;'TO USE'!AG677, "")</f>
        <v/>
      </c>
      <c r="AH677" s="231" t="str">
        <f>IF(Sheet1!AH677 &lt;&gt; 'TO USE'!AH677, "Sheet1:"&amp;Sheet1!AH677&amp;" vs Sheet2:"&amp;'TO USE'!AH677, "")</f>
        <v/>
      </c>
      <c r="AI677" s="231" t="str">
        <f>IF(Sheet1!AI677 &lt;&gt; 'TO USE'!AI677, "Sheet1:"&amp;Sheet1!AI677&amp;" vs Sheet2:"&amp;'TO USE'!AI677, "")</f>
        <v/>
      </c>
      <c r="AJ677" s="231" t="str">
        <f>IF(Sheet1!AJ677 &lt;&gt; 'TO USE'!AJ677, "Sheet1:"&amp;Sheet1!AJ677&amp;" vs Sheet2:"&amp;'TO USE'!AJ677, "")</f>
        <v/>
      </c>
      <c r="AK677" s="231" t="str">
        <f>IF(Sheet1!AK677 &lt;&gt; 'TO USE'!AK677, "Sheet1:"&amp;Sheet1!AK677&amp;" vs Sheet2:"&amp;'TO USE'!AK677, "")</f>
        <v/>
      </c>
      <c r="AL677" s="231" t="str">
        <f>IF(Sheet1!AL677 &lt;&gt; 'TO USE'!AL677, "Sheet1:"&amp;Sheet1!AL677&amp;" vs Sheet2:"&amp;'TO USE'!AL677, "")</f>
        <v/>
      </c>
      <c r="AM677" s="231" t="str">
        <f>IF(Sheet1!AM677 &lt;&gt; 'TO USE'!AM677, "Sheet1:"&amp;Sheet1!AM677&amp;" vs Sheet2:"&amp;'TO USE'!AM677, "")</f>
        <v/>
      </c>
      <c r="AN677" s="231" t="str">
        <f>IF(Sheet1!AN677 &lt;&gt; 'TO USE'!AN677, "Sheet1:"&amp;Sheet1!AN677&amp;" vs Sheet2:"&amp;'TO USE'!AN677, "")</f>
        <v/>
      </c>
      <c r="AO677" s="231" t="str">
        <f>IF(Sheet1!AO677 &lt;&gt; 'TO USE'!AO677, "Sheet1:"&amp;Sheet1!AO677&amp;" vs Sheet2:"&amp;'TO USE'!AO677, "")</f>
        <v/>
      </c>
      <c r="AP677" s="231" t="str">
        <f>IF(Sheet1!AP677 &lt;&gt; 'TO USE'!AP677, "Sheet1:"&amp;Sheet1!AP677&amp;" vs Sheet2:"&amp;'TO USE'!AP677, "")</f>
        <v/>
      </c>
      <c r="AQ677" s="231" t="str">
        <f>IF(Sheet1!AQ677 &lt;&gt; 'TO USE'!AQ677, "Sheet1:"&amp;Sheet1!AQ677&amp;" vs Sheet2:"&amp;'TO USE'!AQ677, "")</f>
        <v/>
      </c>
      <c r="AR677" s="231" t="str">
        <f>IF(Sheet1!AR677 &lt;&gt; 'TO USE'!AR677, "Sheet1:"&amp;Sheet1!AR677&amp;" vs Sheet2:"&amp;'TO USE'!AR677, "")</f>
        <v/>
      </c>
      <c r="AS677" s="231" t="str">
        <f>IF(Sheet1!AS677 &lt;&gt; 'TO USE'!AS677, "Sheet1:"&amp;Sheet1!AS677&amp;" vs Sheet2:"&amp;'TO USE'!AS677, "")</f>
        <v/>
      </c>
      <c r="AT677" s="231" t="str">
        <f>IF(Sheet1!AT677 &lt;&gt; 'TO USE'!AT677, "Sheet1:"&amp;Sheet1!AT677&amp;" vs Sheet2:"&amp;'TO USE'!AT677, "")</f>
        <v/>
      </c>
      <c r="AU677" s="231" t="str">
        <f>IF(Sheet1!AU677 &lt;&gt; 'TO USE'!AU677, "Sheet1:"&amp;Sheet1!AU677&amp;" vs Sheet2:"&amp;'TO USE'!AU677, "")</f>
        <v/>
      </c>
      <c r="AV677" s="231" t="str">
        <f>IF(Sheet1!AV677 &lt;&gt; 'TO USE'!AV677, "Sheet1:"&amp;Sheet1!AV677&amp;" vs Sheet2:"&amp;'TO USE'!AV677, "")</f>
        <v/>
      </c>
    </row>
    <row r="678" spans="1:48" ht="19">
      <c r="A678" s="85">
        <v>1480</v>
      </c>
      <c r="B678" s="231" t="str">
        <f>IF(Sheet1!B678 &lt;&gt; 'TO USE'!B678, "Sheet1:"&amp;Sheet1!B678&amp;" vs Sheet2:"&amp;'TO USE'!B678, "")</f>
        <v/>
      </c>
      <c r="C678" s="231" t="str">
        <f>IF(Sheet1!C678 &lt;&gt; 'TO USE'!C678, "Sheet1:"&amp;Sheet1!C678&amp;" vs Sheet2:"&amp;'TO USE'!C678, "")</f>
        <v/>
      </c>
      <c r="D678" s="231" t="str">
        <f>IF(Sheet1!D678 &lt;&gt; 'TO USE'!D678, "Sheet1:"&amp;Sheet1!D678&amp;" vs Sheet2:"&amp;'TO USE'!D678, "")</f>
        <v/>
      </c>
      <c r="E678" s="231" t="str">
        <f>IF(Sheet1!E678 &lt;&gt; 'TO USE'!E678, "Sheet1:"&amp;Sheet1!E678&amp;" vs Sheet2:"&amp;'TO USE'!E678, "")</f>
        <v/>
      </c>
      <c r="F678" s="231" t="str">
        <f>IF(Sheet1!F678 &lt;&gt; 'TO USE'!F678, "Sheet1:"&amp;Sheet1!F678&amp;" vs Sheet2:"&amp;'TO USE'!F678, "")</f>
        <v/>
      </c>
      <c r="G678" s="231" t="str">
        <f>IF(Sheet1!G678 &lt;&gt; 'TO USE'!G678, "Sheet1:"&amp;Sheet1!G678&amp;" vs Sheet2:"&amp;'TO USE'!G678, "")</f>
        <v/>
      </c>
      <c r="H678" s="231" t="str">
        <f>IF(Sheet1!H678 &lt;&gt; 'TO USE'!H678, "Sheet1:"&amp;Sheet1!H678&amp;" vs Sheet2:"&amp;'TO USE'!H678, "")</f>
        <v/>
      </c>
      <c r="I678" s="231" t="str">
        <f>IF(Sheet1!I678 &lt;&gt; 'TO USE'!I678, "Sheet1:"&amp;Sheet1!I678&amp;" vs Sheet2:"&amp;'TO USE'!I678, "")</f>
        <v/>
      </c>
      <c r="J678" s="231" t="str">
        <f>IF(Sheet1!J678 &lt;&gt; 'TO USE'!J678, "Sheet1:"&amp;Sheet1!J678&amp;" vs Sheet2:"&amp;'TO USE'!J678, "")</f>
        <v/>
      </c>
      <c r="K678" s="231" t="str">
        <f>IF(Sheet1!K678 &lt;&gt; 'TO USE'!K678, "Sheet1:"&amp;Sheet1!K678&amp;" vs Sheet2:"&amp;'TO USE'!K678, "")</f>
        <v/>
      </c>
      <c r="L678" s="231" t="str">
        <f>IF(Sheet1!L678 &lt;&gt; 'TO USE'!L678, "Sheet1:"&amp;Sheet1!L678&amp;" vs Sheet2:"&amp;'TO USE'!L678, "")</f>
        <v/>
      </c>
      <c r="M678" s="231" t="str">
        <f>IF(Sheet1!M678 &lt;&gt; 'TO USE'!M678, "Sheet1:"&amp;Sheet1!M678&amp;" vs Sheet2:"&amp;'TO USE'!M678, "")</f>
        <v/>
      </c>
      <c r="N678" s="231" t="str">
        <f>IF(Sheet1!N678 &lt;&gt; 'TO USE'!N678, "Sheet1:"&amp;Sheet1!N678&amp;" vs Sheet2:"&amp;'TO USE'!N678, "")</f>
        <v/>
      </c>
      <c r="O678" s="231" t="str">
        <f>IF(Sheet1!O678 &lt;&gt; 'TO USE'!O678, "Sheet1:"&amp;Sheet1!O678&amp;" vs Sheet2:"&amp;'TO USE'!O678, "")</f>
        <v/>
      </c>
      <c r="P678" s="231" t="str">
        <f>IF(Sheet1!P678 &lt;&gt; 'TO USE'!P678, "Sheet1:"&amp;Sheet1!P678&amp;" vs Sheet2:"&amp;'TO USE'!P678, "")</f>
        <v/>
      </c>
      <c r="Q678" s="231" t="str">
        <f>IF(Sheet1!Q678 &lt;&gt; 'TO USE'!Q678, "Sheet1:"&amp;Sheet1!Q678&amp;" vs Sheet2:"&amp;'TO USE'!Q678, "")</f>
        <v/>
      </c>
      <c r="R678" s="231" t="str">
        <f>IF(Sheet1!R678 &lt;&gt; 'TO USE'!R678, "Sheet1:"&amp;Sheet1!R678&amp;" vs Sheet2:"&amp;'TO USE'!R678, "")</f>
        <v/>
      </c>
      <c r="S678" s="231" t="str">
        <f>IF(Sheet1!S678 &lt;&gt; 'TO USE'!S678, "Sheet1:"&amp;Sheet1!S678&amp;" vs Sheet2:"&amp;'TO USE'!S678, "")</f>
        <v/>
      </c>
      <c r="T678" s="231" t="str">
        <f>IF(Sheet1!T678 &lt;&gt; 'TO USE'!T678, "Sheet1:"&amp;Sheet1!T678&amp;" vs Sheet2:"&amp;'TO USE'!T678, "")</f>
        <v/>
      </c>
      <c r="U678" s="231" t="str">
        <f>IF(Sheet1!U678 &lt;&gt; 'TO USE'!U678, "Sheet1:"&amp;Sheet1!U678&amp;" vs Sheet2:"&amp;'TO USE'!U678, "")</f>
        <v/>
      </c>
      <c r="V678" s="231" t="str">
        <f>IF(Sheet1!V678 &lt;&gt; 'TO USE'!V678, "Sheet1:"&amp;Sheet1!V678&amp;" vs Sheet2:"&amp;'TO USE'!V678, "")</f>
        <v/>
      </c>
      <c r="W678" s="231" t="str">
        <f>IF(Sheet1!W678 &lt;&gt; 'TO USE'!W678, "Sheet1:"&amp;Sheet1!W678&amp;" vs Sheet2:"&amp;'TO USE'!W678, "")</f>
        <v/>
      </c>
      <c r="X678" s="231" t="str">
        <f>IF(Sheet1!X678 &lt;&gt; 'TO USE'!X678, "Sheet1:"&amp;Sheet1!X678&amp;" vs Sheet2:"&amp;'TO USE'!X678, "")</f>
        <v/>
      </c>
      <c r="Y678" s="231" t="str">
        <f>IF(Sheet1!Y678 &lt;&gt; 'TO USE'!Y678, "Sheet1:"&amp;Sheet1!Y678&amp;" vs Sheet2:"&amp;'TO USE'!Y678, "")</f>
        <v/>
      </c>
      <c r="Z678" s="231" t="str">
        <f>IF(Sheet1!Z678 &lt;&gt; 'TO USE'!Z678, "Sheet1:"&amp;Sheet1!Z678&amp;" vs Sheet2:"&amp;'TO USE'!Z678, "")</f>
        <v/>
      </c>
      <c r="AA678" s="231" t="str">
        <f>IF(Sheet1!AA678 &lt;&gt; 'TO USE'!AA678, "Sheet1:"&amp;Sheet1!AA678&amp;" vs Sheet2:"&amp;'TO USE'!AA678, "")</f>
        <v/>
      </c>
      <c r="AB678" s="231" t="str">
        <f>IF(Sheet1!AB678 &lt;&gt; 'TO USE'!AB678, "Sheet1:"&amp;Sheet1!AB678&amp;" vs Sheet2:"&amp;'TO USE'!AB678, "")</f>
        <v/>
      </c>
      <c r="AC678" s="231" t="str">
        <f>IF(Sheet1!AC678 &lt;&gt; 'TO USE'!AC678, "Sheet1:"&amp;Sheet1!AC678&amp;" vs Sheet2:"&amp;'TO USE'!AC678, "")</f>
        <v/>
      </c>
      <c r="AD678" s="231" t="str">
        <f>IF(Sheet1!AD678 &lt;&gt; 'TO USE'!AD678, "Sheet1:"&amp;Sheet1!AD678&amp;" vs Sheet2:"&amp;'TO USE'!AD678, "")</f>
        <v/>
      </c>
      <c r="AE678" s="231" t="str">
        <f>IF(Sheet1!AE678 &lt;&gt; 'TO USE'!AE678, "Sheet1:"&amp;Sheet1!AE678&amp;" vs Sheet2:"&amp;'TO USE'!AE678, "")</f>
        <v/>
      </c>
      <c r="AF678" s="231" t="str">
        <f>IF(Sheet1!AF678 &lt;&gt; 'TO USE'!AF678, "Sheet1:"&amp;Sheet1!AF678&amp;" vs Sheet2:"&amp;'TO USE'!AF678, "")</f>
        <v/>
      </c>
      <c r="AG678" s="231" t="str">
        <f>IF(Sheet1!AG678 &lt;&gt; 'TO USE'!AG678, "Sheet1:"&amp;Sheet1!AG678&amp;" vs Sheet2:"&amp;'TO USE'!AG678, "")</f>
        <v/>
      </c>
      <c r="AH678" s="231" t="str">
        <f>IF(Sheet1!AH678 &lt;&gt; 'TO USE'!AH678, "Sheet1:"&amp;Sheet1!AH678&amp;" vs Sheet2:"&amp;'TO USE'!AH678, "")</f>
        <v/>
      </c>
      <c r="AI678" s="231" t="str">
        <f>IF(Sheet1!AI678 &lt;&gt; 'TO USE'!AI678, "Sheet1:"&amp;Sheet1!AI678&amp;" vs Sheet2:"&amp;'TO USE'!AI678, "")</f>
        <v/>
      </c>
      <c r="AJ678" s="231" t="str">
        <f>IF(Sheet1!AJ678 &lt;&gt; 'TO USE'!AJ678, "Sheet1:"&amp;Sheet1!AJ678&amp;" vs Sheet2:"&amp;'TO USE'!AJ678, "")</f>
        <v/>
      </c>
      <c r="AK678" s="231" t="str">
        <f>IF(Sheet1!AK678 &lt;&gt; 'TO USE'!AK678, "Sheet1:"&amp;Sheet1!AK678&amp;" vs Sheet2:"&amp;'TO USE'!AK678, "")</f>
        <v/>
      </c>
      <c r="AL678" s="231" t="str">
        <f>IF(Sheet1!AL678 &lt;&gt; 'TO USE'!AL678, "Sheet1:"&amp;Sheet1!AL678&amp;" vs Sheet2:"&amp;'TO USE'!AL678, "")</f>
        <v/>
      </c>
      <c r="AM678" s="231" t="str">
        <f>IF(Sheet1!AM678 &lt;&gt; 'TO USE'!AM678, "Sheet1:"&amp;Sheet1!AM678&amp;" vs Sheet2:"&amp;'TO USE'!AM678, "")</f>
        <v/>
      </c>
      <c r="AN678" s="231" t="str">
        <f>IF(Sheet1!AN678 &lt;&gt; 'TO USE'!AN678, "Sheet1:"&amp;Sheet1!AN678&amp;" vs Sheet2:"&amp;'TO USE'!AN678, "")</f>
        <v/>
      </c>
      <c r="AO678" s="231" t="str">
        <f>IF(Sheet1!AO678 &lt;&gt; 'TO USE'!AO678, "Sheet1:"&amp;Sheet1!AO678&amp;" vs Sheet2:"&amp;'TO USE'!AO678, "")</f>
        <v/>
      </c>
      <c r="AP678" s="231" t="str">
        <f>IF(Sheet1!AP678 &lt;&gt; 'TO USE'!AP678, "Sheet1:"&amp;Sheet1!AP678&amp;" vs Sheet2:"&amp;'TO USE'!AP678, "")</f>
        <v/>
      </c>
      <c r="AQ678" s="231" t="str">
        <f>IF(Sheet1!AQ678 &lt;&gt; 'TO USE'!AQ678, "Sheet1:"&amp;Sheet1!AQ678&amp;" vs Sheet2:"&amp;'TO USE'!AQ678, "")</f>
        <v/>
      </c>
      <c r="AR678" s="231" t="str">
        <f>IF(Sheet1!AR678 &lt;&gt; 'TO USE'!AR678, "Sheet1:"&amp;Sheet1!AR678&amp;" vs Sheet2:"&amp;'TO USE'!AR678, "")</f>
        <v/>
      </c>
      <c r="AS678" s="231" t="str">
        <f>IF(Sheet1!AS678 &lt;&gt; 'TO USE'!AS678, "Sheet1:"&amp;Sheet1!AS678&amp;" vs Sheet2:"&amp;'TO USE'!AS678, "")</f>
        <v/>
      </c>
      <c r="AT678" s="231" t="str">
        <f>IF(Sheet1!AT678 &lt;&gt; 'TO USE'!AT678, "Sheet1:"&amp;Sheet1!AT678&amp;" vs Sheet2:"&amp;'TO USE'!AT678, "")</f>
        <v/>
      </c>
      <c r="AU678" s="231" t="str">
        <f>IF(Sheet1!AU678 &lt;&gt; 'TO USE'!AU678, "Sheet1:"&amp;Sheet1!AU678&amp;" vs Sheet2:"&amp;'TO USE'!AU678, "")</f>
        <v/>
      </c>
      <c r="AV678" s="231" t="str">
        <f>IF(Sheet1!AV678 &lt;&gt; 'TO USE'!AV678, "Sheet1:"&amp;Sheet1!AV678&amp;" vs Sheet2:"&amp;'TO USE'!AV678, "")</f>
        <v/>
      </c>
    </row>
    <row r="679" spans="1:48" ht="19">
      <c r="A679" s="85">
        <v>1481</v>
      </c>
      <c r="B679" s="231" t="str">
        <f>IF(Sheet1!B679 &lt;&gt; 'TO USE'!B679, "Sheet1:"&amp;Sheet1!B679&amp;" vs Sheet2:"&amp;'TO USE'!B679, "")</f>
        <v/>
      </c>
      <c r="C679" s="231" t="str">
        <f>IF(Sheet1!C679 &lt;&gt; 'TO USE'!C679, "Sheet1:"&amp;Sheet1!C679&amp;" vs Sheet2:"&amp;'TO USE'!C679, "")</f>
        <v/>
      </c>
      <c r="D679" s="231" t="str">
        <f>IF(Sheet1!D679 &lt;&gt; 'TO USE'!D679, "Sheet1:"&amp;Sheet1!D679&amp;" vs Sheet2:"&amp;'TO USE'!D679, "")</f>
        <v/>
      </c>
      <c r="E679" s="231" t="str">
        <f>IF(Sheet1!E679 &lt;&gt; 'TO USE'!E679, "Sheet1:"&amp;Sheet1!E679&amp;" vs Sheet2:"&amp;'TO USE'!E679, "")</f>
        <v/>
      </c>
      <c r="F679" s="231" t="str">
        <f>IF(Sheet1!F679 &lt;&gt; 'TO USE'!F679, "Sheet1:"&amp;Sheet1!F679&amp;" vs Sheet2:"&amp;'TO USE'!F679, "")</f>
        <v/>
      </c>
      <c r="G679" s="231" t="str">
        <f>IF(Sheet1!G679 &lt;&gt; 'TO USE'!G679, "Sheet1:"&amp;Sheet1!G679&amp;" vs Sheet2:"&amp;'TO USE'!G679, "")</f>
        <v/>
      </c>
      <c r="H679" s="231" t="str">
        <f>IF(Sheet1!H679 &lt;&gt; 'TO USE'!H679, "Sheet1:"&amp;Sheet1!H679&amp;" vs Sheet2:"&amp;'TO USE'!H679, "")</f>
        <v/>
      </c>
      <c r="I679" s="231" t="str">
        <f>IF(Sheet1!I679 &lt;&gt; 'TO USE'!I679, "Sheet1:"&amp;Sheet1!I679&amp;" vs Sheet2:"&amp;'TO USE'!I679, "")</f>
        <v/>
      </c>
      <c r="J679" s="231" t="str">
        <f>IF(Sheet1!J679 &lt;&gt; 'TO USE'!J679, "Sheet1:"&amp;Sheet1!J679&amp;" vs Sheet2:"&amp;'TO USE'!J679, "")</f>
        <v/>
      </c>
      <c r="K679" s="231" t="str">
        <f>IF(Sheet1!K679 &lt;&gt; 'TO USE'!K679, "Sheet1:"&amp;Sheet1!K679&amp;" vs Sheet2:"&amp;'TO USE'!K679, "")</f>
        <v/>
      </c>
      <c r="L679" s="231" t="str">
        <f>IF(Sheet1!L679 &lt;&gt; 'TO USE'!L679, "Sheet1:"&amp;Sheet1!L679&amp;" vs Sheet2:"&amp;'TO USE'!L679, "")</f>
        <v/>
      </c>
      <c r="M679" s="231" t="str">
        <f>IF(Sheet1!M679 &lt;&gt; 'TO USE'!M679, "Sheet1:"&amp;Sheet1!M679&amp;" vs Sheet2:"&amp;'TO USE'!M679, "")</f>
        <v/>
      </c>
      <c r="N679" s="231" t="str">
        <f>IF(Sheet1!N679 &lt;&gt; 'TO USE'!N679, "Sheet1:"&amp;Sheet1!N679&amp;" vs Sheet2:"&amp;'TO USE'!N679, "")</f>
        <v/>
      </c>
      <c r="O679" s="231" t="str">
        <f>IF(Sheet1!O679 &lt;&gt; 'TO USE'!O679, "Sheet1:"&amp;Sheet1!O679&amp;" vs Sheet2:"&amp;'TO USE'!O679, "")</f>
        <v/>
      </c>
      <c r="P679" s="231" t="str">
        <f>IF(Sheet1!P679 &lt;&gt; 'TO USE'!P679, "Sheet1:"&amp;Sheet1!P679&amp;" vs Sheet2:"&amp;'TO USE'!P679, "")</f>
        <v/>
      </c>
      <c r="Q679" s="231" t="str">
        <f>IF(Sheet1!Q679 &lt;&gt; 'TO USE'!Q679, "Sheet1:"&amp;Sheet1!Q679&amp;" vs Sheet2:"&amp;'TO USE'!Q679, "")</f>
        <v/>
      </c>
      <c r="R679" s="231" t="str">
        <f>IF(Sheet1!R679 &lt;&gt; 'TO USE'!R679, "Sheet1:"&amp;Sheet1!R679&amp;" vs Sheet2:"&amp;'TO USE'!R679, "")</f>
        <v/>
      </c>
      <c r="S679" s="231" t="str">
        <f>IF(Sheet1!S679 &lt;&gt; 'TO USE'!S679, "Sheet1:"&amp;Sheet1!S679&amp;" vs Sheet2:"&amp;'TO USE'!S679, "")</f>
        <v/>
      </c>
      <c r="T679" s="231" t="str">
        <f>IF(Sheet1!T679 &lt;&gt; 'TO USE'!T679, "Sheet1:"&amp;Sheet1!T679&amp;" vs Sheet2:"&amp;'TO USE'!T679, "")</f>
        <v/>
      </c>
      <c r="U679" s="231" t="str">
        <f>IF(Sheet1!U679 &lt;&gt; 'TO USE'!U679, "Sheet1:"&amp;Sheet1!U679&amp;" vs Sheet2:"&amp;'TO USE'!U679, "")</f>
        <v/>
      </c>
      <c r="V679" s="231" t="str">
        <f>IF(Sheet1!V679 &lt;&gt; 'TO USE'!V679, "Sheet1:"&amp;Sheet1!V679&amp;" vs Sheet2:"&amp;'TO USE'!V679, "")</f>
        <v/>
      </c>
      <c r="W679" s="231" t="str">
        <f>IF(Sheet1!W679 &lt;&gt; 'TO USE'!W679, "Sheet1:"&amp;Sheet1!W679&amp;" vs Sheet2:"&amp;'TO USE'!W679, "")</f>
        <v/>
      </c>
      <c r="X679" s="231" t="str">
        <f>IF(Sheet1!X679 &lt;&gt; 'TO USE'!X679, "Sheet1:"&amp;Sheet1!X679&amp;" vs Sheet2:"&amp;'TO USE'!X679, "")</f>
        <v/>
      </c>
      <c r="Y679" s="231" t="str">
        <f>IF(Sheet1!Y679 &lt;&gt; 'TO USE'!Y679, "Sheet1:"&amp;Sheet1!Y679&amp;" vs Sheet2:"&amp;'TO USE'!Y679, "")</f>
        <v/>
      </c>
      <c r="Z679" s="231" t="str">
        <f>IF(Sheet1!Z679 &lt;&gt; 'TO USE'!Z679, "Sheet1:"&amp;Sheet1!Z679&amp;" vs Sheet2:"&amp;'TO USE'!Z679, "")</f>
        <v/>
      </c>
      <c r="AA679" s="231" t="str">
        <f>IF(Sheet1!AA679 &lt;&gt; 'TO USE'!AA679, "Sheet1:"&amp;Sheet1!AA679&amp;" vs Sheet2:"&amp;'TO USE'!AA679, "")</f>
        <v/>
      </c>
      <c r="AB679" s="231" t="str">
        <f>IF(Sheet1!AB679 &lt;&gt; 'TO USE'!AB679, "Sheet1:"&amp;Sheet1!AB679&amp;" vs Sheet2:"&amp;'TO USE'!AB679, "")</f>
        <v/>
      </c>
      <c r="AC679" s="231" t="str">
        <f>IF(Sheet1!AC679 &lt;&gt; 'TO USE'!AC679, "Sheet1:"&amp;Sheet1!AC679&amp;" vs Sheet2:"&amp;'TO USE'!AC679, "")</f>
        <v/>
      </c>
      <c r="AD679" s="231" t="str">
        <f>IF(Sheet1!AD679 &lt;&gt; 'TO USE'!AD679, "Sheet1:"&amp;Sheet1!AD679&amp;" vs Sheet2:"&amp;'TO USE'!AD679, "")</f>
        <v/>
      </c>
      <c r="AE679" s="231" t="str">
        <f>IF(Sheet1!AE679 &lt;&gt; 'TO USE'!AE679, "Sheet1:"&amp;Sheet1!AE679&amp;" vs Sheet2:"&amp;'TO USE'!AE679, "")</f>
        <v/>
      </c>
      <c r="AF679" s="231" t="str">
        <f>IF(Sheet1!AF679 &lt;&gt; 'TO USE'!AF679, "Sheet1:"&amp;Sheet1!AF679&amp;" vs Sheet2:"&amp;'TO USE'!AF679, "")</f>
        <v/>
      </c>
      <c r="AG679" s="231" t="str">
        <f>IF(Sheet1!AG679 &lt;&gt; 'TO USE'!AG679, "Sheet1:"&amp;Sheet1!AG679&amp;" vs Sheet2:"&amp;'TO USE'!AG679, "")</f>
        <v/>
      </c>
      <c r="AH679" s="231" t="str">
        <f>IF(Sheet1!AH679 &lt;&gt; 'TO USE'!AH679, "Sheet1:"&amp;Sheet1!AH679&amp;" vs Sheet2:"&amp;'TO USE'!AH679, "")</f>
        <v/>
      </c>
      <c r="AI679" s="231" t="str">
        <f>IF(Sheet1!AI679 &lt;&gt; 'TO USE'!AI679, "Sheet1:"&amp;Sheet1!AI679&amp;" vs Sheet2:"&amp;'TO USE'!AI679, "")</f>
        <v/>
      </c>
      <c r="AJ679" s="231" t="str">
        <f>IF(Sheet1!AJ679 &lt;&gt; 'TO USE'!AJ679, "Sheet1:"&amp;Sheet1!AJ679&amp;" vs Sheet2:"&amp;'TO USE'!AJ679, "")</f>
        <v/>
      </c>
      <c r="AK679" s="231" t="str">
        <f>IF(Sheet1!AK679 &lt;&gt; 'TO USE'!AK679, "Sheet1:"&amp;Sheet1!AK679&amp;" vs Sheet2:"&amp;'TO USE'!AK679, "")</f>
        <v/>
      </c>
      <c r="AL679" s="231" t="str">
        <f>IF(Sheet1!AL679 &lt;&gt; 'TO USE'!AL679, "Sheet1:"&amp;Sheet1!AL679&amp;" vs Sheet2:"&amp;'TO USE'!AL679, "")</f>
        <v/>
      </c>
      <c r="AM679" s="231" t="str">
        <f>IF(Sheet1!AM679 &lt;&gt; 'TO USE'!AM679, "Sheet1:"&amp;Sheet1!AM679&amp;" vs Sheet2:"&amp;'TO USE'!AM679, "")</f>
        <v/>
      </c>
      <c r="AN679" s="231" t="str">
        <f>IF(Sheet1!AN679 &lt;&gt; 'TO USE'!AN679, "Sheet1:"&amp;Sheet1!AN679&amp;" vs Sheet2:"&amp;'TO USE'!AN679, "")</f>
        <v/>
      </c>
      <c r="AO679" s="231" t="str">
        <f>IF(Sheet1!AO679 &lt;&gt; 'TO USE'!AO679, "Sheet1:"&amp;Sheet1!AO679&amp;" vs Sheet2:"&amp;'TO USE'!AO679, "")</f>
        <v/>
      </c>
      <c r="AP679" s="231" t="str">
        <f>IF(Sheet1!AP679 &lt;&gt; 'TO USE'!AP679, "Sheet1:"&amp;Sheet1!AP679&amp;" vs Sheet2:"&amp;'TO USE'!AP679, "")</f>
        <v/>
      </c>
      <c r="AQ679" s="231" t="str">
        <f>IF(Sheet1!AQ679 &lt;&gt; 'TO USE'!AQ679, "Sheet1:"&amp;Sheet1!AQ679&amp;" vs Sheet2:"&amp;'TO USE'!AQ679, "")</f>
        <v/>
      </c>
      <c r="AR679" s="231" t="str">
        <f>IF(Sheet1!AR679 &lt;&gt; 'TO USE'!AR679, "Sheet1:"&amp;Sheet1!AR679&amp;" vs Sheet2:"&amp;'TO USE'!AR679, "")</f>
        <v/>
      </c>
      <c r="AS679" s="231" t="str">
        <f>IF(Sheet1!AS679 &lt;&gt; 'TO USE'!AS679, "Sheet1:"&amp;Sheet1!AS679&amp;" vs Sheet2:"&amp;'TO USE'!AS679, "")</f>
        <v/>
      </c>
      <c r="AT679" s="231" t="str">
        <f>IF(Sheet1!AT679 &lt;&gt; 'TO USE'!AT679, "Sheet1:"&amp;Sheet1!AT679&amp;" vs Sheet2:"&amp;'TO USE'!AT679, "")</f>
        <v/>
      </c>
      <c r="AU679" s="231" t="str">
        <f>IF(Sheet1!AU679 &lt;&gt; 'TO USE'!AU679, "Sheet1:"&amp;Sheet1!AU679&amp;" vs Sheet2:"&amp;'TO USE'!AU679, "")</f>
        <v/>
      </c>
      <c r="AV679" s="231" t="str">
        <f>IF(Sheet1!AV679 &lt;&gt; 'TO USE'!AV679, "Sheet1:"&amp;Sheet1!AV679&amp;" vs Sheet2:"&amp;'TO USE'!AV679, "")</f>
        <v/>
      </c>
    </row>
    <row r="680" spans="1:48" ht="19">
      <c r="A680" s="85">
        <v>1482</v>
      </c>
      <c r="B680" s="231" t="str">
        <f>IF(Sheet1!B680 &lt;&gt; 'TO USE'!B680, "Sheet1:"&amp;Sheet1!B680&amp;" vs Sheet2:"&amp;'TO USE'!B680, "")</f>
        <v/>
      </c>
      <c r="C680" s="231" t="str">
        <f>IF(Sheet1!C680 &lt;&gt; 'TO USE'!C680, "Sheet1:"&amp;Sheet1!C680&amp;" vs Sheet2:"&amp;'TO USE'!C680, "")</f>
        <v/>
      </c>
      <c r="D680" s="231" t="str">
        <f>IF(Sheet1!D680 &lt;&gt; 'TO USE'!D680, "Sheet1:"&amp;Sheet1!D680&amp;" vs Sheet2:"&amp;'TO USE'!D680, "")</f>
        <v/>
      </c>
      <c r="E680" s="231" t="str">
        <f>IF(Sheet1!E680 &lt;&gt; 'TO USE'!E680, "Sheet1:"&amp;Sheet1!E680&amp;" vs Sheet2:"&amp;'TO USE'!E680, "")</f>
        <v/>
      </c>
      <c r="F680" s="231" t="str">
        <f>IF(Sheet1!F680 &lt;&gt; 'TO USE'!F680, "Sheet1:"&amp;Sheet1!F680&amp;" vs Sheet2:"&amp;'TO USE'!F680, "")</f>
        <v/>
      </c>
      <c r="G680" s="231" t="str">
        <f>IF(Sheet1!G680 &lt;&gt; 'TO USE'!G680, "Sheet1:"&amp;Sheet1!G680&amp;" vs Sheet2:"&amp;'TO USE'!G680, "")</f>
        <v/>
      </c>
      <c r="H680" s="231" t="str">
        <f>IF(Sheet1!H680 &lt;&gt; 'TO USE'!H680, "Sheet1:"&amp;Sheet1!H680&amp;" vs Sheet2:"&amp;'TO USE'!H680, "")</f>
        <v/>
      </c>
      <c r="I680" s="231" t="str">
        <f>IF(Sheet1!I680 &lt;&gt; 'TO USE'!I680, "Sheet1:"&amp;Sheet1!I680&amp;" vs Sheet2:"&amp;'TO USE'!I680, "")</f>
        <v/>
      </c>
      <c r="J680" s="231" t="str">
        <f>IF(Sheet1!J680 &lt;&gt; 'TO USE'!J680, "Sheet1:"&amp;Sheet1!J680&amp;" vs Sheet2:"&amp;'TO USE'!J680, "")</f>
        <v/>
      </c>
      <c r="K680" s="231" t="str">
        <f>IF(Sheet1!K680 &lt;&gt; 'TO USE'!K680, "Sheet1:"&amp;Sheet1!K680&amp;" vs Sheet2:"&amp;'TO USE'!K680, "")</f>
        <v/>
      </c>
      <c r="L680" s="231" t="str">
        <f>IF(Sheet1!L680 &lt;&gt; 'TO USE'!L680, "Sheet1:"&amp;Sheet1!L680&amp;" vs Sheet2:"&amp;'TO USE'!L680, "")</f>
        <v>Sheet1:NS vs Sheet2:Child</v>
      </c>
      <c r="M680" s="231" t="str">
        <f>IF(Sheet1!M680 &lt;&gt; 'TO USE'!M680, "Sheet1:"&amp;Sheet1!M680&amp;" vs Sheet2:"&amp;'TO USE'!M680, "")</f>
        <v>Sheet1:NS vs Sheet2:Older Adult</v>
      </c>
      <c r="N680" s="231" t="str">
        <f>IF(Sheet1!N680 &lt;&gt; 'TO USE'!N680, "Sheet1:"&amp;Sheet1!N680&amp;" vs Sheet2:"&amp;'TO USE'!N680, "")</f>
        <v/>
      </c>
      <c r="O680" s="231" t="str">
        <f>IF(Sheet1!O680 &lt;&gt; 'TO USE'!O680, "Sheet1:"&amp;Sheet1!O680&amp;" vs Sheet2:"&amp;'TO USE'!O680, "")</f>
        <v/>
      </c>
      <c r="P680" s="231" t="str">
        <f>IF(Sheet1!P680 &lt;&gt; 'TO USE'!P680, "Sheet1:"&amp;Sheet1!P680&amp;" vs Sheet2:"&amp;'TO USE'!P680, "")</f>
        <v/>
      </c>
      <c r="Q680" s="231" t="str">
        <f>IF(Sheet1!Q680 &lt;&gt; 'TO USE'!Q680, "Sheet1:"&amp;Sheet1!Q680&amp;" vs Sheet2:"&amp;'TO USE'!Q680, "")</f>
        <v/>
      </c>
      <c r="R680" s="231" t="str">
        <f>IF(Sheet1!R680 &lt;&gt; 'TO USE'!R680, "Sheet1:"&amp;Sheet1!R680&amp;" vs Sheet2:"&amp;'TO USE'!R680, "")</f>
        <v/>
      </c>
      <c r="S680" s="231" t="str">
        <f>IF(Sheet1!S680 &lt;&gt; 'TO USE'!S680, "Sheet1:"&amp;Sheet1!S680&amp;" vs Sheet2:"&amp;'TO USE'!S680, "")</f>
        <v/>
      </c>
      <c r="T680" s="231" t="str">
        <f>IF(Sheet1!T680 &lt;&gt; 'TO USE'!T680, "Sheet1:"&amp;Sheet1!T680&amp;" vs Sheet2:"&amp;'TO USE'!T680, "")</f>
        <v/>
      </c>
      <c r="U680" s="231" t="str">
        <f>IF(Sheet1!U680 &lt;&gt; 'TO USE'!U680, "Sheet1:"&amp;Sheet1!U680&amp;" vs Sheet2:"&amp;'TO USE'!U680, "")</f>
        <v/>
      </c>
      <c r="V680" s="231" t="str">
        <f>IF(Sheet1!V680 &lt;&gt; 'TO USE'!V680, "Sheet1:"&amp;Sheet1!V680&amp;" vs Sheet2:"&amp;'TO USE'!V680, "")</f>
        <v/>
      </c>
      <c r="W680" s="231" t="str">
        <f>IF(Sheet1!W680 &lt;&gt; 'TO USE'!W680, "Sheet1:"&amp;Sheet1!W680&amp;" vs Sheet2:"&amp;'TO USE'!W680, "")</f>
        <v/>
      </c>
      <c r="X680" s="231" t="str">
        <f>IF(Sheet1!X680 &lt;&gt; 'TO USE'!X680, "Sheet1:"&amp;Sheet1!X680&amp;" vs Sheet2:"&amp;'TO USE'!X680, "")</f>
        <v/>
      </c>
      <c r="Y680" s="231" t="str">
        <f>IF(Sheet1!Y680 &lt;&gt; 'TO USE'!Y680, "Sheet1:"&amp;Sheet1!Y680&amp;" vs Sheet2:"&amp;'TO USE'!Y680, "")</f>
        <v/>
      </c>
      <c r="Z680" s="231" t="str">
        <f>IF(Sheet1!Z680 &lt;&gt; 'TO USE'!Z680, "Sheet1:"&amp;Sheet1!Z680&amp;" vs Sheet2:"&amp;'TO USE'!Z680, "")</f>
        <v>Sheet1:NS vs Sheet2:Israel</v>
      </c>
      <c r="AA680" s="231" t="str">
        <f>IF(Sheet1!AA680 &lt;&gt; 'TO USE'!AA680, "Sheet1:"&amp;Sheet1!AA680&amp;" vs Sheet2:"&amp;'TO USE'!AA680, "")</f>
        <v>Sheet1:NS vs Sheet2:1</v>
      </c>
      <c r="AB680" s="231" t="str">
        <f>IF(Sheet1!AB680 &lt;&gt; 'TO USE'!AB680, "Sheet1:"&amp;Sheet1!AB680&amp;" vs Sheet2:"&amp;'TO USE'!AB680, "")</f>
        <v>Sheet1:NS vs Sheet2:1</v>
      </c>
      <c r="AC680" s="231" t="str">
        <f>IF(Sheet1!AC680 &lt;&gt; 'TO USE'!AC680, "Sheet1:"&amp;Sheet1!AC680&amp;" vs Sheet2:"&amp;'TO USE'!AC680, "")</f>
        <v/>
      </c>
      <c r="AD680" s="231" t="str">
        <f>IF(Sheet1!AD680 &lt;&gt; 'TO USE'!AD680, "Sheet1:"&amp;Sheet1!AD680&amp;" vs Sheet2:"&amp;'TO USE'!AD680, "")</f>
        <v/>
      </c>
      <c r="AE680" s="231" t="str">
        <f>IF(Sheet1!AE680 &lt;&gt; 'TO USE'!AE680, "Sheet1:"&amp;Sheet1!AE680&amp;" vs Sheet2:"&amp;'TO USE'!AE680, "")</f>
        <v/>
      </c>
      <c r="AF680" s="231" t="str">
        <f>IF(Sheet1!AF680 &lt;&gt; 'TO USE'!AF680, "Sheet1:"&amp;Sheet1!AF680&amp;" vs Sheet2:"&amp;'TO USE'!AF680, "")</f>
        <v/>
      </c>
      <c r="AG680" s="231" t="str">
        <f>IF(Sheet1!AG680 &lt;&gt; 'TO USE'!AG680, "Sheet1:"&amp;Sheet1!AG680&amp;" vs Sheet2:"&amp;'TO USE'!AG680, "")</f>
        <v/>
      </c>
      <c r="AH680" s="231" t="str">
        <f>IF(Sheet1!AH680 &lt;&gt; 'TO USE'!AH680, "Sheet1:"&amp;Sheet1!AH680&amp;" vs Sheet2:"&amp;'TO USE'!AH680, "")</f>
        <v/>
      </c>
      <c r="AI680" s="231" t="str">
        <f>IF(Sheet1!AI680 &lt;&gt; 'TO USE'!AI680, "Sheet1:"&amp;Sheet1!AI680&amp;" vs Sheet2:"&amp;'TO USE'!AI680, "")</f>
        <v/>
      </c>
      <c r="AJ680" s="231" t="str">
        <f>IF(Sheet1!AJ680 &lt;&gt; 'TO USE'!AJ680, "Sheet1:"&amp;Sheet1!AJ680&amp;" vs Sheet2:"&amp;'TO USE'!AJ680, "")</f>
        <v/>
      </c>
      <c r="AK680" s="231" t="str">
        <f>IF(Sheet1!AK680 &lt;&gt; 'TO USE'!AK680, "Sheet1:"&amp;Sheet1!AK680&amp;" vs Sheet2:"&amp;'TO USE'!AK680, "")</f>
        <v/>
      </c>
      <c r="AL680" s="231" t="str">
        <f>IF(Sheet1!AL680 &lt;&gt; 'TO USE'!AL680, "Sheet1:"&amp;Sheet1!AL680&amp;" vs Sheet2:"&amp;'TO USE'!AL680, "")</f>
        <v/>
      </c>
      <c r="AM680" s="231" t="str">
        <f>IF(Sheet1!AM680 &lt;&gt; 'TO USE'!AM680, "Sheet1:"&amp;Sheet1!AM680&amp;" vs Sheet2:"&amp;'TO USE'!AM680, "")</f>
        <v/>
      </c>
      <c r="AN680" s="231" t="str">
        <f>IF(Sheet1!AN680 &lt;&gt; 'TO USE'!AN680, "Sheet1:"&amp;Sheet1!AN680&amp;" vs Sheet2:"&amp;'TO USE'!AN680, "")</f>
        <v/>
      </c>
      <c r="AO680" s="231" t="str">
        <f>IF(Sheet1!AO680 &lt;&gt; 'TO USE'!AO680, "Sheet1:"&amp;Sheet1!AO680&amp;" vs Sheet2:"&amp;'TO USE'!AO680, "")</f>
        <v/>
      </c>
      <c r="AP680" s="231" t="str">
        <f>IF(Sheet1!AP680 &lt;&gt; 'TO USE'!AP680, "Sheet1:"&amp;Sheet1!AP680&amp;" vs Sheet2:"&amp;'TO USE'!AP680, "")</f>
        <v/>
      </c>
      <c r="AQ680" s="231" t="str">
        <f>IF(Sheet1!AQ680 &lt;&gt; 'TO USE'!AQ680, "Sheet1:"&amp;Sheet1!AQ680&amp;" vs Sheet2:"&amp;'TO USE'!AQ680, "")</f>
        <v/>
      </c>
      <c r="AR680" s="231" t="str">
        <f>IF(Sheet1!AR680 &lt;&gt; 'TO USE'!AR680, "Sheet1:"&amp;Sheet1!AR680&amp;" vs Sheet2:"&amp;'TO USE'!AR680, "")</f>
        <v/>
      </c>
      <c r="AS680" s="231" t="str">
        <f>IF(Sheet1!AS680 &lt;&gt; 'TO USE'!AS680, "Sheet1:"&amp;Sheet1!AS680&amp;" vs Sheet2:"&amp;'TO USE'!AS680, "")</f>
        <v/>
      </c>
      <c r="AT680" s="231" t="str">
        <f>IF(Sheet1!AT680 &lt;&gt; 'TO USE'!AT680, "Sheet1:"&amp;Sheet1!AT680&amp;" vs Sheet2:"&amp;'TO USE'!AT680, "")</f>
        <v/>
      </c>
      <c r="AU680" s="231" t="str">
        <f>IF(Sheet1!AU680 &lt;&gt; 'TO USE'!AU680, "Sheet1:"&amp;Sheet1!AU680&amp;" vs Sheet2:"&amp;'TO USE'!AU680, "")</f>
        <v/>
      </c>
      <c r="AV680" s="231" t="str">
        <f>IF(Sheet1!AV680 &lt;&gt; 'TO USE'!AV680, "Sheet1:"&amp;Sheet1!AV680&amp;" vs Sheet2:"&amp;'TO USE'!AV680, "")</f>
        <v/>
      </c>
    </row>
    <row r="681" spans="1:48" ht="19">
      <c r="A681" s="85">
        <v>1483</v>
      </c>
      <c r="B681" s="231" t="str">
        <f>IF(Sheet1!B681 &lt;&gt; 'TO USE'!B681, "Sheet1:"&amp;Sheet1!B681&amp;" vs Sheet2:"&amp;'TO USE'!B681, "")</f>
        <v/>
      </c>
      <c r="C681" s="231" t="str">
        <f>IF(Sheet1!C681 &lt;&gt; 'TO USE'!C681, "Sheet1:"&amp;Sheet1!C681&amp;" vs Sheet2:"&amp;'TO USE'!C681, "")</f>
        <v/>
      </c>
      <c r="D681" s="231" t="str">
        <f>IF(Sheet1!D681 &lt;&gt; 'TO USE'!D681, "Sheet1:"&amp;Sheet1!D681&amp;" vs Sheet2:"&amp;'TO USE'!D681, "")</f>
        <v/>
      </c>
      <c r="E681" s="231" t="str">
        <f>IF(Sheet1!E681 &lt;&gt; 'TO USE'!E681, "Sheet1:"&amp;Sheet1!E681&amp;" vs Sheet2:"&amp;'TO USE'!E681, "")</f>
        <v/>
      </c>
      <c r="F681" s="231" t="str">
        <f>IF(Sheet1!F681 &lt;&gt; 'TO USE'!F681, "Sheet1:"&amp;Sheet1!F681&amp;" vs Sheet2:"&amp;'TO USE'!F681, "")</f>
        <v/>
      </c>
      <c r="G681" s="231" t="str">
        <f>IF(Sheet1!G681 &lt;&gt; 'TO USE'!G681, "Sheet1:"&amp;Sheet1!G681&amp;" vs Sheet2:"&amp;'TO USE'!G681, "")</f>
        <v/>
      </c>
      <c r="H681" s="231" t="str">
        <f>IF(Sheet1!H681 &lt;&gt; 'TO USE'!H681, "Sheet1:"&amp;Sheet1!H681&amp;" vs Sheet2:"&amp;'TO USE'!H681, "")</f>
        <v/>
      </c>
      <c r="I681" s="231" t="str">
        <f>IF(Sheet1!I681 &lt;&gt; 'TO USE'!I681, "Sheet1:"&amp;Sheet1!I681&amp;" vs Sheet2:"&amp;'TO USE'!I681, "")</f>
        <v/>
      </c>
      <c r="J681" s="231" t="str">
        <f>IF(Sheet1!J681 &lt;&gt; 'TO USE'!J681, "Sheet1:"&amp;Sheet1!J681&amp;" vs Sheet2:"&amp;'TO USE'!J681, "")</f>
        <v/>
      </c>
      <c r="K681" s="231" t="str">
        <f>IF(Sheet1!K681 &lt;&gt; 'TO USE'!K681, "Sheet1:"&amp;Sheet1!K681&amp;" vs Sheet2:"&amp;'TO USE'!K681, "")</f>
        <v/>
      </c>
      <c r="L681" s="231" t="str">
        <f>IF(Sheet1!L681 &lt;&gt; 'TO USE'!L681, "Sheet1:"&amp;Sheet1!L681&amp;" vs Sheet2:"&amp;'TO USE'!L681, "")</f>
        <v/>
      </c>
      <c r="M681" s="231" t="str">
        <f>IF(Sheet1!M681 &lt;&gt; 'TO USE'!M681, "Sheet1:"&amp;Sheet1!M681&amp;" vs Sheet2:"&amp;'TO USE'!M681, "")</f>
        <v/>
      </c>
      <c r="N681" s="231" t="str">
        <f>IF(Sheet1!N681 &lt;&gt; 'TO USE'!N681, "Sheet1:"&amp;Sheet1!N681&amp;" vs Sheet2:"&amp;'TO USE'!N681, "")</f>
        <v/>
      </c>
      <c r="O681" s="231" t="str">
        <f>IF(Sheet1!O681 &lt;&gt; 'TO USE'!O681, "Sheet1:"&amp;Sheet1!O681&amp;" vs Sheet2:"&amp;'TO USE'!O681, "")</f>
        <v/>
      </c>
      <c r="P681" s="231" t="str">
        <f>IF(Sheet1!P681 &lt;&gt; 'TO USE'!P681, "Sheet1:"&amp;Sheet1!P681&amp;" vs Sheet2:"&amp;'TO USE'!P681, "")</f>
        <v/>
      </c>
      <c r="Q681" s="231" t="str">
        <f>IF(Sheet1!Q681 &lt;&gt; 'TO USE'!Q681, "Sheet1:"&amp;Sheet1!Q681&amp;" vs Sheet2:"&amp;'TO USE'!Q681, "")</f>
        <v/>
      </c>
      <c r="R681" s="231" t="str">
        <f>IF(Sheet1!R681 &lt;&gt; 'TO USE'!R681, "Sheet1:"&amp;Sheet1!R681&amp;" vs Sheet2:"&amp;'TO USE'!R681, "")</f>
        <v/>
      </c>
      <c r="S681" s="231" t="str">
        <f>IF(Sheet1!S681 &lt;&gt; 'TO USE'!S681, "Sheet1:"&amp;Sheet1!S681&amp;" vs Sheet2:"&amp;'TO USE'!S681, "")</f>
        <v/>
      </c>
      <c r="T681" s="231" t="str">
        <f>IF(Sheet1!T681 &lt;&gt; 'TO USE'!T681, "Sheet1:"&amp;Sheet1!T681&amp;" vs Sheet2:"&amp;'TO USE'!T681, "")</f>
        <v/>
      </c>
      <c r="U681" s="231" t="str">
        <f>IF(Sheet1!U681 &lt;&gt; 'TO USE'!U681, "Sheet1:"&amp;Sheet1!U681&amp;" vs Sheet2:"&amp;'TO USE'!U681, "")</f>
        <v/>
      </c>
      <c r="V681" s="231" t="str">
        <f>IF(Sheet1!V681 &lt;&gt; 'TO USE'!V681, "Sheet1:"&amp;Sheet1!V681&amp;" vs Sheet2:"&amp;'TO USE'!V681, "")</f>
        <v/>
      </c>
      <c r="W681" s="231" t="str">
        <f>IF(Sheet1!W681 &lt;&gt; 'TO USE'!W681, "Sheet1:"&amp;Sheet1!W681&amp;" vs Sheet2:"&amp;'TO USE'!W681, "")</f>
        <v/>
      </c>
      <c r="X681" s="231" t="str">
        <f>IF(Sheet1!X681 &lt;&gt; 'TO USE'!X681, "Sheet1:"&amp;Sheet1!X681&amp;" vs Sheet2:"&amp;'TO USE'!X681, "")</f>
        <v/>
      </c>
      <c r="Y681" s="231" t="str">
        <f>IF(Sheet1!Y681 &lt;&gt; 'TO USE'!Y681, "Sheet1:"&amp;Sheet1!Y681&amp;" vs Sheet2:"&amp;'TO USE'!Y681, "")</f>
        <v/>
      </c>
      <c r="Z681" s="231" t="str">
        <f>IF(Sheet1!Z681 &lt;&gt; 'TO USE'!Z681, "Sheet1:"&amp;Sheet1!Z681&amp;" vs Sheet2:"&amp;'TO USE'!Z681, "")</f>
        <v/>
      </c>
      <c r="AA681" s="231" t="str">
        <f>IF(Sheet1!AA681 &lt;&gt; 'TO USE'!AA681, "Sheet1:"&amp;Sheet1!AA681&amp;" vs Sheet2:"&amp;'TO USE'!AA681, "")</f>
        <v/>
      </c>
      <c r="AB681" s="231" t="str">
        <f>IF(Sheet1!AB681 &lt;&gt; 'TO USE'!AB681, "Sheet1:"&amp;Sheet1!AB681&amp;" vs Sheet2:"&amp;'TO USE'!AB681, "")</f>
        <v/>
      </c>
      <c r="AC681" s="231" t="str">
        <f>IF(Sheet1!AC681 &lt;&gt; 'TO USE'!AC681, "Sheet1:"&amp;Sheet1!AC681&amp;" vs Sheet2:"&amp;'TO USE'!AC681, "")</f>
        <v/>
      </c>
      <c r="AD681" s="231" t="str">
        <f>IF(Sheet1!AD681 &lt;&gt; 'TO USE'!AD681, "Sheet1:"&amp;Sheet1!AD681&amp;" vs Sheet2:"&amp;'TO USE'!AD681, "")</f>
        <v/>
      </c>
      <c r="AE681" s="231" t="str">
        <f>IF(Sheet1!AE681 &lt;&gt; 'TO USE'!AE681, "Sheet1:"&amp;Sheet1!AE681&amp;" vs Sheet2:"&amp;'TO USE'!AE681, "")</f>
        <v/>
      </c>
      <c r="AF681" s="231" t="str">
        <f>IF(Sheet1!AF681 &lt;&gt; 'TO USE'!AF681, "Sheet1:"&amp;Sheet1!AF681&amp;" vs Sheet2:"&amp;'TO USE'!AF681, "")</f>
        <v/>
      </c>
      <c r="AG681" s="231" t="str">
        <f>IF(Sheet1!AG681 &lt;&gt; 'TO USE'!AG681, "Sheet1:"&amp;Sheet1!AG681&amp;" vs Sheet2:"&amp;'TO USE'!AG681, "")</f>
        <v/>
      </c>
      <c r="AH681" s="231" t="str">
        <f>IF(Sheet1!AH681 &lt;&gt; 'TO USE'!AH681, "Sheet1:"&amp;Sheet1!AH681&amp;" vs Sheet2:"&amp;'TO USE'!AH681, "")</f>
        <v/>
      </c>
      <c r="AI681" s="231" t="str">
        <f>IF(Sheet1!AI681 &lt;&gt; 'TO USE'!AI681, "Sheet1:"&amp;Sheet1!AI681&amp;" vs Sheet2:"&amp;'TO USE'!AI681, "")</f>
        <v/>
      </c>
      <c r="AJ681" s="231" t="str">
        <f>IF(Sheet1!AJ681 &lt;&gt; 'TO USE'!AJ681, "Sheet1:"&amp;Sheet1!AJ681&amp;" vs Sheet2:"&amp;'TO USE'!AJ681, "")</f>
        <v/>
      </c>
      <c r="AK681" s="231" t="str">
        <f>IF(Sheet1!AK681 &lt;&gt; 'TO USE'!AK681, "Sheet1:"&amp;Sheet1!AK681&amp;" vs Sheet2:"&amp;'TO USE'!AK681, "")</f>
        <v/>
      </c>
      <c r="AL681" s="231" t="str">
        <f>IF(Sheet1!AL681 &lt;&gt; 'TO USE'!AL681, "Sheet1:"&amp;Sheet1!AL681&amp;" vs Sheet2:"&amp;'TO USE'!AL681, "")</f>
        <v/>
      </c>
      <c r="AM681" s="231" t="str">
        <f>IF(Sheet1!AM681 &lt;&gt; 'TO USE'!AM681, "Sheet1:"&amp;Sheet1!AM681&amp;" vs Sheet2:"&amp;'TO USE'!AM681, "")</f>
        <v/>
      </c>
      <c r="AN681" s="231" t="str">
        <f>IF(Sheet1!AN681 &lt;&gt; 'TO USE'!AN681, "Sheet1:"&amp;Sheet1!AN681&amp;" vs Sheet2:"&amp;'TO USE'!AN681, "")</f>
        <v/>
      </c>
      <c r="AO681" s="231" t="str">
        <f>IF(Sheet1!AO681 &lt;&gt; 'TO USE'!AO681, "Sheet1:"&amp;Sheet1!AO681&amp;" vs Sheet2:"&amp;'TO USE'!AO681, "")</f>
        <v/>
      </c>
      <c r="AP681" s="231" t="str">
        <f>IF(Sheet1!AP681 &lt;&gt; 'TO USE'!AP681, "Sheet1:"&amp;Sheet1!AP681&amp;" vs Sheet2:"&amp;'TO USE'!AP681, "")</f>
        <v/>
      </c>
      <c r="AQ681" s="231" t="str">
        <f>IF(Sheet1!AQ681 &lt;&gt; 'TO USE'!AQ681, "Sheet1:"&amp;Sheet1!AQ681&amp;" vs Sheet2:"&amp;'TO USE'!AQ681, "")</f>
        <v/>
      </c>
      <c r="AR681" s="231" t="str">
        <f>IF(Sheet1!AR681 &lt;&gt; 'TO USE'!AR681, "Sheet1:"&amp;Sheet1!AR681&amp;" vs Sheet2:"&amp;'TO USE'!AR681, "")</f>
        <v/>
      </c>
      <c r="AS681" s="231" t="str">
        <f>IF(Sheet1!AS681 &lt;&gt; 'TO USE'!AS681, "Sheet1:"&amp;Sheet1!AS681&amp;" vs Sheet2:"&amp;'TO USE'!AS681, "")</f>
        <v/>
      </c>
      <c r="AT681" s="231" t="str">
        <f>IF(Sheet1!AT681 &lt;&gt; 'TO USE'!AT681, "Sheet1:"&amp;Sheet1!AT681&amp;" vs Sheet2:"&amp;'TO USE'!AT681, "")</f>
        <v/>
      </c>
      <c r="AU681" s="231" t="str">
        <f>IF(Sheet1!AU681 &lt;&gt; 'TO USE'!AU681, "Sheet1:"&amp;Sheet1!AU681&amp;" vs Sheet2:"&amp;'TO USE'!AU681, "")</f>
        <v/>
      </c>
      <c r="AV681" s="231" t="str">
        <f>IF(Sheet1!AV681 &lt;&gt; 'TO USE'!AV681, "Sheet1:"&amp;Sheet1!AV681&amp;" vs Sheet2:"&amp;'TO USE'!AV681, "")</f>
        <v/>
      </c>
    </row>
    <row r="682" spans="1:48" ht="19">
      <c r="A682" s="85">
        <v>1484</v>
      </c>
      <c r="B682" s="231" t="str">
        <f>IF(Sheet1!B682 &lt;&gt; 'TO USE'!B682, "Sheet1:"&amp;Sheet1!B682&amp;" vs Sheet2:"&amp;'TO USE'!B682, "")</f>
        <v/>
      </c>
      <c r="C682" s="231" t="str">
        <f>IF(Sheet1!C682 &lt;&gt; 'TO USE'!C682, "Sheet1:"&amp;Sheet1!C682&amp;" vs Sheet2:"&amp;'TO USE'!C682, "")</f>
        <v/>
      </c>
      <c r="D682" s="231" t="str">
        <f>IF(Sheet1!D682 &lt;&gt; 'TO USE'!D682, "Sheet1:"&amp;Sheet1!D682&amp;" vs Sheet2:"&amp;'TO USE'!D682, "")</f>
        <v/>
      </c>
      <c r="E682" s="231" t="str">
        <f>IF(Sheet1!E682 &lt;&gt; 'TO USE'!E682, "Sheet1:"&amp;Sheet1!E682&amp;" vs Sheet2:"&amp;'TO USE'!E682, "")</f>
        <v/>
      </c>
      <c r="F682" s="231" t="str">
        <f>IF(Sheet1!F682 &lt;&gt; 'TO USE'!F682, "Sheet1:"&amp;Sheet1!F682&amp;" vs Sheet2:"&amp;'TO USE'!F682, "")</f>
        <v/>
      </c>
      <c r="G682" s="231" t="str">
        <f>IF(Sheet1!G682 &lt;&gt; 'TO USE'!G682, "Sheet1:"&amp;Sheet1!G682&amp;" vs Sheet2:"&amp;'TO USE'!G682, "")</f>
        <v/>
      </c>
      <c r="H682" s="231" t="str">
        <f>IF(Sheet1!H682 &lt;&gt; 'TO USE'!H682, "Sheet1:"&amp;Sheet1!H682&amp;" vs Sheet2:"&amp;'TO USE'!H682, "")</f>
        <v/>
      </c>
      <c r="I682" s="231" t="str">
        <f>IF(Sheet1!I682 &lt;&gt; 'TO USE'!I682, "Sheet1:"&amp;Sheet1!I682&amp;" vs Sheet2:"&amp;'TO USE'!I682, "")</f>
        <v/>
      </c>
      <c r="J682" s="231" t="str">
        <f>IF(Sheet1!J682 &lt;&gt; 'TO USE'!J682, "Sheet1:"&amp;Sheet1!J682&amp;" vs Sheet2:"&amp;'TO USE'!J682, "")</f>
        <v/>
      </c>
      <c r="K682" s="231" t="str">
        <f>IF(Sheet1!K682 &lt;&gt; 'TO USE'!K682, "Sheet1:"&amp;Sheet1!K682&amp;" vs Sheet2:"&amp;'TO USE'!K682, "")</f>
        <v/>
      </c>
      <c r="L682" s="231" t="str">
        <f>IF(Sheet1!L682 &lt;&gt; 'TO USE'!L682, "Sheet1:"&amp;Sheet1!L682&amp;" vs Sheet2:"&amp;'TO USE'!L682, "")</f>
        <v/>
      </c>
      <c r="M682" s="231" t="str">
        <f>IF(Sheet1!M682 &lt;&gt; 'TO USE'!M682, "Sheet1:"&amp;Sheet1!M682&amp;" vs Sheet2:"&amp;'TO USE'!M682, "")</f>
        <v/>
      </c>
      <c r="N682" s="231" t="str">
        <f>IF(Sheet1!N682 &lt;&gt; 'TO USE'!N682, "Sheet1:"&amp;Sheet1!N682&amp;" vs Sheet2:"&amp;'TO USE'!N682, "")</f>
        <v/>
      </c>
      <c r="O682" s="231" t="str">
        <f>IF(Sheet1!O682 &lt;&gt; 'TO USE'!O682, "Sheet1:"&amp;Sheet1!O682&amp;" vs Sheet2:"&amp;'TO USE'!O682, "")</f>
        <v/>
      </c>
      <c r="P682" s="231" t="str">
        <f>IF(Sheet1!P682 &lt;&gt; 'TO USE'!P682, "Sheet1:"&amp;Sheet1!P682&amp;" vs Sheet2:"&amp;'TO USE'!P682, "")</f>
        <v/>
      </c>
      <c r="Q682" s="231" t="str">
        <f>IF(Sheet1!Q682 &lt;&gt; 'TO USE'!Q682, "Sheet1:"&amp;Sheet1!Q682&amp;" vs Sheet2:"&amp;'TO USE'!Q682, "")</f>
        <v/>
      </c>
      <c r="R682" s="231" t="str">
        <f>IF(Sheet1!R682 &lt;&gt; 'TO USE'!R682, "Sheet1:"&amp;Sheet1!R682&amp;" vs Sheet2:"&amp;'TO USE'!R682, "")</f>
        <v/>
      </c>
      <c r="S682" s="231" t="str">
        <f>IF(Sheet1!S682 &lt;&gt; 'TO USE'!S682, "Sheet1:"&amp;Sheet1!S682&amp;" vs Sheet2:"&amp;'TO USE'!S682, "")</f>
        <v/>
      </c>
      <c r="T682" s="231" t="str">
        <f>IF(Sheet1!T682 &lt;&gt; 'TO USE'!T682, "Sheet1:"&amp;Sheet1!T682&amp;" vs Sheet2:"&amp;'TO USE'!T682, "")</f>
        <v/>
      </c>
      <c r="U682" s="231" t="str">
        <f>IF(Sheet1!U682 &lt;&gt; 'TO USE'!U682, "Sheet1:"&amp;Sheet1!U682&amp;" vs Sheet2:"&amp;'TO USE'!U682, "")</f>
        <v/>
      </c>
      <c r="V682" s="231" t="str">
        <f>IF(Sheet1!V682 &lt;&gt; 'TO USE'!V682, "Sheet1:"&amp;Sheet1!V682&amp;" vs Sheet2:"&amp;'TO USE'!V682, "")</f>
        <v/>
      </c>
      <c r="W682" s="231" t="str">
        <f>IF(Sheet1!W682 &lt;&gt; 'TO USE'!W682, "Sheet1:"&amp;Sheet1!W682&amp;" vs Sheet2:"&amp;'TO USE'!W682, "")</f>
        <v/>
      </c>
      <c r="X682" s="231" t="str">
        <f>IF(Sheet1!X682 &lt;&gt; 'TO USE'!X682, "Sheet1:"&amp;Sheet1!X682&amp;" vs Sheet2:"&amp;'TO USE'!X682, "")</f>
        <v/>
      </c>
      <c r="Y682" s="231" t="str">
        <f>IF(Sheet1!Y682 &lt;&gt; 'TO USE'!Y682, "Sheet1:"&amp;Sheet1!Y682&amp;" vs Sheet2:"&amp;'TO USE'!Y682, "")</f>
        <v/>
      </c>
      <c r="Z682" s="231" t="str">
        <f>IF(Sheet1!Z682 &lt;&gt; 'TO USE'!Z682, "Sheet1:"&amp;Sheet1!Z682&amp;" vs Sheet2:"&amp;'TO USE'!Z682, "")</f>
        <v/>
      </c>
      <c r="AA682" s="231" t="str">
        <f>IF(Sheet1!AA682 &lt;&gt; 'TO USE'!AA682, "Sheet1:"&amp;Sheet1!AA682&amp;" vs Sheet2:"&amp;'TO USE'!AA682, "")</f>
        <v/>
      </c>
      <c r="AB682" s="231" t="str">
        <f>IF(Sheet1!AB682 &lt;&gt; 'TO USE'!AB682, "Sheet1:"&amp;Sheet1!AB682&amp;" vs Sheet2:"&amp;'TO USE'!AB682, "")</f>
        <v/>
      </c>
      <c r="AC682" s="231" t="str">
        <f>IF(Sheet1!AC682 &lt;&gt; 'TO USE'!AC682, "Sheet1:"&amp;Sheet1!AC682&amp;" vs Sheet2:"&amp;'TO USE'!AC682, "")</f>
        <v/>
      </c>
      <c r="AD682" s="231" t="str">
        <f>IF(Sheet1!AD682 &lt;&gt; 'TO USE'!AD682, "Sheet1:"&amp;Sheet1!AD682&amp;" vs Sheet2:"&amp;'TO USE'!AD682, "")</f>
        <v/>
      </c>
      <c r="AE682" s="231" t="str">
        <f>IF(Sheet1!AE682 &lt;&gt; 'TO USE'!AE682, "Sheet1:"&amp;Sheet1!AE682&amp;" vs Sheet2:"&amp;'TO USE'!AE682, "")</f>
        <v/>
      </c>
      <c r="AF682" s="231" t="str">
        <f>IF(Sheet1!AF682 &lt;&gt; 'TO USE'!AF682, "Sheet1:"&amp;Sheet1!AF682&amp;" vs Sheet2:"&amp;'TO USE'!AF682, "")</f>
        <v/>
      </c>
      <c r="AG682" s="231" t="str">
        <f>IF(Sheet1!AG682 &lt;&gt; 'TO USE'!AG682, "Sheet1:"&amp;Sheet1!AG682&amp;" vs Sheet2:"&amp;'TO USE'!AG682, "")</f>
        <v/>
      </c>
      <c r="AH682" s="231" t="str">
        <f>IF(Sheet1!AH682 &lt;&gt; 'TO USE'!AH682, "Sheet1:"&amp;Sheet1!AH682&amp;" vs Sheet2:"&amp;'TO USE'!AH682, "")</f>
        <v/>
      </c>
      <c r="AI682" s="231" t="str">
        <f>IF(Sheet1!AI682 &lt;&gt; 'TO USE'!AI682, "Sheet1:"&amp;Sheet1!AI682&amp;" vs Sheet2:"&amp;'TO USE'!AI682, "")</f>
        <v/>
      </c>
      <c r="AJ682" s="231" t="str">
        <f>IF(Sheet1!AJ682 &lt;&gt; 'TO USE'!AJ682, "Sheet1:"&amp;Sheet1!AJ682&amp;" vs Sheet2:"&amp;'TO USE'!AJ682, "")</f>
        <v/>
      </c>
      <c r="AK682" s="231" t="str">
        <f>IF(Sheet1!AK682 &lt;&gt; 'TO USE'!AK682, "Sheet1:"&amp;Sheet1!AK682&amp;" vs Sheet2:"&amp;'TO USE'!AK682, "")</f>
        <v/>
      </c>
      <c r="AL682" s="231" t="str">
        <f>IF(Sheet1!AL682 &lt;&gt; 'TO USE'!AL682, "Sheet1:"&amp;Sheet1!AL682&amp;" vs Sheet2:"&amp;'TO USE'!AL682, "")</f>
        <v/>
      </c>
      <c r="AM682" s="231" t="str">
        <f>IF(Sheet1!AM682 &lt;&gt; 'TO USE'!AM682, "Sheet1:"&amp;Sheet1!AM682&amp;" vs Sheet2:"&amp;'TO USE'!AM682, "")</f>
        <v/>
      </c>
      <c r="AN682" s="231" t="str">
        <f>IF(Sheet1!AN682 &lt;&gt; 'TO USE'!AN682, "Sheet1:"&amp;Sheet1!AN682&amp;" vs Sheet2:"&amp;'TO USE'!AN682, "")</f>
        <v/>
      </c>
      <c r="AO682" s="231" t="str">
        <f>IF(Sheet1!AO682 &lt;&gt; 'TO USE'!AO682, "Sheet1:"&amp;Sheet1!AO682&amp;" vs Sheet2:"&amp;'TO USE'!AO682, "")</f>
        <v/>
      </c>
      <c r="AP682" s="231" t="str">
        <f>IF(Sheet1!AP682 &lt;&gt; 'TO USE'!AP682, "Sheet1:"&amp;Sheet1!AP682&amp;" vs Sheet2:"&amp;'TO USE'!AP682, "")</f>
        <v/>
      </c>
      <c r="AQ682" s="231" t="str">
        <f>IF(Sheet1!AQ682 &lt;&gt; 'TO USE'!AQ682, "Sheet1:"&amp;Sheet1!AQ682&amp;" vs Sheet2:"&amp;'TO USE'!AQ682, "")</f>
        <v/>
      </c>
      <c r="AR682" s="231" t="str">
        <f>IF(Sheet1!AR682 &lt;&gt; 'TO USE'!AR682, "Sheet1:"&amp;Sheet1!AR682&amp;" vs Sheet2:"&amp;'TO USE'!AR682, "")</f>
        <v/>
      </c>
      <c r="AS682" s="231" t="str">
        <f>IF(Sheet1!AS682 &lt;&gt; 'TO USE'!AS682, "Sheet1:"&amp;Sheet1!AS682&amp;" vs Sheet2:"&amp;'TO USE'!AS682, "")</f>
        <v/>
      </c>
      <c r="AT682" s="231" t="str">
        <f>IF(Sheet1!AT682 &lt;&gt; 'TO USE'!AT682, "Sheet1:"&amp;Sheet1!AT682&amp;" vs Sheet2:"&amp;'TO USE'!AT682, "")</f>
        <v/>
      </c>
      <c r="AU682" s="231" t="str">
        <f>IF(Sheet1!AU682 &lt;&gt; 'TO USE'!AU682, "Sheet1:"&amp;Sheet1!AU682&amp;" vs Sheet2:"&amp;'TO USE'!AU682, "")</f>
        <v/>
      </c>
      <c r="AV682" s="231" t="str">
        <f>IF(Sheet1!AV682 &lt;&gt; 'TO USE'!AV682, "Sheet1:"&amp;Sheet1!AV682&amp;" vs Sheet2:"&amp;'TO USE'!AV682, "")</f>
        <v/>
      </c>
    </row>
    <row r="683" spans="1:48" ht="19">
      <c r="A683" s="85">
        <v>1485</v>
      </c>
      <c r="B683" s="231" t="str">
        <f>IF(Sheet1!B683 &lt;&gt; 'TO USE'!B683, "Sheet1:"&amp;Sheet1!B683&amp;" vs Sheet2:"&amp;'TO USE'!B683, "")</f>
        <v/>
      </c>
      <c r="C683" s="231" t="str">
        <f>IF(Sheet1!C683 &lt;&gt; 'TO USE'!C683, "Sheet1:"&amp;Sheet1!C683&amp;" vs Sheet2:"&amp;'TO USE'!C683, "")</f>
        <v/>
      </c>
      <c r="D683" s="231" t="str">
        <f>IF(Sheet1!D683 &lt;&gt; 'TO USE'!D683, "Sheet1:"&amp;Sheet1!D683&amp;" vs Sheet2:"&amp;'TO USE'!D683, "")</f>
        <v/>
      </c>
      <c r="E683" s="231" t="str">
        <f>IF(Sheet1!E683 &lt;&gt; 'TO USE'!E683, "Sheet1:"&amp;Sheet1!E683&amp;" vs Sheet2:"&amp;'TO USE'!E683, "")</f>
        <v/>
      </c>
      <c r="F683" s="231" t="str">
        <f>IF(Sheet1!F683 &lt;&gt; 'TO USE'!F683, "Sheet1:"&amp;Sheet1!F683&amp;" vs Sheet2:"&amp;'TO USE'!F683, "")</f>
        <v/>
      </c>
      <c r="G683" s="231" t="str">
        <f>IF(Sheet1!G683 &lt;&gt; 'TO USE'!G683, "Sheet1:"&amp;Sheet1!G683&amp;" vs Sheet2:"&amp;'TO USE'!G683, "")</f>
        <v/>
      </c>
      <c r="H683" s="231" t="str">
        <f>IF(Sheet1!H683 &lt;&gt; 'TO USE'!H683, "Sheet1:"&amp;Sheet1!H683&amp;" vs Sheet2:"&amp;'TO USE'!H683, "")</f>
        <v/>
      </c>
      <c r="I683" s="231" t="str">
        <f>IF(Sheet1!I683 &lt;&gt; 'TO USE'!I683, "Sheet1:"&amp;Sheet1!I683&amp;" vs Sheet2:"&amp;'TO USE'!I683, "")</f>
        <v/>
      </c>
      <c r="J683" s="231" t="str">
        <f>IF(Sheet1!J683 &lt;&gt; 'TO USE'!J683, "Sheet1:"&amp;Sheet1!J683&amp;" vs Sheet2:"&amp;'TO USE'!J683, "")</f>
        <v/>
      </c>
      <c r="K683" s="231" t="str">
        <f>IF(Sheet1!K683 &lt;&gt; 'TO USE'!K683, "Sheet1:"&amp;Sheet1!K683&amp;" vs Sheet2:"&amp;'TO USE'!K683, "")</f>
        <v/>
      </c>
      <c r="L683" s="231" t="str">
        <f>IF(Sheet1!L683 &lt;&gt; 'TO USE'!L683, "Sheet1:"&amp;Sheet1!L683&amp;" vs Sheet2:"&amp;'TO USE'!L683, "")</f>
        <v/>
      </c>
      <c r="M683" s="231" t="str">
        <f>IF(Sheet1!M683 &lt;&gt; 'TO USE'!M683, "Sheet1:"&amp;Sheet1!M683&amp;" vs Sheet2:"&amp;'TO USE'!M683, "")</f>
        <v/>
      </c>
      <c r="N683" s="231" t="str">
        <f>IF(Sheet1!N683 &lt;&gt; 'TO USE'!N683, "Sheet1:"&amp;Sheet1!N683&amp;" vs Sheet2:"&amp;'TO USE'!N683, "")</f>
        <v/>
      </c>
      <c r="O683" s="231" t="str">
        <f>IF(Sheet1!O683 &lt;&gt; 'TO USE'!O683, "Sheet1:"&amp;Sheet1!O683&amp;" vs Sheet2:"&amp;'TO USE'!O683, "")</f>
        <v/>
      </c>
      <c r="P683" s="231" t="str">
        <f>IF(Sheet1!P683 &lt;&gt; 'TO USE'!P683, "Sheet1:"&amp;Sheet1!P683&amp;" vs Sheet2:"&amp;'TO USE'!P683, "")</f>
        <v/>
      </c>
      <c r="Q683" s="231" t="str">
        <f>IF(Sheet1!Q683 &lt;&gt; 'TO USE'!Q683, "Sheet1:"&amp;Sheet1!Q683&amp;" vs Sheet2:"&amp;'TO USE'!Q683, "")</f>
        <v/>
      </c>
      <c r="R683" s="231" t="str">
        <f>IF(Sheet1!R683 &lt;&gt; 'TO USE'!R683, "Sheet1:"&amp;Sheet1!R683&amp;" vs Sheet2:"&amp;'TO USE'!R683, "")</f>
        <v/>
      </c>
      <c r="S683" s="231" t="str">
        <f>IF(Sheet1!S683 &lt;&gt; 'TO USE'!S683, "Sheet1:"&amp;Sheet1!S683&amp;" vs Sheet2:"&amp;'TO USE'!S683, "")</f>
        <v/>
      </c>
      <c r="T683" s="231" t="str">
        <f>IF(Sheet1!T683 &lt;&gt; 'TO USE'!T683, "Sheet1:"&amp;Sheet1!T683&amp;" vs Sheet2:"&amp;'TO USE'!T683, "")</f>
        <v/>
      </c>
      <c r="U683" s="231" t="str">
        <f>IF(Sheet1!U683 &lt;&gt; 'TO USE'!U683, "Sheet1:"&amp;Sheet1!U683&amp;" vs Sheet2:"&amp;'TO USE'!U683, "")</f>
        <v/>
      </c>
      <c r="V683" s="231" t="str">
        <f>IF(Sheet1!V683 &lt;&gt; 'TO USE'!V683, "Sheet1:"&amp;Sheet1!V683&amp;" vs Sheet2:"&amp;'TO USE'!V683, "")</f>
        <v/>
      </c>
      <c r="W683" s="231" t="str">
        <f>IF(Sheet1!W683 &lt;&gt; 'TO USE'!W683, "Sheet1:"&amp;Sheet1!W683&amp;" vs Sheet2:"&amp;'TO USE'!W683, "")</f>
        <v/>
      </c>
      <c r="X683" s="231" t="str">
        <f>IF(Sheet1!X683 &lt;&gt; 'TO USE'!X683, "Sheet1:"&amp;Sheet1!X683&amp;" vs Sheet2:"&amp;'TO USE'!X683, "")</f>
        <v/>
      </c>
      <c r="Y683" s="231" t="str">
        <f>IF(Sheet1!Y683 &lt;&gt; 'TO USE'!Y683, "Sheet1:"&amp;Sheet1!Y683&amp;" vs Sheet2:"&amp;'TO USE'!Y683, "")</f>
        <v/>
      </c>
      <c r="Z683" s="231" t="str">
        <f>IF(Sheet1!Z683 &lt;&gt; 'TO USE'!Z683, "Sheet1:"&amp;Sheet1!Z683&amp;" vs Sheet2:"&amp;'TO USE'!Z683, "")</f>
        <v/>
      </c>
      <c r="AA683" s="231" t="str">
        <f>IF(Sheet1!AA683 &lt;&gt; 'TO USE'!AA683, "Sheet1:"&amp;Sheet1!AA683&amp;" vs Sheet2:"&amp;'TO USE'!AA683, "")</f>
        <v/>
      </c>
      <c r="AB683" s="231" t="str">
        <f>IF(Sheet1!AB683 &lt;&gt; 'TO USE'!AB683, "Sheet1:"&amp;Sheet1!AB683&amp;" vs Sheet2:"&amp;'TO USE'!AB683, "")</f>
        <v/>
      </c>
      <c r="AC683" s="231" t="str">
        <f>IF(Sheet1!AC683 &lt;&gt; 'TO USE'!AC683, "Sheet1:"&amp;Sheet1!AC683&amp;" vs Sheet2:"&amp;'TO USE'!AC683, "")</f>
        <v/>
      </c>
      <c r="AD683" s="231" t="str">
        <f>IF(Sheet1!AD683 &lt;&gt; 'TO USE'!AD683, "Sheet1:"&amp;Sheet1!AD683&amp;" vs Sheet2:"&amp;'TO USE'!AD683, "")</f>
        <v/>
      </c>
      <c r="AE683" s="231" t="str">
        <f>IF(Sheet1!AE683 &lt;&gt; 'TO USE'!AE683, "Sheet1:"&amp;Sheet1!AE683&amp;" vs Sheet2:"&amp;'TO USE'!AE683, "")</f>
        <v/>
      </c>
      <c r="AF683" s="231" t="str">
        <f>IF(Sheet1!AF683 &lt;&gt; 'TO USE'!AF683, "Sheet1:"&amp;Sheet1!AF683&amp;" vs Sheet2:"&amp;'TO USE'!AF683, "")</f>
        <v/>
      </c>
      <c r="AG683" s="231" t="str">
        <f>IF(Sheet1!AG683 &lt;&gt; 'TO USE'!AG683, "Sheet1:"&amp;Sheet1!AG683&amp;" vs Sheet2:"&amp;'TO USE'!AG683, "")</f>
        <v/>
      </c>
      <c r="AH683" s="231" t="str">
        <f>IF(Sheet1!AH683 &lt;&gt; 'TO USE'!AH683, "Sheet1:"&amp;Sheet1!AH683&amp;" vs Sheet2:"&amp;'TO USE'!AH683, "")</f>
        <v/>
      </c>
      <c r="AI683" s="231" t="str">
        <f>IF(Sheet1!AI683 &lt;&gt; 'TO USE'!AI683, "Sheet1:"&amp;Sheet1!AI683&amp;" vs Sheet2:"&amp;'TO USE'!AI683, "")</f>
        <v/>
      </c>
      <c r="AJ683" s="231" t="str">
        <f>IF(Sheet1!AJ683 &lt;&gt; 'TO USE'!AJ683, "Sheet1:"&amp;Sheet1!AJ683&amp;" vs Sheet2:"&amp;'TO USE'!AJ683, "")</f>
        <v/>
      </c>
      <c r="AK683" s="231" t="str">
        <f>IF(Sheet1!AK683 &lt;&gt; 'TO USE'!AK683, "Sheet1:"&amp;Sheet1!AK683&amp;" vs Sheet2:"&amp;'TO USE'!AK683, "")</f>
        <v/>
      </c>
      <c r="AL683" s="231" t="str">
        <f>IF(Sheet1!AL683 &lt;&gt; 'TO USE'!AL683, "Sheet1:"&amp;Sheet1!AL683&amp;" vs Sheet2:"&amp;'TO USE'!AL683, "")</f>
        <v/>
      </c>
      <c r="AM683" s="231" t="str">
        <f>IF(Sheet1!AM683 &lt;&gt; 'TO USE'!AM683, "Sheet1:"&amp;Sheet1!AM683&amp;" vs Sheet2:"&amp;'TO USE'!AM683, "")</f>
        <v/>
      </c>
      <c r="AN683" s="231" t="str">
        <f>IF(Sheet1!AN683 &lt;&gt; 'TO USE'!AN683, "Sheet1:"&amp;Sheet1!AN683&amp;" vs Sheet2:"&amp;'TO USE'!AN683, "")</f>
        <v/>
      </c>
      <c r="AO683" s="231" t="str">
        <f>IF(Sheet1!AO683 &lt;&gt; 'TO USE'!AO683, "Sheet1:"&amp;Sheet1!AO683&amp;" vs Sheet2:"&amp;'TO USE'!AO683, "")</f>
        <v/>
      </c>
      <c r="AP683" s="231" t="str">
        <f>IF(Sheet1!AP683 &lt;&gt; 'TO USE'!AP683, "Sheet1:"&amp;Sheet1!AP683&amp;" vs Sheet2:"&amp;'TO USE'!AP683, "")</f>
        <v/>
      </c>
      <c r="AQ683" s="231" t="str">
        <f>IF(Sheet1!AQ683 &lt;&gt; 'TO USE'!AQ683, "Sheet1:"&amp;Sheet1!AQ683&amp;" vs Sheet2:"&amp;'TO USE'!AQ683, "")</f>
        <v/>
      </c>
      <c r="AR683" s="231" t="str">
        <f>IF(Sheet1!AR683 &lt;&gt; 'TO USE'!AR683, "Sheet1:"&amp;Sheet1!AR683&amp;" vs Sheet2:"&amp;'TO USE'!AR683, "")</f>
        <v/>
      </c>
      <c r="AS683" s="231" t="str">
        <f>IF(Sheet1!AS683 &lt;&gt; 'TO USE'!AS683, "Sheet1:"&amp;Sheet1!AS683&amp;" vs Sheet2:"&amp;'TO USE'!AS683, "")</f>
        <v/>
      </c>
      <c r="AT683" s="231" t="str">
        <f>IF(Sheet1!AT683 &lt;&gt; 'TO USE'!AT683, "Sheet1:"&amp;Sheet1!AT683&amp;" vs Sheet2:"&amp;'TO USE'!AT683, "")</f>
        <v/>
      </c>
      <c r="AU683" s="231" t="str">
        <f>IF(Sheet1!AU683 &lt;&gt; 'TO USE'!AU683, "Sheet1:"&amp;Sheet1!AU683&amp;" vs Sheet2:"&amp;'TO USE'!AU683, "")</f>
        <v/>
      </c>
      <c r="AV683" s="231" t="str">
        <f>IF(Sheet1!AV683 &lt;&gt; 'TO USE'!AV683, "Sheet1:"&amp;Sheet1!AV683&amp;" vs Sheet2:"&amp;'TO USE'!AV683, "")</f>
        <v/>
      </c>
    </row>
    <row r="684" spans="1:48" ht="19">
      <c r="A684" s="85">
        <v>1486</v>
      </c>
      <c r="B684" s="231" t="str">
        <f>IF(Sheet1!B684 &lt;&gt; 'TO USE'!B684, "Sheet1:"&amp;Sheet1!B684&amp;" vs Sheet2:"&amp;'TO USE'!B684, "")</f>
        <v/>
      </c>
      <c r="C684" s="231" t="str">
        <f>IF(Sheet1!C684 &lt;&gt; 'TO USE'!C684, "Sheet1:"&amp;Sheet1!C684&amp;" vs Sheet2:"&amp;'TO USE'!C684, "")</f>
        <v/>
      </c>
      <c r="D684" s="231" t="str">
        <f>IF(Sheet1!D684 &lt;&gt; 'TO USE'!D684, "Sheet1:"&amp;Sheet1!D684&amp;" vs Sheet2:"&amp;'TO USE'!D684, "")</f>
        <v/>
      </c>
      <c r="E684" s="231" t="str">
        <f>IF(Sheet1!E684 &lt;&gt; 'TO USE'!E684, "Sheet1:"&amp;Sheet1!E684&amp;" vs Sheet2:"&amp;'TO USE'!E684, "")</f>
        <v/>
      </c>
      <c r="F684" s="231" t="str">
        <f>IF(Sheet1!F684 &lt;&gt; 'TO USE'!F684, "Sheet1:"&amp;Sheet1!F684&amp;" vs Sheet2:"&amp;'TO USE'!F684, "")</f>
        <v/>
      </c>
      <c r="G684" s="231" t="str">
        <f>IF(Sheet1!G684 &lt;&gt; 'TO USE'!G684, "Sheet1:"&amp;Sheet1!G684&amp;" vs Sheet2:"&amp;'TO USE'!G684, "")</f>
        <v/>
      </c>
      <c r="H684" s="231" t="str">
        <f>IF(Sheet1!H684 &lt;&gt; 'TO USE'!H684, "Sheet1:"&amp;Sheet1!H684&amp;" vs Sheet2:"&amp;'TO USE'!H684, "")</f>
        <v/>
      </c>
      <c r="I684" s="231" t="str">
        <f>IF(Sheet1!I684 &lt;&gt; 'TO USE'!I684, "Sheet1:"&amp;Sheet1!I684&amp;" vs Sheet2:"&amp;'TO USE'!I684, "")</f>
        <v/>
      </c>
      <c r="J684" s="231" t="str">
        <f>IF(Sheet1!J684 &lt;&gt; 'TO USE'!J684, "Sheet1:"&amp;Sheet1!J684&amp;" vs Sheet2:"&amp;'TO USE'!J684, "")</f>
        <v/>
      </c>
      <c r="K684" s="231" t="str">
        <f>IF(Sheet1!K684 &lt;&gt; 'TO USE'!K684, "Sheet1:"&amp;Sheet1!K684&amp;" vs Sheet2:"&amp;'TO USE'!K684, "")</f>
        <v/>
      </c>
      <c r="L684" s="231" t="str">
        <f>IF(Sheet1!L684 &lt;&gt; 'TO USE'!L684, "Sheet1:"&amp;Sheet1!L684&amp;" vs Sheet2:"&amp;'TO USE'!L684, "")</f>
        <v/>
      </c>
      <c r="M684" s="231" t="str">
        <f>IF(Sheet1!M684 &lt;&gt; 'TO USE'!M684, "Sheet1:"&amp;Sheet1!M684&amp;" vs Sheet2:"&amp;'TO USE'!M684, "")</f>
        <v/>
      </c>
      <c r="N684" s="231" t="str">
        <f>IF(Sheet1!N684 &lt;&gt; 'TO USE'!N684, "Sheet1:"&amp;Sheet1!N684&amp;" vs Sheet2:"&amp;'TO USE'!N684, "")</f>
        <v/>
      </c>
      <c r="O684" s="231" t="str">
        <f>IF(Sheet1!O684 &lt;&gt; 'TO USE'!O684, "Sheet1:"&amp;Sheet1!O684&amp;" vs Sheet2:"&amp;'TO USE'!O684, "")</f>
        <v/>
      </c>
      <c r="P684" s="231" t="str">
        <f>IF(Sheet1!P684 &lt;&gt; 'TO USE'!P684, "Sheet1:"&amp;Sheet1!P684&amp;" vs Sheet2:"&amp;'TO USE'!P684, "")</f>
        <v/>
      </c>
      <c r="Q684" s="231" t="str">
        <f>IF(Sheet1!Q684 &lt;&gt; 'TO USE'!Q684, "Sheet1:"&amp;Sheet1!Q684&amp;" vs Sheet2:"&amp;'TO USE'!Q684, "")</f>
        <v/>
      </c>
      <c r="R684" s="231" t="str">
        <f>IF(Sheet1!R684 &lt;&gt; 'TO USE'!R684, "Sheet1:"&amp;Sheet1!R684&amp;" vs Sheet2:"&amp;'TO USE'!R684, "")</f>
        <v/>
      </c>
      <c r="S684" s="231" t="str">
        <f>IF(Sheet1!S684 &lt;&gt; 'TO USE'!S684, "Sheet1:"&amp;Sheet1!S684&amp;" vs Sheet2:"&amp;'TO USE'!S684, "")</f>
        <v/>
      </c>
      <c r="T684" s="231" t="str">
        <f>IF(Sheet1!T684 &lt;&gt; 'TO USE'!T684, "Sheet1:"&amp;Sheet1!T684&amp;" vs Sheet2:"&amp;'TO USE'!T684, "")</f>
        <v/>
      </c>
      <c r="U684" s="231" t="str">
        <f>IF(Sheet1!U684 &lt;&gt; 'TO USE'!U684, "Sheet1:"&amp;Sheet1!U684&amp;" vs Sheet2:"&amp;'TO USE'!U684, "")</f>
        <v/>
      </c>
      <c r="V684" s="231" t="str">
        <f>IF(Sheet1!V684 &lt;&gt; 'TO USE'!V684, "Sheet1:"&amp;Sheet1!V684&amp;" vs Sheet2:"&amp;'TO USE'!V684, "")</f>
        <v/>
      </c>
      <c r="W684" s="231" t="str">
        <f>IF(Sheet1!W684 &lt;&gt; 'TO USE'!W684, "Sheet1:"&amp;Sheet1!W684&amp;" vs Sheet2:"&amp;'TO USE'!W684, "")</f>
        <v/>
      </c>
      <c r="X684" s="231" t="str">
        <f>IF(Sheet1!X684 &lt;&gt; 'TO USE'!X684, "Sheet1:"&amp;Sheet1!X684&amp;" vs Sheet2:"&amp;'TO USE'!X684, "")</f>
        <v/>
      </c>
      <c r="Y684" s="231" t="str">
        <f>IF(Sheet1!Y684 &lt;&gt; 'TO USE'!Y684, "Sheet1:"&amp;Sheet1!Y684&amp;" vs Sheet2:"&amp;'TO USE'!Y684, "")</f>
        <v/>
      </c>
      <c r="Z684" s="231" t="str">
        <f>IF(Sheet1!Z684 &lt;&gt; 'TO USE'!Z684, "Sheet1:"&amp;Sheet1!Z684&amp;" vs Sheet2:"&amp;'TO USE'!Z684, "")</f>
        <v/>
      </c>
      <c r="AA684" s="231" t="str">
        <f>IF(Sheet1!AA684 &lt;&gt; 'TO USE'!AA684, "Sheet1:"&amp;Sheet1!AA684&amp;" vs Sheet2:"&amp;'TO USE'!AA684, "")</f>
        <v/>
      </c>
      <c r="AB684" s="231" t="str">
        <f>IF(Sheet1!AB684 &lt;&gt; 'TO USE'!AB684, "Sheet1:"&amp;Sheet1!AB684&amp;" vs Sheet2:"&amp;'TO USE'!AB684, "")</f>
        <v/>
      </c>
      <c r="AC684" s="231" t="str">
        <f>IF(Sheet1!AC684 &lt;&gt; 'TO USE'!AC684, "Sheet1:"&amp;Sheet1!AC684&amp;" vs Sheet2:"&amp;'TO USE'!AC684, "")</f>
        <v/>
      </c>
      <c r="AD684" s="231" t="str">
        <f>IF(Sheet1!AD684 &lt;&gt; 'TO USE'!AD684, "Sheet1:"&amp;Sheet1!AD684&amp;" vs Sheet2:"&amp;'TO USE'!AD684, "")</f>
        <v/>
      </c>
      <c r="AE684" s="231" t="str">
        <f>IF(Sheet1!AE684 &lt;&gt; 'TO USE'!AE684, "Sheet1:"&amp;Sheet1!AE684&amp;" vs Sheet2:"&amp;'TO USE'!AE684, "")</f>
        <v/>
      </c>
      <c r="AF684" s="231" t="str">
        <f>IF(Sheet1!AF684 &lt;&gt; 'TO USE'!AF684, "Sheet1:"&amp;Sheet1!AF684&amp;" vs Sheet2:"&amp;'TO USE'!AF684, "")</f>
        <v/>
      </c>
      <c r="AG684" s="231" t="str">
        <f>IF(Sheet1!AG684 &lt;&gt; 'TO USE'!AG684, "Sheet1:"&amp;Sheet1!AG684&amp;" vs Sheet2:"&amp;'TO USE'!AG684, "")</f>
        <v/>
      </c>
      <c r="AH684" s="231" t="str">
        <f>IF(Sheet1!AH684 &lt;&gt; 'TO USE'!AH684, "Sheet1:"&amp;Sheet1!AH684&amp;" vs Sheet2:"&amp;'TO USE'!AH684, "")</f>
        <v/>
      </c>
      <c r="AI684" s="231" t="str">
        <f>IF(Sheet1!AI684 &lt;&gt; 'TO USE'!AI684, "Sheet1:"&amp;Sheet1!AI684&amp;" vs Sheet2:"&amp;'TO USE'!AI684, "")</f>
        <v/>
      </c>
      <c r="AJ684" s="231" t="str">
        <f>IF(Sheet1!AJ684 &lt;&gt; 'TO USE'!AJ684, "Sheet1:"&amp;Sheet1!AJ684&amp;" vs Sheet2:"&amp;'TO USE'!AJ684, "")</f>
        <v/>
      </c>
      <c r="AK684" s="231" t="str">
        <f>IF(Sheet1!AK684 &lt;&gt; 'TO USE'!AK684, "Sheet1:"&amp;Sheet1!AK684&amp;" vs Sheet2:"&amp;'TO USE'!AK684, "")</f>
        <v/>
      </c>
      <c r="AL684" s="231" t="str">
        <f>IF(Sheet1!AL684 &lt;&gt; 'TO USE'!AL684, "Sheet1:"&amp;Sheet1!AL684&amp;" vs Sheet2:"&amp;'TO USE'!AL684, "")</f>
        <v/>
      </c>
      <c r="AM684" s="231" t="str">
        <f>IF(Sheet1!AM684 &lt;&gt; 'TO USE'!AM684, "Sheet1:"&amp;Sheet1!AM684&amp;" vs Sheet2:"&amp;'TO USE'!AM684, "")</f>
        <v/>
      </c>
      <c r="AN684" s="231" t="str">
        <f>IF(Sheet1!AN684 &lt;&gt; 'TO USE'!AN684, "Sheet1:"&amp;Sheet1!AN684&amp;" vs Sheet2:"&amp;'TO USE'!AN684, "")</f>
        <v/>
      </c>
      <c r="AO684" s="231" t="str">
        <f>IF(Sheet1!AO684 &lt;&gt; 'TO USE'!AO684, "Sheet1:"&amp;Sheet1!AO684&amp;" vs Sheet2:"&amp;'TO USE'!AO684, "")</f>
        <v/>
      </c>
      <c r="AP684" s="231" t="str">
        <f>IF(Sheet1!AP684 &lt;&gt; 'TO USE'!AP684, "Sheet1:"&amp;Sheet1!AP684&amp;" vs Sheet2:"&amp;'TO USE'!AP684, "")</f>
        <v/>
      </c>
      <c r="AQ684" s="231" t="str">
        <f>IF(Sheet1!AQ684 &lt;&gt; 'TO USE'!AQ684, "Sheet1:"&amp;Sheet1!AQ684&amp;" vs Sheet2:"&amp;'TO USE'!AQ684, "")</f>
        <v/>
      </c>
      <c r="AR684" s="231" t="str">
        <f>IF(Sheet1!AR684 &lt;&gt; 'TO USE'!AR684, "Sheet1:"&amp;Sheet1!AR684&amp;" vs Sheet2:"&amp;'TO USE'!AR684, "")</f>
        <v/>
      </c>
      <c r="AS684" s="231" t="str">
        <f>IF(Sheet1!AS684 &lt;&gt; 'TO USE'!AS684, "Sheet1:"&amp;Sheet1!AS684&amp;" vs Sheet2:"&amp;'TO USE'!AS684, "")</f>
        <v/>
      </c>
      <c r="AT684" s="231" t="str">
        <f>IF(Sheet1!AT684 &lt;&gt; 'TO USE'!AT684, "Sheet1:"&amp;Sheet1!AT684&amp;" vs Sheet2:"&amp;'TO USE'!AT684, "")</f>
        <v/>
      </c>
      <c r="AU684" s="231" t="str">
        <f>IF(Sheet1!AU684 &lt;&gt; 'TO USE'!AU684, "Sheet1:"&amp;Sheet1!AU684&amp;" vs Sheet2:"&amp;'TO USE'!AU684, "")</f>
        <v/>
      </c>
      <c r="AV684" s="231" t="str">
        <f>IF(Sheet1!AV684 &lt;&gt; 'TO USE'!AV684, "Sheet1:"&amp;Sheet1!AV684&amp;" vs Sheet2:"&amp;'TO USE'!AV684, "")</f>
        <v/>
      </c>
    </row>
    <row r="685" spans="1:48" ht="19">
      <c r="A685" s="85">
        <v>1487</v>
      </c>
      <c r="B685" s="231" t="str">
        <f>IF(Sheet1!B685 &lt;&gt; 'TO USE'!B685, "Sheet1:"&amp;Sheet1!B685&amp;" vs Sheet2:"&amp;'TO USE'!B685, "")</f>
        <v/>
      </c>
      <c r="C685" s="231" t="str">
        <f>IF(Sheet1!C685 &lt;&gt; 'TO USE'!C685, "Sheet1:"&amp;Sheet1!C685&amp;" vs Sheet2:"&amp;'TO USE'!C685, "")</f>
        <v/>
      </c>
      <c r="D685" s="231" t="str">
        <f>IF(Sheet1!D685 &lt;&gt; 'TO USE'!D685, "Sheet1:"&amp;Sheet1!D685&amp;" vs Sheet2:"&amp;'TO USE'!D685, "")</f>
        <v/>
      </c>
      <c r="E685" s="231" t="str">
        <f>IF(Sheet1!E685 &lt;&gt; 'TO USE'!E685, "Sheet1:"&amp;Sheet1!E685&amp;" vs Sheet2:"&amp;'TO USE'!E685, "")</f>
        <v/>
      </c>
      <c r="F685" s="231" t="str">
        <f>IF(Sheet1!F685 &lt;&gt; 'TO USE'!F685, "Sheet1:"&amp;Sheet1!F685&amp;" vs Sheet2:"&amp;'TO USE'!F685, "")</f>
        <v/>
      </c>
      <c r="G685" s="231" t="str">
        <f>IF(Sheet1!G685 &lt;&gt; 'TO USE'!G685, "Sheet1:"&amp;Sheet1!G685&amp;" vs Sheet2:"&amp;'TO USE'!G685, "")</f>
        <v/>
      </c>
      <c r="H685" s="231" t="str">
        <f>IF(Sheet1!H685 &lt;&gt; 'TO USE'!H685, "Sheet1:"&amp;Sheet1!H685&amp;" vs Sheet2:"&amp;'TO USE'!H685, "")</f>
        <v/>
      </c>
      <c r="I685" s="231" t="str">
        <f>IF(Sheet1!I685 &lt;&gt; 'TO USE'!I685, "Sheet1:"&amp;Sheet1!I685&amp;" vs Sheet2:"&amp;'TO USE'!I685, "")</f>
        <v/>
      </c>
      <c r="J685" s="231" t="str">
        <f>IF(Sheet1!J685 &lt;&gt; 'TO USE'!J685, "Sheet1:"&amp;Sheet1!J685&amp;" vs Sheet2:"&amp;'TO USE'!J685, "")</f>
        <v/>
      </c>
      <c r="K685" s="231" t="str">
        <f>IF(Sheet1!K685 &lt;&gt; 'TO USE'!K685, "Sheet1:"&amp;Sheet1!K685&amp;" vs Sheet2:"&amp;'TO USE'!K685, "")</f>
        <v/>
      </c>
      <c r="L685" s="231" t="str">
        <f>IF(Sheet1!L685 &lt;&gt; 'TO USE'!L685, "Sheet1:"&amp;Sheet1!L685&amp;" vs Sheet2:"&amp;'TO USE'!L685, "")</f>
        <v/>
      </c>
      <c r="M685" s="231" t="str">
        <f>IF(Sheet1!M685 &lt;&gt; 'TO USE'!M685, "Sheet1:"&amp;Sheet1!M685&amp;" vs Sheet2:"&amp;'TO USE'!M685, "")</f>
        <v/>
      </c>
      <c r="N685" s="231" t="str">
        <f>IF(Sheet1!N685 &lt;&gt; 'TO USE'!N685, "Sheet1:"&amp;Sheet1!N685&amp;" vs Sheet2:"&amp;'TO USE'!N685, "")</f>
        <v/>
      </c>
      <c r="O685" s="231" t="str">
        <f>IF(Sheet1!O685 &lt;&gt; 'TO USE'!O685, "Sheet1:"&amp;Sheet1!O685&amp;" vs Sheet2:"&amp;'TO USE'!O685, "")</f>
        <v/>
      </c>
      <c r="P685" s="231" t="str">
        <f>IF(Sheet1!P685 &lt;&gt; 'TO USE'!P685, "Sheet1:"&amp;Sheet1!P685&amp;" vs Sheet2:"&amp;'TO USE'!P685, "")</f>
        <v/>
      </c>
      <c r="Q685" s="231" t="str">
        <f>IF(Sheet1!Q685 &lt;&gt; 'TO USE'!Q685, "Sheet1:"&amp;Sheet1!Q685&amp;" vs Sheet2:"&amp;'TO USE'!Q685, "")</f>
        <v/>
      </c>
      <c r="R685" s="231" t="str">
        <f>IF(Sheet1!R685 &lt;&gt; 'TO USE'!R685, "Sheet1:"&amp;Sheet1!R685&amp;" vs Sheet2:"&amp;'TO USE'!R685, "")</f>
        <v/>
      </c>
      <c r="S685" s="231" t="str">
        <f>IF(Sheet1!S685 &lt;&gt; 'TO USE'!S685, "Sheet1:"&amp;Sheet1!S685&amp;" vs Sheet2:"&amp;'TO USE'!S685, "")</f>
        <v/>
      </c>
      <c r="T685" s="231" t="str">
        <f>IF(Sheet1!T685 &lt;&gt; 'TO USE'!T685, "Sheet1:"&amp;Sheet1!T685&amp;" vs Sheet2:"&amp;'TO USE'!T685, "")</f>
        <v/>
      </c>
      <c r="U685" s="231" t="str">
        <f>IF(Sheet1!U685 &lt;&gt; 'TO USE'!U685, "Sheet1:"&amp;Sheet1!U685&amp;" vs Sheet2:"&amp;'TO USE'!U685, "")</f>
        <v/>
      </c>
      <c r="V685" s="231" t="str">
        <f>IF(Sheet1!V685 &lt;&gt; 'TO USE'!V685, "Sheet1:"&amp;Sheet1!V685&amp;" vs Sheet2:"&amp;'TO USE'!V685, "")</f>
        <v/>
      </c>
      <c r="W685" s="231" t="str">
        <f>IF(Sheet1!W685 &lt;&gt; 'TO USE'!W685, "Sheet1:"&amp;Sheet1!W685&amp;" vs Sheet2:"&amp;'TO USE'!W685, "")</f>
        <v/>
      </c>
      <c r="X685" s="231" t="str">
        <f>IF(Sheet1!X685 &lt;&gt; 'TO USE'!X685, "Sheet1:"&amp;Sheet1!X685&amp;" vs Sheet2:"&amp;'TO USE'!X685, "")</f>
        <v/>
      </c>
      <c r="Y685" s="231" t="str">
        <f>IF(Sheet1!Y685 &lt;&gt; 'TO USE'!Y685, "Sheet1:"&amp;Sheet1!Y685&amp;" vs Sheet2:"&amp;'TO USE'!Y685, "")</f>
        <v/>
      </c>
      <c r="Z685" s="231" t="str">
        <f>IF(Sheet1!Z685 &lt;&gt; 'TO USE'!Z685, "Sheet1:"&amp;Sheet1!Z685&amp;" vs Sheet2:"&amp;'TO USE'!Z685, "")</f>
        <v/>
      </c>
      <c r="AA685" s="231" t="str">
        <f>IF(Sheet1!AA685 &lt;&gt; 'TO USE'!AA685, "Sheet1:"&amp;Sheet1!AA685&amp;" vs Sheet2:"&amp;'TO USE'!AA685, "")</f>
        <v/>
      </c>
      <c r="AB685" s="231" t="str">
        <f>IF(Sheet1!AB685 &lt;&gt; 'TO USE'!AB685, "Sheet1:"&amp;Sheet1!AB685&amp;" vs Sheet2:"&amp;'TO USE'!AB685, "")</f>
        <v/>
      </c>
      <c r="AC685" s="231" t="str">
        <f>IF(Sheet1!AC685 &lt;&gt; 'TO USE'!AC685, "Sheet1:"&amp;Sheet1!AC685&amp;" vs Sheet2:"&amp;'TO USE'!AC685, "")</f>
        <v/>
      </c>
      <c r="AD685" s="231" t="str">
        <f>IF(Sheet1!AD685 &lt;&gt; 'TO USE'!AD685, "Sheet1:"&amp;Sheet1!AD685&amp;" vs Sheet2:"&amp;'TO USE'!AD685, "")</f>
        <v/>
      </c>
      <c r="AE685" s="231" t="str">
        <f>IF(Sheet1!AE685 &lt;&gt; 'TO USE'!AE685, "Sheet1:"&amp;Sheet1!AE685&amp;" vs Sheet2:"&amp;'TO USE'!AE685, "")</f>
        <v/>
      </c>
      <c r="AF685" s="231" t="str">
        <f>IF(Sheet1!AF685 &lt;&gt; 'TO USE'!AF685, "Sheet1:"&amp;Sheet1!AF685&amp;" vs Sheet2:"&amp;'TO USE'!AF685, "")</f>
        <v/>
      </c>
      <c r="AG685" s="231" t="str">
        <f>IF(Sheet1!AG685 &lt;&gt; 'TO USE'!AG685, "Sheet1:"&amp;Sheet1!AG685&amp;" vs Sheet2:"&amp;'TO USE'!AG685, "")</f>
        <v/>
      </c>
      <c r="AH685" s="231" t="str">
        <f>IF(Sheet1!AH685 &lt;&gt; 'TO USE'!AH685, "Sheet1:"&amp;Sheet1!AH685&amp;" vs Sheet2:"&amp;'TO USE'!AH685, "")</f>
        <v/>
      </c>
      <c r="AI685" s="231" t="str">
        <f>IF(Sheet1!AI685 &lt;&gt; 'TO USE'!AI685, "Sheet1:"&amp;Sheet1!AI685&amp;" vs Sheet2:"&amp;'TO USE'!AI685, "")</f>
        <v/>
      </c>
      <c r="AJ685" s="231" t="str">
        <f>IF(Sheet1!AJ685 &lt;&gt; 'TO USE'!AJ685, "Sheet1:"&amp;Sheet1!AJ685&amp;" vs Sheet2:"&amp;'TO USE'!AJ685, "")</f>
        <v/>
      </c>
      <c r="AK685" s="231" t="str">
        <f>IF(Sheet1!AK685 &lt;&gt; 'TO USE'!AK685, "Sheet1:"&amp;Sheet1!AK685&amp;" vs Sheet2:"&amp;'TO USE'!AK685, "")</f>
        <v/>
      </c>
      <c r="AL685" s="231" t="str">
        <f>IF(Sheet1!AL685 &lt;&gt; 'TO USE'!AL685, "Sheet1:"&amp;Sheet1!AL685&amp;" vs Sheet2:"&amp;'TO USE'!AL685, "")</f>
        <v/>
      </c>
      <c r="AM685" s="231" t="str">
        <f>IF(Sheet1!AM685 &lt;&gt; 'TO USE'!AM685, "Sheet1:"&amp;Sheet1!AM685&amp;" vs Sheet2:"&amp;'TO USE'!AM685, "")</f>
        <v/>
      </c>
      <c r="AN685" s="231" t="str">
        <f>IF(Sheet1!AN685 &lt;&gt; 'TO USE'!AN685, "Sheet1:"&amp;Sheet1!AN685&amp;" vs Sheet2:"&amp;'TO USE'!AN685, "")</f>
        <v/>
      </c>
      <c r="AO685" s="231" t="str">
        <f>IF(Sheet1!AO685 &lt;&gt; 'TO USE'!AO685, "Sheet1:"&amp;Sheet1!AO685&amp;" vs Sheet2:"&amp;'TO USE'!AO685, "")</f>
        <v/>
      </c>
      <c r="AP685" s="231" t="str">
        <f>IF(Sheet1!AP685 &lt;&gt; 'TO USE'!AP685, "Sheet1:"&amp;Sheet1!AP685&amp;" vs Sheet2:"&amp;'TO USE'!AP685, "")</f>
        <v/>
      </c>
      <c r="AQ685" s="231" t="str">
        <f>IF(Sheet1!AQ685 &lt;&gt; 'TO USE'!AQ685, "Sheet1:"&amp;Sheet1!AQ685&amp;" vs Sheet2:"&amp;'TO USE'!AQ685, "")</f>
        <v/>
      </c>
      <c r="AR685" s="231" t="str">
        <f>IF(Sheet1!AR685 &lt;&gt; 'TO USE'!AR685, "Sheet1:"&amp;Sheet1!AR685&amp;" vs Sheet2:"&amp;'TO USE'!AR685, "")</f>
        <v/>
      </c>
      <c r="AS685" s="231" t="str">
        <f>IF(Sheet1!AS685 &lt;&gt; 'TO USE'!AS685, "Sheet1:"&amp;Sheet1!AS685&amp;" vs Sheet2:"&amp;'TO USE'!AS685, "")</f>
        <v/>
      </c>
      <c r="AT685" s="231" t="str">
        <f>IF(Sheet1!AT685 &lt;&gt; 'TO USE'!AT685, "Sheet1:"&amp;Sheet1!AT685&amp;" vs Sheet2:"&amp;'TO USE'!AT685, "")</f>
        <v/>
      </c>
      <c r="AU685" s="231" t="str">
        <f>IF(Sheet1!AU685 &lt;&gt; 'TO USE'!AU685, "Sheet1:"&amp;Sheet1!AU685&amp;" vs Sheet2:"&amp;'TO USE'!AU685, "")</f>
        <v/>
      </c>
      <c r="AV685" s="231" t="str">
        <f>IF(Sheet1!AV685 &lt;&gt; 'TO USE'!AV685, "Sheet1:"&amp;Sheet1!AV685&amp;" vs Sheet2:"&amp;'TO USE'!AV685, "")</f>
        <v/>
      </c>
    </row>
    <row r="686" spans="1:48" ht="19">
      <c r="A686" s="85">
        <v>1488</v>
      </c>
      <c r="B686" s="231" t="str">
        <f>IF(Sheet1!B686 &lt;&gt; 'TO USE'!B686, "Sheet1:"&amp;Sheet1!B686&amp;" vs Sheet2:"&amp;'TO USE'!B686, "")</f>
        <v/>
      </c>
      <c r="C686" s="231" t="str">
        <f>IF(Sheet1!C686 &lt;&gt; 'TO USE'!C686, "Sheet1:"&amp;Sheet1!C686&amp;" vs Sheet2:"&amp;'TO USE'!C686, "")</f>
        <v/>
      </c>
      <c r="D686" s="231" t="str">
        <f>IF(Sheet1!D686 &lt;&gt; 'TO USE'!D686, "Sheet1:"&amp;Sheet1!D686&amp;" vs Sheet2:"&amp;'TO USE'!D686, "")</f>
        <v/>
      </c>
      <c r="E686" s="231" t="str">
        <f>IF(Sheet1!E686 &lt;&gt; 'TO USE'!E686, "Sheet1:"&amp;Sheet1!E686&amp;" vs Sheet2:"&amp;'TO USE'!E686, "")</f>
        <v/>
      </c>
      <c r="F686" s="231" t="str">
        <f>IF(Sheet1!F686 &lt;&gt; 'TO USE'!F686, "Sheet1:"&amp;Sheet1!F686&amp;" vs Sheet2:"&amp;'TO USE'!F686, "")</f>
        <v/>
      </c>
      <c r="G686" s="231" t="str">
        <f>IF(Sheet1!G686 &lt;&gt; 'TO USE'!G686, "Sheet1:"&amp;Sheet1!G686&amp;" vs Sheet2:"&amp;'TO USE'!G686, "")</f>
        <v/>
      </c>
      <c r="H686" s="231" t="str">
        <f>IF(Sheet1!H686 &lt;&gt; 'TO USE'!H686, "Sheet1:"&amp;Sheet1!H686&amp;" vs Sheet2:"&amp;'TO USE'!H686, "")</f>
        <v/>
      </c>
      <c r="I686" s="231" t="str">
        <f>IF(Sheet1!I686 &lt;&gt; 'TO USE'!I686, "Sheet1:"&amp;Sheet1!I686&amp;" vs Sheet2:"&amp;'TO USE'!I686, "")</f>
        <v/>
      </c>
      <c r="J686" s="231" t="str">
        <f>IF(Sheet1!J686 &lt;&gt; 'TO USE'!J686, "Sheet1:"&amp;Sheet1!J686&amp;" vs Sheet2:"&amp;'TO USE'!J686, "")</f>
        <v/>
      </c>
      <c r="K686" s="231" t="str">
        <f>IF(Sheet1!K686 &lt;&gt; 'TO USE'!K686, "Sheet1:"&amp;Sheet1!K686&amp;" vs Sheet2:"&amp;'TO USE'!K686, "")</f>
        <v/>
      </c>
      <c r="L686" s="231" t="str">
        <f>IF(Sheet1!L686 &lt;&gt; 'TO USE'!L686, "Sheet1:"&amp;Sheet1!L686&amp;" vs Sheet2:"&amp;'TO USE'!L686, "")</f>
        <v/>
      </c>
      <c r="M686" s="231" t="str">
        <f>IF(Sheet1!M686 &lt;&gt; 'TO USE'!M686, "Sheet1:"&amp;Sheet1!M686&amp;" vs Sheet2:"&amp;'TO USE'!M686, "")</f>
        <v/>
      </c>
      <c r="N686" s="231" t="str">
        <f>IF(Sheet1!N686 &lt;&gt; 'TO USE'!N686, "Sheet1:"&amp;Sheet1!N686&amp;" vs Sheet2:"&amp;'TO USE'!N686, "")</f>
        <v/>
      </c>
      <c r="O686" s="231" t="str">
        <f>IF(Sheet1!O686 &lt;&gt; 'TO USE'!O686, "Sheet1:"&amp;Sheet1!O686&amp;" vs Sheet2:"&amp;'TO USE'!O686, "")</f>
        <v/>
      </c>
      <c r="P686" s="231" t="str">
        <f>IF(Sheet1!P686 &lt;&gt; 'TO USE'!P686, "Sheet1:"&amp;Sheet1!P686&amp;" vs Sheet2:"&amp;'TO USE'!P686, "")</f>
        <v/>
      </c>
      <c r="Q686" s="231" t="str">
        <f>IF(Sheet1!Q686 &lt;&gt; 'TO USE'!Q686, "Sheet1:"&amp;Sheet1!Q686&amp;" vs Sheet2:"&amp;'TO USE'!Q686, "")</f>
        <v/>
      </c>
      <c r="R686" s="231" t="str">
        <f>IF(Sheet1!R686 &lt;&gt; 'TO USE'!R686, "Sheet1:"&amp;Sheet1!R686&amp;" vs Sheet2:"&amp;'TO USE'!R686, "")</f>
        <v/>
      </c>
      <c r="S686" s="231" t="str">
        <f>IF(Sheet1!S686 &lt;&gt; 'TO USE'!S686, "Sheet1:"&amp;Sheet1!S686&amp;" vs Sheet2:"&amp;'TO USE'!S686, "")</f>
        <v/>
      </c>
      <c r="T686" s="231" t="str">
        <f>IF(Sheet1!T686 &lt;&gt; 'TO USE'!T686, "Sheet1:"&amp;Sheet1!T686&amp;" vs Sheet2:"&amp;'TO USE'!T686, "")</f>
        <v/>
      </c>
      <c r="U686" s="231" t="str">
        <f>IF(Sheet1!U686 &lt;&gt; 'TO USE'!U686, "Sheet1:"&amp;Sheet1!U686&amp;" vs Sheet2:"&amp;'TO USE'!U686, "")</f>
        <v/>
      </c>
      <c r="V686" s="231" t="str">
        <f>IF(Sheet1!V686 &lt;&gt; 'TO USE'!V686, "Sheet1:"&amp;Sheet1!V686&amp;" vs Sheet2:"&amp;'TO USE'!V686, "")</f>
        <v/>
      </c>
      <c r="W686" s="231" t="str">
        <f>IF(Sheet1!W686 &lt;&gt; 'TO USE'!W686, "Sheet1:"&amp;Sheet1!W686&amp;" vs Sheet2:"&amp;'TO USE'!W686, "")</f>
        <v/>
      </c>
      <c r="X686" s="231" t="str">
        <f>IF(Sheet1!X686 &lt;&gt; 'TO USE'!X686, "Sheet1:"&amp;Sheet1!X686&amp;" vs Sheet2:"&amp;'TO USE'!X686, "")</f>
        <v/>
      </c>
      <c r="Y686" s="231" t="str">
        <f>IF(Sheet1!Y686 &lt;&gt; 'TO USE'!Y686, "Sheet1:"&amp;Sheet1!Y686&amp;" vs Sheet2:"&amp;'TO USE'!Y686, "")</f>
        <v/>
      </c>
      <c r="Z686" s="231" t="str">
        <f>IF(Sheet1!Z686 &lt;&gt; 'TO USE'!Z686, "Sheet1:"&amp;Sheet1!Z686&amp;" vs Sheet2:"&amp;'TO USE'!Z686, "")</f>
        <v/>
      </c>
      <c r="AA686" s="231" t="str">
        <f>IF(Sheet1!AA686 &lt;&gt; 'TO USE'!AA686, "Sheet1:"&amp;Sheet1!AA686&amp;" vs Sheet2:"&amp;'TO USE'!AA686, "")</f>
        <v/>
      </c>
      <c r="AB686" s="231" t="str">
        <f>IF(Sheet1!AB686 &lt;&gt; 'TO USE'!AB686, "Sheet1:"&amp;Sheet1!AB686&amp;" vs Sheet2:"&amp;'TO USE'!AB686, "")</f>
        <v/>
      </c>
      <c r="AC686" s="231" t="str">
        <f>IF(Sheet1!AC686 &lt;&gt; 'TO USE'!AC686, "Sheet1:"&amp;Sheet1!AC686&amp;" vs Sheet2:"&amp;'TO USE'!AC686, "")</f>
        <v/>
      </c>
      <c r="AD686" s="231" t="str">
        <f>IF(Sheet1!AD686 &lt;&gt; 'TO USE'!AD686, "Sheet1:"&amp;Sheet1!AD686&amp;" vs Sheet2:"&amp;'TO USE'!AD686, "")</f>
        <v/>
      </c>
      <c r="AE686" s="231" t="str">
        <f>IF(Sheet1!AE686 &lt;&gt; 'TO USE'!AE686, "Sheet1:"&amp;Sheet1!AE686&amp;" vs Sheet2:"&amp;'TO USE'!AE686, "")</f>
        <v/>
      </c>
      <c r="AF686" s="231" t="str">
        <f>IF(Sheet1!AF686 &lt;&gt; 'TO USE'!AF686, "Sheet1:"&amp;Sheet1!AF686&amp;" vs Sheet2:"&amp;'TO USE'!AF686, "")</f>
        <v/>
      </c>
      <c r="AG686" s="231" t="str">
        <f>IF(Sheet1!AG686 &lt;&gt; 'TO USE'!AG686, "Sheet1:"&amp;Sheet1!AG686&amp;" vs Sheet2:"&amp;'TO USE'!AG686, "")</f>
        <v/>
      </c>
      <c r="AH686" s="231" t="str">
        <f>IF(Sheet1!AH686 &lt;&gt; 'TO USE'!AH686, "Sheet1:"&amp;Sheet1!AH686&amp;" vs Sheet2:"&amp;'TO USE'!AH686, "")</f>
        <v/>
      </c>
      <c r="AI686" s="231" t="str">
        <f>IF(Sheet1!AI686 &lt;&gt; 'TO USE'!AI686, "Sheet1:"&amp;Sheet1!AI686&amp;" vs Sheet2:"&amp;'TO USE'!AI686, "")</f>
        <v/>
      </c>
      <c r="AJ686" s="231" t="str">
        <f>IF(Sheet1!AJ686 &lt;&gt; 'TO USE'!AJ686, "Sheet1:"&amp;Sheet1!AJ686&amp;" vs Sheet2:"&amp;'TO USE'!AJ686, "")</f>
        <v/>
      </c>
      <c r="AK686" s="231" t="str">
        <f>IF(Sheet1!AK686 &lt;&gt; 'TO USE'!AK686, "Sheet1:"&amp;Sheet1!AK686&amp;" vs Sheet2:"&amp;'TO USE'!AK686, "")</f>
        <v/>
      </c>
      <c r="AL686" s="231" t="str">
        <f>IF(Sheet1!AL686 &lt;&gt; 'TO USE'!AL686, "Sheet1:"&amp;Sheet1!AL686&amp;" vs Sheet2:"&amp;'TO USE'!AL686, "")</f>
        <v/>
      </c>
      <c r="AM686" s="231" t="str">
        <f>IF(Sheet1!AM686 &lt;&gt; 'TO USE'!AM686, "Sheet1:"&amp;Sheet1!AM686&amp;" vs Sheet2:"&amp;'TO USE'!AM686, "")</f>
        <v/>
      </c>
      <c r="AN686" s="231" t="str">
        <f>IF(Sheet1!AN686 &lt;&gt; 'TO USE'!AN686, "Sheet1:"&amp;Sheet1!AN686&amp;" vs Sheet2:"&amp;'TO USE'!AN686, "")</f>
        <v/>
      </c>
      <c r="AO686" s="231" t="str">
        <f>IF(Sheet1!AO686 &lt;&gt; 'TO USE'!AO686, "Sheet1:"&amp;Sheet1!AO686&amp;" vs Sheet2:"&amp;'TO USE'!AO686, "")</f>
        <v/>
      </c>
      <c r="AP686" s="231" t="str">
        <f>IF(Sheet1!AP686 &lt;&gt; 'TO USE'!AP686, "Sheet1:"&amp;Sheet1!AP686&amp;" vs Sheet2:"&amp;'TO USE'!AP686, "")</f>
        <v/>
      </c>
      <c r="AQ686" s="231" t="str">
        <f>IF(Sheet1!AQ686 &lt;&gt; 'TO USE'!AQ686, "Sheet1:"&amp;Sheet1!AQ686&amp;" vs Sheet2:"&amp;'TO USE'!AQ686, "")</f>
        <v/>
      </c>
      <c r="AR686" s="231" t="str">
        <f>IF(Sheet1!AR686 &lt;&gt; 'TO USE'!AR686, "Sheet1:"&amp;Sheet1!AR686&amp;" vs Sheet2:"&amp;'TO USE'!AR686, "")</f>
        <v/>
      </c>
      <c r="AS686" s="231" t="str">
        <f>IF(Sheet1!AS686 &lt;&gt; 'TO USE'!AS686, "Sheet1:"&amp;Sheet1!AS686&amp;" vs Sheet2:"&amp;'TO USE'!AS686, "")</f>
        <v/>
      </c>
      <c r="AT686" s="231" t="str">
        <f>IF(Sheet1!AT686 &lt;&gt; 'TO USE'!AT686, "Sheet1:"&amp;Sheet1!AT686&amp;" vs Sheet2:"&amp;'TO USE'!AT686, "")</f>
        <v/>
      </c>
      <c r="AU686" s="231" t="str">
        <f>IF(Sheet1!AU686 &lt;&gt; 'TO USE'!AU686, "Sheet1:"&amp;Sheet1!AU686&amp;" vs Sheet2:"&amp;'TO USE'!AU686, "")</f>
        <v/>
      </c>
      <c r="AV686" s="231" t="str">
        <f>IF(Sheet1!AV686 &lt;&gt; 'TO USE'!AV686, "Sheet1:"&amp;Sheet1!AV686&amp;" vs Sheet2:"&amp;'TO USE'!AV686, "")</f>
        <v/>
      </c>
    </row>
    <row r="687" spans="1:48" ht="19">
      <c r="A687" s="85">
        <v>1489</v>
      </c>
      <c r="B687" s="231" t="str">
        <f>IF(Sheet1!B687 &lt;&gt; 'TO USE'!B687, "Sheet1:"&amp;Sheet1!B687&amp;" vs Sheet2:"&amp;'TO USE'!B687, "")</f>
        <v/>
      </c>
      <c r="C687" s="231" t="str">
        <f>IF(Sheet1!C687 &lt;&gt; 'TO USE'!C687, "Sheet1:"&amp;Sheet1!C687&amp;" vs Sheet2:"&amp;'TO USE'!C687, "")</f>
        <v/>
      </c>
      <c r="D687" s="231" t="str">
        <f>IF(Sheet1!D687 &lt;&gt; 'TO USE'!D687, "Sheet1:"&amp;Sheet1!D687&amp;" vs Sheet2:"&amp;'TO USE'!D687, "")</f>
        <v/>
      </c>
      <c r="E687" s="231" t="str">
        <f>IF(Sheet1!E687 &lt;&gt; 'TO USE'!E687, "Sheet1:"&amp;Sheet1!E687&amp;" vs Sheet2:"&amp;'TO USE'!E687, "")</f>
        <v/>
      </c>
      <c r="F687" s="231" t="str">
        <f>IF(Sheet1!F687 &lt;&gt; 'TO USE'!F687, "Sheet1:"&amp;Sheet1!F687&amp;" vs Sheet2:"&amp;'TO USE'!F687, "")</f>
        <v/>
      </c>
      <c r="G687" s="231" t="str">
        <f>IF(Sheet1!G687 &lt;&gt; 'TO USE'!G687, "Sheet1:"&amp;Sheet1!G687&amp;" vs Sheet2:"&amp;'TO USE'!G687, "")</f>
        <v/>
      </c>
      <c r="H687" s="231" t="str">
        <f>IF(Sheet1!H687 &lt;&gt; 'TO USE'!H687, "Sheet1:"&amp;Sheet1!H687&amp;" vs Sheet2:"&amp;'TO USE'!H687, "")</f>
        <v/>
      </c>
      <c r="I687" s="231" t="str">
        <f>IF(Sheet1!I687 &lt;&gt; 'TO USE'!I687, "Sheet1:"&amp;Sheet1!I687&amp;" vs Sheet2:"&amp;'TO USE'!I687, "")</f>
        <v/>
      </c>
      <c r="J687" s="231" t="str">
        <f>IF(Sheet1!J687 &lt;&gt; 'TO USE'!J687, "Sheet1:"&amp;Sheet1!J687&amp;" vs Sheet2:"&amp;'TO USE'!J687, "")</f>
        <v/>
      </c>
      <c r="K687" s="231" t="str">
        <f>IF(Sheet1!K687 &lt;&gt; 'TO USE'!K687, "Sheet1:"&amp;Sheet1!K687&amp;" vs Sheet2:"&amp;'TO USE'!K687, "")</f>
        <v/>
      </c>
      <c r="L687" s="231" t="str">
        <f>IF(Sheet1!L687 &lt;&gt; 'TO USE'!L687, "Sheet1:"&amp;Sheet1!L687&amp;" vs Sheet2:"&amp;'TO USE'!L687, "")</f>
        <v/>
      </c>
      <c r="M687" s="231" t="str">
        <f>IF(Sheet1!M687 &lt;&gt; 'TO USE'!M687, "Sheet1:"&amp;Sheet1!M687&amp;" vs Sheet2:"&amp;'TO USE'!M687, "")</f>
        <v/>
      </c>
      <c r="N687" s="231" t="str">
        <f>IF(Sheet1!N687 &lt;&gt; 'TO USE'!N687, "Sheet1:"&amp;Sheet1!N687&amp;" vs Sheet2:"&amp;'TO USE'!N687, "")</f>
        <v/>
      </c>
      <c r="O687" s="231" t="str">
        <f>IF(Sheet1!O687 &lt;&gt; 'TO USE'!O687, "Sheet1:"&amp;Sheet1!O687&amp;" vs Sheet2:"&amp;'TO USE'!O687, "")</f>
        <v/>
      </c>
      <c r="P687" s="231" t="str">
        <f>IF(Sheet1!P687 &lt;&gt; 'TO USE'!P687, "Sheet1:"&amp;Sheet1!P687&amp;" vs Sheet2:"&amp;'TO USE'!P687, "")</f>
        <v/>
      </c>
      <c r="Q687" s="231" t="str">
        <f>IF(Sheet1!Q687 &lt;&gt; 'TO USE'!Q687, "Sheet1:"&amp;Sheet1!Q687&amp;" vs Sheet2:"&amp;'TO USE'!Q687, "")</f>
        <v/>
      </c>
      <c r="R687" s="231" t="str">
        <f>IF(Sheet1!R687 &lt;&gt; 'TO USE'!R687, "Sheet1:"&amp;Sheet1!R687&amp;" vs Sheet2:"&amp;'TO USE'!R687, "")</f>
        <v/>
      </c>
      <c r="S687" s="231" t="str">
        <f>IF(Sheet1!S687 &lt;&gt; 'TO USE'!S687, "Sheet1:"&amp;Sheet1!S687&amp;" vs Sheet2:"&amp;'TO USE'!S687, "")</f>
        <v/>
      </c>
      <c r="T687" s="231" t="str">
        <f>IF(Sheet1!T687 &lt;&gt; 'TO USE'!T687, "Sheet1:"&amp;Sheet1!T687&amp;" vs Sheet2:"&amp;'TO USE'!T687, "")</f>
        <v/>
      </c>
      <c r="U687" s="231" t="str">
        <f>IF(Sheet1!U687 &lt;&gt; 'TO USE'!U687, "Sheet1:"&amp;Sheet1!U687&amp;" vs Sheet2:"&amp;'TO USE'!U687, "")</f>
        <v/>
      </c>
      <c r="V687" s="231" t="str">
        <f>IF(Sheet1!V687 &lt;&gt; 'TO USE'!V687, "Sheet1:"&amp;Sheet1!V687&amp;" vs Sheet2:"&amp;'TO USE'!V687, "")</f>
        <v/>
      </c>
      <c r="W687" s="231" t="str">
        <f>IF(Sheet1!W687 &lt;&gt; 'TO USE'!W687, "Sheet1:"&amp;Sheet1!W687&amp;" vs Sheet2:"&amp;'TO USE'!W687, "")</f>
        <v/>
      </c>
      <c r="X687" s="231" t="str">
        <f>IF(Sheet1!X687 &lt;&gt; 'TO USE'!X687, "Sheet1:"&amp;Sheet1!X687&amp;" vs Sheet2:"&amp;'TO USE'!X687, "")</f>
        <v/>
      </c>
      <c r="Y687" s="231" t="str">
        <f>IF(Sheet1!Y687 &lt;&gt; 'TO USE'!Y687, "Sheet1:"&amp;Sheet1!Y687&amp;" vs Sheet2:"&amp;'TO USE'!Y687, "")</f>
        <v/>
      </c>
      <c r="Z687" s="231" t="str">
        <f>IF(Sheet1!Z687 &lt;&gt; 'TO USE'!Z687, "Sheet1:"&amp;Sheet1!Z687&amp;" vs Sheet2:"&amp;'TO USE'!Z687, "")</f>
        <v/>
      </c>
      <c r="AA687" s="231" t="str">
        <f>IF(Sheet1!AA687 &lt;&gt; 'TO USE'!AA687, "Sheet1:"&amp;Sheet1!AA687&amp;" vs Sheet2:"&amp;'TO USE'!AA687, "")</f>
        <v/>
      </c>
      <c r="AB687" s="231" t="str">
        <f>IF(Sheet1!AB687 &lt;&gt; 'TO USE'!AB687, "Sheet1:"&amp;Sheet1!AB687&amp;" vs Sheet2:"&amp;'TO USE'!AB687, "")</f>
        <v/>
      </c>
      <c r="AC687" s="231" t="str">
        <f>IF(Sheet1!AC687 &lt;&gt; 'TO USE'!AC687, "Sheet1:"&amp;Sheet1!AC687&amp;" vs Sheet2:"&amp;'TO USE'!AC687, "")</f>
        <v/>
      </c>
      <c r="AD687" s="231" t="str">
        <f>IF(Sheet1!AD687 &lt;&gt; 'TO USE'!AD687, "Sheet1:"&amp;Sheet1!AD687&amp;" vs Sheet2:"&amp;'TO USE'!AD687, "")</f>
        <v/>
      </c>
      <c r="AE687" s="231" t="str">
        <f>IF(Sheet1!AE687 &lt;&gt; 'TO USE'!AE687, "Sheet1:"&amp;Sheet1!AE687&amp;" vs Sheet2:"&amp;'TO USE'!AE687, "")</f>
        <v/>
      </c>
      <c r="AF687" s="231" t="str">
        <f>IF(Sheet1!AF687 &lt;&gt; 'TO USE'!AF687, "Sheet1:"&amp;Sheet1!AF687&amp;" vs Sheet2:"&amp;'TO USE'!AF687, "")</f>
        <v/>
      </c>
      <c r="AG687" s="231" t="str">
        <f>IF(Sheet1!AG687 &lt;&gt; 'TO USE'!AG687, "Sheet1:"&amp;Sheet1!AG687&amp;" vs Sheet2:"&amp;'TO USE'!AG687, "")</f>
        <v/>
      </c>
      <c r="AH687" s="231" t="str">
        <f>IF(Sheet1!AH687 &lt;&gt; 'TO USE'!AH687, "Sheet1:"&amp;Sheet1!AH687&amp;" vs Sheet2:"&amp;'TO USE'!AH687, "")</f>
        <v/>
      </c>
      <c r="AI687" s="231" t="str">
        <f>IF(Sheet1!AI687 &lt;&gt; 'TO USE'!AI687, "Sheet1:"&amp;Sheet1!AI687&amp;" vs Sheet2:"&amp;'TO USE'!AI687, "")</f>
        <v/>
      </c>
      <c r="AJ687" s="231" t="str">
        <f>IF(Sheet1!AJ687 &lt;&gt; 'TO USE'!AJ687, "Sheet1:"&amp;Sheet1!AJ687&amp;" vs Sheet2:"&amp;'TO USE'!AJ687, "")</f>
        <v/>
      </c>
      <c r="AK687" s="231" t="str">
        <f>IF(Sheet1!AK687 &lt;&gt; 'TO USE'!AK687, "Sheet1:"&amp;Sheet1!AK687&amp;" vs Sheet2:"&amp;'TO USE'!AK687, "")</f>
        <v/>
      </c>
      <c r="AL687" s="231" t="str">
        <f>IF(Sheet1!AL687 &lt;&gt; 'TO USE'!AL687, "Sheet1:"&amp;Sheet1!AL687&amp;" vs Sheet2:"&amp;'TO USE'!AL687, "")</f>
        <v/>
      </c>
      <c r="AM687" s="231" t="str">
        <f>IF(Sheet1!AM687 &lt;&gt; 'TO USE'!AM687, "Sheet1:"&amp;Sheet1!AM687&amp;" vs Sheet2:"&amp;'TO USE'!AM687, "")</f>
        <v/>
      </c>
      <c r="AN687" s="231" t="str">
        <f>IF(Sheet1!AN687 &lt;&gt; 'TO USE'!AN687, "Sheet1:"&amp;Sheet1!AN687&amp;" vs Sheet2:"&amp;'TO USE'!AN687, "")</f>
        <v/>
      </c>
      <c r="AO687" s="231" t="str">
        <f>IF(Sheet1!AO687 &lt;&gt; 'TO USE'!AO687, "Sheet1:"&amp;Sheet1!AO687&amp;" vs Sheet2:"&amp;'TO USE'!AO687, "")</f>
        <v/>
      </c>
      <c r="AP687" s="231" t="str">
        <f>IF(Sheet1!AP687 &lt;&gt; 'TO USE'!AP687, "Sheet1:"&amp;Sheet1!AP687&amp;" vs Sheet2:"&amp;'TO USE'!AP687, "")</f>
        <v/>
      </c>
      <c r="AQ687" s="231" t="str">
        <f>IF(Sheet1!AQ687 &lt;&gt; 'TO USE'!AQ687, "Sheet1:"&amp;Sheet1!AQ687&amp;" vs Sheet2:"&amp;'TO USE'!AQ687, "")</f>
        <v/>
      </c>
      <c r="AR687" s="231" t="str">
        <f>IF(Sheet1!AR687 &lt;&gt; 'TO USE'!AR687, "Sheet1:"&amp;Sheet1!AR687&amp;" vs Sheet2:"&amp;'TO USE'!AR687, "")</f>
        <v/>
      </c>
      <c r="AS687" s="231" t="str">
        <f>IF(Sheet1!AS687 &lt;&gt; 'TO USE'!AS687, "Sheet1:"&amp;Sheet1!AS687&amp;" vs Sheet2:"&amp;'TO USE'!AS687, "")</f>
        <v/>
      </c>
      <c r="AT687" s="231" t="str">
        <f>IF(Sheet1!AT687 &lt;&gt; 'TO USE'!AT687, "Sheet1:"&amp;Sheet1!AT687&amp;" vs Sheet2:"&amp;'TO USE'!AT687, "")</f>
        <v/>
      </c>
      <c r="AU687" s="231" t="str">
        <f>IF(Sheet1!AU687 &lt;&gt; 'TO USE'!AU687, "Sheet1:"&amp;Sheet1!AU687&amp;" vs Sheet2:"&amp;'TO USE'!AU687, "")</f>
        <v/>
      </c>
      <c r="AV687" s="231" t="str">
        <f>IF(Sheet1!AV687 &lt;&gt; 'TO USE'!AV687, "Sheet1:"&amp;Sheet1!AV687&amp;" vs Sheet2:"&amp;'TO USE'!AV687, "")</f>
        <v/>
      </c>
    </row>
    <row r="688" spans="1:48" ht="19">
      <c r="A688" s="85">
        <v>1490</v>
      </c>
      <c r="B688" s="231" t="str">
        <f>IF(Sheet1!B688 &lt;&gt; 'TO USE'!B688, "Sheet1:"&amp;Sheet1!B688&amp;" vs Sheet2:"&amp;'TO USE'!B688, "")</f>
        <v/>
      </c>
      <c r="C688" s="231" t="str">
        <f>IF(Sheet1!C688 &lt;&gt; 'TO USE'!C688, "Sheet1:"&amp;Sheet1!C688&amp;" vs Sheet2:"&amp;'TO USE'!C688, "")</f>
        <v/>
      </c>
      <c r="D688" s="231" t="str">
        <f>IF(Sheet1!D688 &lt;&gt; 'TO USE'!D688, "Sheet1:"&amp;Sheet1!D688&amp;" vs Sheet2:"&amp;'TO USE'!D688, "")</f>
        <v/>
      </c>
      <c r="E688" s="231" t="str">
        <f>IF(Sheet1!E688 &lt;&gt; 'TO USE'!E688, "Sheet1:"&amp;Sheet1!E688&amp;" vs Sheet2:"&amp;'TO USE'!E688, "")</f>
        <v/>
      </c>
      <c r="F688" s="231" t="str">
        <f>IF(Sheet1!F688 &lt;&gt; 'TO USE'!F688, "Sheet1:"&amp;Sheet1!F688&amp;" vs Sheet2:"&amp;'TO USE'!F688, "")</f>
        <v/>
      </c>
      <c r="G688" s="231" t="str">
        <f>IF(Sheet1!G688 &lt;&gt; 'TO USE'!G688, "Sheet1:"&amp;Sheet1!G688&amp;" vs Sheet2:"&amp;'TO USE'!G688, "")</f>
        <v/>
      </c>
      <c r="H688" s="231" t="str">
        <f>IF(Sheet1!H688 &lt;&gt; 'TO USE'!H688, "Sheet1:"&amp;Sheet1!H688&amp;" vs Sheet2:"&amp;'TO USE'!H688, "")</f>
        <v/>
      </c>
      <c r="I688" s="231" t="str">
        <f>IF(Sheet1!I688 &lt;&gt; 'TO USE'!I688, "Sheet1:"&amp;Sheet1!I688&amp;" vs Sheet2:"&amp;'TO USE'!I688, "")</f>
        <v/>
      </c>
      <c r="J688" s="231" t="str">
        <f>IF(Sheet1!J688 &lt;&gt; 'TO USE'!J688, "Sheet1:"&amp;Sheet1!J688&amp;" vs Sheet2:"&amp;'TO USE'!J688, "")</f>
        <v/>
      </c>
      <c r="K688" s="231" t="str">
        <f>IF(Sheet1!K688 &lt;&gt; 'TO USE'!K688, "Sheet1:"&amp;Sheet1!K688&amp;" vs Sheet2:"&amp;'TO USE'!K688, "")</f>
        <v/>
      </c>
      <c r="L688" s="231" t="str">
        <f>IF(Sheet1!L688 &lt;&gt; 'TO USE'!L688, "Sheet1:"&amp;Sheet1!L688&amp;" vs Sheet2:"&amp;'TO USE'!L688, "")</f>
        <v/>
      </c>
      <c r="M688" s="231" t="str">
        <f>IF(Sheet1!M688 &lt;&gt; 'TO USE'!M688, "Sheet1:"&amp;Sheet1!M688&amp;" vs Sheet2:"&amp;'TO USE'!M688, "")</f>
        <v/>
      </c>
      <c r="N688" s="231" t="str">
        <f>IF(Sheet1!N688 &lt;&gt; 'TO USE'!N688, "Sheet1:"&amp;Sheet1!N688&amp;" vs Sheet2:"&amp;'TO USE'!N688, "")</f>
        <v/>
      </c>
      <c r="O688" s="231" t="str">
        <f>IF(Sheet1!O688 &lt;&gt; 'TO USE'!O688, "Sheet1:"&amp;Sheet1!O688&amp;" vs Sheet2:"&amp;'TO USE'!O688, "")</f>
        <v/>
      </c>
      <c r="P688" s="231" t="str">
        <f>IF(Sheet1!P688 &lt;&gt; 'TO USE'!P688, "Sheet1:"&amp;Sheet1!P688&amp;" vs Sheet2:"&amp;'TO USE'!P688, "")</f>
        <v/>
      </c>
      <c r="Q688" s="231" t="str">
        <f>IF(Sheet1!Q688 &lt;&gt; 'TO USE'!Q688, "Sheet1:"&amp;Sheet1!Q688&amp;" vs Sheet2:"&amp;'TO USE'!Q688, "")</f>
        <v/>
      </c>
      <c r="R688" s="231" t="str">
        <f>IF(Sheet1!R688 &lt;&gt; 'TO USE'!R688, "Sheet1:"&amp;Sheet1!R688&amp;" vs Sheet2:"&amp;'TO USE'!R688, "")</f>
        <v/>
      </c>
      <c r="S688" s="231" t="str">
        <f>IF(Sheet1!S688 &lt;&gt; 'TO USE'!S688, "Sheet1:"&amp;Sheet1!S688&amp;" vs Sheet2:"&amp;'TO USE'!S688, "")</f>
        <v/>
      </c>
      <c r="T688" s="231" t="str">
        <f>IF(Sheet1!T688 &lt;&gt; 'TO USE'!T688, "Sheet1:"&amp;Sheet1!T688&amp;" vs Sheet2:"&amp;'TO USE'!T688, "")</f>
        <v/>
      </c>
      <c r="U688" s="231" t="str">
        <f>IF(Sheet1!U688 &lt;&gt; 'TO USE'!U688, "Sheet1:"&amp;Sheet1!U688&amp;" vs Sheet2:"&amp;'TO USE'!U688, "")</f>
        <v/>
      </c>
      <c r="V688" s="231" t="str">
        <f>IF(Sheet1!V688 &lt;&gt; 'TO USE'!V688, "Sheet1:"&amp;Sheet1!V688&amp;" vs Sheet2:"&amp;'TO USE'!V688, "")</f>
        <v/>
      </c>
      <c r="W688" s="231" t="str">
        <f>IF(Sheet1!W688 &lt;&gt; 'TO USE'!W688, "Sheet1:"&amp;Sheet1!W688&amp;" vs Sheet2:"&amp;'TO USE'!W688, "")</f>
        <v/>
      </c>
      <c r="X688" s="231" t="str">
        <f>IF(Sheet1!X688 &lt;&gt; 'TO USE'!X688, "Sheet1:"&amp;Sheet1!X688&amp;" vs Sheet2:"&amp;'TO USE'!X688, "")</f>
        <v/>
      </c>
      <c r="Y688" s="231" t="str">
        <f>IF(Sheet1!Y688 &lt;&gt; 'TO USE'!Y688, "Sheet1:"&amp;Sheet1!Y688&amp;" vs Sheet2:"&amp;'TO USE'!Y688, "")</f>
        <v/>
      </c>
      <c r="Z688" s="231" t="str">
        <f>IF(Sheet1!Z688 &lt;&gt; 'TO USE'!Z688, "Sheet1:"&amp;Sheet1!Z688&amp;" vs Sheet2:"&amp;'TO USE'!Z688, "")</f>
        <v/>
      </c>
      <c r="AA688" s="231" t="str">
        <f>IF(Sheet1!AA688 &lt;&gt; 'TO USE'!AA688, "Sheet1:"&amp;Sheet1!AA688&amp;" vs Sheet2:"&amp;'TO USE'!AA688, "")</f>
        <v/>
      </c>
      <c r="AB688" s="231" t="str">
        <f>IF(Sheet1!AB688 &lt;&gt; 'TO USE'!AB688, "Sheet1:"&amp;Sheet1!AB688&amp;" vs Sheet2:"&amp;'TO USE'!AB688, "")</f>
        <v/>
      </c>
      <c r="AC688" s="231" t="str">
        <f>IF(Sheet1!AC688 &lt;&gt; 'TO USE'!AC688, "Sheet1:"&amp;Sheet1!AC688&amp;" vs Sheet2:"&amp;'TO USE'!AC688, "")</f>
        <v/>
      </c>
      <c r="AD688" s="231" t="str">
        <f>IF(Sheet1!AD688 &lt;&gt; 'TO USE'!AD688, "Sheet1:"&amp;Sheet1!AD688&amp;" vs Sheet2:"&amp;'TO USE'!AD688, "")</f>
        <v/>
      </c>
      <c r="AE688" s="231" t="str">
        <f>IF(Sheet1!AE688 &lt;&gt; 'TO USE'!AE688, "Sheet1:"&amp;Sheet1!AE688&amp;" vs Sheet2:"&amp;'TO USE'!AE688, "")</f>
        <v/>
      </c>
      <c r="AF688" s="231" t="str">
        <f>IF(Sheet1!AF688 &lt;&gt; 'TO USE'!AF688, "Sheet1:"&amp;Sheet1!AF688&amp;" vs Sheet2:"&amp;'TO USE'!AF688, "")</f>
        <v/>
      </c>
      <c r="AG688" s="231" t="str">
        <f>IF(Sheet1!AG688 &lt;&gt; 'TO USE'!AG688, "Sheet1:"&amp;Sheet1!AG688&amp;" vs Sheet2:"&amp;'TO USE'!AG688, "")</f>
        <v/>
      </c>
      <c r="AH688" s="231" t="str">
        <f>IF(Sheet1!AH688 &lt;&gt; 'TO USE'!AH688, "Sheet1:"&amp;Sheet1!AH688&amp;" vs Sheet2:"&amp;'TO USE'!AH688, "")</f>
        <v/>
      </c>
      <c r="AI688" s="231" t="str">
        <f>IF(Sheet1!AI688 &lt;&gt; 'TO USE'!AI688, "Sheet1:"&amp;Sheet1!AI688&amp;" vs Sheet2:"&amp;'TO USE'!AI688, "")</f>
        <v/>
      </c>
      <c r="AJ688" s="231" t="str">
        <f>IF(Sheet1!AJ688 &lt;&gt; 'TO USE'!AJ688, "Sheet1:"&amp;Sheet1!AJ688&amp;" vs Sheet2:"&amp;'TO USE'!AJ688, "")</f>
        <v/>
      </c>
      <c r="AK688" s="231" t="str">
        <f>IF(Sheet1!AK688 &lt;&gt; 'TO USE'!AK688, "Sheet1:"&amp;Sheet1!AK688&amp;" vs Sheet2:"&amp;'TO USE'!AK688, "")</f>
        <v>Sheet1: vs Sheet2:6 months</v>
      </c>
      <c r="AL688" s="231" t="str">
        <f>IF(Sheet1!AL688 &lt;&gt; 'TO USE'!AL688, "Sheet1:"&amp;Sheet1!AL688&amp;" vs Sheet2:"&amp;'TO USE'!AL688, "")</f>
        <v/>
      </c>
      <c r="AM688" s="231" t="str">
        <f>IF(Sheet1!AM688 &lt;&gt; 'TO USE'!AM688, "Sheet1:"&amp;Sheet1!AM688&amp;" vs Sheet2:"&amp;'TO USE'!AM688, "")</f>
        <v/>
      </c>
      <c r="AN688" s="231" t="str">
        <f>IF(Sheet1!AN688 &lt;&gt; 'TO USE'!AN688, "Sheet1:"&amp;Sheet1!AN688&amp;" vs Sheet2:"&amp;'TO USE'!AN688, "")</f>
        <v/>
      </c>
      <c r="AO688" s="231" t="str">
        <f>IF(Sheet1!AO688 &lt;&gt; 'TO USE'!AO688, "Sheet1:"&amp;Sheet1!AO688&amp;" vs Sheet2:"&amp;'TO USE'!AO688, "")</f>
        <v/>
      </c>
      <c r="AP688" s="231" t="str">
        <f>IF(Sheet1!AP688 &lt;&gt; 'TO USE'!AP688, "Sheet1:"&amp;Sheet1!AP688&amp;" vs Sheet2:"&amp;'TO USE'!AP688, "")</f>
        <v/>
      </c>
      <c r="AQ688" s="231" t="str">
        <f>IF(Sheet1!AQ688 &lt;&gt; 'TO USE'!AQ688, "Sheet1:"&amp;Sheet1!AQ688&amp;" vs Sheet2:"&amp;'TO USE'!AQ688, "")</f>
        <v/>
      </c>
      <c r="AR688" s="231" t="str">
        <f>IF(Sheet1!AR688 &lt;&gt; 'TO USE'!AR688, "Sheet1:"&amp;Sheet1!AR688&amp;" vs Sheet2:"&amp;'TO USE'!AR688, "")</f>
        <v/>
      </c>
      <c r="AS688" s="231" t="str">
        <f>IF(Sheet1!AS688 &lt;&gt; 'TO USE'!AS688, "Sheet1:"&amp;Sheet1!AS688&amp;" vs Sheet2:"&amp;'TO USE'!AS688, "")</f>
        <v/>
      </c>
      <c r="AT688" s="231" t="str">
        <f>IF(Sheet1!AT688 &lt;&gt; 'TO USE'!AT688, "Sheet1:"&amp;Sheet1!AT688&amp;" vs Sheet2:"&amp;'TO USE'!AT688, "")</f>
        <v/>
      </c>
      <c r="AU688" s="231" t="str">
        <f>IF(Sheet1!AU688 &lt;&gt; 'TO USE'!AU688, "Sheet1:"&amp;Sheet1!AU688&amp;" vs Sheet2:"&amp;'TO USE'!AU688, "")</f>
        <v/>
      </c>
      <c r="AV688" s="231" t="str">
        <f>IF(Sheet1!AV688 &lt;&gt; 'TO USE'!AV688, "Sheet1:"&amp;Sheet1!AV688&amp;" vs Sheet2:"&amp;'TO USE'!AV688, "")</f>
        <v/>
      </c>
    </row>
    <row r="689" spans="1:48" ht="19">
      <c r="A689" s="85">
        <v>1491</v>
      </c>
      <c r="B689" s="231" t="str">
        <f>IF(Sheet1!B689 &lt;&gt; 'TO USE'!B689, "Sheet1:"&amp;Sheet1!B689&amp;" vs Sheet2:"&amp;'TO USE'!B689, "")</f>
        <v/>
      </c>
      <c r="C689" s="231" t="str">
        <f>IF(Sheet1!C689 &lt;&gt; 'TO USE'!C689, "Sheet1:"&amp;Sheet1!C689&amp;" vs Sheet2:"&amp;'TO USE'!C689, "")</f>
        <v/>
      </c>
      <c r="D689" s="231" t="str">
        <f>IF(Sheet1!D689 &lt;&gt; 'TO USE'!D689, "Sheet1:"&amp;Sheet1!D689&amp;" vs Sheet2:"&amp;'TO USE'!D689, "")</f>
        <v/>
      </c>
      <c r="E689" s="231" t="str">
        <f>IF(Sheet1!E689 &lt;&gt; 'TO USE'!E689, "Sheet1:"&amp;Sheet1!E689&amp;" vs Sheet2:"&amp;'TO USE'!E689, "")</f>
        <v/>
      </c>
      <c r="F689" s="231" t="str">
        <f>IF(Sheet1!F689 &lt;&gt; 'TO USE'!F689, "Sheet1:"&amp;Sheet1!F689&amp;" vs Sheet2:"&amp;'TO USE'!F689, "")</f>
        <v/>
      </c>
      <c r="G689" s="231" t="str">
        <f>IF(Sheet1!G689 &lt;&gt; 'TO USE'!G689, "Sheet1:"&amp;Sheet1!G689&amp;" vs Sheet2:"&amp;'TO USE'!G689, "")</f>
        <v/>
      </c>
      <c r="H689" s="231" t="str">
        <f>IF(Sheet1!H689 &lt;&gt; 'TO USE'!H689, "Sheet1:"&amp;Sheet1!H689&amp;" vs Sheet2:"&amp;'TO USE'!H689, "")</f>
        <v/>
      </c>
      <c r="I689" s="231" t="str">
        <f>IF(Sheet1!I689 &lt;&gt; 'TO USE'!I689, "Sheet1:"&amp;Sheet1!I689&amp;" vs Sheet2:"&amp;'TO USE'!I689, "")</f>
        <v/>
      </c>
      <c r="J689" s="231" t="str">
        <f>IF(Sheet1!J689 &lt;&gt; 'TO USE'!J689, "Sheet1:"&amp;Sheet1!J689&amp;" vs Sheet2:"&amp;'TO USE'!J689, "")</f>
        <v/>
      </c>
      <c r="K689" s="231" t="str">
        <f>IF(Sheet1!K689 &lt;&gt; 'TO USE'!K689, "Sheet1:"&amp;Sheet1!K689&amp;" vs Sheet2:"&amp;'TO USE'!K689, "")</f>
        <v/>
      </c>
      <c r="L689" s="231" t="str">
        <f>IF(Sheet1!L689 &lt;&gt; 'TO USE'!L689, "Sheet1:"&amp;Sheet1!L689&amp;" vs Sheet2:"&amp;'TO USE'!L689, "")</f>
        <v/>
      </c>
      <c r="M689" s="231" t="str">
        <f>IF(Sheet1!M689 &lt;&gt; 'TO USE'!M689, "Sheet1:"&amp;Sheet1!M689&amp;" vs Sheet2:"&amp;'TO USE'!M689, "")</f>
        <v/>
      </c>
      <c r="N689" s="231" t="str">
        <f>IF(Sheet1!N689 &lt;&gt; 'TO USE'!N689, "Sheet1:"&amp;Sheet1!N689&amp;" vs Sheet2:"&amp;'TO USE'!N689, "")</f>
        <v/>
      </c>
      <c r="O689" s="231" t="str">
        <f>IF(Sheet1!O689 &lt;&gt; 'TO USE'!O689, "Sheet1:"&amp;Sheet1!O689&amp;" vs Sheet2:"&amp;'TO USE'!O689, "")</f>
        <v/>
      </c>
      <c r="P689" s="231" t="str">
        <f>IF(Sheet1!P689 &lt;&gt; 'TO USE'!P689, "Sheet1:"&amp;Sheet1!P689&amp;" vs Sheet2:"&amp;'TO USE'!P689, "")</f>
        <v/>
      </c>
      <c r="Q689" s="231" t="str">
        <f>IF(Sheet1!Q689 &lt;&gt; 'TO USE'!Q689, "Sheet1:"&amp;Sheet1!Q689&amp;" vs Sheet2:"&amp;'TO USE'!Q689, "")</f>
        <v/>
      </c>
      <c r="R689" s="231" t="str">
        <f>IF(Sheet1!R689 &lt;&gt; 'TO USE'!R689, "Sheet1:"&amp;Sheet1!R689&amp;" vs Sheet2:"&amp;'TO USE'!R689, "")</f>
        <v/>
      </c>
      <c r="S689" s="231" t="str">
        <f>IF(Sheet1!S689 &lt;&gt; 'TO USE'!S689, "Sheet1:"&amp;Sheet1!S689&amp;" vs Sheet2:"&amp;'TO USE'!S689, "")</f>
        <v/>
      </c>
      <c r="T689" s="231" t="str">
        <f>IF(Sheet1!T689 &lt;&gt; 'TO USE'!T689, "Sheet1:"&amp;Sheet1!T689&amp;" vs Sheet2:"&amp;'TO USE'!T689, "")</f>
        <v/>
      </c>
      <c r="U689" s="231" t="str">
        <f>IF(Sheet1!U689 &lt;&gt; 'TO USE'!U689, "Sheet1:"&amp;Sheet1!U689&amp;" vs Sheet2:"&amp;'TO USE'!U689, "")</f>
        <v/>
      </c>
      <c r="V689" s="231" t="str">
        <f>IF(Sheet1!V689 &lt;&gt; 'TO USE'!V689, "Sheet1:"&amp;Sheet1!V689&amp;" vs Sheet2:"&amp;'TO USE'!V689, "")</f>
        <v/>
      </c>
      <c r="W689" s="231" t="str">
        <f>IF(Sheet1!W689 &lt;&gt; 'TO USE'!W689, "Sheet1:"&amp;Sheet1!W689&amp;" vs Sheet2:"&amp;'TO USE'!W689, "")</f>
        <v/>
      </c>
      <c r="X689" s="231" t="str">
        <f>IF(Sheet1!X689 &lt;&gt; 'TO USE'!X689, "Sheet1:"&amp;Sheet1!X689&amp;" vs Sheet2:"&amp;'TO USE'!X689, "")</f>
        <v/>
      </c>
      <c r="Y689" s="231" t="str">
        <f>IF(Sheet1!Y689 &lt;&gt; 'TO USE'!Y689, "Sheet1:"&amp;Sheet1!Y689&amp;" vs Sheet2:"&amp;'TO USE'!Y689, "")</f>
        <v/>
      </c>
      <c r="Z689" s="231" t="str">
        <f>IF(Sheet1!Z689 &lt;&gt; 'TO USE'!Z689, "Sheet1:"&amp;Sheet1!Z689&amp;" vs Sheet2:"&amp;'TO USE'!Z689, "")</f>
        <v/>
      </c>
      <c r="AA689" s="231" t="str">
        <f>IF(Sheet1!AA689 &lt;&gt; 'TO USE'!AA689, "Sheet1:"&amp;Sheet1!AA689&amp;" vs Sheet2:"&amp;'TO USE'!AA689, "")</f>
        <v/>
      </c>
      <c r="AB689" s="231" t="str">
        <f>IF(Sheet1!AB689 &lt;&gt; 'TO USE'!AB689, "Sheet1:"&amp;Sheet1!AB689&amp;" vs Sheet2:"&amp;'TO USE'!AB689, "")</f>
        <v/>
      </c>
      <c r="AC689" s="231" t="str">
        <f>IF(Sheet1!AC689 &lt;&gt; 'TO USE'!AC689, "Sheet1:"&amp;Sheet1!AC689&amp;" vs Sheet2:"&amp;'TO USE'!AC689, "")</f>
        <v/>
      </c>
      <c r="AD689" s="231" t="str">
        <f>IF(Sheet1!AD689 &lt;&gt; 'TO USE'!AD689, "Sheet1:"&amp;Sheet1!AD689&amp;" vs Sheet2:"&amp;'TO USE'!AD689, "")</f>
        <v/>
      </c>
      <c r="AE689" s="231" t="str">
        <f>IF(Sheet1!AE689 &lt;&gt; 'TO USE'!AE689, "Sheet1:"&amp;Sheet1!AE689&amp;" vs Sheet2:"&amp;'TO USE'!AE689, "")</f>
        <v/>
      </c>
      <c r="AF689" s="231" t="str">
        <f>IF(Sheet1!AF689 &lt;&gt; 'TO USE'!AF689, "Sheet1:"&amp;Sheet1!AF689&amp;" vs Sheet2:"&amp;'TO USE'!AF689, "")</f>
        <v/>
      </c>
      <c r="AG689" s="231" t="str">
        <f>IF(Sheet1!AG689 &lt;&gt; 'TO USE'!AG689, "Sheet1:"&amp;Sheet1!AG689&amp;" vs Sheet2:"&amp;'TO USE'!AG689, "")</f>
        <v/>
      </c>
      <c r="AH689" s="231" t="str">
        <f>IF(Sheet1!AH689 &lt;&gt; 'TO USE'!AH689, "Sheet1:"&amp;Sheet1!AH689&amp;" vs Sheet2:"&amp;'TO USE'!AH689, "")</f>
        <v/>
      </c>
      <c r="AI689" s="231" t="str">
        <f>IF(Sheet1!AI689 &lt;&gt; 'TO USE'!AI689, "Sheet1:"&amp;Sheet1!AI689&amp;" vs Sheet2:"&amp;'TO USE'!AI689, "")</f>
        <v/>
      </c>
      <c r="AJ689" s="231" t="str">
        <f>IF(Sheet1!AJ689 &lt;&gt; 'TO USE'!AJ689, "Sheet1:"&amp;Sheet1!AJ689&amp;" vs Sheet2:"&amp;'TO USE'!AJ689, "")</f>
        <v/>
      </c>
      <c r="AK689" s="231" t="str">
        <f>IF(Sheet1!AK689 &lt;&gt; 'TO USE'!AK689, "Sheet1:"&amp;Sheet1!AK689&amp;" vs Sheet2:"&amp;'TO USE'!AK689, "")</f>
        <v/>
      </c>
      <c r="AL689" s="231" t="str">
        <f>IF(Sheet1!AL689 &lt;&gt; 'TO USE'!AL689, "Sheet1:"&amp;Sheet1!AL689&amp;" vs Sheet2:"&amp;'TO USE'!AL689, "")</f>
        <v/>
      </c>
      <c r="AM689" s="231" t="str">
        <f>IF(Sheet1!AM689 &lt;&gt; 'TO USE'!AM689, "Sheet1:"&amp;Sheet1!AM689&amp;" vs Sheet2:"&amp;'TO USE'!AM689, "")</f>
        <v/>
      </c>
      <c r="AN689" s="231" t="str">
        <f>IF(Sheet1!AN689 &lt;&gt; 'TO USE'!AN689, "Sheet1:"&amp;Sheet1!AN689&amp;" vs Sheet2:"&amp;'TO USE'!AN689, "")</f>
        <v/>
      </c>
      <c r="AO689" s="231" t="str">
        <f>IF(Sheet1!AO689 &lt;&gt; 'TO USE'!AO689, "Sheet1:"&amp;Sheet1!AO689&amp;" vs Sheet2:"&amp;'TO USE'!AO689, "")</f>
        <v/>
      </c>
      <c r="AP689" s="231" t="str">
        <f>IF(Sheet1!AP689 &lt;&gt; 'TO USE'!AP689, "Sheet1:"&amp;Sheet1!AP689&amp;" vs Sheet2:"&amp;'TO USE'!AP689, "")</f>
        <v/>
      </c>
      <c r="AQ689" s="231" t="str">
        <f>IF(Sheet1!AQ689 &lt;&gt; 'TO USE'!AQ689, "Sheet1:"&amp;Sheet1!AQ689&amp;" vs Sheet2:"&amp;'TO USE'!AQ689, "")</f>
        <v/>
      </c>
      <c r="AR689" s="231" t="str">
        <f>IF(Sheet1!AR689 &lt;&gt; 'TO USE'!AR689, "Sheet1:"&amp;Sheet1!AR689&amp;" vs Sheet2:"&amp;'TO USE'!AR689, "")</f>
        <v/>
      </c>
      <c r="AS689" s="231" t="str">
        <f>IF(Sheet1!AS689 &lt;&gt; 'TO USE'!AS689, "Sheet1:"&amp;Sheet1!AS689&amp;" vs Sheet2:"&amp;'TO USE'!AS689, "")</f>
        <v/>
      </c>
      <c r="AT689" s="231" t="str">
        <f>IF(Sheet1!AT689 &lt;&gt; 'TO USE'!AT689, "Sheet1:"&amp;Sheet1!AT689&amp;" vs Sheet2:"&amp;'TO USE'!AT689, "")</f>
        <v/>
      </c>
      <c r="AU689" s="231" t="str">
        <f>IF(Sheet1!AU689 &lt;&gt; 'TO USE'!AU689, "Sheet1:"&amp;Sheet1!AU689&amp;" vs Sheet2:"&amp;'TO USE'!AU689, "")</f>
        <v/>
      </c>
      <c r="AV689" s="231" t="str">
        <f>IF(Sheet1!AV689 &lt;&gt; 'TO USE'!AV689, "Sheet1:"&amp;Sheet1!AV689&amp;" vs Sheet2:"&amp;'TO USE'!AV689, "")</f>
        <v/>
      </c>
    </row>
    <row r="690" spans="1:48" ht="19">
      <c r="A690" s="85">
        <v>1492</v>
      </c>
      <c r="B690" s="231" t="str">
        <f>IF(Sheet1!B690 &lt;&gt; 'TO USE'!B690, "Sheet1:"&amp;Sheet1!B690&amp;" vs Sheet2:"&amp;'TO USE'!B690, "")</f>
        <v/>
      </c>
      <c r="C690" s="231" t="str">
        <f>IF(Sheet1!C690 &lt;&gt; 'TO USE'!C690, "Sheet1:"&amp;Sheet1!C690&amp;" vs Sheet2:"&amp;'TO USE'!C690, "")</f>
        <v/>
      </c>
      <c r="D690" s="231" t="str">
        <f>IF(Sheet1!D690 &lt;&gt; 'TO USE'!D690, "Sheet1:"&amp;Sheet1!D690&amp;" vs Sheet2:"&amp;'TO USE'!D690, "")</f>
        <v/>
      </c>
      <c r="E690" s="231" t="str">
        <f>IF(Sheet1!E690 &lt;&gt; 'TO USE'!E690, "Sheet1:"&amp;Sheet1!E690&amp;" vs Sheet2:"&amp;'TO USE'!E690, "")</f>
        <v/>
      </c>
      <c r="F690" s="231" t="str">
        <f>IF(Sheet1!F690 &lt;&gt; 'TO USE'!F690, "Sheet1:"&amp;Sheet1!F690&amp;" vs Sheet2:"&amp;'TO USE'!F690, "")</f>
        <v/>
      </c>
      <c r="G690" s="231" t="str">
        <f>IF(Sheet1!G690 &lt;&gt; 'TO USE'!G690, "Sheet1:"&amp;Sheet1!G690&amp;" vs Sheet2:"&amp;'TO USE'!G690, "")</f>
        <v/>
      </c>
      <c r="H690" s="231" t="str">
        <f>IF(Sheet1!H690 &lt;&gt; 'TO USE'!H690, "Sheet1:"&amp;Sheet1!H690&amp;" vs Sheet2:"&amp;'TO USE'!H690, "")</f>
        <v/>
      </c>
      <c r="I690" s="231" t="str">
        <f>IF(Sheet1!I690 &lt;&gt; 'TO USE'!I690, "Sheet1:"&amp;Sheet1!I690&amp;" vs Sheet2:"&amp;'TO USE'!I690, "")</f>
        <v/>
      </c>
      <c r="J690" s="231" t="str">
        <f>IF(Sheet1!J690 &lt;&gt; 'TO USE'!J690, "Sheet1:"&amp;Sheet1!J690&amp;" vs Sheet2:"&amp;'TO USE'!J690, "")</f>
        <v/>
      </c>
      <c r="K690" s="231" t="str">
        <f>IF(Sheet1!K690 &lt;&gt; 'TO USE'!K690, "Sheet1:"&amp;Sheet1!K690&amp;" vs Sheet2:"&amp;'TO USE'!K690, "")</f>
        <v/>
      </c>
      <c r="L690" s="231" t="str">
        <f>IF(Sheet1!L690 &lt;&gt; 'TO USE'!L690, "Sheet1:"&amp;Sheet1!L690&amp;" vs Sheet2:"&amp;'TO USE'!L690, "")</f>
        <v/>
      </c>
      <c r="M690" s="231" t="str">
        <f>IF(Sheet1!M690 &lt;&gt; 'TO USE'!M690, "Sheet1:"&amp;Sheet1!M690&amp;" vs Sheet2:"&amp;'TO USE'!M690, "")</f>
        <v/>
      </c>
      <c r="N690" s="231" t="str">
        <f>IF(Sheet1!N690 &lt;&gt; 'TO USE'!N690, "Sheet1:"&amp;Sheet1!N690&amp;" vs Sheet2:"&amp;'TO USE'!N690, "")</f>
        <v/>
      </c>
      <c r="O690" s="231" t="str">
        <f>IF(Sheet1!O690 &lt;&gt; 'TO USE'!O690, "Sheet1:"&amp;Sheet1!O690&amp;" vs Sheet2:"&amp;'TO USE'!O690, "")</f>
        <v/>
      </c>
      <c r="P690" s="231" t="str">
        <f>IF(Sheet1!P690 &lt;&gt; 'TO USE'!P690, "Sheet1:"&amp;Sheet1!P690&amp;" vs Sheet2:"&amp;'TO USE'!P690, "")</f>
        <v/>
      </c>
      <c r="Q690" s="231" t="str">
        <f>IF(Sheet1!Q690 &lt;&gt; 'TO USE'!Q690, "Sheet1:"&amp;Sheet1!Q690&amp;" vs Sheet2:"&amp;'TO USE'!Q690, "")</f>
        <v/>
      </c>
      <c r="R690" s="231" t="str">
        <f>IF(Sheet1!R690 &lt;&gt; 'TO USE'!R690, "Sheet1:"&amp;Sheet1!R690&amp;" vs Sheet2:"&amp;'TO USE'!R690, "")</f>
        <v/>
      </c>
      <c r="S690" s="231" t="str">
        <f>IF(Sheet1!S690 &lt;&gt; 'TO USE'!S690, "Sheet1:"&amp;Sheet1!S690&amp;" vs Sheet2:"&amp;'TO USE'!S690, "")</f>
        <v/>
      </c>
      <c r="T690" s="231" t="str">
        <f>IF(Sheet1!T690 &lt;&gt; 'TO USE'!T690, "Sheet1:"&amp;Sheet1!T690&amp;" vs Sheet2:"&amp;'TO USE'!T690, "")</f>
        <v/>
      </c>
      <c r="U690" s="231" t="str">
        <f>IF(Sheet1!U690 &lt;&gt; 'TO USE'!U690, "Sheet1:"&amp;Sheet1!U690&amp;" vs Sheet2:"&amp;'TO USE'!U690, "")</f>
        <v/>
      </c>
      <c r="V690" s="231" t="str">
        <f>IF(Sheet1!V690 &lt;&gt; 'TO USE'!V690, "Sheet1:"&amp;Sheet1!V690&amp;" vs Sheet2:"&amp;'TO USE'!V690, "")</f>
        <v/>
      </c>
      <c r="W690" s="231" t="str">
        <f>IF(Sheet1!W690 &lt;&gt; 'TO USE'!W690, "Sheet1:"&amp;Sheet1!W690&amp;" vs Sheet2:"&amp;'TO USE'!W690, "")</f>
        <v/>
      </c>
      <c r="X690" s="231" t="str">
        <f>IF(Sheet1!X690 &lt;&gt; 'TO USE'!X690, "Sheet1:"&amp;Sheet1!X690&amp;" vs Sheet2:"&amp;'TO USE'!X690, "")</f>
        <v/>
      </c>
      <c r="Y690" s="231" t="str">
        <f>IF(Sheet1!Y690 &lt;&gt; 'TO USE'!Y690, "Sheet1:"&amp;Sheet1!Y690&amp;" vs Sheet2:"&amp;'TO USE'!Y690, "")</f>
        <v/>
      </c>
      <c r="Z690" s="231" t="str">
        <f>IF(Sheet1!Z690 &lt;&gt; 'TO USE'!Z690, "Sheet1:"&amp;Sheet1!Z690&amp;" vs Sheet2:"&amp;'TO USE'!Z690, "")</f>
        <v/>
      </c>
      <c r="AA690" s="231" t="str">
        <f>IF(Sheet1!AA690 &lt;&gt; 'TO USE'!AA690, "Sheet1:"&amp;Sheet1!AA690&amp;" vs Sheet2:"&amp;'TO USE'!AA690, "")</f>
        <v/>
      </c>
      <c r="AB690" s="231" t="str">
        <f>IF(Sheet1!AB690 &lt;&gt; 'TO USE'!AB690, "Sheet1:"&amp;Sheet1!AB690&amp;" vs Sheet2:"&amp;'TO USE'!AB690, "")</f>
        <v/>
      </c>
      <c r="AC690" s="231" t="str">
        <f>IF(Sheet1!AC690 &lt;&gt; 'TO USE'!AC690, "Sheet1:"&amp;Sheet1!AC690&amp;" vs Sheet2:"&amp;'TO USE'!AC690, "")</f>
        <v/>
      </c>
      <c r="AD690" s="231" t="str">
        <f>IF(Sheet1!AD690 &lt;&gt; 'TO USE'!AD690, "Sheet1:"&amp;Sheet1!AD690&amp;" vs Sheet2:"&amp;'TO USE'!AD690, "")</f>
        <v/>
      </c>
      <c r="AE690" s="231" t="str">
        <f>IF(Sheet1!AE690 &lt;&gt; 'TO USE'!AE690, "Sheet1:"&amp;Sheet1!AE690&amp;" vs Sheet2:"&amp;'TO USE'!AE690, "")</f>
        <v/>
      </c>
      <c r="AF690" s="231" t="str">
        <f>IF(Sheet1!AF690 &lt;&gt; 'TO USE'!AF690, "Sheet1:"&amp;Sheet1!AF690&amp;" vs Sheet2:"&amp;'TO USE'!AF690, "")</f>
        <v/>
      </c>
      <c r="AG690" s="231" t="str">
        <f>IF(Sheet1!AG690 &lt;&gt; 'TO USE'!AG690, "Sheet1:"&amp;Sheet1!AG690&amp;" vs Sheet2:"&amp;'TO USE'!AG690, "")</f>
        <v/>
      </c>
      <c r="AH690" s="231" t="str">
        <f>IF(Sheet1!AH690 &lt;&gt; 'TO USE'!AH690, "Sheet1:"&amp;Sheet1!AH690&amp;" vs Sheet2:"&amp;'TO USE'!AH690, "")</f>
        <v/>
      </c>
      <c r="AI690" s="231" t="str">
        <f>IF(Sheet1!AI690 &lt;&gt; 'TO USE'!AI690, "Sheet1:"&amp;Sheet1!AI690&amp;" vs Sheet2:"&amp;'TO USE'!AI690, "")</f>
        <v/>
      </c>
      <c r="AJ690" s="231" t="str">
        <f>IF(Sheet1!AJ690 &lt;&gt; 'TO USE'!AJ690, "Sheet1:"&amp;Sheet1!AJ690&amp;" vs Sheet2:"&amp;'TO USE'!AJ690, "")</f>
        <v/>
      </c>
      <c r="AK690" s="231" t="str">
        <f>IF(Sheet1!AK690 &lt;&gt; 'TO USE'!AK690, "Sheet1:"&amp;Sheet1!AK690&amp;" vs Sheet2:"&amp;'TO USE'!AK690, "")</f>
        <v/>
      </c>
      <c r="AL690" s="231" t="str">
        <f>IF(Sheet1!AL690 &lt;&gt; 'TO USE'!AL690, "Sheet1:"&amp;Sheet1!AL690&amp;" vs Sheet2:"&amp;'TO USE'!AL690, "")</f>
        <v/>
      </c>
      <c r="AM690" s="231" t="str">
        <f>IF(Sheet1!AM690 &lt;&gt; 'TO USE'!AM690, "Sheet1:"&amp;Sheet1!AM690&amp;" vs Sheet2:"&amp;'TO USE'!AM690, "")</f>
        <v/>
      </c>
      <c r="AN690" s="231" t="str">
        <f>IF(Sheet1!AN690 &lt;&gt; 'TO USE'!AN690, "Sheet1:"&amp;Sheet1!AN690&amp;" vs Sheet2:"&amp;'TO USE'!AN690, "")</f>
        <v/>
      </c>
      <c r="AO690" s="231" t="str">
        <f>IF(Sheet1!AO690 &lt;&gt; 'TO USE'!AO690, "Sheet1:"&amp;Sheet1!AO690&amp;" vs Sheet2:"&amp;'TO USE'!AO690, "")</f>
        <v/>
      </c>
      <c r="AP690" s="231" t="str">
        <f>IF(Sheet1!AP690 &lt;&gt; 'TO USE'!AP690, "Sheet1:"&amp;Sheet1!AP690&amp;" vs Sheet2:"&amp;'TO USE'!AP690, "")</f>
        <v/>
      </c>
      <c r="AQ690" s="231" t="str">
        <f>IF(Sheet1!AQ690 &lt;&gt; 'TO USE'!AQ690, "Sheet1:"&amp;Sheet1!AQ690&amp;" vs Sheet2:"&amp;'TO USE'!AQ690, "")</f>
        <v/>
      </c>
      <c r="AR690" s="231" t="str">
        <f>IF(Sheet1!AR690 &lt;&gt; 'TO USE'!AR690, "Sheet1:"&amp;Sheet1!AR690&amp;" vs Sheet2:"&amp;'TO USE'!AR690, "")</f>
        <v/>
      </c>
      <c r="AS690" s="231" t="str">
        <f>IF(Sheet1!AS690 &lt;&gt; 'TO USE'!AS690, "Sheet1:"&amp;Sheet1!AS690&amp;" vs Sheet2:"&amp;'TO USE'!AS690, "")</f>
        <v/>
      </c>
      <c r="AT690" s="231" t="str">
        <f>IF(Sheet1!AT690 &lt;&gt; 'TO USE'!AT690, "Sheet1:"&amp;Sheet1!AT690&amp;" vs Sheet2:"&amp;'TO USE'!AT690, "")</f>
        <v/>
      </c>
      <c r="AU690" s="231" t="str">
        <f>IF(Sheet1!AU690 &lt;&gt; 'TO USE'!AU690, "Sheet1:"&amp;Sheet1!AU690&amp;" vs Sheet2:"&amp;'TO USE'!AU690, "")</f>
        <v/>
      </c>
      <c r="AV690" s="231" t="str">
        <f>IF(Sheet1!AV690 &lt;&gt; 'TO USE'!AV690, "Sheet1:"&amp;Sheet1!AV690&amp;" vs Sheet2:"&amp;'TO USE'!AV690, "")</f>
        <v/>
      </c>
    </row>
    <row r="691" spans="1:48" ht="19">
      <c r="A691" s="85">
        <v>1493</v>
      </c>
      <c r="B691" s="231" t="str">
        <f>IF(Sheet1!B691 &lt;&gt; 'TO USE'!B691, "Sheet1:"&amp;Sheet1!B691&amp;" vs Sheet2:"&amp;'TO USE'!B691, "")</f>
        <v/>
      </c>
      <c r="C691" s="231" t="str">
        <f>IF(Sheet1!C691 &lt;&gt; 'TO USE'!C691, "Sheet1:"&amp;Sheet1!C691&amp;" vs Sheet2:"&amp;'TO USE'!C691, "")</f>
        <v/>
      </c>
      <c r="D691" s="231" t="str">
        <f>IF(Sheet1!D691 &lt;&gt; 'TO USE'!D691, "Sheet1:"&amp;Sheet1!D691&amp;" vs Sheet2:"&amp;'TO USE'!D691, "")</f>
        <v/>
      </c>
      <c r="E691" s="231" t="str">
        <f>IF(Sheet1!E691 &lt;&gt; 'TO USE'!E691, "Sheet1:"&amp;Sheet1!E691&amp;" vs Sheet2:"&amp;'TO USE'!E691, "")</f>
        <v/>
      </c>
      <c r="F691" s="231" t="str">
        <f>IF(Sheet1!F691 &lt;&gt; 'TO USE'!F691, "Sheet1:"&amp;Sheet1!F691&amp;" vs Sheet2:"&amp;'TO USE'!F691, "")</f>
        <v/>
      </c>
      <c r="G691" s="231" t="str">
        <f>IF(Sheet1!G691 &lt;&gt; 'TO USE'!G691, "Sheet1:"&amp;Sheet1!G691&amp;" vs Sheet2:"&amp;'TO USE'!G691, "")</f>
        <v/>
      </c>
      <c r="H691" s="231" t="str">
        <f>IF(Sheet1!H691 &lt;&gt; 'TO USE'!H691, "Sheet1:"&amp;Sheet1!H691&amp;" vs Sheet2:"&amp;'TO USE'!H691, "")</f>
        <v/>
      </c>
      <c r="I691" s="231" t="str">
        <f>IF(Sheet1!I691 &lt;&gt; 'TO USE'!I691, "Sheet1:"&amp;Sheet1!I691&amp;" vs Sheet2:"&amp;'TO USE'!I691, "")</f>
        <v/>
      </c>
      <c r="J691" s="231" t="str">
        <f>IF(Sheet1!J691 &lt;&gt; 'TO USE'!J691, "Sheet1:"&amp;Sheet1!J691&amp;" vs Sheet2:"&amp;'TO USE'!J691, "")</f>
        <v/>
      </c>
      <c r="K691" s="231" t="str">
        <f>IF(Sheet1!K691 &lt;&gt; 'TO USE'!K691, "Sheet1:"&amp;Sheet1!K691&amp;" vs Sheet2:"&amp;'TO USE'!K691, "")</f>
        <v/>
      </c>
      <c r="L691" s="231" t="str">
        <f>IF(Sheet1!L691 &lt;&gt; 'TO USE'!L691, "Sheet1:"&amp;Sheet1!L691&amp;" vs Sheet2:"&amp;'TO USE'!L691, "")</f>
        <v/>
      </c>
      <c r="M691" s="231" t="str">
        <f>IF(Sheet1!M691 &lt;&gt; 'TO USE'!M691, "Sheet1:"&amp;Sheet1!M691&amp;" vs Sheet2:"&amp;'TO USE'!M691, "")</f>
        <v/>
      </c>
      <c r="N691" s="231" t="str">
        <f>IF(Sheet1!N691 &lt;&gt; 'TO USE'!N691, "Sheet1:"&amp;Sheet1!N691&amp;" vs Sheet2:"&amp;'TO USE'!N691, "")</f>
        <v/>
      </c>
      <c r="O691" s="231" t="str">
        <f>IF(Sheet1!O691 &lt;&gt; 'TO USE'!O691, "Sheet1:"&amp;Sheet1!O691&amp;" vs Sheet2:"&amp;'TO USE'!O691, "")</f>
        <v/>
      </c>
      <c r="P691" s="231" t="str">
        <f>IF(Sheet1!P691 &lt;&gt; 'TO USE'!P691, "Sheet1:"&amp;Sheet1!P691&amp;" vs Sheet2:"&amp;'TO USE'!P691, "")</f>
        <v/>
      </c>
      <c r="Q691" s="231" t="str">
        <f>IF(Sheet1!Q691 &lt;&gt; 'TO USE'!Q691, "Sheet1:"&amp;Sheet1!Q691&amp;" vs Sheet2:"&amp;'TO USE'!Q691, "")</f>
        <v/>
      </c>
      <c r="R691" s="231" t="str">
        <f>IF(Sheet1!R691 &lt;&gt; 'TO USE'!R691, "Sheet1:"&amp;Sheet1!R691&amp;" vs Sheet2:"&amp;'TO USE'!R691, "")</f>
        <v/>
      </c>
      <c r="S691" s="231" t="str">
        <f>IF(Sheet1!S691 &lt;&gt; 'TO USE'!S691, "Sheet1:"&amp;Sheet1!S691&amp;" vs Sheet2:"&amp;'TO USE'!S691, "")</f>
        <v/>
      </c>
      <c r="T691" s="231" t="str">
        <f>IF(Sheet1!T691 &lt;&gt; 'TO USE'!T691, "Sheet1:"&amp;Sheet1!T691&amp;" vs Sheet2:"&amp;'TO USE'!T691, "")</f>
        <v/>
      </c>
      <c r="U691" s="231" t="str">
        <f>IF(Sheet1!U691 &lt;&gt; 'TO USE'!U691, "Sheet1:"&amp;Sheet1!U691&amp;" vs Sheet2:"&amp;'TO USE'!U691, "")</f>
        <v/>
      </c>
      <c r="V691" s="231" t="str">
        <f>IF(Sheet1!V691 &lt;&gt; 'TO USE'!V691, "Sheet1:"&amp;Sheet1!V691&amp;" vs Sheet2:"&amp;'TO USE'!V691, "")</f>
        <v/>
      </c>
      <c r="W691" s="231" t="str">
        <f>IF(Sheet1!W691 &lt;&gt; 'TO USE'!W691, "Sheet1:"&amp;Sheet1!W691&amp;" vs Sheet2:"&amp;'TO USE'!W691, "")</f>
        <v/>
      </c>
      <c r="X691" s="231" t="str">
        <f>IF(Sheet1!X691 &lt;&gt; 'TO USE'!X691, "Sheet1:"&amp;Sheet1!X691&amp;" vs Sheet2:"&amp;'TO USE'!X691, "")</f>
        <v/>
      </c>
      <c r="Y691" s="231" t="str">
        <f>IF(Sheet1!Y691 &lt;&gt; 'TO USE'!Y691, "Sheet1:"&amp;Sheet1!Y691&amp;" vs Sheet2:"&amp;'TO USE'!Y691, "")</f>
        <v/>
      </c>
      <c r="Z691" s="231" t="str">
        <f>IF(Sheet1!Z691 &lt;&gt; 'TO USE'!Z691, "Sheet1:"&amp;Sheet1!Z691&amp;" vs Sheet2:"&amp;'TO USE'!Z691, "")</f>
        <v/>
      </c>
      <c r="AA691" s="231" t="str">
        <f>IF(Sheet1!AA691 &lt;&gt; 'TO USE'!AA691, "Sheet1:"&amp;Sheet1!AA691&amp;" vs Sheet2:"&amp;'TO USE'!AA691, "")</f>
        <v/>
      </c>
      <c r="AB691" s="231" t="str">
        <f>IF(Sheet1!AB691 &lt;&gt; 'TO USE'!AB691, "Sheet1:"&amp;Sheet1!AB691&amp;" vs Sheet2:"&amp;'TO USE'!AB691, "")</f>
        <v/>
      </c>
      <c r="AC691" s="231" t="str">
        <f>IF(Sheet1!AC691 &lt;&gt; 'TO USE'!AC691, "Sheet1:"&amp;Sheet1!AC691&amp;" vs Sheet2:"&amp;'TO USE'!AC691, "")</f>
        <v/>
      </c>
      <c r="AD691" s="231" t="str">
        <f>IF(Sheet1!AD691 &lt;&gt; 'TO USE'!AD691, "Sheet1:"&amp;Sheet1!AD691&amp;" vs Sheet2:"&amp;'TO USE'!AD691, "")</f>
        <v/>
      </c>
      <c r="AE691" s="231" t="str">
        <f>IF(Sheet1!AE691 &lt;&gt; 'TO USE'!AE691, "Sheet1:"&amp;Sheet1!AE691&amp;" vs Sheet2:"&amp;'TO USE'!AE691, "")</f>
        <v/>
      </c>
      <c r="AF691" s="231" t="str">
        <f>IF(Sheet1!AF691 &lt;&gt; 'TO USE'!AF691, "Sheet1:"&amp;Sheet1!AF691&amp;" vs Sheet2:"&amp;'TO USE'!AF691, "")</f>
        <v/>
      </c>
      <c r="AG691" s="231" t="str">
        <f>IF(Sheet1!AG691 &lt;&gt; 'TO USE'!AG691, "Sheet1:"&amp;Sheet1!AG691&amp;" vs Sheet2:"&amp;'TO USE'!AG691, "")</f>
        <v/>
      </c>
      <c r="AH691" s="231" t="str">
        <f>IF(Sheet1!AH691 &lt;&gt; 'TO USE'!AH691, "Sheet1:"&amp;Sheet1!AH691&amp;" vs Sheet2:"&amp;'TO USE'!AH691, "")</f>
        <v/>
      </c>
      <c r="AI691" s="231" t="str">
        <f>IF(Sheet1!AI691 &lt;&gt; 'TO USE'!AI691, "Sheet1:"&amp;Sheet1!AI691&amp;" vs Sheet2:"&amp;'TO USE'!AI691, "")</f>
        <v/>
      </c>
      <c r="AJ691" s="231" t="str">
        <f>IF(Sheet1!AJ691 &lt;&gt; 'TO USE'!AJ691, "Sheet1:"&amp;Sheet1!AJ691&amp;" vs Sheet2:"&amp;'TO USE'!AJ691, "")</f>
        <v/>
      </c>
      <c r="AK691" s="231" t="str">
        <f>IF(Sheet1!AK691 &lt;&gt; 'TO USE'!AK691, "Sheet1:"&amp;Sheet1!AK691&amp;" vs Sheet2:"&amp;'TO USE'!AK691, "")</f>
        <v/>
      </c>
      <c r="AL691" s="231" t="str">
        <f>IF(Sheet1!AL691 &lt;&gt; 'TO USE'!AL691, "Sheet1:"&amp;Sheet1!AL691&amp;" vs Sheet2:"&amp;'TO USE'!AL691, "")</f>
        <v/>
      </c>
      <c r="AM691" s="231" t="str">
        <f>IF(Sheet1!AM691 &lt;&gt; 'TO USE'!AM691, "Sheet1:"&amp;Sheet1!AM691&amp;" vs Sheet2:"&amp;'TO USE'!AM691, "")</f>
        <v/>
      </c>
      <c r="AN691" s="231" t="str">
        <f>IF(Sheet1!AN691 &lt;&gt; 'TO USE'!AN691, "Sheet1:"&amp;Sheet1!AN691&amp;" vs Sheet2:"&amp;'TO USE'!AN691, "")</f>
        <v/>
      </c>
      <c r="AO691" s="231" t="str">
        <f>IF(Sheet1!AO691 &lt;&gt; 'TO USE'!AO691, "Sheet1:"&amp;Sheet1!AO691&amp;" vs Sheet2:"&amp;'TO USE'!AO691, "")</f>
        <v/>
      </c>
      <c r="AP691" s="231" t="str">
        <f>IF(Sheet1!AP691 &lt;&gt; 'TO USE'!AP691, "Sheet1:"&amp;Sheet1!AP691&amp;" vs Sheet2:"&amp;'TO USE'!AP691, "")</f>
        <v/>
      </c>
      <c r="AQ691" s="231" t="str">
        <f>IF(Sheet1!AQ691 &lt;&gt; 'TO USE'!AQ691, "Sheet1:"&amp;Sheet1!AQ691&amp;" vs Sheet2:"&amp;'TO USE'!AQ691, "")</f>
        <v/>
      </c>
      <c r="AR691" s="231" t="str">
        <f>IF(Sheet1!AR691 &lt;&gt; 'TO USE'!AR691, "Sheet1:"&amp;Sheet1!AR691&amp;" vs Sheet2:"&amp;'TO USE'!AR691, "")</f>
        <v/>
      </c>
      <c r="AS691" s="231" t="str">
        <f>IF(Sheet1!AS691 &lt;&gt; 'TO USE'!AS691, "Sheet1:"&amp;Sheet1!AS691&amp;" vs Sheet2:"&amp;'TO USE'!AS691, "")</f>
        <v/>
      </c>
      <c r="AT691" s="231" t="str">
        <f>IF(Sheet1!AT691 &lt;&gt; 'TO USE'!AT691, "Sheet1:"&amp;Sheet1!AT691&amp;" vs Sheet2:"&amp;'TO USE'!AT691, "")</f>
        <v/>
      </c>
      <c r="AU691" s="231" t="str">
        <f>IF(Sheet1!AU691 &lt;&gt; 'TO USE'!AU691, "Sheet1:"&amp;Sheet1!AU691&amp;" vs Sheet2:"&amp;'TO USE'!AU691, "")</f>
        <v/>
      </c>
      <c r="AV691" s="231" t="str">
        <f>IF(Sheet1!AV691 &lt;&gt; 'TO USE'!AV691, "Sheet1:"&amp;Sheet1!AV691&amp;" vs Sheet2:"&amp;'TO USE'!AV691, "")</f>
        <v/>
      </c>
    </row>
    <row r="692" spans="1:48" ht="19">
      <c r="A692" s="85">
        <v>1494</v>
      </c>
      <c r="B692" s="231" t="str">
        <f>IF(Sheet1!B692 &lt;&gt; 'TO USE'!B692, "Sheet1:"&amp;Sheet1!B692&amp;" vs Sheet2:"&amp;'TO USE'!B692, "")</f>
        <v/>
      </c>
      <c r="C692" s="231" t="str">
        <f>IF(Sheet1!C692 &lt;&gt; 'TO USE'!C692, "Sheet1:"&amp;Sheet1!C692&amp;" vs Sheet2:"&amp;'TO USE'!C692, "")</f>
        <v/>
      </c>
      <c r="D692" s="231" t="str">
        <f>IF(Sheet1!D692 &lt;&gt; 'TO USE'!D692, "Sheet1:"&amp;Sheet1!D692&amp;" vs Sheet2:"&amp;'TO USE'!D692, "")</f>
        <v/>
      </c>
      <c r="E692" s="231" t="str">
        <f>IF(Sheet1!E692 &lt;&gt; 'TO USE'!E692, "Sheet1:"&amp;Sheet1!E692&amp;" vs Sheet2:"&amp;'TO USE'!E692, "")</f>
        <v/>
      </c>
      <c r="F692" s="231" t="str">
        <f>IF(Sheet1!F692 &lt;&gt; 'TO USE'!F692, "Sheet1:"&amp;Sheet1!F692&amp;" vs Sheet2:"&amp;'TO USE'!F692, "")</f>
        <v/>
      </c>
      <c r="G692" s="231" t="str">
        <f>IF(Sheet1!G692 &lt;&gt; 'TO USE'!G692, "Sheet1:"&amp;Sheet1!G692&amp;" vs Sheet2:"&amp;'TO USE'!G692, "")</f>
        <v/>
      </c>
      <c r="H692" s="231" t="str">
        <f>IF(Sheet1!H692 &lt;&gt; 'TO USE'!H692, "Sheet1:"&amp;Sheet1!H692&amp;" vs Sheet2:"&amp;'TO USE'!H692, "")</f>
        <v/>
      </c>
      <c r="I692" s="231" t="str">
        <f>IF(Sheet1!I692 &lt;&gt; 'TO USE'!I692, "Sheet1:"&amp;Sheet1!I692&amp;" vs Sheet2:"&amp;'TO USE'!I692, "")</f>
        <v/>
      </c>
      <c r="J692" s="231" t="str">
        <f>IF(Sheet1!J692 &lt;&gt; 'TO USE'!J692, "Sheet1:"&amp;Sheet1!J692&amp;" vs Sheet2:"&amp;'TO USE'!J692, "")</f>
        <v/>
      </c>
      <c r="K692" s="231" t="str">
        <f>IF(Sheet1!K692 &lt;&gt; 'TO USE'!K692, "Sheet1:"&amp;Sheet1!K692&amp;" vs Sheet2:"&amp;'TO USE'!K692, "")</f>
        <v/>
      </c>
      <c r="L692" s="231" t="str">
        <f>IF(Sheet1!L692 &lt;&gt; 'TO USE'!L692, "Sheet1:"&amp;Sheet1!L692&amp;" vs Sheet2:"&amp;'TO USE'!L692, "")</f>
        <v/>
      </c>
      <c r="M692" s="231" t="str">
        <f>IF(Sheet1!M692 &lt;&gt; 'TO USE'!M692, "Sheet1:"&amp;Sheet1!M692&amp;" vs Sheet2:"&amp;'TO USE'!M692, "")</f>
        <v/>
      </c>
      <c r="N692" s="231" t="str">
        <f>IF(Sheet1!N692 &lt;&gt; 'TO USE'!N692, "Sheet1:"&amp;Sheet1!N692&amp;" vs Sheet2:"&amp;'TO USE'!N692, "")</f>
        <v/>
      </c>
      <c r="O692" s="231" t="str">
        <f>IF(Sheet1!O692 &lt;&gt; 'TO USE'!O692, "Sheet1:"&amp;Sheet1!O692&amp;" vs Sheet2:"&amp;'TO USE'!O692, "")</f>
        <v/>
      </c>
      <c r="P692" s="231" t="str">
        <f>IF(Sheet1!P692 &lt;&gt; 'TO USE'!P692, "Sheet1:"&amp;Sheet1!P692&amp;" vs Sheet2:"&amp;'TO USE'!P692, "")</f>
        <v/>
      </c>
      <c r="Q692" s="231" t="str">
        <f>IF(Sheet1!Q692 &lt;&gt; 'TO USE'!Q692, "Sheet1:"&amp;Sheet1!Q692&amp;" vs Sheet2:"&amp;'TO USE'!Q692, "")</f>
        <v/>
      </c>
      <c r="R692" s="231" t="str">
        <f>IF(Sheet1!R692 &lt;&gt; 'TO USE'!R692, "Sheet1:"&amp;Sheet1!R692&amp;" vs Sheet2:"&amp;'TO USE'!R692, "")</f>
        <v/>
      </c>
      <c r="S692" s="231" t="str">
        <f>IF(Sheet1!S692 &lt;&gt; 'TO USE'!S692, "Sheet1:"&amp;Sheet1!S692&amp;" vs Sheet2:"&amp;'TO USE'!S692, "")</f>
        <v/>
      </c>
      <c r="T692" s="231" t="str">
        <f>IF(Sheet1!T692 &lt;&gt; 'TO USE'!T692, "Sheet1:"&amp;Sheet1!T692&amp;" vs Sheet2:"&amp;'TO USE'!T692, "")</f>
        <v/>
      </c>
      <c r="U692" s="231" t="str">
        <f>IF(Sheet1!U692 &lt;&gt; 'TO USE'!U692, "Sheet1:"&amp;Sheet1!U692&amp;" vs Sheet2:"&amp;'TO USE'!U692, "")</f>
        <v/>
      </c>
      <c r="V692" s="231" t="str">
        <f>IF(Sheet1!V692 &lt;&gt; 'TO USE'!V692, "Sheet1:"&amp;Sheet1!V692&amp;" vs Sheet2:"&amp;'TO USE'!V692, "")</f>
        <v/>
      </c>
      <c r="W692" s="231" t="str">
        <f>IF(Sheet1!W692 &lt;&gt; 'TO USE'!W692, "Sheet1:"&amp;Sheet1!W692&amp;" vs Sheet2:"&amp;'TO USE'!W692, "")</f>
        <v/>
      </c>
      <c r="X692" s="231" t="str">
        <f>IF(Sheet1!X692 &lt;&gt; 'TO USE'!X692, "Sheet1:"&amp;Sheet1!X692&amp;" vs Sheet2:"&amp;'TO USE'!X692, "")</f>
        <v/>
      </c>
      <c r="Y692" s="231" t="str">
        <f>IF(Sheet1!Y692 &lt;&gt; 'TO USE'!Y692, "Sheet1:"&amp;Sheet1!Y692&amp;" vs Sheet2:"&amp;'TO USE'!Y692, "")</f>
        <v/>
      </c>
      <c r="Z692" s="231" t="str">
        <f>IF(Sheet1!Z692 &lt;&gt; 'TO USE'!Z692, "Sheet1:"&amp;Sheet1!Z692&amp;" vs Sheet2:"&amp;'TO USE'!Z692, "")</f>
        <v/>
      </c>
      <c r="AA692" s="231" t="str">
        <f>IF(Sheet1!AA692 &lt;&gt; 'TO USE'!AA692, "Sheet1:"&amp;Sheet1!AA692&amp;" vs Sheet2:"&amp;'TO USE'!AA692, "")</f>
        <v/>
      </c>
      <c r="AB692" s="231" t="str">
        <f>IF(Sheet1!AB692 &lt;&gt; 'TO USE'!AB692, "Sheet1:"&amp;Sheet1!AB692&amp;" vs Sheet2:"&amp;'TO USE'!AB692, "")</f>
        <v/>
      </c>
      <c r="AC692" s="231" t="str">
        <f>IF(Sheet1!AC692 &lt;&gt; 'TO USE'!AC692, "Sheet1:"&amp;Sheet1!AC692&amp;" vs Sheet2:"&amp;'TO USE'!AC692, "")</f>
        <v/>
      </c>
      <c r="AD692" s="231" t="str">
        <f>IF(Sheet1!AD692 &lt;&gt; 'TO USE'!AD692, "Sheet1:"&amp;Sheet1!AD692&amp;" vs Sheet2:"&amp;'TO USE'!AD692, "")</f>
        <v/>
      </c>
      <c r="AE692" s="231" t="str">
        <f>IF(Sheet1!AE692 &lt;&gt; 'TO USE'!AE692, "Sheet1:"&amp;Sheet1!AE692&amp;" vs Sheet2:"&amp;'TO USE'!AE692, "")</f>
        <v/>
      </c>
      <c r="AF692" s="231" t="str">
        <f>IF(Sheet1!AF692 &lt;&gt; 'TO USE'!AF692, "Sheet1:"&amp;Sheet1!AF692&amp;" vs Sheet2:"&amp;'TO USE'!AF692, "")</f>
        <v/>
      </c>
      <c r="AG692" s="231" t="str">
        <f>IF(Sheet1!AG692 &lt;&gt; 'TO USE'!AG692, "Sheet1:"&amp;Sheet1!AG692&amp;" vs Sheet2:"&amp;'TO USE'!AG692, "")</f>
        <v/>
      </c>
      <c r="AH692" s="231" t="str">
        <f>IF(Sheet1!AH692 &lt;&gt; 'TO USE'!AH692, "Sheet1:"&amp;Sheet1!AH692&amp;" vs Sheet2:"&amp;'TO USE'!AH692, "")</f>
        <v/>
      </c>
      <c r="AI692" s="231" t="str">
        <f>IF(Sheet1!AI692 &lt;&gt; 'TO USE'!AI692, "Sheet1:"&amp;Sheet1!AI692&amp;" vs Sheet2:"&amp;'TO USE'!AI692, "")</f>
        <v/>
      </c>
      <c r="AJ692" s="231" t="str">
        <f>IF(Sheet1!AJ692 &lt;&gt; 'TO USE'!AJ692, "Sheet1:"&amp;Sheet1!AJ692&amp;" vs Sheet2:"&amp;'TO USE'!AJ692, "")</f>
        <v/>
      </c>
      <c r="AK692" s="231" t="str">
        <f>IF(Sheet1!AK692 &lt;&gt; 'TO USE'!AK692, "Sheet1:"&amp;Sheet1!AK692&amp;" vs Sheet2:"&amp;'TO USE'!AK692, "")</f>
        <v/>
      </c>
      <c r="AL692" s="231" t="str">
        <f>IF(Sheet1!AL692 &lt;&gt; 'TO USE'!AL692, "Sheet1:"&amp;Sheet1!AL692&amp;" vs Sheet2:"&amp;'TO USE'!AL692, "")</f>
        <v/>
      </c>
      <c r="AM692" s="231" t="str">
        <f>IF(Sheet1!AM692 &lt;&gt; 'TO USE'!AM692, "Sheet1:"&amp;Sheet1!AM692&amp;" vs Sheet2:"&amp;'TO USE'!AM692, "")</f>
        <v/>
      </c>
      <c r="AN692" s="231" t="str">
        <f>IF(Sheet1!AN692 &lt;&gt; 'TO USE'!AN692, "Sheet1:"&amp;Sheet1!AN692&amp;" vs Sheet2:"&amp;'TO USE'!AN692, "")</f>
        <v/>
      </c>
      <c r="AO692" s="231" t="str">
        <f>IF(Sheet1!AO692 &lt;&gt; 'TO USE'!AO692, "Sheet1:"&amp;Sheet1!AO692&amp;" vs Sheet2:"&amp;'TO USE'!AO692, "")</f>
        <v/>
      </c>
      <c r="AP692" s="231" t="str">
        <f>IF(Sheet1!AP692 &lt;&gt; 'TO USE'!AP692, "Sheet1:"&amp;Sheet1!AP692&amp;" vs Sheet2:"&amp;'TO USE'!AP692, "")</f>
        <v/>
      </c>
      <c r="AQ692" s="231" t="str">
        <f>IF(Sheet1!AQ692 &lt;&gt; 'TO USE'!AQ692, "Sheet1:"&amp;Sheet1!AQ692&amp;" vs Sheet2:"&amp;'TO USE'!AQ692, "")</f>
        <v/>
      </c>
      <c r="AR692" s="231" t="str">
        <f>IF(Sheet1!AR692 &lt;&gt; 'TO USE'!AR692, "Sheet1:"&amp;Sheet1!AR692&amp;" vs Sheet2:"&amp;'TO USE'!AR692, "")</f>
        <v/>
      </c>
      <c r="AS692" s="231" t="str">
        <f>IF(Sheet1!AS692 &lt;&gt; 'TO USE'!AS692, "Sheet1:"&amp;Sheet1!AS692&amp;" vs Sheet2:"&amp;'TO USE'!AS692, "")</f>
        <v/>
      </c>
      <c r="AT692" s="231" t="str">
        <f>IF(Sheet1!AT692 &lt;&gt; 'TO USE'!AT692, "Sheet1:"&amp;Sheet1!AT692&amp;" vs Sheet2:"&amp;'TO USE'!AT692, "")</f>
        <v/>
      </c>
      <c r="AU692" s="231" t="str">
        <f>IF(Sheet1!AU692 &lt;&gt; 'TO USE'!AU692, "Sheet1:"&amp;Sheet1!AU692&amp;" vs Sheet2:"&amp;'TO USE'!AU692, "")</f>
        <v/>
      </c>
      <c r="AV692" s="231" t="str">
        <f>IF(Sheet1!AV692 &lt;&gt; 'TO USE'!AV692, "Sheet1:"&amp;Sheet1!AV692&amp;" vs Sheet2:"&amp;'TO USE'!AV692, "")</f>
        <v/>
      </c>
    </row>
    <row r="693" spans="1:48" ht="19">
      <c r="A693" s="85">
        <v>1495</v>
      </c>
      <c r="B693" s="231" t="str">
        <f>IF(Sheet1!B693 &lt;&gt; 'TO USE'!B693, "Sheet1:"&amp;Sheet1!B693&amp;" vs Sheet2:"&amp;'TO USE'!B693, "")</f>
        <v/>
      </c>
      <c r="C693" s="231" t="str">
        <f>IF(Sheet1!C693 &lt;&gt; 'TO USE'!C693, "Sheet1:"&amp;Sheet1!C693&amp;" vs Sheet2:"&amp;'TO USE'!C693, "")</f>
        <v/>
      </c>
      <c r="D693" s="231" t="str">
        <f>IF(Sheet1!D693 &lt;&gt; 'TO USE'!D693, "Sheet1:"&amp;Sheet1!D693&amp;" vs Sheet2:"&amp;'TO USE'!D693, "")</f>
        <v/>
      </c>
      <c r="E693" s="231" t="str">
        <f>IF(Sheet1!E693 &lt;&gt; 'TO USE'!E693, "Sheet1:"&amp;Sheet1!E693&amp;" vs Sheet2:"&amp;'TO USE'!E693, "")</f>
        <v/>
      </c>
      <c r="F693" s="231" t="str">
        <f>IF(Sheet1!F693 &lt;&gt; 'TO USE'!F693, "Sheet1:"&amp;Sheet1!F693&amp;" vs Sheet2:"&amp;'TO USE'!F693, "")</f>
        <v/>
      </c>
      <c r="G693" s="231" t="str">
        <f>IF(Sheet1!G693 &lt;&gt; 'TO USE'!G693, "Sheet1:"&amp;Sheet1!G693&amp;" vs Sheet2:"&amp;'TO USE'!G693, "")</f>
        <v/>
      </c>
      <c r="H693" s="231" t="str">
        <f>IF(Sheet1!H693 &lt;&gt; 'TO USE'!H693, "Sheet1:"&amp;Sheet1!H693&amp;" vs Sheet2:"&amp;'TO USE'!H693, "")</f>
        <v/>
      </c>
      <c r="I693" s="231" t="str">
        <f>IF(Sheet1!I693 &lt;&gt; 'TO USE'!I693, "Sheet1:"&amp;Sheet1!I693&amp;" vs Sheet2:"&amp;'TO USE'!I693, "")</f>
        <v/>
      </c>
      <c r="J693" s="231" t="str">
        <f>IF(Sheet1!J693 &lt;&gt; 'TO USE'!J693, "Sheet1:"&amp;Sheet1!J693&amp;" vs Sheet2:"&amp;'TO USE'!J693, "")</f>
        <v/>
      </c>
      <c r="K693" s="231" t="str">
        <f>IF(Sheet1!K693 &lt;&gt; 'TO USE'!K693, "Sheet1:"&amp;Sheet1!K693&amp;" vs Sheet2:"&amp;'TO USE'!K693, "")</f>
        <v/>
      </c>
      <c r="L693" s="231" t="str">
        <f>IF(Sheet1!L693 &lt;&gt; 'TO USE'!L693, "Sheet1:"&amp;Sheet1!L693&amp;" vs Sheet2:"&amp;'TO USE'!L693, "")</f>
        <v/>
      </c>
      <c r="M693" s="231" t="str">
        <f>IF(Sheet1!M693 &lt;&gt; 'TO USE'!M693, "Sheet1:"&amp;Sheet1!M693&amp;" vs Sheet2:"&amp;'TO USE'!M693, "")</f>
        <v/>
      </c>
      <c r="N693" s="231" t="str">
        <f>IF(Sheet1!N693 &lt;&gt; 'TO USE'!N693, "Sheet1:"&amp;Sheet1!N693&amp;" vs Sheet2:"&amp;'TO USE'!N693, "")</f>
        <v/>
      </c>
      <c r="O693" s="231" t="str">
        <f>IF(Sheet1!O693 &lt;&gt; 'TO USE'!O693, "Sheet1:"&amp;Sheet1!O693&amp;" vs Sheet2:"&amp;'TO USE'!O693, "")</f>
        <v/>
      </c>
      <c r="P693" s="231" t="str">
        <f>IF(Sheet1!P693 &lt;&gt; 'TO USE'!P693, "Sheet1:"&amp;Sheet1!P693&amp;" vs Sheet2:"&amp;'TO USE'!P693, "")</f>
        <v/>
      </c>
      <c r="Q693" s="231" t="str">
        <f>IF(Sheet1!Q693 &lt;&gt; 'TO USE'!Q693, "Sheet1:"&amp;Sheet1!Q693&amp;" vs Sheet2:"&amp;'TO USE'!Q693, "")</f>
        <v/>
      </c>
      <c r="R693" s="231" t="str">
        <f>IF(Sheet1!R693 &lt;&gt; 'TO USE'!R693, "Sheet1:"&amp;Sheet1!R693&amp;" vs Sheet2:"&amp;'TO USE'!R693, "")</f>
        <v/>
      </c>
      <c r="S693" s="231" t="str">
        <f>IF(Sheet1!S693 &lt;&gt; 'TO USE'!S693, "Sheet1:"&amp;Sheet1!S693&amp;" vs Sheet2:"&amp;'TO USE'!S693, "")</f>
        <v/>
      </c>
      <c r="T693" s="231" t="str">
        <f>IF(Sheet1!T693 &lt;&gt; 'TO USE'!T693, "Sheet1:"&amp;Sheet1!T693&amp;" vs Sheet2:"&amp;'TO USE'!T693, "")</f>
        <v/>
      </c>
      <c r="U693" s="231" t="str">
        <f>IF(Sheet1!U693 &lt;&gt; 'TO USE'!U693, "Sheet1:"&amp;Sheet1!U693&amp;" vs Sheet2:"&amp;'TO USE'!U693, "")</f>
        <v/>
      </c>
      <c r="V693" s="231" t="str">
        <f>IF(Sheet1!V693 &lt;&gt; 'TO USE'!V693, "Sheet1:"&amp;Sheet1!V693&amp;" vs Sheet2:"&amp;'TO USE'!V693, "")</f>
        <v/>
      </c>
      <c r="W693" s="231" t="str">
        <f>IF(Sheet1!W693 &lt;&gt; 'TO USE'!W693, "Sheet1:"&amp;Sheet1!W693&amp;" vs Sheet2:"&amp;'TO USE'!W693, "")</f>
        <v/>
      </c>
      <c r="X693" s="231" t="str">
        <f>IF(Sheet1!X693 &lt;&gt; 'TO USE'!X693, "Sheet1:"&amp;Sheet1!X693&amp;" vs Sheet2:"&amp;'TO USE'!X693, "")</f>
        <v/>
      </c>
      <c r="Y693" s="231" t="str">
        <f>IF(Sheet1!Y693 &lt;&gt; 'TO USE'!Y693, "Sheet1:"&amp;Sheet1!Y693&amp;" vs Sheet2:"&amp;'TO USE'!Y693, "")</f>
        <v/>
      </c>
      <c r="Z693" s="231" t="str">
        <f>IF(Sheet1!Z693 &lt;&gt; 'TO USE'!Z693, "Sheet1:"&amp;Sheet1!Z693&amp;" vs Sheet2:"&amp;'TO USE'!Z693, "")</f>
        <v/>
      </c>
      <c r="AA693" s="231" t="str">
        <f>IF(Sheet1!AA693 &lt;&gt; 'TO USE'!AA693, "Sheet1:"&amp;Sheet1!AA693&amp;" vs Sheet2:"&amp;'TO USE'!AA693, "")</f>
        <v/>
      </c>
      <c r="AB693" s="231" t="str">
        <f>IF(Sheet1!AB693 &lt;&gt; 'TO USE'!AB693, "Sheet1:"&amp;Sheet1!AB693&amp;" vs Sheet2:"&amp;'TO USE'!AB693, "")</f>
        <v/>
      </c>
      <c r="AC693" s="231" t="str">
        <f>IF(Sheet1!AC693 &lt;&gt; 'TO USE'!AC693, "Sheet1:"&amp;Sheet1!AC693&amp;" vs Sheet2:"&amp;'TO USE'!AC693, "")</f>
        <v/>
      </c>
      <c r="AD693" s="231" t="str">
        <f>IF(Sheet1!AD693 &lt;&gt; 'TO USE'!AD693, "Sheet1:"&amp;Sheet1!AD693&amp;" vs Sheet2:"&amp;'TO USE'!AD693, "")</f>
        <v/>
      </c>
      <c r="AE693" s="231" t="str">
        <f>IF(Sheet1!AE693 &lt;&gt; 'TO USE'!AE693, "Sheet1:"&amp;Sheet1!AE693&amp;" vs Sheet2:"&amp;'TO USE'!AE693, "")</f>
        <v/>
      </c>
      <c r="AF693" s="231" t="str">
        <f>IF(Sheet1!AF693 &lt;&gt; 'TO USE'!AF693, "Sheet1:"&amp;Sheet1!AF693&amp;" vs Sheet2:"&amp;'TO USE'!AF693, "")</f>
        <v/>
      </c>
      <c r="AG693" s="231" t="str">
        <f>IF(Sheet1!AG693 &lt;&gt; 'TO USE'!AG693, "Sheet1:"&amp;Sheet1!AG693&amp;" vs Sheet2:"&amp;'TO USE'!AG693, "")</f>
        <v/>
      </c>
      <c r="AH693" s="231" t="str">
        <f>IF(Sheet1!AH693 &lt;&gt; 'TO USE'!AH693, "Sheet1:"&amp;Sheet1!AH693&amp;" vs Sheet2:"&amp;'TO USE'!AH693, "")</f>
        <v/>
      </c>
      <c r="AI693" s="231" t="str">
        <f>IF(Sheet1!AI693 &lt;&gt; 'TO USE'!AI693, "Sheet1:"&amp;Sheet1!AI693&amp;" vs Sheet2:"&amp;'TO USE'!AI693, "")</f>
        <v/>
      </c>
      <c r="AJ693" s="231" t="str">
        <f>IF(Sheet1!AJ693 &lt;&gt; 'TO USE'!AJ693, "Sheet1:"&amp;Sheet1!AJ693&amp;" vs Sheet2:"&amp;'TO USE'!AJ693, "")</f>
        <v/>
      </c>
      <c r="AK693" s="231" t="str">
        <f>IF(Sheet1!AK693 &lt;&gt; 'TO USE'!AK693, "Sheet1:"&amp;Sheet1!AK693&amp;" vs Sheet2:"&amp;'TO USE'!AK693, "")</f>
        <v/>
      </c>
      <c r="AL693" s="231" t="str">
        <f>IF(Sheet1!AL693 &lt;&gt; 'TO USE'!AL693, "Sheet1:"&amp;Sheet1!AL693&amp;" vs Sheet2:"&amp;'TO USE'!AL693, "")</f>
        <v/>
      </c>
      <c r="AM693" s="231" t="str">
        <f>IF(Sheet1!AM693 &lt;&gt; 'TO USE'!AM693, "Sheet1:"&amp;Sheet1!AM693&amp;" vs Sheet2:"&amp;'TO USE'!AM693, "")</f>
        <v/>
      </c>
      <c r="AN693" s="231" t="str">
        <f>IF(Sheet1!AN693 &lt;&gt; 'TO USE'!AN693, "Sheet1:"&amp;Sheet1!AN693&amp;" vs Sheet2:"&amp;'TO USE'!AN693, "")</f>
        <v/>
      </c>
      <c r="AO693" s="231" t="str">
        <f>IF(Sheet1!AO693 &lt;&gt; 'TO USE'!AO693, "Sheet1:"&amp;Sheet1!AO693&amp;" vs Sheet2:"&amp;'TO USE'!AO693, "")</f>
        <v/>
      </c>
      <c r="AP693" s="231" t="str">
        <f>IF(Sheet1!AP693 &lt;&gt; 'TO USE'!AP693, "Sheet1:"&amp;Sheet1!AP693&amp;" vs Sheet2:"&amp;'TO USE'!AP693, "")</f>
        <v/>
      </c>
      <c r="AQ693" s="231" t="str">
        <f>IF(Sheet1!AQ693 &lt;&gt; 'TO USE'!AQ693, "Sheet1:"&amp;Sheet1!AQ693&amp;" vs Sheet2:"&amp;'TO USE'!AQ693, "")</f>
        <v/>
      </c>
      <c r="AR693" s="231" t="str">
        <f>IF(Sheet1!AR693 &lt;&gt; 'TO USE'!AR693, "Sheet1:"&amp;Sheet1!AR693&amp;" vs Sheet2:"&amp;'TO USE'!AR693, "")</f>
        <v/>
      </c>
      <c r="AS693" s="231" t="str">
        <f>IF(Sheet1!AS693 &lt;&gt; 'TO USE'!AS693, "Sheet1:"&amp;Sheet1!AS693&amp;" vs Sheet2:"&amp;'TO USE'!AS693, "")</f>
        <v/>
      </c>
      <c r="AT693" s="231" t="str">
        <f>IF(Sheet1!AT693 &lt;&gt; 'TO USE'!AT693, "Sheet1:"&amp;Sheet1!AT693&amp;" vs Sheet2:"&amp;'TO USE'!AT693, "")</f>
        <v/>
      </c>
      <c r="AU693" s="231" t="str">
        <f>IF(Sheet1!AU693 &lt;&gt; 'TO USE'!AU693, "Sheet1:"&amp;Sheet1!AU693&amp;" vs Sheet2:"&amp;'TO USE'!AU693, "")</f>
        <v/>
      </c>
      <c r="AV693" s="231" t="str">
        <f>IF(Sheet1!AV693 &lt;&gt; 'TO USE'!AV693, "Sheet1:"&amp;Sheet1!AV693&amp;" vs Sheet2:"&amp;'TO USE'!AV693, "")</f>
        <v/>
      </c>
    </row>
    <row r="694" spans="1:48" ht="19">
      <c r="A694" s="85">
        <v>1496</v>
      </c>
      <c r="B694" s="231" t="str">
        <f>IF(Sheet1!B694 &lt;&gt; 'TO USE'!B694, "Sheet1:"&amp;Sheet1!B694&amp;" vs Sheet2:"&amp;'TO USE'!B694, "")</f>
        <v/>
      </c>
      <c r="C694" s="231" t="str">
        <f>IF(Sheet1!C694 &lt;&gt; 'TO USE'!C694, "Sheet1:"&amp;Sheet1!C694&amp;" vs Sheet2:"&amp;'TO USE'!C694, "")</f>
        <v/>
      </c>
      <c r="D694" s="231" t="str">
        <f>IF(Sheet1!D694 &lt;&gt; 'TO USE'!D694, "Sheet1:"&amp;Sheet1!D694&amp;" vs Sheet2:"&amp;'TO USE'!D694, "")</f>
        <v/>
      </c>
      <c r="E694" s="231" t="str">
        <f>IF(Sheet1!E694 &lt;&gt; 'TO USE'!E694, "Sheet1:"&amp;Sheet1!E694&amp;" vs Sheet2:"&amp;'TO USE'!E694, "")</f>
        <v/>
      </c>
      <c r="F694" s="231" t="str">
        <f>IF(Sheet1!F694 &lt;&gt; 'TO USE'!F694, "Sheet1:"&amp;Sheet1!F694&amp;" vs Sheet2:"&amp;'TO USE'!F694, "")</f>
        <v/>
      </c>
      <c r="G694" s="231" t="str">
        <f>IF(Sheet1!G694 &lt;&gt; 'TO USE'!G694, "Sheet1:"&amp;Sheet1!G694&amp;" vs Sheet2:"&amp;'TO USE'!G694, "")</f>
        <v/>
      </c>
      <c r="H694" s="231" t="str">
        <f>IF(Sheet1!H694 &lt;&gt; 'TO USE'!H694, "Sheet1:"&amp;Sheet1!H694&amp;" vs Sheet2:"&amp;'TO USE'!H694, "")</f>
        <v/>
      </c>
      <c r="I694" s="231" t="str">
        <f>IF(Sheet1!I694 &lt;&gt; 'TO USE'!I694, "Sheet1:"&amp;Sheet1!I694&amp;" vs Sheet2:"&amp;'TO USE'!I694, "")</f>
        <v/>
      </c>
      <c r="J694" s="231" t="str">
        <f>IF(Sheet1!J694 &lt;&gt; 'TO USE'!J694, "Sheet1:"&amp;Sheet1!J694&amp;" vs Sheet2:"&amp;'TO USE'!J694, "")</f>
        <v/>
      </c>
      <c r="K694" s="231" t="str">
        <f>IF(Sheet1!K694 &lt;&gt; 'TO USE'!K694, "Sheet1:"&amp;Sheet1!K694&amp;" vs Sheet2:"&amp;'TO USE'!K694, "")</f>
        <v/>
      </c>
      <c r="L694" s="231" t="str">
        <f>IF(Sheet1!L694 &lt;&gt; 'TO USE'!L694, "Sheet1:"&amp;Sheet1!L694&amp;" vs Sheet2:"&amp;'TO USE'!L694, "")</f>
        <v/>
      </c>
      <c r="M694" s="231" t="str">
        <f>IF(Sheet1!M694 &lt;&gt; 'TO USE'!M694, "Sheet1:"&amp;Sheet1!M694&amp;" vs Sheet2:"&amp;'TO USE'!M694, "")</f>
        <v/>
      </c>
      <c r="N694" s="231" t="str">
        <f>IF(Sheet1!N694 &lt;&gt; 'TO USE'!N694, "Sheet1:"&amp;Sheet1!N694&amp;" vs Sheet2:"&amp;'TO USE'!N694, "")</f>
        <v/>
      </c>
      <c r="O694" s="231" t="str">
        <f>IF(Sheet1!O694 &lt;&gt; 'TO USE'!O694, "Sheet1:"&amp;Sheet1!O694&amp;" vs Sheet2:"&amp;'TO USE'!O694, "")</f>
        <v/>
      </c>
      <c r="P694" s="231" t="str">
        <f>IF(Sheet1!P694 &lt;&gt; 'TO USE'!P694, "Sheet1:"&amp;Sheet1!P694&amp;" vs Sheet2:"&amp;'TO USE'!P694, "")</f>
        <v/>
      </c>
      <c r="Q694" s="231" t="str">
        <f>IF(Sheet1!Q694 &lt;&gt; 'TO USE'!Q694, "Sheet1:"&amp;Sheet1!Q694&amp;" vs Sheet2:"&amp;'TO USE'!Q694, "")</f>
        <v/>
      </c>
      <c r="R694" s="231" t="str">
        <f>IF(Sheet1!R694 &lt;&gt; 'TO USE'!R694, "Sheet1:"&amp;Sheet1!R694&amp;" vs Sheet2:"&amp;'TO USE'!R694, "")</f>
        <v/>
      </c>
      <c r="S694" s="231" t="str">
        <f>IF(Sheet1!S694 &lt;&gt; 'TO USE'!S694, "Sheet1:"&amp;Sheet1!S694&amp;" vs Sheet2:"&amp;'TO USE'!S694, "")</f>
        <v/>
      </c>
      <c r="T694" s="231" t="str">
        <f>IF(Sheet1!T694 &lt;&gt; 'TO USE'!T694, "Sheet1:"&amp;Sheet1!T694&amp;" vs Sheet2:"&amp;'TO USE'!T694, "")</f>
        <v/>
      </c>
      <c r="U694" s="231" t="str">
        <f>IF(Sheet1!U694 &lt;&gt; 'TO USE'!U694, "Sheet1:"&amp;Sheet1!U694&amp;" vs Sheet2:"&amp;'TO USE'!U694, "")</f>
        <v/>
      </c>
      <c r="V694" s="231" t="str">
        <f>IF(Sheet1!V694 &lt;&gt; 'TO USE'!V694, "Sheet1:"&amp;Sheet1!V694&amp;" vs Sheet2:"&amp;'TO USE'!V694, "")</f>
        <v/>
      </c>
      <c r="W694" s="231" t="str">
        <f>IF(Sheet1!W694 &lt;&gt; 'TO USE'!W694, "Sheet1:"&amp;Sheet1!W694&amp;" vs Sheet2:"&amp;'TO USE'!W694, "")</f>
        <v/>
      </c>
      <c r="X694" s="231" t="str">
        <f>IF(Sheet1!X694 &lt;&gt; 'TO USE'!X694, "Sheet1:"&amp;Sheet1!X694&amp;" vs Sheet2:"&amp;'TO USE'!X694, "")</f>
        <v/>
      </c>
      <c r="Y694" s="231" t="str">
        <f>IF(Sheet1!Y694 &lt;&gt; 'TO USE'!Y694, "Sheet1:"&amp;Sheet1!Y694&amp;" vs Sheet2:"&amp;'TO USE'!Y694, "")</f>
        <v/>
      </c>
      <c r="Z694" s="231" t="str">
        <f>IF(Sheet1!Z694 &lt;&gt; 'TO USE'!Z694, "Sheet1:"&amp;Sheet1!Z694&amp;" vs Sheet2:"&amp;'TO USE'!Z694, "")</f>
        <v/>
      </c>
      <c r="AA694" s="231" t="str">
        <f>IF(Sheet1!AA694 &lt;&gt; 'TO USE'!AA694, "Sheet1:"&amp;Sheet1!AA694&amp;" vs Sheet2:"&amp;'TO USE'!AA694, "")</f>
        <v/>
      </c>
      <c r="AB694" s="231" t="str">
        <f>IF(Sheet1!AB694 &lt;&gt; 'TO USE'!AB694, "Sheet1:"&amp;Sheet1!AB694&amp;" vs Sheet2:"&amp;'TO USE'!AB694, "")</f>
        <v/>
      </c>
      <c r="AC694" s="231" t="str">
        <f>IF(Sheet1!AC694 &lt;&gt; 'TO USE'!AC694, "Sheet1:"&amp;Sheet1!AC694&amp;" vs Sheet2:"&amp;'TO USE'!AC694, "")</f>
        <v/>
      </c>
      <c r="AD694" s="231" t="str">
        <f>IF(Sheet1!AD694 &lt;&gt; 'TO USE'!AD694, "Sheet1:"&amp;Sheet1!AD694&amp;" vs Sheet2:"&amp;'TO USE'!AD694, "")</f>
        <v/>
      </c>
      <c r="AE694" s="231" t="str">
        <f>IF(Sheet1!AE694 &lt;&gt; 'TO USE'!AE694, "Sheet1:"&amp;Sheet1!AE694&amp;" vs Sheet2:"&amp;'TO USE'!AE694, "")</f>
        <v/>
      </c>
      <c r="AF694" s="231" t="str">
        <f>IF(Sheet1!AF694 &lt;&gt; 'TO USE'!AF694, "Sheet1:"&amp;Sheet1!AF694&amp;" vs Sheet2:"&amp;'TO USE'!AF694, "")</f>
        <v/>
      </c>
      <c r="AG694" s="231" t="str">
        <f>IF(Sheet1!AG694 &lt;&gt; 'TO USE'!AG694, "Sheet1:"&amp;Sheet1!AG694&amp;" vs Sheet2:"&amp;'TO USE'!AG694, "")</f>
        <v/>
      </c>
      <c r="AH694" s="231" t="str">
        <f>IF(Sheet1!AH694 &lt;&gt; 'TO USE'!AH694, "Sheet1:"&amp;Sheet1!AH694&amp;" vs Sheet2:"&amp;'TO USE'!AH694, "")</f>
        <v/>
      </c>
      <c r="AI694" s="231" t="str">
        <f>IF(Sheet1!AI694 &lt;&gt; 'TO USE'!AI694, "Sheet1:"&amp;Sheet1!AI694&amp;" vs Sheet2:"&amp;'TO USE'!AI694, "")</f>
        <v/>
      </c>
      <c r="AJ694" s="231" t="str">
        <f>IF(Sheet1!AJ694 &lt;&gt; 'TO USE'!AJ694, "Sheet1:"&amp;Sheet1!AJ694&amp;" vs Sheet2:"&amp;'TO USE'!AJ694, "")</f>
        <v/>
      </c>
      <c r="AK694" s="231" t="str">
        <f>IF(Sheet1!AK694 &lt;&gt; 'TO USE'!AK694, "Sheet1:"&amp;Sheet1!AK694&amp;" vs Sheet2:"&amp;'TO USE'!AK694, "")</f>
        <v/>
      </c>
      <c r="AL694" s="231" t="str">
        <f>IF(Sheet1!AL694 &lt;&gt; 'TO USE'!AL694, "Sheet1:"&amp;Sheet1!AL694&amp;" vs Sheet2:"&amp;'TO USE'!AL694, "")</f>
        <v/>
      </c>
      <c r="AM694" s="231" t="str">
        <f>IF(Sheet1!AM694 &lt;&gt; 'TO USE'!AM694, "Sheet1:"&amp;Sheet1!AM694&amp;" vs Sheet2:"&amp;'TO USE'!AM694, "")</f>
        <v/>
      </c>
      <c r="AN694" s="231" t="str">
        <f>IF(Sheet1!AN694 &lt;&gt; 'TO USE'!AN694, "Sheet1:"&amp;Sheet1!AN694&amp;" vs Sheet2:"&amp;'TO USE'!AN694, "")</f>
        <v/>
      </c>
      <c r="AO694" s="231" t="str">
        <f>IF(Sheet1!AO694 &lt;&gt; 'TO USE'!AO694, "Sheet1:"&amp;Sheet1!AO694&amp;" vs Sheet2:"&amp;'TO USE'!AO694, "")</f>
        <v/>
      </c>
      <c r="AP694" s="231" t="str">
        <f>IF(Sheet1!AP694 &lt;&gt; 'TO USE'!AP694, "Sheet1:"&amp;Sheet1!AP694&amp;" vs Sheet2:"&amp;'TO USE'!AP694, "")</f>
        <v/>
      </c>
      <c r="AQ694" s="231" t="str">
        <f>IF(Sheet1!AQ694 &lt;&gt; 'TO USE'!AQ694, "Sheet1:"&amp;Sheet1!AQ694&amp;" vs Sheet2:"&amp;'TO USE'!AQ694, "")</f>
        <v/>
      </c>
      <c r="AR694" s="231" t="str">
        <f>IF(Sheet1!AR694 &lt;&gt; 'TO USE'!AR694, "Sheet1:"&amp;Sheet1!AR694&amp;" vs Sheet2:"&amp;'TO USE'!AR694, "")</f>
        <v/>
      </c>
      <c r="AS694" s="231" t="str">
        <f>IF(Sheet1!AS694 &lt;&gt; 'TO USE'!AS694, "Sheet1:"&amp;Sheet1!AS694&amp;" vs Sheet2:"&amp;'TO USE'!AS694, "")</f>
        <v/>
      </c>
      <c r="AT694" s="231" t="str">
        <f>IF(Sheet1!AT694 &lt;&gt; 'TO USE'!AT694, "Sheet1:"&amp;Sheet1!AT694&amp;" vs Sheet2:"&amp;'TO USE'!AT694, "")</f>
        <v/>
      </c>
      <c r="AU694" s="231" t="str">
        <f>IF(Sheet1!AU694 &lt;&gt; 'TO USE'!AU694, "Sheet1:"&amp;Sheet1!AU694&amp;" vs Sheet2:"&amp;'TO USE'!AU694, "")</f>
        <v/>
      </c>
      <c r="AV694" s="231" t="str">
        <f>IF(Sheet1!AV694 &lt;&gt; 'TO USE'!AV694, "Sheet1:"&amp;Sheet1!AV694&amp;" vs Sheet2:"&amp;'TO USE'!AV694, "")</f>
        <v/>
      </c>
    </row>
    <row r="695" spans="1:48" ht="19">
      <c r="A695" s="85">
        <v>1497</v>
      </c>
      <c r="B695" s="231" t="str">
        <f>IF(Sheet1!B695 &lt;&gt; 'TO USE'!B695, "Sheet1:"&amp;Sheet1!B695&amp;" vs Sheet2:"&amp;'TO USE'!B695, "")</f>
        <v/>
      </c>
      <c r="C695" s="231" t="str">
        <f>IF(Sheet1!C695 &lt;&gt; 'TO USE'!C695, "Sheet1:"&amp;Sheet1!C695&amp;" vs Sheet2:"&amp;'TO USE'!C695, "")</f>
        <v/>
      </c>
      <c r="D695" s="231" t="str">
        <f>IF(Sheet1!D695 &lt;&gt; 'TO USE'!D695, "Sheet1:"&amp;Sheet1!D695&amp;" vs Sheet2:"&amp;'TO USE'!D695, "")</f>
        <v/>
      </c>
      <c r="E695" s="231" t="str">
        <f>IF(Sheet1!E695 &lt;&gt; 'TO USE'!E695, "Sheet1:"&amp;Sheet1!E695&amp;" vs Sheet2:"&amp;'TO USE'!E695, "")</f>
        <v/>
      </c>
      <c r="F695" s="231" t="str">
        <f>IF(Sheet1!F695 &lt;&gt; 'TO USE'!F695, "Sheet1:"&amp;Sheet1!F695&amp;" vs Sheet2:"&amp;'TO USE'!F695, "")</f>
        <v/>
      </c>
      <c r="G695" s="231" t="str">
        <f>IF(Sheet1!G695 &lt;&gt; 'TO USE'!G695, "Sheet1:"&amp;Sheet1!G695&amp;" vs Sheet2:"&amp;'TO USE'!G695, "")</f>
        <v/>
      </c>
      <c r="H695" s="231" t="str">
        <f>IF(Sheet1!H695 &lt;&gt; 'TO USE'!H695, "Sheet1:"&amp;Sheet1!H695&amp;" vs Sheet2:"&amp;'TO USE'!H695, "")</f>
        <v/>
      </c>
      <c r="I695" s="231" t="str">
        <f>IF(Sheet1!I695 &lt;&gt; 'TO USE'!I695, "Sheet1:"&amp;Sheet1!I695&amp;" vs Sheet2:"&amp;'TO USE'!I695, "")</f>
        <v/>
      </c>
      <c r="J695" s="231" t="str">
        <f>IF(Sheet1!J695 &lt;&gt; 'TO USE'!J695, "Sheet1:"&amp;Sheet1!J695&amp;" vs Sheet2:"&amp;'TO USE'!J695, "")</f>
        <v/>
      </c>
      <c r="K695" s="231" t="str">
        <f>IF(Sheet1!K695 &lt;&gt; 'TO USE'!K695, "Sheet1:"&amp;Sheet1!K695&amp;" vs Sheet2:"&amp;'TO USE'!K695, "")</f>
        <v/>
      </c>
      <c r="L695" s="231" t="str">
        <f>IF(Sheet1!L695 &lt;&gt; 'TO USE'!L695, "Sheet1:"&amp;Sheet1!L695&amp;" vs Sheet2:"&amp;'TO USE'!L695, "")</f>
        <v/>
      </c>
      <c r="M695" s="231" t="str">
        <f>IF(Sheet1!M695 &lt;&gt; 'TO USE'!M695, "Sheet1:"&amp;Sheet1!M695&amp;" vs Sheet2:"&amp;'TO USE'!M695, "")</f>
        <v/>
      </c>
      <c r="N695" s="231" t="str">
        <f>IF(Sheet1!N695 &lt;&gt; 'TO USE'!N695, "Sheet1:"&amp;Sheet1!N695&amp;" vs Sheet2:"&amp;'TO USE'!N695, "")</f>
        <v/>
      </c>
      <c r="O695" s="231" t="str">
        <f>IF(Sheet1!O695 &lt;&gt; 'TO USE'!O695, "Sheet1:"&amp;Sheet1!O695&amp;" vs Sheet2:"&amp;'TO USE'!O695, "")</f>
        <v/>
      </c>
      <c r="P695" s="231" t="str">
        <f>IF(Sheet1!P695 &lt;&gt; 'TO USE'!P695, "Sheet1:"&amp;Sheet1!P695&amp;" vs Sheet2:"&amp;'TO USE'!P695, "")</f>
        <v/>
      </c>
      <c r="Q695" s="231" t="str">
        <f>IF(Sheet1!Q695 &lt;&gt; 'TO USE'!Q695, "Sheet1:"&amp;Sheet1!Q695&amp;" vs Sheet2:"&amp;'TO USE'!Q695, "")</f>
        <v/>
      </c>
      <c r="R695" s="231" t="str">
        <f>IF(Sheet1!R695 &lt;&gt; 'TO USE'!R695, "Sheet1:"&amp;Sheet1!R695&amp;" vs Sheet2:"&amp;'TO USE'!R695, "")</f>
        <v/>
      </c>
      <c r="S695" s="231" t="str">
        <f>IF(Sheet1!S695 &lt;&gt; 'TO USE'!S695, "Sheet1:"&amp;Sheet1!S695&amp;" vs Sheet2:"&amp;'TO USE'!S695, "")</f>
        <v/>
      </c>
      <c r="T695" s="231" t="str">
        <f>IF(Sheet1!T695 &lt;&gt; 'TO USE'!T695, "Sheet1:"&amp;Sheet1!T695&amp;" vs Sheet2:"&amp;'TO USE'!T695, "")</f>
        <v/>
      </c>
      <c r="U695" s="231" t="str">
        <f>IF(Sheet1!U695 &lt;&gt; 'TO USE'!U695, "Sheet1:"&amp;Sheet1!U695&amp;" vs Sheet2:"&amp;'TO USE'!U695, "")</f>
        <v/>
      </c>
      <c r="V695" s="231" t="str">
        <f>IF(Sheet1!V695 &lt;&gt; 'TO USE'!V695, "Sheet1:"&amp;Sheet1!V695&amp;" vs Sheet2:"&amp;'TO USE'!V695, "")</f>
        <v/>
      </c>
      <c r="W695" s="231" t="str">
        <f>IF(Sheet1!W695 &lt;&gt; 'TO USE'!W695, "Sheet1:"&amp;Sheet1!W695&amp;" vs Sheet2:"&amp;'TO USE'!W695, "")</f>
        <v/>
      </c>
      <c r="X695" s="231" t="str">
        <f>IF(Sheet1!X695 &lt;&gt; 'TO USE'!X695, "Sheet1:"&amp;Sheet1!X695&amp;" vs Sheet2:"&amp;'TO USE'!X695, "")</f>
        <v/>
      </c>
      <c r="Y695" s="231" t="str">
        <f>IF(Sheet1!Y695 &lt;&gt; 'TO USE'!Y695, "Sheet1:"&amp;Sheet1!Y695&amp;" vs Sheet2:"&amp;'TO USE'!Y695, "")</f>
        <v/>
      </c>
      <c r="Z695" s="231" t="str">
        <f>IF(Sheet1!Z695 &lt;&gt; 'TO USE'!Z695, "Sheet1:"&amp;Sheet1!Z695&amp;" vs Sheet2:"&amp;'TO USE'!Z695, "")</f>
        <v/>
      </c>
      <c r="AA695" s="231" t="str">
        <f>IF(Sheet1!AA695 &lt;&gt; 'TO USE'!AA695, "Sheet1:"&amp;Sheet1!AA695&amp;" vs Sheet2:"&amp;'TO USE'!AA695, "")</f>
        <v/>
      </c>
      <c r="AB695" s="231" t="str">
        <f>IF(Sheet1!AB695 &lt;&gt; 'TO USE'!AB695, "Sheet1:"&amp;Sheet1!AB695&amp;" vs Sheet2:"&amp;'TO USE'!AB695, "")</f>
        <v/>
      </c>
      <c r="AC695" s="231" t="str">
        <f>IF(Sheet1!AC695 &lt;&gt; 'TO USE'!AC695, "Sheet1:"&amp;Sheet1!AC695&amp;" vs Sheet2:"&amp;'TO USE'!AC695, "")</f>
        <v/>
      </c>
      <c r="AD695" s="231" t="str">
        <f>IF(Sheet1!AD695 &lt;&gt; 'TO USE'!AD695, "Sheet1:"&amp;Sheet1!AD695&amp;" vs Sheet2:"&amp;'TO USE'!AD695, "")</f>
        <v/>
      </c>
      <c r="AE695" s="231" t="str">
        <f>IF(Sheet1!AE695 &lt;&gt; 'TO USE'!AE695, "Sheet1:"&amp;Sheet1!AE695&amp;" vs Sheet2:"&amp;'TO USE'!AE695, "")</f>
        <v/>
      </c>
      <c r="AF695" s="231" t="str">
        <f>IF(Sheet1!AF695 &lt;&gt; 'TO USE'!AF695, "Sheet1:"&amp;Sheet1!AF695&amp;" vs Sheet2:"&amp;'TO USE'!AF695, "")</f>
        <v/>
      </c>
      <c r="AG695" s="231" t="str">
        <f>IF(Sheet1!AG695 &lt;&gt; 'TO USE'!AG695, "Sheet1:"&amp;Sheet1!AG695&amp;" vs Sheet2:"&amp;'TO USE'!AG695, "")</f>
        <v/>
      </c>
      <c r="AH695" s="231" t="str">
        <f>IF(Sheet1!AH695 &lt;&gt; 'TO USE'!AH695, "Sheet1:"&amp;Sheet1!AH695&amp;" vs Sheet2:"&amp;'TO USE'!AH695, "")</f>
        <v/>
      </c>
      <c r="AI695" s="231" t="str">
        <f>IF(Sheet1!AI695 &lt;&gt; 'TO USE'!AI695, "Sheet1:"&amp;Sheet1!AI695&amp;" vs Sheet2:"&amp;'TO USE'!AI695, "")</f>
        <v/>
      </c>
      <c r="AJ695" s="231" t="str">
        <f>IF(Sheet1!AJ695 &lt;&gt; 'TO USE'!AJ695, "Sheet1:"&amp;Sheet1!AJ695&amp;" vs Sheet2:"&amp;'TO USE'!AJ695, "")</f>
        <v/>
      </c>
      <c r="AK695" s="231" t="str">
        <f>IF(Sheet1!AK695 &lt;&gt; 'TO USE'!AK695, "Sheet1:"&amp;Sheet1!AK695&amp;" vs Sheet2:"&amp;'TO USE'!AK695, "")</f>
        <v/>
      </c>
      <c r="AL695" s="231" t="str">
        <f>IF(Sheet1!AL695 &lt;&gt; 'TO USE'!AL695, "Sheet1:"&amp;Sheet1!AL695&amp;" vs Sheet2:"&amp;'TO USE'!AL695, "")</f>
        <v/>
      </c>
      <c r="AM695" s="231" t="str">
        <f>IF(Sheet1!AM695 &lt;&gt; 'TO USE'!AM695, "Sheet1:"&amp;Sheet1!AM695&amp;" vs Sheet2:"&amp;'TO USE'!AM695, "")</f>
        <v/>
      </c>
      <c r="AN695" s="231" t="str">
        <f>IF(Sheet1!AN695 &lt;&gt; 'TO USE'!AN695, "Sheet1:"&amp;Sheet1!AN695&amp;" vs Sheet2:"&amp;'TO USE'!AN695, "")</f>
        <v/>
      </c>
      <c r="AO695" s="231" t="str">
        <f>IF(Sheet1!AO695 &lt;&gt; 'TO USE'!AO695, "Sheet1:"&amp;Sheet1!AO695&amp;" vs Sheet2:"&amp;'TO USE'!AO695, "")</f>
        <v/>
      </c>
      <c r="AP695" s="231" t="str">
        <f>IF(Sheet1!AP695 &lt;&gt; 'TO USE'!AP695, "Sheet1:"&amp;Sheet1!AP695&amp;" vs Sheet2:"&amp;'TO USE'!AP695, "")</f>
        <v/>
      </c>
      <c r="AQ695" s="231" t="str">
        <f>IF(Sheet1!AQ695 &lt;&gt; 'TO USE'!AQ695, "Sheet1:"&amp;Sheet1!AQ695&amp;" vs Sheet2:"&amp;'TO USE'!AQ695, "")</f>
        <v/>
      </c>
      <c r="AR695" s="231" t="str">
        <f>IF(Sheet1!AR695 &lt;&gt; 'TO USE'!AR695, "Sheet1:"&amp;Sheet1!AR695&amp;" vs Sheet2:"&amp;'TO USE'!AR695, "")</f>
        <v/>
      </c>
      <c r="AS695" s="231" t="str">
        <f>IF(Sheet1!AS695 &lt;&gt; 'TO USE'!AS695, "Sheet1:"&amp;Sheet1!AS695&amp;" vs Sheet2:"&amp;'TO USE'!AS695, "")</f>
        <v/>
      </c>
      <c r="AT695" s="231" t="str">
        <f>IF(Sheet1!AT695 &lt;&gt; 'TO USE'!AT695, "Sheet1:"&amp;Sheet1!AT695&amp;" vs Sheet2:"&amp;'TO USE'!AT695, "")</f>
        <v/>
      </c>
      <c r="AU695" s="231" t="str">
        <f>IF(Sheet1!AU695 &lt;&gt; 'TO USE'!AU695, "Sheet1:"&amp;Sheet1!AU695&amp;" vs Sheet2:"&amp;'TO USE'!AU695, "")</f>
        <v/>
      </c>
      <c r="AV695" s="231" t="str">
        <f>IF(Sheet1!AV695 &lt;&gt; 'TO USE'!AV695, "Sheet1:"&amp;Sheet1!AV695&amp;" vs Sheet2:"&amp;'TO USE'!AV695, "")</f>
        <v/>
      </c>
    </row>
    <row r="696" spans="1:48" ht="19">
      <c r="A696" s="85">
        <v>1498</v>
      </c>
      <c r="B696" s="231" t="str">
        <f>IF(Sheet1!B696 &lt;&gt; 'TO USE'!B696, "Sheet1:"&amp;Sheet1!B696&amp;" vs Sheet2:"&amp;'TO USE'!B696, "")</f>
        <v/>
      </c>
      <c r="C696" s="231" t="str">
        <f>IF(Sheet1!C696 &lt;&gt; 'TO USE'!C696, "Sheet1:"&amp;Sheet1!C696&amp;" vs Sheet2:"&amp;'TO USE'!C696, "")</f>
        <v/>
      </c>
      <c r="D696" s="231" t="str">
        <f>IF(Sheet1!D696 &lt;&gt; 'TO USE'!D696, "Sheet1:"&amp;Sheet1!D696&amp;" vs Sheet2:"&amp;'TO USE'!D696, "")</f>
        <v/>
      </c>
      <c r="E696" s="231" t="str">
        <f>IF(Sheet1!E696 &lt;&gt; 'TO USE'!E696, "Sheet1:"&amp;Sheet1!E696&amp;" vs Sheet2:"&amp;'TO USE'!E696, "")</f>
        <v/>
      </c>
      <c r="F696" s="231" t="str">
        <f>IF(Sheet1!F696 &lt;&gt; 'TO USE'!F696, "Sheet1:"&amp;Sheet1!F696&amp;" vs Sheet2:"&amp;'TO USE'!F696, "")</f>
        <v/>
      </c>
      <c r="G696" s="231" t="str">
        <f>IF(Sheet1!G696 &lt;&gt; 'TO USE'!G696, "Sheet1:"&amp;Sheet1!G696&amp;" vs Sheet2:"&amp;'TO USE'!G696, "")</f>
        <v/>
      </c>
      <c r="H696" s="231" t="str">
        <f>IF(Sheet1!H696 &lt;&gt; 'TO USE'!H696, "Sheet1:"&amp;Sheet1!H696&amp;" vs Sheet2:"&amp;'TO USE'!H696, "")</f>
        <v/>
      </c>
      <c r="I696" s="231" t="str">
        <f>IF(Sheet1!I696 &lt;&gt; 'TO USE'!I696, "Sheet1:"&amp;Sheet1!I696&amp;" vs Sheet2:"&amp;'TO USE'!I696, "")</f>
        <v/>
      </c>
      <c r="J696" s="231" t="str">
        <f>IF(Sheet1!J696 &lt;&gt; 'TO USE'!J696, "Sheet1:"&amp;Sheet1!J696&amp;" vs Sheet2:"&amp;'TO USE'!J696, "")</f>
        <v/>
      </c>
      <c r="K696" s="231" t="str">
        <f>IF(Sheet1!K696 &lt;&gt; 'TO USE'!K696, "Sheet1:"&amp;Sheet1!K696&amp;" vs Sheet2:"&amp;'TO USE'!K696, "")</f>
        <v/>
      </c>
      <c r="L696" s="231" t="str">
        <f>IF(Sheet1!L696 &lt;&gt; 'TO USE'!L696, "Sheet1:"&amp;Sheet1!L696&amp;" vs Sheet2:"&amp;'TO USE'!L696, "")</f>
        <v/>
      </c>
      <c r="M696" s="231" t="str">
        <f>IF(Sheet1!M696 &lt;&gt; 'TO USE'!M696, "Sheet1:"&amp;Sheet1!M696&amp;" vs Sheet2:"&amp;'TO USE'!M696, "")</f>
        <v/>
      </c>
      <c r="N696" s="231" t="str">
        <f>IF(Sheet1!N696 &lt;&gt; 'TO USE'!N696, "Sheet1:"&amp;Sheet1!N696&amp;" vs Sheet2:"&amp;'TO USE'!N696, "")</f>
        <v/>
      </c>
      <c r="O696" s="231" t="str">
        <f>IF(Sheet1!O696 &lt;&gt; 'TO USE'!O696, "Sheet1:"&amp;Sheet1!O696&amp;" vs Sheet2:"&amp;'TO USE'!O696, "")</f>
        <v/>
      </c>
      <c r="P696" s="231" t="str">
        <f>IF(Sheet1!P696 &lt;&gt; 'TO USE'!P696, "Sheet1:"&amp;Sheet1!P696&amp;" vs Sheet2:"&amp;'TO USE'!P696, "")</f>
        <v/>
      </c>
      <c r="Q696" s="231" t="str">
        <f>IF(Sheet1!Q696 &lt;&gt; 'TO USE'!Q696, "Sheet1:"&amp;Sheet1!Q696&amp;" vs Sheet2:"&amp;'TO USE'!Q696, "")</f>
        <v/>
      </c>
      <c r="R696" s="231" t="str">
        <f>IF(Sheet1!R696 &lt;&gt; 'TO USE'!R696, "Sheet1:"&amp;Sheet1!R696&amp;" vs Sheet2:"&amp;'TO USE'!R696, "")</f>
        <v/>
      </c>
      <c r="S696" s="231" t="str">
        <f>IF(Sheet1!S696 &lt;&gt; 'TO USE'!S696, "Sheet1:"&amp;Sheet1!S696&amp;" vs Sheet2:"&amp;'TO USE'!S696, "")</f>
        <v/>
      </c>
      <c r="T696" s="231" t="str">
        <f>IF(Sheet1!T696 &lt;&gt; 'TO USE'!T696, "Sheet1:"&amp;Sheet1!T696&amp;" vs Sheet2:"&amp;'TO USE'!T696, "")</f>
        <v/>
      </c>
      <c r="U696" s="231" t="str">
        <f>IF(Sheet1!U696 &lt;&gt; 'TO USE'!U696, "Sheet1:"&amp;Sheet1!U696&amp;" vs Sheet2:"&amp;'TO USE'!U696, "")</f>
        <v/>
      </c>
      <c r="V696" s="231" t="str">
        <f>IF(Sheet1!V696 &lt;&gt; 'TO USE'!V696, "Sheet1:"&amp;Sheet1!V696&amp;" vs Sheet2:"&amp;'TO USE'!V696, "")</f>
        <v/>
      </c>
      <c r="W696" s="231" t="str">
        <f>IF(Sheet1!W696 &lt;&gt; 'TO USE'!W696, "Sheet1:"&amp;Sheet1!W696&amp;" vs Sheet2:"&amp;'TO USE'!W696, "")</f>
        <v/>
      </c>
      <c r="X696" s="231" t="str">
        <f>IF(Sheet1!X696 &lt;&gt; 'TO USE'!X696, "Sheet1:"&amp;Sheet1!X696&amp;" vs Sheet2:"&amp;'TO USE'!X696, "")</f>
        <v/>
      </c>
      <c r="Y696" s="231" t="str">
        <f>IF(Sheet1!Y696 &lt;&gt; 'TO USE'!Y696, "Sheet1:"&amp;Sheet1!Y696&amp;" vs Sheet2:"&amp;'TO USE'!Y696, "")</f>
        <v/>
      </c>
      <c r="Z696" s="231" t="str">
        <f>IF(Sheet1!Z696 &lt;&gt; 'TO USE'!Z696, "Sheet1:"&amp;Sheet1!Z696&amp;" vs Sheet2:"&amp;'TO USE'!Z696, "")</f>
        <v/>
      </c>
      <c r="AA696" s="231" t="str">
        <f>IF(Sheet1!AA696 &lt;&gt; 'TO USE'!AA696, "Sheet1:"&amp;Sheet1!AA696&amp;" vs Sheet2:"&amp;'TO USE'!AA696, "")</f>
        <v/>
      </c>
      <c r="AB696" s="231" t="str">
        <f>IF(Sheet1!AB696 &lt;&gt; 'TO USE'!AB696, "Sheet1:"&amp;Sheet1!AB696&amp;" vs Sheet2:"&amp;'TO USE'!AB696, "")</f>
        <v/>
      </c>
      <c r="AC696" s="231" t="str">
        <f>IF(Sheet1!AC696 &lt;&gt; 'TO USE'!AC696, "Sheet1:"&amp;Sheet1!AC696&amp;" vs Sheet2:"&amp;'TO USE'!AC696, "")</f>
        <v/>
      </c>
      <c r="AD696" s="231" t="str">
        <f>IF(Sheet1!AD696 &lt;&gt; 'TO USE'!AD696, "Sheet1:"&amp;Sheet1!AD696&amp;" vs Sheet2:"&amp;'TO USE'!AD696, "")</f>
        <v/>
      </c>
      <c r="AE696" s="231" t="str">
        <f>IF(Sheet1!AE696 &lt;&gt; 'TO USE'!AE696, "Sheet1:"&amp;Sheet1!AE696&amp;" vs Sheet2:"&amp;'TO USE'!AE696, "")</f>
        <v/>
      </c>
      <c r="AF696" s="231" t="str">
        <f>IF(Sheet1!AF696 &lt;&gt; 'TO USE'!AF696, "Sheet1:"&amp;Sheet1!AF696&amp;" vs Sheet2:"&amp;'TO USE'!AF696, "")</f>
        <v/>
      </c>
      <c r="AG696" s="231" t="str">
        <f>IF(Sheet1!AG696 &lt;&gt; 'TO USE'!AG696, "Sheet1:"&amp;Sheet1!AG696&amp;" vs Sheet2:"&amp;'TO USE'!AG696, "")</f>
        <v/>
      </c>
      <c r="AH696" s="231" t="str">
        <f>IF(Sheet1!AH696 &lt;&gt; 'TO USE'!AH696, "Sheet1:"&amp;Sheet1!AH696&amp;" vs Sheet2:"&amp;'TO USE'!AH696, "")</f>
        <v/>
      </c>
      <c r="AI696" s="231" t="str">
        <f>IF(Sheet1!AI696 &lt;&gt; 'TO USE'!AI696, "Sheet1:"&amp;Sheet1!AI696&amp;" vs Sheet2:"&amp;'TO USE'!AI696, "")</f>
        <v/>
      </c>
      <c r="AJ696" s="231" t="str">
        <f>IF(Sheet1!AJ696 &lt;&gt; 'TO USE'!AJ696, "Sheet1:"&amp;Sheet1!AJ696&amp;" vs Sheet2:"&amp;'TO USE'!AJ696, "")</f>
        <v/>
      </c>
      <c r="AK696" s="231" t="str">
        <f>IF(Sheet1!AK696 &lt;&gt; 'TO USE'!AK696, "Sheet1:"&amp;Sheet1!AK696&amp;" vs Sheet2:"&amp;'TO USE'!AK696, "")</f>
        <v/>
      </c>
      <c r="AL696" s="231" t="str">
        <f>IF(Sheet1!AL696 &lt;&gt; 'TO USE'!AL696, "Sheet1:"&amp;Sheet1!AL696&amp;" vs Sheet2:"&amp;'TO USE'!AL696, "")</f>
        <v/>
      </c>
      <c r="AM696" s="231" t="str">
        <f>IF(Sheet1!AM696 &lt;&gt; 'TO USE'!AM696, "Sheet1:"&amp;Sheet1!AM696&amp;" vs Sheet2:"&amp;'TO USE'!AM696, "")</f>
        <v/>
      </c>
      <c r="AN696" s="231" t="str">
        <f>IF(Sheet1!AN696 &lt;&gt; 'TO USE'!AN696, "Sheet1:"&amp;Sheet1!AN696&amp;" vs Sheet2:"&amp;'TO USE'!AN696, "")</f>
        <v/>
      </c>
      <c r="AO696" s="231" t="str">
        <f>IF(Sheet1!AO696 &lt;&gt; 'TO USE'!AO696, "Sheet1:"&amp;Sheet1!AO696&amp;" vs Sheet2:"&amp;'TO USE'!AO696, "")</f>
        <v/>
      </c>
      <c r="AP696" s="231" t="str">
        <f>IF(Sheet1!AP696 &lt;&gt; 'TO USE'!AP696, "Sheet1:"&amp;Sheet1!AP696&amp;" vs Sheet2:"&amp;'TO USE'!AP696, "")</f>
        <v/>
      </c>
      <c r="AQ696" s="231" t="str">
        <f>IF(Sheet1!AQ696 &lt;&gt; 'TO USE'!AQ696, "Sheet1:"&amp;Sheet1!AQ696&amp;" vs Sheet2:"&amp;'TO USE'!AQ696, "")</f>
        <v/>
      </c>
      <c r="AR696" s="231" t="str">
        <f>IF(Sheet1!AR696 &lt;&gt; 'TO USE'!AR696, "Sheet1:"&amp;Sheet1!AR696&amp;" vs Sheet2:"&amp;'TO USE'!AR696, "")</f>
        <v/>
      </c>
      <c r="AS696" s="231" t="str">
        <f>IF(Sheet1!AS696 &lt;&gt; 'TO USE'!AS696, "Sheet1:"&amp;Sheet1!AS696&amp;" vs Sheet2:"&amp;'TO USE'!AS696, "")</f>
        <v/>
      </c>
      <c r="AT696" s="231" t="str">
        <f>IF(Sheet1!AT696 &lt;&gt; 'TO USE'!AT696, "Sheet1:"&amp;Sheet1!AT696&amp;" vs Sheet2:"&amp;'TO USE'!AT696, "")</f>
        <v/>
      </c>
      <c r="AU696" s="231" t="str">
        <f>IF(Sheet1!AU696 &lt;&gt; 'TO USE'!AU696, "Sheet1:"&amp;Sheet1!AU696&amp;" vs Sheet2:"&amp;'TO USE'!AU696, "")</f>
        <v/>
      </c>
      <c r="AV696" s="231" t="str">
        <f>IF(Sheet1!AV696 &lt;&gt; 'TO USE'!AV696, "Sheet1:"&amp;Sheet1!AV696&amp;" vs Sheet2:"&amp;'TO USE'!AV696, "")</f>
        <v/>
      </c>
    </row>
    <row r="697" spans="1:48" ht="19">
      <c r="A697" s="85">
        <v>1499</v>
      </c>
      <c r="B697" s="231" t="str">
        <f>IF(Sheet1!B697 &lt;&gt; 'TO USE'!B697, "Sheet1:"&amp;Sheet1!B697&amp;" vs Sheet2:"&amp;'TO USE'!B697, "")</f>
        <v/>
      </c>
      <c r="C697" s="231" t="str">
        <f>IF(Sheet1!C697 &lt;&gt; 'TO USE'!C697, "Sheet1:"&amp;Sheet1!C697&amp;" vs Sheet2:"&amp;'TO USE'!C697, "")</f>
        <v/>
      </c>
      <c r="D697" s="231" t="str">
        <f>IF(Sheet1!D697 &lt;&gt; 'TO USE'!D697, "Sheet1:"&amp;Sheet1!D697&amp;" vs Sheet2:"&amp;'TO USE'!D697, "")</f>
        <v/>
      </c>
      <c r="E697" s="231" t="str">
        <f>IF(Sheet1!E697 &lt;&gt; 'TO USE'!E697, "Sheet1:"&amp;Sheet1!E697&amp;" vs Sheet2:"&amp;'TO USE'!E697, "")</f>
        <v/>
      </c>
      <c r="F697" s="231" t="str">
        <f>IF(Sheet1!F697 &lt;&gt; 'TO USE'!F697, "Sheet1:"&amp;Sheet1!F697&amp;" vs Sheet2:"&amp;'TO USE'!F697, "")</f>
        <v/>
      </c>
      <c r="G697" s="231" t="str">
        <f>IF(Sheet1!G697 &lt;&gt; 'TO USE'!G697, "Sheet1:"&amp;Sheet1!G697&amp;" vs Sheet2:"&amp;'TO USE'!G697, "")</f>
        <v/>
      </c>
      <c r="H697" s="231" t="str">
        <f>IF(Sheet1!H697 &lt;&gt; 'TO USE'!H697, "Sheet1:"&amp;Sheet1!H697&amp;" vs Sheet2:"&amp;'TO USE'!H697, "")</f>
        <v/>
      </c>
      <c r="I697" s="231" t="str">
        <f>IF(Sheet1!I697 &lt;&gt; 'TO USE'!I697, "Sheet1:"&amp;Sheet1!I697&amp;" vs Sheet2:"&amp;'TO USE'!I697, "")</f>
        <v/>
      </c>
      <c r="J697" s="231" t="str">
        <f>IF(Sheet1!J697 &lt;&gt; 'TO USE'!J697, "Sheet1:"&amp;Sheet1!J697&amp;" vs Sheet2:"&amp;'TO USE'!J697, "")</f>
        <v/>
      </c>
      <c r="K697" s="231" t="str">
        <f>IF(Sheet1!K697 &lt;&gt; 'TO USE'!K697, "Sheet1:"&amp;Sheet1!K697&amp;" vs Sheet2:"&amp;'TO USE'!K697, "")</f>
        <v/>
      </c>
      <c r="L697" s="231" t="str">
        <f>IF(Sheet1!L697 &lt;&gt; 'TO USE'!L697, "Sheet1:"&amp;Sheet1!L697&amp;" vs Sheet2:"&amp;'TO USE'!L697, "")</f>
        <v/>
      </c>
      <c r="M697" s="231" t="str">
        <f>IF(Sheet1!M697 &lt;&gt; 'TO USE'!M697, "Sheet1:"&amp;Sheet1!M697&amp;" vs Sheet2:"&amp;'TO USE'!M697, "")</f>
        <v/>
      </c>
      <c r="N697" s="231" t="str">
        <f>IF(Sheet1!N697 &lt;&gt; 'TO USE'!N697, "Sheet1:"&amp;Sheet1!N697&amp;" vs Sheet2:"&amp;'TO USE'!N697, "")</f>
        <v/>
      </c>
      <c r="O697" s="231" t="str">
        <f>IF(Sheet1!O697 &lt;&gt; 'TO USE'!O697, "Sheet1:"&amp;Sheet1!O697&amp;" vs Sheet2:"&amp;'TO USE'!O697, "")</f>
        <v/>
      </c>
      <c r="P697" s="231" t="str">
        <f>IF(Sheet1!P697 &lt;&gt; 'TO USE'!P697, "Sheet1:"&amp;Sheet1!P697&amp;" vs Sheet2:"&amp;'TO USE'!P697, "")</f>
        <v/>
      </c>
      <c r="Q697" s="231" t="str">
        <f>IF(Sheet1!Q697 &lt;&gt; 'TO USE'!Q697, "Sheet1:"&amp;Sheet1!Q697&amp;" vs Sheet2:"&amp;'TO USE'!Q697, "")</f>
        <v/>
      </c>
      <c r="R697" s="231" t="str">
        <f>IF(Sheet1!R697 &lt;&gt; 'TO USE'!R697, "Sheet1:"&amp;Sheet1!R697&amp;" vs Sheet2:"&amp;'TO USE'!R697, "")</f>
        <v/>
      </c>
      <c r="S697" s="231" t="str">
        <f>IF(Sheet1!S697 &lt;&gt; 'TO USE'!S697, "Sheet1:"&amp;Sheet1!S697&amp;" vs Sheet2:"&amp;'TO USE'!S697, "")</f>
        <v/>
      </c>
      <c r="T697" s="231" t="str">
        <f>IF(Sheet1!T697 &lt;&gt; 'TO USE'!T697, "Sheet1:"&amp;Sheet1!T697&amp;" vs Sheet2:"&amp;'TO USE'!T697, "")</f>
        <v/>
      </c>
      <c r="U697" s="231" t="str">
        <f>IF(Sheet1!U697 &lt;&gt; 'TO USE'!U697, "Sheet1:"&amp;Sheet1!U697&amp;" vs Sheet2:"&amp;'TO USE'!U697, "")</f>
        <v/>
      </c>
      <c r="V697" s="231" t="str">
        <f>IF(Sheet1!V697 &lt;&gt; 'TO USE'!V697, "Sheet1:"&amp;Sheet1!V697&amp;" vs Sheet2:"&amp;'TO USE'!V697, "")</f>
        <v/>
      </c>
      <c r="W697" s="231" t="str">
        <f>IF(Sheet1!W697 &lt;&gt; 'TO USE'!W697, "Sheet1:"&amp;Sheet1!W697&amp;" vs Sheet2:"&amp;'TO USE'!W697, "")</f>
        <v/>
      </c>
      <c r="X697" s="231" t="str">
        <f>IF(Sheet1!X697 &lt;&gt; 'TO USE'!X697, "Sheet1:"&amp;Sheet1!X697&amp;" vs Sheet2:"&amp;'TO USE'!X697, "")</f>
        <v/>
      </c>
      <c r="Y697" s="231" t="str">
        <f>IF(Sheet1!Y697 &lt;&gt; 'TO USE'!Y697, "Sheet1:"&amp;Sheet1!Y697&amp;" vs Sheet2:"&amp;'TO USE'!Y697, "")</f>
        <v/>
      </c>
      <c r="Z697" s="231" t="str">
        <f>IF(Sheet1!Z697 &lt;&gt; 'TO USE'!Z697, "Sheet1:"&amp;Sheet1!Z697&amp;" vs Sheet2:"&amp;'TO USE'!Z697, "")</f>
        <v/>
      </c>
      <c r="AA697" s="231" t="str">
        <f>IF(Sheet1!AA697 &lt;&gt; 'TO USE'!AA697, "Sheet1:"&amp;Sheet1!AA697&amp;" vs Sheet2:"&amp;'TO USE'!AA697, "")</f>
        <v/>
      </c>
      <c r="AB697" s="231" t="str">
        <f>IF(Sheet1!AB697 &lt;&gt; 'TO USE'!AB697, "Sheet1:"&amp;Sheet1!AB697&amp;" vs Sheet2:"&amp;'TO USE'!AB697, "")</f>
        <v/>
      </c>
      <c r="AC697" s="231" t="str">
        <f>IF(Sheet1!AC697 &lt;&gt; 'TO USE'!AC697, "Sheet1:"&amp;Sheet1!AC697&amp;" vs Sheet2:"&amp;'TO USE'!AC697, "")</f>
        <v/>
      </c>
      <c r="AD697" s="231" t="str">
        <f>IF(Sheet1!AD697 &lt;&gt; 'TO USE'!AD697, "Sheet1:"&amp;Sheet1!AD697&amp;" vs Sheet2:"&amp;'TO USE'!AD697, "")</f>
        <v>Sheet1:1,2,3,dystonia vs Sheet2:1,2,3,7</v>
      </c>
      <c r="AE697" s="231" t="str">
        <f>IF(Sheet1!AE697 &lt;&gt; 'TO USE'!AE697, "Sheet1:"&amp;Sheet1!AE697&amp;" vs Sheet2:"&amp;'TO USE'!AE697, "")</f>
        <v/>
      </c>
      <c r="AF697" s="231" t="str">
        <f>IF(Sheet1!AF697 &lt;&gt; 'TO USE'!AF697, "Sheet1:"&amp;Sheet1!AF697&amp;" vs Sheet2:"&amp;'TO USE'!AF697, "")</f>
        <v/>
      </c>
      <c r="AG697" s="231" t="str">
        <f>IF(Sheet1!AG697 &lt;&gt; 'TO USE'!AG697, "Sheet1:"&amp;Sheet1!AG697&amp;" vs Sheet2:"&amp;'TO USE'!AG697, "")</f>
        <v/>
      </c>
      <c r="AH697" s="231" t="str">
        <f>IF(Sheet1!AH697 &lt;&gt; 'TO USE'!AH697, "Sheet1:"&amp;Sheet1!AH697&amp;" vs Sheet2:"&amp;'TO USE'!AH697, "")</f>
        <v/>
      </c>
      <c r="AI697" s="231" t="str">
        <f>IF(Sheet1!AI697 &lt;&gt; 'TO USE'!AI697, "Sheet1:"&amp;Sheet1!AI697&amp;" vs Sheet2:"&amp;'TO USE'!AI697, "")</f>
        <v/>
      </c>
      <c r="AJ697" s="231" t="str">
        <f>IF(Sheet1!AJ697 &lt;&gt; 'TO USE'!AJ697, "Sheet1:"&amp;Sheet1!AJ697&amp;" vs Sheet2:"&amp;'TO USE'!AJ697, "")</f>
        <v/>
      </c>
      <c r="AK697" s="231" t="str">
        <f>IF(Sheet1!AK697 &lt;&gt; 'TO USE'!AK697, "Sheet1:"&amp;Sheet1!AK697&amp;" vs Sheet2:"&amp;'TO USE'!AK697, "")</f>
        <v/>
      </c>
      <c r="AL697" s="231" t="str">
        <f>IF(Sheet1!AL697 &lt;&gt; 'TO USE'!AL697, "Sheet1:"&amp;Sheet1!AL697&amp;" vs Sheet2:"&amp;'TO USE'!AL697, "")</f>
        <v/>
      </c>
      <c r="AM697" s="231" t="str">
        <f>IF(Sheet1!AM697 &lt;&gt; 'TO USE'!AM697, "Sheet1:"&amp;Sheet1!AM697&amp;" vs Sheet2:"&amp;'TO USE'!AM697, "")</f>
        <v/>
      </c>
      <c r="AN697" s="231" t="str">
        <f>IF(Sheet1!AN697 &lt;&gt; 'TO USE'!AN697, "Sheet1:"&amp;Sheet1!AN697&amp;" vs Sheet2:"&amp;'TO USE'!AN697, "")</f>
        <v/>
      </c>
      <c r="AO697" s="231" t="str">
        <f>IF(Sheet1!AO697 &lt;&gt; 'TO USE'!AO697, "Sheet1:"&amp;Sheet1!AO697&amp;" vs Sheet2:"&amp;'TO USE'!AO697, "")</f>
        <v/>
      </c>
      <c r="AP697" s="231" t="str">
        <f>IF(Sheet1!AP697 &lt;&gt; 'TO USE'!AP697, "Sheet1:"&amp;Sheet1!AP697&amp;" vs Sheet2:"&amp;'TO USE'!AP697, "")</f>
        <v/>
      </c>
      <c r="AQ697" s="231" t="str">
        <f>IF(Sheet1!AQ697 &lt;&gt; 'TO USE'!AQ697, "Sheet1:"&amp;Sheet1!AQ697&amp;" vs Sheet2:"&amp;'TO USE'!AQ697, "")</f>
        <v/>
      </c>
      <c r="AR697" s="231" t="str">
        <f>IF(Sheet1!AR697 &lt;&gt; 'TO USE'!AR697, "Sheet1:"&amp;Sheet1!AR697&amp;" vs Sheet2:"&amp;'TO USE'!AR697, "")</f>
        <v/>
      </c>
      <c r="AS697" s="231" t="str">
        <f>IF(Sheet1!AS697 &lt;&gt; 'TO USE'!AS697, "Sheet1:"&amp;Sheet1!AS697&amp;" vs Sheet2:"&amp;'TO USE'!AS697, "")</f>
        <v/>
      </c>
      <c r="AT697" s="231" t="str">
        <f>IF(Sheet1!AT697 &lt;&gt; 'TO USE'!AT697, "Sheet1:"&amp;Sheet1!AT697&amp;" vs Sheet2:"&amp;'TO USE'!AT697, "")</f>
        <v/>
      </c>
      <c r="AU697" s="231" t="str">
        <f>IF(Sheet1!AU697 &lt;&gt; 'TO USE'!AU697, "Sheet1:"&amp;Sheet1!AU697&amp;" vs Sheet2:"&amp;'TO USE'!AU697, "")</f>
        <v/>
      </c>
      <c r="AV697" s="231" t="str">
        <f>IF(Sheet1!AV697 &lt;&gt; 'TO USE'!AV697, "Sheet1:"&amp;Sheet1!AV697&amp;" vs Sheet2:"&amp;'TO USE'!AV697, "")</f>
        <v/>
      </c>
    </row>
    <row r="698" spans="1:48" ht="19">
      <c r="A698" s="85">
        <v>1500</v>
      </c>
      <c r="B698" s="231" t="str">
        <f>IF(Sheet1!B698 &lt;&gt; 'TO USE'!B698, "Sheet1:"&amp;Sheet1!B698&amp;" vs Sheet2:"&amp;'TO USE'!B698, "")</f>
        <v/>
      </c>
      <c r="C698" s="231" t="str">
        <f>IF(Sheet1!C698 &lt;&gt; 'TO USE'!C698, "Sheet1:"&amp;Sheet1!C698&amp;" vs Sheet2:"&amp;'TO USE'!C698, "")</f>
        <v/>
      </c>
      <c r="D698" s="231" t="str">
        <f>IF(Sheet1!D698 &lt;&gt; 'TO USE'!D698, "Sheet1:"&amp;Sheet1!D698&amp;" vs Sheet2:"&amp;'TO USE'!D698, "")</f>
        <v/>
      </c>
      <c r="E698" s="231" t="str">
        <f>IF(Sheet1!E698 &lt;&gt; 'TO USE'!E698, "Sheet1:"&amp;Sheet1!E698&amp;" vs Sheet2:"&amp;'TO USE'!E698, "")</f>
        <v/>
      </c>
      <c r="F698" s="231" t="str">
        <f>IF(Sheet1!F698 &lt;&gt; 'TO USE'!F698, "Sheet1:"&amp;Sheet1!F698&amp;" vs Sheet2:"&amp;'TO USE'!F698, "")</f>
        <v/>
      </c>
      <c r="G698" s="231" t="str">
        <f>IF(Sheet1!G698 &lt;&gt; 'TO USE'!G698, "Sheet1:"&amp;Sheet1!G698&amp;" vs Sheet2:"&amp;'TO USE'!G698, "")</f>
        <v/>
      </c>
      <c r="H698" s="231" t="str">
        <f>IF(Sheet1!H698 &lt;&gt; 'TO USE'!H698, "Sheet1:"&amp;Sheet1!H698&amp;" vs Sheet2:"&amp;'TO USE'!H698, "")</f>
        <v/>
      </c>
      <c r="I698" s="231" t="str">
        <f>IF(Sheet1!I698 &lt;&gt; 'TO USE'!I698, "Sheet1:"&amp;Sheet1!I698&amp;" vs Sheet2:"&amp;'TO USE'!I698, "")</f>
        <v/>
      </c>
      <c r="J698" s="231" t="str">
        <f>IF(Sheet1!J698 &lt;&gt; 'TO USE'!J698, "Sheet1:"&amp;Sheet1!J698&amp;" vs Sheet2:"&amp;'TO USE'!J698, "")</f>
        <v/>
      </c>
      <c r="K698" s="231" t="str">
        <f>IF(Sheet1!K698 &lt;&gt; 'TO USE'!K698, "Sheet1:"&amp;Sheet1!K698&amp;" vs Sheet2:"&amp;'TO USE'!K698, "")</f>
        <v/>
      </c>
      <c r="L698" s="231" t="str">
        <f>IF(Sheet1!L698 &lt;&gt; 'TO USE'!L698, "Sheet1:"&amp;Sheet1!L698&amp;" vs Sheet2:"&amp;'TO USE'!L698, "")</f>
        <v/>
      </c>
      <c r="M698" s="231" t="str">
        <f>IF(Sheet1!M698 &lt;&gt; 'TO USE'!M698, "Sheet1:"&amp;Sheet1!M698&amp;" vs Sheet2:"&amp;'TO USE'!M698, "")</f>
        <v/>
      </c>
      <c r="N698" s="231" t="str">
        <f>IF(Sheet1!N698 &lt;&gt; 'TO USE'!N698, "Sheet1:"&amp;Sheet1!N698&amp;" vs Sheet2:"&amp;'TO USE'!N698, "")</f>
        <v/>
      </c>
      <c r="O698" s="231" t="str">
        <f>IF(Sheet1!O698 &lt;&gt; 'TO USE'!O698, "Sheet1:"&amp;Sheet1!O698&amp;" vs Sheet2:"&amp;'TO USE'!O698, "")</f>
        <v/>
      </c>
      <c r="P698" s="231" t="str">
        <f>IF(Sheet1!P698 &lt;&gt; 'TO USE'!P698, "Sheet1:"&amp;Sheet1!P698&amp;" vs Sheet2:"&amp;'TO USE'!P698, "")</f>
        <v/>
      </c>
      <c r="Q698" s="231" t="str">
        <f>IF(Sheet1!Q698 &lt;&gt; 'TO USE'!Q698, "Sheet1:"&amp;Sheet1!Q698&amp;" vs Sheet2:"&amp;'TO USE'!Q698, "")</f>
        <v/>
      </c>
      <c r="R698" s="231" t="str">
        <f>IF(Sheet1!R698 &lt;&gt; 'TO USE'!R698, "Sheet1:"&amp;Sheet1!R698&amp;" vs Sheet2:"&amp;'TO USE'!R698, "")</f>
        <v/>
      </c>
      <c r="S698" s="231" t="str">
        <f>IF(Sheet1!S698 &lt;&gt; 'TO USE'!S698, "Sheet1:"&amp;Sheet1!S698&amp;" vs Sheet2:"&amp;'TO USE'!S698, "")</f>
        <v/>
      </c>
      <c r="T698" s="231" t="str">
        <f>IF(Sheet1!T698 &lt;&gt; 'TO USE'!T698, "Sheet1:"&amp;Sheet1!T698&amp;" vs Sheet2:"&amp;'TO USE'!T698, "")</f>
        <v/>
      </c>
      <c r="U698" s="231" t="str">
        <f>IF(Sheet1!U698 &lt;&gt; 'TO USE'!U698, "Sheet1:"&amp;Sheet1!U698&amp;" vs Sheet2:"&amp;'TO USE'!U698, "")</f>
        <v/>
      </c>
      <c r="V698" s="231" t="str">
        <f>IF(Sheet1!V698 &lt;&gt; 'TO USE'!V698, "Sheet1:"&amp;Sheet1!V698&amp;" vs Sheet2:"&amp;'TO USE'!V698, "")</f>
        <v/>
      </c>
      <c r="W698" s="231" t="str">
        <f>IF(Sheet1!W698 &lt;&gt; 'TO USE'!W698, "Sheet1:"&amp;Sheet1!W698&amp;" vs Sheet2:"&amp;'TO USE'!W698, "")</f>
        <v/>
      </c>
      <c r="X698" s="231" t="str">
        <f>IF(Sheet1!X698 &lt;&gt; 'TO USE'!X698, "Sheet1:"&amp;Sheet1!X698&amp;" vs Sheet2:"&amp;'TO USE'!X698, "")</f>
        <v/>
      </c>
      <c r="Y698" s="231" t="str">
        <f>IF(Sheet1!Y698 &lt;&gt; 'TO USE'!Y698, "Sheet1:"&amp;Sheet1!Y698&amp;" vs Sheet2:"&amp;'TO USE'!Y698, "")</f>
        <v/>
      </c>
      <c r="Z698" s="231" t="str">
        <f>IF(Sheet1!Z698 &lt;&gt; 'TO USE'!Z698, "Sheet1:"&amp;Sheet1!Z698&amp;" vs Sheet2:"&amp;'TO USE'!Z698, "")</f>
        <v/>
      </c>
      <c r="AA698" s="231" t="str">
        <f>IF(Sheet1!AA698 &lt;&gt; 'TO USE'!AA698, "Sheet1:"&amp;Sheet1!AA698&amp;" vs Sheet2:"&amp;'TO USE'!AA698, "")</f>
        <v/>
      </c>
      <c r="AB698" s="231" t="str">
        <f>IF(Sheet1!AB698 &lt;&gt; 'TO USE'!AB698, "Sheet1:"&amp;Sheet1!AB698&amp;" vs Sheet2:"&amp;'TO USE'!AB698, "")</f>
        <v/>
      </c>
      <c r="AC698" s="231" t="str">
        <f>IF(Sheet1!AC698 &lt;&gt; 'TO USE'!AC698, "Sheet1:"&amp;Sheet1!AC698&amp;" vs Sheet2:"&amp;'TO USE'!AC698, "")</f>
        <v/>
      </c>
      <c r="AD698" s="231" t="str">
        <f>IF(Sheet1!AD698 &lt;&gt; 'TO USE'!AD698, "Sheet1:"&amp;Sheet1!AD698&amp;" vs Sheet2:"&amp;'TO USE'!AD698, "")</f>
        <v/>
      </c>
      <c r="AE698" s="231" t="str">
        <f>IF(Sheet1!AE698 &lt;&gt; 'TO USE'!AE698, "Sheet1:"&amp;Sheet1!AE698&amp;" vs Sheet2:"&amp;'TO USE'!AE698, "")</f>
        <v/>
      </c>
      <c r="AF698" s="231" t="str">
        <f>IF(Sheet1!AF698 &lt;&gt; 'TO USE'!AF698, "Sheet1:"&amp;Sheet1!AF698&amp;" vs Sheet2:"&amp;'TO USE'!AF698, "")</f>
        <v/>
      </c>
      <c r="AG698" s="231" t="str">
        <f>IF(Sheet1!AG698 &lt;&gt; 'TO USE'!AG698, "Sheet1:"&amp;Sheet1!AG698&amp;" vs Sheet2:"&amp;'TO USE'!AG698, "")</f>
        <v/>
      </c>
      <c r="AH698" s="231" t="str">
        <f>IF(Sheet1!AH698 &lt;&gt; 'TO USE'!AH698, "Sheet1:"&amp;Sheet1!AH698&amp;" vs Sheet2:"&amp;'TO USE'!AH698, "")</f>
        <v/>
      </c>
      <c r="AI698" s="231" t="str">
        <f>IF(Sheet1!AI698 &lt;&gt; 'TO USE'!AI698, "Sheet1:"&amp;Sheet1!AI698&amp;" vs Sheet2:"&amp;'TO USE'!AI698, "")</f>
        <v/>
      </c>
      <c r="AJ698" s="231" t="str">
        <f>IF(Sheet1!AJ698 &lt;&gt; 'TO USE'!AJ698, "Sheet1:"&amp;Sheet1!AJ698&amp;" vs Sheet2:"&amp;'TO USE'!AJ698, "")</f>
        <v/>
      </c>
      <c r="AK698" s="231" t="str">
        <f>IF(Sheet1!AK698 &lt;&gt; 'TO USE'!AK698, "Sheet1:"&amp;Sheet1!AK698&amp;" vs Sheet2:"&amp;'TO USE'!AK698, "")</f>
        <v/>
      </c>
      <c r="AL698" s="231" t="str">
        <f>IF(Sheet1!AL698 &lt;&gt; 'TO USE'!AL698, "Sheet1:"&amp;Sheet1!AL698&amp;" vs Sheet2:"&amp;'TO USE'!AL698, "")</f>
        <v/>
      </c>
      <c r="AM698" s="231" t="str">
        <f>IF(Sheet1!AM698 &lt;&gt; 'TO USE'!AM698, "Sheet1:"&amp;Sheet1!AM698&amp;" vs Sheet2:"&amp;'TO USE'!AM698, "")</f>
        <v/>
      </c>
      <c r="AN698" s="231" t="str">
        <f>IF(Sheet1!AN698 &lt;&gt; 'TO USE'!AN698, "Sheet1:"&amp;Sheet1!AN698&amp;" vs Sheet2:"&amp;'TO USE'!AN698, "")</f>
        <v/>
      </c>
      <c r="AO698" s="231" t="str">
        <f>IF(Sheet1!AO698 &lt;&gt; 'TO USE'!AO698, "Sheet1:"&amp;Sheet1!AO698&amp;" vs Sheet2:"&amp;'TO USE'!AO698, "")</f>
        <v/>
      </c>
      <c r="AP698" s="231" t="str">
        <f>IF(Sheet1!AP698 &lt;&gt; 'TO USE'!AP698, "Sheet1:"&amp;Sheet1!AP698&amp;" vs Sheet2:"&amp;'TO USE'!AP698, "")</f>
        <v/>
      </c>
      <c r="AQ698" s="231" t="str">
        <f>IF(Sheet1!AQ698 &lt;&gt; 'TO USE'!AQ698, "Sheet1:"&amp;Sheet1!AQ698&amp;" vs Sheet2:"&amp;'TO USE'!AQ698, "")</f>
        <v/>
      </c>
      <c r="AR698" s="231" t="str">
        <f>IF(Sheet1!AR698 &lt;&gt; 'TO USE'!AR698, "Sheet1:"&amp;Sheet1!AR698&amp;" vs Sheet2:"&amp;'TO USE'!AR698, "")</f>
        <v/>
      </c>
      <c r="AS698" s="231" t="str">
        <f>IF(Sheet1!AS698 &lt;&gt; 'TO USE'!AS698, "Sheet1:"&amp;Sheet1!AS698&amp;" vs Sheet2:"&amp;'TO USE'!AS698, "")</f>
        <v/>
      </c>
      <c r="AT698" s="231" t="str">
        <f>IF(Sheet1!AT698 &lt;&gt; 'TO USE'!AT698, "Sheet1:"&amp;Sheet1!AT698&amp;" vs Sheet2:"&amp;'TO USE'!AT698, "")</f>
        <v/>
      </c>
      <c r="AU698" s="231" t="str">
        <f>IF(Sheet1!AU698 &lt;&gt; 'TO USE'!AU698, "Sheet1:"&amp;Sheet1!AU698&amp;" vs Sheet2:"&amp;'TO USE'!AU698, "")</f>
        <v/>
      </c>
      <c r="AV698" s="231" t="str">
        <f>IF(Sheet1!AV698 &lt;&gt; 'TO USE'!AV698, "Sheet1:"&amp;Sheet1!AV698&amp;" vs Sheet2:"&amp;'TO USE'!AV698, "")</f>
        <v/>
      </c>
    </row>
    <row r="699" spans="1:48" ht="19">
      <c r="A699" s="85">
        <v>1501</v>
      </c>
      <c r="B699" s="231" t="str">
        <f>IF(Sheet1!B699 &lt;&gt; 'TO USE'!B699, "Sheet1:"&amp;Sheet1!B699&amp;" vs Sheet2:"&amp;'TO USE'!B699, "")</f>
        <v/>
      </c>
      <c r="C699" s="231" t="str">
        <f>IF(Sheet1!C699 &lt;&gt; 'TO USE'!C699, "Sheet1:"&amp;Sheet1!C699&amp;" vs Sheet2:"&amp;'TO USE'!C699, "")</f>
        <v/>
      </c>
      <c r="D699" s="231" t="str">
        <f>IF(Sheet1!D699 &lt;&gt; 'TO USE'!D699, "Sheet1:"&amp;Sheet1!D699&amp;" vs Sheet2:"&amp;'TO USE'!D699, "")</f>
        <v/>
      </c>
      <c r="E699" s="231" t="str">
        <f>IF(Sheet1!E699 &lt;&gt; 'TO USE'!E699, "Sheet1:"&amp;Sheet1!E699&amp;" vs Sheet2:"&amp;'TO USE'!E699, "")</f>
        <v/>
      </c>
      <c r="F699" s="231" t="str">
        <f>IF(Sheet1!F699 &lt;&gt; 'TO USE'!F699, "Sheet1:"&amp;Sheet1!F699&amp;" vs Sheet2:"&amp;'TO USE'!F699, "")</f>
        <v/>
      </c>
      <c r="G699" s="231" t="str">
        <f>IF(Sheet1!G699 &lt;&gt; 'TO USE'!G699, "Sheet1:"&amp;Sheet1!G699&amp;" vs Sheet2:"&amp;'TO USE'!G699, "")</f>
        <v/>
      </c>
      <c r="H699" s="231" t="str">
        <f>IF(Sheet1!H699 &lt;&gt; 'TO USE'!H699, "Sheet1:"&amp;Sheet1!H699&amp;" vs Sheet2:"&amp;'TO USE'!H699, "")</f>
        <v/>
      </c>
      <c r="I699" s="231" t="str">
        <f>IF(Sheet1!I699 &lt;&gt; 'TO USE'!I699, "Sheet1:"&amp;Sheet1!I699&amp;" vs Sheet2:"&amp;'TO USE'!I699, "")</f>
        <v/>
      </c>
      <c r="J699" s="231" t="str">
        <f>IF(Sheet1!J699 &lt;&gt; 'TO USE'!J699, "Sheet1:"&amp;Sheet1!J699&amp;" vs Sheet2:"&amp;'TO USE'!J699, "")</f>
        <v/>
      </c>
      <c r="K699" s="231" t="str">
        <f>IF(Sheet1!K699 &lt;&gt; 'TO USE'!K699, "Sheet1:"&amp;Sheet1!K699&amp;" vs Sheet2:"&amp;'TO USE'!K699, "")</f>
        <v/>
      </c>
      <c r="L699" s="231" t="str">
        <f>IF(Sheet1!L699 &lt;&gt; 'TO USE'!L699, "Sheet1:"&amp;Sheet1!L699&amp;" vs Sheet2:"&amp;'TO USE'!L699, "")</f>
        <v/>
      </c>
      <c r="M699" s="231" t="str">
        <f>IF(Sheet1!M699 &lt;&gt; 'TO USE'!M699, "Sheet1:"&amp;Sheet1!M699&amp;" vs Sheet2:"&amp;'TO USE'!M699, "")</f>
        <v/>
      </c>
      <c r="N699" s="231" t="str">
        <f>IF(Sheet1!N699 &lt;&gt; 'TO USE'!N699, "Sheet1:"&amp;Sheet1!N699&amp;" vs Sheet2:"&amp;'TO USE'!N699, "")</f>
        <v/>
      </c>
      <c r="O699" s="231" t="str">
        <f>IF(Sheet1!O699 &lt;&gt; 'TO USE'!O699, "Sheet1:"&amp;Sheet1!O699&amp;" vs Sheet2:"&amp;'TO USE'!O699, "")</f>
        <v/>
      </c>
      <c r="P699" s="231" t="str">
        <f>IF(Sheet1!P699 &lt;&gt; 'TO USE'!P699, "Sheet1:"&amp;Sheet1!P699&amp;" vs Sheet2:"&amp;'TO USE'!P699, "")</f>
        <v/>
      </c>
      <c r="Q699" s="231" t="str">
        <f>IF(Sheet1!Q699 &lt;&gt; 'TO USE'!Q699, "Sheet1:"&amp;Sheet1!Q699&amp;" vs Sheet2:"&amp;'TO USE'!Q699, "")</f>
        <v/>
      </c>
      <c r="R699" s="231" t="str">
        <f>IF(Sheet1!R699 &lt;&gt; 'TO USE'!R699, "Sheet1:"&amp;Sheet1!R699&amp;" vs Sheet2:"&amp;'TO USE'!R699, "")</f>
        <v/>
      </c>
      <c r="S699" s="231" t="str">
        <f>IF(Sheet1!S699 &lt;&gt; 'TO USE'!S699, "Sheet1:"&amp;Sheet1!S699&amp;" vs Sheet2:"&amp;'TO USE'!S699, "")</f>
        <v/>
      </c>
      <c r="T699" s="231" t="str">
        <f>IF(Sheet1!T699 &lt;&gt; 'TO USE'!T699, "Sheet1:"&amp;Sheet1!T699&amp;" vs Sheet2:"&amp;'TO USE'!T699, "")</f>
        <v/>
      </c>
      <c r="U699" s="231" t="str">
        <f>IF(Sheet1!U699 &lt;&gt; 'TO USE'!U699, "Sheet1:"&amp;Sheet1!U699&amp;" vs Sheet2:"&amp;'TO USE'!U699, "")</f>
        <v/>
      </c>
      <c r="V699" s="231" t="str">
        <f>IF(Sheet1!V699 &lt;&gt; 'TO USE'!V699, "Sheet1:"&amp;Sheet1!V699&amp;" vs Sheet2:"&amp;'TO USE'!V699, "")</f>
        <v/>
      </c>
      <c r="W699" s="231" t="str">
        <f>IF(Sheet1!W699 &lt;&gt; 'TO USE'!W699, "Sheet1:"&amp;Sheet1!W699&amp;" vs Sheet2:"&amp;'TO USE'!W699, "")</f>
        <v/>
      </c>
      <c r="X699" s="231" t="str">
        <f>IF(Sheet1!X699 &lt;&gt; 'TO USE'!X699, "Sheet1:"&amp;Sheet1!X699&amp;" vs Sheet2:"&amp;'TO USE'!X699, "")</f>
        <v/>
      </c>
      <c r="Y699" s="231" t="str">
        <f>IF(Sheet1!Y699 &lt;&gt; 'TO USE'!Y699, "Sheet1:"&amp;Sheet1!Y699&amp;" vs Sheet2:"&amp;'TO USE'!Y699, "")</f>
        <v/>
      </c>
      <c r="Z699" s="231" t="str">
        <f>IF(Sheet1!Z699 &lt;&gt; 'TO USE'!Z699, "Sheet1:"&amp;Sheet1!Z699&amp;" vs Sheet2:"&amp;'TO USE'!Z699, "")</f>
        <v/>
      </c>
      <c r="AA699" s="231" t="str">
        <f>IF(Sheet1!AA699 &lt;&gt; 'TO USE'!AA699, "Sheet1:"&amp;Sheet1!AA699&amp;" vs Sheet2:"&amp;'TO USE'!AA699, "")</f>
        <v/>
      </c>
      <c r="AB699" s="231" t="str">
        <f>IF(Sheet1!AB699 &lt;&gt; 'TO USE'!AB699, "Sheet1:"&amp;Sheet1!AB699&amp;" vs Sheet2:"&amp;'TO USE'!AB699, "")</f>
        <v/>
      </c>
      <c r="AC699" s="231" t="str">
        <f>IF(Sheet1!AC699 &lt;&gt; 'TO USE'!AC699, "Sheet1:"&amp;Sheet1!AC699&amp;" vs Sheet2:"&amp;'TO USE'!AC699, "")</f>
        <v/>
      </c>
      <c r="AD699" s="231" t="str">
        <f>IF(Sheet1!AD699 &lt;&gt; 'TO USE'!AD699, "Sheet1:"&amp;Sheet1!AD699&amp;" vs Sheet2:"&amp;'TO USE'!AD699, "")</f>
        <v/>
      </c>
      <c r="AE699" s="231" t="str">
        <f>IF(Sheet1!AE699 &lt;&gt; 'TO USE'!AE699, "Sheet1:"&amp;Sheet1!AE699&amp;" vs Sheet2:"&amp;'TO USE'!AE699, "")</f>
        <v/>
      </c>
      <c r="AF699" s="231" t="str">
        <f>IF(Sheet1!AF699 &lt;&gt; 'TO USE'!AF699, "Sheet1:"&amp;Sheet1!AF699&amp;" vs Sheet2:"&amp;'TO USE'!AF699, "")</f>
        <v/>
      </c>
      <c r="AG699" s="231" t="str">
        <f>IF(Sheet1!AG699 &lt;&gt; 'TO USE'!AG699, "Sheet1:"&amp;Sheet1!AG699&amp;" vs Sheet2:"&amp;'TO USE'!AG699, "")</f>
        <v/>
      </c>
      <c r="AH699" s="231" t="str">
        <f>IF(Sheet1!AH699 &lt;&gt; 'TO USE'!AH699, "Sheet1:"&amp;Sheet1!AH699&amp;" vs Sheet2:"&amp;'TO USE'!AH699, "")</f>
        <v/>
      </c>
      <c r="AI699" s="231" t="str">
        <f>IF(Sheet1!AI699 &lt;&gt; 'TO USE'!AI699, "Sheet1:"&amp;Sheet1!AI699&amp;" vs Sheet2:"&amp;'TO USE'!AI699, "")</f>
        <v/>
      </c>
      <c r="AJ699" s="231" t="str">
        <f>IF(Sheet1!AJ699 &lt;&gt; 'TO USE'!AJ699, "Sheet1:"&amp;Sheet1!AJ699&amp;" vs Sheet2:"&amp;'TO USE'!AJ699, "")</f>
        <v/>
      </c>
      <c r="AK699" s="231" t="str">
        <f>IF(Sheet1!AK699 &lt;&gt; 'TO USE'!AK699, "Sheet1:"&amp;Sheet1!AK699&amp;" vs Sheet2:"&amp;'TO USE'!AK699, "")</f>
        <v/>
      </c>
      <c r="AL699" s="231" t="str">
        <f>IF(Sheet1!AL699 &lt;&gt; 'TO USE'!AL699, "Sheet1:"&amp;Sheet1!AL699&amp;" vs Sheet2:"&amp;'TO USE'!AL699, "")</f>
        <v/>
      </c>
      <c r="AM699" s="231" t="str">
        <f>IF(Sheet1!AM699 &lt;&gt; 'TO USE'!AM699, "Sheet1:"&amp;Sheet1!AM699&amp;" vs Sheet2:"&amp;'TO USE'!AM699, "")</f>
        <v/>
      </c>
      <c r="AN699" s="231" t="str">
        <f>IF(Sheet1!AN699 &lt;&gt; 'TO USE'!AN699, "Sheet1:"&amp;Sheet1!AN699&amp;" vs Sheet2:"&amp;'TO USE'!AN699, "")</f>
        <v/>
      </c>
      <c r="AO699" s="231" t="str">
        <f>IF(Sheet1!AO699 &lt;&gt; 'TO USE'!AO699, "Sheet1:"&amp;Sheet1!AO699&amp;" vs Sheet2:"&amp;'TO USE'!AO699, "")</f>
        <v/>
      </c>
      <c r="AP699" s="231" t="str">
        <f>IF(Sheet1!AP699 &lt;&gt; 'TO USE'!AP699, "Sheet1:"&amp;Sheet1!AP699&amp;" vs Sheet2:"&amp;'TO USE'!AP699, "")</f>
        <v/>
      </c>
      <c r="AQ699" s="231" t="str">
        <f>IF(Sheet1!AQ699 &lt;&gt; 'TO USE'!AQ699, "Sheet1:"&amp;Sheet1!AQ699&amp;" vs Sheet2:"&amp;'TO USE'!AQ699, "")</f>
        <v/>
      </c>
      <c r="AR699" s="231" t="str">
        <f>IF(Sheet1!AR699 &lt;&gt; 'TO USE'!AR699, "Sheet1:"&amp;Sheet1!AR699&amp;" vs Sheet2:"&amp;'TO USE'!AR699, "")</f>
        <v/>
      </c>
      <c r="AS699" s="231" t="str">
        <f>IF(Sheet1!AS699 &lt;&gt; 'TO USE'!AS699, "Sheet1:"&amp;Sheet1!AS699&amp;" vs Sheet2:"&amp;'TO USE'!AS699, "")</f>
        <v/>
      </c>
      <c r="AT699" s="231" t="str">
        <f>IF(Sheet1!AT699 &lt;&gt; 'TO USE'!AT699, "Sheet1:"&amp;Sheet1!AT699&amp;" vs Sheet2:"&amp;'TO USE'!AT699, "")</f>
        <v/>
      </c>
      <c r="AU699" s="231" t="str">
        <f>IF(Sheet1!AU699 &lt;&gt; 'TO USE'!AU699, "Sheet1:"&amp;Sheet1!AU699&amp;" vs Sheet2:"&amp;'TO USE'!AU699, "")</f>
        <v/>
      </c>
      <c r="AV699" s="231" t="str">
        <f>IF(Sheet1!AV699 &lt;&gt; 'TO USE'!AV699, "Sheet1:"&amp;Sheet1!AV699&amp;" vs Sheet2:"&amp;'TO USE'!AV699, "")</f>
        <v/>
      </c>
    </row>
    <row r="700" spans="1:48" ht="19">
      <c r="A700" s="85">
        <v>1502</v>
      </c>
      <c r="B700" s="231" t="str">
        <f>IF(Sheet1!B700 &lt;&gt; 'TO USE'!B700, "Sheet1:"&amp;Sheet1!B700&amp;" vs Sheet2:"&amp;'TO USE'!B700, "")</f>
        <v/>
      </c>
      <c r="C700" s="231" t="str">
        <f>IF(Sheet1!C700 &lt;&gt; 'TO USE'!C700, "Sheet1:"&amp;Sheet1!C700&amp;" vs Sheet2:"&amp;'TO USE'!C700, "")</f>
        <v/>
      </c>
      <c r="D700" s="231" t="str">
        <f>IF(Sheet1!D700 &lt;&gt; 'TO USE'!D700, "Sheet1:"&amp;Sheet1!D700&amp;" vs Sheet2:"&amp;'TO USE'!D700, "")</f>
        <v/>
      </c>
      <c r="E700" s="231" t="str">
        <f>IF(Sheet1!E700 &lt;&gt; 'TO USE'!E700, "Sheet1:"&amp;Sheet1!E700&amp;" vs Sheet2:"&amp;'TO USE'!E700, "")</f>
        <v/>
      </c>
      <c r="F700" s="231" t="str">
        <f>IF(Sheet1!F700 &lt;&gt; 'TO USE'!F700, "Sheet1:"&amp;Sheet1!F700&amp;" vs Sheet2:"&amp;'TO USE'!F700, "")</f>
        <v/>
      </c>
      <c r="G700" s="231" t="str">
        <f>IF(Sheet1!G700 &lt;&gt; 'TO USE'!G700, "Sheet1:"&amp;Sheet1!G700&amp;" vs Sheet2:"&amp;'TO USE'!G700, "")</f>
        <v/>
      </c>
      <c r="H700" s="231" t="str">
        <f>IF(Sheet1!H700 &lt;&gt; 'TO USE'!H700, "Sheet1:"&amp;Sheet1!H700&amp;" vs Sheet2:"&amp;'TO USE'!H700, "")</f>
        <v/>
      </c>
      <c r="I700" s="231" t="str">
        <f>IF(Sheet1!I700 &lt;&gt; 'TO USE'!I700, "Sheet1:"&amp;Sheet1!I700&amp;" vs Sheet2:"&amp;'TO USE'!I700, "")</f>
        <v/>
      </c>
      <c r="J700" s="231" t="str">
        <f>IF(Sheet1!J700 &lt;&gt; 'TO USE'!J700, "Sheet1:"&amp;Sheet1!J700&amp;" vs Sheet2:"&amp;'TO USE'!J700, "")</f>
        <v/>
      </c>
      <c r="K700" s="231" t="str">
        <f>IF(Sheet1!K700 &lt;&gt; 'TO USE'!K700, "Sheet1:"&amp;Sheet1!K700&amp;" vs Sheet2:"&amp;'TO USE'!K700, "")</f>
        <v/>
      </c>
      <c r="L700" s="231" t="str">
        <f>IF(Sheet1!L700 &lt;&gt; 'TO USE'!L700, "Sheet1:"&amp;Sheet1!L700&amp;" vs Sheet2:"&amp;'TO USE'!L700, "")</f>
        <v/>
      </c>
      <c r="M700" s="231" t="str">
        <f>IF(Sheet1!M700 &lt;&gt; 'TO USE'!M700, "Sheet1:"&amp;Sheet1!M700&amp;" vs Sheet2:"&amp;'TO USE'!M700, "")</f>
        <v/>
      </c>
      <c r="N700" s="231" t="str">
        <f>IF(Sheet1!N700 &lt;&gt; 'TO USE'!N700, "Sheet1:"&amp;Sheet1!N700&amp;" vs Sheet2:"&amp;'TO USE'!N700, "")</f>
        <v/>
      </c>
      <c r="O700" s="231" t="str">
        <f>IF(Sheet1!O700 &lt;&gt; 'TO USE'!O700, "Sheet1:"&amp;Sheet1!O700&amp;" vs Sheet2:"&amp;'TO USE'!O700, "")</f>
        <v/>
      </c>
      <c r="P700" s="231" t="str">
        <f>IF(Sheet1!P700 &lt;&gt; 'TO USE'!P700, "Sheet1:"&amp;Sheet1!P700&amp;" vs Sheet2:"&amp;'TO USE'!P700, "")</f>
        <v/>
      </c>
      <c r="Q700" s="231" t="str">
        <f>IF(Sheet1!Q700 &lt;&gt; 'TO USE'!Q700, "Sheet1:"&amp;Sheet1!Q700&amp;" vs Sheet2:"&amp;'TO USE'!Q700, "")</f>
        <v/>
      </c>
      <c r="R700" s="231" t="str">
        <f>IF(Sheet1!R700 &lt;&gt; 'TO USE'!R700, "Sheet1:"&amp;Sheet1!R700&amp;" vs Sheet2:"&amp;'TO USE'!R700, "")</f>
        <v/>
      </c>
      <c r="S700" s="231" t="str">
        <f>IF(Sheet1!S700 &lt;&gt; 'TO USE'!S700, "Sheet1:"&amp;Sheet1!S700&amp;" vs Sheet2:"&amp;'TO USE'!S700, "")</f>
        <v/>
      </c>
      <c r="T700" s="231" t="str">
        <f>IF(Sheet1!T700 &lt;&gt; 'TO USE'!T700, "Sheet1:"&amp;Sheet1!T700&amp;" vs Sheet2:"&amp;'TO USE'!T700, "")</f>
        <v/>
      </c>
      <c r="U700" s="231" t="str">
        <f>IF(Sheet1!U700 &lt;&gt; 'TO USE'!U700, "Sheet1:"&amp;Sheet1!U700&amp;" vs Sheet2:"&amp;'TO USE'!U700, "")</f>
        <v/>
      </c>
      <c r="V700" s="231" t="str">
        <f>IF(Sheet1!V700 &lt;&gt; 'TO USE'!V700, "Sheet1:"&amp;Sheet1!V700&amp;" vs Sheet2:"&amp;'TO USE'!V700, "")</f>
        <v/>
      </c>
      <c r="W700" s="231" t="str">
        <f>IF(Sheet1!W700 &lt;&gt; 'TO USE'!W700, "Sheet1:"&amp;Sheet1!W700&amp;" vs Sheet2:"&amp;'TO USE'!W700, "")</f>
        <v/>
      </c>
      <c r="X700" s="231" t="str">
        <f>IF(Sheet1!X700 &lt;&gt; 'TO USE'!X700, "Sheet1:"&amp;Sheet1!X700&amp;" vs Sheet2:"&amp;'TO USE'!X700, "")</f>
        <v/>
      </c>
      <c r="Y700" s="231" t="str">
        <f>IF(Sheet1!Y700 &lt;&gt; 'TO USE'!Y700, "Sheet1:"&amp;Sheet1!Y700&amp;" vs Sheet2:"&amp;'TO USE'!Y700, "")</f>
        <v/>
      </c>
      <c r="Z700" s="231" t="str">
        <f>IF(Sheet1!Z700 &lt;&gt; 'TO USE'!Z700, "Sheet1:"&amp;Sheet1!Z700&amp;" vs Sheet2:"&amp;'TO USE'!Z700, "")</f>
        <v/>
      </c>
      <c r="AA700" s="231" t="str">
        <f>IF(Sheet1!AA700 &lt;&gt; 'TO USE'!AA700, "Sheet1:"&amp;Sheet1!AA700&amp;" vs Sheet2:"&amp;'TO USE'!AA700, "")</f>
        <v/>
      </c>
      <c r="AB700" s="231" t="str">
        <f>IF(Sheet1!AB700 &lt;&gt; 'TO USE'!AB700, "Sheet1:"&amp;Sheet1!AB700&amp;" vs Sheet2:"&amp;'TO USE'!AB700, "")</f>
        <v/>
      </c>
      <c r="AC700" s="231" t="str">
        <f>IF(Sheet1!AC700 &lt;&gt; 'TO USE'!AC700, "Sheet1:"&amp;Sheet1!AC700&amp;" vs Sheet2:"&amp;'TO USE'!AC700, "")</f>
        <v/>
      </c>
      <c r="AD700" s="231" t="str">
        <f>IF(Sheet1!AD700 &lt;&gt; 'TO USE'!AD700, "Sheet1:"&amp;Sheet1!AD700&amp;" vs Sheet2:"&amp;'TO USE'!AD700, "")</f>
        <v/>
      </c>
      <c r="AE700" s="231" t="str">
        <f>IF(Sheet1!AE700 &lt;&gt; 'TO USE'!AE700, "Sheet1:"&amp;Sheet1!AE700&amp;" vs Sheet2:"&amp;'TO USE'!AE700, "")</f>
        <v/>
      </c>
      <c r="AF700" s="231" t="str">
        <f>IF(Sheet1!AF700 &lt;&gt; 'TO USE'!AF700, "Sheet1:"&amp;Sheet1!AF700&amp;" vs Sheet2:"&amp;'TO USE'!AF700, "")</f>
        <v/>
      </c>
      <c r="AG700" s="231" t="str">
        <f>IF(Sheet1!AG700 &lt;&gt; 'TO USE'!AG700, "Sheet1:"&amp;Sheet1!AG700&amp;" vs Sheet2:"&amp;'TO USE'!AG700, "")</f>
        <v/>
      </c>
      <c r="AH700" s="231" t="str">
        <f>IF(Sheet1!AH700 &lt;&gt; 'TO USE'!AH700, "Sheet1:"&amp;Sheet1!AH700&amp;" vs Sheet2:"&amp;'TO USE'!AH700, "")</f>
        <v/>
      </c>
      <c r="AI700" s="231" t="str">
        <f>IF(Sheet1!AI700 &lt;&gt; 'TO USE'!AI700, "Sheet1:"&amp;Sheet1!AI700&amp;" vs Sheet2:"&amp;'TO USE'!AI700, "")</f>
        <v/>
      </c>
      <c r="AJ700" s="231" t="str">
        <f>IF(Sheet1!AJ700 &lt;&gt; 'TO USE'!AJ700, "Sheet1:"&amp;Sheet1!AJ700&amp;" vs Sheet2:"&amp;'TO USE'!AJ700, "")</f>
        <v/>
      </c>
      <c r="AK700" s="231" t="str">
        <f>IF(Sheet1!AK700 &lt;&gt; 'TO USE'!AK700, "Sheet1:"&amp;Sheet1!AK700&amp;" vs Sheet2:"&amp;'TO USE'!AK700, "")</f>
        <v/>
      </c>
      <c r="AL700" s="231" t="str">
        <f>IF(Sheet1!AL700 &lt;&gt; 'TO USE'!AL700, "Sheet1:"&amp;Sheet1!AL700&amp;" vs Sheet2:"&amp;'TO USE'!AL700, "")</f>
        <v/>
      </c>
      <c r="AM700" s="231" t="str">
        <f>IF(Sheet1!AM700 &lt;&gt; 'TO USE'!AM700, "Sheet1:"&amp;Sheet1!AM700&amp;" vs Sheet2:"&amp;'TO USE'!AM700, "")</f>
        <v/>
      </c>
      <c r="AN700" s="231" t="str">
        <f>IF(Sheet1!AN700 &lt;&gt; 'TO USE'!AN700, "Sheet1:"&amp;Sheet1!AN700&amp;" vs Sheet2:"&amp;'TO USE'!AN700, "")</f>
        <v/>
      </c>
      <c r="AO700" s="231" t="str">
        <f>IF(Sheet1!AO700 &lt;&gt; 'TO USE'!AO700, "Sheet1:"&amp;Sheet1!AO700&amp;" vs Sheet2:"&amp;'TO USE'!AO700, "")</f>
        <v/>
      </c>
      <c r="AP700" s="231" t="str">
        <f>IF(Sheet1!AP700 &lt;&gt; 'TO USE'!AP700, "Sheet1:"&amp;Sheet1!AP700&amp;" vs Sheet2:"&amp;'TO USE'!AP700, "")</f>
        <v/>
      </c>
      <c r="AQ700" s="231" t="str">
        <f>IF(Sheet1!AQ700 &lt;&gt; 'TO USE'!AQ700, "Sheet1:"&amp;Sheet1!AQ700&amp;" vs Sheet2:"&amp;'TO USE'!AQ700, "")</f>
        <v/>
      </c>
      <c r="AR700" s="231" t="str">
        <f>IF(Sheet1!AR700 &lt;&gt; 'TO USE'!AR700, "Sheet1:"&amp;Sheet1!AR700&amp;" vs Sheet2:"&amp;'TO USE'!AR700, "")</f>
        <v/>
      </c>
      <c r="AS700" s="231" t="str">
        <f>IF(Sheet1!AS700 &lt;&gt; 'TO USE'!AS700, "Sheet1:"&amp;Sheet1!AS700&amp;" vs Sheet2:"&amp;'TO USE'!AS700, "")</f>
        <v/>
      </c>
      <c r="AT700" s="231" t="str">
        <f>IF(Sheet1!AT700 &lt;&gt; 'TO USE'!AT700, "Sheet1:"&amp;Sheet1!AT700&amp;" vs Sheet2:"&amp;'TO USE'!AT700, "")</f>
        <v/>
      </c>
      <c r="AU700" s="231" t="str">
        <f>IF(Sheet1!AU700 &lt;&gt; 'TO USE'!AU700, "Sheet1:"&amp;Sheet1!AU700&amp;" vs Sheet2:"&amp;'TO USE'!AU700, "")</f>
        <v/>
      </c>
      <c r="AV700" s="231" t="str">
        <f>IF(Sheet1!AV700 &lt;&gt; 'TO USE'!AV700, "Sheet1:"&amp;Sheet1!AV700&amp;" vs Sheet2:"&amp;'TO USE'!AV700, "")</f>
        <v/>
      </c>
    </row>
    <row r="701" spans="1:48" ht="19">
      <c r="A701" s="85">
        <v>1504</v>
      </c>
      <c r="B701" s="231" t="str">
        <f>IF(Sheet1!B701 &lt;&gt; 'TO USE'!B701, "Sheet1:"&amp;Sheet1!B701&amp;" vs Sheet2:"&amp;'TO USE'!B701, "")</f>
        <v/>
      </c>
      <c r="C701" s="231" t="str">
        <f>IF(Sheet1!C701 &lt;&gt; 'TO USE'!C701, "Sheet1:"&amp;Sheet1!C701&amp;" vs Sheet2:"&amp;'TO USE'!C701, "")</f>
        <v/>
      </c>
      <c r="D701" s="231" t="str">
        <f>IF(Sheet1!D701 &lt;&gt; 'TO USE'!D701, "Sheet1:"&amp;Sheet1!D701&amp;" vs Sheet2:"&amp;'TO USE'!D701, "")</f>
        <v/>
      </c>
      <c r="E701" s="231" t="str">
        <f>IF(Sheet1!E701 &lt;&gt; 'TO USE'!E701, "Sheet1:"&amp;Sheet1!E701&amp;" vs Sheet2:"&amp;'TO USE'!E701, "")</f>
        <v/>
      </c>
      <c r="F701" s="231" t="str">
        <f>IF(Sheet1!F701 &lt;&gt; 'TO USE'!F701, "Sheet1:"&amp;Sheet1!F701&amp;" vs Sheet2:"&amp;'TO USE'!F701, "")</f>
        <v/>
      </c>
      <c r="G701" s="231" t="str">
        <f>IF(Sheet1!G701 &lt;&gt; 'TO USE'!G701, "Sheet1:"&amp;Sheet1!G701&amp;" vs Sheet2:"&amp;'TO USE'!G701, "")</f>
        <v/>
      </c>
      <c r="H701" s="231" t="str">
        <f>IF(Sheet1!H701 &lt;&gt; 'TO USE'!H701, "Sheet1:"&amp;Sheet1!H701&amp;" vs Sheet2:"&amp;'TO USE'!H701, "")</f>
        <v/>
      </c>
      <c r="I701" s="231" t="str">
        <f>IF(Sheet1!I701 &lt;&gt; 'TO USE'!I701, "Sheet1:"&amp;Sheet1!I701&amp;" vs Sheet2:"&amp;'TO USE'!I701, "")</f>
        <v/>
      </c>
      <c r="J701" s="231" t="str">
        <f>IF(Sheet1!J701 &lt;&gt; 'TO USE'!J701, "Sheet1:"&amp;Sheet1!J701&amp;" vs Sheet2:"&amp;'TO USE'!J701, "")</f>
        <v/>
      </c>
      <c r="K701" s="231" t="str">
        <f>IF(Sheet1!K701 &lt;&gt; 'TO USE'!K701, "Sheet1:"&amp;Sheet1!K701&amp;" vs Sheet2:"&amp;'TO USE'!K701, "")</f>
        <v/>
      </c>
      <c r="L701" s="231" t="str">
        <f>IF(Sheet1!L701 &lt;&gt; 'TO USE'!L701, "Sheet1:"&amp;Sheet1!L701&amp;" vs Sheet2:"&amp;'TO USE'!L701, "")</f>
        <v/>
      </c>
      <c r="M701" s="231" t="str">
        <f>IF(Sheet1!M701 &lt;&gt; 'TO USE'!M701, "Sheet1:"&amp;Sheet1!M701&amp;" vs Sheet2:"&amp;'TO USE'!M701, "")</f>
        <v/>
      </c>
      <c r="N701" s="231" t="str">
        <f>IF(Sheet1!N701 &lt;&gt; 'TO USE'!N701, "Sheet1:"&amp;Sheet1!N701&amp;" vs Sheet2:"&amp;'TO USE'!N701, "")</f>
        <v/>
      </c>
      <c r="O701" s="231" t="str">
        <f>IF(Sheet1!O701 &lt;&gt; 'TO USE'!O701, "Sheet1:"&amp;Sheet1!O701&amp;" vs Sheet2:"&amp;'TO USE'!O701, "")</f>
        <v/>
      </c>
      <c r="P701" s="231" t="str">
        <f>IF(Sheet1!P701 &lt;&gt; 'TO USE'!P701, "Sheet1:"&amp;Sheet1!P701&amp;" vs Sheet2:"&amp;'TO USE'!P701, "")</f>
        <v/>
      </c>
      <c r="Q701" s="231" t="str">
        <f>IF(Sheet1!Q701 &lt;&gt; 'TO USE'!Q701, "Sheet1:"&amp;Sheet1!Q701&amp;" vs Sheet2:"&amp;'TO USE'!Q701, "")</f>
        <v/>
      </c>
      <c r="R701" s="231" t="str">
        <f>IF(Sheet1!R701 &lt;&gt; 'TO USE'!R701, "Sheet1:"&amp;Sheet1!R701&amp;" vs Sheet2:"&amp;'TO USE'!R701, "")</f>
        <v/>
      </c>
      <c r="S701" s="231" t="str">
        <f>IF(Sheet1!S701 &lt;&gt; 'TO USE'!S701, "Sheet1:"&amp;Sheet1!S701&amp;" vs Sheet2:"&amp;'TO USE'!S701, "")</f>
        <v/>
      </c>
      <c r="T701" s="231" t="str">
        <f>IF(Sheet1!T701 &lt;&gt; 'TO USE'!T701, "Sheet1:"&amp;Sheet1!T701&amp;" vs Sheet2:"&amp;'TO USE'!T701, "")</f>
        <v/>
      </c>
      <c r="U701" s="231" t="str">
        <f>IF(Sheet1!U701 &lt;&gt; 'TO USE'!U701, "Sheet1:"&amp;Sheet1!U701&amp;" vs Sheet2:"&amp;'TO USE'!U701, "")</f>
        <v/>
      </c>
      <c r="V701" s="231" t="str">
        <f>IF(Sheet1!V701 &lt;&gt; 'TO USE'!V701, "Sheet1:"&amp;Sheet1!V701&amp;" vs Sheet2:"&amp;'TO USE'!V701, "")</f>
        <v/>
      </c>
      <c r="W701" s="231" t="str">
        <f>IF(Sheet1!W701 &lt;&gt; 'TO USE'!W701, "Sheet1:"&amp;Sheet1!W701&amp;" vs Sheet2:"&amp;'TO USE'!W701, "")</f>
        <v/>
      </c>
      <c r="X701" s="231" t="str">
        <f>IF(Sheet1!X701 &lt;&gt; 'TO USE'!X701, "Sheet1:"&amp;Sheet1!X701&amp;" vs Sheet2:"&amp;'TO USE'!X701, "")</f>
        <v/>
      </c>
      <c r="Y701" s="231" t="str">
        <f>IF(Sheet1!Y701 &lt;&gt; 'TO USE'!Y701, "Sheet1:"&amp;Sheet1!Y701&amp;" vs Sheet2:"&amp;'TO USE'!Y701, "")</f>
        <v/>
      </c>
      <c r="Z701" s="231" t="str">
        <f>IF(Sheet1!Z701 &lt;&gt; 'TO USE'!Z701, "Sheet1:"&amp;Sheet1!Z701&amp;" vs Sheet2:"&amp;'TO USE'!Z701, "")</f>
        <v/>
      </c>
      <c r="AA701" s="231" t="str">
        <f>IF(Sheet1!AA701 &lt;&gt; 'TO USE'!AA701, "Sheet1:"&amp;Sheet1!AA701&amp;" vs Sheet2:"&amp;'TO USE'!AA701, "")</f>
        <v/>
      </c>
      <c r="AB701" s="231" t="str">
        <f>IF(Sheet1!AB701 &lt;&gt; 'TO USE'!AB701, "Sheet1:"&amp;Sheet1!AB701&amp;" vs Sheet2:"&amp;'TO USE'!AB701, "")</f>
        <v/>
      </c>
      <c r="AC701" s="231" t="str">
        <f>IF(Sheet1!AC701 &lt;&gt; 'TO USE'!AC701, "Sheet1:"&amp;Sheet1!AC701&amp;" vs Sheet2:"&amp;'TO USE'!AC701, "")</f>
        <v/>
      </c>
      <c r="AD701" s="231" t="str">
        <f>IF(Sheet1!AD701 &lt;&gt; 'TO USE'!AD701, "Sheet1:"&amp;Sheet1!AD701&amp;" vs Sheet2:"&amp;'TO USE'!AD701, "")</f>
        <v>Sheet1:`1 vs Sheet2:1</v>
      </c>
      <c r="AE701" s="231" t="str">
        <f>IF(Sheet1!AE701 &lt;&gt; 'TO USE'!AE701, "Sheet1:"&amp;Sheet1!AE701&amp;" vs Sheet2:"&amp;'TO USE'!AE701, "")</f>
        <v/>
      </c>
      <c r="AF701" s="231" t="str">
        <f>IF(Sheet1!AF701 &lt;&gt; 'TO USE'!AF701, "Sheet1:"&amp;Sheet1!AF701&amp;" vs Sheet2:"&amp;'TO USE'!AF701, "")</f>
        <v/>
      </c>
      <c r="AG701" s="231" t="str">
        <f>IF(Sheet1!AG701 &lt;&gt; 'TO USE'!AG701, "Sheet1:"&amp;Sheet1!AG701&amp;" vs Sheet2:"&amp;'TO USE'!AG701, "")</f>
        <v/>
      </c>
      <c r="AH701" s="231" t="str">
        <f>IF(Sheet1!AH701 &lt;&gt; 'TO USE'!AH701, "Sheet1:"&amp;Sheet1!AH701&amp;" vs Sheet2:"&amp;'TO USE'!AH701, "")</f>
        <v/>
      </c>
      <c r="AI701" s="231" t="str">
        <f>IF(Sheet1!AI701 &lt;&gt; 'TO USE'!AI701, "Sheet1:"&amp;Sheet1!AI701&amp;" vs Sheet2:"&amp;'TO USE'!AI701, "")</f>
        <v/>
      </c>
      <c r="AJ701" s="231" t="str">
        <f>IF(Sheet1!AJ701 &lt;&gt; 'TO USE'!AJ701, "Sheet1:"&amp;Sheet1!AJ701&amp;" vs Sheet2:"&amp;'TO USE'!AJ701, "")</f>
        <v/>
      </c>
      <c r="AK701" s="231" t="str">
        <f>IF(Sheet1!AK701 &lt;&gt; 'TO USE'!AK701, "Sheet1:"&amp;Sheet1!AK701&amp;" vs Sheet2:"&amp;'TO USE'!AK701, "")</f>
        <v>Sheet1: vs Sheet2:1 year</v>
      </c>
      <c r="AL701" s="231" t="str">
        <f>IF(Sheet1!AL701 &lt;&gt; 'TO USE'!AL701, "Sheet1:"&amp;Sheet1!AL701&amp;" vs Sheet2:"&amp;'TO USE'!AL701, "")</f>
        <v/>
      </c>
      <c r="AM701" s="231" t="str">
        <f>IF(Sheet1!AM701 &lt;&gt; 'TO USE'!AM701, "Sheet1:"&amp;Sheet1!AM701&amp;" vs Sheet2:"&amp;'TO USE'!AM701, "")</f>
        <v/>
      </c>
      <c r="AN701" s="231" t="str">
        <f>IF(Sheet1!AN701 &lt;&gt; 'TO USE'!AN701, "Sheet1:"&amp;Sheet1!AN701&amp;" vs Sheet2:"&amp;'TO USE'!AN701, "")</f>
        <v/>
      </c>
      <c r="AO701" s="231" t="str">
        <f>IF(Sheet1!AO701 &lt;&gt; 'TO USE'!AO701, "Sheet1:"&amp;Sheet1!AO701&amp;" vs Sheet2:"&amp;'TO USE'!AO701, "")</f>
        <v/>
      </c>
      <c r="AP701" s="231" t="str">
        <f>IF(Sheet1!AP701 &lt;&gt; 'TO USE'!AP701, "Sheet1:"&amp;Sheet1!AP701&amp;" vs Sheet2:"&amp;'TO USE'!AP701, "")</f>
        <v/>
      </c>
      <c r="AQ701" s="231" t="str">
        <f>IF(Sheet1!AQ701 &lt;&gt; 'TO USE'!AQ701, "Sheet1:"&amp;Sheet1!AQ701&amp;" vs Sheet2:"&amp;'TO USE'!AQ701, "")</f>
        <v/>
      </c>
      <c r="AR701" s="231" t="str">
        <f>IF(Sheet1!AR701 &lt;&gt; 'TO USE'!AR701, "Sheet1:"&amp;Sheet1!AR701&amp;" vs Sheet2:"&amp;'TO USE'!AR701, "")</f>
        <v/>
      </c>
      <c r="AS701" s="231" t="str">
        <f>IF(Sheet1!AS701 &lt;&gt; 'TO USE'!AS701, "Sheet1:"&amp;Sheet1!AS701&amp;" vs Sheet2:"&amp;'TO USE'!AS701, "")</f>
        <v/>
      </c>
      <c r="AT701" s="231" t="str">
        <f>IF(Sheet1!AT701 &lt;&gt; 'TO USE'!AT701, "Sheet1:"&amp;Sheet1!AT701&amp;" vs Sheet2:"&amp;'TO USE'!AT701, "")</f>
        <v/>
      </c>
      <c r="AU701" s="231" t="str">
        <f>IF(Sheet1!AU701 &lt;&gt; 'TO USE'!AU701, "Sheet1:"&amp;Sheet1!AU701&amp;" vs Sheet2:"&amp;'TO USE'!AU701, "")</f>
        <v/>
      </c>
      <c r="AV701" s="231" t="str">
        <f>IF(Sheet1!AV701 &lt;&gt; 'TO USE'!AV701, "Sheet1:"&amp;Sheet1!AV701&amp;" vs Sheet2:"&amp;'TO USE'!AV701, "")</f>
        <v/>
      </c>
    </row>
    <row r="702" spans="1:48" ht="19">
      <c r="A702" s="85">
        <v>1505</v>
      </c>
      <c r="B702" s="231" t="str">
        <f>IF(Sheet1!B702 &lt;&gt; 'TO USE'!B702, "Sheet1:"&amp;Sheet1!B702&amp;" vs Sheet2:"&amp;'TO USE'!B702, "")</f>
        <v/>
      </c>
      <c r="C702" s="231" t="str">
        <f>IF(Sheet1!C702 &lt;&gt; 'TO USE'!C702, "Sheet1:"&amp;Sheet1!C702&amp;" vs Sheet2:"&amp;'TO USE'!C702, "")</f>
        <v/>
      </c>
      <c r="D702" s="231" t="str">
        <f>IF(Sheet1!D702 &lt;&gt; 'TO USE'!D702, "Sheet1:"&amp;Sheet1!D702&amp;" vs Sheet2:"&amp;'TO USE'!D702, "")</f>
        <v/>
      </c>
      <c r="E702" s="231" t="str">
        <f>IF(Sheet1!E702 &lt;&gt; 'TO USE'!E702, "Sheet1:"&amp;Sheet1!E702&amp;" vs Sheet2:"&amp;'TO USE'!E702, "")</f>
        <v/>
      </c>
      <c r="F702" s="231" t="str">
        <f>IF(Sheet1!F702 &lt;&gt; 'TO USE'!F702, "Sheet1:"&amp;Sheet1!F702&amp;" vs Sheet2:"&amp;'TO USE'!F702, "")</f>
        <v/>
      </c>
      <c r="G702" s="231" t="str">
        <f>IF(Sheet1!G702 &lt;&gt; 'TO USE'!G702, "Sheet1:"&amp;Sheet1!G702&amp;" vs Sheet2:"&amp;'TO USE'!G702, "")</f>
        <v/>
      </c>
      <c r="H702" s="231" t="str">
        <f>IF(Sheet1!H702 &lt;&gt; 'TO USE'!H702, "Sheet1:"&amp;Sheet1!H702&amp;" vs Sheet2:"&amp;'TO USE'!H702, "")</f>
        <v/>
      </c>
      <c r="I702" s="231" t="str">
        <f>IF(Sheet1!I702 &lt;&gt; 'TO USE'!I702, "Sheet1:"&amp;Sheet1!I702&amp;" vs Sheet2:"&amp;'TO USE'!I702, "")</f>
        <v/>
      </c>
      <c r="J702" s="231" t="str">
        <f>IF(Sheet1!J702 &lt;&gt; 'TO USE'!J702, "Sheet1:"&amp;Sheet1!J702&amp;" vs Sheet2:"&amp;'TO USE'!J702, "")</f>
        <v/>
      </c>
      <c r="K702" s="231" t="str">
        <f>IF(Sheet1!K702 &lt;&gt; 'TO USE'!K702, "Sheet1:"&amp;Sheet1!K702&amp;" vs Sheet2:"&amp;'TO USE'!K702, "")</f>
        <v/>
      </c>
      <c r="L702" s="231" t="str">
        <f>IF(Sheet1!L702 &lt;&gt; 'TO USE'!L702, "Sheet1:"&amp;Sheet1!L702&amp;" vs Sheet2:"&amp;'TO USE'!L702, "")</f>
        <v/>
      </c>
      <c r="M702" s="231" t="str">
        <f>IF(Sheet1!M702 &lt;&gt; 'TO USE'!M702, "Sheet1:"&amp;Sheet1!M702&amp;" vs Sheet2:"&amp;'TO USE'!M702, "")</f>
        <v/>
      </c>
      <c r="N702" s="231" t="str">
        <f>IF(Sheet1!N702 &lt;&gt; 'TO USE'!N702, "Sheet1:"&amp;Sheet1!N702&amp;" vs Sheet2:"&amp;'TO USE'!N702, "")</f>
        <v/>
      </c>
      <c r="O702" s="231" t="str">
        <f>IF(Sheet1!O702 &lt;&gt; 'TO USE'!O702, "Sheet1:"&amp;Sheet1!O702&amp;" vs Sheet2:"&amp;'TO USE'!O702, "")</f>
        <v/>
      </c>
      <c r="P702" s="231" t="str">
        <f>IF(Sheet1!P702 &lt;&gt; 'TO USE'!P702, "Sheet1:"&amp;Sheet1!P702&amp;" vs Sheet2:"&amp;'TO USE'!P702, "")</f>
        <v/>
      </c>
      <c r="Q702" s="231" t="str">
        <f>IF(Sheet1!Q702 &lt;&gt; 'TO USE'!Q702, "Sheet1:"&amp;Sheet1!Q702&amp;" vs Sheet2:"&amp;'TO USE'!Q702, "")</f>
        <v/>
      </c>
      <c r="R702" s="231" t="str">
        <f>IF(Sheet1!R702 &lt;&gt; 'TO USE'!R702, "Sheet1:"&amp;Sheet1!R702&amp;" vs Sheet2:"&amp;'TO USE'!R702, "")</f>
        <v/>
      </c>
      <c r="S702" s="231" t="str">
        <f>IF(Sheet1!S702 &lt;&gt; 'TO USE'!S702, "Sheet1:"&amp;Sheet1!S702&amp;" vs Sheet2:"&amp;'TO USE'!S702, "")</f>
        <v/>
      </c>
      <c r="T702" s="231" t="str">
        <f>IF(Sheet1!T702 &lt;&gt; 'TO USE'!T702, "Sheet1:"&amp;Sheet1!T702&amp;" vs Sheet2:"&amp;'TO USE'!T702, "")</f>
        <v/>
      </c>
      <c r="U702" s="231" t="str">
        <f>IF(Sheet1!U702 &lt;&gt; 'TO USE'!U702, "Sheet1:"&amp;Sheet1!U702&amp;" vs Sheet2:"&amp;'TO USE'!U702, "")</f>
        <v/>
      </c>
      <c r="V702" s="231" t="str">
        <f>IF(Sheet1!V702 &lt;&gt; 'TO USE'!V702, "Sheet1:"&amp;Sheet1!V702&amp;" vs Sheet2:"&amp;'TO USE'!V702, "")</f>
        <v/>
      </c>
      <c r="W702" s="231" t="str">
        <f>IF(Sheet1!W702 &lt;&gt; 'TO USE'!W702, "Sheet1:"&amp;Sheet1!W702&amp;" vs Sheet2:"&amp;'TO USE'!W702, "")</f>
        <v/>
      </c>
      <c r="X702" s="231" t="str">
        <f>IF(Sheet1!X702 &lt;&gt; 'TO USE'!X702, "Sheet1:"&amp;Sheet1!X702&amp;" vs Sheet2:"&amp;'TO USE'!X702, "")</f>
        <v/>
      </c>
      <c r="Y702" s="231" t="str">
        <f>IF(Sheet1!Y702 &lt;&gt; 'TO USE'!Y702, "Sheet1:"&amp;Sheet1!Y702&amp;" vs Sheet2:"&amp;'TO USE'!Y702, "")</f>
        <v/>
      </c>
      <c r="Z702" s="231" t="str">
        <f>IF(Sheet1!Z702 &lt;&gt; 'TO USE'!Z702, "Sheet1:"&amp;Sheet1!Z702&amp;" vs Sheet2:"&amp;'TO USE'!Z702, "")</f>
        <v/>
      </c>
      <c r="AA702" s="231" t="str">
        <f>IF(Sheet1!AA702 &lt;&gt; 'TO USE'!AA702, "Sheet1:"&amp;Sheet1!AA702&amp;" vs Sheet2:"&amp;'TO USE'!AA702, "")</f>
        <v/>
      </c>
      <c r="AB702" s="231" t="str">
        <f>IF(Sheet1!AB702 &lt;&gt; 'TO USE'!AB702, "Sheet1:"&amp;Sheet1!AB702&amp;" vs Sheet2:"&amp;'TO USE'!AB702, "")</f>
        <v/>
      </c>
      <c r="AC702" s="231" t="str">
        <f>IF(Sheet1!AC702 &lt;&gt; 'TO USE'!AC702, "Sheet1:"&amp;Sheet1!AC702&amp;" vs Sheet2:"&amp;'TO USE'!AC702, "")</f>
        <v/>
      </c>
      <c r="AD702" s="231" t="str">
        <f>IF(Sheet1!AD702 &lt;&gt; 'TO USE'!AD702, "Sheet1:"&amp;Sheet1!AD702&amp;" vs Sheet2:"&amp;'TO USE'!AD702, "")</f>
        <v/>
      </c>
      <c r="AE702" s="231" t="str">
        <f>IF(Sheet1!AE702 &lt;&gt; 'TO USE'!AE702, "Sheet1:"&amp;Sheet1!AE702&amp;" vs Sheet2:"&amp;'TO USE'!AE702, "")</f>
        <v/>
      </c>
      <c r="AF702" s="231" t="str">
        <f>IF(Sheet1!AF702 &lt;&gt; 'TO USE'!AF702, "Sheet1:"&amp;Sheet1!AF702&amp;" vs Sheet2:"&amp;'TO USE'!AF702, "")</f>
        <v/>
      </c>
      <c r="AG702" s="231" t="str">
        <f>IF(Sheet1!AG702 &lt;&gt; 'TO USE'!AG702, "Sheet1:"&amp;Sheet1!AG702&amp;" vs Sheet2:"&amp;'TO USE'!AG702, "")</f>
        <v/>
      </c>
      <c r="AH702" s="231" t="str">
        <f>IF(Sheet1!AH702 &lt;&gt; 'TO USE'!AH702, "Sheet1:"&amp;Sheet1!AH702&amp;" vs Sheet2:"&amp;'TO USE'!AH702, "")</f>
        <v/>
      </c>
      <c r="AI702" s="231" t="str">
        <f>IF(Sheet1!AI702 &lt;&gt; 'TO USE'!AI702, "Sheet1:"&amp;Sheet1!AI702&amp;" vs Sheet2:"&amp;'TO USE'!AI702, "")</f>
        <v/>
      </c>
      <c r="AJ702" s="231" t="str">
        <f>IF(Sheet1!AJ702 &lt;&gt; 'TO USE'!AJ702, "Sheet1:"&amp;Sheet1!AJ702&amp;" vs Sheet2:"&amp;'TO USE'!AJ702, "")</f>
        <v/>
      </c>
      <c r="AK702" s="231" t="str">
        <f>IF(Sheet1!AK702 &lt;&gt; 'TO USE'!AK702, "Sheet1:"&amp;Sheet1!AK702&amp;" vs Sheet2:"&amp;'TO USE'!AK702, "")</f>
        <v/>
      </c>
      <c r="AL702" s="231" t="str">
        <f>IF(Sheet1!AL702 &lt;&gt; 'TO USE'!AL702, "Sheet1:"&amp;Sheet1!AL702&amp;" vs Sheet2:"&amp;'TO USE'!AL702, "")</f>
        <v/>
      </c>
      <c r="AM702" s="231" t="str">
        <f>IF(Sheet1!AM702 &lt;&gt; 'TO USE'!AM702, "Sheet1:"&amp;Sheet1!AM702&amp;" vs Sheet2:"&amp;'TO USE'!AM702, "")</f>
        <v/>
      </c>
      <c r="AN702" s="231" t="str">
        <f>IF(Sheet1!AN702 &lt;&gt; 'TO USE'!AN702, "Sheet1:"&amp;Sheet1!AN702&amp;" vs Sheet2:"&amp;'TO USE'!AN702, "")</f>
        <v/>
      </c>
      <c r="AO702" s="231" t="str">
        <f>IF(Sheet1!AO702 &lt;&gt; 'TO USE'!AO702, "Sheet1:"&amp;Sheet1!AO702&amp;" vs Sheet2:"&amp;'TO USE'!AO702, "")</f>
        <v/>
      </c>
      <c r="AP702" s="231" t="str">
        <f>IF(Sheet1!AP702 &lt;&gt; 'TO USE'!AP702, "Sheet1:"&amp;Sheet1!AP702&amp;" vs Sheet2:"&amp;'TO USE'!AP702, "")</f>
        <v/>
      </c>
      <c r="AQ702" s="231" t="str">
        <f>IF(Sheet1!AQ702 &lt;&gt; 'TO USE'!AQ702, "Sheet1:"&amp;Sheet1!AQ702&amp;" vs Sheet2:"&amp;'TO USE'!AQ702, "")</f>
        <v/>
      </c>
      <c r="AR702" s="231" t="str">
        <f>IF(Sheet1!AR702 &lt;&gt; 'TO USE'!AR702, "Sheet1:"&amp;Sheet1!AR702&amp;" vs Sheet2:"&amp;'TO USE'!AR702, "")</f>
        <v/>
      </c>
      <c r="AS702" s="231" t="str">
        <f>IF(Sheet1!AS702 &lt;&gt; 'TO USE'!AS702, "Sheet1:"&amp;Sheet1!AS702&amp;" vs Sheet2:"&amp;'TO USE'!AS702, "")</f>
        <v/>
      </c>
      <c r="AT702" s="231" t="str">
        <f>IF(Sheet1!AT702 &lt;&gt; 'TO USE'!AT702, "Sheet1:"&amp;Sheet1!AT702&amp;" vs Sheet2:"&amp;'TO USE'!AT702, "")</f>
        <v/>
      </c>
      <c r="AU702" s="231" t="str">
        <f>IF(Sheet1!AU702 &lt;&gt; 'TO USE'!AU702, "Sheet1:"&amp;Sheet1!AU702&amp;" vs Sheet2:"&amp;'TO USE'!AU702, "")</f>
        <v/>
      </c>
      <c r="AV702" s="231" t="str">
        <f>IF(Sheet1!AV702 &lt;&gt; 'TO USE'!AV702, "Sheet1:"&amp;Sheet1!AV702&amp;" vs Sheet2:"&amp;'TO USE'!AV702, "")</f>
        <v/>
      </c>
    </row>
    <row r="703" spans="1:48" ht="19">
      <c r="A703" s="85">
        <v>1506</v>
      </c>
      <c r="B703" s="231" t="str">
        <f>IF(Sheet1!B703 &lt;&gt; 'TO USE'!B703, "Sheet1:"&amp;Sheet1!B703&amp;" vs Sheet2:"&amp;'TO USE'!B703, "")</f>
        <v/>
      </c>
      <c r="C703" s="231" t="str">
        <f>IF(Sheet1!C703 &lt;&gt; 'TO USE'!C703, "Sheet1:"&amp;Sheet1!C703&amp;" vs Sheet2:"&amp;'TO USE'!C703, "")</f>
        <v/>
      </c>
      <c r="D703" s="231" t="str">
        <f>IF(Sheet1!D703 &lt;&gt; 'TO USE'!D703, "Sheet1:"&amp;Sheet1!D703&amp;" vs Sheet2:"&amp;'TO USE'!D703, "")</f>
        <v/>
      </c>
      <c r="E703" s="231" t="str">
        <f>IF(Sheet1!E703 &lt;&gt; 'TO USE'!E703, "Sheet1:"&amp;Sheet1!E703&amp;" vs Sheet2:"&amp;'TO USE'!E703, "")</f>
        <v/>
      </c>
      <c r="F703" s="231" t="str">
        <f>IF(Sheet1!F703 &lt;&gt; 'TO USE'!F703, "Sheet1:"&amp;Sheet1!F703&amp;" vs Sheet2:"&amp;'TO USE'!F703, "")</f>
        <v/>
      </c>
      <c r="G703" s="231" t="str">
        <f>IF(Sheet1!G703 &lt;&gt; 'TO USE'!G703, "Sheet1:"&amp;Sheet1!G703&amp;" vs Sheet2:"&amp;'TO USE'!G703, "")</f>
        <v/>
      </c>
      <c r="H703" s="231" t="str">
        <f>IF(Sheet1!H703 &lt;&gt; 'TO USE'!H703, "Sheet1:"&amp;Sheet1!H703&amp;" vs Sheet2:"&amp;'TO USE'!H703, "")</f>
        <v/>
      </c>
      <c r="I703" s="231" t="str">
        <f>IF(Sheet1!I703 &lt;&gt; 'TO USE'!I703, "Sheet1:"&amp;Sheet1!I703&amp;" vs Sheet2:"&amp;'TO USE'!I703, "")</f>
        <v/>
      </c>
      <c r="J703" s="231" t="str">
        <f>IF(Sheet1!J703 &lt;&gt; 'TO USE'!J703, "Sheet1:"&amp;Sheet1!J703&amp;" vs Sheet2:"&amp;'TO USE'!J703, "")</f>
        <v/>
      </c>
      <c r="K703" s="231" t="str">
        <f>IF(Sheet1!K703 &lt;&gt; 'TO USE'!K703, "Sheet1:"&amp;Sheet1!K703&amp;" vs Sheet2:"&amp;'TO USE'!K703, "")</f>
        <v/>
      </c>
      <c r="L703" s="231" t="str">
        <f>IF(Sheet1!L703 &lt;&gt; 'TO USE'!L703, "Sheet1:"&amp;Sheet1!L703&amp;" vs Sheet2:"&amp;'TO USE'!L703, "")</f>
        <v/>
      </c>
      <c r="M703" s="231" t="str">
        <f>IF(Sheet1!M703 &lt;&gt; 'TO USE'!M703, "Sheet1:"&amp;Sheet1!M703&amp;" vs Sheet2:"&amp;'TO USE'!M703, "")</f>
        <v/>
      </c>
      <c r="N703" s="231" t="str">
        <f>IF(Sheet1!N703 &lt;&gt; 'TO USE'!N703, "Sheet1:"&amp;Sheet1!N703&amp;" vs Sheet2:"&amp;'TO USE'!N703, "")</f>
        <v/>
      </c>
      <c r="O703" s="231" t="str">
        <f>IF(Sheet1!O703 &lt;&gt; 'TO USE'!O703, "Sheet1:"&amp;Sheet1!O703&amp;" vs Sheet2:"&amp;'TO USE'!O703, "")</f>
        <v/>
      </c>
      <c r="P703" s="231" t="str">
        <f>IF(Sheet1!P703 &lt;&gt; 'TO USE'!P703, "Sheet1:"&amp;Sheet1!P703&amp;" vs Sheet2:"&amp;'TO USE'!P703, "")</f>
        <v/>
      </c>
      <c r="Q703" s="231" t="str">
        <f>IF(Sheet1!Q703 &lt;&gt; 'TO USE'!Q703, "Sheet1:"&amp;Sheet1!Q703&amp;" vs Sheet2:"&amp;'TO USE'!Q703, "")</f>
        <v/>
      </c>
      <c r="R703" s="231" t="str">
        <f>IF(Sheet1!R703 &lt;&gt; 'TO USE'!R703, "Sheet1:"&amp;Sheet1!R703&amp;" vs Sheet2:"&amp;'TO USE'!R703, "")</f>
        <v/>
      </c>
      <c r="S703" s="231" t="str">
        <f>IF(Sheet1!S703 &lt;&gt; 'TO USE'!S703, "Sheet1:"&amp;Sheet1!S703&amp;" vs Sheet2:"&amp;'TO USE'!S703, "")</f>
        <v/>
      </c>
      <c r="T703" s="231" t="str">
        <f>IF(Sheet1!T703 &lt;&gt; 'TO USE'!T703, "Sheet1:"&amp;Sheet1!T703&amp;" vs Sheet2:"&amp;'TO USE'!T703, "")</f>
        <v/>
      </c>
      <c r="U703" s="231" t="str">
        <f>IF(Sheet1!U703 &lt;&gt; 'TO USE'!U703, "Sheet1:"&amp;Sheet1!U703&amp;" vs Sheet2:"&amp;'TO USE'!U703, "")</f>
        <v/>
      </c>
      <c r="V703" s="231" t="str">
        <f>IF(Sheet1!V703 &lt;&gt; 'TO USE'!V703, "Sheet1:"&amp;Sheet1!V703&amp;" vs Sheet2:"&amp;'TO USE'!V703, "")</f>
        <v/>
      </c>
      <c r="W703" s="231" t="str">
        <f>IF(Sheet1!W703 &lt;&gt; 'TO USE'!W703, "Sheet1:"&amp;Sheet1!W703&amp;" vs Sheet2:"&amp;'TO USE'!W703, "")</f>
        <v/>
      </c>
      <c r="X703" s="231" t="str">
        <f>IF(Sheet1!X703 &lt;&gt; 'TO USE'!X703, "Sheet1:"&amp;Sheet1!X703&amp;" vs Sheet2:"&amp;'TO USE'!X703, "")</f>
        <v/>
      </c>
      <c r="Y703" s="231" t="str">
        <f>IF(Sheet1!Y703 &lt;&gt; 'TO USE'!Y703, "Sheet1:"&amp;Sheet1!Y703&amp;" vs Sheet2:"&amp;'TO USE'!Y703, "")</f>
        <v/>
      </c>
      <c r="Z703" s="231" t="str">
        <f>IF(Sheet1!Z703 &lt;&gt; 'TO USE'!Z703, "Sheet1:"&amp;Sheet1!Z703&amp;" vs Sheet2:"&amp;'TO USE'!Z703, "")</f>
        <v/>
      </c>
      <c r="AA703" s="231" t="str">
        <f>IF(Sheet1!AA703 &lt;&gt; 'TO USE'!AA703, "Sheet1:"&amp;Sheet1!AA703&amp;" vs Sheet2:"&amp;'TO USE'!AA703, "")</f>
        <v/>
      </c>
      <c r="AB703" s="231" t="str">
        <f>IF(Sheet1!AB703 &lt;&gt; 'TO USE'!AB703, "Sheet1:"&amp;Sheet1!AB703&amp;" vs Sheet2:"&amp;'TO USE'!AB703, "")</f>
        <v/>
      </c>
      <c r="AC703" s="231" t="str">
        <f>IF(Sheet1!AC703 &lt;&gt; 'TO USE'!AC703, "Sheet1:"&amp;Sheet1!AC703&amp;" vs Sheet2:"&amp;'TO USE'!AC703, "")</f>
        <v/>
      </c>
      <c r="AD703" s="231" t="str">
        <f>IF(Sheet1!AD703 &lt;&gt; 'TO USE'!AD703, "Sheet1:"&amp;Sheet1!AD703&amp;" vs Sheet2:"&amp;'TO USE'!AD703, "")</f>
        <v/>
      </c>
      <c r="AE703" s="231" t="str">
        <f>IF(Sheet1!AE703 &lt;&gt; 'TO USE'!AE703, "Sheet1:"&amp;Sheet1!AE703&amp;" vs Sheet2:"&amp;'TO USE'!AE703, "")</f>
        <v/>
      </c>
      <c r="AF703" s="231" t="str">
        <f>IF(Sheet1!AF703 &lt;&gt; 'TO USE'!AF703, "Sheet1:"&amp;Sheet1!AF703&amp;" vs Sheet2:"&amp;'TO USE'!AF703, "")</f>
        <v/>
      </c>
      <c r="AG703" s="231" t="str">
        <f>IF(Sheet1!AG703 &lt;&gt; 'TO USE'!AG703, "Sheet1:"&amp;Sheet1!AG703&amp;" vs Sheet2:"&amp;'TO USE'!AG703, "")</f>
        <v/>
      </c>
      <c r="AH703" s="231" t="str">
        <f>IF(Sheet1!AH703 &lt;&gt; 'TO USE'!AH703, "Sheet1:"&amp;Sheet1!AH703&amp;" vs Sheet2:"&amp;'TO USE'!AH703, "")</f>
        <v/>
      </c>
      <c r="AI703" s="231" t="str">
        <f>IF(Sheet1!AI703 &lt;&gt; 'TO USE'!AI703, "Sheet1:"&amp;Sheet1!AI703&amp;" vs Sheet2:"&amp;'TO USE'!AI703, "")</f>
        <v/>
      </c>
      <c r="AJ703" s="231" t="str">
        <f>IF(Sheet1!AJ703 &lt;&gt; 'TO USE'!AJ703, "Sheet1:"&amp;Sheet1!AJ703&amp;" vs Sheet2:"&amp;'TO USE'!AJ703, "")</f>
        <v/>
      </c>
      <c r="AK703" s="231" t="str">
        <f>IF(Sheet1!AK703 &lt;&gt; 'TO USE'!AK703, "Sheet1:"&amp;Sheet1!AK703&amp;" vs Sheet2:"&amp;'TO USE'!AK703, "")</f>
        <v/>
      </c>
      <c r="AL703" s="231" t="str">
        <f>IF(Sheet1!AL703 &lt;&gt; 'TO USE'!AL703, "Sheet1:"&amp;Sheet1!AL703&amp;" vs Sheet2:"&amp;'TO USE'!AL703, "")</f>
        <v/>
      </c>
      <c r="AM703" s="231" t="str">
        <f>IF(Sheet1!AM703 &lt;&gt; 'TO USE'!AM703, "Sheet1:"&amp;Sheet1!AM703&amp;" vs Sheet2:"&amp;'TO USE'!AM703, "")</f>
        <v/>
      </c>
      <c r="AN703" s="231" t="str">
        <f>IF(Sheet1!AN703 &lt;&gt; 'TO USE'!AN703, "Sheet1:"&amp;Sheet1!AN703&amp;" vs Sheet2:"&amp;'TO USE'!AN703, "")</f>
        <v/>
      </c>
      <c r="AO703" s="231" t="str">
        <f>IF(Sheet1!AO703 &lt;&gt; 'TO USE'!AO703, "Sheet1:"&amp;Sheet1!AO703&amp;" vs Sheet2:"&amp;'TO USE'!AO703, "")</f>
        <v/>
      </c>
      <c r="AP703" s="231" t="str">
        <f>IF(Sheet1!AP703 &lt;&gt; 'TO USE'!AP703, "Sheet1:"&amp;Sheet1!AP703&amp;" vs Sheet2:"&amp;'TO USE'!AP703, "")</f>
        <v/>
      </c>
      <c r="AQ703" s="231" t="str">
        <f>IF(Sheet1!AQ703 &lt;&gt; 'TO USE'!AQ703, "Sheet1:"&amp;Sheet1!AQ703&amp;" vs Sheet2:"&amp;'TO USE'!AQ703, "")</f>
        <v/>
      </c>
      <c r="AR703" s="231" t="str">
        <f>IF(Sheet1!AR703 &lt;&gt; 'TO USE'!AR703, "Sheet1:"&amp;Sheet1!AR703&amp;" vs Sheet2:"&amp;'TO USE'!AR703, "")</f>
        <v/>
      </c>
      <c r="AS703" s="231" t="str">
        <f>IF(Sheet1!AS703 &lt;&gt; 'TO USE'!AS703, "Sheet1:"&amp;Sheet1!AS703&amp;" vs Sheet2:"&amp;'TO USE'!AS703, "")</f>
        <v/>
      </c>
      <c r="AT703" s="231" t="str">
        <f>IF(Sheet1!AT703 &lt;&gt; 'TO USE'!AT703, "Sheet1:"&amp;Sheet1!AT703&amp;" vs Sheet2:"&amp;'TO USE'!AT703, "")</f>
        <v/>
      </c>
      <c r="AU703" s="231" t="str">
        <f>IF(Sheet1!AU703 &lt;&gt; 'TO USE'!AU703, "Sheet1:"&amp;Sheet1!AU703&amp;" vs Sheet2:"&amp;'TO USE'!AU703, "")</f>
        <v/>
      </c>
      <c r="AV703" s="231" t="str">
        <f>IF(Sheet1!AV703 &lt;&gt; 'TO USE'!AV703, "Sheet1:"&amp;Sheet1!AV703&amp;" vs Sheet2:"&amp;'TO USE'!AV703, "")</f>
        <v/>
      </c>
    </row>
    <row r="704" spans="1:48" ht="19">
      <c r="A704" s="85">
        <v>1507</v>
      </c>
      <c r="B704" s="231" t="str">
        <f>IF(Sheet1!B704 &lt;&gt; 'TO USE'!B704, "Sheet1:"&amp;Sheet1!B704&amp;" vs Sheet2:"&amp;'TO USE'!B704, "")</f>
        <v/>
      </c>
      <c r="C704" s="231" t="str">
        <f>IF(Sheet1!C704 &lt;&gt; 'TO USE'!C704, "Sheet1:"&amp;Sheet1!C704&amp;" vs Sheet2:"&amp;'TO USE'!C704, "")</f>
        <v/>
      </c>
      <c r="D704" s="231" t="str">
        <f>IF(Sheet1!D704 &lt;&gt; 'TO USE'!D704, "Sheet1:"&amp;Sheet1!D704&amp;" vs Sheet2:"&amp;'TO USE'!D704, "")</f>
        <v/>
      </c>
      <c r="E704" s="231" t="str">
        <f>IF(Sheet1!E704 &lt;&gt; 'TO USE'!E704, "Sheet1:"&amp;Sheet1!E704&amp;" vs Sheet2:"&amp;'TO USE'!E704, "")</f>
        <v/>
      </c>
      <c r="F704" s="231" t="str">
        <f>IF(Sheet1!F704 &lt;&gt; 'TO USE'!F704, "Sheet1:"&amp;Sheet1!F704&amp;" vs Sheet2:"&amp;'TO USE'!F704, "")</f>
        <v/>
      </c>
      <c r="G704" s="231" t="str">
        <f>IF(Sheet1!G704 &lt;&gt; 'TO USE'!G704, "Sheet1:"&amp;Sheet1!G704&amp;" vs Sheet2:"&amp;'TO USE'!G704, "")</f>
        <v/>
      </c>
      <c r="H704" s="231" t="str">
        <f>IF(Sheet1!H704 &lt;&gt; 'TO USE'!H704, "Sheet1:"&amp;Sheet1!H704&amp;" vs Sheet2:"&amp;'TO USE'!H704, "")</f>
        <v/>
      </c>
      <c r="I704" s="231" t="str">
        <f>IF(Sheet1!I704 &lt;&gt; 'TO USE'!I704, "Sheet1:"&amp;Sheet1!I704&amp;" vs Sheet2:"&amp;'TO USE'!I704, "")</f>
        <v/>
      </c>
      <c r="J704" s="231" t="str">
        <f>IF(Sheet1!J704 &lt;&gt; 'TO USE'!J704, "Sheet1:"&amp;Sheet1!J704&amp;" vs Sheet2:"&amp;'TO USE'!J704, "")</f>
        <v/>
      </c>
      <c r="K704" s="231" t="str">
        <f>IF(Sheet1!K704 &lt;&gt; 'TO USE'!K704, "Sheet1:"&amp;Sheet1!K704&amp;" vs Sheet2:"&amp;'TO USE'!K704, "")</f>
        <v/>
      </c>
      <c r="L704" s="231" t="str">
        <f>IF(Sheet1!L704 &lt;&gt; 'TO USE'!L704, "Sheet1:"&amp;Sheet1!L704&amp;" vs Sheet2:"&amp;'TO USE'!L704, "")</f>
        <v/>
      </c>
      <c r="M704" s="231" t="str">
        <f>IF(Sheet1!M704 &lt;&gt; 'TO USE'!M704, "Sheet1:"&amp;Sheet1!M704&amp;" vs Sheet2:"&amp;'TO USE'!M704, "")</f>
        <v/>
      </c>
      <c r="N704" s="231" t="str">
        <f>IF(Sheet1!N704 &lt;&gt; 'TO USE'!N704, "Sheet1:"&amp;Sheet1!N704&amp;" vs Sheet2:"&amp;'TO USE'!N704, "")</f>
        <v/>
      </c>
      <c r="O704" s="231" t="str">
        <f>IF(Sheet1!O704 &lt;&gt; 'TO USE'!O704, "Sheet1:"&amp;Sheet1!O704&amp;" vs Sheet2:"&amp;'TO USE'!O704, "")</f>
        <v/>
      </c>
      <c r="P704" s="231" t="str">
        <f>IF(Sheet1!P704 &lt;&gt; 'TO USE'!P704, "Sheet1:"&amp;Sheet1!P704&amp;" vs Sheet2:"&amp;'TO USE'!P704, "")</f>
        <v/>
      </c>
      <c r="Q704" s="231" t="str">
        <f>IF(Sheet1!Q704 &lt;&gt; 'TO USE'!Q704, "Sheet1:"&amp;Sheet1!Q704&amp;" vs Sheet2:"&amp;'TO USE'!Q704, "")</f>
        <v/>
      </c>
      <c r="R704" s="231" t="str">
        <f>IF(Sheet1!R704 &lt;&gt; 'TO USE'!R704, "Sheet1:"&amp;Sheet1!R704&amp;" vs Sheet2:"&amp;'TO USE'!R704, "")</f>
        <v/>
      </c>
      <c r="S704" s="231" t="str">
        <f>IF(Sheet1!S704 &lt;&gt; 'TO USE'!S704, "Sheet1:"&amp;Sheet1!S704&amp;" vs Sheet2:"&amp;'TO USE'!S704, "")</f>
        <v/>
      </c>
      <c r="T704" s="231" t="str">
        <f>IF(Sheet1!T704 &lt;&gt; 'TO USE'!T704, "Sheet1:"&amp;Sheet1!T704&amp;" vs Sheet2:"&amp;'TO USE'!T704, "")</f>
        <v/>
      </c>
      <c r="U704" s="231" t="str">
        <f>IF(Sheet1!U704 &lt;&gt; 'TO USE'!U704, "Sheet1:"&amp;Sheet1!U704&amp;" vs Sheet2:"&amp;'TO USE'!U704, "")</f>
        <v/>
      </c>
      <c r="V704" s="231" t="str">
        <f>IF(Sheet1!V704 &lt;&gt; 'TO USE'!V704, "Sheet1:"&amp;Sheet1!V704&amp;" vs Sheet2:"&amp;'TO USE'!V704, "")</f>
        <v/>
      </c>
      <c r="W704" s="231" t="str">
        <f>IF(Sheet1!W704 &lt;&gt; 'TO USE'!W704, "Sheet1:"&amp;Sheet1!W704&amp;" vs Sheet2:"&amp;'TO USE'!W704, "")</f>
        <v/>
      </c>
      <c r="X704" s="231" t="str">
        <f>IF(Sheet1!X704 &lt;&gt; 'TO USE'!X704, "Sheet1:"&amp;Sheet1!X704&amp;" vs Sheet2:"&amp;'TO USE'!X704, "")</f>
        <v/>
      </c>
      <c r="Y704" s="231" t="str">
        <f>IF(Sheet1!Y704 &lt;&gt; 'TO USE'!Y704, "Sheet1:"&amp;Sheet1!Y704&amp;" vs Sheet2:"&amp;'TO USE'!Y704, "")</f>
        <v/>
      </c>
      <c r="Z704" s="231" t="str">
        <f>IF(Sheet1!Z704 &lt;&gt; 'TO USE'!Z704, "Sheet1:"&amp;Sheet1!Z704&amp;" vs Sheet2:"&amp;'TO USE'!Z704, "")</f>
        <v/>
      </c>
      <c r="AA704" s="231" t="str">
        <f>IF(Sheet1!AA704 &lt;&gt; 'TO USE'!AA704, "Sheet1:"&amp;Sheet1!AA704&amp;" vs Sheet2:"&amp;'TO USE'!AA704, "")</f>
        <v/>
      </c>
      <c r="AB704" s="231" t="str">
        <f>IF(Sheet1!AB704 &lt;&gt; 'TO USE'!AB704, "Sheet1:"&amp;Sheet1!AB704&amp;" vs Sheet2:"&amp;'TO USE'!AB704, "")</f>
        <v/>
      </c>
      <c r="AC704" s="231" t="str">
        <f>IF(Sheet1!AC704 &lt;&gt; 'TO USE'!AC704, "Sheet1:"&amp;Sheet1!AC704&amp;" vs Sheet2:"&amp;'TO USE'!AC704, "")</f>
        <v/>
      </c>
      <c r="AD704" s="231" t="str">
        <f>IF(Sheet1!AD704 &lt;&gt; 'TO USE'!AD704, "Sheet1:"&amp;Sheet1!AD704&amp;" vs Sheet2:"&amp;'TO USE'!AD704, "")</f>
        <v/>
      </c>
      <c r="AE704" s="231" t="str">
        <f>IF(Sheet1!AE704 &lt;&gt; 'TO USE'!AE704, "Sheet1:"&amp;Sheet1!AE704&amp;" vs Sheet2:"&amp;'TO USE'!AE704, "")</f>
        <v/>
      </c>
      <c r="AF704" s="231" t="str">
        <f>IF(Sheet1!AF704 &lt;&gt; 'TO USE'!AF704, "Sheet1:"&amp;Sheet1!AF704&amp;" vs Sheet2:"&amp;'TO USE'!AF704, "")</f>
        <v/>
      </c>
      <c r="AG704" s="231" t="str">
        <f>IF(Sheet1!AG704 &lt;&gt; 'TO USE'!AG704, "Sheet1:"&amp;Sheet1!AG704&amp;" vs Sheet2:"&amp;'TO USE'!AG704, "")</f>
        <v/>
      </c>
      <c r="AH704" s="231" t="str">
        <f>IF(Sheet1!AH704 &lt;&gt; 'TO USE'!AH704, "Sheet1:"&amp;Sheet1!AH704&amp;" vs Sheet2:"&amp;'TO USE'!AH704, "")</f>
        <v/>
      </c>
      <c r="AI704" s="231" t="str">
        <f>IF(Sheet1!AI704 &lt;&gt; 'TO USE'!AI704, "Sheet1:"&amp;Sheet1!AI704&amp;" vs Sheet2:"&amp;'TO USE'!AI704, "")</f>
        <v/>
      </c>
      <c r="AJ704" s="231" t="str">
        <f>IF(Sheet1!AJ704 &lt;&gt; 'TO USE'!AJ704, "Sheet1:"&amp;Sheet1!AJ704&amp;" vs Sheet2:"&amp;'TO USE'!AJ704, "")</f>
        <v/>
      </c>
      <c r="AK704" s="231" t="str">
        <f>IF(Sheet1!AK704 &lt;&gt; 'TO USE'!AK704, "Sheet1:"&amp;Sheet1!AK704&amp;" vs Sheet2:"&amp;'TO USE'!AK704, "")</f>
        <v/>
      </c>
      <c r="AL704" s="231" t="str">
        <f>IF(Sheet1!AL704 &lt;&gt; 'TO USE'!AL704, "Sheet1:"&amp;Sheet1!AL704&amp;" vs Sheet2:"&amp;'TO USE'!AL704, "")</f>
        <v/>
      </c>
      <c r="AM704" s="231" t="str">
        <f>IF(Sheet1!AM704 &lt;&gt; 'TO USE'!AM704, "Sheet1:"&amp;Sheet1!AM704&amp;" vs Sheet2:"&amp;'TO USE'!AM704, "")</f>
        <v/>
      </c>
      <c r="AN704" s="231" t="str">
        <f>IF(Sheet1!AN704 &lt;&gt; 'TO USE'!AN704, "Sheet1:"&amp;Sheet1!AN704&amp;" vs Sheet2:"&amp;'TO USE'!AN704, "")</f>
        <v/>
      </c>
      <c r="AO704" s="231" t="str">
        <f>IF(Sheet1!AO704 &lt;&gt; 'TO USE'!AO704, "Sheet1:"&amp;Sheet1!AO704&amp;" vs Sheet2:"&amp;'TO USE'!AO704, "")</f>
        <v/>
      </c>
      <c r="AP704" s="231" t="str">
        <f>IF(Sheet1!AP704 &lt;&gt; 'TO USE'!AP704, "Sheet1:"&amp;Sheet1!AP704&amp;" vs Sheet2:"&amp;'TO USE'!AP704, "")</f>
        <v/>
      </c>
      <c r="AQ704" s="231" t="str">
        <f>IF(Sheet1!AQ704 &lt;&gt; 'TO USE'!AQ704, "Sheet1:"&amp;Sheet1!AQ704&amp;" vs Sheet2:"&amp;'TO USE'!AQ704, "")</f>
        <v/>
      </c>
      <c r="AR704" s="231" t="str">
        <f>IF(Sheet1!AR704 &lt;&gt; 'TO USE'!AR704, "Sheet1:"&amp;Sheet1!AR704&amp;" vs Sheet2:"&amp;'TO USE'!AR704, "")</f>
        <v/>
      </c>
      <c r="AS704" s="231" t="str">
        <f>IF(Sheet1!AS704 &lt;&gt; 'TO USE'!AS704, "Sheet1:"&amp;Sheet1!AS704&amp;" vs Sheet2:"&amp;'TO USE'!AS704, "")</f>
        <v/>
      </c>
      <c r="AT704" s="231" t="str">
        <f>IF(Sheet1!AT704 &lt;&gt; 'TO USE'!AT704, "Sheet1:"&amp;Sheet1!AT704&amp;" vs Sheet2:"&amp;'TO USE'!AT704, "")</f>
        <v/>
      </c>
      <c r="AU704" s="231" t="str">
        <f>IF(Sheet1!AU704 &lt;&gt; 'TO USE'!AU704, "Sheet1:"&amp;Sheet1!AU704&amp;" vs Sheet2:"&amp;'TO USE'!AU704, "")</f>
        <v/>
      </c>
      <c r="AV704" s="231" t="str">
        <f>IF(Sheet1!AV704 &lt;&gt; 'TO USE'!AV704, "Sheet1:"&amp;Sheet1!AV704&amp;" vs Sheet2:"&amp;'TO USE'!AV704, "")</f>
        <v/>
      </c>
    </row>
    <row r="705" spans="1:48" ht="19">
      <c r="A705" s="85">
        <v>1508</v>
      </c>
      <c r="B705" s="231" t="str">
        <f>IF(Sheet1!B705 &lt;&gt; 'TO USE'!B705, "Sheet1:"&amp;Sheet1!B705&amp;" vs Sheet2:"&amp;'TO USE'!B705, "")</f>
        <v/>
      </c>
      <c r="C705" s="231" t="str">
        <f>IF(Sheet1!C705 &lt;&gt; 'TO USE'!C705, "Sheet1:"&amp;Sheet1!C705&amp;" vs Sheet2:"&amp;'TO USE'!C705, "")</f>
        <v/>
      </c>
      <c r="D705" s="231" t="str">
        <f>IF(Sheet1!D705 &lt;&gt; 'TO USE'!D705, "Sheet1:"&amp;Sheet1!D705&amp;" vs Sheet2:"&amp;'TO USE'!D705, "")</f>
        <v/>
      </c>
      <c r="E705" s="231" t="str">
        <f>IF(Sheet1!E705 &lt;&gt; 'TO USE'!E705, "Sheet1:"&amp;Sheet1!E705&amp;" vs Sheet2:"&amp;'TO USE'!E705, "")</f>
        <v/>
      </c>
      <c r="F705" s="231" t="str">
        <f>IF(Sheet1!F705 &lt;&gt; 'TO USE'!F705, "Sheet1:"&amp;Sheet1!F705&amp;" vs Sheet2:"&amp;'TO USE'!F705, "")</f>
        <v/>
      </c>
      <c r="G705" s="231" t="str">
        <f>IF(Sheet1!G705 &lt;&gt; 'TO USE'!G705, "Sheet1:"&amp;Sheet1!G705&amp;" vs Sheet2:"&amp;'TO USE'!G705, "")</f>
        <v/>
      </c>
      <c r="H705" s="231" t="str">
        <f>IF(Sheet1!H705 &lt;&gt; 'TO USE'!H705, "Sheet1:"&amp;Sheet1!H705&amp;" vs Sheet2:"&amp;'TO USE'!H705, "")</f>
        <v/>
      </c>
      <c r="I705" s="231" t="str">
        <f>IF(Sheet1!I705 &lt;&gt; 'TO USE'!I705, "Sheet1:"&amp;Sheet1!I705&amp;" vs Sheet2:"&amp;'TO USE'!I705, "")</f>
        <v/>
      </c>
      <c r="J705" s="231" t="str">
        <f>IF(Sheet1!J705 &lt;&gt; 'TO USE'!J705, "Sheet1:"&amp;Sheet1!J705&amp;" vs Sheet2:"&amp;'TO USE'!J705, "")</f>
        <v/>
      </c>
      <c r="K705" s="231" t="str">
        <f>IF(Sheet1!K705 &lt;&gt; 'TO USE'!K705, "Sheet1:"&amp;Sheet1!K705&amp;" vs Sheet2:"&amp;'TO USE'!K705, "")</f>
        <v/>
      </c>
      <c r="L705" s="231" t="str">
        <f>IF(Sheet1!L705 &lt;&gt; 'TO USE'!L705, "Sheet1:"&amp;Sheet1!L705&amp;" vs Sheet2:"&amp;'TO USE'!L705, "")</f>
        <v/>
      </c>
      <c r="M705" s="231" t="str">
        <f>IF(Sheet1!M705 &lt;&gt; 'TO USE'!M705, "Sheet1:"&amp;Sheet1!M705&amp;" vs Sheet2:"&amp;'TO USE'!M705, "")</f>
        <v/>
      </c>
      <c r="N705" s="231" t="str">
        <f>IF(Sheet1!N705 &lt;&gt; 'TO USE'!N705, "Sheet1:"&amp;Sheet1!N705&amp;" vs Sheet2:"&amp;'TO USE'!N705, "")</f>
        <v/>
      </c>
      <c r="O705" s="231" t="str">
        <f>IF(Sheet1!O705 &lt;&gt; 'TO USE'!O705, "Sheet1:"&amp;Sheet1!O705&amp;" vs Sheet2:"&amp;'TO USE'!O705, "")</f>
        <v/>
      </c>
      <c r="P705" s="231" t="str">
        <f>IF(Sheet1!P705 &lt;&gt; 'TO USE'!P705, "Sheet1:"&amp;Sheet1!P705&amp;" vs Sheet2:"&amp;'TO USE'!P705, "")</f>
        <v/>
      </c>
      <c r="Q705" s="231" t="str">
        <f>IF(Sheet1!Q705 &lt;&gt; 'TO USE'!Q705, "Sheet1:"&amp;Sheet1!Q705&amp;" vs Sheet2:"&amp;'TO USE'!Q705, "")</f>
        <v/>
      </c>
      <c r="R705" s="231" t="str">
        <f>IF(Sheet1!R705 &lt;&gt; 'TO USE'!R705, "Sheet1:"&amp;Sheet1!R705&amp;" vs Sheet2:"&amp;'TO USE'!R705, "")</f>
        <v/>
      </c>
      <c r="S705" s="231" t="str">
        <f>IF(Sheet1!S705 &lt;&gt; 'TO USE'!S705, "Sheet1:"&amp;Sheet1!S705&amp;" vs Sheet2:"&amp;'TO USE'!S705, "")</f>
        <v/>
      </c>
      <c r="T705" s="231" t="str">
        <f>IF(Sheet1!T705 &lt;&gt; 'TO USE'!T705, "Sheet1:"&amp;Sheet1!T705&amp;" vs Sheet2:"&amp;'TO USE'!T705, "")</f>
        <v/>
      </c>
      <c r="U705" s="231" t="str">
        <f>IF(Sheet1!U705 &lt;&gt; 'TO USE'!U705, "Sheet1:"&amp;Sheet1!U705&amp;" vs Sheet2:"&amp;'TO USE'!U705, "")</f>
        <v/>
      </c>
      <c r="V705" s="231" t="str">
        <f>IF(Sheet1!V705 &lt;&gt; 'TO USE'!V705, "Sheet1:"&amp;Sheet1!V705&amp;" vs Sheet2:"&amp;'TO USE'!V705, "")</f>
        <v/>
      </c>
      <c r="W705" s="231" t="str">
        <f>IF(Sheet1!W705 &lt;&gt; 'TO USE'!W705, "Sheet1:"&amp;Sheet1!W705&amp;" vs Sheet2:"&amp;'TO USE'!W705, "")</f>
        <v/>
      </c>
      <c r="X705" s="231" t="str">
        <f>IF(Sheet1!X705 &lt;&gt; 'TO USE'!X705, "Sheet1:"&amp;Sheet1!X705&amp;" vs Sheet2:"&amp;'TO USE'!X705, "")</f>
        <v/>
      </c>
      <c r="Y705" s="231" t="str">
        <f>IF(Sheet1!Y705 &lt;&gt; 'TO USE'!Y705, "Sheet1:"&amp;Sheet1!Y705&amp;" vs Sheet2:"&amp;'TO USE'!Y705, "")</f>
        <v/>
      </c>
      <c r="Z705" s="231" t="str">
        <f>IF(Sheet1!Z705 &lt;&gt; 'TO USE'!Z705, "Sheet1:"&amp;Sheet1!Z705&amp;" vs Sheet2:"&amp;'TO USE'!Z705, "")</f>
        <v/>
      </c>
      <c r="AA705" s="231" t="str">
        <f>IF(Sheet1!AA705 &lt;&gt; 'TO USE'!AA705, "Sheet1:"&amp;Sheet1!AA705&amp;" vs Sheet2:"&amp;'TO USE'!AA705, "")</f>
        <v/>
      </c>
      <c r="AB705" s="231" t="str">
        <f>IF(Sheet1!AB705 &lt;&gt; 'TO USE'!AB705, "Sheet1:"&amp;Sheet1!AB705&amp;" vs Sheet2:"&amp;'TO USE'!AB705, "")</f>
        <v/>
      </c>
      <c r="AC705" s="231" t="str">
        <f>IF(Sheet1!AC705 &lt;&gt; 'TO USE'!AC705, "Sheet1:"&amp;Sheet1!AC705&amp;" vs Sheet2:"&amp;'TO USE'!AC705, "")</f>
        <v/>
      </c>
      <c r="AD705" s="231" t="str">
        <f>IF(Sheet1!AD705 &lt;&gt; 'TO USE'!AD705, "Sheet1:"&amp;Sheet1!AD705&amp;" vs Sheet2:"&amp;'TO USE'!AD705, "")</f>
        <v/>
      </c>
      <c r="AE705" s="231" t="str">
        <f>IF(Sheet1!AE705 &lt;&gt; 'TO USE'!AE705, "Sheet1:"&amp;Sheet1!AE705&amp;" vs Sheet2:"&amp;'TO USE'!AE705, "")</f>
        <v/>
      </c>
      <c r="AF705" s="231" t="str">
        <f>IF(Sheet1!AF705 &lt;&gt; 'TO USE'!AF705, "Sheet1:"&amp;Sheet1!AF705&amp;" vs Sheet2:"&amp;'TO USE'!AF705, "")</f>
        <v/>
      </c>
      <c r="AG705" s="231" t="str">
        <f>IF(Sheet1!AG705 &lt;&gt; 'TO USE'!AG705, "Sheet1:"&amp;Sheet1!AG705&amp;" vs Sheet2:"&amp;'TO USE'!AG705, "")</f>
        <v/>
      </c>
      <c r="AH705" s="231" t="str">
        <f>IF(Sheet1!AH705 &lt;&gt; 'TO USE'!AH705, "Sheet1:"&amp;Sheet1!AH705&amp;" vs Sheet2:"&amp;'TO USE'!AH705, "")</f>
        <v/>
      </c>
      <c r="AI705" s="231" t="str">
        <f>IF(Sheet1!AI705 &lt;&gt; 'TO USE'!AI705, "Sheet1:"&amp;Sheet1!AI705&amp;" vs Sheet2:"&amp;'TO USE'!AI705, "")</f>
        <v/>
      </c>
      <c r="AJ705" s="231" t="str">
        <f>IF(Sheet1!AJ705 &lt;&gt; 'TO USE'!AJ705, "Sheet1:"&amp;Sheet1!AJ705&amp;" vs Sheet2:"&amp;'TO USE'!AJ705, "")</f>
        <v/>
      </c>
      <c r="AK705" s="231" t="str">
        <f>IF(Sheet1!AK705 &lt;&gt; 'TO USE'!AK705, "Sheet1:"&amp;Sheet1!AK705&amp;" vs Sheet2:"&amp;'TO USE'!AK705, "")</f>
        <v/>
      </c>
      <c r="AL705" s="231" t="str">
        <f>IF(Sheet1!AL705 &lt;&gt; 'TO USE'!AL705, "Sheet1:"&amp;Sheet1!AL705&amp;" vs Sheet2:"&amp;'TO USE'!AL705, "")</f>
        <v/>
      </c>
      <c r="AM705" s="231" t="str">
        <f>IF(Sheet1!AM705 &lt;&gt; 'TO USE'!AM705, "Sheet1:"&amp;Sheet1!AM705&amp;" vs Sheet2:"&amp;'TO USE'!AM705, "")</f>
        <v/>
      </c>
      <c r="AN705" s="231" t="str">
        <f>IF(Sheet1!AN705 &lt;&gt; 'TO USE'!AN705, "Sheet1:"&amp;Sheet1!AN705&amp;" vs Sheet2:"&amp;'TO USE'!AN705, "")</f>
        <v/>
      </c>
      <c r="AO705" s="231" t="str">
        <f>IF(Sheet1!AO705 &lt;&gt; 'TO USE'!AO705, "Sheet1:"&amp;Sheet1!AO705&amp;" vs Sheet2:"&amp;'TO USE'!AO705, "")</f>
        <v/>
      </c>
      <c r="AP705" s="231" t="str">
        <f>IF(Sheet1!AP705 &lt;&gt; 'TO USE'!AP705, "Sheet1:"&amp;Sheet1!AP705&amp;" vs Sheet2:"&amp;'TO USE'!AP705, "")</f>
        <v/>
      </c>
      <c r="AQ705" s="231" t="str">
        <f>IF(Sheet1!AQ705 &lt;&gt; 'TO USE'!AQ705, "Sheet1:"&amp;Sheet1!AQ705&amp;" vs Sheet2:"&amp;'TO USE'!AQ705, "")</f>
        <v/>
      </c>
      <c r="AR705" s="231" t="str">
        <f>IF(Sheet1!AR705 &lt;&gt; 'TO USE'!AR705, "Sheet1:"&amp;Sheet1!AR705&amp;" vs Sheet2:"&amp;'TO USE'!AR705, "")</f>
        <v/>
      </c>
      <c r="AS705" s="231" t="str">
        <f>IF(Sheet1!AS705 &lt;&gt; 'TO USE'!AS705, "Sheet1:"&amp;Sheet1!AS705&amp;" vs Sheet2:"&amp;'TO USE'!AS705, "")</f>
        <v/>
      </c>
      <c r="AT705" s="231" t="str">
        <f>IF(Sheet1!AT705 &lt;&gt; 'TO USE'!AT705, "Sheet1:"&amp;Sheet1!AT705&amp;" vs Sheet2:"&amp;'TO USE'!AT705, "")</f>
        <v/>
      </c>
      <c r="AU705" s="231" t="str">
        <f>IF(Sheet1!AU705 &lt;&gt; 'TO USE'!AU705, "Sheet1:"&amp;Sheet1!AU705&amp;" vs Sheet2:"&amp;'TO USE'!AU705, "")</f>
        <v/>
      </c>
      <c r="AV705" s="231" t="str">
        <f>IF(Sheet1!AV705 &lt;&gt; 'TO USE'!AV705, "Sheet1:"&amp;Sheet1!AV705&amp;" vs Sheet2:"&amp;'TO USE'!AV705, "")</f>
        <v/>
      </c>
    </row>
    <row r="706" spans="1:48" ht="19">
      <c r="A706">
        <v>1509</v>
      </c>
      <c r="B706" s="231" t="str">
        <f>IF(Sheet1!B706 &lt;&gt; 'TO USE'!B706, "Sheet1:"&amp;Sheet1!B706&amp;" vs Sheet2:"&amp;'TO USE'!B706, "")</f>
        <v/>
      </c>
      <c r="C706" s="231" t="str">
        <f>IF(Sheet1!C706 &lt;&gt; 'TO USE'!C706, "Sheet1:"&amp;Sheet1!C706&amp;" vs Sheet2:"&amp;'TO USE'!C706, "")</f>
        <v/>
      </c>
      <c r="D706" s="231" t="str">
        <f>IF(Sheet1!D706 &lt;&gt; 'TO USE'!D706, "Sheet1:"&amp;Sheet1!D706&amp;" vs Sheet2:"&amp;'TO USE'!D706, "")</f>
        <v/>
      </c>
      <c r="E706" s="231" t="str">
        <f>IF(Sheet1!E706 &lt;&gt; 'TO USE'!E706, "Sheet1:"&amp;Sheet1!E706&amp;" vs Sheet2:"&amp;'TO USE'!E706, "")</f>
        <v/>
      </c>
      <c r="F706" s="231" t="str">
        <f>IF(Sheet1!F706 &lt;&gt; 'TO USE'!F706, "Sheet1:"&amp;Sheet1!F706&amp;" vs Sheet2:"&amp;'TO USE'!F706, "")</f>
        <v/>
      </c>
      <c r="G706" s="231" t="str">
        <f>IF(Sheet1!G706 &lt;&gt; 'TO USE'!G706, "Sheet1:"&amp;Sheet1!G706&amp;" vs Sheet2:"&amp;'TO USE'!G706, "")</f>
        <v/>
      </c>
      <c r="H706" s="231" t="str">
        <f>IF(Sheet1!H706 &lt;&gt; 'TO USE'!H706, "Sheet1:"&amp;Sheet1!H706&amp;" vs Sheet2:"&amp;'TO USE'!H706, "")</f>
        <v/>
      </c>
      <c r="I706" s="231" t="str">
        <f>IF(Sheet1!I706 &lt;&gt; 'TO USE'!I706, "Sheet1:"&amp;Sheet1!I706&amp;" vs Sheet2:"&amp;'TO USE'!I706, "")</f>
        <v/>
      </c>
      <c r="J706" s="231" t="str">
        <f>IF(Sheet1!J706 &lt;&gt; 'TO USE'!J706, "Sheet1:"&amp;Sheet1!J706&amp;" vs Sheet2:"&amp;'TO USE'!J706, "")</f>
        <v/>
      </c>
      <c r="K706" s="231" t="str">
        <f>IF(Sheet1!K706 &lt;&gt; 'TO USE'!K706, "Sheet1:"&amp;Sheet1!K706&amp;" vs Sheet2:"&amp;'TO USE'!K706, "")</f>
        <v/>
      </c>
      <c r="L706" s="231" t="str">
        <f>IF(Sheet1!L706 &lt;&gt; 'TO USE'!L706, "Sheet1:"&amp;Sheet1!L706&amp;" vs Sheet2:"&amp;'TO USE'!L706, "")</f>
        <v/>
      </c>
      <c r="M706" s="231" t="str">
        <f>IF(Sheet1!M706 &lt;&gt; 'TO USE'!M706, "Sheet1:"&amp;Sheet1!M706&amp;" vs Sheet2:"&amp;'TO USE'!M706, "")</f>
        <v/>
      </c>
      <c r="N706" s="231" t="str">
        <f>IF(Sheet1!N706 &lt;&gt; 'TO USE'!N706, "Sheet1:"&amp;Sheet1!N706&amp;" vs Sheet2:"&amp;'TO USE'!N706, "")</f>
        <v/>
      </c>
      <c r="O706" s="231" t="str">
        <f>IF(Sheet1!O706 &lt;&gt; 'TO USE'!O706, "Sheet1:"&amp;Sheet1!O706&amp;" vs Sheet2:"&amp;'TO USE'!O706, "")</f>
        <v/>
      </c>
      <c r="P706" s="231" t="str">
        <f>IF(Sheet1!P706 &lt;&gt; 'TO USE'!P706, "Sheet1:"&amp;Sheet1!P706&amp;" vs Sheet2:"&amp;'TO USE'!P706, "")</f>
        <v/>
      </c>
      <c r="Q706" s="231" t="str">
        <f>IF(Sheet1!Q706 &lt;&gt; 'TO USE'!Q706, "Sheet1:"&amp;Sheet1!Q706&amp;" vs Sheet2:"&amp;'TO USE'!Q706, "")</f>
        <v/>
      </c>
      <c r="R706" s="231" t="str">
        <f>IF(Sheet1!R706 &lt;&gt; 'TO USE'!R706, "Sheet1:"&amp;Sheet1!R706&amp;" vs Sheet2:"&amp;'TO USE'!R706, "")</f>
        <v/>
      </c>
      <c r="S706" s="231" t="str">
        <f>IF(Sheet1!S706 &lt;&gt; 'TO USE'!S706, "Sheet1:"&amp;Sheet1!S706&amp;" vs Sheet2:"&amp;'TO USE'!S706, "")</f>
        <v/>
      </c>
      <c r="T706" s="231" t="str">
        <f>IF(Sheet1!T706 &lt;&gt; 'TO USE'!T706, "Sheet1:"&amp;Sheet1!T706&amp;" vs Sheet2:"&amp;'TO USE'!T706, "")</f>
        <v/>
      </c>
      <c r="U706" s="231" t="str">
        <f>IF(Sheet1!U706 &lt;&gt; 'TO USE'!U706, "Sheet1:"&amp;Sheet1!U706&amp;" vs Sheet2:"&amp;'TO USE'!U706, "")</f>
        <v/>
      </c>
      <c r="V706" s="231" t="str">
        <f>IF(Sheet1!V706 &lt;&gt; 'TO USE'!V706, "Sheet1:"&amp;Sheet1!V706&amp;" vs Sheet2:"&amp;'TO USE'!V706, "")</f>
        <v/>
      </c>
      <c r="W706" s="231" t="str">
        <f>IF(Sheet1!W706 &lt;&gt; 'TO USE'!W706, "Sheet1:"&amp;Sheet1!W706&amp;" vs Sheet2:"&amp;'TO USE'!W706, "")</f>
        <v/>
      </c>
      <c r="X706" s="231" t="str">
        <f>IF(Sheet1!X706 &lt;&gt; 'TO USE'!X706, "Sheet1:"&amp;Sheet1!X706&amp;" vs Sheet2:"&amp;'TO USE'!X706, "")</f>
        <v/>
      </c>
      <c r="Y706" s="231" t="str">
        <f>IF(Sheet1!Y706 &lt;&gt; 'TO USE'!Y706, "Sheet1:"&amp;Sheet1!Y706&amp;" vs Sheet2:"&amp;'TO USE'!Y706, "")</f>
        <v/>
      </c>
      <c r="Z706" s="231" t="str">
        <f>IF(Sheet1!Z706 &lt;&gt; 'TO USE'!Z706, "Sheet1:"&amp;Sheet1!Z706&amp;" vs Sheet2:"&amp;'TO USE'!Z706, "")</f>
        <v/>
      </c>
      <c r="AA706" s="231" t="str">
        <f>IF(Sheet1!AA706 &lt;&gt; 'TO USE'!AA706, "Sheet1:"&amp;Sheet1!AA706&amp;" vs Sheet2:"&amp;'TO USE'!AA706, "")</f>
        <v/>
      </c>
      <c r="AB706" s="231" t="str">
        <f>IF(Sheet1!AB706 &lt;&gt; 'TO USE'!AB706, "Sheet1:"&amp;Sheet1!AB706&amp;" vs Sheet2:"&amp;'TO USE'!AB706, "")</f>
        <v/>
      </c>
      <c r="AC706" s="231" t="str">
        <f>IF(Sheet1!AC706 &lt;&gt; 'TO USE'!AC706, "Sheet1:"&amp;Sheet1!AC706&amp;" vs Sheet2:"&amp;'TO USE'!AC706, "")</f>
        <v/>
      </c>
      <c r="AD706" s="231" t="str">
        <f>IF(Sheet1!AD706 &lt;&gt; 'TO USE'!AD706, "Sheet1:"&amp;Sheet1!AD706&amp;" vs Sheet2:"&amp;'TO USE'!AD706, "")</f>
        <v/>
      </c>
      <c r="AE706" s="231" t="str">
        <f>IF(Sheet1!AE706 &lt;&gt; 'TO USE'!AE706, "Sheet1:"&amp;Sheet1!AE706&amp;" vs Sheet2:"&amp;'TO USE'!AE706, "")</f>
        <v/>
      </c>
      <c r="AF706" s="231" t="str">
        <f>IF(Sheet1!AF706 &lt;&gt; 'TO USE'!AF706, "Sheet1:"&amp;Sheet1!AF706&amp;" vs Sheet2:"&amp;'TO USE'!AF706, "")</f>
        <v/>
      </c>
      <c r="AG706" s="231" t="str">
        <f>IF(Sheet1!AG706 &lt;&gt; 'TO USE'!AG706, "Sheet1:"&amp;Sheet1!AG706&amp;" vs Sheet2:"&amp;'TO USE'!AG706, "")</f>
        <v/>
      </c>
      <c r="AH706" s="231" t="str">
        <f>IF(Sheet1!AH706 &lt;&gt; 'TO USE'!AH706, "Sheet1:"&amp;Sheet1!AH706&amp;" vs Sheet2:"&amp;'TO USE'!AH706, "")</f>
        <v/>
      </c>
      <c r="AI706" s="231" t="str">
        <f>IF(Sheet1!AI706 &lt;&gt; 'TO USE'!AI706, "Sheet1:"&amp;Sheet1!AI706&amp;" vs Sheet2:"&amp;'TO USE'!AI706, "")</f>
        <v/>
      </c>
      <c r="AJ706" s="231" t="str">
        <f>IF(Sheet1!AJ706 &lt;&gt; 'TO USE'!AJ706, "Sheet1:"&amp;Sheet1!AJ706&amp;" vs Sheet2:"&amp;'TO USE'!AJ706, "")</f>
        <v/>
      </c>
      <c r="AK706" s="231" t="str">
        <f>IF(Sheet1!AK706 &lt;&gt; 'TO USE'!AK706, "Sheet1:"&amp;Sheet1!AK706&amp;" vs Sheet2:"&amp;'TO USE'!AK706, "")</f>
        <v/>
      </c>
      <c r="AL706" s="231" t="str">
        <f>IF(Sheet1!AL706 &lt;&gt; 'TO USE'!AL706, "Sheet1:"&amp;Sheet1!AL706&amp;" vs Sheet2:"&amp;'TO USE'!AL706, "")</f>
        <v/>
      </c>
      <c r="AM706" s="231" t="str">
        <f>IF(Sheet1!AM706 &lt;&gt; 'TO USE'!AM706, "Sheet1:"&amp;Sheet1!AM706&amp;" vs Sheet2:"&amp;'TO USE'!AM706, "")</f>
        <v/>
      </c>
      <c r="AN706" s="231" t="str">
        <f>IF(Sheet1!AN706 &lt;&gt; 'TO USE'!AN706, "Sheet1:"&amp;Sheet1!AN706&amp;" vs Sheet2:"&amp;'TO USE'!AN706, "")</f>
        <v/>
      </c>
      <c r="AO706" s="231" t="str">
        <f>IF(Sheet1!AO706 &lt;&gt; 'TO USE'!AO706, "Sheet1:"&amp;Sheet1!AO706&amp;" vs Sheet2:"&amp;'TO USE'!AO706, "")</f>
        <v/>
      </c>
      <c r="AP706" s="231" t="str">
        <f>IF(Sheet1!AP706 &lt;&gt; 'TO USE'!AP706, "Sheet1:"&amp;Sheet1!AP706&amp;" vs Sheet2:"&amp;'TO USE'!AP706, "")</f>
        <v/>
      </c>
      <c r="AQ706" s="231" t="str">
        <f>IF(Sheet1!AQ706 &lt;&gt; 'TO USE'!AQ706, "Sheet1:"&amp;Sheet1!AQ706&amp;" vs Sheet2:"&amp;'TO USE'!AQ706, "")</f>
        <v/>
      </c>
      <c r="AR706" s="231" t="str">
        <f>IF(Sheet1!AR706 &lt;&gt; 'TO USE'!AR706, "Sheet1:"&amp;Sheet1!AR706&amp;" vs Sheet2:"&amp;'TO USE'!AR706, "")</f>
        <v/>
      </c>
      <c r="AS706" s="231" t="str">
        <f>IF(Sheet1!AS706 &lt;&gt; 'TO USE'!AS706, "Sheet1:"&amp;Sheet1!AS706&amp;" vs Sheet2:"&amp;'TO USE'!AS706, "")</f>
        <v/>
      </c>
      <c r="AT706" s="231" t="str">
        <f>IF(Sheet1!AT706 &lt;&gt; 'TO USE'!AT706, "Sheet1:"&amp;Sheet1!AT706&amp;" vs Sheet2:"&amp;'TO USE'!AT706, "")</f>
        <v/>
      </c>
      <c r="AU706" s="231" t="str">
        <f>IF(Sheet1!AU706 &lt;&gt; 'TO USE'!AU706, "Sheet1:"&amp;Sheet1!AU706&amp;" vs Sheet2:"&amp;'TO USE'!AU706, "")</f>
        <v/>
      </c>
      <c r="AV706" s="231" t="str">
        <f>IF(Sheet1!AV706 &lt;&gt; 'TO USE'!AV706, "Sheet1:"&amp;Sheet1!AV706&amp;" vs Sheet2:"&amp;'TO USE'!AV706, "")</f>
        <v/>
      </c>
    </row>
    <row r="707" spans="1:48" ht="19">
      <c r="A707">
        <v>1510</v>
      </c>
      <c r="B707" s="231" t="str">
        <f>IF(Sheet1!B707 &lt;&gt; 'TO USE'!B707, "Sheet1:"&amp;Sheet1!B707&amp;" vs Sheet2:"&amp;'TO USE'!B707, "")</f>
        <v/>
      </c>
      <c r="C707" s="231" t="str">
        <f>IF(Sheet1!C707 &lt;&gt; 'TO USE'!C707, "Sheet1:"&amp;Sheet1!C707&amp;" vs Sheet2:"&amp;'TO USE'!C707, "")</f>
        <v/>
      </c>
      <c r="D707" s="231" t="str">
        <f>IF(Sheet1!D707 &lt;&gt; 'TO USE'!D707, "Sheet1:"&amp;Sheet1!D707&amp;" vs Sheet2:"&amp;'TO USE'!D707, "")</f>
        <v/>
      </c>
      <c r="E707" s="231" t="str">
        <f>IF(Sheet1!E707 &lt;&gt; 'TO USE'!E707, "Sheet1:"&amp;Sheet1!E707&amp;" vs Sheet2:"&amp;'TO USE'!E707, "")</f>
        <v/>
      </c>
      <c r="F707" s="231" t="str">
        <f>IF(Sheet1!F707 &lt;&gt; 'TO USE'!F707, "Sheet1:"&amp;Sheet1!F707&amp;" vs Sheet2:"&amp;'TO USE'!F707, "")</f>
        <v/>
      </c>
      <c r="G707" s="231" t="str">
        <f>IF(Sheet1!G707 &lt;&gt; 'TO USE'!G707, "Sheet1:"&amp;Sheet1!G707&amp;" vs Sheet2:"&amp;'TO USE'!G707, "")</f>
        <v/>
      </c>
      <c r="H707" s="231" t="str">
        <f>IF(Sheet1!H707 &lt;&gt; 'TO USE'!H707, "Sheet1:"&amp;Sheet1!H707&amp;" vs Sheet2:"&amp;'TO USE'!H707, "")</f>
        <v/>
      </c>
      <c r="I707" s="231" t="str">
        <f>IF(Sheet1!I707 &lt;&gt; 'TO USE'!I707, "Sheet1:"&amp;Sheet1!I707&amp;" vs Sheet2:"&amp;'TO USE'!I707, "")</f>
        <v/>
      </c>
      <c r="J707" s="231" t="str">
        <f>IF(Sheet1!J707 &lt;&gt; 'TO USE'!J707, "Sheet1:"&amp;Sheet1!J707&amp;" vs Sheet2:"&amp;'TO USE'!J707, "")</f>
        <v/>
      </c>
      <c r="K707" s="231" t="str">
        <f>IF(Sheet1!K707 &lt;&gt; 'TO USE'!K707, "Sheet1:"&amp;Sheet1!K707&amp;" vs Sheet2:"&amp;'TO USE'!K707, "")</f>
        <v/>
      </c>
      <c r="L707" s="231" t="str">
        <f>IF(Sheet1!L707 &lt;&gt; 'TO USE'!L707, "Sheet1:"&amp;Sheet1!L707&amp;" vs Sheet2:"&amp;'TO USE'!L707, "")</f>
        <v/>
      </c>
      <c r="M707" s="231" t="str">
        <f>IF(Sheet1!M707 &lt;&gt; 'TO USE'!M707, "Sheet1:"&amp;Sheet1!M707&amp;" vs Sheet2:"&amp;'TO USE'!M707, "")</f>
        <v/>
      </c>
      <c r="N707" s="231" t="str">
        <f>IF(Sheet1!N707 &lt;&gt; 'TO USE'!N707, "Sheet1:"&amp;Sheet1!N707&amp;" vs Sheet2:"&amp;'TO USE'!N707, "")</f>
        <v/>
      </c>
      <c r="O707" s="231" t="str">
        <f>IF(Sheet1!O707 &lt;&gt; 'TO USE'!O707, "Sheet1:"&amp;Sheet1!O707&amp;" vs Sheet2:"&amp;'TO USE'!O707, "")</f>
        <v/>
      </c>
      <c r="P707" s="231" t="str">
        <f>IF(Sheet1!P707 &lt;&gt; 'TO USE'!P707, "Sheet1:"&amp;Sheet1!P707&amp;" vs Sheet2:"&amp;'TO USE'!P707, "")</f>
        <v/>
      </c>
      <c r="Q707" s="231" t="str">
        <f>IF(Sheet1!Q707 &lt;&gt; 'TO USE'!Q707, "Sheet1:"&amp;Sheet1!Q707&amp;" vs Sheet2:"&amp;'TO USE'!Q707, "")</f>
        <v/>
      </c>
      <c r="R707" s="231" t="str">
        <f>IF(Sheet1!R707 &lt;&gt; 'TO USE'!R707, "Sheet1:"&amp;Sheet1!R707&amp;" vs Sheet2:"&amp;'TO USE'!R707, "")</f>
        <v/>
      </c>
      <c r="S707" s="231" t="str">
        <f>IF(Sheet1!S707 &lt;&gt; 'TO USE'!S707, "Sheet1:"&amp;Sheet1!S707&amp;" vs Sheet2:"&amp;'TO USE'!S707, "")</f>
        <v/>
      </c>
      <c r="T707" s="231" t="str">
        <f>IF(Sheet1!T707 &lt;&gt; 'TO USE'!T707, "Sheet1:"&amp;Sheet1!T707&amp;" vs Sheet2:"&amp;'TO USE'!T707, "")</f>
        <v/>
      </c>
      <c r="U707" s="231" t="str">
        <f>IF(Sheet1!U707 &lt;&gt; 'TO USE'!U707, "Sheet1:"&amp;Sheet1!U707&amp;" vs Sheet2:"&amp;'TO USE'!U707, "")</f>
        <v/>
      </c>
      <c r="V707" s="231" t="str">
        <f>IF(Sheet1!V707 &lt;&gt; 'TO USE'!V707, "Sheet1:"&amp;Sheet1!V707&amp;" vs Sheet2:"&amp;'TO USE'!V707, "")</f>
        <v/>
      </c>
      <c r="W707" s="231" t="str">
        <f>IF(Sheet1!W707 &lt;&gt; 'TO USE'!W707, "Sheet1:"&amp;Sheet1!W707&amp;" vs Sheet2:"&amp;'TO USE'!W707, "")</f>
        <v/>
      </c>
      <c r="X707" s="231" t="str">
        <f>IF(Sheet1!X707 &lt;&gt; 'TO USE'!X707, "Sheet1:"&amp;Sheet1!X707&amp;" vs Sheet2:"&amp;'TO USE'!X707, "")</f>
        <v/>
      </c>
      <c r="Y707" s="231" t="str">
        <f>IF(Sheet1!Y707 &lt;&gt; 'TO USE'!Y707, "Sheet1:"&amp;Sheet1!Y707&amp;" vs Sheet2:"&amp;'TO USE'!Y707, "")</f>
        <v/>
      </c>
      <c r="Z707" s="231" t="str">
        <f>IF(Sheet1!Z707 &lt;&gt; 'TO USE'!Z707, "Sheet1:"&amp;Sheet1!Z707&amp;" vs Sheet2:"&amp;'TO USE'!Z707, "")</f>
        <v/>
      </c>
      <c r="AA707" s="231" t="str">
        <f>IF(Sheet1!AA707 &lt;&gt; 'TO USE'!AA707, "Sheet1:"&amp;Sheet1!AA707&amp;" vs Sheet2:"&amp;'TO USE'!AA707, "")</f>
        <v/>
      </c>
      <c r="AB707" s="231" t="str">
        <f>IF(Sheet1!AB707 &lt;&gt; 'TO USE'!AB707, "Sheet1:"&amp;Sheet1!AB707&amp;" vs Sheet2:"&amp;'TO USE'!AB707, "")</f>
        <v/>
      </c>
      <c r="AC707" s="231" t="str">
        <f>IF(Sheet1!AC707 &lt;&gt; 'TO USE'!AC707, "Sheet1:"&amp;Sheet1!AC707&amp;" vs Sheet2:"&amp;'TO USE'!AC707, "")</f>
        <v/>
      </c>
      <c r="AD707" s="231" t="str">
        <f>IF(Sheet1!AD707 &lt;&gt; 'TO USE'!AD707, "Sheet1:"&amp;Sheet1!AD707&amp;" vs Sheet2:"&amp;'TO USE'!AD707, "")</f>
        <v/>
      </c>
      <c r="AE707" s="231" t="str">
        <f>IF(Sheet1!AE707 &lt;&gt; 'TO USE'!AE707, "Sheet1:"&amp;Sheet1!AE707&amp;" vs Sheet2:"&amp;'TO USE'!AE707, "")</f>
        <v/>
      </c>
      <c r="AF707" s="231" t="str">
        <f>IF(Sheet1!AF707 &lt;&gt; 'TO USE'!AF707, "Sheet1:"&amp;Sheet1!AF707&amp;" vs Sheet2:"&amp;'TO USE'!AF707, "")</f>
        <v/>
      </c>
      <c r="AG707" s="231" t="str">
        <f>IF(Sheet1!AG707 &lt;&gt; 'TO USE'!AG707, "Sheet1:"&amp;Sheet1!AG707&amp;" vs Sheet2:"&amp;'TO USE'!AG707, "")</f>
        <v/>
      </c>
      <c r="AH707" s="231" t="str">
        <f>IF(Sheet1!AH707 &lt;&gt; 'TO USE'!AH707, "Sheet1:"&amp;Sheet1!AH707&amp;" vs Sheet2:"&amp;'TO USE'!AH707, "")</f>
        <v/>
      </c>
      <c r="AI707" s="231" t="str">
        <f>IF(Sheet1!AI707 &lt;&gt; 'TO USE'!AI707, "Sheet1:"&amp;Sheet1!AI707&amp;" vs Sheet2:"&amp;'TO USE'!AI707, "")</f>
        <v/>
      </c>
      <c r="AJ707" s="231" t="str">
        <f>IF(Sheet1!AJ707 &lt;&gt; 'TO USE'!AJ707, "Sheet1:"&amp;Sheet1!AJ707&amp;" vs Sheet2:"&amp;'TO USE'!AJ707, "")</f>
        <v/>
      </c>
      <c r="AK707" s="231" t="str">
        <f>IF(Sheet1!AK707 &lt;&gt; 'TO USE'!AK707, "Sheet1:"&amp;Sheet1!AK707&amp;" vs Sheet2:"&amp;'TO USE'!AK707, "")</f>
        <v/>
      </c>
      <c r="AL707" s="231" t="str">
        <f>IF(Sheet1!AL707 &lt;&gt; 'TO USE'!AL707, "Sheet1:"&amp;Sheet1!AL707&amp;" vs Sheet2:"&amp;'TO USE'!AL707, "")</f>
        <v/>
      </c>
      <c r="AM707" s="231" t="str">
        <f>IF(Sheet1!AM707 &lt;&gt; 'TO USE'!AM707, "Sheet1:"&amp;Sheet1!AM707&amp;" vs Sheet2:"&amp;'TO USE'!AM707, "")</f>
        <v/>
      </c>
      <c r="AN707" s="231" t="str">
        <f>IF(Sheet1!AN707 &lt;&gt; 'TO USE'!AN707, "Sheet1:"&amp;Sheet1!AN707&amp;" vs Sheet2:"&amp;'TO USE'!AN707, "")</f>
        <v/>
      </c>
      <c r="AO707" s="231" t="str">
        <f>IF(Sheet1!AO707 &lt;&gt; 'TO USE'!AO707, "Sheet1:"&amp;Sheet1!AO707&amp;" vs Sheet2:"&amp;'TO USE'!AO707, "")</f>
        <v/>
      </c>
      <c r="AP707" s="231" t="str">
        <f>IF(Sheet1!AP707 &lt;&gt; 'TO USE'!AP707, "Sheet1:"&amp;Sheet1!AP707&amp;" vs Sheet2:"&amp;'TO USE'!AP707, "")</f>
        <v/>
      </c>
      <c r="AQ707" s="231" t="str">
        <f>IF(Sheet1!AQ707 &lt;&gt; 'TO USE'!AQ707, "Sheet1:"&amp;Sheet1!AQ707&amp;" vs Sheet2:"&amp;'TO USE'!AQ707, "")</f>
        <v/>
      </c>
      <c r="AR707" s="231" t="str">
        <f>IF(Sheet1!AR707 &lt;&gt; 'TO USE'!AR707, "Sheet1:"&amp;Sheet1!AR707&amp;" vs Sheet2:"&amp;'TO USE'!AR707, "")</f>
        <v/>
      </c>
      <c r="AS707" s="231" t="str">
        <f>IF(Sheet1!AS707 &lt;&gt; 'TO USE'!AS707, "Sheet1:"&amp;Sheet1!AS707&amp;" vs Sheet2:"&amp;'TO USE'!AS707, "")</f>
        <v/>
      </c>
      <c r="AT707" s="231" t="str">
        <f>IF(Sheet1!AT707 &lt;&gt; 'TO USE'!AT707, "Sheet1:"&amp;Sheet1!AT707&amp;" vs Sheet2:"&amp;'TO USE'!AT707, "")</f>
        <v/>
      </c>
      <c r="AU707" s="231" t="str">
        <f>IF(Sheet1!AU707 &lt;&gt; 'TO USE'!AU707, "Sheet1:"&amp;Sheet1!AU707&amp;" vs Sheet2:"&amp;'TO USE'!AU707, "")</f>
        <v/>
      </c>
      <c r="AV707" s="231" t="str">
        <f>IF(Sheet1!AV707 &lt;&gt; 'TO USE'!AV707, "Sheet1:"&amp;Sheet1!AV707&amp;" vs Sheet2:"&amp;'TO USE'!AV707, "")</f>
        <v/>
      </c>
    </row>
    <row r="708" spans="1:48" ht="19">
      <c r="A708">
        <v>1511</v>
      </c>
      <c r="B708" s="231" t="str">
        <f>IF(Sheet1!B708 &lt;&gt; 'TO USE'!B708, "Sheet1:"&amp;Sheet1!B708&amp;" vs Sheet2:"&amp;'TO USE'!B708, "")</f>
        <v/>
      </c>
      <c r="C708" s="231" t="str">
        <f>IF(Sheet1!C708 &lt;&gt; 'TO USE'!C708, "Sheet1:"&amp;Sheet1!C708&amp;" vs Sheet2:"&amp;'TO USE'!C708, "")</f>
        <v/>
      </c>
      <c r="D708" s="231" t="str">
        <f>IF(Sheet1!D708 &lt;&gt; 'TO USE'!D708, "Sheet1:"&amp;Sheet1!D708&amp;" vs Sheet2:"&amp;'TO USE'!D708, "")</f>
        <v/>
      </c>
      <c r="E708" s="231" t="str">
        <f>IF(Sheet1!E708 &lt;&gt; 'TO USE'!E708, "Sheet1:"&amp;Sheet1!E708&amp;" vs Sheet2:"&amp;'TO USE'!E708, "")</f>
        <v/>
      </c>
      <c r="F708" s="231" t="str">
        <f>IF(Sheet1!F708 &lt;&gt; 'TO USE'!F708, "Sheet1:"&amp;Sheet1!F708&amp;" vs Sheet2:"&amp;'TO USE'!F708, "")</f>
        <v/>
      </c>
      <c r="G708" s="231" t="str">
        <f>IF(Sheet1!G708 &lt;&gt; 'TO USE'!G708, "Sheet1:"&amp;Sheet1!G708&amp;" vs Sheet2:"&amp;'TO USE'!G708, "")</f>
        <v/>
      </c>
      <c r="H708" s="231" t="str">
        <f>IF(Sheet1!H708 &lt;&gt; 'TO USE'!H708, "Sheet1:"&amp;Sheet1!H708&amp;" vs Sheet2:"&amp;'TO USE'!H708, "")</f>
        <v/>
      </c>
      <c r="I708" s="231" t="str">
        <f>IF(Sheet1!I708 &lt;&gt; 'TO USE'!I708, "Sheet1:"&amp;Sheet1!I708&amp;" vs Sheet2:"&amp;'TO USE'!I708, "")</f>
        <v/>
      </c>
      <c r="J708" s="231" t="str">
        <f>IF(Sheet1!J708 &lt;&gt; 'TO USE'!J708, "Sheet1:"&amp;Sheet1!J708&amp;" vs Sheet2:"&amp;'TO USE'!J708, "")</f>
        <v/>
      </c>
      <c r="K708" s="231" t="str">
        <f>IF(Sheet1!K708 &lt;&gt; 'TO USE'!K708, "Sheet1:"&amp;Sheet1!K708&amp;" vs Sheet2:"&amp;'TO USE'!K708, "")</f>
        <v/>
      </c>
      <c r="L708" s="231" t="str">
        <f>IF(Sheet1!L708 &lt;&gt; 'TO USE'!L708, "Sheet1:"&amp;Sheet1!L708&amp;" vs Sheet2:"&amp;'TO USE'!L708, "")</f>
        <v/>
      </c>
      <c r="M708" s="231" t="str">
        <f>IF(Sheet1!M708 &lt;&gt; 'TO USE'!M708, "Sheet1:"&amp;Sheet1!M708&amp;" vs Sheet2:"&amp;'TO USE'!M708, "")</f>
        <v/>
      </c>
      <c r="N708" s="231" t="str">
        <f>IF(Sheet1!N708 &lt;&gt; 'TO USE'!N708, "Sheet1:"&amp;Sheet1!N708&amp;" vs Sheet2:"&amp;'TO USE'!N708, "")</f>
        <v/>
      </c>
      <c r="O708" s="231" t="str">
        <f>IF(Sheet1!O708 &lt;&gt; 'TO USE'!O708, "Sheet1:"&amp;Sheet1!O708&amp;" vs Sheet2:"&amp;'TO USE'!O708, "")</f>
        <v/>
      </c>
      <c r="P708" s="231" t="str">
        <f>IF(Sheet1!P708 &lt;&gt; 'TO USE'!P708, "Sheet1:"&amp;Sheet1!P708&amp;" vs Sheet2:"&amp;'TO USE'!P708, "")</f>
        <v/>
      </c>
      <c r="Q708" s="231" t="str">
        <f>IF(Sheet1!Q708 &lt;&gt; 'TO USE'!Q708, "Sheet1:"&amp;Sheet1!Q708&amp;" vs Sheet2:"&amp;'TO USE'!Q708, "")</f>
        <v/>
      </c>
      <c r="R708" s="231" t="str">
        <f>IF(Sheet1!R708 &lt;&gt; 'TO USE'!R708, "Sheet1:"&amp;Sheet1!R708&amp;" vs Sheet2:"&amp;'TO USE'!R708, "")</f>
        <v/>
      </c>
      <c r="S708" s="231" t="str">
        <f>IF(Sheet1!S708 &lt;&gt; 'TO USE'!S708, "Sheet1:"&amp;Sheet1!S708&amp;" vs Sheet2:"&amp;'TO USE'!S708, "")</f>
        <v/>
      </c>
      <c r="T708" s="231" t="str">
        <f>IF(Sheet1!T708 &lt;&gt; 'TO USE'!T708, "Sheet1:"&amp;Sheet1!T708&amp;" vs Sheet2:"&amp;'TO USE'!T708, "")</f>
        <v/>
      </c>
      <c r="U708" s="231" t="str">
        <f>IF(Sheet1!U708 &lt;&gt; 'TO USE'!U708, "Sheet1:"&amp;Sheet1!U708&amp;" vs Sheet2:"&amp;'TO USE'!U708, "")</f>
        <v/>
      </c>
      <c r="V708" s="231" t="str">
        <f>IF(Sheet1!V708 &lt;&gt; 'TO USE'!V708, "Sheet1:"&amp;Sheet1!V708&amp;" vs Sheet2:"&amp;'TO USE'!V708, "")</f>
        <v/>
      </c>
      <c r="W708" s="231" t="str">
        <f>IF(Sheet1!W708 &lt;&gt; 'TO USE'!W708, "Sheet1:"&amp;Sheet1!W708&amp;" vs Sheet2:"&amp;'TO USE'!W708, "")</f>
        <v/>
      </c>
      <c r="X708" s="231" t="str">
        <f>IF(Sheet1!X708 &lt;&gt; 'TO USE'!X708, "Sheet1:"&amp;Sheet1!X708&amp;" vs Sheet2:"&amp;'TO USE'!X708, "")</f>
        <v/>
      </c>
      <c r="Y708" s="231" t="str">
        <f>IF(Sheet1!Y708 &lt;&gt; 'TO USE'!Y708, "Sheet1:"&amp;Sheet1!Y708&amp;" vs Sheet2:"&amp;'TO USE'!Y708, "")</f>
        <v/>
      </c>
      <c r="Z708" s="231" t="str">
        <f>IF(Sheet1!Z708 &lt;&gt; 'TO USE'!Z708, "Sheet1:"&amp;Sheet1!Z708&amp;" vs Sheet2:"&amp;'TO USE'!Z708, "")</f>
        <v/>
      </c>
      <c r="AA708" s="231" t="str">
        <f>IF(Sheet1!AA708 &lt;&gt; 'TO USE'!AA708, "Sheet1:"&amp;Sheet1!AA708&amp;" vs Sheet2:"&amp;'TO USE'!AA708, "")</f>
        <v/>
      </c>
      <c r="AB708" s="231" t="str">
        <f>IF(Sheet1!AB708 &lt;&gt; 'TO USE'!AB708, "Sheet1:"&amp;Sheet1!AB708&amp;" vs Sheet2:"&amp;'TO USE'!AB708, "")</f>
        <v/>
      </c>
      <c r="AC708" s="231" t="str">
        <f>IF(Sheet1!AC708 &lt;&gt; 'TO USE'!AC708, "Sheet1:"&amp;Sheet1!AC708&amp;" vs Sheet2:"&amp;'TO USE'!AC708, "")</f>
        <v/>
      </c>
      <c r="AD708" s="231" t="str">
        <f>IF(Sheet1!AD708 &lt;&gt; 'TO USE'!AD708, "Sheet1:"&amp;Sheet1!AD708&amp;" vs Sheet2:"&amp;'TO USE'!AD708, "")</f>
        <v/>
      </c>
      <c r="AE708" s="231" t="str">
        <f>IF(Sheet1!AE708 &lt;&gt; 'TO USE'!AE708, "Sheet1:"&amp;Sheet1!AE708&amp;" vs Sheet2:"&amp;'TO USE'!AE708, "")</f>
        <v/>
      </c>
      <c r="AF708" s="231" t="str">
        <f>IF(Sheet1!AF708 &lt;&gt; 'TO USE'!AF708, "Sheet1:"&amp;Sheet1!AF708&amp;" vs Sheet2:"&amp;'TO USE'!AF708, "")</f>
        <v/>
      </c>
      <c r="AG708" s="231" t="str">
        <f>IF(Sheet1!AG708 &lt;&gt; 'TO USE'!AG708, "Sheet1:"&amp;Sheet1!AG708&amp;" vs Sheet2:"&amp;'TO USE'!AG708, "")</f>
        <v/>
      </c>
      <c r="AH708" s="231" t="str">
        <f>IF(Sheet1!AH708 &lt;&gt; 'TO USE'!AH708, "Sheet1:"&amp;Sheet1!AH708&amp;" vs Sheet2:"&amp;'TO USE'!AH708, "")</f>
        <v/>
      </c>
      <c r="AI708" s="231" t="str">
        <f>IF(Sheet1!AI708 &lt;&gt; 'TO USE'!AI708, "Sheet1:"&amp;Sheet1!AI708&amp;" vs Sheet2:"&amp;'TO USE'!AI708, "")</f>
        <v/>
      </c>
      <c r="AJ708" s="231" t="str">
        <f>IF(Sheet1!AJ708 &lt;&gt; 'TO USE'!AJ708, "Sheet1:"&amp;Sheet1!AJ708&amp;" vs Sheet2:"&amp;'TO USE'!AJ708, "")</f>
        <v/>
      </c>
      <c r="AK708" s="231" t="str">
        <f>IF(Sheet1!AK708 &lt;&gt; 'TO USE'!AK708, "Sheet1:"&amp;Sheet1!AK708&amp;" vs Sheet2:"&amp;'TO USE'!AK708, "")</f>
        <v/>
      </c>
      <c r="AL708" s="231" t="str">
        <f>IF(Sheet1!AL708 &lt;&gt; 'TO USE'!AL708, "Sheet1:"&amp;Sheet1!AL708&amp;" vs Sheet2:"&amp;'TO USE'!AL708, "")</f>
        <v/>
      </c>
      <c r="AM708" s="231" t="str">
        <f>IF(Sheet1!AM708 &lt;&gt; 'TO USE'!AM708, "Sheet1:"&amp;Sheet1!AM708&amp;" vs Sheet2:"&amp;'TO USE'!AM708, "")</f>
        <v/>
      </c>
      <c r="AN708" s="231" t="str">
        <f>IF(Sheet1!AN708 &lt;&gt; 'TO USE'!AN708, "Sheet1:"&amp;Sheet1!AN708&amp;" vs Sheet2:"&amp;'TO USE'!AN708, "")</f>
        <v/>
      </c>
      <c r="AO708" s="231" t="str">
        <f>IF(Sheet1!AO708 &lt;&gt; 'TO USE'!AO708, "Sheet1:"&amp;Sheet1!AO708&amp;" vs Sheet2:"&amp;'TO USE'!AO708, "")</f>
        <v/>
      </c>
      <c r="AP708" s="231" t="str">
        <f>IF(Sheet1!AP708 &lt;&gt; 'TO USE'!AP708, "Sheet1:"&amp;Sheet1!AP708&amp;" vs Sheet2:"&amp;'TO USE'!AP708, "")</f>
        <v/>
      </c>
      <c r="AQ708" s="231" t="str">
        <f>IF(Sheet1!AQ708 &lt;&gt; 'TO USE'!AQ708, "Sheet1:"&amp;Sheet1!AQ708&amp;" vs Sheet2:"&amp;'TO USE'!AQ708, "")</f>
        <v/>
      </c>
      <c r="AR708" s="231" t="str">
        <f>IF(Sheet1!AR708 &lt;&gt; 'TO USE'!AR708, "Sheet1:"&amp;Sheet1!AR708&amp;" vs Sheet2:"&amp;'TO USE'!AR708, "")</f>
        <v/>
      </c>
      <c r="AS708" s="231" t="str">
        <f>IF(Sheet1!AS708 &lt;&gt; 'TO USE'!AS708, "Sheet1:"&amp;Sheet1!AS708&amp;" vs Sheet2:"&amp;'TO USE'!AS708, "")</f>
        <v/>
      </c>
      <c r="AT708" s="231" t="str">
        <f>IF(Sheet1!AT708 &lt;&gt; 'TO USE'!AT708, "Sheet1:"&amp;Sheet1!AT708&amp;" vs Sheet2:"&amp;'TO USE'!AT708, "")</f>
        <v/>
      </c>
      <c r="AU708" s="231" t="str">
        <f>IF(Sheet1!AU708 &lt;&gt; 'TO USE'!AU708, "Sheet1:"&amp;Sheet1!AU708&amp;" vs Sheet2:"&amp;'TO USE'!AU708, "")</f>
        <v/>
      </c>
      <c r="AV708" s="231" t="str">
        <f>IF(Sheet1!AV708 &lt;&gt; 'TO USE'!AV708, "Sheet1:"&amp;Sheet1!AV708&amp;" vs Sheet2:"&amp;'TO USE'!AV708, "")</f>
        <v/>
      </c>
    </row>
    <row r="709" spans="1:48" ht="19">
      <c r="A709">
        <v>1512</v>
      </c>
      <c r="B709" s="231" t="str">
        <f>IF(Sheet1!B709 &lt;&gt; 'TO USE'!B709, "Sheet1:"&amp;Sheet1!B709&amp;" vs Sheet2:"&amp;'TO USE'!B709, "")</f>
        <v/>
      </c>
      <c r="C709" s="231" t="str">
        <f>IF(Sheet1!C709 &lt;&gt; 'TO USE'!C709, "Sheet1:"&amp;Sheet1!C709&amp;" vs Sheet2:"&amp;'TO USE'!C709, "")</f>
        <v/>
      </c>
      <c r="D709" s="231" t="str">
        <f>IF(Sheet1!D709 &lt;&gt; 'TO USE'!D709, "Sheet1:"&amp;Sheet1!D709&amp;" vs Sheet2:"&amp;'TO USE'!D709, "")</f>
        <v/>
      </c>
      <c r="E709" s="231" t="str">
        <f>IF(Sheet1!E709 &lt;&gt; 'TO USE'!E709, "Sheet1:"&amp;Sheet1!E709&amp;" vs Sheet2:"&amp;'TO USE'!E709, "")</f>
        <v/>
      </c>
      <c r="F709" s="231" t="str">
        <f>IF(Sheet1!F709 &lt;&gt; 'TO USE'!F709, "Sheet1:"&amp;Sheet1!F709&amp;" vs Sheet2:"&amp;'TO USE'!F709, "")</f>
        <v/>
      </c>
      <c r="G709" s="231" t="str">
        <f>IF(Sheet1!G709 &lt;&gt; 'TO USE'!G709, "Sheet1:"&amp;Sheet1!G709&amp;" vs Sheet2:"&amp;'TO USE'!G709, "")</f>
        <v/>
      </c>
      <c r="H709" s="231" t="str">
        <f>IF(Sheet1!H709 &lt;&gt; 'TO USE'!H709, "Sheet1:"&amp;Sheet1!H709&amp;" vs Sheet2:"&amp;'TO USE'!H709, "")</f>
        <v/>
      </c>
      <c r="I709" s="231" t="str">
        <f>IF(Sheet1!I709 &lt;&gt; 'TO USE'!I709, "Sheet1:"&amp;Sheet1!I709&amp;" vs Sheet2:"&amp;'TO USE'!I709, "")</f>
        <v/>
      </c>
      <c r="J709" s="231" t="str">
        <f>IF(Sheet1!J709 &lt;&gt; 'TO USE'!J709, "Sheet1:"&amp;Sheet1!J709&amp;" vs Sheet2:"&amp;'TO USE'!J709, "")</f>
        <v/>
      </c>
      <c r="K709" s="231" t="str">
        <f>IF(Sheet1!K709 &lt;&gt; 'TO USE'!K709, "Sheet1:"&amp;Sheet1!K709&amp;" vs Sheet2:"&amp;'TO USE'!K709, "")</f>
        <v/>
      </c>
      <c r="L709" s="231" t="str">
        <f>IF(Sheet1!L709 &lt;&gt; 'TO USE'!L709, "Sheet1:"&amp;Sheet1!L709&amp;" vs Sheet2:"&amp;'TO USE'!L709, "")</f>
        <v/>
      </c>
      <c r="M709" s="231" t="str">
        <f>IF(Sheet1!M709 &lt;&gt; 'TO USE'!M709, "Sheet1:"&amp;Sheet1!M709&amp;" vs Sheet2:"&amp;'TO USE'!M709, "")</f>
        <v/>
      </c>
      <c r="N709" s="231" t="str">
        <f>IF(Sheet1!N709 &lt;&gt; 'TO USE'!N709, "Sheet1:"&amp;Sheet1!N709&amp;" vs Sheet2:"&amp;'TO USE'!N709, "")</f>
        <v/>
      </c>
      <c r="O709" s="231" t="str">
        <f>IF(Sheet1!O709 &lt;&gt; 'TO USE'!O709, "Sheet1:"&amp;Sheet1!O709&amp;" vs Sheet2:"&amp;'TO USE'!O709, "")</f>
        <v/>
      </c>
      <c r="P709" s="231" t="str">
        <f>IF(Sheet1!P709 &lt;&gt; 'TO USE'!P709, "Sheet1:"&amp;Sheet1!P709&amp;" vs Sheet2:"&amp;'TO USE'!P709, "")</f>
        <v/>
      </c>
      <c r="Q709" s="231" t="str">
        <f>IF(Sheet1!Q709 &lt;&gt; 'TO USE'!Q709, "Sheet1:"&amp;Sheet1!Q709&amp;" vs Sheet2:"&amp;'TO USE'!Q709, "")</f>
        <v/>
      </c>
      <c r="R709" s="231" t="str">
        <f>IF(Sheet1!R709 &lt;&gt; 'TO USE'!R709, "Sheet1:"&amp;Sheet1!R709&amp;" vs Sheet2:"&amp;'TO USE'!R709, "")</f>
        <v/>
      </c>
      <c r="S709" s="231" t="str">
        <f>IF(Sheet1!S709 &lt;&gt; 'TO USE'!S709, "Sheet1:"&amp;Sheet1!S709&amp;" vs Sheet2:"&amp;'TO USE'!S709, "")</f>
        <v/>
      </c>
      <c r="T709" s="231" t="str">
        <f>IF(Sheet1!T709 &lt;&gt; 'TO USE'!T709, "Sheet1:"&amp;Sheet1!T709&amp;" vs Sheet2:"&amp;'TO USE'!T709, "")</f>
        <v/>
      </c>
      <c r="U709" s="231" t="str">
        <f>IF(Sheet1!U709 &lt;&gt; 'TO USE'!U709, "Sheet1:"&amp;Sheet1!U709&amp;" vs Sheet2:"&amp;'TO USE'!U709, "")</f>
        <v/>
      </c>
      <c r="V709" s="231" t="str">
        <f>IF(Sheet1!V709 &lt;&gt; 'TO USE'!V709, "Sheet1:"&amp;Sheet1!V709&amp;" vs Sheet2:"&amp;'TO USE'!V709, "")</f>
        <v/>
      </c>
      <c r="W709" s="231" t="str">
        <f>IF(Sheet1!W709 &lt;&gt; 'TO USE'!W709, "Sheet1:"&amp;Sheet1!W709&amp;" vs Sheet2:"&amp;'TO USE'!W709, "")</f>
        <v/>
      </c>
      <c r="X709" s="231" t="str">
        <f>IF(Sheet1!X709 &lt;&gt; 'TO USE'!X709, "Sheet1:"&amp;Sheet1!X709&amp;" vs Sheet2:"&amp;'TO USE'!X709, "")</f>
        <v/>
      </c>
      <c r="Y709" s="231" t="str">
        <f>IF(Sheet1!Y709 &lt;&gt; 'TO USE'!Y709, "Sheet1:"&amp;Sheet1!Y709&amp;" vs Sheet2:"&amp;'TO USE'!Y709, "")</f>
        <v/>
      </c>
      <c r="Z709" s="231" t="str">
        <f>IF(Sheet1!Z709 &lt;&gt; 'TO USE'!Z709, "Sheet1:"&amp;Sheet1!Z709&amp;" vs Sheet2:"&amp;'TO USE'!Z709, "")</f>
        <v/>
      </c>
      <c r="AA709" s="231" t="str">
        <f>IF(Sheet1!AA709 &lt;&gt; 'TO USE'!AA709, "Sheet1:"&amp;Sheet1!AA709&amp;" vs Sheet2:"&amp;'TO USE'!AA709, "")</f>
        <v/>
      </c>
      <c r="AB709" s="231" t="str">
        <f>IF(Sheet1!AB709 &lt;&gt; 'TO USE'!AB709, "Sheet1:"&amp;Sheet1!AB709&amp;" vs Sheet2:"&amp;'TO USE'!AB709, "")</f>
        <v/>
      </c>
      <c r="AC709" s="231" t="str">
        <f>IF(Sheet1!AC709 &lt;&gt; 'TO USE'!AC709, "Sheet1:"&amp;Sheet1!AC709&amp;" vs Sheet2:"&amp;'TO USE'!AC709, "")</f>
        <v/>
      </c>
      <c r="AD709" s="231" t="str">
        <f>IF(Sheet1!AD709 &lt;&gt; 'TO USE'!AD709, "Sheet1:"&amp;Sheet1!AD709&amp;" vs Sheet2:"&amp;'TO USE'!AD709, "")</f>
        <v/>
      </c>
      <c r="AE709" s="231" t="str">
        <f>IF(Sheet1!AE709 &lt;&gt; 'TO USE'!AE709, "Sheet1:"&amp;Sheet1!AE709&amp;" vs Sheet2:"&amp;'TO USE'!AE709, "")</f>
        <v/>
      </c>
      <c r="AF709" s="231" t="str">
        <f>IF(Sheet1!AF709 &lt;&gt; 'TO USE'!AF709, "Sheet1:"&amp;Sheet1!AF709&amp;" vs Sheet2:"&amp;'TO USE'!AF709, "")</f>
        <v/>
      </c>
      <c r="AG709" s="231" t="str">
        <f>IF(Sheet1!AG709 &lt;&gt; 'TO USE'!AG709, "Sheet1:"&amp;Sheet1!AG709&amp;" vs Sheet2:"&amp;'TO USE'!AG709, "")</f>
        <v/>
      </c>
      <c r="AH709" s="231" t="str">
        <f>IF(Sheet1!AH709 &lt;&gt; 'TO USE'!AH709, "Sheet1:"&amp;Sheet1!AH709&amp;" vs Sheet2:"&amp;'TO USE'!AH709, "")</f>
        <v/>
      </c>
      <c r="AI709" s="231" t="str">
        <f>IF(Sheet1!AI709 &lt;&gt; 'TO USE'!AI709, "Sheet1:"&amp;Sheet1!AI709&amp;" vs Sheet2:"&amp;'TO USE'!AI709, "")</f>
        <v/>
      </c>
      <c r="AJ709" s="231" t="str">
        <f>IF(Sheet1!AJ709 &lt;&gt; 'TO USE'!AJ709, "Sheet1:"&amp;Sheet1!AJ709&amp;" vs Sheet2:"&amp;'TO USE'!AJ709, "")</f>
        <v/>
      </c>
      <c r="AK709" s="231" t="str">
        <f>IF(Sheet1!AK709 &lt;&gt; 'TO USE'!AK709, "Sheet1:"&amp;Sheet1!AK709&amp;" vs Sheet2:"&amp;'TO USE'!AK709, "")</f>
        <v/>
      </c>
      <c r="AL709" s="231" t="str">
        <f>IF(Sheet1!AL709 &lt;&gt; 'TO USE'!AL709, "Sheet1:"&amp;Sheet1!AL709&amp;" vs Sheet2:"&amp;'TO USE'!AL709, "")</f>
        <v/>
      </c>
      <c r="AM709" s="231" t="str">
        <f>IF(Sheet1!AM709 &lt;&gt; 'TO USE'!AM709, "Sheet1:"&amp;Sheet1!AM709&amp;" vs Sheet2:"&amp;'TO USE'!AM709, "")</f>
        <v/>
      </c>
      <c r="AN709" s="231" t="str">
        <f>IF(Sheet1!AN709 &lt;&gt; 'TO USE'!AN709, "Sheet1:"&amp;Sheet1!AN709&amp;" vs Sheet2:"&amp;'TO USE'!AN709, "")</f>
        <v/>
      </c>
      <c r="AO709" s="231" t="str">
        <f>IF(Sheet1!AO709 &lt;&gt; 'TO USE'!AO709, "Sheet1:"&amp;Sheet1!AO709&amp;" vs Sheet2:"&amp;'TO USE'!AO709, "")</f>
        <v/>
      </c>
      <c r="AP709" s="231" t="str">
        <f>IF(Sheet1!AP709 &lt;&gt; 'TO USE'!AP709, "Sheet1:"&amp;Sheet1!AP709&amp;" vs Sheet2:"&amp;'TO USE'!AP709, "")</f>
        <v/>
      </c>
      <c r="AQ709" s="231" t="str">
        <f>IF(Sheet1!AQ709 &lt;&gt; 'TO USE'!AQ709, "Sheet1:"&amp;Sheet1!AQ709&amp;" vs Sheet2:"&amp;'TO USE'!AQ709, "")</f>
        <v/>
      </c>
      <c r="AR709" s="231" t="str">
        <f>IF(Sheet1!AR709 &lt;&gt; 'TO USE'!AR709, "Sheet1:"&amp;Sheet1!AR709&amp;" vs Sheet2:"&amp;'TO USE'!AR709, "")</f>
        <v/>
      </c>
      <c r="AS709" s="231" t="str">
        <f>IF(Sheet1!AS709 &lt;&gt; 'TO USE'!AS709, "Sheet1:"&amp;Sheet1!AS709&amp;" vs Sheet2:"&amp;'TO USE'!AS709, "")</f>
        <v/>
      </c>
      <c r="AT709" s="231" t="str">
        <f>IF(Sheet1!AT709 &lt;&gt; 'TO USE'!AT709, "Sheet1:"&amp;Sheet1!AT709&amp;" vs Sheet2:"&amp;'TO USE'!AT709, "")</f>
        <v/>
      </c>
      <c r="AU709" s="231" t="str">
        <f>IF(Sheet1!AU709 &lt;&gt; 'TO USE'!AU709, "Sheet1:"&amp;Sheet1!AU709&amp;" vs Sheet2:"&amp;'TO USE'!AU709, "")</f>
        <v/>
      </c>
      <c r="AV709" s="231" t="str">
        <f>IF(Sheet1!AV709 &lt;&gt; 'TO USE'!AV709, "Sheet1:"&amp;Sheet1!AV709&amp;" vs Sheet2:"&amp;'TO USE'!AV709, "")</f>
        <v/>
      </c>
    </row>
    <row r="710" spans="1:48" ht="19">
      <c r="A710" s="27">
        <v>1513</v>
      </c>
      <c r="B710" s="231" t="str">
        <f>IF(Sheet1!B710 &lt;&gt; 'TO USE'!B710, "Sheet1:"&amp;Sheet1!B710&amp;" vs Sheet2:"&amp;'TO USE'!B710, "")</f>
        <v/>
      </c>
      <c r="C710" s="231" t="str">
        <f>IF(Sheet1!C710 &lt;&gt; 'TO USE'!C710, "Sheet1:"&amp;Sheet1!C710&amp;" vs Sheet2:"&amp;'TO USE'!C710, "")</f>
        <v/>
      </c>
      <c r="D710" s="231" t="str">
        <f>IF(Sheet1!D710 &lt;&gt; 'TO USE'!D710, "Sheet1:"&amp;Sheet1!D710&amp;" vs Sheet2:"&amp;'TO USE'!D710, "")</f>
        <v/>
      </c>
      <c r="E710" s="231" t="str">
        <f>IF(Sheet1!E710 &lt;&gt; 'TO USE'!E710, "Sheet1:"&amp;Sheet1!E710&amp;" vs Sheet2:"&amp;'TO USE'!E710, "")</f>
        <v/>
      </c>
      <c r="F710" s="231" t="str">
        <f>IF(Sheet1!F710 &lt;&gt; 'TO USE'!F710, "Sheet1:"&amp;Sheet1!F710&amp;" vs Sheet2:"&amp;'TO USE'!F710, "")</f>
        <v/>
      </c>
      <c r="G710" s="231" t="str">
        <f>IF(Sheet1!G710 &lt;&gt; 'TO USE'!G710, "Sheet1:"&amp;Sheet1!G710&amp;" vs Sheet2:"&amp;'TO USE'!G710, "")</f>
        <v/>
      </c>
      <c r="H710" s="231" t="str">
        <f>IF(Sheet1!H710 &lt;&gt; 'TO USE'!H710, "Sheet1:"&amp;Sheet1!H710&amp;" vs Sheet2:"&amp;'TO USE'!H710, "")</f>
        <v/>
      </c>
      <c r="I710" s="231" t="str">
        <f>IF(Sheet1!I710 &lt;&gt; 'TO USE'!I710, "Sheet1:"&amp;Sheet1!I710&amp;" vs Sheet2:"&amp;'TO USE'!I710, "")</f>
        <v/>
      </c>
      <c r="J710" s="231" t="str">
        <f>IF(Sheet1!J710 &lt;&gt; 'TO USE'!J710, "Sheet1:"&amp;Sheet1!J710&amp;" vs Sheet2:"&amp;'TO USE'!J710, "")</f>
        <v/>
      </c>
      <c r="K710" s="231" t="str">
        <f>IF(Sheet1!K710 &lt;&gt; 'TO USE'!K710, "Sheet1:"&amp;Sheet1!K710&amp;" vs Sheet2:"&amp;'TO USE'!K710, "")</f>
        <v/>
      </c>
      <c r="L710" s="231" t="str">
        <f>IF(Sheet1!L710 &lt;&gt; 'TO USE'!L710, "Sheet1:"&amp;Sheet1!L710&amp;" vs Sheet2:"&amp;'TO USE'!L710, "")</f>
        <v/>
      </c>
      <c r="M710" s="231" t="str">
        <f>IF(Sheet1!M710 &lt;&gt; 'TO USE'!M710, "Sheet1:"&amp;Sheet1!M710&amp;" vs Sheet2:"&amp;'TO USE'!M710, "")</f>
        <v/>
      </c>
      <c r="N710" s="231" t="str">
        <f>IF(Sheet1!N710 &lt;&gt; 'TO USE'!N710, "Sheet1:"&amp;Sheet1!N710&amp;" vs Sheet2:"&amp;'TO USE'!N710, "")</f>
        <v/>
      </c>
      <c r="O710" s="231" t="str">
        <f>IF(Sheet1!O710 &lt;&gt; 'TO USE'!O710, "Sheet1:"&amp;Sheet1!O710&amp;" vs Sheet2:"&amp;'TO USE'!O710, "")</f>
        <v/>
      </c>
      <c r="P710" s="231" t="str">
        <f>IF(Sheet1!P710 &lt;&gt; 'TO USE'!P710, "Sheet1:"&amp;Sheet1!P710&amp;" vs Sheet2:"&amp;'TO USE'!P710, "")</f>
        <v/>
      </c>
      <c r="Q710" s="231" t="str">
        <f>IF(Sheet1!Q710 &lt;&gt; 'TO USE'!Q710, "Sheet1:"&amp;Sheet1!Q710&amp;" vs Sheet2:"&amp;'TO USE'!Q710, "")</f>
        <v/>
      </c>
      <c r="R710" s="231" t="str">
        <f>IF(Sheet1!R710 &lt;&gt; 'TO USE'!R710, "Sheet1:"&amp;Sheet1!R710&amp;" vs Sheet2:"&amp;'TO USE'!R710, "")</f>
        <v/>
      </c>
      <c r="S710" s="231" t="str">
        <f>IF(Sheet1!S710 &lt;&gt; 'TO USE'!S710, "Sheet1:"&amp;Sheet1!S710&amp;" vs Sheet2:"&amp;'TO USE'!S710, "")</f>
        <v/>
      </c>
      <c r="T710" s="231" t="str">
        <f>IF(Sheet1!T710 &lt;&gt; 'TO USE'!T710, "Sheet1:"&amp;Sheet1!T710&amp;" vs Sheet2:"&amp;'TO USE'!T710, "")</f>
        <v/>
      </c>
      <c r="U710" s="231" t="str">
        <f>IF(Sheet1!U710 &lt;&gt; 'TO USE'!U710, "Sheet1:"&amp;Sheet1!U710&amp;" vs Sheet2:"&amp;'TO USE'!U710, "")</f>
        <v/>
      </c>
      <c r="V710" s="231" t="str">
        <f>IF(Sheet1!V710 &lt;&gt; 'TO USE'!V710, "Sheet1:"&amp;Sheet1!V710&amp;" vs Sheet2:"&amp;'TO USE'!V710, "")</f>
        <v/>
      </c>
      <c r="W710" s="231" t="str">
        <f>IF(Sheet1!W710 &lt;&gt; 'TO USE'!W710, "Sheet1:"&amp;Sheet1!W710&amp;" vs Sheet2:"&amp;'TO USE'!W710, "")</f>
        <v/>
      </c>
      <c r="X710" s="231" t="str">
        <f>IF(Sheet1!X710 &lt;&gt; 'TO USE'!X710, "Sheet1:"&amp;Sheet1!X710&amp;" vs Sheet2:"&amp;'TO USE'!X710, "")</f>
        <v/>
      </c>
      <c r="Y710" s="231" t="str">
        <f>IF(Sheet1!Y710 &lt;&gt; 'TO USE'!Y710, "Sheet1:"&amp;Sheet1!Y710&amp;" vs Sheet2:"&amp;'TO USE'!Y710, "")</f>
        <v/>
      </c>
      <c r="Z710" s="231" t="str">
        <f>IF(Sheet1!Z710 &lt;&gt; 'TO USE'!Z710, "Sheet1:"&amp;Sheet1!Z710&amp;" vs Sheet2:"&amp;'TO USE'!Z710, "")</f>
        <v/>
      </c>
      <c r="AA710" s="231" t="str">
        <f>IF(Sheet1!AA710 &lt;&gt; 'TO USE'!AA710, "Sheet1:"&amp;Sheet1!AA710&amp;" vs Sheet2:"&amp;'TO USE'!AA710, "")</f>
        <v/>
      </c>
      <c r="AB710" s="231" t="str">
        <f>IF(Sheet1!AB710 &lt;&gt; 'TO USE'!AB710, "Sheet1:"&amp;Sheet1!AB710&amp;" vs Sheet2:"&amp;'TO USE'!AB710, "")</f>
        <v/>
      </c>
      <c r="AC710" s="231" t="str">
        <f>IF(Sheet1!AC710 &lt;&gt; 'TO USE'!AC710, "Sheet1:"&amp;Sheet1!AC710&amp;" vs Sheet2:"&amp;'TO USE'!AC710, "")</f>
        <v/>
      </c>
      <c r="AD710" s="231" t="str">
        <f>IF(Sheet1!AD710 &lt;&gt; 'TO USE'!AD710, "Sheet1:"&amp;Sheet1!AD710&amp;" vs Sheet2:"&amp;'TO USE'!AD710, "")</f>
        <v/>
      </c>
      <c r="AE710" s="231" t="str">
        <f>IF(Sheet1!AE710 &lt;&gt; 'TO USE'!AE710, "Sheet1:"&amp;Sheet1!AE710&amp;" vs Sheet2:"&amp;'TO USE'!AE710, "")</f>
        <v/>
      </c>
      <c r="AF710" s="231" t="str">
        <f>IF(Sheet1!AF710 &lt;&gt; 'TO USE'!AF710, "Sheet1:"&amp;Sheet1!AF710&amp;" vs Sheet2:"&amp;'TO USE'!AF710, "")</f>
        <v/>
      </c>
      <c r="AG710" s="231" t="str">
        <f>IF(Sheet1!AG710 &lt;&gt; 'TO USE'!AG710, "Sheet1:"&amp;Sheet1!AG710&amp;" vs Sheet2:"&amp;'TO USE'!AG710, "")</f>
        <v/>
      </c>
      <c r="AH710" s="231" t="str">
        <f>IF(Sheet1!AH710 &lt;&gt; 'TO USE'!AH710, "Sheet1:"&amp;Sheet1!AH710&amp;" vs Sheet2:"&amp;'TO USE'!AH710, "")</f>
        <v/>
      </c>
      <c r="AI710" s="231" t="str">
        <f>IF(Sheet1!AI710 &lt;&gt; 'TO USE'!AI710, "Sheet1:"&amp;Sheet1!AI710&amp;" vs Sheet2:"&amp;'TO USE'!AI710, "")</f>
        <v/>
      </c>
      <c r="AJ710" s="231" t="str">
        <f>IF(Sheet1!AJ710 &lt;&gt; 'TO USE'!AJ710, "Sheet1:"&amp;Sheet1!AJ710&amp;" vs Sheet2:"&amp;'TO USE'!AJ710, "")</f>
        <v>Sheet1: vs Sheet2:4=T1/T2 neuroimaging</v>
      </c>
      <c r="AK710" s="231" t="str">
        <f>IF(Sheet1!AK710 &lt;&gt; 'TO USE'!AK710, "Sheet1:"&amp;Sheet1!AK710&amp;" vs Sheet2:"&amp;'TO USE'!AK710, "")</f>
        <v/>
      </c>
      <c r="AL710" s="231" t="str">
        <f>IF(Sheet1!AL710 &lt;&gt; 'TO USE'!AL710, "Sheet1:"&amp;Sheet1!AL710&amp;" vs Sheet2:"&amp;'TO USE'!AL710, "")</f>
        <v/>
      </c>
      <c r="AM710" s="231" t="str">
        <f>IF(Sheet1!AM710 &lt;&gt; 'TO USE'!AM710, "Sheet1:"&amp;Sheet1!AM710&amp;" vs Sheet2:"&amp;'TO USE'!AM710, "")</f>
        <v/>
      </c>
      <c r="AN710" s="231" t="str">
        <f>IF(Sheet1!AN710 &lt;&gt; 'TO USE'!AN710, "Sheet1:"&amp;Sheet1!AN710&amp;" vs Sheet2:"&amp;'TO USE'!AN710, "")</f>
        <v/>
      </c>
      <c r="AO710" s="231" t="str">
        <f>IF(Sheet1!AO710 &lt;&gt; 'TO USE'!AO710, "Sheet1:"&amp;Sheet1!AO710&amp;" vs Sheet2:"&amp;'TO USE'!AO710, "")</f>
        <v/>
      </c>
      <c r="AP710" s="231" t="str">
        <f>IF(Sheet1!AP710 &lt;&gt; 'TO USE'!AP710, "Sheet1:"&amp;Sheet1!AP710&amp;" vs Sheet2:"&amp;'TO USE'!AP710, "")</f>
        <v/>
      </c>
      <c r="AQ710" s="231" t="str">
        <f>IF(Sheet1!AQ710 &lt;&gt; 'TO USE'!AQ710, "Sheet1:"&amp;Sheet1!AQ710&amp;" vs Sheet2:"&amp;'TO USE'!AQ710, "")</f>
        <v/>
      </c>
      <c r="AR710" s="231" t="str">
        <f>IF(Sheet1!AR710 &lt;&gt; 'TO USE'!AR710, "Sheet1:"&amp;Sheet1!AR710&amp;" vs Sheet2:"&amp;'TO USE'!AR710, "")</f>
        <v/>
      </c>
      <c r="AS710" s="231" t="str">
        <f>IF(Sheet1!AS710 &lt;&gt; 'TO USE'!AS710, "Sheet1:"&amp;Sheet1!AS710&amp;" vs Sheet2:"&amp;'TO USE'!AS710, "")</f>
        <v/>
      </c>
      <c r="AT710" s="231" t="str">
        <f>IF(Sheet1!AT710 &lt;&gt; 'TO USE'!AT710, "Sheet1:"&amp;Sheet1!AT710&amp;" vs Sheet2:"&amp;'TO USE'!AT710, "")</f>
        <v/>
      </c>
      <c r="AU710" s="231" t="str">
        <f>IF(Sheet1!AU710 &lt;&gt; 'TO USE'!AU710, "Sheet1:"&amp;Sheet1!AU710&amp;" vs Sheet2:"&amp;'TO USE'!AU710, "")</f>
        <v/>
      </c>
      <c r="AV710" s="231" t="str">
        <f>IF(Sheet1!AV710 &lt;&gt; 'TO USE'!AV710, "Sheet1:"&amp;Sheet1!AV710&amp;" vs Sheet2:"&amp;'TO USE'!AV710, "")</f>
        <v/>
      </c>
    </row>
    <row r="711" spans="1:48" ht="19">
      <c r="A711">
        <v>1514</v>
      </c>
      <c r="B711" s="231" t="str">
        <f>IF(Sheet1!B711 &lt;&gt; 'TO USE'!B711, "Sheet1:"&amp;Sheet1!B711&amp;" vs Sheet2:"&amp;'TO USE'!B711, "")</f>
        <v/>
      </c>
      <c r="C711" s="231" t="str">
        <f>IF(Sheet1!C711 &lt;&gt; 'TO USE'!C711, "Sheet1:"&amp;Sheet1!C711&amp;" vs Sheet2:"&amp;'TO USE'!C711, "")</f>
        <v/>
      </c>
      <c r="D711" s="231" t="str">
        <f>IF(Sheet1!D711 &lt;&gt; 'TO USE'!D711, "Sheet1:"&amp;Sheet1!D711&amp;" vs Sheet2:"&amp;'TO USE'!D711, "")</f>
        <v/>
      </c>
      <c r="E711" s="231" t="str">
        <f>IF(Sheet1!E711 &lt;&gt; 'TO USE'!E711, "Sheet1:"&amp;Sheet1!E711&amp;" vs Sheet2:"&amp;'TO USE'!E711, "")</f>
        <v/>
      </c>
      <c r="F711" s="231" t="str">
        <f>IF(Sheet1!F711 &lt;&gt; 'TO USE'!F711, "Sheet1:"&amp;Sheet1!F711&amp;" vs Sheet2:"&amp;'TO USE'!F711, "")</f>
        <v/>
      </c>
      <c r="G711" s="231" t="str">
        <f>IF(Sheet1!G711 &lt;&gt; 'TO USE'!G711, "Sheet1:"&amp;Sheet1!G711&amp;" vs Sheet2:"&amp;'TO USE'!G711, "")</f>
        <v/>
      </c>
      <c r="H711" s="231" t="str">
        <f>IF(Sheet1!H711 &lt;&gt; 'TO USE'!H711, "Sheet1:"&amp;Sheet1!H711&amp;" vs Sheet2:"&amp;'TO USE'!H711, "")</f>
        <v/>
      </c>
      <c r="I711" s="231" t="str">
        <f>IF(Sheet1!I711 &lt;&gt; 'TO USE'!I711, "Sheet1:"&amp;Sheet1!I711&amp;" vs Sheet2:"&amp;'TO USE'!I711, "")</f>
        <v/>
      </c>
      <c r="J711" s="231" t="str">
        <f>IF(Sheet1!J711 &lt;&gt; 'TO USE'!J711, "Sheet1:"&amp;Sheet1!J711&amp;" vs Sheet2:"&amp;'TO USE'!J711, "")</f>
        <v/>
      </c>
      <c r="K711" s="231" t="str">
        <f>IF(Sheet1!K711 &lt;&gt; 'TO USE'!K711, "Sheet1:"&amp;Sheet1!K711&amp;" vs Sheet2:"&amp;'TO USE'!K711, "")</f>
        <v/>
      </c>
      <c r="L711" s="231" t="str">
        <f>IF(Sheet1!L711 &lt;&gt; 'TO USE'!L711, "Sheet1:"&amp;Sheet1!L711&amp;" vs Sheet2:"&amp;'TO USE'!L711, "")</f>
        <v/>
      </c>
      <c r="M711" s="231" t="str">
        <f>IF(Sheet1!M711 &lt;&gt; 'TO USE'!M711, "Sheet1:"&amp;Sheet1!M711&amp;" vs Sheet2:"&amp;'TO USE'!M711, "")</f>
        <v/>
      </c>
      <c r="N711" s="231" t="str">
        <f>IF(Sheet1!N711 &lt;&gt; 'TO USE'!N711, "Sheet1:"&amp;Sheet1!N711&amp;" vs Sheet2:"&amp;'TO USE'!N711, "")</f>
        <v/>
      </c>
      <c r="O711" s="231" t="str">
        <f>IF(Sheet1!O711 &lt;&gt; 'TO USE'!O711, "Sheet1:"&amp;Sheet1!O711&amp;" vs Sheet2:"&amp;'TO USE'!O711, "")</f>
        <v/>
      </c>
      <c r="P711" s="231" t="str">
        <f>IF(Sheet1!P711 &lt;&gt; 'TO USE'!P711, "Sheet1:"&amp;Sheet1!P711&amp;" vs Sheet2:"&amp;'TO USE'!P711, "")</f>
        <v/>
      </c>
      <c r="Q711" s="231" t="str">
        <f>IF(Sheet1!Q711 &lt;&gt; 'TO USE'!Q711, "Sheet1:"&amp;Sheet1!Q711&amp;" vs Sheet2:"&amp;'TO USE'!Q711, "")</f>
        <v/>
      </c>
      <c r="R711" s="231" t="str">
        <f>IF(Sheet1!R711 &lt;&gt; 'TO USE'!R711, "Sheet1:"&amp;Sheet1!R711&amp;" vs Sheet2:"&amp;'TO USE'!R711, "")</f>
        <v/>
      </c>
      <c r="S711" s="231" t="str">
        <f>IF(Sheet1!S711 &lt;&gt; 'TO USE'!S711, "Sheet1:"&amp;Sheet1!S711&amp;" vs Sheet2:"&amp;'TO USE'!S711, "")</f>
        <v/>
      </c>
      <c r="T711" s="231" t="str">
        <f>IF(Sheet1!T711 &lt;&gt; 'TO USE'!T711, "Sheet1:"&amp;Sheet1!T711&amp;" vs Sheet2:"&amp;'TO USE'!T711, "")</f>
        <v/>
      </c>
      <c r="U711" s="231" t="str">
        <f>IF(Sheet1!U711 &lt;&gt; 'TO USE'!U711, "Sheet1:"&amp;Sheet1!U711&amp;" vs Sheet2:"&amp;'TO USE'!U711, "")</f>
        <v/>
      </c>
      <c r="V711" s="231" t="str">
        <f>IF(Sheet1!V711 &lt;&gt; 'TO USE'!V711, "Sheet1:"&amp;Sheet1!V711&amp;" vs Sheet2:"&amp;'TO USE'!V711, "")</f>
        <v/>
      </c>
      <c r="W711" s="231" t="str">
        <f>IF(Sheet1!W711 &lt;&gt; 'TO USE'!W711, "Sheet1:"&amp;Sheet1!W711&amp;" vs Sheet2:"&amp;'TO USE'!W711, "")</f>
        <v/>
      </c>
      <c r="X711" s="231" t="str">
        <f>IF(Sheet1!X711 &lt;&gt; 'TO USE'!X711, "Sheet1:"&amp;Sheet1!X711&amp;" vs Sheet2:"&amp;'TO USE'!X711, "")</f>
        <v/>
      </c>
      <c r="Y711" s="231" t="str">
        <f>IF(Sheet1!Y711 &lt;&gt; 'TO USE'!Y711, "Sheet1:"&amp;Sheet1!Y711&amp;" vs Sheet2:"&amp;'TO USE'!Y711, "")</f>
        <v/>
      </c>
      <c r="Z711" s="231" t="str">
        <f>IF(Sheet1!Z711 &lt;&gt; 'TO USE'!Z711, "Sheet1:"&amp;Sheet1!Z711&amp;" vs Sheet2:"&amp;'TO USE'!Z711, "")</f>
        <v/>
      </c>
      <c r="AA711" s="231" t="str">
        <f>IF(Sheet1!AA711 &lt;&gt; 'TO USE'!AA711, "Sheet1:"&amp;Sheet1!AA711&amp;" vs Sheet2:"&amp;'TO USE'!AA711, "")</f>
        <v/>
      </c>
      <c r="AB711" s="231" t="str">
        <f>IF(Sheet1!AB711 &lt;&gt; 'TO USE'!AB711, "Sheet1:"&amp;Sheet1!AB711&amp;" vs Sheet2:"&amp;'TO USE'!AB711, "")</f>
        <v/>
      </c>
      <c r="AC711" s="231" t="str">
        <f>IF(Sheet1!AC711 &lt;&gt; 'TO USE'!AC711, "Sheet1:"&amp;Sheet1!AC711&amp;" vs Sheet2:"&amp;'TO USE'!AC711, "")</f>
        <v/>
      </c>
      <c r="AD711" s="231" t="str">
        <f>IF(Sheet1!AD711 &lt;&gt; 'TO USE'!AD711, "Sheet1:"&amp;Sheet1!AD711&amp;" vs Sheet2:"&amp;'TO USE'!AD711, "")</f>
        <v/>
      </c>
      <c r="AE711" s="231" t="str">
        <f>IF(Sheet1!AE711 &lt;&gt; 'TO USE'!AE711, "Sheet1:"&amp;Sheet1!AE711&amp;" vs Sheet2:"&amp;'TO USE'!AE711, "")</f>
        <v/>
      </c>
      <c r="AF711" s="231" t="str">
        <f>IF(Sheet1!AF711 &lt;&gt; 'TO USE'!AF711, "Sheet1:"&amp;Sheet1!AF711&amp;" vs Sheet2:"&amp;'TO USE'!AF711, "")</f>
        <v/>
      </c>
      <c r="AG711" s="231" t="str">
        <f>IF(Sheet1!AG711 &lt;&gt; 'TO USE'!AG711, "Sheet1:"&amp;Sheet1!AG711&amp;" vs Sheet2:"&amp;'TO USE'!AG711, "")</f>
        <v/>
      </c>
      <c r="AH711" s="231" t="str">
        <f>IF(Sheet1!AH711 &lt;&gt; 'TO USE'!AH711, "Sheet1:"&amp;Sheet1!AH711&amp;" vs Sheet2:"&amp;'TO USE'!AH711, "")</f>
        <v/>
      </c>
      <c r="AI711" s="231" t="str">
        <f>IF(Sheet1!AI711 &lt;&gt; 'TO USE'!AI711, "Sheet1:"&amp;Sheet1!AI711&amp;" vs Sheet2:"&amp;'TO USE'!AI711, "")</f>
        <v/>
      </c>
      <c r="AJ711" s="231" t="str">
        <f>IF(Sheet1!AJ711 &lt;&gt; 'TO USE'!AJ711, "Sheet1:"&amp;Sheet1!AJ711&amp;" vs Sheet2:"&amp;'TO USE'!AJ711, "")</f>
        <v/>
      </c>
      <c r="AK711" s="231" t="str">
        <f>IF(Sheet1!AK711 &lt;&gt; 'TO USE'!AK711, "Sheet1:"&amp;Sheet1!AK711&amp;" vs Sheet2:"&amp;'TO USE'!AK711, "")</f>
        <v/>
      </c>
      <c r="AL711" s="231" t="str">
        <f>IF(Sheet1!AL711 &lt;&gt; 'TO USE'!AL711, "Sheet1:"&amp;Sheet1!AL711&amp;" vs Sheet2:"&amp;'TO USE'!AL711, "")</f>
        <v/>
      </c>
      <c r="AM711" s="231" t="str">
        <f>IF(Sheet1!AM711 &lt;&gt; 'TO USE'!AM711, "Sheet1:"&amp;Sheet1!AM711&amp;" vs Sheet2:"&amp;'TO USE'!AM711, "")</f>
        <v/>
      </c>
      <c r="AN711" s="231" t="str">
        <f>IF(Sheet1!AN711 &lt;&gt; 'TO USE'!AN711, "Sheet1:"&amp;Sheet1!AN711&amp;" vs Sheet2:"&amp;'TO USE'!AN711, "")</f>
        <v/>
      </c>
      <c r="AO711" s="231" t="str">
        <f>IF(Sheet1!AO711 &lt;&gt; 'TO USE'!AO711, "Sheet1:"&amp;Sheet1!AO711&amp;" vs Sheet2:"&amp;'TO USE'!AO711, "")</f>
        <v/>
      </c>
      <c r="AP711" s="231" t="str">
        <f>IF(Sheet1!AP711 &lt;&gt; 'TO USE'!AP711, "Sheet1:"&amp;Sheet1!AP711&amp;" vs Sheet2:"&amp;'TO USE'!AP711, "")</f>
        <v/>
      </c>
      <c r="AQ711" s="231" t="str">
        <f>IF(Sheet1!AQ711 &lt;&gt; 'TO USE'!AQ711, "Sheet1:"&amp;Sheet1!AQ711&amp;" vs Sheet2:"&amp;'TO USE'!AQ711, "")</f>
        <v/>
      </c>
      <c r="AR711" s="231" t="str">
        <f>IF(Sheet1!AR711 &lt;&gt; 'TO USE'!AR711, "Sheet1:"&amp;Sheet1!AR711&amp;" vs Sheet2:"&amp;'TO USE'!AR711, "")</f>
        <v/>
      </c>
      <c r="AS711" s="231" t="str">
        <f>IF(Sheet1!AS711 &lt;&gt; 'TO USE'!AS711, "Sheet1:"&amp;Sheet1!AS711&amp;" vs Sheet2:"&amp;'TO USE'!AS711, "")</f>
        <v/>
      </c>
      <c r="AT711" s="231" t="str">
        <f>IF(Sheet1!AT711 &lt;&gt; 'TO USE'!AT711, "Sheet1:"&amp;Sheet1!AT711&amp;" vs Sheet2:"&amp;'TO USE'!AT711, "")</f>
        <v/>
      </c>
      <c r="AU711" s="231" t="str">
        <f>IF(Sheet1!AU711 &lt;&gt; 'TO USE'!AU711, "Sheet1:"&amp;Sheet1!AU711&amp;" vs Sheet2:"&amp;'TO USE'!AU711, "")</f>
        <v/>
      </c>
      <c r="AV711" s="231" t="str">
        <f>IF(Sheet1!AV711 &lt;&gt; 'TO USE'!AV711, "Sheet1:"&amp;Sheet1!AV711&amp;" vs Sheet2:"&amp;'TO USE'!AV711, "")</f>
        <v/>
      </c>
    </row>
    <row r="712" spans="1:48" ht="19">
      <c r="A712">
        <v>1516</v>
      </c>
      <c r="B712" s="231" t="str">
        <f>IF(Sheet1!B712 &lt;&gt; 'TO USE'!B712, "Sheet1:"&amp;Sheet1!B712&amp;" vs Sheet2:"&amp;'TO USE'!B712, "")</f>
        <v/>
      </c>
      <c r="C712" s="231" t="str">
        <f>IF(Sheet1!C712 &lt;&gt; 'TO USE'!C712, "Sheet1:"&amp;Sheet1!C712&amp;" vs Sheet2:"&amp;'TO USE'!C712, "")</f>
        <v/>
      </c>
      <c r="D712" s="231" t="str">
        <f>IF(Sheet1!D712 &lt;&gt; 'TO USE'!D712, "Sheet1:"&amp;Sheet1!D712&amp;" vs Sheet2:"&amp;'TO USE'!D712, "")</f>
        <v/>
      </c>
      <c r="E712" s="231" t="str">
        <f>IF(Sheet1!E712 &lt;&gt; 'TO USE'!E712, "Sheet1:"&amp;Sheet1!E712&amp;" vs Sheet2:"&amp;'TO USE'!E712, "")</f>
        <v/>
      </c>
      <c r="F712" s="231" t="str">
        <f>IF(Sheet1!F712 &lt;&gt; 'TO USE'!F712, "Sheet1:"&amp;Sheet1!F712&amp;" vs Sheet2:"&amp;'TO USE'!F712, "")</f>
        <v/>
      </c>
      <c r="G712" s="231" t="str">
        <f>IF(Sheet1!G712 &lt;&gt; 'TO USE'!G712, "Sheet1:"&amp;Sheet1!G712&amp;" vs Sheet2:"&amp;'TO USE'!G712, "")</f>
        <v/>
      </c>
      <c r="H712" s="231" t="str">
        <f>IF(Sheet1!H712 &lt;&gt; 'TO USE'!H712, "Sheet1:"&amp;Sheet1!H712&amp;" vs Sheet2:"&amp;'TO USE'!H712, "")</f>
        <v/>
      </c>
      <c r="I712" s="231" t="str">
        <f>IF(Sheet1!I712 &lt;&gt; 'TO USE'!I712, "Sheet1:"&amp;Sheet1!I712&amp;" vs Sheet2:"&amp;'TO USE'!I712, "")</f>
        <v/>
      </c>
      <c r="J712" s="231" t="str">
        <f>IF(Sheet1!J712 &lt;&gt; 'TO USE'!J712, "Sheet1:"&amp;Sheet1!J712&amp;" vs Sheet2:"&amp;'TO USE'!J712, "")</f>
        <v/>
      </c>
      <c r="K712" s="231" t="str">
        <f>IF(Sheet1!K712 &lt;&gt; 'TO USE'!K712, "Sheet1:"&amp;Sheet1!K712&amp;" vs Sheet2:"&amp;'TO USE'!K712, "")</f>
        <v/>
      </c>
      <c r="L712" s="231" t="str">
        <f>IF(Sheet1!L712 &lt;&gt; 'TO USE'!L712, "Sheet1:"&amp;Sheet1!L712&amp;" vs Sheet2:"&amp;'TO USE'!L712, "")</f>
        <v/>
      </c>
      <c r="M712" s="231" t="str">
        <f>IF(Sheet1!M712 &lt;&gt; 'TO USE'!M712, "Sheet1:"&amp;Sheet1!M712&amp;" vs Sheet2:"&amp;'TO USE'!M712, "")</f>
        <v/>
      </c>
      <c r="N712" s="231" t="str">
        <f>IF(Sheet1!N712 &lt;&gt; 'TO USE'!N712, "Sheet1:"&amp;Sheet1!N712&amp;" vs Sheet2:"&amp;'TO USE'!N712, "")</f>
        <v/>
      </c>
      <c r="O712" s="231" t="str">
        <f>IF(Sheet1!O712 &lt;&gt; 'TO USE'!O712, "Sheet1:"&amp;Sheet1!O712&amp;" vs Sheet2:"&amp;'TO USE'!O712, "")</f>
        <v/>
      </c>
      <c r="P712" s="231" t="str">
        <f>IF(Sheet1!P712 &lt;&gt; 'TO USE'!P712, "Sheet1:"&amp;Sheet1!P712&amp;" vs Sheet2:"&amp;'TO USE'!P712, "")</f>
        <v/>
      </c>
      <c r="Q712" s="231" t="str">
        <f>IF(Sheet1!Q712 &lt;&gt; 'TO USE'!Q712, "Sheet1:"&amp;Sheet1!Q712&amp;" vs Sheet2:"&amp;'TO USE'!Q712, "")</f>
        <v/>
      </c>
      <c r="R712" s="231" t="str">
        <f>IF(Sheet1!R712 &lt;&gt; 'TO USE'!R712, "Sheet1:"&amp;Sheet1!R712&amp;" vs Sheet2:"&amp;'TO USE'!R712, "")</f>
        <v/>
      </c>
      <c r="S712" s="231" t="str">
        <f>IF(Sheet1!S712 &lt;&gt; 'TO USE'!S712, "Sheet1:"&amp;Sheet1!S712&amp;" vs Sheet2:"&amp;'TO USE'!S712, "")</f>
        <v/>
      </c>
      <c r="T712" s="231" t="str">
        <f>IF(Sheet1!T712 &lt;&gt; 'TO USE'!T712, "Sheet1:"&amp;Sheet1!T712&amp;" vs Sheet2:"&amp;'TO USE'!T712, "")</f>
        <v/>
      </c>
      <c r="U712" s="231" t="str">
        <f>IF(Sheet1!U712 &lt;&gt; 'TO USE'!U712, "Sheet1:"&amp;Sheet1!U712&amp;" vs Sheet2:"&amp;'TO USE'!U712, "")</f>
        <v/>
      </c>
      <c r="V712" s="231" t="str">
        <f>IF(Sheet1!V712 &lt;&gt; 'TO USE'!V712, "Sheet1:"&amp;Sheet1!V712&amp;" vs Sheet2:"&amp;'TO USE'!V712, "")</f>
        <v/>
      </c>
      <c r="W712" s="231" t="str">
        <f>IF(Sheet1!W712 &lt;&gt; 'TO USE'!W712, "Sheet1:"&amp;Sheet1!W712&amp;" vs Sheet2:"&amp;'TO USE'!W712, "")</f>
        <v/>
      </c>
      <c r="X712" s="231" t="str">
        <f>IF(Sheet1!X712 &lt;&gt; 'TO USE'!X712, "Sheet1:"&amp;Sheet1!X712&amp;" vs Sheet2:"&amp;'TO USE'!X712, "")</f>
        <v/>
      </c>
      <c r="Y712" s="231" t="str">
        <f>IF(Sheet1!Y712 &lt;&gt; 'TO USE'!Y712, "Sheet1:"&amp;Sheet1!Y712&amp;" vs Sheet2:"&amp;'TO USE'!Y712, "")</f>
        <v/>
      </c>
      <c r="Z712" s="231" t="str">
        <f>IF(Sheet1!Z712 &lt;&gt; 'TO USE'!Z712, "Sheet1:"&amp;Sheet1!Z712&amp;" vs Sheet2:"&amp;'TO USE'!Z712, "")</f>
        <v/>
      </c>
      <c r="AA712" s="231" t="str">
        <f>IF(Sheet1!AA712 &lt;&gt; 'TO USE'!AA712, "Sheet1:"&amp;Sheet1!AA712&amp;" vs Sheet2:"&amp;'TO USE'!AA712, "")</f>
        <v/>
      </c>
      <c r="AB712" s="231" t="str">
        <f>IF(Sheet1!AB712 &lt;&gt; 'TO USE'!AB712, "Sheet1:"&amp;Sheet1!AB712&amp;" vs Sheet2:"&amp;'TO USE'!AB712, "")</f>
        <v/>
      </c>
      <c r="AC712" s="231" t="str">
        <f>IF(Sheet1!AC712 &lt;&gt; 'TO USE'!AC712, "Sheet1:"&amp;Sheet1!AC712&amp;" vs Sheet2:"&amp;'TO USE'!AC712, "")</f>
        <v/>
      </c>
      <c r="AD712" s="231" t="str">
        <f>IF(Sheet1!AD712 &lt;&gt; 'TO USE'!AD712, "Sheet1:"&amp;Sheet1!AD712&amp;" vs Sheet2:"&amp;'TO USE'!AD712, "")</f>
        <v/>
      </c>
      <c r="AE712" s="231" t="str">
        <f>IF(Sheet1!AE712 &lt;&gt; 'TO USE'!AE712, "Sheet1:"&amp;Sheet1!AE712&amp;" vs Sheet2:"&amp;'TO USE'!AE712, "")</f>
        <v/>
      </c>
      <c r="AF712" s="231" t="str">
        <f>IF(Sheet1!AF712 &lt;&gt; 'TO USE'!AF712, "Sheet1:"&amp;Sheet1!AF712&amp;" vs Sheet2:"&amp;'TO USE'!AF712, "")</f>
        <v/>
      </c>
      <c r="AG712" s="231" t="str">
        <f>IF(Sheet1!AG712 &lt;&gt; 'TO USE'!AG712, "Sheet1:"&amp;Sheet1!AG712&amp;" vs Sheet2:"&amp;'TO USE'!AG712, "")</f>
        <v/>
      </c>
      <c r="AH712" s="231" t="str">
        <f>IF(Sheet1!AH712 &lt;&gt; 'TO USE'!AH712, "Sheet1:"&amp;Sheet1!AH712&amp;" vs Sheet2:"&amp;'TO USE'!AH712, "")</f>
        <v/>
      </c>
      <c r="AI712" s="231" t="str">
        <f>IF(Sheet1!AI712 &lt;&gt; 'TO USE'!AI712, "Sheet1:"&amp;Sheet1!AI712&amp;" vs Sheet2:"&amp;'TO USE'!AI712, "")</f>
        <v/>
      </c>
      <c r="AJ712" s="231" t="str">
        <f>IF(Sheet1!AJ712 &lt;&gt; 'TO USE'!AJ712, "Sheet1:"&amp;Sheet1!AJ712&amp;" vs Sheet2:"&amp;'TO USE'!AJ712, "")</f>
        <v/>
      </c>
      <c r="AK712" s="231" t="str">
        <f>IF(Sheet1!AK712 &lt;&gt; 'TO USE'!AK712, "Sheet1:"&amp;Sheet1!AK712&amp;" vs Sheet2:"&amp;'TO USE'!AK712, "")</f>
        <v/>
      </c>
      <c r="AL712" s="231" t="str">
        <f>IF(Sheet1!AL712 &lt;&gt; 'TO USE'!AL712, "Sheet1:"&amp;Sheet1!AL712&amp;" vs Sheet2:"&amp;'TO USE'!AL712, "")</f>
        <v/>
      </c>
      <c r="AM712" s="231" t="str">
        <f>IF(Sheet1!AM712 &lt;&gt; 'TO USE'!AM712, "Sheet1:"&amp;Sheet1!AM712&amp;" vs Sheet2:"&amp;'TO USE'!AM712, "")</f>
        <v/>
      </c>
      <c r="AN712" s="231" t="str">
        <f>IF(Sheet1!AN712 &lt;&gt; 'TO USE'!AN712, "Sheet1:"&amp;Sheet1!AN712&amp;" vs Sheet2:"&amp;'TO USE'!AN712, "")</f>
        <v/>
      </c>
      <c r="AO712" s="231" t="str">
        <f>IF(Sheet1!AO712 &lt;&gt; 'TO USE'!AO712, "Sheet1:"&amp;Sheet1!AO712&amp;" vs Sheet2:"&amp;'TO USE'!AO712, "")</f>
        <v/>
      </c>
      <c r="AP712" s="231" t="str">
        <f>IF(Sheet1!AP712 &lt;&gt; 'TO USE'!AP712, "Sheet1:"&amp;Sheet1!AP712&amp;" vs Sheet2:"&amp;'TO USE'!AP712, "")</f>
        <v/>
      </c>
      <c r="AQ712" s="231" t="str">
        <f>IF(Sheet1!AQ712 &lt;&gt; 'TO USE'!AQ712, "Sheet1:"&amp;Sheet1!AQ712&amp;" vs Sheet2:"&amp;'TO USE'!AQ712, "")</f>
        <v/>
      </c>
      <c r="AR712" s="231" t="str">
        <f>IF(Sheet1!AR712 &lt;&gt; 'TO USE'!AR712, "Sheet1:"&amp;Sheet1!AR712&amp;" vs Sheet2:"&amp;'TO USE'!AR712, "")</f>
        <v/>
      </c>
      <c r="AS712" s="231" t="str">
        <f>IF(Sheet1!AS712 &lt;&gt; 'TO USE'!AS712, "Sheet1:"&amp;Sheet1!AS712&amp;" vs Sheet2:"&amp;'TO USE'!AS712, "")</f>
        <v/>
      </c>
      <c r="AT712" s="231" t="str">
        <f>IF(Sheet1!AT712 &lt;&gt; 'TO USE'!AT712, "Sheet1:"&amp;Sheet1!AT712&amp;" vs Sheet2:"&amp;'TO USE'!AT712, "")</f>
        <v/>
      </c>
      <c r="AU712" s="231" t="str">
        <f>IF(Sheet1!AU712 &lt;&gt; 'TO USE'!AU712, "Sheet1:"&amp;Sheet1!AU712&amp;" vs Sheet2:"&amp;'TO USE'!AU712, "")</f>
        <v/>
      </c>
      <c r="AV712" s="231" t="str">
        <f>IF(Sheet1!AV712 &lt;&gt; 'TO USE'!AV712, "Sheet1:"&amp;Sheet1!AV712&amp;" vs Sheet2:"&amp;'TO USE'!AV712, "")</f>
        <v/>
      </c>
    </row>
    <row r="713" spans="1:48" ht="19">
      <c r="A713">
        <v>1517</v>
      </c>
      <c r="B713" s="231" t="str">
        <f>IF(Sheet1!B713 &lt;&gt; 'TO USE'!B713, "Sheet1:"&amp;Sheet1!B713&amp;" vs Sheet2:"&amp;'TO USE'!B713, "")</f>
        <v/>
      </c>
      <c r="C713" s="231" t="str">
        <f>IF(Sheet1!C713 &lt;&gt; 'TO USE'!C713, "Sheet1:"&amp;Sheet1!C713&amp;" vs Sheet2:"&amp;'TO USE'!C713, "")</f>
        <v/>
      </c>
      <c r="D713" s="231" t="str">
        <f>IF(Sheet1!D713 &lt;&gt; 'TO USE'!D713, "Sheet1:"&amp;Sheet1!D713&amp;" vs Sheet2:"&amp;'TO USE'!D713, "")</f>
        <v/>
      </c>
      <c r="E713" s="231" t="str">
        <f>IF(Sheet1!E713 &lt;&gt; 'TO USE'!E713, "Sheet1:"&amp;Sheet1!E713&amp;" vs Sheet2:"&amp;'TO USE'!E713, "")</f>
        <v/>
      </c>
      <c r="F713" s="231" t="str">
        <f>IF(Sheet1!F713 &lt;&gt; 'TO USE'!F713, "Sheet1:"&amp;Sheet1!F713&amp;" vs Sheet2:"&amp;'TO USE'!F713, "")</f>
        <v/>
      </c>
      <c r="G713" s="231" t="str">
        <f>IF(Sheet1!G713 &lt;&gt; 'TO USE'!G713, "Sheet1:"&amp;Sheet1!G713&amp;" vs Sheet2:"&amp;'TO USE'!G713, "")</f>
        <v/>
      </c>
      <c r="H713" s="231" t="str">
        <f>IF(Sheet1!H713 &lt;&gt; 'TO USE'!H713, "Sheet1:"&amp;Sheet1!H713&amp;" vs Sheet2:"&amp;'TO USE'!H713, "")</f>
        <v/>
      </c>
      <c r="I713" s="231" t="str">
        <f>IF(Sheet1!I713 &lt;&gt; 'TO USE'!I713, "Sheet1:"&amp;Sheet1!I713&amp;" vs Sheet2:"&amp;'TO USE'!I713, "")</f>
        <v/>
      </c>
      <c r="J713" s="231" t="str">
        <f>IF(Sheet1!J713 &lt;&gt; 'TO USE'!J713, "Sheet1:"&amp;Sheet1!J713&amp;" vs Sheet2:"&amp;'TO USE'!J713, "")</f>
        <v/>
      </c>
      <c r="K713" s="231" t="str">
        <f>IF(Sheet1!K713 &lt;&gt; 'TO USE'!K713, "Sheet1:"&amp;Sheet1!K713&amp;" vs Sheet2:"&amp;'TO USE'!K713, "")</f>
        <v/>
      </c>
      <c r="L713" s="231" t="str">
        <f>IF(Sheet1!L713 &lt;&gt; 'TO USE'!L713, "Sheet1:"&amp;Sheet1!L713&amp;" vs Sheet2:"&amp;'TO USE'!L713, "")</f>
        <v/>
      </c>
      <c r="M713" s="231" t="str">
        <f>IF(Sheet1!M713 &lt;&gt; 'TO USE'!M713, "Sheet1:"&amp;Sheet1!M713&amp;" vs Sheet2:"&amp;'TO USE'!M713, "")</f>
        <v/>
      </c>
      <c r="N713" s="231" t="str">
        <f>IF(Sheet1!N713 &lt;&gt; 'TO USE'!N713, "Sheet1:"&amp;Sheet1!N713&amp;" vs Sheet2:"&amp;'TO USE'!N713, "")</f>
        <v/>
      </c>
      <c r="O713" s="231" t="str">
        <f>IF(Sheet1!O713 &lt;&gt; 'TO USE'!O713, "Sheet1:"&amp;Sheet1!O713&amp;" vs Sheet2:"&amp;'TO USE'!O713, "")</f>
        <v/>
      </c>
      <c r="P713" s="231" t="str">
        <f>IF(Sheet1!P713 &lt;&gt; 'TO USE'!P713, "Sheet1:"&amp;Sheet1!P713&amp;" vs Sheet2:"&amp;'TO USE'!P713, "")</f>
        <v/>
      </c>
      <c r="Q713" s="231" t="str">
        <f>IF(Sheet1!Q713 &lt;&gt; 'TO USE'!Q713, "Sheet1:"&amp;Sheet1!Q713&amp;" vs Sheet2:"&amp;'TO USE'!Q713, "")</f>
        <v/>
      </c>
      <c r="R713" s="231" t="str">
        <f>IF(Sheet1!R713 &lt;&gt; 'TO USE'!R713, "Sheet1:"&amp;Sheet1!R713&amp;" vs Sheet2:"&amp;'TO USE'!R713, "")</f>
        <v/>
      </c>
      <c r="S713" s="231" t="str">
        <f>IF(Sheet1!S713 &lt;&gt; 'TO USE'!S713, "Sheet1:"&amp;Sheet1!S713&amp;" vs Sheet2:"&amp;'TO USE'!S713, "")</f>
        <v/>
      </c>
      <c r="T713" s="231" t="str">
        <f>IF(Sheet1!T713 &lt;&gt; 'TO USE'!T713, "Sheet1:"&amp;Sheet1!T713&amp;" vs Sheet2:"&amp;'TO USE'!T713, "")</f>
        <v/>
      </c>
      <c r="U713" s="231" t="str">
        <f>IF(Sheet1!U713 &lt;&gt; 'TO USE'!U713, "Sheet1:"&amp;Sheet1!U713&amp;" vs Sheet2:"&amp;'TO USE'!U713, "")</f>
        <v/>
      </c>
      <c r="V713" s="231" t="str">
        <f>IF(Sheet1!V713 &lt;&gt; 'TO USE'!V713, "Sheet1:"&amp;Sheet1!V713&amp;" vs Sheet2:"&amp;'TO USE'!V713, "")</f>
        <v/>
      </c>
      <c r="W713" s="231" t="str">
        <f>IF(Sheet1!W713 &lt;&gt; 'TO USE'!W713, "Sheet1:"&amp;Sheet1!W713&amp;" vs Sheet2:"&amp;'TO USE'!W713, "")</f>
        <v/>
      </c>
      <c r="X713" s="231" t="str">
        <f>IF(Sheet1!X713 &lt;&gt; 'TO USE'!X713, "Sheet1:"&amp;Sheet1!X713&amp;" vs Sheet2:"&amp;'TO USE'!X713, "")</f>
        <v/>
      </c>
      <c r="Y713" s="231" t="str">
        <f>IF(Sheet1!Y713 &lt;&gt; 'TO USE'!Y713, "Sheet1:"&amp;Sheet1!Y713&amp;" vs Sheet2:"&amp;'TO USE'!Y713, "")</f>
        <v/>
      </c>
      <c r="Z713" s="231" t="str">
        <f>IF(Sheet1!Z713 &lt;&gt; 'TO USE'!Z713, "Sheet1:"&amp;Sheet1!Z713&amp;" vs Sheet2:"&amp;'TO USE'!Z713, "")</f>
        <v/>
      </c>
      <c r="AA713" s="231" t="str">
        <f>IF(Sheet1!AA713 &lt;&gt; 'TO USE'!AA713, "Sheet1:"&amp;Sheet1!AA713&amp;" vs Sheet2:"&amp;'TO USE'!AA713, "")</f>
        <v/>
      </c>
      <c r="AB713" s="231" t="str">
        <f>IF(Sheet1!AB713 &lt;&gt; 'TO USE'!AB713, "Sheet1:"&amp;Sheet1!AB713&amp;" vs Sheet2:"&amp;'TO USE'!AB713, "")</f>
        <v/>
      </c>
      <c r="AC713" s="231" t="str">
        <f>IF(Sheet1!AC713 &lt;&gt; 'TO USE'!AC713, "Sheet1:"&amp;Sheet1!AC713&amp;" vs Sheet2:"&amp;'TO USE'!AC713, "")</f>
        <v/>
      </c>
      <c r="AD713" s="231" t="str">
        <f>IF(Sheet1!AD713 &lt;&gt; 'TO USE'!AD713, "Sheet1:"&amp;Sheet1!AD713&amp;" vs Sheet2:"&amp;'TO USE'!AD713, "")</f>
        <v/>
      </c>
      <c r="AE713" s="231" t="str">
        <f>IF(Sheet1!AE713 &lt;&gt; 'TO USE'!AE713, "Sheet1:"&amp;Sheet1!AE713&amp;" vs Sheet2:"&amp;'TO USE'!AE713, "")</f>
        <v/>
      </c>
      <c r="AF713" s="231" t="str">
        <f>IF(Sheet1!AF713 &lt;&gt; 'TO USE'!AF713, "Sheet1:"&amp;Sheet1!AF713&amp;" vs Sheet2:"&amp;'TO USE'!AF713, "")</f>
        <v/>
      </c>
      <c r="AG713" s="231" t="str">
        <f>IF(Sheet1!AG713 &lt;&gt; 'TO USE'!AG713, "Sheet1:"&amp;Sheet1!AG713&amp;" vs Sheet2:"&amp;'TO USE'!AG713, "")</f>
        <v/>
      </c>
      <c r="AH713" s="231" t="str">
        <f>IF(Sheet1!AH713 &lt;&gt; 'TO USE'!AH713, "Sheet1:"&amp;Sheet1!AH713&amp;" vs Sheet2:"&amp;'TO USE'!AH713, "")</f>
        <v/>
      </c>
      <c r="AI713" s="231" t="str">
        <f>IF(Sheet1!AI713 &lt;&gt; 'TO USE'!AI713, "Sheet1:"&amp;Sheet1!AI713&amp;" vs Sheet2:"&amp;'TO USE'!AI713, "")</f>
        <v/>
      </c>
      <c r="AJ713" s="231" t="str">
        <f>IF(Sheet1!AJ713 &lt;&gt; 'TO USE'!AJ713, "Sheet1:"&amp;Sheet1!AJ713&amp;" vs Sheet2:"&amp;'TO USE'!AJ713, "")</f>
        <v/>
      </c>
      <c r="AK713" s="231" t="str">
        <f>IF(Sheet1!AK713 &lt;&gt; 'TO USE'!AK713, "Sheet1:"&amp;Sheet1!AK713&amp;" vs Sheet2:"&amp;'TO USE'!AK713, "")</f>
        <v>Sheet1: vs Sheet2:2 years</v>
      </c>
      <c r="AL713" s="231" t="str">
        <f>IF(Sheet1!AL713 &lt;&gt; 'TO USE'!AL713, "Sheet1:"&amp;Sheet1!AL713&amp;" vs Sheet2:"&amp;'TO USE'!AL713, "")</f>
        <v/>
      </c>
      <c r="AM713" s="231" t="str">
        <f>IF(Sheet1!AM713 &lt;&gt; 'TO USE'!AM713, "Sheet1:"&amp;Sheet1!AM713&amp;" vs Sheet2:"&amp;'TO USE'!AM713, "")</f>
        <v/>
      </c>
      <c r="AN713" s="231" t="str">
        <f>IF(Sheet1!AN713 &lt;&gt; 'TO USE'!AN713, "Sheet1:"&amp;Sheet1!AN713&amp;" vs Sheet2:"&amp;'TO USE'!AN713, "")</f>
        <v/>
      </c>
      <c r="AO713" s="231" t="str">
        <f>IF(Sheet1!AO713 &lt;&gt; 'TO USE'!AO713, "Sheet1:"&amp;Sheet1!AO713&amp;" vs Sheet2:"&amp;'TO USE'!AO713, "")</f>
        <v/>
      </c>
      <c r="AP713" s="231" t="str">
        <f>IF(Sheet1!AP713 &lt;&gt; 'TO USE'!AP713, "Sheet1:"&amp;Sheet1!AP713&amp;" vs Sheet2:"&amp;'TO USE'!AP713, "")</f>
        <v/>
      </c>
      <c r="AQ713" s="231" t="str">
        <f>IF(Sheet1!AQ713 &lt;&gt; 'TO USE'!AQ713, "Sheet1:"&amp;Sheet1!AQ713&amp;" vs Sheet2:"&amp;'TO USE'!AQ713, "")</f>
        <v/>
      </c>
      <c r="AR713" s="231" t="str">
        <f>IF(Sheet1!AR713 &lt;&gt; 'TO USE'!AR713, "Sheet1:"&amp;Sheet1!AR713&amp;" vs Sheet2:"&amp;'TO USE'!AR713, "")</f>
        <v/>
      </c>
      <c r="AS713" s="231" t="str">
        <f>IF(Sheet1!AS713 &lt;&gt; 'TO USE'!AS713, "Sheet1:"&amp;Sheet1!AS713&amp;" vs Sheet2:"&amp;'TO USE'!AS713, "")</f>
        <v/>
      </c>
      <c r="AT713" s="231" t="str">
        <f>IF(Sheet1!AT713 &lt;&gt; 'TO USE'!AT713, "Sheet1:"&amp;Sheet1!AT713&amp;" vs Sheet2:"&amp;'TO USE'!AT713, "")</f>
        <v/>
      </c>
      <c r="AU713" s="231" t="str">
        <f>IF(Sheet1!AU713 &lt;&gt; 'TO USE'!AU713, "Sheet1:"&amp;Sheet1!AU713&amp;" vs Sheet2:"&amp;'TO USE'!AU713, "")</f>
        <v/>
      </c>
      <c r="AV713" s="231" t="str">
        <f>IF(Sheet1!AV713 &lt;&gt; 'TO USE'!AV713, "Sheet1:"&amp;Sheet1!AV713&amp;" vs Sheet2:"&amp;'TO USE'!AV713, "")</f>
        <v/>
      </c>
    </row>
    <row r="714" spans="1:48" ht="19">
      <c r="A714">
        <v>1518</v>
      </c>
      <c r="B714" s="231" t="str">
        <f>IF(Sheet1!B714 &lt;&gt; 'TO USE'!B714, "Sheet1:"&amp;Sheet1!B714&amp;" vs Sheet2:"&amp;'TO USE'!B714, "")</f>
        <v/>
      </c>
      <c r="C714" s="231" t="str">
        <f>IF(Sheet1!C714 &lt;&gt; 'TO USE'!C714, "Sheet1:"&amp;Sheet1!C714&amp;" vs Sheet2:"&amp;'TO USE'!C714, "")</f>
        <v/>
      </c>
      <c r="D714" s="231" t="str">
        <f>IF(Sheet1!D714 &lt;&gt; 'TO USE'!D714, "Sheet1:"&amp;Sheet1!D714&amp;" vs Sheet2:"&amp;'TO USE'!D714, "")</f>
        <v/>
      </c>
      <c r="E714" s="231" t="str">
        <f>IF(Sheet1!E714 &lt;&gt; 'TO USE'!E714, "Sheet1:"&amp;Sheet1!E714&amp;" vs Sheet2:"&amp;'TO USE'!E714, "")</f>
        <v/>
      </c>
      <c r="F714" s="231" t="str">
        <f>IF(Sheet1!F714 &lt;&gt; 'TO USE'!F714, "Sheet1:"&amp;Sheet1!F714&amp;" vs Sheet2:"&amp;'TO USE'!F714, "")</f>
        <v/>
      </c>
      <c r="G714" s="231" t="str">
        <f>IF(Sheet1!G714 &lt;&gt; 'TO USE'!G714, "Sheet1:"&amp;Sheet1!G714&amp;" vs Sheet2:"&amp;'TO USE'!G714, "")</f>
        <v/>
      </c>
      <c r="H714" s="231" t="str">
        <f>IF(Sheet1!H714 &lt;&gt; 'TO USE'!H714, "Sheet1:"&amp;Sheet1!H714&amp;" vs Sheet2:"&amp;'TO USE'!H714, "")</f>
        <v/>
      </c>
      <c r="I714" s="231" t="str">
        <f>IF(Sheet1!I714 &lt;&gt; 'TO USE'!I714, "Sheet1:"&amp;Sheet1!I714&amp;" vs Sheet2:"&amp;'TO USE'!I714, "")</f>
        <v/>
      </c>
      <c r="J714" s="231" t="str">
        <f>IF(Sheet1!J714 &lt;&gt; 'TO USE'!J714, "Sheet1:"&amp;Sheet1!J714&amp;" vs Sheet2:"&amp;'TO USE'!J714, "")</f>
        <v/>
      </c>
      <c r="K714" s="231" t="str">
        <f>IF(Sheet1!K714 &lt;&gt; 'TO USE'!K714, "Sheet1:"&amp;Sheet1!K714&amp;" vs Sheet2:"&amp;'TO USE'!K714, "")</f>
        <v/>
      </c>
      <c r="L714" s="231" t="str">
        <f>IF(Sheet1!L714 &lt;&gt; 'TO USE'!L714, "Sheet1:"&amp;Sheet1!L714&amp;" vs Sheet2:"&amp;'TO USE'!L714, "")</f>
        <v/>
      </c>
      <c r="M714" s="231" t="str">
        <f>IF(Sheet1!M714 &lt;&gt; 'TO USE'!M714, "Sheet1:"&amp;Sheet1!M714&amp;" vs Sheet2:"&amp;'TO USE'!M714, "")</f>
        <v/>
      </c>
      <c r="N714" s="231" t="str">
        <f>IF(Sheet1!N714 &lt;&gt; 'TO USE'!N714, "Sheet1:"&amp;Sheet1!N714&amp;" vs Sheet2:"&amp;'TO USE'!N714, "")</f>
        <v/>
      </c>
      <c r="O714" s="231" t="str">
        <f>IF(Sheet1!O714 &lt;&gt; 'TO USE'!O714, "Sheet1:"&amp;Sheet1!O714&amp;" vs Sheet2:"&amp;'TO USE'!O714, "")</f>
        <v/>
      </c>
      <c r="P714" s="231" t="str">
        <f>IF(Sheet1!P714 &lt;&gt; 'TO USE'!P714, "Sheet1:"&amp;Sheet1!P714&amp;" vs Sheet2:"&amp;'TO USE'!P714, "")</f>
        <v/>
      </c>
      <c r="Q714" s="231" t="str">
        <f>IF(Sheet1!Q714 &lt;&gt; 'TO USE'!Q714, "Sheet1:"&amp;Sheet1!Q714&amp;" vs Sheet2:"&amp;'TO USE'!Q714, "")</f>
        <v/>
      </c>
      <c r="R714" s="231" t="str">
        <f>IF(Sheet1!R714 &lt;&gt; 'TO USE'!R714, "Sheet1:"&amp;Sheet1!R714&amp;" vs Sheet2:"&amp;'TO USE'!R714, "")</f>
        <v/>
      </c>
      <c r="S714" s="231" t="str">
        <f>IF(Sheet1!S714 &lt;&gt; 'TO USE'!S714, "Sheet1:"&amp;Sheet1!S714&amp;" vs Sheet2:"&amp;'TO USE'!S714, "")</f>
        <v/>
      </c>
      <c r="T714" s="231" t="str">
        <f>IF(Sheet1!T714 &lt;&gt; 'TO USE'!T714, "Sheet1:"&amp;Sheet1!T714&amp;" vs Sheet2:"&amp;'TO USE'!T714, "")</f>
        <v/>
      </c>
      <c r="U714" s="231" t="str">
        <f>IF(Sheet1!U714 &lt;&gt; 'TO USE'!U714, "Sheet1:"&amp;Sheet1!U714&amp;" vs Sheet2:"&amp;'TO USE'!U714, "")</f>
        <v/>
      </c>
      <c r="V714" s="231" t="str">
        <f>IF(Sheet1!V714 &lt;&gt; 'TO USE'!V714, "Sheet1:"&amp;Sheet1!V714&amp;" vs Sheet2:"&amp;'TO USE'!V714, "")</f>
        <v/>
      </c>
      <c r="W714" s="231" t="str">
        <f>IF(Sheet1!W714 &lt;&gt; 'TO USE'!W714, "Sheet1:"&amp;Sheet1!W714&amp;" vs Sheet2:"&amp;'TO USE'!W714, "")</f>
        <v/>
      </c>
      <c r="X714" s="231" t="str">
        <f>IF(Sheet1!X714 &lt;&gt; 'TO USE'!X714, "Sheet1:"&amp;Sheet1!X714&amp;" vs Sheet2:"&amp;'TO USE'!X714, "")</f>
        <v/>
      </c>
      <c r="Y714" s="231" t="str">
        <f>IF(Sheet1!Y714 &lt;&gt; 'TO USE'!Y714, "Sheet1:"&amp;Sheet1!Y714&amp;" vs Sheet2:"&amp;'TO USE'!Y714, "")</f>
        <v/>
      </c>
      <c r="Z714" s="231" t="str">
        <f>IF(Sheet1!Z714 &lt;&gt; 'TO USE'!Z714, "Sheet1:"&amp;Sheet1!Z714&amp;" vs Sheet2:"&amp;'TO USE'!Z714, "")</f>
        <v/>
      </c>
      <c r="AA714" s="231" t="str">
        <f>IF(Sheet1!AA714 &lt;&gt; 'TO USE'!AA714, "Sheet1:"&amp;Sheet1!AA714&amp;" vs Sheet2:"&amp;'TO USE'!AA714, "")</f>
        <v/>
      </c>
      <c r="AB714" s="231" t="str">
        <f>IF(Sheet1!AB714 &lt;&gt; 'TO USE'!AB714, "Sheet1:"&amp;Sheet1!AB714&amp;" vs Sheet2:"&amp;'TO USE'!AB714, "")</f>
        <v/>
      </c>
      <c r="AC714" s="231" t="str">
        <f>IF(Sheet1!AC714 &lt;&gt; 'TO USE'!AC714, "Sheet1:"&amp;Sheet1!AC714&amp;" vs Sheet2:"&amp;'TO USE'!AC714, "")</f>
        <v/>
      </c>
      <c r="AD714" s="231" t="str">
        <f>IF(Sheet1!AD714 &lt;&gt; 'TO USE'!AD714, "Sheet1:"&amp;Sheet1!AD714&amp;" vs Sheet2:"&amp;'TO USE'!AD714, "")</f>
        <v/>
      </c>
      <c r="AE714" s="231" t="str">
        <f>IF(Sheet1!AE714 &lt;&gt; 'TO USE'!AE714, "Sheet1:"&amp;Sheet1!AE714&amp;" vs Sheet2:"&amp;'TO USE'!AE714, "")</f>
        <v/>
      </c>
      <c r="AF714" s="231" t="str">
        <f>IF(Sheet1!AF714 &lt;&gt; 'TO USE'!AF714, "Sheet1:"&amp;Sheet1!AF714&amp;" vs Sheet2:"&amp;'TO USE'!AF714, "")</f>
        <v/>
      </c>
      <c r="AG714" s="231" t="str">
        <f>IF(Sheet1!AG714 &lt;&gt; 'TO USE'!AG714, "Sheet1:"&amp;Sheet1!AG714&amp;" vs Sheet2:"&amp;'TO USE'!AG714, "")</f>
        <v/>
      </c>
      <c r="AH714" s="231" t="str">
        <f>IF(Sheet1!AH714 &lt;&gt; 'TO USE'!AH714, "Sheet1:"&amp;Sheet1!AH714&amp;" vs Sheet2:"&amp;'TO USE'!AH714, "")</f>
        <v/>
      </c>
      <c r="AI714" s="231" t="str">
        <f>IF(Sheet1!AI714 &lt;&gt; 'TO USE'!AI714, "Sheet1:"&amp;Sheet1!AI714&amp;" vs Sheet2:"&amp;'TO USE'!AI714, "")</f>
        <v/>
      </c>
      <c r="AJ714" s="231" t="str">
        <f>IF(Sheet1!AJ714 &lt;&gt; 'TO USE'!AJ714, "Sheet1:"&amp;Sheet1!AJ714&amp;" vs Sheet2:"&amp;'TO USE'!AJ714, "")</f>
        <v/>
      </c>
      <c r="AK714" s="231" t="str">
        <f>IF(Sheet1!AK714 &lt;&gt; 'TO USE'!AK714, "Sheet1:"&amp;Sheet1!AK714&amp;" vs Sheet2:"&amp;'TO USE'!AK714, "")</f>
        <v/>
      </c>
      <c r="AL714" s="231" t="str">
        <f>IF(Sheet1!AL714 &lt;&gt; 'TO USE'!AL714, "Sheet1:"&amp;Sheet1!AL714&amp;" vs Sheet2:"&amp;'TO USE'!AL714, "")</f>
        <v/>
      </c>
      <c r="AM714" s="231" t="str">
        <f>IF(Sheet1!AM714 &lt;&gt; 'TO USE'!AM714, "Sheet1:"&amp;Sheet1!AM714&amp;" vs Sheet2:"&amp;'TO USE'!AM714, "")</f>
        <v/>
      </c>
      <c r="AN714" s="231" t="str">
        <f>IF(Sheet1!AN714 &lt;&gt; 'TO USE'!AN714, "Sheet1:"&amp;Sheet1!AN714&amp;" vs Sheet2:"&amp;'TO USE'!AN714, "")</f>
        <v/>
      </c>
      <c r="AO714" s="231" t="str">
        <f>IF(Sheet1!AO714 &lt;&gt; 'TO USE'!AO714, "Sheet1:"&amp;Sheet1!AO714&amp;" vs Sheet2:"&amp;'TO USE'!AO714, "")</f>
        <v/>
      </c>
      <c r="AP714" s="231" t="str">
        <f>IF(Sheet1!AP714 &lt;&gt; 'TO USE'!AP714, "Sheet1:"&amp;Sheet1!AP714&amp;" vs Sheet2:"&amp;'TO USE'!AP714, "")</f>
        <v/>
      </c>
      <c r="AQ714" s="231" t="str">
        <f>IF(Sheet1!AQ714 &lt;&gt; 'TO USE'!AQ714, "Sheet1:"&amp;Sheet1!AQ714&amp;" vs Sheet2:"&amp;'TO USE'!AQ714, "")</f>
        <v/>
      </c>
      <c r="AR714" s="231" t="str">
        <f>IF(Sheet1!AR714 &lt;&gt; 'TO USE'!AR714, "Sheet1:"&amp;Sheet1!AR714&amp;" vs Sheet2:"&amp;'TO USE'!AR714, "")</f>
        <v/>
      </c>
      <c r="AS714" s="231" t="str">
        <f>IF(Sheet1!AS714 &lt;&gt; 'TO USE'!AS714, "Sheet1:"&amp;Sheet1!AS714&amp;" vs Sheet2:"&amp;'TO USE'!AS714, "")</f>
        <v/>
      </c>
      <c r="AT714" s="231" t="str">
        <f>IF(Sheet1!AT714 &lt;&gt; 'TO USE'!AT714, "Sheet1:"&amp;Sheet1!AT714&amp;" vs Sheet2:"&amp;'TO USE'!AT714, "")</f>
        <v/>
      </c>
      <c r="AU714" s="231" t="str">
        <f>IF(Sheet1!AU714 &lt;&gt; 'TO USE'!AU714, "Sheet1:"&amp;Sheet1!AU714&amp;" vs Sheet2:"&amp;'TO USE'!AU714, "")</f>
        <v/>
      </c>
      <c r="AV714" s="231" t="str">
        <f>IF(Sheet1!AV714 &lt;&gt; 'TO USE'!AV714, "Sheet1:"&amp;Sheet1!AV714&amp;" vs Sheet2:"&amp;'TO USE'!AV714, "")</f>
        <v/>
      </c>
    </row>
    <row r="715" spans="1:48" ht="19">
      <c r="A715">
        <v>1519</v>
      </c>
      <c r="B715" s="231" t="str">
        <f>IF(Sheet1!B715 &lt;&gt; 'TO USE'!B715, "Sheet1:"&amp;Sheet1!B715&amp;" vs Sheet2:"&amp;'TO USE'!B715, "")</f>
        <v/>
      </c>
      <c r="C715" s="231" t="str">
        <f>IF(Sheet1!C715 &lt;&gt; 'TO USE'!C715, "Sheet1:"&amp;Sheet1!C715&amp;" vs Sheet2:"&amp;'TO USE'!C715, "")</f>
        <v/>
      </c>
      <c r="D715" s="231" t="str">
        <f>IF(Sheet1!D715 &lt;&gt; 'TO USE'!D715, "Sheet1:"&amp;Sheet1!D715&amp;" vs Sheet2:"&amp;'TO USE'!D715, "")</f>
        <v/>
      </c>
      <c r="E715" s="231" t="str">
        <f>IF(Sheet1!E715 &lt;&gt; 'TO USE'!E715, "Sheet1:"&amp;Sheet1!E715&amp;" vs Sheet2:"&amp;'TO USE'!E715, "")</f>
        <v/>
      </c>
      <c r="F715" s="231" t="str">
        <f>IF(Sheet1!F715 &lt;&gt; 'TO USE'!F715, "Sheet1:"&amp;Sheet1!F715&amp;" vs Sheet2:"&amp;'TO USE'!F715, "")</f>
        <v/>
      </c>
      <c r="G715" s="231" t="str">
        <f>IF(Sheet1!G715 &lt;&gt; 'TO USE'!G715, "Sheet1:"&amp;Sheet1!G715&amp;" vs Sheet2:"&amp;'TO USE'!G715, "")</f>
        <v/>
      </c>
      <c r="H715" s="231" t="str">
        <f>IF(Sheet1!H715 &lt;&gt; 'TO USE'!H715, "Sheet1:"&amp;Sheet1!H715&amp;" vs Sheet2:"&amp;'TO USE'!H715, "")</f>
        <v/>
      </c>
      <c r="I715" s="231" t="str">
        <f>IF(Sheet1!I715 &lt;&gt; 'TO USE'!I715, "Sheet1:"&amp;Sheet1!I715&amp;" vs Sheet2:"&amp;'TO USE'!I715, "")</f>
        <v/>
      </c>
      <c r="J715" s="231" t="str">
        <f>IF(Sheet1!J715 &lt;&gt; 'TO USE'!J715, "Sheet1:"&amp;Sheet1!J715&amp;" vs Sheet2:"&amp;'TO USE'!J715, "")</f>
        <v/>
      </c>
      <c r="K715" s="231" t="str">
        <f>IF(Sheet1!K715 &lt;&gt; 'TO USE'!K715, "Sheet1:"&amp;Sheet1!K715&amp;" vs Sheet2:"&amp;'TO USE'!K715, "")</f>
        <v/>
      </c>
      <c r="L715" s="231" t="str">
        <f>IF(Sheet1!L715 &lt;&gt; 'TO USE'!L715, "Sheet1:"&amp;Sheet1!L715&amp;" vs Sheet2:"&amp;'TO USE'!L715, "")</f>
        <v/>
      </c>
      <c r="M715" s="231" t="str">
        <f>IF(Sheet1!M715 &lt;&gt; 'TO USE'!M715, "Sheet1:"&amp;Sheet1!M715&amp;" vs Sheet2:"&amp;'TO USE'!M715, "")</f>
        <v/>
      </c>
      <c r="N715" s="231" t="str">
        <f>IF(Sheet1!N715 &lt;&gt; 'TO USE'!N715, "Sheet1:"&amp;Sheet1!N715&amp;" vs Sheet2:"&amp;'TO USE'!N715, "")</f>
        <v/>
      </c>
      <c r="O715" s="231" t="str">
        <f>IF(Sheet1!O715 &lt;&gt; 'TO USE'!O715, "Sheet1:"&amp;Sheet1!O715&amp;" vs Sheet2:"&amp;'TO USE'!O715, "")</f>
        <v/>
      </c>
      <c r="P715" s="231" t="str">
        <f>IF(Sheet1!P715 &lt;&gt; 'TO USE'!P715, "Sheet1:"&amp;Sheet1!P715&amp;" vs Sheet2:"&amp;'TO USE'!P715, "")</f>
        <v/>
      </c>
      <c r="Q715" s="231" t="str">
        <f>IF(Sheet1!Q715 &lt;&gt; 'TO USE'!Q715, "Sheet1:"&amp;Sheet1!Q715&amp;" vs Sheet2:"&amp;'TO USE'!Q715, "")</f>
        <v/>
      </c>
      <c r="R715" s="231" t="str">
        <f>IF(Sheet1!R715 &lt;&gt; 'TO USE'!R715, "Sheet1:"&amp;Sheet1!R715&amp;" vs Sheet2:"&amp;'TO USE'!R715, "")</f>
        <v/>
      </c>
      <c r="S715" s="231" t="str">
        <f>IF(Sheet1!S715 &lt;&gt; 'TO USE'!S715, "Sheet1:"&amp;Sheet1!S715&amp;" vs Sheet2:"&amp;'TO USE'!S715, "")</f>
        <v/>
      </c>
      <c r="T715" s="231" t="str">
        <f>IF(Sheet1!T715 &lt;&gt; 'TO USE'!T715, "Sheet1:"&amp;Sheet1!T715&amp;" vs Sheet2:"&amp;'TO USE'!T715, "")</f>
        <v/>
      </c>
      <c r="U715" s="231" t="str">
        <f>IF(Sheet1!U715 &lt;&gt; 'TO USE'!U715, "Sheet1:"&amp;Sheet1!U715&amp;" vs Sheet2:"&amp;'TO USE'!U715, "")</f>
        <v/>
      </c>
      <c r="V715" s="231" t="str">
        <f>IF(Sheet1!V715 &lt;&gt; 'TO USE'!V715, "Sheet1:"&amp;Sheet1!V715&amp;" vs Sheet2:"&amp;'TO USE'!V715, "")</f>
        <v/>
      </c>
      <c r="W715" s="231" t="str">
        <f>IF(Sheet1!W715 &lt;&gt; 'TO USE'!W715, "Sheet1:"&amp;Sheet1!W715&amp;" vs Sheet2:"&amp;'TO USE'!W715, "")</f>
        <v/>
      </c>
      <c r="X715" s="231" t="str">
        <f>IF(Sheet1!X715 &lt;&gt; 'TO USE'!X715, "Sheet1:"&amp;Sheet1!X715&amp;" vs Sheet2:"&amp;'TO USE'!X715, "")</f>
        <v/>
      </c>
      <c r="Y715" s="231" t="str">
        <f>IF(Sheet1!Y715 &lt;&gt; 'TO USE'!Y715, "Sheet1:"&amp;Sheet1!Y715&amp;" vs Sheet2:"&amp;'TO USE'!Y715, "")</f>
        <v/>
      </c>
      <c r="Z715" s="231" t="str">
        <f>IF(Sheet1!Z715 &lt;&gt; 'TO USE'!Z715, "Sheet1:"&amp;Sheet1!Z715&amp;" vs Sheet2:"&amp;'TO USE'!Z715, "")</f>
        <v/>
      </c>
      <c r="AA715" s="231" t="str">
        <f>IF(Sheet1!AA715 &lt;&gt; 'TO USE'!AA715, "Sheet1:"&amp;Sheet1!AA715&amp;" vs Sheet2:"&amp;'TO USE'!AA715, "")</f>
        <v/>
      </c>
      <c r="AB715" s="231" t="str">
        <f>IF(Sheet1!AB715 &lt;&gt; 'TO USE'!AB715, "Sheet1:"&amp;Sheet1!AB715&amp;" vs Sheet2:"&amp;'TO USE'!AB715, "")</f>
        <v/>
      </c>
      <c r="AC715" s="231" t="str">
        <f>IF(Sheet1!AC715 &lt;&gt; 'TO USE'!AC715, "Sheet1:"&amp;Sheet1!AC715&amp;" vs Sheet2:"&amp;'TO USE'!AC715, "")</f>
        <v/>
      </c>
      <c r="AD715" s="231" t="str">
        <f>IF(Sheet1!AD715 &lt;&gt; 'TO USE'!AD715, "Sheet1:"&amp;Sheet1!AD715&amp;" vs Sheet2:"&amp;'TO USE'!AD715, "")</f>
        <v/>
      </c>
      <c r="AE715" s="231" t="str">
        <f>IF(Sheet1!AE715 &lt;&gt; 'TO USE'!AE715, "Sheet1:"&amp;Sheet1!AE715&amp;" vs Sheet2:"&amp;'TO USE'!AE715, "")</f>
        <v/>
      </c>
      <c r="AF715" s="231" t="str">
        <f>IF(Sheet1!AF715 &lt;&gt; 'TO USE'!AF715, "Sheet1:"&amp;Sheet1!AF715&amp;" vs Sheet2:"&amp;'TO USE'!AF715, "")</f>
        <v/>
      </c>
      <c r="AG715" s="231" t="str">
        <f>IF(Sheet1!AG715 &lt;&gt; 'TO USE'!AG715, "Sheet1:"&amp;Sheet1!AG715&amp;" vs Sheet2:"&amp;'TO USE'!AG715, "")</f>
        <v/>
      </c>
      <c r="AH715" s="231" t="str">
        <f>IF(Sheet1!AH715 &lt;&gt; 'TO USE'!AH715, "Sheet1:"&amp;Sheet1!AH715&amp;" vs Sheet2:"&amp;'TO USE'!AH715, "")</f>
        <v/>
      </c>
      <c r="AI715" s="231" t="str">
        <f>IF(Sheet1!AI715 &lt;&gt; 'TO USE'!AI715, "Sheet1:"&amp;Sheet1!AI715&amp;" vs Sheet2:"&amp;'TO USE'!AI715, "")</f>
        <v/>
      </c>
      <c r="AJ715" s="231" t="str">
        <f>IF(Sheet1!AJ715 &lt;&gt; 'TO USE'!AJ715, "Sheet1:"&amp;Sheet1!AJ715&amp;" vs Sheet2:"&amp;'TO USE'!AJ715, "")</f>
        <v/>
      </c>
      <c r="AK715" s="231" t="str">
        <f>IF(Sheet1!AK715 &lt;&gt; 'TO USE'!AK715, "Sheet1:"&amp;Sheet1!AK715&amp;" vs Sheet2:"&amp;'TO USE'!AK715, "")</f>
        <v/>
      </c>
      <c r="AL715" s="231" t="str">
        <f>IF(Sheet1!AL715 &lt;&gt; 'TO USE'!AL715, "Sheet1:"&amp;Sheet1!AL715&amp;" vs Sheet2:"&amp;'TO USE'!AL715, "")</f>
        <v/>
      </c>
      <c r="AM715" s="231" t="str">
        <f>IF(Sheet1!AM715 &lt;&gt; 'TO USE'!AM715, "Sheet1:"&amp;Sheet1!AM715&amp;" vs Sheet2:"&amp;'TO USE'!AM715, "")</f>
        <v/>
      </c>
      <c r="AN715" s="231" t="str">
        <f>IF(Sheet1!AN715 &lt;&gt; 'TO USE'!AN715, "Sheet1:"&amp;Sheet1!AN715&amp;" vs Sheet2:"&amp;'TO USE'!AN715, "")</f>
        <v/>
      </c>
      <c r="AO715" s="231" t="str">
        <f>IF(Sheet1!AO715 &lt;&gt; 'TO USE'!AO715, "Sheet1:"&amp;Sheet1!AO715&amp;" vs Sheet2:"&amp;'TO USE'!AO715, "")</f>
        <v/>
      </c>
      <c r="AP715" s="231" t="str">
        <f>IF(Sheet1!AP715 &lt;&gt; 'TO USE'!AP715, "Sheet1:"&amp;Sheet1!AP715&amp;" vs Sheet2:"&amp;'TO USE'!AP715, "")</f>
        <v/>
      </c>
      <c r="AQ715" s="231" t="str">
        <f>IF(Sheet1!AQ715 &lt;&gt; 'TO USE'!AQ715, "Sheet1:"&amp;Sheet1!AQ715&amp;" vs Sheet2:"&amp;'TO USE'!AQ715, "")</f>
        <v/>
      </c>
      <c r="AR715" s="231" t="str">
        <f>IF(Sheet1!AR715 &lt;&gt; 'TO USE'!AR715, "Sheet1:"&amp;Sheet1!AR715&amp;" vs Sheet2:"&amp;'TO USE'!AR715, "")</f>
        <v/>
      </c>
      <c r="AS715" s="231" t="str">
        <f>IF(Sheet1!AS715 &lt;&gt; 'TO USE'!AS715, "Sheet1:"&amp;Sheet1!AS715&amp;" vs Sheet2:"&amp;'TO USE'!AS715, "")</f>
        <v/>
      </c>
      <c r="AT715" s="231" t="str">
        <f>IF(Sheet1!AT715 &lt;&gt; 'TO USE'!AT715, "Sheet1:"&amp;Sheet1!AT715&amp;" vs Sheet2:"&amp;'TO USE'!AT715, "")</f>
        <v/>
      </c>
      <c r="AU715" s="231" t="str">
        <f>IF(Sheet1!AU715 &lt;&gt; 'TO USE'!AU715, "Sheet1:"&amp;Sheet1!AU715&amp;" vs Sheet2:"&amp;'TO USE'!AU715, "")</f>
        <v/>
      </c>
      <c r="AV715" s="231" t="str">
        <f>IF(Sheet1!AV715 &lt;&gt; 'TO USE'!AV715, "Sheet1:"&amp;Sheet1!AV715&amp;" vs Sheet2:"&amp;'TO USE'!AV715, "")</f>
        <v/>
      </c>
    </row>
    <row r="716" spans="1:48" ht="19">
      <c r="A716">
        <v>1520</v>
      </c>
      <c r="B716" s="231" t="str">
        <f>IF(Sheet1!B716 &lt;&gt; 'TO USE'!B716, "Sheet1:"&amp;Sheet1!B716&amp;" vs Sheet2:"&amp;'TO USE'!B716, "")</f>
        <v/>
      </c>
      <c r="C716" s="231" t="str">
        <f>IF(Sheet1!C716 &lt;&gt; 'TO USE'!C716, "Sheet1:"&amp;Sheet1!C716&amp;" vs Sheet2:"&amp;'TO USE'!C716, "")</f>
        <v/>
      </c>
      <c r="D716" s="231" t="str">
        <f>IF(Sheet1!D716 &lt;&gt; 'TO USE'!D716, "Sheet1:"&amp;Sheet1!D716&amp;" vs Sheet2:"&amp;'TO USE'!D716, "")</f>
        <v/>
      </c>
      <c r="E716" s="231" t="str">
        <f>IF(Sheet1!E716 &lt;&gt; 'TO USE'!E716, "Sheet1:"&amp;Sheet1!E716&amp;" vs Sheet2:"&amp;'TO USE'!E716, "")</f>
        <v/>
      </c>
      <c r="F716" s="231" t="str">
        <f>IF(Sheet1!F716 &lt;&gt; 'TO USE'!F716, "Sheet1:"&amp;Sheet1!F716&amp;" vs Sheet2:"&amp;'TO USE'!F716, "")</f>
        <v/>
      </c>
      <c r="G716" s="231" t="str">
        <f>IF(Sheet1!G716 &lt;&gt; 'TO USE'!G716, "Sheet1:"&amp;Sheet1!G716&amp;" vs Sheet2:"&amp;'TO USE'!G716, "")</f>
        <v/>
      </c>
      <c r="H716" s="231" t="str">
        <f>IF(Sheet1!H716 &lt;&gt; 'TO USE'!H716, "Sheet1:"&amp;Sheet1!H716&amp;" vs Sheet2:"&amp;'TO USE'!H716, "")</f>
        <v/>
      </c>
      <c r="I716" s="231" t="str">
        <f>IF(Sheet1!I716 &lt;&gt; 'TO USE'!I716, "Sheet1:"&amp;Sheet1!I716&amp;" vs Sheet2:"&amp;'TO USE'!I716, "")</f>
        <v/>
      </c>
      <c r="J716" s="231" t="str">
        <f>IF(Sheet1!J716 &lt;&gt; 'TO USE'!J716, "Sheet1:"&amp;Sheet1!J716&amp;" vs Sheet2:"&amp;'TO USE'!J716, "")</f>
        <v/>
      </c>
      <c r="K716" s="231" t="str">
        <f>IF(Sheet1!K716 &lt;&gt; 'TO USE'!K716, "Sheet1:"&amp;Sheet1!K716&amp;" vs Sheet2:"&amp;'TO USE'!K716, "")</f>
        <v/>
      </c>
      <c r="L716" s="231" t="str">
        <f>IF(Sheet1!L716 &lt;&gt; 'TO USE'!L716, "Sheet1:"&amp;Sheet1!L716&amp;" vs Sheet2:"&amp;'TO USE'!L716, "")</f>
        <v/>
      </c>
      <c r="M716" s="231" t="str">
        <f>IF(Sheet1!M716 &lt;&gt; 'TO USE'!M716, "Sheet1:"&amp;Sheet1!M716&amp;" vs Sheet2:"&amp;'TO USE'!M716, "")</f>
        <v/>
      </c>
      <c r="N716" s="231" t="str">
        <f>IF(Sheet1!N716 &lt;&gt; 'TO USE'!N716, "Sheet1:"&amp;Sheet1!N716&amp;" vs Sheet2:"&amp;'TO USE'!N716, "")</f>
        <v/>
      </c>
      <c r="O716" s="231" t="str">
        <f>IF(Sheet1!O716 &lt;&gt; 'TO USE'!O716, "Sheet1:"&amp;Sheet1!O716&amp;" vs Sheet2:"&amp;'TO USE'!O716, "")</f>
        <v/>
      </c>
      <c r="P716" s="231" t="str">
        <f>IF(Sheet1!P716 &lt;&gt; 'TO USE'!P716, "Sheet1:"&amp;Sheet1!P716&amp;" vs Sheet2:"&amp;'TO USE'!P716, "")</f>
        <v/>
      </c>
      <c r="Q716" s="231" t="str">
        <f>IF(Sheet1!Q716 &lt;&gt; 'TO USE'!Q716, "Sheet1:"&amp;Sheet1!Q716&amp;" vs Sheet2:"&amp;'TO USE'!Q716, "")</f>
        <v/>
      </c>
      <c r="R716" s="231" t="str">
        <f>IF(Sheet1!R716 &lt;&gt; 'TO USE'!R716, "Sheet1:"&amp;Sheet1!R716&amp;" vs Sheet2:"&amp;'TO USE'!R716, "")</f>
        <v/>
      </c>
      <c r="S716" s="231" t="str">
        <f>IF(Sheet1!S716 &lt;&gt; 'TO USE'!S716, "Sheet1:"&amp;Sheet1!S716&amp;" vs Sheet2:"&amp;'TO USE'!S716, "")</f>
        <v/>
      </c>
      <c r="T716" s="231" t="str">
        <f>IF(Sheet1!T716 &lt;&gt; 'TO USE'!T716, "Sheet1:"&amp;Sheet1!T716&amp;" vs Sheet2:"&amp;'TO USE'!T716, "")</f>
        <v/>
      </c>
      <c r="U716" s="231" t="str">
        <f>IF(Sheet1!U716 &lt;&gt; 'TO USE'!U716, "Sheet1:"&amp;Sheet1!U716&amp;" vs Sheet2:"&amp;'TO USE'!U716, "")</f>
        <v/>
      </c>
      <c r="V716" s="231" t="str">
        <f>IF(Sheet1!V716 &lt;&gt; 'TO USE'!V716, "Sheet1:"&amp;Sheet1!V716&amp;" vs Sheet2:"&amp;'TO USE'!V716, "")</f>
        <v/>
      </c>
      <c r="W716" s="231" t="str">
        <f>IF(Sheet1!W716 &lt;&gt; 'TO USE'!W716, "Sheet1:"&amp;Sheet1!W716&amp;" vs Sheet2:"&amp;'TO USE'!W716, "")</f>
        <v/>
      </c>
      <c r="X716" s="231" t="str">
        <f>IF(Sheet1!X716 &lt;&gt; 'TO USE'!X716, "Sheet1:"&amp;Sheet1!X716&amp;" vs Sheet2:"&amp;'TO USE'!X716, "")</f>
        <v/>
      </c>
      <c r="Y716" s="231" t="str">
        <f>IF(Sheet1!Y716 &lt;&gt; 'TO USE'!Y716, "Sheet1:"&amp;Sheet1!Y716&amp;" vs Sheet2:"&amp;'TO USE'!Y716, "")</f>
        <v/>
      </c>
      <c r="Z716" s="231" t="str">
        <f>IF(Sheet1!Z716 &lt;&gt; 'TO USE'!Z716, "Sheet1:"&amp;Sheet1!Z716&amp;" vs Sheet2:"&amp;'TO USE'!Z716, "")</f>
        <v/>
      </c>
      <c r="AA716" s="231" t="str">
        <f>IF(Sheet1!AA716 &lt;&gt; 'TO USE'!AA716, "Sheet1:"&amp;Sheet1!AA716&amp;" vs Sheet2:"&amp;'TO USE'!AA716, "")</f>
        <v/>
      </c>
      <c r="AB716" s="231" t="str">
        <f>IF(Sheet1!AB716 &lt;&gt; 'TO USE'!AB716, "Sheet1:"&amp;Sheet1!AB716&amp;" vs Sheet2:"&amp;'TO USE'!AB716, "")</f>
        <v/>
      </c>
      <c r="AC716" s="231" t="str">
        <f>IF(Sheet1!AC716 &lt;&gt; 'TO USE'!AC716, "Sheet1:"&amp;Sheet1!AC716&amp;" vs Sheet2:"&amp;'TO USE'!AC716, "")</f>
        <v/>
      </c>
      <c r="AD716" s="231" t="str">
        <f>IF(Sheet1!AD716 &lt;&gt; 'TO USE'!AD716, "Sheet1:"&amp;Sheet1!AD716&amp;" vs Sheet2:"&amp;'TO USE'!AD716, "")</f>
        <v/>
      </c>
      <c r="AE716" s="231" t="str">
        <f>IF(Sheet1!AE716 &lt;&gt; 'TO USE'!AE716, "Sheet1:"&amp;Sheet1!AE716&amp;" vs Sheet2:"&amp;'TO USE'!AE716, "")</f>
        <v/>
      </c>
      <c r="AF716" s="231" t="str">
        <f>IF(Sheet1!AF716 &lt;&gt; 'TO USE'!AF716, "Sheet1:"&amp;Sheet1!AF716&amp;" vs Sheet2:"&amp;'TO USE'!AF716, "")</f>
        <v/>
      </c>
      <c r="AG716" s="231" t="str">
        <f>IF(Sheet1!AG716 &lt;&gt; 'TO USE'!AG716, "Sheet1:"&amp;Sheet1!AG716&amp;" vs Sheet2:"&amp;'TO USE'!AG716, "")</f>
        <v/>
      </c>
      <c r="AH716" s="231" t="str">
        <f>IF(Sheet1!AH716 &lt;&gt; 'TO USE'!AH716, "Sheet1:"&amp;Sheet1!AH716&amp;" vs Sheet2:"&amp;'TO USE'!AH716, "")</f>
        <v/>
      </c>
      <c r="AI716" s="231" t="str">
        <f>IF(Sheet1!AI716 &lt;&gt; 'TO USE'!AI716, "Sheet1:"&amp;Sheet1!AI716&amp;" vs Sheet2:"&amp;'TO USE'!AI716, "")</f>
        <v/>
      </c>
      <c r="AJ716" s="231" t="str">
        <f>IF(Sheet1!AJ716 &lt;&gt; 'TO USE'!AJ716, "Sheet1:"&amp;Sheet1!AJ716&amp;" vs Sheet2:"&amp;'TO USE'!AJ716, "")</f>
        <v/>
      </c>
      <c r="AK716" s="231" t="str">
        <f>IF(Sheet1!AK716 &lt;&gt; 'TO USE'!AK716, "Sheet1:"&amp;Sheet1!AK716&amp;" vs Sheet2:"&amp;'TO USE'!AK716, "")</f>
        <v/>
      </c>
      <c r="AL716" s="231" t="str">
        <f>IF(Sheet1!AL716 &lt;&gt; 'TO USE'!AL716, "Sheet1:"&amp;Sheet1!AL716&amp;" vs Sheet2:"&amp;'TO USE'!AL716, "")</f>
        <v/>
      </c>
      <c r="AM716" s="231" t="str">
        <f>IF(Sheet1!AM716 &lt;&gt; 'TO USE'!AM716, "Sheet1:"&amp;Sheet1!AM716&amp;" vs Sheet2:"&amp;'TO USE'!AM716, "")</f>
        <v/>
      </c>
      <c r="AN716" s="231" t="str">
        <f>IF(Sheet1!AN716 &lt;&gt; 'TO USE'!AN716, "Sheet1:"&amp;Sheet1!AN716&amp;" vs Sheet2:"&amp;'TO USE'!AN716, "")</f>
        <v/>
      </c>
      <c r="AO716" s="231" t="str">
        <f>IF(Sheet1!AO716 &lt;&gt; 'TO USE'!AO716, "Sheet1:"&amp;Sheet1!AO716&amp;" vs Sheet2:"&amp;'TO USE'!AO716, "")</f>
        <v/>
      </c>
      <c r="AP716" s="231" t="str">
        <f>IF(Sheet1!AP716 &lt;&gt; 'TO USE'!AP716, "Sheet1:"&amp;Sheet1!AP716&amp;" vs Sheet2:"&amp;'TO USE'!AP716, "")</f>
        <v/>
      </c>
      <c r="AQ716" s="231" t="str">
        <f>IF(Sheet1!AQ716 &lt;&gt; 'TO USE'!AQ716, "Sheet1:"&amp;Sheet1!AQ716&amp;" vs Sheet2:"&amp;'TO USE'!AQ716, "")</f>
        <v/>
      </c>
      <c r="AR716" s="231" t="str">
        <f>IF(Sheet1!AR716 &lt;&gt; 'TO USE'!AR716, "Sheet1:"&amp;Sheet1!AR716&amp;" vs Sheet2:"&amp;'TO USE'!AR716, "")</f>
        <v/>
      </c>
      <c r="AS716" s="231" t="str">
        <f>IF(Sheet1!AS716 &lt;&gt; 'TO USE'!AS716, "Sheet1:"&amp;Sheet1!AS716&amp;" vs Sheet2:"&amp;'TO USE'!AS716, "")</f>
        <v/>
      </c>
      <c r="AT716" s="231" t="str">
        <f>IF(Sheet1!AT716 &lt;&gt; 'TO USE'!AT716, "Sheet1:"&amp;Sheet1!AT716&amp;" vs Sheet2:"&amp;'TO USE'!AT716, "")</f>
        <v/>
      </c>
      <c r="AU716" s="231" t="str">
        <f>IF(Sheet1!AU716 &lt;&gt; 'TO USE'!AU716, "Sheet1:"&amp;Sheet1!AU716&amp;" vs Sheet2:"&amp;'TO USE'!AU716, "")</f>
        <v/>
      </c>
      <c r="AV716" s="231" t="str">
        <f>IF(Sheet1!AV716 &lt;&gt; 'TO USE'!AV716, "Sheet1:"&amp;Sheet1!AV716&amp;" vs Sheet2:"&amp;'TO USE'!AV716, "")</f>
        <v/>
      </c>
    </row>
    <row r="717" spans="1:48" ht="19">
      <c r="A717">
        <v>1521</v>
      </c>
      <c r="B717" s="231" t="str">
        <f>IF(Sheet1!B717 &lt;&gt; 'TO USE'!B717, "Sheet1:"&amp;Sheet1!B717&amp;" vs Sheet2:"&amp;'TO USE'!B717, "")</f>
        <v/>
      </c>
      <c r="C717" s="231" t="str">
        <f>IF(Sheet1!C717 &lt;&gt; 'TO USE'!C717, "Sheet1:"&amp;Sheet1!C717&amp;" vs Sheet2:"&amp;'TO USE'!C717, "")</f>
        <v/>
      </c>
      <c r="D717" s="231" t="str">
        <f>IF(Sheet1!D717 &lt;&gt; 'TO USE'!D717, "Sheet1:"&amp;Sheet1!D717&amp;" vs Sheet2:"&amp;'TO USE'!D717, "")</f>
        <v/>
      </c>
      <c r="E717" s="231" t="str">
        <f>IF(Sheet1!E717 &lt;&gt; 'TO USE'!E717, "Sheet1:"&amp;Sheet1!E717&amp;" vs Sheet2:"&amp;'TO USE'!E717, "")</f>
        <v/>
      </c>
      <c r="F717" s="231" t="str">
        <f>IF(Sheet1!F717 &lt;&gt; 'TO USE'!F717, "Sheet1:"&amp;Sheet1!F717&amp;" vs Sheet2:"&amp;'TO USE'!F717, "")</f>
        <v/>
      </c>
      <c r="G717" s="231" t="str">
        <f>IF(Sheet1!G717 &lt;&gt; 'TO USE'!G717, "Sheet1:"&amp;Sheet1!G717&amp;" vs Sheet2:"&amp;'TO USE'!G717, "")</f>
        <v/>
      </c>
      <c r="H717" s="231" t="str">
        <f>IF(Sheet1!H717 &lt;&gt; 'TO USE'!H717, "Sheet1:"&amp;Sheet1!H717&amp;" vs Sheet2:"&amp;'TO USE'!H717, "")</f>
        <v/>
      </c>
      <c r="I717" s="231" t="str">
        <f>IF(Sheet1!I717 &lt;&gt; 'TO USE'!I717, "Sheet1:"&amp;Sheet1!I717&amp;" vs Sheet2:"&amp;'TO USE'!I717, "")</f>
        <v/>
      </c>
      <c r="J717" s="231" t="str">
        <f>IF(Sheet1!J717 &lt;&gt; 'TO USE'!J717, "Sheet1:"&amp;Sheet1!J717&amp;" vs Sheet2:"&amp;'TO USE'!J717, "")</f>
        <v/>
      </c>
      <c r="K717" s="231" t="str">
        <f>IF(Sheet1!K717 &lt;&gt; 'TO USE'!K717, "Sheet1:"&amp;Sheet1!K717&amp;" vs Sheet2:"&amp;'TO USE'!K717, "")</f>
        <v/>
      </c>
      <c r="L717" s="231" t="str">
        <f>IF(Sheet1!L717 &lt;&gt; 'TO USE'!L717, "Sheet1:"&amp;Sheet1!L717&amp;" vs Sheet2:"&amp;'TO USE'!L717, "")</f>
        <v/>
      </c>
      <c r="M717" s="231" t="str">
        <f>IF(Sheet1!M717 &lt;&gt; 'TO USE'!M717, "Sheet1:"&amp;Sheet1!M717&amp;" vs Sheet2:"&amp;'TO USE'!M717, "")</f>
        <v/>
      </c>
      <c r="N717" s="231" t="str">
        <f>IF(Sheet1!N717 &lt;&gt; 'TO USE'!N717, "Sheet1:"&amp;Sheet1!N717&amp;" vs Sheet2:"&amp;'TO USE'!N717, "")</f>
        <v/>
      </c>
      <c r="O717" s="231" t="str">
        <f>IF(Sheet1!O717 &lt;&gt; 'TO USE'!O717, "Sheet1:"&amp;Sheet1!O717&amp;" vs Sheet2:"&amp;'TO USE'!O717, "")</f>
        <v/>
      </c>
      <c r="P717" s="231" t="str">
        <f>IF(Sheet1!P717 &lt;&gt; 'TO USE'!P717, "Sheet1:"&amp;Sheet1!P717&amp;" vs Sheet2:"&amp;'TO USE'!P717, "")</f>
        <v/>
      </c>
      <c r="Q717" s="231" t="str">
        <f>IF(Sheet1!Q717 &lt;&gt; 'TO USE'!Q717, "Sheet1:"&amp;Sheet1!Q717&amp;" vs Sheet2:"&amp;'TO USE'!Q717, "")</f>
        <v/>
      </c>
      <c r="R717" s="231" t="str">
        <f>IF(Sheet1!R717 &lt;&gt; 'TO USE'!R717, "Sheet1:"&amp;Sheet1!R717&amp;" vs Sheet2:"&amp;'TO USE'!R717, "")</f>
        <v/>
      </c>
      <c r="S717" s="231" t="str">
        <f>IF(Sheet1!S717 &lt;&gt; 'TO USE'!S717, "Sheet1:"&amp;Sheet1!S717&amp;" vs Sheet2:"&amp;'TO USE'!S717, "")</f>
        <v/>
      </c>
      <c r="T717" s="231" t="str">
        <f>IF(Sheet1!T717 &lt;&gt; 'TO USE'!T717, "Sheet1:"&amp;Sheet1!T717&amp;" vs Sheet2:"&amp;'TO USE'!T717, "")</f>
        <v/>
      </c>
      <c r="U717" s="231" t="str">
        <f>IF(Sheet1!U717 &lt;&gt; 'TO USE'!U717, "Sheet1:"&amp;Sheet1!U717&amp;" vs Sheet2:"&amp;'TO USE'!U717, "")</f>
        <v/>
      </c>
      <c r="V717" s="231" t="str">
        <f>IF(Sheet1!V717 &lt;&gt; 'TO USE'!V717, "Sheet1:"&amp;Sheet1!V717&amp;" vs Sheet2:"&amp;'TO USE'!V717, "")</f>
        <v/>
      </c>
      <c r="W717" s="231" t="str">
        <f>IF(Sheet1!W717 &lt;&gt; 'TO USE'!W717, "Sheet1:"&amp;Sheet1!W717&amp;" vs Sheet2:"&amp;'TO USE'!W717, "")</f>
        <v/>
      </c>
      <c r="X717" s="231" t="str">
        <f>IF(Sheet1!X717 &lt;&gt; 'TO USE'!X717, "Sheet1:"&amp;Sheet1!X717&amp;" vs Sheet2:"&amp;'TO USE'!X717, "")</f>
        <v/>
      </c>
      <c r="Y717" s="231" t="str">
        <f>IF(Sheet1!Y717 &lt;&gt; 'TO USE'!Y717, "Sheet1:"&amp;Sheet1!Y717&amp;" vs Sheet2:"&amp;'TO USE'!Y717, "")</f>
        <v/>
      </c>
      <c r="Z717" s="231" t="str">
        <f>IF(Sheet1!Z717 &lt;&gt; 'TO USE'!Z717, "Sheet1:"&amp;Sheet1!Z717&amp;" vs Sheet2:"&amp;'TO USE'!Z717, "")</f>
        <v/>
      </c>
      <c r="AA717" s="231" t="str">
        <f>IF(Sheet1!AA717 &lt;&gt; 'TO USE'!AA717, "Sheet1:"&amp;Sheet1!AA717&amp;" vs Sheet2:"&amp;'TO USE'!AA717, "")</f>
        <v/>
      </c>
      <c r="AB717" s="231" t="str">
        <f>IF(Sheet1!AB717 &lt;&gt; 'TO USE'!AB717, "Sheet1:"&amp;Sheet1!AB717&amp;" vs Sheet2:"&amp;'TO USE'!AB717, "")</f>
        <v/>
      </c>
      <c r="AC717" s="231" t="str">
        <f>IF(Sheet1!AC717 &lt;&gt; 'TO USE'!AC717, "Sheet1:"&amp;Sheet1!AC717&amp;" vs Sheet2:"&amp;'TO USE'!AC717, "")</f>
        <v/>
      </c>
      <c r="AD717" s="231" t="str">
        <f>IF(Sheet1!AD717 &lt;&gt; 'TO USE'!AD717, "Sheet1:"&amp;Sheet1!AD717&amp;" vs Sheet2:"&amp;'TO USE'!AD717, "")</f>
        <v/>
      </c>
      <c r="AE717" s="231" t="str">
        <f>IF(Sheet1!AE717 &lt;&gt; 'TO USE'!AE717, "Sheet1:"&amp;Sheet1!AE717&amp;" vs Sheet2:"&amp;'TO USE'!AE717, "")</f>
        <v/>
      </c>
      <c r="AF717" s="231" t="str">
        <f>IF(Sheet1!AF717 &lt;&gt; 'TO USE'!AF717, "Sheet1:"&amp;Sheet1!AF717&amp;" vs Sheet2:"&amp;'TO USE'!AF717, "")</f>
        <v/>
      </c>
      <c r="AG717" s="231" t="str">
        <f>IF(Sheet1!AG717 &lt;&gt; 'TO USE'!AG717, "Sheet1:"&amp;Sheet1!AG717&amp;" vs Sheet2:"&amp;'TO USE'!AG717, "")</f>
        <v/>
      </c>
      <c r="AH717" s="231" t="str">
        <f>IF(Sheet1!AH717 &lt;&gt; 'TO USE'!AH717, "Sheet1:"&amp;Sheet1!AH717&amp;" vs Sheet2:"&amp;'TO USE'!AH717, "")</f>
        <v/>
      </c>
      <c r="AI717" s="231" t="str">
        <f>IF(Sheet1!AI717 &lt;&gt; 'TO USE'!AI717, "Sheet1:"&amp;Sheet1!AI717&amp;" vs Sheet2:"&amp;'TO USE'!AI717, "")</f>
        <v/>
      </c>
      <c r="AJ717" s="231" t="str">
        <f>IF(Sheet1!AJ717 &lt;&gt; 'TO USE'!AJ717, "Sheet1:"&amp;Sheet1!AJ717&amp;" vs Sheet2:"&amp;'TO USE'!AJ717, "")</f>
        <v/>
      </c>
      <c r="AK717" s="231" t="str">
        <f>IF(Sheet1!AK717 &lt;&gt; 'TO USE'!AK717, "Sheet1:"&amp;Sheet1!AK717&amp;" vs Sheet2:"&amp;'TO USE'!AK717, "")</f>
        <v/>
      </c>
      <c r="AL717" s="231" t="str">
        <f>IF(Sheet1!AL717 &lt;&gt; 'TO USE'!AL717, "Sheet1:"&amp;Sheet1!AL717&amp;" vs Sheet2:"&amp;'TO USE'!AL717, "")</f>
        <v/>
      </c>
      <c r="AM717" s="231" t="str">
        <f>IF(Sheet1!AM717 &lt;&gt; 'TO USE'!AM717, "Sheet1:"&amp;Sheet1!AM717&amp;" vs Sheet2:"&amp;'TO USE'!AM717, "")</f>
        <v/>
      </c>
      <c r="AN717" s="231" t="str">
        <f>IF(Sheet1!AN717 &lt;&gt; 'TO USE'!AN717, "Sheet1:"&amp;Sheet1!AN717&amp;" vs Sheet2:"&amp;'TO USE'!AN717, "")</f>
        <v/>
      </c>
      <c r="AO717" s="231" t="str">
        <f>IF(Sheet1!AO717 &lt;&gt; 'TO USE'!AO717, "Sheet1:"&amp;Sheet1!AO717&amp;" vs Sheet2:"&amp;'TO USE'!AO717, "")</f>
        <v/>
      </c>
      <c r="AP717" s="231" t="str">
        <f>IF(Sheet1!AP717 &lt;&gt; 'TO USE'!AP717, "Sheet1:"&amp;Sheet1!AP717&amp;" vs Sheet2:"&amp;'TO USE'!AP717, "")</f>
        <v/>
      </c>
      <c r="AQ717" s="231" t="str">
        <f>IF(Sheet1!AQ717 &lt;&gt; 'TO USE'!AQ717, "Sheet1:"&amp;Sheet1!AQ717&amp;" vs Sheet2:"&amp;'TO USE'!AQ717, "")</f>
        <v/>
      </c>
      <c r="AR717" s="231" t="str">
        <f>IF(Sheet1!AR717 &lt;&gt; 'TO USE'!AR717, "Sheet1:"&amp;Sheet1!AR717&amp;" vs Sheet2:"&amp;'TO USE'!AR717, "")</f>
        <v/>
      </c>
      <c r="AS717" s="231" t="str">
        <f>IF(Sheet1!AS717 &lt;&gt; 'TO USE'!AS717, "Sheet1:"&amp;Sheet1!AS717&amp;" vs Sheet2:"&amp;'TO USE'!AS717, "")</f>
        <v/>
      </c>
      <c r="AT717" s="231" t="str">
        <f>IF(Sheet1!AT717 &lt;&gt; 'TO USE'!AT717, "Sheet1:"&amp;Sheet1!AT717&amp;" vs Sheet2:"&amp;'TO USE'!AT717, "")</f>
        <v/>
      </c>
      <c r="AU717" s="231" t="str">
        <f>IF(Sheet1!AU717 &lt;&gt; 'TO USE'!AU717, "Sheet1:"&amp;Sheet1!AU717&amp;" vs Sheet2:"&amp;'TO USE'!AU717, "")</f>
        <v/>
      </c>
      <c r="AV717" s="231" t="str">
        <f>IF(Sheet1!AV717 &lt;&gt; 'TO USE'!AV717, "Sheet1:"&amp;Sheet1!AV717&amp;" vs Sheet2:"&amp;'TO USE'!AV717, "")</f>
        <v/>
      </c>
    </row>
    <row r="718" spans="1:48" ht="19">
      <c r="A718">
        <v>1522</v>
      </c>
      <c r="B718" s="231" t="str">
        <f>IF(Sheet1!B718 &lt;&gt; 'TO USE'!B718, "Sheet1:"&amp;Sheet1!B718&amp;" vs Sheet2:"&amp;'TO USE'!B718, "")</f>
        <v/>
      </c>
      <c r="C718" s="231" t="str">
        <f>IF(Sheet1!C718 &lt;&gt; 'TO USE'!C718, "Sheet1:"&amp;Sheet1!C718&amp;" vs Sheet2:"&amp;'TO USE'!C718, "")</f>
        <v/>
      </c>
      <c r="D718" s="231" t="str">
        <f>IF(Sheet1!D718 &lt;&gt; 'TO USE'!D718, "Sheet1:"&amp;Sheet1!D718&amp;" vs Sheet2:"&amp;'TO USE'!D718, "")</f>
        <v/>
      </c>
      <c r="E718" s="231" t="str">
        <f>IF(Sheet1!E718 &lt;&gt; 'TO USE'!E718, "Sheet1:"&amp;Sheet1!E718&amp;" vs Sheet2:"&amp;'TO USE'!E718, "")</f>
        <v/>
      </c>
      <c r="F718" s="231" t="str">
        <f>IF(Sheet1!F718 &lt;&gt; 'TO USE'!F718, "Sheet1:"&amp;Sheet1!F718&amp;" vs Sheet2:"&amp;'TO USE'!F718, "")</f>
        <v/>
      </c>
      <c r="G718" s="231" t="str">
        <f>IF(Sheet1!G718 &lt;&gt; 'TO USE'!G718, "Sheet1:"&amp;Sheet1!G718&amp;" vs Sheet2:"&amp;'TO USE'!G718, "")</f>
        <v/>
      </c>
      <c r="H718" s="231" t="str">
        <f>IF(Sheet1!H718 &lt;&gt; 'TO USE'!H718, "Sheet1:"&amp;Sheet1!H718&amp;" vs Sheet2:"&amp;'TO USE'!H718, "")</f>
        <v/>
      </c>
      <c r="I718" s="231" t="str">
        <f>IF(Sheet1!I718 &lt;&gt; 'TO USE'!I718, "Sheet1:"&amp;Sheet1!I718&amp;" vs Sheet2:"&amp;'TO USE'!I718, "")</f>
        <v/>
      </c>
      <c r="J718" s="231" t="str">
        <f>IF(Sheet1!J718 &lt;&gt; 'TO USE'!J718, "Sheet1:"&amp;Sheet1!J718&amp;" vs Sheet2:"&amp;'TO USE'!J718, "")</f>
        <v/>
      </c>
      <c r="K718" s="231" t="str">
        <f>IF(Sheet1!K718 &lt;&gt; 'TO USE'!K718, "Sheet1:"&amp;Sheet1!K718&amp;" vs Sheet2:"&amp;'TO USE'!K718, "")</f>
        <v/>
      </c>
      <c r="L718" s="231" t="str">
        <f>IF(Sheet1!L718 &lt;&gt; 'TO USE'!L718, "Sheet1:"&amp;Sheet1!L718&amp;" vs Sheet2:"&amp;'TO USE'!L718, "")</f>
        <v/>
      </c>
      <c r="M718" s="231" t="str">
        <f>IF(Sheet1!M718 &lt;&gt; 'TO USE'!M718, "Sheet1:"&amp;Sheet1!M718&amp;" vs Sheet2:"&amp;'TO USE'!M718, "")</f>
        <v/>
      </c>
      <c r="N718" s="231" t="str">
        <f>IF(Sheet1!N718 &lt;&gt; 'TO USE'!N718, "Sheet1:"&amp;Sheet1!N718&amp;" vs Sheet2:"&amp;'TO USE'!N718, "")</f>
        <v/>
      </c>
      <c r="O718" s="231" t="str">
        <f>IF(Sheet1!O718 &lt;&gt; 'TO USE'!O718, "Sheet1:"&amp;Sheet1!O718&amp;" vs Sheet2:"&amp;'TO USE'!O718, "")</f>
        <v/>
      </c>
      <c r="P718" s="231" t="str">
        <f>IF(Sheet1!P718 &lt;&gt; 'TO USE'!P718, "Sheet1:"&amp;Sheet1!P718&amp;" vs Sheet2:"&amp;'TO USE'!P718, "")</f>
        <v/>
      </c>
      <c r="Q718" s="231" t="str">
        <f>IF(Sheet1!Q718 &lt;&gt; 'TO USE'!Q718, "Sheet1:"&amp;Sheet1!Q718&amp;" vs Sheet2:"&amp;'TO USE'!Q718, "")</f>
        <v/>
      </c>
      <c r="R718" s="231" t="str">
        <f>IF(Sheet1!R718 &lt;&gt; 'TO USE'!R718, "Sheet1:"&amp;Sheet1!R718&amp;" vs Sheet2:"&amp;'TO USE'!R718, "")</f>
        <v/>
      </c>
      <c r="S718" s="231" t="str">
        <f>IF(Sheet1!S718 &lt;&gt; 'TO USE'!S718, "Sheet1:"&amp;Sheet1!S718&amp;" vs Sheet2:"&amp;'TO USE'!S718, "")</f>
        <v/>
      </c>
      <c r="T718" s="231" t="str">
        <f>IF(Sheet1!T718 &lt;&gt; 'TO USE'!T718, "Sheet1:"&amp;Sheet1!T718&amp;" vs Sheet2:"&amp;'TO USE'!T718, "")</f>
        <v/>
      </c>
      <c r="U718" s="231" t="str">
        <f>IF(Sheet1!U718 &lt;&gt; 'TO USE'!U718, "Sheet1:"&amp;Sheet1!U718&amp;" vs Sheet2:"&amp;'TO USE'!U718, "")</f>
        <v/>
      </c>
      <c r="V718" s="231" t="str">
        <f>IF(Sheet1!V718 &lt;&gt; 'TO USE'!V718, "Sheet1:"&amp;Sheet1!V718&amp;" vs Sheet2:"&amp;'TO USE'!V718, "")</f>
        <v/>
      </c>
      <c r="W718" s="231" t="str">
        <f>IF(Sheet1!W718 &lt;&gt; 'TO USE'!W718, "Sheet1:"&amp;Sheet1!W718&amp;" vs Sheet2:"&amp;'TO USE'!W718, "")</f>
        <v/>
      </c>
      <c r="X718" s="231" t="str">
        <f>IF(Sheet1!X718 &lt;&gt; 'TO USE'!X718, "Sheet1:"&amp;Sheet1!X718&amp;" vs Sheet2:"&amp;'TO USE'!X718, "")</f>
        <v/>
      </c>
      <c r="Y718" s="231" t="str">
        <f>IF(Sheet1!Y718 &lt;&gt; 'TO USE'!Y718, "Sheet1:"&amp;Sheet1!Y718&amp;" vs Sheet2:"&amp;'TO USE'!Y718, "")</f>
        <v/>
      </c>
      <c r="Z718" s="231" t="str">
        <f>IF(Sheet1!Z718 &lt;&gt; 'TO USE'!Z718, "Sheet1:"&amp;Sheet1!Z718&amp;" vs Sheet2:"&amp;'TO USE'!Z718, "")</f>
        <v/>
      </c>
      <c r="AA718" s="231" t="str">
        <f>IF(Sheet1!AA718 &lt;&gt; 'TO USE'!AA718, "Sheet1:"&amp;Sheet1!AA718&amp;" vs Sheet2:"&amp;'TO USE'!AA718, "")</f>
        <v/>
      </c>
      <c r="AB718" s="231" t="str">
        <f>IF(Sheet1!AB718 &lt;&gt; 'TO USE'!AB718, "Sheet1:"&amp;Sheet1!AB718&amp;" vs Sheet2:"&amp;'TO USE'!AB718, "")</f>
        <v/>
      </c>
      <c r="AC718" s="231" t="str">
        <f>IF(Sheet1!AC718 &lt;&gt; 'TO USE'!AC718, "Sheet1:"&amp;Sheet1!AC718&amp;" vs Sheet2:"&amp;'TO USE'!AC718, "")</f>
        <v/>
      </c>
      <c r="AD718" s="231" t="str">
        <f>IF(Sheet1!AD718 &lt;&gt; 'TO USE'!AD718, "Sheet1:"&amp;Sheet1!AD718&amp;" vs Sheet2:"&amp;'TO USE'!AD718, "")</f>
        <v/>
      </c>
      <c r="AE718" s="231" t="str">
        <f>IF(Sheet1!AE718 &lt;&gt; 'TO USE'!AE718, "Sheet1:"&amp;Sheet1!AE718&amp;" vs Sheet2:"&amp;'TO USE'!AE718, "")</f>
        <v/>
      </c>
      <c r="AF718" s="231" t="str">
        <f>IF(Sheet1!AF718 &lt;&gt; 'TO USE'!AF718, "Sheet1:"&amp;Sheet1!AF718&amp;" vs Sheet2:"&amp;'TO USE'!AF718, "")</f>
        <v/>
      </c>
      <c r="AG718" s="231" t="str">
        <f>IF(Sheet1!AG718 &lt;&gt; 'TO USE'!AG718, "Sheet1:"&amp;Sheet1!AG718&amp;" vs Sheet2:"&amp;'TO USE'!AG718, "")</f>
        <v/>
      </c>
      <c r="AH718" s="231" t="str">
        <f>IF(Sheet1!AH718 &lt;&gt; 'TO USE'!AH718, "Sheet1:"&amp;Sheet1!AH718&amp;" vs Sheet2:"&amp;'TO USE'!AH718, "")</f>
        <v/>
      </c>
      <c r="AI718" s="231" t="str">
        <f>IF(Sheet1!AI718 &lt;&gt; 'TO USE'!AI718, "Sheet1:"&amp;Sheet1!AI718&amp;" vs Sheet2:"&amp;'TO USE'!AI718, "")</f>
        <v/>
      </c>
      <c r="AJ718" s="231" t="str">
        <f>IF(Sheet1!AJ718 &lt;&gt; 'TO USE'!AJ718, "Sheet1:"&amp;Sheet1!AJ718&amp;" vs Sheet2:"&amp;'TO USE'!AJ718, "")</f>
        <v/>
      </c>
      <c r="AK718" s="231" t="str">
        <f>IF(Sheet1!AK718 &lt;&gt; 'TO USE'!AK718, "Sheet1:"&amp;Sheet1!AK718&amp;" vs Sheet2:"&amp;'TO USE'!AK718, "")</f>
        <v/>
      </c>
      <c r="AL718" s="231" t="str">
        <f>IF(Sheet1!AL718 &lt;&gt; 'TO USE'!AL718, "Sheet1:"&amp;Sheet1!AL718&amp;" vs Sheet2:"&amp;'TO USE'!AL718, "")</f>
        <v/>
      </c>
      <c r="AM718" s="231" t="str">
        <f>IF(Sheet1!AM718 &lt;&gt; 'TO USE'!AM718, "Sheet1:"&amp;Sheet1!AM718&amp;" vs Sheet2:"&amp;'TO USE'!AM718, "")</f>
        <v/>
      </c>
      <c r="AN718" s="231" t="str">
        <f>IF(Sheet1!AN718 &lt;&gt; 'TO USE'!AN718, "Sheet1:"&amp;Sheet1!AN718&amp;" vs Sheet2:"&amp;'TO USE'!AN718, "")</f>
        <v/>
      </c>
      <c r="AO718" s="231" t="str">
        <f>IF(Sheet1!AO718 &lt;&gt; 'TO USE'!AO718, "Sheet1:"&amp;Sheet1!AO718&amp;" vs Sheet2:"&amp;'TO USE'!AO718, "")</f>
        <v/>
      </c>
      <c r="AP718" s="231" t="str">
        <f>IF(Sheet1!AP718 &lt;&gt; 'TO USE'!AP718, "Sheet1:"&amp;Sheet1!AP718&amp;" vs Sheet2:"&amp;'TO USE'!AP718, "")</f>
        <v/>
      </c>
      <c r="AQ718" s="231" t="str">
        <f>IF(Sheet1!AQ718 &lt;&gt; 'TO USE'!AQ718, "Sheet1:"&amp;Sheet1!AQ718&amp;" vs Sheet2:"&amp;'TO USE'!AQ718, "")</f>
        <v/>
      </c>
      <c r="AR718" s="231" t="str">
        <f>IF(Sheet1!AR718 &lt;&gt; 'TO USE'!AR718, "Sheet1:"&amp;Sheet1!AR718&amp;" vs Sheet2:"&amp;'TO USE'!AR718, "")</f>
        <v/>
      </c>
      <c r="AS718" s="231" t="str">
        <f>IF(Sheet1!AS718 &lt;&gt; 'TO USE'!AS718, "Sheet1:"&amp;Sheet1!AS718&amp;" vs Sheet2:"&amp;'TO USE'!AS718, "")</f>
        <v/>
      </c>
      <c r="AT718" s="231" t="str">
        <f>IF(Sheet1!AT718 &lt;&gt; 'TO USE'!AT718, "Sheet1:"&amp;Sheet1!AT718&amp;" vs Sheet2:"&amp;'TO USE'!AT718, "")</f>
        <v/>
      </c>
      <c r="AU718" s="231" t="str">
        <f>IF(Sheet1!AU718 &lt;&gt; 'TO USE'!AU718, "Sheet1:"&amp;Sheet1!AU718&amp;" vs Sheet2:"&amp;'TO USE'!AU718, "")</f>
        <v/>
      </c>
      <c r="AV718" s="231" t="str">
        <f>IF(Sheet1!AV718 &lt;&gt; 'TO USE'!AV718, "Sheet1:"&amp;Sheet1!AV718&amp;" vs Sheet2:"&amp;'TO USE'!AV718, "")</f>
        <v/>
      </c>
    </row>
    <row r="719" spans="1:48" ht="19">
      <c r="A719">
        <v>1523</v>
      </c>
      <c r="B719" s="231" t="str">
        <f>IF(Sheet1!B719 &lt;&gt; 'TO USE'!B719, "Sheet1:"&amp;Sheet1!B719&amp;" vs Sheet2:"&amp;'TO USE'!B719, "")</f>
        <v/>
      </c>
      <c r="C719" s="231" t="str">
        <f>IF(Sheet1!C719 &lt;&gt; 'TO USE'!C719, "Sheet1:"&amp;Sheet1!C719&amp;" vs Sheet2:"&amp;'TO USE'!C719, "")</f>
        <v/>
      </c>
      <c r="D719" s="231" t="str">
        <f>IF(Sheet1!D719 &lt;&gt; 'TO USE'!D719, "Sheet1:"&amp;Sheet1!D719&amp;" vs Sheet2:"&amp;'TO USE'!D719, "")</f>
        <v/>
      </c>
      <c r="E719" s="231" t="str">
        <f>IF(Sheet1!E719 &lt;&gt; 'TO USE'!E719, "Sheet1:"&amp;Sheet1!E719&amp;" vs Sheet2:"&amp;'TO USE'!E719, "")</f>
        <v/>
      </c>
      <c r="F719" s="231" t="str">
        <f>IF(Sheet1!F719 &lt;&gt; 'TO USE'!F719, "Sheet1:"&amp;Sheet1!F719&amp;" vs Sheet2:"&amp;'TO USE'!F719, "")</f>
        <v/>
      </c>
      <c r="G719" s="231" t="str">
        <f>IF(Sheet1!G719 &lt;&gt; 'TO USE'!G719, "Sheet1:"&amp;Sheet1!G719&amp;" vs Sheet2:"&amp;'TO USE'!G719, "")</f>
        <v/>
      </c>
      <c r="H719" s="231" t="str">
        <f>IF(Sheet1!H719 &lt;&gt; 'TO USE'!H719, "Sheet1:"&amp;Sheet1!H719&amp;" vs Sheet2:"&amp;'TO USE'!H719, "")</f>
        <v/>
      </c>
      <c r="I719" s="231" t="str">
        <f>IF(Sheet1!I719 &lt;&gt; 'TO USE'!I719, "Sheet1:"&amp;Sheet1!I719&amp;" vs Sheet2:"&amp;'TO USE'!I719, "")</f>
        <v/>
      </c>
      <c r="J719" s="231" t="str">
        <f>IF(Sheet1!J719 &lt;&gt; 'TO USE'!J719, "Sheet1:"&amp;Sheet1!J719&amp;" vs Sheet2:"&amp;'TO USE'!J719, "")</f>
        <v/>
      </c>
      <c r="K719" s="231" t="str">
        <f>IF(Sheet1!K719 &lt;&gt; 'TO USE'!K719, "Sheet1:"&amp;Sheet1!K719&amp;" vs Sheet2:"&amp;'TO USE'!K719, "")</f>
        <v/>
      </c>
      <c r="L719" s="231" t="str">
        <f>IF(Sheet1!L719 &lt;&gt; 'TO USE'!L719, "Sheet1:"&amp;Sheet1!L719&amp;" vs Sheet2:"&amp;'TO USE'!L719, "")</f>
        <v/>
      </c>
      <c r="M719" s="231" t="str">
        <f>IF(Sheet1!M719 &lt;&gt; 'TO USE'!M719, "Sheet1:"&amp;Sheet1!M719&amp;" vs Sheet2:"&amp;'TO USE'!M719, "")</f>
        <v/>
      </c>
      <c r="N719" s="231" t="str">
        <f>IF(Sheet1!N719 &lt;&gt; 'TO USE'!N719, "Sheet1:"&amp;Sheet1!N719&amp;" vs Sheet2:"&amp;'TO USE'!N719, "")</f>
        <v/>
      </c>
      <c r="O719" s="231" t="str">
        <f>IF(Sheet1!O719 &lt;&gt; 'TO USE'!O719, "Sheet1:"&amp;Sheet1!O719&amp;" vs Sheet2:"&amp;'TO USE'!O719, "")</f>
        <v/>
      </c>
      <c r="P719" s="231" t="str">
        <f>IF(Sheet1!P719 &lt;&gt; 'TO USE'!P719, "Sheet1:"&amp;Sheet1!P719&amp;" vs Sheet2:"&amp;'TO USE'!P719, "")</f>
        <v/>
      </c>
      <c r="Q719" s="231" t="str">
        <f>IF(Sheet1!Q719 &lt;&gt; 'TO USE'!Q719, "Sheet1:"&amp;Sheet1!Q719&amp;" vs Sheet2:"&amp;'TO USE'!Q719, "")</f>
        <v/>
      </c>
      <c r="R719" s="231" t="str">
        <f>IF(Sheet1!R719 &lt;&gt; 'TO USE'!R719, "Sheet1:"&amp;Sheet1!R719&amp;" vs Sheet2:"&amp;'TO USE'!R719, "")</f>
        <v/>
      </c>
      <c r="S719" s="231" t="str">
        <f>IF(Sheet1!S719 &lt;&gt; 'TO USE'!S719, "Sheet1:"&amp;Sheet1!S719&amp;" vs Sheet2:"&amp;'TO USE'!S719, "")</f>
        <v/>
      </c>
      <c r="T719" s="231" t="str">
        <f>IF(Sheet1!T719 &lt;&gt; 'TO USE'!T719, "Sheet1:"&amp;Sheet1!T719&amp;" vs Sheet2:"&amp;'TO USE'!T719, "")</f>
        <v/>
      </c>
      <c r="U719" s="231" t="str">
        <f>IF(Sheet1!U719 &lt;&gt; 'TO USE'!U719, "Sheet1:"&amp;Sheet1!U719&amp;" vs Sheet2:"&amp;'TO USE'!U719, "")</f>
        <v/>
      </c>
      <c r="V719" s="231" t="str">
        <f>IF(Sheet1!V719 &lt;&gt; 'TO USE'!V719, "Sheet1:"&amp;Sheet1!V719&amp;" vs Sheet2:"&amp;'TO USE'!V719, "")</f>
        <v/>
      </c>
      <c r="W719" s="231" t="str">
        <f>IF(Sheet1!W719 &lt;&gt; 'TO USE'!W719, "Sheet1:"&amp;Sheet1!W719&amp;" vs Sheet2:"&amp;'TO USE'!W719, "")</f>
        <v/>
      </c>
      <c r="X719" s="231" t="str">
        <f>IF(Sheet1!X719 &lt;&gt; 'TO USE'!X719, "Sheet1:"&amp;Sheet1!X719&amp;" vs Sheet2:"&amp;'TO USE'!X719, "")</f>
        <v/>
      </c>
      <c r="Y719" s="231" t="str">
        <f>IF(Sheet1!Y719 &lt;&gt; 'TO USE'!Y719, "Sheet1:"&amp;Sheet1!Y719&amp;" vs Sheet2:"&amp;'TO USE'!Y719, "")</f>
        <v/>
      </c>
      <c r="Z719" s="231" t="str">
        <f>IF(Sheet1!Z719 &lt;&gt; 'TO USE'!Z719, "Sheet1:"&amp;Sheet1!Z719&amp;" vs Sheet2:"&amp;'TO USE'!Z719, "")</f>
        <v/>
      </c>
      <c r="AA719" s="231" t="str">
        <f>IF(Sheet1!AA719 &lt;&gt; 'TO USE'!AA719, "Sheet1:"&amp;Sheet1!AA719&amp;" vs Sheet2:"&amp;'TO USE'!AA719, "")</f>
        <v/>
      </c>
      <c r="AB719" s="231" t="str">
        <f>IF(Sheet1!AB719 &lt;&gt; 'TO USE'!AB719, "Sheet1:"&amp;Sheet1!AB719&amp;" vs Sheet2:"&amp;'TO USE'!AB719, "")</f>
        <v/>
      </c>
      <c r="AC719" s="231" t="str">
        <f>IF(Sheet1!AC719 &lt;&gt; 'TO USE'!AC719, "Sheet1:"&amp;Sheet1!AC719&amp;" vs Sheet2:"&amp;'TO USE'!AC719, "")</f>
        <v/>
      </c>
      <c r="AD719" s="231" t="str">
        <f>IF(Sheet1!AD719 &lt;&gt; 'TO USE'!AD719, "Sheet1:"&amp;Sheet1!AD719&amp;" vs Sheet2:"&amp;'TO USE'!AD719, "")</f>
        <v/>
      </c>
      <c r="AE719" s="231" t="str">
        <f>IF(Sheet1!AE719 &lt;&gt; 'TO USE'!AE719, "Sheet1:"&amp;Sheet1!AE719&amp;" vs Sheet2:"&amp;'TO USE'!AE719, "")</f>
        <v/>
      </c>
      <c r="AF719" s="231" t="str">
        <f>IF(Sheet1!AF719 &lt;&gt; 'TO USE'!AF719, "Sheet1:"&amp;Sheet1!AF719&amp;" vs Sheet2:"&amp;'TO USE'!AF719, "")</f>
        <v/>
      </c>
      <c r="AG719" s="231" t="str">
        <f>IF(Sheet1!AG719 &lt;&gt; 'TO USE'!AG719, "Sheet1:"&amp;Sheet1!AG719&amp;" vs Sheet2:"&amp;'TO USE'!AG719, "")</f>
        <v/>
      </c>
      <c r="AH719" s="231" t="str">
        <f>IF(Sheet1!AH719 &lt;&gt; 'TO USE'!AH719, "Sheet1:"&amp;Sheet1!AH719&amp;" vs Sheet2:"&amp;'TO USE'!AH719, "")</f>
        <v/>
      </c>
      <c r="AI719" s="231" t="str">
        <f>IF(Sheet1!AI719 &lt;&gt; 'TO USE'!AI719, "Sheet1:"&amp;Sheet1!AI719&amp;" vs Sheet2:"&amp;'TO USE'!AI719, "")</f>
        <v/>
      </c>
      <c r="AJ719" s="231" t="str">
        <f>IF(Sheet1!AJ719 &lt;&gt; 'TO USE'!AJ719, "Sheet1:"&amp;Sheet1!AJ719&amp;" vs Sheet2:"&amp;'TO USE'!AJ719, "")</f>
        <v/>
      </c>
      <c r="AK719" s="231" t="str">
        <f>IF(Sheet1!AK719 &lt;&gt; 'TO USE'!AK719, "Sheet1:"&amp;Sheet1!AK719&amp;" vs Sheet2:"&amp;'TO USE'!AK719, "")</f>
        <v/>
      </c>
      <c r="AL719" s="231" t="str">
        <f>IF(Sheet1!AL719 &lt;&gt; 'TO USE'!AL719, "Sheet1:"&amp;Sheet1!AL719&amp;" vs Sheet2:"&amp;'TO USE'!AL719, "")</f>
        <v/>
      </c>
      <c r="AM719" s="231" t="str">
        <f>IF(Sheet1!AM719 &lt;&gt; 'TO USE'!AM719, "Sheet1:"&amp;Sheet1!AM719&amp;" vs Sheet2:"&amp;'TO USE'!AM719, "")</f>
        <v/>
      </c>
      <c r="AN719" s="231" t="str">
        <f>IF(Sheet1!AN719 &lt;&gt; 'TO USE'!AN719, "Sheet1:"&amp;Sheet1!AN719&amp;" vs Sheet2:"&amp;'TO USE'!AN719, "")</f>
        <v/>
      </c>
      <c r="AO719" s="231" t="str">
        <f>IF(Sheet1!AO719 &lt;&gt; 'TO USE'!AO719, "Sheet1:"&amp;Sheet1!AO719&amp;" vs Sheet2:"&amp;'TO USE'!AO719, "")</f>
        <v/>
      </c>
      <c r="AP719" s="231" t="str">
        <f>IF(Sheet1!AP719 &lt;&gt; 'TO USE'!AP719, "Sheet1:"&amp;Sheet1!AP719&amp;" vs Sheet2:"&amp;'TO USE'!AP719, "")</f>
        <v/>
      </c>
      <c r="AQ719" s="231" t="str">
        <f>IF(Sheet1!AQ719 &lt;&gt; 'TO USE'!AQ719, "Sheet1:"&amp;Sheet1!AQ719&amp;" vs Sheet2:"&amp;'TO USE'!AQ719, "")</f>
        <v/>
      </c>
      <c r="AR719" s="231" t="str">
        <f>IF(Sheet1!AR719 &lt;&gt; 'TO USE'!AR719, "Sheet1:"&amp;Sheet1!AR719&amp;" vs Sheet2:"&amp;'TO USE'!AR719, "")</f>
        <v/>
      </c>
      <c r="AS719" s="231" t="str">
        <f>IF(Sheet1!AS719 &lt;&gt; 'TO USE'!AS719, "Sheet1:"&amp;Sheet1!AS719&amp;" vs Sheet2:"&amp;'TO USE'!AS719, "")</f>
        <v/>
      </c>
      <c r="AT719" s="231" t="str">
        <f>IF(Sheet1!AT719 &lt;&gt; 'TO USE'!AT719, "Sheet1:"&amp;Sheet1!AT719&amp;" vs Sheet2:"&amp;'TO USE'!AT719, "")</f>
        <v/>
      </c>
      <c r="AU719" s="231" t="str">
        <f>IF(Sheet1!AU719 &lt;&gt; 'TO USE'!AU719, "Sheet1:"&amp;Sheet1!AU719&amp;" vs Sheet2:"&amp;'TO USE'!AU719, "")</f>
        <v/>
      </c>
      <c r="AV719" s="231" t="str">
        <f>IF(Sheet1!AV719 &lt;&gt; 'TO USE'!AV719, "Sheet1:"&amp;Sheet1!AV719&amp;" vs Sheet2:"&amp;'TO USE'!AV719, "")</f>
        <v/>
      </c>
    </row>
    <row r="720" spans="1:48" ht="19">
      <c r="A720">
        <v>1524</v>
      </c>
      <c r="B720" s="231" t="str">
        <f>IF(Sheet1!B720 &lt;&gt; 'TO USE'!B720, "Sheet1:"&amp;Sheet1!B720&amp;" vs Sheet2:"&amp;'TO USE'!B720, "")</f>
        <v/>
      </c>
      <c r="C720" s="231" t="str">
        <f>IF(Sheet1!C720 &lt;&gt; 'TO USE'!C720, "Sheet1:"&amp;Sheet1!C720&amp;" vs Sheet2:"&amp;'TO USE'!C720, "")</f>
        <v/>
      </c>
      <c r="D720" s="231" t="str">
        <f>IF(Sheet1!D720 &lt;&gt; 'TO USE'!D720, "Sheet1:"&amp;Sheet1!D720&amp;" vs Sheet2:"&amp;'TO USE'!D720, "")</f>
        <v/>
      </c>
      <c r="E720" s="231" t="str">
        <f>IF(Sheet1!E720 &lt;&gt; 'TO USE'!E720, "Sheet1:"&amp;Sheet1!E720&amp;" vs Sheet2:"&amp;'TO USE'!E720, "")</f>
        <v/>
      </c>
      <c r="F720" s="231" t="str">
        <f>IF(Sheet1!F720 &lt;&gt; 'TO USE'!F720, "Sheet1:"&amp;Sheet1!F720&amp;" vs Sheet2:"&amp;'TO USE'!F720, "")</f>
        <v>Sheet1: vs Sheet2:1</v>
      </c>
      <c r="G720" s="231" t="str">
        <f>IF(Sheet1!G720 &lt;&gt; 'TO USE'!G720, "Sheet1:"&amp;Sheet1!G720&amp;" vs Sheet2:"&amp;'TO USE'!G720, "")</f>
        <v>Sheet1:############ vs Sheet2:40555</v>
      </c>
      <c r="H720" s="231" t="e">
        <f>IF(Sheet1!H720 &lt;&gt; 'TO USE'!H720, "Sheet1:"&amp;Sheet1!H720&amp;" vs Sheet2:"&amp;'TO USE'!H720, "")</f>
        <v>#VALUE!</v>
      </c>
      <c r="I720" s="231" t="str">
        <f>IF(Sheet1!I720 &lt;&gt; 'TO USE'!I720, "Sheet1:"&amp;Sheet1!I720&amp;" vs Sheet2:"&amp;'TO USE'!I720, "")</f>
        <v/>
      </c>
      <c r="J720" s="231" t="str">
        <f>IF(Sheet1!J720 &lt;&gt; 'TO USE'!J720, "Sheet1:"&amp;Sheet1!J720&amp;" vs Sheet2:"&amp;'TO USE'!J720, "")</f>
        <v/>
      </c>
      <c r="K720" s="231" t="str">
        <f>IF(Sheet1!K720 &lt;&gt; 'TO USE'!K720, "Sheet1:"&amp;Sheet1!K720&amp;" vs Sheet2:"&amp;'TO USE'!K720, "")</f>
        <v/>
      </c>
      <c r="L720" s="231" t="str">
        <f>IF(Sheet1!L720 &lt;&gt; 'TO USE'!L720, "Sheet1:"&amp;Sheet1!L720&amp;" vs Sheet2:"&amp;'TO USE'!L720, "")</f>
        <v/>
      </c>
      <c r="M720" s="231" t="str">
        <f>IF(Sheet1!M720 &lt;&gt; 'TO USE'!M720, "Sheet1:"&amp;Sheet1!M720&amp;" vs Sheet2:"&amp;'TO USE'!M720, "")</f>
        <v/>
      </c>
      <c r="N720" s="231" t="str">
        <f>IF(Sheet1!N720 &lt;&gt; 'TO USE'!N720, "Sheet1:"&amp;Sheet1!N720&amp;" vs Sheet2:"&amp;'TO USE'!N720, "")</f>
        <v/>
      </c>
      <c r="O720" s="231" t="str">
        <f>IF(Sheet1!O720 &lt;&gt; 'TO USE'!O720, "Sheet1:"&amp;Sheet1!O720&amp;" vs Sheet2:"&amp;'TO USE'!O720, "")</f>
        <v/>
      </c>
      <c r="P720" s="231" t="str">
        <f>IF(Sheet1!P720 &lt;&gt; 'TO USE'!P720, "Sheet1:"&amp;Sheet1!P720&amp;" vs Sheet2:"&amp;'TO USE'!P720, "")</f>
        <v/>
      </c>
      <c r="Q720" s="231" t="str">
        <f>IF(Sheet1!Q720 &lt;&gt; 'TO USE'!Q720, "Sheet1:"&amp;Sheet1!Q720&amp;" vs Sheet2:"&amp;'TO USE'!Q720, "")</f>
        <v/>
      </c>
      <c r="R720" s="231" t="str">
        <f>IF(Sheet1!R720 &lt;&gt; 'TO USE'!R720, "Sheet1:"&amp;Sheet1!R720&amp;" vs Sheet2:"&amp;'TO USE'!R720, "")</f>
        <v/>
      </c>
      <c r="S720" s="231" t="str">
        <f>IF(Sheet1!S720 &lt;&gt; 'TO USE'!S720, "Sheet1:"&amp;Sheet1!S720&amp;" vs Sheet2:"&amp;'TO USE'!S720, "")</f>
        <v/>
      </c>
      <c r="T720" s="231" t="str">
        <f>IF(Sheet1!T720 &lt;&gt; 'TO USE'!T720, "Sheet1:"&amp;Sheet1!T720&amp;" vs Sheet2:"&amp;'TO USE'!T720, "")</f>
        <v/>
      </c>
      <c r="U720" s="231" t="str">
        <f>IF(Sheet1!U720 &lt;&gt; 'TO USE'!U720, "Sheet1:"&amp;Sheet1!U720&amp;" vs Sheet2:"&amp;'TO USE'!U720, "")</f>
        <v/>
      </c>
      <c r="V720" s="231" t="str">
        <f>IF(Sheet1!V720 &lt;&gt; 'TO USE'!V720, "Sheet1:"&amp;Sheet1!V720&amp;" vs Sheet2:"&amp;'TO USE'!V720, "")</f>
        <v/>
      </c>
      <c r="W720" s="231" t="str">
        <f>IF(Sheet1!W720 &lt;&gt; 'TO USE'!W720, "Sheet1:"&amp;Sheet1!W720&amp;" vs Sheet2:"&amp;'TO USE'!W720, "")</f>
        <v/>
      </c>
      <c r="X720" s="231" t="str">
        <f>IF(Sheet1!X720 &lt;&gt; 'TO USE'!X720, "Sheet1:"&amp;Sheet1!X720&amp;" vs Sheet2:"&amp;'TO USE'!X720, "")</f>
        <v/>
      </c>
      <c r="Y720" s="231" t="str">
        <f>IF(Sheet1!Y720 &lt;&gt; 'TO USE'!Y720, "Sheet1:"&amp;Sheet1!Y720&amp;" vs Sheet2:"&amp;'TO USE'!Y720, "")</f>
        <v/>
      </c>
      <c r="Z720" s="231" t="str">
        <f>IF(Sheet1!Z720 &lt;&gt; 'TO USE'!Z720, "Sheet1:"&amp;Sheet1!Z720&amp;" vs Sheet2:"&amp;'TO USE'!Z720, "")</f>
        <v/>
      </c>
      <c r="AA720" s="231" t="str">
        <f>IF(Sheet1!AA720 &lt;&gt; 'TO USE'!AA720, "Sheet1:"&amp;Sheet1!AA720&amp;" vs Sheet2:"&amp;'TO USE'!AA720, "")</f>
        <v/>
      </c>
      <c r="AB720" s="231" t="str">
        <f>IF(Sheet1!AB720 &lt;&gt; 'TO USE'!AB720, "Sheet1:"&amp;Sheet1!AB720&amp;" vs Sheet2:"&amp;'TO USE'!AB720, "")</f>
        <v/>
      </c>
      <c r="AC720" s="231" t="str">
        <f>IF(Sheet1!AC720 &lt;&gt; 'TO USE'!AC720, "Sheet1:"&amp;Sheet1!AC720&amp;" vs Sheet2:"&amp;'TO USE'!AC720, "")</f>
        <v/>
      </c>
      <c r="AD720" s="231" t="str">
        <f>IF(Sheet1!AD720 &lt;&gt; 'TO USE'!AD720, "Sheet1:"&amp;Sheet1!AD720&amp;" vs Sheet2:"&amp;'TO USE'!AD720, "")</f>
        <v/>
      </c>
      <c r="AE720" s="231" t="str">
        <f>IF(Sheet1!AE720 &lt;&gt; 'TO USE'!AE720, "Sheet1:"&amp;Sheet1!AE720&amp;" vs Sheet2:"&amp;'TO USE'!AE720, "")</f>
        <v/>
      </c>
      <c r="AF720" s="231" t="str">
        <f>IF(Sheet1!AF720 &lt;&gt; 'TO USE'!AF720, "Sheet1:"&amp;Sheet1!AF720&amp;" vs Sheet2:"&amp;'TO USE'!AF720, "")</f>
        <v/>
      </c>
      <c r="AG720" s="231" t="str">
        <f>IF(Sheet1!AG720 &lt;&gt; 'TO USE'!AG720, "Sheet1:"&amp;Sheet1!AG720&amp;" vs Sheet2:"&amp;'TO USE'!AG720, "")</f>
        <v/>
      </c>
      <c r="AH720" s="231" t="str">
        <f>IF(Sheet1!AH720 &lt;&gt; 'TO USE'!AH720, "Sheet1:"&amp;Sheet1!AH720&amp;" vs Sheet2:"&amp;'TO USE'!AH720, "")</f>
        <v/>
      </c>
      <c r="AI720" s="231" t="str">
        <f>IF(Sheet1!AI720 &lt;&gt; 'TO USE'!AI720, "Sheet1:"&amp;Sheet1!AI720&amp;" vs Sheet2:"&amp;'TO USE'!AI720, "")</f>
        <v/>
      </c>
      <c r="AJ720" s="231" t="str">
        <f>IF(Sheet1!AJ720 &lt;&gt; 'TO USE'!AJ720, "Sheet1:"&amp;Sheet1!AJ720&amp;" vs Sheet2:"&amp;'TO USE'!AJ720, "")</f>
        <v/>
      </c>
      <c r="AK720" s="231" t="str">
        <f>IF(Sheet1!AK720 &lt;&gt; 'TO USE'!AK720, "Sheet1:"&amp;Sheet1!AK720&amp;" vs Sheet2:"&amp;'TO USE'!AK720, "")</f>
        <v/>
      </c>
      <c r="AL720" s="231" t="str">
        <f>IF(Sheet1!AL720 &lt;&gt; 'TO USE'!AL720, "Sheet1:"&amp;Sheet1!AL720&amp;" vs Sheet2:"&amp;'TO USE'!AL720, "")</f>
        <v/>
      </c>
      <c r="AM720" s="231" t="str">
        <f>IF(Sheet1!AM720 &lt;&gt; 'TO USE'!AM720, "Sheet1:"&amp;Sheet1!AM720&amp;" vs Sheet2:"&amp;'TO USE'!AM720, "")</f>
        <v/>
      </c>
      <c r="AN720" s="231" t="str">
        <f>IF(Sheet1!AN720 &lt;&gt; 'TO USE'!AN720, "Sheet1:"&amp;Sheet1!AN720&amp;" vs Sheet2:"&amp;'TO USE'!AN720, "")</f>
        <v/>
      </c>
      <c r="AO720" s="231" t="str">
        <f>IF(Sheet1!AO720 &lt;&gt; 'TO USE'!AO720, "Sheet1:"&amp;Sheet1!AO720&amp;" vs Sheet2:"&amp;'TO USE'!AO720, "")</f>
        <v/>
      </c>
      <c r="AP720" s="231" t="str">
        <f>IF(Sheet1!AP720 &lt;&gt; 'TO USE'!AP720, "Sheet1:"&amp;Sheet1!AP720&amp;" vs Sheet2:"&amp;'TO USE'!AP720, "")</f>
        <v/>
      </c>
      <c r="AQ720" s="231" t="str">
        <f>IF(Sheet1!AQ720 &lt;&gt; 'TO USE'!AQ720, "Sheet1:"&amp;Sheet1!AQ720&amp;" vs Sheet2:"&amp;'TO USE'!AQ720, "")</f>
        <v/>
      </c>
      <c r="AR720" s="231" t="str">
        <f>IF(Sheet1!AR720 &lt;&gt; 'TO USE'!AR720, "Sheet1:"&amp;Sheet1!AR720&amp;" vs Sheet2:"&amp;'TO USE'!AR720, "")</f>
        <v/>
      </c>
      <c r="AS720" s="231" t="str">
        <f>IF(Sheet1!AS720 &lt;&gt; 'TO USE'!AS720, "Sheet1:"&amp;Sheet1!AS720&amp;" vs Sheet2:"&amp;'TO USE'!AS720, "")</f>
        <v/>
      </c>
      <c r="AT720" s="231" t="str">
        <f>IF(Sheet1!AT720 &lt;&gt; 'TO USE'!AT720, "Sheet1:"&amp;Sheet1!AT720&amp;" vs Sheet2:"&amp;'TO USE'!AT720, "")</f>
        <v/>
      </c>
      <c r="AU720" s="231" t="str">
        <f>IF(Sheet1!AU720 &lt;&gt; 'TO USE'!AU720, "Sheet1:"&amp;Sheet1!AU720&amp;" vs Sheet2:"&amp;'TO USE'!AU720, "")</f>
        <v/>
      </c>
      <c r="AV720" s="231" t="str">
        <f>IF(Sheet1!AV720 &lt;&gt; 'TO USE'!AV720, "Sheet1:"&amp;Sheet1!AV720&amp;" vs Sheet2:"&amp;'TO USE'!AV720, "")</f>
        <v/>
      </c>
    </row>
    <row r="721" spans="1:48" ht="19">
      <c r="A721">
        <v>1525</v>
      </c>
      <c r="B721" s="231" t="str">
        <f>IF(Sheet1!B721 &lt;&gt; 'TO USE'!B721, "Sheet1:"&amp;Sheet1!B721&amp;" vs Sheet2:"&amp;'TO USE'!B721, "")</f>
        <v/>
      </c>
      <c r="C721" s="231" t="str">
        <f>IF(Sheet1!C721 &lt;&gt; 'TO USE'!C721, "Sheet1:"&amp;Sheet1!C721&amp;" vs Sheet2:"&amp;'TO USE'!C721, "")</f>
        <v/>
      </c>
      <c r="D721" s="231" t="str">
        <f>IF(Sheet1!D721 &lt;&gt; 'TO USE'!D721, "Sheet1:"&amp;Sheet1!D721&amp;" vs Sheet2:"&amp;'TO USE'!D721, "")</f>
        <v/>
      </c>
      <c r="E721" s="231" t="str">
        <f>IF(Sheet1!E721 &lt;&gt; 'TO USE'!E721, "Sheet1:"&amp;Sheet1!E721&amp;" vs Sheet2:"&amp;'TO USE'!E721, "")</f>
        <v/>
      </c>
      <c r="F721" s="231" t="str">
        <f>IF(Sheet1!F721 &lt;&gt; 'TO USE'!F721, "Sheet1:"&amp;Sheet1!F721&amp;" vs Sheet2:"&amp;'TO USE'!F721, "")</f>
        <v/>
      </c>
      <c r="G721" s="231" t="str">
        <f>IF(Sheet1!G721 &lt;&gt; 'TO USE'!G721, "Sheet1:"&amp;Sheet1!G721&amp;" vs Sheet2:"&amp;'TO USE'!G721, "")</f>
        <v/>
      </c>
      <c r="H721" s="231" t="str">
        <f>IF(Sheet1!H721 &lt;&gt; 'TO USE'!H721, "Sheet1:"&amp;Sheet1!H721&amp;" vs Sheet2:"&amp;'TO USE'!H721, "")</f>
        <v/>
      </c>
      <c r="I721" s="231" t="str">
        <f>IF(Sheet1!I721 &lt;&gt; 'TO USE'!I721, "Sheet1:"&amp;Sheet1!I721&amp;" vs Sheet2:"&amp;'TO USE'!I721, "")</f>
        <v/>
      </c>
      <c r="J721" s="231" t="str">
        <f>IF(Sheet1!J721 &lt;&gt; 'TO USE'!J721, "Sheet1:"&amp;Sheet1!J721&amp;" vs Sheet2:"&amp;'TO USE'!J721, "")</f>
        <v/>
      </c>
      <c r="K721" s="231" t="str">
        <f>IF(Sheet1!K721 &lt;&gt; 'TO USE'!K721, "Sheet1:"&amp;Sheet1!K721&amp;" vs Sheet2:"&amp;'TO USE'!K721, "")</f>
        <v/>
      </c>
      <c r="L721" s="231" t="str">
        <f>IF(Sheet1!L721 &lt;&gt; 'TO USE'!L721, "Sheet1:"&amp;Sheet1!L721&amp;" vs Sheet2:"&amp;'TO USE'!L721, "")</f>
        <v/>
      </c>
      <c r="M721" s="231" t="str">
        <f>IF(Sheet1!M721 &lt;&gt; 'TO USE'!M721, "Sheet1:"&amp;Sheet1!M721&amp;" vs Sheet2:"&amp;'TO USE'!M721, "")</f>
        <v/>
      </c>
      <c r="N721" s="231" t="str">
        <f>IF(Sheet1!N721 &lt;&gt; 'TO USE'!N721, "Sheet1:"&amp;Sheet1!N721&amp;" vs Sheet2:"&amp;'TO USE'!N721, "")</f>
        <v/>
      </c>
      <c r="O721" s="231" t="str">
        <f>IF(Sheet1!O721 &lt;&gt; 'TO USE'!O721, "Sheet1:"&amp;Sheet1!O721&amp;" vs Sheet2:"&amp;'TO USE'!O721, "")</f>
        <v/>
      </c>
      <c r="P721" s="231" t="str">
        <f>IF(Sheet1!P721 &lt;&gt; 'TO USE'!P721, "Sheet1:"&amp;Sheet1!P721&amp;" vs Sheet2:"&amp;'TO USE'!P721, "")</f>
        <v/>
      </c>
      <c r="Q721" s="231" t="str">
        <f>IF(Sheet1!Q721 &lt;&gt; 'TO USE'!Q721, "Sheet1:"&amp;Sheet1!Q721&amp;" vs Sheet2:"&amp;'TO USE'!Q721, "")</f>
        <v/>
      </c>
      <c r="R721" s="231" t="str">
        <f>IF(Sheet1!R721 &lt;&gt; 'TO USE'!R721, "Sheet1:"&amp;Sheet1!R721&amp;" vs Sheet2:"&amp;'TO USE'!R721, "")</f>
        <v/>
      </c>
      <c r="S721" s="231" t="str">
        <f>IF(Sheet1!S721 &lt;&gt; 'TO USE'!S721, "Sheet1:"&amp;Sheet1!S721&amp;" vs Sheet2:"&amp;'TO USE'!S721, "")</f>
        <v/>
      </c>
      <c r="T721" s="231" t="str">
        <f>IF(Sheet1!T721 &lt;&gt; 'TO USE'!T721, "Sheet1:"&amp;Sheet1!T721&amp;" vs Sheet2:"&amp;'TO USE'!T721, "")</f>
        <v/>
      </c>
      <c r="U721" s="231" t="str">
        <f>IF(Sheet1!U721 &lt;&gt; 'TO USE'!U721, "Sheet1:"&amp;Sheet1!U721&amp;" vs Sheet2:"&amp;'TO USE'!U721, "")</f>
        <v/>
      </c>
      <c r="V721" s="231" t="str">
        <f>IF(Sheet1!V721 &lt;&gt; 'TO USE'!V721, "Sheet1:"&amp;Sheet1!V721&amp;" vs Sheet2:"&amp;'TO USE'!V721, "")</f>
        <v/>
      </c>
      <c r="W721" s="231" t="str">
        <f>IF(Sheet1!W721 &lt;&gt; 'TO USE'!W721, "Sheet1:"&amp;Sheet1!W721&amp;" vs Sheet2:"&amp;'TO USE'!W721, "")</f>
        <v/>
      </c>
      <c r="X721" s="231" t="str">
        <f>IF(Sheet1!X721 &lt;&gt; 'TO USE'!X721, "Sheet1:"&amp;Sheet1!X721&amp;" vs Sheet2:"&amp;'TO USE'!X721, "")</f>
        <v/>
      </c>
      <c r="Y721" s="231" t="str">
        <f>IF(Sheet1!Y721 &lt;&gt; 'TO USE'!Y721, "Sheet1:"&amp;Sheet1!Y721&amp;" vs Sheet2:"&amp;'TO USE'!Y721, "")</f>
        <v/>
      </c>
      <c r="Z721" s="231" t="str">
        <f>IF(Sheet1!Z721 &lt;&gt; 'TO USE'!Z721, "Sheet1:"&amp;Sheet1!Z721&amp;" vs Sheet2:"&amp;'TO USE'!Z721, "")</f>
        <v/>
      </c>
      <c r="AA721" s="231" t="str">
        <f>IF(Sheet1!AA721 &lt;&gt; 'TO USE'!AA721, "Sheet1:"&amp;Sheet1!AA721&amp;" vs Sheet2:"&amp;'TO USE'!AA721, "")</f>
        <v/>
      </c>
      <c r="AB721" s="231" t="str">
        <f>IF(Sheet1!AB721 &lt;&gt; 'TO USE'!AB721, "Sheet1:"&amp;Sheet1!AB721&amp;" vs Sheet2:"&amp;'TO USE'!AB721, "")</f>
        <v/>
      </c>
      <c r="AC721" s="231" t="str">
        <f>IF(Sheet1!AC721 &lt;&gt; 'TO USE'!AC721, "Sheet1:"&amp;Sheet1!AC721&amp;" vs Sheet2:"&amp;'TO USE'!AC721, "")</f>
        <v/>
      </c>
      <c r="AD721" s="231" t="str">
        <f>IF(Sheet1!AD721 &lt;&gt; 'TO USE'!AD721, "Sheet1:"&amp;Sheet1!AD721&amp;" vs Sheet2:"&amp;'TO USE'!AD721, "")</f>
        <v/>
      </c>
      <c r="AE721" s="231" t="str">
        <f>IF(Sheet1!AE721 &lt;&gt; 'TO USE'!AE721, "Sheet1:"&amp;Sheet1!AE721&amp;" vs Sheet2:"&amp;'TO USE'!AE721, "")</f>
        <v/>
      </c>
      <c r="AF721" s="231" t="str">
        <f>IF(Sheet1!AF721 &lt;&gt; 'TO USE'!AF721, "Sheet1:"&amp;Sheet1!AF721&amp;" vs Sheet2:"&amp;'TO USE'!AF721, "")</f>
        <v/>
      </c>
      <c r="AG721" s="231" t="str">
        <f>IF(Sheet1!AG721 &lt;&gt; 'TO USE'!AG721, "Sheet1:"&amp;Sheet1!AG721&amp;" vs Sheet2:"&amp;'TO USE'!AG721, "")</f>
        <v/>
      </c>
      <c r="AH721" s="231" t="str">
        <f>IF(Sheet1!AH721 &lt;&gt; 'TO USE'!AH721, "Sheet1:"&amp;Sheet1!AH721&amp;" vs Sheet2:"&amp;'TO USE'!AH721, "")</f>
        <v/>
      </c>
      <c r="AI721" s="231" t="str">
        <f>IF(Sheet1!AI721 &lt;&gt; 'TO USE'!AI721, "Sheet1:"&amp;Sheet1!AI721&amp;" vs Sheet2:"&amp;'TO USE'!AI721, "")</f>
        <v/>
      </c>
      <c r="AJ721" s="231" t="str">
        <f>IF(Sheet1!AJ721 &lt;&gt; 'TO USE'!AJ721, "Sheet1:"&amp;Sheet1!AJ721&amp;" vs Sheet2:"&amp;'TO USE'!AJ721, "")</f>
        <v/>
      </c>
      <c r="AK721" s="231" t="str">
        <f>IF(Sheet1!AK721 &lt;&gt; 'TO USE'!AK721, "Sheet1:"&amp;Sheet1!AK721&amp;" vs Sheet2:"&amp;'TO USE'!AK721, "")</f>
        <v/>
      </c>
      <c r="AL721" s="231" t="str">
        <f>IF(Sheet1!AL721 &lt;&gt; 'TO USE'!AL721, "Sheet1:"&amp;Sheet1!AL721&amp;" vs Sheet2:"&amp;'TO USE'!AL721, "")</f>
        <v/>
      </c>
      <c r="AM721" s="231" t="str">
        <f>IF(Sheet1!AM721 &lt;&gt; 'TO USE'!AM721, "Sheet1:"&amp;Sheet1!AM721&amp;" vs Sheet2:"&amp;'TO USE'!AM721, "")</f>
        <v/>
      </c>
      <c r="AN721" s="231" t="str">
        <f>IF(Sheet1!AN721 &lt;&gt; 'TO USE'!AN721, "Sheet1:"&amp;Sheet1!AN721&amp;" vs Sheet2:"&amp;'TO USE'!AN721, "")</f>
        <v/>
      </c>
      <c r="AO721" s="231" t="str">
        <f>IF(Sheet1!AO721 &lt;&gt; 'TO USE'!AO721, "Sheet1:"&amp;Sheet1!AO721&amp;" vs Sheet2:"&amp;'TO USE'!AO721, "")</f>
        <v/>
      </c>
      <c r="AP721" s="231" t="str">
        <f>IF(Sheet1!AP721 &lt;&gt; 'TO USE'!AP721, "Sheet1:"&amp;Sheet1!AP721&amp;" vs Sheet2:"&amp;'TO USE'!AP721, "")</f>
        <v/>
      </c>
      <c r="AQ721" s="231" t="str">
        <f>IF(Sheet1!AQ721 &lt;&gt; 'TO USE'!AQ721, "Sheet1:"&amp;Sheet1!AQ721&amp;" vs Sheet2:"&amp;'TO USE'!AQ721, "")</f>
        <v/>
      </c>
      <c r="AR721" s="231" t="str">
        <f>IF(Sheet1!AR721 &lt;&gt; 'TO USE'!AR721, "Sheet1:"&amp;Sheet1!AR721&amp;" vs Sheet2:"&amp;'TO USE'!AR721, "")</f>
        <v/>
      </c>
      <c r="AS721" s="231" t="str">
        <f>IF(Sheet1!AS721 &lt;&gt; 'TO USE'!AS721, "Sheet1:"&amp;Sheet1!AS721&amp;" vs Sheet2:"&amp;'TO USE'!AS721, "")</f>
        <v/>
      </c>
      <c r="AT721" s="231" t="str">
        <f>IF(Sheet1!AT721 &lt;&gt; 'TO USE'!AT721, "Sheet1:"&amp;Sheet1!AT721&amp;" vs Sheet2:"&amp;'TO USE'!AT721, "")</f>
        <v/>
      </c>
      <c r="AU721" s="231" t="str">
        <f>IF(Sheet1!AU721 &lt;&gt; 'TO USE'!AU721, "Sheet1:"&amp;Sheet1!AU721&amp;" vs Sheet2:"&amp;'TO USE'!AU721, "")</f>
        <v/>
      </c>
      <c r="AV721" s="231" t="str">
        <f>IF(Sheet1!AV721 &lt;&gt; 'TO USE'!AV721, "Sheet1:"&amp;Sheet1!AV721&amp;" vs Sheet2:"&amp;'TO USE'!AV721, "")</f>
        <v/>
      </c>
    </row>
    <row r="722" spans="1:48" ht="19">
      <c r="A722">
        <v>1526</v>
      </c>
      <c r="B722" s="231" t="str">
        <f>IF(Sheet1!B722 &lt;&gt; 'TO USE'!B722, "Sheet1:"&amp;Sheet1!B722&amp;" vs Sheet2:"&amp;'TO USE'!B722, "")</f>
        <v/>
      </c>
      <c r="C722" s="231" t="str">
        <f>IF(Sheet1!C722 &lt;&gt; 'TO USE'!C722, "Sheet1:"&amp;Sheet1!C722&amp;" vs Sheet2:"&amp;'TO USE'!C722, "")</f>
        <v/>
      </c>
      <c r="D722" s="231" t="str">
        <f>IF(Sheet1!D722 &lt;&gt; 'TO USE'!D722, "Sheet1:"&amp;Sheet1!D722&amp;" vs Sheet2:"&amp;'TO USE'!D722, "")</f>
        <v/>
      </c>
      <c r="E722" s="231" t="str">
        <f>IF(Sheet1!E722 &lt;&gt; 'TO USE'!E722, "Sheet1:"&amp;Sheet1!E722&amp;" vs Sheet2:"&amp;'TO USE'!E722, "")</f>
        <v/>
      </c>
      <c r="F722" s="231" t="str">
        <f>IF(Sheet1!F722 &lt;&gt; 'TO USE'!F722, "Sheet1:"&amp;Sheet1!F722&amp;" vs Sheet2:"&amp;'TO USE'!F722, "")</f>
        <v/>
      </c>
      <c r="G722" s="231" t="str">
        <f>IF(Sheet1!G722 &lt;&gt; 'TO USE'!G722, "Sheet1:"&amp;Sheet1!G722&amp;" vs Sheet2:"&amp;'TO USE'!G722, "")</f>
        <v/>
      </c>
      <c r="H722" s="231" t="str">
        <f>IF(Sheet1!H722 &lt;&gt; 'TO USE'!H722, "Sheet1:"&amp;Sheet1!H722&amp;" vs Sheet2:"&amp;'TO USE'!H722, "")</f>
        <v/>
      </c>
      <c r="I722" s="231" t="str">
        <f>IF(Sheet1!I722 &lt;&gt; 'TO USE'!I722, "Sheet1:"&amp;Sheet1!I722&amp;" vs Sheet2:"&amp;'TO USE'!I722, "")</f>
        <v/>
      </c>
      <c r="J722" s="231" t="str">
        <f>IF(Sheet1!J722 &lt;&gt; 'TO USE'!J722, "Sheet1:"&amp;Sheet1!J722&amp;" vs Sheet2:"&amp;'TO USE'!J722, "")</f>
        <v/>
      </c>
      <c r="K722" s="231" t="str">
        <f>IF(Sheet1!K722 &lt;&gt; 'TO USE'!K722, "Sheet1:"&amp;Sheet1!K722&amp;" vs Sheet2:"&amp;'TO USE'!K722, "")</f>
        <v/>
      </c>
      <c r="L722" s="231" t="str">
        <f>IF(Sheet1!L722 &lt;&gt; 'TO USE'!L722, "Sheet1:"&amp;Sheet1!L722&amp;" vs Sheet2:"&amp;'TO USE'!L722, "")</f>
        <v/>
      </c>
      <c r="M722" s="231" t="str">
        <f>IF(Sheet1!M722 &lt;&gt; 'TO USE'!M722, "Sheet1:"&amp;Sheet1!M722&amp;" vs Sheet2:"&amp;'TO USE'!M722, "")</f>
        <v/>
      </c>
      <c r="N722" s="231" t="str">
        <f>IF(Sheet1!N722 &lt;&gt; 'TO USE'!N722, "Sheet1:"&amp;Sheet1!N722&amp;" vs Sheet2:"&amp;'TO USE'!N722, "")</f>
        <v/>
      </c>
      <c r="O722" s="231" t="str">
        <f>IF(Sheet1!O722 &lt;&gt; 'TO USE'!O722, "Sheet1:"&amp;Sheet1!O722&amp;" vs Sheet2:"&amp;'TO USE'!O722, "")</f>
        <v/>
      </c>
      <c r="P722" s="231" t="str">
        <f>IF(Sheet1!P722 &lt;&gt; 'TO USE'!P722, "Sheet1:"&amp;Sheet1!P722&amp;" vs Sheet2:"&amp;'TO USE'!P722, "")</f>
        <v/>
      </c>
      <c r="Q722" s="231" t="str">
        <f>IF(Sheet1!Q722 &lt;&gt; 'TO USE'!Q722, "Sheet1:"&amp;Sheet1!Q722&amp;" vs Sheet2:"&amp;'TO USE'!Q722, "")</f>
        <v/>
      </c>
      <c r="R722" s="231" t="str">
        <f>IF(Sheet1!R722 &lt;&gt; 'TO USE'!R722, "Sheet1:"&amp;Sheet1!R722&amp;" vs Sheet2:"&amp;'TO USE'!R722, "")</f>
        <v/>
      </c>
      <c r="S722" s="231" t="str">
        <f>IF(Sheet1!S722 &lt;&gt; 'TO USE'!S722, "Sheet1:"&amp;Sheet1!S722&amp;" vs Sheet2:"&amp;'TO USE'!S722, "")</f>
        <v/>
      </c>
      <c r="T722" s="231" t="str">
        <f>IF(Sheet1!T722 &lt;&gt; 'TO USE'!T722, "Sheet1:"&amp;Sheet1!T722&amp;" vs Sheet2:"&amp;'TO USE'!T722, "")</f>
        <v/>
      </c>
      <c r="U722" s="231" t="str">
        <f>IF(Sheet1!U722 &lt;&gt; 'TO USE'!U722, "Sheet1:"&amp;Sheet1!U722&amp;" vs Sheet2:"&amp;'TO USE'!U722, "")</f>
        <v/>
      </c>
      <c r="V722" s="231" t="str">
        <f>IF(Sheet1!V722 &lt;&gt; 'TO USE'!V722, "Sheet1:"&amp;Sheet1!V722&amp;" vs Sheet2:"&amp;'TO USE'!V722, "")</f>
        <v/>
      </c>
      <c r="W722" s="231" t="str">
        <f>IF(Sheet1!W722 &lt;&gt; 'TO USE'!W722, "Sheet1:"&amp;Sheet1!W722&amp;" vs Sheet2:"&amp;'TO USE'!W722, "")</f>
        <v/>
      </c>
      <c r="X722" s="231" t="str">
        <f>IF(Sheet1!X722 &lt;&gt; 'TO USE'!X722, "Sheet1:"&amp;Sheet1!X722&amp;" vs Sheet2:"&amp;'TO USE'!X722, "")</f>
        <v/>
      </c>
      <c r="Y722" s="231" t="str">
        <f>IF(Sheet1!Y722 &lt;&gt; 'TO USE'!Y722, "Sheet1:"&amp;Sheet1!Y722&amp;" vs Sheet2:"&amp;'TO USE'!Y722, "")</f>
        <v/>
      </c>
      <c r="Z722" s="231" t="str">
        <f>IF(Sheet1!Z722 &lt;&gt; 'TO USE'!Z722, "Sheet1:"&amp;Sheet1!Z722&amp;" vs Sheet2:"&amp;'TO USE'!Z722, "")</f>
        <v/>
      </c>
      <c r="AA722" s="231" t="str">
        <f>IF(Sheet1!AA722 &lt;&gt; 'TO USE'!AA722, "Sheet1:"&amp;Sheet1!AA722&amp;" vs Sheet2:"&amp;'TO USE'!AA722, "")</f>
        <v/>
      </c>
      <c r="AB722" s="231" t="str">
        <f>IF(Sheet1!AB722 &lt;&gt; 'TO USE'!AB722, "Sheet1:"&amp;Sheet1!AB722&amp;" vs Sheet2:"&amp;'TO USE'!AB722, "")</f>
        <v/>
      </c>
      <c r="AC722" s="231" t="str">
        <f>IF(Sheet1!AC722 &lt;&gt; 'TO USE'!AC722, "Sheet1:"&amp;Sheet1!AC722&amp;" vs Sheet2:"&amp;'TO USE'!AC722, "")</f>
        <v/>
      </c>
      <c r="AD722" s="231" t="str">
        <f>IF(Sheet1!AD722 &lt;&gt; 'TO USE'!AD722, "Sheet1:"&amp;Sheet1!AD722&amp;" vs Sheet2:"&amp;'TO USE'!AD722, "")</f>
        <v/>
      </c>
      <c r="AE722" s="231" t="str">
        <f>IF(Sheet1!AE722 &lt;&gt; 'TO USE'!AE722, "Sheet1:"&amp;Sheet1!AE722&amp;" vs Sheet2:"&amp;'TO USE'!AE722, "")</f>
        <v/>
      </c>
      <c r="AF722" s="231" t="str">
        <f>IF(Sheet1!AF722 &lt;&gt; 'TO USE'!AF722, "Sheet1:"&amp;Sheet1!AF722&amp;" vs Sheet2:"&amp;'TO USE'!AF722, "")</f>
        <v/>
      </c>
      <c r="AG722" s="231" t="str">
        <f>IF(Sheet1!AG722 &lt;&gt; 'TO USE'!AG722, "Sheet1:"&amp;Sheet1!AG722&amp;" vs Sheet2:"&amp;'TO USE'!AG722, "")</f>
        <v/>
      </c>
      <c r="AH722" s="231" t="str">
        <f>IF(Sheet1!AH722 &lt;&gt; 'TO USE'!AH722, "Sheet1:"&amp;Sheet1!AH722&amp;" vs Sheet2:"&amp;'TO USE'!AH722, "")</f>
        <v/>
      </c>
      <c r="AI722" s="231" t="str">
        <f>IF(Sheet1!AI722 &lt;&gt; 'TO USE'!AI722, "Sheet1:"&amp;Sheet1!AI722&amp;" vs Sheet2:"&amp;'TO USE'!AI722, "")</f>
        <v/>
      </c>
      <c r="AJ722" s="231" t="str">
        <f>IF(Sheet1!AJ722 &lt;&gt; 'TO USE'!AJ722, "Sheet1:"&amp;Sheet1!AJ722&amp;" vs Sheet2:"&amp;'TO USE'!AJ722, "")</f>
        <v/>
      </c>
      <c r="AK722" s="231" t="str">
        <f>IF(Sheet1!AK722 &lt;&gt; 'TO USE'!AK722, "Sheet1:"&amp;Sheet1!AK722&amp;" vs Sheet2:"&amp;'TO USE'!AK722, "")</f>
        <v/>
      </c>
      <c r="AL722" s="231" t="str">
        <f>IF(Sheet1!AL722 &lt;&gt; 'TO USE'!AL722, "Sheet1:"&amp;Sheet1!AL722&amp;" vs Sheet2:"&amp;'TO USE'!AL722, "")</f>
        <v/>
      </c>
      <c r="AM722" s="231" t="str">
        <f>IF(Sheet1!AM722 &lt;&gt; 'TO USE'!AM722, "Sheet1:"&amp;Sheet1!AM722&amp;" vs Sheet2:"&amp;'TO USE'!AM722, "")</f>
        <v/>
      </c>
      <c r="AN722" s="231" t="str">
        <f>IF(Sheet1!AN722 &lt;&gt; 'TO USE'!AN722, "Sheet1:"&amp;Sheet1!AN722&amp;" vs Sheet2:"&amp;'TO USE'!AN722, "")</f>
        <v/>
      </c>
      <c r="AO722" s="231" t="str">
        <f>IF(Sheet1!AO722 &lt;&gt; 'TO USE'!AO722, "Sheet1:"&amp;Sheet1!AO722&amp;" vs Sheet2:"&amp;'TO USE'!AO722, "")</f>
        <v/>
      </c>
      <c r="AP722" s="231" t="str">
        <f>IF(Sheet1!AP722 &lt;&gt; 'TO USE'!AP722, "Sheet1:"&amp;Sheet1!AP722&amp;" vs Sheet2:"&amp;'TO USE'!AP722, "")</f>
        <v/>
      </c>
      <c r="AQ722" s="231" t="str">
        <f>IF(Sheet1!AQ722 &lt;&gt; 'TO USE'!AQ722, "Sheet1:"&amp;Sheet1!AQ722&amp;" vs Sheet2:"&amp;'TO USE'!AQ722, "")</f>
        <v/>
      </c>
      <c r="AR722" s="231" t="str">
        <f>IF(Sheet1!AR722 &lt;&gt; 'TO USE'!AR722, "Sheet1:"&amp;Sheet1!AR722&amp;" vs Sheet2:"&amp;'TO USE'!AR722, "")</f>
        <v/>
      </c>
      <c r="AS722" s="231" t="str">
        <f>IF(Sheet1!AS722 &lt;&gt; 'TO USE'!AS722, "Sheet1:"&amp;Sheet1!AS722&amp;" vs Sheet2:"&amp;'TO USE'!AS722, "")</f>
        <v/>
      </c>
      <c r="AT722" s="231" t="str">
        <f>IF(Sheet1!AT722 &lt;&gt; 'TO USE'!AT722, "Sheet1:"&amp;Sheet1!AT722&amp;" vs Sheet2:"&amp;'TO USE'!AT722, "")</f>
        <v/>
      </c>
      <c r="AU722" s="231" t="str">
        <f>IF(Sheet1!AU722 &lt;&gt; 'TO USE'!AU722, "Sheet1:"&amp;Sheet1!AU722&amp;" vs Sheet2:"&amp;'TO USE'!AU722, "")</f>
        <v/>
      </c>
      <c r="AV722" s="231" t="str">
        <f>IF(Sheet1!AV722 &lt;&gt; 'TO USE'!AV722, "Sheet1:"&amp;Sheet1!AV722&amp;" vs Sheet2:"&amp;'TO USE'!AV722, "")</f>
        <v/>
      </c>
    </row>
    <row r="723" spans="1:48" ht="19">
      <c r="A723">
        <v>1527</v>
      </c>
      <c r="B723" s="231" t="str">
        <f>IF(Sheet1!B723 &lt;&gt; 'TO USE'!B723, "Sheet1:"&amp;Sheet1!B723&amp;" vs Sheet2:"&amp;'TO USE'!B723, "")</f>
        <v/>
      </c>
      <c r="C723" s="231" t="str">
        <f>IF(Sheet1!C723 &lt;&gt; 'TO USE'!C723, "Sheet1:"&amp;Sheet1!C723&amp;" vs Sheet2:"&amp;'TO USE'!C723, "")</f>
        <v/>
      </c>
      <c r="D723" s="231" t="str">
        <f>IF(Sheet1!D723 &lt;&gt; 'TO USE'!D723, "Sheet1:"&amp;Sheet1!D723&amp;" vs Sheet2:"&amp;'TO USE'!D723, "")</f>
        <v/>
      </c>
      <c r="E723" s="231" t="str">
        <f>IF(Sheet1!E723 &lt;&gt; 'TO USE'!E723, "Sheet1:"&amp;Sheet1!E723&amp;" vs Sheet2:"&amp;'TO USE'!E723, "")</f>
        <v/>
      </c>
      <c r="F723" s="231" t="str">
        <f>IF(Sheet1!F723 &lt;&gt; 'TO USE'!F723, "Sheet1:"&amp;Sheet1!F723&amp;" vs Sheet2:"&amp;'TO USE'!F723, "")</f>
        <v/>
      </c>
      <c r="G723" s="231" t="str">
        <f>IF(Sheet1!G723 &lt;&gt; 'TO USE'!G723, "Sheet1:"&amp;Sheet1!G723&amp;" vs Sheet2:"&amp;'TO USE'!G723, "")</f>
        <v/>
      </c>
      <c r="H723" s="231" t="str">
        <f>IF(Sheet1!H723 &lt;&gt; 'TO USE'!H723, "Sheet1:"&amp;Sheet1!H723&amp;" vs Sheet2:"&amp;'TO USE'!H723, "")</f>
        <v/>
      </c>
      <c r="I723" s="231" t="str">
        <f>IF(Sheet1!I723 &lt;&gt; 'TO USE'!I723, "Sheet1:"&amp;Sheet1!I723&amp;" vs Sheet2:"&amp;'TO USE'!I723, "")</f>
        <v/>
      </c>
      <c r="J723" s="231" t="str">
        <f>IF(Sheet1!J723 &lt;&gt; 'TO USE'!J723, "Sheet1:"&amp;Sheet1!J723&amp;" vs Sheet2:"&amp;'TO USE'!J723, "")</f>
        <v/>
      </c>
      <c r="K723" s="231" t="str">
        <f>IF(Sheet1!K723 &lt;&gt; 'TO USE'!K723, "Sheet1:"&amp;Sheet1!K723&amp;" vs Sheet2:"&amp;'TO USE'!K723, "")</f>
        <v/>
      </c>
      <c r="L723" s="231" t="str">
        <f>IF(Sheet1!L723 &lt;&gt; 'TO USE'!L723, "Sheet1:"&amp;Sheet1!L723&amp;" vs Sheet2:"&amp;'TO USE'!L723, "")</f>
        <v/>
      </c>
      <c r="M723" s="231" t="str">
        <f>IF(Sheet1!M723 &lt;&gt; 'TO USE'!M723, "Sheet1:"&amp;Sheet1!M723&amp;" vs Sheet2:"&amp;'TO USE'!M723, "")</f>
        <v/>
      </c>
      <c r="N723" s="231" t="str">
        <f>IF(Sheet1!N723 &lt;&gt; 'TO USE'!N723, "Sheet1:"&amp;Sheet1!N723&amp;" vs Sheet2:"&amp;'TO USE'!N723, "")</f>
        <v/>
      </c>
      <c r="O723" s="231" t="str">
        <f>IF(Sheet1!O723 &lt;&gt; 'TO USE'!O723, "Sheet1:"&amp;Sheet1!O723&amp;" vs Sheet2:"&amp;'TO USE'!O723, "")</f>
        <v/>
      </c>
      <c r="P723" s="231" t="str">
        <f>IF(Sheet1!P723 &lt;&gt; 'TO USE'!P723, "Sheet1:"&amp;Sheet1!P723&amp;" vs Sheet2:"&amp;'TO USE'!P723, "")</f>
        <v/>
      </c>
      <c r="Q723" s="231" t="str">
        <f>IF(Sheet1!Q723 &lt;&gt; 'TO USE'!Q723, "Sheet1:"&amp;Sheet1!Q723&amp;" vs Sheet2:"&amp;'TO USE'!Q723, "")</f>
        <v/>
      </c>
      <c r="R723" s="231" t="str">
        <f>IF(Sheet1!R723 &lt;&gt; 'TO USE'!R723, "Sheet1:"&amp;Sheet1!R723&amp;" vs Sheet2:"&amp;'TO USE'!R723, "")</f>
        <v/>
      </c>
      <c r="S723" s="231" t="str">
        <f>IF(Sheet1!S723 &lt;&gt; 'TO USE'!S723, "Sheet1:"&amp;Sheet1!S723&amp;" vs Sheet2:"&amp;'TO USE'!S723, "")</f>
        <v/>
      </c>
      <c r="T723" s="231" t="str">
        <f>IF(Sheet1!T723 &lt;&gt; 'TO USE'!T723, "Sheet1:"&amp;Sheet1!T723&amp;" vs Sheet2:"&amp;'TO USE'!T723, "")</f>
        <v/>
      </c>
      <c r="U723" s="231" t="str">
        <f>IF(Sheet1!U723 &lt;&gt; 'TO USE'!U723, "Sheet1:"&amp;Sheet1!U723&amp;" vs Sheet2:"&amp;'TO USE'!U723, "")</f>
        <v/>
      </c>
      <c r="V723" s="231" t="str">
        <f>IF(Sheet1!V723 &lt;&gt; 'TO USE'!V723, "Sheet1:"&amp;Sheet1!V723&amp;" vs Sheet2:"&amp;'TO USE'!V723, "")</f>
        <v/>
      </c>
      <c r="W723" s="231" t="str">
        <f>IF(Sheet1!W723 &lt;&gt; 'TO USE'!W723, "Sheet1:"&amp;Sheet1!W723&amp;" vs Sheet2:"&amp;'TO USE'!W723, "")</f>
        <v/>
      </c>
      <c r="X723" s="231" t="str">
        <f>IF(Sheet1!X723 &lt;&gt; 'TO USE'!X723, "Sheet1:"&amp;Sheet1!X723&amp;" vs Sheet2:"&amp;'TO USE'!X723, "")</f>
        <v/>
      </c>
      <c r="Y723" s="231" t="str">
        <f>IF(Sheet1!Y723 &lt;&gt; 'TO USE'!Y723, "Sheet1:"&amp;Sheet1!Y723&amp;" vs Sheet2:"&amp;'TO USE'!Y723, "")</f>
        <v/>
      </c>
      <c r="Z723" s="231" t="str">
        <f>IF(Sheet1!Z723 &lt;&gt; 'TO USE'!Z723, "Sheet1:"&amp;Sheet1!Z723&amp;" vs Sheet2:"&amp;'TO USE'!Z723, "")</f>
        <v/>
      </c>
      <c r="AA723" s="231" t="str">
        <f>IF(Sheet1!AA723 &lt;&gt; 'TO USE'!AA723, "Sheet1:"&amp;Sheet1!AA723&amp;" vs Sheet2:"&amp;'TO USE'!AA723, "")</f>
        <v/>
      </c>
      <c r="AB723" s="231" t="str">
        <f>IF(Sheet1!AB723 &lt;&gt; 'TO USE'!AB723, "Sheet1:"&amp;Sheet1!AB723&amp;" vs Sheet2:"&amp;'TO USE'!AB723, "")</f>
        <v/>
      </c>
      <c r="AC723" s="231" t="str">
        <f>IF(Sheet1!AC723 &lt;&gt; 'TO USE'!AC723, "Sheet1:"&amp;Sheet1!AC723&amp;" vs Sheet2:"&amp;'TO USE'!AC723, "")</f>
        <v/>
      </c>
      <c r="AD723" s="231" t="str">
        <f>IF(Sheet1!AD723 &lt;&gt; 'TO USE'!AD723, "Sheet1:"&amp;Sheet1!AD723&amp;" vs Sheet2:"&amp;'TO USE'!AD723, "")</f>
        <v/>
      </c>
      <c r="AE723" s="231" t="str">
        <f>IF(Sheet1!AE723 &lt;&gt; 'TO USE'!AE723, "Sheet1:"&amp;Sheet1!AE723&amp;" vs Sheet2:"&amp;'TO USE'!AE723, "")</f>
        <v/>
      </c>
      <c r="AF723" s="231" t="str">
        <f>IF(Sheet1!AF723 &lt;&gt; 'TO USE'!AF723, "Sheet1:"&amp;Sheet1!AF723&amp;" vs Sheet2:"&amp;'TO USE'!AF723, "")</f>
        <v/>
      </c>
      <c r="AG723" s="231" t="str">
        <f>IF(Sheet1!AG723 &lt;&gt; 'TO USE'!AG723, "Sheet1:"&amp;Sheet1!AG723&amp;" vs Sheet2:"&amp;'TO USE'!AG723, "")</f>
        <v/>
      </c>
      <c r="AH723" s="231" t="str">
        <f>IF(Sheet1!AH723 &lt;&gt; 'TO USE'!AH723, "Sheet1:"&amp;Sheet1!AH723&amp;" vs Sheet2:"&amp;'TO USE'!AH723, "")</f>
        <v/>
      </c>
      <c r="AI723" s="231" t="str">
        <f>IF(Sheet1!AI723 &lt;&gt; 'TO USE'!AI723, "Sheet1:"&amp;Sheet1!AI723&amp;" vs Sheet2:"&amp;'TO USE'!AI723, "")</f>
        <v/>
      </c>
      <c r="AJ723" s="231" t="str">
        <f>IF(Sheet1!AJ723 &lt;&gt; 'TO USE'!AJ723, "Sheet1:"&amp;Sheet1!AJ723&amp;" vs Sheet2:"&amp;'TO USE'!AJ723, "")</f>
        <v/>
      </c>
      <c r="AK723" s="231" t="str">
        <f>IF(Sheet1!AK723 &lt;&gt; 'TO USE'!AK723, "Sheet1:"&amp;Sheet1!AK723&amp;" vs Sheet2:"&amp;'TO USE'!AK723, "")</f>
        <v/>
      </c>
      <c r="AL723" s="231" t="str">
        <f>IF(Sheet1!AL723 &lt;&gt; 'TO USE'!AL723, "Sheet1:"&amp;Sheet1!AL723&amp;" vs Sheet2:"&amp;'TO USE'!AL723, "")</f>
        <v/>
      </c>
      <c r="AM723" s="231" t="str">
        <f>IF(Sheet1!AM723 &lt;&gt; 'TO USE'!AM723, "Sheet1:"&amp;Sheet1!AM723&amp;" vs Sheet2:"&amp;'TO USE'!AM723, "")</f>
        <v/>
      </c>
      <c r="AN723" s="231" t="str">
        <f>IF(Sheet1!AN723 &lt;&gt; 'TO USE'!AN723, "Sheet1:"&amp;Sheet1!AN723&amp;" vs Sheet2:"&amp;'TO USE'!AN723, "")</f>
        <v/>
      </c>
      <c r="AO723" s="231" t="str">
        <f>IF(Sheet1!AO723 &lt;&gt; 'TO USE'!AO723, "Sheet1:"&amp;Sheet1!AO723&amp;" vs Sheet2:"&amp;'TO USE'!AO723, "")</f>
        <v/>
      </c>
      <c r="AP723" s="231" t="str">
        <f>IF(Sheet1!AP723 &lt;&gt; 'TO USE'!AP723, "Sheet1:"&amp;Sheet1!AP723&amp;" vs Sheet2:"&amp;'TO USE'!AP723, "")</f>
        <v/>
      </c>
      <c r="AQ723" s="231" t="str">
        <f>IF(Sheet1!AQ723 &lt;&gt; 'TO USE'!AQ723, "Sheet1:"&amp;Sheet1!AQ723&amp;" vs Sheet2:"&amp;'TO USE'!AQ723, "")</f>
        <v/>
      </c>
      <c r="AR723" s="231" t="str">
        <f>IF(Sheet1!AR723 &lt;&gt; 'TO USE'!AR723, "Sheet1:"&amp;Sheet1!AR723&amp;" vs Sheet2:"&amp;'TO USE'!AR723, "")</f>
        <v/>
      </c>
      <c r="AS723" s="231" t="str">
        <f>IF(Sheet1!AS723 &lt;&gt; 'TO USE'!AS723, "Sheet1:"&amp;Sheet1!AS723&amp;" vs Sheet2:"&amp;'TO USE'!AS723, "")</f>
        <v/>
      </c>
      <c r="AT723" s="231" t="str">
        <f>IF(Sheet1!AT723 &lt;&gt; 'TO USE'!AT723, "Sheet1:"&amp;Sheet1!AT723&amp;" vs Sheet2:"&amp;'TO USE'!AT723, "")</f>
        <v/>
      </c>
      <c r="AU723" s="231" t="str">
        <f>IF(Sheet1!AU723 &lt;&gt; 'TO USE'!AU723, "Sheet1:"&amp;Sheet1!AU723&amp;" vs Sheet2:"&amp;'TO USE'!AU723, "")</f>
        <v/>
      </c>
      <c r="AV723" s="231" t="str">
        <f>IF(Sheet1!AV723 &lt;&gt; 'TO USE'!AV723, "Sheet1:"&amp;Sheet1!AV723&amp;" vs Sheet2:"&amp;'TO USE'!AV723, "")</f>
        <v/>
      </c>
    </row>
    <row r="724" spans="1:48" ht="19">
      <c r="B724" s="231" t="str">
        <f>IF(Sheet1!B724 &lt;&gt; 'TO USE'!B724, "Sheet1:"&amp;Sheet1!B724&amp;" vs Sheet2:"&amp;'TO USE'!B724, "")</f>
        <v/>
      </c>
      <c r="C724" s="231" t="str">
        <f>IF(Sheet1!C724 &lt;&gt; 'TO USE'!C724, "Sheet1:"&amp;Sheet1!C724&amp;" vs Sheet2:"&amp;'TO USE'!C724, "")</f>
        <v/>
      </c>
      <c r="D724" s="231" t="str">
        <f>IF(Sheet1!D724 &lt;&gt; 'TO USE'!D724, "Sheet1:"&amp;Sheet1!D724&amp;" vs Sheet2:"&amp;'TO USE'!D724, "")</f>
        <v/>
      </c>
      <c r="E724" s="231" t="str">
        <f>IF(Sheet1!E724 &lt;&gt; 'TO USE'!E724, "Sheet1:"&amp;Sheet1!E724&amp;" vs Sheet2:"&amp;'TO USE'!E724, "")</f>
        <v/>
      </c>
      <c r="F724" s="231" t="str">
        <f>IF(Sheet1!F724 &lt;&gt; 'TO USE'!F724, "Sheet1:"&amp;Sheet1!F724&amp;" vs Sheet2:"&amp;'TO USE'!F724, "")</f>
        <v/>
      </c>
      <c r="G724" s="231" t="str">
        <f>IF(Sheet1!G724 &lt;&gt; 'TO USE'!G724, "Sheet1:"&amp;Sheet1!G724&amp;" vs Sheet2:"&amp;'TO USE'!G724, "")</f>
        <v/>
      </c>
      <c r="H724" s="231" t="str">
        <f>IF(Sheet1!H724 &lt;&gt; 'TO USE'!H724, "Sheet1:"&amp;Sheet1!H724&amp;" vs Sheet2:"&amp;'TO USE'!H724, "")</f>
        <v/>
      </c>
      <c r="I724" s="231" t="str">
        <f>IF(Sheet1!I724 &lt;&gt; 'TO USE'!I724, "Sheet1:"&amp;Sheet1!I724&amp;" vs Sheet2:"&amp;'TO USE'!I724, "")</f>
        <v/>
      </c>
      <c r="J724" s="231" t="str">
        <f>IF(Sheet1!J724 &lt;&gt; 'TO USE'!J724, "Sheet1:"&amp;Sheet1!J724&amp;" vs Sheet2:"&amp;'TO USE'!J724, "")</f>
        <v/>
      </c>
      <c r="K724" s="231" t="str">
        <f>IF(Sheet1!K724 &lt;&gt; 'TO USE'!K724, "Sheet1:"&amp;Sheet1!K724&amp;" vs Sheet2:"&amp;'TO USE'!K724, "")</f>
        <v/>
      </c>
      <c r="L724" s="231" t="str">
        <f>IF(Sheet1!L724 &lt;&gt; 'TO USE'!L724, "Sheet1:"&amp;Sheet1!L724&amp;" vs Sheet2:"&amp;'TO USE'!L724, "")</f>
        <v/>
      </c>
      <c r="M724" s="231" t="str">
        <f>IF(Sheet1!M724 &lt;&gt; 'TO USE'!M724, "Sheet1:"&amp;Sheet1!M724&amp;" vs Sheet2:"&amp;'TO USE'!M724, "")</f>
        <v/>
      </c>
      <c r="N724" s="231" t="str">
        <f>IF(Sheet1!N724 &lt;&gt; 'TO USE'!N724, "Sheet1:"&amp;Sheet1!N724&amp;" vs Sheet2:"&amp;'TO USE'!N724, "")</f>
        <v/>
      </c>
      <c r="O724" s="231" t="str">
        <f>IF(Sheet1!O724 &lt;&gt; 'TO USE'!O724, "Sheet1:"&amp;Sheet1!O724&amp;" vs Sheet2:"&amp;'TO USE'!O724, "")</f>
        <v/>
      </c>
      <c r="P724" s="231" t="str">
        <f>IF(Sheet1!P724 &lt;&gt; 'TO USE'!P724, "Sheet1:"&amp;Sheet1!P724&amp;" vs Sheet2:"&amp;'TO USE'!P724, "")</f>
        <v/>
      </c>
      <c r="Q724" s="231" t="str">
        <f>IF(Sheet1!Q724 &lt;&gt; 'TO USE'!Q724, "Sheet1:"&amp;Sheet1!Q724&amp;" vs Sheet2:"&amp;'TO USE'!Q724, "")</f>
        <v/>
      </c>
      <c r="R724" s="231" t="str">
        <f>IF(Sheet1!R724 &lt;&gt; 'TO USE'!R724, "Sheet1:"&amp;Sheet1!R724&amp;" vs Sheet2:"&amp;'TO USE'!R724, "")</f>
        <v/>
      </c>
      <c r="S724" s="231" t="str">
        <f>IF(Sheet1!S724 &lt;&gt; 'TO USE'!S724, "Sheet1:"&amp;Sheet1!S724&amp;" vs Sheet2:"&amp;'TO USE'!S724, "")</f>
        <v/>
      </c>
      <c r="T724" s="231" t="str">
        <f>IF(Sheet1!T724 &lt;&gt; 'TO USE'!T724, "Sheet1:"&amp;Sheet1!T724&amp;" vs Sheet2:"&amp;'TO USE'!T724, "")</f>
        <v/>
      </c>
      <c r="U724" s="231" t="str">
        <f>IF(Sheet1!U724 &lt;&gt; 'TO USE'!U724, "Sheet1:"&amp;Sheet1!U724&amp;" vs Sheet2:"&amp;'TO USE'!U724, "")</f>
        <v/>
      </c>
      <c r="V724" s="231" t="str">
        <f>IF(Sheet1!V724 &lt;&gt; 'TO USE'!V724, "Sheet1:"&amp;Sheet1!V724&amp;" vs Sheet2:"&amp;'TO USE'!V724, "")</f>
        <v/>
      </c>
      <c r="W724" s="231" t="str">
        <f>IF(Sheet1!W724 &lt;&gt; 'TO USE'!W724, "Sheet1:"&amp;Sheet1!W724&amp;" vs Sheet2:"&amp;'TO USE'!W724, "")</f>
        <v/>
      </c>
      <c r="X724" s="231" t="str">
        <f>IF(Sheet1!X724 &lt;&gt; 'TO USE'!X724, "Sheet1:"&amp;Sheet1!X724&amp;" vs Sheet2:"&amp;'TO USE'!X724, "")</f>
        <v/>
      </c>
      <c r="Y724" s="231" t="str">
        <f>IF(Sheet1!Y724 &lt;&gt; 'TO USE'!Y724, "Sheet1:"&amp;Sheet1!Y724&amp;" vs Sheet2:"&amp;'TO USE'!Y724, "")</f>
        <v/>
      </c>
      <c r="Z724" s="231" t="str">
        <f>IF(Sheet1!Z724 &lt;&gt; 'TO USE'!Z724, "Sheet1:"&amp;Sheet1!Z724&amp;" vs Sheet2:"&amp;'TO USE'!Z724, "")</f>
        <v/>
      </c>
      <c r="AA724" s="231" t="str">
        <f>IF(Sheet1!AA724 &lt;&gt; 'TO USE'!AA724, "Sheet1:"&amp;Sheet1!AA724&amp;" vs Sheet2:"&amp;'TO USE'!AA724, "")</f>
        <v/>
      </c>
      <c r="AB724" s="231" t="str">
        <f>IF(Sheet1!AB724 &lt;&gt; 'TO USE'!AB724, "Sheet1:"&amp;Sheet1!AB724&amp;" vs Sheet2:"&amp;'TO USE'!AB724, "")</f>
        <v/>
      </c>
      <c r="AC724" s="231" t="str">
        <f>IF(Sheet1!AC724 &lt;&gt; 'TO USE'!AC724, "Sheet1:"&amp;Sheet1!AC724&amp;" vs Sheet2:"&amp;'TO USE'!AC724, "")</f>
        <v/>
      </c>
      <c r="AD724" s="231" t="str">
        <f>IF(Sheet1!AD724 &lt;&gt; 'TO USE'!AD724, "Sheet1:"&amp;Sheet1!AD724&amp;" vs Sheet2:"&amp;'TO USE'!AD724, "")</f>
        <v/>
      </c>
      <c r="AE724" s="231" t="str">
        <f>IF(Sheet1!AE724 &lt;&gt; 'TO USE'!AE724, "Sheet1:"&amp;Sheet1!AE724&amp;" vs Sheet2:"&amp;'TO USE'!AE724, "")</f>
        <v/>
      </c>
      <c r="AF724" s="231" t="str">
        <f>IF(Sheet1!AF724 &lt;&gt; 'TO USE'!AF724, "Sheet1:"&amp;Sheet1!AF724&amp;" vs Sheet2:"&amp;'TO USE'!AF724, "")</f>
        <v/>
      </c>
      <c r="AG724" s="231" t="str">
        <f>IF(Sheet1!AG724 &lt;&gt; 'TO USE'!AG724, "Sheet1:"&amp;Sheet1!AG724&amp;" vs Sheet2:"&amp;'TO USE'!AG724, "")</f>
        <v/>
      </c>
      <c r="AH724" s="231" t="str">
        <f>IF(Sheet1!AH724 &lt;&gt; 'TO USE'!AH724, "Sheet1:"&amp;Sheet1!AH724&amp;" vs Sheet2:"&amp;'TO USE'!AH724, "")</f>
        <v/>
      </c>
      <c r="AI724" s="231" t="str">
        <f>IF(Sheet1!AI724 &lt;&gt; 'TO USE'!AI724, "Sheet1:"&amp;Sheet1!AI724&amp;" vs Sheet2:"&amp;'TO USE'!AI724, "")</f>
        <v/>
      </c>
      <c r="AJ724" s="231" t="str">
        <f>IF(Sheet1!AJ724 &lt;&gt; 'TO USE'!AJ724, "Sheet1:"&amp;Sheet1!AJ724&amp;" vs Sheet2:"&amp;'TO USE'!AJ724, "")</f>
        <v/>
      </c>
      <c r="AK724" s="231" t="str">
        <f>IF(Sheet1!AK724 &lt;&gt; 'TO USE'!AK724, "Sheet1:"&amp;Sheet1!AK724&amp;" vs Sheet2:"&amp;'TO USE'!AK724, "")</f>
        <v/>
      </c>
      <c r="AL724" s="231" t="str">
        <f>IF(Sheet1!AL724 &lt;&gt; 'TO USE'!AL724, "Sheet1:"&amp;Sheet1!AL724&amp;" vs Sheet2:"&amp;'TO USE'!AL724, "")</f>
        <v/>
      </c>
      <c r="AM724" s="231" t="str">
        <f>IF(Sheet1!AM724 &lt;&gt; 'TO USE'!AM724, "Sheet1:"&amp;Sheet1!AM724&amp;" vs Sheet2:"&amp;'TO USE'!AM724, "")</f>
        <v/>
      </c>
      <c r="AN724" s="231" t="str">
        <f>IF(Sheet1!AN724 &lt;&gt; 'TO USE'!AN724, "Sheet1:"&amp;Sheet1!AN724&amp;" vs Sheet2:"&amp;'TO USE'!AN724, "")</f>
        <v/>
      </c>
      <c r="AO724" s="231" t="str">
        <f>IF(Sheet1!AO724 &lt;&gt; 'TO USE'!AO724, "Sheet1:"&amp;Sheet1!AO724&amp;" vs Sheet2:"&amp;'TO USE'!AO724, "")</f>
        <v/>
      </c>
      <c r="AP724" s="231" t="str">
        <f>IF(Sheet1!AP724 &lt;&gt; 'TO USE'!AP724, "Sheet1:"&amp;Sheet1!AP724&amp;" vs Sheet2:"&amp;'TO USE'!AP724, "")</f>
        <v/>
      </c>
      <c r="AQ724" s="231" t="str">
        <f>IF(Sheet1!AQ724 &lt;&gt; 'TO USE'!AQ724, "Sheet1:"&amp;Sheet1!AQ724&amp;" vs Sheet2:"&amp;'TO USE'!AQ724, "")</f>
        <v/>
      </c>
      <c r="AR724" s="231" t="str">
        <f>IF(Sheet1!AR724 &lt;&gt; 'TO USE'!AR724, "Sheet1:"&amp;Sheet1!AR724&amp;" vs Sheet2:"&amp;'TO USE'!AR724, "")</f>
        <v/>
      </c>
      <c r="AS724" s="231" t="str">
        <f>IF(Sheet1!AS724 &lt;&gt; 'TO USE'!AS724, "Sheet1:"&amp;Sheet1!AS724&amp;" vs Sheet2:"&amp;'TO USE'!AS724, "")</f>
        <v/>
      </c>
      <c r="AT724" s="231" t="str">
        <f>IF(Sheet1!AT724 &lt;&gt; 'TO USE'!AT724, "Sheet1:"&amp;Sheet1!AT724&amp;" vs Sheet2:"&amp;'TO USE'!AT724, "")</f>
        <v/>
      </c>
      <c r="AU724" s="231" t="str">
        <f>IF(Sheet1!AU724 &lt;&gt; 'TO USE'!AU724, "Sheet1:"&amp;Sheet1!AU724&amp;" vs Sheet2:"&amp;'TO USE'!AU724, "")</f>
        <v/>
      </c>
      <c r="AV724" s="231" t="str">
        <f>IF(Sheet1!AV724 &lt;&gt; 'TO USE'!AV724, "Sheet1:"&amp;Sheet1!AV724&amp;" vs Sheet2:"&amp;'TO USE'!AV724, "")</f>
        <v/>
      </c>
    </row>
    <row r="725" spans="1:48" ht="19">
      <c r="B725" s="231" t="str">
        <f>IF(Sheet1!B725 &lt;&gt; 'TO USE'!B725, "Sheet1:"&amp;Sheet1!B725&amp;" vs Sheet2:"&amp;'TO USE'!B725, "")</f>
        <v/>
      </c>
      <c r="C725" s="231" t="str">
        <f>IF(Sheet1!C725 &lt;&gt; 'TO USE'!C725, "Sheet1:"&amp;Sheet1!C725&amp;" vs Sheet2:"&amp;'TO USE'!C725, "")</f>
        <v/>
      </c>
      <c r="D725" s="231" t="str">
        <f>IF(Sheet1!D725 &lt;&gt; 'TO USE'!D725, "Sheet1:"&amp;Sheet1!D725&amp;" vs Sheet2:"&amp;'TO USE'!D725, "")</f>
        <v/>
      </c>
      <c r="E725" s="231" t="str">
        <f>IF(Sheet1!E725 &lt;&gt; 'TO USE'!E725, "Sheet1:"&amp;Sheet1!E725&amp;" vs Sheet2:"&amp;'TO USE'!E725, "")</f>
        <v/>
      </c>
      <c r="F725" s="231" t="str">
        <f>IF(Sheet1!F725 &lt;&gt; 'TO USE'!F725, "Sheet1:"&amp;Sheet1!F725&amp;" vs Sheet2:"&amp;'TO USE'!F725, "")</f>
        <v/>
      </c>
      <c r="G725" s="231" t="str">
        <f>IF(Sheet1!G725 &lt;&gt; 'TO USE'!G725, "Sheet1:"&amp;Sheet1!G725&amp;" vs Sheet2:"&amp;'TO USE'!G725, "")</f>
        <v/>
      </c>
      <c r="H725" s="231" t="str">
        <f>IF(Sheet1!H725 &lt;&gt; 'TO USE'!H725, "Sheet1:"&amp;Sheet1!H725&amp;" vs Sheet2:"&amp;'TO USE'!H725, "")</f>
        <v/>
      </c>
      <c r="I725" s="231" t="str">
        <f>IF(Sheet1!I725 &lt;&gt; 'TO USE'!I725, "Sheet1:"&amp;Sheet1!I725&amp;" vs Sheet2:"&amp;'TO USE'!I725, "")</f>
        <v/>
      </c>
      <c r="J725" s="231" t="str">
        <f>IF(Sheet1!J725 &lt;&gt; 'TO USE'!J725, "Sheet1:"&amp;Sheet1!J725&amp;" vs Sheet2:"&amp;'TO USE'!J725, "")</f>
        <v/>
      </c>
      <c r="K725" s="231" t="str">
        <f>IF(Sheet1!K725 &lt;&gt; 'TO USE'!K725, "Sheet1:"&amp;Sheet1!K725&amp;" vs Sheet2:"&amp;'TO USE'!K725, "")</f>
        <v/>
      </c>
      <c r="L725" s="231" t="str">
        <f>IF(Sheet1!L725 &lt;&gt; 'TO USE'!L725, "Sheet1:"&amp;Sheet1!L725&amp;" vs Sheet2:"&amp;'TO USE'!L725, "")</f>
        <v/>
      </c>
      <c r="M725" s="231" t="str">
        <f>IF(Sheet1!M725 &lt;&gt; 'TO USE'!M725, "Sheet1:"&amp;Sheet1!M725&amp;" vs Sheet2:"&amp;'TO USE'!M725, "")</f>
        <v/>
      </c>
      <c r="N725" s="231" t="str">
        <f>IF(Sheet1!N725 &lt;&gt; 'TO USE'!N725, "Sheet1:"&amp;Sheet1!N725&amp;" vs Sheet2:"&amp;'TO USE'!N725, "")</f>
        <v/>
      </c>
      <c r="O725" s="231" t="str">
        <f>IF(Sheet1!O725 &lt;&gt; 'TO USE'!O725, "Sheet1:"&amp;Sheet1!O725&amp;" vs Sheet2:"&amp;'TO USE'!O725, "")</f>
        <v/>
      </c>
      <c r="P725" s="231" t="str">
        <f>IF(Sheet1!P725 &lt;&gt; 'TO USE'!P725, "Sheet1:"&amp;Sheet1!P725&amp;" vs Sheet2:"&amp;'TO USE'!P725, "")</f>
        <v/>
      </c>
      <c r="Q725" s="231" t="str">
        <f>IF(Sheet1!Q725 &lt;&gt; 'TO USE'!Q725, "Sheet1:"&amp;Sheet1!Q725&amp;" vs Sheet2:"&amp;'TO USE'!Q725, "")</f>
        <v/>
      </c>
      <c r="R725" s="231" t="str">
        <f>IF(Sheet1!R725 &lt;&gt; 'TO USE'!R725, "Sheet1:"&amp;Sheet1!R725&amp;" vs Sheet2:"&amp;'TO USE'!R725, "")</f>
        <v/>
      </c>
      <c r="S725" s="231" t="str">
        <f>IF(Sheet1!S725 &lt;&gt; 'TO USE'!S725, "Sheet1:"&amp;Sheet1!S725&amp;" vs Sheet2:"&amp;'TO USE'!S725, "")</f>
        <v/>
      </c>
      <c r="T725" s="231" t="str">
        <f>IF(Sheet1!T725 &lt;&gt; 'TO USE'!T725, "Sheet1:"&amp;Sheet1!T725&amp;" vs Sheet2:"&amp;'TO USE'!T725, "")</f>
        <v/>
      </c>
      <c r="U725" s="231" t="str">
        <f>IF(Sheet1!U725 &lt;&gt; 'TO USE'!U725, "Sheet1:"&amp;Sheet1!U725&amp;" vs Sheet2:"&amp;'TO USE'!U725, "")</f>
        <v/>
      </c>
      <c r="V725" s="231" t="str">
        <f>IF(Sheet1!V725 &lt;&gt; 'TO USE'!V725, "Sheet1:"&amp;Sheet1!V725&amp;" vs Sheet2:"&amp;'TO USE'!V725, "")</f>
        <v/>
      </c>
      <c r="W725" s="231" t="str">
        <f>IF(Sheet1!W725 &lt;&gt; 'TO USE'!W725, "Sheet1:"&amp;Sheet1!W725&amp;" vs Sheet2:"&amp;'TO USE'!W725, "")</f>
        <v/>
      </c>
      <c r="X725" s="231" t="str">
        <f>IF(Sheet1!X725 &lt;&gt; 'TO USE'!X725, "Sheet1:"&amp;Sheet1!X725&amp;" vs Sheet2:"&amp;'TO USE'!X725, "")</f>
        <v/>
      </c>
      <c r="Y725" s="231" t="str">
        <f>IF(Sheet1!Y725 &lt;&gt; 'TO USE'!Y725, "Sheet1:"&amp;Sheet1!Y725&amp;" vs Sheet2:"&amp;'TO USE'!Y725, "")</f>
        <v/>
      </c>
      <c r="Z725" s="231" t="str">
        <f>IF(Sheet1!Z725 &lt;&gt; 'TO USE'!Z725, "Sheet1:"&amp;Sheet1!Z725&amp;" vs Sheet2:"&amp;'TO USE'!Z725, "")</f>
        <v/>
      </c>
      <c r="AA725" s="231" t="str">
        <f>IF(Sheet1!AA725 &lt;&gt; 'TO USE'!AA725, "Sheet1:"&amp;Sheet1!AA725&amp;" vs Sheet2:"&amp;'TO USE'!AA725, "")</f>
        <v/>
      </c>
      <c r="AB725" s="231" t="str">
        <f>IF(Sheet1!AB725 &lt;&gt; 'TO USE'!AB725, "Sheet1:"&amp;Sheet1!AB725&amp;" vs Sheet2:"&amp;'TO USE'!AB725, "")</f>
        <v/>
      </c>
      <c r="AC725" s="231" t="str">
        <f>IF(Sheet1!AC725 &lt;&gt; 'TO USE'!AC725, "Sheet1:"&amp;Sheet1!AC725&amp;" vs Sheet2:"&amp;'TO USE'!AC725, "")</f>
        <v/>
      </c>
      <c r="AD725" s="231" t="str">
        <f>IF(Sheet1!AD725 &lt;&gt; 'TO USE'!AD725, "Sheet1:"&amp;Sheet1!AD725&amp;" vs Sheet2:"&amp;'TO USE'!AD725, "")</f>
        <v/>
      </c>
      <c r="AE725" s="231" t="str">
        <f>IF(Sheet1!AE725 &lt;&gt; 'TO USE'!AE725, "Sheet1:"&amp;Sheet1!AE725&amp;" vs Sheet2:"&amp;'TO USE'!AE725, "")</f>
        <v/>
      </c>
      <c r="AF725" s="231" t="str">
        <f>IF(Sheet1!AF725 &lt;&gt; 'TO USE'!AF725, "Sheet1:"&amp;Sheet1!AF725&amp;" vs Sheet2:"&amp;'TO USE'!AF725, "")</f>
        <v/>
      </c>
      <c r="AG725" s="231" t="str">
        <f>IF(Sheet1!AG725 &lt;&gt; 'TO USE'!AG725, "Sheet1:"&amp;Sheet1!AG725&amp;" vs Sheet2:"&amp;'TO USE'!AG725, "")</f>
        <v/>
      </c>
      <c r="AH725" s="231" t="str">
        <f>IF(Sheet1!AH725 &lt;&gt; 'TO USE'!AH725, "Sheet1:"&amp;Sheet1!AH725&amp;" vs Sheet2:"&amp;'TO USE'!AH725, "")</f>
        <v/>
      </c>
      <c r="AI725" s="231" t="str">
        <f>IF(Sheet1!AI725 &lt;&gt; 'TO USE'!AI725, "Sheet1:"&amp;Sheet1!AI725&amp;" vs Sheet2:"&amp;'TO USE'!AI725, "")</f>
        <v/>
      </c>
      <c r="AJ725" s="231" t="str">
        <f>IF(Sheet1!AJ725 &lt;&gt; 'TO USE'!AJ725, "Sheet1:"&amp;Sheet1!AJ725&amp;" vs Sheet2:"&amp;'TO USE'!AJ725, "")</f>
        <v/>
      </c>
      <c r="AK725" s="231" t="str">
        <f>IF(Sheet1!AK725 &lt;&gt; 'TO USE'!AK725, "Sheet1:"&amp;Sheet1!AK725&amp;" vs Sheet2:"&amp;'TO USE'!AK725, "")</f>
        <v/>
      </c>
      <c r="AL725" s="231" t="str">
        <f>IF(Sheet1!AL725 &lt;&gt; 'TO USE'!AL725, "Sheet1:"&amp;Sheet1!AL725&amp;" vs Sheet2:"&amp;'TO USE'!AL725, "")</f>
        <v/>
      </c>
      <c r="AM725" s="231" t="str">
        <f>IF(Sheet1!AM725 &lt;&gt; 'TO USE'!AM725, "Sheet1:"&amp;Sheet1!AM725&amp;" vs Sheet2:"&amp;'TO USE'!AM725, "")</f>
        <v/>
      </c>
      <c r="AN725" s="231" t="str">
        <f>IF(Sheet1!AN725 &lt;&gt; 'TO USE'!AN725, "Sheet1:"&amp;Sheet1!AN725&amp;" vs Sheet2:"&amp;'TO USE'!AN725, "")</f>
        <v/>
      </c>
      <c r="AO725" s="231" t="str">
        <f>IF(Sheet1!AO725 &lt;&gt; 'TO USE'!AO725, "Sheet1:"&amp;Sheet1!AO725&amp;" vs Sheet2:"&amp;'TO USE'!AO725, "")</f>
        <v/>
      </c>
      <c r="AP725" s="231" t="str">
        <f>IF(Sheet1!AP725 &lt;&gt; 'TO USE'!AP725, "Sheet1:"&amp;Sheet1!AP725&amp;" vs Sheet2:"&amp;'TO USE'!AP725, "")</f>
        <v/>
      </c>
      <c r="AQ725" s="231" t="str">
        <f>IF(Sheet1!AQ725 &lt;&gt; 'TO USE'!AQ725, "Sheet1:"&amp;Sheet1!AQ725&amp;" vs Sheet2:"&amp;'TO USE'!AQ725, "")</f>
        <v/>
      </c>
      <c r="AR725" s="231" t="str">
        <f>IF(Sheet1!AR725 &lt;&gt; 'TO USE'!AR725, "Sheet1:"&amp;Sheet1!AR725&amp;" vs Sheet2:"&amp;'TO USE'!AR725, "")</f>
        <v/>
      </c>
      <c r="AS725" s="231" t="str">
        <f>IF(Sheet1!AS725 &lt;&gt; 'TO USE'!AS725, "Sheet1:"&amp;Sheet1!AS725&amp;" vs Sheet2:"&amp;'TO USE'!AS725, "")</f>
        <v/>
      </c>
      <c r="AT725" s="231" t="str">
        <f>IF(Sheet1!AT725 &lt;&gt; 'TO USE'!AT725, "Sheet1:"&amp;Sheet1!AT725&amp;" vs Sheet2:"&amp;'TO USE'!AT725, "")</f>
        <v/>
      </c>
      <c r="AU725" s="231" t="str">
        <f>IF(Sheet1!AU725 &lt;&gt; 'TO USE'!AU725, "Sheet1:"&amp;Sheet1!AU725&amp;" vs Sheet2:"&amp;'TO USE'!AU725, "")</f>
        <v/>
      </c>
      <c r="AV725" s="231" t="str">
        <f>IF(Sheet1!AV725 &lt;&gt; 'TO USE'!AV725, "Sheet1:"&amp;Sheet1!AV725&amp;" vs Sheet2:"&amp;'TO USE'!AV725, "")</f>
        <v/>
      </c>
    </row>
    <row r="726" spans="1:48" ht="19">
      <c r="B726" s="231" t="str">
        <f>IF(Sheet1!B726 &lt;&gt; 'TO USE'!B726, "Sheet1:"&amp;Sheet1!B726&amp;" vs Sheet2:"&amp;'TO USE'!B726, "")</f>
        <v/>
      </c>
      <c r="C726" s="231" t="str">
        <f>IF(Sheet1!C726 &lt;&gt; 'TO USE'!C726, "Sheet1:"&amp;Sheet1!C726&amp;" vs Sheet2:"&amp;'TO USE'!C726, "")</f>
        <v/>
      </c>
      <c r="D726" s="231" t="str">
        <f>IF(Sheet1!D726 &lt;&gt; 'TO USE'!D726, "Sheet1:"&amp;Sheet1!D726&amp;" vs Sheet2:"&amp;'TO USE'!D726, "")</f>
        <v/>
      </c>
      <c r="E726" s="231" t="str">
        <f>IF(Sheet1!E726 &lt;&gt; 'TO USE'!E726, "Sheet1:"&amp;Sheet1!E726&amp;" vs Sheet2:"&amp;'TO USE'!E726, "")</f>
        <v/>
      </c>
      <c r="F726" s="231" t="str">
        <f>IF(Sheet1!F726 &lt;&gt; 'TO USE'!F726, "Sheet1:"&amp;Sheet1!F726&amp;" vs Sheet2:"&amp;'TO USE'!F726, "")</f>
        <v/>
      </c>
      <c r="G726" s="231" t="str">
        <f>IF(Sheet1!G726 &lt;&gt; 'TO USE'!G726, "Sheet1:"&amp;Sheet1!G726&amp;" vs Sheet2:"&amp;'TO USE'!G726, "")</f>
        <v/>
      </c>
      <c r="H726" s="231" t="str">
        <f>IF(Sheet1!H726 &lt;&gt; 'TO USE'!H726, "Sheet1:"&amp;Sheet1!H726&amp;" vs Sheet2:"&amp;'TO USE'!H726, "")</f>
        <v/>
      </c>
      <c r="I726" s="231" t="str">
        <f>IF(Sheet1!I726 &lt;&gt; 'TO USE'!I726, "Sheet1:"&amp;Sheet1!I726&amp;" vs Sheet2:"&amp;'TO USE'!I726, "")</f>
        <v/>
      </c>
      <c r="J726" s="231" t="str">
        <f>IF(Sheet1!J726 &lt;&gt; 'TO USE'!J726, "Sheet1:"&amp;Sheet1!J726&amp;" vs Sheet2:"&amp;'TO USE'!J726, "")</f>
        <v/>
      </c>
      <c r="K726" s="231" t="str">
        <f>IF(Sheet1!K726 &lt;&gt; 'TO USE'!K726, "Sheet1:"&amp;Sheet1!K726&amp;" vs Sheet2:"&amp;'TO USE'!K726, "")</f>
        <v/>
      </c>
      <c r="L726" s="231" t="str">
        <f>IF(Sheet1!L726 &lt;&gt; 'TO USE'!L726, "Sheet1:"&amp;Sheet1!L726&amp;" vs Sheet2:"&amp;'TO USE'!L726, "")</f>
        <v/>
      </c>
      <c r="M726" s="231" t="str">
        <f>IF(Sheet1!M726 &lt;&gt; 'TO USE'!M726, "Sheet1:"&amp;Sheet1!M726&amp;" vs Sheet2:"&amp;'TO USE'!M726, "")</f>
        <v/>
      </c>
      <c r="N726" s="231" t="str">
        <f>IF(Sheet1!N726 &lt;&gt; 'TO USE'!N726, "Sheet1:"&amp;Sheet1!N726&amp;" vs Sheet2:"&amp;'TO USE'!N726, "")</f>
        <v/>
      </c>
      <c r="O726" s="231" t="str">
        <f>IF(Sheet1!O726 &lt;&gt; 'TO USE'!O726, "Sheet1:"&amp;Sheet1!O726&amp;" vs Sheet2:"&amp;'TO USE'!O726, "")</f>
        <v/>
      </c>
      <c r="P726" s="231" t="str">
        <f>IF(Sheet1!P726 &lt;&gt; 'TO USE'!P726, "Sheet1:"&amp;Sheet1!P726&amp;" vs Sheet2:"&amp;'TO USE'!P726, "")</f>
        <v/>
      </c>
      <c r="Q726" s="231" t="str">
        <f>IF(Sheet1!Q726 &lt;&gt; 'TO USE'!Q726, "Sheet1:"&amp;Sheet1!Q726&amp;" vs Sheet2:"&amp;'TO USE'!Q726, "")</f>
        <v/>
      </c>
      <c r="R726" s="231" t="str">
        <f>IF(Sheet1!R726 &lt;&gt; 'TO USE'!R726, "Sheet1:"&amp;Sheet1!R726&amp;" vs Sheet2:"&amp;'TO USE'!R726, "")</f>
        <v/>
      </c>
      <c r="S726" s="231" t="str">
        <f>IF(Sheet1!S726 &lt;&gt; 'TO USE'!S726, "Sheet1:"&amp;Sheet1!S726&amp;" vs Sheet2:"&amp;'TO USE'!S726, "")</f>
        <v/>
      </c>
      <c r="T726" s="231" t="str">
        <f>IF(Sheet1!T726 &lt;&gt; 'TO USE'!T726, "Sheet1:"&amp;Sheet1!T726&amp;" vs Sheet2:"&amp;'TO USE'!T726, "")</f>
        <v/>
      </c>
      <c r="U726" s="231" t="str">
        <f>IF(Sheet1!U726 &lt;&gt; 'TO USE'!U726, "Sheet1:"&amp;Sheet1!U726&amp;" vs Sheet2:"&amp;'TO USE'!U726, "")</f>
        <v/>
      </c>
      <c r="V726" s="231" t="str">
        <f>IF(Sheet1!V726 &lt;&gt; 'TO USE'!V726, "Sheet1:"&amp;Sheet1!V726&amp;" vs Sheet2:"&amp;'TO USE'!V726, "")</f>
        <v/>
      </c>
      <c r="W726" s="231" t="str">
        <f>IF(Sheet1!W726 &lt;&gt; 'TO USE'!W726, "Sheet1:"&amp;Sheet1!W726&amp;" vs Sheet2:"&amp;'TO USE'!W726, "")</f>
        <v/>
      </c>
      <c r="X726" s="231" t="str">
        <f>IF(Sheet1!X726 &lt;&gt; 'TO USE'!X726, "Sheet1:"&amp;Sheet1!X726&amp;" vs Sheet2:"&amp;'TO USE'!X726, "")</f>
        <v/>
      </c>
      <c r="Y726" s="231" t="str">
        <f>IF(Sheet1!Y726 &lt;&gt; 'TO USE'!Y726, "Sheet1:"&amp;Sheet1!Y726&amp;" vs Sheet2:"&amp;'TO USE'!Y726, "")</f>
        <v/>
      </c>
      <c r="Z726" s="231" t="str">
        <f>IF(Sheet1!Z726 &lt;&gt; 'TO USE'!Z726, "Sheet1:"&amp;Sheet1!Z726&amp;" vs Sheet2:"&amp;'TO USE'!Z726, "")</f>
        <v/>
      </c>
      <c r="AA726" s="231" t="str">
        <f>IF(Sheet1!AA726 &lt;&gt; 'TO USE'!AA726, "Sheet1:"&amp;Sheet1!AA726&amp;" vs Sheet2:"&amp;'TO USE'!AA726, "")</f>
        <v/>
      </c>
      <c r="AB726" s="231" t="str">
        <f>IF(Sheet1!AB726 &lt;&gt; 'TO USE'!AB726, "Sheet1:"&amp;Sheet1!AB726&amp;" vs Sheet2:"&amp;'TO USE'!AB726, "")</f>
        <v/>
      </c>
      <c r="AC726" s="231" t="str">
        <f>IF(Sheet1!AC726 &lt;&gt; 'TO USE'!AC726, "Sheet1:"&amp;Sheet1!AC726&amp;" vs Sheet2:"&amp;'TO USE'!AC726, "")</f>
        <v/>
      </c>
      <c r="AD726" s="231" t="str">
        <f>IF(Sheet1!AD726 &lt;&gt; 'TO USE'!AD726, "Sheet1:"&amp;Sheet1!AD726&amp;" vs Sheet2:"&amp;'TO USE'!AD726, "")</f>
        <v/>
      </c>
      <c r="AE726" s="231" t="str">
        <f>IF(Sheet1!AE726 &lt;&gt; 'TO USE'!AE726, "Sheet1:"&amp;Sheet1!AE726&amp;" vs Sheet2:"&amp;'TO USE'!AE726, "")</f>
        <v/>
      </c>
      <c r="AF726" s="231" t="str">
        <f>IF(Sheet1!AF726 &lt;&gt; 'TO USE'!AF726, "Sheet1:"&amp;Sheet1!AF726&amp;" vs Sheet2:"&amp;'TO USE'!AF726, "")</f>
        <v/>
      </c>
      <c r="AG726" s="231" t="str">
        <f>IF(Sheet1!AG726 &lt;&gt; 'TO USE'!AG726, "Sheet1:"&amp;Sheet1!AG726&amp;" vs Sheet2:"&amp;'TO USE'!AG726, "")</f>
        <v/>
      </c>
      <c r="AH726" s="231" t="str">
        <f>IF(Sheet1!AH726 &lt;&gt; 'TO USE'!AH726, "Sheet1:"&amp;Sheet1!AH726&amp;" vs Sheet2:"&amp;'TO USE'!AH726, "")</f>
        <v/>
      </c>
      <c r="AI726" s="231" t="str">
        <f>IF(Sheet1!AI726 &lt;&gt; 'TO USE'!AI726, "Sheet1:"&amp;Sheet1!AI726&amp;" vs Sheet2:"&amp;'TO USE'!AI726, "")</f>
        <v/>
      </c>
      <c r="AJ726" s="231" t="str">
        <f>IF(Sheet1!AJ726 &lt;&gt; 'TO USE'!AJ726, "Sheet1:"&amp;Sheet1!AJ726&amp;" vs Sheet2:"&amp;'TO USE'!AJ726, "")</f>
        <v/>
      </c>
      <c r="AK726" s="231" t="str">
        <f>IF(Sheet1!AK726 &lt;&gt; 'TO USE'!AK726, "Sheet1:"&amp;Sheet1!AK726&amp;" vs Sheet2:"&amp;'TO USE'!AK726, "")</f>
        <v/>
      </c>
      <c r="AL726" s="231" t="str">
        <f>IF(Sheet1!AL726 &lt;&gt; 'TO USE'!AL726, "Sheet1:"&amp;Sheet1!AL726&amp;" vs Sheet2:"&amp;'TO USE'!AL726, "")</f>
        <v/>
      </c>
      <c r="AM726" s="231" t="str">
        <f>IF(Sheet1!AM726 &lt;&gt; 'TO USE'!AM726, "Sheet1:"&amp;Sheet1!AM726&amp;" vs Sheet2:"&amp;'TO USE'!AM726, "")</f>
        <v/>
      </c>
      <c r="AN726" s="231" t="str">
        <f>IF(Sheet1!AN726 &lt;&gt; 'TO USE'!AN726, "Sheet1:"&amp;Sheet1!AN726&amp;" vs Sheet2:"&amp;'TO USE'!AN726, "")</f>
        <v/>
      </c>
      <c r="AO726" s="231" t="str">
        <f>IF(Sheet1!AO726 &lt;&gt; 'TO USE'!AO726, "Sheet1:"&amp;Sheet1!AO726&amp;" vs Sheet2:"&amp;'TO USE'!AO726, "")</f>
        <v/>
      </c>
      <c r="AP726" s="231" t="str">
        <f>IF(Sheet1!AP726 &lt;&gt; 'TO USE'!AP726, "Sheet1:"&amp;Sheet1!AP726&amp;" vs Sheet2:"&amp;'TO USE'!AP726, "")</f>
        <v/>
      </c>
      <c r="AQ726" s="231" t="str">
        <f>IF(Sheet1!AQ726 &lt;&gt; 'TO USE'!AQ726, "Sheet1:"&amp;Sheet1!AQ726&amp;" vs Sheet2:"&amp;'TO USE'!AQ726, "")</f>
        <v/>
      </c>
      <c r="AR726" s="231" t="str">
        <f>IF(Sheet1!AR726 &lt;&gt; 'TO USE'!AR726, "Sheet1:"&amp;Sheet1!AR726&amp;" vs Sheet2:"&amp;'TO USE'!AR726, "")</f>
        <v/>
      </c>
      <c r="AS726" s="231" t="str">
        <f>IF(Sheet1!AS726 &lt;&gt; 'TO USE'!AS726, "Sheet1:"&amp;Sheet1!AS726&amp;" vs Sheet2:"&amp;'TO USE'!AS726, "")</f>
        <v/>
      </c>
      <c r="AT726" s="231" t="str">
        <f>IF(Sheet1!AT726 &lt;&gt; 'TO USE'!AT726, "Sheet1:"&amp;Sheet1!AT726&amp;" vs Sheet2:"&amp;'TO USE'!AT726, "")</f>
        <v/>
      </c>
      <c r="AU726" s="231" t="str">
        <f>IF(Sheet1!AU726 &lt;&gt; 'TO USE'!AU726, "Sheet1:"&amp;Sheet1!AU726&amp;" vs Sheet2:"&amp;'TO USE'!AU726, "")</f>
        <v/>
      </c>
      <c r="AV726" s="231" t="str">
        <f>IF(Sheet1!AV726 &lt;&gt; 'TO USE'!AV726, "Sheet1:"&amp;Sheet1!AV726&amp;" vs Sheet2:"&amp;'TO USE'!AV726, "")</f>
        <v/>
      </c>
    </row>
    <row r="727" spans="1:48" ht="19">
      <c r="B727" s="231" t="str">
        <f>IF(Sheet1!B727 &lt;&gt; 'TO USE'!B727, "Sheet1:"&amp;Sheet1!B727&amp;" vs Sheet2:"&amp;'TO USE'!B727, "")</f>
        <v/>
      </c>
      <c r="C727" s="231" t="str">
        <f>IF(Sheet1!C727 &lt;&gt; 'TO USE'!C727, "Sheet1:"&amp;Sheet1!C727&amp;" vs Sheet2:"&amp;'TO USE'!C727, "")</f>
        <v/>
      </c>
      <c r="D727" s="231" t="str">
        <f>IF(Sheet1!D727 &lt;&gt; 'TO USE'!D727, "Sheet1:"&amp;Sheet1!D727&amp;" vs Sheet2:"&amp;'TO USE'!D727, "")</f>
        <v/>
      </c>
      <c r="E727" s="231" t="str">
        <f>IF(Sheet1!E727 &lt;&gt; 'TO USE'!E727, "Sheet1:"&amp;Sheet1!E727&amp;" vs Sheet2:"&amp;'TO USE'!E727, "")</f>
        <v/>
      </c>
      <c r="F727" s="231" t="str">
        <f>IF(Sheet1!F727 &lt;&gt; 'TO USE'!F727, "Sheet1:"&amp;Sheet1!F727&amp;" vs Sheet2:"&amp;'TO USE'!F727, "")</f>
        <v/>
      </c>
      <c r="G727" s="231" t="str">
        <f>IF(Sheet1!G727 &lt;&gt; 'TO USE'!G727, "Sheet1:"&amp;Sheet1!G727&amp;" vs Sheet2:"&amp;'TO USE'!G727, "")</f>
        <v/>
      </c>
      <c r="H727" s="231" t="str">
        <f>IF(Sheet1!H727 &lt;&gt; 'TO USE'!H727, "Sheet1:"&amp;Sheet1!H727&amp;" vs Sheet2:"&amp;'TO USE'!H727, "")</f>
        <v/>
      </c>
      <c r="I727" s="231" t="str">
        <f>IF(Sheet1!I727 &lt;&gt; 'TO USE'!I727, "Sheet1:"&amp;Sheet1!I727&amp;" vs Sheet2:"&amp;'TO USE'!I727, "")</f>
        <v/>
      </c>
      <c r="J727" s="231" t="str">
        <f>IF(Sheet1!J727 &lt;&gt; 'TO USE'!J727, "Sheet1:"&amp;Sheet1!J727&amp;" vs Sheet2:"&amp;'TO USE'!J727, "")</f>
        <v/>
      </c>
      <c r="K727" s="231" t="str">
        <f>IF(Sheet1!K727 &lt;&gt; 'TO USE'!K727, "Sheet1:"&amp;Sheet1!K727&amp;" vs Sheet2:"&amp;'TO USE'!K727, "")</f>
        <v/>
      </c>
      <c r="L727" s="231" t="str">
        <f>IF(Sheet1!L727 &lt;&gt; 'TO USE'!L727, "Sheet1:"&amp;Sheet1!L727&amp;" vs Sheet2:"&amp;'TO USE'!L727, "")</f>
        <v/>
      </c>
      <c r="M727" s="231" t="str">
        <f>IF(Sheet1!M727 &lt;&gt; 'TO USE'!M727, "Sheet1:"&amp;Sheet1!M727&amp;" vs Sheet2:"&amp;'TO USE'!M727, "")</f>
        <v/>
      </c>
      <c r="N727" s="231" t="str">
        <f>IF(Sheet1!N727 &lt;&gt; 'TO USE'!N727, "Sheet1:"&amp;Sheet1!N727&amp;" vs Sheet2:"&amp;'TO USE'!N727, "")</f>
        <v/>
      </c>
      <c r="O727" s="231" t="str">
        <f>IF(Sheet1!O727 &lt;&gt; 'TO USE'!O727, "Sheet1:"&amp;Sheet1!O727&amp;" vs Sheet2:"&amp;'TO USE'!O727, "")</f>
        <v/>
      </c>
      <c r="P727" s="231" t="str">
        <f>IF(Sheet1!P727 &lt;&gt; 'TO USE'!P727, "Sheet1:"&amp;Sheet1!P727&amp;" vs Sheet2:"&amp;'TO USE'!P727, "")</f>
        <v/>
      </c>
      <c r="Q727" s="231" t="str">
        <f>IF(Sheet1!Q727 &lt;&gt; 'TO USE'!Q727, "Sheet1:"&amp;Sheet1!Q727&amp;" vs Sheet2:"&amp;'TO USE'!Q727, "")</f>
        <v/>
      </c>
      <c r="R727" s="231" t="str">
        <f>IF(Sheet1!R727 &lt;&gt; 'TO USE'!R727, "Sheet1:"&amp;Sheet1!R727&amp;" vs Sheet2:"&amp;'TO USE'!R727, "")</f>
        <v/>
      </c>
      <c r="S727" s="231" t="str">
        <f>IF(Sheet1!S727 &lt;&gt; 'TO USE'!S727, "Sheet1:"&amp;Sheet1!S727&amp;" vs Sheet2:"&amp;'TO USE'!S727, "")</f>
        <v/>
      </c>
      <c r="T727" s="231" t="str">
        <f>IF(Sheet1!T727 &lt;&gt; 'TO USE'!T727, "Sheet1:"&amp;Sheet1!T727&amp;" vs Sheet2:"&amp;'TO USE'!T727, "")</f>
        <v/>
      </c>
      <c r="U727" s="231" t="str">
        <f>IF(Sheet1!U727 &lt;&gt; 'TO USE'!U727, "Sheet1:"&amp;Sheet1!U727&amp;" vs Sheet2:"&amp;'TO USE'!U727, "")</f>
        <v/>
      </c>
      <c r="V727" s="231" t="str">
        <f>IF(Sheet1!V727 &lt;&gt; 'TO USE'!V727, "Sheet1:"&amp;Sheet1!V727&amp;" vs Sheet2:"&amp;'TO USE'!V727, "")</f>
        <v/>
      </c>
      <c r="W727" s="231" t="str">
        <f>IF(Sheet1!W727 &lt;&gt; 'TO USE'!W727, "Sheet1:"&amp;Sheet1!W727&amp;" vs Sheet2:"&amp;'TO USE'!W727, "")</f>
        <v/>
      </c>
      <c r="X727" s="231" t="str">
        <f>IF(Sheet1!X727 &lt;&gt; 'TO USE'!X727, "Sheet1:"&amp;Sheet1!X727&amp;" vs Sheet2:"&amp;'TO USE'!X727, "")</f>
        <v/>
      </c>
      <c r="Y727" s="231" t="str">
        <f>IF(Sheet1!Y727 &lt;&gt; 'TO USE'!Y727, "Sheet1:"&amp;Sheet1!Y727&amp;" vs Sheet2:"&amp;'TO USE'!Y727, "")</f>
        <v/>
      </c>
      <c r="Z727" s="231" t="str">
        <f>IF(Sheet1!Z727 &lt;&gt; 'TO USE'!Z727, "Sheet1:"&amp;Sheet1!Z727&amp;" vs Sheet2:"&amp;'TO USE'!Z727, "")</f>
        <v/>
      </c>
      <c r="AA727" s="231" t="str">
        <f>IF(Sheet1!AA727 &lt;&gt; 'TO USE'!AA727, "Sheet1:"&amp;Sheet1!AA727&amp;" vs Sheet2:"&amp;'TO USE'!AA727, "")</f>
        <v/>
      </c>
      <c r="AB727" s="231" t="str">
        <f>IF(Sheet1!AB727 &lt;&gt; 'TO USE'!AB727, "Sheet1:"&amp;Sheet1!AB727&amp;" vs Sheet2:"&amp;'TO USE'!AB727, "")</f>
        <v/>
      </c>
      <c r="AC727" s="231" t="str">
        <f>IF(Sheet1!AC727 &lt;&gt; 'TO USE'!AC727, "Sheet1:"&amp;Sheet1!AC727&amp;" vs Sheet2:"&amp;'TO USE'!AC727, "")</f>
        <v/>
      </c>
      <c r="AD727" s="231" t="str">
        <f>IF(Sheet1!AD727 &lt;&gt; 'TO USE'!AD727, "Sheet1:"&amp;Sheet1!AD727&amp;" vs Sheet2:"&amp;'TO USE'!AD727, "")</f>
        <v/>
      </c>
      <c r="AE727" s="231" t="str">
        <f>IF(Sheet1!AE727 &lt;&gt; 'TO USE'!AE727, "Sheet1:"&amp;Sheet1!AE727&amp;" vs Sheet2:"&amp;'TO USE'!AE727, "")</f>
        <v/>
      </c>
      <c r="AF727" s="231" t="str">
        <f>IF(Sheet1!AF727 &lt;&gt; 'TO USE'!AF727, "Sheet1:"&amp;Sheet1!AF727&amp;" vs Sheet2:"&amp;'TO USE'!AF727, "")</f>
        <v/>
      </c>
      <c r="AG727" s="231" t="str">
        <f>IF(Sheet1!AG727 &lt;&gt; 'TO USE'!AG727, "Sheet1:"&amp;Sheet1!AG727&amp;" vs Sheet2:"&amp;'TO USE'!AG727, "")</f>
        <v/>
      </c>
      <c r="AH727" s="231" t="str">
        <f>IF(Sheet1!AH727 &lt;&gt; 'TO USE'!AH727, "Sheet1:"&amp;Sheet1!AH727&amp;" vs Sheet2:"&amp;'TO USE'!AH727, "")</f>
        <v/>
      </c>
      <c r="AI727" s="231" t="str">
        <f>IF(Sheet1!AI727 &lt;&gt; 'TO USE'!AI727, "Sheet1:"&amp;Sheet1!AI727&amp;" vs Sheet2:"&amp;'TO USE'!AI727, "")</f>
        <v/>
      </c>
      <c r="AJ727" s="231" t="str">
        <f>IF(Sheet1!AJ727 &lt;&gt; 'TO USE'!AJ727, "Sheet1:"&amp;Sheet1!AJ727&amp;" vs Sheet2:"&amp;'TO USE'!AJ727, "")</f>
        <v/>
      </c>
      <c r="AK727" s="231" t="str">
        <f>IF(Sheet1!AK727 &lt;&gt; 'TO USE'!AK727, "Sheet1:"&amp;Sheet1!AK727&amp;" vs Sheet2:"&amp;'TO USE'!AK727, "")</f>
        <v/>
      </c>
      <c r="AL727" s="231" t="str">
        <f>IF(Sheet1!AL727 &lt;&gt; 'TO USE'!AL727, "Sheet1:"&amp;Sheet1!AL727&amp;" vs Sheet2:"&amp;'TO USE'!AL727, "")</f>
        <v/>
      </c>
      <c r="AM727" s="231" t="str">
        <f>IF(Sheet1!AM727 &lt;&gt; 'TO USE'!AM727, "Sheet1:"&amp;Sheet1!AM727&amp;" vs Sheet2:"&amp;'TO USE'!AM727, "")</f>
        <v/>
      </c>
      <c r="AN727" s="231" t="str">
        <f>IF(Sheet1!AN727 &lt;&gt; 'TO USE'!AN727, "Sheet1:"&amp;Sheet1!AN727&amp;" vs Sheet2:"&amp;'TO USE'!AN727, "")</f>
        <v/>
      </c>
      <c r="AO727" s="231" t="str">
        <f>IF(Sheet1!AO727 &lt;&gt; 'TO USE'!AO727, "Sheet1:"&amp;Sheet1!AO727&amp;" vs Sheet2:"&amp;'TO USE'!AO727, "")</f>
        <v/>
      </c>
      <c r="AP727" s="231" t="str">
        <f>IF(Sheet1!AP727 &lt;&gt; 'TO USE'!AP727, "Sheet1:"&amp;Sheet1!AP727&amp;" vs Sheet2:"&amp;'TO USE'!AP727, "")</f>
        <v/>
      </c>
      <c r="AQ727" s="231" t="str">
        <f>IF(Sheet1!AQ727 &lt;&gt; 'TO USE'!AQ727, "Sheet1:"&amp;Sheet1!AQ727&amp;" vs Sheet2:"&amp;'TO USE'!AQ727, "")</f>
        <v/>
      </c>
      <c r="AR727" s="231" t="str">
        <f>IF(Sheet1!AR727 &lt;&gt; 'TO USE'!AR727, "Sheet1:"&amp;Sheet1!AR727&amp;" vs Sheet2:"&amp;'TO USE'!AR727, "")</f>
        <v/>
      </c>
      <c r="AS727" s="231" t="str">
        <f>IF(Sheet1!AS727 &lt;&gt; 'TO USE'!AS727, "Sheet1:"&amp;Sheet1!AS727&amp;" vs Sheet2:"&amp;'TO USE'!AS727, "")</f>
        <v/>
      </c>
      <c r="AT727" s="231" t="str">
        <f>IF(Sheet1!AT727 &lt;&gt; 'TO USE'!AT727, "Sheet1:"&amp;Sheet1!AT727&amp;" vs Sheet2:"&amp;'TO USE'!AT727, "")</f>
        <v/>
      </c>
      <c r="AU727" s="231" t="str">
        <f>IF(Sheet1!AU727 &lt;&gt; 'TO USE'!AU727, "Sheet1:"&amp;Sheet1!AU727&amp;" vs Sheet2:"&amp;'TO USE'!AU727, "")</f>
        <v/>
      </c>
      <c r="AV727" s="231" t="str">
        <f>IF(Sheet1!AV727 &lt;&gt; 'TO USE'!AV727, "Sheet1:"&amp;Sheet1!AV727&amp;" vs Sheet2:"&amp;'TO USE'!AV727, "")</f>
        <v/>
      </c>
    </row>
    <row r="728" spans="1:48" ht="19">
      <c r="B728" s="231" t="str">
        <f>IF(Sheet1!B728 &lt;&gt; 'TO USE'!B728, "Sheet1:"&amp;Sheet1!B728&amp;" vs Sheet2:"&amp;'TO USE'!B728, "")</f>
        <v/>
      </c>
      <c r="C728" s="231" t="str">
        <f>IF(Sheet1!C728 &lt;&gt; 'TO USE'!C728, "Sheet1:"&amp;Sheet1!C728&amp;" vs Sheet2:"&amp;'TO USE'!C728, "")</f>
        <v/>
      </c>
      <c r="D728" s="231" t="str">
        <f>IF(Sheet1!D728 &lt;&gt; 'TO USE'!D728, "Sheet1:"&amp;Sheet1!D728&amp;" vs Sheet2:"&amp;'TO USE'!D728, "")</f>
        <v/>
      </c>
      <c r="E728" s="231" t="str">
        <f>IF(Sheet1!E728 &lt;&gt; 'TO USE'!E728, "Sheet1:"&amp;Sheet1!E728&amp;" vs Sheet2:"&amp;'TO USE'!E728, "")</f>
        <v/>
      </c>
      <c r="F728" s="231" t="str">
        <f>IF(Sheet1!F728 &lt;&gt; 'TO USE'!F728, "Sheet1:"&amp;Sheet1!F728&amp;" vs Sheet2:"&amp;'TO USE'!F728, "")</f>
        <v/>
      </c>
      <c r="G728" s="231" t="str">
        <f>IF(Sheet1!G728 &lt;&gt; 'TO USE'!G728, "Sheet1:"&amp;Sheet1!G728&amp;" vs Sheet2:"&amp;'TO USE'!G728, "")</f>
        <v/>
      </c>
      <c r="H728" s="231" t="str">
        <f>IF(Sheet1!H728 &lt;&gt; 'TO USE'!H728, "Sheet1:"&amp;Sheet1!H728&amp;" vs Sheet2:"&amp;'TO USE'!H728, "")</f>
        <v/>
      </c>
      <c r="I728" s="231" t="str">
        <f>IF(Sheet1!I728 &lt;&gt; 'TO USE'!I728, "Sheet1:"&amp;Sheet1!I728&amp;" vs Sheet2:"&amp;'TO USE'!I728, "")</f>
        <v/>
      </c>
      <c r="J728" s="231" t="str">
        <f>IF(Sheet1!J728 &lt;&gt; 'TO USE'!J728, "Sheet1:"&amp;Sheet1!J728&amp;" vs Sheet2:"&amp;'TO USE'!J728, "")</f>
        <v/>
      </c>
      <c r="K728" s="231" t="str">
        <f>IF(Sheet1!K728 &lt;&gt; 'TO USE'!K728, "Sheet1:"&amp;Sheet1!K728&amp;" vs Sheet2:"&amp;'TO USE'!K728, "")</f>
        <v/>
      </c>
      <c r="L728" s="231" t="str">
        <f>IF(Sheet1!L728 &lt;&gt; 'TO USE'!L728, "Sheet1:"&amp;Sheet1!L728&amp;" vs Sheet2:"&amp;'TO USE'!L728, "")</f>
        <v/>
      </c>
      <c r="M728" s="231" t="str">
        <f>IF(Sheet1!M728 &lt;&gt; 'TO USE'!M728, "Sheet1:"&amp;Sheet1!M728&amp;" vs Sheet2:"&amp;'TO USE'!M728, "")</f>
        <v/>
      </c>
      <c r="N728" s="231" t="str">
        <f>IF(Sheet1!N728 &lt;&gt; 'TO USE'!N728, "Sheet1:"&amp;Sheet1!N728&amp;" vs Sheet2:"&amp;'TO USE'!N728, "")</f>
        <v/>
      </c>
      <c r="O728" s="231" t="str">
        <f>IF(Sheet1!O728 &lt;&gt; 'TO USE'!O728, "Sheet1:"&amp;Sheet1!O728&amp;" vs Sheet2:"&amp;'TO USE'!O728, "")</f>
        <v/>
      </c>
      <c r="P728" s="231" t="str">
        <f>IF(Sheet1!P728 &lt;&gt; 'TO USE'!P728, "Sheet1:"&amp;Sheet1!P728&amp;" vs Sheet2:"&amp;'TO USE'!P728, "")</f>
        <v/>
      </c>
      <c r="Q728" s="231" t="str">
        <f>IF(Sheet1!Q728 &lt;&gt; 'TO USE'!Q728, "Sheet1:"&amp;Sheet1!Q728&amp;" vs Sheet2:"&amp;'TO USE'!Q728, "")</f>
        <v/>
      </c>
      <c r="R728" s="231" t="str">
        <f>IF(Sheet1!R728 &lt;&gt; 'TO USE'!R728, "Sheet1:"&amp;Sheet1!R728&amp;" vs Sheet2:"&amp;'TO USE'!R728, "")</f>
        <v/>
      </c>
      <c r="S728" s="231" t="str">
        <f>IF(Sheet1!S728 &lt;&gt; 'TO USE'!S728, "Sheet1:"&amp;Sheet1!S728&amp;" vs Sheet2:"&amp;'TO USE'!S728, "")</f>
        <v/>
      </c>
      <c r="T728" s="231" t="str">
        <f>IF(Sheet1!T728 &lt;&gt; 'TO USE'!T728, "Sheet1:"&amp;Sheet1!T728&amp;" vs Sheet2:"&amp;'TO USE'!T728, "")</f>
        <v/>
      </c>
      <c r="U728" s="231" t="str">
        <f>IF(Sheet1!U728 &lt;&gt; 'TO USE'!U728, "Sheet1:"&amp;Sheet1!U728&amp;" vs Sheet2:"&amp;'TO USE'!U728, "")</f>
        <v/>
      </c>
      <c r="V728" s="231" t="str">
        <f>IF(Sheet1!V728 &lt;&gt; 'TO USE'!V728, "Sheet1:"&amp;Sheet1!V728&amp;" vs Sheet2:"&amp;'TO USE'!V728, "")</f>
        <v/>
      </c>
      <c r="W728" s="231" t="str">
        <f>IF(Sheet1!W728 &lt;&gt; 'TO USE'!W728, "Sheet1:"&amp;Sheet1!W728&amp;" vs Sheet2:"&amp;'TO USE'!W728, "")</f>
        <v/>
      </c>
      <c r="X728" s="231" t="str">
        <f>IF(Sheet1!X728 &lt;&gt; 'TO USE'!X728, "Sheet1:"&amp;Sheet1!X728&amp;" vs Sheet2:"&amp;'TO USE'!X728, "")</f>
        <v/>
      </c>
      <c r="Y728" s="231" t="str">
        <f>IF(Sheet1!Y728 &lt;&gt; 'TO USE'!Y728, "Sheet1:"&amp;Sheet1!Y728&amp;" vs Sheet2:"&amp;'TO USE'!Y728, "")</f>
        <v/>
      </c>
      <c r="Z728" s="231" t="str">
        <f>IF(Sheet1!Z728 &lt;&gt; 'TO USE'!Z728, "Sheet1:"&amp;Sheet1!Z728&amp;" vs Sheet2:"&amp;'TO USE'!Z728, "")</f>
        <v/>
      </c>
      <c r="AA728" s="231" t="str">
        <f>IF(Sheet1!AA728 &lt;&gt; 'TO USE'!AA728, "Sheet1:"&amp;Sheet1!AA728&amp;" vs Sheet2:"&amp;'TO USE'!AA728, "")</f>
        <v/>
      </c>
      <c r="AB728" s="231" t="str">
        <f>IF(Sheet1!AB728 &lt;&gt; 'TO USE'!AB728, "Sheet1:"&amp;Sheet1!AB728&amp;" vs Sheet2:"&amp;'TO USE'!AB728, "")</f>
        <v/>
      </c>
      <c r="AC728" s="231" t="str">
        <f>IF(Sheet1!AC728 &lt;&gt; 'TO USE'!AC728, "Sheet1:"&amp;Sheet1!AC728&amp;" vs Sheet2:"&amp;'TO USE'!AC728, "")</f>
        <v/>
      </c>
      <c r="AD728" s="231" t="str">
        <f>IF(Sheet1!AD728 &lt;&gt; 'TO USE'!AD728, "Sheet1:"&amp;Sheet1!AD728&amp;" vs Sheet2:"&amp;'TO USE'!AD728, "")</f>
        <v/>
      </c>
      <c r="AE728" s="231" t="str">
        <f>IF(Sheet1!AE728 &lt;&gt; 'TO USE'!AE728, "Sheet1:"&amp;Sheet1!AE728&amp;" vs Sheet2:"&amp;'TO USE'!AE728, "")</f>
        <v/>
      </c>
      <c r="AF728" s="231" t="str">
        <f>IF(Sheet1!AF728 &lt;&gt; 'TO USE'!AF728, "Sheet1:"&amp;Sheet1!AF728&amp;" vs Sheet2:"&amp;'TO USE'!AF728, "")</f>
        <v/>
      </c>
      <c r="AG728" s="231" t="str">
        <f>IF(Sheet1!AG728 &lt;&gt; 'TO USE'!AG728, "Sheet1:"&amp;Sheet1!AG728&amp;" vs Sheet2:"&amp;'TO USE'!AG728, "")</f>
        <v/>
      </c>
      <c r="AH728" s="231" t="str">
        <f>IF(Sheet1!AH728 &lt;&gt; 'TO USE'!AH728, "Sheet1:"&amp;Sheet1!AH728&amp;" vs Sheet2:"&amp;'TO USE'!AH728, "")</f>
        <v/>
      </c>
      <c r="AI728" s="231" t="str">
        <f>IF(Sheet1!AI728 &lt;&gt; 'TO USE'!AI728, "Sheet1:"&amp;Sheet1!AI728&amp;" vs Sheet2:"&amp;'TO USE'!AI728, "")</f>
        <v/>
      </c>
      <c r="AJ728" s="231" t="str">
        <f>IF(Sheet1!AJ728 &lt;&gt; 'TO USE'!AJ728, "Sheet1:"&amp;Sheet1!AJ728&amp;" vs Sheet2:"&amp;'TO USE'!AJ728, "")</f>
        <v/>
      </c>
      <c r="AK728" s="231" t="str">
        <f>IF(Sheet1!AK728 &lt;&gt; 'TO USE'!AK728, "Sheet1:"&amp;Sheet1!AK728&amp;" vs Sheet2:"&amp;'TO USE'!AK728, "")</f>
        <v/>
      </c>
      <c r="AL728" s="231" t="str">
        <f>IF(Sheet1!AL728 &lt;&gt; 'TO USE'!AL728, "Sheet1:"&amp;Sheet1!AL728&amp;" vs Sheet2:"&amp;'TO USE'!AL728, "")</f>
        <v/>
      </c>
      <c r="AM728" s="231" t="str">
        <f>IF(Sheet1!AM728 &lt;&gt; 'TO USE'!AM728, "Sheet1:"&amp;Sheet1!AM728&amp;" vs Sheet2:"&amp;'TO USE'!AM728, "")</f>
        <v/>
      </c>
      <c r="AN728" s="231" t="str">
        <f>IF(Sheet1!AN728 &lt;&gt; 'TO USE'!AN728, "Sheet1:"&amp;Sheet1!AN728&amp;" vs Sheet2:"&amp;'TO USE'!AN728, "")</f>
        <v/>
      </c>
      <c r="AO728" s="231" t="str">
        <f>IF(Sheet1!AO728 &lt;&gt; 'TO USE'!AO728, "Sheet1:"&amp;Sheet1!AO728&amp;" vs Sheet2:"&amp;'TO USE'!AO728, "")</f>
        <v/>
      </c>
      <c r="AP728" s="231" t="str">
        <f>IF(Sheet1!AP728 &lt;&gt; 'TO USE'!AP728, "Sheet1:"&amp;Sheet1!AP728&amp;" vs Sheet2:"&amp;'TO USE'!AP728, "")</f>
        <v/>
      </c>
      <c r="AQ728" s="231" t="str">
        <f>IF(Sheet1!AQ728 &lt;&gt; 'TO USE'!AQ728, "Sheet1:"&amp;Sheet1!AQ728&amp;" vs Sheet2:"&amp;'TO USE'!AQ728, "")</f>
        <v/>
      </c>
      <c r="AR728" s="231" t="str">
        <f>IF(Sheet1!AR728 &lt;&gt; 'TO USE'!AR728, "Sheet1:"&amp;Sheet1!AR728&amp;" vs Sheet2:"&amp;'TO USE'!AR728, "")</f>
        <v/>
      </c>
      <c r="AS728" s="231" t="str">
        <f>IF(Sheet1!AS728 &lt;&gt; 'TO USE'!AS728, "Sheet1:"&amp;Sheet1!AS728&amp;" vs Sheet2:"&amp;'TO USE'!AS728, "")</f>
        <v/>
      </c>
      <c r="AT728" s="231" t="str">
        <f>IF(Sheet1!AT728 &lt;&gt; 'TO USE'!AT728, "Sheet1:"&amp;Sheet1!AT728&amp;" vs Sheet2:"&amp;'TO USE'!AT728, "")</f>
        <v/>
      </c>
      <c r="AU728" s="231" t="str">
        <f>IF(Sheet1!AU728 &lt;&gt; 'TO USE'!AU728, "Sheet1:"&amp;Sheet1!AU728&amp;" vs Sheet2:"&amp;'TO USE'!AU728, "")</f>
        <v/>
      </c>
      <c r="AV728" s="231" t="str">
        <f>IF(Sheet1!AV728 &lt;&gt; 'TO USE'!AV728, "Sheet1:"&amp;Sheet1!AV728&amp;" vs Sheet2:"&amp;'TO USE'!AV728, "")</f>
        <v/>
      </c>
    </row>
    <row r="729" spans="1:48" ht="19">
      <c r="B729" s="231" t="str">
        <f>IF(Sheet1!B729 &lt;&gt; 'TO USE'!B729, "Sheet1:"&amp;Sheet1!B729&amp;" vs Sheet2:"&amp;'TO USE'!B729, "")</f>
        <v/>
      </c>
      <c r="C729" s="231" t="str">
        <f>IF(Sheet1!C729 &lt;&gt; 'TO USE'!C729, "Sheet1:"&amp;Sheet1!C729&amp;" vs Sheet2:"&amp;'TO USE'!C729, "")</f>
        <v/>
      </c>
      <c r="D729" s="231" t="str">
        <f>IF(Sheet1!D729 &lt;&gt; 'TO USE'!D729, "Sheet1:"&amp;Sheet1!D729&amp;" vs Sheet2:"&amp;'TO USE'!D729, "")</f>
        <v/>
      </c>
      <c r="E729" s="231" t="str">
        <f>IF(Sheet1!E729 &lt;&gt; 'TO USE'!E729, "Sheet1:"&amp;Sheet1!E729&amp;" vs Sheet2:"&amp;'TO USE'!E729, "")</f>
        <v/>
      </c>
      <c r="F729" s="231" t="str">
        <f>IF(Sheet1!F729 &lt;&gt; 'TO USE'!F729, "Sheet1:"&amp;Sheet1!F729&amp;" vs Sheet2:"&amp;'TO USE'!F729, "")</f>
        <v/>
      </c>
      <c r="G729" s="231" t="str">
        <f>IF(Sheet1!G729 &lt;&gt; 'TO USE'!G729, "Sheet1:"&amp;Sheet1!G729&amp;" vs Sheet2:"&amp;'TO USE'!G729, "")</f>
        <v/>
      </c>
      <c r="H729" s="231" t="str">
        <f>IF(Sheet1!H729 &lt;&gt; 'TO USE'!H729, "Sheet1:"&amp;Sheet1!H729&amp;" vs Sheet2:"&amp;'TO USE'!H729, "")</f>
        <v/>
      </c>
      <c r="I729" s="231" t="str">
        <f>IF(Sheet1!I729 &lt;&gt; 'TO USE'!I729, "Sheet1:"&amp;Sheet1!I729&amp;" vs Sheet2:"&amp;'TO USE'!I729, "")</f>
        <v/>
      </c>
      <c r="J729" s="231" t="str">
        <f>IF(Sheet1!J729 &lt;&gt; 'TO USE'!J729, "Sheet1:"&amp;Sheet1!J729&amp;" vs Sheet2:"&amp;'TO USE'!J729, "")</f>
        <v/>
      </c>
      <c r="K729" s="231" t="str">
        <f>IF(Sheet1!K729 &lt;&gt; 'TO USE'!K729, "Sheet1:"&amp;Sheet1!K729&amp;" vs Sheet2:"&amp;'TO USE'!K729, "")</f>
        <v/>
      </c>
      <c r="L729" s="231" t="str">
        <f>IF(Sheet1!L729 &lt;&gt; 'TO USE'!L729, "Sheet1:"&amp;Sheet1!L729&amp;" vs Sheet2:"&amp;'TO USE'!L729, "")</f>
        <v/>
      </c>
      <c r="M729" s="231" t="str">
        <f>IF(Sheet1!M729 &lt;&gt; 'TO USE'!M729, "Sheet1:"&amp;Sheet1!M729&amp;" vs Sheet2:"&amp;'TO USE'!M729, "")</f>
        <v/>
      </c>
      <c r="N729" s="231" t="str">
        <f>IF(Sheet1!N729 &lt;&gt; 'TO USE'!N729, "Sheet1:"&amp;Sheet1!N729&amp;" vs Sheet2:"&amp;'TO USE'!N729, "")</f>
        <v/>
      </c>
      <c r="O729" s="231" t="str">
        <f>IF(Sheet1!O729 &lt;&gt; 'TO USE'!O729, "Sheet1:"&amp;Sheet1!O729&amp;" vs Sheet2:"&amp;'TO USE'!O729, "")</f>
        <v/>
      </c>
      <c r="P729" s="231" t="str">
        <f>IF(Sheet1!P729 &lt;&gt; 'TO USE'!P729, "Sheet1:"&amp;Sheet1!P729&amp;" vs Sheet2:"&amp;'TO USE'!P729, "")</f>
        <v/>
      </c>
      <c r="Q729" s="231" t="str">
        <f>IF(Sheet1!Q729 &lt;&gt; 'TO USE'!Q729, "Sheet1:"&amp;Sheet1!Q729&amp;" vs Sheet2:"&amp;'TO USE'!Q729, "")</f>
        <v/>
      </c>
      <c r="R729" s="231" t="str">
        <f>IF(Sheet1!R729 &lt;&gt; 'TO USE'!R729, "Sheet1:"&amp;Sheet1!R729&amp;" vs Sheet2:"&amp;'TO USE'!R729, "")</f>
        <v/>
      </c>
      <c r="S729" s="231" t="str">
        <f>IF(Sheet1!S729 &lt;&gt; 'TO USE'!S729, "Sheet1:"&amp;Sheet1!S729&amp;" vs Sheet2:"&amp;'TO USE'!S729, "")</f>
        <v/>
      </c>
      <c r="T729" s="231" t="str">
        <f>IF(Sheet1!T729 &lt;&gt; 'TO USE'!T729, "Sheet1:"&amp;Sheet1!T729&amp;" vs Sheet2:"&amp;'TO USE'!T729, "")</f>
        <v/>
      </c>
      <c r="U729" s="231" t="str">
        <f>IF(Sheet1!U729 &lt;&gt; 'TO USE'!U729, "Sheet1:"&amp;Sheet1!U729&amp;" vs Sheet2:"&amp;'TO USE'!U729, "")</f>
        <v/>
      </c>
      <c r="V729" s="231" t="str">
        <f>IF(Sheet1!V729 &lt;&gt; 'TO USE'!V729, "Sheet1:"&amp;Sheet1!V729&amp;" vs Sheet2:"&amp;'TO USE'!V729, "")</f>
        <v/>
      </c>
      <c r="W729" s="231" t="str">
        <f>IF(Sheet1!W729 &lt;&gt; 'TO USE'!W729, "Sheet1:"&amp;Sheet1!W729&amp;" vs Sheet2:"&amp;'TO USE'!W729, "")</f>
        <v/>
      </c>
      <c r="X729" s="231" t="str">
        <f>IF(Sheet1!X729 &lt;&gt; 'TO USE'!X729, "Sheet1:"&amp;Sheet1!X729&amp;" vs Sheet2:"&amp;'TO USE'!X729, "")</f>
        <v/>
      </c>
      <c r="Y729" s="231" t="str">
        <f>IF(Sheet1!Y729 &lt;&gt; 'TO USE'!Y729, "Sheet1:"&amp;Sheet1!Y729&amp;" vs Sheet2:"&amp;'TO USE'!Y729, "")</f>
        <v/>
      </c>
      <c r="Z729" s="231" t="str">
        <f>IF(Sheet1!Z729 &lt;&gt; 'TO USE'!Z729, "Sheet1:"&amp;Sheet1!Z729&amp;" vs Sheet2:"&amp;'TO USE'!Z729, "")</f>
        <v/>
      </c>
      <c r="AA729" s="231" t="str">
        <f>IF(Sheet1!AA729 &lt;&gt; 'TO USE'!AA729, "Sheet1:"&amp;Sheet1!AA729&amp;" vs Sheet2:"&amp;'TO USE'!AA729, "")</f>
        <v/>
      </c>
      <c r="AB729" s="231" t="str">
        <f>IF(Sheet1!AB729 &lt;&gt; 'TO USE'!AB729, "Sheet1:"&amp;Sheet1!AB729&amp;" vs Sheet2:"&amp;'TO USE'!AB729, "")</f>
        <v/>
      </c>
      <c r="AC729" s="231" t="str">
        <f>IF(Sheet1!AC729 &lt;&gt; 'TO USE'!AC729, "Sheet1:"&amp;Sheet1!AC729&amp;" vs Sheet2:"&amp;'TO USE'!AC729, "")</f>
        <v/>
      </c>
      <c r="AD729" s="231" t="str">
        <f>IF(Sheet1!AD729 &lt;&gt; 'TO USE'!AD729, "Sheet1:"&amp;Sheet1!AD729&amp;" vs Sheet2:"&amp;'TO USE'!AD729, "")</f>
        <v/>
      </c>
      <c r="AE729" s="231" t="str">
        <f>IF(Sheet1!AE729 &lt;&gt; 'TO USE'!AE729, "Sheet1:"&amp;Sheet1!AE729&amp;" vs Sheet2:"&amp;'TO USE'!AE729, "")</f>
        <v/>
      </c>
      <c r="AF729" s="231" t="str">
        <f>IF(Sheet1!AF729 &lt;&gt; 'TO USE'!AF729, "Sheet1:"&amp;Sheet1!AF729&amp;" vs Sheet2:"&amp;'TO USE'!AF729, "")</f>
        <v/>
      </c>
      <c r="AG729" s="231" t="str">
        <f>IF(Sheet1!AG729 &lt;&gt; 'TO USE'!AG729, "Sheet1:"&amp;Sheet1!AG729&amp;" vs Sheet2:"&amp;'TO USE'!AG729, "")</f>
        <v/>
      </c>
      <c r="AH729" s="231" t="str">
        <f>IF(Sheet1!AH729 &lt;&gt; 'TO USE'!AH729, "Sheet1:"&amp;Sheet1!AH729&amp;" vs Sheet2:"&amp;'TO USE'!AH729, "")</f>
        <v/>
      </c>
      <c r="AI729" s="231" t="str">
        <f>IF(Sheet1!AI729 &lt;&gt; 'TO USE'!AI729, "Sheet1:"&amp;Sheet1!AI729&amp;" vs Sheet2:"&amp;'TO USE'!AI729, "")</f>
        <v/>
      </c>
      <c r="AJ729" s="231" t="str">
        <f>IF(Sheet1!AJ729 &lt;&gt; 'TO USE'!AJ729, "Sheet1:"&amp;Sheet1!AJ729&amp;" vs Sheet2:"&amp;'TO USE'!AJ729, "")</f>
        <v/>
      </c>
      <c r="AK729" s="231" t="str">
        <f>IF(Sheet1!AK729 &lt;&gt; 'TO USE'!AK729, "Sheet1:"&amp;Sheet1!AK729&amp;" vs Sheet2:"&amp;'TO USE'!AK729, "")</f>
        <v/>
      </c>
      <c r="AL729" s="231" t="str">
        <f>IF(Sheet1!AL729 &lt;&gt; 'TO USE'!AL729, "Sheet1:"&amp;Sheet1!AL729&amp;" vs Sheet2:"&amp;'TO USE'!AL729, "")</f>
        <v/>
      </c>
      <c r="AM729" s="231" t="str">
        <f>IF(Sheet1!AM729 &lt;&gt; 'TO USE'!AM729, "Sheet1:"&amp;Sheet1!AM729&amp;" vs Sheet2:"&amp;'TO USE'!AM729, "")</f>
        <v/>
      </c>
      <c r="AN729" s="231" t="str">
        <f>IF(Sheet1!AN729 &lt;&gt; 'TO USE'!AN729, "Sheet1:"&amp;Sheet1!AN729&amp;" vs Sheet2:"&amp;'TO USE'!AN729, "")</f>
        <v/>
      </c>
      <c r="AO729" s="231" t="str">
        <f>IF(Sheet1!AO729 &lt;&gt; 'TO USE'!AO729, "Sheet1:"&amp;Sheet1!AO729&amp;" vs Sheet2:"&amp;'TO USE'!AO729, "")</f>
        <v/>
      </c>
      <c r="AP729" s="231" t="str">
        <f>IF(Sheet1!AP729 &lt;&gt; 'TO USE'!AP729, "Sheet1:"&amp;Sheet1!AP729&amp;" vs Sheet2:"&amp;'TO USE'!AP729, "")</f>
        <v/>
      </c>
      <c r="AQ729" s="231" t="str">
        <f>IF(Sheet1!AQ729 &lt;&gt; 'TO USE'!AQ729, "Sheet1:"&amp;Sheet1!AQ729&amp;" vs Sheet2:"&amp;'TO USE'!AQ729, "")</f>
        <v/>
      </c>
      <c r="AR729" s="231" t="str">
        <f>IF(Sheet1!AR729 &lt;&gt; 'TO USE'!AR729, "Sheet1:"&amp;Sheet1!AR729&amp;" vs Sheet2:"&amp;'TO USE'!AR729, "")</f>
        <v/>
      </c>
      <c r="AS729" s="231" t="str">
        <f>IF(Sheet1!AS729 &lt;&gt; 'TO USE'!AS729, "Sheet1:"&amp;Sheet1!AS729&amp;" vs Sheet2:"&amp;'TO USE'!AS729, "")</f>
        <v/>
      </c>
      <c r="AT729" s="231" t="str">
        <f>IF(Sheet1!AT729 &lt;&gt; 'TO USE'!AT729, "Sheet1:"&amp;Sheet1!AT729&amp;" vs Sheet2:"&amp;'TO USE'!AT729, "")</f>
        <v/>
      </c>
      <c r="AU729" s="231" t="str">
        <f>IF(Sheet1!AU729 &lt;&gt; 'TO USE'!AU729, "Sheet1:"&amp;Sheet1!AU729&amp;" vs Sheet2:"&amp;'TO USE'!AU729, "")</f>
        <v/>
      </c>
      <c r="AV729" s="231" t="str">
        <f>IF(Sheet1!AV729 &lt;&gt; 'TO USE'!AV729, "Sheet1:"&amp;Sheet1!AV729&amp;" vs Sheet2:"&amp;'TO USE'!AV729, "")</f>
        <v/>
      </c>
    </row>
    <row r="730" spans="1:48" ht="19">
      <c r="B730" s="231" t="str">
        <f>IF(Sheet1!B730 &lt;&gt; 'TO USE'!B730, "Sheet1:"&amp;Sheet1!B730&amp;" vs Sheet2:"&amp;'TO USE'!B730, "")</f>
        <v/>
      </c>
      <c r="C730" s="231" t="str">
        <f>IF(Sheet1!C730 &lt;&gt; 'TO USE'!C730, "Sheet1:"&amp;Sheet1!C730&amp;" vs Sheet2:"&amp;'TO USE'!C730, "")</f>
        <v/>
      </c>
      <c r="D730" s="231" t="str">
        <f>IF(Sheet1!D730 &lt;&gt; 'TO USE'!D730, "Sheet1:"&amp;Sheet1!D730&amp;" vs Sheet2:"&amp;'TO USE'!D730, "")</f>
        <v/>
      </c>
      <c r="E730" s="231" t="str">
        <f>IF(Sheet1!E730 &lt;&gt; 'TO USE'!E730, "Sheet1:"&amp;Sheet1!E730&amp;" vs Sheet2:"&amp;'TO USE'!E730, "")</f>
        <v/>
      </c>
      <c r="F730" s="231" t="str">
        <f>IF(Sheet1!F730 &lt;&gt; 'TO USE'!F730, "Sheet1:"&amp;Sheet1!F730&amp;" vs Sheet2:"&amp;'TO USE'!F730, "")</f>
        <v/>
      </c>
      <c r="G730" s="231" t="str">
        <f>IF(Sheet1!G730 &lt;&gt; 'TO USE'!G730, "Sheet1:"&amp;Sheet1!G730&amp;" vs Sheet2:"&amp;'TO USE'!G730, "")</f>
        <v/>
      </c>
      <c r="H730" s="231" t="str">
        <f>IF(Sheet1!H730 &lt;&gt; 'TO USE'!H730, "Sheet1:"&amp;Sheet1!H730&amp;" vs Sheet2:"&amp;'TO USE'!H730, "")</f>
        <v/>
      </c>
      <c r="I730" s="231" t="str">
        <f>IF(Sheet1!I730 &lt;&gt; 'TO USE'!I730, "Sheet1:"&amp;Sheet1!I730&amp;" vs Sheet2:"&amp;'TO USE'!I730, "")</f>
        <v/>
      </c>
      <c r="J730" s="231" t="str">
        <f>IF(Sheet1!J730 &lt;&gt; 'TO USE'!J730, "Sheet1:"&amp;Sheet1!J730&amp;" vs Sheet2:"&amp;'TO USE'!J730, "")</f>
        <v/>
      </c>
      <c r="K730" s="231" t="str">
        <f>IF(Sheet1!K730 &lt;&gt; 'TO USE'!K730, "Sheet1:"&amp;Sheet1!K730&amp;" vs Sheet2:"&amp;'TO USE'!K730, "")</f>
        <v/>
      </c>
      <c r="L730" s="231" t="str">
        <f>IF(Sheet1!L730 &lt;&gt; 'TO USE'!L730, "Sheet1:"&amp;Sheet1!L730&amp;" vs Sheet2:"&amp;'TO USE'!L730, "")</f>
        <v/>
      </c>
      <c r="M730" s="231" t="str">
        <f>IF(Sheet1!M730 &lt;&gt; 'TO USE'!M730, "Sheet1:"&amp;Sheet1!M730&amp;" vs Sheet2:"&amp;'TO USE'!M730, "")</f>
        <v/>
      </c>
      <c r="N730" s="231" t="str">
        <f>IF(Sheet1!N730 &lt;&gt; 'TO USE'!N730, "Sheet1:"&amp;Sheet1!N730&amp;" vs Sheet2:"&amp;'TO USE'!N730, "")</f>
        <v/>
      </c>
      <c r="O730" s="231" t="str">
        <f>IF(Sheet1!O730 &lt;&gt; 'TO USE'!O730, "Sheet1:"&amp;Sheet1!O730&amp;" vs Sheet2:"&amp;'TO USE'!O730, "")</f>
        <v/>
      </c>
      <c r="P730" s="231" t="str">
        <f>IF(Sheet1!P730 &lt;&gt; 'TO USE'!P730, "Sheet1:"&amp;Sheet1!P730&amp;" vs Sheet2:"&amp;'TO USE'!P730, "")</f>
        <v/>
      </c>
      <c r="Q730" s="231" t="str">
        <f>IF(Sheet1!Q730 &lt;&gt; 'TO USE'!Q730, "Sheet1:"&amp;Sheet1!Q730&amp;" vs Sheet2:"&amp;'TO USE'!Q730, "")</f>
        <v/>
      </c>
      <c r="R730" s="231" t="str">
        <f>IF(Sheet1!R730 &lt;&gt; 'TO USE'!R730, "Sheet1:"&amp;Sheet1!R730&amp;" vs Sheet2:"&amp;'TO USE'!R730, "")</f>
        <v/>
      </c>
      <c r="S730" s="231" t="str">
        <f>IF(Sheet1!S730 &lt;&gt; 'TO USE'!S730, "Sheet1:"&amp;Sheet1!S730&amp;" vs Sheet2:"&amp;'TO USE'!S730, "")</f>
        <v/>
      </c>
      <c r="T730" s="231" t="str">
        <f>IF(Sheet1!T730 &lt;&gt; 'TO USE'!T730, "Sheet1:"&amp;Sheet1!T730&amp;" vs Sheet2:"&amp;'TO USE'!T730, "")</f>
        <v/>
      </c>
      <c r="U730" s="231" t="str">
        <f>IF(Sheet1!U730 &lt;&gt; 'TO USE'!U730, "Sheet1:"&amp;Sheet1!U730&amp;" vs Sheet2:"&amp;'TO USE'!U730, "")</f>
        <v/>
      </c>
      <c r="V730" s="231" t="str">
        <f>IF(Sheet1!V730 &lt;&gt; 'TO USE'!V730, "Sheet1:"&amp;Sheet1!V730&amp;" vs Sheet2:"&amp;'TO USE'!V730, "")</f>
        <v/>
      </c>
      <c r="W730" s="231" t="str">
        <f>IF(Sheet1!W730 &lt;&gt; 'TO USE'!W730, "Sheet1:"&amp;Sheet1!W730&amp;" vs Sheet2:"&amp;'TO USE'!W730, "")</f>
        <v/>
      </c>
      <c r="X730" s="231" t="str">
        <f>IF(Sheet1!X730 &lt;&gt; 'TO USE'!X730, "Sheet1:"&amp;Sheet1!X730&amp;" vs Sheet2:"&amp;'TO USE'!X730, "")</f>
        <v/>
      </c>
      <c r="Y730" s="231" t="str">
        <f>IF(Sheet1!Y730 &lt;&gt; 'TO USE'!Y730, "Sheet1:"&amp;Sheet1!Y730&amp;" vs Sheet2:"&amp;'TO USE'!Y730, "")</f>
        <v/>
      </c>
      <c r="Z730" s="231" t="str">
        <f>IF(Sheet1!Z730 &lt;&gt; 'TO USE'!Z730, "Sheet1:"&amp;Sheet1!Z730&amp;" vs Sheet2:"&amp;'TO USE'!Z730, "")</f>
        <v/>
      </c>
      <c r="AA730" s="231" t="str">
        <f>IF(Sheet1!AA730 &lt;&gt; 'TO USE'!AA730, "Sheet1:"&amp;Sheet1!AA730&amp;" vs Sheet2:"&amp;'TO USE'!AA730, "")</f>
        <v/>
      </c>
      <c r="AB730" s="231" t="str">
        <f>IF(Sheet1!AB730 &lt;&gt; 'TO USE'!AB730, "Sheet1:"&amp;Sheet1!AB730&amp;" vs Sheet2:"&amp;'TO USE'!AB730, "")</f>
        <v/>
      </c>
      <c r="AC730" s="231" t="str">
        <f>IF(Sheet1!AC730 &lt;&gt; 'TO USE'!AC730, "Sheet1:"&amp;Sheet1!AC730&amp;" vs Sheet2:"&amp;'TO USE'!AC730, "")</f>
        <v/>
      </c>
      <c r="AD730" s="231" t="str">
        <f>IF(Sheet1!AD730 &lt;&gt; 'TO USE'!AD730, "Sheet1:"&amp;Sheet1!AD730&amp;" vs Sheet2:"&amp;'TO USE'!AD730, "")</f>
        <v/>
      </c>
      <c r="AE730" s="231" t="str">
        <f>IF(Sheet1!AE730 &lt;&gt; 'TO USE'!AE730, "Sheet1:"&amp;Sheet1!AE730&amp;" vs Sheet2:"&amp;'TO USE'!AE730, "")</f>
        <v/>
      </c>
      <c r="AF730" s="231" t="str">
        <f>IF(Sheet1!AF730 &lt;&gt; 'TO USE'!AF730, "Sheet1:"&amp;Sheet1!AF730&amp;" vs Sheet2:"&amp;'TO USE'!AF730, "")</f>
        <v/>
      </c>
      <c r="AG730" s="231" t="str">
        <f>IF(Sheet1!AG730 &lt;&gt; 'TO USE'!AG730, "Sheet1:"&amp;Sheet1!AG730&amp;" vs Sheet2:"&amp;'TO USE'!AG730, "")</f>
        <v/>
      </c>
      <c r="AH730" s="231" t="str">
        <f>IF(Sheet1!AH730 &lt;&gt; 'TO USE'!AH730, "Sheet1:"&amp;Sheet1!AH730&amp;" vs Sheet2:"&amp;'TO USE'!AH730, "")</f>
        <v/>
      </c>
      <c r="AI730" s="231" t="str">
        <f>IF(Sheet1!AI730 &lt;&gt; 'TO USE'!AI730, "Sheet1:"&amp;Sheet1!AI730&amp;" vs Sheet2:"&amp;'TO USE'!AI730, "")</f>
        <v/>
      </c>
      <c r="AJ730" s="231" t="str">
        <f>IF(Sheet1!AJ730 &lt;&gt; 'TO USE'!AJ730, "Sheet1:"&amp;Sheet1!AJ730&amp;" vs Sheet2:"&amp;'TO USE'!AJ730, "")</f>
        <v/>
      </c>
      <c r="AK730" s="231" t="str">
        <f>IF(Sheet1!AK730 &lt;&gt; 'TO USE'!AK730, "Sheet1:"&amp;Sheet1!AK730&amp;" vs Sheet2:"&amp;'TO USE'!AK730, "")</f>
        <v/>
      </c>
      <c r="AL730" s="231" t="str">
        <f>IF(Sheet1!AL730 &lt;&gt; 'TO USE'!AL730, "Sheet1:"&amp;Sheet1!AL730&amp;" vs Sheet2:"&amp;'TO USE'!AL730, "")</f>
        <v/>
      </c>
      <c r="AM730" s="231" t="str">
        <f>IF(Sheet1!AM730 &lt;&gt; 'TO USE'!AM730, "Sheet1:"&amp;Sheet1!AM730&amp;" vs Sheet2:"&amp;'TO USE'!AM730, "")</f>
        <v/>
      </c>
      <c r="AN730" s="231" t="str">
        <f>IF(Sheet1!AN730 &lt;&gt; 'TO USE'!AN730, "Sheet1:"&amp;Sheet1!AN730&amp;" vs Sheet2:"&amp;'TO USE'!AN730, "")</f>
        <v/>
      </c>
      <c r="AO730" s="231" t="str">
        <f>IF(Sheet1!AO730 &lt;&gt; 'TO USE'!AO730, "Sheet1:"&amp;Sheet1!AO730&amp;" vs Sheet2:"&amp;'TO USE'!AO730, "")</f>
        <v/>
      </c>
      <c r="AP730" s="231" t="str">
        <f>IF(Sheet1!AP730 &lt;&gt; 'TO USE'!AP730, "Sheet1:"&amp;Sheet1!AP730&amp;" vs Sheet2:"&amp;'TO USE'!AP730, "")</f>
        <v/>
      </c>
      <c r="AQ730" s="231" t="str">
        <f>IF(Sheet1!AQ730 &lt;&gt; 'TO USE'!AQ730, "Sheet1:"&amp;Sheet1!AQ730&amp;" vs Sheet2:"&amp;'TO USE'!AQ730, "")</f>
        <v/>
      </c>
      <c r="AR730" s="231" t="str">
        <f>IF(Sheet1!AR730 &lt;&gt; 'TO USE'!AR730, "Sheet1:"&amp;Sheet1!AR730&amp;" vs Sheet2:"&amp;'TO USE'!AR730, "")</f>
        <v/>
      </c>
      <c r="AS730" s="231" t="str">
        <f>IF(Sheet1!AS730 &lt;&gt; 'TO USE'!AS730, "Sheet1:"&amp;Sheet1!AS730&amp;" vs Sheet2:"&amp;'TO USE'!AS730, "")</f>
        <v/>
      </c>
      <c r="AT730" s="231" t="str">
        <f>IF(Sheet1!AT730 &lt;&gt; 'TO USE'!AT730, "Sheet1:"&amp;Sheet1!AT730&amp;" vs Sheet2:"&amp;'TO USE'!AT730, "")</f>
        <v/>
      </c>
      <c r="AU730" s="231" t="str">
        <f>IF(Sheet1!AU730 &lt;&gt; 'TO USE'!AU730, "Sheet1:"&amp;Sheet1!AU730&amp;" vs Sheet2:"&amp;'TO USE'!AU730, "")</f>
        <v/>
      </c>
      <c r="AV730" s="231" t="str">
        <f>IF(Sheet1!AV730 &lt;&gt; 'TO USE'!AV730, "Sheet1:"&amp;Sheet1!AV730&amp;" vs Sheet2:"&amp;'TO USE'!AV730, "")</f>
        <v/>
      </c>
    </row>
    <row r="731" spans="1:48" ht="19">
      <c r="B731" s="231" t="str">
        <f>IF(Sheet1!B731 &lt;&gt; 'TO USE'!B731, "Sheet1:"&amp;Sheet1!B731&amp;" vs Sheet2:"&amp;'TO USE'!B731, "")</f>
        <v/>
      </c>
      <c r="C731" s="231" t="str">
        <f>IF(Sheet1!C731 &lt;&gt; 'TO USE'!C731, "Sheet1:"&amp;Sheet1!C731&amp;" vs Sheet2:"&amp;'TO USE'!C731, "")</f>
        <v/>
      </c>
      <c r="D731" s="231" t="str">
        <f>IF(Sheet1!D731 &lt;&gt; 'TO USE'!D731, "Sheet1:"&amp;Sheet1!D731&amp;" vs Sheet2:"&amp;'TO USE'!D731, "")</f>
        <v/>
      </c>
      <c r="E731" s="231" t="str">
        <f>IF(Sheet1!E731 &lt;&gt; 'TO USE'!E731, "Sheet1:"&amp;Sheet1!E731&amp;" vs Sheet2:"&amp;'TO USE'!E731, "")</f>
        <v/>
      </c>
      <c r="F731" s="231" t="str">
        <f>IF(Sheet1!F731 &lt;&gt; 'TO USE'!F731, "Sheet1:"&amp;Sheet1!F731&amp;" vs Sheet2:"&amp;'TO USE'!F731, "")</f>
        <v/>
      </c>
      <c r="G731" s="231" t="str">
        <f>IF(Sheet1!G731 &lt;&gt; 'TO USE'!G731, "Sheet1:"&amp;Sheet1!G731&amp;" vs Sheet2:"&amp;'TO USE'!G731, "")</f>
        <v/>
      </c>
      <c r="H731" s="231" t="str">
        <f>IF(Sheet1!H731 &lt;&gt; 'TO USE'!H731, "Sheet1:"&amp;Sheet1!H731&amp;" vs Sheet2:"&amp;'TO USE'!H731, "")</f>
        <v/>
      </c>
      <c r="I731" s="231" t="str">
        <f>IF(Sheet1!I731 &lt;&gt; 'TO USE'!I731, "Sheet1:"&amp;Sheet1!I731&amp;" vs Sheet2:"&amp;'TO USE'!I731, "")</f>
        <v/>
      </c>
      <c r="J731" s="231" t="str">
        <f>IF(Sheet1!J731 &lt;&gt; 'TO USE'!J731, "Sheet1:"&amp;Sheet1!J731&amp;" vs Sheet2:"&amp;'TO USE'!J731, "")</f>
        <v/>
      </c>
      <c r="K731" s="231" t="str">
        <f>IF(Sheet1!K731 &lt;&gt; 'TO USE'!K731, "Sheet1:"&amp;Sheet1!K731&amp;" vs Sheet2:"&amp;'TO USE'!K731, "")</f>
        <v/>
      </c>
      <c r="L731" s="231" t="str">
        <f>IF(Sheet1!L731 &lt;&gt; 'TO USE'!L731, "Sheet1:"&amp;Sheet1!L731&amp;" vs Sheet2:"&amp;'TO USE'!L731, "")</f>
        <v/>
      </c>
      <c r="M731" s="231" t="str">
        <f>IF(Sheet1!M731 &lt;&gt; 'TO USE'!M731, "Sheet1:"&amp;Sheet1!M731&amp;" vs Sheet2:"&amp;'TO USE'!M731, "")</f>
        <v/>
      </c>
      <c r="N731" s="231" t="str">
        <f>IF(Sheet1!N731 &lt;&gt; 'TO USE'!N731, "Sheet1:"&amp;Sheet1!N731&amp;" vs Sheet2:"&amp;'TO USE'!N731, "")</f>
        <v/>
      </c>
      <c r="O731" s="231" t="str">
        <f>IF(Sheet1!O731 &lt;&gt; 'TO USE'!O731, "Sheet1:"&amp;Sheet1!O731&amp;" vs Sheet2:"&amp;'TO USE'!O731, "")</f>
        <v/>
      </c>
      <c r="P731" s="231" t="str">
        <f>IF(Sheet1!P731 &lt;&gt; 'TO USE'!P731, "Sheet1:"&amp;Sheet1!P731&amp;" vs Sheet2:"&amp;'TO USE'!P731, "")</f>
        <v/>
      </c>
      <c r="Q731" s="231" t="str">
        <f>IF(Sheet1!Q731 &lt;&gt; 'TO USE'!Q731, "Sheet1:"&amp;Sheet1!Q731&amp;" vs Sheet2:"&amp;'TO USE'!Q731, "")</f>
        <v/>
      </c>
      <c r="R731" s="231" t="str">
        <f>IF(Sheet1!R731 &lt;&gt; 'TO USE'!R731, "Sheet1:"&amp;Sheet1!R731&amp;" vs Sheet2:"&amp;'TO USE'!R731, "")</f>
        <v/>
      </c>
      <c r="S731" s="231" t="str">
        <f>IF(Sheet1!S731 &lt;&gt; 'TO USE'!S731, "Sheet1:"&amp;Sheet1!S731&amp;" vs Sheet2:"&amp;'TO USE'!S731, "")</f>
        <v/>
      </c>
      <c r="T731" s="231" t="str">
        <f>IF(Sheet1!T731 &lt;&gt; 'TO USE'!T731, "Sheet1:"&amp;Sheet1!T731&amp;" vs Sheet2:"&amp;'TO USE'!T731, "")</f>
        <v/>
      </c>
      <c r="U731" s="231" t="str">
        <f>IF(Sheet1!U731 &lt;&gt; 'TO USE'!U731, "Sheet1:"&amp;Sheet1!U731&amp;" vs Sheet2:"&amp;'TO USE'!U731, "")</f>
        <v/>
      </c>
      <c r="V731" s="231" t="str">
        <f>IF(Sheet1!V731 &lt;&gt; 'TO USE'!V731, "Sheet1:"&amp;Sheet1!V731&amp;" vs Sheet2:"&amp;'TO USE'!V731, "")</f>
        <v/>
      </c>
      <c r="W731" s="231" t="str">
        <f>IF(Sheet1!W731 &lt;&gt; 'TO USE'!W731, "Sheet1:"&amp;Sheet1!W731&amp;" vs Sheet2:"&amp;'TO USE'!W731, "")</f>
        <v/>
      </c>
      <c r="X731" s="231" t="str">
        <f>IF(Sheet1!X731 &lt;&gt; 'TO USE'!X731, "Sheet1:"&amp;Sheet1!X731&amp;" vs Sheet2:"&amp;'TO USE'!X731, "")</f>
        <v/>
      </c>
      <c r="Y731" s="231" t="str">
        <f>IF(Sheet1!Y731 &lt;&gt; 'TO USE'!Y731, "Sheet1:"&amp;Sheet1!Y731&amp;" vs Sheet2:"&amp;'TO USE'!Y731, "")</f>
        <v/>
      </c>
      <c r="Z731" s="231" t="str">
        <f>IF(Sheet1!Z731 &lt;&gt; 'TO USE'!Z731, "Sheet1:"&amp;Sheet1!Z731&amp;" vs Sheet2:"&amp;'TO USE'!Z731, "")</f>
        <v/>
      </c>
      <c r="AA731" s="231" t="str">
        <f>IF(Sheet1!AA731 &lt;&gt; 'TO USE'!AA731, "Sheet1:"&amp;Sheet1!AA731&amp;" vs Sheet2:"&amp;'TO USE'!AA731, "")</f>
        <v/>
      </c>
      <c r="AB731" s="231" t="str">
        <f>IF(Sheet1!AB731 &lt;&gt; 'TO USE'!AB731, "Sheet1:"&amp;Sheet1!AB731&amp;" vs Sheet2:"&amp;'TO USE'!AB731, "")</f>
        <v/>
      </c>
      <c r="AC731" s="231" t="str">
        <f>IF(Sheet1!AC731 &lt;&gt; 'TO USE'!AC731, "Sheet1:"&amp;Sheet1!AC731&amp;" vs Sheet2:"&amp;'TO USE'!AC731, "")</f>
        <v/>
      </c>
      <c r="AD731" s="231" t="str">
        <f>IF(Sheet1!AD731 &lt;&gt; 'TO USE'!AD731, "Sheet1:"&amp;Sheet1!AD731&amp;" vs Sheet2:"&amp;'TO USE'!AD731, "")</f>
        <v/>
      </c>
      <c r="AE731" s="231" t="str">
        <f>IF(Sheet1!AE731 &lt;&gt; 'TO USE'!AE731, "Sheet1:"&amp;Sheet1!AE731&amp;" vs Sheet2:"&amp;'TO USE'!AE731, "")</f>
        <v/>
      </c>
      <c r="AF731" s="231" t="str">
        <f>IF(Sheet1!AF731 &lt;&gt; 'TO USE'!AF731, "Sheet1:"&amp;Sheet1!AF731&amp;" vs Sheet2:"&amp;'TO USE'!AF731, "")</f>
        <v/>
      </c>
      <c r="AG731" s="231" t="str">
        <f>IF(Sheet1!AG731 &lt;&gt; 'TO USE'!AG731, "Sheet1:"&amp;Sheet1!AG731&amp;" vs Sheet2:"&amp;'TO USE'!AG731, "")</f>
        <v/>
      </c>
      <c r="AH731" s="231" t="str">
        <f>IF(Sheet1!AH731 &lt;&gt; 'TO USE'!AH731, "Sheet1:"&amp;Sheet1!AH731&amp;" vs Sheet2:"&amp;'TO USE'!AH731, "")</f>
        <v/>
      </c>
      <c r="AI731" s="231" t="str">
        <f>IF(Sheet1!AI731 &lt;&gt; 'TO USE'!AI731, "Sheet1:"&amp;Sheet1!AI731&amp;" vs Sheet2:"&amp;'TO USE'!AI731, "")</f>
        <v/>
      </c>
      <c r="AJ731" s="231" t="str">
        <f>IF(Sheet1!AJ731 &lt;&gt; 'TO USE'!AJ731, "Sheet1:"&amp;Sheet1!AJ731&amp;" vs Sheet2:"&amp;'TO USE'!AJ731, "")</f>
        <v/>
      </c>
      <c r="AK731" s="231" t="str">
        <f>IF(Sheet1!AK731 &lt;&gt; 'TO USE'!AK731, "Sheet1:"&amp;Sheet1!AK731&amp;" vs Sheet2:"&amp;'TO USE'!AK731, "")</f>
        <v/>
      </c>
      <c r="AL731" s="231" t="str">
        <f>IF(Sheet1!AL731 &lt;&gt; 'TO USE'!AL731, "Sheet1:"&amp;Sheet1!AL731&amp;" vs Sheet2:"&amp;'TO USE'!AL731, "")</f>
        <v/>
      </c>
      <c r="AM731" s="231" t="str">
        <f>IF(Sheet1!AM731 &lt;&gt; 'TO USE'!AM731, "Sheet1:"&amp;Sheet1!AM731&amp;" vs Sheet2:"&amp;'TO USE'!AM731, "")</f>
        <v/>
      </c>
      <c r="AN731" s="231" t="str">
        <f>IF(Sheet1!AN731 &lt;&gt; 'TO USE'!AN731, "Sheet1:"&amp;Sheet1!AN731&amp;" vs Sheet2:"&amp;'TO USE'!AN731, "")</f>
        <v/>
      </c>
      <c r="AO731" s="231" t="str">
        <f>IF(Sheet1!AO731 &lt;&gt; 'TO USE'!AO731, "Sheet1:"&amp;Sheet1!AO731&amp;" vs Sheet2:"&amp;'TO USE'!AO731, "")</f>
        <v/>
      </c>
      <c r="AP731" s="231" t="str">
        <f>IF(Sheet1!AP731 &lt;&gt; 'TO USE'!AP731, "Sheet1:"&amp;Sheet1!AP731&amp;" vs Sheet2:"&amp;'TO USE'!AP731, "")</f>
        <v/>
      </c>
      <c r="AQ731" s="231" t="str">
        <f>IF(Sheet1!AQ731 &lt;&gt; 'TO USE'!AQ731, "Sheet1:"&amp;Sheet1!AQ731&amp;" vs Sheet2:"&amp;'TO USE'!AQ731, "")</f>
        <v/>
      </c>
      <c r="AR731" s="231" t="str">
        <f>IF(Sheet1!AR731 &lt;&gt; 'TO USE'!AR731, "Sheet1:"&amp;Sheet1!AR731&amp;" vs Sheet2:"&amp;'TO USE'!AR731, "")</f>
        <v/>
      </c>
      <c r="AS731" s="231" t="str">
        <f>IF(Sheet1!AS731 &lt;&gt; 'TO USE'!AS731, "Sheet1:"&amp;Sheet1!AS731&amp;" vs Sheet2:"&amp;'TO USE'!AS731, "")</f>
        <v/>
      </c>
      <c r="AT731" s="231" t="str">
        <f>IF(Sheet1!AT731 &lt;&gt; 'TO USE'!AT731, "Sheet1:"&amp;Sheet1!AT731&amp;" vs Sheet2:"&amp;'TO USE'!AT731, "")</f>
        <v/>
      </c>
      <c r="AU731" s="231" t="str">
        <f>IF(Sheet1!AU731 &lt;&gt; 'TO USE'!AU731, "Sheet1:"&amp;Sheet1!AU731&amp;" vs Sheet2:"&amp;'TO USE'!AU731, "")</f>
        <v/>
      </c>
      <c r="AV731" s="231" t="str">
        <f>IF(Sheet1!AV731 &lt;&gt; 'TO USE'!AV731, "Sheet1:"&amp;Sheet1!AV731&amp;" vs Sheet2:"&amp;'TO USE'!AV731, "")</f>
        <v/>
      </c>
    </row>
    <row r="732" spans="1:48" ht="19">
      <c r="B732" s="231" t="str">
        <f>IF(Sheet1!B732 &lt;&gt; 'TO USE'!B732, "Sheet1:"&amp;Sheet1!B732&amp;" vs Sheet2:"&amp;'TO USE'!B732, "")</f>
        <v/>
      </c>
      <c r="C732" s="231" t="str">
        <f>IF(Sheet1!C732 &lt;&gt; 'TO USE'!C732, "Sheet1:"&amp;Sheet1!C732&amp;" vs Sheet2:"&amp;'TO USE'!C732, "")</f>
        <v/>
      </c>
      <c r="D732" s="231" t="str">
        <f>IF(Sheet1!D732 &lt;&gt; 'TO USE'!D732, "Sheet1:"&amp;Sheet1!D732&amp;" vs Sheet2:"&amp;'TO USE'!D732, "")</f>
        <v/>
      </c>
      <c r="E732" s="231" t="str">
        <f>IF(Sheet1!E732 &lt;&gt; 'TO USE'!E732, "Sheet1:"&amp;Sheet1!E732&amp;" vs Sheet2:"&amp;'TO USE'!E732, "")</f>
        <v/>
      </c>
      <c r="F732" s="231" t="str">
        <f>IF(Sheet1!F732 &lt;&gt; 'TO USE'!F732, "Sheet1:"&amp;Sheet1!F732&amp;" vs Sheet2:"&amp;'TO USE'!F732, "")</f>
        <v/>
      </c>
      <c r="G732" s="231" t="str">
        <f>IF(Sheet1!G732 &lt;&gt; 'TO USE'!G732, "Sheet1:"&amp;Sheet1!G732&amp;" vs Sheet2:"&amp;'TO USE'!G732, "")</f>
        <v/>
      </c>
      <c r="H732" s="231" t="str">
        <f>IF(Sheet1!H732 &lt;&gt; 'TO USE'!H732, "Sheet1:"&amp;Sheet1!H732&amp;" vs Sheet2:"&amp;'TO USE'!H732, "")</f>
        <v/>
      </c>
      <c r="I732" s="231" t="str">
        <f>IF(Sheet1!I732 &lt;&gt; 'TO USE'!I732, "Sheet1:"&amp;Sheet1!I732&amp;" vs Sheet2:"&amp;'TO USE'!I732, "")</f>
        <v/>
      </c>
      <c r="J732" s="231" t="str">
        <f>IF(Sheet1!J732 &lt;&gt; 'TO USE'!J732, "Sheet1:"&amp;Sheet1!J732&amp;" vs Sheet2:"&amp;'TO USE'!J732, "")</f>
        <v/>
      </c>
      <c r="K732" s="231" t="str">
        <f>IF(Sheet1!K732 &lt;&gt; 'TO USE'!K732, "Sheet1:"&amp;Sheet1!K732&amp;" vs Sheet2:"&amp;'TO USE'!K732, "")</f>
        <v/>
      </c>
      <c r="L732" s="231" t="str">
        <f>IF(Sheet1!L732 &lt;&gt; 'TO USE'!L732, "Sheet1:"&amp;Sheet1!L732&amp;" vs Sheet2:"&amp;'TO USE'!L732, "")</f>
        <v/>
      </c>
      <c r="M732" s="231" t="str">
        <f>IF(Sheet1!M732 &lt;&gt; 'TO USE'!M732, "Sheet1:"&amp;Sheet1!M732&amp;" vs Sheet2:"&amp;'TO USE'!M732, "")</f>
        <v/>
      </c>
      <c r="N732" s="231" t="str">
        <f>IF(Sheet1!N732 &lt;&gt; 'TO USE'!N732, "Sheet1:"&amp;Sheet1!N732&amp;" vs Sheet2:"&amp;'TO USE'!N732, "")</f>
        <v/>
      </c>
      <c r="O732" s="231" t="str">
        <f>IF(Sheet1!O732 &lt;&gt; 'TO USE'!O732, "Sheet1:"&amp;Sheet1!O732&amp;" vs Sheet2:"&amp;'TO USE'!O732, "")</f>
        <v/>
      </c>
      <c r="P732" s="231" t="str">
        <f>IF(Sheet1!P732 &lt;&gt; 'TO USE'!P732, "Sheet1:"&amp;Sheet1!P732&amp;" vs Sheet2:"&amp;'TO USE'!P732, "")</f>
        <v/>
      </c>
      <c r="Q732" s="231" t="str">
        <f>IF(Sheet1!Q732 &lt;&gt; 'TO USE'!Q732, "Sheet1:"&amp;Sheet1!Q732&amp;" vs Sheet2:"&amp;'TO USE'!Q732, "")</f>
        <v/>
      </c>
      <c r="R732" s="231" t="str">
        <f>IF(Sheet1!R732 &lt;&gt; 'TO USE'!R732, "Sheet1:"&amp;Sheet1!R732&amp;" vs Sheet2:"&amp;'TO USE'!R732, "")</f>
        <v/>
      </c>
      <c r="S732" s="231" t="str">
        <f>IF(Sheet1!S732 &lt;&gt; 'TO USE'!S732, "Sheet1:"&amp;Sheet1!S732&amp;" vs Sheet2:"&amp;'TO USE'!S732, "")</f>
        <v/>
      </c>
      <c r="T732" s="231" t="str">
        <f>IF(Sheet1!T732 &lt;&gt; 'TO USE'!T732, "Sheet1:"&amp;Sheet1!T732&amp;" vs Sheet2:"&amp;'TO USE'!T732, "")</f>
        <v/>
      </c>
      <c r="U732" s="231" t="str">
        <f>IF(Sheet1!U732 &lt;&gt; 'TO USE'!U732, "Sheet1:"&amp;Sheet1!U732&amp;" vs Sheet2:"&amp;'TO USE'!U732, "")</f>
        <v/>
      </c>
      <c r="V732" s="231" t="str">
        <f>IF(Sheet1!V732 &lt;&gt; 'TO USE'!V732, "Sheet1:"&amp;Sheet1!V732&amp;" vs Sheet2:"&amp;'TO USE'!V732, "")</f>
        <v/>
      </c>
      <c r="W732" s="231" t="str">
        <f>IF(Sheet1!W732 &lt;&gt; 'TO USE'!W732, "Sheet1:"&amp;Sheet1!W732&amp;" vs Sheet2:"&amp;'TO USE'!W732, "")</f>
        <v/>
      </c>
      <c r="X732" s="231" t="str">
        <f>IF(Sheet1!X732 &lt;&gt; 'TO USE'!X732, "Sheet1:"&amp;Sheet1!X732&amp;" vs Sheet2:"&amp;'TO USE'!X732, "")</f>
        <v/>
      </c>
      <c r="Y732" s="231" t="str">
        <f>IF(Sheet1!Y732 &lt;&gt; 'TO USE'!Y732, "Sheet1:"&amp;Sheet1!Y732&amp;" vs Sheet2:"&amp;'TO USE'!Y732, "")</f>
        <v/>
      </c>
      <c r="Z732" s="231" t="str">
        <f>IF(Sheet1!Z732 &lt;&gt; 'TO USE'!Z732, "Sheet1:"&amp;Sheet1!Z732&amp;" vs Sheet2:"&amp;'TO USE'!Z732, "")</f>
        <v/>
      </c>
      <c r="AA732" s="231" t="str">
        <f>IF(Sheet1!AA732 &lt;&gt; 'TO USE'!AA732, "Sheet1:"&amp;Sheet1!AA732&amp;" vs Sheet2:"&amp;'TO USE'!AA732, "")</f>
        <v/>
      </c>
      <c r="AB732" s="231" t="str">
        <f>IF(Sheet1!AB732 &lt;&gt; 'TO USE'!AB732, "Sheet1:"&amp;Sheet1!AB732&amp;" vs Sheet2:"&amp;'TO USE'!AB732, "")</f>
        <v/>
      </c>
      <c r="AC732" s="231" t="str">
        <f>IF(Sheet1!AC732 &lt;&gt; 'TO USE'!AC732, "Sheet1:"&amp;Sheet1!AC732&amp;" vs Sheet2:"&amp;'TO USE'!AC732, "")</f>
        <v/>
      </c>
      <c r="AD732" s="231" t="str">
        <f>IF(Sheet1!AD732 &lt;&gt; 'TO USE'!AD732, "Sheet1:"&amp;Sheet1!AD732&amp;" vs Sheet2:"&amp;'TO USE'!AD732, "")</f>
        <v/>
      </c>
      <c r="AE732" s="231" t="str">
        <f>IF(Sheet1!AE732 &lt;&gt; 'TO USE'!AE732, "Sheet1:"&amp;Sheet1!AE732&amp;" vs Sheet2:"&amp;'TO USE'!AE732, "")</f>
        <v/>
      </c>
      <c r="AF732" s="231" t="str">
        <f>IF(Sheet1!AF732 &lt;&gt; 'TO USE'!AF732, "Sheet1:"&amp;Sheet1!AF732&amp;" vs Sheet2:"&amp;'TO USE'!AF732, "")</f>
        <v/>
      </c>
      <c r="AG732" s="231" t="str">
        <f>IF(Sheet1!AG732 &lt;&gt; 'TO USE'!AG732, "Sheet1:"&amp;Sheet1!AG732&amp;" vs Sheet2:"&amp;'TO USE'!AG732, "")</f>
        <v/>
      </c>
      <c r="AH732" s="231" t="str">
        <f>IF(Sheet1!AH732 &lt;&gt; 'TO USE'!AH732, "Sheet1:"&amp;Sheet1!AH732&amp;" vs Sheet2:"&amp;'TO USE'!AH732, "")</f>
        <v/>
      </c>
      <c r="AI732" s="231" t="str">
        <f>IF(Sheet1!AI732 &lt;&gt; 'TO USE'!AI732, "Sheet1:"&amp;Sheet1!AI732&amp;" vs Sheet2:"&amp;'TO USE'!AI732, "")</f>
        <v/>
      </c>
      <c r="AJ732" s="231" t="str">
        <f>IF(Sheet1!AJ732 &lt;&gt; 'TO USE'!AJ732, "Sheet1:"&amp;Sheet1!AJ732&amp;" vs Sheet2:"&amp;'TO USE'!AJ732, "")</f>
        <v/>
      </c>
      <c r="AK732" s="231" t="str">
        <f>IF(Sheet1!AK732 &lt;&gt; 'TO USE'!AK732, "Sheet1:"&amp;Sheet1!AK732&amp;" vs Sheet2:"&amp;'TO USE'!AK732, "")</f>
        <v/>
      </c>
      <c r="AL732" s="231" t="str">
        <f>IF(Sheet1!AL732 &lt;&gt; 'TO USE'!AL732, "Sheet1:"&amp;Sheet1!AL732&amp;" vs Sheet2:"&amp;'TO USE'!AL732, "")</f>
        <v/>
      </c>
      <c r="AM732" s="231" t="str">
        <f>IF(Sheet1!AM732 &lt;&gt; 'TO USE'!AM732, "Sheet1:"&amp;Sheet1!AM732&amp;" vs Sheet2:"&amp;'TO USE'!AM732, "")</f>
        <v/>
      </c>
      <c r="AN732" s="231" t="str">
        <f>IF(Sheet1!AN732 &lt;&gt; 'TO USE'!AN732, "Sheet1:"&amp;Sheet1!AN732&amp;" vs Sheet2:"&amp;'TO USE'!AN732, "")</f>
        <v/>
      </c>
      <c r="AO732" s="231" t="str">
        <f>IF(Sheet1!AO732 &lt;&gt; 'TO USE'!AO732, "Sheet1:"&amp;Sheet1!AO732&amp;" vs Sheet2:"&amp;'TO USE'!AO732, "")</f>
        <v/>
      </c>
      <c r="AP732" s="231" t="str">
        <f>IF(Sheet1!AP732 &lt;&gt; 'TO USE'!AP732, "Sheet1:"&amp;Sheet1!AP732&amp;" vs Sheet2:"&amp;'TO USE'!AP732, "")</f>
        <v/>
      </c>
      <c r="AQ732" s="231" t="str">
        <f>IF(Sheet1!AQ732 &lt;&gt; 'TO USE'!AQ732, "Sheet1:"&amp;Sheet1!AQ732&amp;" vs Sheet2:"&amp;'TO USE'!AQ732, "")</f>
        <v/>
      </c>
      <c r="AR732" s="231" t="str">
        <f>IF(Sheet1!AR732 &lt;&gt; 'TO USE'!AR732, "Sheet1:"&amp;Sheet1!AR732&amp;" vs Sheet2:"&amp;'TO USE'!AR732, "")</f>
        <v/>
      </c>
      <c r="AS732" s="231" t="str">
        <f>IF(Sheet1!AS732 &lt;&gt; 'TO USE'!AS732, "Sheet1:"&amp;Sheet1!AS732&amp;" vs Sheet2:"&amp;'TO USE'!AS732, "")</f>
        <v/>
      </c>
      <c r="AT732" s="231" t="str">
        <f>IF(Sheet1!AT732 &lt;&gt; 'TO USE'!AT732, "Sheet1:"&amp;Sheet1!AT732&amp;" vs Sheet2:"&amp;'TO USE'!AT732, "")</f>
        <v/>
      </c>
      <c r="AU732" s="231" t="str">
        <f>IF(Sheet1!AU732 &lt;&gt; 'TO USE'!AU732, "Sheet1:"&amp;Sheet1!AU732&amp;" vs Sheet2:"&amp;'TO USE'!AU732, "")</f>
        <v/>
      </c>
      <c r="AV732" s="231" t="str">
        <f>IF(Sheet1!AV732 &lt;&gt; 'TO USE'!AV732, "Sheet1:"&amp;Sheet1!AV732&amp;" vs Sheet2:"&amp;'TO USE'!AV732, "")</f>
        <v/>
      </c>
    </row>
    <row r="733" spans="1:48" ht="19">
      <c r="B733" s="231" t="str">
        <f>IF(Sheet1!B733 &lt;&gt; 'TO USE'!B733, "Sheet1:"&amp;Sheet1!B733&amp;" vs Sheet2:"&amp;'TO USE'!B733, "")</f>
        <v/>
      </c>
      <c r="C733" s="231" t="str">
        <f>IF(Sheet1!C733 &lt;&gt; 'TO USE'!C733, "Sheet1:"&amp;Sheet1!C733&amp;" vs Sheet2:"&amp;'TO USE'!C733, "")</f>
        <v/>
      </c>
      <c r="D733" s="231" t="str">
        <f>IF(Sheet1!D733 &lt;&gt; 'TO USE'!D733, "Sheet1:"&amp;Sheet1!D733&amp;" vs Sheet2:"&amp;'TO USE'!D733, "")</f>
        <v/>
      </c>
      <c r="E733" s="231" t="str">
        <f>IF(Sheet1!E733 &lt;&gt; 'TO USE'!E733, "Sheet1:"&amp;Sheet1!E733&amp;" vs Sheet2:"&amp;'TO USE'!E733, "")</f>
        <v/>
      </c>
      <c r="F733" s="231" t="str">
        <f>IF(Sheet1!F733 &lt;&gt; 'TO USE'!F733, "Sheet1:"&amp;Sheet1!F733&amp;" vs Sheet2:"&amp;'TO USE'!F733, "")</f>
        <v/>
      </c>
      <c r="G733" s="231" t="str">
        <f>IF(Sheet1!G733 &lt;&gt; 'TO USE'!G733, "Sheet1:"&amp;Sheet1!G733&amp;" vs Sheet2:"&amp;'TO USE'!G733, "")</f>
        <v/>
      </c>
      <c r="H733" s="231" t="str">
        <f>IF(Sheet1!H733 &lt;&gt; 'TO USE'!H733, "Sheet1:"&amp;Sheet1!H733&amp;" vs Sheet2:"&amp;'TO USE'!H733, "")</f>
        <v/>
      </c>
      <c r="I733" s="231" t="str">
        <f>IF(Sheet1!I733 &lt;&gt; 'TO USE'!I733, "Sheet1:"&amp;Sheet1!I733&amp;" vs Sheet2:"&amp;'TO USE'!I733, "")</f>
        <v/>
      </c>
      <c r="J733" s="231" t="str">
        <f>IF(Sheet1!J733 &lt;&gt; 'TO USE'!J733, "Sheet1:"&amp;Sheet1!J733&amp;" vs Sheet2:"&amp;'TO USE'!J733, "")</f>
        <v/>
      </c>
      <c r="K733" s="231" t="str">
        <f>IF(Sheet1!K733 &lt;&gt; 'TO USE'!K733, "Sheet1:"&amp;Sheet1!K733&amp;" vs Sheet2:"&amp;'TO USE'!K733, "")</f>
        <v/>
      </c>
      <c r="L733" s="231" t="str">
        <f>IF(Sheet1!L733 &lt;&gt; 'TO USE'!L733, "Sheet1:"&amp;Sheet1!L733&amp;" vs Sheet2:"&amp;'TO USE'!L733, "")</f>
        <v/>
      </c>
      <c r="M733" s="231" t="str">
        <f>IF(Sheet1!M733 &lt;&gt; 'TO USE'!M733, "Sheet1:"&amp;Sheet1!M733&amp;" vs Sheet2:"&amp;'TO USE'!M733, "")</f>
        <v/>
      </c>
      <c r="N733" s="231" t="str">
        <f>IF(Sheet1!N733 &lt;&gt; 'TO USE'!N733, "Sheet1:"&amp;Sheet1!N733&amp;" vs Sheet2:"&amp;'TO USE'!N733, "")</f>
        <v/>
      </c>
      <c r="O733" s="231" t="str">
        <f>IF(Sheet1!O733 &lt;&gt; 'TO USE'!O733, "Sheet1:"&amp;Sheet1!O733&amp;" vs Sheet2:"&amp;'TO USE'!O733, "")</f>
        <v/>
      </c>
      <c r="P733" s="231" t="str">
        <f>IF(Sheet1!P733 &lt;&gt; 'TO USE'!P733, "Sheet1:"&amp;Sheet1!P733&amp;" vs Sheet2:"&amp;'TO USE'!P733, "")</f>
        <v/>
      </c>
      <c r="Q733" s="231" t="str">
        <f>IF(Sheet1!Q733 &lt;&gt; 'TO USE'!Q733, "Sheet1:"&amp;Sheet1!Q733&amp;" vs Sheet2:"&amp;'TO USE'!Q733, "")</f>
        <v/>
      </c>
      <c r="R733" s="231" t="str">
        <f>IF(Sheet1!R733 &lt;&gt; 'TO USE'!R733, "Sheet1:"&amp;Sheet1!R733&amp;" vs Sheet2:"&amp;'TO USE'!R733, "")</f>
        <v/>
      </c>
      <c r="S733" s="231" t="str">
        <f>IF(Sheet1!S733 &lt;&gt; 'TO USE'!S733, "Sheet1:"&amp;Sheet1!S733&amp;" vs Sheet2:"&amp;'TO USE'!S733, "")</f>
        <v/>
      </c>
      <c r="T733" s="231" t="str">
        <f>IF(Sheet1!T733 &lt;&gt; 'TO USE'!T733, "Sheet1:"&amp;Sheet1!T733&amp;" vs Sheet2:"&amp;'TO USE'!T733, "")</f>
        <v/>
      </c>
      <c r="U733" s="231" t="str">
        <f>IF(Sheet1!U733 &lt;&gt; 'TO USE'!U733, "Sheet1:"&amp;Sheet1!U733&amp;" vs Sheet2:"&amp;'TO USE'!U733, "")</f>
        <v/>
      </c>
      <c r="V733" s="231" t="str">
        <f>IF(Sheet1!V733 &lt;&gt; 'TO USE'!V733, "Sheet1:"&amp;Sheet1!V733&amp;" vs Sheet2:"&amp;'TO USE'!V733, "")</f>
        <v/>
      </c>
      <c r="W733" s="231" t="str">
        <f>IF(Sheet1!W733 &lt;&gt; 'TO USE'!W733, "Sheet1:"&amp;Sheet1!W733&amp;" vs Sheet2:"&amp;'TO USE'!W733, "")</f>
        <v/>
      </c>
      <c r="X733" s="231" t="str">
        <f>IF(Sheet1!X733 &lt;&gt; 'TO USE'!X733, "Sheet1:"&amp;Sheet1!X733&amp;" vs Sheet2:"&amp;'TO USE'!X733, "")</f>
        <v/>
      </c>
      <c r="Y733" s="231" t="str">
        <f>IF(Sheet1!Y733 &lt;&gt; 'TO USE'!Y733, "Sheet1:"&amp;Sheet1!Y733&amp;" vs Sheet2:"&amp;'TO USE'!Y733, "")</f>
        <v/>
      </c>
      <c r="Z733" s="231" t="str">
        <f>IF(Sheet1!Z733 &lt;&gt; 'TO USE'!Z733, "Sheet1:"&amp;Sheet1!Z733&amp;" vs Sheet2:"&amp;'TO USE'!Z733, "")</f>
        <v/>
      </c>
      <c r="AA733" s="231" t="str">
        <f>IF(Sheet1!AA733 &lt;&gt; 'TO USE'!AA733, "Sheet1:"&amp;Sheet1!AA733&amp;" vs Sheet2:"&amp;'TO USE'!AA733, "")</f>
        <v/>
      </c>
      <c r="AB733" s="231" t="str">
        <f>IF(Sheet1!AB733 &lt;&gt; 'TO USE'!AB733, "Sheet1:"&amp;Sheet1!AB733&amp;" vs Sheet2:"&amp;'TO USE'!AB733, "")</f>
        <v/>
      </c>
      <c r="AC733" s="231" t="str">
        <f>IF(Sheet1!AC733 &lt;&gt; 'TO USE'!AC733, "Sheet1:"&amp;Sheet1!AC733&amp;" vs Sheet2:"&amp;'TO USE'!AC733, "")</f>
        <v/>
      </c>
      <c r="AD733" s="231" t="str">
        <f>IF(Sheet1!AD733 &lt;&gt; 'TO USE'!AD733, "Sheet1:"&amp;Sheet1!AD733&amp;" vs Sheet2:"&amp;'TO USE'!AD733, "")</f>
        <v/>
      </c>
      <c r="AE733" s="231" t="str">
        <f>IF(Sheet1!AE733 &lt;&gt; 'TO USE'!AE733, "Sheet1:"&amp;Sheet1!AE733&amp;" vs Sheet2:"&amp;'TO USE'!AE733, "")</f>
        <v/>
      </c>
      <c r="AF733" s="231" t="str">
        <f>IF(Sheet1!AF733 &lt;&gt; 'TO USE'!AF733, "Sheet1:"&amp;Sheet1!AF733&amp;" vs Sheet2:"&amp;'TO USE'!AF733, "")</f>
        <v/>
      </c>
      <c r="AG733" s="231" t="str">
        <f>IF(Sheet1!AG733 &lt;&gt; 'TO USE'!AG733, "Sheet1:"&amp;Sheet1!AG733&amp;" vs Sheet2:"&amp;'TO USE'!AG733, "")</f>
        <v/>
      </c>
      <c r="AH733" s="231" t="str">
        <f>IF(Sheet1!AH733 &lt;&gt; 'TO USE'!AH733, "Sheet1:"&amp;Sheet1!AH733&amp;" vs Sheet2:"&amp;'TO USE'!AH733, "")</f>
        <v/>
      </c>
      <c r="AI733" s="231" t="str">
        <f>IF(Sheet1!AI733 &lt;&gt; 'TO USE'!AI733, "Sheet1:"&amp;Sheet1!AI733&amp;" vs Sheet2:"&amp;'TO USE'!AI733, "")</f>
        <v/>
      </c>
      <c r="AJ733" s="231" t="str">
        <f>IF(Sheet1!AJ733 &lt;&gt; 'TO USE'!AJ733, "Sheet1:"&amp;Sheet1!AJ733&amp;" vs Sheet2:"&amp;'TO USE'!AJ733, "")</f>
        <v/>
      </c>
      <c r="AK733" s="231" t="str">
        <f>IF(Sheet1!AK733 &lt;&gt; 'TO USE'!AK733, "Sheet1:"&amp;Sheet1!AK733&amp;" vs Sheet2:"&amp;'TO USE'!AK733, "")</f>
        <v/>
      </c>
      <c r="AL733" s="231" t="str">
        <f>IF(Sheet1!AL733 &lt;&gt; 'TO USE'!AL733, "Sheet1:"&amp;Sheet1!AL733&amp;" vs Sheet2:"&amp;'TO USE'!AL733, "")</f>
        <v/>
      </c>
      <c r="AM733" s="231" t="str">
        <f>IF(Sheet1!AM733 &lt;&gt; 'TO USE'!AM733, "Sheet1:"&amp;Sheet1!AM733&amp;" vs Sheet2:"&amp;'TO USE'!AM733, "")</f>
        <v/>
      </c>
      <c r="AN733" s="231" t="str">
        <f>IF(Sheet1!AN733 &lt;&gt; 'TO USE'!AN733, "Sheet1:"&amp;Sheet1!AN733&amp;" vs Sheet2:"&amp;'TO USE'!AN733, "")</f>
        <v/>
      </c>
      <c r="AO733" s="231" t="str">
        <f>IF(Sheet1!AO733 &lt;&gt; 'TO USE'!AO733, "Sheet1:"&amp;Sheet1!AO733&amp;" vs Sheet2:"&amp;'TO USE'!AO733, "")</f>
        <v/>
      </c>
      <c r="AP733" s="231" t="str">
        <f>IF(Sheet1!AP733 &lt;&gt; 'TO USE'!AP733, "Sheet1:"&amp;Sheet1!AP733&amp;" vs Sheet2:"&amp;'TO USE'!AP733, "")</f>
        <v/>
      </c>
      <c r="AQ733" s="231" t="str">
        <f>IF(Sheet1!AQ733 &lt;&gt; 'TO USE'!AQ733, "Sheet1:"&amp;Sheet1!AQ733&amp;" vs Sheet2:"&amp;'TO USE'!AQ733, "")</f>
        <v/>
      </c>
      <c r="AR733" s="231" t="str">
        <f>IF(Sheet1!AR733 &lt;&gt; 'TO USE'!AR733, "Sheet1:"&amp;Sheet1!AR733&amp;" vs Sheet2:"&amp;'TO USE'!AR733, "")</f>
        <v/>
      </c>
      <c r="AS733" s="231" t="str">
        <f>IF(Sheet1!AS733 &lt;&gt; 'TO USE'!AS733, "Sheet1:"&amp;Sheet1!AS733&amp;" vs Sheet2:"&amp;'TO USE'!AS733, "")</f>
        <v/>
      </c>
      <c r="AT733" s="231" t="str">
        <f>IF(Sheet1!AT733 &lt;&gt; 'TO USE'!AT733, "Sheet1:"&amp;Sheet1!AT733&amp;" vs Sheet2:"&amp;'TO USE'!AT733, "")</f>
        <v/>
      </c>
      <c r="AU733" s="231" t="str">
        <f>IF(Sheet1!AU733 &lt;&gt; 'TO USE'!AU733, "Sheet1:"&amp;Sheet1!AU733&amp;" vs Sheet2:"&amp;'TO USE'!AU733, "")</f>
        <v/>
      </c>
      <c r="AV733" s="231" t="str">
        <f>IF(Sheet1!AV733 &lt;&gt; 'TO USE'!AV733, "Sheet1:"&amp;Sheet1!AV733&amp;" vs Sheet2:"&amp;'TO USE'!AV733, "")</f>
        <v/>
      </c>
    </row>
    <row r="734" spans="1:48" ht="19">
      <c r="B734" s="231" t="str">
        <f>IF(Sheet1!B734 &lt;&gt; 'TO USE'!B734, "Sheet1:"&amp;Sheet1!B734&amp;" vs Sheet2:"&amp;'TO USE'!B734, "")</f>
        <v/>
      </c>
      <c r="C734" s="231" t="str">
        <f>IF(Sheet1!C734 &lt;&gt; 'TO USE'!C734, "Sheet1:"&amp;Sheet1!C734&amp;" vs Sheet2:"&amp;'TO USE'!C734, "")</f>
        <v/>
      </c>
      <c r="D734" s="231" t="str">
        <f>IF(Sheet1!D734 &lt;&gt; 'TO USE'!D734, "Sheet1:"&amp;Sheet1!D734&amp;" vs Sheet2:"&amp;'TO USE'!D734, "")</f>
        <v/>
      </c>
      <c r="E734" s="231" t="str">
        <f>IF(Sheet1!E734 &lt;&gt; 'TO USE'!E734, "Sheet1:"&amp;Sheet1!E734&amp;" vs Sheet2:"&amp;'TO USE'!E734, "")</f>
        <v/>
      </c>
      <c r="F734" s="231" t="str">
        <f>IF(Sheet1!F734 &lt;&gt; 'TO USE'!F734, "Sheet1:"&amp;Sheet1!F734&amp;" vs Sheet2:"&amp;'TO USE'!F734, "")</f>
        <v/>
      </c>
      <c r="G734" s="231" t="str">
        <f>IF(Sheet1!G734 &lt;&gt; 'TO USE'!G734, "Sheet1:"&amp;Sheet1!G734&amp;" vs Sheet2:"&amp;'TO USE'!G734, "")</f>
        <v/>
      </c>
      <c r="H734" s="231" t="str">
        <f>IF(Sheet1!H734 &lt;&gt; 'TO USE'!H734, "Sheet1:"&amp;Sheet1!H734&amp;" vs Sheet2:"&amp;'TO USE'!H734, "")</f>
        <v/>
      </c>
      <c r="I734" s="231" t="str">
        <f>IF(Sheet1!I734 &lt;&gt; 'TO USE'!I734, "Sheet1:"&amp;Sheet1!I734&amp;" vs Sheet2:"&amp;'TO USE'!I734, "")</f>
        <v/>
      </c>
      <c r="J734" s="231" t="str">
        <f>IF(Sheet1!J734 &lt;&gt; 'TO USE'!J734, "Sheet1:"&amp;Sheet1!J734&amp;" vs Sheet2:"&amp;'TO USE'!J734, "")</f>
        <v/>
      </c>
      <c r="K734" s="231" t="str">
        <f>IF(Sheet1!K734 &lt;&gt; 'TO USE'!K734, "Sheet1:"&amp;Sheet1!K734&amp;" vs Sheet2:"&amp;'TO USE'!K734, "")</f>
        <v/>
      </c>
      <c r="L734" s="231" t="str">
        <f>IF(Sheet1!L734 &lt;&gt; 'TO USE'!L734, "Sheet1:"&amp;Sheet1!L734&amp;" vs Sheet2:"&amp;'TO USE'!L734, "")</f>
        <v/>
      </c>
      <c r="M734" s="231" t="str">
        <f>IF(Sheet1!M734 &lt;&gt; 'TO USE'!M734, "Sheet1:"&amp;Sheet1!M734&amp;" vs Sheet2:"&amp;'TO USE'!M734, "")</f>
        <v/>
      </c>
      <c r="N734" s="231" t="str">
        <f>IF(Sheet1!N734 &lt;&gt; 'TO USE'!N734, "Sheet1:"&amp;Sheet1!N734&amp;" vs Sheet2:"&amp;'TO USE'!N734, "")</f>
        <v/>
      </c>
      <c r="O734" s="231" t="str">
        <f>IF(Sheet1!O734 &lt;&gt; 'TO USE'!O734, "Sheet1:"&amp;Sheet1!O734&amp;" vs Sheet2:"&amp;'TO USE'!O734, "")</f>
        <v/>
      </c>
      <c r="P734" s="231" t="str">
        <f>IF(Sheet1!P734 &lt;&gt; 'TO USE'!P734, "Sheet1:"&amp;Sheet1!P734&amp;" vs Sheet2:"&amp;'TO USE'!P734, "")</f>
        <v/>
      </c>
      <c r="Q734" s="231" t="str">
        <f>IF(Sheet1!Q734 &lt;&gt; 'TO USE'!Q734, "Sheet1:"&amp;Sheet1!Q734&amp;" vs Sheet2:"&amp;'TO USE'!Q734, "")</f>
        <v/>
      </c>
      <c r="R734" s="231" t="str">
        <f>IF(Sheet1!R734 &lt;&gt; 'TO USE'!R734, "Sheet1:"&amp;Sheet1!R734&amp;" vs Sheet2:"&amp;'TO USE'!R734, "")</f>
        <v/>
      </c>
      <c r="S734" s="231" t="str">
        <f>IF(Sheet1!S734 &lt;&gt; 'TO USE'!S734, "Sheet1:"&amp;Sheet1!S734&amp;" vs Sheet2:"&amp;'TO USE'!S734, "")</f>
        <v/>
      </c>
      <c r="T734" s="231" t="str">
        <f>IF(Sheet1!T734 &lt;&gt; 'TO USE'!T734, "Sheet1:"&amp;Sheet1!T734&amp;" vs Sheet2:"&amp;'TO USE'!T734, "")</f>
        <v/>
      </c>
      <c r="U734" s="231" t="str">
        <f>IF(Sheet1!U734 &lt;&gt; 'TO USE'!U734, "Sheet1:"&amp;Sheet1!U734&amp;" vs Sheet2:"&amp;'TO USE'!U734, "")</f>
        <v/>
      </c>
      <c r="V734" s="231" t="str">
        <f>IF(Sheet1!V734 &lt;&gt; 'TO USE'!V734, "Sheet1:"&amp;Sheet1!V734&amp;" vs Sheet2:"&amp;'TO USE'!V734, "")</f>
        <v/>
      </c>
      <c r="W734" s="231" t="str">
        <f>IF(Sheet1!W734 &lt;&gt; 'TO USE'!W734, "Sheet1:"&amp;Sheet1!W734&amp;" vs Sheet2:"&amp;'TO USE'!W734, "")</f>
        <v/>
      </c>
      <c r="X734" s="231" t="str">
        <f>IF(Sheet1!X734 &lt;&gt; 'TO USE'!X734, "Sheet1:"&amp;Sheet1!X734&amp;" vs Sheet2:"&amp;'TO USE'!X734, "")</f>
        <v/>
      </c>
      <c r="Y734" s="231" t="str">
        <f>IF(Sheet1!Y734 &lt;&gt; 'TO USE'!Y734, "Sheet1:"&amp;Sheet1!Y734&amp;" vs Sheet2:"&amp;'TO USE'!Y734, "")</f>
        <v/>
      </c>
      <c r="Z734" s="231" t="str">
        <f>IF(Sheet1!Z734 &lt;&gt; 'TO USE'!Z734, "Sheet1:"&amp;Sheet1!Z734&amp;" vs Sheet2:"&amp;'TO USE'!Z734, "")</f>
        <v/>
      </c>
      <c r="AA734" s="231" t="str">
        <f>IF(Sheet1!AA734 &lt;&gt; 'TO USE'!AA734, "Sheet1:"&amp;Sheet1!AA734&amp;" vs Sheet2:"&amp;'TO USE'!AA734, "")</f>
        <v/>
      </c>
      <c r="AB734" s="231" t="str">
        <f>IF(Sheet1!AB734 &lt;&gt; 'TO USE'!AB734, "Sheet1:"&amp;Sheet1!AB734&amp;" vs Sheet2:"&amp;'TO USE'!AB734, "")</f>
        <v/>
      </c>
      <c r="AC734" s="231" t="str">
        <f>IF(Sheet1!AC734 &lt;&gt; 'TO USE'!AC734, "Sheet1:"&amp;Sheet1!AC734&amp;" vs Sheet2:"&amp;'TO USE'!AC734, "")</f>
        <v/>
      </c>
      <c r="AD734" s="231" t="str">
        <f>IF(Sheet1!AD734 &lt;&gt; 'TO USE'!AD734, "Sheet1:"&amp;Sheet1!AD734&amp;" vs Sheet2:"&amp;'TO USE'!AD734, "")</f>
        <v/>
      </c>
      <c r="AE734" s="231" t="str">
        <f>IF(Sheet1!AE734 &lt;&gt; 'TO USE'!AE734, "Sheet1:"&amp;Sheet1!AE734&amp;" vs Sheet2:"&amp;'TO USE'!AE734, "")</f>
        <v/>
      </c>
      <c r="AF734" s="231" t="str">
        <f>IF(Sheet1!AF734 &lt;&gt; 'TO USE'!AF734, "Sheet1:"&amp;Sheet1!AF734&amp;" vs Sheet2:"&amp;'TO USE'!AF734, "")</f>
        <v/>
      </c>
      <c r="AG734" s="231" t="str">
        <f>IF(Sheet1!AG734 &lt;&gt; 'TO USE'!AG734, "Sheet1:"&amp;Sheet1!AG734&amp;" vs Sheet2:"&amp;'TO USE'!AG734, "")</f>
        <v/>
      </c>
      <c r="AH734" s="231" t="str">
        <f>IF(Sheet1!AH734 &lt;&gt; 'TO USE'!AH734, "Sheet1:"&amp;Sheet1!AH734&amp;" vs Sheet2:"&amp;'TO USE'!AH734, "")</f>
        <v/>
      </c>
      <c r="AI734" s="231" t="str">
        <f>IF(Sheet1!AI734 &lt;&gt; 'TO USE'!AI734, "Sheet1:"&amp;Sheet1!AI734&amp;" vs Sheet2:"&amp;'TO USE'!AI734, "")</f>
        <v/>
      </c>
      <c r="AJ734" s="231" t="str">
        <f>IF(Sheet1!AJ734 &lt;&gt; 'TO USE'!AJ734, "Sheet1:"&amp;Sheet1!AJ734&amp;" vs Sheet2:"&amp;'TO USE'!AJ734, "")</f>
        <v/>
      </c>
      <c r="AK734" s="231" t="str">
        <f>IF(Sheet1!AK734 &lt;&gt; 'TO USE'!AK734, "Sheet1:"&amp;Sheet1!AK734&amp;" vs Sheet2:"&amp;'TO USE'!AK734, "")</f>
        <v/>
      </c>
      <c r="AL734" s="231" t="str">
        <f>IF(Sheet1!AL734 &lt;&gt; 'TO USE'!AL734, "Sheet1:"&amp;Sheet1!AL734&amp;" vs Sheet2:"&amp;'TO USE'!AL734, "")</f>
        <v/>
      </c>
      <c r="AM734" s="231" t="str">
        <f>IF(Sheet1!AM734 &lt;&gt; 'TO USE'!AM734, "Sheet1:"&amp;Sheet1!AM734&amp;" vs Sheet2:"&amp;'TO USE'!AM734, "")</f>
        <v/>
      </c>
      <c r="AN734" s="231" t="str">
        <f>IF(Sheet1!AN734 &lt;&gt; 'TO USE'!AN734, "Sheet1:"&amp;Sheet1!AN734&amp;" vs Sheet2:"&amp;'TO USE'!AN734, "")</f>
        <v/>
      </c>
      <c r="AO734" s="231" t="str">
        <f>IF(Sheet1!AO734 &lt;&gt; 'TO USE'!AO734, "Sheet1:"&amp;Sheet1!AO734&amp;" vs Sheet2:"&amp;'TO USE'!AO734, "")</f>
        <v/>
      </c>
      <c r="AP734" s="231" t="str">
        <f>IF(Sheet1!AP734 &lt;&gt; 'TO USE'!AP734, "Sheet1:"&amp;Sheet1!AP734&amp;" vs Sheet2:"&amp;'TO USE'!AP734, "")</f>
        <v/>
      </c>
      <c r="AQ734" s="231" t="str">
        <f>IF(Sheet1!AQ734 &lt;&gt; 'TO USE'!AQ734, "Sheet1:"&amp;Sheet1!AQ734&amp;" vs Sheet2:"&amp;'TO USE'!AQ734, "")</f>
        <v/>
      </c>
      <c r="AR734" s="231" t="str">
        <f>IF(Sheet1!AR734 &lt;&gt; 'TO USE'!AR734, "Sheet1:"&amp;Sheet1!AR734&amp;" vs Sheet2:"&amp;'TO USE'!AR734, "")</f>
        <v/>
      </c>
      <c r="AS734" s="231" t="str">
        <f>IF(Sheet1!AS734 &lt;&gt; 'TO USE'!AS734, "Sheet1:"&amp;Sheet1!AS734&amp;" vs Sheet2:"&amp;'TO USE'!AS734, "")</f>
        <v/>
      </c>
      <c r="AT734" s="231" t="str">
        <f>IF(Sheet1!AT734 &lt;&gt; 'TO USE'!AT734, "Sheet1:"&amp;Sheet1!AT734&amp;" vs Sheet2:"&amp;'TO USE'!AT734, "")</f>
        <v/>
      </c>
      <c r="AU734" s="231" t="str">
        <f>IF(Sheet1!AU734 &lt;&gt; 'TO USE'!AU734, "Sheet1:"&amp;Sheet1!AU734&amp;" vs Sheet2:"&amp;'TO USE'!AU734, "")</f>
        <v/>
      </c>
      <c r="AV734" s="231" t="str">
        <f>IF(Sheet1!AV734 &lt;&gt; 'TO USE'!AV734, "Sheet1:"&amp;Sheet1!AV734&amp;" vs Sheet2:"&amp;'TO USE'!AV734, "")</f>
        <v/>
      </c>
    </row>
    <row r="735" spans="1:48" ht="19">
      <c r="B735" s="231" t="str">
        <f>IF(Sheet1!B735 &lt;&gt; 'TO USE'!B735, "Sheet1:"&amp;Sheet1!B735&amp;" vs Sheet2:"&amp;'TO USE'!B735, "")</f>
        <v/>
      </c>
      <c r="C735" s="231" t="str">
        <f>IF(Sheet1!C735 &lt;&gt; 'TO USE'!C735, "Sheet1:"&amp;Sheet1!C735&amp;" vs Sheet2:"&amp;'TO USE'!C735, "")</f>
        <v/>
      </c>
      <c r="D735" s="231" t="str">
        <f>IF(Sheet1!D735 &lt;&gt; 'TO USE'!D735, "Sheet1:"&amp;Sheet1!D735&amp;" vs Sheet2:"&amp;'TO USE'!D735, "")</f>
        <v/>
      </c>
      <c r="E735" s="231" t="str">
        <f>IF(Sheet1!E735 &lt;&gt; 'TO USE'!E735, "Sheet1:"&amp;Sheet1!E735&amp;" vs Sheet2:"&amp;'TO USE'!E735, "")</f>
        <v/>
      </c>
      <c r="F735" s="231" t="str">
        <f>IF(Sheet1!F735 &lt;&gt; 'TO USE'!F735, "Sheet1:"&amp;Sheet1!F735&amp;" vs Sheet2:"&amp;'TO USE'!F735, "")</f>
        <v/>
      </c>
      <c r="G735" s="231" t="str">
        <f>IF(Sheet1!G735 &lt;&gt; 'TO USE'!G735, "Sheet1:"&amp;Sheet1!G735&amp;" vs Sheet2:"&amp;'TO USE'!G735, "")</f>
        <v/>
      </c>
      <c r="H735" s="231" t="str">
        <f>IF(Sheet1!H735 &lt;&gt; 'TO USE'!H735, "Sheet1:"&amp;Sheet1!H735&amp;" vs Sheet2:"&amp;'TO USE'!H735, "")</f>
        <v/>
      </c>
      <c r="I735" s="231" t="str">
        <f>IF(Sheet1!I735 &lt;&gt; 'TO USE'!I735, "Sheet1:"&amp;Sheet1!I735&amp;" vs Sheet2:"&amp;'TO USE'!I735, "")</f>
        <v/>
      </c>
      <c r="J735" s="231" t="str">
        <f>IF(Sheet1!J735 &lt;&gt; 'TO USE'!J735, "Sheet1:"&amp;Sheet1!J735&amp;" vs Sheet2:"&amp;'TO USE'!J735, "")</f>
        <v/>
      </c>
      <c r="K735" s="231" t="str">
        <f>IF(Sheet1!K735 &lt;&gt; 'TO USE'!K735, "Sheet1:"&amp;Sheet1!K735&amp;" vs Sheet2:"&amp;'TO USE'!K735, "")</f>
        <v/>
      </c>
      <c r="L735" s="231" t="str">
        <f>IF(Sheet1!L735 &lt;&gt; 'TO USE'!L735, "Sheet1:"&amp;Sheet1!L735&amp;" vs Sheet2:"&amp;'TO USE'!L735, "")</f>
        <v/>
      </c>
      <c r="M735" s="231" t="str">
        <f>IF(Sheet1!M735 &lt;&gt; 'TO USE'!M735, "Sheet1:"&amp;Sheet1!M735&amp;" vs Sheet2:"&amp;'TO USE'!M735, "")</f>
        <v/>
      </c>
      <c r="N735" s="231" t="str">
        <f>IF(Sheet1!N735 &lt;&gt; 'TO USE'!N735, "Sheet1:"&amp;Sheet1!N735&amp;" vs Sheet2:"&amp;'TO USE'!N735, "")</f>
        <v/>
      </c>
      <c r="O735" s="231" t="str">
        <f>IF(Sheet1!O735 &lt;&gt; 'TO USE'!O735, "Sheet1:"&amp;Sheet1!O735&amp;" vs Sheet2:"&amp;'TO USE'!O735, "")</f>
        <v/>
      </c>
      <c r="P735" s="231" t="str">
        <f>IF(Sheet1!P735 &lt;&gt; 'TO USE'!P735, "Sheet1:"&amp;Sheet1!P735&amp;" vs Sheet2:"&amp;'TO USE'!P735, "")</f>
        <v/>
      </c>
      <c r="Q735" s="231" t="str">
        <f>IF(Sheet1!Q735 &lt;&gt; 'TO USE'!Q735, "Sheet1:"&amp;Sheet1!Q735&amp;" vs Sheet2:"&amp;'TO USE'!Q735, "")</f>
        <v/>
      </c>
      <c r="R735" s="231" t="str">
        <f>IF(Sheet1!R735 &lt;&gt; 'TO USE'!R735, "Sheet1:"&amp;Sheet1!R735&amp;" vs Sheet2:"&amp;'TO USE'!R735, "")</f>
        <v/>
      </c>
      <c r="S735" s="231" t="str">
        <f>IF(Sheet1!S735 &lt;&gt; 'TO USE'!S735, "Sheet1:"&amp;Sheet1!S735&amp;" vs Sheet2:"&amp;'TO USE'!S735, "")</f>
        <v/>
      </c>
      <c r="T735" s="231" t="str">
        <f>IF(Sheet1!T735 &lt;&gt; 'TO USE'!T735, "Sheet1:"&amp;Sheet1!T735&amp;" vs Sheet2:"&amp;'TO USE'!T735, "")</f>
        <v/>
      </c>
      <c r="U735" s="231" t="str">
        <f>IF(Sheet1!U735 &lt;&gt; 'TO USE'!U735, "Sheet1:"&amp;Sheet1!U735&amp;" vs Sheet2:"&amp;'TO USE'!U735, "")</f>
        <v/>
      </c>
      <c r="V735" s="231" t="str">
        <f>IF(Sheet1!V735 &lt;&gt; 'TO USE'!V735, "Sheet1:"&amp;Sheet1!V735&amp;" vs Sheet2:"&amp;'TO USE'!V735, "")</f>
        <v/>
      </c>
      <c r="W735" s="231" t="str">
        <f>IF(Sheet1!W735 &lt;&gt; 'TO USE'!W735, "Sheet1:"&amp;Sheet1!W735&amp;" vs Sheet2:"&amp;'TO USE'!W735, "")</f>
        <v/>
      </c>
      <c r="X735" s="231" t="str">
        <f>IF(Sheet1!X735 &lt;&gt; 'TO USE'!X735, "Sheet1:"&amp;Sheet1!X735&amp;" vs Sheet2:"&amp;'TO USE'!X735, "")</f>
        <v/>
      </c>
      <c r="Y735" s="231" t="str">
        <f>IF(Sheet1!Y735 &lt;&gt; 'TO USE'!Y735, "Sheet1:"&amp;Sheet1!Y735&amp;" vs Sheet2:"&amp;'TO USE'!Y735, "")</f>
        <v/>
      </c>
      <c r="Z735" s="231" t="str">
        <f>IF(Sheet1!Z735 &lt;&gt; 'TO USE'!Z735, "Sheet1:"&amp;Sheet1!Z735&amp;" vs Sheet2:"&amp;'TO USE'!Z735, "")</f>
        <v/>
      </c>
      <c r="AA735" s="231" t="str">
        <f>IF(Sheet1!AA735 &lt;&gt; 'TO USE'!AA735, "Sheet1:"&amp;Sheet1!AA735&amp;" vs Sheet2:"&amp;'TO USE'!AA735, "")</f>
        <v/>
      </c>
      <c r="AB735" s="231" t="str">
        <f>IF(Sheet1!AB735 &lt;&gt; 'TO USE'!AB735, "Sheet1:"&amp;Sheet1!AB735&amp;" vs Sheet2:"&amp;'TO USE'!AB735, "")</f>
        <v/>
      </c>
      <c r="AC735" s="231" t="str">
        <f>IF(Sheet1!AC735 &lt;&gt; 'TO USE'!AC735, "Sheet1:"&amp;Sheet1!AC735&amp;" vs Sheet2:"&amp;'TO USE'!AC735, "")</f>
        <v/>
      </c>
      <c r="AD735" s="231" t="str">
        <f>IF(Sheet1!AD735 &lt;&gt; 'TO USE'!AD735, "Sheet1:"&amp;Sheet1!AD735&amp;" vs Sheet2:"&amp;'TO USE'!AD735, "")</f>
        <v/>
      </c>
      <c r="AE735" s="231" t="str">
        <f>IF(Sheet1!AE735 &lt;&gt; 'TO USE'!AE735, "Sheet1:"&amp;Sheet1!AE735&amp;" vs Sheet2:"&amp;'TO USE'!AE735, "")</f>
        <v/>
      </c>
      <c r="AF735" s="231" t="str">
        <f>IF(Sheet1!AF735 &lt;&gt; 'TO USE'!AF735, "Sheet1:"&amp;Sheet1!AF735&amp;" vs Sheet2:"&amp;'TO USE'!AF735, "")</f>
        <v/>
      </c>
      <c r="AG735" s="231" t="str">
        <f>IF(Sheet1!AG735 &lt;&gt; 'TO USE'!AG735, "Sheet1:"&amp;Sheet1!AG735&amp;" vs Sheet2:"&amp;'TO USE'!AG735, "")</f>
        <v/>
      </c>
      <c r="AH735" s="231" t="str">
        <f>IF(Sheet1!AH735 &lt;&gt; 'TO USE'!AH735, "Sheet1:"&amp;Sheet1!AH735&amp;" vs Sheet2:"&amp;'TO USE'!AH735, "")</f>
        <v/>
      </c>
      <c r="AI735" s="231" t="str">
        <f>IF(Sheet1!AI735 &lt;&gt; 'TO USE'!AI735, "Sheet1:"&amp;Sheet1!AI735&amp;" vs Sheet2:"&amp;'TO USE'!AI735, "")</f>
        <v/>
      </c>
      <c r="AJ735" s="231" t="str">
        <f>IF(Sheet1!AJ735 &lt;&gt; 'TO USE'!AJ735, "Sheet1:"&amp;Sheet1!AJ735&amp;" vs Sheet2:"&amp;'TO USE'!AJ735, "")</f>
        <v/>
      </c>
      <c r="AK735" s="231" t="str">
        <f>IF(Sheet1!AK735 &lt;&gt; 'TO USE'!AK735, "Sheet1:"&amp;Sheet1!AK735&amp;" vs Sheet2:"&amp;'TO USE'!AK735, "")</f>
        <v/>
      </c>
      <c r="AL735" s="231" t="str">
        <f>IF(Sheet1!AL735 &lt;&gt; 'TO USE'!AL735, "Sheet1:"&amp;Sheet1!AL735&amp;" vs Sheet2:"&amp;'TO USE'!AL735, "")</f>
        <v/>
      </c>
      <c r="AM735" s="231" t="str">
        <f>IF(Sheet1!AM735 &lt;&gt; 'TO USE'!AM735, "Sheet1:"&amp;Sheet1!AM735&amp;" vs Sheet2:"&amp;'TO USE'!AM735, "")</f>
        <v/>
      </c>
      <c r="AN735" s="231" t="str">
        <f>IF(Sheet1!AN735 &lt;&gt; 'TO USE'!AN735, "Sheet1:"&amp;Sheet1!AN735&amp;" vs Sheet2:"&amp;'TO USE'!AN735, "")</f>
        <v/>
      </c>
      <c r="AO735" s="231" t="str">
        <f>IF(Sheet1!AO735 &lt;&gt; 'TO USE'!AO735, "Sheet1:"&amp;Sheet1!AO735&amp;" vs Sheet2:"&amp;'TO USE'!AO735, "")</f>
        <v/>
      </c>
      <c r="AP735" s="231" t="str">
        <f>IF(Sheet1!AP735 &lt;&gt; 'TO USE'!AP735, "Sheet1:"&amp;Sheet1!AP735&amp;" vs Sheet2:"&amp;'TO USE'!AP735, "")</f>
        <v/>
      </c>
      <c r="AQ735" s="231" t="str">
        <f>IF(Sheet1!AQ735 &lt;&gt; 'TO USE'!AQ735, "Sheet1:"&amp;Sheet1!AQ735&amp;" vs Sheet2:"&amp;'TO USE'!AQ735, "")</f>
        <v/>
      </c>
      <c r="AR735" s="231" t="str">
        <f>IF(Sheet1!AR735 &lt;&gt; 'TO USE'!AR735, "Sheet1:"&amp;Sheet1!AR735&amp;" vs Sheet2:"&amp;'TO USE'!AR735, "")</f>
        <v/>
      </c>
      <c r="AS735" s="231" t="str">
        <f>IF(Sheet1!AS735 &lt;&gt; 'TO USE'!AS735, "Sheet1:"&amp;Sheet1!AS735&amp;" vs Sheet2:"&amp;'TO USE'!AS735, "")</f>
        <v/>
      </c>
      <c r="AT735" s="231" t="str">
        <f>IF(Sheet1!AT735 &lt;&gt; 'TO USE'!AT735, "Sheet1:"&amp;Sheet1!AT735&amp;" vs Sheet2:"&amp;'TO USE'!AT735, "")</f>
        <v/>
      </c>
      <c r="AU735" s="231" t="str">
        <f>IF(Sheet1!AU735 &lt;&gt; 'TO USE'!AU735, "Sheet1:"&amp;Sheet1!AU735&amp;" vs Sheet2:"&amp;'TO USE'!AU735, "")</f>
        <v/>
      </c>
      <c r="AV735" s="231" t="str">
        <f>IF(Sheet1!AV735 &lt;&gt; 'TO USE'!AV735, "Sheet1:"&amp;Sheet1!AV735&amp;" vs Sheet2:"&amp;'TO USE'!AV735, "")</f>
        <v/>
      </c>
    </row>
    <row r="736" spans="1:48" ht="19">
      <c r="B736" s="231" t="str">
        <f>IF(Sheet1!B736 &lt;&gt; 'TO USE'!B736, "Sheet1:"&amp;Sheet1!B736&amp;" vs Sheet2:"&amp;'TO USE'!B736, "")</f>
        <v/>
      </c>
      <c r="C736" s="231" t="str">
        <f>IF(Sheet1!C736 &lt;&gt; 'TO USE'!C736, "Sheet1:"&amp;Sheet1!C736&amp;" vs Sheet2:"&amp;'TO USE'!C736, "")</f>
        <v/>
      </c>
      <c r="D736" s="231" t="str">
        <f>IF(Sheet1!D736 &lt;&gt; 'TO USE'!D736, "Sheet1:"&amp;Sheet1!D736&amp;" vs Sheet2:"&amp;'TO USE'!D736, "")</f>
        <v/>
      </c>
      <c r="E736" s="231" t="str">
        <f>IF(Sheet1!E736 &lt;&gt; 'TO USE'!E736, "Sheet1:"&amp;Sheet1!E736&amp;" vs Sheet2:"&amp;'TO USE'!E736, "")</f>
        <v/>
      </c>
      <c r="F736" s="231" t="str">
        <f>IF(Sheet1!F736 &lt;&gt; 'TO USE'!F736, "Sheet1:"&amp;Sheet1!F736&amp;" vs Sheet2:"&amp;'TO USE'!F736, "")</f>
        <v/>
      </c>
      <c r="G736" s="231" t="str">
        <f>IF(Sheet1!G736 &lt;&gt; 'TO USE'!G736, "Sheet1:"&amp;Sheet1!G736&amp;" vs Sheet2:"&amp;'TO USE'!G736, "")</f>
        <v/>
      </c>
      <c r="H736" s="231" t="str">
        <f>IF(Sheet1!H736 &lt;&gt; 'TO USE'!H736, "Sheet1:"&amp;Sheet1!H736&amp;" vs Sheet2:"&amp;'TO USE'!H736, "")</f>
        <v/>
      </c>
      <c r="I736" s="231" t="str">
        <f>IF(Sheet1!I736 &lt;&gt; 'TO USE'!I736, "Sheet1:"&amp;Sheet1!I736&amp;" vs Sheet2:"&amp;'TO USE'!I736, "")</f>
        <v/>
      </c>
      <c r="J736" s="231" t="str">
        <f>IF(Sheet1!J736 &lt;&gt; 'TO USE'!J736, "Sheet1:"&amp;Sheet1!J736&amp;" vs Sheet2:"&amp;'TO USE'!J736, "")</f>
        <v/>
      </c>
      <c r="K736" s="231" t="str">
        <f>IF(Sheet1!K736 &lt;&gt; 'TO USE'!K736, "Sheet1:"&amp;Sheet1!K736&amp;" vs Sheet2:"&amp;'TO USE'!K736, "")</f>
        <v/>
      </c>
      <c r="L736" s="231" t="str">
        <f>IF(Sheet1!L736 &lt;&gt; 'TO USE'!L736, "Sheet1:"&amp;Sheet1!L736&amp;" vs Sheet2:"&amp;'TO USE'!L736, "")</f>
        <v/>
      </c>
      <c r="M736" s="231" t="str">
        <f>IF(Sheet1!M736 &lt;&gt; 'TO USE'!M736, "Sheet1:"&amp;Sheet1!M736&amp;" vs Sheet2:"&amp;'TO USE'!M736, "")</f>
        <v/>
      </c>
      <c r="N736" s="231" t="str">
        <f>IF(Sheet1!N736 &lt;&gt; 'TO USE'!N736, "Sheet1:"&amp;Sheet1!N736&amp;" vs Sheet2:"&amp;'TO USE'!N736, "")</f>
        <v/>
      </c>
      <c r="O736" s="231" t="str">
        <f>IF(Sheet1!O736 &lt;&gt; 'TO USE'!O736, "Sheet1:"&amp;Sheet1!O736&amp;" vs Sheet2:"&amp;'TO USE'!O736, "")</f>
        <v/>
      </c>
      <c r="P736" s="231" t="str">
        <f>IF(Sheet1!P736 &lt;&gt; 'TO USE'!P736, "Sheet1:"&amp;Sheet1!P736&amp;" vs Sheet2:"&amp;'TO USE'!P736, "")</f>
        <v/>
      </c>
      <c r="Q736" s="231" t="str">
        <f>IF(Sheet1!Q736 &lt;&gt; 'TO USE'!Q736, "Sheet1:"&amp;Sheet1!Q736&amp;" vs Sheet2:"&amp;'TO USE'!Q736, "")</f>
        <v/>
      </c>
      <c r="R736" s="231" t="str">
        <f>IF(Sheet1!R736 &lt;&gt; 'TO USE'!R736, "Sheet1:"&amp;Sheet1!R736&amp;" vs Sheet2:"&amp;'TO USE'!R736, "")</f>
        <v/>
      </c>
      <c r="S736" s="231" t="str">
        <f>IF(Sheet1!S736 &lt;&gt; 'TO USE'!S736, "Sheet1:"&amp;Sheet1!S736&amp;" vs Sheet2:"&amp;'TO USE'!S736, "")</f>
        <v/>
      </c>
      <c r="T736" s="231" t="str">
        <f>IF(Sheet1!T736 &lt;&gt; 'TO USE'!T736, "Sheet1:"&amp;Sheet1!T736&amp;" vs Sheet2:"&amp;'TO USE'!T736, "")</f>
        <v/>
      </c>
      <c r="U736" s="231" t="str">
        <f>IF(Sheet1!U736 &lt;&gt; 'TO USE'!U736, "Sheet1:"&amp;Sheet1!U736&amp;" vs Sheet2:"&amp;'TO USE'!U736, "")</f>
        <v/>
      </c>
      <c r="V736" s="231" t="str">
        <f>IF(Sheet1!V736 &lt;&gt; 'TO USE'!V736, "Sheet1:"&amp;Sheet1!V736&amp;" vs Sheet2:"&amp;'TO USE'!V736, "")</f>
        <v/>
      </c>
      <c r="W736" s="231" t="str">
        <f>IF(Sheet1!W736 &lt;&gt; 'TO USE'!W736, "Sheet1:"&amp;Sheet1!W736&amp;" vs Sheet2:"&amp;'TO USE'!W736, "")</f>
        <v/>
      </c>
      <c r="X736" s="231" t="str">
        <f>IF(Sheet1!X736 &lt;&gt; 'TO USE'!X736, "Sheet1:"&amp;Sheet1!X736&amp;" vs Sheet2:"&amp;'TO USE'!X736, "")</f>
        <v/>
      </c>
      <c r="Y736" s="231" t="str">
        <f>IF(Sheet1!Y736 &lt;&gt; 'TO USE'!Y736, "Sheet1:"&amp;Sheet1!Y736&amp;" vs Sheet2:"&amp;'TO USE'!Y736, "")</f>
        <v/>
      </c>
      <c r="Z736" s="231" t="str">
        <f>IF(Sheet1!Z736 &lt;&gt; 'TO USE'!Z736, "Sheet1:"&amp;Sheet1!Z736&amp;" vs Sheet2:"&amp;'TO USE'!Z736, "")</f>
        <v/>
      </c>
      <c r="AA736" s="231" t="str">
        <f>IF(Sheet1!AA736 &lt;&gt; 'TO USE'!AA736, "Sheet1:"&amp;Sheet1!AA736&amp;" vs Sheet2:"&amp;'TO USE'!AA736, "")</f>
        <v/>
      </c>
      <c r="AB736" s="231" t="str">
        <f>IF(Sheet1!AB736 &lt;&gt; 'TO USE'!AB736, "Sheet1:"&amp;Sheet1!AB736&amp;" vs Sheet2:"&amp;'TO USE'!AB736, "")</f>
        <v/>
      </c>
      <c r="AC736" s="231" t="str">
        <f>IF(Sheet1!AC736 &lt;&gt; 'TO USE'!AC736, "Sheet1:"&amp;Sheet1!AC736&amp;" vs Sheet2:"&amp;'TO USE'!AC736, "")</f>
        <v/>
      </c>
      <c r="AD736" s="231" t="str">
        <f>IF(Sheet1!AD736 &lt;&gt; 'TO USE'!AD736, "Sheet1:"&amp;Sheet1!AD736&amp;" vs Sheet2:"&amp;'TO USE'!AD736, "")</f>
        <v/>
      </c>
      <c r="AE736" s="231" t="str">
        <f>IF(Sheet1!AE736 &lt;&gt; 'TO USE'!AE736, "Sheet1:"&amp;Sheet1!AE736&amp;" vs Sheet2:"&amp;'TO USE'!AE736, "")</f>
        <v/>
      </c>
      <c r="AF736" s="231" t="str">
        <f>IF(Sheet1!AF736 &lt;&gt; 'TO USE'!AF736, "Sheet1:"&amp;Sheet1!AF736&amp;" vs Sheet2:"&amp;'TO USE'!AF736, "")</f>
        <v/>
      </c>
      <c r="AG736" s="231" t="str">
        <f>IF(Sheet1!AG736 &lt;&gt; 'TO USE'!AG736, "Sheet1:"&amp;Sheet1!AG736&amp;" vs Sheet2:"&amp;'TO USE'!AG736, "")</f>
        <v/>
      </c>
      <c r="AH736" s="231" t="str">
        <f>IF(Sheet1!AH736 &lt;&gt; 'TO USE'!AH736, "Sheet1:"&amp;Sheet1!AH736&amp;" vs Sheet2:"&amp;'TO USE'!AH736, "")</f>
        <v/>
      </c>
      <c r="AI736" s="231" t="str">
        <f>IF(Sheet1!AI736 &lt;&gt; 'TO USE'!AI736, "Sheet1:"&amp;Sheet1!AI736&amp;" vs Sheet2:"&amp;'TO USE'!AI736, "")</f>
        <v/>
      </c>
      <c r="AJ736" s="231" t="str">
        <f>IF(Sheet1!AJ736 &lt;&gt; 'TO USE'!AJ736, "Sheet1:"&amp;Sheet1!AJ736&amp;" vs Sheet2:"&amp;'TO USE'!AJ736, "")</f>
        <v/>
      </c>
      <c r="AK736" s="231" t="str">
        <f>IF(Sheet1!AK736 &lt;&gt; 'TO USE'!AK736, "Sheet1:"&amp;Sheet1!AK736&amp;" vs Sheet2:"&amp;'TO USE'!AK736, "")</f>
        <v/>
      </c>
      <c r="AL736" s="231" t="str">
        <f>IF(Sheet1!AL736 &lt;&gt; 'TO USE'!AL736, "Sheet1:"&amp;Sheet1!AL736&amp;" vs Sheet2:"&amp;'TO USE'!AL736, "")</f>
        <v/>
      </c>
      <c r="AM736" s="231" t="str">
        <f>IF(Sheet1!AM736 &lt;&gt; 'TO USE'!AM736, "Sheet1:"&amp;Sheet1!AM736&amp;" vs Sheet2:"&amp;'TO USE'!AM736, "")</f>
        <v/>
      </c>
      <c r="AN736" s="231" t="str">
        <f>IF(Sheet1!AN736 &lt;&gt; 'TO USE'!AN736, "Sheet1:"&amp;Sheet1!AN736&amp;" vs Sheet2:"&amp;'TO USE'!AN736, "")</f>
        <v/>
      </c>
      <c r="AO736" s="231" t="str">
        <f>IF(Sheet1!AO736 &lt;&gt; 'TO USE'!AO736, "Sheet1:"&amp;Sheet1!AO736&amp;" vs Sheet2:"&amp;'TO USE'!AO736, "")</f>
        <v/>
      </c>
      <c r="AP736" s="231" t="str">
        <f>IF(Sheet1!AP736 &lt;&gt; 'TO USE'!AP736, "Sheet1:"&amp;Sheet1!AP736&amp;" vs Sheet2:"&amp;'TO USE'!AP736, "")</f>
        <v/>
      </c>
      <c r="AQ736" s="231" t="str">
        <f>IF(Sheet1!AQ736 &lt;&gt; 'TO USE'!AQ736, "Sheet1:"&amp;Sheet1!AQ736&amp;" vs Sheet2:"&amp;'TO USE'!AQ736, "")</f>
        <v/>
      </c>
      <c r="AR736" s="231" t="str">
        <f>IF(Sheet1!AR736 &lt;&gt; 'TO USE'!AR736, "Sheet1:"&amp;Sheet1!AR736&amp;" vs Sheet2:"&amp;'TO USE'!AR736, "")</f>
        <v/>
      </c>
      <c r="AS736" s="231" t="str">
        <f>IF(Sheet1!AS736 &lt;&gt; 'TO USE'!AS736, "Sheet1:"&amp;Sheet1!AS736&amp;" vs Sheet2:"&amp;'TO USE'!AS736, "")</f>
        <v/>
      </c>
      <c r="AT736" s="231" t="str">
        <f>IF(Sheet1!AT736 &lt;&gt; 'TO USE'!AT736, "Sheet1:"&amp;Sheet1!AT736&amp;" vs Sheet2:"&amp;'TO USE'!AT736, "")</f>
        <v/>
      </c>
      <c r="AU736" s="231" t="str">
        <f>IF(Sheet1!AU736 &lt;&gt; 'TO USE'!AU736, "Sheet1:"&amp;Sheet1!AU736&amp;" vs Sheet2:"&amp;'TO USE'!AU736, "")</f>
        <v/>
      </c>
      <c r="AV736" s="231" t="str">
        <f>IF(Sheet1!AV736 &lt;&gt; 'TO USE'!AV736, "Sheet1:"&amp;Sheet1!AV736&amp;" vs Sheet2:"&amp;'TO USE'!AV736, "")</f>
        <v/>
      </c>
    </row>
    <row r="737" spans="2:48" ht="19">
      <c r="B737" s="231" t="str">
        <f>IF(Sheet1!B737 &lt;&gt; 'TO USE'!B737, "Sheet1:"&amp;Sheet1!B737&amp;" vs Sheet2:"&amp;'TO USE'!B737, "")</f>
        <v/>
      </c>
      <c r="C737" s="231" t="str">
        <f>IF(Sheet1!C737 &lt;&gt; 'TO USE'!C737, "Sheet1:"&amp;Sheet1!C737&amp;" vs Sheet2:"&amp;'TO USE'!C737, "")</f>
        <v/>
      </c>
      <c r="D737" s="231" t="str">
        <f>IF(Sheet1!D737 &lt;&gt; 'TO USE'!D737, "Sheet1:"&amp;Sheet1!D737&amp;" vs Sheet2:"&amp;'TO USE'!D737, "")</f>
        <v/>
      </c>
      <c r="E737" s="231" t="str">
        <f>IF(Sheet1!E737 &lt;&gt; 'TO USE'!E737, "Sheet1:"&amp;Sheet1!E737&amp;" vs Sheet2:"&amp;'TO USE'!E737, "")</f>
        <v/>
      </c>
      <c r="F737" s="231" t="str">
        <f>IF(Sheet1!F737 &lt;&gt; 'TO USE'!F737, "Sheet1:"&amp;Sheet1!F737&amp;" vs Sheet2:"&amp;'TO USE'!F737, "")</f>
        <v/>
      </c>
      <c r="G737" s="231" t="str">
        <f>IF(Sheet1!G737 &lt;&gt; 'TO USE'!G737, "Sheet1:"&amp;Sheet1!G737&amp;" vs Sheet2:"&amp;'TO USE'!G737, "")</f>
        <v/>
      </c>
      <c r="H737" s="231" t="str">
        <f>IF(Sheet1!H737 &lt;&gt; 'TO USE'!H737, "Sheet1:"&amp;Sheet1!H737&amp;" vs Sheet2:"&amp;'TO USE'!H737, "")</f>
        <v/>
      </c>
      <c r="I737" s="231" t="str">
        <f>IF(Sheet1!I737 &lt;&gt; 'TO USE'!I737, "Sheet1:"&amp;Sheet1!I737&amp;" vs Sheet2:"&amp;'TO USE'!I737, "")</f>
        <v/>
      </c>
      <c r="J737" s="231" t="str">
        <f>IF(Sheet1!J737 &lt;&gt; 'TO USE'!J737, "Sheet1:"&amp;Sheet1!J737&amp;" vs Sheet2:"&amp;'TO USE'!J737, "")</f>
        <v/>
      </c>
      <c r="K737" s="231" t="str">
        <f>IF(Sheet1!K737 &lt;&gt; 'TO USE'!K737, "Sheet1:"&amp;Sheet1!K737&amp;" vs Sheet2:"&amp;'TO USE'!K737, "")</f>
        <v/>
      </c>
      <c r="L737" s="231" t="str">
        <f>IF(Sheet1!L737 &lt;&gt; 'TO USE'!L737, "Sheet1:"&amp;Sheet1!L737&amp;" vs Sheet2:"&amp;'TO USE'!L737, "")</f>
        <v/>
      </c>
      <c r="M737" s="231" t="str">
        <f>IF(Sheet1!M737 &lt;&gt; 'TO USE'!M737, "Sheet1:"&amp;Sheet1!M737&amp;" vs Sheet2:"&amp;'TO USE'!M737, "")</f>
        <v/>
      </c>
      <c r="N737" s="231" t="str">
        <f>IF(Sheet1!N737 &lt;&gt; 'TO USE'!N737, "Sheet1:"&amp;Sheet1!N737&amp;" vs Sheet2:"&amp;'TO USE'!N737, "")</f>
        <v/>
      </c>
      <c r="O737" s="231" t="str">
        <f>IF(Sheet1!O737 &lt;&gt; 'TO USE'!O737, "Sheet1:"&amp;Sheet1!O737&amp;" vs Sheet2:"&amp;'TO USE'!O737, "")</f>
        <v/>
      </c>
      <c r="P737" s="231" t="str">
        <f>IF(Sheet1!P737 &lt;&gt; 'TO USE'!P737, "Sheet1:"&amp;Sheet1!P737&amp;" vs Sheet2:"&amp;'TO USE'!P737, "")</f>
        <v/>
      </c>
      <c r="Q737" s="231" t="str">
        <f>IF(Sheet1!Q737 &lt;&gt; 'TO USE'!Q737, "Sheet1:"&amp;Sheet1!Q737&amp;" vs Sheet2:"&amp;'TO USE'!Q737, "")</f>
        <v/>
      </c>
      <c r="R737" s="231" t="str">
        <f>IF(Sheet1!R737 &lt;&gt; 'TO USE'!R737, "Sheet1:"&amp;Sheet1!R737&amp;" vs Sheet2:"&amp;'TO USE'!R737, "")</f>
        <v/>
      </c>
      <c r="S737" s="231" t="str">
        <f>IF(Sheet1!S737 &lt;&gt; 'TO USE'!S737, "Sheet1:"&amp;Sheet1!S737&amp;" vs Sheet2:"&amp;'TO USE'!S737, "")</f>
        <v/>
      </c>
      <c r="T737" s="231" t="str">
        <f>IF(Sheet1!T737 &lt;&gt; 'TO USE'!T737, "Sheet1:"&amp;Sheet1!T737&amp;" vs Sheet2:"&amp;'TO USE'!T737, "")</f>
        <v/>
      </c>
      <c r="U737" s="231" t="str">
        <f>IF(Sheet1!U737 &lt;&gt; 'TO USE'!U737, "Sheet1:"&amp;Sheet1!U737&amp;" vs Sheet2:"&amp;'TO USE'!U737, "")</f>
        <v/>
      </c>
      <c r="V737" s="231" t="str">
        <f>IF(Sheet1!V737 &lt;&gt; 'TO USE'!V737, "Sheet1:"&amp;Sheet1!V737&amp;" vs Sheet2:"&amp;'TO USE'!V737, "")</f>
        <v/>
      </c>
      <c r="W737" s="231" t="str">
        <f>IF(Sheet1!W737 &lt;&gt; 'TO USE'!W737, "Sheet1:"&amp;Sheet1!W737&amp;" vs Sheet2:"&amp;'TO USE'!W737, "")</f>
        <v/>
      </c>
      <c r="X737" s="231" t="str">
        <f>IF(Sheet1!X737 &lt;&gt; 'TO USE'!X737, "Sheet1:"&amp;Sheet1!X737&amp;" vs Sheet2:"&amp;'TO USE'!X737, "")</f>
        <v/>
      </c>
      <c r="Y737" s="231" t="str">
        <f>IF(Sheet1!Y737 &lt;&gt; 'TO USE'!Y737, "Sheet1:"&amp;Sheet1!Y737&amp;" vs Sheet2:"&amp;'TO USE'!Y737, "")</f>
        <v/>
      </c>
      <c r="Z737" s="231" t="str">
        <f>IF(Sheet1!Z737 &lt;&gt; 'TO USE'!Z737, "Sheet1:"&amp;Sheet1!Z737&amp;" vs Sheet2:"&amp;'TO USE'!Z737, "")</f>
        <v/>
      </c>
      <c r="AA737" s="231" t="str">
        <f>IF(Sheet1!AA737 &lt;&gt; 'TO USE'!AA737, "Sheet1:"&amp;Sheet1!AA737&amp;" vs Sheet2:"&amp;'TO USE'!AA737, "")</f>
        <v/>
      </c>
      <c r="AB737" s="231" t="str">
        <f>IF(Sheet1!AB737 &lt;&gt; 'TO USE'!AB737, "Sheet1:"&amp;Sheet1!AB737&amp;" vs Sheet2:"&amp;'TO USE'!AB737, "")</f>
        <v/>
      </c>
      <c r="AC737" s="231" t="str">
        <f>IF(Sheet1!AC737 &lt;&gt; 'TO USE'!AC737, "Sheet1:"&amp;Sheet1!AC737&amp;" vs Sheet2:"&amp;'TO USE'!AC737, "")</f>
        <v/>
      </c>
      <c r="AD737" s="231" t="str">
        <f>IF(Sheet1!AD737 &lt;&gt; 'TO USE'!AD737, "Sheet1:"&amp;Sheet1!AD737&amp;" vs Sheet2:"&amp;'TO USE'!AD737, "")</f>
        <v/>
      </c>
      <c r="AE737" s="231" t="str">
        <f>IF(Sheet1!AE737 &lt;&gt; 'TO USE'!AE737, "Sheet1:"&amp;Sheet1!AE737&amp;" vs Sheet2:"&amp;'TO USE'!AE737, "")</f>
        <v/>
      </c>
      <c r="AF737" s="231" t="str">
        <f>IF(Sheet1!AF737 &lt;&gt; 'TO USE'!AF737, "Sheet1:"&amp;Sheet1!AF737&amp;" vs Sheet2:"&amp;'TO USE'!AF737, "")</f>
        <v/>
      </c>
      <c r="AG737" s="231" t="str">
        <f>IF(Sheet1!AG737 &lt;&gt; 'TO USE'!AG737, "Sheet1:"&amp;Sheet1!AG737&amp;" vs Sheet2:"&amp;'TO USE'!AG737, "")</f>
        <v/>
      </c>
      <c r="AH737" s="231" t="str">
        <f>IF(Sheet1!AH737 &lt;&gt; 'TO USE'!AH737, "Sheet1:"&amp;Sheet1!AH737&amp;" vs Sheet2:"&amp;'TO USE'!AH737, "")</f>
        <v/>
      </c>
      <c r="AI737" s="231" t="str">
        <f>IF(Sheet1!AI737 &lt;&gt; 'TO USE'!AI737, "Sheet1:"&amp;Sheet1!AI737&amp;" vs Sheet2:"&amp;'TO USE'!AI737, "")</f>
        <v/>
      </c>
      <c r="AJ737" s="231" t="str">
        <f>IF(Sheet1!AJ737 &lt;&gt; 'TO USE'!AJ737, "Sheet1:"&amp;Sheet1!AJ737&amp;" vs Sheet2:"&amp;'TO USE'!AJ737, "")</f>
        <v/>
      </c>
      <c r="AK737" s="231" t="str">
        <f>IF(Sheet1!AK737 &lt;&gt; 'TO USE'!AK737, "Sheet1:"&amp;Sheet1!AK737&amp;" vs Sheet2:"&amp;'TO USE'!AK737, "")</f>
        <v/>
      </c>
      <c r="AL737" s="231" t="str">
        <f>IF(Sheet1!AL737 &lt;&gt; 'TO USE'!AL737, "Sheet1:"&amp;Sheet1!AL737&amp;" vs Sheet2:"&amp;'TO USE'!AL737, "")</f>
        <v/>
      </c>
      <c r="AM737" s="231" t="str">
        <f>IF(Sheet1!AM737 &lt;&gt; 'TO USE'!AM737, "Sheet1:"&amp;Sheet1!AM737&amp;" vs Sheet2:"&amp;'TO USE'!AM737, "")</f>
        <v/>
      </c>
      <c r="AN737" s="231" t="str">
        <f>IF(Sheet1!AN737 &lt;&gt; 'TO USE'!AN737, "Sheet1:"&amp;Sheet1!AN737&amp;" vs Sheet2:"&amp;'TO USE'!AN737, "")</f>
        <v/>
      </c>
      <c r="AO737" s="231" t="str">
        <f>IF(Sheet1!AO737 &lt;&gt; 'TO USE'!AO737, "Sheet1:"&amp;Sheet1!AO737&amp;" vs Sheet2:"&amp;'TO USE'!AO737, "")</f>
        <v/>
      </c>
      <c r="AP737" s="231" t="str">
        <f>IF(Sheet1!AP737 &lt;&gt; 'TO USE'!AP737, "Sheet1:"&amp;Sheet1!AP737&amp;" vs Sheet2:"&amp;'TO USE'!AP737, "")</f>
        <v/>
      </c>
      <c r="AQ737" s="231" t="str">
        <f>IF(Sheet1!AQ737 &lt;&gt; 'TO USE'!AQ737, "Sheet1:"&amp;Sheet1!AQ737&amp;" vs Sheet2:"&amp;'TO USE'!AQ737, "")</f>
        <v/>
      </c>
      <c r="AR737" s="231" t="str">
        <f>IF(Sheet1!AR737 &lt;&gt; 'TO USE'!AR737, "Sheet1:"&amp;Sheet1!AR737&amp;" vs Sheet2:"&amp;'TO USE'!AR737, "")</f>
        <v/>
      </c>
      <c r="AS737" s="231" t="str">
        <f>IF(Sheet1!AS737 &lt;&gt; 'TO USE'!AS737, "Sheet1:"&amp;Sheet1!AS737&amp;" vs Sheet2:"&amp;'TO USE'!AS737, "")</f>
        <v/>
      </c>
      <c r="AT737" s="231" t="str">
        <f>IF(Sheet1!AT737 &lt;&gt; 'TO USE'!AT737, "Sheet1:"&amp;Sheet1!AT737&amp;" vs Sheet2:"&amp;'TO USE'!AT737, "")</f>
        <v/>
      </c>
      <c r="AU737" s="231" t="str">
        <f>IF(Sheet1!AU737 &lt;&gt; 'TO USE'!AU737, "Sheet1:"&amp;Sheet1!AU737&amp;" vs Sheet2:"&amp;'TO USE'!AU737, "")</f>
        <v/>
      </c>
      <c r="AV737" s="231" t="str">
        <f>IF(Sheet1!AV737 &lt;&gt; 'TO USE'!AV737, "Sheet1:"&amp;Sheet1!AV737&amp;" vs Sheet2:"&amp;'TO USE'!AV737, "")</f>
        <v/>
      </c>
    </row>
    <row r="738" spans="2:48" ht="19">
      <c r="B738" s="231" t="str">
        <f>IF(Sheet1!B738 &lt;&gt; 'TO USE'!B738, "Sheet1:"&amp;Sheet1!B738&amp;" vs Sheet2:"&amp;'TO USE'!B738, "")</f>
        <v/>
      </c>
      <c r="C738" s="231" t="str">
        <f>IF(Sheet1!C738 &lt;&gt; 'TO USE'!C738, "Sheet1:"&amp;Sheet1!C738&amp;" vs Sheet2:"&amp;'TO USE'!C738, "")</f>
        <v/>
      </c>
      <c r="D738" s="231" t="str">
        <f>IF(Sheet1!D738 &lt;&gt; 'TO USE'!D738, "Sheet1:"&amp;Sheet1!D738&amp;" vs Sheet2:"&amp;'TO USE'!D738, "")</f>
        <v/>
      </c>
      <c r="E738" s="231" t="str">
        <f>IF(Sheet1!E738 &lt;&gt; 'TO USE'!E738, "Sheet1:"&amp;Sheet1!E738&amp;" vs Sheet2:"&amp;'TO USE'!E738, "")</f>
        <v/>
      </c>
      <c r="F738" s="231" t="str">
        <f>IF(Sheet1!F738 &lt;&gt; 'TO USE'!F738, "Sheet1:"&amp;Sheet1!F738&amp;" vs Sheet2:"&amp;'TO USE'!F738, "")</f>
        <v/>
      </c>
      <c r="G738" s="231" t="str">
        <f>IF(Sheet1!G738 &lt;&gt; 'TO USE'!G738, "Sheet1:"&amp;Sheet1!G738&amp;" vs Sheet2:"&amp;'TO USE'!G738, "")</f>
        <v/>
      </c>
      <c r="H738" s="231" t="str">
        <f>IF(Sheet1!H738 &lt;&gt; 'TO USE'!H738, "Sheet1:"&amp;Sheet1!H738&amp;" vs Sheet2:"&amp;'TO USE'!H738, "")</f>
        <v/>
      </c>
      <c r="I738" s="231" t="str">
        <f>IF(Sheet1!I738 &lt;&gt; 'TO USE'!I738, "Sheet1:"&amp;Sheet1!I738&amp;" vs Sheet2:"&amp;'TO USE'!I738, "")</f>
        <v/>
      </c>
      <c r="J738" s="231" t="str">
        <f>IF(Sheet1!J738 &lt;&gt; 'TO USE'!J738, "Sheet1:"&amp;Sheet1!J738&amp;" vs Sheet2:"&amp;'TO USE'!J738, "")</f>
        <v/>
      </c>
      <c r="K738" s="231" t="str">
        <f>IF(Sheet1!K738 &lt;&gt; 'TO USE'!K738, "Sheet1:"&amp;Sheet1!K738&amp;" vs Sheet2:"&amp;'TO USE'!K738, "")</f>
        <v/>
      </c>
      <c r="L738" s="231" t="str">
        <f>IF(Sheet1!L738 &lt;&gt; 'TO USE'!L738, "Sheet1:"&amp;Sheet1!L738&amp;" vs Sheet2:"&amp;'TO USE'!L738, "")</f>
        <v/>
      </c>
      <c r="M738" s="231" t="str">
        <f>IF(Sheet1!M738 &lt;&gt; 'TO USE'!M738, "Sheet1:"&amp;Sheet1!M738&amp;" vs Sheet2:"&amp;'TO USE'!M738, "")</f>
        <v/>
      </c>
      <c r="N738" s="231" t="str">
        <f>IF(Sheet1!N738 &lt;&gt; 'TO USE'!N738, "Sheet1:"&amp;Sheet1!N738&amp;" vs Sheet2:"&amp;'TO USE'!N738, "")</f>
        <v/>
      </c>
      <c r="O738" s="231" t="str">
        <f>IF(Sheet1!O738 &lt;&gt; 'TO USE'!O738, "Sheet1:"&amp;Sheet1!O738&amp;" vs Sheet2:"&amp;'TO USE'!O738, "")</f>
        <v/>
      </c>
      <c r="P738" s="231" t="str">
        <f>IF(Sheet1!P738 &lt;&gt; 'TO USE'!P738, "Sheet1:"&amp;Sheet1!P738&amp;" vs Sheet2:"&amp;'TO USE'!P738, "")</f>
        <v/>
      </c>
      <c r="Q738" s="231" t="str">
        <f>IF(Sheet1!Q738 &lt;&gt; 'TO USE'!Q738, "Sheet1:"&amp;Sheet1!Q738&amp;" vs Sheet2:"&amp;'TO USE'!Q738, "")</f>
        <v/>
      </c>
      <c r="R738" s="231" t="str">
        <f>IF(Sheet1!R738 &lt;&gt; 'TO USE'!R738, "Sheet1:"&amp;Sheet1!R738&amp;" vs Sheet2:"&amp;'TO USE'!R738, "")</f>
        <v/>
      </c>
      <c r="S738" s="231" t="str">
        <f>IF(Sheet1!S738 &lt;&gt; 'TO USE'!S738, "Sheet1:"&amp;Sheet1!S738&amp;" vs Sheet2:"&amp;'TO USE'!S738, "")</f>
        <v/>
      </c>
      <c r="T738" s="231" t="str">
        <f>IF(Sheet1!T738 &lt;&gt; 'TO USE'!T738, "Sheet1:"&amp;Sheet1!T738&amp;" vs Sheet2:"&amp;'TO USE'!T738, "")</f>
        <v/>
      </c>
      <c r="U738" s="231" t="str">
        <f>IF(Sheet1!U738 &lt;&gt; 'TO USE'!U738, "Sheet1:"&amp;Sheet1!U738&amp;" vs Sheet2:"&amp;'TO USE'!U738, "")</f>
        <v/>
      </c>
      <c r="V738" s="231" t="str">
        <f>IF(Sheet1!V738 &lt;&gt; 'TO USE'!V738, "Sheet1:"&amp;Sheet1!V738&amp;" vs Sheet2:"&amp;'TO USE'!V738, "")</f>
        <v/>
      </c>
      <c r="W738" s="231" t="str">
        <f>IF(Sheet1!W738 &lt;&gt; 'TO USE'!W738, "Sheet1:"&amp;Sheet1!W738&amp;" vs Sheet2:"&amp;'TO USE'!W738, "")</f>
        <v/>
      </c>
      <c r="X738" s="231" t="str">
        <f>IF(Sheet1!X738 &lt;&gt; 'TO USE'!X738, "Sheet1:"&amp;Sheet1!X738&amp;" vs Sheet2:"&amp;'TO USE'!X738, "")</f>
        <v/>
      </c>
      <c r="Y738" s="231" t="str">
        <f>IF(Sheet1!Y738 &lt;&gt; 'TO USE'!Y738, "Sheet1:"&amp;Sheet1!Y738&amp;" vs Sheet2:"&amp;'TO USE'!Y738, "")</f>
        <v/>
      </c>
      <c r="Z738" s="231" t="str">
        <f>IF(Sheet1!Z738 &lt;&gt; 'TO USE'!Z738, "Sheet1:"&amp;Sheet1!Z738&amp;" vs Sheet2:"&amp;'TO USE'!Z738, "")</f>
        <v/>
      </c>
      <c r="AA738" s="231" t="str">
        <f>IF(Sheet1!AA738 &lt;&gt; 'TO USE'!AA738, "Sheet1:"&amp;Sheet1!AA738&amp;" vs Sheet2:"&amp;'TO USE'!AA738, "")</f>
        <v/>
      </c>
      <c r="AB738" s="231" t="str">
        <f>IF(Sheet1!AB738 &lt;&gt; 'TO USE'!AB738, "Sheet1:"&amp;Sheet1!AB738&amp;" vs Sheet2:"&amp;'TO USE'!AB738, "")</f>
        <v/>
      </c>
      <c r="AC738" s="231" t="str">
        <f>IF(Sheet1!AC738 &lt;&gt; 'TO USE'!AC738, "Sheet1:"&amp;Sheet1!AC738&amp;" vs Sheet2:"&amp;'TO USE'!AC738, "")</f>
        <v/>
      </c>
      <c r="AD738" s="231" t="str">
        <f>IF(Sheet1!AD738 &lt;&gt; 'TO USE'!AD738, "Sheet1:"&amp;Sheet1!AD738&amp;" vs Sheet2:"&amp;'TO USE'!AD738, "")</f>
        <v/>
      </c>
      <c r="AE738" s="231" t="str">
        <f>IF(Sheet1!AE738 &lt;&gt; 'TO USE'!AE738, "Sheet1:"&amp;Sheet1!AE738&amp;" vs Sheet2:"&amp;'TO USE'!AE738, "")</f>
        <v/>
      </c>
      <c r="AF738" s="231" t="str">
        <f>IF(Sheet1!AF738 &lt;&gt; 'TO USE'!AF738, "Sheet1:"&amp;Sheet1!AF738&amp;" vs Sheet2:"&amp;'TO USE'!AF738, "")</f>
        <v/>
      </c>
      <c r="AG738" s="231" t="str">
        <f>IF(Sheet1!AG738 &lt;&gt; 'TO USE'!AG738, "Sheet1:"&amp;Sheet1!AG738&amp;" vs Sheet2:"&amp;'TO USE'!AG738, "")</f>
        <v/>
      </c>
      <c r="AH738" s="231" t="str">
        <f>IF(Sheet1!AH738 &lt;&gt; 'TO USE'!AH738, "Sheet1:"&amp;Sheet1!AH738&amp;" vs Sheet2:"&amp;'TO USE'!AH738, "")</f>
        <v/>
      </c>
      <c r="AI738" s="231" t="str">
        <f>IF(Sheet1!AI738 &lt;&gt; 'TO USE'!AI738, "Sheet1:"&amp;Sheet1!AI738&amp;" vs Sheet2:"&amp;'TO USE'!AI738, "")</f>
        <v/>
      </c>
      <c r="AJ738" s="231" t="str">
        <f>IF(Sheet1!AJ738 &lt;&gt; 'TO USE'!AJ738, "Sheet1:"&amp;Sheet1!AJ738&amp;" vs Sheet2:"&amp;'TO USE'!AJ738, "")</f>
        <v/>
      </c>
      <c r="AK738" s="231" t="str">
        <f>IF(Sheet1!AK738 &lt;&gt; 'TO USE'!AK738, "Sheet1:"&amp;Sheet1!AK738&amp;" vs Sheet2:"&amp;'TO USE'!AK738, "")</f>
        <v/>
      </c>
      <c r="AL738" s="231" t="str">
        <f>IF(Sheet1!AL738 &lt;&gt; 'TO USE'!AL738, "Sheet1:"&amp;Sheet1!AL738&amp;" vs Sheet2:"&amp;'TO USE'!AL738, "")</f>
        <v/>
      </c>
      <c r="AM738" s="231" t="str">
        <f>IF(Sheet1!AM738 &lt;&gt; 'TO USE'!AM738, "Sheet1:"&amp;Sheet1!AM738&amp;" vs Sheet2:"&amp;'TO USE'!AM738, "")</f>
        <v/>
      </c>
      <c r="AN738" s="231" t="str">
        <f>IF(Sheet1!AN738 &lt;&gt; 'TO USE'!AN738, "Sheet1:"&amp;Sheet1!AN738&amp;" vs Sheet2:"&amp;'TO USE'!AN738, "")</f>
        <v/>
      </c>
      <c r="AO738" s="231" t="str">
        <f>IF(Sheet1!AO738 &lt;&gt; 'TO USE'!AO738, "Sheet1:"&amp;Sheet1!AO738&amp;" vs Sheet2:"&amp;'TO USE'!AO738, "")</f>
        <v/>
      </c>
      <c r="AP738" s="231" t="str">
        <f>IF(Sheet1!AP738 &lt;&gt; 'TO USE'!AP738, "Sheet1:"&amp;Sheet1!AP738&amp;" vs Sheet2:"&amp;'TO USE'!AP738, "")</f>
        <v/>
      </c>
      <c r="AQ738" s="231" t="str">
        <f>IF(Sheet1!AQ738 &lt;&gt; 'TO USE'!AQ738, "Sheet1:"&amp;Sheet1!AQ738&amp;" vs Sheet2:"&amp;'TO USE'!AQ738, "")</f>
        <v/>
      </c>
      <c r="AR738" s="231" t="str">
        <f>IF(Sheet1!AR738 &lt;&gt; 'TO USE'!AR738, "Sheet1:"&amp;Sheet1!AR738&amp;" vs Sheet2:"&amp;'TO USE'!AR738, "")</f>
        <v/>
      </c>
      <c r="AS738" s="231" t="str">
        <f>IF(Sheet1!AS738 &lt;&gt; 'TO USE'!AS738, "Sheet1:"&amp;Sheet1!AS738&amp;" vs Sheet2:"&amp;'TO USE'!AS738, "")</f>
        <v/>
      </c>
      <c r="AT738" s="231" t="str">
        <f>IF(Sheet1!AT738 &lt;&gt; 'TO USE'!AT738, "Sheet1:"&amp;Sheet1!AT738&amp;" vs Sheet2:"&amp;'TO USE'!AT738, "")</f>
        <v/>
      </c>
      <c r="AU738" s="231" t="str">
        <f>IF(Sheet1!AU738 &lt;&gt; 'TO USE'!AU738, "Sheet1:"&amp;Sheet1!AU738&amp;" vs Sheet2:"&amp;'TO USE'!AU738, "")</f>
        <v/>
      </c>
      <c r="AV738" s="231" t="str">
        <f>IF(Sheet1!AV738 &lt;&gt; 'TO USE'!AV738, "Sheet1:"&amp;Sheet1!AV738&amp;" vs Sheet2:"&amp;'TO USE'!AV738, "")</f>
        <v/>
      </c>
    </row>
    <row r="739" spans="2:48" ht="19">
      <c r="B739" s="231" t="str">
        <f>IF(Sheet1!B739 &lt;&gt; 'TO USE'!B739, "Sheet1:"&amp;Sheet1!B739&amp;" vs Sheet2:"&amp;'TO USE'!B739, "")</f>
        <v/>
      </c>
      <c r="C739" s="231" t="str">
        <f>IF(Sheet1!C739 &lt;&gt; 'TO USE'!C739, "Sheet1:"&amp;Sheet1!C739&amp;" vs Sheet2:"&amp;'TO USE'!C739, "")</f>
        <v/>
      </c>
      <c r="D739" s="231" t="str">
        <f>IF(Sheet1!D739 &lt;&gt; 'TO USE'!D739, "Sheet1:"&amp;Sheet1!D739&amp;" vs Sheet2:"&amp;'TO USE'!D739, "")</f>
        <v/>
      </c>
      <c r="E739" s="231" t="str">
        <f>IF(Sheet1!E739 &lt;&gt; 'TO USE'!E739, "Sheet1:"&amp;Sheet1!E739&amp;" vs Sheet2:"&amp;'TO USE'!E739, "")</f>
        <v/>
      </c>
      <c r="F739" s="231" t="str">
        <f>IF(Sheet1!F739 &lt;&gt; 'TO USE'!F739, "Sheet1:"&amp;Sheet1!F739&amp;" vs Sheet2:"&amp;'TO USE'!F739, "")</f>
        <v/>
      </c>
      <c r="G739" s="231" t="str">
        <f>IF(Sheet1!G739 &lt;&gt; 'TO USE'!G739, "Sheet1:"&amp;Sheet1!G739&amp;" vs Sheet2:"&amp;'TO USE'!G739, "")</f>
        <v/>
      </c>
      <c r="H739" s="231" t="str">
        <f>IF(Sheet1!H739 &lt;&gt; 'TO USE'!H739, "Sheet1:"&amp;Sheet1!H739&amp;" vs Sheet2:"&amp;'TO USE'!H739, "")</f>
        <v/>
      </c>
      <c r="I739" s="231" t="str">
        <f>IF(Sheet1!I739 &lt;&gt; 'TO USE'!I739, "Sheet1:"&amp;Sheet1!I739&amp;" vs Sheet2:"&amp;'TO USE'!I739, "")</f>
        <v/>
      </c>
      <c r="J739" s="231" t="str">
        <f>IF(Sheet1!J739 &lt;&gt; 'TO USE'!J739, "Sheet1:"&amp;Sheet1!J739&amp;" vs Sheet2:"&amp;'TO USE'!J739, "")</f>
        <v/>
      </c>
      <c r="K739" s="231" t="str">
        <f>IF(Sheet1!K739 &lt;&gt; 'TO USE'!K739, "Sheet1:"&amp;Sheet1!K739&amp;" vs Sheet2:"&amp;'TO USE'!K739, "")</f>
        <v/>
      </c>
      <c r="L739" s="231" t="str">
        <f>IF(Sheet1!L739 &lt;&gt; 'TO USE'!L739, "Sheet1:"&amp;Sheet1!L739&amp;" vs Sheet2:"&amp;'TO USE'!L739, "")</f>
        <v/>
      </c>
      <c r="M739" s="231" t="str">
        <f>IF(Sheet1!M739 &lt;&gt; 'TO USE'!M739, "Sheet1:"&amp;Sheet1!M739&amp;" vs Sheet2:"&amp;'TO USE'!M739, "")</f>
        <v/>
      </c>
      <c r="N739" s="231" t="str">
        <f>IF(Sheet1!N739 &lt;&gt; 'TO USE'!N739, "Sheet1:"&amp;Sheet1!N739&amp;" vs Sheet2:"&amp;'TO USE'!N739, "")</f>
        <v/>
      </c>
      <c r="O739" s="231" t="str">
        <f>IF(Sheet1!O739 &lt;&gt; 'TO USE'!O739, "Sheet1:"&amp;Sheet1!O739&amp;" vs Sheet2:"&amp;'TO USE'!O739, "")</f>
        <v/>
      </c>
      <c r="P739" s="231" t="str">
        <f>IF(Sheet1!P739 &lt;&gt; 'TO USE'!P739, "Sheet1:"&amp;Sheet1!P739&amp;" vs Sheet2:"&amp;'TO USE'!P739, "")</f>
        <v/>
      </c>
      <c r="Q739" s="231" t="str">
        <f>IF(Sheet1!Q739 &lt;&gt; 'TO USE'!Q739, "Sheet1:"&amp;Sheet1!Q739&amp;" vs Sheet2:"&amp;'TO USE'!Q739, "")</f>
        <v/>
      </c>
      <c r="R739" s="231" t="str">
        <f>IF(Sheet1!R739 &lt;&gt; 'TO USE'!R739, "Sheet1:"&amp;Sheet1!R739&amp;" vs Sheet2:"&amp;'TO USE'!R739, "")</f>
        <v/>
      </c>
      <c r="S739" s="231" t="str">
        <f>IF(Sheet1!S739 &lt;&gt; 'TO USE'!S739, "Sheet1:"&amp;Sheet1!S739&amp;" vs Sheet2:"&amp;'TO USE'!S739, "")</f>
        <v/>
      </c>
      <c r="T739" s="231" t="str">
        <f>IF(Sheet1!T739 &lt;&gt; 'TO USE'!T739, "Sheet1:"&amp;Sheet1!T739&amp;" vs Sheet2:"&amp;'TO USE'!T739, "")</f>
        <v/>
      </c>
      <c r="U739" s="231" t="str">
        <f>IF(Sheet1!U739 &lt;&gt; 'TO USE'!U739, "Sheet1:"&amp;Sheet1!U739&amp;" vs Sheet2:"&amp;'TO USE'!U739, "")</f>
        <v/>
      </c>
      <c r="V739" s="231" t="str">
        <f>IF(Sheet1!V739 &lt;&gt; 'TO USE'!V739, "Sheet1:"&amp;Sheet1!V739&amp;" vs Sheet2:"&amp;'TO USE'!V739, "")</f>
        <v/>
      </c>
      <c r="W739" s="231" t="str">
        <f>IF(Sheet1!W739 &lt;&gt; 'TO USE'!W739, "Sheet1:"&amp;Sheet1!W739&amp;" vs Sheet2:"&amp;'TO USE'!W739, "")</f>
        <v/>
      </c>
      <c r="X739" s="231" t="str">
        <f>IF(Sheet1!X739 &lt;&gt; 'TO USE'!X739, "Sheet1:"&amp;Sheet1!X739&amp;" vs Sheet2:"&amp;'TO USE'!X739, "")</f>
        <v/>
      </c>
      <c r="Y739" s="231" t="str">
        <f>IF(Sheet1!Y739 &lt;&gt; 'TO USE'!Y739, "Sheet1:"&amp;Sheet1!Y739&amp;" vs Sheet2:"&amp;'TO USE'!Y739, "")</f>
        <v/>
      </c>
      <c r="Z739" s="231" t="str">
        <f>IF(Sheet1!Z739 &lt;&gt; 'TO USE'!Z739, "Sheet1:"&amp;Sheet1!Z739&amp;" vs Sheet2:"&amp;'TO USE'!Z739, "")</f>
        <v/>
      </c>
      <c r="AA739" s="231" t="str">
        <f>IF(Sheet1!AA739 &lt;&gt; 'TO USE'!AA739, "Sheet1:"&amp;Sheet1!AA739&amp;" vs Sheet2:"&amp;'TO USE'!AA739, "")</f>
        <v/>
      </c>
      <c r="AB739" s="231" t="str">
        <f>IF(Sheet1!AB739 &lt;&gt; 'TO USE'!AB739, "Sheet1:"&amp;Sheet1!AB739&amp;" vs Sheet2:"&amp;'TO USE'!AB739, "")</f>
        <v/>
      </c>
      <c r="AC739" s="231" t="str">
        <f>IF(Sheet1!AC739 &lt;&gt; 'TO USE'!AC739, "Sheet1:"&amp;Sheet1!AC739&amp;" vs Sheet2:"&amp;'TO USE'!AC739, "")</f>
        <v/>
      </c>
      <c r="AD739" s="231" t="str">
        <f>IF(Sheet1!AD739 &lt;&gt; 'TO USE'!AD739, "Sheet1:"&amp;Sheet1!AD739&amp;" vs Sheet2:"&amp;'TO USE'!AD739, "")</f>
        <v/>
      </c>
      <c r="AE739" s="231" t="str">
        <f>IF(Sheet1!AE739 &lt;&gt; 'TO USE'!AE739, "Sheet1:"&amp;Sheet1!AE739&amp;" vs Sheet2:"&amp;'TO USE'!AE739, "")</f>
        <v/>
      </c>
      <c r="AF739" s="231" t="str">
        <f>IF(Sheet1!AF739 &lt;&gt; 'TO USE'!AF739, "Sheet1:"&amp;Sheet1!AF739&amp;" vs Sheet2:"&amp;'TO USE'!AF739, "")</f>
        <v/>
      </c>
      <c r="AG739" s="231" t="str">
        <f>IF(Sheet1!AG739 &lt;&gt; 'TO USE'!AG739, "Sheet1:"&amp;Sheet1!AG739&amp;" vs Sheet2:"&amp;'TO USE'!AG739, "")</f>
        <v/>
      </c>
      <c r="AH739" s="231" t="str">
        <f>IF(Sheet1!AH739 &lt;&gt; 'TO USE'!AH739, "Sheet1:"&amp;Sheet1!AH739&amp;" vs Sheet2:"&amp;'TO USE'!AH739, "")</f>
        <v/>
      </c>
      <c r="AI739" s="231" t="str">
        <f>IF(Sheet1!AI739 &lt;&gt; 'TO USE'!AI739, "Sheet1:"&amp;Sheet1!AI739&amp;" vs Sheet2:"&amp;'TO USE'!AI739, "")</f>
        <v/>
      </c>
      <c r="AJ739" s="231" t="str">
        <f>IF(Sheet1!AJ739 &lt;&gt; 'TO USE'!AJ739, "Sheet1:"&amp;Sheet1!AJ739&amp;" vs Sheet2:"&amp;'TO USE'!AJ739, "")</f>
        <v/>
      </c>
      <c r="AK739" s="231" t="str">
        <f>IF(Sheet1!AK739 &lt;&gt; 'TO USE'!AK739, "Sheet1:"&amp;Sheet1!AK739&amp;" vs Sheet2:"&amp;'TO USE'!AK739, "")</f>
        <v/>
      </c>
      <c r="AL739" s="231" t="str">
        <f>IF(Sheet1!AL739 &lt;&gt; 'TO USE'!AL739, "Sheet1:"&amp;Sheet1!AL739&amp;" vs Sheet2:"&amp;'TO USE'!AL739, "")</f>
        <v/>
      </c>
      <c r="AM739" s="231" t="str">
        <f>IF(Sheet1!AM739 &lt;&gt; 'TO USE'!AM739, "Sheet1:"&amp;Sheet1!AM739&amp;" vs Sheet2:"&amp;'TO USE'!AM739, "")</f>
        <v/>
      </c>
      <c r="AN739" s="231" t="str">
        <f>IF(Sheet1!AN739 &lt;&gt; 'TO USE'!AN739, "Sheet1:"&amp;Sheet1!AN739&amp;" vs Sheet2:"&amp;'TO USE'!AN739, "")</f>
        <v/>
      </c>
      <c r="AO739" s="231" t="str">
        <f>IF(Sheet1!AO739 &lt;&gt; 'TO USE'!AO739, "Sheet1:"&amp;Sheet1!AO739&amp;" vs Sheet2:"&amp;'TO USE'!AO739, "")</f>
        <v/>
      </c>
      <c r="AP739" s="231" t="str">
        <f>IF(Sheet1!AP739 &lt;&gt; 'TO USE'!AP739, "Sheet1:"&amp;Sheet1!AP739&amp;" vs Sheet2:"&amp;'TO USE'!AP739, "")</f>
        <v/>
      </c>
      <c r="AQ739" s="231" t="str">
        <f>IF(Sheet1!AQ739 &lt;&gt; 'TO USE'!AQ739, "Sheet1:"&amp;Sheet1!AQ739&amp;" vs Sheet2:"&amp;'TO USE'!AQ739, "")</f>
        <v/>
      </c>
      <c r="AR739" s="231" t="str">
        <f>IF(Sheet1!AR739 &lt;&gt; 'TO USE'!AR739, "Sheet1:"&amp;Sheet1!AR739&amp;" vs Sheet2:"&amp;'TO USE'!AR739, "")</f>
        <v/>
      </c>
      <c r="AS739" s="231" t="str">
        <f>IF(Sheet1!AS739 &lt;&gt; 'TO USE'!AS739, "Sheet1:"&amp;Sheet1!AS739&amp;" vs Sheet2:"&amp;'TO USE'!AS739, "")</f>
        <v/>
      </c>
      <c r="AT739" s="231" t="str">
        <f>IF(Sheet1!AT739 &lt;&gt; 'TO USE'!AT739, "Sheet1:"&amp;Sheet1!AT739&amp;" vs Sheet2:"&amp;'TO USE'!AT739, "")</f>
        <v/>
      </c>
      <c r="AU739" s="231" t="str">
        <f>IF(Sheet1!AU739 &lt;&gt; 'TO USE'!AU739, "Sheet1:"&amp;Sheet1!AU739&amp;" vs Sheet2:"&amp;'TO USE'!AU739, "")</f>
        <v/>
      </c>
      <c r="AV739" s="231" t="str">
        <f>IF(Sheet1!AV739 &lt;&gt; 'TO USE'!AV739, "Sheet1:"&amp;Sheet1!AV739&amp;" vs Sheet2:"&amp;'TO USE'!AV739, "")</f>
        <v/>
      </c>
    </row>
    <row r="740" spans="2:48" ht="19">
      <c r="B740" s="231" t="str">
        <f>IF(Sheet1!B740 &lt;&gt; 'TO USE'!B740, "Sheet1:"&amp;Sheet1!B740&amp;" vs Sheet2:"&amp;'TO USE'!B740, "")</f>
        <v/>
      </c>
      <c r="C740" s="231" t="str">
        <f>IF(Sheet1!C740 &lt;&gt; 'TO USE'!C740, "Sheet1:"&amp;Sheet1!C740&amp;" vs Sheet2:"&amp;'TO USE'!C740, "")</f>
        <v/>
      </c>
      <c r="D740" s="231" t="str">
        <f>IF(Sheet1!D740 &lt;&gt; 'TO USE'!D740, "Sheet1:"&amp;Sheet1!D740&amp;" vs Sheet2:"&amp;'TO USE'!D740, "")</f>
        <v/>
      </c>
      <c r="E740" s="231" t="str">
        <f>IF(Sheet1!E740 &lt;&gt; 'TO USE'!E740, "Sheet1:"&amp;Sheet1!E740&amp;" vs Sheet2:"&amp;'TO USE'!E740, "")</f>
        <v/>
      </c>
      <c r="F740" s="231" t="str">
        <f>IF(Sheet1!F740 &lt;&gt; 'TO USE'!F740, "Sheet1:"&amp;Sheet1!F740&amp;" vs Sheet2:"&amp;'TO USE'!F740, "")</f>
        <v/>
      </c>
      <c r="G740" s="231" t="str">
        <f>IF(Sheet1!G740 &lt;&gt; 'TO USE'!G740, "Sheet1:"&amp;Sheet1!G740&amp;" vs Sheet2:"&amp;'TO USE'!G740, "")</f>
        <v/>
      </c>
      <c r="H740" s="231" t="str">
        <f>IF(Sheet1!H740 &lt;&gt; 'TO USE'!H740, "Sheet1:"&amp;Sheet1!H740&amp;" vs Sheet2:"&amp;'TO USE'!H740, "")</f>
        <v/>
      </c>
      <c r="I740" s="231" t="str">
        <f>IF(Sheet1!I740 &lt;&gt; 'TO USE'!I740, "Sheet1:"&amp;Sheet1!I740&amp;" vs Sheet2:"&amp;'TO USE'!I740, "")</f>
        <v/>
      </c>
      <c r="J740" s="231" t="str">
        <f>IF(Sheet1!J740 &lt;&gt; 'TO USE'!J740, "Sheet1:"&amp;Sheet1!J740&amp;" vs Sheet2:"&amp;'TO USE'!J740, "")</f>
        <v/>
      </c>
      <c r="K740" s="231" t="str">
        <f>IF(Sheet1!K740 &lt;&gt; 'TO USE'!K740, "Sheet1:"&amp;Sheet1!K740&amp;" vs Sheet2:"&amp;'TO USE'!K740, "")</f>
        <v/>
      </c>
      <c r="L740" s="231" t="str">
        <f>IF(Sheet1!L740 &lt;&gt; 'TO USE'!L740, "Sheet1:"&amp;Sheet1!L740&amp;" vs Sheet2:"&amp;'TO USE'!L740, "")</f>
        <v/>
      </c>
      <c r="M740" s="231" t="str">
        <f>IF(Sheet1!M740 &lt;&gt; 'TO USE'!M740, "Sheet1:"&amp;Sheet1!M740&amp;" vs Sheet2:"&amp;'TO USE'!M740, "")</f>
        <v/>
      </c>
      <c r="N740" s="231" t="str">
        <f>IF(Sheet1!N740 &lt;&gt; 'TO USE'!N740, "Sheet1:"&amp;Sheet1!N740&amp;" vs Sheet2:"&amp;'TO USE'!N740, "")</f>
        <v/>
      </c>
      <c r="O740" s="231" t="str">
        <f>IF(Sheet1!O740 &lt;&gt; 'TO USE'!O740, "Sheet1:"&amp;Sheet1!O740&amp;" vs Sheet2:"&amp;'TO USE'!O740, "")</f>
        <v/>
      </c>
      <c r="P740" s="231" t="str">
        <f>IF(Sheet1!P740 &lt;&gt; 'TO USE'!P740, "Sheet1:"&amp;Sheet1!P740&amp;" vs Sheet2:"&amp;'TO USE'!P740, "")</f>
        <v/>
      </c>
      <c r="Q740" s="231" t="str">
        <f>IF(Sheet1!Q740 &lt;&gt; 'TO USE'!Q740, "Sheet1:"&amp;Sheet1!Q740&amp;" vs Sheet2:"&amp;'TO USE'!Q740, "")</f>
        <v/>
      </c>
      <c r="R740" s="231" t="str">
        <f>IF(Sheet1!R740 &lt;&gt; 'TO USE'!R740, "Sheet1:"&amp;Sheet1!R740&amp;" vs Sheet2:"&amp;'TO USE'!R740, "")</f>
        <v/>
      </c>
      <c r="S740" s="231" t="str">
        <f>IF(Sheet1!S740 &lt;&gt; 'TO USE'!S740, "Sheet1:"&amp;Sheet1!S740&amp;" vs Sheet2:"&amp;'TO USE'!S740, "")</f>
        <v/>
      </c>
      <c r="T740" s="231" t="str">
        <f>IF(Sheet1!T740 &lt;&gt; 'TO USE'!T740, "Sheet1:"&amp;Sheet1!T740&amp;" vs Sheet2:"&amp;'TO USE'!T740, "")</f>
        <v/>
      </c>
      <c r="U740" s="231" t="str">
        <f>IF(Sheet1!U740 &lt;&gt; 'TO USE'!U740, "Sheet1:"&amp;Sheet1!U740&amp;" vs Sheet2:"&amp;'TO USE'!U740, "")</f>
        <v/>
      </c>
      <c r="V740" s="231" t="str">
        <f>IF(Sheet1!V740 &lt;&gt; 'TO USE'!V740, "Sheet1:"&amp;Sheet1!V740&amp;" vs Sheet2:"&amp;'TO USE'!V740, "")</f>
        <v/>
      </c>
      <c r="W740" s="231" t="str">
        <f>IF(Sheet1!W740 &lt;&gt; 'TO USE'!W740, "Sheet1:"&amp;Sheet1!W740&amp;" vs Sheet2:"&amp;'TO USE'!W740, "")</f>
        <v/>
      </c>
      <c r="X740" s="231" t="str">
        <f>IF(Sheet1!X740 &lt;&gt; 'TO USE'!X740, "Sheet1:"&amp;Sheet1!X740&amp;" vs Sheet2:"&amp;'TO USE'!X740, "")</f>
        <v/>
      </c>
      <c r="Y740" s="231" t="str">
        <f>IF(Sheet1!Y740 &lt;&gt; 'TO USE'!Y740, "Sheet1:"&amp;Sheet1!Y740&amp;" vs Sheet2:"&amp;'TO USE'!Y740, "")</f>
        <v/>
      </c>
      <c r="Z740" s="231" t="str">
        <f>IF(Sheet1!Z740 &lt;&gt; 'TO USE'!Z740, "Sheet1:"&amp;Sheet1!Z740&amp;" vs Sheet2:"&amp;'TO USE'!Z740, "")</f>
        <v/>
      </c>
      <c r="AA740" s="231" t="str">
        <f>IF(Sheet1!AA740 &lt;&gt; 'TO USE'!AA740, "Sheet1:"&amp;Sheet1!AA740&amp;" vs Sheet2:"&amp;'TO USE'!AA740, "")</f>
        <v/>
      </c>
      <c r="AB740" s="231" t="str">
        <f>IF(Sheet1!AB740 &lt;&gt; 'TO USE'!AB740, "Sheet1:"&amp;Sheet1!AB740&amp;" vs Sheet2:"&amp;'TO USE'!AB740, "")</f>
        <v/>
      </c>
      <c r="AC740" s="231" t="str">
        <f>IF(Sheet1!AC740 &lt;&gt; 'TO USE'!AC740, "Sheet1:"&amp;Sheet1!AC740&amp;" vs Sheet2:"&amp;'TO USE'!AC740, "")</f>
        <v/>
      </c>
      <c r="AD740" s="231" t="str">
        <f>IF(Sheet1!AD740 &lt;&gt; 'TO USE'!AD740, "Sheet1:"&amp;Sheet1!AD740&amp;" vs Sheet2:"&amp;'TO USE'!AD740, "")</f>
        <v/>
      </c>
      <c r="AE740" s="231" t="str">
        <f>IF(Sheet1!AE740 &lt;&gt; 'TO USE'!AE740, "Sheet1:"&amp;Sheet1!AE740&amp;" vs Sheet2:"&amp;'TO USE'!AE740, "")</f>
        <v/>
      </c>
      <c r="AF740" s="231" t="str">
        <f>IF(Sheet1!AF740 &lt;&gt; 'TO USE'!AF740, "Sheet1:"&amp;Sheet1!AF740&amp;" vs Sheet2:"&amp;'TO USE'!AF740, "")</f>
        <v/>
      </c>
      <c r="AG740" s="231" t="str">
        <f>IF(Sheet1!AG740 &lt;&gt; 'TO USE'!AG740, "Sheet1:"&amp;Sheet1!AG740&amp;" vs Sheet2:"&amp;'TO USE'!AG740, "")</f>
        <v/>
      </c>
      <c r="AH740" s="231" t="str">
        <f>IF(Sheet1!AH740 &lt;&gt; 'TO USE'!AH740, "Sheet1:"&amp;Sheet1!AH740&amp;" vs Sheet2:"&amp;'TO USE'!AH740, "")</f>
        <v/>
      </c>
      <c r="AI740" s="231" t="str">
        <f>IF(Sheet1!AI740 &lt;&gt; 'TO USE'!AI740, "Sheet1:"&amp;Sheet1!AI740&amp;" vs Sheet2:"&amp;'TO USE'!AI740, "")</f>
        <v/>
      </c>
      <c r="AJ740" s="231" t="str">
        <f>IF(Sheet1!AJ740 &lt;&gt; 'TO USE'!AJ740, "Sheet1:"&amp;Sheet1!AJ740&amp;" vs Sheet2:"&amp;'TO USE'!AJ740, "")</f>
        <v/>
      </c>
      <c r="AK740" s="231" t="str">
        <f>IF(Sheet1!AK740 &lt;&gt; 'TO USE'!AK740, "Sheet1:"&amp;Sheet1!AK740&amp;" vs Sheet2:"&amp;'TO USE'!AK740, "")</f>
        <v/>
      </c>
      <c r="AL740" s="231" t="str">
        <f>IF(Sheet1!AL740 &lt;&gt; 'TO USE'!AL740, "Sheet1:"&amp;Sheet1!AL740&amp;" vs Sheet2:"&amp;'TO USE'!AL740, "")</f>
        <v/>
      </c>
      <c r="AM740" s="231" t="str">
        <f>IF(Sheet1!AM740 &lt;&gt; 'TO USE'!AM740, "Sheet1:"&amp;Sheet1!AM740&amp;" vs Sheet2:"&amp;'TO USE'!AM740, "")</f>
        <v/>
      </c>
      <c r="AN740" s="231" t="str">
        <f>IF(Sheet1!AN740 &lt;&gt; 'TO USE'!AN740, "Sheet1:"&amp;Sheet1!AN740&amp;" vs Sheet2:"&amp;'TO USE'!AN740, "")</f>
        <v/>
      </c>
      <c r="AO740" s="231" t="str">
        <f>IF(Sheet1!AO740 &lt;&gt; 'TO USE'!AO740, "Sheet1:"&amp;Sheet1!AO740&amp;" vs Sheet2:"&amp;'TO USE'!AO740, "")</f>
        <v/>
      </c>
      <c r="AP740" s="231" t="str">
        <f>IF(Sheet1!AP740 &lt;&gt; 'TO USE'!AP740, "Sheet1:"&amp;Sheet1!AP740&amp;" vs Sheet2:"&amp;'TO USE'!AP740, "")</f>
        <v/>
      </c>
      <c r="AQ740" s="231" t="str">
        <f>IF(Sheet1!AQ740 &lt;&gt; 'TO USE'!AQ740, "Sheet1:"&amp;Sheet1!AQ740&amp;" vs Sheet2:"&amp;'TO USE'!AQ740, "")</f>
        <v/>
      </c>
      <c r="AR740" s="231" t="str">
        <f>IF(Sheet1!AR740 &lt;&gt; 'TO USE'!AR740, "Sheet1:"&amp;Sheet1!AR740&amp;" vs Sheet2:"&amp;'TO USE'!AR740, "")</f>
        <v/>
      </c>
      <c r="AS740" s="231" t="str">
        <f>IF(Sheet1!AS740 &lt;&gt; 'TO USE'!AS740, "Sheet1:"&amp;Sheet1!AS740&amp;" vs Sheet2:"&amp;'TO USE'!AS740, "")</f>
        <v/>
      </c>
      <c r="AT740" s="231" t="str">
        <f>IF(Sheet1!AT740 &lt;&gt; 'TO USE'!AT740, "Sheet1:"&amp;Sheet1!AT740&amp;" vs Sheet2:"&amp;'TO USE'!AT740, "")</f>
        <v/>
      </c>
      <c r="AU740" s="231" t="str">
        <f>IF(Sheet1!AU740 &lt;&gt; 'TO USE'!AU740, "Sheet1:"&amp;Sheet1!AU740&amp;" vs Sheet2:"&amp;'TO USE'!AU740, "")</f>
        <v/>
      </c>
      <c r="AV740" s="231" t="str">
        <f>IF(Sheet1!AV740 &lt;&gt; 'TO USE'!AV740, "Sheet1:"&amp;Sheet1!AV740&amp;" vs Sheet2:"&amp;'TO USE'!AV740, "")</f>
        <v/>
      </c>
    </row>
    <row r="741" spans="2:48" ht="19">
      <c r="B741" s="231" t="str">
        <f>IF(Sheet1!B741 &lt;&gt; 'TO USE'!B741, "Sheet1:"&amp;Sheet1!B741&amp;" vs Sheet2:"&amp;'TO USE'!B741, "")</f>
        <v/>
      </c>
      <c r="C741" s="231" t="str">
        <f>IF(Sheet1!C741 &lt;&gt; 'TO USE'!C741, "Sheet1:"&amp;Sheet1!C741&amp;" vs Sheet2:"&amp;'TO USE'!C741, "")</f>
        <v/>
      </c>
      <c r="D741" s="231" t="str">
        <f>IF(Sheet1!D741 &lt;&gt; 'TO USE'!D741, "Sheet1:"&amp;Sheet1!D741&amp;" vs Sheet2:"&amp;'TO USE'!D741, "")</f>
        <v/>
      </c>
      <c r="E741" s="231" t="str">
        <f>IF(Sheet1!E741 &lt;&gt; 'TO USE'!E741, "Sheet1:"&amp;Sheet1!E741&amp;" vs Sheet2:"&amp;'TO USE'!E741, "")</f>
        <v/>
      </c>
      <c r="F741" s="231" t="str">
        <f>IF(Sheet1!F741 &lt;&gt; 'TO USE'!F741, "Sheet1:"&amp;Sheet1!F741&amp;" vs Sheet2:"&amp;'TO USE'!F741, "")</f>
        <v/>
      </c>
      <c r="G741" s="231" t="str">
        <f>IF(Sheet1!G741 &lt;&gt; 'TO USE'!G741, "Sheet1:"&amp;Sheet1!G741&amp;" vs Sheet2:"&amp;'TO USE'!G741, "")</f>
        <v/>
      </c>
      <c r="H741" s="231" t="str">
        <f>IF(Sheet1!H741 &lt;&gt; 'TO USE'!H741, "Sheet1:"&amp;Sheet1!H741&amp;" vs Sheet2:"&amp;'TO USE'!H741, "")</f>
        <v/>
      </c>
      <c r="I741" s="231" t="str">
        <f>IF(Sheet1!I741 &lt;&gt; 'TO USE'!I741, "Sheet1:"&amp;Sheet1!I741&amp;" vs Sheet2:"&amp;'TO USE'!I741, "")</f>
        <v/>
      </c>
      <c r="J741" s="231" t="str">
        <f>IF(Sheet1!J741 &lt;&gt; 'TO USE'!J741, "Sheet1:"&amp;Sheet1!J741&amp;" vs Sheet2:"&amp;'TO USE'!J741, "")</f>
        <v/>
      </c>
      <c r="K741" s="231" t="str">
        <f>IF(Sheet1!K741 &lt;&gt; 'TO USE'!K741, "Sheet1:"&amp;Sheet1!K741&amp;" vs Sheet2:"&amp;'TO USE'!K741, "")</f>
        <v/>
      </c>
      <c r="L741" s="231" t="str">
        <f>IF(Sheet1!L741 &lt;&gt; 'TO USE'!L741, "Sheet1:"&amp;Sheet1!L741&amp;" vs Sheet2:"&amp;'TO USE'!L741, "")</f>
        <v/>
      </c>
      <c r="M741" s="231" t="str">
        <f>IF(Sheet1!M741 &lt;&gt; 'TO USE'!M741, "Sheet1:"&amp;Sheet1!M741&amp;" vs Sheet2:"&amp;'TO USE'!M741, "")</f>
        <v/>
      </c>
      <c r="N741" s="231" t="str">
        <f>IF(Sheet1!N741 &lt;&gt; 'TO USE'!N741, "Sheet1:"&amp;Sheet1!N741&amp;" vs Sheet2:"&amp;'TO USE'!N741, "")</f>
        <v/>
      </c>
      <c r="O741" s="231" t="str">
        <f>IF(Sheet1!O741 &lt;&gt; 'TO USE'!O741, "Sheet1:"&amp;Sheet1!O741&amp;" vs Sheet2:"&amp;'TO USE'!O741, "")</f>
        <v/>
      </c>
      <c r="P741" s="231" t="str">
        <f>IF(Sheet1!P741 &lt;&gt; 'TO USE'!P741, "Sheet1:"&amp;Sheet1!P741&amp;" vs Sheet2:"&amp;'TO USE'!P741, "")</f>
        <v/>
      </c>
      <c r="Q741" s="231" t="str">
        <f>IF(Sheet1!Q741 &lt;&gt; 'TO USE'!Q741, "Sheet1:"&amp;Sheet1!Q741&amp;" vs Sheet2:"&amp;'TO USE'!Q741, "")</f>
        <v/>
      </c>
      <c r="R741" s="231" t="str">
        <f>IF(Sheet1!R741 &lt;&gt; 'TO USE'!R741, "Sheet1:"&amp;Sheet1!R741&amp;" vs Sheet2:"&amp;'TO USE'!R741, "")</f>
        <v/>
      </c>
      <c r="S741" s="231" t="str">
        <f>IF(Sheet1!S741 &lt;&gt; 'TO USE'!S741, "Sheet1:"&amp;Sheet1!S741&amp;" vs Sheet2:"&amp;'TO USE'!S741, "")</f>
        <v/>
      </c>
      <c r="T741" s="231" t="str">
        <f>IF(Sheet1!T741 &lt;&gt; 'TO USE'!T741, "Sheet1:"&amp;Sheet1!T741&amp;" vs Sheet2:"&amp;'TO USE'!T741, "")</f>
        <v/>
      </c>
      <c r="U741" s="231" t="str">
        <f>IF(Sheet1!U741 &lt;&gt; 'TO USE'!U741, "Sheet1:"&amp;Sheet1!U741&amp;" vs Sheet2:"&amp;'TO USE'!U741, "")</f>
        <v/>
      </c>
      <c r="V741" s="231" t="str">
        <f>IF(Sheet1!V741 &lt;&gt; 'TO USE'!V741, "Sheet1:"&amp;Sheet1!V741&amp;" vs Sheet2:"&amp;'TO USE'!V741, "")</f>
        <v/>
      </c>
      <c r="W741" s="231" t="str">
        <f>IF(Sheet1!W741 &lt;&gt; 'TO USE'!W741, "Sheet1:"&amp;Sheet1!W741&amp;" vs Sheet2:"&amp;'TO USE'!W741, "")</f>
        <v/>
      </c>
      <c r="X741" s="231" t="str">
        <f>IF(Sheet1!X741 &lt;&gt; 'TO USE'!X741, "Sheet1:"&amp;Sheet1!X741&amp;" vs Sheet2:"&amp;'TO USE'!X741, "")</f>
        <v/>
      </c>
      <c r="Y741" s="231" t="str">
        <f>IF(Sheet1!Y741 &lt;&gt; 'TO USE'!Y741, "Sheet1:"&amp;Sheet1!Y741&amp;" vs Sheet2:"&amp;'TO USE'!Y741, "")</f>
        <v/>
      </c>
      <c r="Z741" s="231" t="str">
        <f>IF(Sheet1!Z741 &lt;&gt; 'TO USE'!Z741, "Sheet1:"&amp;Sheet1!Z741&amp;" vs Sheet2:"&amp;'TO USE'!Z741, "")</f>
        <v/>
      </c>
      <c r="AA741" s="231" t="str">
        <f>IF(Sheet1!AA741 &lt;&gt; 'TO USE'!AA741, "Sheet1:"&amp;Sheet1!AA741&amp;" vs Sheet2:"&amp;'TO USE'!AA741, "")</f>
        <v/>
      </c>
      <c r="AB741" s="231" t="str">
        <f>IF(Sheet1!AB741 &lt;&gt; 'TO USE'!AB741, "Sheet1:"&amp;Sheet1!AB741&amp;" vs Sheet2:"&amp;'TO USE'!AB741, "")</f>
        <v/>
      </c>
      <c r="AC741" s="231" t="str">
        <f>IF(Sheet1!AC741 &lt;&gt; 'TO USE'!AC741, "Sheet1:"&amp;Sheet1!AC741&amp;" vs Sheet2:"&amp;'TO USE'!AC741, "")</f>
        <v/>
      </c>
      <c r="AD741" s="231" t="str">
        <f>IF(Sheet1!AD741 &lt;&gt; 'TO USE'!AD741, "Sheet1:"&amp;Sheet1!AD741&amp;" vs Sheet2:"&amp;'TO USE'!AD741, "")</f>
        <v/>
      </c>
      <c r="AE741" s="231" t="str">
        <f>IF(Sheet1!AE741 &lt;&gt; 'TO USE'!AE741, "Sheet1:"&amp;Sheet1!AE741&amp;" vs Sheet2:"&amp;'TO USE'!AE741, "")</f>
        <v/>
      </c>
      <c r="AF741" s="231" t="str">
        <f>IF(Sheet1!AF741 &lt;&gt; 'TO USE'!AF741, "Sheet1:"&amp;Sheet1!AF741&amp;" vs Sheet2:"&amp;'TO USE'!AF741, "")</f>
        <v/>
      </c>
      <c r="AG741" s="231" t="str">
        <f>IF(Sheet1!AG741 &lt;&gt; 'TO USE'!AG741, "Sheet1:"&amp;Sheet1!AG741&amp;" vs Sheet2:"&amp;'TO USE'!AG741, "")</f>
        <v/>
      </c>
      <c r="AH741" s="231" t="str">
        <f>IF(Sheet1!AH741 &lt;&gt; 'TO USE'!AH741, "Sheet1:"&amp;Sheet1!AH741&amp;" vs Sheet2:"&amp;'TO USE'!AH741, "")</f>
        <v/>
      </c>
      <c r="AI741" s="231" t="str">
        <f>IF(Sheet1!AI741 &lt;&gt; 'TO USE'!AI741, "Sheet1:"&amp;Sheet1!AI741&amp;" vs Sheet2:"&amp;'TO USE'!AI741, "")</f>
        <v/>
      </c>
      <c r="AJ741" s="231" t="str">
        <f>IF(Sheet1!AJ741 &lt;&gt; 'TO USE'!AJ741, "Sheet1:"&amp;Sheet1!AJ741&amp;" vs Sheet2:"&amp;'TO USE'!AJ741, "")</f>
        <v/>
      </c>
      <c r="AK741" s="231" t="str">
        <f>IF(Sheet1!AK741 &lt;&gt; 'TO USE'!AK741, "Sheet1:"&amp;Sheet1!AK741&amp;" vs Sheet2:"&amp;'TO USE'!AK741, "")</f>
        <v/>
      </c>
      <c r="AL741" s="231" t="str">
        <f>IF(Sheet1!AL741 &lt;&gt; 'TO USE'!AL741, "Sheet1:"&amp;Sheet1!AL741&amp;" vs Sheet2:"&amp;'TO USE'!AL741, "")</f>
        <v/>
      </c>
      <c r="AM741" s="231" t="str">
        <f>IF(Sheet1!AM741 &lt;&gt; 'TO USE'!AM741, "Sheet1:"&amp;Sheet1!AM741&amp;" vs Sheet2:"&amp;'TO USE'!AM741, "")</f>
        <v/>
      </c>
      <c r="AN741" s="231" t="str">
        <f>IF(Sheet1!AN741 &lt;&gt; 'TO USE'!AN741, "Sheet1:"&amp;Sheet1!AN741&amp;" vs Sheet2:"&amp;'TO USE'!AN741, "")</f>
        <v/>
      </c>
      <c r="AO741" s="231" t="str">
        <f>IF(Sheet1!AO741 &lt;&gt; 'TO USE'!AO741, "Sheet1:"&amp;Sheet1!AO741&amp;" vs Sheet2:"&amp;'TO USE'!AO741, "")</f>
        <v/>
      </c>
      <c r="AP741" s="231" t="str">
        <f>IF(Sheet1!AP741 &lt;&gt; 'TO USE'!AP741, "Sheet1:"&amp;Sheet1!AP741&amp;" vs Sheet2:"&amp;'TO USE'!AP741, "")</f>
        <v/>
      </c>
      <c r="AQ741" s="231" t="str">
        <f>IF(Sheet1!AQ741 &lt;&gt; 'TO USE'!AQ741, "Sheet1:"&amp;Sheet1!AQ741&amp;" vs Sheet2:"&amp;'TO USE'!AQ741, "")</f>
        <v/>
      </c>
      <c r="AR741" s="231" t="str">
        <f>IF(Sheet1!AR741 &lt;&gt; 'TO USE'!AR741, "Sheet1:"&amp;Sheet1!AR741&amp;" vs Sheet2:"&amp;'TO USE'!AR741, "")</f>
        <v/>
      </c>
      <c r="AS741" s="231" t="str">
        <f>IF(Sheet1!AS741 &lt;&gt; 'TO USE'!AS741, "Sheet1:"&amp;Sheet1!AS741&amp;" vs Sheet2:"&amp;'TO USE'!AS741, "")</f>
        <v/>
      </c>
      <c r="AT741" s="231" t="str">
        <f>IF(Sheet1!AT741 &lt;&gt; 'TO USE'!AT741, "Sheet1:"&amp;Sheet1!AT741&amp;" vs Sheet2:"&amp;'TO USE'!AT741, "")</f>
        <v/>
      </c>
      <c r="AU741" s="231" t="str">
        <f>IF(Sheet1!AU741 &lt;&gt; 'TO USE'!AU741, "Sheet1:"&amp;Sheet1!AU741&amp;" vs Sheet2:"&amp;'TO USE'!AU741, "")</f>
        <v/>
      </c>
      <c r="AV741" s="231" t="str">
        <f>IF(Sheet1!AV741 &lt;&gt; 'TO USE'!AV741, "Sheet1:"&amp;Sheet1!AV741&amp;" vs Sheet2:"&amp;'TO USE'!AV741, "")</f>
        <v/>
      </c>
    </row>
    <row r="742" spans="2:48" ht="19">
      <c r="B742" s="231" t="str">
        <f>IF(Sheet1!B742 &lt;&gt; 'TO USE'!B742, "Sheet1:"&amp;Sheet1!B742&amp;" vs Sheet2:"&amp;'TO USE'!B742, "")</f>
        <v/>
      </c>
      <c r="C742" s="231" t="str">
        <f>IF(Sheet1!C742 &lt;&gt; 'TO USE'!C742, "Sheet1:"&amp;Sheet1!C742&amp;" vs Sheet2:"&amp;'TO USE'!C742, "")</f>
        <v/>
      </c>
      <c r="D742" s="231" t="str">
        <f>IF(Sheet1!D742 &lt;&gt; 'TO USE'!D742, "Sheet1:"&amp;Sheet1!D742&amp;" vs Sheet2:"&amp;'TO USE'!D742, "")</f>
        <v/>
      </c>
      <c r="E742" s="231" t="str">
        <f>IF(Sheet1!E742 &lt;&gt; 'TO USE'!E742, "Sheet1:"&amp;Sheet1!E742&amp;" vs Sheet2:"&amp;'TO USE'!E742, "")</f>
        <v/>
      </c>
      <c r="F742" s="231" t="str">
        <f>IF(Sheet1!F742 &lt;&gt; 'TO USE'!F742, "Sheet1:"&amp;Sheet1!F742&amp;" vs Sheet2:"&amp;'TO USE'!F742, "")</f>
        <v/>
      </c>
      <c r="G742" s="231" t="str">
        <f>IF(Sheet1!G742 &lt;&gt; 'TO USE'!G742, "Sheet1:"&amp;Sheet1!G742&amp;" vs Sheet2:"&amp;'TO USE'!G742, "")</f>
        <v/>
      </c>
      <c r="H742" s="231" t="str">
        <f>IF(Sheet1!H742 &lt;&gt; 'TO USE'!H742, "Sheet1:"&amp;Sheet1!H742&amp;" vs Sheet2:"&amp;'TO USE'!H742, "")</f>
        <v/>
      </c>
      <c r="I742" s="231" t="str">
        <f>IF(Sheet1!I742 &lt;&gt; 'TO USE'!I742, "Sheet1:"&amp;Sheet1!I742&amp;" vs Sheet2:"&amp;'TO USE'!I742, "")</f>
        <v/>
      </c>
      <c r="J742" s="231" t="str">
        <f>IF(Sheet1!J742 &lt;&gt; 'TO USE'!J742, "Sheet1:"&amp;Sheet1!J742&amp;" vs Sheet2:"&amp;'TO USE'!J742, "")</f>
        <v/>
      </c>
      <c r="K742" s="231" t="str">
        <f>IF(Sheet1!K742 &lt;&gt; 'TO USE'!K742, "Sheet1:"&amp;Sheet1!K742&amp;" vs Sheet2:"&amp;'TO USE'!K742, "")</f>
        <v/>
      </c>
      <c r="L742" s="231" t="str">
        <f>IF(Sheet1!L742 &lt;&gt; 'TO USE'!L742, "Sheet1:"&amp;Sheet1!L742&amp;" vs Sheet2:"&amp;'TO USE'!L742, "")</f>
        <v/>
      </c>
      <c r="M742" s="231" t="str">
        <f>IF(Sheet1!M742 &lt;&gt; 'TO USE'!M742, "Sheet1:"&amp;Sheet1!M742&amp;" vs Sheet2:"&amp;'TO USE'!M742, "")</f>
        <v/>
      </c>
      <c r="N742" s="231" t="str">
        <f>IF(Sheet1!N742 &lt;&gt; 'TO USE'!N742, "Sheet1:"&amp;Sheet1!N742&amp;" vs Sheet2:"&amp;'TO USE'!N742, "")</f>
        <v/>
      </c>
      <c r="O742" s="231" t="str">
        <f>IF(Sheet1!O742 &lt;&gt; 'TO USE'!O742, "Sheet1:"&amp;Sheet1!O742&amp;" vs Sheet2:"&amp;'TO USE'!O742, "")</f>
        <v/>
      </c>
      <c r="P742" s="231" t="str">
        <f>IF(Sheet1!P742 &lt;&gt; 'TO USE'!P742, "Sheet1:"&amp;Sheet1!P742&amp;" vs Sheet2:"&amp;'TO USE'!P742, "")</f>
        <v/>
      </c>
      <c r="Q742" s="231" t="str">
        <f>IF(Sheet1!Q742 &lt;&gt; 'TO USE'!Q742, "Sheet1:"&amp;Sheet1!Q742&amp;" vs Sheet2:"&amp;'TO USE'!Q742, "")</f>
        <v/>
      </c>
      <c r="R742" s="231" t="str">
        <f>IF(Sheet1!R742 &lt;&gt; 'TO USE'!R742, "Sheet1:"&amp;Sheet1!R742&amp;" vs Sheet2:"&amp;'TO USE'!R742, "")</f>
        <v/>
      </c>
      <c r="S742" s="231" t="str">
        <f>IF(Sheet1!S742 &lt;&gt; 'TO USE'!S742, "Sheet1:"&amp;Sheet1!S742&amp;" vs Sheet2:"&amp;'TO USE'!S742, "")</f>
        <v/>
      </c>
      <c r="T742" s="231" t="str">
        <f>IF(Sheet1!T742 &lt;&gt; 'TO USE'!T742, "Sheet1:"&amp;Sheet1!T742&amp;" vs Sheet2:"&amp;'TO USE'!T742, "")</f>
        <v/>
      </c>
      <c r="U742" s="231" t="str">
        <f>IF(Sheet1!U742 &lt;&gt; 'TO USE'!U742, "Sheet1:"&amp;Sheet1!U742&amp;" vs Sheet2:"&amp;'TO USE'!U742, "")</f>
        <v/>
      </c>
      <c r="V742" s="231" t="str">
        <f>IF(Sheet1!V742 &lt;&gt; 'TO USE'!V742, "Sheet1:"&amp;Sheet1!V742&amp;" vs Sheet2:"&amp;'TO USE'!V742, "")</f>
        <v/>
      </c>
      <c r="W742" s="231" t="str">
        <f>IF(Sheet1!W742 &lt;&gt; 'TO USE'!W742, "Sheet1:"&amp;Sheet1!W742&amp;" vs Sheet2:"&amp;'TO USE'!W742, "")</f>
        <v/>
      </c>
      <c r="X742" s="231" t="str">
        <f>IF(Sheet1!X742 &lt;&gt; 'TO USE'!X742, "Sheet1:"&amp;Sheet1!X742&amp;" vs Sheet2:"&amp;'TO USE'!X742, "")</f>
        <v/>
      </c>
      <c r="Y742" s="231" t="str">
        <f>IF(Sheet1!Y742 &lt;&gt; 'TO USE'!Y742, "Sheet1:"&amp;Sheet1!Y742&amp;" vs Sheet2:"&amp;'TO USE'!Y742, "")</f>
        <v/>
      </c>
      <c r="Z742" s="231" t="str">
        <f>IF(Sheet1!Z742 &lt;&gt; 'TO USE'!Z742, "Sheet1:"&amp;Sheet1!Z742&amp;" vs Sheet2:"&amp;'TO USE'!Z742, "")</f>
        <v/>
      </c>
      <c r="AA742" s="231" t="str">
        <f>IF(Sheet1!AA742 &lt;&gt; 'TO USE'!AA742, "Sheet1:"&amp;Sheet1!AA742&amp;" vs Sheet2:"&amp;'TO USE'!AA742, "")</f>
        <v/>
      </c>
      <c r="AB742" s="231" t="str">
        <f>IF(Sheet1!AB742 &lt;&gt; 'TO USE'!AB742, "Sheet1:"&amp;Sheet1!AB742&amp;" vs Sheet2:"&amp;'TO USE'!AB742, "")</f>
        <v/>
      </c>
      <c r="AC742" s="231" t="str">
        <f>IF(Sheet1!AC742 &lt;&gt; 'TO USE'!AC742, "Sheet1:"&amp;Sheet1!AC742&amp;" vs Sheet2:"&amp;'TO USE'!AC742, "")</f>
        <v/>
      </c>
      <c r="AD742" s="231" t="str">
        <f>IF(Sheet1!AD742 &lt;&gt; 'TO USE'!AD742, "Sheet1:"&amp;Sheet1!AD742&amp;" vs Sheet2:"&amp;'TO USE'!AD742, "")</f>
        <v/>
      </c>
      <c r="AE742" s="231" t="str">
        <f>IF(Sheet1!AE742 &lt;&gt; 'TO USE'!AE742, "Sheet1:"&amp;Sheet1!AE742&amp;" vs Sheet2:"&amp;'TO USE'!AE742, "")</f>
        <v/>
      </c>
      <c r="AF742" s="231" t="str">
        <f>IF(Sheet1!AF742 &lt;&gt; 'TO USE'!AF742, "Sheet1:"&amp;Sheet1!AF742&amp;" vs Sheet2:"&amp;'TO USE'!AF742, "")</f>
        <v/>
      </c>
      <c r="AG742" s="231" t="str">
        <f>IF(Sheet1!AG742 &lt;&gt; 'TO USE'!AG742, "Sheet1:"&amp;Sheet1!AG742&amp;" vs Sheet2:"&amp;'TO USE'!AG742, "")</f>
        <v/>
      </c>
      <c r="AH742" s="231" t="str">
        <f>IF(Sheet1!AH742 &lt;&gt; 'TO USE'!AH742, "Sheet1:"&amp;Sheet1!AH742&amp;" vs Sheet2:"&amp;'TO USE'!AH742, "")</f>
        <v/>
      </c>
      <c r="AI742" s="231" t="str">
        <f>IF(Sheet1!AI742 &lt;&gt; 'TO USE'!AI742, "Sheet1:"&amp;Sheet1!AI742&amp;" vs Sheet2:"&amp;'TO USE'!AI742, "")</f>
        <v/>
      </c>
      <c r="AJ742" s="231" t="str">
        <f>IF(Sheet1!AJ742 &lt;&gt; 'TO USE'!AJ742, "Sheet1:"&amp;Sheet1!AJ742&amp;" vs Sheet2:"&amp;'TO USE'!AJ742, "")</f>
        <v/>
      </c>
      <c r="AK742" s="231" t="str">
        <f>IF(Sheet1!AK742 &lt;&gt; 'TO USE'!AK742, "Sheet1:"&amp;Sheet1!AK742&amp;" vs Sheet2:"&amp;'TO USE'!AK742, "")</f>
        <v/>
      </c>
      <c r="AL742" s="231" t="str">
        <f>IF(Sheet1!AL742 &lt;&gt; 'TO USE'!AL742, "Sheet1:"&amp;Sheet1!AL742&amp;" vs Sheet2:"&amp;'TO USE'!AL742, "")</f>
        <v/>
      </c>
      <c r="AM742" s="231" t="str">
        <f>IF(Sheet1!AM742 &lt;&gt; 'TO USE'!AM742, "Sheet1:"&amp;Sheet1!AM742&amp;" vs Sheet2:"&amp;'TO USE'!AM742, "")</f>
        <v/>
      </c>
      <c r="AN742" s="231" t="str">
        <f>IF(Sheet1!AN742 &lt;&gt; 'TO USE'!AN742, "Sheet1:"&amp;Sheet1!AN742&amp;" vs Sheet2:"&amp;'TO USE'!AN742, "")</f>
        <v/>
      </c>
      <c r="AO742" s="231" t="str">
        <f>IF(Sheet1!AO742 &lt;&gt; 'TO USE'!AO742, "Sheet1:"&amp;Sheet1!AO742&amp;" vs Sheet2:"&amp;'TO USE'!AO742, "")</f>
        <v/>
      </c>
      <c r="AP742" s="231" t="str">
        <f>IF(Sheet1!AP742 &lt;&gt; 'TO USE'!AP742, "Sheet1:"&amp;Sheet1!AP742&amp;" vs Sheet2:"&amp;'TO USE'!AP742, "")</f>
        <v/>
      </c>
      <c r="AQ742" s="231" t="str">
        <f>IF(Sheet1!AQ742 &lt;&gt; 'TO USE'!AQ742, "Sheet1:"&amp;Sheet1!AQ742&amp;" vs Sheet2:"&amp;'TO USE'!AQ742, "")</f>
        <v/>
      </c>
      <c r="AR742" s="231" t="str">
        <f>IF(Sheet1!AR742 &lt;&gt; 'TO USE'!AR742, "Sheet1:"&amp;Sheet1!AR742&amp;" vs Sheet2:"&amp;'TO USE'!AR742, "")</f>
        <v/>
      </c>
      <c r="AS742" s="231" t="str">
        <f>IF(Sheet1!AS742 &lt;&gt; 'TO USE'!AS742, "Sheet1:"&amp;Sheet1!AS742&amp;" vs Sheet2:"&amp;'TO USE'!AS742, "")</f>
        <v/>
      </c>
      <c r="AT742" s="231" t="str">
        <f>IF(Sheet1!AT742 &lt;&gt; 'TO USE'!AT742, "Sheet1:"&amp;Sheet1!AT742&amp;" vs Sheet2:"&amp;'TO USE'!AT742, "")</f>
        <v/>
      </c>
      <c r="AU742" s="231" t="str">
        <f>IF(Sheet1!AU742 &lt;&gt; 'TO USE'!AU742, "Sheet1:"&amp;Sheet1!AU742&amp;" vs Sheet2:"&amp;'TO USE'!AU742, "")</f>
        <v/>
      </c>
      <c r="AV742" s="231" t="str">
        <f>IF(Sheet1!AV742 &lt;&gt; 'TO USE'!AV742, "Sheet1:"&amp;Sheet1!AV742&amp;" vs Sheet2:"&amp;'TO USE'!AV742, "")</f>
        <v/>
      </c>
    </row>
    <row r="743" spans="2:48" ht="19">
      <c r="B743" s="231" t="str">
        <f>IF(Sheet1!B743 &lt;&gt; 'TO USE'!B743, "Sheet1:"&amp;Sheet1!B743&amp;" vs Sheet2:"&amp;'TO USE'!B743, "")</f>
        <v/>
      </c>
      <c r="C743" s="231" t="str">
        <f>IF(Sheet1!C743 &lt;&gt; 'TO USE'!C743, "Sheet1:"&amp;Sheet1!C743&amp;" vs Sheet2:"&amp;'TO USE'!C743, "")</f>
        <v/>
      </c>
      <c r="D743" s="231" t="str">
        <f>IF(Sheet1!D743 &lt;&gt; 'TO USE'!D743, "Sheet1:"&amp;Sheet1!D743&amp;" vs Sheet2:"&amp;'TO USE'!D743, "")</f>
        <v/>
      </c>
      <c r="E743" s="231" t="str">
        <f>IF(Sheet1!E743 &lt;&gt; 'TO USE'!E743, "Sheet1:"&amp;Sheet1!E743&amp;" vs Sheet2:"&amp;'TO USE'!E743, "")</f>
        <v/>
      </c>
      <c r="F743" s="231" t="str">
        <f>IF(Sheet1!F743 &lt;&gt; 'TO USE'!F743, "Sheet1:"&amp;Sheet1!F743&amp;" vs Sheet2:"&amp;'TO USE'!F743, "")</f>
        <v/>
      </c>
      <c r="G743" s="231" t="str">
        <f>IF(Sheet1!G743 &lt;&gt; 'TO USE'!G743, "Sheet1:"&amp;Sheet1!G743&amp;" vs Sheet2:"&amp;'TO USE'!G743, "")</f>
        <v/>
      </c>
      <c r="H743" s="231" t="str">
        <f>IF(Sheet1!H743 &lt;&gt; 'TO USE'!H743, "Sheet1:"&amp;Sheet1!H743&amp;" vs Sheet2:"&amp;'TO USE'!H743, "")</f>
        <v/>
      </c>
      <c r="I743" s="231" t="str">
        <f>IF(Sheet1!I743 &lt;&gt; 'TO USE'!I743, "Sheet1:"&amp;Sheet1!I743&amp;" vs Sheet2:"&amp;'TO USE'!I743, "")</f>
        <v/>
      </c>
      <c r="J743" s="231" t="str">
        <f>IF(Sheet1!J743 &lt;&gt; 'TO USE'!J743, "Sheet1:"&amp;Sheet1!J743&amp;" vs Sheet2:"&amp;'TO USE'!J743, "")</f>
        <v/>
      </c>
      <c r="K743" s="231" t="str">
        <f>IF(Sheet1!K743 &lt;&gt; 'TO USE'!K743, "Sheet1:"&amp;Sheet1!K743&amp;" vs Sheet2:"&amp;'TO USE'!K743, "")</f>
        <v/>
      </c>
      <c r="L743" s="231" t="str">
        <f>IF(Sheet1!L743 &lt;&gt; 'TO USE'!L743, "Sheet1:"&amp;Sheet1!L743&amp;" vs Sheet2:"&amp;'TO USE'!L743, "")</f>
        <v/>
      </c>
      <c r="M743" s="231" t="str">
        <f>IF(Sheet1!M743 &lt;&gt; 'TO USE'!M743, "Sheet1:"&amp;Sheet1!M743&amp;" vs Sheet2:"&amp;'TO USE'!M743, "")</f>
        <v/>
      </c>
      <c r="N743" s="231" t="str">
        <f>IF(Sheet1!N743 &lt;&gt; 'TO USE'!N743, "Sheet1:"&amp;Sheet1!N743&amp;" vs Sheet2:"&amp;'TO USE'!N743, "")</f>
        <v/>
      </c>
      <c r="O743" s="231" t="str">
        <f>IF(Sheet1!O743 &lt;&gt; 'TO USE'!O743, "Sheet1:"&amp;Sheet1!O743&amp;" vs Sheet2:"&amp;'TO USE'!O743, "")</f>
        <v/>
      </c>
      <c r="P743" s="231" t="str">
        <f>IF(Sheet1!P743 &lt;&gt; 'TO USE'!P743, "Sheet1:"&amp;Sheet1!P743&amp;" vs Sheet2:"&amp;'TO USE'!P743, "")</f>
        <v/>
      </c>
      <c r="Q743" s="231" t="str">
        <f>IF(Sheet1!Q743 &lt;&gt; 'TO USE'!Q743, "Sheet1:"&amp;Sheet1!Q743&amp;" vs Sheet2:"&amp;'TO USE'!Q743, "")</f>
        <v/>
      </c>
      <c r="R743" s="231" t="str">
        <f>IF(Sheet1!R743 &lt;&gt; 'TO USE'!R743, "Sheet1:"&amp;Sheet1!R743&amp;" vs Sheet2:"&amp;'TO USE'!R743, "")</f>
        <v/>
      </c>
      <c r="S743" s="231" t="str">
        <f>IF(Sheet1!S743 &lt;&gt; 'TO USE'!S743, "Sheet1:"&amp;Sheet1!S743&amp;" vs Sheet2:"&amp;'TO USE'!S743, "")</f>
        <v/>
      </c>
      <c r="T743" s="231" t="str">
        <f>IF(Sheet1!T743 &lt;&gt; 'TO USE'!T743, "Sheet1:"&amp;Sheet1!T743&amp;" vs Sheet2:"&amp;'TO USE'!T743, "")</f>
        <v/>
      </c>
      <c r="U743" s="231" t="str">
        <f>IF(Sheet1!U743 &lt;&gt; 'TO USE'!U743, "Sheet1:"&amp;Sheet1!U743&amp;" vs Sheet2:"&amp;'TO USE'!U743, "")</f>
        <v/>
      </c>
      <c r="V743" s="231" t="str">
        <f>IF(Sheet1!V743 &lt;&gt; 'TO USE'!V743, "Sheet1:"&amp;Sheet1!V743&amp;" vs Sheet2:"&amp;'TO USE'!V743, "")</f>
        <v/>
      </c>
      <c r="W743" s="231" t="str">
        <f>IF(Sheet1!W743 &lt;&gt; 'TO USE'!W743, "Sheet1:"&amp;Sheet1!W743&amp;" vs Sheet2:"&amp;'TO USE'!W743, "")</f>
        <v/>
      </c>
      <c r="X743" s="231" t="str">
        <f>IF(Sheet1!X743 &lt;&gt; 'TO USE'!X743, "Sheet1:"&amp;Sheet1!X743&amp;" vs Sheet2:"&amp;'TO USE'!X743, "")</f>
        <v/>
      </c>
      <c r="Y743" s="231" t="str">
        <f>IF(Sheet1!Y743 &lt;&gt; 'TO USE'!Y743, "Sheet1:"&amp;Sheet1!Y743&amp;" vs Sheet2:"&amp;'TO USE'!Y743, "")</f>
        <v/>
      </c>
      <c r="Z743" s="231" t="str">
        <f>IF(Sheet1!Z743 &lt;&gt; 'TO USE'!Z743, "Sheet1:"&amp;Sheet1!Z743&amp;" vs Sheet2:"&amp;'TO USE'!Z743, "")</f>
        <v/>
      </c>
      <c r="AA743" s="231" t="str">
        <f>IF(Sheet1!AA743 &lt;&gt; 'TO USE'!AA743, "Sheet1:"&amp;Sheet1!AA743&amp;" vs Sheet2:"&amp;'TO USE'!AA743, "")</f>
        <v/>
      </c>
      <c r="AB743" s="231" t="str">
        <f>IF(Sheet1!AB743 &lt;&gt; 'TO USE'!AB743, "Sheet1:"&amp;Sheet1!AB743&amp;" vs Sheet2:"&amp;'TO USE'!AB743, "")</f>
        <v/>
      </c>
      <c r="AC743" s="231" t="str">
        <f>IF(Sheet1!AC743 &lt;&gt; 'TO USE'!AC743, "Sheet1:"&amp;Sheet1!AC743&amp;" vs Sheet2:"&amp;'TO USE'!AC743, "")</f>
        <v/>
      </c>
      <c r="AD743" s="231" t="str">
        <f>IF(Sheet1!AD743 &lt;&gt; 'TO USE'!AD743, "Sheet1:"&amp;Sheet1!AD743&amp;" vs Sheet2:"&amp;'TO USE'!AD743, "")</f>
        <v/>
      </c>
      <c r="AE743" s="231" t="str">
        <f>IF(Sheet1!AE743 &lt;&gt; 'TO USE'!AE743, "Sheet1:"&amp;Sheet1!AE743&amp;" vs Sheet2:"&amp;'TO USE'!AE743, "")</f>
        <v/>
      </c>
      <c r="AF743" s="231" t="str">
        <f>IF(Sheet1!AF743 &lt;&gt; 'TO USE'!AF743, "Sheet1:"&amp;Sheet1!AF743&amp;" vs Sheet2:"&amp;'TO USE'!AF743, "")</f>
        <v/>
      </c>
      <c r="AG743" s="231" t="str">
        <f>IF(Sheet1!AG743 &lt;&gt; 'TO USE'!AG743, "Sheet1:"&amp;Sheet1!AG743&amp;" vs Sheet2:"&amp;'TO USE'!AG743, "")</f>
        <v/>
      </c>
      <c r="AH743" s="231" t="str">
        <f>IF(Sheet1!AH743 &lt;&gt; 'TO USE'!AH743, "Sheet1:"&amp;Sheet1!AH743&amp;" vs Sheet2:"&amp;'TO USE'!AH743, "")</f>
        <v/>
      </c>
      <c r="AI743" s="231" t="str">
        <f>IF(Sheet1!AI743 &lt;&gt; 'TO USE'!AI743, "Sheet1:"&amp;Sheet1!AI743&amp;" vs Sheet2:"&amp;'TO USE'!AI743, "")</f>
        <v/>
      </c>
      <c r="AJ743" s="231" t="str">
        <f>IF(Sheet1!AJ743 &lt;&gt; 'TO USE'!AJ743, "Sheet1:"&amp;Sheet1!AJ743&amp;" vs Sheet2:"&amp;'TO USE'!AJ743, "")</f>
        <v/>
      </c>
      <c r="AK743" s="231" t="str">
        <f>IF(Sheet1!AK743 &lt;&gt; 'TO USE'!AK743, "Sheet1:"&amp;Sheet1!AK743&amp;" vs Sheet2:"&amp;'TO USE'!AK743, "")</f>
        <v/>
      </c>
      <c r="AL743" s="231" t="str">
        <f>IF(Sheet1!AL743 &lt;&gt; 'TO USE'!AL743, "Sheet1:"&amp;Sheet1!AL743&amp;" vs Sheet2:"&amp;'TO USE'!AL743, "")</f>
        <v/>
      </c>
      <c r="AM743" s="231" t="str">
        <f>IF(Sheet1!AM743 &lt;&gt; 'TO USE'!AM743, "Sheet1:"&amp;Sheet1!AM743&amp;" vs Sheet2:"&amp;'TO USE'!AM743, "")</f>
        <v/>
      </c>
      <c r="AN743" s="231" t="str">
        <f>IF(Sheet1!AN743 &lt;&gt; 'TO USE'!AN743, "Sheet1:"&amp;Sheet1!AN743&amp;" vs Sheet2:"&amp;'TO USE'!AN743, "")</f>
        <v/>
      </c>
      <c r="AO743" s="231" t="str">
        <f>IF(Sheet1!AO743 &lt;&gt; 'TO USE'!AO743, "Sheet1:"&amp;Sheet1!AO743&amp;" vs Sheet2:"&amp;'TO USE'!AO743, "")</f>
        <v/>
      </c>
      <c r="AP743" s="231" t="str">
        <f>IF(Sheet1!AP743 &lt;&gt; 'TO USE'!AP743, "Sheet1:"&amp;Sheet1!AP743&amp;" vs Sheet2:"&amp;'TO USE'!AP743, "")</f>
        <v/>
      </c>
      <c r="AQ743" s="231" t="str">
        <f>IF(Sheet1!AQ743 &lt;&gt; 'TO USE'!AQ743, "Sheet1:"&amp;Sheet1!AQ743&amp;" vs Sheet2:"&amp;'TO USE'!AQ743, "")</f>
        <v/>
      </c>
      <c r="AR743" s="231" t="str">
        <f>IF(Sheet1!AR743 &lt;&gt; 'TO USE'!AR743, "Sheet1:"&amp;Sheet1!AR743&amp;" vs Sheet2:"&amp;'TO USE'!AR743, "")</f>
        <v/>
      </c>
      <c r="AS743" s="231" t="str">
        <f>IF(Sheet1!AS743 &lt;&gt; 'TO USE'!AS743, "Sheet1:"&amp;Sheet1!AS743&amp;" vs Sheet2:"&amp;'TO USE'!AS743, "")</f>
        <v/>
      </c>
      <c r="AT743" s="231" t="str">
        <f>IF(Sheet1!AT743 &lt;&gt; 'TO USE'!AT743, "Sheet1:"&amp;Sheet1!AT743&amp;" vs Sheet2:"&amp;'TO USE'!AT743, "")</f>
        <v/>
      </c>
      <c r="AU743" s="231" t="str">
        <f>IF(Sheet1!AU743 &lt;&gt; 'TO USE'!AU743, "Sheet1:"&amp;Sheet1!AU743&amp;" vs Sheet2:"&amp;'TO USE'!AU743, "")</f>
        <v/>
      </c>
      <c r="AV743" s="231" t="str">
        <f>IF(Sheet1!AV743 &lt;&gt; 'TO USE'!AV743, "Sheet1:"&amp;Sheet1!AV743&amp;" vs Sheet2:"&amp;'TO USE'!AV743, "")</f>
        <v/>
      </c>
    </row>
    <row r="744" spans="2:48" ht="19">
      <c r="B744" s="231" t="str">
        <f>IF(Sheet1!B744 &lt;&gt; 'TO USE'!B744, "Sheet1:"&amp;Sheet1!B744&amp;" vs Sheet2:"&amp;'TO USE'!B744, "")</f>
        <v/>
      </c>
      <c r="C744" s="231" t="str">
        <f>IF(Sheet1!C744 &lt;&gt; 'TO USE'!C744, "Sheet1:"&amp;Sheet1!C744&amp;" vs Sheet2:"&amp;'TO USE'!C744, "")</f>
        <v/>
      </c>
      <c r="D744" s="231" t="str">
        <f>IF(Sheet1!D744 &lt;&gt; 'TO USE'!D744, "Sheet1:"&amp;Sheet1!D744&amp;" vs Sheet2:"&amp;'TO USE'!D744, "")</f>
        <v/>
      </c>
      <c r="E744" s="231" t="str">
        <f>IF(Sheet1!E744 &lt;&gt; 'TO USE'!E744, "Sheet1:"&amp;Sheet1!E744&amp;" vs Sheet2:"&amp;'TO USE'!E744, "")</f>
        <v/>
      </c>
      <c r="F744" s="231" t="str">
        <f>IF(Sheet1!F744 &lt;&gt; 'TO USE'!F744, "Sheet1:"&amp;Sheet1!F744&amp;" vs Sheet2:"&amp;'TO USE'!F744, "")</f>
        <v/>
      </c>
      <c r="G744" s="231" t="str">
        <f>IF(Sheet1!G744 &lt;&gt; 'TO USE'!G744, "Sheet1:"&amp;Sheet1!G744&amp;" vs Sheet2:"&amp;'TO USE'!G744, "")</f>
        <v/>
      </c>
      <c r="H744" s="231" t="str">
        <f>IF(Sheet1!H744 &lt;&gt; 'TO USE'!H744, "Sheet1:"&amp;Sheet1!H744&amp;" vs Sheet2:"&amp;'TO USE'!H744, "")</f>
        <v/>
      </c>
      <c r="I744" s="231" t="str">
        <f>IF(Sheet1!I744 &lt;&gt; 'TO USE'!I744, "Sheet1:"&amp;Sheet1!I744&amp;" vs Sheet2:"&amp;'TO USE'!I744, "")</f>
        <v/>
      </c>
      <c r="J744" s="231" t="str">
        <f>IF(Sheet1!J744 &lt;&gt; 'TO USE'!J744, "Sheet1:"&amp;Sheet1!J744&amp;" vs Sheet2:"&amp;'TO USE'!J744, "")</f>
        <v/>
      </c>
      <c r="K744" s="231" t="str">
        <f>IF(Sheet1!K744 &lt;&gt; 'TO USE'!K744, "Sheet1:"&amp;Sheet1!K744&amp;" vs Sheet2:"&amp;'TO USE'!K744, "")</f>
        <v/>
      </c>
      <c r="L744" s="231" t="str">
        <f>IF(Sheet1!L744 &lt;&gt; 'TO USE'!L744, "Sheet1:"&amp;Sheet1!L744&amp;" vs Sheet2:"&amp;'TO USE'!L744, "")</f>
        <v/>
      </c>
      <c r="M744" s="231" t="str">
        <f>IF(Sheet1!M744 &lt;&gt; 'TO USE'!M744, "Sheet1:"&amp;Sheet1!M744&amp;" vs Sheet2:"&amp;'TO USE'!M744, "")</f>
        <v/>
      </c>
      <c r="N744" s="231" t="str">
        <f>IF(Sheet1!N744 &lt;&gt; 'TO USE'!N744, "Sheet1:"&amp;Sheet1!N744&amp;" vs Sheet2:"&amp;'TO USE'!N744, "")</f>
        <v/>
      </c>
      <c r="O744" s="231" t="str">
        <f>IF(Sheet1!O744 &lt;&gt; 'TO USE'!O744, "Sheet1:"&amp;Sheet1!O744&amp;" vs Sheet2:"&amp;'TO USE'!O744, "")</f>
        <v/>
      </c>
      <c r="P744" s="231" t="str">
        <f>IF(Sheet1!P744 &lt;&gt; 'TO USE'!P744, "Sheet1:"&amp;Sheet1!P744&amp;" vs Sheet2:"&amp;'TO USE'!P744, "")</f>
        <v/>
      </c>
      <c r="Q744" s="231" t="str">
        <f>IF(Sheet1!Q744 &lt;&gt; 'TO USE'!Q744, "Sheet1:"&amp;Sheet1!Q744&amp;" vs Sheet2:"&amp;'TO USE'!Q744, "")</f>
        <v/>
      </c>
      <c r="R744" s="231" t="str">
        <f>IF(Sheet1!R744 &lt;&gt; 'TO USE'!R744, "Sheet1:"&amp;Sheet1!R744&amp;" vs Sheet2:"&amp;'TO USE'!R744, "")</f>
        <v/>
      </c>
      <c r="S744" s="231" t="str">
        <f>IF(Sheet1!S744 &lt;&gt; 'TO USE'!S744, "Sheet1:"&amp;Sheet1!S744&amp;" vs Sheet2:"&amp;'TO USE'!S744, "")</f>
        <v/>
      </c>
      <c r="T744" s="231" t="str">
        <f>IF(Sheet1!T744 &lt;&gt; 'TO USE'!T744, "Sheet1:"&amp;Sheet1!T744&amp;" vs Sheet2:"&amp;'TO USE'!T744, "")</f>
        <v/>
      </c>
      <c r="U744" s="231" t="str">
        <f>IF(Sheet1!U744 &lt;&gt; 'TO USE'!U744, "Sheet1:"&amp;Sheet1!U744&amp;" vs Sheet2:"&amp;'TO USE'!U744, "")</f>
        <v/>
      </c>
      <c r="V744" s="231" t="str">
        <f>IF(Sheet1!V744 &lt;&gt; 'TO USE'!V744, "Sheet1:"&amp;Sheet1!V744&amp;" vs Sheet2:"&amp;'TO USE'!V744, "")</f>
        <v/>
      </c>
      <c r="W744" s="231" t="str">
        <f>IF(Sheet1!W744 &lt;&gt; 'TO USE'!W744, "Sheet1:"&amp;Sheet1!W744&amp;" vs Sheet2:"&amp;'TO USE'!W744, "")</f>
        <v/>
      </c>
      <c r="X744" s="231" t="str">
        <f>IF(Sheet1!X744 &lt;&gt; 'TO USE'!X744, "Sheet1:"&amp;Sheet1!X744&amp;" vs Sheet2:"&amp;'TO USE'!X744, "")</f>
        <v/>
      </c>
      <c r="Y744" s="231" t="str">
        <f>IF(Sheet1!Y744 &lt;&gt; 'TO USE'!Y744, "Sheet1:"&amp;Sheet1!Y744&amp;" vs Sheet2:"&amp;'TO USE'!Y744, "")</f>
        <v/>
      </c>
      <c r="Z744" s="231" t="str">
        <f>IF(Sheet1!Z744 &lt;&gt; 'TO USE'!Z744, "Sheet1:"&amp;Sheet1!Z744&amp;" vs Sheet2:"&amp;'TO USE'!Z744, "")</f>
        <v/>
      </c>
      <c r="AA744" s="231" t="str">
        <f>IF(Sheet1!AA744 &lt;&gt; 'TO USE'!AA744, "Sheet1:"&amp;Sheet1!AA744&amp;" vs Sheet2:"&amp;'TO USE'!AA744, "")</f>
        <v/>
      </c>
      <c r="AB744" s="231" t="str">
        <f>IF(Sheet1!AB744 &lt;&gt; 'TO USE'!AB744, "Sheet1:"&amp;Sheet1!AB744&amp;" vs Sheet2:"&amp;'TO USE'!AB744, "")</f>
        <v/>
      </c>
      <c r="AC744" s="231" t="str">
        <f>IF(Sheet1!AC744 &lt;&gt; 'TO USE'!AC744, "Sheet1:"&amp;Sheet1!AC744&amp;" vs Sheet2:"&amp;'TO USE'!AC744, "")</f>
        <v/>
      </c>
      <c r="AD744" s="231" t="str">
        <f>IF(Sheet1!AD744 &lt;&gt; 'TO USE'!AD744, "Sheet1:"&amp;Sheet1!AD744&amp;" vs Sheet2:"&amp;'TO USE'!AD744, "")</f>
        <v/>
      </c>
      <c r="AE744" s="231" t="str">
        <f>IF(Sheet1!AE744 &lt;&gt; 'TO USE'!AE744, "Sheet1:"&amp;Sheet1!AE744&amp;" vs Sheet2:"&amp;'TO USE'!AE744, "")</f>
        <v/>
      </c>
      <c r="AF744" s="231" t="str">
        <f>IF(Sheet1!AF744 &lt;&gt; 'TO USE'!AF744, "Sheet1:"&amp;Sheet1!AF744&amp;" vs Sheet2:"&amp;'TO USE'!AF744, "")</f>
        <v/>
      </c>
      <c r="AG744" s="231" t="str">
        <f>IF(Sheet1!AG744 &lt;&gt; 'TO USE'!AG744, "Sheet1:"&amp;Sheet1!AG744&amp;" vs Sheet2:"&amp;'TO USE'!AG744, "")</f>
        <v/>
      </c>
      <c r="AH744" s="231" t="str">
        <f>IF(Sheet1!AH744 &lt;&gt; 'TO USE'!AH744, "Sheet1:"&amp;Sheet1!AH744&amp;" vs Sheet2:"&amp;'TO USE'!AH744, "")</f>
        <v/>
      </c>
      <c r="AI744" s="231" t="str">
        <f>IF(Sheet1!AI744 &lt;&gt; 'TO USE'!AI744, "Sheet1:"&amp;Sheet1!AI744&amp;" vs Sheet2:"&amp;'TO USE'!AI744, "")</f>
        <v/>
      </c>
      <c r="AJ744" s="231" t="str">
        <f>IF(Sheet1!AJ744 &lt;&gt; 'TO USE'!AJ744, "Sheet1:"&amp;Sheet1!AJ744&amp;" vs Sheet2:"&amp;'TO USE'!AJ744, "")</f>
        <v/>
      </c>
      <c r="AK744" s="231" t="str">
        <f>IF(Sheet1!AK744 &lt;&gt; 'TO USE'!AK744, "Sheet1:"&amp;Sheet1!AK744&amp;" vs Sheet2:"&amp;'TO USE'!AK744, "")</f>
        <v/>
      </c>
      <c r="AL744" s="231" t="str">
        <f>IF(Sheet1!AL744 &lt;&gt; 'TO USE'!AL744, "Sheet1:"&amp;Sheet1!AL744&amp;" vs Sheet2:"&amp;'TO USE'!AL744, "")</f>
        <v/>
      </c>
      <c r="AM744" s="231" t="str">
        <f>IF(Sheet1!AM744 &lt;&gt; 'TO USE'!AM744, "Sheet1:"&amp;Sheet1!AM744&amp;" vs Sheet2:"&amp;'TO USE'!AM744, "")</f>
        <v/>
      </c>
      <c r="AN744" s="231" t="str">
        <f>IF(Sheet1!AN744 &lt;&gt; 'TO USE'!AN744, "Sheet1:"&amp;Sheet1!AN744&amp;" vs Sheet2:"&amp;'TO USE'!AN744, "")</f>
        <v/>
      </c>
      <c r="AO744" s="231" t="str">
        <f>IF(Sheet1!AO744 &lt;&gt; 'TO USE'!AO744, "Sheet1:"&amp;Sheet1!AO744&amp;" vs Sheet2:"&amp;'TO USE'!AO744, "")</f>
        <v/>
      </c>
      <c r="AP744" s="231" t="str">
        <f>IF(Sheet1!AP744 &lt;&gt; 'TO USE'!AP744, "Sheet1:"&amp;Sheet1!AP744&amp;" vs Sheet2:"&amp;'TO USE'!AP744, "")</f>
        <v/>
      </c>
      <c r="AQ744" s="231" t="str">
        <f>IF(Sheet1!AQ744 &lt;&gt; 'TO USE'!AQ744, "Sheet1:"&amp;Sheet1!AQ744&amp;" vs Sheet2:"&amp;'TO USE'!AQ744, "")</f>
        <v/>
      </c>
      <c r="AR744" s="231" t="str">
        <f>IF(Sheet1!AR744 &lt;&gt; 'TO USE'!AR744, "Sheet1:"&amp;Sheet1!AR744&amp;" vs Sheet2:"&amp;'TO USE'!AR744, "")</f>
        <v/>
      </c>
      <c r="AS744" s="231" t="str">
        <f>IF(Sheet1!AS744 &lt;&gt; 'TO USE'!AS744, "Sheet1:"&amp;Sheet1!AS744&amp;" vs Sheet2:"&amp;'TO USE'!AS744, "")</f>
        <v/>
      </c>
      <c r="AT744" s="231" t="str">
        <f>IF(Sheet1!AT744 &lt;&gt; 'TO USE'!AT744, "Sheet1:"&amp;Sheet1!AT744&amp;" vs Sheet2:"&amp;'TO USE'!AT744, "")</f>
        <v/>
      </c>
      <c r="AU744" s="231" t="str">
        <f>IF(Sheet1!AU744 &lt;&gt; 'TO USE'!AU744, "Sheet1:"&amp;Sheet1!AU744&amp;" vs Sheet2:"&amp;'TO USE'!AU744, "")</f>
        <v/>
      </c>
      <c r="AV744" s="231" t="str">
        <f>IF(Sheet1!AV744 &lt;&gt; 'TO USE'!AV744, "Sheet1:"&amp;Sheet1!AV744&amp;" vs Sheet2:"&amp;'TO USE'!AV744, "")</f>
        <v/>
      </c>
    </row>
    <row r="745" spans="2:48" ht="19">
      <c r="B745" s="231" t="str">
        <f>IF(Sheet1!B745 &lt;&gt; 'TO USE'!B745, "Sheet1:"&amp;Sheet1!B745&amp;" vs Sheet2:"&amp;'TO USE'!B745, "")</f>
        <v/>
      </c>
      <c r="C745" s="231" t="str">
        <f>IF(Sheet1!C745 &lt;&gt; 'TO USE'!C745, "Sheet1:"&amp;Sheet1!C745&amp;" vs Sheet2:"&amp;'TO USE'!C745, "")</f>
        <v/>
      </c>
      <c r="D745" s="231" t="str">
        <f>IF(Sheet1!D745 &lt;&gt; 'TO USE'!D745, "Sheet1:"&amp;Sheet1!D745&amp;" vs Sheet2:"&amp;'TO USE'!D745, "")</f>
        <v/>
      </c>
      <c r="E745" s="231" t="str">
        <f>IF(Sheet1!E745 &lt;&gt; 'TO USE'!E745, "Sheet1:"&amp;Sheet1!E745&amp;" vs Sheet2:"&amp;'TO USE'!E745, "")</f>
        <v/>
      </c>
      <c r="F745" s="231" t="str">
        <f>IF(Sheet1!F745 &lt;&gt; 'TO USE'!F745, "Sheet1:"&amp;Sheet1!F745&amp;" vs Sheet2:"&amp;'TO USE'!F745, "")</f>
        <v/>
      </c>
      <c r="G745" s="231" t="str">
        <f>IF(Sheet1!G745 &lt;&gt; 'TO USE'!G745, "Sheet1:"&amp;Sheet1!G745&amp;" vs Sheet2:"&amp;'TO USE'!G745, "")</f>
        <v/>
      </c>
      <c r="H745" s="231" t="str">
        <f>IF(Sheet1!H745 &lt;&gt; 'TO USE'!H745, "Sheet1:"&amp;Sheet1!H745&amp;" vs Sheet2:"&amp;'TO USE'!H745, "")</f>
        <v/>
      </c>
      <c r="I745" s="231" t="str">
        <f>IF(Sheet1!I745 &lt;&gt; 'TO USE'!I745, "Sheet1:"&amp;Sheet1!I745&amp;" vs Sheet2:"&amp;'TO USE'!I745, "")</f>
        <v/>
      </c>
      <c r="J745" s="231" t="str">
        <f>IF(Sheet1!J745 &lt;&gt; 'TO USE'!J745, "Sheet1:"&amp;Sheet1!J745&amp;" vs Sheet2:"&amp;'TO USE'!J745, "")</f>
        <v/>
      </c>
      <c r="K745" s="231" t="str">
        <f>IF(Sheet1!K745 &lt;&gt; 'TO USE'!K745, "Sheet1:"&amp;Sheet1!K745&amp;" vs Sheet2:"&amp;'TO USE'!K745, "")</f>
        <v/>
      </c>
      <c r="L745" s="231" t="str">
        <f>IF(Sheet1!L745 &lt;&gt; 'TO USE'!L745, "Sheet1:"&amp;Sheet1!L745&amp;" vs Sheet2:"&amp;'TO USE'!L745, "")</f>
        <v/>
      </c>
      <c r="M745" s="231" t="str">
        <f>IF(Sheet1!M745 &lt;&gt; 'TO USE'!M745, "Sheet1:"&amp;Sheet1!M745&amp;" vs Sheet2:"&amp;'TO USE'!M745, "")</f>
        <v/>
      </c>
      <c r="N745" s="231" t="str">
        <f>IF(Sheet1!N745 &lt;&gt; 'TO USE'!N745, "Sheet1:"&amp;Sheet1!N745&amp;" vs Sheet2:"&amp;'TO USE'!N745, "")</f>
        <v/>
      </c>
      <c r="O745" s="231" t="str">
        <f>IF(Sheet1!O745 &lt;&gt; 'TO USE'!O745, "Sheet1:"&amp;Sheet1!O745&amp;" vs Sheet2:"&amp;'TO USE'!O745, "")</f>
        <v/>
      </c>
      <c r="P745" s="231" t="str">
        <f>IF(Sheet1!P745 &lt;&gt; 'TO USE'!P745, "Sheet1:"&amp;Sheet1!P745&amp;" vs Sheet2:"&amp;'TO USE'!P745, "")</f>
        <v/>
      </c>
      <c r="Q745" s="231" t="str">
        <f>IF(Sheet1!Q745 &lt;&gt; 'TO USE'!Q745, "Sheet1:"&amp;Sheet1!Q745&amp;" vs Sheet2:"&amp;'TO USE'!Q745, "")</f>
        <v/>
      </c>
      <c r="R745" s="231" t="str">
        <f>IF(Sheet1!R745 &lt;&gt; 'TO USE'!R745, "Sheet1:"&amp;Sheet1!R745&amp;" vs Sheet2:"&amp;'TO USE'!R745, "")</f>
        <v/>
      </c>
      <c r="S745" s="231" t="str">
        <f>IF(Sheet1!S745 &lt;&gt; 'TO USE'!S745, "Sheet1:"&amp;Sheet1!S745&amp;" vs Sheet2:"&amp;'TO USE'!S745, "")</f>
        <v/>
      </c>
      <c r="T745" s="231" t="str">
        <f>IF(Sheet1!T745 &lt;&gt; 'TO USE'!T745, "Sheet1:"&amp;Sheet1!T745&amp;" vs Sheet2:"&amp;'TO USE'!T745, "")</f>
        <v/>
      </c>
      <c r="U745" s="231" t="str">
        <f>IF(Sheet1!U745 &lt;&gt; 'TO USE'!U745, "Sheet1:"&amp;Sheet1!U745&amp;" vs Sheet2:"&amp;'TO USE'!U745, "")</f>
        <v/>
      </c>
      <c r="V745" s="231" t="str">
        <f>IF(Sheet1!V745 &lt;&gt; 'TO USE'!V745, "Sheet1:"&amp;Sheet1!V745&amp;" vs Sheet2:"&amp;'TO USE'!V745, "")</f>
        <v/>
      </c>
      <c r="W745" s="231" t="str">
        <f>IF(Sheet1!W745 &lt;&gt; 'TO USE'!W745, "Sheet1:"&amp;Sheet1!W745&amp;" vs Sheet2:"&amp;'TO USE'!W745, "")</f>
        <v/>
      </c>
      <c r="X745" s="231" t="str">
        <f>IF(Sheet1!X745 &lt;&gt; 'TO USE'!X745, "Sheet1:"&amp;Sheet1!X745&amp;" vs Sheet2:"&amp;'TO USE'!X745, "")</f>
        <v/>
      </c>
      <c r="Y745" s="231" t="str">
        <f>IF(Sheet1!Y745 &lt;&gt; 'TO USE'!Y745, "Sheet1:"&amp;Sheet1!Y745&amp;" vs Sheet2:"&amp;'TO USE'!Y745, "")</f>
        <v/>
      </c>
      <c r="Z745" s="231" t="str">
        <f>IF(Sheet1!Z745 &lt;&gt; 'TO USE'!Z745, "Sheet1:"&amp;Sheet1!Z745&amp;" vs Sheet2:"&amp;'TO USE'!Z745, "")</f>
        <v/>
      </c>
      <c r="AA745" s="231" t="str">
        <f>IF(Sheet1!AA745 &lt;&gt; 'TO USE'!AA745, "Sheet1:"&amp;Sheet1!AA745&amp;" vs Sheet2:"&amp;'TO USE'!AA745, "")</f>
        <v/>
      </c>
      <c r="AB745" s="231" t="str">
        <f>IF(Sheet1!AB745 &lt;&gt; 'TO USE'!AB745, "Sheet1:"&amp;Sheet1!AB745&amp;" vs Sheet2:"&amp;'TO USE'!AB745, "")</f>
        <v/>
      </c>
      <c r="AC745" s="231" t="str">
        <f>IF(Sheet1!AC745 &lt;&gt; 'TO USE'!AC745, "Sheet1:"&amp;Sheet1!AC745&amp;" vs Sheet2:"&amp;'TO USE'!AC745, "")</f>
        <v/>
      </c>
      <c r="AD745" s="231" t="str">
        <f>IF(Sheet1!AD745 &lt;&gt; 'TO USE'!AD745, "Sheet1:"&amp;Sheet1!AD745&amp;" vs Sheet2:"&amp;'TO USE'!AD745, "")</f>
        <v/>
      </c>
      <c r="AE745" s="231" t="str">
        <f>IF(Sheet1!AE745 &lt;&gt; 'TO USE'!AE745, "Sheet1:"&amp;Sheet1!AE745&amp;" vs Sheet2:"&amp;'TO USE'!AE745, "")</f>
        <v/>
      </c>
      <c r="AF745" s="231" t="str">
        <f>IF(Sheet1!AF745 &lt;&gt; 'TO USE'!AF745, "Sheet1:"&amp;Sheet1!AF745&amp;" vs Sheet2:"&amp;'TO USE'!AF745, "")</f>
        <v/>
      </c>
      <c r="AG745" s="231" t="str">
        <f>IF(Sheet1!AG745 &lt;&gt; 'TO USE'!AG745, "Sheet1:"&amp;Sheet1!AG745&amp;" vs Sheet2:"&amp;'TO USE'!AG745, "")</f>
        <v/>
      </c>
      <c r="AH745" s="231" t="str">
        <f>IF(Sheet1!AH745 &lt;&gt; 'TO USE'!AH745, "Sheet1:"&amp;Sheet1!AH745&amp;" vs Sheet2:"&amp;'TO USE'!AH745, "")</f>
        <v/>
      </c>
      <c r="AI745" s="231" t="str">
        <f>IF(Sheet1!AI745 &lt;&gt; 'TO USE'!AI745, "Sheet1:"&amp;Sheet1!AI745&amp;" vs Sheet2:"&amp;'TO USE'!AI745, "")</f>
        <v/>
      </c>
      <c r="AJ745" s="231" t="str">
        <f>IF(Sheet1!AJ745 &lt;&gt; 'TO USE'!AJ745, "Sheet1:"&amp;Sheet1!AJ745&amp;" vs Sheet2:"&amp;'TO USE'!AJ745, "")</f>
        <v/>
      </c>
      <c r="AK745" s="231" t="str">
        <f>IF(Sheet1!AK745 &lt;&gt; 'TO USE'!AK745, "Sheet1:"&amp;Sheet1!AK745&amp;" vs Sheet2:"&amp;'TO USE'!AK745, "")</f>
        <v/>
      </c>
      <c r="AL745" s="231" t="str">
        <f>IF(Sheet1!AL745 &lt;&gt; 'TO USE'!AL745, "Sheet1:"&amp;Sheet1!AL745&amp;" vs Sheet2:"&amp;'TO USE'!AL745, "")</f>
        <v/>
      </c>
      <c r="AM745" s="231" t="str">
        <f>IF(Sheet1!AM745 &lt;&gt; 'TO USE'!AM745, "Sheet1:"&amp;Sheet1!AM745&amp;" vs Sheet2:"&amp;'TO USE'!AM745, "")</f>
        <v/>
      </c>
      <c r="AN745" s="231" t="str">
        <f>IF(Sheet1!AN745 &lt;&gt; 'TO USE'!AN745, "Sheet1:"&amp;Sheet1!AN745&amp;" vs Sheet2:"&amp;'TO USE'!AN745, "")</f>
        <v/>
      </c>
      <c r="AO745" s="231" t="str">
        <f>IF(Sheet1!AO745 &lt;&gt; 'TO USE'!AO745, "Sheet1:"&amp;Sheet1!AO745&amp;" vs Sheet2:"&amp;'TO USE'!AO745, "")</f>
        <v/>
      </c>
      <c r="AP745" s="231" t="str">
        <f>IF(Sheet1!AP745 &lt;&gt; 'TO USE'!AP745, "Sheet1:"&amp;Sheet1!AP745&amp;" vs Sheet2:"&amp;'TO USE'!AP745, "")</f>
        <v/>
      </c>
      <c r="AQ745" s="231" t="str">
        <f>IF(Sheet1!AQ745 &lt;&gt; 'TO USE'!AQ745, "Sheet1:"&amp;Sheet1!AQ745&amp;" vs Sheet2:"&amp;'TO USE'!AQ745, "")</f>
        <v/>
      </c>
      <c r="AR745" s="231" t="str">
        <f>IF(Sheet1!AR745 &lt;&gt; 'TO USE'!AR745, "Sheet1:"&amp;Sheet1!AR745&amp;" vs Sheet2:"&amp;'TO USE'!AR745, "")</f>
        <v/>
      </c>
      <c r="AS745" s="231" t="str">
        <f>IF(Sheet1!AS745 &lt;&gt; 'TO USE'!AS745, "Sheet1:"&amp;Sheet1!AS745&amp;" vs Sheet2:"&amp;'TO USE'!AS745, "")</f>
        <v/>
      </c>
      <c r="AT745" s="231" t="str">
        <f>IF(Sheet1!AT745 &lt;&gt; 'TO USE'!AT745, "Sheet1:"&amp;Sheet1!AT745&amp;" vs Sheet2:"&amp;'TO USE'!AT745, "")</f>
        <v/>
      </c>
      <c r="AU745" s="231" t="str">
        <f>IF(Sheet1!AU745 &lt;&gt; 'TO USE'!AU745, "Sheet1:"&amp;Sheet1!AU745&amp;" vs Sheet2:"&amp;'TO USE'!AU745, "")</f>
        <v/>
      </c>
      <c r="AV745" s="231" t="str">
        <f>IF(Sheet1!AV745 &lt;&gt; 'TO USE'!AV745, "Sheet1:"&amp;Sheet1!AV745&amp;" vs Sheet2:"&amp;'TO USE'!AV745, "")</f>
        <v/>
      </c>
    </row>
    <row r="746" spans="2:48" ht="19">
      <c r="B746" s="231" t="str">
        <f>IF(Sheet1!B746 &lt;&gt; 'TO USE'!B746, "Sheet1:"&amp;Sheet1!B746&amp;" vs Sheet2:"&amp;'TO USE'!B746, "")</f>
        <v/>
      </c>
      <c r="C746" s="231" t="str">
        <f>IF(Sheet1!C746 &lt;&gt; 'TO USE'!C746, "Sheet1:"&amp;Sheet1!C746&amp;" vs Sheet2:"&amp;'TO USE'!C746, "")</f>
        <v/>
      </c>
      <c r="D746" s="231" t="str">
        <f>IF(Sheet1!D746 &lt;&gt; 'TO USE'!D746, "Sheet1:"&amp;Sheet1!D746&amp;" vs Sheet2:"&amp;'TO USE'!D746, "")</f>
        <v/>
      </c>
      <c r="E746" s="231" t="str">
        <f>IF(Sheet1!E746 &lt;&gt; 'TO USE'!E746, "Sheet1:"&amp;Sheet1!E746&amp;" vs Sheet2:"&amp;'TO USE'!E746, "")</f>
        <v/>
      </c>
      <c r="F746" s="231" t="str">
        <f>IF(Sheet1!F746 &lt;&gt; 'TO USE'!F746, "Sheet1:"&amp;Sheet1!F746&amp;" vs Sheet2:"&amp;'TO USE'!F746, "")</f>
        <v/>
      </c>
      <c r="G746" s="231" t="str">
        <f>IF(Sheet1!G746 &lt;&gt; 'TO USE'!G746, "Sheet1:"&amp;Sheet1!G746&amp;" vs Sheet2:"&amp;'TO USE'!G746, "")</f>
        <v/>
      </c>
      <c r="H746" s="231" t="str">
        <f>IF(Sheet1!H746 &lt;&gt; 'TO USE'!H746, "Sheet1:"&amp;Sheet1!H746&amp;" vs Sheet2:"&amp;'TO USE'!H746, "")</f>
        <v/>
      </c>
      <c r="I746" s="231" t="str">
        <f>IF(Sheet1!I746 &lt;&gt; 'TO USE'!I746, "Sheet1:"&amp;Sheet1!I746&amp;" vs Sheet2:"&amp;'TO USE'!I746, "")</f>
        <v/>
      </c>
      <c r="J746" s="231" t="str">
        <f>IF(Sheet1!J746 &lt;&gt; 'TO USE'!J746, "Sheet1:"&amp;Sheet1!J746&amp;" vs Sheet2:"&amp;'TO USE'!J746, "")</f>
        <v/>
      </c>
      <c r="K746" s="231" t="str">
        <f>IF(Sheet1!K746 &lt;&gt; 'TO USE'!K746, "Sheet1:"&amp;Sheet1!K746&amp;" vs Sheet2:"&amp;'TO USE'!K746, "")</f>
        <v/>
      </c>
      <c r="L746" s="231" t="str">
        <f>IF(Sheet1!L746 &lt;&gt; 'TO USE'!L746, "Sheet1:"&amp;Sheet1!L746&amp;" vs Sheet2:"&amp;'TO USE'!L746, "")</f>
        <v/>
      </c>
      <c r="M746" s="231" t="str">
        <f>IF(Sheet1!M746 &lt;&gt; 'TO USE'!M746, "Sheet1:"&amp;Sheet1!M746&amp;" vs Sheet2:"&amp;'TO USE'!M746, "")</f>
        <v/>
      </c>
      <c r="N746" s="231" t="str">
        <f>IF(Sheet1!N746 &lt;&gt; 'TO USE'!N746, "Sheet1:"&amp;Sheet1!N746&amp;" vs Sheet2:"&amp;'TO USE'!N746, "")</f>
        <v/>
      </c>
      <c r="O746" s="231" t="str">
        <f>IF(Sheet1!O746 &lt;&gt; 'TO USE'!O746, "Sheet1:"&amp;Sheet1!O746&amp;" vs Sheet2:"&amp;'TO USE'!O746, "")</f>
        <v/>
      </c>
      <c r="P746" s="231" t="str">
        <f>IF(Sheet1!P746 &lt;&gt; 'TO USE'!P746, "Sheet1:"&amp;Sheet1!P746&amp;" vs Sheet2:"&amp;'TO USE'!P746, "")</f>
        <v/>
      </c>
      <c r="Q746" s="231" t="str">
        <f>IF(Sheet1!Q746 &lt;&gt; 'TO USE'!Q746, "Sheet1:"&amp;Sheet1!Q746&amp;" vs Sheet2:"&amp;'TO USE'!Q746, "")</f>
        <v/>
      </c>
      <c r="R746" s="231" t="str">
        <f>IF(Sheet1!R746 &lt;&gt; 'TO USE'!R746, "Sheet1:"&amp;Sheet1!R746&amp;" vs Sheet2:"&amp;'TO USE'!R746, "")</f>
        <v/>
      </c>
      <c r="S746" s="231" t="str">
        <f>IF(Sheet1!S746 &lt;&gt; 'TO USE'!S746, "Sheet1:"&amp;Sheet1!S746&amp;" vs Sheet2:"&amp;'TO USE'!S746, "")</f>
        <v/>
      </c>
      <c r="T746" s="231" t="str">
        <f>IF(Sheet1!T746 &lt;&gt; 'TO USE'!T746, "Sheet1:"&amp;Sheet1!T746&amp;" vs Sheet2:"&amp;'TO USE'!T746, "")</f>
        <v/>
      </c>
      <c r="U746" s="231" t="str">
        <f>IF(Sheet1!U746 &lt;&gt; 'TO USE'!U746, "Sheet1:"&amp;Sheet1!U746&amp;" vs Sheet2:"&amp;'TO USE'!U746, "")</f>
        <v/>
      </c>
      <c r="V746" s="231" t="str">
        <f>IF(Sheet1!V746 &lt;&gt; 'TO USE'!V746, "Sheet1:"&amp;Sheet1!V746&amp;" vs Sheet2:"&amp;'TO USE'!V746, "")</f>
        <v/>
      </c>
      <c r="W746" s="231" t="str">
        <f>IF(Sheet1!W746 &lt;&gt; 'TO USE'!W746, "Sheet1:"&amp;Sheet1!W746&amp;" vs Sheet2:"&amp;'TO USE'!W746, "")</f>
        <v/>
      </c>
      <c r="X746" s="231" t="str">
        <f>IF(Sheet1!X746 &lt;&gt; 'TO USE'!X746, "Sheet1:"&amp;Sheet1!X746&amp;" vs Sheet2:"&amp;'TO USE'!X746, "")</f>
        <v/>
      </c>
      <c r="Y746" s="231" t="str">
        <f>IF(Sheet1!Y746 &lt;&gt; 'TO USE'!Y746, "Sheet1:"&amp;Sheet1!Y746&amp;" vs Sheet2:"&amp;'TO USE'!Y746, "")</f>
        <v/>
      </c>
      <c r="Z746" s="231" t="str">
        <f>IF(Sheet1!Z746 &lt;&gt; 'TO USE'!Z746, "Sheet1:"&amp;Sheet1!Z746&amp;" vs Sheet2:"&amp;'TO USE'!Z746, "")</f>
        <v/>
      </c>
      <c r="AA746" s="231" t="str">
        <f>IF(Sheet1!AA746 &lt;&gt; 'TO USE'!AA746, "Sheet1:"&amp;Sheet1!AA746&amp;" vs Sheet2:"&amp;'TO USE'!AA746, "")</f>
        <v/>
      </c>
      <c r="AB746" s="231" t="str">
        <f>IF(Sheet1!AB746 &lt;&gt; 'TO USE'!AB746, "Sheet1:"&amp;Sheet1!AB746&amp;" vs Sheet2:"&amp;'TO USE'!AB746, "")</f>
        <v/>
      </c>
      <c r="AC746" s="231" t="str">
        <f>IF(Sheet1!AC746 &lt;&gt; 'TO USE'!AC746, "Sheet1:"&amp;Sheet1!AC746&amp;" vs Sheet2:"&amp;'TO USE'!AC746, "")</f>
        <v/>
      </c>
      <c r="AD746" s="231" t="str">
        <f>IF(Sheet1!AD746 &lt;&gt; 'TO USE'!AD746, "Sheet1:"&amp;Sheet1!AD746&amp;" vs Sheet2:"&amp;'TO USE'!AD746, "")</f>
        <v/>
      </c>
      <c r="AE746" s="231" t="str">
        <f>IF(Sheet1!AE746 &lt;&gt; 'TO USE'!AE746, "Sheet1:"&amp;Sheet1!AE746&amp;" vs Sheet2:"&amp;'TO USE'!AE746, "")</f>
        <v/>
      </c>
      <c r="AF746" s="231" t="str">
        <f>IF(Sheet1!AF746 &lt;&gt; 'TO USE'!AF746, "Sheet1:"&amp;Sheet1!AF746&amp;" vs Sheet2:"&amp;'TO USE'!AF746, "")</f>
        <v/>
      </c>
      <c r="AG746" s="231" t="str">
        <f>IF(Sheet1!AG746 &lt;&gt; 'TO USE'!AG746, "Sheet1:"&amp;Sheet1!AG746&amp;" vs Sheet2:"&amp;'TO USE'!AG746, "")</f>
        <v/>
      </c>
      <c r="AH746" s="231" t="str">
        <f>IF(Sheet1!AH746 &lt;&gt; 'TO USE'!AH746, "Sheet1:"&amp;Sheet1!AH746&amp;" vs Sheet2:"&amp;'TO USE'!AH746, "")</f>
        <v/>
      </c>
      <c r="AI746" s="231" t="str">
        <f>IF(Sheet1!AI746 &lt;&gt; 'TO USE'!AI746, "Sheet1:"&amp;Sheet1!AI746&amp;" vs Sheet2:"&amp;'TO USE'!AI746, "")</f>
        <v/>
      </c>
      <c r="AJ746" s="231" t="str">
        <f>IF(Sheet1!AJ746 &lt;&gt; 'TO USE'!AJ746, "Sheet1:"&amp;Sheet1!AJ746&amp;" vs Sheet2:"&amp;'TO USE'!AJ746, "")</f>
        <v/>
      </c>
      <c r="AK746" s="231" t="str">
        <f>IF(Sheet1!AK746 &lt;&gt; 'TO USE'!AK746, "Sheet1:"&amp;Sheet1!AK746&amp;" vs Sheet2:"&amp;'TO USE'!AK746, "")</f>
        <v/>
      </c>
      <c r="AL746" s="231" t="str">
        <f>IF(Sheet1!AL746 &lt;&gt; 'TO USE'!AL746, "Sheet1:"&amp;Sheet1!AL746&amp;" vs Sheet2:"&amp;'TO USE'!AL746, "")</f>
        <v/>
      </c>
      <c r="AM746" s="231" t="str">
        <f>IF(Sheet1!AM746 &lt;&gt; 'TO USE'!AM746, "Sheet1:"&amp;Sheet1!AM746&amp;" vs Sheet2:"&amp;'TO USE'!AM746, "")</f>
        <v/>
      </c>
      <c r="AN746" s="231" t="str">
        <f>IF(Sheet1!AN746 &lt;&gt; 'TO USE'!AN746, "Sheet1:"&amp;Sheet1!AN746&amp;" vs Sheet2:"&amp;'TO USE'!AN746, "")</f>
        <v/>
      </c>
      <c r="AO746" s="231" t="str">
        <f>IF(Sheet1!AO746 &lt;&gt; 'TO USE'!AO746, "Sheet1:"&amp;Sheet1!AO746&amp;" vs Sheet2:"&amp;'TO USE'!AO746, "")</f>
        <v/>
      </c>
      <c r="AP746" s="231" t="str">
        <f>IF(Sheet1!AP746 &lt;&gt; 'TO USE'!AP746, "Sheet1:"&amp;Sheet1!AP746&amp;" vs Sheet2:"&amp;'TO USE'!AP746, "")</f>
        <v/>
      </c>
      <c r="AQ746" s="231" t="str">
        <f>IF(Sheet1!AQ746 &lt;&gt; 'TO USE'!AQ746, "Sheet1:"&amp;Sheet1!AQ746&amp;" vs Sheet2:"&amp;'TO USE'!AQ746, "")</f>
        <v/>
      </c>
      <c r="AR746" s="231" t="str">
        <f>IF(Sheet1!AR746 &lt;&gt; 'TO USE'!AR746, "Sheet1:"&amp;Sheet1!AR746&amp;" vs Sheet2:"&amp;'TO USE'!AR746, "")</f>
        <v/>
      </c>
      <c r="AS746" s="231" t="str">
        <f>IF(Sheet1!AS746 &lt;&gt; 'TO USE'!AS746, "Sheet1:"&amp;Sheet1!AS746&amp;" vs Sheet2:"&amp;'TO USE'!AS746, "")</f>
        <v/>
      </c>
      <c r="AT746" s="231" t="str">
        <f>IF(Sheet1!AT746 &lt;&gt; 'TO USE'!AT746, "Sheet1:"&amp;Sheet1!AT746&amp;" vs Sheet2:"&amp;'TO USE'!AT746, "")</f>
        <v/>
      </c>
      <c r="AU746" s="231" t="str">
        <f>IF(Sheet1!AU746 &lt;&gt; 'TO USE'!AU746, "Sheet1:"&amp;Sheet1!AU746&amp;" vs Sheet2:"&amp;'TO USE'!AU746, "")</f>
        <v/>
      </c>
      <c r="AV746" s="231" t="str">
        <f>IF(Sheet1!AV746 &lt;&gt; 'TO USE'!AV746, "Sheet1:"&amp;Sheet1!AV746&amp;" vs Sheet2:"&amp;'TO USE'!AV746, "")</f>
        <v/>
      </c>
    </row>
    <row r="747" spans="2:48" ht="19">
      <c r="B747" s="231" t="str">
        <f>IF(Sheet1!B747 &lt;&gt; 'TO USE'!B747, "Sheet1:"&amp;Sheet1!B747&amp;" vs Sheet2:"&amp;'TO USE'!B747, "")</f>
        <v/>
      </c>
      <c r="C747" s="231" t="str">
        <f>IF(Sheet1!C747 &lt;&gt; 'TO USE'!C747, "Sheet1:"&amp;Sheet1!C747&amp;" vs Sheet2:"&amp;'TO USE'!C747, "")</f>
        <v/>
      </c>
      <c r="D747" s="231" t="str">
        <f>IF(Sheet1!D747 &lt;&gt; 'TO USE'!D747, "Sheet1:"&amp;Sheet1!D747&amp;" vs Sheet2:"&amp;'TO USE'!D747, "")</f>
        <v/>
      </c>
      <c r="E747" s="231" t="str">
        <f>IF(Sheet1!E747 &lt;&gt; 'TO USE'!E747, "Sheet1:"&amp;Sheet1!E747&amp;" vs Sheet2:"&amp;'TO USE'!E747, "")</f>
        <v/>
      </c>
      <c r="F747" s="231" t="str">
        <f>IF(Sheet1!F747 &lt;&gt; 'TO USE'!F747, "Sheet1:"&amp;Sheet1!F747&amp;" vs Sheet2:"&amp;'TO USE'!F747, "")</f>
        <v/>
      </c>
      <c r="G747" s="231" t="str">
        <f>IF(Sheet1!G747 &lt;&gt; 'TO USE'!G747, "Sheet1:"&amp;Sheet1!G747&amp;" vs Sheet2:"&amp;'TO USE'!G747, "")</f>
        <v/>
      </c>
      <c r="H747" s="231" t="str">
        <f>IF(Sheet1!H747 &lt;&gt; 'TO USE'!H747, "Sheet1:"&amp;Sheet1!H747&amp;" vs Sheet2:"&amp;'TO USE'!H747, "")</f>
        <v/>
      </c>
      <c r="I747" s="231" t="str">
        <f>IF(Sheet1!I747 &lt;&gt; 'TO USE'!I747, "Sheet1:"&amp;Sheet1!I747&amp;" vs Sheet2:"&amp;'TO USE'!I747, "")</f>
        <v/>
      </c>
      <c r="J747" s="231" t="str">
        <f>IF(Sheet1!J747 &lt;&gt; 'TO USE'!J747, "Sheet1:"&amp;Sheet1!J747&amp;" vs Sheet2:"&amp;'TO USE'!J747, "")</f>
        <v/>
      </c>
      <c r="K747" s="231" t="str">
        <f>IF(Sheet1!K747 &lt;&gt; 'TO USE'!K747, "Sheet1:"&amp;Sheet1!K747&amp;" vs Sheet2:"&amp;'TO USE'!K747, "")</f>
        <v/>
      </c>
      <c r="L747" s="231" t="str">
        <f>IF(Sheet1!L747 &lt;&gt; 'TO USE'!L747, "Sheet1:"&amp;Sheet1!L747&amp;" vs Sheet2:"&amp;'TO USE'!L747, "")</f>
        <v/>
      </c>
      <c r="M747" s="231" t="str">
        <f>IF(Sheet1!M747 &lt;&gt; 'TO USE'!M747, "Sheet1:"&amp;Sheet1!M747&amp;" vs Sheet2:"&amp;'TO USE'!M747, "")</f>
        <v/>
      </c>
      <c r="N747" s="231" t="str">
        <f>IF(Sheet1!N747 &lt;&gt; 'TO USE'!N747, "Sheet1:"&amp;Sheet1!N747&amp;" vs Sheet2:"&amp;'TO USE'!N747, "")</f>
        <v/>
      </c>
      <c r="O747" s="231" t="str">
        <f>IF(Sheet1!O747 &lt;&gt; 'TO USE'!O747, "Sheet1:"&amp;Sheet1!O747&amp;" vs Sheet2:"&amp;'TO USE'!O747, "")</f>
        <v/>
      </c>
      <c r="P747" s="231" t="str">
        <f>IF(Sheet1!P747 &lt;&gt; 'TO USE'!P747, "Sheet1:"&amp;Sheet1!P747&amp;" vs Sheet2:"&amp;'TO USE'!P747, "")</f>
        <v/>
      </c>
      <c r="Q747" s="231" t="str">
        <f>IF(Sheet1!Q747 &lt;&gt; 'TO USE'!Q747, "Sheet1:"&amp;Sheet1!Q747&amp;" vs Sheet2:"&amp;'TO USE'!Q747, "")</f>
        <v/>
      </c>
      <c r="R747" s="231" t="str">
        <f>IF(Sheet1!R747 &lt;&gt; 'TO USE'!R747, "Sheet1:"&amp;Sheet1!R747&amp;" vs Sheet2:"&amp;'TO USE'!R747, "")</f>
        <v/>
      </c>
      <c r="S747" s="231" t="str">
        <f>IF(Sheet1!S747 &lt;&gt; 'TO USE'!S747, "Sheet1:"&amp;Sheet1!S747&amp;" vs Sheet2:"&amp;'TO USE'!S747, "")</f>
        <v/>
      </c>
      <c r="T747" s="231" t="str">
        <f>IF(Sheet1!T747 &lt;&gt; 'TO USE'!T747, "Sheet1:"&amp;Sheet1!T747&amp;" vs Sheet2:"&amp;'TO USE'!T747, "")</f>
        <v/>
      </c>
      <c r="U747" s="231" t="str">
        <f>IF(Sheet1!U747 &lt;&gt; 'TO USE'!U747, "Sheet1:"&amp;Sheet1!U747&amp;" vs Sheet2:"&amp;'TO USE'!U747, "")</f>
        <v/>
      </c>
      <c r="V747" s="231" t="str">
        <f>IF(Sheet1!V747 &lt;&gt; 'TO USE'!V747, "Sheet1:"&amp;Sheet1!V747&amp;" vs Sheet2:"&amp;'TO USE'!V747, "")</f>
        <v/>
      </c>
      <c r="W747" s="231" t="str">
        <f>IF(Sheet1!W747 &lt;&gt; 'TO USE'!W747, "Sheet1:"&amp;Sheet1!W747&amp;" vs Sheet2:"&amp;'TO USE'!W747, "")</f>
        <v/>
      </c>
      <c r="X747" s="231" t="str">
        <f>IF(Sheet1!X747 &lt;&gt; 'TO USE'!X747, "Sheet1:"&amp;Sheet1!X747&amp;" vs Sheet2:"&amp;'TO USE'!X747, "")</f>
        <v/>
      </c>
      <c r="Y747" s="231" t="str">
        <f>IF(Sheet1!Y747 &lt;&gt; 'TO USE'!Y747, "Sheet1:"&amp;Sheet1!Y747&amp;" vs Sheet2:"&amp;'TO USE'!Y747, "")</f>
        <v/>
      </c>
      <c r="Z747" s="231" t="str">
        <f>IF(Sheet1!Z747 &lt;&gt; 'TO USE'!Z747, "Sheet1:"&amp;Sheet1!Z747&amp;" vs Sheet2:"&amp;'TO USE'!Z747, "")</f>
        <v/>
      </c>
      <c r="AA747" s="231" t="str">
        <f>IF(Sheet1!AA747 &lt;&gt; 'TO USE'!AA747, "Sheet1:"&amp;Sheet1!AA747&amp;" vs Sheet2:"&amp;'TO USE'!AA747, "")</f>
        <v/>
      </c>
      <c r="AB747" s="231" t="str">
        <f>IF(Sheet1!AB747 &lt;&gt; 'TO USE'!AB747, "Sheet1:"&amp;Sheet1!AB747&amp;" vs Sheet2:"&amp;'TO USE'!AB747, "")</f>
        <v/>
      </c>
      <c r="AC747" s="231" t="str">
        <f>IF(Sheet1!AC747 &lt;&gt; 'TO USE'!AC747, "Sheet1:"&amp;Sheet1!AC747&amp;" vs Sheet2:"&amp;'TO USE'!AC747, "")</f>
        <v/>
      </c>
      <c r="AD747" s="231" t="str">
        <f>IF(Sheet1!AD747 &lt;&gt; 'TO USE'!AD747, "Sheet1:"&amp;Sheet1!AD747&amp;" vs Sheet2:"&amp;'TO USE'!AD747, "")</f>
        <v/>
      </c>
      <c r="AE747" s="231" t="str">
        <f>IF(Sheet1!AE747 &lt;&gt; 'TO USE'!AE747, "Sheet1:"&amp;Sheet1!AE747&amp;" vs Sheet2:"&amp;'TO USE'!AE747, "")</f>
        <v/>
      </c>
      <c r="AF747" s="231" t="str">
        <f>IF(Sheet1!AF747 &lt;&gt; 'TO USE'!AF747, "Sheet1:"&amp;Sheet1!AF747&amp;" vs Sheet2:"&amp;'TO USE'!AF747, "")</f>
        <v/>
      </c>
      <c r="AG747" s="231" t="str">
        <f>IF(Sheet1!AG747 &lt;&gt; 'TO USE'!AG747, "Sheet1:"&amp;Sheet1!AG747&amp;" vs Sheet2:"&amp;'TO USE'!AG747, "")</f>
        <v/>
      </c>
      <c r="AH747" s="231" t="str">
        <f>IF(Sheet1!AH747 &lt;&gt; 'TO USE'!AH747, "Sheet1:"&amp;Sheet1!AH747&amp;" vs Sheet2:"&amp;'TO USE'!AH747, "")</f>
        <v/>
      </c>
      <c r="AI747" s="231" t="str">
        <f>IF(Sheet1!AI747 &lt;&gt; 'TO USE'!AI747, "Sheet1:"&amp;Sheet1!AI747&amp;" vs Sheet2:"&amp;'TO USE'!AI747, "")</f>
        <v/>
      </c>
      <c r="AJ747" s="231" t="str">
        <f>IF(Sheet1!AJ747 &lt;&gt; 'TO USE'!AJ747, "Sheet1:"&amp;Sheet1!AJ747&amp;" vs Sheet2:"&amp;'TO USE'!AJ747, "")</f>
        <v/>
      </c>
      <c r="AK747" s="231" t="str">
        <f>IF(Sheet1!AK747 &lt;&gt; 'TO USE'!AK747, "Sheet1:"&amp;Sheet1!AK747&amp;" vs Sheet2:"&amp;'TO USE'!AK747, "")</f>
        <v/>
      </c>
      <c r="AL747" s="231" t="str">
        <f>IF(Sheet1!AL747 &lt;&gt; 'TO USE'!AL747, "Sheet1:"&amp;Sheet1!AL747&amp;" vs Sheet2:"&amp;'TO USE'!AL747, "")</f>
        <v/>
      </c>
      <c r="AM747" s="231" t="str">
        <f>IF(Sheet1!AM747 &lt;&gt; 'TO USE'!AM747, "Sheet1:"&amp;Sheet1!AM747&amp;" vs Sheet2:"&amp;'TO USE'!AM747, "")</f>
        <v/>
      </c>
      <c r="AN747" s="231" t="str">
        <f>IF(Sheet1!AN747 &lt;&gt; 'TO USE'!AN747, "Sheet1:"&amp;Sheet1!AN747&amp;" vs Sheet2:"&amp;'TO USE'!AN747, "")</f>
        <v/>
      </c>
      <c r="AO747" s="231" t="str">
        <f>IF(Sheet1!AO747 &lt;&gt; 'TO USE'!AO747, "Sheet1:"&amp;Sheet1!AO747&amp;" vs Sheet2:"&amp;'TO USE'!AO747, "")</f>
        <v/>
      </c>
      <c r="AP747" s="231" t="str">
        <f>IF(Sheet1!AP747 &lt;&gt; 'TO USE'!AP747, "Sheet1:"&amp;Sheet1!AP747&amp;" vs Sheet2:"&amp;'TO USE'!AP747, "")</f>
        <v/>
      </c>
      <c r="AQ747" s="231" t="str">
        <f>IF(Sheet1!AQ747 &lt;&gt; 'TO USE'!AQ747, "Sheet1:"&amp;Sheet1!AQ747&amp;" vs Sheet2:"&amp;'TO USE'!AQ747, "")</f>
        <v/>
      </c>
      <c r="AR747" s="231" t="str">
        <f>IF(Sheet1!AR747 &lt;&gt; 'TO USE'!AR747, "Sheet1:"&amp;Sheet1!AR747&amp;" vs Sheet2:"&amp;'TO USE'!AR747, "")</f>
        <v/>
      </c>
      <c r="AS747" s="231" t="str">
        <f>IF(Sheet1!AS747 &lt;&gt; 'TO USE'!AS747, "Sheet1:"&amp;Sheet1!AS747&amp;" vs Sheet2:"&amp;'TO USE'!AS747, "")</f>
        <v/>
      </c>
      <c r="AT747" s="231" t="str">
        <f>IF(Sheet1!AT747 &lt;&gt; 'TO USE'!AT747, "Sheet1:"&amp;Sheet1!AT747&amp;" vs Sheet2:"&amp;'TO USE'!AT747, "")</f>
        <v/>
      </c>
      <c r="AU747" s="231" t="str">
        <f>IF(Sheet1!AU747 &lt;&gt; 'TO USE'!AU747, "Sheet1:"&amp;Sheet1!AU747&amp;" vs Sheet2:"&amp;'TO USE'!AU747, "")</f>
        <v/>
      </c>
      <c r="AV747" s="231" t="str">
        <f>IF(Sheet1!AV747 &lt;&gt; 'TO USE'!AV747, "Sheet1:"&amp;Sheet1!AV747&amp;" vs Sheet2:"&amp;'TO USE'!AV747, "")</f>
        <v/>
      </c>
    </row>
    <row r="748" spans="2:48" ht="19">
      <c r="B748" s="231" t="str">
        <f>IF(Sheet1!B748 &lt;&gt; 'TO USE'!B748, "Sheet1:"&amp;Sheet1!B748&amp;" vs Sheet2:"&amp;'TO USE'!B748, "")</f>
        <v/>
      </c>
      <c r="C748" s="231" t="str">
        <f>IF(Sheet1!C748 &lt;&gt; 'TO USE'!C748, "Sheet1:"&amp;Sheet1!C748&amp;" vs Sheet2:"&amp;'TO USE'!C748, "")</f>
        <v/>
      </c>
      <c r="D748" s="231" t="str">
        <f>IF(Sheet1!D748 &lt;&gt; 'TO USE'!D748, "Sheet1:"&amp;Sheet1!D748&amp;" vs Sheet2:"&amp;'TO USE'!D748, "")</f>
        <v/>
      </c>
      <c r="E748" s="231" t="str">
        <f>IF(Sheet1!E748 &lt;&gt; 'TO USE'!E748, "Sheet1:"&amp;Sheet1!E748&amp;" vs Sheet2:"&amp;'TO USE'!E748, "")</f>
        <v/>
      </c>
      <c r="F748" s="231" t="str">
        <f>IF(Sheet1!F748 &lt;&gt; 'TO USE'!F748, "Sheet1:"&amp;Sheet1!F748&amp;" vs Sheet2:"&amp;'TO USE'!F748, "")</f>
        <v/>
      </c>
      <c r="G748" s="231" t="str">
        <f>IF(Sheet1!G748 &lt;&gt; 'TO USE'!G748, "Sheet1:"&amp;Sheet1!G748&amp;" vs Sheet2:"&amp;'TO USE'!G748, "")</f>
        <v/>
      </c>
      <c r="H748" s="231" t="str">
        <f>IF(Sheet1!H748 &lt;&gt; 'TO USE'!H748, "Sheet1:"&amp;Sheet1!H748&amp;" vs Sheet2:"&amp;'TO USE'!H748, "")</f>
        <v/>
      </c>
      <c r="I748" s="231" t="str">
        <f>IF(Sheet1!I748 &lt;&gt; 'TO USE'!I748, "Sheet1:"&amp;Sheet1!I748&amp;" vs Sheet2:"&amp;'TO USE'!I748, "")</f>
        <v/>
      </c>
      <c r="J748" s="231" t="str">
        <f>IF(Sheet1!J748 &lt;&gt; 'TO USE'!J748, "Sheet1:"&amp;Sheet1!J748&amp;" vs Sheet2:"&amp;'TO USE'!J748, "")</f>
        <v/>
      </c>
      <c r="K748" s="231" t="str">
        <f>IF(Sheet1!K748 &lt;&gt; 'TO USE'!K748, "Sheet1:"&amp;Sheet1!K748&amp;" vs Sheet2:"&amp;'TO USE'!K748, "")</f>
        <v/>
      </c>
      <c r="L748" s="231" t="str">
        <f>IF(Sheet1!L748 &lt;&gt; 'TO USE'!L748, "Sheet1:"&amp;Sheet1!L748&amp;" vs Sheet2:"&amp;'TO USE'!L748, "")</f>
        <v/>
      </c>
      <c r="M748" s="231" t="str">
        <f>IF(Sheet1!M748 &lt;&gt; 'TO USE'!M748, "Sheet1:"&amp;Sheet1!M748&amp;" vs Sheet2:"&amp;'TO USE'!M748, "")</f>
        <v/>
      </c>
      <c r="N748" s="231" t="str">
        <f>IF(Sheet1!N748 &lt;&gt; 'TO USE'!N748, "Sheet1:"&amp;Sheet1!N748&amp;" vs Sheet2:"&amp;'TO USE'!N748, "")</f>
        <v/>
      </c>
      <c r="O748" s="231" t="str">
        <f>IF(Sheet1!O748 &lt;&gt; 'TO USE'!O748, "Sheet1:"&amp;Sheet1!O748&amp;" vs Sheet2:"&amp;'TO USE'!O748, "")</f>
        <v/>
      </c>
      <c r="P748" s="231" t="str">
        <f>IF(Sheet1!P748 &lt;&gt; 'TO USE'!P748, "Sheet1:"&amp;Sheet1!P748&amp;" vs Sheet2:"&amp;'TO USE'!P748, "")</f>
        <v/>
      </c>
      <c r="Q748" s="231" t="str">
        <f>IF(Sheet1!Q748 &lt;&gt; 'TO USE'!Q748, "Sheet1:"&amp;Sheet1!Q748&amp;" vs Sheet2:"&amp;'TO USE'!Q748, "")</f>
        <v/>
      </c>
      <c r="R748" s="231" t="str">
        <f>IF(Sheet1!R748 &lt;&gt; 'TO USE'!R748, "Sheet1:"&amp;Sheet1!R748&amp;" vs Sheet2:"&amp;'TO USE'!R748, "")</f>
        <v/>
      </c>
      <c r="S748" s="231" t="str">
        <f>IF(Sheet1!S748 &lt;&gt; 'TO USE'!S748, "Sheet1:"&amp;Sheet1!S748&amp;" vs Sheet2:"&amp;'TO USE'!S748, "")</f>
        <v/>
      </c>
      <c r="T748" s="231" t="str">
        <f>IF(Sheet1!T748 &lt;&gt; 'TO USE'!T748, "Sheet1:"&amp;Sheet1!T748&amp;" vs Sheet2:"&amp;'TO USE'!T748, "")</f>
        <v/>
      </c>
      <c r="U748" s="231" t="str">
        <f>IF(Sheet1!U748 &lt;&gt; 'TO USE'!U748, "Sheet1:"&amp;Sheet1!U748&amp;" vs Sheet2:"&amp;'TO USE'!U748, "")</f>
        <v/>
      </c>
      <c r="V748" s="231" t="str">
        <f>IF(Sheet1!V748 &lt;&gt; 'TO USE'!V748, "Sheet1:"&amp;Sheet1!V748&amp;" vs Sheet2:"&amp;'TO USE'!V748, "")</f>
        <v/>
      </c>
      <c r="W748" s="231" t="str">
        <f>IF(Sheet1!W748 &lt;&gt; 'TO USE'!W748, "Sheet1:"&amp;Sheet1!W748&amp;" vs Sheet2:"&amp;'TO USE'!W748, "")</f>
        <v/>
      </c>
      <c r="X748" s="231" t="str">
        <f>IF(Sheet1!X748 &lt;&gt; 'TO USE'!X748, "Sheet1:"&amp;Sheet1!X748&amp;" vs Sheet2:"&amp;'TO USE'!X748, "")</f>
        <v/>
      </c>
      <c r="Y748" s="231" t="str">
        <f>IF(Sheet1!Y748 &lt;&gt; 'TO USE'!Y748, "Sheet1:"&amp;Sheet1!Y748&amp;" vs Sheet2:"&amp;'TO USE'!Y748, "")</f>
        <v/>
      </c>
      <c r="Z748" s="231" t="str">
        <f>IF(Sheet1!Z748 &lt;&gt; 'TO USE'!Z748, "Sheet1:"&amp;Sheet1!Z748&amp;" vs Sheet2:"&amp;'TO USE'!Z748, "")</f>
        <v/>
      </c>
      <c r="AA748" s="231" t="str">
        <f>IF(Sheet1!AA748 &lt;&gt; 'TO USE'!AA748, "Sheet1:"&amp;Sheet1!AA748&amp;" vs Sheet2:"&amp;'TO USE'!AA748, "")</f>
        <v/>
      </c>
      <c r="AB748" s="231" t="str">
        <f>IF(Sheet1!AB748 &lt;&gt; 'TO USE'!AB748, "Sheet1:"&amp;Sheet1!AB748&amp;" vs Sheet2:"&amp;'TO USE'!AB748, "")</f>
        <v/>
      </c>
      <c r="AC748" s="231" t="str">
        <f>IF(Sheet1!AC748 &lt;&gt; 'TO USE'!AC748, "Sheet1:"&amp;Sheet1!AC748&amp;" vs Sheet2:"&amp;'TO USE'!AC748, "")</f>
        <v/>
      </c>
      <c r="AD748" s="231" t="str">
        <f>IF(Sheet1!AD748 &lt;&gt; 'TO USE'!AD748, "Sheet1:"&amp;Sheet1!AD748&amp;" vs Sheet2:"&amp;'TO USE'!AD748, "")</f>
        <v/>
      </c>
      <c r="AE748" s="231" t="str">
        <f>IF(Sheet1!AE748 &lt;&gt; 'TO USE'!AE748, "Sheet1:"&amp;Sheet1!AE748&amp;" vs Sheet2:"&amp;'TO USE'!AE748, "")</f>
        <v/>
      </c>
      <c r="AF748" s="231" t="str">
        <f>IF(Sheet1!AF748 &lt;&gt; 'TO USE'!AF748, "Sheet1:"&amp;Sheet1!AF748&amp;" vs Sheet2:"&amp;'TO USE'!AF748, "")</f>
        <v/>
      </c>
      <c r="AG748" s="231" t="str">
        <f>IF(Sheet1!AG748 &lt;&gt; 'TO USE'!AG748, "Sheet1:"&amp;Sheet1!AG748&amp;" vs Sheet2:"&amp;'TO USE'!AG748, "")</f>
        <v/>
      </c>
      <c r="AH748" s="231" t="str">
        <f>IF(Sheet1!AH748 &lt;&gt; 'TO USE'!AH748, "Sheet1:"&amp;Sheet1!AH748&amp;" vs Sheet2:"&amp;'TO USE'!AH748, "")</f>
        <v/>
      </c>
      <c r="AI748" s="231" t="str">
        <f>IF(Sheet1!AI748 &lt;&gt; 'TO USE'!AI748, "Sheet1:"&amp;Sheet1!AI748&amp;" vs Sheet2:"&amp;'TO USE'!AI748, "")</f>
        <v/>
      </c>
      <c r="AJ748" s="231" t="str">
        <f>IF(Sheet1!AJ748 &lt;&gt; 'TO USE'!AJ748, "Sheet1:"&amp;Sheet1!AJ748&amp;" vs Sheet2:"&amp;'TO USE'!AJ748, "")</f>
        <v/>
      </c>
      <c r="AK748" s="231" t="str">
        <f>IF(Sheet1!AK748 &lt;&gt; 'TO USE'!AK748, "Sheet1:"&amp;Sheet1!AK748&amp;" vs Sheet2:"&amp;'TO USE'!AK748, "")</f>
        <v/>
      </c>
      <c r="AL748" s="231" t="str">
        <f>IF(Sheet1!AL748 &lt;&gt; 'TO USE'!AL748, "Sheet1:"&amp;Sheet1!AL748&amp;" vs Sheet2:"&amp;'TO USE'!AL748, "")</f>
        <v/>
      </c>
      <c r="AM748" s="231" t="str">
        <f>IF(Sheet1!AM748 &lt;&gt; 'TO USE'!AM748, "Sheet1:"&amp;Sheet1!AM748&amp;" vs Sheet2:"&amp;'TO USE'!AM748, "")</f>
        <v/>
      </c>
      <c r="AN748" s="231" t="str">
        <f>IF(Sheet1!AN748 &lt;&gt; 'TO USE'!AN748, "Sheet1:"&amp;Sheet1!AN748&amp;" vs Sheet2:"&amp;'TO USE'!AN748, "")</f>
        <v/>
      </c>
      <c r="AO748" s="231" t="str">
        <f>IF(Sheet1!AO748 &lt;&gt; 'TO USE'!AO748, "Sheet1:"&amp;Sheet1!AO748&amp;" vs Sheet2:"&amp;'TO USE'!AO748, "")</f>
        <v/>
      </c>
      <c r="AP748" s="231" t="str">
        <f>IF(Sheet1!AP748 &lt;&gt; 'TO USE'!AP748, "Sheet1:"&amp;Sheet1!AP748&amp;" vs Sheet2:"&amp;'TO USE'!AP748, "")</f>
        <v/>
      </c>
      <c r="AQ748" s="231" t="str">
        <f>IF(Sheet1!AQ748 &lt;&gt; 'TO USE'!AQ748, "Sheet1:"&amp;Sheet1!AQ748&amp;" vs Sheet2:"&amp;'TO USE'!AQ748, "")</f>
        <v/>
      </c>
      <c r="AR748" s="231" t="str">
        <f>IF(Sheet1!AR748 &lt;&gt; 'TO USE'!AR748, "Sheet1:"&amp;Sheet1!AR748&amp;" vs Sheet2:"&amp;'TO USE'!AR748, "")</f>
        <v/>
      </c>
      <c r="AS748" s="231" t="str">
        <f>IF(Sheet1!AS748 &lt;&gt; 'TO USE'!AS748, "Sheet1:"&amp;Sheet1!AS748&amp;" vs Sheet2:"&amp;'TO USE'!AS748, "")</f>
        <v/>
      </c>
      <c r="AT748" s="231" t="str">
        <f>IF(Sheet1!AT748 &lt;&gt; 'TO USE'!AT748, "Sheet1:"&amp;Sheet1!AT748&amp;" vs Sheet2:"&amp;'TO USE'!AT748, "")</f>
        <v/>
      </c>
      <c r="AU748" s="231" t="str">
        <f>IF(Sheet1!AU748 &lt;&gt; 'TO USE'!AU748, "Sheet1:"&amp;Sheet1!AU748&amp;" vs Sheet2:"&amp;'TO USE'!AU748, "")</f>
        <v/>
      </c>
      <c r="AV748" s="231" t="str">
        <f>IF(Sheet1!AV748 &lt;&gt; 'TO USE'!AV748, "Sheet1:"&amp;Sheet1!AV748&amp;" vs Sheet2:"&amp;'TO USE'!AV748, "")</f>
        <v/>
      </c>
    </row>
    <row r="749" spans="2:48" ht="19">
      <c r="B749" s="231" t="str">
        <f>IF(Sheet1!B749 &lt;&gt; 'TO USE'!B749, "Sheet1:"&amp;Sheet1!B749&amp;" vs Sheet2:"&amp;'TO USE'!B749, "")</f>
        <v/>
      </c>
      <c r="C749" s="231" t="str">
        <f>IF(Sheet1!C749 &lt;&gt; 'TO USE'!C749, "Sheet1:"&amp;Sheet1!C749&amp;" vs Sheet2:"&amp;'TO USE'!C749, "")</f>
        <v/>
      </c>
      <c r="D749" s="231" t="str">
        <f>IF(Sheet1!D749 &lt;&gt; 'TO USE'!D749, "Sheet1:"&amp;Sheet1!D749&amp;" vs Sheet2:"&amp;'TO USE'!D749, "")</f>
        <v/>
      </c>
      <c r="E749" s="231" t="str">
        <f>IF(Sheet1!E749 &lt;&gt; 'TO USE'!E749, "Sheet1:"&amp;Sheet1!E749&amp;" vs Sheet2:"&amp;'TO USE'!E749, "")</f>
        <v/>
      </c>
      <c r="F749" s="231" t="str">
        <f>IF(Sheet1!F749 &lt;&gt; 'TO USE'!F749, "Sheet1:"&amp;Sheet1!F749&amp;" vs Sheet2:"&amp;'TO USE'!F749, "")</f>
        <v/>
      </c>
      <c r="G749" s="231" t="str">
        <f>IF(Sheet1!G749 &lt;&gt; 'TO USE'!G749, "Sheet1:"&amp;Sheet1!G749&amp;" vs Sheet2:"&amp;'TO USE'!G749, "")</f>
        <v/>
      </c>
      <c r="H749" s="231" t="str">
        <f>IF(Sheet1!H749 &lt;&gt; 'TO USE'!H749, "Sheet1:"&amp;Sheet1!H749&amp;" vs Sheet2:"&amp;'TO USE'!H749, "")</f>
        <v/>
      </c>
      <c r="I749" s="231" t="str">
        <f>IF(Sheet1!I749 &lt;&gt; 'TO USE'!I749, "Sheet1:"&amp;Sheet1!I749&amp;" vs Sheet2:"&amp;'TO USE'!I749, "")</f>
        <v/>
      </c>
      <c r="J749" s="231" t="str">
        <f>IF(Sheet1!J749 &lt;&gt; 'TO USE'!J749, "Sheet1:"&amp;Sheet1!J749&amp;" vs Sheet2:"&amp;'TO USE'!J749, "")</f>
        <v/>
      </c>
      <c r="K749" s="231" t="str">
        <f>IF(Sheet1!K749 &lt;&gt; 'TO USE'!K749, "Sheet1:"&amp;Sheet1!K749&amp;" vs Sheet2:"&amp;'TO USE'!K749, "")</f>
        <v/>
      </c>
      <c r="L749" s="231" t="str">
        <f>IF(Sheet1!L749 &lt;&gt; 'TO USE'!L749, "Sheet1:"&amp;Sheet1!L749&amp;" vs Sheet2:"&amp;'TO USE'!L749, "")</f>
        <v/>
      </c>
      <c r="M749" s="231" t="str">
        <f>IF(Sheet1!M749 &lt;&gt; 'TO USE'!M749, "Sheet1:"&amp;Sheet1!M749&amp;" vs Sheet2:"&amp;'TO USE'!M749, "")</f>
        <v/>
      </c>
      <c r="N749" s="231" t="str">
        <f>IF(Sheet1!N749 &lt;&gt; 'TO USE'!N749, "Sheet1:"&amp;Sheet1!N749&amp;" vs Sheet2:"&amp;'TO USE'!N749, "")</f>
        <v/>
      </c>
      <c r="O749" s="231" t="str">
        <f>IF(Sheet1!O749 &lt;&gt; 'TO USE'!O749, "Sheet1:"&amp;Sheet1!O749&amp;" vs Sheet2:"&amp;'TO USE'!O749, "")</f>
        <v/>
      </c>
      <c r="P749" s="231" t="str">
        <f>IF(Sheet1!P749 &lt;&gt; 'TO USE'!P749, "Sheet1:"&amp;Sheet1!P749&amp;" vs Sheet2:"&amp;'TO USE'!P749, "")</f>
        <v/>
      </c>
      <c r="Q749" s="231" t="str">
        <f>IF(Sheet1!Q749 &lt;&gt; 'TO USE'!Q749, "Sheet1:"&amp;Sheet1!Q749&amp;" vs Sheet2:"&amp;'TO USE'!Q749, "")</f>
        <v/>
      </c>
      <c r="R749" s="231" t="str">
        <f>IF(Sheet1!R749 &lt;&gt; 'TO USE'!R749, "Sheet1:"&amp;Sheet1!R749&amp;" vs Sheet2:"&amp;'TO USE'!R749, "")</f>
        <v/>
      </c>
      <c r="S749" s="231" t="str">
        <f>IF(Sheet1!S749 &lt;&gt; 'TO USE'!S749, "Sheet1:"&amp;Sheet1!S749&amp;" vs Sheet2:"&amp;'TO USE'!S749, "")</f>
        <v/>
      </c>
      <c r="T749" s="231" t="str">
        <f>IF(Sheet1!T749 &lt;&gt; 'TO USE'!T749, "Sheet1:"&amp;Sheet1!T749&amp;" vs Sheet2:"&amp;'TO USE'!T749, "")</f>
        <v/>
      </c>
      <c r="U749" s="231" t="str">
        <f>IF(Sheet1!U749 &lt;&gt; 'TO USE'!U749, "Sheet1:"&amp;Sheet1!U749&amp;" vs Sheet2:"&amp;'TO USE'!U749, "")</f>
        <v/>
      </c>
      <c r="V749" s="231" t="str">
        <f>IF(Sheet1!V749 &lt;&gt; 'TO USE'!V749, "Sheet1:"&amp;Sheet1!V749&amp;" vs Sheet2:"&amp;'TO USE'!V749, "")</f>
        <v/>
      </c>
      <c r="W749" s="231" t="str">
        <f>IF(Sheet1!W749 &lt;&gt; 'TO USE'!W749, "Sheet1:"&amp;Sheet1!W749&amp;" vs Sheet2:"&amp;'TO USE'!W749, "")</f>
        <v/>
      </c>
      <c r="X749" s="231" t="str">
        <f>IF(Sheet1!X749 &lt;&gt; 'TO USE'!X749, "Sheet1:"&amp;Sheet1!X749&amp;" vs Sheet2:"&amp;'TO USE'!X749, "")</f>
        <v/>
      </c>
      <c r="Y749" s="231" t="str">
        <f>IF(Sheet1!Y749 &lt;&gt; 'TO USE'!Y749, "Sheet1:"&amp;Sheet1!Y749&amp;" vs Sheet2:"&amp;'TO USE'!Y749, "")</f>
        <v/>
      </c>
      <c r="Z749" s="231" t="str">
        <f>IF(Sheet1!Z749 &lt;&gt; 'TO USE'!Z749, "Sheet1:"&amp;Sheet1!Z749&amp;" vs Sheet2:"&amp;'TO USE'!Z749, "")</f>
        <v/>
      </c>
      <c r="AA749" s="231" t="str">
        <f>IF(Sheet1!AA749 &lt;&gt; 'TO USE'!AA749, "Sheet1:"&amp;Sheet1!AA749&amp;" vs Sheet2:"&amp;'TO USE'!AA749, "")</f>
        <v/>
      </c>
      <c r="AB749" s="231" t="str">
        <f>IF(Sheet1!AB749 &lt;&gt; 'TO USE'!AB749, "Sheet1:"&amp;Sheet1!AB749&amp;" vs Sheet2:"&amp;'TO USE'!AB749, "")</f>
        <v/>
      </c>
      <c r="AC749" s="231" t="str">
        <f>IF(Sheet1!AC749 &lt;&gt; 'TO USE'!AC749, "Sheet1:"&amp;Sheet1!AC749&amp;" vs Sheet2:"&amp;'TO USE'!AC749, "")</f>
        <v/>
      </c>
      <c r="AD749" s="231" t="str">
        <f>IF(Sheet1!AD749 &lt;&gt; 'TO USE'!AD749, "Sheet1:"&amp;Sheet1!AD749&amp;" vs Sheet2:"&amp;'TO USE'!AD749, "")</f>
        <v/>
      </c>
      <c r="AE749" s="231" t="str">
        <f>IF(Sheet1!AE749 &lt;&gt; 'TO USE'!AE749, "Sheet1:"&amp;Sheet1!AE749&amp;" vs Sheet2:"&amp;'TO USE'!AE749, "")</f>
        <v/>
      </c>
      <c r="AF749" s="231" t="str">
        <f>IF(Sheet1!AF749 &lt;&gt; 'TO USE'!AF749, "Sheet1:"&amp;Sheet1!AF749&amp;" vs Sheet2:"&amp;'TO USE'!AF749, "")</f>
        <v/>
      </c>
      <c r="AG749" s="231" t="str">
        <f>IF(Sheet1!AG749 &lt;&gt; 'TO USE'!AG749, "Sheet1:"&amp;Sheet1!AG749&amp;" vs Sheet2:"&amp;'TO USE'!AG749, "")</f>
        <v/>
      </c>
      <c r="AH749" s="231" t="str">
        <f>IF(Sheet1!AH749 &lt;&gt; 'TO USE'!AH749, "Sheet1:"&amp;Sheet1!AH749&amp;" vs Sheet2:"&amp;'TO USE'!AH749, "")</f>
        <v/>
      </c>
      <c r="AI749" s="231" t="str">
        <f>IF(Sheet1!AI749 &lt;&gt; 'TO USE'!AI749, "Sheet1:"&amp;Sheet1!AI749&amp;" vs Sheet2:"&amp;'TO USE'!AI749, "")</f>
        <v/>
      </c>
      <c r="AJ749" s="231" t="str">
        <f>IF(Sheet1!AJ749 &lt;&gt; 'TO USE'!AJ749, "Sheet1:"&amp;Sheet1!AJ749&amp;" vs Sheet2:"&amp;'TO USE'!AJ749, "")</f>
        <v/>
      </c>
      <c r="AK749" s="231" t="str">
        <f>IF(Sheet1!AK749 &lt;&gt; 'TO USE'!AK749, "Sheet1:"&amp;Sheet1!AK749&amp;" vs Sheet2:"&amp;'TO USE'!AK749, "")</f>
        <v/>
      </c>
      <c r="AL749" s="231" t="str">
        <f>IF(Sheet1!AL749 &lt;&gt; 'TO USE'!AL749, "Sheet1:"&amp;Sheet1!AL749&amp;" vs Sheet2:"&amp;'TO USE'!AL749, "")</f>
        <v/>
      </c>
      <c r="AM749" s="231" t="str">
        <f>IF(Sheet1!AM749 &lt;&gt; 'TO USE'!AM749, "Sheet1:"&amp;Sheet1!AM749&amp;" vs Sheet2:"&amp;'TO USE'!AM749, "")</f>
        <v/>
      </c>
      <c r="AN749" s="231" t="str">
        <f>IF(Sheet1!AN749 &lt;&gt; 'TO USE'!AN749, "Sheet1:"&amp;Sheet1!AN749&amp;" vs Sheet2:"&amp;'TO USE'!AN749, "")</f>
        <v/>
      </c>
      <c r="AO749" s="231" t="str">
        <f>IF(Sheet1!AO749 &lt;&gt; 'TO USE'!AO749, "Sheet1:"&amp;Sheet1!AO749&amp;" vs Sheet2:"&amp;'TO USE'!AO749, "")</f>
        <v/>
      </c>
      <c r="AP749" s="231" t="str">
        <f>IF(Sheet1!AP749 &lt;&gt; 'TO USE'!AP749, "Sheet1:"&amp;Sheet1!AP749&amp;" vs Sheet2:"&amp;'TO USE'!AP749, "")</f>
        <v/>
      </c>
      <c r="AQ749" s="231" t="str">
        <f>IF(Sheet1!AQ749 &lt;&gt; 'TO USE'!AQ749, "Sheet1:"&amp;Sheet1!AQ749&amp;" vs Sheet2:"&amp;'TO USE'!AQ749, "")</f>
        <v/>
      </c>
      <c r="AR749" s="231" t="str">
        <f>IF(Sheet1!AR749 &lt;&gt; 'TO USE'!AR749, "Sheet1:"&amp;Sheet1!AR749&amp;" vs Sheet2:"&amp;'TO USE'!AR749, "")</f>
        <v/>
      </c>
      <c r="AS749" s="231" t="str">
        <f>IF(Sheet1!AS749 &lt;&gt; 'TO USE'!AS749, "Sheet1:"&amp;Sheet1!AS749&amp;" vs Sheet2:"&amp;'TO USE'!AS749, "")</f>
        <v/>
      </c>
      <c r="AT749" s="231" t="str">
        <f>IF(Sheet1!AT749 &lt;&gt; 'TO USE'!AT749, "Sheet1:"&amp;Sheet1!AT749&amp;" vs Sheet2:"&amp;'TO USE'!AT749, "")</f>
        <v/>
      </c>
      <c r="AU749" s="231" t="str">
        <f>IF(Sheet1!AU749 &lt;&gt; 'TO USE'!AU749, "Sheet1:"&amp;Sheet1!AU749&amp;" vs Sheet2:"&amp;'TO USE'!AU749, "")</f>
        <v/>
      </c>
      <c r="AV749" s="231" t="str">
        <f>IF(Sheet1!AV749 &lt;&gt; 'TO USE'!AV749, "Sheet1:"&amp;Sheet1!AV749&amp;" vs Sheet2:"&amp;'TO USE'!AV749, "")</f>
        <v/>
      </c>
    </row>
    <row r="750" spans="2:48" ht="19">
      <c r="B750" s="231" t="str">
        <f>IF(Sheet1!B750 &lt;&gt; 'TO USE'!B750, "Sheet1:"&amp;Sheet1!B750&amp;" vs Sheet2:"&amp;'TO USE'!B750, "")</f>
        <v/>
      </c>
      <c r="C750" s="231" t="str">
        <f>IF(Sheet1!C750 &lt;&gt; 'TO USE'!C750, "Sheet1:"&amp;Sheet1!C750&amp;" vs Sheet2:"&amp;'TO USE'!C750, "")</f>
        <v/>
      </c>
      <c r="D750" s="231" t="str">
        <f>IF(Sheet1!D750 &lt;&gt; 'TO USE'!D750, "Sheet1:"&amp;Sheet1!D750&amp;" vs Sheet2:"&amp;'TO USE'!D750, "")</f>
        <v/>
      </c>
      <c r="E750" s="231" t="str">
        <f>IF(Sheet1!E750 &lt;&gt; 'TO USE'!E750, "Sheet1:"&amp;Sheet1!E750&amp;" vs Sheet2:"&amp;'TO USE'!E750, "")</f>
        <v/>
      </c>
      <c r="F750" s="231" t="str">
        <f>IF(Sheet1!F750 &lt;&gt; 'TO USE'!F750, "Sheet1:"&amp;Sheet1!F750&amp;" vs Sheet2:"&amp;'TO USE'!F750, "")</f>
        <v/>
      </c>
      <c r="G750" s="231" t="str">
        <f>IF(Sheet1!G750 &lt;&gt; 'TO USE'!G750, "Sheet1:"&amp;Sheet1!G750&amp;" vs Sheet2:"&amp;'TO USE'!G750, "")</f>
        <v/>
      </c>
      <c r="H750" s="231" t="str">
        <f>IF(Sheet1!H750 &lt;&gt; 'TO USE'!H750, "Sheet1:"&amp;Sheet1!H750&amp;" vs Sheet2:"&amp;'TO USE'!H750, "")</f>
        <v/>
      </c>
      <c r="I750" s="231" t="str">
        <f>IF(Sheet1!I750 &lt;&gt; 'TO USE'!I750, "Sheet1:"&amp;Sheet1!I750&amp;" vs Sheet2:"&amp;'TO USE'!I750, "")</f>
        <v/>
      </c>
      <c r="J750" s="231" t="str">
        <f>IF(Sheet1!J750 &lt;&gt; 'TO USE'!J750, "Sheet1:"&amp;Sheet1!J750&amp;" vs Sheet2:"&amp;'TO USE'!J750, "")</f>
        <v/>
      </c>
      <c r="K750" s="231" t="str">
        <f>IF(Sheet1!K750 &lt;&gt; 'TO USE'!K750, "Sheet1:"&amp;Sheet1!K750&amp;" vs Sheet2:"&amp;'TO USE'!K750, "")</f>
        <v/>
      </c>
      <c r="L750" s="231" t="str">
        <f>IF(Sheet1!L750 &lt;&gt; 'TO USE'!L750, "Sheet1:"&amp;Sheet1!L750&amp;" vs Sheet2:"&amp;'TO USE'!L750, "")</f>
        <v/>
      </c>
      <c r="M750" s="231" t="str">
        <f>IF(Sheet1!M750 &lt;&gt; 'TO USE'!M750, "Sheet1:"&amp;Sheet1!M750&amp;" vs Sheet2:"&amp;'TO USE'!M750, "")</f>
        <v/>
      </c>
      <c r="N750" s="231" t="str">
        <f>IF(Sheet1!N750 &lt;&gt; 'TO USE'!N750, "Sheet1:"&amp;Sheet1!N750&amp;" vs Sheet2:"&amp;'TO USE'!N750, "")</f>
        <v/>
      </c>
      <c r="O750" s="231" t="str">
        <f>IF(Sheet1!O750 &lt;&gt; 'TO USE'!O750, "Sheet1:"&amp;Sheet1!O750&amp;" vs Sheet2:"&amp;'TO USE'!O750, "")</f>
        <v/>
      </c>
      <c r="P750" s="231" t="str">
        <f>IF(Sheet1!P750 &lt;&gt; 'TO USE'!P750, "Sheet1:"&amp;Sheet1!P750&amp;" vs Sheet2:"&amp;'TO USE'!P750, "")</f>
        <v/>
      </c>
      <c r="Q750" s="231" t="str">
        <f>IF(Sheet1!Q750 &lt;&gt; 'TO USE'!Q750, "Sheet1:"&amp;Sheet1!Q750&amp;" vs Sheet2:"&amp;'TO USE'!Q750, "")</f>
        <v/>
      </c>
      <c r="R750" s="231" t="str">
        <f>IF(Sheet1!R750 &lt;&gt; 'TO USE'!R750, "Sheet1:"&amp;Sheet1!R750&amp;" vs Sheet2:"&amp;'TO USE'!R750, "")</f>
        <v/>
      </c>
      <c r="S750" s="231" t="str">
        <f>IF(Sheet1!S750 &lt;&gt; 'TO USE'!S750, "Sheet1:"&amp;Sheet1!S750&amp;" vs Sheet2:"&amp;'TO USE'!S750, "")</f>
        <v/>
      </c>
      <c r="T750" s="231" t="str">
        <f>IF(Sheet1!T750 &lt;&gt; 'TO USE'!T750, "Sheet1:"&amp;Sheet1!T750&amp;" vs Sheet2:"&amp;'TO USE'!T750, "")</f>
        <v/>
      </c>
      <c r="U750" s="231" t="str">
        <f>IF(Sheet1!U750 &lt;&gt; 'TO USE'!U750, "Sheet1:"&amp;Sheet1!U750&amp;" vs Sheet2:"&amp;'TO USE'!U750, "")</f>
        <v/>
      </c>
      <c r="V750" s="231" t="str">
        <f>IF(Sheet1!V750 &lt;&gt; 'TO USE'!V750, "Sheet1:"&amp;Sheet1!V750&amp;" vs Sheet2:"&amp;'TO USE'!V750, "")</f>
        <v/>
      </c>
      <c r="W750" s="231" t="str">
        <f>IF(Sheet1!W750 &lt;&gt; 'TO USE'!W750, "Sheet1:"&amp;Sheet1!W750&amp;" vs Sheet2:"&amp;'TO USE'!W750, "")</f>
        <v/>
      </c>
      <c r="X750" s="231" t="str">
        <f>IF(Sheet1!X750 &lt;&gt; 'TO USE'!X750, "Sheet1:"&amp;Sheet1!X750&amp;" vs Sheet2:"&amp;'TO USE'!X750, "")</f>
        <v/>
      </c>
      <c r="Y750" s="231" t="str">
        <f>IF(Sheet1!Y750 &lt;&gt; 'TO USE'!Y750, "Sheet1:"&amp;Sheet1!Y750&amp;" vs Sheet2:"&amp;'TO USE'!Y750, "")</f>
        <v/>
      </c>
      <c r="Z750" s="231" t="str">
        <f>IF(Sheet1!Z750 &lt;&gt; 'TO USE'!Z750, "Sheet1:"&amp;Sheet1!Z750&amp;" vs Sheet2:"&amp;'TO USE'!Z750, "")</f>
        <v/>
      </c>
      <c r="AA750" s="231" t="str">
        <f>IF(Sheet1!AA750 &lt;&gt; 'TO USE'!AA750, "Sheet1:"&amp;Sheet1!AA750&amp;" vs Sheet2:"&amp;'TO USE'!AA750, "")</f>
        <v/>
      </c>
      <c r="AB750" s="231" t="str">
        <f>IF(Sheet1!AB750 &lt;&gt; 'TO USE'!AB750, "Sheet1:"&amp;Sheet1!AB750&amp;" vs Sheet2:"&amp;'TO USE'!AB750, "")</f>
        <v/>
      </c>
      <c r="AC750" s="231" t="str">
        <f>IF(Sheet1!AC750 &lt;&gt; 'TO USE'!AC750, "Sheet1:"&amp;Sheet1!AC750&amp;" vs Sheet2:"&amp;'TO USE'!AC750, "")</f>
        <v/>
      </c>
      <c r="AD750" s="231" t="str">
        <f>IF(Sheet1!AD750 &lt;&gt; 'TO USE'!AD750, "Sheet1:"&amp;Sheet1!AD750&amp;" vs Sheet2:"&amp;'TO USE'!AD750, "")</f>
        <v/>
      </c>
      <c r="AE750" s="231" t="str">
        <f>IF(Sheet1!AE750 &lt;&gt; 'TO USE'!AE750, "Sheet1:"&amp;Sheet1!AE750&amp;" vs Sheet2:"&amp;'TO USE'!AE750, "")</f>
        <v/>
      </c>
      <c r="AF750" s="231" t="str">
        <f>IF(Sheet1!AF750 &lt;&gt; 'TO USE'!AF750, "Sheet1:"&amp;Sheet1!AF750&amp;" vs Sheet2:"&amp;'TO USE'!AF750, "")</f>
        <v/>
      </c>
      <c r="AG750" s="231" t="str">
        <f>IF(Sheet1!AG750 &lt;&gt; 'TO USE'!AG750, "Sheet1:"&amp;Sheet1!AG750&amp;" vs Sheet2:"&amp;'TO USE'!AG750, "")</f>
        <v/>
      </c>
      <c r="AH750" s="231" t="str">
        <f>IF(Sheet1!AH750 &lt;&gt; 'TO USE'!AH750, "Sheet1:"&amp;Sheet1!AH750&amp;" vs Sheet2:"&amp;'TO USE'!AH750, "")</f>
        <v/>
      </c>
      <c r="AI750" s="231" t="str">
        <f>IF(Sheet1!AI750 &lt;&gt; 'TO USE'!AI750, "Sheet1:"&amp;Sheet1!AI750&amp;" vs Sheet2:"&amp;'TO USE'!AI750, "")</f>
        <v/>
      </c>
      <c r="AJ750" s="231" t="str">
        <f>IF(Sheet1!AJ750 &lt;&gt; 'TO USE'!AJ750, "Sheet1:"&amp;Sheet1!AJ750&amp;" vs Sheet2:"&amp;'TO USE'!AJ750, "")</f>
        <v/>
      </c>
      <c r="AK750" s="231" t="str">
        <f>IF(Sheet1!AK750 &lt;&gt; 'TO USE'!AK750, "Sheet1:"&amp;Sheet1!AK750&amp;" vs Sheet2:"&amp;'TO USE'!AK750, "")</f>
        <v/>
      </c>
      <c r="AL750" s="231" t="str">
        <f>IF(Sheet1!AL750 &lt;&gt; 'TO USE'!AL750, "Sheet1:"&amp;Sheet1!AL750&amp;" vs Sheet2:"&amp;'TO USE'!AL750, "")</f>
        <v/>
      </c>
      <c r="AM750" s="231" t="str">
        <f>IF(Sheet1!AM750 &lt;&gt; 'TO USE'!AM750, "Sheet1:"&amp;Sheet1!AM750&amp;" vs Sheet2:"&amp;'TO USE'!AM750, "")</f>
        <v/>
      </c>
      <c r="AN750" s="231" t="str">
        <f>IF(Sheet1!AN750 &lt;&gt; 'TO USE'!AN750, "Sheet1:"&amp;Sheet1!AN750&amp;" vs Sheet2:"&amp;'TO USE'!AN750, "")</f>
        <v/>
      </c>
      <c r="AO750" s="231" t="str">
        <f>IF(Sheet1!AO750 &lt;&gt; 'TO USE'!AO750, "Sheet1:"&amp;Sheet1!AO750&amp;" vs Sheet2:"&amp;'TO USE'!AO750, "")</f>
        <v/>
      </c>
      <c r="AP750" s="231" t="str">
        <f>IF(Sheet1!AP750 &lt;&gt; 'TO USE'!AP750, "Sheet1:"&amp;Sheet1!AP750&amp;" vs Sheet2:"&amp;'TO USE'!AP750, "")</f>
        <v/>
      </c>
      <c r="AQ750" s="231" t="str">
        <f>IF(Sheet1!AQ750 &lt;&gt; 'TO USE'!AQ750, "Sheet1:"&amp;Sheet1!AQ750&amp;" vs Sheet2:"&amp;'TO USE'!AQ750, "")</f>
        <v/>
      </c>
      <c r="AR750" s="231" t="str">
        <f>IF(Sheet1!AR750 &lt;&gt; 'TO USE'!AR750, "Sheet1:"&amp;Sheet1!AR750&amp;" vs Sheet2:"&amp;'TO USE'!AR750, "")</f>
        <v/>
      </c>
      <c r="AS750" s="231" t="str">
        <f>IF(Sheet1!AS750 &lt;&gt; 'TO USE'!AS750, "Sheet1:"&amp;Sheet1!AS750&amp;" vs Sheet2:"&amp;'TO USE'!AS750, "")</f>
        <v/>
      </c>
      <c r="AT750" s="231" t="str">
        <f>IF(Sheet1!AT750 &lt;&gt; 'TO USE'!AT750, "Sheet1:"&amp;Sheet1!AT750&amp;" vs Sheet2:"&amp;'TO USE'!AT750, "")</f>
        <v/>
      </c>
      <c r="AU750" s="231" t="str">
        <f>IF(Sheet1!AU750 &lt;&gt; 'TO USE'!AU750, "Sheet1:"&amp;Sheet1!AU750&amp;" vs Sheet2:"&amp;'TO USE'!AU750, "")</f>
        <v/>
      </c>
      <c r="AV750" s="231" t="str">
        <f>IF(Sheet1!AV750 &lt;&gt; 'TO USE'!AV750, "Sheet1:"&amp;Sheet1!AV750&amp;" vs Sheet2:"&amp;'TO USE'!AV750, "")</f>
        <v/>
      </c>
    </row>
    <row r="751" spans="2:48" ht="19">
      <c r="B751" s="231" t="str">
        <f>IF(Sheet1!B751 &lt;&gt; 'TO USE'!B751, "Sheet1:"&amp;Sheet1!B751&amp;" vs Sheet2:"&amp;'TO USE'!B751, "")</f>
        <v/>
      </c>
      <c r="C751" s="231" t="str">
        <f>IF(Sheet1!C751 &lt;&gt; 'TO USE'!C751, "Sheet1:"&amp;Sheet1!C751&amp;" vs Sheet2:"&amp;'TO USE'!C751, "")</f>
        <v/>
      </c>
      <c r="D751" s="231" t="str">
        <f>IF(Sheet1!D751 &lt;&gt; 'TO USE'!D751, "Sheet1:"&amp;Sheet1!D751&amp;" vs Sheet2:"&amp;'TO USE'!D751, "")</f>
        <v/>
      </c>
      <c r="E751" s="231" t="str">
        <f>IF(Sheet1!E751 &lt;&gt; 'TO USE'!E751, "Sheet1:"&amp;Sheet1!E751&amp;" vs Sheet2:"&amp;'TO USE'!E751, "")</f>
        <v/>
      </c>
      <c r="F751" s="231" t="str">
        <f>IF(Sheet1!F751 &lt;&gt; 'TO USE'!F751, "Sheet1:"&amp;Sheet1!F751&amp;" vs Sheet2:"&amp;'TO USE'!F751, "")</f>
        <v/>
      </c>
      <c r="G751" s="231" t="str">
        <f>IF(Sheet1!G751 &lt;&gt; 'TO USE'!G751, "Sheet1:"&amp;Sheet1!G751&amp;" vs Sheet2:"&amp;'TO USE'!G751, "")</f>
        <v/>
      </c>
      <c r="H751" s="231" t="str">
        <f>IF(Sheet1!H751 &lt;&gt; 'TO USE'!H751, "Sheet1:"&amp;Sheet1!H751&amp;" vs Sheet2:"&amp;'TO USE'!H751, "")</f>
        <v/>
      </c>
      <c r="I751" s="231" t="str">
        <f>IF(Sheet1!I751 &lt;&gt; 'TO USE'!I751, "Sheet1:"&amp;Sheet1!I751&amp;" vs Sheet2:"&amp;'TO USE'!I751, "")</f>
        <v/>
      </c>
      <c r="J751" s="231" t="str">
        <f>IF(Sheet1!J751 &lt;&gt; 'TO USE'!J751, "Sheet1:"&amp;Sheet1!J751&amp;" vs Sheet2:"&amp;'TO USE'!J751, "")</f>
        <v/>
      </c>
      <c r="K751" s="231" t="str">
        <f>IF(Sheet1!K751 &lt;&gt; 'TO USE'!K751, "Sheet1:"&amp;Sheet1!K751&amp;" vs Sheet2:"&amp;'TO USE'!K751, "")</f>
        <v/>
      </c>
      <c r="L751" s="231" t="str">
        <f>IF(Sheet1!L751 &lt;&gt; 'TO USE'!L751, "Sheet1:"&amp;Sheet1!L751&amp;" vs Sheet2:"&amp;'TO USE'!L751, "")</f>
        <v/>
      </c>
      <c r="M751" s="231" t="str">
        <f>IF(Sheet1!M751 &lt;&gt; 'TO USE'!M751, "Sheet1:"&amp;Sheet1!M751&amp;" vs Sheet2:"&amp;'TO USE'!M751, "")</f>
        <v/>
      </c>
      <c r="N751" s="231" t="str">
        <f>IF(Sheet1!N751 &lt;&gt; 'TO USE'!N751, "Sheet1:"&amp;Sheet1!N751&amp;" vs Sheet2:"&amp;'TO USE'!N751, "")</f>
        <v/>
      </c>
      <c r="O751" s="231" t="str">
        <f>IF(Sheet1!O751 &lt;&gt; 'TO USE'!O751, "Sheet1:"&amp;Sheet1!O751&amp;" vs Sheet2:"&amp;'TO USE'!O751, "")</f>
        <v/>
      </c>
      <c r="P751" s="231" t="str">
        <f>IF(Sheet1!P751 &lt;&gt; 'TO USE'!P751, "Sheet1:"&amp;Sheet1!P751&amp;" vs Sheet2:"&amp;'TO USE'!P751, "")</f>
        <v/>
      </c>
      <c r="Q751" s="231" t="str">
        <f>IF(Sheet1!Q751 &lt;&gt; 'TO USE'!Q751, "Sheet1:"&amp;Sheet1!Q751&amp;" vs Sheet2:"&amp;'TO USE'!Q751, "")</f>
        <v/>
      </c>
      <c r="R751" s="231" t="str">
        <f>IF(Sheet1!R751 &lt;&gt; 'TO USE'!R751, "Sheet1:"&amp;Sheet1!R751&amp;" vs Sheet2:"&amp;'TO USE'!R751, "")</f>
        <v/>
      </c>
      <c r="S751" s="231" t="str">
        <f>IF(Sheet1!S751 &lt;&gt; 'TO USE'!S751, "Sheet1:"&amp;Sheet1!S751&amp;" vs Sheet2:"&amp;'TO USE'!S751, "")</f>
        <v/>
      </c>
      <c r="T751" s="231" t="str">
        <f>IF(Sheet1!T751 &lt;&gt; 'TO USE'!T751, "Sheet1:"&amp;Sheet1!T751&amp;" vs Sheet2:"&amp;'TO USE'!T751, "")</f>
        <v/>
      </c>
      <c r="U751" s="231" t="str">
        <f>IF(Sheet1!U751 &lt;&gt; 'TO USE'!U751, "Sheet1:"&amp;Sheet1!U751&amp;" vs Sheet2:"&amp;'TO USE'!U751, "")</f>
        <v/>
      </c>
      <c r="V751" s="231" t="str">
        <f>IF(Sheet1!V751 &lt;&gt; 'TO USE'!V751, "Sheet1:"&amp;Sheet1!V751&amp;" vs Sheet2:"&amp;'TO USE'!V751, "")</f>
        <v/>
      </c>
      <c r="W751" s="231" t="str">
        <f>IF(Sheet1!W751 &lt;&gt; 'TO USE'!W751, "Sheet1:"&amp;Sheet1!W751&amp;" vs Sheet2:"&amp;'TO USE'!W751, "")</f>
        <v/>
      </c>
      <c r="X751" s="231" t="str">
        <f>IF(Sheet1!X751 &lt;&gt; 'TO USE'!X751, "Sheet1:"&amp;Sheet1!X751&amp;" vs Sheet2:"&amp;'TO USE'!X751, "")</f>
        <v/>
      </c>
      <c r="Y751" s="231" t="str">
        <f>IF(Sheet1!Y751 &lt;&gt; 'TO USE'!Y751, "Sheet1:"&amp;Sheet1!Y751&amp;" vs Sheet2:"&amp;'TO USE'!Y751, "")</f>
        <v/>
      </c>
      <c r="Z751" s="231" t="str">
        <f>IF(Sheet1!Z751 &lt;&gt; 'TO USE'!Z751, "Sheet1:"&amp;Sheet1!Z751&amp;" vs Sheet2:"&amp;'TO USE'!Z751, "")</f>
        <v/>
      </c>
      <c r="AA751" s="231" t="str">
        <f>IF(Sheet1!AA751 &lt;&gt; 'TO USE'!AA751, "Sheet1:"&amp;Sheet1!AA751&amp;" vs Sheet2:"&amp;'TO USE'!AA751, "")</f>
        <v/>
      </c>
      <c r="AB751" s="231" t="str">
        <f>IF(Sheet1!AB751 &lt;&gt; 'TO USE'!AB751, "Sheet1:"&amp;Sheet1!AB751&amp;" vs Sheet2:"&amp;'TO USE'!AB751, "")</f>
        <v/>
      </c>
      <c r="AC751" s="231" t="str">
        <f>IF(Sheet1!AC751 &lt;&gt; 'TO USE'!AC751, "Sheet1:"&amp;Sheet1!AC751&amp;" vs Sheet2:"&amp;'TO USE'!AC751, "")</f>
        <v/>
      </c>
      <c r="AD751" s="231" t="str">
        <f>IF(Sheet1!AD751 &lt;&gt; 'TO USE'!AD751, "Sheet1:"&amp;Sheet1!AD751&amp;" vs Sheet2:"&amp;'TO USE'!AD751, "")</f>
        <v/>
      </c>
      <c r="AE751" s="231" t="str">
        <f>IF(Sheet1!AE751 &lt;&gt; 'TO USE'!AE751, "Sheet1:"&amp;Sheet1!AE751&amp;" vs Sheet2:"&amp;'TO USE'!AE751, "")</f>
        <v/>
      </c>
      <c r="AF751" s="231" t="str">
        <f>IF(Sheet1!AF751 &lt;&gt; 'TO USE'!AF751, "Sheet1:"&amp;Sheet1!AF751&amp;" vs Sheet2:"&amp;'TO USE'!AF751, "")</f>
        <v/>
      </c>
      <c r="AG751" s="231" t="str">
        <f>IF(Sheet1!AG751 &lt;&gt; 'TO USE'!AG751, "Sheet1:"&amp;Sheet1!AG751&amp;" vs Sheet2:"&amp;'TO USE'!AG751, "")</f>
        <v/>
      </c>
      <c r="AH751" s="231" t="str">
        <f>IF(Sheet1!AH751 &lt;&gt; 'TO USE'!AH751, "Sheet1:"&amp;Sheet1!AH751&amp;" vs Sheet2:"&amp;'TO USE'!AH751, "")</f>
        <v/>
      </c>
      <c r="AI751" s="231" t="str">
        <f>IF(Sheet1!AI751 &lt;&gt; 'TO USE'!AI751, "Sheet1:"&amp;Sheet1!AI751&amp;" vs Sheet2:"&amp;'TO USE'!AI751, "")</f>
        <v/>
      </c>
      <c r="AJ751" s="231" t="str">
        <f>IF(Sheet1!AJ751 &lt;&gt; 'TO USE'!AJ751, "Sheet1:"&amp;Sheet1!AJ751&amp;" vs Sheet2:"&amp;'TO USE'!AJ751, "")</f>
        <v/>
      </c>
      <c r="AK751" s="231" t="str">
        <f>IF(Sheet1!AK751 &lt;&gt; 'TO USE'!AK751, "Sheet1:"&amp;Sheet1!AK751&amp;" vs Sheet2:"&amp;'TO USE'!AK751, "")</f>
        <v/>
      </c>
      <c r="AL751" s="231" t="str">
        <f>IF(Sheet1!AL751 &lt;&gt; 'TO USE'!AL751, "Sheet1:"&amp;Sheet1!AL751&amp;" vs Sheet2:"&amp;'TO USE'!AL751, "")</f>
        <v/>
      </c>
      <c r="AM751" s="231" t="str">
        <f>IF(Sheet1!AM751 &lt;&gt; 'TO USE'!AM751, "Sheet1:"&amp;Sheet1!AM751&amp;" vs Sheet2:"&amp;'TO USE'!AM751, "")</f>
        <v/>
      </c>
      <c r="AN751" s="231" t="str">
        <f>IF(Sheet1!AN751 &lt;&gt; 'TO USE'!AN751, "Sheet1:"&amp;Sheet1!AN751&amp;" vs Sheet2:"&amp;'TO USE'!AN751, "")</f>
        <v/>
      </c>
      <c r="AO751" s="231" t="str">
        <f>IF(Sheet1!AO751 &lt;&gt; 'TO USE'!AO751, "Sheet1:"&amp;Sheet1!AO751&amp;" vs Sheet2:"&amp;'TO USE'!AO751, "")</f>
        <v/>
      </c>
      <c r="AP751" s="231" t="str">
        <f>IF(Sheet1!AP751 &lt;&gt; 'TO USE'!AP751, "Sheet1:"&amp;Sheet1!AP751&amp;" vs Sheet2:"&amp;'TO USE'!AP751, "")</f>
        <v/>
      </c>
      <c r="AQ751" s="231" t="str">
        <f>IF(Sheet1!AQ751 &lt;&gt; 'TO USE'!AQ751, "Sheet1:"&amp;Sheet1!AQ751&amp;" vs Sheet2:"&amp;'TO USE'!AQ751, "")</f>
        <v/>
      </c>
      <c r="AR751" s="231" t="str">
        <f>IF(Sheet1!AR751 &lt;&gt; 'TO USE'!AR751, "Sheet1:"&amp;Sheet1!AR751&amp;" vs Sheet2:"&amp;'TO USE'!AR751, "")</f>
        <v/>
      </c>
      <c r="AS751" s="231" t="str">
        <f>IF(Sheet1!AS751 &lt;&gt; 'TO USE'!AS751, "Sheet1:"&amp;Sheet1!AS751&amp;" vs Sheet2:"&amp;'TO USE'!AS751, "")</f>
        <v/>
      </c>
      <c r="AT751" s="231" t="str">
        <f>IF(Sheet1!AT751 &lt;&gt; 'TO USE'!AT751, "Sheet1:"&amp;Sheet1!AT751&amp;" vs Sheet2:"&amp;'TO USE'!AT751, "")</f>
        <v/>
      </c>
      <c r="AU751" s="231" t="str">
        <f>IF(Sheet1!AU751 &lt;&gt; 'TO USE'!AU751, "Sheet1:"&amp;Sheet1!AU751&amp;" vs Sheet2:"&amp;'TO USE'!AU751, "")</f>
        <v/>
      </c>
      <c r="AV751" s="231" t="str">
        <f>IF(Sheet1!AV751 &lt;&gt; 'TO USE'!AV751, "Sheet1:"&amp;Sheet1!AV751&amp;" vs Sheet2:"&amp;'TO USE'!AV751, "")</f>
        <v/>
      </c>
    </row>
    <row r="752" spans="2:48" ht="19">
      <c r="B752" s="231" t="str">
        <f>IF(Sheet1!B752 &lt;&gt; 'TO USE'!B752, "Sheet1:"&amp;Sheet1!B752&amp;" vs Sheet2:"&amp;'TO USE'!B752, "")</f>
        <v/>
      </c>
      <c r="C752" s="231" t="str">
        <f>IF(Sheet1!C752 &lt;&gt; 'TO USE'!C752, "Sheet1:"&amp;Sheet1!C752&amp;" vs Sheet2:"&amp;'TO USE'!C752, "")</f>
        <v/>
      </c>
      <c r="D752" s="231" t="str">
        <f>IF(Sheet1!D752 &lt;&gt; 'TO USE'!D752, "Sheet1:"&amp;Sheet1!D752&amp;" vs Sheet2:"&amp;'TO USE'!D752, "")</f>
        <v/>
      </c>
      <c r="E752" s="231" t="str">
        <f>IF(Sheet1!E752 &lt;&gt; 'TO USE'!E752, "Sheet1:"&amp;Sheet1!E752&amp;" vs Sheet2:"&amp;'TO USE'!E752, "")</f>
        <v/>
      </c>
      <c r="F752" s="231" t="str">
        <f>IF(Sheet1!F752 &lt;&gt; 'TO USE'!F752, "Sheet1:"&amp;Sheet1!F752&amp;" vs Sheet2:"&amp;'TO USE'!F752, "")</f>
        <v/>
      </c>
      <c r="G752" s="231" t="str">
        <f>IF(Sheet1!G752 &lt;&gt; 'TO USE'!G752, "Sheet1:"&amp;Sheet1!G752&amp;" vs Sheet2:"&amp;'TO USE'!G752, "")</f>
        <v/>
      </c>
      <c r="H752" s="231" t="str">
        <f>IF(Sheet1!H752 &lt;&gt; 'TO USE'!H752, "Sheet1:"&amp;Sheet1!H752&amp;" vs Sheet2:"&amp;'TO USE'!H752, "")</f>
        <v/>
      </c>
      <c r="I752" s="231" t="str">
        <f>IF(Sheet1!I752 &lt;&gt; 'TO USE'!I752, "Sheet1:"&amp;Sheet1!I752&amp;" vs Sheet2:"&amp;'TO USE'!I752, "")</f>
        <v/>
      </c>
      <c r="J752" s="231" t="str">
        <f>IF(Sheet1!J752 &lt;&gt; 'TO USE'!J752, "Sheet1:"&amp;Sheet1!J752&amp;" vs Sheet2:"&amp;'TO USE'!J752, "")</f>
        <v/>
      </c>
      <c r="K752" s="231" t="str">
        <f>IF(Sheet1!K752 &lt;&gt; 'TO USE'!K752, "Sheet1:"&amp;Sheet1!K752&amp;" vs Sheet2:"&amp;'TO USE'!K752, "")</f>
        <v/>
      </c>
      <c r="L752" s="231" t="str">
        <f>IF(Sheet1!L752 &lt;&gt; 'TO USE'!L752, "Sheet1:"&amp;Sheet1!L752&amp;" vs Sheet2:"&amp;'TO USE'!L752, "")</f>
        <v/>
      </c>
      <c r="M752" s="231" t="str">
        <f>IF(Sheet1!M752 &lt;&gt; 'TO USE'!M752, "Sheet1:"&amp;Sheet1!M752&amp;" vs Sheet2:"&amp;'TO USE'!M752, "")</f>
        <v/>
      </c>
      <c r="N752" s="231" t="str">
        <f>IF(Sheet1!N752 &lt;&gt; 'TO USE'!N752, "Sheet1:"&amp;Sheet1!N752&amp;" vs Sheet2:"&amp;'TO USE'!N752, "")</f>
        <v/>
      </c>
      <c r="O752" s="231" t="str">
        <f>IF(Sheet1!O752 &lt;&gt; 'TO USE'!O752, "Sheet1:"&amp;Sheet1!O752&amp;" vs Sheet2:"&amp;'TO USE'!O752, "")</f>
        <v/>
      </c>
      <c r="P752" s="231" t="str">
        <f>IF(Sheet1!P752 &lt;&gt; 'TO USE'!P752, "Sheet1:"&amp;Sheet1!P752&amp;" vs Sheet2:"&amp;'TO USE'!P752, "")</f>
        <v/>
      </c>
      <c r="Q752" s="231" t="str">
        <f>IF(Sheet1!Q752 &lt;&gt; 'TO USE'!Q752, "Sheet1:"&amp;Sheet1!Q752&amp;" vs Sheet2:"&amp;'TO USE'!Q752, "")</f>
        <v/>
      </c>
      <c r="R752" s="231" t="str">
        <f>IF(Sheet1!R752 &lt;&gt; 'TO USE'!R752, "Sheet1:"&amp;Sheet1!R752&amp;" vs Sheet2:"&amp;'TO USE'!R752, "")</f>
        <v/>
      </c>
      <c r="S752" s="231" t="str">
        <f>IF(Sheet1!S752 &lt;&gt; 'TO USE'!S752, "Sheet1:"&amp;Sheet1!S752&amp;" vs Sheet2:"&amp;'TO USE'!S752, "")</f>
        <v/>
      </c>
      <c r="T752" s="231" t="str">
        <f>IF(Sheet1!T752 &lt;&gt; 'TO USE'!T752, "Sheet1:"&amp;Sheet1!T752&amp;" vs Sheet2:"&amp;'TO USE'!T752, "")</f>
        <v/>
      </c>
      <c r="U752" s="231" t="str">
        <f>IF(Sheet1!U752 &lt;&gt; 'TO USE'!U752, "Sheet1:"&amp;Sheet1!U752&amp;" vs Sheet2:"&amp;'TO USE'!U752, "")</f>
        <v/>
      </c>
      <c r="V752" s="231" t="str">
        <f>IF(Sheet1!V752 &lt;&gt; 'TO USE'!V752, "Sheet1:"&amp;Sheet1!V752&amp;" vs Sheet2:"&amp;'TO USE'!V752, "")</f>
        <v/>
      </c>
      <c r="W752" s="231" t="str">
        <f>IF(Sheet1!W752 &lt;&gt; 'TO USE'!W752, "Sheet1:"&amp;Sheet1!W752&amp;" vs Sheet2:"&amp;'TO USE'!W752, "")</f>
        <v/>
      </c>
      <c r="X752" s="231" t="str">
        <f>IF(Sheet1!X752 &lt;&gt; 'TO USE'!X752, "Sheet1:"&amp;Sheet1!X752&amp;" vs Sheet2:"&amp;'TO USE'!X752, "")</f>
        <v/>
      </c>
      <c r="Y752" s="231" t="str">
        <f>IF(Sheet1!Y752 &lt;&gt; 'TO USE'!Y752, "Sheet1:"&amp;Sheet1!Y752&amp;" vs Sheet2:"&amp;'TO USE'!Y752, "")</f>
        <v/>
      </c>
      <c r="Z752" s="231" t="str">
        <f>IF(Sheet1!Z752 &lt;&gt; 'TO USE'!Z752, "Sheet1:"&amp;Sheet1!Z752&amp;" vs Sheet2:"&amp;'TO USE'!Z752, "")</f>
        <v/>
      </c>
      <c r="AA752" s="231" t="str">
        <f>IF(Sheet1!AA752 &lt;&gt; 'TO USE'!AA752, "Sheet1:"&amp;Sheet1!AA752&amp;" vs Sheet2:"&amp;'TO USE'!AA752, "")</f>
        <v/>
      </c>
      <c r="AB752" s="231" t="str">
        <f>IF(Sheet1!AB752 &lt;&gt; 'TO USE'!AB752, "Sheet1:"&amp;Sheet1!AB752&amp;" vs Sheet2:"&amp;'TO USE'!AB752, "")</f>
        <v/>
      </c>
      <c r="AC752" s="231" t="str">
        <f>IF(Sheet1!AC752 &lt;&gt; 'TO USE'!AC752, "Sheet1:"&amp;Sheet1!AC752&amp;" vs Sheet2:"&amp;'TO USE'!AC752, "")</f>
        <v/>
      </c>
      <c r="AD752" s="231" t="str">
        <f>IF(Sheet1!AD752 &lt;&gt; 'TO USE'!AD752, "Sheet1:"&amp;Sheet1!AD752&amp;" vs Sheet2:"&amp;'TO USE'!AD752, "")</f>
        <v/>
      </c>
      <c r="AE752" s="231" t="str">
        <f>IF(Sheet1!AE752 &lt;&gt; 'TO USE'!AE752, "Sheet1:"&amp;Sheet1!AE752&amp;" vs Sheet2:"&amp;'TO USE'!AE752, "")</f>
        <v/>
      </c>
      <c r="AF752" s="231" t="str">
        <f>IF(Sheet1!AF752 &lt;&gt; 'TO USE'!AF752, "Sheet1:"&amp;Sheet1!AF752&amp;" vs Sheet2:"&amp;'TO USE'!AF752, "")</f>
        <v/>
      </c>
      <c r="AG752" s="231" t="str">
        <f>IF(Sheet1!AG752 &lt;&gt; 'TO USE'!AG752, "Sheet1:"&amp;Sheet1!AG752&amp;" vs Sheet2:"&amp;'TO USE'!AG752, "")</f>
        <v/>
      </c>
      <c r="AH752" s="231" t="str">
        <f>IF(Sheet1!AH752 &lt;&gt; 'TO USE'!AH752, "Sheet1:"&amp;Sheet1!AH752&amp;" vs Sheet2:"&amp;'TO USE'!AH752, "")</f>
        <v/>
      </c>
      <c r="AI752" s="231" t="str">
        <f>IF(Sheet1!AI752 &lt;&gt; 'TO USE'!AI752, "Sheet1:"&amp;Sheet1!AI752&amp;" vs Sheet2:"&amp;'TO USE'!AI752, "")</f>
        <v/>
      </c>
      <c r="AJ752" s="231" t="str">
        <f>IF(Sheet1!AJ752 &lt;&gt; 'TO USE'!AJ752, "Sheet1:"&amp;Sheet1!AJ752&amp;" vs Sheet2:"&amp;'TO USE'!AJ752, "")</f>
        <v/>
      </c>
      <c r="AK752" s="231" t="str">
        <f>IF(Sheet1!AK752 &lt;&gt; 'TO USE'!AK752, "Sheet1:"&amp;Sheet1!AK752&amp;" vs Sheet2:"&amp;'TO USE'!AK752, "")</f>
        <v/>
      </c>
      <c r="AL752" s="231" t="str">
        <f>IF(Sheet1!AL752 &lt;&gt; 'TO USE'!AL752, "Sheet1:"&amp;Sheet1!AL752&amp;" vs Sheet2:"&amp;'TO USE'!AL752, "")</f>
        <v/>
      </c>
      <c r="AM752" s="231" t="str">
        <f>IF(Sheet1!AM752 &lt;&gt; 'TO USE'!AM752, "Sheet1:"&amp;Sheet1!AM752&amp;" vs Sheet2:"&amp;'TO USE'!AM752, "")</f>
        <v/>
      </c>
      <c r="AN752" s="231" t="str">
        <f>IF(Sheet1!AN752 &lt;&gt; 'TO USE'!AN752, "Sheet1:"&amp;Sheet1!AN752&amp;" vs Sheet2:"&amp;'TO USE'!AN752, "")</f>
        <v/>
      </c>
      <c r="AO752" s="231" t="str">
        <f>IF(Sheet1!AO752 &lt;&gt; 'TO USE'!AO752, "Sheet1:"&amp;Sheet1!AO752&amp;" vs Sheet2:"&amp;'TO USE'!AO752, "")</f>
        <v/>
      </c>
      <c r="AP752" s="231" t="str">
        <f>IF(Sheet1!AP752 &lt;&gt; 'TO USE'!AP752, "Sheet1:"&amp;Sheet1!AP752&amp;" vs Sheet2:"&amp;'TO USE'!AP752, "")</f>
        <v/>
      </c>
      <c r="AQ752" s="231" t="str">
        <f>IF(Sheet1!AQ752 &lt;&gt; 'TO USE'!AQ752, "Sheet1:"&amp;Sheet1!AQ752&amp;" vs Sheet2:"&amp;'TO USE'!AQ752, "")</f>
        <v/>
      </c>
      <c r="AR752" s="231" t="str">
        <f>IF(Sheet1!AR752 &lt;&gt; 'TO USE'!AR752, "Sheet1:"&amp;Sheet1!AR752&amp;" vs Sheet2:"&amp;'TO USE'!AR752, "")</f>
        <v/>
      </c>
      <c r="AS752" s="231" t="str">
        <f>IF(Sheet1!AS752 &lt;&gt; 'TO USE'!AS752, "Sheet1:"&amp;Sheet1!AS752&amp;" vs Sheet2:"&amp;'TO USE'!AS752, "")</f>
        <v/>
      </c>
      <c r="AT752" s="231" t="str">
        <f>IF(Sheet1!AT752 &lt;&gt; 'TO USE'!AT752, "Sheet1:"&amp;Sheet1!AT752&amp;" vs Sheet2:"&amp;'TO USE'!AT752, "")</f>
        <v/>
      </c>
      <c r="AU752" s="231" t="str">
        <f>IF(Sheet1!AU752 &lt;&gt; 'TO USE'!AU752, "Sheet1:"&amp;Sheet1!AU752&amp;" vs Sheet2:"&amp;'TO USE'!AU752, "")</f>
        <v/>
      </c>
      <c r="AV752" s="231" t="str">
        <f>IF(Sheet1!AV752 &lt;&gt; 'TO USE'!AV752, "Sheet1:"&amp;Sheet1!AV752&amp;" vs Sheet2:"&amp;'TO USE'!AV752, "")</f>
        <v/>
      </c>
    </row>
    <row r="753" spans="2:48" ht="19">
      <c r="B753" s="231" t="str">
        <f>IF(Sheet1!B753 &lt;&gt; 'TO USE'!B753, "Sheet1:"&amp;Sheet1!B753&amp;" vs Sheet2:"&amp;'TO USE'!B753, "")</f>
        <v/>
      </c>
      <c r="C753" s="231" t="str">
        <f>IF(Sheet1!C753 &lt;&gt; 'TO USE'!C753, "Sheet1:"&amp;Sheet1!C753&amp;" vs Sheet2:"&amp;'TO USE'!C753, "")</f>
        <v/>
      </c>
      <c r="D753" s="231" t="str">
        <f>IF(Sheet1!D753 &lt;&gt; 'TO USE'!D753, "Sheet1:"&amp;Sheet1!D753&amp;" vs Sheet2:"&amp;'TO USE'!D753, "")</f>
        <v/>
      </c>
      <c r="E753" s="231" t="str">
        <f>IF(Sheet1!E753 &lt;&gt; 'TO USE'!E753, "Sheet1:"&amp;Sheet1!E753&amp;" vs Sheet2:"&amp;'TO USE'!E753, "")</f>
        <v/>
      </c>
      <c r="F753" s="231" t="str">
        <f>IF(Sheet1!F753 &lt;&gt; 'TO USE'!F753, "Sheet1:"&amp;Sheet1!F753&amp;" vs Sheet2:"&amp;'TO USE'!F753, "")</f>
        <v/>
      </c>
      <c r="G753" s="231" t="str">
        <f>IF(Sheet1!G753 &lt;&gt; 'TO USE'!G753, "Sheet1:"&amp;Sheet1!G753&amp;" vs Sheet2:"&amp;'TO USE'!G753, "")</f>
        <v/>
      </c>
      <c r="H753" s="231" t="str">
        <f>IF(Sheet1!H753 &lt;&gt; 'TO USE'!H753, "Sheet1:"&amp;Sheet1!H753&amp;" vs Sheet2:"&amp;'TO USE'!H753, "")</f>
        <v/>
      </c>
      <c r="I753" s="231" t="str">
        <f>IF(Sheet1!I753 &lt;&gt; 'TO USE'!I753, "Sheet1:"&amp;Sheet1!I753&amp;" vs Sheet2:"&amp;'TO USE'!I753, "")</f>
        <v/>
      </c>
      <c r="J753" s="231" t="str">
        <f>IF(Sheet1!J753 &lt;&gt; 'TO USE'!J753, "Sheet1:"&amp;Sheet1!J753&amp;" vs Sheet2:"&amp;'TO USE'!J753, "")</f>
        <v/>
      </c>
      <c r="K753" s="231" t="str">
        <f>IF(Sheet1!K753 &lt;&gt; 'TO USE'!K753, "Sheet1:"&amp;Sheet1!K753&amp;" vs Sheet2:"&amp;'TO USE'!K753, "")</f>
        <v/>
      </c>
      <c r="L753" s="231" t="str">
        <f>IF(Sheet1!L753 &lt;&gt; 'TO USE'!L753, "Sheet1:"&amp;Sheet1!L753&amp;" vs Sheet2:"&amp;'TO USE'!L753, "")</f>
        <v/>
      </c>
      <c r="M753" s="231" t="str">
        <f>IF(Sheet1!M753 &lt;&gt; 'TO USE'!M753, "Sheet1:"&amp;Sheet1!M753&amp;" vs Sheet2:"&amp;'TO USE'!M753, "")</f>
        <v/>
      </c>
      <c r="N753" s="231" t="str">
        <f>IF(Sheet1!N753 &lt;&gt; 'TO USE'!N753, "Sheet1:"&amp;Sheet1!N753&amp;" vs Sheet2:"&amp;'TO USE'!N753, "")</f>
        <v/>
      </c>
      <c r="O753" s="231" t="str">
        <f>IF(Sheet1!O753 &lt;&gt; 'TO USE'!O753, "Sheet1:"&amp;Sheet1!O753&amp;" vs Sheet2:"&amp;'TO USE'!O753, "")</f>
        <v/>
      </c>
      <c r="P753" s="231" t="str">
        <f>IF(Sheet1!P753 &lt;&gt; 'TO USE'!P753, "Sheet1:"&amp;Sheet1!P753&amp;" vs Sheet2:"&amp;'TO USE'!P753, "")</f>
        <v/>
      </c>
      <c r="Q753" s="231" t="str">
        <f>IF(Sheet1!Q753 &lt;&gt; 'TO USE'!Q753, "Sheet1:"&amp;Sheet1!Q753&amp;" vs Sheet2:"&amp;'TO USE'!Q753, "")</f>
        <v/>
      </c>
      <c r="R753" s="231" t="str">
        <f>IF(Sheet1!R753 &lt;&gt; 'TO USE'!R753, "Sheet1:"&amp;Sheet1!R753&amp;" vs Sheet2:"&amp;'TO USE'!R753, "")</f>
        <v/>
      </c>
      <c r="S753" s="231" t="str">
        <f>IF(Sheet1!S753 &lt;&gt; 'TO USE'!S753, "Sheet1:"&amp;Sheet1!S753&amp;" vs Sheet2:"&amp;'TO USE'!S753, "")</f>
        <v/>
      </c>
      <c r="T753" s="231" t="str">
        <f>IF(Sheet1!T753 &lt;&gt; 'TO USE'!T753, "Sheet1:"&amp;Sheet1!T753&amp;" vs Sheet2:"&amp;'TO USE'!T753, "")</f>
        <v/>
      </c>
      <c r="U753" s="231" t="str">
        <f>IF(Sheet1!U753 &lt;&gt; 'TO USE'!U753, "Sheet1:"&amp;Sheet1!U753&amp;" vs Sheet2:"&amp;'TO USE'!U753, "")</f>
        <v/>
      </c>
      <c r="V753" s="231" t="str">
        <f>IF(Sheet1!V753 &lt;&gt; 'TO USE'!V753, "Sheet1:"&amp;Sheet1!V753&amp;" vs Sheet2:"&amp;'TO USE'!V753, "")</f>
        <v/>
      </c>
      <c r="W753" s="231" t="str">
        <f>IF(Sheet1!W753 &lt;&gt; 'TO USE'!W753, "Sheet1:"&amp;Sheet1!W753&amp;" vs Sheet2:"&amp;'TO USE'!W753, "")</f>
        <v/>
      </c>
      <c r="X753" s="231" t="str">
        <f>IF(Sheet1!X753 &lt;&gt; 'TO USE'!X753, "Sheet1:"&amp;Sheet1!X753&amp;" vs Sheet2:"&amp;'TO USE'!X753, "")</f>
        <v/>
      </c>
      <c r="Y753" s="231" t="str">
        <f>IF(Sheet1!Y753 &lt;&gt; 'TO USE'!Y753, "Sheet1:"&amp;Sheet1!Y753&amp;" vs Sheet2:"&amp;'TO USE'!Y753, "")</f>
        <v/>
      </c>
      <c r="Z753" s="231" t="str">
        <f>IF(Sheet1!Z753 &lt;&gt; 'TO USE'!Z753, "Sheet1:"&amp;Sheet1!Z753&amp;" vs Sheet2:"&amp;'TO USE'!Z753, "")</f>
        <v/>
      </c>
      <c r="AA753" s="231" t="str">
        <f>IF(Sheet1!AA753 &lt;&gt; 'TO USE'!AA753, "Sheet1:"&amp;Sheet1!AA753&amp;" vs Sheet2:"&amp;'TO USE'!AA753, "")</f>
        <v/>
      </c>
      <c r="AB753" s="231" t="str">
        <f>IF(Sheet1!AB753 &lt;&gt; 'TO USE'!AB753, "Sheet1:"&amp;Sheet1!AB753&amp;" vs Sheet2:"&amp;'TO USE'!AB753, "")</f>
        <v/>
      </c>
      <c r="AC753" s="231" t="str">
        <f>IF(Sheet1!AC753 &lt;&gt; 'TO USE'!AC753, "Sheet1:"&amp;Sheet1!AC753&amp;" vs Sheet2:"&amp;'TO USE'!AC753, "")</f>
        <v/>
      </c>
      <c r="AD753" s="231" t="str">
        <f>IF(Sheet1!AD753 &lt;&gt; 'TO USE'!AD753, "Sheet1:"&amp;Sheet1!AD753&amp;" vs Sheet2:"&amp;'TO USE'!AD753, "")</f>
        <v/>
      </c>
      <c r="AE753" s="231" t="str">
        <f>IF(Sheet1!AE753 &lt;&gt; 'TO USE'!AE753, "Sheet1:"&amp;Sheet1!AE753&amp;" vs Sheet2:"&amp;'TO USE'!AE753, "")</f>
        <v/>
      </c>
      <c r="AF753" s="231" t="str">
        <f>IF(Sheet1!AF753 &lt;&gt; 'TO USE'!AF753, "Sheet1:"&amp;Sheet1!AF753&amp;" vs Sheet2:"&amp;'TO USE'!AF753, "")</f>
        <v/>
      </c>
      <c r="AG753" s="231" t="str">
        <f>IF(Sheet1!AG753 &lt;&gt; 'TO USE'!AG753, "Sheet1:"&amp;Sheet1!AG753&amp;" vs Sheet2:"&amp;'TO USE'!AG753, "")</f>
        <v/>
      </c>
      <c r="AH753" s="231" t="str">
        <f>IF(Sheet1!AH753 &lt;&gt; 'TO USE'!AH753, "Sheet1:"&amp;Sheet1!AH753&amp;" vs Sheet2:"&amp;'TO USE'!AH753, "")</f>
        <v/>
      </c>
      <c r="AI753" s="231" t="str">
        <f>IF(Sheet1!AI753 &lt;&gt; 'TO USE'!AI753, "Sheet1:"&amp;Sheet1!AI753&amp;" vs Sheet2:"&amp;'TO USE'!AI753, "")</f>
        <v/>
      </c>
      <c r="AJ753" s="231" t="str">
        <f>IF(Sheet1!AJ753 &lt;&gt; 'TO USE'!AJ753, "Sheet1:"&amp;Sheet1!AJ753&amp;" vs Sheet2:"&amp;'TO USE'!AJ753, "")</f>
        <v/>
      </c>
      <c r="AK753" s="231" t="str">
        <f>IF(Sheet1!AK753 &lt;&gt; 'TO USE'!AK753, "Sheet1:"&amp;Sheet1!AK753&amp;" vs Sheet2:"&amp;'TO USE'!AK753, "")</f>
        <v/>
      </c>
      <c r="AL753" s="231" t="str">
        <f>IF(Sheet1!AL753 &lt;&gt; 'TO USE'!AL753, "Sheet1:"&amp;Sheet1!AL753&amp;" vs Sheet2:"&amp;'TO USE'!AL753, "")</f>
        <v/>
      </c>
      <c r="AM753" s="231" t="str">
        <f>IF(Sheet1!AM753 &lt;&gt; 'TO USE'!AM753, "Sheet1:"&amp;Sheet1!AM753&amp;" vs Sheet2:"&amp;'TO USE'!AM753, "")</f>
        <v/>
      </c>
      <c r="AN753" s="231" t="str">
        <f>IF(Sheet1!AN753 &lt;&gt; 'TO USE'!AN753, "Sheet1:"&amp;Sheet1!AN753&amp;" vs Sheet2:"&amp;'TO USE'!AN753, "")</f>
        <v/>
      </c>
      <c r="AO753" s="231" t="str">
        <f>IF(Sheet1!AO753 &lt;&gt; 'TO USE'!AO753, "Sheet1:"&amp;Sheet1!AO753&amp;" vs Sheet2:"&amp;'TO USE'!AO753, "")</f>
        <v/>
      </c>
      <c r="AP753" s="231" t="str">
        <f>IF(Sheet1!AP753 &lt;&gt; 'TO USE'!AP753, "Sheet1:"&amp;Sheet1!AP753&amp;" vs Sheet2:"&amp;'TO USE'!AP753, "")</f>
        <v/>
      </c>
      <c r="AQ753" s="231" t="str">
        <f>IF(Sheet1!AQ753 &lt;&gt; 'TO USE'!AQ753, "Sheet1:"&amp;Sheet1!AQ753&amp;" vs Sheet2:"&amp;'TO USE'!AQ753, "")</f>
        <v/>
      </c>
      <c r="AR753" s="231" t="str">
        <f>IF(Sheet1!AR753 &lt;&gt; 'TO USE'!AR753, "Sheet1:"&amp;Sheet1!AR753&amp;" vs Sheet2:"&amp;'TO USE'!AR753, "")</f>
        <v/>
      </c>
      <c r="AS753" s="231" t="str">
        <f>IF(Sheet1!AS753 &lt;&gt; 'TO USE'!AS753, "Sheet1:"&amp;Sheet1!AS753&amp;" vs Sheet2:"&amp;'TO USE'!AS753, "")</f>
        <v/>
      </c>
      <c r="AT753" s="231" t="str">
        <f>IF(Sheet1!AT753 &lt;&gt; 'TO USE'!AT753, "Sheet1:"&amp;Sheet1!AT753&amp;" vs Sheet2:"&amp;'TO USE'!AT753, "")</f>
        <v/>
      </c>
      <c r="AU753" s="231" t="str">
        <f>IF(Sheet1!AU753 &lt;&gt; 'TO USE'!AU753, "Sheet1:"&amp;Sheet1!AU753&amp;" vs Sheet2:"&amp;'TO USE'!AU753, "")</f>
        <v/>
      </c>
      <c r="AV753" s="231" t="str">
        <f>IF(Sheet1!AV753 &lt;&gt; 'TO USE'!AV753, "Sheet1:"&amp;Sheet1!AV753&amp;" vs Sheet2:"&amp;'TO USE'!AV753, "")</f>
        <v/>
      </c>
    </row>
    <row r="754" spans="2:48" ht="19">
      <c r="B754" s="231" t="str">
        <f>IF(Sheet1!B754 &lt;&gt; 'TO USE'!B754, "Sheet1:"&amp;Sheet1!B754&amp;" vs Sheet2:"&amp;'TO USE'!B754, "")</f>
        <v/>
      </c>
      <c r="C754" s="231" t="str">
        <f>IF(Sheet1!C754 &lt;&gt; 'TO USE'!C754, "Sheet1:"&amp;Sheet1!C754&amp;" vs Sheet2:"&amp;'TO USE'!C754, "")</f>
        <v/>
      </c>
      <c r="D754" s="231" t="str">
        <f>IF(Sheet1!D754 &lt;&gt; 'TO USE'!D754, "Sheet1:"&amp;Sheet1!D754&amp;" vs Sheet2:"&amp;'TO USE'!D754, "")</f>
        <v/>
      </c>
      <c r="E754" s="231" t="str">
        <f>IF(Sheet1!E754 &lt;&gt; 'TO USE'!E754, "Sheet1:"&amp;Sheet1!E754&amp;" vs Sheet2:"&amp;'TO USE'!E754, "")</f>
        <v/>
      </c>
      <c r="F754" s="231" t="str">
        <f>IF(Sheet1!F754 &lt;&gt; 'TO USE'!F754, "Sheet1:"&amp;Sheet1!F754&amp;" vs Sheet2:"&amp;'TO USE'!F754, "")</f>
        <v/>
      </c>
      <c r="G754" s="231" t="str">
        <f>IF(Sheet1!G754 &lt;&gt; 'TO USE'!G754, "Sheet1:"&amp;Sheet1!G754&amp;" vs Sheet2:"&amp;'TO USE'!G754, "")</f>
        <v/>
      </c>
      <c r="H754" s="231" t="str">
        <f>IF(Sheet1!H754 &lt;&gt; 'TO USE'!H754, "Sheet1:"&amp;Sheet1!H754&amp;" vs Sheet2:"&amp;'TO USE'!H754, "")</f>
        <v/>
      </c>
      <c r="I754" s="231" t="str">
        <f>IF(Sheet1!I754 &lt;&gt; 'TO USE'!I754, "Sheet1:"&amp;Sheet1!I754&amp;" vs Sheet2:"&amp;'TO USE'!I754, "")</f>
        <v/>
      </c>
      <c r="J754" s="231" t="str">
        <f>IF(Sheet1!J754 &lt;&gt; 'TO USE'!J754, "Sheet1:"&amp;Sheet1!J754&amp;" vs Sheet2:"&amp;'TO USE'!J754, "")</f>
        <v/>
      </c>
      <c r="K754" s="231" t="str">
        <f>IF(Sheet1!K754 &lt;&gt; 'TO USE'!K754, "Sheet1:"&amp;Sheet1!K754&amp;" vs Sheet2:"&amp;'TO USE'!K754, "")</f>
        <v/>
      </c>
      <c r="L754" s="231" t="str">
        <f>IF(Sheet1!L754 &lt;&gt; 'TO USE'!L754, "Sheet1:"&amp;Sheet1!L754&amp;" vs Sheet2:"&amp;'TO USE'!L754, "")</f>
        <v/>
      </c>
      <c r="M754" s="231" t="str">
        <f>IF(Sheet1!M754 &lt;&gt; 'TO USE'!M754, "Sheet1:"&amp;Sheet1!M754&amp;" vs Sheet2:"&amp;'TO USE'!M754, "")</f>
        <v/>
      </c>
      <c r="N754" s="231" t="str">
        <f>IF(Sheet1!N754 &lt;&gt; 'TO USE'!N754, "Sheet1:"&amp;Sheet1!N754&amp;" vs Sheet2:"&amp;'TO USE'!N754, "")</f>
        <v/>
      </c>
      <c r="O754" s="231" t="str">
        <f>IF(Sheet1!O754 &lt;&gt; 'TO USE'!O754, "Sheet1:"&amp;Sheet1!O754&amp;" vs Sheet2:"&amp;'TO USE'!O754, "")</f>
        <v/>
      </c>
      <c r="P754" s="231" t="str">
        <f>IF(Sheet1!P754 &lt;&gt; 'TO USE'!P754, "Sheet1:"&amp;Sheet1!P754&amp;" vs Sheet2:"&amp;'TO USE'!P754, "")</f>
        <v/>
      </c>
      <c r="Q754" s="231" t="str">
        <f>IF(Sheet1!Q754 &lt;&gt; 'TO USE'!Q754, "Sheet1:"&amp;Sheet1!Q754&amp;" vs Sheet2:"&amp;'TO USE'!Q754, "")</f>
        <v/>
      </c>
      <c r="R754" s="231" t="str">
        <f>IF(Sheet1!R754 &lt;&gt; 'TO USE'!R754, "Sheet1:"&amp;Sheet1!R754&amp;" vs Sheet2:"&amp;'TO USE'!R754, "")</f>
        <v/>
      </c>
      <c r="S754" s="231" t="str">
        <f>IF(Sheet1!S754 &lt;&gt; 'TO USE'!S754, "Sheet1:"&amp;Sheet1!S754&amp;" vs Sheet2:"&amp;'TO USE'!S754, "")</f>
        <v/>
      </c>
      <c r="T754" s="231" t="str">
        <f>IF(Sheet1!T754 &lt;&gt; 'TO USE'!T754, "Sheet1:"&amp;Sheet1!T754&amp;" vs Sheet2:"&amp;'TO USE'!T754, "")</f>
        <v/>
      </c>
      <c r="U754" s="231" t="str">
        <f>IF(Sheet1!U754 &lt;&gt; 'TO USE'!U754, "Sheet1:"&amp;Sheet1!U754&amp;" vs Sheet2:"&amp;'TO USE'!U754, "")</f>
        <v/>
      </c>
      <c r="V754" s="231" t="str">
        <f>IF(Sheet1!V754 &lt;&gt; 'TO USE'!V754, "Sheet1:"&amp;Sheet1!V754&amp;" vs Sheet2:"&amp;'TO USE'!V754, "")</f>
        <v/>
      </c>
      <c r="W754" s="231" t="str">
        <f>IF(Sheet1!W754 &lt;&gt; 'TO USE'!W754, "Sheet1:"&amp;Sheet1!W754&amp;" vs Sheet2:"&amp;'TO USE'!W754, "")</f>
        <v/>
      </c>
      <c r="X754" s="231" t="str">
        <f>IF(Sheet1!X754 &lt;&gt; 'TO USE'!X754, "Sheet1:"&amp;Sheet1!X754&amp;" vs Sheet2:"&amp;'TO USE'!X754, "")</f>
        <v/>
      </c>
      <c r="Y754" s="231" t="str">
        <f>IF(Sheet1!Y754 &lt;&gt; 'TO USE'!Y754, "Sheet1:"&amp;Sheet1!Y754&amp;" vs Sheet2:"&amp;'TO USE'!Y754, "")</f>
        <v/>
      </c>
      <c r="Z754" s="231" t="str">
        <f>IF(Sheet1!Z754 &lt;&gt; 'TO USE'!Z754, "Sheet1:"&amp;Sheet1!Z754&amp;" vs Sheet2:"&amp;'TO USE'!Z754, "")</f>
        <v/>
      </c>
      <c r="AA754" s="231" t="str">
        <f>IF(Sheet1!AA754 &lt;&gt; 'TO USE'!AA754, "Sheet1:"&amp;Sheet1!AA754&amp;" vs Sheet2:"&amp;'TO USE'!AA754, "")</f>
        <v/>
      </c>
      <c r="AB754" s="231" t="str">
        <f>IF(Sheet1!AB754 &lt;&gt; 'TO USE'!AB754, "Sheet1:"&amp;Sheet1!AB754&amp;" vs Sheet2:"&amp;'TO USE'!AB754, "")</f>
        <v/>
      </c>
      <c r="AC754" s="231" t="str">
        <f>IF(Sheet1!AC754 &lt;&gt; 'TO USE'!AC754, "Sheet1:"&amp;Sheet1!AC754&amp;" vs Sheet2:"&amp;'TO USE'!AC754, "")</f>
        <v/>
      </c>
      <c r="AD754" s="231" t="str">
        <f>IF(Sheet1!AD754 &lt;&gt; 'TO USE'!AD754, "Sheet1:"&amp;Sheet1!AD754&amp;" vs Sheet2:"&amp;'TO USE'!AD754, "")</f>
        <v/>
      </c>
      <c r="AE754" s="231" t="str">
        <f>IF(Sheet1!AE754 &lt;&gt; 'TO USE'!AE754, "Sheet1:"&amp;Sheet1!AE754&amp;" vs Sheet2:"&amp;'TO USE'!AE754, "")</f>
        <v/>
      </c>
      <c r="AF754" s="231" t="str">
        <f>IF(Sheet1!AF754 &lt;&gt; 'TO USE'!AF754, "Sheet1:"&amp;Sheet1!AF754&amp;" vs Sheet2:"&amp;'TO USE'!AF754, "")</f>
        <v/>
      </c>
      <c r="AG754" s="231" t="str">
        <f>IF(Sheet1!AG754 &lt;&gt; 'TO USE'!AG754, "Sheet1:"&amp;Sheet1!AG754&amp;" vs Sheet2:"&amp;'TO USE'!AG754, "")</f>
        <v/>
      </c>
      <c r="AH754" s="231" t="str">
        <f>IF(Sheet1!AH754 &lt;&gt; 'TO USE'!AH754, "Sheet1:"&amp;Sheet1!AH754&amp;" vs Sheet2:"&amp;'TO USE'!AH754, "")</f>
        <v/>
      </c>
      <c r="AI754" s="231" t="str">
        <f>IF(Sheet1!AI754 &lt;&gt; 'TO USE'!AI754, "Sheet1:"&amp;Sheet1!AI754&amp;" vs Sheet2:"&amp;'TO USE'!AI754, "")</f>
        <v/>
      </c>
      <c r="AJ754" s="231" t="str">
        <f>IF(Sheet1!AJ754 &lt;&gt; 'TO USE'!AJ754, "Sheet1:"&amp;Sheet1!AJ754&amp;" vs Sheet2:"&amp;'TO USE'!AJ754, "")</f>
        <v/>
      </c>
      <c r="AK754" s="231" t="str">
        <f>IF(Sheet1!AK754 &lt;&gt; 'TO USE'!AK754, "Sheet1:"&amp;Sheet1!AK754&amp;" vs Sheet2:"&amp;'TO USE'!AK754, "")</f>
        <v/>
      </c>
      <c r="AL754" s="231" t="str">
        <f>IF(Sheet1!AL754 &lt;&gt; 'TO USE'!AL754, "Sheet1:"&amp;Sheet1!AL754&amp;" vs Sheet2:"&amp;'TO USE'!AL754, "")</f>
        <v/>
      </c>
      <c r="AM754" s="231" t="str">
        <f>IF(Sheet1!AM754 &lt;&gt; 'TO USE'!AM754, "Sheet1:"&amp;Sheet1!AM754&amp;" vs Sheet2:"&amp;'TO USE'!AM754, "")</f>
        <v/>
      </c>
      <c r="AN754" s="231" t="str">
        <f>IF(Sheet1!AN754 &lt;&gt; 'TO USE'!AN754, "Sheet1:"&amp;Sheet1!AN754&amp;" vs Sheet2:"&amp;'TO USE'!AN754, "")</f>
        <v/>
      </c>
      <c r="AO754" s="231" t="str">
        <f>IF(Sheet1!AO754 &lt;&gt; 'TO USE'!AO754, "Sheet1:"&amp;Sheet1!AO754&amp;" vs Sheet2:"&amp;'TO USE'!AO754, "")</f>
        <v/>
      </c>
      <c r="AP754" s="231" t="str">
        <f>IF(Sheet1!AP754 &lt;&gt; 'TO USE'!AP754, "Sheet1:"&amp;Sheet1!AP754&amp;" vs Sheet2:"&amp;'TO USE'!AP754, "")</f>
        <v/>
      </c>
      <c r="AQ754" s="231" t="str">
        <f>IF(Sheet1!AQ754 &lt;&gt; 'TO USE'!AQ754, "Sheet1:"&amp;Sheet1!AQ754&amp;" vs Sheet2:"&amp;'TO USE'!AQ754, "")</f>
        <v/>
      </c>
      <c r="AR754" s="231" t="str">
        <f>IF(Sheet1!AR754 &lt;&gt; 'TO USE'!AR754, "Sheet1:"&amp;Sheet1!AR754&amp;" vs Sheet2:"&amp;'TO USE'!AR754, "")</f>
        <v/>
      </c>
      <c r="AS754" s="231" t="str">
        <f>IF(Sheet1!AS754 &lt;&gt; 'TO USE'!AS754, "Sheet1:"&amp;Sheet1!AS754&amp;" vs Sheet2:"&amp;'TO USE'!AS754, "")</f>
        <v/>
      </c>
      <c r="AT754" s="231" t="str">
        <f>IF(Sheet1!AT754 &lt;&gt; 'TO USE'!AT754, "Sheet1:"&amp;Sheet1!AT754&amp;" vs Sheet2:"&amp;'TO USE'!AT754, "")</f>
        <v/>
      </c>
      <c r="AU754" s="231" t="str">
        <f>IF(Sheet1!AU754 &lt;&gt; 'TO USE'!AU754, "Sheet1:"&amp;Sheet1!AU754&amp;" vs Sheet2:"&amp;'TO USE'!AU754, "")</f>
        <v/>
      </c>
      <c r="AV754" s="231" t="str">
        <f>IF(Sheet1!AV754 &lt;&gt; 'TO USE'!AV754, "Sheet1:"&amp;Sheet1!AV754&amp;" vs Sheet2:"&amp;'TO USE'!AV754, "")</f>
        <v/>
      </c>
    </row>
    <row r="755" spans="2:48" ht="19">
      <c r="B755" s="231" t="str">
        <f>IF(Sheet1!B755 &lt;&gt; 'TO USE'!B755, "Sheet1:"&amp;Sheet1!B755&amp;" vs Sheet2:"&amp;'TO USE'!B755, "")</f>
        <v/>
      </c>
      <c r="C755" s="231" t="str">
        <f>IF(Sheet1!C755 &lt;&gt; 'TO USE'!C755, "Sheet1:"&amp;Sheet1!C755&amp;" vs Sheet2:"&amp;'TO USE'!C755, "")</f>
        <v/>
      </c>
      <c r="D755" s="231" t="str">
        <f>IF(Sheet1!D755 &lt;&gt; 'TO USE'!D755, "Sheet1:"&amp;Sheet1!D755&amp;" vs Sheet2:"&amp;'TO USE'!D755, "")</f>
        <v/>
      </c>
      <c r="E755" s="231" t="str">
        <f>IF(Sheet1!E755 &lt;&gt; 'TO USE'!E755, "Sheet1:"&amp;Sheet1!E755&amp;" vs Sheet2:"&amp;'TO USE'!E755, "")</f>
        <v/>
      </c>
      <c r="F755" s="231" t="str">
        <f>IF(Sheet1!F755 &lt;&gt; 'TO USE'!F755, "Sheet1:"&amp;Sheet1!F755&amp;" vs Sheet2:"&amp;'TO USE'!F755, "")</f>
        <v/>
      </c>
      <c r="G755" s="231" t="str">
        <f>IF(Sheet1!G755 &lt;&gt; 'TO USE'!G755, "Sheet1:"&amp;Sheet1!G755&amp;" vs Sheet2:"&amp;'TO USE'!G755, "")</f>
        <v/>
      </c>
      <c r="H755" s="231" t="str">
        <f>IF(Sheet1!H755 &lt;&gt; 'TO USE'!H755, "Sheet1:"&amp;Sheet1!H755&amp;" vs Sheet2:"&amp;'TO USE'!H755, "")</f>
        <v/>
      </c>
      <c r="I755" s="231" t="str">
        <f>IF(Sheet1!I755 &lt;&gt; 'TO USE'!I755, "Sheet1:"&amp;Sheet1!I755&amp;" vs Sheet2:"&amp;'TO USE'!I755, "")</f>
        <v/>
      </c>
      <c r="J755" s="231" t="str">
        <f>IF(Sheet1!J755 &lt;&gt; 'TO USE'!J755, "Sheet1:"&amp;Sheet1!J755&amp;" vs Sheet2:"&amp;'TO USE'!J755, "")</f>
        <v/>
      </c>
      <c r="K755" s="231" t="str">
        <f>IF(Sheet1!K755 &lt;&gt; 'TO USE'!K755, "Sheet1:"&amp;Sheet1!K755&amp;" vs Sheet2:"&amp;'TO USE'!K755, "")</f>
        <v/>
      </c>
      <c r="L755" s="231" t="str">
        <f>IF(Sheet1!L755 &lt;&gt; 'TO USE'!L755, "Sheet1:"&amp;Sheet1!L755&amp;" vs Sheet2:"&amp;'TO USE'!L755, "")</f>
        <v/>
      </c>
      <c r="M755" s="231" t="str">
        <f>IF(Sheet1!M755 &lt;&gt; 'TO USE'!M755, "Sheet1:"&amp;Sheet1!M755&amp;" vs Sheet2:"&amp;'TO USE'!M755, "")</f>
        <v/>
      </c>
      <c r="N755" s="231" t="str">
        <f>IF(Sheet1!N755 &lt;&gt; 'TO USE'!N755, "Sheet1:"&amp;Sheet1!N755&amp;" vs Sheet2:"&amp;'TO USE'!N755, "")</f>
        <v/>
      </c>
      <c r="O755" s="231" t="str">
        <f>IF(Sheet1!O755 &lt;&gt; 'TO USE'!O755, "Sheet1:"&amp;Sheet1!O755&amp;" vs Sheet2:"&amp;'TO USE'!O755, "")</f>
        <v/>
      </c>
      <c r="P755" s="231" t="str">
        <f>IF(Sheet1!P755 &lt;&gt; 'TO USE'!P755, "Sheet1:"&amp;Sheet1!P755&amp;" vs Sheet2:"&amp;'TO USE'!P755, "")</f>
        <v/>
      </c>
      <c r="Q755" s="231" t="str">
        <f>IF(Sheet1!Q755 &lt;&gt; 'TO USE'!Q755, "Sheet1:"&amp;Sheet1!Q755&amp;" vs Sheet2:"&amp;'TO USE'!Q755, "")</f>
        <v/>
      </c>
      <c r="R755" s="231" t="str">
        <f>IF(Sheet1!R755 &lt;&gt; 'TO USE'!R755, "Sheet1:"&amp;Sheet1!R755&amp;" vs Sheet2:"&amp;'TO USE'!R755, "")</f>
        <v/>
      </c>
      <c r="S755" s="231" t="str">
        <f>IF(Sheet1!S755 &lt;&gt; 'TO USE'!S755, "Sheet1:"&amp;Sheet1!S755&amp;" vs Sheet2:"&amp;'TO USE'!S755, "")</f>
        <v/>
      </c>
      <c r="T755" s="231" t="str">
        <f>IF(Sheet1!T755 &lt;&gt; 'TO USE'!T755, "Sheet1:"&amp;Sheet1!T755&amp;" vs Sheet2:"&amp;'TO USE'!T755, "")</f>
        <v/>
      </c>
      <c r="U755" s="231" t="str">
        <f>IF(Sheet1!U755 &lt;&gt; 'TO USE'!U755, "Sheet1:"&amp;Sheet1!U755&amp;" vs Sheet2:"&amp;'TO USE'!U755, "")</f>
        <v/>
      </c>
      <c r="V755" s="231" t="str">
        <f>IF(Sheet1!V755 &lt;&gt; 'TO USE'!V755, "Sheet1:"&amp;Sheet1!V755&amp;" vs Sheet2:"&amp;'TO USE'!V755, "")</f>
        <v/>
      </c>
      <c r="W755" s="231" t="str">
        <f>IF(Sheet1!W755 &lt;&gt; 'TO USE'!W755, "Sheet1:"&amp;Sheet1!W755&amp;" vs Sheet2:"&amp;'TO USE'!W755, "")</f>
        <v/>
      </c>
      <c r="X755" s="231" t="str">
        <f>IF(Sheet1!X755 &lt;&gt; 'TO USE'!X755, "Sheet1:"&amp;Sheet1!X755&amp;" vs Sheet2:"&amp;'TO USE'!X755, "")</f>
        <v/>
      </c>
      <c r="Y755" s="231" t="str">
        <f>IF(Sheet1!Y755 &lt;&gt; 'TO USE'!Y755, "Sheet1:"&amp;Sheet1!Y755&amp;" vs Sheet2:"&amp;'TO USE'!Y755, "")</f>
        <v/>
      </c>
      <c r="Z755" s="231" t="str">
        <f>IF(Sheet1!Z755 &lt;&gt; 'TO USE'!Z755, "Sheet1:"&amp;Sheet1!Z755&amp;" vs Sheet2:"&amp;'TO USE'!Z755, "")</f>
        <v/>
      </c>
      <c r="AA755" s="231" t="str">
        <f>IF(Sheet1!AA755 &lt;&gt; 'TO USE'!AA755, "Sheet1:"&amp;Sheet1!AA755&amp;" vs Sheet2:"&amp;'TO USE'!AA755, "")</f>
        <v/>
      </c>
      <c r="AB755" s="231" t="str">
        <f>IF(Sheet1!AB755 &lt;&gt; 'TO USE'!AB755, "Sheet1:"&amp;Sheet1!AB755&amp;" vs Sheet2:"&amp;'TO USE'!AB755, "")</f>
        <v/>
      </c>
      <c r="AC755" s="231" t="str">
        <f>IF(Sheet1!AC755 &lt;&gt; 'TO USE'!AC755, "Sheet1:"&amp;Sheet1!AC755&amp;" vs Sheet2:"&amp;'TO USE'!AC755, "")</f>
        <v/>
      </c>
      <c r="AD755" s="231" t="str">
        <f>IF(Sheet1!AD755 &lt;&gt; 'TO USE'!AD755, "Sheet1:"&amp;Sheet1!AD755&amp;" vs Sheet2:"&amp;'TO USE'!AD755, "")</f>
        <v/>
      </c>
      <c r="AE755" s="231" t="str">
        <f>IF(Sheet1!AE755 &lt;&gt; 'TO USE'!AE755, "Sheet1:"&amp;Sheet1!AE755&amp;" vs Sheet2:"&amp;'TO USE'!AE755, "")</f>
        <v/>
      </c>
      <c r="AF755" s="231" t="str">
        <f>IF(Sheet1!AF755 &lt;&gt; 'TO USE'!AF755, "Sheet1:"&amp;Sheet1!AF755&amp;" vs Sheet2:"&amp;'TO USE'!AF755, "")</f>
        <v/>
      </c>
      <c r="AG755" s="231" t="str">
        <f>IF(Sheet1!AG755 &lt;&gt; 'TO USE'!AG755, "Sheet1:"&amp;Sheet1!AG755&amp;" vs Sheet2:"&amp;'TO USE'!AG755, "")</f>
        <v/>
      </c>
      <c r="AH755" s="231" t="str">
        <f>IF(Sheet1!AH755 &lt;&gt; 'TO USE'!AH755, "Sheet1:"&amp;Sheet1!AH755&amp;" vs Sheet2:"&amp;'TO USE'!AH755, "")</f>
        <v/>
      </c>
      <c r="AI755" s="231" t="str">
        <f>IF(Sheet1!AI755 &lt;&gt; 'TO USE'!AI755, "Sheet1:"&amp;Sheet1!AI755&amp;" vs Sheet2:"&amp;'TO USE'!AI755, "")</f>
        <v/>
      </c>
      <c r="AJ755" s="231" t="str">
        <f>IF(Sheet1!AJ755 &lt;&gt; 'TO USE'!AJ755, "Sheet1:"&amp;Sheet1!AJ755&amp;" vs Sheet2:"&amp;'TO USE'!AJ755, "")</f>
        <v/>
      </c>
      <c r="AK755" s="231" t="str">
        <f>IF(Sheet1!AK755 &lt;&gt; 'TO USE'!AK755, "Sheet1:"&amp;Sheet1!AK755&amp;" vs Sheet2:"&amp;'TO USE'!AK755, "")</f>
        <v/>
      </c>
      <c r="AL755" s="231" t="str">
        <f>IF(Sheet1!AL755 &lt;&gt; 'TO USE'!AL755, "Sheet1:"&amp;Sheet1!AL755&amp;" vs Sheet2:"&amp;'TO USE'!AL755, "")</f>
        <v/>
      </c>
      <c r="AM755" s="231" t="str">
        <f>IF(Sheet1!AM755 &lt;&gt; 'TO USE'!AM755, "Sheet1:"&amp;Sheet1!AM755&amp;" vs Sheet2:"&amp;'TO USE'!AM755, "")</f>
        <v/>
      </c>
      <c r="AN755" s="231" t="str">
        <f>IF(Sheet1!AN755 &lt;&gt; 'TO USE'!AN755, "Sheet1:"&amp;Sheet1!AN755&amp;" vs Sheet2:"&amp;'TO USE'!AN755, "")</f>
        <v/>
      </c>
      <c r="AO755" s="231" t="str">
        <f>IF(Sheet1!AO755 &lt;&gt; 'TO USE'!AO755, "Sheet1:"&amp;Sheet1!AO755&amp;" vs Sheet2:"&amp;'TO USE'!AO755, "")</f>
        <v/>
      </c>
      <c r="AP755" s="231" t="str">
        <f>IF(Sheet1!AP755 &lt;&gt; 'TO USE'!AP755, "Sheet1:"&amp;Sheet1!AP755&amp;" vs Sheet2:"&amp;'TO USE'!AP755, "")</f>
        <v/>
      </c>
      <c r="AQ755" s="231" t="str">
        <f>IF(Sheet1!AQ755 &lt;&gt; 'TO USE'!AQ755, "Sheet1:"&amp;Sheet1!AQ755&amp;" vs Sheet2:"&amp;'TO USE'!AQ755, "")</f>
        <v/>
      </c>
      <c r="AR755" s="231" t="str">
        <f>IF(Sheet1!AR755 &lt;&gt; 'TO USE'!AR755, "Sheet1:"&amp;Sheet1!AR755&amp;" vs Sheet2:"&amp;'TO USE'!AR755, "")</f>
        <v/>
      </c>
      <c r="AS755" s="231" t="str">
        <f>IF(Sheet1!AS755 &lt;&gt; 'TO USE'!AS755, "Sheet1:"&amp;Sheet1!AS755&amp;" vs Sheet2:"&amp;'TO USE'!AS755, "")</f>
        <v/>
      </c>
      <c r="AT755" s="231" t="str">
        <f>IF(Sheet1!AT755 &lt;&gt; 'TO USE'!AT755, "Sheet1:"&amp;Sheet1!AT755&amp;" vs Sheet2:"&amp;'TO USE'!AT755, "")</f>
        <v/>
      </c>
      <c r="AU755" s="231" t="str">
        <f>IF(Sheet1!AU755 &lt;&gt; 'TO USE'!AU755, "Sheet1:"&amp;Sheet1!AU755&amp;" vs Sheet2:"&amp;'TO USE'!AU755, "")</f>
        <v/>
      </c>
      <c r="AV755" s="231" t="str">
        <f>IF(Sheet1!AV755 &lt;&gt; 'TO USE'!AV755, "Sheet1:"&amp;Sheet1!AV755&amp;" vs Sheet2:"&amp;'TO USE'!AV755, "")</f>
        <v/>
      </c>
    </row>
    <row r="756" spans="2:48" ht="19">
      <c r="B756" s="231" t="str">
        <f>IF(Sheet1!B756 &lt;&gt; 'TO USE'!B756, "Sheet1:"&amp;Sheet1!B756&amp;" vs Sheet2:"&amp;'TO USE'!B756, "")</f>
        <v/>
      </c>
      <c r="C756" s="231" t="str">
        <f>IF(Sheet1!C756 &lt;&gt; 'TO USE'!C756, "Sheet1:"&amp;Sheet1!C756&amp;" vs Sheet2:"&amp;'TO USE'!C756, "")</f>
        <v/>
      </c>
      <c r="D756" s="231" t="str">
        <f>IF(Sheet1!D756 &lt;&gt; 'TO USE'!D756, "Sheet1:"&amp;Sheet1!D756&amp;" vs Sheet2:"&amp;'TO USE'!D756, "")</f>
        <v/>
      </c>
      <c r="E756" s="231" t="str">
        <f>IF(Sheet1!E756 &lt;&gt; 'TO USE'!E756, "Sheet1:"&amp;Sheet1!E756&amp;" vs Sheet2:"&amp;'TO USE'!E756, "")</f>
        <v/>
      </c>
      <c r="F756" s="231" t="str">
        <f>IF(Sheet1!F756 &lt;&gt; 'TO USE'!F756, "Sheet1:"&amp;Sheet1!F756&amp;" vs Sheet2:"&amp;'TO USE'!F756, "")</f>
        <v/>
      </c>
      <c r="G756" s="231" t="str">
        <f>IF(Sheet1!G756 &lt;&gt; 'TO USE'!G756, "Sheet1:"&amp;Sheet1!G756&amp;" vs Sheet2:"&amp;'TO USE'!G756, "")</f>
        <v/>
      </c>
      <c r="H756" s="231" t="str">
        <f>IF(Sheet1!H756 &lt;&gt; 'TO USE'!H756, "Sheet1:"&amp;Sheet1!H756&amp;" vs Sheet2:"&amp;'TO USE'!H756, "")</f>
        <v/>
      </c>
      <c r="I756" s="231" t="str">
        <f>IF(Sheet1!I756 &lt;&gt; 'TO USE'!I756, "Sheet1:"&amp;Sheet1!I756&amp;" vs Sheet2:"&amp;'TO USE'!I756, "")</f>
        <v/>
      </c>
      <c r="J756" s="231" t="str">
        <f>IF(Sheet1!J756 &lt;&gt; 'TO USE'!J756, "Sheet1:"&amp;Sheet1!J756&amp;" vs Sheet2:"&amp;'TO USE'!J756, "")</f>
        <v/>
      </c>
      <c r="K756" s="231" t="str">
        <f>IF(Sheet1!K756 &lt;&gt; 'TO USE'!K756, "Sheet1:"&amp;Sheet1!K756&amp;" vs Sheet2:"&amp;'TO USE'!K756, "")</f>
        <v/>
      </c>
      <c r="L756" s="231" t="str">
        <f>IF(Sheet1!L756 &lt;&gt; 'TO USE'!L756, "Sheet1:"&amp;Sheet1!L756&amp;" vs Sheet2:"&amp;'TO USE'!L756, "")</f>
        <v/>
      </c>
      <c r="M756" s="231" t="str">
        <f>IF(Sheet1!M756 &lt;&gt; 'TO USE'!M756, "Sheet1:"&amp;Sheet1!M756&amp;" vs Sheet2:"&amp;'TO USE'!M756, "")</f>
        <v/>
      </c>
      <c r="N756" s="231" t="str">
        <f>IF(Sheet1!N756 &lt;&gt; 'TO USE'!N756, "Sheet1:"&amp;Sheet1!N756&amp;" vs Sheet2:"&amp;'TO USE'!N756, "")</f>
        <v/>
      </c>
      <c r="O756" s="231" t="str">
        <f>IF(Sheet1!O756 &lt;&gt; 'TO USE'!O756, "Sheet1:"&amp;Sheet1!O756&amp;" vs Sheet2:"&amp;'TO USE'!O756, "")</f>
        <v/>
      </c>
      <c r="P756" s="231" t="str">
        <f>IF(Sheet1!P756 &lt;&gt; 'TO USE'!P756, "Sheet1:"&amp;Sheet1!P756&amp;" vs Sheet2:"&amp;'TO USE'!P756, "")</f>
        <v/>
      </c>
      <c r="Q756" s="231" t="str">
        <f>IF(Sheet1!Q756 &lt;&gt; 'TO USE'!Q756, "Sheet1:"&amp;Sheet1!Q756&amp;" vs Sheet2:"&amp;'TO USE'!Q756, "")</f>
        <v/>
      </c>
      <c r="R756" s="231" t="str">
        <f>IF(Sheet1!R756 &lt;&gt; 'TO USE'!R756, "Sheet1:"&amp;Sheet1!R756&amp;" vs Sheet2:"&amp;'TO USE'!R756, "")</f>
        <v/>
      </c>
      <c r="S756" s="231" t="str">
        <f>IF(Sheet1!S756 &lt;&gt; 'TO USE'!S756, "Sheet1:"&amp;Sheet1!S756&amp;" vs Sheet2:"&amp;'TO USE'!S756, "")</f>
        <v/>
      </c>
      <c r="T756" s="231" t="str">
        <f>IF(Sheet1!T756 &lt;&gt; 'TO USE'!T756, "Sheet1:"&amp;Sheet1!T756&amp;" vs Sheet2:"&amp;'TO USE'!T756, "")</f>
        <v/>
      </c>
      <c r="U756" s="231" t="str">
        <f>IF(Sheet1!U756 &lt;&gt; 'TO USE'!U756, "Sheet1:"&amp;Sheet1!U756&amp;" vs Sheet2:"&amp;'TO USE'!U756, "")</f>
        <v/>
      </c>
      <c r="V756" s="231" t="str">
        <f>IF(Sheet1!V756 &lt;&gt; 'TO USE'!V756, "Sheet1:"&amp;Sheet1!V756&amp;" vs Sheet2:"&amp;'TO USE'!V756, "")</f>
        <v/>
      </c>
      <c r="W756" s="231" t="str">
        <f>IF(Sheet1!W756 &lt;&gt; 'TO USE'!W756, "Sheet1:"&amp;Sheet1!W756&amp;" vs Sheet2:"&amp;'TO USE'!W756, "")</f>
        <v/>
      </c>
      <c r="X756" s="231" t="str">
        <f>IF(Sheet1!X756 &lt;&gt; 'TO USE'!X756, "Sheet1:"&amp;Sheet1!X756&amp;" vs Sheet2:"&amp;'TO USE'!X756, "")</f>
        <v/>
      </c>
      <c r="Y756" s="231" t="str">
        <f>IF(Sheet1!Y756 &lt;&gt; 'TO USE'!Y756, "Sheet1:"&amp;Sheet1!Y756&amp;" vs Sheet2:"&amp;'TO USE'!Y756, "")</f>
        <v/>
      </c>
      <c r="Z756" s="231" t="str">
        <f>IF(Sheet1!Z756 &lt;&gt; 'TO USE'!Z756, "Sheet1:"&amp;Sheet1!Z756&amp;" vs Sheet2:"&amp;'TO USE'!Z756, "")</f>
        <v/>
      </c>
      <c r="AA756" s="231" t="str">
        <f>IF(Sheet1!AA756 &lt;&gt; 'TO USE'!AA756, "Sheet1:"&amp;Sheet1!AA756&amp;" vs Sheet2:"&amp;'TO USE'!AA756, "")</f>
        <v/>
      </c>
      <c r="AB756" s="231" t="str">
        <f>IF(Sheet1!AB756 &lt;&gt; 'TO USE'!AB756, "Sheet1:"&amp;Sheet1!AB756&amp;" vs Sheet2:"&amp;'TO USE'!AB756, "")</f>
        <v/>
      </c>
      <c r="AC756" s="231" t="str">
        <f>IF(Sheet1!AC756 &lt;&gt; 'TO USE'!AC756, "Sheet1:"&amp;Sheet1!AC756&amp;" vs Sheet2:"&amp;'TO USE'!AC756, "")</f>
        <v/>
      </c>
      <c r="AD756" s="231" t="str">
        <f>IF(Sheet1!AD756 &lt;&gt; 'TO USE'!AD756, "Sheet1:"&amp;Sheet1!AD756&amp;" vs Sheet2:"&amp;'TO USE'!AD756, "")</f>
        <v/>
      </c>
      <c r="AE756" s="231" t="str">
        <f>IF(Sheet1!AE756 &lt;&gt; 'TO USE'!AE756, "Sheet1:"&amp;Sheet1!AE756&amp;" vs Sheet2:"&amp;'TO USE'!AE756, "")</f>
        <v/>
      </c>
      <c r="AF756" s="231" t="str">
        <f>IF(Sheet1!AF756 &lt;&gt; 'TO USE'!AF756, "Sheet1:"&amp;Sheet1!AF756&amp;" vs Sheet2:"&amp;'TO USE'!AF756, "")</f>
        <v/>
      </c>
      <c r="AG756" s="231" t="str">
        <f>IF(Sheet1!AG756 &lt;&gt; 'TO USE'!AG756, "Sheet1:"&amp;Sheet1!AG756&amp;" vs Sheet2:"&amp;'TO USE'!AG756, "")</f>
        <v/>
      </c>
      <c r="AH756" s="231" t="str">
        <f>IF(Sheet1!AH756 &lt;&gt; 'TO USE'!AH756, "Sheet1:"&amp;Sheet1!AH756&amp;" vs Sheet2:"&amp;'TO USE'!AH756, "")</f>
        <v/>
      </c>
      <c r="AI756" s="231" t="str">
        <f>IF(Sheet1!AI756 &lt;&gt; 'TO USE'!AI756, "Sheet1:"&amp;Sheet1!AI756&amp;" vs Sheet2:"&amp;'TO USE'!AI756, "")</f>
        <v/>
      </c>
      <c r="AJ756" s="231" t="str">
        <f>IF(Sheet1!AJ756 &lt;&gt; 'TO USE'!AJ756, "Sheet1:"&amp;Sheet1!AJ756&amp;" vs Sheet2:"&amp;'TO USE'!AJ756, "")</f>
        <v/>
      </c>
      <c r="AK756" s="231" t="str">
        <f>IF(Sheet1!AK756 &lt;&gt; 'TO USE'!AK756, "Sheet1:"&amp;Sheet1!AK756&amp;" vs Sheet2:"&amp;'TO USE'!AK756, "")</f>
        <v/>
      </c>
      <c r="AL756" s="231" t="str">
        <f>IF(Sheet1!AL756 &lt;&gt; 'TO USE'!AL756, "Sheet1:"&amp;Sheet1!AL756&amp;" vs Sheet2:"&amp;'TO USE'!AL756, "")</f>
        <v/>
      </c>
      <c r="AM756" s="231" t="str">
        <f>IF(Sheet1!AM756 &lt;&gt; 'TO USE'!AM756, "Sheet1:"&amp;Sheet1!AM756&amp;" vs Sheet2:"&amp;'TO USE'!AM756, "")</f>
        <v/>
      </c>
      <c r="AN756" s="231" t="str">
        <f>IF(Sheet1!AN756 &lt;&gt; 'TO USE'!AN756, "Sheet1:"&amp;Sheet1!AN756&amp;" vs Sheet2:"&amp;'TO USE'!AN756, "")</f>
        <v/>
      </c>
      <c r="AO756" s="231" t="str">
        <f>IF(Sheet1!AO756 &lt;&gt; 'TO USE'!AO756, "Sheet1:"&amp;Sheet1!AO756&amp;" vs Sheet2:"&amp;'TO USE'!AO756, "")</f>
        <v/>
      </c>
      <c r="AP756" s="231" t="str">
        <f>IF(Sheet1!AP756 &lt;&gt; 'TO USE'!AP756, "Sheet1:"&amp;Sheet1!AP756&amp;" vs Sheet2:"&amp;'TO USE'!AP756, "")</f>
        <v/>
      </c>
      <c r="AQ756" s="231" t="str">
        <f>IF(Sheet1!AQ756 &lt;&gt; 'TO USE'!AQ756, "Sheet1:"&amp;Sheet1!AQ756&amp;" vs Sheet2:"&amp;'TO USE'!AQ756, "")</f>
        <v/>
      </c>
      <c r="AR756" s="231" t="str">
        <f>IF(Sheet1!AR756 &lt;&gt; 'TO USE'!AR756, "Sheet1:"&amp;Sheet1!AR756&amp;" vs Sheet2:"&amp;'TO USE'!AR756, "")</f>
        <v/>
      </c>
      <c r="AS756" s="231" t="str">
        <f>IF(Sheet1!AS756 &lt;&gt; 'TO USE'!AS756, "Sheet1:"&amp;Sheet1!AS756&amp;" vs Sheet2:"&amp;'TO USE'!AS756, "")</f>
        <v/>
      </c>
      <c r="AT756" s="231" t="str">
        <f>IF(Sheet1!AT756 &lt;&gt; 'TO USE'!AT756, "Sheet1:"&amp;Sheet1!AT756&amp;" vs Sheet2:"&amp;'TO USE'!AT756, "")</f>
        <v/>
      </c>
      <c r="AU756" s="231" t="str">
        <f>IF(Sheet1!AU756 &lt;&gt; 'TO USE'!AU756, "Sheet1:"&amp;Sheet1!AU756&amp;" vs Sheet2:"&amp;'TO USE'!AU756, "")</f>
        <v/>
      </c>
      <c r="AV756" s="231" t="str">
        <f>IF(Sheet1!AV756 &lt;&gt; 'TO USE'!AV756, "Sheet1:"&amp;Sheet1!AV756&amp;" vs Sheet2:"&amp;'TO USE'!AV756, "")</f>
        <v/>
      </c>
    </row>
    <row r="757" spans="2:48" ht="19">
      <c r="B757" s="231" t="str">
        <f>IF(Sheet1!B757 &lt;&gt; 'TO USE'!B757, "Sheet1:"&amp;Sheet1!B757&amp;" vs Sheet2:"&amp;'TO USE'!B757, "")</f>
        <v/>
      </c>
      <c r="C757" s="231" t="str">
        <f>IF(Sheet1!C757 &lt;&gt; 'TO USE'!C757, "Sheet1:"&amp;Sheet1!C757&amp;" vs Sheet2:"&amp;'TO USE'!C757, "")</f>
        <v/>
      </c>
      <c r="D757" s="231" t="str">
        <f>IF(Sheet1!D757 &lt;&gt; 'TO USE'!D757, "Sheet1:"&amp;Sheet1!D757&amp;" vs Sheet2:"&amp;'TO USE'!D757, "")</f>
        <v/>
      </c>
      <c r="E757" s="231" t="str">
        <f>IF(Sheet1!E757 &lt;&gt; 'TO USE'!E757, "Sheet1:"&amp;Sheet1!E757&amp;" vs Sheet2:"&amp;'TO USE'!E757, "")</f>
        <v/>
      </c>
      <c r="F757" s="231" t="str">
        <f>IF(Sheet1!F757 &lt;&gt; 'TO USE'!F757, "Sheet1:"&amp;Sheet1!F757&amp;" vs Sheet2:"&amp;'TO USE'!F757, "")</f>
        <v/>
      </c>
      <c r="G757" s="231" t="str">
        <f>IF(Sheet1!G757 &lt;&gt; 'TO USE'!G757, "Sheet1:"&amp;Sheet1!G757&amp;" vs Sheet2:"&amp;'TO USE'!G757, "")</f>
        <v/>
      </c>
      <c r="H757" s="231" t="str">
        <f>IF(Sheet1!H757 &lt;&gt; 'TO USE'!H757, "Sheet1:"&amp;Sheet1!H757&amp;" vs Sheet2:"&amp;'TO USE'!H757, "")</f>
        <v/>
      </c>
      <c r="I757" s="231" t="str">
        <f>IF(Sheet1!I757 &lt;&gt; 'TO USE'!I757, "Sheet1:"&amp;Sheet1!I757&amp;" vs Sheet2:"&amp;'TO USE'!I757, "")</f>
        <v/>
      </c>
      <c r="J757" s="231" t="str">
        <f>IF(Sheet1!J757 &lt;&gt; 'TO USE'!J757, "Sheet1:"&amp;Sheet1!J757&amp;" vs Sheet2:"&amp;'TO USE'!J757, "")</f>
        <v/>
      </c>
      <c r="K757" s="231" t="str">
        <f>IF(Sheet1!K757 &lt;&gt; 'TO USE'!K757, "Sheet1:"&amp;Sheet1!K757&amp;" vs Sheet2:"&amp;'TO USE'!K757, "")</f>
        <v/>
      </c>
      <c r="L757" s="231" t="str">
        <f>IF(Sheet1!L757 &lt;&gt; 'TO USE'!L757, "Sheet1:"&amp;Sheet1!L757&amp;" vs Sheet2:"&amp;'TO USE'!L757, "")</f>
        <v/>
      </c>
      <c r="M757" s="231" t="str">
        <f>IF(Sheet1!M757 &lt;&gt; 'TO USE'!M757, "Sheet1:"&amp;Sheet1!M757&amp;" vs Sheet2:"&amp;'TO USE'!M757, "")</f>
        <v/>
      </c>
      <c r="N757" s="231" t="str">
        <f>IF(Sheet1!N757 &lt;&gt; 'TO USE'!N757, "Sheet1:"&amp;Sheet1!N757&amp;" vs Sheet2:"&amp;'TO USE'!N757, "")</f>
        <v/>
      </c>
      <c r="O757" s="231" t="str">
        <f>IF(Sheet1!O757 &lt;&gt; 'TO USE'!O757, "Sheet1:"&amp;Sheet1!O757&amp;" vs Sheet2:"&amp;'TO USE'!O757, "")</f>
        <v/>
      </c>
      <c r="P757" s="231" t="str">
        <f>IF(Sheet1!P757 &lt;&gt; 'TO USE'!P757, "Sheet1:"&amp;Sheet1!P757&amp;" vs Sheet2:"&amp;'TO USE'!P757, "")</f>
        <v/>
      </c>
      <c r="Q757" s="231" t="str">
        <f>IF(Sheet1!Q757 &lt;&gt; 'TO USE'!Q757, "Sheet1:"&amp;Sheet1!Q757&amp;" vs Sheet2:"&amp;'TO USE'!Q757, "")</f>
        <v/>
      </c>
      <c r="R757" s="231" t="str">
        <f>IF(Sheet1!R757 &lt;&gt; 'TO USE'!R757, "Sheet1:"&amp;Sheet1!R757&amp;" vs Sheet2:"&amp;'TO USE'!R757, "")</f>
        <v/>
      </c>
      <c r="S757" s="231" t="str">
        <f>IF(Sheet1!S757 &lt;&gt; 'TO USE'!S757, "Sheet1:"&amp;Sheet1!S757&amp;" vs Sheet2:"&amp;'TO USE'!S757, "")</f>
        <v/>
      </c>
      <c r="T757" s="231" t="str">
        <f>IF(Sheet1!T757 &lt;&gt; 'TO USE'!T757, "Sheet1:"&amp;Sheet1!T757&amp;" vs Sheet2:"&amp;'TO USE'!T757, "")</f>
        <v/>
      </c>
      <c r="U757" s="231" t="str">
        <f>IF(Sheet1!U757 &lt;&gt; 'TO USE'!U757, "Sheet1:"&amp;Sheet1!U757&amp;" vs Sheet2:"&amp;'TO USE'!U757, "")</f>
        <v/>
      </c>
      <c r="V757" s="231" t="str">
        <f>IF(Sheet1!V757 &lt;&gt; 'TO USE'!V757, "Sheet1:"&amp;Sheet1!V757&amp;" vs Sheet2:"&amp;'TO USE'!V757, "")</f>
        <v/>
      </c>
      <c r="W757" s="231" t="str">
        <f>IF(Sheet1!W757 &lt;&gt; 'TO USE'!W757, "Sheet1:"&amp;Sheet1!W757&amp;" vs Sheet2:"&amp;'TO USE'!W757, "")</f>
        <v/>
      </c>
      <c r="X757" s="231" t="str">
        <f>IF(Sheet1!X757 &lt;&gt; 'TO USE'!X757, "Sheet1:"&amp;Sheet1!X757&amp;" vs Sheet2:"&amp;'TO USE'!X757, "")</f>
        <v/>
      </c>
      <c r="Y757" s="231" t="str">
        <f>IF(Sheet1!Y757 &lt;&gt; 'TO USE'!Y757, "Sheet1:"&amp;Sheet1!Y757&amp;" vs Sheet2:"&amp;'TO USE'!Y757, "")</f>
        <v/>
      </c>
      <c r="Z757" s="231" t="str">
        <f>IF(Sheet1!Z757 &lt;&gt; 'TO USE'!Z757, "Sheet1:"&amp;Sheet1!Z757&amp;" vs Sheet2:"&amp;'TO USE'!Z757, "")</f>
        <v/>
      </c>
      <c r="AA757" s="231" t="str">
        <f>IF(Sheet1!AA757 &lt;&gt; 'TO USE'!AA757, "Sheet1:"&amp;Sheet1!AA757&amp;" vs Sheet2:"&amp;'TO USE'!AA757, "")</f>
        <v/>
      </c>
      <c r="AB757" s="231" t="str">
        <f>IF(Sheet1!AB757 &lt;&gt; 'TO USE'!AB757, "Sheet1:"&amp;Sheet1!AB757&amp;" vs Sheet2:"&amp;'TO USE'!AB757, "")</f>
        <v/>
      </c>
      <c r="AC757" s="231" t="str">
        <f>IF(Sheet1!AC757 &lt;&gt; 'TO USE'!AC757, "Sheet1:"&amp;Sheet1!AC757&amp;" vs Sheet2:"&amp;'TO USE'!AC757, "")</f>
        <v/>
      </c>
      <c r="AD757" s="231" t="str">
        <f>IF(Sheet1!AD757 &lt;&gt; 'TO USE'!AD757, "Sheet1:"&amp;Sheet1!AD757&amp;" vs Sheet2:"&amp;'TO USE'!AD757, "")</f>
        <v/>
      </c>
      <c r="AE757" s="231" t="str">
        <f>IF(Sheet1!AE757 &lt;&gt; 'TO USE'!AE757, "Sheet1:"&amp;Sheet1!AE757&amp;" vs Sheet2:"&amp;'TO USE'!AE757, "")</f>
        <v/>
      </c>
      <c r="AF757" s="231" t="str">
        <f>IF(Sheet1!AF757 &lt;&gt; 'TO USE'!AF757, "Sheet1:"&amp;Sheet1!AF757&amp;" vs Sheet2:"&amp;'TO USE'!AF757, "")</f>
        <v/>
      </c>
      <c r="AG757" s="231" t="str">
        <f>IF(Sheet1!AG757 &lt;&gt; 'TO USE'!AG757, "Sheet1:"&amp;Sheet1!AG757&amp;" vs Sheet2:"&amp;'TO USE'!AG757, "")</f>
        <v/>
      </c>
      <c r="AH757" s="231" t="str">
        <f>IF(Sheet1!AH757 &lt;&gt; 'TO USE'!AH757, "Sheet1:"&amp;Sheet1!AH757&amp;" vs Sheet2:"&amp;'TO USE'!AH757, "")</f>
        <v/>
      </c>
      <c r="AI757" s="231" t="str">
        <f>IF(Sheet1!AI757 &lt;&gt; 'TO USE'!AI757, "Sheet1:"&amp;Sheet1!AI757&amp;" vs Sheet2:"&amp;'TO USE'!AI757, "")</f>
        <v/>
      </c>
      <c r="AJ757" s="231" t="str">
        <f>IF(Sheet1!AJ757 &lt;&gt; 'TO USE'!AJ757, "Sheet1:"&amp;Sheet1!AJ757&amp;" vs Sheet2:"&amp;'TO USE'!AJ757, "")</f>
        <v/>
      </c>
      <c r="AK757" s="231" t="str">
        <f>IF(Sheet1!AK757 &lt;&gt; 'TO USE'!AK757, "Sheet1:"&amp;Sheet1!AK757&amp;" vs Sheet2:"&amp;'TO USE'!AK757, "")</f>
        <v/>
      </c>
      <c r="AL757" s="231" t="str">
        <f>IF(Sheet1!AL757 &lt;&gt; 'TO USE'!AL757, "Sheet1:"&amp;Sheet1!AL757&amp;" vs Sheet2:"&amp;'TO USE'!AL757, "")</f>
        <v/>
      </c>
      <c r="AM757" s="231" t="str">
        <f>IF(Sheet1!AM757 &lt;&gt; 'TO USE'!AM757, "Sheet1:"&amp;Sheet1!AM757&amp;" vs Sheet2:"&amp;'TO USE'!AM757, "")</f>
        <v/>
      </c>
      <c r="AN757" s="231" t="str">
        <f>IF(Sheet1!AN757 &lt;&gt; 'TO USE'!AN757, "Sheet1:"&amp;Sheet1!AN757&amp;" vs Sheet2:"&amp;'TO USE'!AN757, "")</f>
        <v/>
      </c>
      <c r="AO757" s="231" t="str">
        <f>IF(Sheet1!AO757 &lt;&gt; 'TO USE'!AO757, "Sheet1:"&amp;Sheet1!AO757&amp;" vs Sheet2:"&amp;'TO USE'!AO757, "")</f>
        <v/>
      </c>
      <c r="AP757" s="231" t="str">
        <f>IF(Sheet1!AP757 &lt;&gt; 'TO USE'!AP757, "Sheet1:"&amp;Sheet1!AP757&amp;" vs Sheet2:"&amp;'TO USE'!AP757, "")</f>
        <v/>
      </c>
      <c r="AQ757" s="231" t="str">
        <f>IF(Sheet1!AQ757 &lt;&gt; 'TO USE'!AQ757, "Sheet1:"&amp;Sheet1!AQ757&amp;" vs Sheet2:"&amp;'TO USE'!AQ757, "")</f>
        <v/>
      </c>
      <c r="AR757" s="231" t="str">
        <f>IF(Sheet1!AR757 &lt;&gt; 'TO USE'!AR757, "Sheet1:"&amp;Sheet1!AR757&amp;" vs Sheet2:"&amp;'TO USE'!AR757, "")</f>
        <v/>
      </c>
      <c r="AS757" s="231" t="str">
        <f>IF(Sheet1!AS757 &lt;&gt; 'TO USE'!AS757, "Sheet1:"&amp;Sheet1!AS757&amp;" vs Sheet2:"&amp;'TO USE'!AS757, "")</f>
        <v/>
      </c>
      <c r="AT757" s="231" t="str">
        <f>IF(Sheet1!AT757 &lt;&gt; 'TO USE'!AT757, "Sheet1:"&amp;Sheet1!AT757&amp;" vs Sheet2:"&amp;'TO USE'!AT757, "")</f>
        <v/>
      </c>
      <c r="AU757" s="231" t="str">
        <f>IF(Sheet1!AU757 &lt;&gt; 'TO USE'!AU757, "Sheet1:"&amp;Sheet1!AU757&amp;" vs Sheet2:"&amp;'TO USE'!AU757, "")</f>
        <v/>
      </c>
      <c r="AV757" s="231" t="str">
        <f>IF(Sheet1!AV757 &lt;&gt; 'TO USE'!AV757, "Sheet1:"&amp;Sheet1!AV757&amp;" vs Sheet2:"&amp;'TO USE'!AV757, "")</f>
        <v/>
      </c>
    </row>
    <row r="758" spans="2:48" ht="19">
      <c r="B758" s="231" t="str">
        <f>IF(Sheet1!B758 &lt;&gt; 'TO USE'!B758, "Sheet1:"&amp;Sheet1!B758&amp;" vs Sheet2:"&amp;'TO USE'!B758, "")</f>
        <v/>
      </c>
      <c r="C758" s="231" t="str">
        <f>IF(Sheet1!C758 &lt;&gt; 'TO USE'!C758, "Sheet1:"&amp;Sheet1!C758&amp;" vs Sheet2:"&amp;'TO USE'!C758, "")</f>
        <v/>
      </c>
      <c r="D758" s="231" t="str">
        <f>IF(Sheet1!D758 &lt;&gt; 'TO USE'!D758, "Sheet1:"&amp;Sheet1!D758&amp;" vs Sheet2:"&amp;'TO USE'!D758, "")</f>
        <v/>
      </c>
      <c r="E758" s="231" t="str">
        <f>IF(Sheet1!E758 &lt;&gt; 'TO USE'!E758, "Sheet1:"&amp;Sheet1!E758&amp;" vs Sheet2:"&amp;'TO USE'!E758, "")</f>
        <v/>
      </c>
      <c r="F758" s="231" t="str">
        <f>IF(Sheet1!F758 &lt;&gt; 'TO USE'!F758, "Sheet1:"&amp;Sheet1!F758&amp;" vs Sheet2:"&amp;'TO USE'!F758, "")</f>
        <v/>
      </c>
      <c r="G758" s="231" t="str">
        <f>IF(Sheet1!G758 &lt;&gt; 'TO USE'!G758, "Sheet1:"&amp;Sheet1!G758&amp;" vs Sheet2:"&amp;'TO USE'!G758, "")</f>
        <v/>
      </c>
      <c r="H758" s="231" t="str">
        <f>IF(Sheet1!H758 &lt;&gt; 'TO USE'!H758, "Sheet1:"&amp;Sheet1!H758&amp;" vs Sheet2:"&amp;'TO USE'!H758, "")</f>
        <v/>
      </c>
      <c r="I758" s="231" t="str">
        <f>IF(Sheet1!I758 &lt;&gt; 'TO USE'!I758, "Sheet1:"&amp;Sheet1!I758&amp;" vs Sheet2:"&amp;'TO USE'!I758, "")</f>
        <v/>
      </c>
      <c r="J758" s="231" t="str">
        <f>IF(Sheet1!J758 &lt;&gt; 'TO USE'!J758, "Sheet1:"&amp;Sheet1!J758&amp;" vs Sheet2:"&amp;'TO USE'!J758, "")</f>
        <v/>
      </c>
      <c r="K758" s="231" t="str">
        <f>IF(Sheet1!K758 &lt;&gt; 'TO USE'!K758, "Sheet1:"&amp;Sheet1!K758&amp;" vs Sheet2:"&amp;'TO USE'!K758, "")</f>
        <v/>
      </c>
      <c r="L758" s="231" t="str">
        <f>IF(Sheet1!L758 &lt;&gt; 'TO USE'!L758, "Sheet1:"&amp;Sheet1!L758&amp;" vs Sheet2:"&amp;'TO USE'!L758, "")</f>
        <v/>
      </c>
      <c r="M758" s="231" t="str">
        <f>IF(Sheet1!M758 &lt;&gt; 'TO USE'!M758, "Sheet1:"&amp;Sheet1!M758&amp;" vs Sheet2:"&amp;'TO USE'!M758, "")</f>
        <v/>
      </c>
      <c r="N758" s="231" t="str">
        <f>IF(Sheet1!N758 &lt;&gt; 'TO USE'!N758, "Sheet1:"&amp;Sheet1!N758&amp;" vs Sheet2:"&amp;'TO USE'!N758, "")</f>
        <v/>
      </c>
      <c r="O758" s="231" t="str">
        <f>IF(Sheet1!O758 &lt;&gt; 'TO USE'!O758, "Sheet1:"&amp;Sheet1!O758&amp;" vs Sheet2:"&amp;'TO USE'!O758, "")</f>
        <v/>
      </c>
      <c r="P758" s="231" t="str">
        <f>IF(Sheet1!P758 &lt;&gt; 'TO USE'!P758, "Sheet1:"&amp;Sheet1!P758&amp;" vs Sheet2:"&amp;'TO USE'!P758, "")</f>
        <v/>
      </c>
      <c r="Q758" s="231" t="str">
        <f>IF(Sheet1!Q758 &lt;&gt; 'TO USE'!Q758, "Sheet1:"&amp;Sheet1!Q758&amp;" vs Sheet2:"&amp;'TO USE'!Q758, "")</f>
        <v/>
      </c>
      <c r="R758" s="231" t="str">
        <f>IF(Sheet1!R758 &lt;&gt; 'TO USE'!R758, "Sheet1:"&amp;Sheet1!R758&amp;" vs Sheet2:"&amp;'TO USE'!R758, "")</f>
        <v/>
      </c>
      <c r="S758" s="231" t="str">
        <f>IF(Sheet1!S758 &lt;&gt; 'TO USE'!S758, "Sheet1:"&amp;Sheet1!S758&amp;" vs Sheet2:"&amp;'TO USE'!S758, "")</f>
        <v/>
      </c>
      <c r="T758" s="231" t="str">
        <f>IF(Sheet1!T758 &lt;&gt; 'TO USE'!T758, "Sheet1:"&amp;Sheet1!T758&amp;" vs Sheet2:"&amp;'TO USE'!T758, "")</f>
        <v/>
      </c>
      <c r="U758" s="231" t="str">
        <f>IF(Sheet1!U758 &lt;&gt; 'TO USE'!U758, "Sheet1:"&amp;Sheet1!U758&amp;" vs Sheet2:"&amp;'TO USE'!U758, "")</f>
        <v/>
      </c>
      <c r="V758" s="231" t="str">
        <f>IF(Sheet1!V758 &lt;&gt; 'TO USE'!V758, "Sheet1:"&amp;Sheet1!V758&amp;" vs Sheet2:"&amp;'TO USE'!V758, "")</f>
        <v/>
      </c>
      <c r="W758" s="231" t="str">
        <f>IF(Sheet1!W758 &lt;&gt; 'TO USE'!W758, "Sheet1:"&amp;Sheet1!W758&amp;" vs Sheet2:"&amp;'TO USE'!W758, "")</f>
        <v/>
      </c>
      <c r="X758" s="231" t="str">
        <f>IF(Sheet1!X758 &lt;&gt; 'TO USE'!X758, "Sheet1:"&amp;Sheet1!X758&amp;" vs Sheet2:"&amp;'TO USE'!X758, "")</f>
        <v/>
      </c>
      <c r="Y758" s="231" t="str">
        <f>IF(Sheet1!Y758 &lt;&gt; 'TO USE'!Y758, "Sheet1:"&amp;Sheet1!Y758&amp;" vs Sheet2:"&amp;'TO USE'!Y758, "")</f>
        <v/>
      </c>
      <c r="Z758" s="231" t="str">
        <f>IF(Sheet1!Z758 &lt;&gt; 'TO USE'!Z758, "Sheet1:"&amp;Sheet1!Z758&amp;" vs Sheet2:"&amp;'TO USE'!Z758, "")</f>
        <v/>
      </c>
      <c r="AA758" s="231" t="str">
        <f>IF(Sheet1!AA758 &lt;&gt; 'TO USE'!AA758, "Sheet1:"&amp;Sheet1!AA758&amp;" vs Sheet2:"&amp;'TO USE'!AA758, "")</f>
        <v/>
      </c>
      <c r="AB758" s="231" t="str">
        <f>IF(Sheet1!AB758 &lt;&gt; 'TO USE'!AB758, "Sheet1:"&amp;Sheet1!AB758&amp;" vs Sheet2:"&amp;'TO USE'!AB758, "")</f>
        <v/>
      </c>
      <c r="AC758" s="231" t="str">
        <f>IF(Sheet1!AC758 &lt;&gt; 'TO USE'!AC758, "Sheet1:"&amp;Sheet1!AC758&amp;" vs Sheet2:"&amp;'TO USE'!AC758, "")</f>
        <v/>
      </c>
      <c r="AD758" s="231" t="str">
        <f>IF(Sheet1!AD758 &lt;&gt; 'TO USE'!AD758, "Sheet1:"&amp;Sheet1!AD758&amp;" vs Sheet2:"&amp;'TO USE'!AD758, "")</f>
        <v/>
      </c>
      <c r="AE758" s="231" t="str">
        <f>IF(Sheet1!AE758 &lt;&gt; 'TO USE'!AE758, "Sheet1:"&amp;Sheet1!AE758&amp;" vs Sheet2:"&amp;'TO USE'!AE758, "")</f>
        <v/>
      </c>
      <c r="AF758" s="231" t="str">
        <f>IF(Sheet1!AF758 &lt;&gt; 'TO USE'!AF758, "Sheet1:"&amp;Sheet1!AF758&amp;" vs Sheet2:"&amp;'TO USE'!AF758, "")</f>
        <v/>
      </c>
      <c r="AG758" s="231" t="str">
        <f>IF(Sheet1!AG758 &lt;&gt; 'TO USE'!AG758, "Sheet1:"&amp;Sheet1!AG758&amp;" vs Sheet2:"&amp;'TO USE'!AG758, "")</f>
        <v/>
      </c>
      <c r="AH758" s="231" t="str">
        <f>IF(Sheet1!AH758 &lt;&gt; 'TO USE'!AH758, "Sheet1:"&amp;Sheet1!AH758&amp;" vs Sheet2:"&amp;'TO USE'!AH758, "")</f>
        <v/>
      </c>
      <c r="AI758" s="231" t="str">
        <f>IF(Sheet1!AI758 &lt;&gt; 'TO USE'!AI758, "Sheet1:"&amp;Sheet1!AI758&amp;" vs Sheet2:"&amp;'TO USE'!AI758, "")</f>
        <v/>
      </c>
      <c r="AJ758" s="231" t="str">
        <f>IF(Sheet1!AJ758 &lt;&gt; 'TO USE'!AJ758, "Sheet1:"&amp;Sheet1!AJ758&amp;" vs Sheet2:"&amp;'TO USE'!AJ758, "")</f>
        <v/>
      </c>
      <c r="AK758" s="231" t="str">
        <f>IF(Sheet1!AK758 &lt;&gt; 'TO USE'!AK758, "Sheet1:"&amp;Sheet1!AK758&amp;" vs Sheet2:"&amp;'TO USE'!AK758, "")</f>
        <v/>
      </c>
      <c r="AL758" s="231" t="str">
        <f>IF(Sheet1!AL758 &lt;&gt; 'TO USE'!AL758, "Sheet1:"&amp;Sheet1!AL758&amp;" vs Sheet2:"&amp;'TO USE'!AL758, "")</f>
        <v/>
      </c>
      <c r="AM758" s="231" t="str">
        <f>IF(Sheet1!AM758 &lt;&gt; 'TO USE'!AM758, "Sheet1:"&amp;Sheet1!AM758&amp;" vs Sheet2:"&amp;'TO USE'!AM758, "")</f>
        <v/>
      </c>
      <c r="AN758" s="231" t="str">
        <f>IF(Sheet1!AN758 &lt;&gt; 'TO USE'!AN758, "Sheet1:"&amp;Sheet1!AN758&amp;" vs Sheet2:"&amp;'TO USE'!AN758, "")</f>
        <v/>
      </c>
      <c r="AO758" s="231" t="str">
        <f>IF(Sheet1!AO758 &lt;&gt; 'TO USE'!AO758, "Sheet1:"&amp;Sheet1!AO758&amp;" vs Sheet2:"&amp;'TO USE'!AO758, "")</f>
        <v/>
      </c>
      <c r="AP758" s="231" t="str">
        <f>IF(Sheet1!AP758 &lt;&gt; 'TO USE'!AP758, "Sheet1:"&amp;Sheet1!AP758&amp;" vs Sheet2:"&amp;'TO USE'!AP758, "")</f>
        <v/>
      </c>
      <c r="AQ758" s="231" t="str">
        <f>IF(Sheet1!AQ758 &lt;&gt; 'TO USE'!AQ758, "Sheet1:"&amp;Sheet1!AQ758&amp;" vs Sheet2:"&amp;'TO USE'!AQ758, "")</f>
        <v/>
      </c>
      <c r="AR758" s="231" t="str">
        <f>IF(Sheet1!AR758 &lt;&gt; 'TO USE'!AR758, "Sheet1:"&amp;Sheet1!AR758&amp;" vs Sheet2:"&amp;'TO USE'!AR758, "")</f>
        <v/>
      </c>
      <c r="AS758" s="231" t="str">
        <f>IF(Sheet1!AS758 &lt;&gt; 'TO USE'!AS758, "Sheet1:"&amp;Sheet1!AS758&amp;" vs Sheet2:"&amp;'TO USE'!AS758, "")</f>
        <v/>
      </c>
      <c r="AT758" s="231" t="str">
        <f>IF(Sheet1!AT758 &lt;&gt; 'TO USE'!AT758, "Sheet1:"&amp;Sheet1!AT758&amp;" vs Sheet2:"&amp;'TO USE'!AT758, "")</f>
        <v/>
      </c>
      <c r="AU758" s="231" t="str">
        <f>IF(Sheet1!AU758 &lt;&gt; 'TO USE'!AU758, "Sheet1:"&amp;Sheet1!AU758&amp;" vs Sheet2:"&amp;'TO USE'!AU758, "")</f>
        <v/>
      </c>
      <c r="AV758" s="231" t="str">
        <f>IF(Sheet1!AV758 &lt;&gt; 'TO USE'!AV758, "Sheet1:"&amp;Sheet1!AV758&amp;" vs Sheet2:"&amp;'TO USE'!AV758, "")</f>
        <v/>
      </c>
    </row>
    <row r="759" spans="2:48" ht="19">
      <c r="B759" s="231" t="str">
        <f>IF(Sheet1!B759 &lt;&gt; 'TO USE'!B759, "Sheet1:"&amp;Sheet1!B759&amp;" vs Sheet2:"&amp;'TO USE'!B759, "")</f>
        <v/>
      </c>
      <c r="C759" s="231" t="str">
        <f>IF(Sheet1!C759 &lt;&gt; 'TO USE'!C759, "Sheet1:"&amp;Sheet1!C759&amp;" vs Sheet2:"&amp;'TO USE'!C759, "")</f>
        <v/>
      </c>
      <c r="D759" s="231" t="str">
        <f>IF(Sheet1!D759 &lt;&gt; 'TO USE'!D759, "Sheet1:"&amp;Sheet1!D759&amp;" vs Sheet2:"&amp;'TO USE'!D759, "")</f>
        <v/>
      </c>
      <c r="E759" s="231" t="str">
        <f>IF(Sheet1!E759 &lt;&gt; 'TO USE'!E759, "Sheet1:"&amp;Sheet1!E759&amp;" vs Sheet2:"&amp;'TO USE'!E759, "")</f>
        <v/>
      </c>
      <c r="F759" s="231" t="str">
        <f>IF(Sheet1!F759 &lt;&gt; 'TO USE'!F759, "Sheet1:"&amp;Sheet1!F759&amp;" vs Sheet2:"&amp;'TO USE'!F759, "")</f>
        <v/>
      </c>
      <c r="G759" s="231" t="str">
        <f>IF(Sheet1!G759 &lt;&gt; 'TO USE'!G759, "Sheet1:"&amp;Sheet1!G759&amp;" vs Sheet2:"&amp;'TO USE'!G759, "")</f>
        <v/>
      </c>
      <c r="H759" s="231" t="str">
        <f>IF(Sheet1!H759 &lt;&gt; 'TO USE'!H759, "Sheet1:"&amp;Sheet1!H759&amp;" vs Sheet2:"&amp;'TO USE'!H759, "")</f>
        <v/>
      </c>
      <c r="I759" s="231" t="str">
        <f>IF(Sheet1!I759 &lt;&gt; 'TO USE'!I759, "Sheet1:"&amp;Sheet1!I759&amp;" vs Sheet2:"&amp;'TO USE'!I759, "")</f>
        <v/>
      </c>
      <c r="J759" s="231" t="str">
        <f>IF(Sheet1!J759 &lt;&gt; 'TO USE'!J759, "Sheet1:"&amp;Sheet1!J759&amp;" vs Sheet2:"&amp;'TO USE'!J759, "")</f>
        <v/>
      </c>
      <c r="K759" s="231" t="str">
        <f>IF(Sheet1!K759 &lt;&gt; 'TO USE'!K759, "Sheet1:"&amp;Sheet1!K759&amp;" vs Sheet2:"&amp;'TO USE'!K759, "")</f>
        <v/>
      </c>
      <c r="L759" s="231" t="str">
        <f>IF(Sheet1!L759 &lt;&gt; 'TO USE'!L759, "Sheet1:"&amp;Sheet1!L759&amp;" vs Sheet2:"&amp;'TO USE'!L759, "")</f>
        <v/>
      </c>
      <c r="M759" s="231" t="str">
        <f>IF(Sheet1!M759 &lt;&gt; 'TO USE'!M759, "Sheet1:"&amp;Sheet1!M759&amp;" vs Sheet2:"&amp;'TO USE'!M759, "")</f>
        <v/>
      </c>
      <c r="N759" s="231" t="str">
        <f>IF(Sheet1!N759 &lt;&gt; 'TO USE'!N759, "Sheet1:"&amp;Sheet1!N759&amp;" vs Sheet2:"&amp;'TO USE'!N759, "")</f>
        <v/>
      </c>
      <c r="O759" s="231" t="str">
        <f>IF(Sheet1!O759 &lt;&gt; 'TO USE'!O759, "Sheet1:"&amp;Sheet1!O759&amp;" vs Sheet2:"&amp;'TO USE'!O759, "")</f>
        <v/>
      </c>
      <c r="P759" s="231" t="str">
        <f>IF(Sheet1!P759 &lt;&gt; 'TO USE'!P759, "Sheet1:"&amp;Sheet1!P759&amp;" vs Sheet2:"&amp;'TO USE'!P759, "")</f>
        <v/>
      </c>
      <c r="Q759" s="231" t="str">
        <f>IF(Sheet1!Q759 &lt;&gt; 'TO USE'!Q759, "Sheet1:"&amp;Sheet1!Q759&amp;" vs Sheet2:"&amp;'TO USE'!Q759, "")</f>
        <v/>
      </c>
      <c r="R759" s="231" t="str">
        <f>IF(Sheet1!R759 &lt;&gt; 'TO USE'!R759, "Sheet1:"&amp;Sheet1!R759&amp;" vs Sheet2:"&amp;'TO USE'!R759, "")</f>
        <v/>
      </c>
      <c r="S759" s="231" t="str">
        <f>IF(Sheet1!S759 &lt;&gt; 'TO USE'!S759, "Sheet1:"&amp;Sheet1!S759&amp;" vs Sheet2:"&amp;'TO USE'!S759, "")</f>
        <v/>
      </c>
      <c r="T759" s="231" t="str">
        <f>IF(Sheet1!T759 &lt;&gt; 'TO USE'!T759, "Sheet1:"&amp;Sheet1!T759&amp;" vs Sheet2:"&amp;'TO USE'!T759, "")</f>
        <v/>
      </c>
      <c r="U759" s="231" t="str">
        <f>IF(Sheet1!U759 &lt;&gt; 'TO USE'!U759, "Sheet1:"&amp;Sheet1!U759&amp;" vs Sheet2:"&amp;'TO USE'!U759, "")</f>
        <v/>
      </c>
      <c r="V759" s="231" t="str">
        <f>IF(Sheet1!V759 &lt;&gt; 'TO USE'!V759, "Sheet1:"&amp;Sheet1!V759&amp;" vs Sheet2:"&amp;'TO USE'!V759, "")</f>
        <v/>
      </c>
      <c r="W759" s="231" t="str">
        <f>IF(Sheet1!W759 &lt;&gt; 'TO USE'!W759, "Sheet1:"&amp;Sheet1!W759&amp;" vs Sheet2:"&amp;'TO USE'!W759, "")</f>
        <v/>
      </c>
      <c r="X759" s="231" t="str">
        <f>IF(Sheet1!X759 &lt;&gt; 'TO USE'!X759, "Sheet1:"&amp;Sheet1!X759&amp;" vs Sheet2:"&amp;'TO USE'!X759, "")</f>
        <v/>
      </c>
      <c r="Y759" s="231" t="str">
        <f>IF(Sheet1!Y759 &lt;&gt; 'TO USE'!Y759, "Sheet1:"&amp;Sheet1!Y759&amp;" vs Sheet2:"&amp;'TO USE'!Y759, "")</f>
        <v/>
      </c>
      <c r="Z759" s="231" t="str">
        <f>IF(Sheet1!Z759 &lt;&gt; 'TO USE'!Z759, "Sheet1:"&amp;Sheet1!Z759&amp;" vs Sheet2:"&amp;'TO USE'!Z759, "")</f>
        <v/>
      </c>
      <c r="AA759" s="231" t="str">
        <f>IF(Sheet1!AA759 &lt;&gt; 'TO USE'!AA759, "Sheet1:"&amp;Sheet1!AA759&amp;" vs Sheet2:"&amp;'TO USE'!AA759, "")</f>
        <v/>
      </c>
      <c r="AB759" s="231" t="str">
        <f>IF(Sheet1!AB759 &lt;&gt; 'TO USE'!AB759, "Sheet1:"&amp;Sheet1!AB759&amp;" vs Sheet2:"&amp;'TO USE'!AB759, "")</f>
        <v/>
      </c>
      <c r="AC759" s="231" t="str">
        <f>IF(Sheet1!AC759 &lt;&gt; 'TO USE'!AC759, "Sheet1:"&amp;Sheet1!AC759&amp;" vs Sheet2:"&amp;'TO USE'!AC759, "")</f>
        <v/>
      </c>
      <c r="AD759" s="231" t="str">
        <f>IF(Sheet1!AD759 &lt;&gt; 'TO USE'!AD759, "Sheet1:"&amp;Sheet1!AD759&amp;" vs Sheet2:"&amp;'TO USE'!AD759, "")</f>
        <v/>
      </c>
      <c r="AE759" s="231" t="str">
        <f>IF(Sheet1!AE759 &lt;&gt; 'TO USE'!AE759, "Sheet1:"&amp;Sheet1!AE759&amp;" vs Sheet2:"&amp;'TO USE'!AE759, "")</f>
        <v/>
      </c>
      <c r="AF759" s="231" t="str">
        <f>IF(Sheet1!AF759 &lt;&gt; 'TO USE'!AF759, "Sheet1:"&amp;Sheet1!AF759&amp;" vs Sheet2:"&amp;'TO USE'!AF759, "")</f>
        <v/>
      </c>
      <c r="AG759" s="231" t="str">
        <f>IF(Sheet1!AG759 &lt;&gt; 'TO USE'!AG759, "Sheet1:"&amp;Sheet1!AG759&amp;" vs Sheet2:"&amp;'TO USE'!AG759, "")</f>
        <v/>
      </c>
      <c r="AH759" s="231" t="str">
        <f>IF(Sheet1!AH759 &lt;&gt; 'TO USE'!AH759, "Sheet1:"&amp;Sheet1!AH759&amp;" vs Sheet2:"&amp;'TO USE'!AH759, "")</f>
        <v/>
      </c>
      <c r="AI759" s="231" t="str">
        <f>IF(Sheet1!AI759 &lt;&gt; 'TO USE'!AI759, "Sheet1:"&amp;Sheet1!AI759&amp;" vs Sheet2:"&amp;'TO USE'!AI759, "")</f>
        <v/>
      </c>
      <c r="AJ759" s="231" t="str">
        <f>IF(Sheet1!AJ759 &lt;&gt; 'TO USE'!AJ759, "Sheet1:"&amp;Sheet1!AJ759&amp;" vs Sheet2:"&amp;'TO USE'!AJ759, "")</f>
        <v/>
      </c>
      <c r="AK759" s="231" t="str">
        <f>IF(Sheet1!AK759 &lt;&gt; 'TO USE'!AK759, "Sheet1:"&amp;Sheet1!AK759&amp;" vs Sheet2:"&amp;'TO USE'!AK759, "")</f>
        <v/>
      </c>
      <c r="AL759" s="231" t="str">
        <f>IF(Sheet1!AL759 &lt;&gt; 'TO USE'!AL759, "Sheet1:"&amp;Sheet1!AL759&amp;" vs Sheet2:"&amp;'TO USE'!AL759, "")</f>
        <v/>
      </c>
      <c r="AM759" s="231" t="str">
        <f>IF(Sheet1!AM759 &lt;&gt; 'TO USE'!AM759, "Sheet1:"&amp;Sheet1!AM759&amp;" vs Sheet2:"&amp;'TO USE'!AM759, "")</f>
        <v/>
      </c>
      <c r="AN759" s="231" t="str">
        <f>IF(Sheet1!AN759 &lt;&gt; 'TO USE'!AN759, "Sheet1:"&amp;Sheet1!AN759&amp;" vs Sheet2:"&amp;'TO USE'!AN759, "")</f>
        <v/>
      </c>
      <c r="AO759" s="231" t="str">
        <f>IF(Sheet1!AO759 &lt;&gt; 'TO USE'!AO759, "Sheet1:"&amp;Sheet1!AO759&amp;" vs Sheet2:"&amp;'TO USE'!AO759, "")</f>
        <v/>
      </c>
      <c r="AP759" s="231" t="str">
        <f>IF(Sheet1!AP759 &lt;&gt; 'TO USE'!AP759, "Sheet1:"&amp;Sheet1!AP759&amp;" vs Sheet2:"&amp;'TO USE'!AP759, "")</f>
        <v/>
      </c>
      <c r="AQ759" s="231" t="str">
        <f>IF(Sheet1!AQ759 &lt;&gt; 'TO USE'!AQ759, "Sheet1:"&amp;Sheet1!AQ759&amp;" vs Sheet2:"&amp;'TO USE'!AQ759, "")</f>
        <v/>
      </c>
      <c r="AR759" s="231" t="str">
        <f>IF(Sheet1!AR759 &lt;&gt; 'TO USE'!AR759, "Sheet1:"&amp;Sheet1!AR759&amp;" vs Sheet2:"&amp;'TO USE'!AR759, "")</f>
        <v/>
      </c>
      <c r="AS759" s="231" t="str">
        <f>IF(Sheet1!AS759 &lt;&gt; 'TO USE'!AS759, "Sheet1:"&amp;Sheet1!AS759&amp;" vs Sheet2:"&amp;'TO USE'!AS759, "")</f>
        <v/>
      </c>
      <c r="AT759" s="231" t="str">
        <f>IF(Sheet1!AT759 &lt;&gt; 'TO USE'!AT759, "Sheet1:"&amp;Sheet1!AT759&amp;" vs Sheet2:"&amp;'TO USE'!AT759, "")</f>
        <v/>
      </c>
      <c r="AU759" s="231" t="str">
        <f>IF(Sheet1!AU759 &lt;&gt; 'TO USE'!AU759, "Sheet1:"&amp;Sheet1!AU759&amp;" vs Sheet2:"&amp;'TO USE'!AU759, "")</f>
        <v/>
      </c>
      <c r="AV759" s="231" t="str">
        <f>IF(Sheet1!AV759 &lt;&gt; 'TO USE'!AV759, "Sheet1:"&amp;Sheet1!AV759&amp;" vs Sheet2:"&amp;'TO USE'!AV759, "")</f>
        <v/>
      </c>
    </row>
    <row r="760" spans="2:48" ht="19">
      <c r="B760" s="231" t="str">
        <f>IF(Sheet1!B760 &lt;&gt; 'TO USE'!B760, "Sheet1:"&amp;Sheet1!B760&amp;" vs Sheet2:"&amp;'TO USE'!B760, "")</f>
        <v/>
      </c>
      <c r="C760" s="231" t="str">
        <f>IF(Sheet1!C760 &lt;&gt; 'TO USE'!C760, "Sheet1:"&amp;Sheet1!C760&amp;" vs Sheet2:"&amp;'TO USE'!C760, "")</f>
        <v/>
      </c>
      <c r="D760" s="231" t="str">
        <f>IF(Sheet1!D760 &lt;&gt; 'TO USE'!D760, "Sheet1:"&amp;Sheet1!D760&amp;" vs Sheet2:"&amp;'TO USE'!D760, "")</f>
        <v/>
      </c>
      <c r="E760" s="231" t="str">
        <f>IF(Sheet1!E760 &lt;&gt; 'TO USE'!E760, "Sheet1:"&amp;Sheet1!E760&amp;" vs Sheet2:"&amp;'TO USE'!E760, "")</f>
        <v/>
      </c>
      <c r="F760" s="231" t="str">
        <f>IF(Sheet1!F760 &lt;&gt; 'TO USE'!F760, "Sheet1:"&amp;Sheet1!F760&amp;" vs Sheet2:"&amp;'TO USE'!F760, "")</f>
        <v/>
      </c>
      <c r="G760" s="231" t="str">
        <f>IF(Sheet1!G760 &lt;&gt; 'TO USE'!G760, "Sheet1:"&amp;Sheet1!G760&amp;" vs Sheet2:"&amp;'TO USE'!G760, "")</f>
        <v/>
      </c>
      <c r="H760" s="231" t="str">
        <f>IF(Sheet1!H760 &lt;&gt; 'TO USE'!H760, "Sheet1:"&amp;Sheet1!H760&amp;" vs Sheet2:"&amp;'TO USE'!H760, "")</f>
        <v/>
      </c>
      <c r="I760" s="231" t="str">
        <f>IF(Sheet1!I760 &lt;&gt; 'TO USE'!I760, "Sheet1:"&amp;Sheet1!I760&amp;" vs Sheet2:"&amp;'TO USE'!I760, "")</f>
        <v/>
      </c>
      <c r="J760" s="231" t="str">
        <f>IF(Sheet1!J760 &lt;&gt; 'TO USE'!J760, "Sheet1:"&amp;Sheet1!J760&amp;" vs Sheet2:"&amp;'TO USE'!J760, "")</f>
        <v/>
      </c>
      <c r="K760" s="231" t="str">
        <f>IF(Sheet1!K760 &lt;&gt; 'TO USE'!K760, "Sheet1:"&amp;Sheet1!K760&amp;" vs Sheet2:"&amp;'TO USE'!K760, "")</f>
        <v/>
      </c>
      <c r="L760" s="231" t="str">
        <f>IF(Sheet1!L760 &lt;&gt; 'TO USE'!L760, "Sheet1:"&amp;Sheet1!L760&amp;" vs Sheet2:"&amp;'TO USE'!L760, "")</f>
        <v/>
      </c>
      <c r="M760" s="231" t="str">
        <f>IF(Sheet1!M760 &lt;&gt; 'TO USE'!M760, "Sheet1:"&amp;Sheet1!M760&amp;" vs Sheet2:"&amp;'TO USE'!M760, "")</f>
        <v/>
      </c>
      <c r="N760" s="231" t="str">
        <f>IF(Sheet1!N760 &lt;&gt; 'TO USE'!N760, "Sheet1:"&amp;Sheet1!N760&amp;" vs Sheet2:"&amp;'TO USE'!N760, "")</f>
        <v/>
      </c>
      <c r="O760" s="231" t="str">
        <f>IF(Sheet1!O760 &lt;&gt; 'TO USE'!O760, "Sheet1:"&amp;Sheet1!O760&amp;" vs Sheet2:"&amp;'TO USE'!O760, "")</f>
        <v/>
      </c>
      <c r="P760" s="231" t="str">
        <f>IF(Sheet1!P760 &lt;&gt; 'TO USE'!P760, "Sheet1:"&amp;Sheet1!P760&amp;" vs Sheet2:"&amp;'TO USE'!P760, "")</f>
        <v/>
      </c>
      <c r="Q760" s="231" t="str">
        <f>IF(Sheet1!Q760 &lt;&gt; 'TO USE'!Q760, "Sheet1:"&amp;Sheet1!Q760&amp;" vs Sheet2:"&amp;'TO USE'!Q760, "")</f>
        <v/>
      </c>
      <c r="R760" s="231" t="str">
        <f>IF(Sheet1!R760 &lt;&gt; 'TO USE'!R760, "Sheet1:"&amp;Sheet1!R760&amp;" vs Sheet2:"&amp;'TO USE'!R760, "")</f>
        <v/>
      </c>
      <c r="S760" s="231" t="str">
        <f>IF(Sheet1!S760 &lt;&gt; 'TO USE'!S760, "Sheet1:"&amp;Sheet1!S760&amp;" vs Sheet2:"&amp;'TO USE'!S760, "")</f>
        <v/>
      </c>
      <c r="T760" s="231" t="str">
        <f>IF(Sheet1!T760 &lt;&gt; 'TO USE'!T760, "Sheet1:"&amp;Sheet1!T760&amp;" vs Sheet2:"&amp;'TO USE'!T760, "")</f>
        <v/>
      </c>
      <c r="U760" s="231" t="str">
        <f>IF(Sheet1!U760 &lt;&gt; 'TO USE'!U760, "Sheet1:"&amp;Sheet1!U760&amp;" vs Sheet2:"&amp;'TO USE'!U760, "")</f>
        <v/>
      </c>
      <c r="V760" s="231" t="str">
        <f>IF(Sheet1!V760 &lt;&gt; 'TO USE'!V760, "Sheet1:"&amp;Sheet1!V760&amp;" vs Sheet2:"&amp;'TO USE'!V760, "")</f>
        <v/>
      </c>
      <c r="W760" s="231" t="str">
        <f>IF(Sheet1!W760 &lt;&gt; 'TO USE'!W760, "Sheet1:"&amp;Sheet1!W760&amp;" vs Sheet2:"&amp;'TO USE'!W760, "")</f>
        <v/>
      </c>
      <c r="X760" s="231" t="str">
        <f>IF(Sheet1!X760 &lt;&gt; 'TO USE'!X760, "Sheet1:"&amp;Sheet1!X760&amp;" vs Sheet2:"&amp;'TO USE'!X760, "")</f>
        <v/>
      </c>
      <c r="Y760" s="231" t="str">
        <f>IF(Sheet1!Y760 &lt;&gt; 'TO USE'!Y760, "Sheet1:"&amp;Sheet1!Y760&amp;" vs Sheet2:"&amp;'TO USE'!Y760, "")</f>
        <v/>
      </c>
      <c r="Z760" s="231" t="str">
        <f>IF(Sheet1!Z760 &lt;&gt; 'TO USE'!Z760, "Sheet1:"&amp;Sheet1!Z760&amp;" vs Sheet2:"&amp;'TO USE'!Z760, "")</f>
        <v/>
      </c>
      <c r="AA760" s="231" t="str">
        <f>IF(Sheet1!AA760 &lt;&gt; 'TO USE'!AA760, "Sheet1:"&amp;Sheet1!AA760&amp;" vs Sheet2:"&amp;'TO USE'!AA760, "")</f>
        <v/>
      </c>
      <c r="AB760" s="231" t="str">
        <f>IF(Sheet1!AB760 &lt;&gt; 'TO USE'!AB760, "Sheet1:"&amp;Sheet1!AB760&amp;" vs Sheet2:"&amp;'TO USE'!AB760, "")</f>
        <v/>
      </c>
      <c r="AC760" s="231" t="str">
        <f>IF(Sheet1!AC760 &lt;&gt; 'TO USE'!AC760, "Sheet1:"&amp;Sheet1!AC760&amp;" vs Sheet2:"&amp;'TO USE'!AC760, "")</f>
        <v/>
      </c>
      <c r="AD760" s="231" t="str">
        <f>IF(Sheet1!AD760 &lt;&gt; 'TO USE'!AD760, "Sheet1:"&amp;Sheet1!AD760&amp;" vs Sheet2:"&amp;'TO USE'!AD760, "")</f>
        <v/>
      </c>
      <c r="AE760" s="231" t="str">
        <f>IF(Sheet1!AE760 &lt;&gt; 'TO USE'!AE760, "Sheet1:"&amp;Sheet1!AE760&amp;" vs Sheet2:"&amp;'TO USE'!AE760, "")</f>
        <v/>
      </c>
      <c r="AF760" s="231" t="str">
        <f>IF(Sheet1!AF760 &lt;&gt; 'TO USE'!AF760, "Sheet1:"&amp;Sheet1!AF760&amp;" vs Sheet2:"&amp;'TO USE'!AF760, "")</f>
        <v/>
      </c>
      <c r="AG760" s="231" t="str">
        <f>IF(Sheet1!AG760 &lt;&gt; 'TO USE'!AG760, "Sheet1:"&amp;Sheet1!AG760&amp;" vs Sheet2:"&amp;'TO USE'!AG760, "")</f>
        <v/>
      </c>
      <c r="AH760" s="231" t="str">
        <f>IF(Sheet1!AH760 &lt;&gt; 'TO USE'!AH760, "Sheet1:"&amp;Sheet1!AH760&amp;" vs Sheet2:"&amp;'TO USE'!AH760, "")</f>
        <v/>
      </c>
      <c r="AI760" s="231" t="str">
        <f>IF(Sheet1!AI760 &lt;&gt; 'TO USE'!AI760, "Sheet1:"&amp;Sheet1!AI760&amp;" vs Sheet2:"&amp;'TO USE'!AI760, "")</f>
        <v/>
      </c>
      <c r="AJ760" s="231" t="str">
        <f>IF(Sheet1!AJ760 &lt;&gt; 'TO USE'!AJ760, "Sheet1:"&amp;Sheet1!AJ760&amp;" vs Sheet2:"&amp;'TO USE'!AJ760, "")</f>
        <v/>
      </c>
      <c r="AK760" s="231" t="str">
        <f>IF(Sheet1!AK760 &lt;&gt; 'TO USE'!AK760, "Sheet1:"&amp;Sheet1!AK760&amp;" vs Sheet2:"&amp;'TO USE'!AK760, "")</f>
        <v/>
      </c>
      <c r="AL760" s="231" t="str">
        <f>IF(Sheet1!AL760 &lt;&gt; 'TO USE'!AL760, "Sheet1:"&amp;Sheet1!AL760&amp;" vs Sheet2:"&amp;'TO USE'!AL760, "")</f>
        <v/>
      </c>
      <c r="AM760" s="231" t="str">
        <f>IF(Sheet1!AM760 &lt;&gt; 'TO USE'!AM760, "Sheet1:"&amp;Sheet1!AM760&amp;" vs Sheet2:"&amp;'TO USE'!AM760, "")</f>
        <v/>
      </c>
      <c r="AN760" s="231" t="str">
        <f>IF(Sheet1!AN760 &lt;&gt; 'TO USE'!AN760, "Sheet1:"&amp;Sheet1!AN760&amp;" vs Sheet2:"&amp;'TO USE'!AN760, "")</f>
        <v/>
      </c>
      <c r="AO760" s="231" t="str">
        <f>IF(Sheet1!AO760 &lt;&gt; 'TO USE'!AO760, "Sheet1:"&amp;Sheet1!AO760&amp;" vs Sheet2:"&amp;'TO USE'!AO760, "")</f>
        <v/>
      </c>
      <c r="AP760" s="231" t="str">
        <f>IF(Sheet1!AP760 &lt;&gt; 'TO USE'!AP760, "Sheet1:"&amp;Sheet1!AP760&amp;" vs Sheet2:"&amp;'TO USE'!AP760, "")</f>
        <v/>
      </c>
      <c r="AQ760" s="231" t="str">
        <f>IF(Sheet1!AQ760 &lt;&gt; 'TO USE'!AQ760, "Sheet1:"&amp;Sheet1!AQ760&amp;" vs Sheet2:"&amp;'TO USE'!AQ760, "")</f>
        <v/>
      </c>
      <c r="AR760" s="231" t="str">
        <f>IF(Sheet1!AR760 &lt;&gt; 'TO USE'!AR760, "Sheet1:"&amp;Sheet1!AR760&amp;" vs Sheet2:"&amp;'TO USE'!AR760, "")</f>
        <v/>
      </c>
      <c r="AS760" s="231" t="str">
        <f>IF(Sheet1!AS760 &lt;&gt; 'TO USE'!AS760, "Sheet1:"&amp;Sheet1!AS760&amp;" vs Sheet2:"&amp;'TO USE'!AS760, "")</f>
        <v/>
      </c>
      <c r="AT760" s="231" t="str">
        <f>IF(Sheet1!AT760 &lt;&gt; 'TO USE'!AT760, "Sheet1:"&amp;Sheet1!AT760&amp;" vs Sheet2:"&amp;'TO USE'!AT760, "")</f>
        <v/>
      </c>
      <c r="AU760" s="231" t="str">
        <f>IF(Sheet1!AU760 &lt;&gt; 'TO USE'!AU760, "Sheet1:"&amp;Sheet1!AU760&amp;" vs Sheet2:"&amp;'TO USE'!AU760, "")</f>
        <v/>
      </c>
      <c r="AV760" s="231" t="str">
        <f>IF(Sheet1!AV760 &lt;&gt; 'TO USE'!AV760, "Sheet1:"&amp;Sheet1!AV760&amp;" vs Sheet2:"&amp;'TO USE'!AV760, "")</f>
        <v/>
      </c>
    </row>
    <row r="761" spans="2:48" ht="19">
      <c r="B761" s="231" t="str">
        <f>IF(Sheet1!B761 &lt;&gt; 'TO USE'!B761, "Sheet1:"&amp;Sheet1!B761&amp;" vs Sheet2:"&amp;'TO USE'!B761, "")</f>
        <v/>
      </c>
      <c r="C761" s="231" t="str">
        <f>IF(Sheet1!C761 &lt;&gt; 'TO USE'!C761, "Sheet1:"&amp;Sheet1!C761&amp;" vs Sheet2:"&amp;'TO USE'!C761, "")</f>
        <v/>
      </c>
      <c r="D761" s="231" t="str">
        <f>IF(Sheet1!D761 &lt;&gt; 'TO USE'!D761, "Sheet1:"&amp;Sheet1!D761&amp;" vs Sheet2:"&amp;'TO USE'!D761, "")</f>
        <v/>
      </c>
      <c r="E761" s="231" t="str">
        <f>IF(Sheet1!E761 &lt;&gt; 'TO USE'!E761, "Sheet1:"&amp;Sheet1!E761&amp;" vs Sheet2:"&amp;'TO USE'!E761, "")</f>
        <v/>
      </c>
      <c r="F761" s="231" t="str">
        <f>IF(Sheet1!F761 &lt;&gt; 'TO USE'!F761, "Sheet1:"&amp;Sheet1!F761&amp;" vs Sheet2:"&amp;'TO USE'!F761, "")</f>
        <v/>
      </c>
      <c r="G761" s="231" t="str">
        <f>IF(Sheet1!G761 &lt;&gt; 'TO USE'!G761, "Sheet1:"&amp;Sheet1!G761&amp;" vs Sheet2:"&amp;'TO USE'!G761, "")</f>
        <v/>
      </c>
      <c r="H761" s="231" t="str">
        <f>IF(Sheet1!H761 &lt;&gt; 'TO USE'!H761, "Sheet1:"&amp;Sheet1!H761&amp;" vs Sheet2:"&amp;'TO USE'!H761, "")</f>
        <v/>
      </c>
      <c r="I761" s="231" t="str">
        <f>IF(Sheet1!I761 &lt;&gt; 'TO USE'!I761, "Sheet1:"&amp;Sheet1!I761&amp;" vs Sheet2:"&amp;'TO USE'!I761, "")</f>
        <v/>
      </c>
      <c r="J761" s="231" t="str">
        <f>IF(Sheet1!J761 &lt;&gt; 'TO USE'!J761, "Sheet1:"&amp;Sheet1!J761&amp;" vs Sheet2:"&amp;'TO USE'!J761, "")</f>
        <v/>
      </c>
      <c r="K761" s="231" t="str">
        <f>IF(Sheet1!K761 &lt;&gt; 'TO USE'!K761, "Sheet1:"&amp;Sheet1!K761&amp;" vs Sheet2:"&amp;'TO USE'!K761, "")</f>
        <v/>
      </c>
      <c r="L761" s="231" t="str">
        <f>IF(Sheet1!L761 &lt;&gt; 'TO USE'!L761, "Sheet1:"&amp;Sheet1!L761&amp;" vs Sheet2:"&amp;'TO USE'!L761, "")</f>
        <v/>
      </c>
      <c r="M761" s="231" t="str">
        <f>IF(Sheet1!M761 &lt;&gt; 'TO USE'!M761, "Sheet1:"&amp;Sheet1!M761&amp;" vs Sheet2:"&amp;'TO USE'!M761, "")</f>
        <v/>
      </c>
      <c r="N761" s="231" t="str">
        <f>IF(Sheet1!N761 &lt;&gt; 'TO USE'!N761, "Sheet1:"&amp;Sheet1!N761&amp;" vs Sheet2:"&amp;'TO USE'!N761, "")</f>
        <v/>
      </c>
      <c r="O761" s="231" t="str">
        <f>IF(Sheet1!O761 &lt;&gt; 'TO USE'!O761, "Sheet1:"&amp;Sheet1!O761&amp;" vs Sheet2:"&amp;'TO USE'!O761, "")</f>
        <v/>
      </c>
      <c r="P761" s="231" t="str">
        <f>IF(Sheet1!P761 &lt;&gt; 'TO USE'!P761, "Sheet1:"&amp;Sheet1!P761&amp;" vs Sheet2:"&amp;'TO USE'!P761, "")</f>
        <v/>
      </c>
      <c r="Q761" s="231" t="str">
        <f>IF(Sheet1!Q761 &lt;&gt; 'TO USE'!Q761, "Sheet1:"&amp;Sheet1!Q761&amp;" vs Sheet2:"&amp;'TO USE'!Q761, "")</f>
        <v/>
      </c>
      <c r="R761" s="231" t="str">
        <f>IF(Sheet1!R761 &lt;&gt; 'TO USE'!R761, "Sheet1:"&amp;Sheet1!R761&amp;" vs Sheet2:"&amp;'TO USE'!R761, "")</f>
        <v/>
      </c>
      <c r="S761" s="231" t="str">
        <f>IF(Sheet1!S761 &lt;&gt; 'TO USE'!S761, "Sheet1:"&amp;Sheet1!S761&amp;" vs Sheet2:"&amp;'TO USE'!S761, "")</f>
        <v/>
      </c>
      <c r="T761" s="231" t="str">
        <f>IF(Sheet1!T761 &lt;&gt; 'TO USE'!T761, "Sheet1:"&amp;Sheet1!T761&amp;" vs Sheet2:"&amp;'TO USE'!T761, "")</f>
        <v/>
      </c>
      <c r="U761" s="231" t="str">
        <f>IF(Sheet1!U761 &lt;&gt; 'TO USE'!U761, "Sheet1:"&amp;Sheet1!U761&amp;" vs Sheet2:"&amp;'TO USE'!U761, "")</f>
        <v/>
      </c>
      <c r="V761" s="231" t="str">
        <f>IF(Sheet1!V761 &lt;&gt; 'TO USE'!V761, "Sheet1:"&amp;Sheet1!V761&amp;" vs Sheet2:"&amp;'TO USE'!V761, "")</f>
        <v/>
      </c>
      <c r="W761" s="231" t="str">
        <f>IF(Sheet1!W761 &lt;&gt; 'TO USE'!W761, "Sheet1:"&amp;Sheet1!W761&amp;" vs Sheet2:"&amp;'TO USE'!W761, "")</f>
        <v/>
      </c>
      <c r="X761" s="231" t="str">
        <f>IF(Sheet1!X761 &lt;&gt; 'TO USE'!X761, "Sheet1:"&amp;Sheet1!X761&amp;" vs Sheet2:"&amp;'TO USE'!X761, "")</f>
        <v/>
      </c>
      <c r="Y761" s="231" t="str">
        <f>IF(Sheet1!Y761 &lt;&gt; 'TO USE'!Y761, "Sheet1:"&amp;Sheet1!Y761&amp;" vs Sheet2:"&amp;'TO USE'!Y761, "")</f>
        <v/>
      </c>
      <c r="Z761" s="231" t="str">
        <f>IF(Sheet1!Z761 &lt;&gt; 'TO USE'!Z761, "Sheet1:"&amp;Sheet1!Z761&amp;" vs Sheet2:"&amp;'TO USE'!Z761, "")</f>
        <v/>
      </c>
      <c r="AA761" s="231" t="str">
        <f>IF(Sheet1!AA761 &lt;&gt; 'TO USE'!AA761, "Sheet1:"&amp;Sheet1!AA761&amp;" vs Sheet2:"&amp;'TO USE'!AA761, "")</f>
        <v/>
      </c>
      <c r="AB761" s="231" t="str">
        <f>IF(Sheet1!AB761 &lt;&gt; 'TO USE'!AB761, "Sheet1:"&amp;Sheet1!AB761&amp;" vs Sheet2:"&amp;'TO USE'!AB761, "")</f>
        <v/>
      </c>
      <c r="AC761" s="231" t="str">
        <f>IF(Sheet1!AC761 &lt;&gt; 'TO USE'!AC761, "Sheet1:"&amp;Sheet1!AC761&amp;" vs Sheet2:"&amp;'TO USE'!AC761, "")</f>
        <v/>
      </c>
      <c r="AD761" s="231" t="str">
        <f>IF(Sheet1!AD761 &lt;&gt; 'TO USE'!AD761, "Sheet1:"&amp;Sheet1!AD761&amp;" vs Sheet2:"&amp;'TO USE'!AD761, "")</f>
        <v/>
      </c>
      <c r="AE761" s="231" t="str">
        <f>IF(Sheet1!AE761 &lt;&gt; 'TO USE'!AE761, "Sheet1:"&amp;Sheet1!AE761&amp;" vs Sheet2:"&amp;'TO USE'!AE761, "")</f>
        <v/>
      </c>
      <c r="AF761" s="231" t="str">
        <f>IF(Sheet1!AF761 &lt;&gt; 'TO USE'!AF761, "Sheet1:"&amp;Sheet1!AF761&amp;" vs Sheet2:"&amp;'TO USE'!AF761, "")</f>
        <v/>
      </c>
      <c r="AG761" s="231" t="str">
        <f>IF(Sheet1!AG761 &lt;&gt; 'TO USE'!AG761, "Sheet1:"&amp;Sheet1!AG761&amp;" vs Sheet2:"&amp;'TO USE'!AG761, "")</f>
        <v/>
      </c>
      <c r="AH761" s="231" t="str">
        <f>IF(Sheet1!AH761 &lt;&gt; 'TO USE'!AH761, "Sheet1:"&amp;Sheet1!AH761&amp;" vs Sheet2:"&amp;'TO USE'!AH761, "")</f>
        <v/>
      </c>
      <c r="AI761" s="231" t="str">
        <f>IF(Sheet1!AI761 &lt;&gt; 'TO USE'!AI761, "Sheet1:"&amp;Sheet1!AI761&amp;" vs Sheet2:"&amp;'TO USE'!AI761, "")</f>
        <v/>
      </c>
      <c r="AJ761" s="231" t="str">
        <f>IF(Sheet1!AJ761 &lt;&gt; 'TO USE'!AJ761, "Sheet1:"&amp;Sheet1!AJ761&amp;" vs Sheet2:"&amp;'TO USE'!AJ761, "")</f>
        <v/>
      </c>
      <c r="AK761" s="231" t="str">
        <f>IF(Sheet1!AK761 &lt;&gt; 'TO USE'!AK761, "Sheet1:"&amp;Sheet1!AK761&amp;" vs Sheet2:"&amp;'TO USE'!AK761, "")</f>
        <v/>
      </c>
      <c r="AL761" s="231" t="str">
        <f>IF(Sheet1!AL761 &lt;&gt; 'TO USE'!AL761, "Sheet1:"&amp;Sheet1!AL761&amp;" vs Sheet2:"&amp;'TO USE'!AL761, "")</f>
        <v/>
      </c>
      <c r="AM761" s="231" t="str">
        <f>IF(Sheet1!AM761 &lt;&gt; 'TO USE'!AM761, "Sheet1:"&amp;Sheet1!AM761&amp;" vs Sheet2:"&amp;'TO USE'!AM761, "")</f>
        <v/>
      </c>
      <c r="AN761" s="231" t="str">
        <f>IF(Sheet1!AN761 &lt;&gt; 'TO USE'!AN761, "Sheet1:"&amp;Sheet1!AN761&amp;" vs Sheet2:"&amp;'TO USE'!AN761, "")</f>
        <v/>
      </c>
      <c r="AO761" s="231" t="str">
        <f>IF(Sheet1!AO761 &lt;&gt; 'TO USE'!AO761, "Sheet1:"&amp;Sheet1!AO761&amp;" vs Sheet2:"&amp;'TO USE'!AO761, "")</f>
        <v/>
      </c>
      <c r="AP761" s="231" t="str">
        <f>IF(Sheet1!AP761 &lt;&gt; 'TO USE'!AP761, "Sheet1:"&amp;Sheet1!AP761&amp;" vs Sheet2:"&amp;'TO USE'!AP761, "")</f>
        <v/>
      </c>
      <c r="AQ761" s="231" t="str">
        <f>IF(Sheet1!AQ761 &lt;&gt; 'TO USE'!AQ761, "Sheet1:"&amp;Sheet1!AQ761&amp;" vs Sheet2:"&amp;'TO USE'!AQ761, "")</f>
        <v/>
      </c>
      <c r="AR761" s="231" t="str">
        <f>IF(Sheet1!AR761 &lt;&gt; 'TO USE'!AR761, "Sheet1:"&amp;Sheet1!AR761&amp;" vs Sheet2:"&amp;'TO USE'!AR761, "")</f>
        <v/>
      </c>
      <c r="AS761" s="231" t="str">
        <f>IF(Sheet1!AS761 &lt;&gt; 'TO USE'!AS761, "Sheet1:"&amp;Sheet1!AS761&amp;" vs Sheet2:"&amp;'TO USE'!AS761, "")</f>
        <v/>
      </c>
      <c r="AT761" s="231" t="str">
        <f>IF(Sheet1!AT761 &lt;&gt; 'TO USE'!AT761, "Sheet1:"&amp;Sheet1!AT761&amp;" vs Sheet2:"&amp;'TO USE'!AT761, "")</f>
        <v/>
      </c>
      <c r="AU761" s="231" t="str">
        <f>IF(Sheet1!AU761 &lt;&gt; 'TO USE'!AU761, "Sheet1:"&amp;Sheet1!AU761&amp;" vs Sheet2:"&amp;'TO USE'!AU761, "")</f>
        <v/>
      </c>
      <c r="AV761" s="231" t="str">
        <f>IF(Sheet1!AV761 &lt;&gt; 'TO USE'!AV761, "Sheet1:"&amp;Sheet1!AV761&amp;" vs Sheet2:"&amp;'TO USE'!AV761, "")</f>
        <v/>
      </c>
    </row>
    <row r="762" spans="2:48" ht="19">
      <c r="B762" s="231" t="str">
        <f>IF(Sheet1!B762 &lt;&gt; 'TO USE'!B762, "Sheet1:"&amp;Sheet1!B762&amp;" vs Sheet2:"&amp;'TO USE'!B762, "")</f>
        <v/>
      </c>
      <c r="C762" s="231" t="str">
        <f>IF(Sheet1!C762 &lt;&gt; 'TO USE'!C762, "Sheet1:"&amp;Sheet1!C762&amp;" vs Sheet2:"&amp;'TO USE'!C762, "")</f>
        <v/>
      </c>
      <c r="D762" s="231" t="str">
        <f>IF(Sheet1!D762 &lt;&gt; 'TO USE'!D762, "Sheet1:"&amp;Sheet1!D762&amp;" vs Sheet2:"&amp;'TO USE'!D762, "")</f>
        <v/>
      </c>
      <c r="E762" s="231" t="str">
        <f>IF(Sheet1!E762 &lt;&gt; 'TO USE'!E762, "Sheet1:"&amp;Sheet1!E762&amp;" vs Sheet2:"&amp;'TO USE'!E762, "")</f>
        <v/>
      </c>
      <c r="F762" s="231" t="str">
        <f>IF(Sheet1!F762 &lt;&gt; 'TO USE'!F762, "Sheet1:"&amp;Sheet1!F762&amp;" vs Sheet2:"&amp;'TO USE'!F762, "")</f>
        <v/>
      </c>
      <c r="G762" s="231" t="str">
        <f>IF(Sheet1!G762 &lt;&gt; 'TO USE'!G762, "Sheet1:"&amp;Sheet1!G762&amp;" vs Sheet2:"&amp;'TO USE'!G762, "")</f>
        <v/>
      </c>
      <c r="H762" s="231" t="str">
        <f>IF(Sheet1!H762 &lt;&gt; 'TO USE'!H762, "Sheet1:"&amp;Sheet1!H762&amp;" vs Sheet2:"&amp;'TO USE'!H762, "")</f>
        <v/>
      </c>
      <c r="I762" s="231" t="str">
        <f>IF(Sheet1!I762 &lt;&gt; 'TO USE'!I762, "Sheet1:"&amp;Sheet1!I762&amp;" vs Sheet2:"&amp;'TO USE'!I762, "")</f>
        <v/>
      </c>
      <c r="J762" s="231" t="str">
        <f>IF(Sheet1!J762 &lt;&gt; 'TO USE'!J762, "Sheet1:"&amp;Sheet1!J762&amp;" vs Sheet2:"&amp;'TO USE'!J762, "")</f>
        <v/>
      </c>
      <c r="K762" s="231" t="str">
        <f>IF(Sheet1!K762 &lt;&gt; 'TO USE'!K762, "Sheet1:"&amp;Sheet1!K762&amp;" vs Sheet2:"&amp;'TO USE'!K762, "")</f>
        <v/>
      </c>
      <c r="L762" s="231" t="str">
        <f>IF(Sheet1!L762 &lt;&gt; 'TO USE'!L762, "Sheet1:"&amp;Sheet1!L762&amp;" vs Sheet2:"&amp;'TO USE'!L762, "")</f>
        <v/>
      </c>
      <c r="M762" s="231" t="str">
        <f>IF(Sheet1!M762 &lt;&gt; 'TO USE'!M762, "Sheet1:"&amp;Sheet1!M762&amp;" vs Sheet2:"&amp;'TO USE'!M762, "")</f>
        <v/>
      </c>
      <c r="N762" s="231" t="str">
        <f>IF(Sheet1!N762 &lt;&gt; 'TO USE'!N762, "Sheet1:"&amp;Sheet1!N762&amp;" vs Sheet2:"&amp;'TO USE'!N762, "")</f>
        <v/>
      </c>
      <c r="O762" s="231" t="str">
        <f>IF(Sheet1!O762 &lt;&gt; 'TO USE'!O762, "Sheet1:"&amp;Sheet1!O762&amp;" vs Sheet2:"&amp;'TO USE'!O762, "")</f>
        <v/>
      </c>
      <c r="P762" s="231" t="str">
        <f>IF(Sheet1!P762 &lt;&gt; 'TO USE'!P762, "Sheet1:"&amp;Sheet1!P762&amp;" vs Sheet2:"&amp;'TO USE'!P762, "")</f>
        <v/>
      </c>
      <c r="Q762" s="231" t="str">
        <f>IF(Sheet1!Q762 &lt;&gt; 'TO USE'!Q762, "Sheet1:"&amp;Sheet1!Q762&amp;" vs Sheet2:"&amp;'TO USE'!Q762, "")</f>
        <v/>
      </c>
      <c r="R762" s="231" t="str">
        <f>IF(Sheet1!R762 &lt;&gt; 'TO USE'!R762, "Sheet1:"&amp;Sheet1!R762&amp;" vs Sheet2:"&amp;'TO USE'!R762, "")</f>
        <v/>
      </c>
      <c r="S762" s="231" t="str">
        <f>IF(Sheet1!S762 &lt;&gt; 'TO USE'!S762, "Sheet1:"&amp;Sheet1!S762&amp;" vs Sheet2:"&amp;'TO USE'!S762, "")</f>
        <v/>
      </c>
      <c r="T762" s="231" t="str">
        <f>IF(Sheet1!T762 &lt;&gt; 'TO USE'!T762, "Sheet1:"&amp;Sheet1!T762&amp;" vs Sheet2:"&amp;'TO USE'!T762, "")</f>
        <v/>
      </c>
      <c r="U762" s="231" t="str">
        <f>IF(Sheet1!U762 &lt;&gt; 'TO USE'!U762, "Sheet1:"&amp;Sheet1!U762&amp;" vs Sheet2:"&amp;'TO USE'!U762, "")</f>
        <v/>
      </c>
      <c r="V762" s="231" t="str">
        <f>IF(Sheet1!V762 &lt;&gt; 'TO USE'!V762, "Sheet1:"&amp;Sheet1!V762&amp;" vs Sheet2:"&amp;'TO USE'!V762, "")</f>
        <v/>
      </c>
      <c r="W762" s="231" t="str">
        <f>IF(Sheet1!W762 &lt;&gt; 'TO USE'!W762, "Sheet1:"&amp;Sheet1!W762&amp;" vs Sheet2:"&amp;'TO USE'!W762, "")</f>
        <v/>
      </c>
      <c r="X762" s="231" t="str">
        <f>IF(Sheet1!X762 &lt;&gt; 'TO USE'!X762, "Sheet1:"&amp;Sheet1!X762&amp;" vs Sheet2:"&amp;'TO USE'!X762, "")</f>
        <v/>
      </c>
      <c r="Y762" s="231" t="str">
        <f>IF(Sheet1!Y762 &lt;&gt; 'TO USE'!Y762, "Sheet1:"&amp;Sheet1!Y762&amp;" vs Sheet2:"&amp;'TO USE'!Y762, "")</f>
        <v/>
      </c>
      <c r="Z762" s="231" t="str">
        <f>IF(Sheet1!Z762 &lt;&gt; 'TO USE'!Z762, "Sheet1:"&amp;Sheet1!Z762&amp;" vs Sheet2:"&amp;'TO USE'!Z762, "")</f>
        <v/>
      </c>
      <c r="AA762" s="231" t="str">
        <f>IF(Sheet1!AA762 &lt;&gt; 'TO USE'!AA762, "Sheet1:"&amp;Sheet1!AA762&amp;" vs Sheet2:"&amp;'TO USE'!AA762, "")</f>
        <v/>
      </c>
      <c r="AB762" s="231" t="str">
        <f>IF(Sheet1!AB762 &lt;&gt; 'TO USE'!AB762, "Sheet1:"&amp;Sheet1!AB762&amp;" vs Sheet2:"&amp;'TO USE'!AB762, "")</f>
        <v/>
      </c>
      <c r="AC762" s="231" t="str">
        <f>IF(Sheet1!AC762 &lt;&gt; 'TO USE'!AC762, "Sheet1:"&amp;Sheet1!AC762&amp;" vs Sheet2:"&amp;'TO USE'!AC762, "")</f>
        <v/>
      </c>
      <c r="AD762" s="231" t="str">
        <f>IF(Sheet1!AD762 &lt;&gt; 'TO USE'!AD762, "Sheet1:"&amp;Sheet1!AD762&amp;" vs Sheet2:"&amp;'TO USE'!AD762, "")</f>
        <v/>
      </c>
      <c r="AE762" s="231" t="str">
        <f>IF(Sheet1!AE762 &lt;&gt; 'TO USE'!AE762, "Sheet1:"&amp;Sheet1!AE762&amp;" vs Sheet2:"&amp;'TO USE'!AE762, "")</f>
        <v/>
      </c>
      <c r="AF762" s="231" t="str">
        <f>IF(Sheet1!AF762 &lt;&gt; 'TO USE'!AF762, "Sheet1:"&amp;Sheet1!AF762&amp;" vs Sheet2:"&amp;'TO USE'!AF762, "")</f>
        <v/>
      </c>
      <c r="AG762" s="231" t="str">
        <f>IF(Sheet1!AG762 &lt;&gt; 'TO USE'!AG762, "Sheet1:"&amp;Sheet1!AG762&amp;" vs Sheet2:"&amp;'TO USE'!AG762, "")</f>
        <v/>
      </c>
      <c r="AH762" s="231" t="str">
        <f>IF(Sheet1!AH762 &lt;&gt; 'TO USE'!AH762, "Sheet1:"&amp;Sheet1!AH762&amp;" vs Sheet2:"&amp;'TO USE'!AH762, "")</f>
        <v/>
      </c>
      <c r="AI762" s="231" t="str">
        <f>IF(Sheet1!AI762 &lt;&gt; 'TO USE'!AI762, "Sheet1:"&amp;Sheet1!AI762&amp;" vs Sheet2:"&amp;'TO USE'!AI762, "")</f>
        <v/>
      </c>
      <c r="AJ762" s="231" t="str">
        <f>IF(Sheet1!AJ762 &lt;&gt; 'TO USE'!AJ762, "Sheet1:"&amp;Sheet1!AJ762&amp;" vs Sheet2:"&amp;'TO USE'!AJ762, "")</f>
        <v/>
      </c>
      <c r="AK762" s="231" t="str">
        <f>IF(Sheet1!AK762 &lt;&gt; 'TO USE'!AK762, "Sheet1:"&amp;Sheet1!AK762&amp;" vs Sheet2:"&amp;'TO USE'!AK762, "")</f>
        <v/>
      </c>
      <c r="AL762" s="231" t="str">
        <f>IF(Sheet1!AL762 &lt;&gt; 'TO USE'!AL762, "Sheet1:"&amp;Sheet1!AL762&amp;" vs Sheet2:"&amp;'TO USE'!AL762, "")</f>
        <v/>
      </c>
      <c r="AM762" s="231" t="str">
        <f>IF(Sheet1!AM762 &lt;&gt; 'TO USE'!AM762, "Sheet1:"&amp;Sheet1!AM762&amp;" vs Sheet2:"&amp;'TO USE'!AM762, "")</f>
        <v/>
      </c>
      <c r="AN762" s="231" t="str">
        <f>IF(Sheet1!AN762 &lt;&gt; 'TO USE'!AN762, "Sheet1:"&amp;Sheet1!AN762&amp;" vs Sheet2:"&amp;'TO USE'!AN762, "")</f>
        <v/>
      </c>
      <c r="AO762" s="231" t="str">
        <f>IF(Sheet1!AO762 &lt;&gt; 'TO USE'!AO762, "Sheet1:"&amp;Sheet1!AO762&amp;" vs Sheet2:"&amp;'TO USE'!AO762, "")</f>
        <v/>
      </c>
      <c r="AP762" s="231" t="str">
        <f>IF(Sheet1!AP762 &lt;&gt; 'TO USE'!AP762, "Sheet1:"&amp;Sheet1!AP762&amp;" vs Sheet2:"&amp;'TO USE'!AP762, "")</f>
        <v/>
      </c>
      <c r="AQ762" s="231" t="str">
        <f>IF(Sheet1!AQ762 &lt;&gt; 'TO USE'!AQ762, "Sheet1:"&amp;Sheet1!AQ762&amp;" vs Sheet2:"&amp;'TO USE'!AQ762, "")</f>
        <v/>
      </c>
      <c r="AR762" s="231" t="str">
        <f>IF(Sheet1!AR762 &lt;&gt; 'TO USE'!AR762, "Sheet1:"&amp;Sheet1!AR762&amp;" vs Sheet2:"&amp;'TO USE'!AR762, "")</f>
        <v/>
      </c>
      <c r="AS762" s="231" t="str">
        <f>IF(Sheet1!AS762 &lt;&gt; 'TO USE'!AS762, "Sheet1:"&amp;Sheet1!AS762&amp;" vs Sheet2:"&amp;'TO USE'!AS762, "")</f>
        <v/>
      </c>
      <c r="AT762" s="231" t="str">
        <f>IF(Sheet1!AT762 &lt;&gt; 'TO USE'!AT762, "Sheet1:"&amp;Sheet1!AT762&amp;" vs Sheet2:"&amp;'TO USE'!AT762, "")</f>
        <v/>
      </c>
      <c r="AU762" s="231" t="str">
        <f>IF(Sheet1!AU762 &lt;&gt; 'TO USE'!AU762, "Sheet1:"&amp;Sheet1!AU762&amp;" vs Sheet2:"&amp;'TO USE'!AU762, "")</f>
        <v/>
      </c>
      <c r="AV762" s="231" t="str">
        <f>IF(Sheet1!AV762 &lt;&gt; 'TO USE'!AV762, "Sheet1:"&amp;Sheet1!AV762&amp;" vs Sheet2:"&amp;'TO USE'!AV762, "")</f>
        <v/>
      </c>
    </row>
    <row r="763" spans="2:48" ht="19">
      <c r="B763" s="231" t="str">
        <f>IF(Sheet1!B763 &lt;&gt; 'TO USE'!B763, "Sheet1:"&amp;Sheet1!B763&amp;" vs Sheet2:"&amp;'TO USE'!B763, "")</f>
        <v/>
      </c>
      <c r="C763" s="231" t="str">
        <f>IF(Sheet1!C763 &lt;&gt; 'TO USE'!C763, "Sheet1:"&amp;Sheet1!C763&amp;" vs Sheet2:"&amp;'TO USE'!C763, "")</f>
        <v/>
      </c>
      <c r="D763" s="231" t="str">
        <f>IF(Sheet1!D763 &lt;&gt; 'TO USE'!D763, "Sheet1:"&amp;Sheet1!D763&amp;" vs Sheet2:"&amp;'TO USE'!D763, "")</f>
        <v/>
      </c>
      <c r="E763" s="231" t="str">
        <f>IF(Sheet1!E763 &lt;&gt; 'TO USE'!E763, "Sheet1:"&amp;Sheet1!E763&amp;" vs Sheet2:"&amp;'TO USE'!E763, "")</f>
        <v/>
      </c>
      <c r="F763" s="231" t="str">
        <f>IF(Sheet1!F763 &lt;&gt; 'TO USE'!F763, "Sheet1:"&amp;Sheet1!F763&amp;" vs Sheet2:"&amp;'TO USE'!F763, "")</f>
        <v/>
      </c>
      <c r="G763" s="231" t="str">
        <f>IF(Sheet1!G763 &lt;&gt; 'TO USE'!G763, "Sheet1:"&amp;Sheet1!G763&amp;" vs Sheet2:"&amp;'TO USE'!G763, "")</f>
        <v/>
      </c>
      <c r="H763" s="231" t="str">
        <f>IF(Sheet1!H763 &lt;&gt; 'TO USE'!H763, "Sheet1:"&amp;Sheet1!H763&amp;" vs Sheet2:"&amp;'TO USE'!H763, "")</f>
        <v/>
      </c>
      <c r="I763" s="231" t="str">
        <f>IF(Sheet1!I763 &lt;&gt; 'TO USE'!I763, "Sheet1:"&amp;Sheet1!I763&amp;" vs Sheet2:"&amp;'TO USE'!I763, "")</f>
        <v/>
      </c>
      <c r="J763" s="231" t="str">
        <f>IF(Sheet1!J763 &lt;&gt; 'TO USE'!J763, "Sheet1:"&amp;Sheet1!J763&amp;" vs Sheet2:"&amp;'TO USE'!J763, "")</f>
        <v/>
      </c>
      <c r="K763" s="231" t="str">
        <f>IF(Sheet1!K763 &lt;&gt; 'TO USE'!K763, "Sheet1:"&amp;Sheet1!K763&amp;" vs Sheet2:"&amp;'TO USE'!K763, "")</f>
        <v/>
      </c>
      <c r="L763" s="231" t="str">
        <f>IF(Sheet1!L763 &lt;&gt; 'TO USE'!L763, "Sheet1:"&amp;Sheet1!L763&amp;" vs Sheet2:"&amp;'TO USE'!L763, "")</f>
        <v/>
      </c>
      <c r="M763" s="231" t="str">
        <f>IF(Sheet1!M763 &lt;&gt; 'TO USE'!M763, "Sheet1:"&amp;Sheet1!M763&amp;" vs Sheet2:"&amp;'TO USE'!M763, "")</f>
        <v/>
      </c>
      <c r="N763" s="231" t="str">
        <f>IF(Sheet1!N763 &lt;&gt; 'TO USE'!N763, "Sheet1:"&amp;Sheet1!N763&amp;" vs Sheet2:"&amp;'TO USE'!N763, "")</f>
        <v/>
      </c>
      <c r="O763" s="231" t="str">
        <f>IF(Sheet1!O763 &lt;&gt; 'TO USE'!O763, "Sheet1:"&amp;Sheet1!O763&amp;" vs Sheet2:"&amp;'TO USE'!O763, "")</f>
        <v/>
      </c>
      <c r="P763" s="231" t="str">
        <f>IF(Sheet1!P763 &lt;&gt; 'TO USE'!P763, "Sheet1:"&amp;Sheet1!P763&amp;" vs Sheet2:"&amp;'TO USE'!P763, "")</f>
        <v/>
      </c>
      <c r="Q763" s="231" t="str">
        <f>IF(Sheet1!Q763 &lt;&gt; 'TO USE'!Q763, "Sheet1:"&amp;Sheet1!Q763&amp;" vs Sheet2:"&amp;'TO USE'!Q763, "")</f>
        <v/>
      </c>
      <c r="R763" s="231" t="str">
        <f>IF(Sheet1!R763 &lt;&gt; 'TO USE'!R763, "Sheet1:"&amp;Sheet1!R763&amp;" vs Sheet2:"&amp;'TO USE'!R763, "")</f>
        <v/>
      </c>
      <c r="S763" s="231" t="str">
        <f>IF(Sheet1!S763 &lt;&gt; 'TO USE'!S763, "Sheet1:"&amp;Sheet1!S763&amp;" vs Sheet2:"&amp;'TO USE'!S763, "")</f>
        <v/>
      </c>
      <c r="T763" s="231" t="str">
        <f>IF(Sheet1!T763 &lt;&gt; 'TO USE'!T763, "Sheet1:"&amp;Sheet1!T763&amp;" vs Sheet2:"&amp;'TO USE'!T763, "")</f>
        <v/>
      </c>
      <c r="U763" s="231" t="str">
        <f>IF(Sheet1!U763 &lt;&gt; 'TO USE'!U763, "Sheet1:"&amp;Sheet1!U763&amp;" vs Sheet2:"&amp;'TO USE'!U763, "")</f>
        <v/>
      </c>
      <c r="V763" s="231" t="str">
        <f>IF(Sheet1!V763 &lt;&gt; 'TO USE'!V763, "Sheet1:"&amp;Sheet1!V763&amp;" vs Sheet2:"&amp;'TO USE'!V763, "")</f>
        <v/>
      </c>
      <c r="W763" s="231" t="str">
        <f>IF(Sheet1!W763 &lt;&gt; 'TO USE'!W763, "Sheet1:"&amp;Sheet1!W763&amp;" vs Sheet2:"&amp;'TO USE'!W763, "")</f>
        <v/>
      </c>
      <c r="X763" s="231" t="str">
        <f>IF(Sheet1!X763 &lt;&gt; 'TO USE'!X763, "Sheet1:"&amp;Sheet1!X763&amp;" vs Sheet2:"&amp;'TO USE'!X763, "")</f>
        <v/>
      </c>
      <c r="Y763" s="231" t="str">
        <f>IF(Sheet1!Y763 &lt;&gt; 'TO USE'!Y763, "Sheet1:"&amp;Sheet1!Y763&amp;" vs Sheet2:"&amp;'TO USE'!Y763, "")</f>
        <v/>
      </c>
      <c r="Z763" s="231" t="str">
        <f>IF(Sheet1!Z763 &lt;&gt; 'TO USE'!Z763, "Sheet1:"&amp;Sheet1!Z763&amp;" vs Sheet2:"&amp;'TO USE'!Z763, "")</f>
        <v/>
      </c>
      <c r="AA763" s="231" t="str">
        <f>IF(Sheet1!AA763 &lt;&gt; 'TO USE'!AA763, "Sheet1:"&amp;Sheet1!AA763&amp;" vs Sheet2:"&amp;'TO USE'!AA763, "")</f>
        <v/>
      </c>
      <c r="AB763" s="231" t="str">
        <f>IF(Sheet1!AB763 &lt;&gt; 'TO USE'!AB763, "Sheet1:"&amp;Sheet1!AB763&amp;" vs Sheet2:"&amp;'TO USE'!AB763, "")</f>
        <v/>
      </c>
      <c r="AC763" s="231" t="str">
        <f>IF(Sheet1!AC763 &lt;&gt; 'TO USE'!AC763, "Sheet1:"&amp;Sheet1!AC763&amp;" vs Sheet2:"&amp;'TO USE'!AC763, "")</f>
        <v/>
      </c>
      <c r="AD763" s="231" t="str">
        <f>IF(Sheet1!AD763 &lt;&gt; 'TO USE'!AD763, "Sheet1:"&amp;Sheet1!AD763&amp;" vs Sheet2:"&amp;'TO USE'!AD763, "")</f>
        <v/>
      </c>
      <c r="AE763" s="231" t="str">
        <f>IF(Sheet1!AE763 &lt;&gt; 'TO USE'!AE763, "Sheet1:"&amp;Sheet1!AE763&amp;" vs Sheet2:"&amp;'TO USE'!AE763, "")</f>
        <v/>
      </c>
      <c r="AF763" s="231" t="str">
        <f>IF(Sheet1!AF763 &lt;&gt; 'TO USE'!AF763, "Sheet1:"&amp;Sheet1!AF763&amp;" vs Sheet2:"&amp;'TO USE'!AF763, "")</f>
        <v/>
      </c>
      <c r="AG763" s="231" t="str">
        <f>IF(Sheet1!AG763 &lt;&gt; 'TO USE'!AG763, "Sheet1:"&amp;Sheet1!AG763&amp;" vs Sheet2:"&amp;'TO USE'!AG763, "")</f>
        <v/>
      </c>
      <c r="AH763" s="231" t="str">
        <f>IF(Sheet1!AH763 &lt;&gt; 'TO USE'!AH763, "Sheet1:"&amp;Sheet1!AH763&amp;" vs Sheet2:"&amp;'TO USE'!AH763, "")</f>
        <v/>
      </c>
      <c r="AI763" s="231" t="str">
        <f>IF(Sheet1!AI763 &lt;&gt; 'TO USE'!AI763, "Sheet1:"&amp;Sheet1!AI763&amp;" vs Sheet2:"&amp;'TO USE'!AI763, "")</f>
        <v/>
      </c>
      <c r="AJ763" s="231" t="str">
        <f>IF(Sheet1!AJ763 &lt;&gt; 'TO USE'!AJ763, "Sheet1:"&amp;Sheet1!AJ763&amp;" vs Sheet2:"&amp;'TO USE'!AJ763, "")</f>
        <v/>
      </c>
      <c r="AK763" s="231" t="str">
        <f>IF(Sheet1!AK763 &lt;&gt; 'TO USE'!AK763, "Sheet1:"&amp;Sheet1!AK763&amp;" vs Sheet2:"&amp;'TO USE'!AK763, "")</f>
        <v/>
      </c>
      <c r="AL763" s="231" t="str">
        <f>IF(Sheet1!AL763 &lt;&gt; 'TO USE'!AL763, "Sheet1:"&amp;Sheet1!AL763&amp;" vs Sheet2:"&amp;'TO USE'!AL763, "")</f>
        <v/>
      </c>
      <c r="AM763" s="231" t="str">
        <f>IF(Sheet1!AM763 &lt;&gt; 'TO USE'!AM763, "Sheet1:"&amp;Sheet1!AM763&amp;" vs Sheet2:"&amp;'TO USE'!AM763, "")</f>
        <v/>
      </c>
      <c r="AN763" s="231" t="str">
        <f>IF(Sheet1!AN763 &lt;&gt; 'TO USE'!AN763, "Sheet1:"&amp;Sheet1!AN763&amp;" vs Sheet2:"&amp;'TO USE'!AN763, "")</f>
        <v/>
      </c>
      <c r="AO763" s="231" t="str">
        <f>IF(Sheet1!AO763 &lt;&gt; 'TO USE'!AO763, "Sheet1:"&amp;Sheet1!AO763&amp;" vs Sheet2:"&amp;'TO USE'!AO763, "")</f>
        <v/>
      </c>
      <c r="AP763" s="231" t="str">
        <f>IF(Sheet1!AP763 &lt;&gt; 'TO USE'!AP763, "Sheet1:"&amp;Sheet1!AP763&amp;" vs Sheet2:"&amp;'TO USE'!AP763, "")</f>
        <v/>
      </c>
      <c r="AQ763" s="231" t="str">
        <f>IF(Sheet1!AQ763 &lt;&gt; 'TO USE'!AQ763, "Sheet1:"&amp;Sheet1!AQ763&amp;" vs Sheet2:"&amp;'TO USE'!AQ763, "")</f>
        <v/>
      </c>
      <c r="AR763" s="231" t="str">
        <f>IF(Sheet1!AR763 &lt;&gt; 'TO USE'!AR763, "Sheet1:"&amp;Sheet1!AR763&amp;" vs Sheet2:"&amp;'TO USE'!AR763, "")</f>
        <v/>
      </c>
      <c r="AS763" s="231" t="str">
        <f>IF(Sheet1!AS763 &lt;&gt; 'TO USE'!AS763, "Sheet1:"&amp;Sheet1!AS763&amp;" vs Sheet2:"&amp;'TO USE'!AS763, "")</f>
        <v/>
      </c>
      <c r="AT763" s="231" t="str">
        <f>IF(Sheet1!AT763 &lt;&gt; 'TO USE'!AT763, "Sheet1:"&amp;Sheet1!AT763&amp;" vs Sheet2:"&amp;'TO USE'!AT763, "")</f>
        <v/>
      </c>
      <c r="AU763" s="231" t="str">
        <f>IF(Sheet1!AU763 &lt;&gt; 'TO USE'!AU763, "Sheet1:"&amp;Sheet1!AU763&amp;" vs Sheet2:"&amp;'TO USE'!AU763, "")</f>
        <v/>
      </c>
      <c r="AV763" s="231" t="str">
        <f>IF(Sheet1!AV763 &lt;&gt; 'TO USE'!AV763, "Sheet1:"&amp;Sheet1!AV763&amp;" vs Sheet2:"&amp;'TO USE'!AV763, "")</f>
        <v/>
      </c>
    </row>
    <row r="764" spans="2:48" ht="19">
      <c r="B764" s="231" t="str">
        <f>IF(Sheet1!B764 &lt;&gt; 'TO USE'!B764, "Sheet1:"&amp;Sheet1!B764&amp;" vs Sheet2:"&amp;'TO USE'!B764, "")</f>
        <v/>
      </c>
      <c r="C764" s="231" t="str">
        <f>IF(Sheet1!C764 &lt;&gt; 'TO USE'!C764, "Sheet1:"&amp;Sheet1!C764&amp;" vs Sheet2:"&amp;'TO USE'!C764, "")</f>
        <v/>
      </c>
      <c r="D764" s="231" t="str">
        <f>IF(Sheet1!D764 &lt;&gt; 'TO USE'!D764, "Sheet1:"&amp;Sheet1!D764&amp;" vs Sheet2:"&amp;'TO USE'!D764, "")</f>
        <v/>
      </c>
      <c r="E764" s="231" t="str">
        <f>IF(Sheet1!E764 &lt;&gt; 'TO USE'!E764, "Sheet1:"&amp;Sheet1!E764&amp;" vs Sheet2:"&amp;'TO USE'!E764, "")</f>
        <v/>
      </c>
      <c r="F764" s="231" t="str">
        <f>IF(Sheet1!F764 &lt;&gt; 'TO USE'!F764, "Sheet1:"&amp;Sheet1!F764&amp;" vs Sheet2:"&amp;'TO USE'!F764, "")</f>
        <v/>
      </c>
      <c r="G764" s="231" t="str">
        <f>IF(Sheet1!G764 &lt;&gt; 'TO USE'!G764, "Sheet1:"&amp;Sheet1!G764&amp;" vs Sheet2:"&amp;'TO USE'!G764, "")</f>
        <v/>
      </c>
      <c r="H764" s="231" t="str">
        <f>IF(Sheet1!H764 &lt;&gt; 'TO USE'!H764, "Sheet1:"&amp;Sheet1!H764&amp;" vs Sheet2:"&amp;'TO USE'!H764, "")</f>
        <v/>
      </c>
      <c r="I764" s="231" t="str">
        <f>IF(Sheet1!I764 &lt;&gt; 'TO USE'!I764, "Sheet1:"&amp;Sheet1!I764&amp;" vs Sheet2:"&amp;'TO USE'!I764, "")</f>
        <v/>
      </c>
      <c r="J764" s="231" t="str">
        <f>IF(Sheet1!J764 &lt;&gt; 'TO USE'!J764, "Sheet1:"&amp;Sheet1!J764&amp;" vs Sheet2:"&amp;'TO USE'!J764, "")</f>
        <v/>
      </c>
      <c r="K764" s="231" t="str">
        <f>IF(Sheet1!K764 &lt;&gt; 'TO USE'!K764, "Sheet1:"&amp;Sheet1!K764&amp;" vs Sheet2:"&amp;'TO USE'!K764, "")</f>
        <v/>
      </c>
      <c r="L764" s="231" t="str">
        <f>IF(Sheet1!L764 &lt;&gt; 'TO USE'!L764, "Sheet1:"&amp;Sheet1!L764&amp;" vs Sheet2:"&amp;'TO USE'!L764, "")</f>
        <v/>
      </c>
      <c r="M764" s="231" t="str">
        <f>IF(Sheet1!M764 &lt;&gt; 'TO USE'!M764, "Sheet1:"&amp;Sheet1!M764&amp;" vs Sheet2:"&amp;'TO USE'!M764, "")</f>
        <v/>
      </c>
      <c r="N764" s="231" t="str">
        <f>IF(Sheet1!N764 &lt;&gt; 'TO USE'!N764, "Sheet1:"&amp;Sheet1!N764&amp;" vs Sheet2:"&amp;'TO USE'!N764, "")</f>
        <v/>
      </c>
      <c r="O764" s="231" t="str">
        <f>IF(Sheet1!O764 &lt;&gt; 'TO USE'!O764, "Sheet1:"&amp;Sheet1!O764&amp;" vs Sheet2:"&amp;'TO USE'!O764, "")</f>
        <v/>
      </c>
      <c r="P764" s="231" t="str">
        <f>IF(Sheet1!P764 &lt;&gt; 'TO USE'!P764, "Sheet1:"&amp;Sheet1!P764&amp;" vs Sheet2:"&amp;'TO USE'!P764, "")</f>
        <v/>
      </c>
      <c r="Q764" s="231" t="str">
        <f>IF(Sheet1!Q764 &lt;&gt; 'TO USE'!Q764, "Sheet1:"&amp;Sheet1!Q764&amp;" vs Sheet2:"&amp;'TO USE'!Q764, "")</f>
        <v/>
      </c>
      <c r="R764" s="231" t="str">
        <f>IF(Sheet1!R764 &lt;&gt; 'TO USE'!R764, "Sheet1:"&amp;Sheet1!R764&amp;" vs Sheet2:"&amp;'TO USE'!R764, "")</f>
        <v/>
      </c>
      <c r="S764" s="231" t="str">
        <f>IF(Sheet1!S764 &lt;&gt; 'TO USE'!S764, "Sheet1:"&amp;Sheet1!S764&amp;" vs Sheet2:"&amp;'TO USE'!S764, "")</f>
        <v/>
      </c>
      <c r="T764" s="231" t="str">
        <f>IF(Sheet1!T764 &lt;&gt; 'TO USE'!T764, "Sheet1:"&amp;Sheet1!T764&amp;" vs Sheet2:"&amp;'TO USE'!T764, "")</f>
        <v/>
      </c>
      <c r="U764" s="231" t="str">
        <f>IF(Sheet1!U764 &lt;&gt; 'TO USE'!U764, "Sheet1:"&amp;Sheet1!U764&amp;" vs Sheet2:"&amp;'TO USE'!U764, "")</f>
        <v/>
      </c>
      <c r="V764" s="231" t="str">
        <f>IF(Sheet1!V764 &lt;&gt; 'TO USE'!V764, "Sheet1:"&amp;Sheet1!V764&amp;" vs Sheet2:"&amp;'TO USE'!V764, "")</f>
        <v/>
      </c>
      <c r="W764" s="231" t="str">
        <f>IF(Sheet1!W764 &lt;&gt; 'TO USE'!W764, "Sheet1:"&amp;Sheet1!W764&amp;" vs Sheet2:"&amp;'TO USE'!W764, "")</f>
        <v/>
      </c>
      <c r="X764" s="231" t="str">
        <f>IF(Sheet1!X764 &lt;&gt; 'TO USE'!X764, "Sheet1:"&amp;Sheet1!X764&amp;" vs Sheet2:"&amp;'TO USE'!X764, "")</f>
        <v/>
      </c>
      <c r="Y764" s="231" t="str">
        <f>IF(Sheet1!Y764 &lt;&gt; 'TO USE'!Y764, "Sheet1:"&amp;Sheet1!Y764&amp;" vs Sheet2:"&amp;'TO USE'!Y764, "")</f>
        <v/>
      </c>
      <c r="Z764" s="231" t="str">
        <f>IF(Sheet1!Z764 &lt;&gt; 'TO USE'!Z764, "Sheet1:"&amp;Sheet1!Z764&amp;" vs Sheet2:"&amp;'TO USE'!Z764, "")</f>
        <v/>
      </c>
      <c r="AA764" s="231" t="str">
        <f>IF(Sheet1!AA764 &lt;&gt; 'TO USE'!AA764, "Sheet1:"&amp;Sheet1!AA764&amp;" vs Sheet2:"&amp;'TO USE'!AA764, "")</f>
        <v/>
      </c>
      <c r="AB764" s="231" t="str">
        <f>IF(Sheet1!AB764 &lt;&gt; 'TO USE'!AB764, "Sheet1:"&amp;Sheet1!AB764&amp;" vs Sheet2:"&amp;'TO USE'!AB764, "")</f>
        <v/>
      </c>
      <c r="AC764" s="231" t="str">
        <f>IF(Sheet1!AC764 &lt;&gt; 'TO USE'!AC764, "Sheet1:"&amp;Sheet1!AC764&amp;" vs Sheet2:"&amp;'TO USE'!AC764, "")</f>
        <v/>
      </c>
      <c r="AD764" s="231" t="str">
        <f>IF(Sheet1!AD764 &lt;&gt; 'TO USE'!AD764, "Sheet1:"&amp;Sheet1!AD764&amp;" vs Sheet2:"&amp;'TO USE'!AD764, "")</f>
        <v/>
      </c>
      <c r="AE764" s="231" t="str">
        <f>IF(Sheet1!AE764 &lt;&gt; 'TO USE'!AE764, "Sheet1:"&amp;Sheet1!AE764&amp;" vs Sheet2:"&amp;'TO USE'!AE764, "")</f>
        <v/>
      </c>
      <c r="AF764" s="231" t="str">
        <f>IF(Sheet1!AF764 &lt;&gt; 'TO USE'!AF764, "Sheet1:"&amp;Sheet1!AF764&amp;" vs Sheet2:"&amp;'TO USE'!AF764, "")</f>
        <v/>
      </c>
      <c r="AG764" s="231" t="str">
        <f>IF(Sheet1!AG764 &lt;&gt; 'TO USE'!AG764, "Sheet1:"&amp;Sheet1!AG764&amp;" vs Sheet2:"&amp;'TO USE'!AG764, "")</f>
        <v/>
      </c>
      <c r="AH764" s="231" t="str">
        <f>IF(Sheet1!AH764 &lt;&gt; 'TO USE'!AH764, "Sheet1:"&amp;Sheet1!AH764&amp;" vs Sheet2:"&amp;'TO USE'!AH764, "")</f>
        <v/>
      </c>
      <c r="AI764" s="231" t="str">
        <f>IF(Sheet1!AI764 &lt;&gt; 'TO USE'!AI764, "Sheet1:"&amp;Sheet1!AI764&amp;" vs Sheet2:"&amp;'TO USE'!AI764, "")</f>
        <v/>
      </c>
      <c r="AJ764" s="231" t="str">
        <f>IF(Sheet1!AJ764 &lt;&gt; 'TO USE'!AJ764, "Sheet1:"&amp;Sheet1!AJ764&amp;" vs Sheet2:"&amp;'TO USE'!AJ764, "")</f>
        <v/>
      </c>
      <c r="AK764" s="231" t="str">
        <f>IF(Sheet1!AK764 &lt;&gt; 'TO USE'!AK764, "Sheet1:"&amp;Sheet1!AK764&amp;" vs Sheet2:"&amp;'TO USE'!AK764, "")</f>
        <v/>
      </c>
      <c r="AL764" s="231" t="str">
        <f>IF(Sheet1!AL764 &lt;&gt; 'TO USE'!AL764, "Sheet1:"&amp;Sheet1!AL764&amp;" vs Sheet2:"&amp;'TO USE'!AL764, "")</f>
        <v/>
      </c>
      <c r="AM764" s="231" t="str">
        <f>IF(Sheet1!AM764 &lt;&gt; 'TO USE'!AM764, "Sheet1:"&amp;Sheet1!AM764&amp;" vs Sheet2:"&amp;'TO USE'!AM764, "")</f>
        <v/>
      </c>
      <c r="AN764" s="231" t="str">
        <f>IF(Sheet1!AN764 &lt;&gt; 'TO USE'!AN764, "Sheet1:"&amp;Sheet1!AN764&amp;" vs Sheet2:"&amp;'TO USE'!AN764, "")</f>
        <v/>
      </c>
      <c r="AO764" s="231" t="str">
        <f>IF(Sheet1!AO764 &lt;&gt; 'TO USE'!AO764, "Sheet1:"&amp;Sheet1!AO764&amp;" vs Sheet2:"&amp;'TO USE'!AO764, "")</f>
        <v/>
      </c>
      <c r="AP764" s="231" t="str">
        <f>IF(Sheet1!AP764 &lt;&gt; 'TO USE'!AP764, "Sheet1:"&amp;Sheet1!AP764&amp;" vs Sheet2:"&amp;'TO USE'!AP764, "")</f>
        <v/>
      </c>
      <c r="AQ764" s="231" t="str">
        <f>IF(Sheet1!AQ764 &lt;&gt; 'TO USE'!AQ764, "Sheet1:"&amp;Sheet1!AQ764&amp;" vs Sheet2:"&amp;'TO USE'!AQ764, "")</f>
        <v/>
      </c>
      <c r="AR764" s="231" t="str">
        <f>IF(Sheet1!AR764 &lt;&gt; 'TO USE'!AR764, "Sheet1:"&amp;Sheet1!AR764&amp;" vs Sheet2:"&amp;'TO USE'!AR764, "")</f>
        <v/>
      </c>
      <c r="AS764" s="231" t="str">
        <f>IF(Sheet1!AS764 &lt;&gt; 'TO USE'!AS764, "Sheet1:"&amp;Sheet1!AS764&amp;" vs Sheet2:"&amp;'TO USE'!AS764, "")</f>
        <v/>
      </c>
      <c r="AT764" s="231" t="str">
        <f>IF(Sheet1!AT764 &lt;&gt; 'TO USE'!AT764, "Sheet1:"&amp;Sheet1!AT764&amp;" vs Sheet2:"&amp;'TO USE'!AT764, "")</f>
        <v/>
      </c>
      <c r="AU764" s="231" t="str">
        <f>IF(Sheet1!AU764 &lt;&gt; 'TO USE'!AU764, "Sheet1:"&amp;Sheet1!AU764&amp;" vs Sheet2:"&amp;'TO USE'!AU764, "")</f>
        <v/>
      </c>
      <c r="AV764" s="231" t="str">
        <f>IF(Sheet1!AV764 &lt;&gt; 'TO USE'!AV764, "Sheet1:"&amp;Sheet1!AV764&amp;" vs Sheet2:"&amp;'TO USE'!AV764, "")</f>
        <v/>
      </c>
    </row>
    <row r="765" spans="2:48" ht="19">
      <c r="B765" s="231" t="str">
        <f>IF(Sheet1!B765 &lt;&gt; 'TO USE'!B765, "Sheet1:"&amp;Sheet1!B765&amp;" vs Sheet2:"&amp;'TO USE'!B765, "")</f>
        <v/>
      </c>
      <c r="C765" s="231" t="str">
        <f>IF(Sheet1!C765 &lt;&gt; 'TO USE'!C765, "Sheet1:"&amp;Sheet1!C765&amp;" vs Sheet2:"&amp;'TO USE'!C765, "")</f>
        <v/>
      </c>
      <c r="D765" s="231" t="str">
        <f>IF(Sheet1!D765 &lt;&gt; 'TO USE'!D765, "Sheet1:"&amp;Sheet1!D765&amp;" vs Sheet2:"&amp;'TO USE'!D765, "")</f>
        <v/>
      </c>
      <c r="E765" s="231" t="str">
        <f>IF(Sheet1!E765 &lt;&gt; 'TO USE'!E765, "Sheet1:"&amp;Sheet1!E765&amp;" vs Sheet2:"&amp;'TO USE'!E765, "")</f>
        <v/>
      </c>
      <c r="F765" s="231" t="str">
        <f>IF(Sheet1!F765 &lt;&gt; 'TO USE'!F765, "Sheet1:"&amp;Sheet1!F765&amp;" vs Sheet2:"&amp;'TO USE'!F765, "")</f>
        <v/>
      </c>
      <c r="G765" s="231" t="str">
        <f>IF(Sheet1!G765 &lt;&gt; 'TO USE'!G765, "Sheet1:"&amp;Sheet1!G765&amp;" vs Sheet2:"&amp;'TO USE'!G765, "")</f>
        <v/>
      </c>
      <c r="H765" s="231" t="str">
        <f>IF(Sheet1!H765 &lt;&gt; 'TO USE'!H765, "Sheet1:"&amp;Sheet1!H765&amp;" vs Sheet2:"&amp;'TO USE'!H765, "")</f>
        <v/>
      </c>
      <c r="I765" s="231" t="str">
        <f>IF(Sheet1!I765 &lt;&gt; 'TO USE'!I765, "Sheet1:"&amp;Sheet1!I765&amp;" vs Sheet2:"&amp;'TO USE'!I765, "")</f>
        <v/>
      </c>
      <c r="J765" s="231" t="str">
        <f>IF(Sheet1!J765 &lt;&gt; 'TO USE'!J765, "Sheet1:"&amp;Sheet1!J765&amp;" vs Sheet2:"&amp;'TO USE'!J765, "")</f>
        <v/>
      </c>
      <c r="K765" s="231" t="str">
        <f>IF(Sheet1!K765 &lt;&gt; 'TO USE'!K765, "Sheet1:"&amp;Sheet1!K765&amp;" vs Sheet2:"&amp;'TO USE'!K765, "")</f>
        <v/>
      </c>
      <c r="L765" s="231" t="str">
        <f>IF(Sheet1!L765 &lt;&gt; 'TO USE'!L765, "Sheet1:"&amp;Sheet1!L765&amp;" vs Sheet2:"&amp;'TO USE'!L765, "")</f>
        <v/>
      </c>
      <c r="M765" s="231" t="str">
        <f>IF(Sheet1!M765 &lt;&gt; 'TO USE'!M765, "Sheet1:"&amp;Sheet1!M765&amp;" vs Sheet2:"&amp;'TO USE'!M765, "")</f>
        <v/>
      </c>
      <c r="N765" s="231" t="str">
        <f>IF(Sheet1!N765 &lt;&gt; 'TO USE'!N765, "Sheet1:"&amp;Sheet1!N765&amp;" vs Sheet2:"&amp;'TO USE'!N765, "")</f>
        <v/>
      </c>
      <c r="O765" s="231" t="str">
        <f>IF(Sheet1!O765 &lt;&gt; 'TO USE'!O765, "Sheet1:"&amp;Sheet1!O765&amp;" vs Sheet2:"&amp;'TO USE'!O765, "")</f>
        <v/>
      </c>
      <c r="P765" s="231" t="str">
        <f>IF(Sheet1!P765 &lt;&gt; 'TO USE'!P765, "Sheet1:"&amp;Sheet1!P765&amp;" vs Sheet2:"&amp;'TO USE'!P765, "")</f>
        <v/>
      </c>
      <c r="Q765" s="231" t="str">
        <f>IF(Sheet1!Q765 &lt;&gt; 'TO USE'!Q765, "Sheet1:"&amp;Sheet1!Q765&amp;" vs Sheet2:"&amp;'TO USE'!Q765, "")</f>
        <v/>
      </c>
      <c r="R765" s="231" t="str">
        <f>IF(Sheet1!R765 &lt;&gt; 'TO USE'!R765, "Sheet1:"&amp;Sheet1!R765&amp;" vs Sheet2:"&amp;'TO USE'!R765, "")</f>
        <v/>
      </c>
      <c r="S765" s="231" t="str">
        <f>IF(Sheet1!S765 &lt;&gt; 'TO USE'!S765, "Sheet1:"&amp;Sheet1!S765&amp;" vs Sheet2:"&amp;'TO USE'!S765, "")</f>
        <v/>
      </c>
      <c r="T765" s="231" t="str">
        <f>IF(Sheet1!T765 &lt;&gt; 'TO USE'!T765, "Sheet1:"&amp;Sheet1!T765&amp;" vs Sheet2:"&amp;'TO USE'!T765, "")</f>
        <v/>
      </c>
      <c r="U765" s="231" t="str">
        <f>IF(Sheet1!U765 &lt;&gt; 'TO USE'!U765, "Sheet1:"&amp;Sheet1!U765&amp;" vs Sheet2:"&amp;'TO USE'!U765, "")</f>
        <v/>
      </c>
      <c r="V765" s="231" t="str">
        <f>IF(Sheet1!V765 &lt;&gt; 'TO USE'!V765, "Sheet1:"&amp;Sheet1!V765&amp;" vs Sheet2:"&amp;'TO USE'!V765, "")</f>
        <v/>
      </c>
      <c r="W765" s="231" t="str">
        <f>IF(Sheet1!W765 &lt;&gt; 'TO USE'!W765, "Sheet1:"&amp;Sheet1!W765&amp;" vs Sheet2:"&amp;'TO USE'!W765, "")</f>
        <v/>
      </c>
      <c r="X765" s="231" t="str">
        <f>IF(Sheet1!X765 &lt;&gt; 'TO USE'!X765, "Sheet1:"&amp;Sheet1!X765&amp;" vs Sheet2:"&amp;'TO USE'!X765, "")</f>
        <v/>
      </c>
      <c r="Y765" s="231" t="str">
        <f>IF(Sheet1!Y765 &lt;&gt; 'TO USE'!Y765, "Sheet1:"&amp;Sheet1!Y765&amp;" vs Sheet2:"&amp;'TO USE'!Y765, "")</f>
        <v/>
      </c>
      <c r="Z765" s="231" t="str">
        <f>IF(Sheet1!Z765 &lt;&gt; 'TO USE'!Z765, "Sheet1:"&amp;Sheet1!Z765&amp;" vs Sheet2:"&amp;'TO USE'!Z765, "")</f>
        <v/>
      </c>
      <c r="AA765" s="231" t="str">
        <f>IF(Sheet1!AA765 &lt;&gt; 'TO USE'!AA765, "Sheet1:"&amp;Sheet1!AA765&amp;" vs Sheet2:"&amp;'TO USE'!AA765, "")</f>
        <v/>
      </c>
      <c r="AB765" s="231" t="str">
        <f>IF(Sheet1!AB765 &lt;&gt; 'TO USE'!AB765, "Sheet1:"&amp;Sheet1!AB765&amp;" vs Sheet2:"&amp;'TO USE'!AB765, "")</f>
        <v/>
      </c>
      <c r="AC765" s="231" t="str">
        <f>IF(Sheet1!AC765 &lt;&gt; 'TO USE'!AC765, "Sheet1:"&amp;Sheet1!AC765&amp;" vs Sheet2:"&amp;'TO USE'!AC765, "")</f>
        <v/>
      </c>
      <c r="AD765" s="231" t="str">
        <f>IF(Sheet1!AD765 &lt;&gt; 'TO USE'!AD765, "Sheet1:"&amp;Sheet1!AD765&amp;" vs Sheet2:"&amp;'TO USE'!AD765, "")</f>
        <v/>
      </c>
      <c r="AE765" s="231" t="str">
        <f>IF(Sheet1!AE765 &lt;&gt; 'TO USE'!AE765, "Sheet1:"&amp;Sheet1!AE765&amp;" vs Sheet2:"&amp;'TO USE'!AE765, "")</f>
        <v/>
      </c>
      <c r="AF765" s="231" t="str">
        <f>IF(Sheet1!AF765 &lt;&gt; 'TO USE'!AF765, "Sheet1:"&amp;Sheet1!AF765&amp;" vs Sheet2:"&amp;'TO USE'!AF765, "")</f>
        <v/>
      </c>
      <c r="AG765" s="231" t="str">
        <f>IF(Sheet1!AG765 &lt;&gt; 'TO USE'!AG765, "Sheet1:"&amp;Sheet1!AG765&amp;" vs Sheet2:"&amp;'TO USE'!AG765, "")</f>
        <v/>
      </c>
      <c r="AH765" s="231" t="str">
        <f>IF(Sheet1!AH765 &lt;&gt; 'TO USE'!AH765, "Sheet1:"&amp;Sheet1!AH765&amp;" vs Sheet2:"&amp;'TO USE'!AH765, "")</f>
        <v/>
      </c>
      <c r="AI765" s="231" t="str">
        <f>IF(Sheet1!AI765 &lt;&gt; 'TO USE'!AI765, "Sheet1:"&amp;Sheet1!AI765&amp;" vs Sheet2:"&amp;'TO USE'!AI765, "")</f>
        <v/>
      </c>
      <c r="AJ765" s="231" t="str">
        <f>IF(Sheet1!AJ765 &lt;&gt; 'TO USE'!AJ765, "Sheet1:"&amp;Sheet1!AJ765&amp;" vs Sheet2:"&amp;'TO USE'!AJ765, "")</f>
        <v/>
      </c>
      <c r="AK765" s="231" t="str">
        <f>IF(Sheet1!AK765 &lt;&gt; 'TO USE'!AK765, "Sheet1:"&amp;Sheet1!AK765&amp;" vs Sheet2:"&amp;'TO USE'!AK765, "")</f>
        <v/>
      </c>
      <c r="AL765" s="231" t="str">
        <f>IF(Sheet1!AL765 &lt;&gt; 'TO USE'!AL765, "Sheet1:"&amp;Sheet1!AL765&amp;" vs Sheet2:"&amp;'TO USE'!AL765, "")</f>
        <v/>
      </c>
      <c r="AM765" s="231" t="str">
        <f>IF(Sheet1!AM765 &lt;&gt; 'TO USE'!AM765, "Sheet1:"&amp;Sheet1!AM765&amp;" vs Sheet2:"&amp;'TO USE'!AM765, "")</f>
        <v/>
      </c>
      <c r="AN765" s="231" t="str">
        <f>IF(Sheet1!AN765 &lt;&gt; 'TO USE'!AN765, "Sheet1:"&amp;Sheet1!AN765&amp;" vs Sheet2:"&amp;'TO USE'!AN765, "")</f>
        <v/>
      </c>
      <c r="AO765" s="231" t="str">
        <f>IF(Sheet1!AO765 &lt;&gt; 'TO USE'!AO765, "Sheet1:"&amp;Sheet1!AO765&amp;" vs Sheet2:"&amp;'TO USE'!AO765, "")</f>
        <v/>
      </c>
      <c r="AP765" s="231" t="str">
        <f>IF(Sheet1!AP765 &lt;&gt; 'TO USE'!AP765, "Sheet1:"&amp;Sheet1!AP765&amp;" vs Sheet2:"&amp;'TO USE'!AP765, "")</f>
        <v/>
      </c>
      <c r="AQ765" s="231" t="str">
        <f>IF(Sheet1!AQ765 &lt;&gt; 'TO USE'!AQ765, "Sheet1:"&amp;Sheet1!AQ765&amp;" vs Sheet2:"&amp;'TO USE'!AQ765, "")</f>
        <v/>
      </c>
      <c r="AR765" s="231" t="str">
        <f>IF(Sheet1!AR765 &lt;&gt; 'TO USE'!AR765, "Sheet1:"&amp;Sheet1!AR765&amp;" vs Sheet2:"&amp;'TO USE'!AR765, "")</f>
        <v/>
      </c>
      <c r="AS765" s="231" t="str">
        <f>IF(Sheet1!AS765 &lt;&gt; 'TO USE'!AS765, "Sheet1:"&amp;Sheet1!AS765&amp;" vs Sheet2:"&amp;'TO USE'!AS765, "")</f>
        <v/>
      </c>
      <c r="AT765" s="231" t="str">
        <f>IF(Sheet1!AT765 &lt;&gt; 'TO USE'!AT765, "Sheet1:"&amp;Sheet1!AT765&amp;" vs Sheet2:"&amp;'TO USE'!AT765, "")</f>
        <v/>
      </c>
      <c r="AU765" s="231" t="str">
        <f>IF(Sheet1!AU765 &lt;&gt; 'TO USE'!AU765, "Sheet1:"&amp;Sheet1!AU765&amp;" vs Sheet2:"&amp;'TO USE'!AU765, "")</f>
        <v/>
      </c>
      <c r="AV765" s="231" t="str">
        <f>IF(Sheet1!AV765 &lt;&gt; 'TO USE'!AV765, "Sheet1:"&amp;Sheet1!AV765&amp;" vs Sheet2:"&amp;'TO USE'!AV765, "")</f>
        <v/>
      </c>
    </row>
    <row r="766" spans="2:48" ht="19">
      <c r="B766" s="231" t="str">
        <f>IF(Sheet1!B766 &lt;&gt; 'TO USE'!B766, "Sheet1:"&amp;Sheet1!B766&amp;" vs Sheet2:"&amp;'TO USE'!B766, "")</f>
        <v/>
      </c>
      <c r="C766" s="231" t="str">
        <f>IF(Sheet1!C766 &lt;&gt; 'TO USE'!C766, "Sheet1:"&amp;Sheet1!C766&amp;" vs Sheet2:"&amp;'TO USE'!C766, "")</f>
        <v/>
      </c>
      <c r="D766" s="231" t="str">
        <f>IF(Sheet1!D766 &lt;&gt; 'TO USE'!D766, "Sheet1:"&amp;Sheet1!D766&amp;" vs Sheet2:"&amp;'TO USE'!D766, "")</f>
        <v/>
      </c>
      <c r="E766" s="231" t="str">
        <f>IF(Sheet1!E766 &lt;&gt; 'TO USE'!E766, "Sheet1:"&amp;Sheet1!E766&amp;" vs Sheet2:"&amp;'TO USE'!E766, "")</f>
        <v/>
      </c>
      <c r="F766" s="231" t="str">
        <f>IF(Sheet1!F766 &lt;&gt; 'TO USE'!F766, "Sheet1:"&amp;Sheet1!F766&amp;" vs Sheet2:"&amp;'TO USE'!F766, "")</f>
        <v/>
      </c>
      <c r="G766" s="231" t="str">
        <f>IF(Sheet1!G766 &lt;&gt; 'TO USE'!G766, "Sheet1:"&amp;Sheet1!G766&amp;" vs Sheet2:"&amp;'TO USE'!G766, "")</f>
        <v/>
      </c>
      <c r="H766" s="231" t="str">
        <f>IF(Sheet1!H766 &lt;&gt; 'TO USE'!H766, "Sheet1:"&amp;Sheet1!H766&amp;" vs Sheet2:"&amp;'TO USE'!H766, "")</f>
        <v/>
      </c>
      <c r="I766" s="231" t="str">
        <f>IF(Sheet1!I766 &lt;&gt; 'TO USE'!I766, "Sheet1:"&amp;Sheet1!I766&amp;" vs Sheet2:"&amp;'TO USE'!I766, "")</f>
        <v/>
      </c>
      <c r="J766" s="231" t="str">
        <f>IF(Sheet1!J766 &lt;&gt; 'TO USE'!J766, "Sheet1:"&amp;Sheet1!J766&amp;" vs Sheet2:"&amp;'TO USE'!J766, "")</f>
        <v/>
      </c>
      <c r="K766" s="231" t="str">
        <f>IF(Sheet1!K766 &lt;&gt; 'TO USE'!K766, "Sheet1:"&amp;Sheet1!K766&amp;" vs Sheet2:"&amp;'TO USE'!K766, "")</f>
        <v/>
      </c>
      <c r="L766" s="231" t="str">
        <f>IF(Sheet1!L766 &lt;&gt; 'TO USE'!L766, "Sheet1:"&amp;Sheet1!L766&amp;" vs Sheet2:"&amp;'TO USE'!L766, "")</f>
        <v/>
      </c>
      <c r="M766" s="231" t="str">
        <f>IF(Sheet1!M766 &lt;&gt; 'TO USE'!M766, "Sheet1:"&amp;Sheet1!M766&amp;" vs Sheet2:"&amp;'TO USE'!M766, "")</f>
        <v/>
      </c>
      <c r="N766" s="231" t="str">
        <f>IF(Sheet1!N766 &lt;&gt; 'TO USE'!N766, "Sheet1:"&amp;Sheet1!N766&amp;" vs Sheet2:"&amp;'TO USE'!N766, "")</f>
        <v/>
      </c>
      <c r="O766" s="231" t="str">
        <f>IF(Sheet1!O766 &lt;&gt; 'TO USE'!O766, "Sheet1:"&amp;Sheet1!O766&amp;" vs Sheet2:"&amp;'TO USE'!O766, "")</f>
        <v/>
      </c>
      <c r="P766" s="231" t="str">
        <f>IF(Sheet1!P766 &lt;&gt; 'TO USE'!P766, "Sheet1:"&amp;Sheet1!P766&amp;" vs Sheet2:"&amp;'TO USE'!P766, "")</f>
        <v/>
      </c>
      <c r="Q766" s="231" t="str">
        <f>IF(Sheet1!Q766 &lt;&gt; 'TO USE'!Q766, "Sheet1:"&amp;Sheet1!Q766&amp;" vs Sheet2:"&amp;'TO USE'!Q766, "")</f>
        <v/>
      </c>
      <c r="R766" s="231" t="str">
        <f>IF(Sheet1!R766 &lt;&gt; 'TO USE'!R766, "Sheet1:"&amp;Sheet1!R766&amp;" vs Sheet2:"&amp;'TO USE'!R766, "")</f>
        <v/>
      </c>
      <c r="S766" s="231" t="str">
        <f>IF(Sheet1!S766 &lt;&gt; 'TO USE'!S766, "Sheet1:"&amp;Sheet1!S766&amp;" vs Sheet2:"&amp;'TO USE'!S766, "")</f>
        <v/>
      </c>
      <c r="T766" s="231" t="str">
        <f>IF(Sheet1!T766 &lt;&gt; 'TO USE'!T766, "Sheet1:"&amp;Sheet1!T766&amp;" vs Sheet2:"&amp;'TO USE'!T766, "")</f>
        <v/>
      </c>
      <c r="U766" s="231" t="str">
        <f>IF(Sheet1!U766 &lt;&gt; 'TO USE'!U766, "Sheet1:"&amp;Sheet1!U766&amp;" vs Sheet2:"&amp;'TO USE'!U766, "")</f>
        <v/>
      </c>
      <c r="V766" s="231" t="str">
        <f>IF(Sheet1!V766 &lt;&gt; 'TO USE'!V766, "Sheet1:"&amp;Sheet1!V766&amp;" vs Sheet2:"&amp;'TO USE'!V766, "")</f>
        <v/>
      </c>
      <c r="W766" s="231" t="str">
        <f>IF(Sheet1!W766 &lt;&gt; 'TO USE'!W766, "Sheet1:"&amp;Sheet1!W766&amp;" vs Sheet2:"&amp;'TO USE'!W766, "")</f>
        <v/>
      </c>
      <c r="X766" s="231" t="str">
        <f>IF(Sheet1!X766 &lt;&gt; 'TO USE'!X766, "Sheet1:"&amp;Sheet1!X766&amp;" vs Sheet2:"&amp;'TO USE'!X766, "")</f>
        <v/>
      </c>
      <c r="Y766" s="231" t="str">
        <f>IF(Sheet1!Y766 &lt;&gt; 'TO USE'!Y766, "Sheet1:"&amp;Sheet1!Y766&amp;" vs Sheet2:"&amp;'TO USE'!Y766, "")</f>
        <v/>
      </c>
      <c r="Z766" s="231" t="str">
        <f>IF(Sheet1!Z766 &lt;&gt; 'TO USE'!Z766, "Sheet1:"&amp;Sheet1!Z766&amp;" vs Sheet2:"&amp;'TO USE'!Z766, "")</f>
        <v/>
      </c>
      <c r="AA766" s="231" t="str">
        <f>IF(Sheet1!AA766 &lt;&gt; 'TO USE'!AA766, "Sheet1:"&amp;Sheet1!AA766&amp;" vs Sheet2:"&amp;'TO USE'!AA766, "")</f>
        <v/>
      </c>
      <c r="AB766" s="231" t="str">
        <f>IF(Sheet1!AB766 &lt;&gt; 'TO USE'!AB766, "Sheet1:"&amp;Sheet1!AB766&amp;" vs Sheet2:"&amp;'TO USE'!AB766, "")</f>
        <v/>
      </c>
      <c r="AC766" s="231" t="str">
        <f>IF(Sheet1!AC766 &lt;&gt; 'TO USE'!AC766, "Sheet1:"&amp;Sheet1!AC766&amp;" vs Sheet2:"&amp;'TO USE'!AC766, "")</f>
        <v/>
      </c>
      <c r="AD766" s="231" t="str">
        <f>IF(Sheet1!AD766 &lt;&gt; 'TO USE'!AD766, "Sheet1:"&amp;Sheet1!AD766&amp;" vs Sheet2:"&amp;'TO USE'!AD766, "")</f>
        <v/>
      </c>
      <c r="AE766" s="231" t="str">
        <f>IF(Sheet1!AE766 &lt;&gt; 'TO USE'!AE766, "Sheet1:"&amp;Sheet1!AE766&amp;" vs Sheet2:"&amp;'TO USE'!AE766, "")</f>
        <v/>
      </c>
      <c r="AF766" s="231" t="str">
        <f>IF(Sheet1!AF766 &lt;&gt; 'TO USE'!AF766, "Sheet1:"&amp;Sheet1!AF766&amp;" vs Sheet2:"&amp;'TO USE'!AF766, "")</f>
        <v/>
      </c>
      <c r="AG766" s="231" t="str">
        <f>IF(Sheet1!AG766 &lt;&gt; 'TO USE'!AG766, "Sheet1:"&amp;Sheet1!AG766&amp;" vs Sheet2:"&amp;'TO USE'!AG766, "")</f>
        <v/>
      </c>
      <c r="AH766" s="231" t="str">
        <f>IF(Sheet1!AH766 &lt;&gt; 'TO USE'!AH766, "Sheet1:"&amp;Sheet1!AH766&amp;" vs Sheet2:"&amp;'TO USE'!AH766, "")</f>
        <v/>
      </c>
      <c r="AI766" s="231" t="str">
        <f>IF(Sheet1!AI766 &lt;&gt; 'TO USE'!AI766, "Sheet1:"&amp;Sheet1!AI766&amp;" vs Sheet2:"&amp;'TO USE'!AI766, "")</f>
        <v/>
      </c>
      <c r="AJ766" s="231" t="str">
        <f>IF(Sheet1!AJ766 &lt;&gt; 'TO USE'!AJ766, "Sheet1:"&amp;Sheet1!AJ766&amp;" vs Sheet2:"&amp;'TO USE'!AJ766, "")</f>
        <v/>
      </c>
      <c r="AK766" s="231" t="str">
        <f>IF(Sheet1!AK766 &lt;&gt; 'TO USE'!AK766, "Sheet1:"&amp;Sheet1!AK766&amp;" vs Sheet2:"&amp;'TO USE'!AK766, "")</f>
        <v/>
      </c>
      <c r="AL766" s="231" t="str">
        <f>IF(Sheet1!AL766 &lt;&gt; 'TO USE'!AL766, "Sheet1:"&amp;Sheet1!AL766&amp;" vs Sheet2:"&amp;'TO USE'!AL766, "")</f>
        <v/>
      </c>
      <c r="AM766" s="231" t="str">
        <f>IF(Sheet1!AM766 &lt;&gt; 'TO USE'!AM766, "Sheet1:"&amp;Sheet1!AM766&amp;" vs Sheet2:"&amp;'TO USE'!AM766, "")</f>
        <v/>
      </c>
      <c r="AN766" s="231" t="str">
        <f>IF(Sheet1!AN766 &lt;&gt; 'TO USE'!AN766, "Sheet1:"&amp;Sheet1!AN766&amp;" vs Sheet2:"&amp;'TO USE'!AN766, "")</f>
        <v/>
      </c>
      <c r="AO766" s="231" t="str">
        <f>IF(Sheet1!AO766 &lt;&gt; 'TO USE'!AO766, "Sheet1:"&amp;Sheet1!AO766&amp;" vs Sheet2:"&amp;'TO USE'!AO766, "")</f>
        <v/>
      </c>
      <c r="AP766" s="231" t="str">
        <f>IF(Sheet1!AP766 &lt;&gt; 'TO USE'!AP766, "Sheet1:"&amp;Sheet1!AP766&amp;" vs Sheet2:"&amp;'TO USE'!AP766, "")</f>
        <v/>
      </c>
      <c r="AQ766" s="231" t="str">
        <f>IF(Sheet1!AQ766 &lt;&gt; 'TO USE'!AQ766, "Sheet1:"&amp;Sheet1!AQ766&amp;" vs Sheet2:"&amp;'TO USE'!AQ766, "")</f>
        <v/>
      </c>
      <c r="AR766" s="231" t="str">
        <f>IF(Sheet1!AR766 &lt;&gt; 'TO USE'!AR766, "Sheet1:"&amp;Sheet1!AR766&amp;" vs Sheet2:"&amp;'TO USE'!AR766, "")</f>
        <v/>
      </c>
      <c r="AS766" s="231" t="str">
        <f>IF(Sheet1!AS766 &lt;&gt; 'TO USE'!AS766, "Sheet1:"&amp;Sheet1!AS766&amp;" vs Sheet2:"&amp;'TO USE'!AS766, "")</f>
        <v/>
      </c>
      <c r="AT766" s="231" t="str">
        <f>IF(Sheet1!AT766 &lt;&gt; 'TO USE'!AT766, "Sheet1:"&amp;Sheet1!AT766&amp;" vs Sheet2:"&amp;'TO USE'!AT766, "")</f>
        <v/>
      </c>
      <c r="AU766" s="231" t="str">
        <f>IF(Sheet1!AU766 &lt;&gt; 'TO USE'!AU766, "Sheet1:"&amp;Sheet1!AU766&amp;" vs Sheet2:"&amp;'TO USE'!AU766, "")</f>
        <v/>
      </c>
      <c r="AV766" s="231" t="str">
        <f>IF(Sheet1!AV766 &lt;&gt; 'TO USE'!AV766, "Sheet1:"&amp;Sheet1!AV766&amp;" vs Sheet2:"&amp;'TO USE'!AV766, "")</f>
        <v/>
      </c>
    </row>
    <row r="767" spans="2:48" ht="19">
      <c r="B767" s="231" t="str">
        <f>IF(Sheet1!B767 &lt;&gt; 'TO USE'!B767, "Sheet1:"&amp;Sheet1!B767&amp;" vs Sheet2:"&amp;'TO USE'!B767, "")</f>
        <v/>
      </c>
      <c r="C767" s="231" t="str">
        <f>IF(Sheet1!C767 &lt;&gt; 'TO USE'!C767, "Sheet1:"&amp;Sheet1!C767&amp;" vs Sheet2:"&amp;'TO USE'!C767, "")</f>
        <v/>
      </c>
      <c r="D767" s="231" t="str">
        <f>IF(Sheet1!D767 &lt;&gt; 'TO USE'!D767, "Sheet1:"&amp;Sheet1!D767&amp;" vs Sheet2:"&amp;'TO USE'!D767, "")</f>
        <v/>
      </c>
      <c r="E767" s="231" t="str">
        <f>IF(Sheet1!E767 &lt;&gt; 'TO USE'!E767, "Sheet1:"&amp;Sheet1!E767&amp;" vs Sheet2:"&amp;'TO USE'!E767, "")</f>
        <v/>
      </c>
      <c r="F767" s="231" t="str">
        <f>IF(Sheet1!F767 &lt;&gt; 'TO USE'!F767, "Sheet1:"&amp;Sheet1!F767&amp;" vs Sheet2:"&amp;'TO USE'!F767, "")</f>
        <v/>
      </c>
      <c r="G767" s="231" t="str">
        <f>IF(Sheet1!G767 &lt;&gt; 'TO USE'!G767, "Sheet1:"&amp;Sheet1!G767&amp;" vs Sheet2:"&amp;'TO USE'!G767, "")</f>
        <v/>
      </c>
      <c r="H767" s="231" t="str">
        <f>IF(Sheet1!H767 &lt;&gt; 'TO USE'!H767, "Sheet1:"&amp;Sheet1!H767&amp;" vs Sheet2:"&amp;'TO USE'!H767, "")</f>
        <v/>
      </c>
      <c r="I767" s="231" t="str">
        <f>IF(Sheet1!I767 &lt;&gt; 'TO USE'!I767, "Sheet1:"&amp;Sheet1!I767&amp;" vs Sheet2:"&amp;'TO USE'!I767, "")</f>
        <v/>
      </c>
      <c r="J767" s="231" t="str">
        <f>IF(Sheet1!J767 &lt;&gt; 'TO USE'!J767, "Sheet1:"&amp;Sheet1!J767&amp;" vs Sheet2:"&amp;'TO USE'!J767, "")</f>
        <v/>
      </c>
      <c r="K767" s="231" t="str">
        <f>IF(Sheet1!K767 &lt;&gt; 'TO USE'!K767, "Sheet1:"&amp;Sheet1!K767&amp;" vs Sheet2:"&amp;'TO USE'!K767, "")</f>
        <v/>
      </c>
      <c r="L767" s="231" t="str">
        <f>IF(Sheet1!L767 &lt;&gt; 'TO USE'!L767, "Sheet1:"&amp;Sheet1!L767&amp;" vs Sheet2:"&amp;'TO USE'!L767, "")</f>
        <v/>
      </c>
      <c r="M767" s="231" t="str">
        <f>IF(Sheet1!M767 &lt;&gt; 'TO USE'!M767, "Sheet1:"&amp;Sheet1!M767&amp;" vs Sheet2:"&amp;'TO USE'!M767, "")</f>
        <v/>
      </c>
      <c r="N767" s="231" t="str">
        <f>IF(Sheet1!N767 &lt;&gt; 'TO USE'!N767, "Sheet1:"&amp;Sheet1!N767&amp;" vs Sheet2:"&amp;'TO USE'!N767, "")</f>
        <v/>
      </c>
      <c r="O767" s="231" t="str">
        <f>IF(Sheet1!O767 &lt;&gt; 'TO USE'!O767, "Sheet1:"&amp;Sheet1!O767&amp;" vs Sheet2:"&amp;'TO USE'!O767, "")</f>
        <v/>
      </c>
      <c r="P767" s="231" t="str">
        <f>IF(Sheet1!P767 &lt;&gt; 'TO USE'!P767, "Sheet1:"&amp;Sheet1!P767&amp;" vs Sheet2:"&amp;'TO USE'!P767, "")</f>
        <v/>
      </c>
      <c r="Q767" s="231" t="str">
        <f>IF(Sheet1!Q767 &lt;&gt; 'TO USE'!Q767, "Sheet1:"&amp;Sheet1!Q767&amp;" vs Sheet2:"&amp;'TO USE'!Q767, "")</f>
        <v/>
      </c>
      <c r="R767" s="231" t="str">
        <f>IF(Sheet1!R767 &lt;&gt; 'TO USE'!R767, "Sheet1:"&amp;Sheet1!R767&amp;" vs Sheet2:"&amp;'TO USE'!R767, "")</f>
        <v/>
      </c>
      <c r="S767" s="231" t="str">
        <f>IF(Sheet1!S767 &lt;&gt; 'TO USE'!S767, "Sheet1:"&amp;Sheet1!S767&amp;" vs Sheet2:"&amp;'TO USE'!S767, "")</f>
        <v/>
      </c>
      <c r="T767" s="231" t="str">
        <f>IF(Sheet1!T767 &lt;&gt; 'TO USE'!T767, "Sheet1:"&amp;Sheet1!T767&amp;" vs Sheet2:"&amp;'TO USE'!T767, "")</f>
        <v/>
      </c>
      <c r="U767" s="231" t="str">
        <f>IF(Sheet1!U767 &lt;&gt; 'TO USE'!U767, "Sheet1:"&amp;Sheet1!U767&amp;" vs Sheet2:"&amp;'TO USE'!U767, "")</f>
        <v/>
      </c>
      <c r="V767" s="231" t="str">
        <f>IF(Sheet1!V767 &lt;&gt; 'TO USE'!V767, "Sheet1:"&amp;Sheet1!V767&amp;" vs Sheet2:"&amp;'TO USE'!V767, "")</f>
        <v/>
      </c>
      <c r="W767" s="231" t="str">
        <f>IF(Sheet1!W767 &lt;&gt; 'TO USE'!W767, "Sheet1:"&amp;Sheet1!W767&amp;" vs Sheet2:"&amp;'TO USE'!W767, "")</f>
        <v/>
      </c>
      <c r="X767" s="231" t="str">
        <f>IF(Sheet1!X767 &lt;&gt; 'TO USE'!X767, "Sheet1:"&amp;Sheet1!X767&amp;" vs Sheet2:"&amp;'TO USE'!X767, "")</f>
        <v/>
      </c>
      <c r="Y767" s="231" t="str">
        <f>IF(Sheet1!Y767 &lt;&gt; 'TO USE'!Y767, "Sheet1:"&amp;Sheet1!Y767&amp;" vs Sheet2:"&amp;'TO USE'!Y767, "")</f>
        <v/>
      </c>
      <c r="Z767" s="231" t="str">
        <f>IF(Sheet1!Z767 &lt;&gt; 'TO USE'!Z767, "Sheet1:"&amp;Sheet1!Z767&amp;" vs Sheet2:"&amp;'TO USE'!Z767, "")</f>
        <v/>
      </c>
      <c r="AA767" s="231" t="str">
        <f>IF(Sheet1!AA767 &lt;&gt; 'TO USE'!AA767, "Sheet1:"&amp;Sheet1!AA767&amp;" vs Sheet2:"&amp;'TO USE'!AA767, "")</f>
        <v/>
      </c>
      <c r="AB767" s="231" t="str">
        <f>IF(Sheet1!AB767 &lt;&gt; 'TO USE'!AB767, "Sheet1:"&amp;Sheet1!AB767&amp;" vs Sheet2:"&amp;'TO USE'!AB767, "")</f>
        <v/>
      </c>
      <c r="AC767" s="231" t="str">
        <f>IF(Sheet1!AC767 &lt;&gt; 'TO USE'!AC767, "Sheet1:"&amp;Sheet1!AC767&amp;" vs Sheet2:"&amp;'TO USE'!AC767, "")</f>
        <v/>
      </c>
      <c r="AD767" s="231" t="str">
        <f>IF(Sheet1!AD767 &lt;&gt; 'TO USE'!AD767, "Sheet1:"&amp;Sheet1!AD767&amp;" vs Sheet2:"&amp;'TO USE'!AD767, "")</f>
        <v/>
      </c>
      <c r="AE767" s="231" t="str">
        <f>IF(Sheet1!AE767 &lt;&gt; 'TO USE'!AE767, "Sheet1:"&amp;Sheet1!AE767&amp;" vs Sheet2:"&amp;'TO USE'!AE767, "")</f>
        <v/>
      </c>
      <c r="AF767" s="231" t="str">
        <f>IF(Sheet1!AF767 &lt;&gt; 'TO USE'!AF767, "Sheet1:"&amp;Sheet1!AF767&amp;" vs Sheet2:"&amp;'TO USE'!AF767, "")</f>
        <v/>
      </c>
      <c r="AG767" s="231" t="str">
        <f>IF(Sheet1!AG767 &lt;&gt; 'TO USE'!AG767, "Sheet1:"&amp;Sheet1!AG767&amp;" vs Sheet2:"&amp;'TO USE'!AG767, "")</f>
        <v/>
      </c>
      <c r="AH767" s="231" t="str">
        <f>IF(Sheet1!AH767 &lt;&gt; 'TO USE'!AH767, "Sheet1:"&amp;Sheet1!AH767&amp;" vs Sheet2:"&amp;'TO USE'!AH767, "")</f>
        <v/>
      </c>
      <c r="AI767" s="231" t="str">
        <f>IF(Sheet1!AI767 &lt;&gt; 'TO USE'!AI767, "Sheet1:"&amp;Sheet1!AI767&amp;" vs Sheet2:"&amp;'TO USE'!AI767, "")</f>
        <v/>
      </c>
      <c r="AJ767" s="231" t="str">
        <f>IF(Sheet1!AJ767 &lt;&gt; 'TO USE'!AJ767, "Sheet1:"&amp;Sheet1!AJ767&amp;" vs Sheet2:"&amp;'TO USE'!AJ767, "")</f>
        <v/>
      </c>
      <c r="AK767" s="231" t="str">
        <f>IF(Sheet1!AK767 &lt;&gt; 'TO USE'!AK767, "Sheet1:"&amp;Sheet1!AK767&amp;" vs Sheet2:"&amp;'TO USE'!AK767, "")</f>
        <v/>
      </c>
      <c r="AL767" s="231" t="str">
        <f>IF(Sheet1!AL767 &lt;&gt; 'TO USE'!AL767, "Sheet1:"&amp;Sheet1!AL767&amp;" vs Sheet2:"&amp;'TO USE'!AL767, "")</f>
        <v/>
      </c>
      <c r="AM767" s="231" t="str">
        <f>IF(Sheet1!AM767 &lt;&gt; 'TO USE'!AM767, "Sheet1:"&amp;Sheet1!AM767&amp;" vs Sheet2:"&amp;'TO USE'!AM767, "")</f>
        <v/>
      </c>
      <c r="AN767" s="231" t="str">
        <f>IF(Sheet1!AN767 &lt;&gt; 'TO USE'!AN767, "Sheet1:"&amp;Sheet1!AN767&amp;" vs Sheet2:"&amp;'TO USE'!AN767, "")</f>
        <v/>
      </c>
      <c r="AO767" s="231" t="str">
        <f>IF(Sheet1!AO767 &lt;&gt; 'TO USE'!AO767, "Sheet1:"&amp;Sheet1!AO767&amp;" vs Sheet2:"&amp;'TO USE'!AO767, "")</f>
        <v/>
      </c>
      <c r="AP767" s="231" t="str">
        <f>IF(Sheet1!AP767 &lt;&gt; 'TO USE'!AP767, "Sheet1:"&amp;Sheet1!AP767&amp;" vs Sheet2:"&amp;'TO USE'!AP767, "")</f>
        <v/>
      </c>
      <c r="AQ767" s="231" t="str">
        <f>IF(Sheet1!AQ767 &lt;&gt; 'TO USE'!AQ767, "Sheet1:"&amp;Sheet1!AQ767&amp;" vs Sheet2:"&amp;'TO USE'!AQ767, "")</f>
        <v/>
      </c>
      <c r="AR767" s="231" t="str">
        <f>IF(Sheet1!AR767 &lt;&gt; 'TO USE'!AR767, "Sheet1:"&amp;Sheet1!AR767&amp;" vs Sheet2:"&amp;'TO USE'!AR767, "")</f>
        <v/>
      </c>
      <c r="AS767" s="231" t="str">
        <f>IF(Sheet1!AS767 &lt;&gt; 'TO USE'!AS767, "Sheet1:"&amp;Sheet1!AS767&amp;" vs Sheet2:"&amp;'TO USE'!AS767, "")</f>
        <v/>
      </c>
      <c r="AT767" s="231" t="str">
        <f>IF(Sheet1!AT767 &lt;&gt; 'TO USE'!AT767, "Sheet1:"&amp;Sheet1!AT767&amp;" vs Sheet2:"&amp;'TO USE'!AT767, "")</f>
        <v/>
      </c>
      <c r="AU767" s="231" t="str">
        <f>IF(Sheet1!AU767 &lt;&gt; 'TO USE'!AU767, "Sheet1:"&amp;Sheet1!AU767&amp;" vs Sheet2:"&amp;'TO USE'!AU767, "")</f>
        <v/>
      </c>
      <c r="AV767" s="231" t="str">
        <f>IF(Sheet1!AV767 &lt;&gt; 'TO USE'!AV767, "Sheet1:"&amp;Sheet1!AV767&amp;" vs Sheet2:"&amp;'TO USE'!AV767, "")</f>
        <v/>
      </c>
    </row>
    <row r="768" spans="2:48" ht="19">
      <c r="B768" s="231" t="str">
        <f>IF(Sheet1!B768 &lt;&gt; 'TO USE'!B768, "Sheet1:"&amp;Sheet1!B768&amp;" vs Sheet2:"&amp;'TO USE'!B768, "")</f>
        <v/>
      </c>
      <c r="C768" s="231" t="str">
        <f>IF(Sheet1!C768 &lt;&gt; 'TO USE'!C768, "Sheet1:"&amp;Sheet1!C768&amp;" vs Sheet2:"&amp;'TO USE'!C768, "")</f>
        <v/>
      </c>
      <c r="D768" s="231" t="str">
        <f>IF(Sheet1!D768 &lt;&gt; 'TO USE'!D768, "Sheet1:"&amp;Sheet1!D768&amp;" vs Sheet2:"&amp;'TO USE'!D768, "")</f>
        <v/>
      </c>
      <c r="E768" s="231" t="str">
        <f>IF(Sheet1!E768 &lt;&gt; 'TO USE'!E768, "Sheet1:"&amp;Sheet1!E768&amp;" vs Sheet2:"&amp;'TO USE'!E768, "")</f>
        <v/>
      </c>
      <c r="F768" s="231" t="str">
        <f>IF(Sheet1!F768 &lt;&gt; 'TO USE'!F768, "Sheet1:"&amp;Sheet1!F768&amp;" vs Sheet2:"&amp;'TO USE'!F768, "")</f>
        <v/>
      </c>
      <c r="G768" s="231" t="str">
        <f>IF(Sheet1!G768 &lt;&gt; 'TO USE'!G768, "Sheet1:"&amp;Sheet1!G768&amp;" vs Sheet2:"&amp;'TO USE'!G768, "")</f>
        <v/>
      </c>
      <c r="H768" s="231" t="str">
        <f>IF(Sheet1!H768 &lt;&gt; 'TO USE'!H768, "Sheet1:"&amp;Sheet1!H768&amp;" vs Sheet2:"&amp;'TO USE'!H768, "")</f>
        <v/>
      </c>
      <c r="I768" s="231" t="str">
        <f>IF(Sheet1!I768 &lt;&gt; 'TO USE'!I768, "Sheet1:"&amp;Sheet1!I768&amp;" vs Sheet2:"&amp;'TO USE'!I768, "")</f>
        <v/>
      </c>
      <c r="J768" s="231" t="str">
        <f>IF(Sheet1!J768 &lt;&gt; 'TO USE'!J768, "Sheet1:"&amp;Sheet1!J768&amp;" vs Sheet2:"&amp;'TO USE'!J768, "")</f>
        <v/>
      </c>
      <c r="K768" s="231" t="str">
        <f>IF(Sheet1!K768 &lt;&gt; 'TO USE'!K768, "Sheet1:"&amp;Sheet1!K768&amp;" vs Sheet2:"&amp;'TO USE'!K768, "")</f>
        <v/>
      </c>
      <c r="L768" s="231" t="str">
        <f>IF(Sheet1!L768 &lt;&gt; 'TO USE'!L768, "Sheet1:"&amp;Sheet1!L768&amp;" vs Sheet2:"&amp;'TO USE'!L768, "")</f>
        <v/>
      </c>
      <c r="M768" s="231" t="str">
        <f>IF(Sheet1!M768 &lt;&gt; 'TO USE'!M768, "Sheet1:"&amp;Sheet1!M768&amp;" vs Sheet2:"&amp;'TO USE'!M768, "")</f>
        <v/>
      </c>
      <c r="N768" s="231" t="str">
        <f>IF(Sheet1!N768 &lt;&gt; 'TO USE'!N768, "Sheet1:"&amp;Sheet1!N768&amp;" vs Sheet2:"&amp;'TO USE'!N768, "")</f>
        <v/>
      </c>
      <c r="O768" s="231" t="str">
        <f>IF(Sheet1!O768 &lt;&gt; 'TO USE'!O768, "Sheet1:"&amp;Sheet1!O768&amp;" vs Sheet2:"&amp;'TO USE'!O768, "")</f>
        <v/>
      </c>
      <c r="P768" s="231" t="str">
        <f>IF(Sheet1!P768 &lt;&gt; 'TO USE'!P768, "Sheet1:"&amp;Sheet1!P768&amp;" vs Sheet2:"&amp;'TO USE'!P768, "")</f>
        <v/>
      </c>
      <c r="Q768" s="231" t="str">
        <f>IF(Sheet1!Q768 &lt;&gt; 'TO USE'!Q768, "Sheet1:"&amp;Sheet1!Q768&amp;" vs Sheet2:"&amp;'TO USE'!Q768, "")</f>
        <v/>
      </c>
      <c r="R768" s="231" t="str">
        <f>IF(Sheet1!R768 &lt;&gt; 'TO USE'!R768, "Sheet1:"&amp;Sheet1!R768&amp;" vs Sheet2:"&amp;'TO USE'!R768, "")</f>
        <v/>
      </c>
      <c r="S768" s="231" t="str">
        <f>IF(Sheet1!S768 &lt;&gt; 'TO USE'!S768, "Sheet1:"&amp;Sheet1!S768&amp;" vs Sheet2:"&amp;'TO USE'!S768, "")</f>
        <v/>
      </c>
      <c r="T768" s="231" t="str">
        <f>IF(Sheet1!T768 &lt;&gt; 'TO USE'!T768, "Sheet1:"&amp;Sheet1!T768&amp;" vs Sheet2:"&amp;'TO USE'!T768, "")</f>
        <v/>
      </c>
      <c r="U768" s="231" t="str">
        <f>IF(Sheet1!U768 &lt;&gt; 'TO USE'!U768, "Sheet1:"&amp;Sheet1!U768&amp;" vs Sheet2:"&amp;'TO USE'!U768, "")</f>
        <v/>
      </c>
      <c r="V768" s="231" t="str">
        <f>IF(Sheet1!V768 &lt;&gt; 'TO USE'!V768, "Sheet1:"&amp;Sheet1!V768&amp;" vs Sheet2:"&amp;'TO USE'!V768, "")</f>
        <v/>
      </c>
      <c r="W768" s="231" t="str">
        <f>IF(Sheet1!W768 &lt;&gt; 'TO USE'!W768, "Sheet1:"&amp;Sheet1!W768&amp;" vs Sheet2:"&amp;'TO USE'!W768, "")</f>
        <v/>
      </c>
      <c r="X768" s="231" t="str">
        <f>IF(Sheet1!X768 &lt;&gt; 'TO USE'!X768, "Sheet1:"&amp;Sheet1!X768&amp;" vs Sheet2:"&amp;'TO USE'!X768, "")</f>
        <v/>
      </c>
      <c r="Y768" s="231" t="str">
        <f>IF(Sheet1!Y768 &lt;&gt; 'TO USE'!Y768, "Sheet1:"&amp;Sheet1!Y768&amp;" vs Sheet2:"&amp;'TO USE'!Y768, "")</f>
        <v/>
      </c>
      <c r="Z768" s="231" t="str">
        <f>IF(Sheet1!Z768 &lt;&gt; 'TO USE'!Z768, "Sheet1:"&amp;Sheet1!Z768&amp;" vs Sheet2:"&amp;'TO USE'!Z768, "")</f>
        <v/>
      </c>
      <c r="AA768" s="231" t="str">
        <f>IF(Sheet1!AA768 &lt;&gt; 'TO USE'!AA768, "Sheet1:"&amp;Sheet1!AA768&amp;" vs Sheet2:"&amp;'TO USE'!AA768, "")</f>
        <v/>
      </c>
      <c r="AB768" s="231" t="str">
        <f>IF(Sheet1!AB768 &lt;&gt; 'TO USE'!AB768, "Sheet1:"&amp;Sheet1!AB768&amp;" vs Sheet2:"&amp;'TO USE'!AB768, "")</f>
        <v/>
      </c>
      <c r="AC768" s="231" t="str">
        <f>IF(Sheet1!AC768 &lt;&gt; 'TO USE'!AC768, "Sheet1:"&amp;Sheet1!AC768&amp;" vs Sheet2:"&amp;'TO USE'!AC768, "")</f>
        <v/>
      </c>
      <c r="AD768" s="231" t="str">
        <f>IF(Sheet1!AD768 &lt;&gt; 'TO USE'!AD768, "Sheet1:"&amp;Sheet1!AD768&amp;" vs Sheet2:"&amp;'TO USE'!AD768, "")</f>
        <v/>
      </c>
      <c r="AE768" s="231" t="str">
        <f>IF(Sheet1!AE768 &lt;&gt; 'TO USE'!AE768, "Sheet1:"&amp;Sheet1!AE768&amp;" vs Sheet2:"&amp;'TO USE'!AE768, "")</f>
        <v/>
      </c>
      <c r="AF768" s="231" t="str">
        <f>IF(Sheet1!AF768 &lt;&gt; 'TO USE'!AF768, "Sheet1:"&amp;Sheet1!AF768&amp;" vs Sheet2:"&amp;'TO USE'!AF768, "")</f>
        <v/>
      </c>
      <c r="AG768" s="231" t="str">
        <f>IF(Sheet1!AG768 &lt;&gt; 'TO USE'!AG768, "Sheet1:"&amp;Sheet1!AG768&amp;" vs Sheet2:"&amp;'TO USE'!AG768, "")</f>
        <v/>
      </c>
      <c r="AH768" s="231" t="str">
        <f>IF(Sheet1!AH768 &lt;&gt; 'TO USE'!AH768, "Sheet1:"&amp;Sheet1!AH768&amp;" vs Sheet2:"&amp;'TO USE'!AH768, "")</f>
        <v/>
      </c>
      <c r="AI768" s="231" t="str">
        <f>IF(Sheet1!AI768 &lt;&gt; 'TO USE'!AI768, "Sheet1:"&amp;Sheet1!AI768&amp;" vs Sheet2:"&amp;'TO USE'!AI768, "")</f>
        <v/>
      </c>
      <c r="AJ768" s="231" t="str">
        <f>IF(Sheet1!AJ768 &lt;&gt; 'TO USE'!AJ768, "Sheet1:"&amp;Sheet1!AJ768&amp;" vs Sheet2:"&amp;'TO USE'!AJ768, "")</f>
        <v/>
      </c>
      <c r="AK768" s="231" t="str">
        <f>IF(Sheet1!AK768 &lt;&gt; 'TO USE'!AK768, "Sheet1:"&amp;Sheet1!AK768&amp;" vs Sheet2:"&amp;'TO USE'!AK768, "")</f>
        <v/>
      </c>
      <c r="AL768" s="231" t="str">
        <f>IF(Sheet1!AL768 &lt;&gt; 'TO USE'!AL768, "Sheet1:"&amp;Sheet1!AL768&amp;" vs Sheet2:"&amp;'TO USE'!AL768, "")</f>
        <v/>
      </c>
      <c r="AM768" s="231" t="str">
        <f>IF(Sheet1!AM768 &lt;&gt; 'TO USE'!AM768, "Sheet1:"&amp;Sheet1!AM768&amp;" vs Sheet2:"&amp;'TO USE'!AM768, "")</f>
        <v/>
      </c>
      <c r="AN768" s="231" t="str">
        <f>IF(Sheet1!AN768 &lt;&gt; 'TO USE'!AN768, "Sheet1:"&amp;Sheet1!AN768&amp;" vs Sheet2:"&amp;'TO USE'!AN768, "")</f>
        <v/>
      </c>
      <c r="AO768" s="231" t="str">
        <f>IF(Sheet1!AO768 &lt;&gt; 'TO USE'!AO768, "Sheet1:"&amp;Sheet1!AO768&amp;" vs Sheet2:"&amp;'TO USE'!AO768, "")</f>
        <v/>
      </c>
      <c r="AP768" s="231" t="str">
        <f>IF(Sheet1!AP768 &lt;&gt; 'TO USE'!AP768, "Sheet1:"&amp;Sheet1!AP768&amp;" vs Sheet2:"&amp;'TO USE'!AP768, "")</f>
        <v/>
      </c>
      <c r="AQ768" s="231" t="str">
        <f>IF(Sheet1!AQ768 &lt;&gt; 'TO USE'!AQ768, "Sheet1:"&amp;Sheet1!AQ768&amp;" vs Sheet2:"&amp;'TO USE'!AQ768, "")</f>
        <v/>
      </c>
      <c r="AR768" s="231" t="str">
        <f>IF(Sheet1!AR768 &lt;&gt; 'TO USE'!AR768, "Sheet1:"&amp;Sheet1!AR768&amp;" vs Sheet2:"&amp;'TO USE'!AR768, "")</f>
        <v/>
      </c>
      <c r="AS768" s="231" t="str">
        <f>IF(Sheet1!AS768 &lt;&gt; 'TO USE'!AS768, "Sheet1:"&amp;Sheet1!AS768&amp;" vs Sheet2:"&amp;'TO USE'!AS768, "")</f>
        <v/>
      </c>
      <c r="AT768" s="231" t="str">
        <f>IF(Sheet1!AT768 &lt;&gt; 'TO USE'!AT768, "Sheet1:"&amp;Sheet1!AT768&amp;" vs Sheet2:"&amp;'TO USE'!AT768, "")</f>
        <v/>
      </c>
      <c r="AU768" s="231" t="str">
        <f>IF(Sheet1!AU768 &lt;&gt; 'TO USE'!AU768, "Sheet1:"&amp;Sheet1!AU768&amp;" vs Sheet2:"&amp;'TO USE'!AU768, "")</f>
        <v/>
      </c>
      <c r="AV768" s="231" t="str">
        <f>IF(Sheet1!AV768 &lt;&gt; 'TO USE'!AV768, "Sheet1:"&amp;Sheet1!AV768&amp;" vs Sheet2:"&amp;'TO USE'!AV768, "")</f>
        <v/>
      </c>
    </row>
    <row r="769" spans="2:48" ht="19">
      <c r="B769" s="231" t="str">
        <f>IF(Sheet1!B769 &lt;&gt; 'TO USE'!B769, "Sheet1:"&amp;Sheet1!B769&amp;" vs Sheet2:"&amp;'TO USE'!B769, "")</f>
        <v/>
      </c>
      <c r="C769" s="231" t="str">
        <f>IF(Sheet1!C769 &lt;&gt; 'TO USE'!C769, "Sheet1:"&amp;Sheet1!C769&amp;" vs Sheet2:"&amp;'TO USE'!C769, "")</f>
        <v/>
      </c>
      <c r="D769" s="231" t="str">
        <f>IF(Sheet1!D769 &lt;&gt; 'TO USE'!D769, "Sheet1:"&amp;Sheet1!D769&amp;" vs Sheet2:"&amp;'TO USE'!D769, "")</f>
        <v/>
      </c>
      <c r="E769" s="231" t="str">
        <f>IF(Sheet1!E769 &lt;&gt; 'TO USE'!E769, "Sheet1:"&amp;Sheet1!E769&amp;" vs Sheet2:"&amp;'TO USE'!E769, "")</f>
        <v/>
      </c>
      <c r="F769" s="231" t="str">
        <f>IF(Sheet1!F769 &lt;&gt; 'TO USE'!F769, "Sheet1:"&amp;Sheet1!F769&amp;" vs Sheet2:"&amp;'TO USE'!F769, "")</f>
        <v/>
      </c>
      <c r="G769" s="231" t="str">
        <f>IF(Sheet1!G769 &lt;&gt; 'TO USE'!G769, "Sheet1:"&amp;Sheet1!G769&amp;" vs Sheet2:"&amp;'TO USE'!G769, "")</f>
        <v/>
      </c>
      <c r="H769" s="231" t="str">
        <f>IF(Sheet1!H769 &lt;&gt; 'TO USE'!H769, "Sheet1:"&amp;Sheet1!H769&amp;" vs Sheet2:"&amp;'TO USE'!H769, "")</f>
        <v/>
      </c>
      <c r="I769" s="231" t="str">
        <f>IF(Sheet1!I769 &lt;&gt; 'TO USE'!I769, "Sheet1:"&amp;Sheet1!I769&amp;" vs Sheet2:"&amp;'TO USE'!I769, "")</f>
        <v/>
      </c>
      <c r="J769" s="231" t="str">
        <f>IF(Sheet1!J769 &lt;&gt; 'TO USE'!J769, "Sheet1:"&amp;Sheet1!J769&amp;" vs Sheet2:"&amp;'TO USE'!J769, "")</f>
        <v/>
      </c>
      <c r="K769" s="231" t="str">
        <f>IF(Sheet1!K769 &lt;&gt; 'TO USE'!K769, "Sheet1:"&amp;Sheet1!K769&amp;" vs Sheet2:"&amp;'TO USE'!K769, "")</f>
        <v/>
      </c>
      <c r="L769" s="231" t="str">
        <f>IF(Sheet1!L769 &lt;&gt; 'TO USE'!L769, "Sheet1:"&amp;Sheet1!L769&amp;" vs Sheet2:"&amp;'TO USE'!L769, "")</f>
        <v/>
      </c>
      <c r="M769" s="231" t="str">
        <f>IF(Sheet1!M769 &lt;&gt; 'TO USE'!M769, "Sheet1:"&amp;Sheet1!M769&amp;" vs Sheet2:"&amp;'TO USE'!M769, "")</f>
        <v/>
      </c>
      <c r="N769" s="231" t="str">
        <f>IF(Sheet1!N769 &lt;&gt; 'TO USE'!N769, "Sheet1:"&amp;Sheet1!N769&amp;" vs Sheet2:"&amp;'TO USE'!N769, "")</f>
        <v/>
      </c>
      <c r="O769" s="231" t="str">
        <f>IF(Sheet1!O769 &lt;&gt; 'TO USE'!O769, "Sheet1:"&amp;Sheet1!O769&amp;" vs Sheet2:"&amp;'TO USE'!O769, "")</f>
        <v/>
      </c>
      <c r="P769" s="231" t="str">
        <f>IF(Sheet1!P769 &lt;&gt; 'TO USE'!P769, "Sheet1:"&amp;Sheet1!P769&amp;" vs Sheet2:"&amp;'TO USE'!P769, "")</f>
        <v/>
      </c>
      <c r="Q769" s="231" t="str">
        <f>IF(Sheet1!Q769 &lt;&gt; 'TO USE'!Q769, "Sheet1:"&amp;Sheet1!Q769&amp;" vs Sheet2:"&amp;'TO USE'!Q769, "")</f>
        <v/>
      </c>
      <c r="R769" s="231" t="str">
        <f>IF(Sheet1!R769 &lt;&gt; 'TO USE'!R769, "Sheet1:"&amp;Sheet1!R769&amp;" vs Sheet2:"&amp;'TO USE'!R769, "")</f>
        <v/>
      </c>
      <c r="S769" s="231" t="str">
        <f>IF(Sheet1!S769 &lt;&gt; 'TO USE'!S769, "Sheet1:"&amp;Sheet1!S769&amp;" vs Sheet2:"&amp;'TO USE'!S769, "")</f>
        <v/>
      </c>
      <c r="T769" s="231" t="str">
        <f>IF(Sheet1!T769 &lt;&gt; 'TO USE'!T769, "Sheet1:"&amp;Sheet1!T769&amp;" vs Sheet2:"&amp;'TO USE'!T769, "")</f>
        <v/>
      </c>
      <c r="U769" s="231" t="str">
        <f>IF(Sheet1!U769 &lt;&gt; 'TO USE'!U769, "Sheet1:"&amp;Sheet1!U769&amp;" vs Sheet2:"&amp;'TO USE'!U769, "")</f>
        <v/>
      </c>
      <c r="V769" s="231" t="str">
        <f>IF(Sheet1!V769 &lt;&gt; 'TO USE'!V769, "Sheet1:"&amp;Sheet1!V769&amp;" vs Sheet2:"&amp;'TO USE'!V769, "")</f>
        <v/>
      </c>
      <c r="W769" s="231" t="str">
        <f>IF(Sheet1!W769 &lt;&gt; 'TO USE'!W769, "Sheet1:"&amp;Sheet1!W769&amp;" vs Sheet2:"&amp;'TO USE'!W769, "")</f>
        <v/>
      </c>
      <c r="X769" s="231" t="str">
        <f>IF(Sheet1!X769 &lt;&gt; 'TO USE'!X769, "Sheet1:"&amp;Sheet1!X769&amp;" vs Sheet2:"&amp;'TO USE'!X769, "")</f>
        <v/>
      </c>
      <c r="Y769" s="231" t="str">
        <f>IF(Sheet1!Y769 &lt;&gt; 'TO USE'!Y769, "Sheet1:"&amp;Sheet1!Y769&amp;" vs Sheet2:"&amp;'TO USE'!Y769, "")</f>
        <v/>
      </c>
      <c r="Z769" s="231" t="str">
        <f>IF(Sheet1!Z769 &lt;&gt; 'TO USE'!Z769, "Sheet1:"&amp;Sheet1!Z769&amp;" vs Sheet2:"&amp;'TO USE'!Z769, "")</f>
        <v/>
      </c>
      <c r="AA769" s="231" t="str">
        <f>IF(Sheet1!AA769 &lt;&gt; 'TO USE'!AA769, "Sheet1:"&amp;Sheet1!AA769&amp;" vs Sheet2:"&amp;'TO USE'!AA769, "")</f>
        <v/>
      </c>
      <c r="AB769" s="231" t="str">
        <f>IF(Sheet1!AB769 &lt;&gt; 'TO USE'!AB769, "Sheet1:"&amp;Sheet1!AB769&amp;" vs Sheet2:"&amp;'TO USE'!AB769, "")</f>
        <v/>
      </c>
      <c r="AC769" s="231" t="str">
        <f>IF(Sheet1!AC769 &lt;&gt; 'TO USE'!AC769, "Sheet1:"&amp;Sheet1!AC769&amp;" vs Sheet2:"&amp;'TO USE'!AC769, "")</f>
        <v/>
      </c>
      <c r="AD769" s="231" t="str">
        <f>IF(Sheet1!AD769 &lt;&gt; 'TO USE'!AD769, "Sheet1:"&amp;Sheet1!AD769&amp;" vs Sheet2:"&amp;'TO USE'!AD769, "")</f>
        <v/>
      </c>
      <c r="AE769" s="231" t="str">
        <f>IF(Sheet1!AE769 &lt;&gt; 'TO USE'!AE769, "Sheet1:"&amp;Sheet1!AE769&amp;" vs Sheet2:"&amp;'TO USE'!AE769, "")</f>
        <v/>
      </c>
      <c r="AF769" s="231" t="str">
        <f>IF(Sheet1!AF769 &lt;&gt; 'TO USE'!AF769, "Sheet1:"&amp;Sheet1!AF769&amp;" vs Sheet2:"&amp;'TO USE'!AF769, "")</f>
        <v/>
      </c>
      <c r="AG769" s="231" t="str">
        <f>IF(Sheet1!AG769 &lt;&gt; 'TO USE'!AG769, "Sheet1:"&amp;Sheet1!AG769&amp;" vs Sheet2:"&amp;'TO USE'!AG769, "")</f>
        <v/>
      </c>
      <c r="AH769" s="231" t="str">
        <f>IF(Sheet1!AH769 &lt;&gt; 'TO USE'!AH769, "Sheet1:"&amp;Sheet1!AH769&amp;" vs Sheet2:"&amp;'TO USE'!AH769, "")</f>
        <v/>
      </c>
      <c r="AI769" s="231" t="str">
        <f>IF(Sheet1!AI769 &lt;&gt; 'TO USE'!AI769, "Sheet1:"&amp;Sheet1!AI769&amp;" vs Sheet2:"&amp;'TO USE'!AI769, "")</f>
        <v/>
      </c>
      <c r="AJ769" s="231" t="str">
        <f>IF(Sheet1!AJ769 &lt;&gt; 'TO USE'!AJ769, "Sheet1:"&amp;Sheet1!AJ769&amp;" vs Sheet2:"&amp;'TO USE'!AJ769, "")</f>
        <v/>
      </c>
      <c r="AK769" s="231" t="str">
        <f>IF(Sheet1!AK769 &lt;&gt; 'TO USE'!AK769, "Sheet1:"&amp;Sheet1!AK769&amp;" vs Sheet2:"&amp;'TO USE'!AK769, "")</f>
        <v/>
      </c>
      <c r="AL769" s="231" t="str">
        <f>IF(Sheet1!AL769 &lt;&gt; 'TO USE'!AL769, "Sheet1:"&amp;Sheet1!AL769&amp;" vs Sheet2:"&amp;'TO USE'!AL769, "")</f>
        <v/>
      </c>
      <c r="AM769" s="231" t="str">
        <f>IF(Sheet1!AM769 &lt;&gt; 'TO USE'!AM769, "Sheet1:"&amp;Sheet1!AM769&amp;" vs Sheet2:"&amp;'TO USE'!AM769, "")</f>
        <v/>
      </c>
      <c r="AN769" s="231" t="str">
        <f>IF(Sheet1!AN769 &lt;&gt; 'TO USE'!AN769, "Sheet1:"&amp;Sheet1!AN769&amp;" vs Sheet2:"&amp;'TO USE'!AN769, "")</f>
        <v/>
      </c>
      <c r="AO769" s="231" t="str">
        <f>IF(Sheet1!AO769 &lt;&gt; 'TO USE'!AO769, "Sheet1:"&amp;Sheet1!AO769&amp;" vs Sheet2:"&amp;'TO USE'!AO769, "")</f>
        <v/>
      </c>
      <c r="AP769" s="231" t="str">
        <f>IF(Sheet1!AP769 &lt;&gt; 'TO USE'!AP769, "Sheet1:"&amp;Sheet1!AP769&amp;" vs Sheet2:"&amp;'TO USE'!AP769, "")</f>
        <v/>
      </c>
      <c r="AQ769" s="231" t="str">
        <f>IF(Sheet1!AQ769 &lt;&gt; 'TO USE'!AQ769, "Sheet1:"&amp;Sheet1!AQ769&amp;" vs Sheet2:"&amp;'TO USE'!AQ769, "")</f>
        <v/>
      </c>
      <c r="AR769" s="231" t="str">
        <f>IF(Sheet1!AR769 &lt;&gt; 'TO USE'!AR769, "Sheet1:"&amp;Sheet1!AR769&amp;" vs Sheet2:"&amp;'TO USE'!AR769, "")</f>
        <v/>
      </c>
      <c r="AS769" s="231" t="str">
        <f>IF(Sheet1!AS769 &lt;&gt; 'TO USE'!AS769, "Sheet1:"&amp;Sheet1!AS769&amp;" vs Sheet2:"&amp;'TO USE'!AS769, "")</f>
        <v/>
      </c>
      <c r="AT769" s="231" t="str">
        <f>IF(Sheet1!AT769 &lt;&gt; 'TO USE'!AT769, "Sheet1:"&amp;Sheet1!AT769&amp;" vs Sheet2:"&amp;'TO USE'!AT769, "")</f>
        <v/>
      </c>
      <c r="AU769" s="231" t="str">
        <f>IF(Sheet1!AU769 &lt;&gt; 'TO USE'!AU769, "Sheet1:"&amp;Sheet1!AU769&amp;" vs Sheet2:"&amp;'TO USE'!AU769, "")</f>
        <v/>
      </c>
      <c r="AV769" s="231" t="str">
        <f>IF(Sheet1!AV769 &lt;&gt; 'TO USE'!AV769, "Sheet1:"&amp;Sheet1!AV769&amp;" vs Sheet2:"&amp;'TO USE'!AV769, "")</f>
        <v/>
      </c>
    </row>
    <row r="770" spans="2:48" ht="19">
      <c r="B770" s="231" t="str">
        <f>IF(Sheet1!B770 &lt;&gt; 'TO USE'!B770, "Sheet1:"&amp;Sheet1!B770&amp;" vs Sheet2:"&amp;'TO USE'!B770, "")</f>
        <v/>
      </c>
      <c r="C770" s="231" t="str">
        <f>IF(Sheet1!C770 &lt;&gt; 'TO USE'!C770, "Sheet1:"&amp;Sheet1!C770&amp;" vs Sheet2:"&amp;'TO USE'!C770, "")</f>
        <v/>
      </c>
      <c r="D770" s="231" t="str">
        <f>IF(Sheet1!D770 &lt;&gt; 'TO USE'!D770, "Sheet1:"&amp;Sheet1!D770&amp;" vs Sheet2:"&amp;'TO USE'!D770, "")</f>
        <v/>
      </c>
      <c r="E770" s="231" t="str">
        <f>IF(Sheet1!E770 &lt;&gt; 'TO USE'!E770, "Sheet1:"&amp;Sheet1!E770&amp;" vs Sheet2:"&amp;'TO USE'!E770, "")</f>
        <v/>
      </c>
      <c r="F770" s="231" t="str">
        <f>IF(Sheet1!F770 &lt;&gt; 'TO USE'!F770, "Sheet1:"&amp;Sheet1!F770&amp;" vs Sheet2:"&amp;'TO USE'!F770, "")</f>
        <v/>
      </c>
      <c r="G770" s="231" t="str">
        <f>IF(Sheet1!G770 &lt;&gt; 'TO USE'!G770, "Sheet1:"&amp;Sheet1!G770&amp;" vs Sheet2:"&amp;'TO USE'!G770, "")</f>
        <v/>
      </c>
      <c r="H770" s="231" t="str">
        <f>IF(Sheet1!H770 &lt;&gt; 'TO USE'!H770, "Sheet1:"&amp;Sheet1!H770&amp;" vs Sheet2:"&amp;'TO USE'!H770, "")</f>
        <v/>
      </c>
      <c r="I770" s="231" t="str">
        <f>IF(Sheet1!I770 &lt;&gt; 'TO USE'!I770, "Sheet1:"&amp;Sheet1!I770&amp;" vs Sheet2:"&amp;'TO USE'!I770, "")</f>
        <v/>
      </c>
      <c r="J770" s="231" t="str">
        <f>IF(Sheet1!J770 &lt;&gt; 'TO USE'!J770, "Sheet1:"&amp;Sheet1!J770&amp;" vs Sheet2:"&amp;'TO USE'!J770, "")</f>
        <v/>
      </c>
      <c r="K770" s="231" t="str">
        <f>IF(Sheet1!K770 &lt;&gt; 'TO USE'!K770, "Sheet1:"&amp;Sheet1!K770&amp;" vs Sheet2:"&amp;'TO USE'!K770, "")</f>
        <v/>
      </c>
      <c r="L770" s="231" t="str">
        <f>IF(Sheet1!L770 &lt;&gt; 'TO USE'!L770, "Sheet1:"&amp;Sheet1!L770&amp;" vs Sheet2:"&amp;'TO USE'!L770, "")</f>
        <v/>
      </c>
      <c r="M770" s="231" t="str">
        <f>IF(Sheet1!M770 &lt;&gt; 'TO USE'!M770, "Sheet1:"&amp;Sheet1!M770&amp;" vs Sheet2:"&amp;'TO USE'!M770, "")</f>
        <v/>
      </c>
      <c r="N770" s="231" t="str">
        <f>IF(Sheet1!N770 &lt;&gt; 'TO USE'!N770, "Sheet1:"&amp;Sheet1!N770&amp;" vs Sheet2:"&amp;'TO USE'!N770, "")</f>
        <v/>
      </c>
      <c r="O770" s="231" t="str">
        <f>IF(Sheet1!O770 &lt;&gt; 'TO USE'!O770, "Sheet1:"&amp;Sheet1!O770&amp;" vs Sheet2:"&amp;'TO USE'!O770, "")</f>
        <v/>
      </c>
      <c r="P770" s="231" t="str">
        <f>IF(Sheet1!P770 &lt;&gt; 'TO USE'!P770, "Sheet1:"&amp;Sheet1!P770&amp;" vs Sheet2:"&amp;'TO USE'!P770, "")</f>
        <v/>
      </c>
      <c r="Q770" s="231" t="str">
        <f>IF(Sheet1!Q770 &lt;&gt; 'TO USE'!Q770, "Sheet1:"&amp;Sheet1!Q770&amp;" vs Sheet2:"&amp;'TO USE'!Q770, "")</f>
        <v/>
      </c>
      <c r="R770" s="231" t="str">
        <f>IF(Sheet1!R770 &lt;&gt; 'TO USE'!R770, "Sheet1:"&amp;Sheet1!R770&amp;" vs Sheet2:"&amp;'TO USE'!R770, "")</f>
        <v/>
      </c>
      <c r="S770" s="231" t="str">
        <f>IF(Sheet1!S770 &lt;&gt; 'TO USE'!S770, "Sheet1:"&amp;Sheet1!S770&amp;" vs Sheet2:"&amp;'TO USE'!S770, "")</f>
        <v/>
      </c>
      <c r="T770" s="231" t="str">
        <f>IF(Sheet1!T770 &lt;&gt; 'TO USE'!T770, "Sheet1:"&amp;Sheet1!T770&amp;" vs Sheet2:"&amp;'TO USE'!T770, "")</f>
        <v/>
      </c>
      <c r="U770" s="231" t="str">
        <f>IF(Sheet1!U770 &lt;&gt; 'TO USE'!U770, "Sheet1:"&amp;Sheet1!U770&amp;" vs Sheet2:"&amp;'TO USE'!U770, "")</f>
        <v/>
      </c>
      <c r="V770" s="231" t="str">
        <f>IF(Sheet1!V770 &lt;&gt; 'TO USE'!V770, "Sheet1:"&amp;Sheet1!V770&amp;" vs Sheet2:"&amp;'TO USE'!V770, "")</f>
        <v/>
      </c>
      <c r="W770" s="231" t="str">
        <f>IF(Sheet1!W770 &lt;&gt; 'TO USE'!W770, "Sheet1:"&amp;Sheet1!W770&amp;" vs Sheet2:"&amp;'TO USE'!W770, "")</f>
        <v/>
      </c>
      <c r="X770" s="231" t="str">
        <f>IF(Sheet1!X770 &lt;&gt; 'TO USE'!X770, "Sheet1:"&amp;Sheet1!X770&amp;" vs Sheet2:"&amp;'TO USE'!X770, "")</f>
        <v/>
      </c>
      <c r="Y770" s="231" t="str">
        <f>IF(Sheet1!Y770 &lt;&gt; 'TO USE'!Y770, "Sheet1:"&amp;Sheet1!Y770&amp;" vs Sheet2:"&amp;'TO USE'!Y770, "")</f>
        <v/>
      </c>
      <c r="Z770" s="231" t="str">
        <f>IF(Sheet1!Z770 &lt;&gt; 'TO USE'!Z770, "Sheet1:"&amp;Sheet1!Z770&amp;" vs Sheet2:"&amp;'TO USE'!Z770, "")</f>
        <v/>
      </c>
      <c r="AA770" s="231" t="str">
        <f>IF(Sheet1!AA770 &lt;&gt; 'TO USE'!AA770, "Sheet1:"&amp;Sheet1!AA770&amp;" vs Sheet2:"&amp;'TO USE'!AA770, "")</f>
        <v/>
      </c>
      <c r="AB770" s="231" t="str">
        <f>IF(Sheet1!AB770 &lt;&gt; 'TO USE'!AB770, "Sheet1:"&amp;Sheet1!AB770&amp;" vs Sheet2:"&amp;'TO USE'!AB770, "")</f>
        <v/>
      </c>
      <c r="AC770" s="231" t="str">
        <f>IF(Sheet1!AC770 &lt;&gt; 'TO USE'!AC770, "Sheet1:"&amp;Sheet1!AC770&amp;" vs Sheet2:"&amp;'TO USE'!AC770, "")</f>
        <v/>
      </c>
      <c r="AD770" s="231" t="str">
        <f>IF(Sheet1!AD770 &lt;&gt; 'TO USE'!AD770, "Sheet1:"&amp;Sheet1!AD770&amp;" vs Sheet2:"&amp;'TO USE'!AD770, "")</f>
        <v/>
      </c>
      <c r="AE770" s="231" t="str">
        <f>IF(Sheet1!AE770 &lt;&gt; 'TO USE'!AE770, "Sheet1:"&amp;Sheet1!AE770&amp;" vs Sheet2:"&amp;'TO USE'!AE770, "")</f>
        <v/>
      </c>
      <c r="AF770" s="231" t="str">
        <f>IF(Sheet1!AF770 &lt;&gt; 'TO USE'!AF770, "Sheet1:"&amp;Sheet1!AF770&amp;" vs Sheet2:"&amp;'TO USE'!AF770, "")</f>
        <v/>
      </c>
      <c r="AG770" s="231" t="str">
        <f>IF(Sheet1!AG770 &lt;&gt; 'TO USE'!AG770, "Sheet1:"&amp;Sheet1!AG770&amp;" vs Sheet2:"&amp;'TO USE'!AG770, "")</f>
        <v/>
      </c>
      <c r="AH770" s="231" t="str">
        <f>IF(Sheet1!AH770 &lt;&gt; 'TO USE'!AH770, "Sheet1:"&amp;Sheet1!AH770&amp;" vs Sheet2:"&amp;'TO USE'!AH770, "")</f>
        <v/>
      </c>
      <c r="AI770" s="231" t="str">
        <f>IF(Sheet1!AI770 &lt;&gt; 'TO USE'!AI770, "Sheet1:"&amp;Sheet1!AI770&amp;" vs Sheet2:"&amp;'TO USE'!AI770, "")</f>
        <v/>
      </c>
      <c r="AJ770" s="231" t="str">
        <f>IF(Sheet1!AJ770 &lt;&gt; 'TO USE'!AJ770, "Sheet1:"&amp;Sheet1!AJ770&amp;" vs Sheet2:"&amp;'TO USE'!AJ770, "")</f>
        <v/>
      </c>
      <c r="AK770" s="231" t="str">
        <f>IF(Sheet1!AK770 &lt;&gt; 'TO USE'!AK770, "Sheet1:"&amp;Sheet1!AK770&amp;" vs Sheet2:"&amp;'TO USE'!AK770, "")</f>
        <v/>
      </c>
      <c r="AL770" s="231" t="str">
        <f>IF(Sheet1!AL770 &lt;&gt; 'TO USE'!AL770, "Sheet1:"&amp;Sheet1!AL770&amp;" vs Sheet2:"&amp;'TO USE'!AL770, "")</f>
        <v/>
      </c>
      <c r="AM770" s="231" t="str">
        <f>IF(Sheet1!AM770 &lt;&gt; 'TO USE'!AM770, "Sheet1:"&amp;Sheet1!AM770&amp;" vs Sheet2:"&amp;'TO USE'!AM770, "")</f>
        <v/>
      </c>
      <c r="AN770" s="231" t="str">
        <f>IF(Sheet1!AN770 &lt;&gt; 'TO USE'!AN770, "Sheet1:"&amp;Sheet1!AN770&amp;" vs Sheet2:"&amp;'TO USE'!AN770, "")</f>
        <v/>
      </c>
      <c r="AO770" s="231" t="str">
        <f>IF(Sheet1!AO770 &lt;&gt; 'TO USE'!AO770, "Sheet1:"&amp;Sheet1!AO770&amp;" vs Sheet2:"&amp;'TO USE'!AO770, "")</f>
        <v/>
      </c>
      <c r="AP770" s="231" t="str">
        <f>IF(Sheet1!AP770 &lt;&gt; 'TO USE'!AP770, "Sheet1:"&amp;Sheet1!AP770&amp;" vs Sheet2:"&amp;'TO USE'!AP770, "")</f>
        <v/>
      </c>
      <c r="AQ770" s="231" t="str">
        <f>IF(Sheet1!AQ770 &lt;&gt; 'TO USE'!AQ770, "Sheet1:"&amp;Sheet1!AQ770&amp;" vs Sheet2:"&amp;'TO USE'!AQ770, "")</f>
        <v/>
      </c>
      <c r="AR770" s="231" t="str">
        <f>IF(Sheet1!AR770 &lt;&gt; 'TO USE'!AR770, "Sheet1:"&amp;Sheet1!AR770&amp;" vs Sheet2:"&amp;'TO USE'!AR770, "")</f>
        <v/>
      </c>
      <c r="AS770" s="231" t="str">
        <f>IF(Sheet1!AS770 &lt;&gt; 'TO USE'!AS770, "Sheet1:"&amp;Sheet1!AS770&amp;" vs Sheet2:"&amp;'TO USE'!AS770, "")</f>
        <v/>
      </c>
      <c r="AT770" s="231" t="str">
        <f>IF(Sheet1!AT770 &lt;&gt; 'TO USE'!AT770, "Sheet1:"&amp;Sheet1!AT770&amp;" vs Sheet2:"&amp;'TO USE'!AT770, "")</f>
        <v/>
      </c>
      <c r="AU770" s="231" t="str">
        <f>IF(Sheet1!AU770 &lt;&gt; 'TO USE'!AU770, "Sheet1:"&amp;Sheet1!AU770&amp;" vs Sheet2:"&amp;'TO USE'!AU770, "")</f>
        <v/>
      </c>
      <c r="AV770" s="231" t="str">
        <f>IF(Sheet1!AV770 &lt;&gt; 'TO USE'!AV770, "Sheet1:"&amp;Sheet1!AV770&amp;" vs Sheet2:"&amp;'TO USE'!AV770, "")</f>
        <v/>
      </c>
    </row>
    <row r="771" spans="2:48" ht="19">
      <c r="B771" s="231" t="str">
        <f>IF(Sheet1!B771 &lt;&gt; 'TO USE'!B771, "Sheet1:"&amp;Sheet1!B771&amp;" vs Sheet2:"&amp;'TO USE'!B771, "")</f>
        <v/>
      </c>
      <c r="C771" s="231" t="str">
        <f>IF(Sheet1!C771 &lt;&gt; 'TO USE'!C771, "Sheet1:"&amp;Sheet1!C771&amp;" vs Sheet2:"&amp;'TO USE'!C771, "")</f>
        <v/>
      </c>
      <c r="D771" s="231" t="str">
        <f>IF(Sheet1!D771 &lt;&gt; 'TO USE'!D771, "Sheet1:"&amp;Sheet1!D771&amp;" vs Sheet2:"&amp;'TO USE'!D771, "")</f>
        <v/>
      </c>
      <c r="E771" s="231" t="str">
        <f>IF(Sheet1!E771 &lt;&gt; 'TO USE'!E771, "Sheet1:"&amp;Sheet1!E771&amp;" vs Sheet2:"&amp;'TO USE'!E771, "")</f>
        <v/>
      </c>
      <c r="F771" s="231" t="str">
        <f>IF(Sheet1!F771 &lt;&gt; 'TO USE'!F771, "Sheet1:"&amp;Sheet1!F771&amp;" vs Sheet2:"&amp;'TO USE'!F771, "")</f>
        <v/>
      </c>
      <c r="G771" s="231" t="str">
        <f>IF(Sheet1!G771 &lt;&gt; 'TO USE'!G771, "Sheet1:"&amp;Sheet1!G771&amp;" vs Sheet2:"&amp;'TO USE'!G771, "")</f>
        <v/>
      </c>
      <c r="H771" s="231" t="str">
        <f>IF(Sheet1!H771 &lt;&gt; 'TO USE'!H771, "Sheet1:"&amp;Sheet1!H771&amp;" vs Sheet2:"&amp;'TO USE'!H771, "")</f>
        <v/>
      </c>
      <c r="I771" s="231" t="str">
        <f>IF(Sheet1!I771 &lt;&gt; 'TO USE'!I771, "Sheet1:"&amp;Sheet1!I771&amp;" vs Sheet2:"&amp;'TO USE'!I771, "")</f>
        <v/>
      </c>
      <c r="J771" s="231" t="str">
        <f>IF(Sheet1!J771 &lt;&gt; 'TO USE'!J771, "Sheet1:"&amp;Sheet1!J771&amp;" vs Sheet2:"&amp;'TO USE'!J771, "")</f>
        <v/>
      </c>
      <c r="K771" s="231" t="str">
        <f>IF(Sheet1!K771 &lt;&gt; 'TO USE'!K771, "Sheet1:"&amp;Sheet1!K771&amp;" vs Sheet2:"&amp;'TO USE'!K771, "")</f>
        <v/>
      </c>
      <c r="L771" s="231" t="str">
        <f>IF(Sheet1!L771 &lt;&gt; 'TO USE'!L771, "Sheet1:"&amp;Sheet1!L771&amp;" vs Sheet2:"&amp;'TO USE'!L771, "")</f>
        <v/>
      </c>
      <c r="M771" s="231" t="str">
        <f>IF(Sheet1!M771 &lt;&gt; 'TO USE'!M771, "Sheet1:"&amp;Sheet1!M771&amp;" vs Sheet2:"&amp;'TO USE'!M771, "")</f>
        <v/>
      </c>
      <c r="N771" s="231" t="str">
        <f>IF(Sheet1!N771 &lt;&gt; 'TO USE'!N771, "Sheet1:"&amp;Sheet1!N771&amp;" vs Sheet2:"&amp;'TO USE'!N771, "")</f>
        <v/>
      </c>
      <c r="O771" s="231" t="str">
        <f>IF(Sheet1!O771 &lt;&gt; 'TO USE'!O771, "Sheet1:"&amp;Sheet1!O771&amp;" vs Sheet2:"&amp;'TO USE'!O771, "")</f>
        <v/>
      </c>
      <c r="P771" s="231" t="str">
        <f>IF(Sheet1!P771 &lt;&gt; 'TO USE'!P771, "Sheet1:"&amp;Sheet1!P771&amp;" vs Sheet2:"&amp;'TO USE'!P771, "")</f>
        <v/>
      </c>
      <c r="Q771" s="231" t="str">
        <f>IF(Sheet1!Q771 &lt;&gt; 'TO USE'!Q771, "Sheet1:"&amp;Sheet1!Q771&amp;" vs Sheet2:"&amp;'TO USE'!Q771, "")</f>
        <v/>
      </c>
      <c r="R771" s="231" t="str">
        <f>IF(Sheet1!R771 &lt;&gt; 'TO USE'!R771, "Sheet1:"&amp;Sheet1!R771&amp;" vs Sheet2:"&amp;'TO USE'!R771, "")</f>
        <v/>
      </c>
      <c r="S771" s="231" t="str">
        <f>IF(Sheet1!S771 &lt;&gt; 'TO USE'!S771, "Sheet1:"&amp;Sheet1!S771&amp;" vs Sheet2:"&amp;'TO USE'!S771, "")</f>
        <v/>
      </c>
      <c r="T771" s="231" t="str">
        <f>IF(Sheet1!T771 &lt;&gt; 'TO USE'!T771, "Sheet1:"&amp;Sheet1!T771&amp;" vs Sheet2:"&amp;'TO USE'!T771, "")</f>
        <v/>
      </c>
      <c r="U771" s="231" t="str">
        <f>IF(Sheet1!U771 &lt;&gt; 'TO USE'!U771, "Sheet1:"&amp;Sheet1!U771&amp;" vs Sheet2:"&amp;'TO USE'!U771, "")</f>
        <v/>
      </c>
      <c r="V771" s="231" t="str">
        <f>IF(Sheet1!V771 &lt;&gt; 'TO USE'!V771, "Sheet1:"&amp;Sheet1!V771&amp;" vs Sheet2:"&amp;'TO USE'!V771, "")</f>
        <v/>
      </c>
      <c r="W771" s="231" t="str">
        <f>IF(Sheet1!W771 &lt;&gt; 'TO USE'!W771, "Sheet1:"&amp;Sheet1!W771&amp;" vs Sheet2:"&amp;'TO USE'!W771, "")</f>
        <v/>
      </c>
      <c r="X771" s="231" t="str">
        <f>IF(Sheet1!X771 &lt;&gt; 'TO USE'!X771, "Sheet1:"&amp;Sheet1!X771&amp;" vs Sheet2:"&amp;'TO USE'!X771, "")</f>
        <v/>
      </c>
      <c r="Y771" s="231" t="str">
        <f>IF(Sheet1!Y771 &lt;&gt; 'TO USE'!Y771, "Sheet1:"&amp;Sheet1!Y771&amp;" vs Sheet2:"&amp;'TO USE'!Y771, "")</f>
        <v/>
      </c>
      <c r="Z771" s="231" t="str">
        <f>IF(Sheet1!Z771 &lt;&gt; 'TO USE'!Z771, "Sheet1:"&amp;Sheet1!Z771&amp;" vs Sheet2:"&amp;'TO USE'!Z771, "")</f>
        <v/>
      </c>
      <c r="AA771" s="231" t="str">
        <f>IF(Sheet1!AA771 &lt;&gt; 'TO USE'!AA771, "Sheet1:"&amp;Sheet1!AA771&amp;" vs Sheet2:"&amp;'TO USE'!AA771, "")</f>
        <v/>
      </c>
      <c r="AB771" s="231" t="str">
        <f>IF(Sheet1!AB771 &lt;&gt; 'TO USE'!AB771, "Sheet1:"&amp;Sheet1!AB771&amp;" vs Sheet2:"&amp;'TO USE'!AB771, "")</f>
        <v/>
      </c>
      <c r="AC771" s="231" t="str">
        <f>IF(Sheet1!AC771 &lt;&gt; 'TO USE'!AC771, "Sheet1:"&amp;Sheet1!AC771&amp;" vs Sheet2:"&amp;'TO USE'!AC771, "")</f>
        <v/>
      </c>
      <c r="AD771" s="231" t="str">
        <f>IF(Sheet1!AD771 &lt;&gt; 'TO USE'!AD771, "Sheet1:"&amp;Sheet1!AD771&amp;" vs Sheet2:"&amp;'TO USE'!AD771, "")</f>
        <v/>
      </c>
      <c r="AE771" s="231" t="str">
        <f>IF(Sheet1!AE771 &lt;&gt; 'TO USE'!AE771, "Sheet1:"&amp;Sheet1!AE771&amp;" vs Sheet2:"&amp;'TO USE'!AE771, "")</f>
        <v/>
      </c>
      <c r="AF771" s="231" t="str">
        <f>IF(Sheet1!AF771 &lt;&gt; 'TO USE'!AF771, "Sheet1:"&amp;Sheet1!AF771&amp;" vs Sheet2:"&amp;'TO USE'!AF771, "")</f>
        <v/>
      </c>
      <c r="AG771" s="231" t="str">
        <f>IF(Sheet1!AG771 &lt;&gt; 'TO USE'!AG771, "Sheet1:"&amp;Sheet1!AG771&amp;" vs Sheet2:"&amp;'TO USE'!AG771, "")</f>
        <v/>
      </c>
      <c r="AH771" s="231" t="str">
        <f>IF(Sheet1!AH771 &lt;&gt; 'TO USE'!AH771, "Sheet1:"&amp;Sheet1!AH771&amp;" vs Sheet2:"&amp;'TO USE'!AH771, "")</f>
        <v/>
      </c>
      <c r="AI771" s="231" t="str">
        <f>IF(Sheet1!AI771 &lt;&gt; 'TO USE'!AI771, "Sheet1:"&amp;Sheet1!AI771&amp;" vs Sheet2:"&amp;'TO USE'!AI771, "")</f>
        <v/>
      </c>
      <c r="AJ771" s="231" t="str">
        <f>IF(Sheet1!AJ771 &lt;&gt; 'TO USE'!AJ771, "Sheet1:"&amp;Sheet1!AJ771&amp;" vs Sheet2:"&amp;'TO USE'!AJ771, "")</f>
        <v/>
      </c>
      <c r="AK771" s="231" t="str">
        <f>IF(Sheet1!AK771 &lt;&gt; 'TO USE'!AK771, "Sheet1:"&amp;Sheet1!AK771&amp;" vs Sheet2:"&amp;'TO USE'!AK771, "")</f>
        <v/>
      </c>
      <c r="AL771" s="231" t="str">
        <f>IF(Sheet1!AL771 &lt;&gt; 'TO USE'!AL771, "Sheet1:"&amp;Sheet1!AL771&amp;" vs Sheet2:"&amp;'TO USE'!AL771, "")</f>
        <v/>
      </c>
      <c r="AM771" s="231" t="str">
        <f>IF(Sheet1!AM771 &lt;&gt; 'TO USE'!AM771, "Sheet1:"&amp;Sheet1!AM771&amp;" vs Sheet2:"&amp;'TO USE'!AM771, "")</f>
        <v/>
      </c>
      <c r="AN771" s="231" t="str">
        <f>IF(Sheet1!AN771 &lt;&gt; 'TO USE'!AN771, "Sheet1:"&amp;Sheet1!AN771&amp;" vs Sheet2:"&amp;'TO USE'!AN771, "")</f>
        <v/>
      </c>
      <c r="AO771" s="231" t="str">
        <f>IF(Sheet1!AO771 &lt;&gt; 'TO USE'!AO771, "Sheet1:"&amp;Sheet1!AO771&amp;" vs Sheet2:"&amp;'TO USE'!AO771, "")</f>
        <v/>
      </c>
      <c r="AP771" s="231" t="str">
        <f>IF(Sheet1!AP771 &lt;&gt; 'TO USE'!AP771, "Sheet1:"&amp;Sheet1!AP771&amp;" vs Sheet2:"&amp;'TO USE'!AP771, "")</f>
        <v/>
      </c>
      <c r="AQ771" s="231" t="str">
        <f>IF(Sheet1!AQ771 &lt;&gt; 'TO USE'!AQ771, "Sheet1:"&amp;Sheet1!AQ771&amp;" vs Sheet2:"&amp;'TO USE'!AQ771, "")</f>
        <v/>
      </c>
      <c r="AR771" s="231" t="str">
        <f>IF(Sheet1!AR771 &lt;&gt; 'TO USE'!AR771, "Sheet1:"&amp;Sheet1!AR771&amp;" vs Sheet2:"&amp;'TO USE'!AR771, "")</f>
        <v/>
      </c>
      <c r="AS771" s="231" t="str">
        <f>IF(Sheet1!AS771 &lt;&gt; 'TO USE'!AS771, "Sheet1:"&amp;Sheet1!AS771&amp;" vs Sheet2:"&amp;'TO USE'!AS771, "")</f>
        <v/>
      </c>
      <c r="AT771" s="231" t="str">
        <f>IF(Sheet1!AT771 &lt;&gt; 'TO USE'!AT771, "Sheet1:"&amp;Sheet1!AT771&amp;" vs Sheet2:"&amp;'TO USE'!AT771, "")</f>
        <v/>
      </c>
      <c r="AU771" s="231" t="str">
        <f>IF(Sheet1!AU771 &lt;&gt; 'TO USE'!AU771, "Sheet1:"&amp;Sheet1!AU771&amp;" vs Sheet2:"&amp;'TO USE'!AU771, "")</f>
        <v/>
      </c>
      <c r="AV771" s="231" t="str">
        <f>IF(Sheet1!AV771 &lt;&gt; 'TO USE'!AV771, "Sheet1:"&amp;Sheet1!AV771&amp;" vs Sheet2:"&amp;'TO USE'!AV771, "")</f>
        <v/>
      </c>
    </row>
    <row r="772" spans="2:48" ht="19">
      <c r="B772" s="231" t="str">
        <f>IF(Sheet1!B772 &lt;&gt; 'TO USE'!B772, "Sheet1:"&amp;Sheet1!B772&amp;" vs Sheet2:"&amp;'TO USE'!B772, "")</f>
        <v/>
      </c>
      <c r="C772" s="231" t="str">
        <f>IF(Sheet1!C772 &lt;&gt; 'TO USE'!C772, "Sheet1:"&amp;Sheet1!C772&amp;" vs Sheet2:"&amp;'TO USE'!C772, "")</f>
        <v/>
      </c>
      <c r="D772" s="231" t="str">
        <f>IF(Sheet1!D772 &lt;&gt; 'TO USE'!D772, "Sheet1:"&amp;Sheet1!D772&amp;" vs Sheet2:"&amp;'TO USE'!D772, "")</f>
        <v/>
      </c>
      <c r="E772" s="231" t="str">
        <f>IF(Sheet1!E772 &lt;&gt; 'TO USE'!E772, "Sheet1:"&amp;Sheet1!E772&amp;" vs Sheet2:"&amp;'TO USE'!E772, "")</f>
        <v/>
      </c>
      <c r="F772" s="231" t="str">
        <f>IF(Sheet1!F772 &lt;&gt; 'TO USE'!F772, "Sheet1:"&amp;Sheet1!F772&amp;" vs Sheet2:"&amp;'TO USE'!F772, "")</f>
        <v/>
      </c>
      <c r="G772" s="231" t="str">
        <f>IF(Sheet1!G772 &lt;&gt; 'TO USE'!G772, "Sheet1:"&amp;Sheet1!G772&amp;" vs Sheet2:"&amp;'TO USE'!G772, "")</f>
        <v/>
      </c>
      <c r="H772" s="231" t="str">
        <f>IF(Sheet1!H772 &lt;&gt; 'TO USE'!H772, "Sheet1:"&amp;Sheet1!H772&amp;" vs Sheet2:"&amp;'TO USE'!H772, "")</f>
        <v/>
      </c>
      <c r="I772" s="231" t="str">
        <f>IF(Sheet1!I772 &lt;&gt; 'TO USE'!I772, "Sheet1:"&amp;Sheet1!I772&amp;" vs Sheet2:"&amp;'TO USE'!I772, "")</f>
        <v/>
      </c>
      <c r="J772" s="231" t="str">
        <f>IF(Sheet1!J772 &lt;&gt; 'TO USE'!J772, "Sheet1:"&amp;Sheet1!J772&amp;" vs Sheet2:"&amp;'TO USE'!J772, "")</f>
        <v/>
      </c>
      <c r="K772" s="231" t="str">
        <f>IF(Sheet1!K772 &lt;&gt; 'TO USE'!K772, "Sheet1:"&amp;Sheet1!K772&amp;" vs Sheet2:"&amp;'TO USE'!K772, "")</f>
        <v/>
      </c>
      <c r="L772" s="231" t="str">
        <f>IF(Sheet1!L772 &lt;&gt; 'TO USE'!L772, "Sheet1:"&amp;Sheet1!L772&amp;" vs Sheet2:"&amp;'TO USE'!L772, "")</f>
        <v/>
      </c>
      <c r="M772" s="231" t="str">
        <f>IF(Sheet1!M772 &lt;&gt; 'TO USE'!M772, "Sheet1:"&amp;Sheet1!M772&amp;" vs Sheet2:"&amp;'TO USE'!M772, "")</f>
        <v/>
      </c>
      <c r="N772" s="231" t="str">
        <f>IF(Sheet1!N772 &lt;&gt; 'TO USE'!N772, "Sheet1:"&amp;Sheet1!N772&amp;" vs Sheet2:"&amp;'TO USE'!N772, "")</f>
        <v/>
      </c>
      <c r="O772" s="231" t="str">
        <f>IF(Sheet1!O772 &lt;&gt; 'TO USE'!O772, "Sheet1:"&amp;Sheet1!O772&amp;" vs Sheet2:"&amp;'TO USE'!O772, "")</f>
        <v/>
      </c>
      <c r="P772" s="231" t="str">
        <f>IF(Sheet1!P772 &lt;&gt; 'TO USE'!P772, "Sheet1:"&amp;Sheet1!P772&amp;" vs Sheet2:"&amp;'TO USE'!P772, "")</f>
        <v/>
      </c>
      <c r="Q772" s="231" t="str">
        <f>IF(Sheet1!Q772 &lt;&gt; 'TO USE'!Q772, "Sheet1:"&amp;Sheet1!Q772&amp;" vs Sheet2:"&amp;'TO USE'!Q772, "")</f>
        <v/>
      </c>
      <c r="R772" s="231" t="str">
        <f>IF(Sheet1!R772 &lt;&gt; 'TO USE'!R772, "Sheet1:"&amp;Sheet1!R772&amp;" vs Sheet2:"&amp;'TO USE'!R772, "")</f>
        <v/>
      </c>
      <c r="S772" s="231" t="str">
        <f>IF(Sheet1!S772 &lt;&gt; 'TO USE'!S772, "Sheet1:"&amp;Sheet1!S772&amp;" vs Sheet2:"&amp;'TO USE'!S772, "")</f>
        <v/>
      </c>
      <c r="T772" s="231" t="str">
        <f>IF(Sheet1!T772 &lt;&gt; 'TO USE'!T772, "Sheet1:"&amp;Sheet1!T772&amp;" vs Sheet2:"&amp;'TO USE'!T772, "")</f>
        <v/>
      </c>
      <c r="U772" s="231" t="str">
        <f>IF(Sheet1!U772 &lt;&gt; 'TO USE'!U772, "Sheet1:"&amp;Sheet1!U772&amp;" vs Sheet2:"&amp;'TO USE'!U772, "")</f>
        <v/>
      </c>
      <c r="V772" s="231" t="str">
        <f>IF(Sheet1!V772 &lt;&gt; 'TO USE'!V772, "Sheet1:"&amp;Sheet1!V772&amp;" vs Sheet2:"&amp;'TO USE'!V772, "")</f>
        <v/>
      </c>
      <c r="W772" s="231" t="str">
        <f>IF(Sheet1!W772 &lt;&gt; 'TO USE'!W772, "Sheet1:"&amp;Sheet1!W772&amp;" vs Sheet2:"&amp;'TO USE'!W772, "")</f>
        <v/>
      </c>
      <c r="X772" s="231" t="str">
        <f>IF(Sheet1!X772 &lt;&gt; 'TO USE'!X772, "Sheet1:"&amp;Sheet1!X772&amp;" vs Sheet2:"&amp;'TO USE'!X772, "")</f>
        <v/>
      </c>
      <c r="Y772" s="231" t="str">
        <f>IF(Sheet1!Y772 &lt;&gt; 'TO USE'!Y772, "Sheet1:"&amp;Sheet1!Y772&amp;" vs Sheet2:"&amp;'TO USE'!Y772, "")</f>
        <v/>
      </c>
      <c r="Z772" s="231" t="str">
        <f>IF(Sheet1!Z772 &lt;&gt; 'TO USE'!Z772, "Sheet1:"&amp;Sheet1!Z772&amp;" vs Sheet2:"&amp;'TO USE'!Z772, "")</f>
        <v/>
      </c>
      <c r="AA772" s="231" t="str">
        <f>IF(Sheet1!AA772 &lt;&gt; 'TO USE'!AA772, "Sheet1:"&amp;Sheet1!AA772&amp;" vs Sheet2:"&amp;'TO USE'!AA772, "")</f>
        <v/>
      </c>
      <c r="AB772" s="231" t="str">
        <f>IF(Sheet1!AB772 &lt;&gt; 'TO USE'!AB772, "Sheet1:"&amp;Sheet1!AB772&amp;" vs Sheet2:"&amp;'TO USE'!AB772, "")</f>
        <v/>
      </c>
      <c r="AC772" s="231" t="str">
        <f>IF(Sheet1!AC772 &lt;&gt; 'TO USE'!AC772, "Sheet1:"&amp;Sheet1!AC772&amp;" vs Sheet2:"&amp;'TO USE'!AC772, "")</f>
        <v/>
      </c>
      <c r="AD772" s="231" t="str">
        <f>IF(Sheet1!AD772 &lt;&gt; 'TO USE'!AD772, "Sheet1:"&amp;Sheet1!AD772&amp;" vs Sheet2:"&amp;'TO USE'!AD772, "")</f>
        <v/>
      </c>
      <c r="AE772" s="231" t="str">
        <f>IF(Sheet1!AE772 &lt;&gt; 'TO USE'!AE772, "Sheet1:"&amp;Sheet1!AE772&amp;" vs Sheet2:"&amp;'TO USE'!AE772, "")</f>
        <v/>
      </c>
      <c r="AF772" s="231" t="str">
        <f>IF(Sheet1!AF772 &lt;&gt; 'TO USE'!AF772, "Sheet1:"&amp;Sheet1!AF772&amp;" vs Sheet2:"&amp;'TO USE'!AF772, "")</f>
        <v/>
      </c>
      <c r="AG772" s="231" t="str">
        <f>IF(Sheet1!AG772 &lt;&gt; 'TO USE'!AG772, "Sheet1:"&amp;Sheet1!AG772&amp;" vs Sheet2:"&amp;'TO USE'!AG772, "")</f>
        <v/>
      </c>
      <c r="AH772" s="231" t="str">
        <f>IF(Sheet1!AH772 &lt;&gt; 'TO USE'!AH772, "Sheet1:"&amp;Sheet1!AH772&amp;" vs Sheet2:"&amp;'TO USE'!AH772, "")</f>
        <v/>
      </c>
      <c r="AI772" s="231" t="str">
        <f>IF(Sheet1!AI772 &lt;&gt; 'TO USE'!AI772, "Sheet1:"&amp;Sheet1!AI772&amp;" vs Sheet2:"&amp;'TO USE'!AI772, "")</f>
        <v/>
      </c>
      <c r="AJ772" s="231" t="str">
        <f>IF(Sheet1!AJ772 &lt;&gt; 'TO USE'!AJ772, "Sheet1:"&amp;Sheet1!AJ772&amp;" vs Sheet2:"&amp;'TO USE'!AJ772, "")</f>
        <v/>
      </c>
      <c r="AK772" s="231" t="str">
        <f>IF(Sheet1!AK772 &lt;&gt; 'TO USE'!AK772, "Sheet1:"&amp;Sheet1!AK772&amp;" vs Sheet2:"&amp;'TO USE'!AK772, "")</f>
        <v/>
      </c>
      <c r="AL772" s="231" t="str">
        <f>IF(Sheet1!AL772 &lt;&gt; 'TO USE'!AL772, "Sheet1:"&amp;Sheet1!AL772&amp;" vs Sheet2:"&amp;'TO USE'!AL772, "")</f>
        <v/>
      </c>
      <c r="AM772" s="231" t="str">
        <f>IF(Sheet1!AM772 &lt;&gt; 'TO USE'!AM772, "Sheet1:"&amp;Sheet1!AM772&amp;" vs Sheet2:"&amp;'TO USE'!AM772, "")</f>
        <v/>
      </c>
      <c r="AN772" s="231" t="str">
        <f>IF(Sheet1!AN772 &lt;&gt; 'TO USE'!AN772, "Sheet1:"&amp;Sheet1!AN772&amp;" vs Sheet2:"&amp;'TO USE'!AN772, "")</f>
        <v/>
      </c>
      <c r="AO772" s="231" t="str">
        <f>IF(Sheet1!AO772 &lt;&gt; 'TO USE'!AO772, "Sheet1:"&amp;Sheet1!AO772&amp;" vs Sheet2:"&amp;'TO USE'!AO772, "")</f>
        <v/>
      </c>
      <c r="AP772" s="231" t="str">
        <f>IF(Sheet1!AP772 &lt;&gt; 'TO USE'!AP772, "Sheet1:"&amp;Sheet1!AP772&amp;" vs Sheet2:"&amp;'TO USE'!AP772, "")</f>
        <v/>
      </c>
      <c r="AQ772" s="231" t="str">
        <f>IF(Sheet1!AQ772 &lt;&gt; 'TO USE'!AQ772, "Sheet1:"&amp;Sheet1!AQ772&amp;" vs Sheet2:"&amp;'TO USE'!AQ772, "")</f>
        <v/>
      </c>
      <c r="AR772" s="231" t="str">
        <f>IF(Sheet1!AR772 &lt;&gt; 'TO USE'!AR772, "Sheet1:"&amp;Sheet1!AR772&amp;" vs Sheet2:"&amp;'TO USE'!AR772, "")</f>
        <v/>
      </c>
      <c r="AS772" s="231" t="str">
        <f>IF(Sheet1!AS772 &lt;&gt; 'TO USE'!AS772, "Sheet1:"&amp;Sheet1!AS772&amp;" vs Sheet2:"&amp;'TO USE'!AS772, "")</f>
        <v/>
      </c>
      <c r="AT772" s="231" t="str">
        <f>IF(Sheet1!AT772 &lt;&gt; 'TO USE'!AT772, "Sheet1:"&amp;Sheet1!AT772&amp;" vs Sheet2:"&amp;'TO USE'!AT772, "")</f>
        <v/>
      </c>
      <c r="AU772" s="231" t="str">
        <f>IF(Sheet1!AU772 &lt;&gt; 'TO USE'!AU772, "Sheet1:"&amp;Sheet1!AU772&amp;" vs Sheet2:"&amp;'TO USE'!AU772, "")</f>
        <v/>
      </c>
      <c r="AV772" s="231" t="str">
        <f>IF(Sheet1!AV772 &lt;&gt; 'TO USE'!AV772, "Sheet1:"&amp;Sheet1!AV772&amp;" vs Sheet2:"&amp;'TO USE'!AV772, "")</f>
        <v/>
      </c>
    </row>
    <row r="773" spans="2:48" ht="19">
      <c r="B773" s="231" t="str">
        <f>IF(Sheet1!B773 &lt;&gt; 'TO USE'!B773, "Sheet1:"&amp;Sheet1!B773&amp;" vs Sheet2:"&amp;'TO USE'!B773, "")</f>
        <v/>
      </c>
      <c r="C773" s="231" t="str">
        <f>IF(Sheet1!C773 &lt;&gt; 'TO USE'!C773, "Sheet1:"&amp;Sheet1!C773&amp;" vs Sheet2:"&amp;'TO USE'!C773, "")</f>
        <v/>
      </c>
      <c r="D773" s="231" t="str">
        <f>IF(Sheet1!D773 &lt;&gt; 'TO USE'!D773, "Sheet1:"&amp;Sheet1!D773&amp;" vs Sheet2:"&amp;'TO USE'!D773, "")</f>
        <v/>
      </c>
      <c r="E773" s="231" t="str">
        <f>IF(Sheet1!E773 &lt;&gt; 'TO USE'!E773, "Sheet1:"&amp;Sheet1!E773&amp;" vs Sheet2:"&amp;'TO USE'!E773, "")</f>
        <v/>
      </c>
      <c r="F773" s="231" t="str">
        <f>IF(Sheet1!F773 &lt;&gt; 'TO USE'!F773, "Sheet1:"&amp;Sheet1!F773&amp;" vs Sheet2:"&amp;'TO USE'!F773, "")</f>
        <v/>
      </c>
      <c r="G773" s="231" t="str">
        <f>IF(Sheet1!G773 &lt;&gt; 'TO USE'!G773, "Sheet1:"&amp;Sheet1!G773&amp;" vs Sheet2:"&amp;'TO USE'!G773, "")</f>
        <v/>
      </c>
      <c r="H773" s="231" t="str">
        <f>IF(Sheet1!H773 &lt;&gt; 'TO USE'!H773, "Sheet1:"&amp;Sheet1!H773&amp;" vs Sheet2:"&amp;'TO USE'!H773, "")</f>
        <v/>
      </c>
      <c r="I773" s="231" t="str">
        <f>IF(Sheet1!I773 &lt;&gt; 'TO USE'!I773, "Sheet1:"&amp;Sheet1!I773&amp;" vs Sheet2:"&amp;'TO USE'!I773, "")</f>
        <v/>
      </c>
      <c r="J773" s="231" t="str">
        <f>IF(Sheet1!J773 &lt;&gt; 'TO USE'!J773, "Sheet1:"&amp;Sheet1!J773&amp;" vs Sheet2:"&amp;'TO USE'!J773, "")</f>
        <v/>
      </c>
      <c r="K773" s="231" t="str">
        <f>IF(Sheet1!K773 &lt;&gt; 'TO USE'!K773, "Sheet1:"&amp;Sheet1!K773&amp;" vs Sheet2:"&amp;'TO USE'!K773, "")</f>
        <v/>
      </c>
      <c r="L773" s="231" t="str">
        <f>IF(Sheet1!L773 &lt;&gt; 'TO USE'!L773, "Sheet1:"&amp;Sheet1!L773&amp;" vs Sheet2:"&amp;'TO USE'!L773, "")</f>
        <v/>
      </c>
      <c r="M773" s="231" t="str">
        <f>IF(Sheet1!M773 &lt;&gt; 'TO USE'!M773, "Sheet1:"&amp;Sheet1!M773&amp;" vs Sheet2:"&amp;'TO USE'!M773, "")</f>
        <v/>
      </c>
      <c r="N773" s="231" t="str">
        <f>IF(Sheet1!N773 &lt;&gt; 'TO USE'!N773, "Sheet1:"&amp;Sheet1!N773&amp;" vs Sheet2:"&amp;'TO USE'!N773, "")</f>
        <v/>
      </c>
      <c r="O773" s="231" t="str">
        <f>IF(Sheet1!O773 &lt;&gt; 'TO USE'!O773, "Sheet1:"&amp;Sheet1!O773&amp;" vs Sheet2:"&amp;'TO USE'!O773, "")</f>
        <v/>
      </c>
      <c r="P773" s="231" t="str">
        <f>IF(Sheet1!P773 &lt;&gt; 'TO USE'!P773, "Sheet1:"&amp;Sheet1!P773&amp;" vs Sheet2:"&amp;'TO USE'!P773, "")</f>
        <v/>
      </c>
      <c r="Q773" s="231" t="str">
        <f>IF(Sheet1!Q773 &lt;&gt; 'TO USE'!Q773, "Sheet1:"&amp;Sheet1!Q773&amp;" vs Sheet2:"&amp;'TO USE'!Q773, "")</f>
        <v/>
      </c>
      <c r="R773" s="231" t="str">
        <f>IF(Sheet1!R773 &lt;&gt; 'TO USE'!R773, "Sheet1:"&amp;Sheet1!R773&amp;" vs Sheet2:"&amp;'TO USE'!R773, "")</f>
        <v/>
      </c>
      <c r="S773" s="231" t="str">
        <f>IF(Sheet1!S773 &lt;&gt; 'TO USE'!S773, "Sheet1:"&amp;Sheet1!S773&amp;" vs Sheet2:"&amp;'TO USE'!S773, "")</f>
        <v/>
      </c>
      <c r="T773" s="231" t="str">
        <f>IF(Sheet1!T773 &lt;&gt; 'TO USE'!T773, "Sheet1:"&amp;Sheet1!T773&amp;" vs Sheet2:"&amp;'TO USE'!T773, "")</f>
        <v/>
      </c>
      <c r="U773" s="231" t="str">
        <f>IF(Sheet1!U773 &lt;&gt; 'TO USE'!U773, "Sheet1:"&amp;Sheet1!U773&amp;" vs Sheet2:"&amp;'TO USE'!U773, "")</f>
        <v/>
      </c>
      <c r="V773" s="231" t="str">
        <f>IF(Sheet1!V773 &lt;&gt; 'TO USE'!V773, "Sheet1:"&amp;Sheet1!V773&amp;" vs Sheet2:"&amp;'TO USE'!V773, "")</f>
        <v/>
      </c>
      <c r="W773" s="231" t="str">
        <f>IF(Sheet1!W773 &lt;&gt; 'TO USE'!W773, "Sheet1:"&amp;Sheet1!W773&amp;" vs Sheet2:"&amp;'TO USE'!W773, "")</f>
        <v/>
      </c>
      <c r="X773" s="231" t="str">
        <f>IF(Sheet1!X773 &lt;&gt; 'TO USE'!X773, "Sheet1:"&amp;Sheet1!X773&amp;" vs Sheet2:"&amp;'TO USE'!X773, "")</f>
        <v/>
      </c>
      <c r="Y773" s="231" t="str">
        <f>IF(Sheet1!Y773 &lt;&gt; 'TO USE'!Y773, "Sheet1:"&amp;Sheet1!Y773&amp;" vs Sheet2:"&amp;'TO USE'!Y773, "")</f>
        <v/>
      </c>
      <c r="Z773" s="231" t="str">
        <f>IF(Sheet1!Z773 &lt;&gt; 'TO USE'!Z773, "Sheet1:"&amp;Sheet1!Z773&amp;" vs Sheet2:"&amp;'TO USE'!Z773, "")</f>
        <v/>
      </c>
      <c r="AA773" s="231" t="str">
        <f>IF(Sheet1!AA773 &lt;&gt; 'TO USE'!AA773, "Sheet1:"&amp;Sheet1!AA773&amp;" vs Sheet2:"&amp;'TO USE'!AA773, "")</f>
        <v/>
      </c>
      <c r="AB773" s="231" t="str">
        <f>IF(Sheet1!AB773 &lt;&gt; 'TO USE'!AB773, "Sheet1:"&amp;Sheet1!AB773&amp;" vs Sheet2:"&amp;'TO USE'!AB773, "")</f>
        <v/>
      </c>
      <c r="AC773" s="231" t="str">
        <f>IF(Sheet1!AC773 &lt;&gt; 'TO USE'!AC773, "Sheet1:"&amp;Sheet1!AC773&amp;" vs Sheet2:"&amp;'TO USE'!AC773, "")</f>
        <v/>
      </c>
      <c r="AD773" s="231" t="str">
        <f>IF(Sheet1!AD773 &lt;&gt; 'TO USE'!AD773, "Sheet1:"&amp;Sheet1!AD773&amp;" vs Sheet2:"&amp;'TO USE'!AD773, "")</f>
        <v/>
      </c>
      <c r="AE773" s="231" t="str">
        <f>IF(Sheet1!AE773 &lt;&gt; 'TO USE'!AE773, "Sheet1:"&amp;Sheet1!AE773&amp;" vs Sheet2:"&amp;'TO USE'!AE773, "")</f>
        <v/>
      </c>
      <c r="AF773" s="231" t="str">
        <f>IF(Sheet1!AF773 &lt;&gt; 'TO USE'!AF773, "Sheet1:"&amp;Sheet1!AF773&amp;" vs Sheet2:"&amp;'TO USE'!AF773, "")</f>
        <v/>
      </c>
      <c r="AG773" s="231" t="str">
        <f>IF(Sheet1!AG773 &lt;&gt; 'TO USE'!AG773, "Sheet1:"&amp;Sheet1!AG773&amp;" vs Sheet2:"&amp;'TO USE'!AG773, "")</f>
        <v/>
      </c>
      <c r="AH773" s="231" t="str">
        <f>IF(Sheet1!AH773 &lt;&gt; 'TO USE'!AH773, "Sheet1:"&amp;Sheet1!AH773&amp;" vs Sheet2:"&amp;'TO USE'!AH773, "")</f>
        <v/>
      </c>
      <c r="AI773" s="231" t="str">
        <f>IF(Sheet1!AI773 &lt;&gt; 'TO USE'!AI773, "Sheet1:"&amp;Sheet1!AI773&amp;" vs Sheet2:"&amp;'TO USE'!AI773, "")</f>
        <v/>
      </c>
      <c r="AJ773" s="231" t="str">
        <f>IF(Sheet1!AJ773 &lt;&gt; 'TO USE'!AJ773, "Sheet1:"&amp;Sheet1!AJ773&amp;" vs Sheet2:"&amp;'TO USE'!AJ773, "")</f>
        <v/>
      </c>
      <c r="AK773" s="231" t="str">
        <f>IF(Sheet1!AK773 &lt;&gt; 'TO USE'!AK773, "Sheet1:"&amp;Sheet1!AK773&amp;" vs Sheet2:"&amp;'TO USE'!AK773, "")</f>
        <v/>
      </c>
      <c r="AL773" s="231" t="str">
        <f>IF(Sheet1!AL773 &lt;&gt; 'TO USE'!AL773, "Sheet1:"&amp;Sheet1!AL773&amp;" vs Sheet2:"&amp;'TO USE'!AL773, "")</f>
        <v/>
      </c>
      <c r="AM773" s="231" t="str">
        <f>IF(Sheet1!AM773 &lt;&gt; 'TO USE'!AM773, "Sheet1:"&amp;Sheet1!AM773&amp;" vs Sheet2:"&amp;'TO USE'!AM773, "")</f>
        <v/>
      </c>
      <c r="AN773" s="231" t="str">
        <f>IF(Sheet1!AN773 &lt;&gt; 'TO USE'!AN773, "Sheet1:"&amp;Sheet1!AN773&amp;" vs Sheet2:"&amp;'TO USE'!AN773, "")</f>
        <v/>
      </c>
      <c r="AO773" s="231" t="str">
        <f>IF(Sheet1!AO773 &lt;&gt; 'TO USE'!AO773, "Sheet1:"&amp;Sheet1!AO773&amp;" vs Sheet2:"&amp;'TO USE'!AO773, "")</f>
        <v/>
      </c>
      <c r="AP773" s="231" t="str">
        <f>IF(Sheet1!AP773 &lt;&gt; 'TO USE'!AP773, "Sheet1:"&amp;Sheet1!AP773&amp;" vs Sheet2:"&amp;'TO USE'!AP773, "")</f>
        <v/>
      </c>
      <c r="AQ773" s="231" t="str">
        <f>IF(Sheet1!AQ773 &lt;&gt; 'TO USE'!AQ773, "Sheet1:"&amp;Sheet1!AQ773&amp;" vs Sheet2:"&amp;'TO USE'!AQ773, "")</f>
        <v/>
      </c>
      <c r="AR773" s="231" t="str">
        <f>IF(Sheet1!AR773 &lt;&gt; 'TO USE'!AR773, "Sheet1:"&amp;Sheet1!AR773&amp;" vs Sheet2:"&amp;'TO USE'!AR773, "")</f>
        <v/>
      </c>
      <c r="AS773" s="231" t="str">
        <f>IF(Sheet1!AS773 &lt;&gt; 'TO USE'!AS773, "Sheet1:"&amp;Sheet1!AS773&amp;" vs Sheet2:"&amp;'TO USE'!AS773, "")</f>
        <v/>
      </c>
      <c r="AT773" s="231" t="str">
        <f>IF(Sheet1!AT773 &lt;&gt; 'TO USE'!AT773, "Sheet1:"&amp;Sheet1!AT773&amp;" vs Sheet2:"&amp;'TO USE'!AT773, "")</f>
        <v/>
      </c>
      <c r="AU773" s="231" t="str">
        <f>IF(Sheet1!AU773 &lt;&gt; 'TO USE'!AU773, "Sheet1:"&amp;Sheet1!AU773&amp;" vs Sheet2:"&amp;'TO USE'!AU773, "")</f>
        <v/>
      </c>
      <c r="AV773" s="231" t="str">
        <f>IF(Sheet1!AV773 &lt;&gt; 'TO USE'!AV773, "Sheet1:"&amp;Sheet1!AV773&amp;" vs Sheet2:"&amp;'TO USE'!AV773, "")</f>
        <v/>
      </c>
    </row>
    <row r="774" spans="2:48" ht="19">
      <c r="B774" s="231" t="str">
        <f>IF(Sheet1!B774 &lt;&gt; 'TO USE'!B774, "Sheet1:"&amp;Sheet1!B774&amp;" vs Sheet2:"&amp;'TO USE'!B774, "")</f>
        <v/>
      </c>
      <c r="C774" s="231" t="str">
        <f>IF(Sheet1!C774 &lt;&gt; 'TO USE'!C774, "Sheet1:"&amp;Sheet1!C774&amp;" vs Sheet2:"&amp;'TO USE'!C774, "")</f>
        <v/>
      </c>
      <c r="D774" s="231" t="str">
        <f>IF(Sheet1!D774 &lt;&gt; 'TO USE'!D774, "Sheet1:"&amp;Sheet1!D774&amp;" vs Sheet2:"&amp;'TO USE'!D774, "")</f>
        <v/>
      </c>
      <c r="E774" s="231" t="str">
        <f>IF(Sheet1!E774 &lt;&gt; 'TO USE'!E774, "Sheet1:"&amp;Sheet1!E774&amp;" vs Sheet2:"&amp;'TO USE'!E774, "")</f>
        <v/>
      </c>
      <c r="F774" s="231" t="str">
        <f>IF(Sheet1!F774 &lt;&gt; 'TO USE'!F774, "Sheet1:"&amp;Sheet1!F774&amp;" vs Sheet2:"&amp;'TO USE'!F774, "")</f>
        <v/>
      </c>
      <c r="G774" s="231" t="str">
        <f>IF(Sheet1!G774 &lt;&gt; 'TO USE'!G774, "Sheet1:"&amp;Sheet1!G774&amp;" vs Sheet2:"&amp;'TO USE'!G774, "")</f>
        <v/>
      </c>
      <c r="H774" s="231" t="str">
        <f>IF(Sheet1!H774 &lt;&gt; 'TO USE'!H774, "Sheet1:"&amp;Sheet1!H774&amp;" vs Sheet2:"&amp;'TO USE'!H774, "")</f>
        <v/>
      </c>
      <c r="I774" s="231" t="str">
        <f>IF(Sheet1!I774 &lt;&gt; 'TO USE'!I774, "Sheet1:"&amp;Sheet1!I774&amp;" vs Sheet2:"&amp;'TO USE'!I774, "")</f>
        <v/>
      </c>
      <c r="J774" s="231" t="str">
        <f>IF(Sheet1!J774 &lt;&gt; 'TO USE'!J774, "Sheet1:"&amp;Sheet1!J774&amp;" vs Sheet2:"&amp;'TO USE'!J774, "")</f>
        <v/>
      </c>
      <c r="K774" s="231" t="str">
        <f>IF(Sheet1!K774 &lt;&gt; 'TO USE'!K774, "Sheet1:"&amp;Sheet1!K774&amp;" vs Sheet2:"&amp;'TO USE'!K774, "")</f>
        <v/>
      </c>
      <c r="L774" s="231" t="str">
        <f>IF(Sheet1!L774 &lt;&gt; 'TO USE'!L774, "Sheet1:"&amp;Sheet1!L774&amp;" vs Sheet2:"&amp;'TO USE'!L774, "")</f>
        <v/>
      </c>
      <c r="M774" s="231" t="str">
        <f>IF(Sheet1!M774 &lt;&gt; 'TO USE'!M774, "Sheet1:"&amp;Sheet1!M774&amp;" vs Sheet2:"&amp;'TO USE'!M774, "")</f>
        <v/>
      </c>
      <c r="N774" s="231" t="str">
        <f>IF(Sheet1!N774 &lt;&gt; 'TO USE'!N774, "Sheet1:"&amp;Sheet1!N774&amp;" vs Sheet2:"&amp;'TO USE'!N774, "")</f>
        <v/>
      </c>
      <c r="O774" s="231" t="str">
        <f>IF(Sheet1!O774 &lt;&gt; 'TO USE'!O774, "Sheet1:"&amp;Sheet1!O774&amp;" vs Sheet2:"&amp;'TO USE'!O774, "")</f>
        <v/>
      </c>
      <c r="P774" s="231" t="str">
        <f>IF(Sheet1!P774 &lt;&gt; 'TO USE'!P774, "Sheet1:"&amp;Sheet1!P774&amp;" vs Sheet2:"&amp;'TO USE'!P774, "")</f>
        <v/>
      </c>
      <c r="Q774" s="231" t="str">
        <f>IF(Sheet1!Q774 &lt;&gt; 'TO USE'!Q774, "Sheet1:"&amp;Sheet1!Q774&amp;" vs Sheet2:"&amp;'TO USE'!Q774, "")</f>
        <v/>
      </c>
      <c r="R774" s="231" t="str">
        <f>IF(Sheet1!R774 &lt;&gt; 'TO USE'!R774, "Sheet1:"&amp;Sheet1!R774&amp;" vs Sheet2:"&amp;'TO USE'!R774, "")</f>
        <v/>
      </c>
      <c r="S774" s="231" t="str">
        <f>IF(Sheet1!S774 &lt;&gt; 'TO USE'!S774, "Sheet1:"&amp;Sheet1!S774&amp;" vs Sheet2:"&amp;'TO USE'!S774, "")</f>
        <v/>
      </c>
      <c r="T774" s="231" t="str">
        <f>IF(Sheet1!T774 &lt;&gt; 'TO USE'!T774, "Sheet1:"&amp;Sheet1!T774&amp;" vs Sheet2:"&amp;'TO USE'!T774, "")</f>
        <v/>
      </c>
      <c r="U774" s="231" t="str">
        <f>IF(Sheet1!U774 &lt;&gt; 'TO USE'!U774, "Sheet1:"&amp;Sheet1!U774&amp;" vs Sheet2:"&amp;'TO USE'!U774, "")</f>
        <v/>
      </c>
      <c r="V774" s="231" t="str">
        <f>IF(Sheet1!V774 &lt;&gt; 'TO USE'!V774, "Sheet1:"&amp;Sheet1!V774&amp;" vs Sheet2:"&amp;'TO USE'!V774, "")</f>
        <v/>
      </c>
      <c r="W774" s="231" t="str">
        <f>IF(Sheet1!W774 &lt;&gt; 'TO USE'!W774, "Sheet1:"&amp;Sheet1!W774&amp;" vs Sheet2:"&amp;'TO USE'!W774, "")</f>
        <v/>
      </c>
      <c r="X774" s="231" t="str">
        <f>IF(Sheet1!X774 &lt;&gt; 'TO USE'!X774, "Sheet1:"&amp;Sheet1!X774&amp;" vs Sheet2:"&amp;'TO USE'!X774, "")</f>
        <v/>
      </c>
      <c r="Y774" s="231" t="str">
        <f>IF(Sheet1!Y774 &lt;&gt; 'TO USE'!Y774, "Sheet1:"&amp;Sheet1!Y774&amp;" vs Sheet2:"&amp;'TO USE'!Y774, "")</f>
        <v/>
      </c>
      <c r="Z774" s="231" t="str">
        <f>IF(Sheet1!Z774 &lt;&gt; 'TO USE'!Z774, "Sheet1:"&amp;Sheet1!Z774&amp;" vs Sheet2:"&amp;'TO USE'!Z774, "")</f>
        <v/>
      </c>
      <c r="AA774" s="231" t="str">
        <f>IF(Sheet1!AA774 &lt;&gt; 'TO USE'!AA774, "Sheet1:"&amp;Sheet1!AA774&amp;" vs Sheet2:"&amp;'TO USE'!AA774, "")</f>
        <v/>
      </c>
      <c r="AB774" s="231" t="str">
        <f>IF(Sheet1!AB774 &lt;&gt; 'TO USE'!AB774, "Sheet1:"&amp;Sheet1!AB774&amp;" vs Sheet2:"&amp;'TO USE'!AB774, "")</f>
        <v/>
      </c>
      <c r="AC774" s="231" t="str">
        <f>IF(Sheet1!AC774 &lt;&gt; 'TO USE'!AC774, "Sheet1:"&amp;Sheet1!AC774&amp;" vs Sheet2:"&amp;'TO USE'!AC774, "")</f>
        <v/>
      </c>
      <c r="AD774" s="231" t="str">
        <f>IF(Sheet1!AD774 &lt;&gt; 'TO USE'!AD774, "Sheet1:"&amp;Sheet1!AD774&amp;" vs Sheet2:"&amp;'TO USE'!AD774, "")</f>
        <v/>
      </c>
      <c r="AE774" s="231" t="str">
        <f>IF(Sheet1!AE774 &lt;&gt; 'TO USE'!AE774, "Sheet1:"&amp;Sheet1!AE774&amp;" vs Sheet2:"&amp;'TO USE'!AE774, "")</f>
        <v/>
      </c>
      <c r="AF774" s="231" t="str">
        <f>IF(Sheet1!AF774 &lt;&gt; 'TO USE'!AF774, "Sheet1:"&amp;Sheet1!AF774&amp;" vs Sheet2:"&amp;'TO USE'!AF774, "")</f>
        <v/>
      </c>
      <c r="AG774" s="231" t="str">
        <f>IF(Sheet1!AG774 &lt;&gt; 'TO USE'!AG774, "Sheet1:"&amp;Sheet1!AG774&amp;" vs Sheet2:"&amp;'TO USE'!AG774, "")</f>
        <v/>
      </c>
      <c r="AH774" s="231" t="str">
        <f>IF(Sheet1!AH774 &lt;&gt; 'TO USE'!AH774, "Sheet1:"&amp;Sheet1!AH774&amp;" vs Sheet2:"&amp;'TO USE'!AH774, "")</f>
        <v/>
      </c>
      <c r="AI774" s="231" t="str">
        <f>IF(Sheet1!AI774 &lt;&gt; 'TO USE'!AI774, "Sheet1:"&amp;Sheet1!AI774&amp;" vs Sheet2:"&amp;'TO USE'!AI774, "")</f>
        <v/>
      </c>
      <c r="AJ774" s="231" t="str">
        <f>IF(Sheet1!AJ774 &lt;&gt; 'TO USE'!AJ774, "Sheet1:"&amp;Sheet1!AJ774&amp;" vs Sheet2:"&amp;'TO USE'!AJ774, "")</f>
        <v/>
      </c>
      <c r="AK774" s="231" t="str">
        <f>IF(Sheet1!AK774 &lt;&gt; 'TO USE'!AK774, "Sheet1:"&amp;Sheet1!AK774&amp;" vs Sheet2:"&amp;'TO USE'!AK774, "")</f>
        <v/>
      </c>
      <c r="AL774" s="231" t="str">
        <f>IF(Sheet1!AL774 &lt;&gt; 'TO USE'!AL774, "Sheet1:"&amp;Sheet1!AL774&amp;" vs Sheet2:"&amp;'TO USE'!AL774, "")</f>
        <v/>
      </c>
      <c r="AM774" s="231" t="str">
        <f>IF(Sheet1!AM774 &lt;&gt; 'TO USE'!AM774, "Sheet1:"&amp;Sheet1!AM774&amp;" vs Sheet2:"&amp;'TO USE'!AM774, "")</f>
        <v/>
      </c>
      <c r="AN774" s="231" t="str">
        <f>IF(Sheet1!AN774 &lt;&gt; 'TO USE'!AN774, "Sheet1:"&amp;Sheet1!AN774&amp;" vs Sheet2:"&amp;'TO USE'!AN774, "")</f>
        <v/>
      </c>
      <c r="AO774" s="231" t="str">
        <f>IF(Sheet1!AO774 &lt;&gt; 'TO USE'!AO774, "Sheet1:"&amp;Sheet1!AO774&amp;" vs Sheet2:"&amp;'TO USE'!AO774, "")</f>
        <v/>
      </c>
      <c r="AP774" s="231" t="str">
        <f>IF(Sheet1!AP774 &lt;&gt; 'TO USE'!AP774, "Sheet1:"&amp;Sheet1!AP774&amp;" vs Sheet2:"&amp;'TO USE'!AP774, "")</f>
        <v/>
      </c>
      <c r="AQ774" s="231" t="str">
        <f>IF(Sheet1!AQ774 &lt;&gt; 'TO USE'!AQ774, "Sheet1:"&amp;Sheet1!AQ774&amp;" vs Sheet2:"&amp;'TO USE'!AQ774, "")</f>
        <v/>
      </c>
      <c r="AR774" s="231" t="str">
        <f>IF(Sheet1!AR774 &lt;&gt; 'TO USE'!AR774, "Sheet1:"&amp;Sheet1!AR774&amp;" vs Sheet2:"&amp;'TO USE'!AR774, "")</f>
        <v/>
      </c>
      <c r="AS774" s="231" t="str">
        <f>IF(Sheet1!AS774 &lt;&gt; 'TO USE'!AS774, "Sheet1:"&amp;Sheet1!AS774&amp;" vs Sheet2:"&amp;'TO USE'!AS774, "")</f>
        <v/>
      </c>
      <c r="AT774" s="231" t="str">
        <f>IF(Sheet1!AT774 &lt;&gt; 'TO USE'!AT774, "Sheet1:"&amp;Sheet1!AT774&amp;" vs Sheet2:"&amp;'TO USE'!AT774, "")</f>
        <v/>
      </c>
      <c r="AU774" s="231" t="str">
        <f>IF(Sheet1!AU774 &lt;&gt; 'TO USE'!AU774, "Sheet1:"&amp;Sheet1!AU774&amp;" vs Sheet2:"&amp;'TO USE'!AU774, "")</f>
        <v/>
      </c>
      <c r="AV774" s="231" t="str">
        <f>IF(Sheet1!AV774 &lt;&gt; 'TO USE'!AV774, "Sheet1:"&amp;Sheet1!AV774&amp;" vs Sheet2:"&amp;'TO USE'!AV774, "")</f>
        <v/>
      </c>
    </row>
    <row r="775" spans="2:48" ht="19">
      <c r="B775" s="231" t="str">
        <f>IF(Sheet1!B775 &lt;&gt; 'TO USE'!B775, "Sheet1:"&amp;Sheet1!B775&amp;" vs Sheet2:"&amp;'TO USE'!B775, "")</f>
        <v/>
      </c>
      <c r="C775" s="231" t="str">
        <f>IF(Sheet1!C775 &lt;&gt; 'TO USE'!C775, "Sheet1:"&amp;Sheet1!C775&amp;" vs Sheet2:"&amp;'TO USE'!C775, "")</f>
        <v/>
      </c>
      <c r="D775" s="231" t="str">
        <f>IF(Sheet1!D775 &lt;&gt; 'TO USE'!D775, "Sheet1:"&amp;Sheet1!D775&amp;" vs Sheet2:"&amp;'TO USE'!D775, "")</f>
        <v/>
      </c>
      <c r="E775" s="231" t="str">
        <f>IF(Sheet1!E775 &lt;&gt; 'TO USE'!E775, "Sheet1:"&amp;Sheet1!E775&amp;" vs Sheet2:"&amp;'TO USE'!E775, "")</f>
        <v/>
      </c>
      <c r="F775" s="231" t="str">
        <f>IF(Sheet1!F775 &lt;&gt; 'TO USE'!F775, "Sheet1:"&amp;Sheet1!F775&amp;" vs Sheet2:"&amp;'TO USE'!F775, "")</f>
        <v/>
      </c>
      <c r="G775" s="231" t="str">
        <f>IF(Sheet1!G775 &lt;&gt; 'TO USE'!G775, "Sheet1:"&amp;Sheet1!G775&amp;" vs Sheet2:"&amp;'TO USE'!G775, "")</f>
        <v/>
      </c>
      <c r="H775" s="231" t="str">
        <f>IF(Sheet1!H775 &lt;&gt; 'TO USE'!H775, "Sheet1:"&amp;Sheet1!H775&amp;" vs Sheet2:"&amp;'TO USE'!H775, "")</f>
        <v/>
      </c>
      <c r="I775" s="231" t="str">
        <f>IF(Sheet1!I775 &lt;&gt; 'TO USE'!I775, "Sheet1:"&amp;Sheet1!I775&amp;" vs Sheet2:"&amp;'TO USE'!I775, "")</f>
        <v/>
      </c>
      <c r="J775" s="231" t="str">
        <f>IF(Sheet1!J775 &lt;&gt; 'TO USE'!J775, "Sheet1:"&amp;Sheet1!J775&amp;" vs Sheet2:"&amp;'TO USE'!J775, "")</f>
        <v/>
      </c>
      <c r="K775" s="231" t="str">
        <f>IF(Sheet1!K775 &lt;&gt; 'TO USE'!K775, "Sheet1:"&amp;Sheet1!K775&amp;" vs Sheet2:"&amp;'TO USE'!K775, "")</f>
        <v/>
      </c>
      <c r="L775" s="231" t="str">
        <f>IF(Sheet1!L775 &lt;&gt; 'TO USE'!L775, "Sheet1:"&amp;Sheet1!L775&amp;" vs Sheet2:"&amp;'TO USE'!L775, "")</f>
        <v/>
      </c>
      <c r="M775" s="231" t="str">
        <f>IF(Sheet1!M775 &lt;&gt; 'TO USE'!M775, "Sheet1:"&amp;Sheet1!M775&amp;" vs Sheet2:"&amp;'TO USE'!M775, "")</f>
        <v/>
      </c>
      <c r="N775" s="231" t="str">
        <f>IF(Sheet1!N775 &lt;&gt; 'TO USE'!N775, "Sheet1:"&amp;Sheet1!N775&amp;" vs Sheet2:"&amp;'TO USE'!N775, "")</f>
        <v/>
      </c>
      <c r="O775" s="231" t="str">
        <f>IF(Sheet1!O775 &lt;&gt; 'TO USE'!O775, "Sheet1:"&amp;Sheet1!O775&amp;" vs Sheet2:"&amp;'TO USE'!O775, "")</f>
        <v/>
      </c>
      <c r="P775" s="231" t="str">
        <f>IF(Sheet1!P775 &lt;&gt; 'TO USE'!P775, "Sheet1:"&amp;Sheet1!P775&amp;" vs Sheet2:"&amp;'TO USE'!P775, "")</f>
        <v/>
      </c>
      <c r="Q775" s="231" t="str">
        <f>IF(Sheet1!Q775 &lt;&gt; 'TO USE'!Q775, "Sheet1:"&amp;Sheet1!Q775&amp;" vs Sheet2:"&amp;'TO USE'!Q775, "")</f>
        <v/>
      </c>
      <c r="R775" s="231" t="str">
        <f>IF(Sheet1!R775 &lt;&gt; 'TO USE'!R775, "Sheet1:"&amp;Sheet1!R775&amp;" vs Sheet2:"&amp;'TO USE'!R775, "")</f>
        <v/>
      </c>
      <c r="S775" s="231" t="str">
        <f>IF(Sheet1!S775 &lt;&gt; 'TO USE'!S775, "Sheet1:"&amp;Sheet1!S775&amp;" vs Sheet2:"&amp;'TO USE'!S775, "")</f>
        <v/>
      </c>
      <c r="T775" s="231" t="str">
        <f>IF(Sheet1!T775 &lt;&gt; 'TO USE'!T775, "Sheet1:"&amp;Sheet1!T775&amp;" vs Sheet2:"&amp;'TO USE'!T775, "")</f>
        <v/>
      </c>
      <c r="U775" s="231" t="str">
        <f>IF(Sheet1!U775 &lt;&gt; 'TO USE'!U775, "Sheet1:"&amp;Sheet1!U775&amp;" vs Sheet2:"&amp;'TO USE'!U775, "")</f>
        <v/>
      </c>
      <c r="V775" s="231" t="str">
        <f>IF(Sheet1!V775 &lt;&gt; 'TO USE'!V775, "Sheet1:"&amp;Sheet1!V775&amp;" vs Sheet2:"&amp;'TO USE'!V775, "")</f>
        <v/>
      </c>
      <c r="W775" s="231" t="str">
        <f>IF(Sheet1!W775 &lt;&gt; 'TO USE'!W775, "Sheet1:"&amp;Sheet1!W775&amp;" vs Sheet2:"&amp;'TO USE'!W775, "")</f>
        <v/>
      </c>
      <c r="X775" s="231" t="str">
        <f>IF(Sheet1!X775 &lt;&gt; 'TO USE'!X775, "Sheet1:"&amp;Sheet1!X775&amp;" vs Sheet2:"&amp;'TO USE'!X775, "")</f>
        <v/>
      </c>
      <c r="Y775" s="231" t="str">
        <f>IF(Sheet1!Y775 &lt;&gt; 'TO USE'!Y775, "Sheet1:"&amp;Sheet1!Y775&amp;" vs Sheet2:"&amp;'TO USE'!Y775, "")</f>
        <v/>
      </c>
      <c r="Z775" s="231" t="str">
        <f>IF(Sheet1!Z775 &lt;&gt; 'TO USE'!Z775, "Sheet1:"&amp;Sheet1!Z775&amp;" vs Sheet2:"&amp;'TO USE'!Z775, "")</f>
        <v/>
      </c>
      <c r="AA775" s="231" t="str">
        <f>IF(Sheet1!AA775 &lt;&gt; 'TO USE'!AA775, "Sheet1:"&amp;Sheet1!AA775&amp;" vs Sheet2:"&amp;'TO USE'!AA775, "")</f>
        <v/>
      </c>
      <c r="AB775" s="231" t="str">
        <f>IF(Sheet1!AB775 &lt;&gt; 'TO USE'!AB775, "Sheet1:"&amp;Sheet1!AB775&amp;" vs Sheet2:"&amp;'TO USE'!AB775, "")</f>
        <v/>
      </c>
      <c r="AC775" s="231" t="str">
        <f>IF(Sheet1!AC775 &lt;&gt; 'TO USE'!AC775, "Sheet1:"&amp;Sheet1!AC775&amp;" vs Sheet2:"&amp;'TO USE'!AC775, "")</f>
        <v/>
      </c>
      <c r="AD775" s="231" t="str">
        <f>IF(Sheet1!AD775 &lt;&gt; 'TO USE'!AD775, "Sheet1:"&amp;Sheet1!AD775&amp;" vs Sheet2:"&amp;'TO USE'!AD775, "")</f>
        <v/>
      </c>
      <c r="AE775" s="231" t="str">
        <f>IF(Sheet1!AE775 &lt;&gt; 'TO USE'!AE775, "Sheet1:"&amp;Sheet1!AE775&amp;" vs Sheet2:"&amp;'TO USE'!AE775, "")</f>
        <v/>
      </c>
      <c r="AF775" s="231" t="str">
        <f>IF(Sheet1!AF775 &lt;&gt; 'TO USE'!AF775, "Sheet1:"&amp;Sheet1!AF775&amp;" vs Sheet2:"&amp;'TO USE'!AF775, "")</f>
        <v/>
      </c>
      <c r="AG775" s="231" t="str">
        <f>IF(Sheet1!AG775 &lt;&gt; 'TO USE'!AG775, "Sheet1:"&amp;Sheet1!AG775&amp;" vs Sheet2:"&amp;'TO USE'!AG775, "")</f>
        <v/>
      </c>
      <c r="AH775" s="231" t="str">
        <f>IF(Sheet1!AH775 &lt;&gt; 'TO USE'!AH775, "Sheet1:"&amp;Sheet1!AH775&amp;" vs Sheet2:"&amp;'TO USE'!AH775, "")</f>
        <v/>
      </c>
      <c r="AI775" s="231" t="str">
        <f>IF(Sheet1!AI775 &lt;&gt; 'TO USE'!AI775, "Sheet1:"&amp;Sheet1!AI775&amp;" vs Sheet2:"&amp;'TO USE'!AI775, "")</f>
        <v/>
      </c>
      <c r="AJ775" s="231" t="str">
        <f>IF(Sheet1!AJ775 &lt;&gt; 'TO USE'!AJ775, "Sheet1:"&amp;Sheet1!AJ775&amp;" vs Sheet2:"&amp;'TO USE'!AJ775, "")</f>
        <v/>
      </c>
      <c r="AK775" s="231" t="str">
        <f>IF(Sheet1!AK775 &lt;&gt; 'TO USE'!AK775, "Sheet1:"&amp;Sheet1!AK775&amp;" vs Sheet2:"&amp;'TO USE'!AK775, "")</f>
        <v/>
      </c>
      <c r="AL775" s="231" t="str">
        <f>IF(Sheet1!AL775 &lt;&gt; 'TO USE'!AL775, "Sheet1:"&amp;Sheet1!AL775&amp;" vs Sheet2:"&amp;'TO USE'!AL775, "")</f>
        <v/>
      </c>
      <c r="AM775" s="231" t="str">
        <f>IF(Sheet1!AM775 &lt;&gt; 'TO USE'!AM775, "Sheet1:"&amp;Sheet1!AM775&amp;" vs Sheet2:"&amp;'TO USE'!AM775, "")</f>
        <v/>
      </c>
      <c r="AN775" s="231" t="str">
        <f>IF(Sheet1!AN775 &lt;&gt; 'TO USE'!AN775, "Sheet1:"&amp;Sheet1!AN775&amp;" vs Sheet2:"&amp;'TO USE'!AN775, "")</f>
        <v/>
      </c>
      <c r="AO775" s="231" t="str">
        <f>IF(Sheet1!AO775 &lt;&gt; 'TO USE'!AO775, "Sheet1:"&amp;Sheet1!AO775&amp;" vs Sheet2:"&amp;'TO USE'!AO775, "")</f>
        <v/>
      </c>
      <c r="AP775" s="231" t="str">
        <f>IF(Sheet1!AP775 &lt;&gt; 'TO USE'!AP775, "Sheet1:"&amp;Sheet1!AP775&amp;" vs Sheet2:"&amp;'TO USE'!AP775, "")</f>
        <v/>
      </c>
      <c r="AQ775" s="231" t="str">
        <f>IF(Sheet1!AQ775 &lt;&gt; 'TO USE'!AQ775, "Sheet1:"&amp;Sheet1!AQ775&amp;" vs Sheet2:"&amp;'TO USE'!AQ775, "")</f>
        <v/>
      </c>
      <c r="AR775" s="231" t="str">
        <f>IF(Sheet1!AR775 &lt;&gt; 'TO USE'!AR775, "Sheet1:"&amp;Sheet1!AR775&amp;" vs Sheet2:"&amp;'TO USE'!AR775, "")</f>
        <v/>
      </c>
      <c r="AS775" s="231" t="str">
        <f>IF(Sheet1!AS775 &lt;&gt; 'TO USE'!AS775, "Sheet1:"&amp;Sheet1!AS775&amp;" vs Sheet2:"&amp;'TO USE'!AS775, "")</f>
        <v/>
      </c>
      <c r="AT775" s="231" t="str">
        <f>IF(Sheet1!AT775 &lt;&gt; 'TO USE'!AT775, "Sheet1:"&amp;Sheet1!AT775&amp;" vs Sheet2:"&amp;'TO USE'!AT775, "")</f>
        <v/>
      </c>
      <c r="AU775" s="231" t="str">
        <f>IF(Sheet1!AU775 &lt;&gt; 'TO USE'!AU775, "Sheet1:"&amp;Sheet1!AU775&amp;" vs Sheet2:"&amp;'TO USE'!AU775, "")</f>
        <v/>
      </c>
      <c r="AV775" s="231" t="str">
        <f>IF(Sheet1!AV775 &lt;&gt; 'TO USE'!AV775, "Sheet1:"&amp;Sheet1!AV775&amp;" vs Sheet2:"&amp;'TO USE'!AV775, "")</f>
        <v/>
      </c>
    </row>
    <row r="776" spans="2:48" ht="19">
      <c r="B776" s="231" t="str">
        <f>IF(Sheet1!B776 &lt;&gt; 'TO USE'!B776, "Sheet1:"&amp;Sheet1!B776&amp;" vs Sheet2:"&amp;'TO USE'!B776, "")</f>
        <v/>
      </c>
      <c r="C776" s="231" t="str">
        <f>IF(Sheet1!C776 &lt;&gt; 'TO USE'!C776, "Sheet1:"&amp;Sheet1!C776&amp;" vs Sheet2:"&amp;'TO USE'!C776, "")</f>
        <v/>
      </c>
      <c r="D776" s="231" t="str">
        <f>IF(Sheet1!D776 &lt;&gt; 'TO USE'!D776, "Sheet1:"&amp;Sheet1!D776&amp;" vs Sheet2:"&amp;'TO USE'!D776, "")</f>
        <v/>
      </c>
      <c r="E776" s="231" t="str">
        <f>IF(Sheet1!E776 &lt;&gt; 'TO USE'!E776, "Sheet1:"&amp;Sheet1!E776&amp;" vs Sheet2:"&amp;'TO USE'!E776, "")</f>
        <v/>
      </c>
      <c r="F776" s="231" t="str">
        <f>IF(Sheet1!F776 &lt;&gt; 'TO USE'!F776, "Sheet1:"&amp;Sheet1!F776&amp;" vs Sheet2:"&amp;'TO USE'!F776, "")</f>
        <v/>
      </c>
      <c r="G776" s="231" t="str">
        <f>IF(Sheet1!G776 &lt;&gt; 'TO USE'!G776, "Sheet1:"&amp;Sheet1!G776&amp;" vs Sheet2:"&amp;'TO USE'!G776, "")</f>
        <v/>
      </c>
      <c r="H776" s="231" t="str">
        <f>IF(Sheet1!H776 &lt;&gt; 'TO USE'!H776, "Sheet1:"&amp;Sheet1!H776&amp;" vs Sheet2:"&amp;'TO USE'!H776, "")</f>
        <v/>
      </c>
      <c r="I776" s="231" t="str">
        <f>IF(Sheet1!I776 &lt;&gt; 'TO USE'!I776, "Sheet1:"&amp;Sheet1!I776&amp;" vs Sheet2:"&amp;'TO USE'!I776, "")</f>
        <v/>
      </c>
      <c r="J776" s="231" t="str">
        <f>IF(Sheet1!J776 &lt;&gt; 'TO USE'!J776, "Sheet1:"&amp;Sheet1!J776&amp;" vs Sheet2:"&amp;'TO USE'!J776, "")</f>
        <v/>
      </c>
      <c r="K776" s="231" t="str">
        <f>IF(Sheet1!K776 &lt;&gt; 'TO USE'!K776, "Sheet1:"&amp;Sheet1!K776&amp;" vs Sheet2:"&amp;'TO USE'!K776, "")</f>
        <v/>
      </c>
      <c r="L776" s="231" t="str">
        <f>IF(Sheet1!L776 &lt;&gt; 'TO USE'!L776, "Sheet1:"&amp;Sheet1!L776&amp;" vs Sheet2:"&amp;'TO USE'!L776, "")</f>
        <v/>
      </c>
      <c r="M776" s="231" t="str">
        <f>IF(Sheet1!M776 &lt;&gt; 'TO USE'!M776, "Sheet1:"&amp;Sheet1!M776&amp;" vs Sheet2:"&amp;'TO USE'!M776, "")</f>
        <v/>
      </c>
      <c r="N776" s="231" t="str">
        <f>IF(Sheet1!N776 &lt;&gt; 'TO USE'!N776, "Sheet1:"&amp;Sheet1!N776&amp;" vs Sheet2:"&amp;'TO USE'!N776, "")</f>
        <v/>
      </c>
      <c r="O776" s="231" t="str">
        <f>IF(Sheet1!O776 &lt;&gt; 'TO USE'!O776, "Sheet1:"&amp;Sheet1!O776&amp;" vs Sheet2:"&amp;'TO USE'!O776, "")</f>
        <v/>
      </c>
      <c r="P776" s="231" t="str">
        <f>IF(Sheet1!P776 &lt;&gt; 'TO USE'!P776, "Sheet1:"&amp;Sheet1!P776&amp;" vs Sheet2:"&amp;'TO USE'!P776, "")</f>
        <v/>
      </c>
      <c r="Q776" s="231" t="str">
        <f>IF(Sheet1!Q776 &lt;&gt; 'TO USE'!Q776, "Sheet1:"&amp;Sheet1!Q776&amp;" vs Sheet2:"&amp;'TO USE'!Q776, "")</f>
        <v/>
      </c>
      <c r="R776" s="231" t="str">
        <f>IF(Sheet1!R776 &lt;&gt; 'TO USE'!R776, "Sheet1:"&amp;Sheet1!R776&amp;" vs Sheet2:"&amp;'TO USE'!R776, "")</f>
        <v/>
      </c>
      <c r="S776" s="231" t="str">
        <f>IF(Sheet1!S776 &lt;&gt; 'TO USE'!S776, "Sheet1:"&amp;Sheet1!S776&amp;" vs Sheet2:"&amp;'TO USE'!S776, "")</f>
        <v/>
      </c>
      <c r="T776" s="231" t="str">
        <f>IF(Sheet1!T776 &lt;&gt; 'TO USE'!T776, "Sheet1:"&amp;Sheet1!T776&amp;" vs Sheet2:"&amp;'TO USE'!T776, "")</f>
        <v/>
      </c>
      <c r="U776" s="231" t="str">
        <f>IF(Sheet1!U776 &lt;&gt; 'TO USE'!U776, "Sheet1:"&amp;Sheet1!U776&amp;" vs Sheet2:"&amp;'TO USE'!U776, "")</f>
        <v/>
      </c>
      <c r="V776" s="231" t="str">
        <f>IF(Sheet1!V776 &lt;&gt; 'TO USE'!V776, "Sheet1:"&amp;Sheet1!V776&amp;" vs Sheet2:"&amp;'TO USE'!V776, "")</f>
        <v/>
      </c>
      <c r="W776" s="231" t="str">
        <f>IF(Sheet1!W776 &lt;&gt; 'TO USE'!W776, "Sheet1:"&amp;Sheet1!W776&amp;" vs Sheet2:"&amp;'TO USE'!W776, "")</f>
        <v/>
      </c>
      <c r="X776" s="231" t="str">
        <f>IF(Sheet1!X776 &lt;&gt; 'TO USE'!X776, "Sheet1:"&amp;Sheet1!X776&amp;" vs Sheet2:"&amp;'TO USE'!X776, "")</f>
        <v/>
      </c>
      <c r="Y776" s="231" t="str">
        <f>IF(Sheet1!Y776 &lt;&gt; 'TO USE'!Y776, "Sheet1:"&amp;Sheet1!Y776&amp;" vs Sheet2:"&amp;'TO USE'!Y776, "")</f>
        <v/>
      </c>
      <c r="Z776" s="231" t="str">
        <f>IF(Sheet1!Z776 &lt;&gt; 'TO USE'!Z776, "Sheet1:"&amp;Sheet1!Z776&amp;" vs Sheet2:"&amp;'TO USE'!Z776, "")</f>
        <v/>
      </c>
      <c r="AA776" s="231" t="str">
        <f>IF(Sheet1!AA776 &lt;&gt; 'TO USE'!AA776, "Sheet1:"&amp;Sheet1!AA776&amp;" vs Sheet2:"&amp;'TO USE'!AA776, "")</f>
        <v/>
      </c>
      <c r="AB776" s="231" t="str">
        <f>IF(Sheet1!AB776 &lt;&gt; 'TO USE'!AB776, "Sheet1:"&amp;Sheet1!AB776&amp;" vs Sheet2:"&amp;'TO USE'!AB776, "")</f>
        <v/>
      </c>
      <c r="AC776" s="231" t="str">
        <f>IF(Sheet1!AC776 &lt;&gt; 'TO USE'!AC776, "Sheet1:"&amp;Sheet1!AC776&amp;" vs Sheet2:"&amp;'TO USE'!AC776, "")</f>
        <v/>
      </c>
      <c r="AD776" s="231" t="str">
        <f>IF(Sheet1!AD776 &lt;&gt; 'TO USE'!AD776, "Sheet1:"&amp;Sheet1!AD776&amp;" vs Sheet2:"&amp;'TO USE'!AD776, "")</f>
        <v/>
      </c>
      <c r="AE776" s="231" t="str">
        <f>IF(Sheet1!AE776 &lt;&gt; 'TO USE'!AE776, "Sheet1:"&amp;Sheet1!AE776&amp;" vs Sheet2:"&amp;'TO USE'!AE776, "")</f>
        <v/>
      </c>
      <c r="AF776" s="231" t="str">
        <f>IF(Sheet1!AF776 &lt;&gt; 'TO USE'!AF776, "Sheet1:"&amp;Sheet1!AF776&amp;" vs Sheet2:"&amp;'TO USE'!AF776, "")</f>
        <v/>
      </c>
      <c r="AG776" s="231" t="str">
        <f>IF(Sheet1!AG776 &lt;&gt; 'TO USE'!AG776, "Sheet1:"&amp;Sheet1!AG776&amp;" vs Sheet2:"&amp;'TO USE'!AG776, "")</f>
        <v/>
      </c>
      <c r="AH776" s="231" t="str">
        <f>IF(Sheet1!AH776 &lt;&gt; 'TO USE'!AH776, "Sheet1:"&amp;Sheet1!AH776&amp;" vs Sheet2:"&amp;'TO USE'!AH776, "")</f>
        <v/>
      </c>
      <c r="AI776" s="231" t="str">
        <f>IF(Sheet1!AI776 &lt;&gt; 'TO USE'!AI776, "Sheet1:"&amp;Sheet1!AI776&amp;" vs Sheet2:"&amp;'TO USE'!AI776, "")</f>
        <v/>
      </c>
      <c r="AJ776" s="231" t="str">
        <f>IF(Sheet1!AJ776 &lt;&gt; 'TO USE'!AJ776, "Sheet1:"&amp;Sheet1!AJ776&amp;" vs Sheet2:"&amp;'TO USE'!AJ776, "")</f>
        <v/>
      </c>
      <c r="AK776" s="231" t="str">
        <f>IF(Sheet1!AK776 &lt;&gt; 'TO USE'!AK776, "Sheet1:"&amp;Sheet1!AK776&amp;" vs Sheet2:"&amp;'TO USE'!AK776, "")</f>
        <v/>
      </c>
      <c r="AL776" s="231" t="str">
        <f>IF(Sheet1!AL776 &lt;&gt; 'TO USE'!AL776, "Sheet1:"&amp;Sheet1!AL776&amp;" vs Sheet2:"&amp;'TO USE'!AL776, "")</f>
        <v/>
      </c>
      <c r="AM776" s="231" t="str">
        <f>IF(Sheet1!AM776 &lt;&gt; 'TO USE'!AM776, "Sheet1:"&amp;Sheet1!AM776&amp;" vs Sheet2:"&amp;'TO USE'!AM776, "")</f>
        <v/>
      </c>
      <c r="AN776" s="231" t="str">
        <f>IF(Sheet1!AN776 &lt;&gt; 'TO USE'!AN776, "Sheet1:"&amp;Sheet1!AN776&amp;" vs Sheet2:"&amp;'TO USE'!AN776, "")</f>
        <v/>
      </c>
      <c r="AO776" s="231" t="str">
        <f>IF(Sheet1!AO776 &lt;&gt; 'TO USE'!AO776, "Sheet1:"&amp;Sheet1!AO776&amp;" vs Sheet2:"&amp;'TO USE'!AO776, "")</f>
        <v/>
      </c>
      <c r="AP776" s="231" t="str">
        <f>IF(Sheet1!AP776 &lt;&gt; 'TO USE'!AP776, "Sheet1:"&amp;Sheet1!AP776&amp;" vs Sheet2:"&amp;'TO USE'!AP776, "")</f>
        <v/>
      </c>
      <c r="AQ776" s="231" t="str">
        <f>IF(Sheet1!AQ776 &lt;&gt; 'TO USE'!AQ776, "Sheet1:"&amp;Sheet1!AQ776&amp;" vs Sheet2:"&amp;'TO USE'!AQ776, "")</f>
        <v/>
      </c>
      <c r="AR776" s="231" t="str">
        <f>IF(Sheet1!AR776 &lt;&gt; 'TO USE'!AR776, "Sheet1:"&amp;Sheet1!AR776&amp;" vs Sheet2:"&amp;'TO USE'!AR776, "")</f>
        <v/>
      </c>
      <c r="AS776" s="231" t="str">
        <f>IF(Sheet1!AS776 &lt;&gt; 'TO USE'!AS776, "Sheet1:"&amp;Sheet1!AS776&amp;" vs Sheet2:"&amp;'TO USE'!AS776, "")</f>
        <v/>
      </c>
      <c r="AT776" s="231" t="str">
        <f>IF(Sheet1!AT776 &lt;&gt; 'TO USE'!AT776, "Sheet1:"&amp;Sheet1!AT776&amp;" vs Sheet2:"&amp;'TO USE'!AT776, "")</f>
        <v/>
      </c>
      <c r="AU776" s="231" t="str">
        <f>IF(Sheet1!AU776 &lt;&gt; 'TO USE'!AU776, "Sheet1:"&amp;Sheet1!AU776&amp;" vs Sheet2:"&amp;'TO USE'!AU776, "")</f>
        <v/>
      </c>
      <c r="AV776" s="231" t="str">
        <f>IF(Sheet1!AV776 &lt;&gt; 'TO USE'!AV776, "Sheet1:"&amp;Sheet1!AV776&amp;" vs Sheet2:"&amp;'TO USE'!AV776, "")</f>
        <v/>
      </c>
    </row>
    <row r="777" spans="2:48" ht="19">
      <c r="B777" s="231" t="str">
        <f>IF(Sheet1!B777 &lt;&gt; 'TO USE'!B777, "Sheet1:"&amp;Sheet1!B777&amp;" vs Sheet2:"&amp;'TO USE'!B777, "")</f>
        <v/>
      </c>
      <c r="C777" s="231" t="str">
        <f>IF(Sheet1!C777 &lt;&gt; 'TO USE'!C777, "Sheet1:"&amp;Sheet1!C777&amp;" vs Sheet2:"&amp;'TO USE'!C777, "")</f>
        <v/>
      </c>
      <c r="D777" s="231" t="str">
        <f>IF(Sheet1!D777 &lt;&gt; 'TO USE'!D777, "Sheet1:"&amp;Sheet1!D777&amp;" vs Sheet2:"&amp;'TO USE'!D777, "")</f>
        <v/>
      </c>
      <c r="E777" s="231" t="str">
        <f>IF(Sheet1!E777 &lt;&gt; 'TO USE'!E777, "Sheet1:"&amp;Sheet1!E777&amp;" vs Sheet2:"&amp;'TO USE'!E777, "")</f>
        <v/>
      </c>
      <c r="F777" s="231" t="str">
        <f>IF(Sheet1!F777 &lt;&gt; 'TO USE'!F777, "Sheet1:"&amp;Sheet1!F777&amp;" vs Sheet2:"&amp;'TO USE'!F777, "")</f>
        <v/>
      </c>
      <c r="G777" s="231" t="str">
        <f>IF(Sheet1!G777 &lt;&gt; 'TO USE'!G777, "Sheet1:"&amp;Sheet1!G777&amp;" vs Sheet2:"&amp;'TO USE'!G777, "")</f>
        <v/>
      </c>
      <c r="H777" s="231" t="str">
        <f>IF(Sheet1!H777 &lt;&gt; 'TO USE'!H777, "Sheet1:"&amp;Sheet1!H777&amp;" vs Sheet2:"&amp;'TO USE'!H777, "")</f>
        <v/>
      </c>
      <c r="I777" s="231" t="str">
        <f>IF(Sheet1!I777 &lt;&gt; 'TO USE'!I777, "Sheet1:"&amp;Sheet1!I777&amp;" vs Sheet2:"&amp;'TO USE'!I777, "")</f>
        <v/>
      </c>
      <c r="J777" s="231" t="str">
        <f>IF(Sheet1!J777 &lt;&gt; 'TO USE'!J777, "Sheet1:"&amp;Sheet1!J777&amp;" vs Sheet2:"&amp;'TO USE'!J777, "")</f>
        <v/>
      </c>
      <c r="K777" s="231" t="str">
        <f>IF(Sheet1!K777 &lt;&gt; 'TO USE'!K777, "Sheet1:"&amp;Sheet1!K777&amp;" vs Sheet2:"&amp;'TO USE'!K777, "")</f>
        <v/>
      </c>
      <c r="L777" s="231" t="str">
        <f>IF(Sheet1!L777 &lt;&gt; 'TO USE'!L777, "Sheet1:"&amp;Sheet1!L777&amp;" vs Sheet2:"&amp;'TO USE'!L777, "")</f>
        <v/>
      </c>
      <c r="M777" s="231" t="str">
        <f>IF(Sheet1!M777 &lt;&gt; 'TO USE'!M777, "Sheet1:"&amp;Sheet1!M777&amp;" vs Sheet2:"&amp;'TO USE'!M777, "")</f>
        <v/>
      </c>
      <c r="N777" s="231" t="str">
        <f>IF(Sheet1!N777 &lt;&gt; 'TO USE'!N777, "Sheet1:"&amp;Sheet1!N777&amp;" vs Sheet2:"&amp;'TO USE'!N777, "")</f>
        <v/>
      </c>
      <c r="O777" s="231" t="str">
        <f>IF(Sheet1!O777 &lt;&gt; 'TO USE'!O777, "Sheet1:"&amp;Sheet1!O777&amp;" vs Sheet2:"&amp;'TO USE'!O777, "")</f>
        <v/>
      </c>
      <c r="P777" s="231" t="str">
        <f>IF(Sheet1!P777 &lt;&gt; 'TO USE'!P777, "Sheet1:"&amp;Sheet1!P777&amp;" vs Sheet2:"&amp;'TO USE'!P777, "")</f>
        <v/>
      </c>
      <c r="Q777" s="231" t="str">
        <f>IF(Sheet1!Q777 &lt;&gt; 'TO USE'!Q777, "Sheet1:"&amp;Sheet1!Q777&amp;" vs Sheet2:"&amp;'TO USE'!Q777, "")</f>
        <v/>
      </c>
      <c r="R777" s="231" t="str">
        <f>IF(Sheet1!R777 &lt;&gt; 'TO USE'!R777, "Sheet1:"&amp;Sheet1!R777&amp;" vs Sheet2:"&amp;'TO USE'!R777, "")</f>
        <v/>
      </c>
      <c r="S777" s="231" t="str">
        <f>IF(Sheet1!S777 &lt;&gt; 'TO USE'!S777, "Sheet1:"&amp;Sheet1!S777&amp;" vs Sheet2:"&amp;'TO USE'!S777, "")</f>
        <v/>
      </c>
      <c r="T777" s="231" t="str">
        <f>IF(Sheet1!T777 &lt;&gt; 'TO USE'!T777, "Sheet1:"&amp;Sheet1!T777&amp;" vs Sheet2:"&amp;'TO USE'!T777, "")</f>
        <v/>
      </c>
      <c r="U777" s="231" t="str">
        <f>IF(Sheet1!U777 &lt;&gt; 'TO USE'!U777, "Sheet1:"&amp;Sheet1!U777&amp;" vs Sheet2:"&amp;'TO USE'!U777, "")</f>
        <v/>
      </c>
      <c r="V777" s="231" t="str">
        <f>IF(Sheet1!V777 &lt;&gt; 'TO USE'!V777, "Sheet1:"&amp;Sheet1!V777&amp;" vs Sheet2:"&amp;'TO USE'!V777, "")</f>
        <v/>
      </c>
      <c r="W777" s="231" t="str">
        <f>IF(Sheet1!W777 &lt;&gt; 'TO USE'!W777, "Sheet1:"&amp;Sheet1!W777&amp;" vs Sheet2:"&amp;'TO USE'!W777, "")</f>
        <v/>
      </c>
      <c r="X777" s="231" t="str">
        <f>IF(Sheet1!X777 &lt;&gt; 'TO USE'!X777, "Sheet1:"&amp;Sheet1!X777&amp;" vs Sheet2:"&amp;'TO USE'!X777, "")</f>
        <v/>
      </c>
      <c r="Y777" s="231" t="str">
        <f>IF(Sheet1!Y777 &lt;&gt; 'TO USE'!Y777, "Sheet1:"&amp;Sheet1!Y777&amp;" vs Sheet2:"&amp;'TO USE'!Y777, "")</f>
        <v/>
      </c>
      <c r="Z777" s="231" t="str">
        <f>IF(Sheet1!Z777 &lt;&gt; 'TO USE'!Z777, "Sheet1:"&amp;Sheet1!Z777&amp;" vs Sheet2:"&amp;'TO USE'!Z777, "")</f>
        <v/>
      </c>
      <c r="AA777" s="231" t="str">
        <f>IF(Sheet1!AA777 &lt;&gt; 'TO USE'!AA777, "Sheet1:"&amp;Sheet1!AA777&amp;" vs Sheet2:"&amp;'TO USE'!AA777, "")</f>
        <v/>
      </c>
      <c r="AB777" s="231" t="str">
        <f>IF(Sheet1!AB777 &lt;&gt; 'TO USE'!AB777, "Sheet1:"&amp;Sheet1!AB777&amp;" vs Sheet2:"&amp;'TO USE'!AB777, "")</f>
        <v/>
      </c>
      <c r="AC777" s="231" t="str">
        <f>IF(Sheet1!AC777 &lt;&gt; 'TO USE'!AC777, "Sheet1:"&amp;Sheet1!AC777&amp;" vs Sheet2:"&amp;'TO USE'!AC777, "")</f>
        <v/>
      </c>
      <c r="AD777" s="231" t="str">
        <f>IF(Sheet1!AD777 &lt;&gt; 'TO USE'!AD777, "Sheet1:"&amp;Sheet1!AD777&amp;" vs Sheet2:"&amp;'TO USE'!AD777, "")</f>
        <v/>
      </c>
      <c r="AE777" s="231" t="str">
        <f>IF(Sheet1!AE777 &lt;&gt; 'TO USE'!AE777, "Sheet1:"&amp;Sheet1!AE777&amp;" vs Sheet2:"&amp;'TO USE'!AE777, "")</f>
        <v/>
      </c>
      <c r="AF777" s="231" t="str">
        <f>IF(Sheet1!AF777 &lt;&gt; 'TO USE'!AF777, "Sheet1:"&amp;Sheet1!AF777&amp;" vs Sheet2:"&amp;'TO USE'!AF777, "")</f>
        <v/>
      </c>
      <c r="AG777" s="231" t="str">
        <f>IF(Sheet1!AG777 &lt;&gt; 'TO USE'!AG777, "Sheet1:"&amp;Sheet1!AG777&amp;" vs Sheet2:"&amp;'TO USE'!AG777, "")</f>
        <v/>
      </c>
      <c r="AH777" s="231" t="str">
        <f>IF(Sheet1!AH777 &lt;&gt; 'TO USE'!AH777, "Sheet1:"&amp;Sheet1!AH777&amp;" vs Sheet2:"&amp;'TO USE'!AH777, "")</f>
        <v/>
      </c>
      <c r="AI777" s="231" t="str">
        <f>IF(Sheet1!AI777 &lt;&gt; 'TO USE'!AI777, "Sheet1:"&amp;Sheet1!AI777&amp;" vs Sheet2:"&amp;'TO USE'!AI777, "")</f>
        <v/>
      </c>
      <c r="AJ777" s="231" t="str">
        <f>IF(Sheet1!AJ777 &lt;&gt; 'TO USE'!AJ777, "Sheet1:"&amp;Sheet1!AJ777&amp;" vs Sheet2:"&amp;'TO USE'!AJ777, "")</f>
        <v/>
      </c>
      <c r="AK777" s="231" t="str">
        <f>IF(Sheet1!AK777 &lt;&gt; 'TO USE'!AK777, "Sheet1:"&amp;Sheet1!AK777&amp;" vs Sheet2:"&amp;'TO USE'!AK777, "")</f>
        <v/>
      </c>
      <c r="AL777" s="231" t="str">
        <f>IF(Sheet1!AL777 &lt;&gt; 'TO USE'!AL777, "Sheet1:"&amp;Sheet1!AL777&amp;" vs Sheet2:"&amp;'TO USE'!AL777, "")</f>
        <v/>
      </c>
      <c r="AM777" s="231" t="str">
        <f>IF(Sheet1!AM777 &lt;&gt; 'TO USE'!AM777, "Sheet1:"&amp;Sheet1!AM777&amp;" vs Sheet2:"&amp;'TO USE'!AM777, "")</f>
        <v/>
      </c>
      <c r="AN777" s="231" t="str">
        <f>IF(Sheet1!AN777 &lt;&gt; 'TO USE'!AN777, "Sheet1:"&amp;Sheet1!AN777&amp;" vs Sheet2:"&amp;'TO USE'!AN777, "")</f>
        <v/>
      </c>
      <c r="AO777" s="231" t="str">
        <f>IF(Sheet1!AO777 &lt;&gt; 'TO USE'!AO777, "Sheet1:"&amp;Sheet1!AO777&amp;" vs Sheet2:"&amp;'TO USE'!AO777, "")</f>
        <v/>
      </c>
      <c r="AP777" s="231" t="str">
        <f>IF(Sheet1!AP777 &lt;&gt; 'TO USE'!AP777, "Sheet1:"&amp;Sheet1!AP777&amp;" vs Sheet2:"&amp;'TO USE'!AP777, "")</f>
        <v/>
      </c>
      <c r="AQ777" s="231" t="str">
        <f>IF(Sheet1!AQ777 &lt;&gt; 'TO USE'!AQ777, "Sheet1:"&amp;Sheet1!AQ777&amp;" vs Sheet2:"&amp;'TO USE'!AQ777, "")</f>
        <v/>
      </c>
      <c r="AR777" s="231" t="str">
        <f>IF(Sheet1!AR777 &lt;&gt; 'TO USE'!AR777, "Sheet1:"&amp;Sheet1!AR777&amp;" vs Sheet2:"&amp;'TO USE'!AR777, "")</f>
        <v/>
      </c>
      <c r="AS777" s="231" t="str">
        <f>IF(Sheet1!AS777 &lt;&gt; 'TO USE'!AS777, "Sheet1:"&amp;Sheet1!AS777&amp;" vs Sheet2:"&amp;'TO USE'!AS777, "")</f>
        <v/>
      </c>
      <c r="AT777" s="231" t="str">
        <f>IF(Sheet1!AT777 &lt;&gt; 'TO USE'!AT777, "Sheet1:"&amp;Sheet1!AT777&amp;" vs Sheet2:"&amp;'TO USE'!AT777, "")</f>
        <v/>
      </c>
      <c r="AU777" s="231" t="str">
        <f>IF(Sheet1!AU777 &lt;&gt; 'TO USE'!AU777, "Sheet1:"&amp;Sheet1!AU777&amp;" vs Sheet2:"&amp;'TO USE'!AU777, "")</f>
        <v/>
      </c>
      <c r="AV777" s="231" t="str">
        <f>IF(Sheet1!AV777 &lt;&gt; 'TO USE'!AV777, "Sheet1:"&amp;Sheet1!AV777&amp;" vs Sheet2:"&amp;'TO USE'!AV777, "")</f>
        <v/>
      </c>
    </row>
  </sheetData>
  <conditionalFormatting sqref="A1:A2">
    <cfRule type="duplicateValues" dxfId="237" priority="2"/>
  </conditionalFormatting>
  <conditionalFormatting sqref="A3:A723">
    <cfRule type="duplicateValues" dxfId="236" priority="3"/>
  </conditionalFormatting>
  <conditionalFormatting sqref="A1:XFD1048576">
    <cfRule type="notContainsBlanks" dxfId="235" priority="1">
      <formula>LEN(TRIM(A1))&gt;0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AE149-0B4B-3945-81E0-CB0F35092EC9}">
  <dimension ref="A1:X723"/>
  <sheetViews>
    <sheetView topLeftCell="A455" workbookViewId="0">
      <selection activeCell="P115" sqref="P115"/>
    </sheetView>
  </sheetViews>
  <sheetFormatPr baseColWidth="10" defaultRowHeight="16"/>
  <cols>
    <col min="1" max="1" width="11" bestFit="1" customWidth="1"/>
    <col min="2" max="7" width="16" customWidth="1"/>
    <col min="8" max="8" width="11" bestFit="1" customWidth="1"/>
    <col min="9" max="12" width="11" customWidth="1"/>
    <col min="13" max="13" width="11" bestFit="1" customWidth="1"/>
  </cols>
  <sheetData>
    <row r="1" spans="1:22">
      <c r="A1" t="s">
        <v>7</v>
      </c>
      <c r="B1" t="s">
        <v>5</v>
      </c>
      <c r="H1" t="s">
        <v>9</v>
      </c>
      <c r="M1" t="s">
        <v>10</v>
      </c>
      <c r="R1">
        <v>1</v>
      </c>
      <c r="S1">
        <v>2</v>
      </c>
      <c r="T1">
        <v>3</v>
      </c>
      <c r="U1">
        <v>4</v>
      </c>
    </row>
    <row r="2" spans="1:22">
      <c r="B2" s="1"/>
      <c r="C2" s="1"/>
      <c r="D2" s="1"/>
      <c r="E2" s="1"/>
      <c r="F2" s="1"/>
      <c r="G2" s="1"/>
      <c r="H2" s="2" t="s">
        <v>7169</v>
      </c>
      <c r="I2" s="2"/>
      <c r="J2" s="2"/>
      <c r="K2" s="2"/>
      <c r="L2" s="2"/>
      <c r="M2" s="3"/>
      <c r="Q2">
        <f>MIN(A:A)</f>
        <v>1999</v>
      </c>
      <c r="R2">
        <f t="shared" ref="R2:U25" si="0">SUM(COUNTIFS($B:$B,R$1,$A:$A,$Q2),COUNTIFS($C:$C,R$1,$A:$A,$Q2),COUNTIFS($D:$D,R$1,$A:$A,$Q2),COUNTIFS($E:$E,R$1,$A:$A,$Q2))</f>
        <v>2</v>
      </c>
      <c r="S2">
        <f t="shared" si="0"/>
        <v>2</v>
      </c>
      <c r="T2">
        <f t="shared" si="0"/>
        <v>0</v>
      </c>
      <c r="U2">
        <f t="shared" si="0"/>
        <v>2</v>
      </c>
      <c r="V2">
        <f>SUM(R2:U2)</f>
        <v>6</v>
      </c>
    </row>
    <row r="3" spans="1:22">
      <c r="A3">
        <v>2021</v>
      </c>
      <c r="B3" s="8">
        <v>1</v>
      </c>
      <c r="C3" s="8"/>
      <c r="D3" s="8"/>
      <c r="E3" s="8"/>
      <c r="F3" s="8"/>
      <c r="G3" s="8"/>
      <c r="H3" s="8">
        <v>2</v>
      </c>
      <c r="I3" s="8"/>
      <c r="J3" s="8"/>
      <c r="K3" s="8"/>
      <c r="L3" s="8"/>
      <c r="M3" s="8" t="s">
        <v>54</v>
      </c>
      <c r="Q3">
        <v>2000</v>
      </c>
      <c r="R3">
        <f t="shared" si="0"/>
        <v>0</v>
      </c>
      <c r="S3">
        <f t="shared" si="0"/>
        <v>0</v>
      </c>
      <c r="T3">
        <f t="shared" si="0"/>
        <v>0</v>
      </c>
      <c r="U3">
        <f t="shared" si="0"/>
        <v>0</v>
      </c>
      <c r="V3">
        <f>SUM($R$2:U3)</f>
        <v>6</v>
      </c>
    </row>
    <row r="4" spans="1:22">
      <c r="A4">
        <v>2020</v>
      </c>
      <c r="B4">
        <v>1</v>
      </c>
      <c r="H4">
        <v>2</v>
      </c>
      <c r="M4" s="8" t="s">
        <v>54</v>
      </c>
      <c r="Q4">
        <v>2001</v>
      </c>
      <c r="R4">
        <f t="shared" si="0"/>
        <v>1</v>
      </c>
      <c r="S4">
        <f t="shared" si="0"/>
        <v>3</v>
      </c>
      <c r="T4">
        <f t="shared" si="0"/>
        <v>0</v>
      </c>
      <c r="U4">
        <f t="shared" si="0"/>
        <v>1</v>
      </c>
      <c r="V4">
        <f>SUM($R$2:U4)</f>
        <v>11</v>
      </c>
    </row>
    <row r="5" spans="1:22">
      <c r="A5" s="4">
        <v>2020</v>
      </c>
      <c r="B5" s="246">
        <v>1</v>
      </c>
      <c r="C5" s="246">
        <v>3</v>
      </c>
      <c r="D5" s="246"/>
      <c r="E5" s="246"/>
      <c r="F5" s="246"/>
      <c r="G5" s="246"/>
      <c r="H5" s="4">
        <v>2</v>
      </c>
      <c r="I5" s="4"/>
      <c r="J5" s="4"/>
      <c r="K5" s="4"/>
      <c r="L5" s="4"/>
      <c r="M5" s="246" t="s">
        <v>54</v>
      </c>
      <c r="Q5">
        <v>2002</v>
      </c>
      <c r="R5">
        <f t="shared" si="0"/>
        <v>2</v>
      </c>
      <c r="S5">
        <f t="shared" si="0"/>
        <v>2</v>
      </c>
      <c r="T5">
        <f t="shared" si="0"/>
        <v>0</v>
      </c>
      <c r="U5">
        <f t="shared" si="0"/>
        <v>0</v>
      </c>
      <c r="V5">
        <f>SUM($R$2:U5)</f>
        <v>15</v>
      </c>
    </row>
    <row r="6" spans="1:22">
      <c r="A6">
        <v>2020</v>
      </c>
      <c r="B6">
        <v>1</v>
      </c>
      <c r="H6">
        <v>2</v>
      </c>
      <c r="M6" s="8" t="s">
        <v>54</v>
      </c>
      <c r="Q6">
        <v>2003</v>
      </c>
      <c r="R6">
        <f t="shared" si="0"/>
        <v>3</v>
      </c>
      <c r="S6">
        <f t="shared" si="0"/>
        <v>3</v>
      </c>
      <c r="T6">
        <f t="shared" si="0"/>
        <v>0</v>
      </c>
      <c r="U6">
        <f t="shared" si="0"/>
        <v>0</v>
      </c>
      <c r="V6">
        <f>SUM($R$2:U6)</f>
        <v>21</v>
      </c>
    </row>
    <row r="7" spans="1:22">
      <c r="A7">
        <v>2019</v>
      </c>
      <c r="B7" s="8">
        <v>1</v>
      </c>
      <c r="C7" s="8">
        <v>2</v>
      </c>
      <c r="D7" s="8"/>
      <c r="E7" s="8"/>
      <c r="F7" s="8"/>
      <c r="G7" s="8"/>
      <c r="H7">
        <v>2</v>
      </c>
      <c r="M7" s="8" t="s">
        <v>54</v>
      </c>
      <c r="Q7">
        <v>2004</v>
      </c>
      <c r="R7">
        <f t="shared" si="0"/>
        <v>0</v>
      </c>
      <c r="S7">
        <f t="shared" si="0"/>
        <v>1</v>
      </c>
      <c r="T7">
        <f t="shared" si="0"/>
        <v>0</v>
      </c>
      <c r="U7">
        <f t="shared" si="0"/>
        <v>0</v>
      </c>
      <c r="V7">
        <f>SUM($R$2:U7)</f>
        <v>22</v>
      </c>
    </row>
    <row r="8" spans="1:22">
      <c r="A8">
        <v>2018</v>
      </c>
      <c r="B8" s="8">
        <v>1</v>
      </c>
      <c r="C8" s="8">
        <v>2</v>
      </c>
      <c r="D8" s="8"/>
      <c r="E8" s="8"/>
      <c r="F8" s="8"/>
      <c r="G8" s="8"/>
      <c r="H8">
        <v>2</v>
      </c>
      <c r="M8" s="8" t="s">
        <v>54</v>
      </c>
      <c r="Q8">
        <v>2005</v>
      </c>
      <c r="R8">
        <f t="shared" si="0"/>
        <v>8</v>
      </c>
      <c r="S8">
        <f t="shared" si="0"/>
        <v>2</v>
      </c>
      <c r="T8">
        <f t="shared" si="0"/>
        <v>3</v>
      </c>
      <c r="U8">
        <f t="shared" si="0"/>
        <v>5</v>
      </c>
      <c r="V8">
        <f>SUM($R$2:U8)</f>
        <v>40</v>
      </c>
    </row>
    <row r="9" spans="1:22">
      <c r="A9">
        <v>2018</v>
      </c>
      <c r="B9" s="8">
        <v>1</v>
      </c>
      <c r="C9" s="8">
        <v>4</v>
      </c>
      <c r="D9" s="8"/>
      <c r="E9" s="8"/>
      <c r="F9" s="8"/>
      <c r="G9" s="8"/>
      <c r="H9">
        <v>2</v>
      </c>
      <c r="M9" s="8" t="s">
        <v>54</v>
      </c>
      <c r="Q9">
        <v>2006</v>
      </c>
      <c r="R9">
        <f t="shared" si="0"/>
        <v>8</v>
      </c>
      <c r="S9">
        <f t="shared" si="0"/>
        <v>6</v>
      </c>
      <c r="T9">
        <f t="shared" si="0"/>
        <v>2</v>
      </c>
      <c r="U9">
        <f t="shared" si="0"/>
        <v>2</v>
      </c>
      <c r="V9">
        <f>SUM($R$2:U9)</f>
        <v>58</v>
      </c>
    </row>
    <row r="10" spans="1:22">
      <c r="A10">
        <v>2018</v>
      </c>
      <c r="B10" s="8">
        <v>1</v>
      </c>
      <c r="C10" s="8">
        <v>4</v>
      </c>
      <c r="D10" s="8"/>
      <c r="E10" s="8"/>
      <c r="F10" s="8"/>
      <c r="G10" s="8"/>
      <c r="H10">
        <v>2</v>
      </c>
      <c r="M10" s="8" t="s">
        <v>54</v>
      </c>
      <c r="Q10">
        <v>2007</v>
      </c>
      <c r="R10">
        <f t="shared" si="0"/>
        <v>5</v>
      </c>
      <c r="S10">
        <f t="shared" si="0"/>
        <v>2</v>
      </c>
      <c r="T10">
        <f t="shared" si="0"/>
        <v>2</v>
      </c>
      <c r="U10">
        <f t="shared" si="0"/>
        <v>2</v>
      </c>
      <c r="V10">
        <f>SUM($R$2:U10)</f>
        <v>69</v>
      </c>
    </row>
    <row r="11" spans="1:22">
      <c r="A11" s="4">
        <v>2017</v>
      </c>
      <c r="B11" s="246">
        <v>1</v>
      </c>
      <c r="C11" s="246">
        <v>3</v>
      </c>
      <c r="D11" s="246"/>
      <c r="E11" s="246"/>
      <c r="F11" s="246"/>
      <c r="G11" s="246"/>
      <c r="H11" s="4">
        <v>2</v>
      </c>
      <c r="I11" s="4"/>
      <c r="J11" s="4"/>
      <c r="K11" s="4"/>
      <c r="L11" s="4"/>
      <c r="M11" s="246" t="s">
        <v>54</v>
      </c>
      <c r="Q11">
        <v>2008</v>
      </c>
      <c r="R11">
        <f t="shared" si="0"/>
        <v>9</v>
      </c>
      <c r="S11">
        <f t="shared" si="0"/>
        <v>3</v>
      </c>
      <c r="T11">
        <f t="shared" si="0"/>
        <v>1</v>
      </c>
      <c r="U11">
        <f t="shared" si="0"/>
        <v>2</v>
      </c>
      <c r="V11">
        <f>SUM($R$2:U11)</f>
        <v>84</v>
      </c>
    </row>
    <row r="12" spans="1:22">
      <c r="A12">
        <v>2017</v>
      </c>
      <c r="B12">
        <v>1</v>
      </c>
      <c r="H12">
        <v>2</v>
      </c>
      <c r="M12" s="8" t="s">
        <v>54</v>
      </c>
      <c r="Q12">
        <v>2009</v>
      </c>
      <c r="R12">
        <f t="shared" si="0"/>
        <v>13</v>
      </c>
      <c r="S12">
        <f t="shared" si="0"/>
        <v>6</v>
      </c>
      <c r="T12">
        <f t="shared" si="0"/>
        <v>1</v>
      </c>
      <c r="U12">
        <f t="shared" si="0"/>
        <v>4</v>
      </c>
      <c r="V12">
        <f>SUM($R$2:U12)</f>
        <v>108</v>
      </c>
    </row>
    <row r="13" spans="1:22">
      <c r="A13">
        <v>2017</v>
      </c>
      <c r="B13">
        <v>1</v>
      </c>
      <c r="C13">
        <v>4</v>
      </c>
      <c r="H13" s="8">
        <v>1</v>
      </c>
      <c r="I13" s="8">
        <v>2</v>
      </c>
      <c r="J13" s="8"/>
      <c r="K13" s="8"/>
      <c r="L13" s="8"/>
      <c r="M13" s="8" t="s">
        <v>54</v>
      </c>
      <c r="Q13">
        <v>2010</v>
      </c>
      <c r="R13">
        <f t="shared" si="0"/>
        <v>9</v>
      </c>
      <c r="S13">
        <f t="shared" si="0"/>
        <v>3</v>
      </c>
      <c r="T13">
        <f t="shared" si="0"/>
        <v>5</v>
      </c>
      <c r="U13">
        <f t="shared" si="0"/>
        <v>3</v>
      </c>
      <c r="V13">
        <f>SUM($R$2:U13)</f>
        <v>128</v>
      </c>
    </row>
    <row r="14" spans="1:22">
      <c r="A14">
        <v>2017</v>
      </c>
      <c r="B14">
        <v>1</v>
      </c>
      <c r="H14" s="8">
        <v>1</v>
      </c>
      <c r="I14" s="8">
        <v>2</v>
      </c>
      <c r="J14" s="8"/>
      <c r="K14" s="8"/>
      <c r="L14" s="8"/>
      <c r="M14" s="8" t="s">
        <v>54</v>
      </c>
      <c r="Q14">
        <v>2011</v>
      </c>
      <c r="R14">
        <f t="shared" si="0"/>
        <v>15</v>
      </c>
      <c r="S14">
        <f t="shared" si="0"/>
        <v>1</v>
      </c>
      <c r="T14">
        <f t="shared" si="0"/>
        <v>5</v>
      </c>
      <c r="U14">
        <f t="shared" si="0"/>
        <v>5</v>
      </c>
      <c r="V14">
        <f>SUM($R$2:U14)</f>
        <v>154</v>
      </c>
    </row>
    <row r="15" spans="1:22">
      <c r="A15">
        <v>2017</v>
      </c>
      <c r="B15">
        <v>1</v>
      </c>
      <c r="C15">
        <v>4</v>
      </c>
      <c r="H15" s="8">
        <v>2</v>
      </c>
      <c r="I15" s="8"/>
      <c r="J15" s="8"/>
      <c r="K15" s="8"/>
      <c r="L15" s="8"/>
      <c r="M15" s="8" t="s">
        <v>54</v>
      </c>
      <c r="Q15">
        <v>2012</v>
      </c>
      <c r="R15">
        <f t="shared" si="0"/>
        <v>16</v>
      </c>
      <c r="S15">
        <f t="shared" si="0"/>
        <v>3</v>
      </c>
      <c r="T15">
        <f t="shared" si="0"/>
        <v>5</v>
      </c>
      <c r="U15">
        <f t="shared" si="0"/>
        <v>10</v>
      </c>
      <c r="V15">
        <f>SUM($R$2:U15)</f>
        <v>188</v>
      </c>
    </row>
    <row r="16" spans="1:22">
      <c r="A16">
        <v>2017</v>
      </c>
      <c r="B16">
        <v>1</v>
      </c>
      <c r="C16">
        <v>4</v>
      </c>
      <c r="H16" s="8">
        <v>2</v>
      </c>
      <c r="I16" s="8"/>
      <c r="J16" s="8"/>
      <c r="K16" s="8"/>
      <c r="L16" s="8"/>
      <c r="M16" s="8" t="s">
        <v>54</v>
      </c>
      <c r="Q16">
        <v>2013</v>
      </c>
      <c r="R16">
        <f t="shared" si="0"/>
        <v>32</v>
      </c>
      <c r="S16">
        <f t="shared" si="0"/>
        <v>6</v>
      </c>
      <c r="T16">
        <f t="shared" si="0"/>
        <v>9</v>
      </c>
      <c r="U16">
        <f t="shared" si="0"/>
        <v>6</v>
      </c>
      <c r="V16">
        <f>SUM($R$2:U16)</f>
        <v>241</v>
      </c>
    </row>
    <row r="17" spans="1:22">
      <c r="A17">
        <v>2017</v>
      </c>
      <c r="B17">
        <v>1</v>
      </c>
      <c r="C17">
        <v>3</v>
      </c>
      <c r="H17" s="8">
        <v>1</v>
      </c>
      <c r="I17" s="8"/>
      <c r="J17" s="8"/>
      <c r="K17" s="8"/>
      <c r="L17" s="8"/>
      <c r="M17" s="8" t="s">
        <v>54</v>
      </c>
      <c r="Q17">
        <v>2014</v>
      </c>
      <c r="R17">
        <f t="shared" si="0"/>
        <v>30</v>
      </c>
      <c r="S17">
        <f t="shared" si="0"/>
        <v>11</v>
      </c>
      <c r="T17">
        <f t="shared" si="0"/>
        <v>18</v>
      </c>
      <c r="U17">
        <f t="shared" si="0"/>
        <v>15</v>
      </c>
      <c r="V17">
        <f>SUM($R$2:U17)</f>
        <v>315</v>
      </c>
    </row>
    <row r="18" spans="1:22">
      <c r="A18" s="16">
        <v>2016</v>
      </c>
      <c r="B18" s="16">
        <v>1</v>
      </c>
      <c r="C18" s="16">
        <v>2</v>
      </c>
      <c r="D18" s="16"/>
      <c r="E18" s="16"/>
      <c r="F18" s="16"/>
      <c r="G18" s="16"/>
      <c r="H18" s="16">
        <v>3</v>
      </c>
      <c r="I18" s="16"/>
      <c r="J18" s="16"/>
      <c r="K18" s="16"/>
      <c r="L18" s="16"/>
      <c r="M18" s="8" t="s">
        <v>54</v>
      </c>
      <c r="Q18">
        <v>2015</v>
      </c>
      <c r="R18">
        <f t="shared" si="0"/>
        <v>38</v>
      </c>
      <c r="S18">
        <f t="shared" si="0"/>
        <v>6</v>
      </c>
      <c r="T18">
        <f t="shared" si="0"/>
        <v>12</v>
      </c>
      <c r="U18">
        <f t="shared" si="0"/>
        <v>19</v>
      </c>
      <c r="V18">
        <f>SUM($R$2:U18)</f>
        <v>390</v>
      </c>
    </row>
    <row r="19" spans="1:22">
      <c r="A19">
        <v>2016</v>
      </c>
      <c r="B19">
        <v>1</v>
      </c>
      <c r="C19">
        <v>4</v>
      </c>
      <c r="H19" s="8">
        <v>1</v>
      </c>
      <c r="I19" s="8"/>
      <c r="J19" s="8"/>
      <c r="K19" s="8"/>
      <c r="L19" s="8"/>
      <c r="M19" s="8" t="s">
        <v>54</v>
      </c>
      <c r="Q19">
        <v>2016</v>
      </c>
      <c r="R19">
        <f t="shared" si="0"/>
        <v>36</v>
      </c>
      <c r="S19">
        <f t="shared" si="0"/>
        <v>7</v>
      </c>
      <c r="T19">
        <f t="shared" si="0"/>
        <v>12</v>
      </c>
      <c r="U19">
        <f t="shared" si="0"/>
        <v>14</v>
      </c>
      <c r="V19">
        <f>SUM($R$2:U19)</f>
        <v>459</v>
      </c>
    </row>
    <row r="20" spans="1:22">
      <c r="A20" s="8">
        <v>2016</v>
      </c>
      <c r="B20" s="598">
        <v>1</v>
      </c>
      <c r="C20" s="598">
        <v>3</v>
      </c>
      <c r="D20" s="17"/>
      <c r="E20" s="17"/>
      <c r="F20" s="17"/>
      <c r="G20" s="17"/>
      <c r="H20" s="8">
        <v>2</v>
      </c>
      <c r="I20" s="8"/>
      <c r="J20" s="8"/>
      <c r="K20" s="8"/>
      <c r="L20" s="8"/>
      <c r="M20" s="8" t="s">
        <v>247</v>
      </c>
      <c r="Q20">
        <v>2017</v>
      </c>
      <c r="R20">
        <f t="shared" si="0"/>
        <v>49</v>
      </c>
      <c r="S20">
        <f t="shared" si="0"/>
        <v>7</v>
      </c>
      <c r="T20">
        <f t="shared" si="0"/>
        <v>11</v>
      </c>
      <c r="U20">
        <f t="shared" si="0"/>
        <v>23</v>
      </c>
      <c r="V20">
        <f>SUM($R$2:U20)</f>
        <v>549</v>
      </c>
    </row>
    <row r="21" spans="1:22">
      <c r="A21">
        <v>2015</v>
      </c>
      <c r="B21" s="8">
        <v>1</v>
      </c>
      <c r="C21" s="8">
        <v>3</v>
      </c>
      <c r="D21" s="8"/>
      <c r="E21" s="8"/>
      <c r="F21" s="8"/>
      <c r="G21" s="8"/>
      <c r="H21" s="8">
        <v>1</v>
      </c>
      <c r="I21" s="8"/>
      <c r="J21" s="8"/>
      <c r="K21" s="8"/>
      <c r="L21" s="8"/>
      <c r="M21" s="8" t="s">
        <v>54</v>
      </c>
      <c r="Q21">
        <v>2018</v>
      </c>
      <c r="R21">
        <f t="shared" si="0"/>
        <v>39</v>
      </c>
      <c r="S21">
        <f t="shared" si="0"/>
        <v>7</v>
      </c>
      <c r="T21">
        <f t="shared" si="0"/>
        <v>11</v>
      </c>
      <c r="U21">
        <f t="shared" si="0"/>
        <v>21</v>
      </c>
      <c r="V21">
        <f>SUM($R$2:U21)</f>
        <v>627</v>
      </c>
    </row>
    <row r="22" spans="1:22">
      <c r="A22">
        <v>2015</v>
      </c>
      <c r="B22" s="8">
        <v>1</v>
      </c>
      <c r="C22" s="8">
        <v>2</v>
      </c>
      <c r="D22" s="8"/>
      <c r="E22" s="8"/>
      <c r="F22" s="8"/>
      <c r="G22" s="8"/>
      <c r="H22" s="8">
        <v>2</v>
      </c>
      <c r="I22" s="8"/>
      <c r="J22" s="8"/>
      <c r="K22" s="8"/>
      <c r="L22" s="8"/>
      <c r="M22" s="8" t="s">
        <v>54</v>
      </c>
      <c r="Q22">
        <v>2019</v>
      </c>
      <c r="R22">
        <f t="shared" si="0"/>
        <v>48</v>
      </c>
      <c r="S22">
        <f t="shared" si="0"/>
        <v>12</v>
      </c>
      <c r="T22">
        <f t="shared" si="0"/>
        <v>15</v>
      </c>
      <c r="U22">
        <f t="shared" si="0"/>
        <v>14</v>
      </c>
      <c r="V22">
        <f>SUM($R$2:U22)</f>
        <v>716</v>
      </c>
    </row>
    <row r="23" spans="1:22">
      <c r="A23">
        <v>2014</v>
      </c>
      <c r="B23" s="8">
        <v>1</v>
      </c>
      <c r="C23" s="8">
        <v>3</v>
      </c>
      <c r="D23" s="8"/>
      <c r="E23" s="8"/>
      <c r="F23" s="8"/>
      <c r="G23" s="8"/>
      <c r="H23" s="8">
        <v>2</v>
      </c>
      <c r="I23" s="8"/>
      <c r="J23" s="8"/>
      <c r="K23" s="8"/>
      <c r="L23" s="8"/>
      <c r="M23" s="8" t="s">
        <v>54</v>
      </c>
      <c r="Q23">
        <v>2020</v>
      </c>
      <c r="R23">
        <f t="shared" si="0"/>
        <v>69</v>
      </c>
      <c r="S23">
        <f t="shared" si="0"/>
        <v>5</v>
      </c>
      <c r="T23">
        <f t="shared" si="0"/>
        <v>14</v>
      </c>
      <c r="U23">
        <f t="shared" si="0"/>
        <v>18</v>
      </c>
      <c r="V23">
        <f>SUM($R$2:U23)</f>
        <v>822</v>
      </c>
    </row>
    <row r="24" spans="1:22">
      <c r="A24" s="19">
        <v>2014</v>
      </c>
      <c r="B24" s="19">
        <v>1</v>
      </c>
      <c r="C24" s="19"/>
      <c r="D24" s="19"/>
      <c r="E24" s="19"/>
      <c r="F24" s="19"/>
      <c r="G24" s="19"/>
      <c r="H24" s="19">
        <v>1</v>
      </c>
      <c r="I24" s="19"/>
      <c r="J24" s="19"/>
      <c r="K24" s="19"/>
      <c r="L24" s="19"/>
      <c r="M24" s="19" t="s">
        <v>54</v>
      </c>
      <c r="Q24">
        <v>2021</v>
      </c>
      <c r="R24">
        <f t="shared" si="0"/>
        <v>52</v>
      </c>
      <c r="S24">
        <f t="shared" si="0"/>
        <v>4</v>
      </c>
      <c r="T24">
        <f t="shared" si="0"/>
        <v>5</v>
      </c>
      <c r="U24">
        <f t="shared" si="0"/>
        <v>5</v>
      </c>
      <c r="V24">
        <f>SUM($R$2:U24)</f>
        <v>888</v>
      </c>
    </row>
    <row r="25" spans="1:22">
      <c r="A25" s="19">
        <v>2014</v>
      </c>
      <c r="B25" s="19">
        <v>1</v>
      </c>
      <c r="C25" s="19"/>
      <c r="D25" s="19"/>
      <c r="E25" s="19"/>
      <c r="F25" s="19"/>
      <c r="G25" s="19"/>
      <c r="H25" s="19">
        <v>2</v>
      </c>
      <c r="I25" s="19"/>
      <c r="J25" s="19"/>
      <c r="K25" s="19"/>
      <c r="L25" s="19"/>
      <c r="M25" s="19" t="s">
        <v>54</v>
      </c>
      <c r="Q25">
        <v>2022</v>
      </c>
      <c r="R25">
        <f t="shared" si="0"/>
        <v>0</v>
      </c>
      <c r="S25">
        <f t="shared" si="0"/>
        <v>0</v>
      </c>
      <c r="T25">
        <f t="shared" si="0"/>
        <v>0</v>
      </c>
      <c r="U25">
        <f t="shared" si="0"/>
        <v>0</v>
      </c>
      <c r="V25">
        <f>SUM($R$2:U25)</f>
        <v>888</v>
      </c>
    </row>
    <row r="26" spans="1:22">
      <c r="A26" s="19">
        <v>2013</v>
      </c>
      <c r="B26" s="19">
        <v>1</v>
      </c>
      <c r="C26" s="19"/>
      <c r="D26" s="19"/>
      <c r="E26" s="19"/>
      <c r="F26" s="19"/>
      <c r="G26" s="19"/>
      <c r="H26" s="19">
        <v>2</v>
      </c>
      <c r="I26" s="19"/>
      <c r="J26" s="19"/>
      <c r="K26" s="19"/>
      <c r="L26" s="19"/>
      <c r="M26" s="19" t="s">
        <v>54</v>
      </c>
      <c r="R26">
        <f>SUM(R2:R25)</f>
        <v>484</v>
      </c>
      <c r="S26">
        <f t="shared" ref="S26:U26" si="1">SUM(S2:S25)</f>
        <v>102</v>
      </c>
      <c r="T26">
        <f t="shared" si="1"/>
        <v>131</v>
      </c>
      <c r="U26">
        <f t="shared" si="1"/>
        <v>171</v>
      </c>
      <c r="V26">
        <f>SUM(R26:U26)</f>
        <v>888</v>
      </c>
    </row>
    <row r="27" spans="1:22">
      <c r="A27" s="19">
        <v>2013</v>
      </c>
      <c r="B27" s="19">
        <v>2</v>
      </c>
      <c r="C27" s="19"/>
      <c r="D27" s="19"/>
      <c r="E27" s="19"/>
      <c r="F27" s="19"/>
      <c r="G27" s="19"/>
      <c r="H27" s="19">
        <v>2</v>
      </c>
      <c r="I27" s="19"/>
      <c r="J27" s="19"/>
      <c r="K27" s="19"/>
      <c r="L27" s="19"/>
      <c r="M27" s="19" t="s">
        <v>54</v>
      </c>
    </row>
    <row r="28" spans="1:22">
      <c r="A28" s="19">
        <v>2013</v>
      </c>
      <c r="B28" s="19">
        <v>4</v>
      </c>
      <c r="C28" s="19"/>
      <c r="D28" s="19"/>
      <c r="E28" s="19"/>
      <c r="F28" s="19"/>
      <c r="G28" s="19"/>
      <c r="H28" s="19">
        <v>2</v>
      </c>
      <c r="I28" s="19"/>
      <c r="J28" s="19"/>
      <c r="K28" s="19"/>
      <c r="L28" s="19"/>
      <c r="M28" s="19" t="s">
        <v>54</v>
      </c>
      <c r="R28">
        <v>1</v>
      </c>
      <c r="S28">
        <v>2</v>
      </c>
      <c r="T28">
        <v>3</v>
      </c>
      <c r="U28">
        <v>4</v>
      </c>
    </row>
    <row r="29" spans="1:22">
      <c r="A29" s="27">
        <v>2012</v>
      </c>
      <c r="B29" s="28">
        <v>1</v>
      </c>
      <c r="C29" s="28"/>
      <c r="D29" s="28"/>
      <c r="E29" s="28"/>
      <c r="F29" s="28"/>
      <c r="G29" s="28"/>
      <c r="H29" s="27">
        <v>3</v>
      </c>
      <c r="I29" s="27"/>
      <c r="J29" s="27"/>
      <c r="K29" s="27"/>
      <c r="L29" s="27"/>
      <c r="M29" s="27" t="s">
        <v>350</v>
      </c>
      <c r="Q29">
        <f>MIN(A:A)</f>
        <v>1999</v>
      </c>
      <c r="R29">
        <f>SUM(R2)</f>
        <v>2</v>
      </c>
      <c r="S29">
        <f t="shared" ref="S29:U29" si="2">SUM(S2)</f>
        <v>2</v>
      </c>
      <c r="T29">
        <f t="shared" si="2"/>
        <v>0</v>
      </c>
      <c r="U29">
        <f t="shared" si="2"/>
        <v>2</v>
      </c>
      <c r="V29">
        <f>SUM(R29:U29)</f>
        <v>6</v>
      </c>
    </row>
    <row r="30" spans="1:22">
      <c r="A30" s="30">
        <v>2012</v>
      </c>
      <c r="B30" s="30">
        <v>3</v>
      </c>
      <c r="C30" s="30"/>
      <c r="D30" s="30"/>
      <c r="E30" s="30"/>
      <c r="F30" s="30"/>
      <c r="G30" s="30"/>
      <c r="H30" s="30">
        <v>2</v>
      </c>
      <c r="I30" s="30"/>
      <c r="J30" s="30"/>
      <c r="K30" s="30"/>
      <c r="L30" s="30"/>
      <c r="M30" s="30" t="s">
        <v>54</v>
      </c>
      <c r="Q30">
        <v>2000</v>
      </c>
      <c r="R30">
        <f>SUM($R$2:R3)</f>
        <v>2</v>
      </c>
      <c r="S30">
        <f>SUM($S$2:S3)</f>
        <v>2</v>
      </c>
      <c r="T30">
        <f>SUM($T$2:T3)</f>
        <v>0</v>
      </c>
      <c r="U30">
        <f>SUM($U$2:U3)</f>
        <v>2</v>
      </c>
      <c r="V30">
        <f>SUM($R$29:U30)</f>
        <v>12</v>
      </c>
    </row>
    <row r="31" spans="1:22">
      <c r="A31" s="30">
        <v>2011</v>
      </c>
      <c r="B31" s="22">
        <v>2</v>
      </c>
      <c r="C31" s="22"/>
      <c r="D31" s="22"/>
      <c r="E31" s="22"/>
      <c r="F31" s="22"/>
      <c r="G31" s="22"/>
      <c r="H31" s="30">
        <v>1</v>
      </c>
      <c r="I31" s="30"/>
      <c r="J31" s="30"/>
      <c r="K31" s="30"/>
      <c r="L31" s="30"/>
      <c r="M31" s="30" t="s">
        <v>54</v>
      </c>
      <c r="Q31">
        <v>2001</v>
      </c>
      <c r="R31">
        <f>SUM($R$2:R4)</f>
        <v>3</v>
      </c>
      <c r="S31">
        <f>SUM($S$2:S4)</f>
        <v>5</v>
      </c>
      <c r="T31">
        <f>SUM($T$2:T4)</f>
        <v>0</v>
      </c>
      <c r="U31">
        <f>SUM($U$2:U4)</f>
        <v>3</v>
      </c>
      <c r="V31">
        <f>SUM($R$29:U31)</f>
        <v>23</v>
      </c>
    </row>
    <row r="32" spans="1:22">
      <c r="A32" s="19">
        <v>2011</v>
      </c>
      <c r="B32" s="19">
        <v>1</v>
      </c>
      <c r="C32" s="19"/>
      <c r="D32" s="19"/>
      <c r="E32" s="19"/>
      <c r="F32" s="19"/>
      <c r="G32" s="19"/>
      <c r="H32" s="19">
        <v>2</v>
      </c>
      <c r="I32" s="19"/>
      <c r="J32" s="19"/>
      <c r="K32" s="19"/>
      <c r="L32" s="19"/>
      <c r="M32" s="19" t="s">
        <v>54</v>
      </c>
      <c r="Q32">
        <v>2002</v>
      </c>
      <c r="R32">
        <f>SUM($R$2:R5)</f>
        <v>5</v>
      </c>
      <c r="S32">
        <f>SUM($S$2:S5)</f>
        <v>7</v>
      </c>
      <c r="T32">
        <f>SUM($T$2:T5)</f>
        <v>0</v>
      </c>
      <c r="U32">
        <f>SUM($U$2:U5)</f>
        <v>3</v>
      </c>
      <c r="V32">
        <f>SUM($R$29:U32)</f>
        <v>38</v>
      </c>
    </row>
    <row r="33" spans="1:22">
      <c r="A33" s="19">
        <v>2010</v>
      </c>
      <c r="B33" s="19">
        <v>3</v>
      </c>
      <c r="C33" s="19"/>
      <c r="D33" s="19"/>
      <c r="E33" s="19"/>
      <c r="F33" s="19"/>
      <c r="G33" s="19"/>
      <c r="H33" s="19">
        <v>2</v>
      </c>
      <c r="I33" s="19"/>
      <c r="J33" s="19"/>
      <c r="K33" s="19"/>
      <c r="L33" s="19"/>
      <c r="M33" s="19"/>
      <c r="Q33">
        <v>2003</v>
      </c>
      <c r="R33">
        <f>SUM($R$2:R6)</f>
        <v>8</v>
      </c>
      <c r="S33">
        <f>SUM($S$2:S6)</f>
        <v>10</v>
      </c>
      <c r="T33">
        <f>SUM($T$2:T6)</f>
        <v>0</v>
      </c>
      <c r="U33">
        <f>SUM($U$2:U6)</f>
        <v>3</v>
      </c>
      <c r="V33">
        <f>SUM($R$29:U33)</f>
        <v>59</v>
      </c>
    </row>
    <row r="34" spans="1:22">
      <c r="A34" s="290">
        <v>2010</v>
      </c>
      <c r="B34" s="290">
        <v>4</v>
      </c>
      <c r="C34" s="290"/>
      <c r="D34" s="290"/>
      <c r="E34" s="290"/>
      <c r="F34" s="290"/>
      <c r="G34" s="290"/>
      <c r="H34" s="290">
        <v>2</v>
      </c>
      <c r="I34" s="290"/>
      <c r="J34" s="290"/>
      <c r="K34" s="290"/>
      <c r="L34" s="290"/>
      <c r="M34" s="290" t="s">
        <v>54</v>
      </c>
      <c r="Q34">
        <v>2004</v>
      </c>
      <c r="R34">
        <f>SUM($R$2:R7)</f>
        <v>8</v>
      </c>
      <c r="S34">
        <f>SUM($S$2:S7)</f>
        <v>11</v>
      </c>
      <c r="T34">
        <f>SUM($T$2:T7)</f>
        <v>0</v>
      </c>
      <c r="U34">
        <f>SUM($U$2:U7)</f>
        <v>3</v>
      </c>
      <c r="V34">
        <f>SUM($R$29:U34)</f>
        <v>81</v>
      </c>
    </row>
    <row r="35" spans="1:22">
      <c r="A35" s="19">
        <v>2009</v>
      </c>
      <c r="B35" s="19">
        <v>2</v>
      </c>
      <c r="C35" s="19"/>
      <c r="D35" s="19"/>
      <c r="E35" s="19"/>
      <c r="F35" s="19"/>
      <c r="G35" s="19"/>
      <c r="H35" s="19">
        <v>3</v>
      </c>
      <c r="I35" s="19"/>
      <c r="J35" s="19"/>
      <c r="K35" s="19"/>
      <c r="L35" s="19"/>
      <c r="M35" s="26" t="s">
        <v>428</v>
      </c>
      <c r="Q35">
        <v>2005</v>
      </c>
      <c r="R35">
        <f>SUM($R$2:R8)</f>
        <v>16</v>
      </c>
      <c r="S35">
        <f>SUM($S$2:S8)</f>
        <v>13</v>
      </c>
      <c r="T35">
        <f>SUM($T$2:T8)</f>
        <v>3</v>
      </c>
      <c r="U35">
        <f>SUM($U$2:U8)</f>
        <v>8</v>
      </c>
      <c r="V35">
        <f>SUM($R$29:U35)</f>
        <v>121</v>
      </c>
    </row>
    <row r="36" spans="1:22">
      <c r="A36" s="393">
        <v>2007</v>
      </c>
      <c r="B36" s="393">
        <v>1</v>
      </c>
      <c r="C36" s="393"/>
      <c r="D36" s="393"/>
      <c r="E36" s="393"/>
      <c r="F36" s="393"/>
      <c r="G36" s="393"/>
      <c r="H36" s="393">
        <v>1</v>
      </c>
      <c r="I36" s="393"/>
      <c r="J36" s="393"/>
      <c r="K36" s="393"/>
      <c r="L36" s="393"/>
      <c r="M36" s="393"/>
      <c r="Q36">
        <v>2006</v>
      </c>
      <c r="R36">
        <f>SUM($R$2:R9)</f>
        <v>24</v>
      </c>
      <c r="S36">
        <f>SUM($S$2:S9)</f>
        <v>19</v>
      </c>
      <c r="T36">
        <f>SUM($T$2:T9)</f>
        <v>5</v>
      </c>
      <c r="U36">
        <f>SUM($U$2:U9)</f>
        <v>10</v>
      </c>
      <c r="V36">
        <f>SUM($R$29:U36)</f>
        <v>179</v>
      </c>
    </row>
    <row r="37" spans="1:22">
      <c r="A37" s="393">
        <v>2021</v>
      </c>
      <c r="B37" s="393">
        <v>1</v>
      </c>
      <c r="C37" s="393"/>
      <c r="D37" s="393"/>
      <c r="E37" s="393"/>
      <c r="F37" s="393"/>
      <c r="G37" s="393"/>
      <c r="H37" s="393">
        <v>2</v>
      </c>
      <c r="I37" s="393"/>
      <c r="J37" s="393"/>
      <c r="K37" s="393"/>
      <c r="L37" s="393"/>
      <c r="M37" s="393" t="s">
        <v>54</v>
      </c>
      <c r="Q37">
        <v>2007</v>
      </c>
      <c r="R37">
        <f>SUM($R$2:R10)</f>
        <v>29</v>
      </c>
      <c r="S37">
        <f>SUM($S$2:S10)</f>
        <v>21</v>
      </c>
      <c r="T37">
        <f>SUM($T$2:T10)</f>
        <v>7</v>
      </c>
      <c r="U37">
        <f>SUM($U$2:U10)</f>
        <v>12</v>
      </c>
      <c r="V37">
        <f>SUM($R$29:U37)</f>
        <v>248</v>
      </c>
    </row>
    <row r="38" spans="1:22">
      <c r="A38" s="19">
        <v>2021</v>
      </c>
      <c r="B38" s="19">
        <v>2</v>
      </c>
      <c r="C38" s="19"/>
      <c r="D38" s="19"/>
      <c r="E38" s="19"/>
      <c r="F38" s="19"/>
      <c r="G38" s="19"/>
      <c r="H38" s="19">
        <v>2</v>
      </c>
      <c r="I38" s="19"/>
      <c r="J38" s="19"/>
      <c r="K38" s="19"/>
      <c r="L38" s="19"/>
      <c r="M38" s="19" t="s">
        <v>54</v>
      </c>
      <c r="Q38">
        <v>2008</v>
      </c>
      <c r="R38">
        <f>SUM($R$2:R11)</f>
        <v>38</v>
      </c>
      <c r="S38">
        <f>SUM($S$2:S11)</f>
        <v>24</v>
      </c>
      <c r="T38">
        <f>SUM($T$2:T11)</f>
        <v>8</v>
      </c>
      <c r="U38">
        <f>SUM($U$2:U11)</f>
        <v>14</v>
      </c>
      <c r="V38">
        <f>SUM($R$29:U38)</f>
        <v>332</v>
      </c>
    </row>
    <row r="39" spans="1:22">
      <c r="A39" s="19">
        <v>2021</v>
      </c>
      <c r="B39" s="19">
        <v>1</v>
      </c>
      <c r="C39" s="19"/>
      <c r="D39" s="19"/>
      <c r="E39" s="19"/>
      <c r="F39" s="19"/>
      <c r="G39" s="19"/>
      <c r="H39" s="19">
        <v>2</v>
      </c>
      <c r="I39" s="19"/>
      <c r="J39" s="19"/>
      <c r="K39" s="19"/>
      <c r="L39" s="19"/>
      <c r="M39" s="19" t="s">
        <v>54</v>
      </c>
      <c r="Q39">
        <v>2009</v>
      </c>
      <c r="R39">
        <f>SUM($R$2:R12)</f>
        <v>51</v>
      </c>
      <c r="S39">
        <f>SUM($S$2:S12)</f>
        <v>30</v>
      </c>
      <c r="T39">
        <f>SUM($T$2:T12)</f>
        <v>9</v>
      </c>
      <c r="U39">
        <f>SUM($U$2:U12)</f>
        <v>18</v>
      </c>
      <c r="V39">
        <f>SUM($R$29:U39)</f>
        <v>440</v>
      </c>
    </row>
    <row r="40" spans="1:22">
      <c r="A40" s="19">
        <v>2021</v>
      </c>
      <c r="B40" s="19">
        <v>1</v>
      </c>
      <c r="C40" s="19"/>
      <c r="D40" s="19"/>
      <c r="E40" s="19"/>
      <c r="F40" s="19"/>
      <c r="G40" s="19"/>
      <c r="H40" s="19">
        <v>2</v>
      </c>
      <c r="I40" s="19"/>
      <c r="J40" s="19"/>
      <c r="K40" s="19"/>
      <c r="L40" s="19"/>
      <c r="M40" s="19" t="s">
        <v>54</v>
      </c>
      <c r="Q40">
        <v>2010</v>
      </c>
      <c r="R40">
        <f>SUM($R$2:R13)</f>
        <v>60</v>
      </c>
      <c r="S40">
        <f>SUM($S$2:S13)</f>
        <v>33</v>
      </c>
      <c r="T40">
        <f>SUM($T$2:T13)</f>
        <v>14</v>
      </c>
      <c r="U40">
        <f>SUM($U$2:U13)</f>
        <v>21</v>
      </c>
      <c r="V40">
        <f>SUM($R$29:U40)</f>
        <v>568</v>
      </c>
    </row>
    <row r="41" spans="1:22">
      <c r="A41" s="19">
        <v>2021</v>
      </c>
      <c r="B41" s="19">
        <v>3</v>
      </c>
      <c r="C41" s="19">
        <v>4</v>
      </c>
      <c r="D41" s="19"/>
      <c r="E41" s="19"/>
      <c r="F41" s="19"/>
      <c r="G41" s="19"/>
      <c r="H41" s="19">
        <v>2</v>
      </c>
      <c r="I41" s="19"/>
      <c r="J41" s="19"/>
      <c r="K41" s="19"/>
      <c r="L41" s="19"/>
      <c r="M41" s="19" t="s">
        <v>54</v>
      </c>
      <c r="Q41">
        <v>2011</v>
      </c>
      <c r="R41">
        <f>SUM($R$2:R14)</f>
        <v>75</v>
      </c>
      <c r="S41">
        <f>SUM($S$2:S14)</f>
        <v>34</v>
      </c>
      <c r="T41">
        <f>SUM($T$2:T14)</f>
        <v>19</v>
      </c>
      <c r="U41">
        <f>SUM($U$2:U14)</f>
        <v>26</v>
      </c>
      <c r="V41">
        <f>SUM($R$29:U41)</f>
        <v>722</v>
      </c>
    </row>
    <row r="42" spans="1:22">
      <c r="A42" s="19">
        <v>2021</v>
      </c>
      <c r="B42" s="19">
        <v>1</v>
      </c>
      <c r="C42" s="19"/>
      <c r="D42" s="19"/>
      <c r="E42" s="19"/>
      <c r="F42" s="19"/>
      <c r="G42" s="19"/>
      <c r="H42" s="19">
        <v>2</v>
      </c>
      <c r="I42" s="19"/>
      <c r="J42" s="19"/>
      <c r="K42" s="19"/>
      <c r="L42" s="19"/>
      <c r="M42" s="19" t="s">
        <v>54</v>
      </c>
      <c r="Q42">
        <v>2012</v>
      </c>
      <c r="R42">
        <f>SUM($R$2:R15)</f>
        <v>91</v>
      </c>
      <c r="S42">
        <f>SUM($S$2:S15)</f>
        <v>37</v>
      </c>
      <c r="T42">
        <f>SUM($T$2:T15)</f>
        <v>24</v>
      </c>
      <c r="U42">
        <f>SUM($U$2:U15)</f>
        <v>36</v>
      </c>
      <c r="V42">
        <f>SUM($R$29:U42)</f>
        <v>910</v>
      </c>
    </row>
    <row r="43" spans="1:22">
      <c r="A43" s="19">
        <v>2020</v>
      </c>
      <c r="B43" s="19">
        <v>1</v>
      </c>
      <c r="C43" s="19"/>
      <c r="D43" s="19"/>
      <c r="E43" s="19"/>
      <c r="F43" s="19"/>
      <c r="G43" s="19"/>
      <c r="H43" s="19">
        <v>2</v>
      </c>
      <c r="I43" s="19"/>
      <c r="J43" s="19"/>
      <c r="K43" s="19"/>
      <c r="L43" s="19"/>
      <c r="M43" s="19" t="s">
        <v>54</v>
      </c>
      <c r="Q43">
        <v>2013</v>
      </c>
      <c r="R43">
        <f>SUM($R$2:R16)</f>
        <v>123</v>
      </c>
      <c r="S43">
        <f>SUM($S$2:S16)</f>
        <v>43</v>
      </c>
      <c r="T43">
        <f>SUM($T$2:T16)</f>
        <v>33</v>
      </c>
      <c r="U43">
        <f>SUM($U$2:U16)</f>
        <v>42</v>
      </c>
      <c r="V43">
        <f>SUM($R$29:U43)</f>
        <v>1151</v>
      </c>
    </row>
    <row r="44" spans="1:22">
      <c r="A44" s="393">
        <v>2020</v>
      </c>
      <c r="B44" s="393">
        <v>1</v>
      </c>
      <c r="C44" s="393">
        <v>4</v>
      </c>
      <c r="D44" s="393"/>
      <c r="E44" s="393"/>
      <c r="F44" s="393"/>
      <c r="G44" s="393"/>
      <c r="H44" s="393">
        <v>2</v>
      </c>
      <c r="I44" s="393"/>
      <c r="J44" s="393"/>
      <c r="K44" s="393"/>
      <c r="L44" s="393"/>
      <c r="M44" s="393" t="s">
        <v>54</v>
      </c>
      <c r="Q44">
        <v>2014</v>
      </c>
      <c r="R44">
        <f>SUM($R$2:R17)</f>
        <v>153</v>
      </c>
      <c r="S44">
        <f>SUM($S$2:S17)</f>
        <v>54</v>
      </c>
      <c r="T44">
        <f>SUM($T$2:T17)</f>
        <v>51</v>
      </c>
      <c r="U44">
        <f>SUM($U$2:U17)</f>
        <v>57</v>
      </c>
      <c r="V44">
        <f>SUM($R$29:U44)</f>
        <v>1466</v>
      </c>
    </row>
    <row r="45" spans="1:22">
      <c r="A45" s="19">
        <v>2020</v>
      </c>
      <c r="B45" s="19">
        <v>1</v>
      </c>
      <c r="C45" s="19"/>
      <c r="D45" s="19"/>
      <c r="E45" s="19"/>
      <c r="F45" s="19"/>
      <c r="G45" s="19"/>
      <c r="H45" s="19">
        <v>2</v>
      </c>
      <c r="I45" s="19"/>
      <c r="J45" s="19"/>
      <c r="K45" s="19"/>
      <c r="L45" s="19"/>
      <c r="M45" s="19"/>
      <c r="Q45">
        <v>2015</v>
      </c>
      <c r="R45">
        <f>SUM($R$2:R18)</f>
        <v>191</v>
      </c>
      <c r="S45">
        <f>SUM($S$2:S18)</f>
        <v>60</v>
      </c>
      <c r="T45">
        <f>SUM($T$2:T18)</f>
        <v>63</v>
      </c>
      <c r="U45">
        <f>SUM($U$2:U18)</f>
        <v>76</v>
      </c>
      <c r="V45">
        <f>SUM($R$29:U45)</f>
        <v>1856</v>
      </c>
    </row>
    <row r="46" spans="1:22">
      <c r="A46" s="19">
        <v>2019</v>
      </c>
      <c r="B46" s="19">
        <v>1</v>
      </c>
      <c r="C46" s="19">
        <v>3</v>
      </c>
      <c r="D46" s="19"/>
      <c r="E46" s="19"/>
      <c r="F46" s="19"/>
      <c r="G46" s="19"/>
      <c r="H46" s="19">
        <v>2</v>
      </c>
      <c r="I46" s="19"/>
      <c r="J46" s="19"/>
      <c r="K46" s="19"/>
      <c r="L46" s="19"/>
      <c r="M46" s="19" t="s">
        <v>54</v>
      </c>
      <c r="Q46">
        <v>2016</v>
      </c>
      <c r="R46">
        <f>SUM($R$2:R19)</f>
        <v>227</v>
      </c>
      <c r="S46">
        <f>SUM($S$2:S19)</f>
        <v>67</v>
      </c>
      <c r="T46">
        <f>SUM($T$2:T19)</f>
        <v>75</v>
      </c>
      <c r="U46">
        <f>SUM($U$2:U19)</f>
        <v>90</v>
      </c>
      <c r="V46">
        <f>SUM($R$29:U46)</f>
        <v>2315</v>
      </c>
    </row>
    <row r="47" spans="1:22">
      <c r="A47" s="19">
        <v>2019</v>
      </c>
      <c r="B47" s="19">
        <v>3</v>
      </c>
      <c r="C47" s="19"/>
      <c r="D47" s="19"/>
      <c r="E47" s="19"/>
      <c r="F47" s="19"/>
      <c r="G47" s="19"/>
      <c r="H47" s="19">
        <v>2</v>
      </c>
      <c r="I47" s="19"/>
      <c r="J47" s="19"/>
      <c r="K47" s="19"/>
      <c r="L47" s="19"/>
      <c r="M47" s="19" t="s">
        <v>54</v>
      </c>
      <c r="Q47">
        <v>2017</v>
      </c>
      <c r="R47">
        <f>SUM($R$2:R20)</f>
        <v>276</v>
      </c>
      <c r="S47">
        <f>SUM($S$2:S20)</f>
        <v>74</v>
      </c>
      <c r="T47">
        <f>SUM($T$2:T20)</f>
        <v>86</v>
      </c>
      <c r="U47">
        <f>SUM($U$2:U20)</f>
        <v>113</v>
      </c>
      <c r="V47">
        <f>SUM($R$29:U47)</f>
        <v>2864</v>
      </c>
    </row>
    <row r="48" spans="1:22">
      <c r="A48" s="313">
        <v>2018</v>
      </c>
      <c r="B48" s="313">
        <v>3</v>
      </c>
      <c r="C48" s="313"/>
      <c r="D48" s="313"/>
      <c r="E48" s="313"/>
      <c r="F48" s="313"/>
      <c r="G48" s="313"/>
      <c r="H48" s="313">
        <v>2</v>
      </c>
      <c r="I48" s="313"/>
      <c r="J48" s="313"/>
      <c r="K48" s="313"/>
      <c r="L48" s="313"/>
      <c r="M48" s="313" t="s">
        <v>54</v>
      </c>
      <c r="Q48">
        <v>2018</v>
      </c>
      <c r="R48">
        <f>SUM($R$2:R21)</f>
        <v>315</v>
      </c>
      <c r="S48">
        <f>SUM($S$2:S21)</f>
        <v>81</v>
      </c>
      <c r="T48">
        <f>SUM($T$2:T21)</f>
        <v>97</v>
      </c>
      <c r="U48">
        <f>SUM($U$2:U21)</f>
        <v>134</v>
      </c>
      <c r="V48">
        <f>SUM($R$29:U48)</f>
        <v>3491</v>
      </c>
    </row>
    <row r="49" spans="1:22">
      <c r="A49" s="19">
        <v>2017</v>
      </c>
      <c r="B49" s="19">
        <v>1</v>
      </c>
      <c r="C49" s="19"/>
      <c r="D49" s="19"/>
      <c r="E49" s="19"/>
      <c r="F49" s="19"/>
      <c r="G49" s="19"/>
      <c r="H49" s="19">
        <v>2</v>
      </c>
      <c r="I49" s="19"/>
      <c r="J49" s="19"/>
      <c r="K49" s="19"/>
      <c r="L49" s="19"/>
      <c r="M49" s="19" t="s">
        <v>54</v>
      </c>
      <c r="Q49">
        <v>2019</v>
      </c>
      <c r="R49">
        <f>SUM($R$2:R22)</f>
        <v>363</v>
      </c>
      <c r="S49">
        <f>SUM($S$2:S22)</f>
        <v>93</v>
      </c>
      <c r="T49">
        <f>SUM($T$2:T22)</f>
        <v>112</v>
      </c>
      <c r="U49">
        <f>SUM($U$2:U22)</f>
        <v>148</v>
      </c>
      <c r="V49">
        <f>SUM($R$29:U49)</f>
        <v>4207</v>
      </c>
    </row>
    <row r="50" spans="1:22">
      <c r="A50" s="19">
        <v>2015</v>
      </c>
      <c r="B50" s="19">
        <v>1</v>
      </c>
      <c r="C50" s="19">
        <v>2</v>
      </c>
      <c r="D50" s="19"/>
      <c r="E50" s="19"/>
      <c r="F50" s="19"/>
      <c r="G50" s="19"/>
      <c r="H50" s="19">
        <v>2</v>
      </c>
      <c r="I50" s="19"/>
      <c r="J50" s="19"/>
      <c r="K50" s="19"/>
      <c r="L50" s="19"/>
      <c r="M50" s="19" t="s">
        <v>54</v>
      </c>
      <c r="Q50">
        <v>2020</v>
      </c>
      <c r="R50">
        <f>SUM($R$2:R23)</f>
        <v>432</v>
      </c>
      <c r="S50">
        <f>SUM($S$2:S23)</f>
        <v>98</v>
      </c>
      <c r="T50">
        <f>SUM($T$2:T23)</f>
        <v>126</v>
      </c>
      <c r="U50">
        <f>SUM($U$2:U23)</f>
        <v>166</v>
      </c>
      <c r="V50">
        <f>SUM($R$29:U50)</f>
        <v>5029</v>
      </c>
    </row>
    <row r="51" spans="1:22">
      <c r="A51" s="19">
        <v>2014</v>
      </c>
      <c r="B51" s="19">
        <v>1</v>
      </c>
      <c r="C51" s="19">
        <v>2</v>
      </c>
      <c r="D51" s="19"/>
      <c r="E51" s="19"/>
      <c r="F51" s="19"/>
      <c r="G51" s="19"/>
      <c r="H51" s="19">
        <v>2</v>
      </c>
      <c r="I51" s="19"/>
      <c r="J51" s="19"/>
      <c r="K51" s="19"/>
      <c r="L51" s="19"/>
      <c r="M51" s="19" t="s">
        <v>54</v>
      </c>
      <c r="Q51">
        <v>2021</v>
      </c>
      <c r="R51">
        <f>SUM($R$2:R24)</f>
        <v>484</v>
      </c>
      <c r="S51">
        <f>SUM($S$2:S24)</f>
        <v>102</v>
      </c>
      <c r="T51">
        <f>SUM($T$2:T24)</f>
        <v>131</v>
      </c>
      <c r="U51">
        <f>SUM($U$2:U24)</f>
        <v>171</v>
      </c>
      <c r="V51">
        <f>SUM($R$29:U51)</f>
        <v>5917</v>
      </c>
    </row>
    <row r="52" spans="1:22">
      <c r="A52" s="19">
        <v>2013</v>
      </c>
      <c r="B52" s="19">
        <v>1</v>
      </c>
      <c r="C52" s="19"/>
      <c r="D52" s="19"/>
      <c r="E52" s="19"/>
      <c r="F52" s="19"/>
      <c r="G52" s="19"/>
      <c r="H52" s="19">
        <v>2</v>
      </c>
      <c r="I52" s="19"/>
      <c r="J52" s="19"/>
      <c r="K52" s="19"/>
      <c r="L52" s="19"/>
      <c r="M52" s="19" t="s">
        <v>54</v>
      </c>
    </row>
    <row r="53" spans="1:22">
      <c r="A53" s="19">
        <v>2013</v>
      </c>
      <c r="B53" s="19">
        <v>1</v>
      </c>
      <c r="C53" s="19"/>
      <c r="D53" s="19"/>
      <c r="E53" s="19"/>
      <c r="F53" s="19"/>
      <c r="G53" s="19"/>
      <c r="H53" s="19">
        <v>2</v>
      </c>
      <c r="I53" s="19"/>
      <c r="J53" s="19"/>
      <c r="K53" s="19"/>
      <c r="L53" s="19"/>
      <c r="M53" s="19" t="s">
        <v>54</v>
      </c>
    </row>
    <row r="54" spans="1:22">
      <c r="A54" s="19">
        <v>2012</v>
      </c>
      <c r="B54" s="19">
        <v>1</v>
      </c>
      <c r="C54" s="19"/>
      <c r="D54" s="19"/>
      <c r="E54" s="19"/>
      <c r="F54" s="19"/>
      <c r="G54" s="19"/>
      <c r="H54" s="19">
        <v>2</v>
      </c>
      <c r="I54" s="19"/>
      <c r="J54" s="19"/>
      <c r="K54" s="19"/>
      <c r="L54" s="19"/>
      <c r="M54" s="19" t="s">
        <v>54</v>
      </c>
    </row>
    <row r="55" spans="1:22">
      <c r="A55" s="19">
        <v>2011</v>
      </c>
      <c r="B55" s="19">
        <v>1</v>
      </c>
      <c r="C55" s="19"/>
      <c r="D55" s="19"/>
      <c r="E55" s="19"/>
      <c r="F55" s="19"/>
      <c r="G55" s="19"/>
      <c r="H55" s="19">
        <v>2</v>
      </c>
      <c r="I55" s="19"/>
      <c r="J55" s="19"/>
      <c r="K55" s="19"/>
      <c r="L55" s="19"/>
      <c r="M55" s="19" t="s">
        <v>54</v>
      </c>
      <c r="R55">
        <v>1</v>
      </c>
      <c r="S55">
        <v>2</v>
      </c>
      <c r="T55">
        <v>3</v>
      </c>
      <c r="U55">
        <v>4</v>
      </c>
    </row>
    <row r="56" spans="1:22">
      <c r="A56" s="19">
        <v>2011</v>
      </c>
      <c r="B56" s="19">
        <v>1</v>
      </c>
      <c r="C56" s="19"/>
      <c r="D56" s="19"/>
      <c r="E56" s="19"/>
      <c r="F56" s="19"/>
      <c r="G56" s="19"/>
      <c r="H56" s="19">
        <v>2</v>
      </c>
      <c r="I56" s="19"/>
      <c r="J56" s="19"/>
      <c r="K56" s="19"/>
      <c r="L56" s="19"/>
      <c r="M56" s="19" t="s">
        <v>54</v>
      </c>
      <c r="Q56">
        <v>1999</v>
      </c>
      <c r="R56">
        <f>R2/SUM($R2:$U2)</f>
        <v>0.33333333333333331</v>
      </c>
      <c r="S56">
        <f t="shared" ref="S56:U56" si="3">S2/SUM($R2:$U2)</f>
        <v>0.33333333333333331</v>
      </c>
      <c r="T56">
        <f t="shared" si="3"/>
        <v>0</v>
      </c>
      <c r="U56">
        <f t="shared" si="3"/>
        <v>0.33333333333333331</v>
      </c>
      <c r="V56">
        <f>SUM(R56:U56)</f>
        <v>1</v>
      </c>
    </row>
    <row r="57" spans="1:22">
      <c r="A57" s="19">
        <v>2020</v>
      </c>
      <c r="B57" s="19">
        <v>1</v>
      </c>
      <c r="C57" s="19"/>
      <c r="D57" s="19"/>
      <c r="E57" s="19"/>
      <c r="F57" s="19"/>
      <c r="G57" s="19"/>
      <c r="H57" s="19">
        <v>2</v>
      </c>
      <c r="I57" s="19"/>
      <c r="J57" s="19"/>
      <c r="K57" s="19"/>
      <c r="L57" s="19"/>
      <c r="M57" s="19" t="s">
        <v>54</v>
      </c>
      <c r="Q57">
        <v>2000</v>
      </c>
      <c r="R57" t="e">
        <f t="shared" ref="R57:U57" si="4">R3/SUM($R3:$U3)</f>
        <v>#DIV/0!</v>
      </c>
      <c r="S57" t="e">
        <f t="shared" si="4"/>
        <v>#DIV/0!</v>
      </c>
      <c r="T57" t="e">
        <f t="shared" si="4"/>
        <v>#DIV/0!</v>
      </c>
      <c r="U57" t="e">
        <f t="shared" si="4"/>
        <v>#DIV/0!</v>
      </c>
      <c r="V57" t="e">
        <f t="shared" ref="V57:V78" si="5">SUM(R57:U57)</f>
        <v>#DIV/0!</v>
      </c>
    </row>
    <row r="58" spans="1:22">
      <c r="A58">
        <v>2019</v>
      </c>
      <c r="B58" s="19">
        <v>1</v>
      </c>
      <c r="C58" s="19">
        <v>2</v>
      </c>
      <c r="D58" s="19"/>
      <c r="E58" s="19"/>
      <c r="F58" s="19"/>
      <c r="G58" s="19"/>
      <c r="H58">
        <v>2</v>
      </c>
      <c r="M58" s="19" t="s">
        <v>54</v>
      </c>
      <c r="Q58">
        <v>2001</v>
      </c>
      <c r="R58">
        <f t="shared" ref="R58:U58" si="6">R4/SUM($R4:$U4)</f>
        <v>0.2</v>
      </c>
      <c r="S58">
        <f t="shared" si="6"/>
        <v>0.6</v>
      </c>
      <c r="T58">
        <f t="shared" si="6"/>
        <v>0</v>
      </c>
      <c r="U58">
        <f t="shared" si="6"/>
        <v>0.2</v>
      </c>
      <c r="V58">
        <f t="shared" si="5"/>
        <v>1</v>
      </c>
    </row>
    <row r="59" spans="1:22">
      <c r="A59">
        <v>2019</v>
      </c>
      <c r="B59">
        <v>2</v>
      </c>
      <c r="H59">
        <v>2</v>
      </c>
      <c r="M59" s="19" t="s">
        <v>54</v>
      </c>
      <c r="Q59">
        <v>2002</v>
      </c>
      <c r="R59">
        <f t="shared" ref="R59:U59" si="7">R5/SUM($R5:$U5)</f>
        <v>0.5</v>
      </c>
      <c r="S59">
        <f t="shared" si="7"/>
        <v>0.5</v>
      </c>
      <c r="T59">
        <f t="shared" si="7"/>
        <v>0</v>
      </c>
      <c r="U59">
        <f t="shared" si="7"/>
        <v>0</v>
      </c>
      <c r="V59">
        <f t="shared" si="5"/>
        <v>1</v>
      </c>
    </row>
    <row r="60" spans="1:22">
      <c r="A60">
        <v>2019</v>
      </c>
      <c r="B60" s="19">
        <v>1</v>
      </c>
      <c r="C60" s="19">
        <v>2</v>
      </c>
      <c r="D60" s="19"/>
      <c r="E60" s="19"/>
      <c r="F60" s="19"/>
      <c r="G60" s="19"/>
      <c r="H60">
        <v>2</v>
      </c>
      <c r="M60" s="19" t="s">
        <v>54</v>
      </c>
      <c r="Q60">
        <v>2003</v>
      </c>
      <c r="R60">
        <f t="shared" ref="R60:U60" si="8">R6/SUM($R6:$U6)</f>
        <v>0.5</v>
      </c>
      <c r="S60">
        <f t="shared" si="8"/>
        <v>0.5</v>
      </c>
      <c r="T60">
        <f t="shared" si="8"/>
        <v>0</v>
      </c>
      <c r="U60">
        <f t="shared" si="8"/>
        <v>0</v>
      </c>
      <c r="V60">
        <f t="shared" si="5"/>
        <v>1</v>
      </c>
    </row>
    <row r="61" spans="1:22">
      <c r="A61">
        <v>2018</v>
      </c>
      <c r="B61">
        <v>1</v>
      </c>
      <c r="H61">
        <v>2</v>
      </c>
      <c r="M61" s="19" t="s">
        <v>54</v>
      </c>
      <c r="Q61">
        <v>2004</v>
      </c>
      <c r="R61">
        <f t="shared" ref="R61:U61" si="9">R7/SUM($R7:$U7)</f>
        <v>0</v>
      </c>
      <c r="S61">
        <f t="shared" si="9"/>
        <v>1</v>
      </c>
      <c r="T61">
        <f t="shared" si="9"/>
        <v>0</v>
      </c>
      <c r="U61">
        <f t="shared" si="9"/>
        <v>0</v>
      </c>
      <c r="V61">
        <f t="shared" si="5"/>
        <v>1</v>
      </c>
    </row>
    <row r="62" spans="1:22">
      <c r="A62">
        <v>2018</v>
      </c>
      <c r="B62" s="19">
        <v>1</v>
      </c>
      <c r="C62" s="19">
        <v>2</v>
      </c>
      <c r="D62" s="19"/>
      <c r="E62" s="19"/>
      <c r="F62" s="19"/>
      <c r="G62" s="19"/>
      <c r="H62">
        <v>2</v>
      </c>
      <c r="M62" s="19" t="s">
        <v>54</v>
      </c>
      <c r="Q62">
        <v>2005</v>
      </c>
      <c r="R62">
        <f t="shared" ref="R62:U62" si="10">R8/SUM($R8:$U8)</f>
        <v>0.44444444444444442</v>
      </c>
      <c r="S62">
        <f t="shared" si="10"/>
        <v>0.1111111111111111</v>
      </c>
      <c r="T62">
        <f t="shared" si="10"/>
        <v>0.16666666666666666</v>
      </c>
      <c r="U62">
        <f t="shared" si="10"/>
        <v>0.27777777777777779</v>
      </c>
      <c r="V62">
        <f t="shared" si="5"/>
        <v>1</v>
      </c>
    </row>
    <row r="63" spans="1:22">
      <c r="A63">
        <v>2018</v>
      </c>
      <c r="B63" s="19">
        <v>1</v>
      </c>
      <c r="C63" s="19"/>
      <c r="D63" s="19"/>
      <c r="E63" s="19"/>
      <c r="F63" s="19"/>
      <c r="G63" s="19"/>
      <c r="H63">
        <v>2</v>
      </c>
      <c r="M63" s="19" t="s">
        <v>54</v>
      </c>
      <c r="Q63">
        <v>2006</v>
      </c>
      <c r="R63">
        <f t="shared" ref="R63:U63" si="11">R9/SUM($R9:$U9)</f>
        <v>0.44444444444444442</v>
      </c>
      <c r="S63">
        <f t="shared" si="11"/>
        <v>0.33333333333333331</v>
      </c>
      <c r="T63">
        <f t="shared" si="11"/>
        <v>0.1111111111111111</v>
      </c>
      <c r="U63">
        <f t="shared" si="11"/>
        <v>0.1111111111111111</v>
      </c>
      <c r="V63">
        <f t="shared" si="5"/>
        <v>1</v>
      </c>
    </row>
    <row r="64" spans="1:22">
      <c r="A64">
        <v>2018</v>
      </c>
      <c r="B64" s="19">
        <v>1</v>
      </c>
      <c r="C64" s="19"/>
      <c r="D64" s="19"/>
      <c r="E64" s="19"/>
      <c r="F64" s="19"/>
      <c r="G64" s="19"/>
      <c r="H64">
        <v>2</v>
      </c>
      <c r="M64" s="19" t="s">
        <v>54</v>
      </c>
      <c r="Q64">
        <v>2007</v>
      </c>
      <c r="R64">
        <f t="shared" ref="R64:U64" si="12">R10/SUM($R10:$U10)</f>
        <v>0.45454545454545453</v>
      </c>
      <c r="S64">
        <f t="shared" si="12"/>
        <v>0.18181818181818182</v>
      </c>
      <c r="T64">
        <f t="shared" si="12"/>
        <v>0.18181818181818182</v>
      </c>
      <c r="U64">
        <f t="shared" si="12"/>
        <v>0.18181818181818182</v>
      </c>
      <c r="V64">
        <f t="shared" si="5"/>
        <v>1</v>
      </c>
    </row>
    <row r="65" spans="1:22">
      <c r="A65">
        <v>2017</v>
      </c>
      <c r="B65" s="19">
        <v>1</v>
      </c>
      <c r="C65" s="19">
        <v>4</v>
      </c>
      <c r="D65" s="19"/>
      <c r="E65" s="19"/>
      <c r="F65" s="19"/>
      <c r="G65" s="19"/>
      <c r="H65">
        <v>2</v>
      </c>
      <c r="M65" s="19" t="s">
        <v>54</v>
      </c>
      <c r="Q65">
        <v>2008</v>
      </c>
      <c r="R65">
        <f t="shared" ref="R65:U65" si="13">R11/SUM($R11:$U11)</f>
        <v>0.6</v>
      </c>
      <c r="S65">
        <f t="shared" si="13"/>
        <v>0.2</v>
      </c>
      <c r="T65">
        <f t="shared" si="13"/>
        <v>6.6666666666666666E-2</v>
      </c>
      <c r="U65">
        <f t="shared" si="13"/>
        <v>0.13333333333333333</v>
      </c>
      <c r="V65">
        <f t="shared" si="5"/>
        <v>1</v>
      </c>
    </row>
    <row r="66" spans="1:22">
      <c r="A66">
        <v>2016</v>
      </c>
      <c r="B66" s="19">
        <v>1</v>
      </c>
      <c r="C66" s="19"/>
      <c r="D66" s="19"/>
      <c r="E66" s="19"/>
      <c r="F66" s="19"/>
      <c r="G66" s="19"/>
      <c r="H66">
        <v>2</v>
      </c>
      <c r="M66" s="19" t="s">
        <v>54</v>
      </c>
      <c r="Q66">
        <v>2009</v>
      </c>
      <c r="R66">
        <f t="shared" ref="R66:U66" si="14">R12/SUM($R12:$U12)</f>
        <v>0.54166666666666663</v>
      </c>
      <c r="S66">
        <f t="shared" si="14"/>
        <v>0.25</v>
      </c>
      <c r="T66">
        <f t="shared" si="14"/>
        <v>4.1666666666666664E-2</v>
      </c>
      <c r="U66">
        <f t="shared" si="14"/>
        <v>0.16666666666666666</v>
      </c>
      <c r="V66">
        <f t="shared" si="5"/>
        <v>0.99999999999999989</v>
      </c>
    </row>
    <row r="67" spans="1:22">
      <c r="A67">
        <v>2016</v>
      </c>
      <c r="B67" s="19">
        <v>2</v>
      </c>
      <c r="C67" s="19"/>
      <c r="D67" s="19"/>
      <c r="E67" s="19"/>
      <c r="F67" s="19"/>
      <c r="G67" s="19"/>
      <c r="H67">
        <v>2</v>
      </c>
      <c r="M67" s="19" t="s">
        <v>54</v>
      </c>
      <c r="Q67">
        <v>2010</v>
      </c>
      <c r="R67">
        <f t="shared" ref="R67:U67" si="15">R13/SUM($R13:$U13)</f>
        <v>0.45</v>
      </c>
      <c r="S67">
        <f t="shared" si="15"/>
        <v>0.15</v>
      </c>
      <c r="T67">
        <f t="shared" si="15"/>
        <v>0.25</v>
      </c>
      <c r="U67">
        <f t="shared" si="15"/>
        <v>0.15</v>
      </c>
      <c r="V67">
        <f t="shared" si="5"/>
        <v>1</v>
      </c>
    </row>
    <row r="68" spans="1:22">
      <c r="A68" s="310">
        <v>2015</v>
      </c>
      <c r="B68" s="310">
        <v>1</v>
      </c>
      <c r="C68" s="310"/>
      <c r="D68" s="310"/>
      <c r="E68" s="310"/>
      <c r="F68" s="310"/>
      <c r="G68" s="310"/>
      <c r="H68" s="295">
        <v>1</v>
      </c>
      <c r="I68" s="295"/>
      <c r="J68" s="295"/>
      <c r="K68" s="295"/>
      <c r="L68" s="295"/>
      <c r="M68" s="313" t="s">
        <v>54</v>
      </c>
      <c r="Q68">
        <v>2011</v>
      </c>
      <c r="R68">
        <f t="shared" ref="R68:U68" si="16">R14/SUM($R14:$U14)</f>
        <v>0.57692307692307687</v>
      </c>
      <c r="S68">
        <f t="shared" si="16"/>
        <v>3.8461538461538464E-2</v>
      </c>
      <c r="T68">
        <f t="shared" si="16"/>
        <v>0.19230769230769232</v>
      </c>
      <c r="U68">
        <f t="shared" si="16"/>
        <v>0.19230769230769232</v>
      </c>
      <c r="V68">
        <f t="shared" si="5"/>
        <v>0.99999999999999989</v>
      </c>
    </row>
    <row r="69" spans="1:22">
      <c r="A69" s="310">
        <v>2014</v>
      </c>
      <c r="B69" s="285">
        <v>1</v>
      </c>
      <c r="C69" s="285"/>
      <c r="D69" s="285"/>
      <c r="E69" s="285"/>
      <c r="F69" s="285"/>
      <c r="G69" s="285"/>
      <c r="H69" s="295">
        <v>1</v>
      </c>
      <c r="I69" s="295"/>
      <c r="J69" s="295"/>
      <c r="K69" s="295"/>
      <c r="L69" s="295"/>
      <c r="M69" s="313" t="s">
        <v>54</v>
      </c>
      <c r="Q69">
        <v>2012</v>
      </c>
      <c r="R69">
        <f t="shared" ref="R69:U69" si="17">R15/SUM($R15:$U15)</f>
        <v>0.47058823529411764</v>
      </c>
      <c r="S69">
        <f t="shared" si="17"/>
        <v>8.8235294117647065E-2</v>
      </c>
      <c r="T69">
        <f t="shared" si="17"/>
        <v>0.14705882352941177</v>
      </c>
      <c r="U69">
        <f t="shared" si="17"/>
        <v>0.29411764705882354</v>
      </c>
      <c r="V69">
        <f t="shared" si="5"/>
        <v>1</v>
      </c>
    </row>
    <row r="70" spans="1:22">
      <c r="A70">
        <v>2014</v>
      </c>
      <c r="B70" s="19">
        <v>1</v>
      </c>
      <c r="C70" s="19"/>
      <c r="D70" s="19"/>
      <c r="E70" s="19"/>
      <c r="F70" s="19"/>
      <c r="G70" s="19"/>
      <c r="H70">
        <v>2</v>
      </c>
      <c r="M70" s="19" t="s">
        <v>54</v>
      </c>
      <c r="Q70">
        <v>2013</v>
      </c>
      <c r="R70">
        <f t="shared" ref="R70:U70" si="18">R16/SUM($R16:$U16)</f>
        <v>0.60377358490566035</v>
      </c>
      <c r="S70">
        <f t="shared" si="18"/>
        <v>0.11320754716981132</v>
      </c>
      <c r="T70">
        <f t="shared" si="18"/>
        <v>0.16981132075471697</v>
      </c>
      <c r="U70">
        <f t="shared" si="18"/>
        <v>0.11320754716981132</v>
      </c>
      <c r="V70">
        <f t="shared" si="5"/>
        <v>0.99999999999999989</v>
      </c>
    </row>
    <row r="71" spans="1:22">
      <c r="A71">
        <v>2013</v>
      </c>
      <c r="B71">
        <v>1</v>
      </c>
      <c r="C71">
        <v>2</v>
      </c>
      <c r="H71">
        <v>2</v>
      </c>
      <c r="M71" s="19" t="s">
        <v>54</v>
      </c>
      <c r="Q71">
        <v>2014</v>
      </c>
      <c r="R71">
        <f t="shared" ref="R71:U71" si="19">R17/SUM($R17:$U17)</f>
        <v>0.40540540540540543</v>
      </c>
      <c r="S71">
        <f t="shared" si="19"/>
        <v>0.14864864864864866</v>
      </c>
      <c r="T71">
        <f t="shared" si="19"/>
        <v>0.24324324324324326</v>
      </c>
      <c r="U71">
        <f t="shared" si="19"/>
        <v>0.20270270270270271</v>
      </c>
      <c r="V71">
        <f t="shared" si="5"/>
        <v>1</v>
      </c>
    </row>
    <row r="72" spans="1:22">
      <c r="A72">
        <v>2013</v>
      </c>
      <c r="H72">
        <v>2</v>
      </c>
      <c r="M72" s="19" t="s">
        <v>54</v>
      </c>
      <c r="Q72">
        <v>2015</v>
      </c>
      <c r="R72">
        <f t="shared" ref="R72:U72" si="20">R18/SUM($R18:$U18)</f>
        <v>0.50666666666666671</v>
      </c>
      <c r="S72">
        <f t="shared" si="20"/>
        <v>0.08</v>
      </c>
      <c r="T72">
        <f t="shared" si="20"/>
        <v>0.16</v>
      </c>
      <c r="U72">
        <f t="shared" si="20"/>
        <v>0.25333333333333335</v>
      </c>
      <c r="V72">
        <f t="shared" si="5"/>
        <v>1</v>
      </c>
    </row>
    <row r="73" spans="1:22">
      <c r="A73">
        <v>2013</v>
      </c>
      <c r="B73">
        <v>1</v>
      </c>
      <c r="H73">
        <v>3</v>
      </c>
      <c r="M73" s="19" t="s">
        <v>54</v>
      </c>
      <c r="Q73">
        <v>2016</v>
      </c>
      <c r="R73">
        <f t="shared" ref="R73:U73" si="21">R19/SUM($R19:$U19)</f>
        <v>0.52173913043478259</v>
      </c>
      <c r="S73">
        <f t="shared" si="21"/>
        <v>0.10144927536231885</v>
      </c>
      <c r="T73">
        <f t="shared" si="21"/>
        <v>0.17391304347826086</v>
      </c>
      <c r="U73">
        <f t="shared" si="21"/>
        <v>0.20289855072463769</v>
      </c>
      <c r="V73">
        <f t="shared" si="5"/>
        <v>1</v>
      </c>
    </row>
    <row r="74" spans="1:22">
      <c r="A74">
        <v>2012</v>
      </c>
      <c r="B74">
        <v>1</v>
      </c>
      <c r="C74">
        <v>2</v>
      </c>
      <c r="D74">
        <v>4</v>
      </c>
      <c r="H74">
        <v>2</v>
      </c>
      <c r="M74" s="19" t="s">
        <v>54</v>
      </c>
      <c r="Q74">
        <v>2017</v>
      </c>
      <c r="R74">
        <f t="shared" ref="R74:U74" si="22">R20/SUM($R20:$U20)</f>
        <v>0.5444444444444444</v>
      </c>
      <c r="S74">
        <f t="shared" si="22"/>
        <v>7.7777777777777779E-2</v>
      </c>
      <c r="T74">
        <f t="shared" si="22"/>
        <v>0.12222222222222222</v>
      </c>
      <c r="U74">
        <f t="shared" si="22"/>
        <v>0.25555555555555554</v>
      </c>
      <c r="V74">
        <f t="shared" si="5"/>
        <v>1</v>
      </c>
    </row>
    <row r="75" spans="1:22">
      <c r="A75" s="27">
        <v>2012</v>
      </c>
      <c r="B75" s="27">
        <v>1</v>
      </c>
      <c r="C75" s="27"/>
      <c r="D75" s="27"/>
      <c r="E75" s="27"/>
      <c r="F75" s="27"/>
      <c r="G75" s="27"/>
      <c r="H75" s="27">
        <v>2</v>
      </c>
      <c r="I75" s="27"/>
      <c r="J75" s="27"/>
      <c r="K75" s="27"/>
      <c r="L75" s="27"/>
      <c r="M75" s="27" t="s">
        <v>54</v>
      </c>
      <c r="Q75">
        <v>2018</v>
      </c>
      <c r="R75">
        <f t="shared" ref="R75:U75" si="23">R21/SUM($R21:$U21)</f>
        <v>0.5</v>
      </c>
      <c r="S75">
        <f t="shared" si="23"/>
        <v>8.9743589743589744E-2</v>
      </c>
      <c r="T75">
        <f t="shared" si="23"/>
        <v>0.14102564102564102</v>
      </c>
      <c r="U75">
        <f t="shared" si="23"/>
        <v>0.26923076923076922</v>
      </c>
      <c r="V75">
        <f t="shared" si="5"/>
        <v>1</v>
      </c>
    </row>
    <row r="76" spans="1:22">
      <c r="A76">
        <v>2008</v>
      </c>
      <c r="B76">
        <v>1</v>
      </c>
      <c r="C76">
        <v>2</v>
      </c>
      <c r="H76">
        <v>1</v>
      </c>
      <c r="M76" s="19" t="s">
        <v>54</v>
      </c>
      <c r="Q76">
        <v>2019</v>
      </c>
      <c r="R76">
        <f t="shared" ref="R76:U76" si="24">R22/SUM($R22:$U22)</f>
        <v>0.5393258426966292</v>
      </c>
      <c r="S76">
        <f t="shared" si="24"/>
        <v>0.1348314606741573</v>
      </c>
      <c r="T76">
        <f t="shared" si="24"/>
        <v>0.16853932584269662</v>
      </c>
      <c r="U76">
        <f t="shared" si="24"/>
        <v>0.15730337078651685</v>
      </c>
      <c r="V76">
        <f t="shared" si="5"/>
        <v>1</v>
      </c>
    </row>
    <row r="77" spans="1:22">
      <c r="A77">
        <v>2021</v>
      </c>
      <c r="B77">
        <v>1</v>
      </c>
      <c r="H77">
        <v>2</v>
      </c>
      <c r="M77" s="19" t="s">
        <v>54</v>
      </c>
      <c r="Q77">
        <v>2020</v>
      </c>
      <c r="R77">
        <f t="shared" ref="R77:U77" si="25">R23/SUM($R23:$U23)</f>
        <v>0.65094339622641506</v>
      </c>
      <c r="S77">
        <f t="shared" si="25"/>
        <v>4.716981132075472E-2</v>
      </c>
      <c r="T77">
        <f t="shared" si="25"/>
        <v>0.13207547169811321</v>
      </c>
      <c r="U77">
        <f t="shared" si="25"/>
        <v>0.16981132075471697</v>
      </c>
      <c r="V77">
        <f t="shared" si="5"/>
        <v>0.99999999999999989</v>
      </c>
    </row>
    <row r="78" spans="1:22">
      <c r="A78" s="39">
        <v>2020</v>
      </c>
      <c r="B78" s="41">
        <v>1</v>
      </c>
      <c r="C78" s="41">
        <v>3</v>
      </c>
      <c r="D78" s="41"/>
      <c r="E78" s="41"/>
      <c r="F78" s="41"/>
      <c r="G78" s="41"/>
      <c r="H78" s="39">
        <v>2</v>
      </c>
      <c r="I78" s="39"/>
      <c r="J78" s="39"/>
      <c r="K78" s="39"/>
      <c r="L78" s="39"/>
      <c r="M78" s="39" t="s">
        <v>54</v>
      </c>
      <c r="Q78">
        <v>2021</v>
      </c>
      <c r="R78">
        <f t="shared" ref="R78:U78" si="26">R24/SUM($R24:$U24)</f>
        <v>0.78787878787878785</v>
      </c>
      <c r="S78">
        <f t="shared" si="26"/>
        <v>6.0606060606060608E-2</v>
      </c>
      <c r="T78">
        <f t="shared" si="26"/>
        <v>7.575757575757576E-2</v>
      </c>
      <c r="U78">
        <f t="shared" si="26"/>
        <v>7.575757575757576E-2</v>
      </c>
      <c r="V78">
        <f t="shared" si="5"/>
        <v>1</v>
      </c>
    </row>
    <row r="79" spans="1:22">
      <c r="A79" s="39">
        <v>2018</v>
      </c>
      <c r="B79" s="41">
        <v>1</v>
      </c>
      <c r="C79" s="41">
        <v>2</v>
      </c>
      <c r="D79" s="41"/>
      <c r="E79" s="41"/>
      <c r="F79" s="41"/>
      <c r="G79" s="41"/>
      <c r="H79" s="39">
        <v>2</v>
      </c>
      <c r="I79" s="39"/>
      <c r="J79" s="39"/>
      <c r="K79" s="39"/>
      <c r="L79" s="39"/>
      <c r="M79" s="43" t="s">
        <v>54</v>
      </c>
    </row>
    <row r="80" spans="1:22">
      <c r="A80" s="39">
        <v>2017</v>
      </c>
      <c r="B80" s="39">
        <v>1</v>
      </c>
      <c r="C80" s="39"/>
      <c r="D80" s="39"/>
      <c r="E80" s="39"/>
      <c r="F80" s="39"/>
      <c r="G80" s="39"/>
      <c r="H80" s="39">
        <v>2</v>
      </c>
      <c r="I80" s="39"/>
      <c r="J80" s="39"/>
      <c r="K80" s="39"/>
      <c r="L80" s="39"/>
      <c r="M80" s="43" t="s">
        <v>54</v>
      </c>
    </row>
    <row r="81" spans="1:22">
      <c r="A81" s="39">
        <v>2016</v>
      </c>
      <c r="B81" s="39">
        <v>1</v>
      </c>
      <c r="C81" s="39"/>
      <c r="D81" s="39"/>
      <c r="E81" s="39"/>
      <c r="F81" s="39"/>
      <c r="G81" s="39"/>
      <c r="H81" s="39">
        <v>2</v>
      </c>
      <c r="I81" s="39"/>
      <c r="J81" s="39"/>
      <c r="K81" s="39"/>
      <c r="L81" s="39"/>
      <c r="M81" s="43" t="s">
        <v>54</v>
      </c>
    </row>
    <row r="82" spans="1:22">
      <c r="A82" s="39">
        <v>2012</v>
      </c>
      <c r="B82" s="39">
        <v>3</v>
      </c>
      <c r="C82" s="39"/>
      <c r="D82" s="39"/>
      <c r="E82" s="39"/>
      <c r="F82" s="39"/>
      <c r="G82" s="39"/>
      <c r="H82" s="39">
        <v>2</v>
      </c>
      <c r="I82" s="39"/>
      <c r="J82" s="39"/>
      <c r="K82" s="39"/>
      <c r="L82" s="39"/>
      <c r="M82" s="43" t="s">
        <v>54</v>
      </c>
    </row>
    <row r="83" spans="1:22">
      <c r="A83" s="39">
        <v>2010</v>
      </c>
      <c r="B83" s="39">
        <v>1</v>
      </c>
      <c r="C83" s="39"/>
      <c r="D83" s="39"/>
      <c r="E83" s="39"/>
      <c r="F83" s="39"/>
      <c r="G83" s="39"/>
      <c r="H83" s="39">
        <v>2</v>
      </c>
      <c r="I83" s="39"/>
      <c r="J83" s="39"/>
      <c r="K83" s="39"/>
      <c r="L83" s="39"/>
      <c r="M83" s="43" t="s">
        <v>54</v>
      </c>
      <c r="R83">
        <v>1</v>
      </c>
      <c r="S83">
        <v>2</v>
      </c>
      <c r="T83">
        <v>3</v>
      </c>
      <c r="U83">
        <v>4</v>
      </c>
    </row>
    <row r="84" spans="1:22">
      <c r="A84" s="44">
        <v>2019</v>
      </c>
      <c r="B84" s="44">
        <v>1</v>
      </c>
      <c r="C84" s="44">
        <v>3</v>
      </c>
      <c r="D84" s="44"/>
      <c r="E84" s="44"/>
      <c r="F84" s="44"/>
      <c r="G84" s="44"/>
      <c r="H84" s="44">
        <v>2</v>
      </c>
      <c r="I84" s="44"/>
      <c r="J84" s="44"/>
      <c r="K84" s="44"/>
      <c r="L84" s="44"/>
      <c r="M84" s="44" t="s">
        <v>54</v>
      </c>
      <c r="Q84">
        <v>1999</v>
      </c>
      <c r="R84">
        <f>R29/$V2</f>
        <v>0.33333333333333331</v>
      </c>
      <c r="S84">
        <f t="shared" ref="S84:U84" si="27">S29/$V2</f>
        <v>0.33333333333333331</v>
      </c>
      <c r="T84">
        <f t="shared" si="27"/>
        <v>0</v>
      </c>
      <c r="U84">
        <f t="shared" si="27"/>
        <v>0.33333333333333331</v>
      </c>
      <c r="V84">
        <f>SUM(R84:U84)</f>
        <v>1</v>
      </c>
    </row>
    <row r="85" spans="1:22">
      <c r="A85" s="39">
        <v>2018</v>
      </c>
      <c r="B85" s="44">
        <v>1</v>
      </c>
      <c r="C85" s="44"/>
      <c r="D85" s="44"/>
      <c r="E85" s="44"/>
      <c r="F85" s="44"/>
      <c r="G85" s="44"/>
      <c r="H85" s="39">
        <v>2</v>
      </c>
      <c r="I85" s="39"/>
      <c r="J85" s="39"/>
      <c r="K85" s="39"/>
      <c r="L85" s="39"/>
      <c r="M85" s="43" t="s">
        <v>54</v>
      </c>
      <c r="Q85">
        <v>2000</v>
      </c>
      <c r="R85">
        <f t="shared" ref="R85:U85" si="28">R30/$V3</f>
        <v>0.33333333333333331</v>
      </c>
      <c r="S85">
        <f t="shared" si="28"/>
        <v>0.33333333333333331</v>
      </c>
      <c r="T85">
        <f t="shared" si="28"/>
        <v>0</v>
      </c>
      <c r="U85">
        <f t="shared" si="28"/>
        <v>0.33333333333333331</v>
      </c>
      <c r="V85">
        <f t="shared" ref="V85:V106" si="29">SUM(R85:U85)</f>
        <v>1</v>
      </c>
    </row>
    <row r="86" spans="1:22">
      <c r="A86" s="39">
        <v>2021</v>
      </c>
      <c r="B86" s="44">
        <v>1</v>
      </c>
      <c r="C86" s="44"/>
      <c r="D86" s="44"/>
      <c r="E86" s="44"/>
      <c r="F86" s="44"/>
      <c r="G86" s="44"/>
      <c r="H86" s="39">
        <v>2</v>
      </c>
      <c r="I86" s="39"/>
      <c r="J86" s="39"/>
      <c r="K86" s="39"/>
      <c r="L86" s="39"/>
      <c r="M86" s="43" t="s">
        <v>54</v>
      </c>
      <c r="Q86">
        <v>2001</v>
      </c>
      <c r="R86">
        <f t="shared" ref="R86:U86" si="30">R31/$V4</f>
        <v>0.27272727272727271</v>
      </c>
      <c r="S86">
        <f t="shared" si="30"/>
        <v>0.45454545454545453</v>
      </c>
      <c r="T86">
        <f t="shared" si="30"/>
        <v>0</v>
      </c>
      <c r="U86">
        <f t="shared" si="30"/>
        <v>0.27272727272727271</v>
      </c>
      <c r="V86">
        <f t="shared" si="29"/>
        <v>1</v>
      </c>
    </row>
    <row r="87" spans="1:22">
      <c r="A87" s="39">
        <v>2019</v>
      </c>
      <c r="B87" s="43" t="s">
        <v>74</v>
      </c>
      <c r="C87" s="43"/>
      <c r="D87" s="43"/>
      <c r="E87" s="43"/>
      <c r="F87" s="43"/>
      <c r="G87" s="43"/>
      <c r="H87" s="39">
        <v>1</v>
      </c>
      <c r="I87" s="39"/>
      <c r="J87" s="39"/>
      <c r="K87" s="39"/>
      <c r="L87" s="39"/>
      <c r="M87" s="43" t="s">
        <v>54</v>
      </c>
      <c r="Q87">
        <v>2002</v>
      </c>
      <c r="R87">
        <f t="shared" ref="R87:U87" si="31">R32/$V5</f>
        <v>0.33333333333333331</v>
      </c>
      <c r="S87">
        <f t="shared" si="31"/>
        <v>0.46666666666666667</v>
      </c>
      <c r="T87">
        <f t="shared" si="31"/>
        <v>0</v>
      </c>
      <c r="U87">
        <f t="shared" si="31"/>
        <v>0.2</v>
      </c>
      <c r="V87">
        <f t="shared" si="29"/>
        <v>1</v>
      </c>
    </row>
    <row r="88" spans="1:22">
      <c r="A88" s="39">
        <v>2021</v>
      </c>
      <c r="B88" s="44">
        <v>1</v>
      </c>
      <c r="C88" s="44"/>
      <c r="D88" s="44"/>
      <c r="E88" s="44"/>
      <c r="F88" s="44"/>
      <c r="G88" s="44"/>
      <c r="H88" s="39">
        <v>2</v>
      </c>
      <c r="I88" s="39"/>
      <c r="J88" s="39"/>
      <c r="K88" s="39"/>
      <c r="L88" s="39"/>
      <c r="M88" s="43" t="s">
        <v>54</v>
      </c>
      <c r="Q88">
        <v>2003</v>
      </c>
      <c r="R88">
        <f t="shared" ref="R88:U88" si="32">R33/$V6</f>
        <v>0.38095238095238093</v>
      </c>
      <c r="S88">
        <f t="shared" si="32"/>
        <v>0.47619047619047616</v>
      </c>
      <c r="T88">
        <f t="shared" si="32"/>
        <v>0</v>
      </c>
      <c r="U88">
        <f t="shared" si="32"/>
        <v>0.14285714285714285</v>
      </c>
      <c r="V88">
        <f t="shared" si="29"/>
        <v>1</v>
      </c>
    </row>
    <row r="89" spans="1:22">
      <c r="A89" s="39">
        <v>2017</v>
      </c>
      <c r="B89" s="44">
        <v>1</v>
      </c>
      <c r="C89" s="44"/>
      <c r="D89" s="44"/>
      <c r="E89" s="44"/>
      <c r="F89" s="44"/>
      <c r="G89" s="44"/>
      <c r="H89" s="39">
        <v>2</v>
      </c>
      <c r="I89" s="39"/>
      <c r="J89" s="39"/>
      <c r="K89" s="39"/>
      <c r="L89" s="39"/>
      <c r="M89" s="43" t="s">
        <v>54</v>
      </c>
      <c r="Q89">
        <v>2004</v>
      </c>
      <c r="R89">
        <f t="shared" ref="R89:U89" si="33">R34/$V7</f>
        <v>0.36363636363636365</v>
      </c>
      <c r="S89">
        <f t="shared" si="33"/>
        <v>0.5</v>
      </c>
      <c r="T89">
        <f t="shared" si="33"/>
        <v>0</v>
      </c>
      <c r="U89">
        <f t="shared" si="33"/>
        <v>0.13636363636363635</v>
      </c>
      <c r="V89">
        <f t="shared" si="29"/>
        <v>1</v>
      </c>
    </row>
    <row r="90" spans="1:22">
      <c r="A90" s="39">
        <v>2019</v>
      </c>
      <c r="B90" s="44">
        <v>1</v>
      </c>
      <c r="C90" s="44"/>
      <c r="D90" s="44"/>
      <c r="E90" s="44"/>
      <c r="F90" s="44"/>
      <c r="G90" s="44"/>
      <c r="H90" s="39">
        <v>1</v>
      </c>
      <c r="I90" s="39"/>
      <c r="J90" s="39"/>
      <c r="K90" s="39"/>
      <c r="L90" s="39"/>
      <c r="M90" s="43" t="s">
        <v>54</v>
      </c>
      <c r="Q90">
        <v>2005</v>
      </c>
      <c r="R90">
        <f t="shared" ref="R90:U90" si="34">R35/$V8</f>
        <v>0.4</v>
      </c>
      <c r="S90">
        <f t="shared" si="34"/>
        <v>0.32500000000000001</v>
      </c>
      <c r="T90">
        <f t="shared" si="34"/>
        <v>7.4999999999999997E-2</v>
      </c>
      <c r="U90">
        <f t="shared" si="34"/>
        <v>0.2</v>
      </c>
      <c r="V90">
        <f t="shared" si="29"/>
        <v>1</v>
      </c>
    </row>
    <row r="91" spans="1:22" ht="17">
      <c r="A91" s="48">
        <v>2018</v>
      </c>
      <c r="B91" s="48">
        <v>1</v>
      </c>
      <c r="C91" s="48"/>
      <c r="D91" s="48"/>
      <c r="E91" s="48"/>
      <c r="F91" s="48"/>
      <c r="G91" s="48"/>
      <c r="H91" s="48">
        <v>2</v>
      </c>
      <c r="I91" s="48"/>
      <c r="J91" s="48"/>
      <c r="K91" s="48"/>
      <c r="L91" s="48"/>
      <c r="M91" s="48" t="s">
        <v>54</v>
      </c>
      <c r="Q91">
        <v>2006</v>
      </c>
      <c r="R91">
        <f t="shared" ref="R91:U91" si="35">R36/$V9</f>
        <v>0.41379310344827586</v>
      </c>
      <c r="S91">
        <f t="shared" si="35"/>
        <v>0.32758620689655171</v>
      </c>
      <c r="T91">
        <f t="shared" si="35"/>
        <v>8.6206896551724144E-2</v>
      </c>
      <c r="U91">
        <f t="shared" si="35"/>
        <v>0.17241379310344829</v>
      </c>
      <c r="V91">
        <f t="shared" si="29"/>
        <v>1</v>
      </c>
    </row>
    <row r="92" spans="1:22">
      <c r="A92" s="44">
        <v>2020</v>
      </c>
      <c r="B92" s="39" t="s">
        <v>74</v>
      </c>
      <c r="C92" s="39"/>
      <c r="D92" s="39"/>
      <c r="E92" s="39"/>
      <c r="F92" s="39"/>
      <c r="G92" s="39"/>
      <c r="H92" s="39">
        <v>2</v>
      </c>
      <c r="I92" s="39"/>
      <c r="J92" s="39"/>
      <c r="K92" s="39"/>
      <c r="L92" s="39"/>
      <c r="M92" s="39" t="s">
        <v>54</v>
      </c>
      <c r="Q92">
        <v>2007</v>
      </c>
      <c r="R92">
        <f t="shared" ref="R92:U92" si="36">R37/$V10</f>
        <v>0.42028985507246375</v>
      </c>
      <c r="S92">
        <f t="shared" si="36"/>
        <v>0.30434782608695654</v>
      </c>
      <c r="T92">
        <f t="shared" si="36"/>
        <v>0.10144927536231885</v>
      </c>
      <c r="U92">
        <f t="shared" si="36"/>
        <v>0.17391304347826086</v>
      </c>
      <c r="V92">
        <f t="shared" si="29"/>
        <v>1</v>
      </c>
    </row>
    <row r="93" spans="1:22">
      <c r="A93" s="236">
        <v>2020</v>
      </c>
      <c r="B93" s="232">
        <v>1</v>
      </c>
      <c r="C93" s="232"/>
      <c r="D93" s="232"/>
      <c r="E93" s="232"/>
      <c r="F93" s="232"/>
      <c r="G93" s="232"/>
      <c r="H93" s="232">
        <v>1</v>
      </c>
      <c r="I93" s="232"/>
      <c r="J93" s="232"/>
      <c r="K93" s="232"/>
      <c r="L93" s="232"/>
      <c r="M93" s="232" t="s">
        <v>54</v>
      </c>
      <c r="Q93">
        <v>2008</v>
      </c>
      <c r="R93">
        <f t="shared" ref="R93:U93" si="37">R38/$V11</f>
        <v>0.45238095238095238</v>
      </c>
      <c r="S93">
        <f t="shared" si="37"/>
        <v>0.2857142857142857</v>
      </c>
      <c r="T93">
        <f t="shared" si="37"/>
        <v>9.5238095238095233E-2</v>
      </c>
      <c r="U93">
        <f t="shared" si="37"/>
        <v>0.16666666666666666</v>
      </c>
      <c r="V93">
        <f t="shared" si="29"/>
        <v>1</v>
      </c>
    </row>
    <row r="94" spans="1:22">
      <c r="A94" s="44">
        <v>2020</v>
      </c>
      <c r="B94" s="39">
        <v>2</v>
      </c>
      <c r="C94" s="39"/>
      <c r="D94" s="39"/>
      <c r="E94" s="39"/>
      <c r="F94" s="39"/>
      <c r="G94" s="39"/>
      <c r="H94" s="39">
        <v>2</v>
      </c>
      <c r="I94" s="39"/>
      <c r="J94" s="39"/>
      <c r="K94" s="39"/>
      <c r="L94" s="39"/>
      <c r="M94" s="39" t="s">
        <v>54</v>
      </c>
      <c r="Q94">
        <v>2009</v>
      </c>
      <c r="R94">
        <f t="shared" ref="R94:U94" si="38">R39/$V12</f>
        <v>0.47222222222222221</v>
      </c>
      <c r="S94">
        <f t="shared" si="38"/>
        <v>0.27777777777777779</v>
      </c>
      <c r="T94">
        <f t="shared" si="38"/>
        <v>8.3333333333333329E-2</v>
      </c>
      <c r="U94">
        <f t="shared" si="38"/>
        <v>0.16666666666666666</v>
      </c>
      <c r="V94">
        <f t="shared" si="29"/>
        <v>1</v>
      </c>
    </row>
    <row r="95" spans="1:22">
      <c r="A95" s="44">
        <v>2020</v>
      </c>
      <c r="B95" s="39">
        <v>1</v>
      </c>
      <c r="C95" s="39"/>
      <c r="D95" s="39"/>
      <c r="E95" s="39"/>
      <c r="F95" s="39"/>
      <c r="G95" s="39"/>
      <c r="H95" s="39">
        <v>2</v>
      </c>
      <c r="I95" s="39"/>
      <c r="J95" s="39"/>
      <c r="K95" s="39"/>
      <c r="L95" s="39"/>
      <c r="M95" s="39" t="s">
        <v>54</v>
      </c>
      <c r="Q95">
        <v>2010</v>
      </c>
      <c r="R95">
        <f t="shared" ref="R95:U95" si="39">R40/$V13</f>
        <v>0.46875</v>
      </c>
      <c r="S95">
        <f t="shared" si="39"/>
        <v>0.2578125</v>
      </c>
      <c r="T95">
        <f t="shared" si="39"/>
        <v>0.109375</v>
      </c>
      <c r="U95">
        <f t="shared" si="39"/>
        <v>0.1640625</v>
      </c>
      <c r="V95">
        <f t="shared" si="29"/>
        <v>1</v>
      </c>
    </row>
    <row r="96" spans="1:22">
      <c r="A96" s="44">
        <v>2019</v>
      </c>
      <c r="B96" s="39">
        <v>1</v>
      </c>
      <c r="C96" s="39"/>
      <c r="D96" s="39"/>
      <c r="E96" s="39"/>
      <c r="F96" s="39"/>
      <c r="G96" s="39"/>
      <c r="H96" s="39">
        <v>1</v>
      </c>
      <c r="I96" s="39"/>
      <c r="J96" s="39"/>
      <c r="K96" s="39"/>
      <c r="L96" s="39"/>
      <c r="M96" s="39" t="s">
        <v>54</v>
      </c>
      <c r="Q96">
        <v>2011</v>
      </c>
      <c r="R96">
        <f t="shared" ref="R96:U96" si="40">R41/$V14</f>
        <v>0.48701298701298701</v>
      </c>
      <c r="S96">
        <f t="shared" si="40"/>
        <v>0.22077922077922077</v>
      </c>
      <c r="T96">
        <f t="shared" si="40"/>
        <v>0.12337662337662338</v>
      </c>
      <c r="U96">
        <f t="shared" si="40"/>
        <v>0.16883116883116883</v>
      </c>
      <c r="V96">
        <f t="shared" si="29"/>
        <v>1</v>
      </c>
    </row>
    <row r="97" spans="1:22">
      <c r="A97" s="44">
        <v>2019</v>
      </c>
      <c r="B97" s="39">
        <v>2</v>
      </c>
      <c r="C97" s="39"/>
      <c r="D97" s="39"/>
      <c r="E97" s="39"/>
      <c r="F97" s="39"/>
      <c r="G97" s="39"/>
      <c r="H97" s="39">
        <v>1</v>
      </c>
      <c r="I97" s="39"/>
      <c r="J97" s="39"/>
      <c r="K97" s="39"/>
      <c r="L97" s="39"/>
      <c r="M97" s="39" t="s">
        <v>54</v>
      </c>
      <c r="Q97">
        <v>2012</v>
      </c>
      <c r="R97">
        <f t="shared" ref="R97:U97" si="41">R42/$V15</f>
        <v>0.48404255319148937</v>
      </c>
      <c r="S97">
        <f t="shared" si="41"/>
        <v>0.19680851063829788</v>
      </c>
      <c r="T97">
        <f t="shared" si="41"/>
        <v>0.1276595744680851</v>
      </c>
      <c r="U97">
        <f t="shared" si="41"/>
        <v>0.19148936170212766</v>
      </c>
      <c r="V97">
        <f t="shared" si="29"/>
        <v>1</v>
      </c>
    </row>
    <row r="98" spans="1:22">
      <c r="A98" s="44">
        <v>2018</v>
      </c>
      <c r="B98" s="39">
        <v>1</v>
      </c>
      <c r="C98" s="39"/>
      <c r="D98" s="39"/>
      <c r="E98" s="39"/>
      <c r="F98" s="39"/>
      <c r="G98" s="39"/>
      <c r="H98" s="39">
        <v>2</v>
      </c>
      <c r="I98" s="39"/>
      <c r="J98" s="39"/>
      <c r="K98" s="39"/>
      <c r="L98" s="39"/>
      <c r="M98" s="39" t="s">
        <v>54</v>
      </c>
      <c r="Q98">
        <v>2013</v>
      </c>
      <c r="R98">
        <f t="shared" ref="R98:U98" si="42">R43/$V16</f>
        <v>0.51037344398340245</v>
      </c>
      <c r="S98">
        <f t="shared" si="42"/>
        <v>0.17842323651452283</v>
      </c>
      <c r="T98">
        <f t="shared" si="42"/>
        <v>0.13692946058091288</v>
      </c>
      <c r="U98">
        <f t="shared" si="42"/>
        <v>0.17427385892116182</v>
      </c>
      <c r="V98">
        <f t="shared" si="29"/>
        <v>1</v>
      </c>
    </row>
    <row r="99" spans="1:22">
      <c r="A99" s="44">
        <v>2018</v>
      </c>
      <c r="B99" s="44">
        <v>1</v>
      </c>
      <c r="C99" s="44"/>
      <c r="D99" s="44"/>
      <c r="E99" s="44"/>
      <c r="F99" s="44"/>
      <c r="G99" s="44"/>
      <c r="H99" s="44">
        <v>2</v>
      </c>
      <c r="I99" s="44"/>
      <c r="J99" s="44"/>
      <c r="K99" s="44"/>
      <c r="L99" s="44"/>
      <c r="M99" s="44" t="s">
        <v>247</v>
      </c>
      <c r="Q99">
        <v>2014</v>
      </c>
      <c r="R99">
        <f t="shared" ref="R99:U99" si="43">R44/$V17</f>
        <v>0.48571428571428571</v>
      </c>
      <c r="S99">
        <f t="shared" si="43"/>
        <v>0.17142857142857143</v>
      </c>
      <c r="T99">
        <f t="shared" si="43"/>
        <v>0.16190476190476191</v>
      </c>
      <c r="U99">
        <f t="shared" si="43"/>
        <v>0.18095238095238095</v>
      </c>
      <c r="V99">
        <f t="shared" si="29"/>
        <v>1</v>
      </c>
    </row>
    <row r="100" spans="1:22">
      <c r="A100" s="44">
        <v>2018</v>
      </c>
      <c r="B100" s="39">
        <v>1</v>
      </c>
      <c r="C100" s="39"/>
      <c r="D100" s="39"/>
      <c r="E100" s="39"/>
      <c r="F100" s="39"/>
      <c r="G100" s="39"/>
      <c r="H100" s="39">
        <v>2</v>
      </c>
      <c r="I100" s="39"/>
      <c r="J100" s="39"/>
      <c r="K100" s="39"/>
      <c r="L100" s="39"/>
      <c r="M100" s="39" t="s">
        <v>54</v>
      </c>
      <c r="Q100">
        <v>2015</v>
      </c>
      <c r="R100">
        <f t="shared" ref="R100:U100" si="44">R45/$V18</f>
        <v>0.48974358974358972</v>
      </c>
      <c r="S100">
        <f t="shared" si="44"/>
        <v>0.15384615384615385</v>
      </c>
      <c r="T100">
        <f t="shared" si="44"/>
        <v>0.16153846153846155</v>
      </c>
      <c r="U100">
        <f t="shared" si="44"/>
        <v>0.19487179487179487</v>
      </c>
      <c r="V100">
        <f t="shared" si="29"/>
        <v>0.99999999999999989</v>
      </c>
    </row>
    <row r="101" spans="1:22">
      <c r="A101" s="44">
        <v>2016</v>
      </c>
      <c r="B101" s="39">
        <v>4</v>
      </c>
      <c r="C101" s="39"/>
      <c r="D101" s="39"/>
      <c r="E101" s="39"/>
      <c r="F101" s="39"/>
      <c r="G101" s="39"/>
      <c r="H101" s="39">
        <v>1</v>
      </c>
      <c r="I101" s="39"/>
      <c r="J101" s="39"/>
      <c r="K101" s="39"/>
      <c r="L101" s="39"/>
      <c r="M101" s="39" t="s">
        <v>54</v>
      </c>
      <c r="Q101">
        <v>2016</v>
      </c>
      <c r="R101">
        <f t="shared" ref="R101:U101" si="45">R46/$V19</f>
        <v>0.49455337690631807</v>
      </c>
      <c r="S101">
        <f t="shared" si="45"/>
        <v>0.14596949891067537</v>
      </c>
      <c r="T101">
        <f t="shared" si="45"/>
        <v>0.16339869281045752</v>
      </c>
      <c r="U101">
        <f t="shared" si="45"/>
        <v>0.19607843137254902</v>
      </c>
      <c r="V101">
        <f t="shared" si="29"/>
        <v>0.99999999999999989</v>
      </c>
    </row>
    <row r="102" spans="1:22">
      <c r="A102" s="44">
        <v>2015</v>
      </c>
      <c r="B102" s="39">
        <v>1</v>
      </c>
      <c r="C102" s="39"/>
      <c r="D102" s="39"/>
      <c r="E102" s="39"/>
      <c r="F102" s="39"/>
      <c r="G102" s="39"/>
      <c r="H102" s="39">
        <v>2</v>
      </c>
      <c r="I102" s="39"/>
      <c r="J102" s="39"/>
      <c r="K102" s="39"/>
      <c r="L102" s="39"/>
      <c r="M102" s="39" t="s">
        <v>54</v>
      </c>
      <c r="Q102">
        <v>2017</v>
      </c>
      <c r="R102">
        <f t="shared" ref="R102:U102" si="46">R47/$V20</f>
        <v>0.50273224043715847</v>
      </c>
      <c r="S102">
        <f t="shared" si="46"/>
        <v>0.13479052823315119</v>
      </c>
      <c r="T102">
        <f t="shared" si="46"/>
        <v>0.15664845173041894</v>
      </c>
      <c r="U102">
        <f t="shared" si="46"/>
        <v>0.2058287795992714</v>
      </c>
      <c r="V102">
        <f t="shared" si="29"/>
        <v>1</v>
      </c>
    </row>
    <row r="103" spans="1:22">
      <c r="A103" s="44">
        <v>2015</v>
      </c>
      <c r="B103" s="39">
        <v>1</v>
      </c>
      <c r="C103" s="39"/>
      <c r="D103" s="39"/>
      <c r="E103" s="39"/>
      <c r="F103" s="39"/>
      <c r="G103" s="39"/>
      <c r="H103" s="39">
        <v>2</v>
      </c>
      <c r="I103" s="39"/>
      <c r="J103" s="39"/>
      <c r="K103" s="39"/>
      <c r="L103" s="39"/>
      <c r="M103" s="39" t="s">
        <v>54</v>
      </c>
      <c r="Q103">
        <v>2018</v>
      </c>
      <c r="R103">
        <f t="shared" ref="R103:U103" si="47">R48/$V21</f>
        <v>0.50239234449760761</v>
      </c>
      <c r="S103">
        <f t="shared" si="47"/>
        <v>0.12918660287081341</v>
      </c>
      <c r="T103">
        <f t="shared" si="47"/>
        <v>0.1547049441786284</v>
      </c>
      <c r="U103">
        <f t="shared" si="47"/>
        <v>0.21371610845295055</v>
      </c>
      <c r="V103">
        <f t="shared" si="29"/>
        <v>0.99999999999999989</v>
      </c>
    </row>
    <row r="104" spans="1:22">
      <c r="A104" s="44">
        <v>2015</v>
      </c>
      <c r="B104" s="39">
        <v>1</v>
      </c>
      <c r="C104" s="39"/>
      <c r="D104" s="39"/>
      <c r="E104" s="39"/>
      <c r="F104" s="39"/>
      <c r="G104" s="39"/>
      <c r="H104" s="39">
        <v>2</v>
      </c>
      <c r="I104" s="39"/>
      <c r="J104" s="39"/>
      <c r="K104" s="39"/>
      <c r="L104" s="39"/>
      <c r="M104" s="39" t="s">
        <v>54</v>
      </c>
      <c r="Q104">
        <v>2019</v>
      </c>
      <c r="R104">
        <f t="shared" ref="R104:U104" si="48">R49/$V22</f>
        <v>0.50698324022346364</v>
      </c>
      <c r="S104">
        <f t="shared" si="48"/>
        <v>0.12988826815642457</v>
      </c>
      <c r="T104">
        <f t="shared" si="48"/>
        <v>0.15642458100558659</v>
      </c>
      <c r="U104">
        <f t="shared" si="48"/>
        <v>0.20670391061452514</v>
      </c>
      <c r="V104">
        <f t="shared" si="29"/>
        <v>1</v>
      </c>
    </row>
    <row r="105" spans="1:22">
      <c r="A105" s="44">
        <v>2013</v>
      </c>
      <c r="B105" s="39">
        <v>1</v>
      </c>
      <c r="C105" s="39"/>
      <c r="D105" s="39"/>
      <c r="E105" s="39"/>
      <c r="F105" s="39"/>
      <c r="G105" s="39"/>
      <c r="H105" s="39">
        <v>1</v>
      </c>
      <c r="I105" s="39">
        <v>2</v>
      </c>
      <c r="J105" s="39"/>
      <c r="K105" s="39"/>
      <c r="L105" s="39"/>
      <c r="M105" s="39" t="s">
        <v>54</v>
      </c>
      <c r="Q105">
        <v>2020</v>
      </c>
      <c r="R105">
        <f t="shared" ref="R105:U105" si="49">R50/$V23</f>
        <v>0.52554744525547448</v>
      </c>
      <c r="S105">
        <f t="shared" si="49"/>
        <v>0.11922141119221411</v>
      </c>
      <c r="T105">
        <f t="shared" si="49"/>
        <v>0.15328467153284672</v>
      </c>
      <c r="U105">
        <f t="shared" si="49"/>
        <v>0.20194647201946472</v>
      </c>
      <c r="V105">
        <f t="shared" si="29"/>
        <v>1</v>
      </c>
    </row>
    <row r="106" spans="1:22">
      <c r="A106" s="44">
        <v>2012</v>
      </c>
      <c r="B106" s="39">
        <v>1</v>
      </c>
      <c r="C106" s="39"/>
      <c r="D106" s="39"/>
      <c r="E106" s="39"/>
      <c r="F106" s="39"/>
      <c r="G106" s="39"/>
      <c r="H106" s="39">
        <v>1</v>
      </c>
      <c r="I106" s="39"/>
      <c r="J106" s="39"/>
      <c r="K106" s="39"/>
      <c r="L106" s="39"/>
      <c r="M106" s="39" t="s">
        <v>54</v>
      </c>
      <c r="Q106">
        <v>2021</v>
      </c>
      <c r="R106">
        <f t="shared" ref="R106:U106" si="50">R51/$V24</f>
        <v>0.54504504504504503</v>
      </c>
      <c r="S106">
        <f t="shared" si="50"/>
        <v>0.11486486486486487</v>
      </c>
      <c r="T106">
        <f t="shared" si="50"/>
        <v>0.14752252252252251</v>
      </c>
      <c r="U106">
        <f t="shared" si="50"/>
        <v>0.19256756756756757</v>
      </c>
      <c r="V106">
        <f t="shared" si="29"/>
        <v>1</v>
      </c>
    </row>
    <row r="107" spans="1:22">
      <c r="A107" s="236">
        <v>2018</v>
      </c>
      <c r="B107" s="238">
        <v>44200</v>
      </c>
      <c r="C107" s="238"/>
      <c r="D107" s="238"/>
      <c r="E107" s="238"/>
      <c r="F107" s="238"/>
      <c r="G107" s="238"/>
      <c r="H107" s="236">
        <v>1</v>
      </c>
      <c r="I107" s="236"/>
      <c r="J107" s="236"/>
      <c r="K107" s="236"/>
      <c r="L107" s="236"/>
      <c r="M107" s="236" t="s">
        <v>54</v>
      </c>
    </row>
    <row r="108" spans="1:22">
      <c r="A108" s="44">
        <v>2015</v>
      </c>
      <c r="B108" s="39">
        <v>2</v>
      </c>
      <c r="C108" s="39">
        <v>4</v>
      </c>
      <c r="D108" s="39"/>
      <c r="E108" s="39"/>
      <c r="F108" s="39"/>
      <c r="G108" s="39"/>
      <c r="H108" s="39">
        <v>2</v>
      </c>
      <c r="I108" s="39"/>
      <c r="J108" s="39"/>
      <c r="K108" s="39"/>
      <c r="L108" s="39"/>
      <c r="M108" s="39" t="s">
        <v>54</v>
      </c>
      <c r="R108">
        <v>1</v>
      </c>
      <c r="S108">
        <v>2</v>
      </c>
      <c r="T108">
        <v>3</v>
      </c>
      <c r="U108">
        <v>4</v>
      </c>
    </row>
    <row r="109" spans="1:22">
      <c r="A109" s="44">
        <v>2012</v>
      </c>
      <c r="B109" s="39">
        <v>4</v>
      </c>
      <c r="C109" s="39"/>
      <c r="D109" s="39"/>
      <c r="E109" s="39"/>
      <c r="F109" s="39"/>
      <c r="G109" s="39"/>
      <c r="H109" s="39">
        <v>2</v>
      </c>
      <c r="I109" s="39"/>
      <c r="J109" s="39"/>
      <c r="K109" s="39"/>
      <c r="L109" s="39"/>
      <c r="M109" s="39" t="s">
        <v>54</v>
      </c>
      <c r="R109" t="s">
        <v>7268</v>
      </c>
      <c r="S109" t="s">
        <v>7269</v>
      </c>
      <c r="T109" t="s">
        <v>7270</v>
      </c>
      <c r="U109" t="s">
        <v>7271</v>
      </c>
    </row>
    <row r="110" spans="1:22">
      <c r="A110" s="44">
        <v>2018</v>
      </c>
      <c r="B110" s="39">
        <v>3</v>
      </c>
      <c r="C110" s="39"/>
      <c r="D110" s="39"/>
      <c r="E110" s="39"/>
      <c r="F110" s="39"/>
      <c r="G110" s="39"/>
      <c r="H110" s="39">
        <v>2</v>
      </c>
      <c r="I110" s="39"/>
      <c r="J110" s="39"/>
      <c r="K110" s="39"/>
      <c r="L110" s="39"/>
      <c r="M110" s="39" t="s">
        <v>54</v>
      </c>
      <c r="P110" t="s">
        <v>375</v>
      </c>
      <c r="Q110">
        <v>1</v>
      </c>
      <c r="R110">
        <f>SUM(COUNTIFS($B:$B,R$108,$H:$H,$Q110),COUNTIFS($C:$C,R$108,$H:$H,$Q110),COUNTIFS($D:$D,R$108,$H:$H,$Q110),COUNTIFS($E:$E,R$108,$H:$H,$Q110))</f>
        <v>177</v>
      </c>
      <c r="S110">
        <f t="shared" ref="S110:U115" si="51">SUM(COUNTIFS($B:$B,S$108,$H:$H,$Q110),COUNTIFS($C:$C,S$108,$H:$H,$Q110),COUNTIFS($D:$D,S$108,$H:$H,$Q110),COUNTIFS($E:$E,S$108,$H:$H,$Q110))</f>
        <v>50</v>
      </c>
      <c r="T110">
        <f t="shared" si="51"/>
        <v>35</v>
      </c>
      <c r="U110">
        <f t="shared" si="51"/>
        <v>56</v>
      </c>
    </row>
    <row r="111" spans="1:22">
      <c r="A111" s="44">
        <v>2019</v>
      </c>
      <c r="B111" s="39">
        <v>1</v>
      </c>
      <c r="C111" s="39"/>
      <c r="D111" s="39"/>
      <c r="E111" s="39"/>
      <c r="F111" s="39"/>
      <c r="G111" s="39"/>
      <c r="H111" s="39">
        <v>2</v>
      </c>
      <c r="I111" s="39"/>
      <c r="J111" s="39"/>
      <c r="K111" s="39"/>
      <c r="L111" s="39"/>
      <c r="M111" s="39" t="s">
        <v>54</v>
      </c>
      <c r="P111" t="s">
        <v>7170</v>
      </c>
      <c r="Q111">
        <v>2</v>
      </c>
      <c r="R111">
        <f t="shared" ref="R111:R114" si="52">SUM(COUNTIFS($B:$B,R$108,$H:$H,$Q111),COUNTIFS($C:$C,R$108,$H:$H,$Q111),COUNTIFS($D:$D,R$108,$H:$H,$Q111),COUNTIFS($E:$E,R$108,$H:$H,$Q111))</f>
        <v>232</v>
      </c>
      <c r="S111">
        <f t="shared" si="51"/>
        <v>43</v>
      </c>
      <c r="T111">
        <f t="shared" si="51"/>
        <v>71</v>
      </c>
      <c r="U111">
        <f t="shared" si="51"/>
        <v>60</v>
      </c>
    </row>
    <row r="112" spans="1:22">
      <c r="A112" s="44">
        <v>2019</v>
      </c>
      <c r="B112" s="39">
        <v>3</v>
      </c>
      <c r="C112" s="39"/>
      <c r="D112" s="39"/>
      <c r="E112" s="39"/>
      <c r="F112" s="39"/>
      <c r="G112" s="39"/>
      <c r="H112" s="39">
        <v>4</v>
      </c>
      <c r="I112" s="39"/>
      <c r="J112" s="39"/>
      <c r="K112" s="39"/>
      <c r="L112" s="39"/>
      <c r="M112" s="39" t="s">
        <v>74</v>
      </c>
      <c r="P112" t="s">
        <v>349</v>
      </c>
      <c r="Q112">
        <v>3</v>
      </c>
      <c r="R112">
        <f t="shared" si="52"/>
        <v>16</v>
      </c>
      <c r="S112">
        <f t="shared" si="51"/>
        <v>5</v>
      </c>
      <c r="T112">
        <f t="shared" si="51"/>
        <v>4</v>
      </c>
      <c r="U112">
        <f t="shared" si="51"/>
        <v>10</v>
      </c>
    </row>
    <row r="113" spans="1:24">
      <c r="A113" s="44">
        <v>2018</v>
      </c>
      <c r="B113" s="39">
        <v>3</v>
      </c>
      <c r="C113" s="39"/>
      <c r="D113" s="39"/>
      <c r="E113" s="39"/>
      <c r="F113" s="39"/>
      <c r="G113" s="39"/>
      <c r="H113" s="39">
        <v>2</v>
      </c>
      <c r="I113" s="39"/>
      <c r="J113" s="39"/>
      <c r="K113" s="39"/>
      <c r="L113" s="39"/>
      <c r="M113" s="39" t="s">
        <v>54</v>
      </c>
      <c r="P113" t="s">
        <v>7272</v>
      </c>
      <c r="Q113">
        <v>4</v>
      </c>
      <c r="R113">
        <f t="shared" si="52"/>
        <v>2</v>
      </c>
      <c r="S113">
        <f t="shared" si="51"/>
        <v>0</v>
      </c>
      <c r="T113">
        <f t="shared" si="51"/>
        <v>1</v>
      </c>
      <c r="U113">
        <f t="shared" si="51"/>
        <v>0</v>
      </c>
    </row>
    <row r="114" spans="1:24">
      <c r="A114" s="44">
        <v>2017</v>
      </c>
      <c r="B114" s="39">
        <v>1</v>
      </c>
      <c r="C114" s="39"/>
      <c r="D114" s="39"/>
      <c r="E114" s="39"/>
      <c r="F114" s="39"/>
      <c r="G114" s="39"/>
      <c r="H114" s="39">
        <v>2</v>
      </c>
      <c r="I114" s="39"/>
      <c r="J114" s="39"/>
      <c r="K114" s="39"/>
      <c r="L114" s="39"/>
      <c r="M114" s="39" t="s">
        <v>54</v>
      </c>
      <c r="P114" t="s">
        <v>2910</v>
      </c>
      <c r="Q114">
        <v>5</v>
      </c>
      <c r="R114">
        <f t="shared" si="52"/>
        <v>48</v>
      </c>
      <c r="S114">
        <f t="shared" si="51"/>
        <v>4</v>
      </c>
      <c r="T114">
        <f t="shared" si="51"/>
        <v>16</v>
      </c>
      <c r="U114">
        <f t="shared" si="51"/>
        <v>38</v>
      </c>
    </row>
    <row r="115" spans="1:24">
      <c r="A115" s="44">
        <v>2017</v>
      </c>
      <c r="B115" s="39">
        <v>3</v>
      </c>
      <c r="C115" s="39"/>
      <c r="D115" s="39"/>
      <c r="E115" s="39"/>
      <c r="F115" s="39"/>
      <c r="G115" s="39"/>
      <c r="H115" s="39">
        <v>2</v>
      </c>
      <c r="I115" s="39"/>
      <c r="J115" s="39"/>
      <c r="K115" s="39"/>
      <c r="L115" s="39"/>
      <c r="M115" s="39" t="s">
        <v>54</v>
      </c>
      <c r="P115" t="s">
        <v>1388</v>
      </c>
      <c r="Q115">
        <v>6</v>
      </c>
      <c r="R115">
        <f>SUM(COUNTIFS($B:$B,R$108,$H:$H,$Q115),COUNTIFS($C:$C,R$108,$H:$H,$Q115),COUNTIFS($D:$D,R$108,$H:$H,$Q115),COUNTIFS($E:$E,R$108,$H:$H,$Q115))</f>
        <v>9</v>
      </c>
      <c r="S115">
        <f t="shared" si="51"/>
        <v>0</v>
      </c>
      <c r="T115">
        <f t="shared" si="51"/>
        <v>4</v>
      </c>
      <c r="U115">
        <f t="shared" si="51"/>
        <v>7</v>
      </c>
    </row>
    <row r="116" spans="1:24">
      <c r="A116" s="44">
        <v>2015</v>
      </c>
      <c r="B116" s="39">
        <v>3</v>
      </c>
      <c r="C116" s="39"/>
      <c r="D116" s="39"/>
      <c r="E116" s="39"/>
      <c r="F116" s="39"/>
      <c r="G116" s="39"/>
      <c r="H116" s="39">
        <v>1</v>
      </c>
      <c r="I116" s="39"/>
      <c r="J116" s="39"/>
      <c r="K116" s="39"/>
      <c r="L116" s="39"/>
      <c r="M116" s="39" t="s">
        <v>54</v>
      </c>
    </row>
    <row r="117" spans="1:24">
      <c r="A117">
        <v>2015</v>
      </c>
      <c r="H117">
        <v>2</v>
      </c>
      <c r="M117" s="19" t="s">
        <v>54</v>
      </c>
    </row>
    <row r="118" spans="1:24">
      <c r="A118">
        <v>2013</v>
      </c>
      <c r="B118" s="8">
        <v>3</v>
      </c>
      <c r="C118" s="8"/>
      <c r="D118" s="8"/>
      <c r="E118" s="8"/>
      <c r="F118" s="8"/>
      <c r="G118" s="8"/>
      <c r="H118">
        <v>2</v>
      </c>
      <c r="M118" s="19" t="s">
        <v>54</v>
      </c>
      <c r="S118">
        <v>1</v>
      </c>
      <c r="T118">
        <v>2</v>
      </c>
      <c r="U118">
        <v>3</v>
      </c>
      <c r="V118">
        <v>4</v>
      </c>
      <c r="W118">
        <v>5</v>
      </c>
      <c r="X118">
        <v>6</v>
      </c>
    </row>
    <row r="119" spans="1:24">
      <c r="A119">
        <v>2012</v>
      </c>
      <c r="B119">
        <v>3</v>
      </c>
      <c r="H119">
        <v>2</v>
      </c>
      <c r="M119" s="19" t="s">
        <v>54</v>
      </c>
      <c r="Q119">
        <v>1</v>
      </c>
      <c r="R119" t="s">
        <v>7268</v>
      </c>
      <c r="S119">
        <f t="shared" ref="S119:X122" si="53">SUM(COUNTIFS($B:$B,$Q119,$H:$H,S$118),COUNTIFS($C:$C,$Q119,$H:$H,S$118),COUNTIFS($D:$D,$Q119,$H:$H,S$118),COUNTIFS($E:$E,$Q119,$H:$H,S$118))</f>
        <v>177</v>
      </c>
      <c r="T119">
        <f t="shared" si="53"/>
        <v>232</v>
      </c>
      <c r="U119">
        <f t="shared" si="53"/>
        <v>16</v>
      </c>
      <c r="V119">
        <f t="shared" si="53"/>
        <v>2</v>
      </c>
      <c r="W119">
        <f t="shared" si="53"/>
        <v>48</v>
      </c>
      <c r="X119">
        <f t="shared" si="53"/>
        <v>9</v>
      </c>
    </row>
    <row r="120" spans="1:24">
      <c r="A120">
        <v>2021</v>
      </c>
      <c r="B120">
        <v>3</v>
      </c>
      <c r="C120">
        <v>4</v>
      </c>
      <c r="H120">
        <v>2</v>
      </c>
      <c r="M120" s="19" t="s">
        <v>54</v>
      </c>
      <c r="Q120">
        <v>2</v>
      </c>
      <c r="R120" t="s">
        <v>7269</v>
      </c>
      <c r="S120">
        <f t="shared" si="53"/>
        <v>50</v>
      </c>
      <c r="T120">
        <f t="shared" si="53"/>
        <v>43</v>
      </c>
      <c r="U120">
        <f t="shared" si="53"/>
        <v>5</v>
      </c>
      <c r="V120">
        <f t="shared" si="53"/>
        <v>0</v>
      </c>
      <c r="W120">
        <f t="shared" si="53"/>
        <v>4</v>
      </c>
      <c r="X120">
        <f t="shared" si="53"/>
        <v>0</v>
      </c>
    </row>
    <row r="121" spans="1:24">
      <c r="A121" s="4">
        <v>2020</v>
      </c>
      <c r="B121" s="243">
        <v>1</v>
      </c>
      <c r="C121" s="243">
        <v>4</v>
      </c>
      <c r="D121" s="243"/>
      <c r="E121" s="243"/>
      <c r="F121" s="243"/>
      <c r="G121" s="243"/>
      <c r="H121" s="4">
        <v>2</v>
      </c>
      <c r="I121" s="4"/>
      <c r="J121" s="4"/>
      <c r="K121" s="4"/>
      <c r="L121" s="4"/>
      <c r="M121" s="246" t="s">
        <v>54</v>
      </c>
      <c r="Q121">
        <v>3</v>
      </c>
      <c r="R121" t="s">
        <v>7270</v>
      </c>
      <c r="S121">
        <f t="shared" si="53"/>
        <v>35</v>
      </c>
      <c r="T121">
        <f t="shared" si="53"/>
        <v>71</v>
      </c>
      <c r="U121">
        <f t="shared" si="53"/>
        <v>4</v>
      </c>
      <c r="V121">
        <f t="shared" si="53"/>
        <v>1</v>
      </c>
      <c r="W121">
        <f t="shared" si="53"/>
        <v>16</v>
      </c>
      <c r="X121">
        <f t="shared" si="53"/>
        <v>4</v>
      </c>
    </row>
    <row r="122" spans="1:24">
      <c r="A122" s="16">
        <v>2021</v>
      </c>
      <c r="B122" s="16">
        <v>1</v>
      </c>
      <c r="C122" s="16"/>
      <c r="D122" s="16"/>
      <c r="E122" s="16"/>
      <c r="F122" s="16"/>
      <c r="G122" s="16"/>
      <c r="H122" s="8">
        <v>6</v>
      </c>
      <c r="I122" s="8"/>
      <c r="J122" s="8"/>
      <c r="K122" s="8"/>
      <c r="L122" s="8"/>
      <c r="M122" s="57">
        <v>4</v>
      </c>
      <c r="Q122">
        <v>4</v>
      </c>
      <c r="R122" t="s">
        <v>7271</v>
      </c>
      <c r="S122">
        <f t="shared" si="53"/>
        <v>56</v>
      </c>
      <c r="T122">
        <f t="shared" si="53"/>
        <v>60</v>
      </c>
      <c r="U122">
        <f t="shared" si="53"/>
        <v>10</v>
      </c>
      <c r="V122">
        <f t="shared" si="53"/>
        <v>0</v>
      </c>
      <c r="W122">
        <f t="shared" si="53"/>
        <v>38</v>
      </c>
      <c r="X122">
        <f t="shared" si="53"/>
        <v>7</v>
      </c>
    </row>
    <row r="123" spans="1:24">
      <c r="A123">
        <v>2021</v>
      </c>
      <c r="B123" s="6">
        <v>1</v>
      </c>
      <c r="C123" s="6">
        <v>2</v>
      </c>
      <c r="D123" s="6"/>
      <c r="E123" s="6"/>
      <c r="F123" s="6"/>
      <c r="G123" s="6"/>
      <c r="H123">
        <v>2</v>
      </c>
      <c r="M123" s="8" t="s">
        <v>54</v>
      </c>
    </row>
    <row r="124" spans="1:24">
      <c r="A124">
        <v>2021</v>
      </c>
      <c r="B124">
        <v>1</v>
      </c>
      <c r="H124">
        <v>2</v>
      </c>
      <c r="M124" s="8" t="s">
        <v>54</v>
      </c>
    </row>
    <row r="125" spans="1:24">
      <c r="A125">
        <v>2020</v>
      </c>
      <c r="B125">
        <v>3</v>
      </c>
      <c r="H125">
        <v>2</v>
      </c>
      <c r="M125" s="8" t="s">
        <v>54</v>
      </c>
    </row>
    <row r="126" spans="1:24">
      <c r="A126" s="8">
        <v>2020</v>
      </c>
      <c r="B126" s="8">
        <v>1</v>
      </c>
      <c r="C126" s="8"/>
      <c r="D126" s="8"/>
      <c r="E126" s="8"/>
      <c r="F126" s="8"/>
      <c r="G126" s="8"/>
      <c r="H126" s="8">
        <v>2</v>
      </c>
      <c r="I126" s="8"/>
      <c r="J126" s="8"/>
      <c r="K126" s="8"/>
      <c r="L126" s="8"/>
      <c r="M126" s="8" t="s">
        <v>54</v>
      </c>
    </row>
    <row r="127" spans="1:24">
      <c r="A127">
        <v>2021</v>
      </c>
      <c r="B127">
        <v>1</v>
      </c>
      <c r="H127">
        <v>2</v>
      </c>
      <c r="M127" s="8" t="s">
        <v>54</v>
      </c>
    </row>
    <row r="128" spans="1:24">
      <c r="A128">
        <v>2020</v>
      </c>
      <c r="B128" s="6">
        <v>4</v>
      </c>
      <c r="C128" s="6">
        <v>3</v>
      </c>
      <c r="D128" s="6"/>
      <c r="E128" s="6"/>
      <c r="F128" s="6"/>
      <c r="G128" s="6"/>
      <c r="H128">
        <v>2</v>
      </c>
      <c r="M128" s="8" t="s">
        <v>54</v>
      </c>
    </row>
    <row r="129" spans="1:13">
      <c r="A129" s="8">
        <v>2020</v>
      </c>
      <c r="B129" s="16">
        <v>1</v>
      </c>
      <c r="C129" s="16"/>
      <c r="D129" s="16"/>
      <c r="E129" s="16"/>
      <c r="F129" s="16"/>
      <c r="G129" s="16"/>
      <c r="H129" s="16">
        <v>2</v>
      </c>
      <c r="I129" s="16"/>
      <c r="J129" s="16"/>
      <c r="K129" s="16"/>
      <c r="L129" s="16"/>
      <c r="M129" s="8" t="s">
        <v>54</v>
      </c>
    </row>
    <row r="130" spans="1:13">
      <c r="A130">
        <v>2021</v>
      </c>
      <c r="B130">
        <v>1</v>
      </c>
      <c r="H130">
        <v>2</v>
      </c>
      <c r="M130" s="8" t="s">
        <v>54</v>
      </c>
    </row>
    <row r="131" spans="1:13">
      <c r="A131">
        <v>2021</v>
      </c>
      <c r="B131">
        <v>1</v>
      </c>
      <c r="H131">
        <v>2</v>
      </c>
      <c r="M131" s="8" t="s">
        <v>54</v>
      </c>
    </row>
    <row r="132" spans="1:13">
      <c r="A132">
        <v>2021</v>
      </c>
      <c r="B132">
        <v>1</v>
      </c>
      <c r="H132">
        <v>2</v>
      </c>
      <c r="M132" s="8" t="s">
        <v>54</v>
      </c>
    </row>
    <row r="133" spans="1:13">
      <c r="A133">
        <v>2020</v>
      </c>
      <c r="B133">
        <v>1</v>
      </c>
      <c r="H133">
        <v>2</v>
      </c>
      <c r="M133" s="8" t="s">
        <v>54</v>
      </c>
    </row>
    <row r="134" spans="1:13">
      <c r="A134">
        <v>2021</v>
      </c>
      <c r="B134">
        <v>1</v>
      </c>
      <c r="H134">
        <v>2</v>
      </c>
      <c r="M134" s="8" t="s">
        <v>54</v>
      </c>
    </row>
    <row r="135" spans="1:13">
      <c r="A135">
        <v>2020</v>
      </c>
      <c r="B135">
        <v>1</v>
      </c>
      <c r="H135">
        <v>1</v>
      </c>
      <c r="M135" s="8" t="s">
        <v>54</v>
      </c>
    </row>
    <row r="136" spans="1:13">
      <c r="A136" s="4">
        <v>2021</v>
      </c>
      <c r="B136" s="4">
        <v>1</v>
      </c>
      <c r="C136" s="4"/>
      <c r="D136" s="4"/>
      <c r="E136" s="4"/>
      <c r="F136" s="4"/>
      <c r="G136" s="4"/>
      <c r="H136" s="4">
        <v>2</v>
      </c>
      <c r="I136" s="4"/>
      <c r="J136" s="4"/>
      <c r="K136" s="4"/>
      <c r="L136" s="4"/>
      <c r="M136" s="246" t="s">
        <v>54</v>
      </c>
    </row>
    <row r="137" spans="1:13">
      <c r="A137">
        <v>2021</v>
      </c>
      <c r="B137">
        <v>1</v>
      </c>
      <c r="H137">
        <v>2</v>
      </c>
      <c r="M137" s="8" t="s">
        <v>54</v>
      </c>
    </row>
    <row r="138" spans="1:13">
      <c r="A138">
        <v>2020</v>
      </c>
      <c r="B138">
        <v>1</v>
      </c>
      <c r="H138">
        <v>2</v>
      </c>
      <c r="M138" s="8" t="s">
        <v>54</v>
      </c>
    </row>
    <row r="139" spans="1:13">
      <c r="A139" s="8">
        <v>2021</v>
      </c>
      <c r="B139" s="8">
        <v>1</v>
      </c>
      <c r="C139" s="8"/>
      <c r="D139" s="8"/>
      <c r="E139" s="8"/>
      <c r="F139" s="8"/>
      <c r="G139" s="8"/>
      <c r="H139" s="8">
        <v>2</v>
      </c>
      <c r="I139" s="8"/>
      <c r="J139" s="8"/>
      <c r="K139" s="8"/>
      <c r="L139" s="8"/>
      <c r="M139" s="8" t="s">
        <v>54</v>
      </c>
    </row>
    <row r="140" spans="1:13">
      <c r="A140">
        <v>2021</v>
      </c>
      <c r="B140" s="6">
        <v>1</v>
      </c>
      <c r="C140" s="6">
        <v>3</v>
      </c>
      <c r="D140" s="6"/>
      <c r="E140" s="6"/>
      <c r="F140" s="6"/>
      <c r="G140" s="6"/>
      <c r="H140">
        <v>2</v>
      </c>
      <c r="M140" s="8" t="s">
        <v>54</v>
      </c>
    </row>
    <row r="141" spans="1:13">
      <c r="A141">
        <v>2020</v>
      </c>
      <c r="B141">
        <v>1</v>
      </c>
      <c r="H141">
        <v>2</v>
      </c>
      <c r="M141" s="8" t="s">
        <v>54</v>
      </c>
    </row>
    <row r="142" spans="1:13">
      <c r="A142">
        <v>2020</v>
      </c>
      <c r="B142">
        <v>3</v>
      </c>
      <c r="H142">
        <v>2</v>
      </c>
      <c r="M142" s="8" t="s">
        <v>54</v>
      </c>
    </row>
    <row r="143" spans="1:13">
      <c r="A143">
        <v>2021</v>
      </c>
      <c r="B143">
        <v>1</v>
      </c>
      <c r="H143">
        <v>2</v>
      </c>
      <c r="M143" s="8" t="s">
        <v>54</v>
      </c>
    </row>
    <row r="144" spans="1:13">
      <c r="A144" s="8">
        <v>2021</v>
      </c>
      <c r="B144" s="8">
        <v>1</v>
      </c>
      <c r="C144" s="8">
        <v>4</v>
      </c>
      <c r="D144" s="8"/>
      <c r="E144" s="8"/>
      <c r="F144" s="8"/>
      <c r="G144" s="8"/>
      <c r="H144" s="8">
        <v>2</v>
      </c>
      <c r="I144" s="8"/>
      <c r="J144" s="8"/>
      <c r="K144" s="8"/>
      <c r="L144" s="8"/>
      <c r="M144" s="8" t="s">
        <v>54</v>
      </c>
    </row>
    <row r="145" spans="1:13">
      <c r="A145">
        <v>2021</v>
      </c>
      <c r="B145">
        <v>1</v>
      </c>
      <c r="H145">
        <v>2</v>
      </c>
      <c r="M145" s="8" t="s">
        <v>54</v>
      </c>
    </row>
    <row r="146" spans="1:13">
      <c r="A146" s="27">
        <v>2020</v>
      </c>
      <c r="B146" s="27">
        <v>1</v>
      </c>
      <c r="C146" s="27"/>
      <c r="D146" s="27"/>
      <c r="E146" s="27"/>
      <c r="F146" s="27"/>
      <c r="G146" s="27"/>
      <c r="H146" s="27">
        <v>2</v>
      </c>
      <c r="I146" s="27"/>
      <c r="J146" s="27"/>
      <c r="K146" s="27"/>
      <c r="L146" s="27"/>
      <c r="M146" s="27" t="s">
        <v>54</v>
      </c>
    </row>
    <row r="147" spans="1:13">
      <c r="A147" s="27">
        <v>2020</v>
      </c>
      <c r="B147" s="27">
        <v>1</v>
      </c>
      <c r="C147" s="27"/>
      <c r="D147" s="27"/>
      <c r="E147" s="27"/>
      <c r="F147" s="27"/>
      <c r="G147" s="27"/>
      <c r="H147" s="27">
        <v>2</v>
      </c>
      <c r="I147" s="27"/>
      <c r="J147" s="27"/>
      <c r="K147" s="27"/>
      <c r="L147" s="27"/>
      <c r="M147" s="27" t="s">
        <v>54</v>
      </c>
    </row>
    <row r="148" spans="1:13">
      <c r="A148" s="27">
        <v>2021</v>
      </c>
      <c r="B148" s="27">
        <v>1</v>
      </c>
      <c r="C148" s="27">
        <v>2</v>
      </c>
      <c r="D148" s="27"/>
      <c r="E148" s="27"/>
      <c r="F148" s="27"/>
      <c r="G148" s="27"/>
      <c r="H148" s="27">
        <v>2</v>
      </c>
      <c r="I148" s="27"/>
      <c r="J148" s="27"/>
      <c r="K148" s="27"/>
      <c r="L148" s="27"/>
      <c r="M148" s="27" t="s">
        <v>54</v>
      </c>
    </row>
    <row r="149" spans="1:13">
      <c r="A149" s="4">
        <v>2021</v>
      </c>
      <c r="B149" s="4">
        <v>1</v>
      </c>
      <c r="C149" s="4"/>
      <c r="D149" s="4"/>
      <c r="E149" s="4"/>
      <c r="F149" s="4"/>
      <c r="G149" s="4"/>
      <c r="H149" s="4">
        <v>2</v>
      </c>
      <c r="I149" s="4"/>
      <c r="J149" s="4"/>
      <c r="K149" s="4"/>
      <c r="L149" s="4"/>
      <c r="M149" s="246" t="s">
        <v>54</v>
      </c>
    </row>
    <row r="150" spans="1:13">
      <c r="A150">
        <v>2021</v>
      </c>
      <c r="B150" s="6">
        <v>1</v>
      </c>
      <c r="C150" s="6">
        <v>2</v>
      </c>
      <c r="D150" s="6"/>
      <c r="E150" s="6"/>
      <c r="F150" s="6"/>
      <c r="G150" s="6"/>
      <c r="H150">
        <v>2</v>
      </c>
      <c r="M150" s="8" t="s">
        <v>54</v>
      </c>
    </row>
    <row r="151" spans="1:13">
      <c r="A151" s="4">
        <v>2021</v>
      </c>
      <c r="B151" s="4">
        <v>1</v>
      </c>
      <c r="C151" s="4"/>
      <c r="D151" s="4"/>
      <c r="E151" s="4"/>
      <c r="F151" s="4"/>
      <c r="G151" s="4"/>
      <c r="H151" s="4">
        <v>2</v>
      </c>
      <c r="I151" s="4"/>
      <c r="J151" s="4"/>
      <c r="K151" s="4"/>
      <c r="L151" s="4"/>
      <c r="M151" s="246" t="s">
        <v>54</v>
      </c>
    </row>
    <row r="152" spans="1:13">
      <c r="A152">
        <v>2021</v>
      </c>
      <c r="B152" s="6">
        <v>1</v>
      </c>
      <c r="C152" s="6"/>
      <c r="D152" s="6"/>
      <c r="E152" s="6"/>
      <c r="F152" s="6"/>
      <c r="G152" s="6"/>
      <c r="H152">
        <v>2</v>
      </c>
      <c r="M152" s="8" t="s">
        <v>54</v>
      </c>
    </row>
    <row r="153" spans="1:13">
      <c r="A153">
        <v>2021</v>
      </c>
      <c r="B153">
        <v>1</v>
      </c>
      <c r="H153">
        <v>2</v>
      </c>
      <c r="M153" s="8" t="s">
        <v>54</v>
      </c>
    </row>
    <row r="154" spans="1:13">
      <c r="A154">
        <v>2021</v>
      </c>
      <c r="B154" s="6">
        <v>1</v>
      </c>
      <c r="C154" s="6"/>
      <c r="D154" s="6"/>
      <c r="E154" s="6"/>
      <c r="F154" s="6"/>
      <c r="G154" s="6"/>
      <c r="H154">
        <v>2</v>
      </c>
      <c r="M154" s="8" t="s">
        <v>54</v>
      </c>
    </row>
    <row r="155" spans="1:13">
      <c r="A155">
        <v>2021</v>
      </c>
      <c r="B155">
        <v>1</v>
      </c>
      <c r="H155">
        <v>2</v>
      </c>
      <c r="M155" s="8" t="s">
        <v>54</v>
      </c>
    </row>
    <row r="156" spans="1:13">
      <c r="A156" s="27">
        <v>2021</v>
      </c>
      <c r="B156" s="27">
        <v>1</v>
      </c>
      <c r="C156" s="27">
        <v>4</v>
      </c>
      <c r="D156" s="27"/>
      <c r="E156" s="27"/>
      <c r="F156" s="27"/>
      <c r="G156" s="27"/>
      <c r="H156" s="27">
        <v>2</v>
      </c>
      <c r="I156" s="27"/>
      <c r="J156" s="27"/>
      <c r="K156" s="27"/>
      <c r="L156" s="27"/>
      <c r="M156" s="27" t="s">
        <v>54</v>
      </c>
    </row>
    <row r="157" spans="1:13">
      <c r="A157" s="27">
        <v>2021</v>
      </c>
      <c r="B157" s="27">
        <v>1</v>
      </c>
      <c r="C157" s="27"/>
      <c r="D157" s="27"/>
      <c r="E157" s="27"/>
      <c r="F157" s="27"/>
      <c r="G157" s="27"/>
      <c r="H157" s="27">
        <v>2</v>
      </c>
      <c r="I157" s="27"/>
      <c r="J157" s="27"/>
      <c r="K157" s="27"/>
      <c r="L157" s="27"/>
      <c r="M157" s="27" t="s">
        <v>54</v>
      </c>
    </row>
    <row r="158" spans="1:13">
      <c r="A158">
        <v>2021</v>
      </c>
      <c r="B158" s="6">
        <v>1</v>
      </c>
      <c r="C158" s="6"/>
      <c r="D158" s="6"/>
      <c r="E158" s="6"/>
      <c r="F158" s="6"/>
      <c r="G158" s="6"/>
      <c r="H158">
        <v>2</v>
      </c>
      <c r="M158" s="8" t="s">
        <v>54</v>
      </c>
    </row>
    <row r="159" spans="1:13">
      <c r="A159">
        <v>2020</v>
      </c>
      <c r="B159" s="6">
        <v>1</v>
      </c>
      <c r="C159" s="6">
        <v>2</v>
      </c>
      <c r="D159" s="6">
        <v>4</v>
      </c>
      <c r="E159" s="6"/>
      <c r="F159" s="6"/>
      <c r="G159" s="6"/>
      <c r="H159">
        <v>2</v>
      </c>
      <c r="M159" s="8" t="s">
        <v>54</v>
      </c>
    </row>
    <row r="160" spans="1:13">
      <c r="A160">
        <v>2020</v>
      </c>
      <c r="B160" s="6">
        <v>1</v>
      </c>
      <c r="C160" s="6">
        <v>4</v>
      </c>
      <c r="D160" s="6"/>
      <c r="E160" s="6"/>
      <c r="F160" s="6"/>
      <c r="G160" s="6"/>
      <c r="H160">
        <v>1</v>
      </c>
      <c r="M160" s="8" t="s">
        <v>54</v>
      </c>
    </row>
    <row r="161" spans="1:13">
      <c r="A161">
        <v>2021</v>
      </c>
      <c r="B161">
        <v>1</v>
      </c>
      <c r="H161">
        <v>2</v>
      </c>
      <c r="M161" s="8" t="s">
        <v>54</v>
      </c>
    </row>
    <row r="162" spans="1:13">
      <c r="A162">
        <v>2021</v>
      </c>
      <c r="B162" s="6">
        <v>1</v>
      </c>
      <c r="C162" s="6"/>
      <c r="D162" s="6"/>
      <c r="E162" s="6"/>
      <c r="F162" s="6"/>
      <c r="G162" s="6"/>
      <c r="H162">
        <v>2</v>
      </c>
      <c r="M162" s="8" t="s">
        <v>54</v>
      </c>
    </row>
    <row r="163" spans="1:13">
      <c r="A163" s="68">
        <v>2021</v>
      </c>
      <c r="B163" s="8">
        <v>1</v>
      </c>
      <c r="C163" s="8"/>
      <c r="D163" s="8"/>
      <c r="E163" s="8"/>
      <c r="F163" s="8"/>
      <c r="G163" s="8"/>
      <c r="H163" s="16">
        <v>2</v>
      </c>
      <c r="I163" s="16"/>
      <c r="J163" s="16"/>
      <c r="K163" s="16"/>
      <c r="L163" s="16"/>
      <c r="M163" s="8" t="s">
        <v>54</v>
      </c>
    </row>
    <row r="164" spans="1:13">
      <c r="A164">
        <v>2021</v>
      </c>
      <c r="B164">
        <v>1</v>
      </c>
      <c r="H164">
        <v>2</v>
      </c>
      <c r="M164" s="8" t="s">
        <v>54</v>
      </c>
    </row>
    <row r="165" spans="1:13">
      <c r="A165">
        <v>2020</v>
      </c>
      <c r="B165" s="6">
        <v>1</v>
      </c>
      <c r="C165" s="6">
        <v>4</v>
      </c>
      <c r="D165" s="6"/>
      <c r="E165" s="6"/>
      <c r="F165" s="6"/>
      <c r="G165" s="6"/>
      <c r="H165">
        <v>1</v>
      </c>
      <c r="M165" s="8" t="s">
        <v>54</v>
      </c>
    </row>
    <row r="166" spans="1:13">
      <c r="A166">
        <v>2021</v>
      </c>
      <c r="B166">
        <v>1</v>
      </c>
      <c r="H166">
        <v>2</v>
      </c>
      <c r="M166" s="8" t="s">
        <v>54</v>
      </c>
    </row>
    <row r="167" spans="1:13">
      <c r="A167">
        <v>2021</v>
      </c>
      <c r="B167">
        <v>1</v>
      </c>
      <c r="H167">
        <v>2</v>
      </c>
      <c r="M167" s="8" t="s">
        <v>54</v>
      </c>
    </row>
    <row r="168" spans="1:13">
      <c r="A168">
        <v>2020</v>
      </c>
      <c r="B168">
        <v>1</v>
      </c>
      <c r="H168">
        <v>2</v>
      </c>
      <c r="M168" s="8" t="s">
        <v>54</v>
      </c>
    </row>
    <row r="169" spans="1:13">
      <c r="A169" s="8">
        <v>2021</v>
      </c>
      <c r="B169" s="8">
        <v>1</v>
      </c>
      <c r="C169" s="8"/>
      <c r="D169" s="8"/>
      <c r="E169" s="8"/>
      <c r="F169" s="8"/>
      <c r="G169" s="8"/>
      <c r="H169" s="8">
        <v>1</v>
      </c>
      <c r="I169" s="8"/>
      <c r="J169" s="8"/>
      <c r="K169" s="8"/>
      <c r="L169" s="8"/>
      <c r="M169" s="8" t="s">
        <v>54</v>
      </c>
    </row>
    <row r="170" spans="1:13">
      <c r="A170">
        <v>2021</v>
      </c>
      <c r="B170">
        <v>1</v>
      </c>
      <c r="H170">
        <v>2</v>
      </c>
      <c r="M170" s="8" t="s">
        <v>54</v>
      </c>
    </row>
    <row r="171" spans="1:13">
      <c r="A171" s="8">
        <v>2020</v>
      </c>
      <c r="B171" s="8">
        <v>1</v>
      </c>
      <c r="C171" s="8"/>
      <c r="D171" s="8"/>
      <c r="E171" s="8"/>
      <c r="F171" s="8"/>
      <c r="G171" s="8"/>
      <c r="H171" s="8">
        <v>2</v>
      </c>
      <c r="I171" s="8"/>
      <c r="J171" s="8"/>
      <c r="K171" s="8"/>
      <c r="L171" s="8"/>
      <c r="M171" s="8" t="s">
        <v>54</v>
      </c>
    </row>
    <row r="172" spans="1:13">
      <c r="A172">
        <v>2021</v>
      </c>
      <c r="B172">
        <v>1</v>
      </c>
      <c r="H172">
        <v>2</v>
      </c>
      <c r="M172" s="8" t="s">
        <v>54</v>
      </c>
    </row>
    <row r="173" spans="1:13">
      <c r="A173" s="16">
        <v>2021</v>
      </c>
      <c r="B173" s="16">
        <v>1</v>
      </c>
      <c r="C173" s="16"/>
      <c r="D173" s="16"/>
      <c r="E173" s="16"/>
      <c r="F173" s="16"/>
      <c r="G173" s="16"/>
      <c r="H173" s="16">
        <v>2</v>
      </c>
      <c r="I173" s="16"/>
      <c r="J173" s="16"/>
      <c r="K173" s="16"/>
      <c r="L173" s="16"/>
      <c r="M173" s="8" t="s">
        <v>54</v>
      </c>
    </row>
    <row r="174" spans="1:13">
      <c r="A174">
        <v>2020</v>
      </c>
      <c r="B174" s="6">
        <v>4</v>
      </c>
      <c r="C174" s="6">
        <v>3</v>
      </c>
      <c r="D174" s="6"/>
      <c r="E174" s="6"/>
      <c r="F174" s="6"/>
      <c r="G174" s="6"/>
      <c r="H174">
        <v>2</v>
      </c>
      <c r="M174" s="8" t="s">
        <v>54</v>
      </c>
    </row>
    <row r="175" spans="1:13">
      <c r="A175" s="8">
        <v>2020</v>
      </c>
      <c r="B175">
        <v>1</v>
      </c>
      <c r="H175">
        <v>2</v>
      </c>
      <c r="M175" s="8" t="s">
        <v>54</v>
      </c>
    </row>
    <row r="176" spans="1:13">
      <c r="A176">
        <v>2020</v>
      </c>
      <c r="B176">
        <v>4</v>
      </c>
      <c r="H176">
        <v>1</v>
      </c>
      <c r="M176" s="8" t="s">
        <v>54</v>
      </c>
    </row>
    <row r="177" spans="1:13">
      <c r="A177">
        <v>2020</v>
      </c>
      <c r="B177">
        <v>1</v>
      </c>
      <c r="H177">
        <v>2</v>
      </c>
      <c r="M177" s="8" t="s">
        <v>54</v>
      </c>
    </row>
    <row r="178" spans="1:13">
      <c r="A178">
        <v>2020</v>
      </c>
      <c r="B178" s="6">
        <v>1</v>
      </c>
      <c r="C178" s="6">
        <v>4</v>
      </c>
      <c r="D178" s="6"/>
      <c r="E178" s="6"/>
      <c r="F178" s="6"/>
      <c r="G178" s="6"/>
      <c r="H178">
        <v>1</v>
      </c>
      <c r="M178" s="8" t="s">
        <v>54</v>
      </c>
    </row>
    <row r="179" spans="1:13">
      <c r="A179">
        <v>2021</v>
      </c>
      <c r="B179">
        <v>1</v>
      </c>
      <c r="H179">
        <v>2</v>
      </c>
      <c r="M179" s="8" t="s">
        <v>54</v>
      </c>
    </row>
    <row r="180" spans="1:13">
      <c r="A180">
        <v>2021</v>
      </c>
      <c r="B180">
        <v>1</v>
      </c>
      <c r="H180">
        <v>2</v>
      </c>
      <c r="M180" s="8" t="s">
        <v>54</v>
      </c>
    </row>
    <row r="181" spans="1:13">
      <c r="A181" s="4">
        <v>2021</v>
      </c>
      <c r="B181" s="4">
        <v>1</v>
      </c>
      <c r="C181" s="4"/>
      <c r="D181" s="4"/>
      <c r="E181" s="4"/>
      <c r="F181" s="4"/>
      <c r="G181" s="4"/>
      <c r="H181" s="4">
        <v>2</v>
      </c>
      <c r="I181" s="4"/>
      <c r="J181" s="4"/>
      <c r="K181" s="4"/>
      <c r="L181" s="4"/>
      <c r="M181" s="246" t="s">
        <v>54</v>
      </c>
    </row>
    <row r="182" spans="1:13">
      <c r="A182">
        <v>2021</v>
      </c>
      <c r="B182">
        <v>3</v>
      </c>
      <c r="H182">
        <v>2</v>
      </c>
      <c r="M182" t="s">
        <v>54</v>
      </c>
    </row>
    <row r="183" spans="1:13">
      <c r="A183">
        <v>2021</v>
      </c>
      <c r="B183">
        <v>3</v>
      </c>
      <c r="H183">
        <v>2</v>
      </c>
      <c r="M183" t="s">
        <v>54</v>
      </c>
    </row>
    <row r="184" spans="1:13">
      <c r="A184" s="8">
        <v>2021</v>
      </c>
      <c r="B184" s="8">
        <v>1</v>
      </c>
      <c r="C184" s="8"/>
      <c r="D184" s="8"/>
      <c r="E184" s="8"/>
      <c r="F184" s="8"/>
      <c r="G184" s="8"/>
      <c r="H184" s="8">
        <v>2</v>
      </c>
      <c r="I184" s="8"/>
      <c r="J184" s="8"/>
      <c r="K184" s="8"/>
      <c r="L184" s="8"/>
      <c r="M184" s="8" t="s">
        <v>54</v>
      </c>
    </row>
    <row r="185" spans="1:13">
      <c r="A185">
        <v>2021</v>
      </c>
      <c r="B185">
        <v>1</v>
      </c>
      <c r="H185">
        <v>2</v>
      </c>
      <c r="M185" s="8" t="s">
        <v>54</v>
      </c>
    </row>
    <row r="186" spans="1:13">
      <c r="A186">
        <v>2020</v>
      </c>
      <c r="B186">
        <v>4</v>
      </c>
      <c r="H186">
        <v>2</v>
      </c>
      <c r="M186" s="8" t="s">
        <v>54</v>
      </c>
    </row>
    <row r="187" spans="1:13">
      <c r="A187" s="8">
        <v>2018</v>
      </c>
      <c r="B187" s="8">
        <v>4</v>
      </c>
      <c r="C187" s="8"/>
      <c r="D187" s="8"/>
      <c r="E187" s="8"/>
      <c r="F187" s="8"/>
      <c r="G187" s="8"/>
      <c r="H187" s="8">
        <v>2</v>
      </c>
      <c r="I187" s="8"/>
      <c r="J187" s="8"/>
      <c r="K187" s="8"/>
      <c r="L187" s="8"/>
      <c r="M187" s="8" t="s">
        <v>54</v>
      </c>
    </row>
    <row r="188" spans="1:13">
      <c r="A188" s="16">
        <v>2015</v>
      </c>
      <c r="B188" s="16">
        <v>1</v>
      </c>
      <c r="C188" s="16"/>
      <c r="D188" s="16"/>
      <c r="E188" s="16"/>
      <c r="F188" s="16"/>
      <c r="G188" s="16"/>
      <c r="H188" s="16">
        <v>5</v>
      </c>
      <c r="I188" s="16"/>
      <c r="J188" s="16"/>
      <c r="K188" s="16"/>
      <c r="L188" s="16"/>
      <c r="M188" s="8" t="s">
        <v>54</v>
      </c>
    </row>
    <row r="189" spans="1:13">
      <c r="A189" s="16">
        <v>2020</v>
      </c>
      <c r="B189" s="57">
        <v>1</v>
      </c>
      <c r="C189" s="57"/>
      <c r="D189" s="57"/>
      <c r="E189" s="57"/>
      <c r="F189" s="57"/>
      <c r="G189" s="57"/>
      <c r="H189" s="16">
        <v>4</v>
      </c>
      <c r="I189" s="16"/>
      <c r="J189" s="16"/>
      <c r="K189" s="16"/>
      <c r="L189" s="16"/>
      <c r="M189" s="8" t="s">
        <v>2162</v>
      </c>
    </row>
    <row r="190" spans="1:13">
      <c r="A190">
        <v>2017</v>
      </c>
      <c r="B190">
        <v>1</v>
      </c>
      <c r="H190">
        <v>2</v>
      </c>
      <c r="M190" s="8" t="s">
        <v>54</v>
      </c>
    </row>
    <row r="191" spans="1:13">
      <c r="A191">
        <v>2019</v>
      </c>
      <c r="B191">
        <v>1</v>
      </c>
      <c r="H191">
        <v>2</v>
      </c>
      <c r="M191" s="8" t="s">
        <v>54</v>
      </c>
    </row>
    <row r="192" spans="1:13">
      <c r="A192" s="8">
        <v>2021</v>
      </c>
      <c r="B192" s="8">
        <v>1</v>
      </c>
      <c r="C192" s="8"/>
      <c r="D192" s="8"/>
      <c r="E192" s="8"/>
      <c r="F192" s="8"/>
      <c r="G192" s="8"/>
      <c r="H192" s="8">
        <v>2</v>
      </c>
      <c r="I192" s="8"/>
      <c r="J192" s="8"/>
      <c r="K192" s="8"/>
      <c r="L192" s="8"/>
      <c r="M192" s="8" t="s">
        <v>54</v>
      </c>
    </row>
    <row r="193" spans="1:13">
      <c r="A193">
        <v>2020</v>
      </c>
      <c r="B193">
        <v>1</v>
      </c>
      <c r="H193">
        <v>2</v>
      </c>
      <c r="M193" s="8" t="s">
        <v>54</v>
      </c>
    </row>
    <row r="194" spans="1:13">
      <c r="A194">
        <v>2015</v>
      </c>
      <c r="B194">
        <v>4</v>
      </c>
      <c r="H194" s="8">
        <v>1</v>
      </c>
      <c r="I194" s="8"/>
      <c r="J194" s="8"/>
      <c r="K194" s="8"/>
      <c r="L194" s="8"/>
      <c r="M194" s="8" t="s">
        <v>54</v>
      </c>
    </row>
    <row r="195" spans="1:13">
      <c r="A195">
        <v>2021</v>
      </c>
      <c r="B195">
        <v>1</v>
      </c>
      <c r="H195" s="8">
        <v>2</v>
      </c>
      <c r="I195" s="8"/>
      <c r="J195" s="8"/>
      <c r="K195" s="8"/>
      <c r="L195" s="8"/>
      <c r="M195" s="8" t="s">
        <v>54</v>
      </c>
    </row>
    <row r="196" spans="1:13">
      <c r="A196">
        <v>2020</v>
      </c>
      <c r="B196">
        <v>1</v>
      </c>
      <c r="H196" s="8">
        <v>2</v>
      </c>
      <c r="I196" s="8"/>
      <c r="J196" s="8"/>
      <c r="K196" s="8"/>
      <c r="L196" s="8"/>
      <c r="M196" s="8" t="s">
        <v>54</v>
      </c>
    </row>
    <row r="197" spans="1:13">
      <c r="A197" s="8">
        <v>2021</v>
      </c>
      <c r="B197" s="8">
        <v>1</v>
      </c>
      <c r="C197" s="8">
        <v>4</v>
      </c>
      <c r="D197" s="8"/>
      <c r="E197" s="8"/>
      <c r="F197" s="8"/>
      <c r="G197" s="8"/>
      <c r="H197" s="8">
        <v>2</v>
      </c>
      <c r="I197" s="8"/>
      <c r="J197" s="8"/>
      <c r="K197" s="8"/>
      <c r="L197" s="8"/>
      <c r="M197" s="8" t="s">
        <v>54</v>
      </c>
    </row>
    <row r="198" spans="1:13">
      <c r="A198">
        <v>2020</v>
      </c>
      <c r="B198">
        <v>1</v>
      </c>
      <c r="H198" s="8">
        <v>1</v>
      </c>
      <c r="I198" s="8"/>
      <c r="J198" s="8"/>
      <c r="K198" s="8"/>
      <c r="L198" s="8"/>
      <c r="M198" s="8" t="s">
        <v>54</v>
      </c>
    </row>
    <row r="199" spans="1:13">
      <c r="A199">
        <v>2018</v>
      </c>
      <c r="B199" s="6">
        <v>1</v>
      </c>
      <c r="C199" s="6">
        <v>2</v>
      </c>
      <c r="D199" s="6">
        <v>4</v>
      </c>
      <c r="E199" s="6"/>
      <c r="F199" s="6"/>
      <c r="G199" s="6"/>
      <c r="H199" s="8">
        <v>2</v>
      </c>
      <c r="I199" s="8"/>
      <c r="J199" s="8"/>
      <c r="K199" s="8"/>
      <c r="L199" s="8"/>
      <c r="M199" s="8" t="s">
        <v>54</v>
      </c>
    </row>
    <row r="200" spans="1:13">
      <c r="A200">
        <v>2014</v>
      </c>
      <c r="B200">
        <v>4</v>
      </c>
      <c r="H200" s="8">
        <v>2</v>
      </c>
      <c r="I200" s="8"/>
      <c r="J200" s="8"/>
      <c r="K200" s="8"/>
      <c r="L200" s="8"/>
      <c r="M200" s="8" t="s">
        <v>54</v>
      </c>
    </row>
    <row r="201" spans="1:13">
      <c r="A201">
        <v>2016</v>
      </c>
      <c r="B201">
        <v>4</v>
      </c>
      <c r="H201" s="8">
        <v>1</v>
      </c>
      <c r="I201" s="8"/>
      <c r="J201" s="8"/>
      <c r="K201" s="8"/>
      <c r="L201" s="8"/>
      <c r="M201" s="8" t="s">
        <v>54</v>
      </c>
    </row>
    <row r="202" spans="1:13">
      <c r="A202">
        <v>2015</v>
      </c>
      <c r="B202">
        <v>1</v>
      </c>
      <c r="H202" s="8">
        <v>5</v>
      </c>
      <c r="I202" s="8"/>
      <c r="J202" s="8"/>
      <c r="K202" s="8"/>
      <c r="L202" s="8"/>
      <c r="M202" s="8" t="s">
        <v>54</v>
      </c>
    </row>
    <row r="203" spans="1:13">
      <c r="A203">
        <v>1999</v>
      </c>
      <c r="B203" s="6">
        <v>2</v>
      </c>
      <c r="C203" s="6">
        <v>4</v>
      </c>
      <c r="D203" s="6"/>
      <c r="E203" s="6"/>
      <c r="F203" s="6"/>
      <c r="G203" s="6"/>
      <c r="H203" s="8">
        <v>1</v>
      </c>
      <c r="I203" s="8"/>
      <c r="J203" s="8"/>
      <c r="K203" s="8"/>
      <c r="L203" s="8"/>
      <c r="M203" s="8" t="s">
        <v>54</v>
      </c>
    </row>
    <row r="204" spans="1:13">
      <c r="A204">
        <v>2001</v>
      </c>
      <c r="B204" s="6">
        <v>2</v>
      </c>
      <c r="C204" s="6">
        <v>4</v>
      </c>
      <c r="D204" s="6"/>
      <c r="E204" s="6"/>
      <c r="F204" s="6"/>
      <c r="G204" s="6"/>
      <c r="H204" s="8">
        <v>1</v>
      </c>
      <c r="I204" s="8"/>
      <c r="J204" s="8"/>
      <c r="K204" s="8"/>
      <c r="L204" s="8"/>
      <c r="M204" s="8" t="s">
        <v>54</v>
      </c>
    </row>
    <row r="205" spans="1:13">
      <c r="A205" s="11">
        <v>2015</v>
      </c>
      <c r="B205">
        <v>1</v>
      </c>
      <c r="H205" s="8">
        <v>3</v>
      </c>
      <c r="I205" s="8"/>
      <c r="J205" s="8"/>
      <c r="K205" s="8"/>
      <c r="L205" s="8"/>
      <c r="M205">
        <v>3</v>
      </c>
    </row>
    <row r="206" spans="1:13">
      <c r="A206" s="248">
        <v>2018</v>
      </c>
      <c r="B206" s="4">
        <v>1</v>
      </c>
      <c r="C206" s="4"/>
      <c r="D206" s="4"/>
      <c r="E206" s="4"/>
      <c r="F206" s="4"/>
      <c r="G206" s="4"/>
      <c r="H206" s="246">
        <v>5</v>
      </c>
      <c r="I206" s="246"/>
      <c r="J206" s="246"/>
      <c r="K206" s="246"/>
      <c r="L206" s="246"/>
      <c r="M206" s="246" t="s">
        <v>2340</v>
      </c>
    </row>
    <row r="207" spans="1:13">
      <c r="A207" s="11">
        <v>2020</v>
      </c>
      <c r="B207" s="6">
        <v>2</v>
      </c>
      <c r="C207" s="6">
        <v>3</v>
      </c>
      <c r="D207" s="6"/>
      <c r="E207" s="6"/>
      <c r="F207" s="6"/>
      <c r="G207" s="6"/>
      <c r="H207" s="8">
        <v>2</v>
      </c>
      <c r="I207" s="8"/>
      <c r="J207" s="8"/>
      <c r="K207" s="8"/>
      <c r="L207" s="8"/>
      <c r="M207" s="8" t="s">
        <v>54</v>
      </c>
    </row>
    <row r="208" spans="1:13">
      <c r="A208" s="11">
        <v>2013</v>
      </c>
      <c r="B208">
        <v>1</v>
      </c>
      <c r="H208" s="8">
        <v>1</v>
      </c>
      <c r="I208" s="8"/>
      <c r="J208" s="8"/>
      <c r="K208" s="8"/>
      <c r="L208" s="8"/>
      <c r="M208" t="s">
        <v>2364</v>
      </c>
    </row>
    <row r="209" spans="1:13">
      <c r="A209" s="11">
        <v>2018</v>
      </c>
      <c r="B209">
        <v>1</v>
      </c>
      <c r="C209">
        <v>4</v>
      </c>
      <c r="H209" s="8">
        <v>2</v>
      </c>
      <c r="I209" s="8"/>
      <c r="J209" s="8"/>
      <c r="K209" s="8"/>
      <c r="L209" s="8"/>
      <c r="M209" t="s">
        <v>54</v>
      </c>
    </row>
    <row r="210" spans="1:13">
      <c r="A210" s="11">
        <v>2019</v>
      </c>
      <c r="B210">
        <v>1</v>
      </c>
      <c r="C210">
        <v>2</v>
      </c>
      <c r="H210" s="8">
        <v>2</v>
      </c>
      <c r="I210" s="8"/>
      <c r="J210" s="8"/>
      <c r="K210" s="8"/>
      <c r="L210" s="8"/>
      <c r="M210" t="s">
        <v>54</v>
      </c>
    </row>
    <row r="211" spans="1:13">
      <c r="A211" s="11">
        <v>2013</v>
      </c>
      <c r="B211">
        <v>1</v>
      </c>
      <c r="C211">
        <v>3</v>
      </c>
      <c r="H211" s="8">
        <v>2</v>
      </c>
      <c r="I211" s="8"/>
      <c r="J211" s="8"/>
      <c r="K211" s="8"/>
      <c r="L211" s="8"/>
      <c r="M211" t="s">
        <v>54</v>
      </c>
    </row>
    <row r="212" spans="1:13">
      <c r="A212" s="11">
        <v>2015</v>
      </c>
      <c r="B212">
        <v>1</v>
      </c>
      <c r="H212" s="8">
        <v>3</v>
      </c>
      <c r="I212" s="8"/>
      <c r="J212" s="8"/>
      <c r="K212" s="8"/>
      <c r="L212" s="8"/>
      <c r="M212" t="s">
        <v>2409</v>
      </c>
    </row>
    <row r="213" spans="1:13">
      <c r="A213" s="11">
        <v>2015</v>
      </c>
      <c r="B213">
        <v>1</v>
      </c>
      <c r="C213">
        <v>3</v>
      </c>
      <c r="D213">
        <v>4</v>
      </c>
      <c r="H213" s="8">
        <v>2</v>
      </c>
      <c r="I213" s="8"/>
      <c r="J213" s="8"/>
      <c r="K213" s="8"/>
      <c r="L213" s="8"/>
      <c r="M213" t="s">
        <v>54</v>
      </c>
    </row>
    <row r="214" spans="1:13">
      <c r="A214" s="11">
        <v>2014</v>
      </c>
      <c r="B214">
        <v>1</v>
      </c>
      <c r="C214">
        <v>2</v>
      </c>
      <c r="H214" s="8">
        <v>1</v>
      </c>
      <c r="I214" s="8"/>
      <c r="J214" s="8"/>
      <c r="K214" s="8"/>
      <c r="L214" s="8"/>
      <c r="M214" t="s">
        <v>54</v>
      </c>
    </row>
    <row r="215" spans="1:13">
      <c r="A215" s="11">
        <v>2006</v>
      </c>
      <c r="B215">
        <v>1</v>
      </c>
      <c r="C215">
        <v>3</v>
      </c>
      <c r="H215" s="8">
        <v>5</v>
      </c>
      <c r="I215" s="8"/>
      <c r="J215" s="8"/>
      <c r="K215" s="8"/>
      <c r="L215" s="8"/>
      <c r="M215" t="s">
        <v>54</v>
      </c>
    </row>
    <row r="216" spans="1:13">
      <c r="A216" s="11">
        <v>2019</v>
      </c>
      <c r="B216">
        <v>3</v>
      </c>
      <c r="H216" s="8">
        <v>2</v>
      </c>
      <c r="I216" s="8"/>
      <c r="J216" s="8"/>
      <c r="K216" s="8"/>
      <c r="L216" s="8"/>
      <c r="M216" t="s">
        <v>54</v>
      </c>
    </row>
    <row r="217" spans="1:13">
      <c r="A217" s="11">
        <v>2015</v>
      </c>
      <c r="B217">
        <v>1</v>
      </c>
      <c r="H217" s="8">
        <v>6</v>
      </c>
      <c r="I217" s="8"/>
      <c r="J217" s="8"/>
      <c r="K217" s="8"/>
      <c r="L217" s="8"/>
      <c r="M217">
        <v>3</v>
      </c>
    </row>
    <row r="218" spans="1:13">
      <c r="A218" s="11">
        <v>2020</v>
      </c>
      <c r="B218">
        <v>1</v>
      </c>
      <c r="H218" s="8">
        <v>2</v>
      </c>
      <c r="I218" s="8"/>
      <c r="J218" s="8"/>
      <c r="K218" s="8"/>
      <c r="L218" s="8"/>
      <c r="M218" t="s">
        <v>54</v>
      </c>
    </row>
    <row r="219" spans="1:13">
      <c r="A219" s="11">
        <v>2016</v>
      </c>
      <c r="B219">
        <v>1</v>
      </c>
      <c r="C219">
        <v>2</v>
      </c>
      <c r="D219">
        <v>3</v>
      </c>
      <c r="H219" s="8">
        <v>2</v>
      </c>
      <c r="I219" s="8"/>
      <c r="J219" s="8"/>
      <c r="K219" s="8"/>
      <c r="L219" s="8"/>
      <c r="M219" t="s">
        <v>54</v>
      </c>
    </row>
    <row r="220" spans="1:13">
      <c r="A220" s="11">
        <v>2020</v>
      </c>
      <c r="B220">
        <v>1</v>
      </c>
      <c r="H220" s="8">
        <v>2</v>
      </c>
      <c r="I220" s="8"/>
      <c r="J220" s="8"/>
      <c r="K220" s="8"/>
      <c r="L220" s="8"/>
      <c r="M220" t="s">
        <v>54</v>
      </c>
    </row>
    <row r="221" spans="1:13">
      <c r="A221" s="11">
        <v>2020</v>
      </c>
      <c r="B221">
        <v>1</v>
      </c>
      <c r="H221" s="8">
        <v>2</v>
      </c>
      <c r="I221" s="8"/>
      <c r="J221" s="8"/>
      <c r="K221" s="8"/>
      <c r="L221" s="8"/>
      <c r="M221" t="s">
        <v>54</v>
      </c>
    </row>
    <row r="222" spans="1:13">
      <c r="A222" s="11">
        <v>2020</v>
      </c>
      <c r="B222">
        <v>1</v>
      </c>
      <c r="H222" s="8">
        <v>2</v>
      </c>
      <c r="I222" s="8"/>
      <c r="J222" s="8"/>
      <c r="K222" s="8"/>
      <c r="L222" s="8"/>
      <c r="M222" t="s">
        <v>54</v>
      </c>
    </row>
    <row r="223" spans="1:13">
      <c r="A223" s="38">
        <v>2015</v>
      </c>
      <c r="B223" s="27">
        <v>1</v>
      </c>
      <c r="C223" s="27">
        <v>3</v>
      </c>
      <c r="D223" s="27"/>
      <c r="E223" s="27"/>
      <c r="F223" s="27"/>
      <c r="G223" s="27"/>
      <c r="H223" s="28">
        <v>2</v>
      </c>
      <c r="I223" s="28"/>
      <c r="J223" s="28"/>
      <c r="K223" s="28"/>
      <c r="L223" s="28"/>
      <c r="M223" s="27" t="s">
        <v>2364</v>
      </c>
    </row>
    <row r="224" spans="1:13">
      <c r="A224" s="38">
        <v>2017</v>
      </c>
      <c r="B224" s="27">
        <v>1</v>
      </c>
      <c r="C224" s="27">
        <v>2</v>
      </c>
      <c r="D224" s="27"/>
      <c r="E224" s="27"/>
      <c r="F224" s="27"/>
      <c r="G224" s="27"/>
      <c r="H224" s="28">
        <v>1</v>
      </c>
      <c r="I224" s="28"/>
      <c r="J224" s="28"/>
      <c r="K224" s="28"/>
      <c r="L224" s="28"/>
      <c r="M224" s="27" t="s">
        <v>54</v>
      </c>
    </row>
    <row r="225" spans="1:13">
      <c r="A225" s="11">
        <v>2019</v>
      </c>
      <c r="B225" s="8">
        <v>1</v>
      </c>
      <c r="C225" s="8">
        <v>2</v>
      </c>
      <c r="D225" s="8"/>
      <c r="E225" s="8"/>
      <c r="F225" s="8"/>
      <c r="G225" s="8"/>
      <c r="H225" s="8">
        <v>2</v>
      </c>
      <c r="I225" s="8"/>
      <c r="J225" s="8"/>
      <c r="K225" s="8"/>
      <c r="L225" s="8"/>
      <c r="M225" s="8" t="s">
        <v>54</v>
      </c>
    </row>
    <row r="226" spans="1:13">
      <c r="A226" s="11">
        <v>2016</v>
      </c>
      <c r="B226">
        <v>3</v>
      </c>
      <c r="H226" s="8">
        <v>2</v>
      </c>
      <c r="I226" s="8"/>
      <c r="J226" s="8"/>
      <c r="K226" s="8"/>
      <c r="L226" s="8"/>
      <c r="M226" s="8" t="s">
        <v>54</v>
      </c>
    </row>
    <row r="227" spans="1:13">
      <c r="A227" s="11">
        <v>2015</v>
      </c>
      <c r="B227">
        <v>1</v>
      </c>
      <c r="H227" s="8">
        <v>1</v>
      </c>
      <c r="I227" s="8"/>
      <c r="J227" s="8"/>
      <c r="K227" s="8"/>
      <c r="L227" s="8"/>
      <c r="M227" s="8" t="s">
        <v>54</v>
      </c>
    </row>
    <row r="228" spans="1:13">
      <c r="A228" s="248">
        <v>2014</v>
      </c>
      <c r="B228" s="4">
        <v>1</v>
      </c>
      <c r="C228" s="4"/>
      <c r="D228" s="4"/>
      <c r="E228" s="4"/>
      <c r="F228" s="4"/>
      <c r="G228" s="4"/>
      <c r="H228" s="250">
        <v>1</v>
      </c>
      <c r="I228" s="250"/>
      <c r="J228" s="250"/>
      <c r="K228" s="250"/>
      <c r="L228" s="250"/>
      <c r="M228" s="246" t="s">
        <v>54</v>
      </c>
    </row>
    <row r="229" spans="1:13">
      <c r="A229" s="11">
        <v>2014</v>
      </c>
      <c r="B229" s="8">
        <v>1</v>
      </c>
      <c r="C229" s="8">
        <v>3</v>
      </c>
      <c r="D229" s="8"/>
      <c r="E229" s="8"/>
      <c r="F229" s="8"/>
      <c r="G229" s="8"/>
      <c r="H229" s="8">
        <v>5</v>
      </c>
      <c r="I229" s="8"/>
      <c r="J229" s="8"/>
      <c r="K229" s="8"/>
      <c r="L229" s="8"/>
      <c r="M229" s="8" t="s">
        <v>2586</v>
      </c>
    </row>
    <row r="230" spans="1:13">
      <c r="A230" s="11">
        <v>2014</v>
      </c>
      <c r="B230" s="8">
        <v>1</v>
      </c>
      <c r="C230" s="8">
        <v>2</v>
      </c>
      <c r="D230" s="8">
        <v>3</v>
      </c>
      <c r="E230" s="8">
        <v>4</v>
      </c>
      <c r="F230" s="8"/>
      <c r="G230" s="8"/>
      <c r="H230" s="8">
        <v>2</v>
      </c>
      <c r="I230" s="8"/>
      <c r="J230" s="8"/>
      <c r="K230" s="8"/>
      <c r="L230" s="8"/>
      <c r="M230" s="8" t="s">
        <v>54</v>
      </c>
    </row>
    <row r="231" spans="1:13">
      <c r="A231" s="11">
        <v>2008</v>
      </c>
      <c r="B231">
        <v>1</v>
      </c>
      <c r="H231" s="8">
        <v>1</v>
      </c>
      <c r="I231" s="8"/>
      <c r="J231" s="8"/>
      <c r="K231" s="8"/>
      <c r="L231" s="8"/>
      <c r="M231" s="8" t="s">
        <v>54</v>
      </c>
    </row>
    <row r="232" spans="1:13">
      <c r="A232" s="11">
        <v>2016</v>
      </c>
      <c r="B232">
        <v>1</v>
      </c>
      <c r="H232" s="8">
        <v>1</v>
      </c>
      <c r="I232" s="8"/>
      <c r="J232" s="8"/>
      <c r="K232" s="8"/>
      <c r="L232" s="8"/>
      <c r="M232" s="8" t="s">
        <v>54</v>
      </c>
    </row>
    <row r="233" spans="1:13">
      <c r="A233" s="11">
        <v>2016</v>
      </c>
      <c r="B233">
        <v>1</v>
      </c>
      <c r="H233" s="8">
        <v>2</v>
      </c>
      <c r="I233" s="8"/>
      <c r="J233" s="8"/>
      <c r="K233" s="8"/>
      <c r="L233" s="8"/>
      <c r="M233" s="8" t="s">
        <v>54</v>
      </c>
    </row>
    <row r="234" spans="1:13">
      <c r="A234" s="11">
        <v>2017</v>
      </c>
      <c r="B234">
        <v>1</v>
      </c>
      <c r="H234" s="8">
        <v>1</v>
      </c>
      <c r="I234" s="8"/>
      <c r="J234" s="8"/>
      <c r="K234" s="8"/>
      <c r="L234" s="8"/>
      <c r="M234" s="8" t="s">
        <v>54</v>
      </c>
    </row>
    <row r="235" spans="1:13">
      <c r="A235" s="11">
        <v>2019</v>
      </c>
      <c r="B235" s="8">
        <v>1</v>
      </c>
      <c r="C235" s="8"/>
      <c r="D235" s="8"/>
      <c r="E235" s="8"/>
      <c r="F235" s="8"/>
      <c r="G235" s="8"/>
      <c r="H235" s="8">
        <v>2</v>
      </c>
      <c r="I235" s="8"/>
      <c r="J235" s="8"/>
      <c r="K235" s="8"/>
      <c r="L235" s="8"/>
      <c r="M235" s="8" t="s">
        <v>54</v>
      </c>
    </row>
    <row r="236" spans="1:13">
      <c r="A236" s="11">
        <v>2019</v>
      </c>
      <c r="B236" s="8">
        <v>1</v>
      </c>
      <c r="C236" s="8">
        <v>4</v>
      </c>
      <c r="D236" s="8"/>
      <c r="E236" s="8"/>
      <c r="F236" s="8"/>
      <c r="G236" s="8"/>
      <c r="H236" s="8">
        <v>1</v>
      </c>
      <c r="I236" s="8"/>
      <c r="J236" s="8"/>
      <c r="K236" s="8"/>
      <c r="L236" s="8"/>
      <c r="M236" s="8" t="s">
        <v>54</v>
      </c>
    </row>
    <row r="237" spans="1:13">
      <c r="A237" s="11">
        <v>2020</v>
      </c>
      <c r="B237">
        <v>1</v>
      </c>
      <c r="H237" s="8">
        <v>2</v>
      </c>
      <c r="I237" s="8"/>
      <c r="J237" s="8"/>
      <c r="K237" s="8"/>
      <c r="L237" s="8"/>
      <c r="M237" s="8" t="s">
        <v>54</v>
      </c>
    </row>
    <row r="238" spans="1:13">
      <c r="A238" s="11">
        <v>2017</v>
      </c>
      <c r="B238">
        <v>3</v>
      </c>
      <c r="H238" s="8">
        <v>5</v>
      </c>
      <c r="I238" s="8"/>
      <c r="J238" s="8"/>
      <c r="K238" s="8"/>
      <c r="L238" s="8"/>
      <c r="M238" s="8" t="s">
        <v>54</v>
      </c>
    </row>
    <row r="239" spans="1:13">
      <c r="A239" s="11">
        <v>2013</v>
      </c>
      <c r="B239">
        <v>1</v>
      </c>
      <c r="H239" s="8">
        <v>2</v>
      </c>
      <c r="I239" s="8"/>
      <c r="J239" s="8"/>
      <c r="K239" s="8"/>
      <c r="L239" s="8"/>
      <c r="M239" s="8" t="s">
        <v>54</v>
      </c>
    </row>
    <row r="240" spans="1:13">
      <c r="A240" s="11">
        <v>2020</v>
      </c>
      <c r="B240">
        <v>1</v>
      </c>
      <c r="H240" s="8">
        <v>2</v>
      </c>
      <c r="I240" s="8"/>
      <c r="J240" s="8"/>
      <c r="K240" s="8"/>
      <c r="L240" s="8"/>
      <c r="M240" s="8" t="s">
        <v>54</v>
      </c>
    </row>
    <row r="241" spans="1:13">
      <c r="A241" s="11">
        <v>2012</v>
      </c>
      <c r="B241">
        <v>1</v>
      </c>
      <c r="H241" s="8">
        <v>1</v>
      </c>
      <c r="I241" s="8"/>
      <c r="J241" s="8"/>
      <c r="K241" s="8"/>
      <c r="L241" s="8"/>
      <c r="M241" s="8" t="s">
        <v>54</v>
      </c>
    </row>
    <row r="242" spans="1:13">
      <c r="A242" s="11">
        <v>2009</v>
      </c>
      <c r="B242">
        <v>1</v>
      </c>
      <c r="H242" s="8">
        <v>5</v>
      </c>
      <c r="I242" s="8"/>
      <c r="J242" s="8"/>
      <c r="K242" s="8"/>
      <c r="L242" s="8"/>
      <c r="M242" s="8" t="s">
        <v>54</v>
      </c>
    </row>
    <row r="243" spans="1:13">
      <c r="A243" s="11">
        <v>2016</v>
      </c>
      <c r="B243">
        <v>2</v>
      </c>
      <c r="H243" s="8">
        <v>2</v>
      </c>
      <c r="I243" s="8"/>
      <c r="J243" s="8"/>
      <c r="K243" s="8"/>
      <c r="L243" s="8"/>
      <c r="M243" s="8" t="s">
        <v>54</v>
      </c>
    </row>
    <row r="244" spans="1:13">
      <c r="A244" s="11">
        <v>2006</v>
      </c>
      <c r="B244" s="8">
        <v>1</v>
      </c>
      <c r="C244" s="8">
        <v>3</v>
      </c>
      <c r="D244" s="8"/>
      <c r="E244" s="8"/>
      <c r="F244" s="8"/>
      <c r="G244" s="8"/>
      <c r="H244" s="8">
        <v>1</v>
      </c>
      <c r="I244" s="8"/>
      <c r="J244" s="8"/>
      <c r="K244" s="8"/>
      <c r="L244" s="8"/>
      <c r="M244" s="8" t="s">
        <v>54</v>
      </c>
    </row>
    <row r="245" spans="1:13">
      <c r="A245" s="11">
        <v>2011</v>
      </c>
      <c r="B245">
        <v>1</v>
      </c>
      <c r="H245" s="8">
        <v>1</v>
      </c>
      <c r="I245" s="8"/>
      <c r="J245" s="8"/>
      <c r="K245" s="8"/>
      <c r="L245" s="8"/>
      <c r="M245" s="8" t="s">
        <v>54</v>
      </c>
    </row>
    <row r="246" spans="1:13">
      <c r="A246" s="11">
        <v>2018</v>
      </c>
      <c r="B246">
        <v>3</v>
      </c>
      <c r="H246" s="8">
        <v>1</v>
      </c>
      <c r="I246" s="8"/>
      <c r="J246" s="8"/>
      <c r="K246" s="8"/>
      <c r="L246" s="8"/>
      <c r="M246" s="8" t="s">
        <v>54</v>
      </c>
    </row>
    <row r="247" spans="1:13">
      <c r="A247" s="11">
        <v>2014</v>
      </c>
      <c r="B247" s="8">
        <v>1</v>
      </c>
      <c r="C247" s="8">
        <v>3</v>
      </c>
      <c r="D247" s="8"/>
      <c r="E247" s="8"/>
      <c r="F247" s="8"/>
      <c r="G247" s="8"/>
      <c r="H247" s="8">
        <v>5</v>
      </c>
      <c r="I247" s="8"/>
      <c r="J247" s="8"/>
      <c r="K247" s="8"/>
      <c r="L247" s="8"/>
      <c r="M247" s="8" t="s">
        <v>54</v>
      </c>
    </row>
    <row r="248" spans="1:13">
      <c r="A248" s="11">
        <v>2005</v>
      </c>
      <c r="B248" s="8">
        <v>1</v>
      </c>
      <c r="C248" s="8">
        <v>2</v>
      </c>
      <c r="D248" s="8">
        <v>3</v>
      </c>
      <c r="E248" s="8">
        <v>4</v>
      </c>
      <c r="F248" s="8"/>
      <c r="G248" s="8"/>
      <c r="H248" s="8">
        <v>1</v>
      </c>
      <c r="I248" s="8"/>
      <c r="J248" s="8"/>
      <c r="K248" s="8"/>
      <c r="L248" s="8"/>
      <c r="M248" s="8" t="s">
        <v>54</v>
      </c>
    </row>
    <row r="249" spans="1:13">
      <c r="A249" s="11">
        <v>2012</v>
      </c>
      <c r="B249" s="8">
        <v>1</v>
      </c>
      <c r="C249" s="8">
        <v>2</v>
      </c>
      <c r="D249" s="8">
        <v>4</v>
      </c>
      <c r="E249" s="8"/>
      <c r="F249" s="8"/>
      <c r="G249" s="8"/>
      <c r="H249" s="8">
        <v>1</v>
      </c>
      <c r="I249" s="8"/>
      <c r="J249" s="8"/>
      <c r="K249" s="8"/>
      <c r="L249" s="8"/>
      <c r="M249" s="8" t="s">
        <v>54</v>
      </c>
    </row>
    <row r="250" spans="1:13">
      <c r="A250" s="11">
        <v>2014</v>
      </c>
      <c r="B250" s="8">
        <v>1</v>
      </c>
      <c r="C250" s="8">
        <v>4</v>
      </c>
      <c r="D250" s="8"/>
      <c r="E250" s="8"/>
      <c r="F250" s="8"/>
      <c r="G250" s="8"/>
      <c r="H250" s="8">
        <v>6</v>
      </c>
      <c r="I250" s="8"/>
      <c r="J250" s="8"/>
      <c r="K250" s="8"/>
      <c r="L250" s="8"/>
      <c r="M250" s="8" t="s">
        <v>2792</v>
      </c>
    </row>
    <row r="251" spans="1:13">
      <c r="A251" s="11">
        <v>2006</v>
      </c>
      <c r="B251">
        <v>2</v>
      </c>
      <c r="H251" s="8">
        <v>1</v>
      </c>
      <c r="I251" s="8"/>
      <c r="J251" s="8"/>
      <c r="K251" s="8"/>
      <c r="L251" s="8"/>
      <c r="M251" s="8" t="s">
        <v>54</v>
      </c>
    </row>
    <row r="252" spans="1:13">
      <c r="A252" s="11">
        <v>2018</v>
      </c>
      <c r="B252" s="8">
        <v>1</v>
      </c>
      <c r="C252" s="8">
        <v>3</v>
      </c>
      <c r="D252" s="8"/>
      <c r="E252" s="8"/>
      <c r="F252" s="8"/>
      <c r="G252" s="8"/>
      <c r="H252" s="8">
        <v>1</v>
      </c>
      <c r="I252" s="8"/>
      <c r="J252" s="8"/>
      <c r="K252" s="8"/>
      <c r="L252" s="8"/>
      <c r="M252" s="8" t="s">
        <v>54</v>
      </c>
    </row>
    <row r="253" spans="1:13">
      <c r="A253" s="11">
        <v>2018</v>
      </c>
      <c r="B253">
        <v>1</v>
      </c>
      <c r="H253" s="8">
        <v>5</v>
      </c>
      <c r="I253" s="8"/>
      <c r="J253" s="8"/>
      <c r="K253" s="8"/>
      <c r="L253" s="8"/>
      <c r="M253" s="8" t="s">
        <v>54</v>
      </c>
    </row>
    <row r="254" spans="1:13">
      <c r="A254" s="320">
        <v>2015</v>
      </c>
      <c r="B254" s="310">
        <v>1</v>
      </c>
      <c r="C254" s="310"/>
      <c r="D254" s="310"/>
      <c r="E254" s="310"/>
      <c r="F254" s="310"/>
      <c r="G254" s="310"/>
      <c r="H254" s="319">
        <v>5</v>
      </c>
      <c r="I254" s="319"/>
      <c r="J254" s="319"/>
      <c r="K254" s="319"/>
      <c r="L254" s="319"/>
      <c r="M254" s="319" t="s">
        <v>54</v>
      </c>
    </row>
    <row r="255" spans="1:13">
      <c r="A255" s="11">
        <v>2012</v>
      </c>
      <c r="B255">
        <v>1</v>
      </c>
      <c r="H255" s="8">
        <v>5</v>
      </c>
      <c r="I255" s="8"/>
      <c r="J255" s="8"/>
      <c r="K255" s="8"/>
      <c r="L255" s="8"/>
      <c r="M255" s="8" t="s">
        <v>54</v>
      </c>
    </row>
    <row r="256" spans="1:13">
      <c r="A256" s="11">
        <v>2014</v>
      </c>
      <c r="B256" s="8">
        <v>2</v>
      </c>
      <c r="C256" s="8">
        <v>3</v>
      </c>
      <c r="D256" s="8"/>
      <c r="E256" s="8"/>
      <c r="F256" s="8"/>
      <c r="G256" s="8"/>
      <c r="H256" s="8">
        <v>5</v>
      </c>
      <c r="I256" s="8"/>
      <c r="J256" s="8"/>
      <c r="K256" s="8"/>
      <c r="L256" s="8"/>
      <c r="M256" s="8" t="s">
        <v>54</v>
      </c>
    </row>
    <row r="257" spans="1:13">
      <c r="A257" s="248">
        <v>2019</v>
      </c>
      <c r="B257" s="4">
        <v>1</v>
      </c>
      <c r="C257" s="4"/>
      <c r="D257" s="4"/>
      <c r="E257" s="4"/>
      <c r="F257" s="4"/>
      <c r="G257" s="4"/>
      <c r="H257" s="246">
        <v>5</v>
      </c>
      <c r="I257" s="246"/>
      <c r="J257" s="246"/>
      <c r="K257" s="246"/>
      <c r="L257" s="246"/>
      <c r="M257" s="246" t="s">
        <v>54</v>
      </c>
    </row>
    <row r="258" spans="1:13">
      <c r="A258" s="11">
        <v>2006</v>
      </c>
      <c r="B258" s="8">
        <v>1</v>
      </c>
      <c r="C258" s="8">
        <v>4</v>
      </c>
      <c r="D258" s="8"/>
      <c r="E258" s="8"/>
      <c r="F258" s="8"/>
      <c r="G258" s="8"/>
      <c r="H258" s="8">
        <v>2</v>
      </c>
      <c r="I258" s="8"/>
      <c r="J258" s="8"/>
      <c r="K258" s="8"/>
      <c r="L258" s="8"/>
      <c r="M258" s="8" t="s">
        <v>54</v>
      </c>
    </row>
    <row r="259" spans="1:13">
      <c r="A259" s="11">
        <v>2019</v>
      </c>
      <c r="B259" s="295">
        <v>4</v>
      </c>
      <c r="C259" s="295"/>
      <c r="D259" s="295"/>
      <c r="E259" s="295"/>
      <c r="F259" s="295"/>
      <c r="G259" s="295"/>
      <c r="H259" s="8">
        <v>2</v>
      </c>
      <c r="I259" s="8"/>
      <c r="J259" s="8"/>
      <c r="K259" s="8"/>
      <c r="L259" s="8"/>
      <c r="M259" s="8" t="s">
        <v>54</v>
      </c>
    </row>
    <row r="260" spans="1:13">
      <c r="A260" s="11">
        <v>2016</v>
      </c>
      <c r="H260" s="8">
        <v>2</v>
      </c>
      <c r="I260" s="8"/>
      <c r="J260" s="8"/>
      <c r="K260" s="8"/>
      <c r="L260" s="8"/>
      <c r="M260" s="8" t="s">
        <v>54</v>
      </c>
    </row>
    <row r="261" spans="1:13">
      <c r="A261" s="11">
        <v>2019</v>
      </c>
      <c r="B261">
        <v>1</v>
      </c>
      <c r="H261" s="8">
        <v>2</v>
      </c>
      <c r="I261" s="8"/>
      <c r="J261" s="8"/>
      <c r="K261" s="8"/>
      <c r="L261" s="8"/>
      <c r="M261" s="8" t="s">
        <v>54</v>
      </c>
    </row>
    <row r="262" spans="1:13">
      <c r="A262" s="11">
        <v>2016</v>
      </c>
      <c r="B262">
        <v>3</v>
      </c>
      <c r="H262" s="8">
        <v>1</v>
      </c>
      <c r="I262" s="8"/>
      <c r="J262" s="8"/>
      <c r="K262" s="8"/>
      <c r="L262" s="8"/>
      <c r="M262" s="8" t="s">
        <v>54</v>
      </c>
    </row>
    <row r="263" spans="1:13">
      <c r="A263" s="11">
        <v>2014</v>
      </c>
      <c r="B263" s="8">
        <v>1</v>
      </c>
      <c r="C263" s="8">
        <v>3</v>
      </c>
      <c r="D263" s="8">
        <v>4</v>
      </c>
      <c r="E263" s="8"/>
      <c r="F263" s="8"/>
      <c r="G263" s="8"/>
      <c r="H263" s="8">
        <v>2</v>
      </c>
      <c r="I263" s="8"/>
      <c r="J263" s="8"/>
      <c r="K263" s="8"/>
      <c r="L263" s="8"/>
      <c r="M263" s="8" t="s">
        <v>54</v>
      </c>
    </row>
    <row r="264" spans="1:13">
      <c r="A264" s="11">
        <v>2020</v>
      </c>
      <c r="B264">
        <v>1</v>
      </c>
      <c r="H264" s="8">
        <v>2</v>
      </c>
      <c r="I264" s="8"/>
      <c r="J264" s="8"/>
      <c r="K264" s="8"/>
      <c r="L264" s="8"/>
      <c r="M264" s="8" t="s">
        <v>54</v>
      </c>
    </row>
    <row r="265" spans="1:13">
      <c r="A265" s="11">
        <v>2017</v>
      </c>
      <c r="B265">
        <v>3</v>
      </c>
      <c r="H265" s="8">
        <v>2</v>
      </c>
      <c r="I265" s="8"/>
      <c r="J265" s="8"/>
      <c r="K265" s="8"/>
      <c r="L265" s="8"/>
      <c r="M265" s="8" t="s">
        <v>54</v>
      </c>
    </row>
    <row r="266" spans="1:13">
      <c r="A266" s="11">
        <v>2019</v>
      </c>
      <c r="B266" s="8">
        <v>1</v>
      </c>
      <c r="C266" s="8">
        <v>2</v>
      </c>
      <c r="D266" s="8"/>
      <c r="E266" s="8"/>
      <c r="F266" s="8"/>
      <c r="G266" s="8"/>
      <c r="H266" s="8">
        <v>1</v>
      </c>
      <c r="I266" s="8"/>
      <c r="J266" s="8"/>
      <c r="K266" s="8"/>
      <c r="L266" s="8"/>
      <c r="M266" s="8" t="s">
        <v>54</v>
      </c>
    </row>
    <row r="267" spans="1:13">
      <c r="A267" s="11">
        <v>2018</v>
      </c>
      <c r="B267">
        <v>1</v>
      </c>
      <c r="H267" s="8">
        <v>1</v>
      </c>
      <c r="I267" s="8"/>
      <c r="J267" s="8"/>
      <c r="K267" s="8"/>
      <c r="L267" s="8"/>
      <c r="M267" s="8" t="s">
        <v>54</v>
      </c>
    </row>
    <row r="268" spans="1:13">
      <c r="A268" s="11">
        <v>2016</v>
      </c>
      <c r="B268">
        <v>1</v>
      </c>
      <c r="H268" s="8">
        <v>1</v>
      </c>
      <c r="I268" s="8"/>
      <c r="J268" s="8"/>
      <c r="K268" s="8"/>
      <c r="L268" s="8"/>
      <c r="M268" s="8" t="s">
        <v>54</v>
      </c>
    </row>
    <row r="269" spans="1:13">
      <c r="A269" s="299">
        <v>2017</v>
      </c>
      <c r="B269" s="250">
        <v>1</v>
      </c>
      <c r="C269" s="250">
        <v>2</v>
      </c>
      <c r="D269" s="250"/>
      <c r="E269" s="250"/>
      <c r="F269" s="250"/>
      <c r="G269" s="250"/>
      <c r="H269" s="250">
        <v>1</v>
      </c>
      <c r="I269" s="250"/>
      <c r="J269" s="250"/>
      <c r="K269" s="250"/>
      <c r="L269" s="250"/>
      <c r="M269" s="250" t="s">
        <v>54</v>
      </c>
    </row>
    <row r="270" spans="1:13">
      <c r="A270" s="11">
        <v>2006</v>
      </c>
      <c r="B270" s="8">
        <v>1</v>
      </c>
      <c r="C270" s="8">
        <v>2</v>
      </c>
      <c r="D270" s="8"/>
      <c r="E270" s="8"/>
      <c r="F270" s="8"/>
      <c r="G270" s="8"/>
      <c r="H270" s="8">
        <v>1</v>
      </c>
      <c r="I270" s="8"/>
      <c r="J270" s="8"/>
      <c r="K270" s="8"/>
      <c r="L270" s="8"/>
      <c r="M270" s="8" t="s">
        <v>54</v>
      </c>
    </row>
    <row r="271" spans="1:13">
      <c r="A271" s="11">
        <v>2016</v>
      </c>
      <c r="B271">
        <v>1</v>
      </c>
      <c r="H271" s="8">
        <v>1</v>
      </c>
      <c r="I271" s="8"/>
      <c r="J271" s="8"/>
      <c r="K271" s="8"/>
      <c r="L271" s="8"/>
      <c r="M271" s="8" t="s">
        <v>54</v>
      </c>
    </row>
    <row r="272" spans="1:13">
      <c r="A272" s="11">
        <v>2009</v>
      </c>
      <c r="B272">
        <v>2</v>
      </c>
      <c r="H272" s="8">
        <v>1</v>
      </c>
      <c r="I272" s="8"/>
      <c r="J272" s="8"/>
      <c r="K272" s="8"/>
      <c r="L272" s="8"/>
      <c r="M272" s="8" t="s">
        <v>54</v>
      </c>
    </row>
    <row r="273" spans="1:13">
      <c r="A273" s="11">
        <v>2017</v>
      </c>
      <c r="B273">
        <v>1</v>
      </c>
      <c r="H273" s="8">
        <v>1</v>
      </c>
      <c r="I273" s="8"/>
      <c r="J273" s="8"/>
      <c r="K273" s="8"/>
      <c r="L273" s="8"/>
      <c r="M273" s="8" t="s">
        <v>54</v>
      </c>
    </row>
    <row r="274" spans="1:13">
      <c r="A274" s="11">
        <v>2018</v>
      </c>
      <c r="B274">
        <v>1</v>
      </c>
      <c r="H274" s="8">
        <v>1</v>
      </c>
      <c r="I274" s="8"/>
      <c r="J274" s="8"/>
      <c r="K274" s="8"/>
      <c r="L274" s="8"/>
      <c r="M274" s="8" t="s">
        <v>54</v>
      </c>
    </row>
    <row r="275" spans="1:13">
      <c r="A275" s="41">
        <v>2016</v>
      </c>
      <c r="B275" s="94">
        <v>3</v>
      </c>
      <c r="C275" s="94">
        <v>4</v>
      </c>
      <c r="D275" s="94"/>
      <c r="E275" s="94"/>
      <c r="F275" s="94"/>
      <c r="G275" s="94"/>
      <c r="H275" s="44">
        <v>1</v>
      </c>
      <c r="I275" s="44"/>
      <c r="J275" s="44"/>
      <c r="K275" s="44"/>
      <c r="L275" s="44"/>
      <c r="M275" s="44" t="s">
        <v>54</v>
      </c>
    </row>
    <row r="276" spans="1:13">
      <c r="A276" s="41">
        <v>2009</v>
      </c>
      <c r="B276" s="98">
        <v>1</v>
      </c>
      <c r="C276" s="98"/>
      <c r="D276" s="98"/>
      <c r="E276" s="98"/>
      <c r="F276" s="98"/>
      <c r="G276" s="98"/>
      <c r="H276" s="44">
        <v>1</v>
      </c>
      <c r="I276" s="44"/>
      <c r="J276" s="44"/>
      <c r="K276" s="44"/>
      <c r="L276" s="44"/>
      <c r="M276" s="44" t="s">
        <v>54</v>
      </c>
    </row>
    <row r="277" spans="1:13">
      <c r="A277" s="41">
        <v>2018</v>
      </c>
      <c r="B277" s="98">
        <v>1</v>
      </c>
      <c r="C277" s="98">
        <v>4</v>
      </c>
      <c r="D277" s="98"/>
      <c r="E277" s="98"/>
      <c r="F277" s="98"/>
      <c r="G277" s="98"/>
      <c r="H277" s="44">
        <v>1</v>
      </c>
      <c r="I277" s="44"/>
      <c r="J277" s="44"/>
      <c r="K277" s="44"/>
      <c r="L277" s="44"/>
      <c r="M277" s="44" t="s">
        <v>54</v>
      </c>
    </row>
    <row r="278" spans="1:13">
      <c r="A278" s="41">
        <v>2019</v>
      </c>
      <c r="B278" s="98">
        <v>1</v>
      </c>
      <c r="C278" s="98"/>
      <c r="D278" s="98"/>
      <c r="E278" s="98"/>
      <c r="F278" s="98"/>
      <c r="G278" s="98"/>
      <c r="H278" s="44">
        <v>1</v>
      </c>
      <c r="I278" s="44"/>
      <c r="J278" s="44"/>
      <c r="K278" s="44"/>
      <c r="L278" s="44"/>
      <c r="M278" s="44" t="s">
        <v>54</v>
      </c>
    </row>
    <row r="279" spans="1:13">
      <c r="A279" s="194">
        <v>2020</v>
      </c>
      <c r="B279" s="196">
        <v>1</v>
      </c>
      <c r="C279" s="196"/>
      <c r="D279" s="196"/>
      <c r="E279" s="196"/>
      <c r="F279" s="196"/>
      <c r="G279" s="196"/>
      <c r="H279" s="194">
        <v>1</v>
      </c>
      <c r="I279" s="194"/>
      <c r="J279" s="194"/>
      <c r="K279" s="194"/>
      <c r="L279" s="194"/>
      <c r="M279" s="194" t="s">
        <v>54</v>
      </c>
    </row>
    <row r="280" spans="1:13">
      <c r="A280" s="234">
        <v>2016</v>
      </c>
      <c r="B280" s="257">
        <v>1</v>
      </c>
      <c r="C280" s="257"/>
      <c r="D280" s="257"/>
      <c r="E280" s="257"/>
      <c r="F280" s="257"/>
      <c r="G280" s="257"/>
      <c r="H280" s="236">
        <v>1</v>
      </c>
      <c r="I280" s="236"/>
      <c r="J280" s="236"/>
      <c r="K280" s="236"/>
      <c r="L280" s="236"/>
      <c r="M280" s="236" t="s">
        <v>54</v>
      </c>
    </row>
    <row r="281" spans="1:13">
      <c r="A281" s="41">
        <v>2009</v>
      </c>
      <c r="B281" s="101">
        <v>1</v>
      </c>
      <c r="C281" s="101"/>
      <c r="D281" s="101"/>
      <c r="E281" s="101"/>
      <c r="F281" s="101"/>
      <c r="G281" s="101"/>
      <c r="H281" s="44">
        <v>1</v>
      </c>
      <c r="I281" s="44"/>
      <c r="J281" s="44"/>
      <c r="K281" s="44"/>
      <c r="L281" s="44"/>
      <c r="M281" s="44" t="s">
        <v>54</v>
      </c>
    </row>
    <row r="282" spans="1:13">
      <c r="A282" s="41">
        <v>2016</v>
      </c>
      <c r="B282" s="102">
        <v>3</v>
      </c>
      <c r="C282" s="102"/>
      <c r="D282" s="102"/>
      <c r="E282" s="102"/>
      <c r="F282" s="102"/>
      <c r="G282" s="102"/>
      <c r="H282" s="44">
        <v>1</v>
      </c>
      <c r="I282" s="44"/>
      <c r="J282" s="44"/>
      <c r="K282" s="44"/>
      <c r="L282" s="44"/>
      <c r="M282" s="44" t="s">
        <v>54</v>
      </c>
    </row>
    <row r="283" spans="1:13">
      <c r="A283" s="41">
        <v>2018</v>
      </c>
      <c r="B283" s="98">
        <v>1</v>
      </c>
      <c r="C283" s="98"/>
      <c r="D283" s="98"/>
      <c r="E283" s="98"/>
      <c r="F283" s="98"/>
      <c r="G283" s="98"/>
      <c r="H283" s="44">
        <v>1</v>
      </c>
      <c r="I283" s="44"/>
      <c r="J283" s="44"/>
      <c r="K283" s="44"/>
      <c r="L283" s="44"/>
      <c r="M283" s="44" t="s">
        <v>54</v>
      </c>
    </row>
    <row r="284" spans="1:13">
      <c r="A284" s="41">
        <v>2016</v>
      </c>
      <c r="B284" s="98">
        <v>1</v>
      </c>
      <c r="C284" s="98"/>
      <c r="D284" s="98"/>
      <c r="E284" s="98"/>
      <c r="F284" s="98"/>
      <c r="G284" s="98"/>
      <c r="H284" s="44">
        <v>1</v>
      </c>
      <c r="I284" s="44"/>
      <c r="J284" s="44"/>
      <c r="K284" s="44"/>
      <c r="L284" s="44"/>
      <c r="M284" s="44" t="s">
        <v>54</v>
      </c>
    </row>
    <row r="285" spans="1:13">
      <c r="A285" s="41">
        <v>2005</v>
      </c>
      <c r="B285" s="98">
        <v>1</v>
      </c>
      <c r="C285" s="98"/>
      <c r="D285" s="98"/>
      <c r="E285" s="98"/>
      <c r="F285" s="98"/>
      <c r="G285" s="98"/>
      <c r="H285" s="44">
        <v>1</v>
      </c>
      <c r="I285" s="44"/>
      <c r="J285" s="44"/>
      <c r="K285" s="44"/>
      <c r="L285" s="44"/>
      <c r="M285" s="44" t="s">
        <v>54</v>
      </c>
    </row>
    <row r="286" spans="1:13">
      <c r="A286" s="41">
        <v>2010</v>
      </c>
      <c r="B286" s="98">
        <v>1</v>
      </c>
      <c r="C286" s="98">
        <v>2</v>
      </c>
      <c r="D286" s="98"/>
      <c r="E286" s="98"/>
      <c r="F286" s="98"/>
      <c r="G286" s="98"/>
      <c r="H286" s="44">
        <v>1</v>
      </c>
      <c r="I286" s="44"/>
      <c r="J286" s="44"/>
      <c r="K286" s="44"/>
      <c r="L286" s="44"/>
      <c r="M286" s="44" t="s">
        <v>54</v>
      </c>
    </row>
    <row r="287" spans="1:13">
      <c r="A287" s="234">
        <v>2017</v>
      </c>
      <c r="B287" s="257">
        <v>1</v>
      </c>
      <c r="C287" s="257">
        <v>2</v>
      </c>
      <c r="D287" s="257">
        <v>4</v>
      </c>
      <c r="E287" s="257"/>
      <c r="F287" s="257"/>
      <c r="G287" s="257"/>
      <c r="H287" s="236">
        <v>1</v>
      </c>
      <c r="I287" s="236"/>
      <c r="J287" s="236"/>
      <c r="K287" s="236"/>
      <c r="L287" s="236"/>
      <c r="M287" s="236" t="s">
        <v>54</v>
      </c>
    </row>
    <row r="288" spans="1:13">
      <c r="A288" s="41">
        <v>2013</v>
      </c>
      <c r="B288" s="98">
        <v>1</v>
      </c>
      <c r="C288" s="98"/>
      <c r="D288" s="98"/>
      <c r="E288" s="98"/>
      <c r="F288" s="98"/>
      <c r="G288" s="98"/>
      <c r="H288" s="44">
        <v>1</v>
      </c>
      <c r="I288" s="44"/>
      <c r="J288" s="44"/>
      <c r="K288" s="44"/>
      <c r="L288" s="44"/>
      <c r="M288" s="44" t="s">
        <v>54</v>
      </c>
    </row>
    <row r="289" spans="1:13">
      <c r="A289" s="41">
        <v>2017</v>
      </c>
      <c r="B289" s="98">
        <v>1</v>
      </c>
      <c r="C289" s="98"/>
      <c r="D289" s="98"/>
      <c r="E289" s="98"/>
      <c r="F289" s="98"/>
      <c r="G289" s="98"/>
      <c r="H289" s="44">
        <v>1</v>
      </c>
      <c r="I289" s="44"/>
      <c r="J289" s="44"/>
      <c r="K289" s="44"/>
      <c r="L289" s="44"/>
      <c r="M289" s="44" t="s">
        <v>54</v>
      </c>
    </row>
    <row r="290" spans="1:13">
      <c r="A290" s="41">
        <v>2008</v>
      </c>
      <c r="B290" s="98">
        <v>1</v>
      </c>
      <c r="C290" s="98"/>
      <c r="D290" s="98"/>
      <c r="E290" s="98"/>
      <c r="F290" s="98"/>
      <c r="G290" s="98"/>
      <c r="H290" s="44">
        <v>1</v>
      </c>
      <c r="I290" s="44"/>
      <c r="J290" s="44"/>
      <c r="K290" s="44"/>
      <c r="L290" s="44"/>
      <c r="M290" s="44" t="s">
        <v>54</v>
      </c>
    </row>
    <row r="291" spans="1:13">
      <c r="A291" s="41">
        <v>2012</v>
      </c>
      <c r="B291" s="98">
        <v>1</v>
      </c>
      <c r="C291" s="98"/>
      <c r="D291" s="98"/>
      <c r="E291" s="98"/>
      <c r="F291" s="98"/>
      <c r="G291" s="98"/>
      <c r="H291" s="44">
        <v>1</v>
      </c>
      <c r="I291" s="44"/>
      <c r="J291" s="44"/>
      <c r="K291" s="44"/>
      <c r="L291" s="44"/>
      <c r="M291" s="44" t="s">
        <v>54</v>
      </c>
    </row>
    <row r="292" spans="1:13">
      <c r="A292" s="41">
        <v>2017</v>
      </c>
      <c r="B292" s="98">
        <v>1</v>
      </c>
      <c r="C292" s="98"/>
      <c r="D292" s="98"/>
      <c r="E292" s="98"/>
      <c r="F292" s="98"/>
      <c r="G292" s="98"/>
      <c r="H292" s="44">
        <v>1</v>
      </c>
      <c r="I292" s="44"/>
      <c r="J292" s="44"/>
      <c r="K292" s="44"/>
      <c r="L292" s="44"/>
      <c r="M292" s="44" t="s">
        <v>54</v>
      </c>
    </row>
    <row r="293" spans="1:13">
      <c r="A293" s="41">
        <v>2017</v>
      </c>
      <c r="B293" s="98">
        <v>1</v>
      </c>
      <c r="C293" s="98">
        <v>2</v>
      </c>
      <c r="D293" s="98"/>
      <c r="E293" s="98"/>
      <c r="F293" s="98"/>
      <c r="G293" s="98"/>
      <c r="H293" s="44">
        <v>1</v>
      </c>
      <c r="I293" s="44"/>
      <c r="J293" s="44"/>
      <c r="K293" s="44"/>
      <c r="L293" s="44"/>
      <c r="M293" s="44" t="s">
        <v>54</v>
      </c>
    </row>
    <row r="294" spans="1:13">
      <c r="A294" s="41">
        <v>2009</v>
      </c>
      <c r="B294" s="98">
        <v>2</v>
      </c>
      <c r="C294" s="98"/>
      <c r="D294" s="98"/>
      <c r="E294" s="98"/>
      <c r="F294" s="98"/>
      <c r="G294" s="98"/>
      <c r="H294" s="44">
        <v>1</v>
      </c>
      <c r="I294" s="44"/>
      <c r="J294" s="44"/>
      <c r="K294" s="44"/>
      <c r="L294" s="44"/>
      <c r="M294" s="44" t="s">
        <v>54</v>
      </c>
    </row>
    <row r="295" spans="1:13">
      <c r="A295" s="41">
        <v>2008</v>
      </c>
      <c r="B295" s="98">
        <v>2</v>
      </c>
      <c r="C295" s="98"/>
      <c r="D295" s="98"/>
      <c r="E295" s="98"/>
      <c r="F295" s="98"/>
      <c r="G295" s="98"/>
      <c r="H295" s="44">
        <v>1</v>
      </c>
      <c r="I295" s="44"/>
      <c r="J295" s="44"/>
      <c r="K295" s="44"/>
      <c r="L295" s="44"/>
      <c r="M295" s="44" t="s">
        <v>54</v>
      </c>
    </row>
    <row r="296" spans="1:13">
      <c r="A296" s="41">
        <v>2002</v>
      </c>
      <c r="B296" s="98">
        <v>2</v>
      </c>
      <c r="C296" s="98"/>
      <c r="D296" s="98"/>
      <c r="E296" s="98"/>
      <c r="F296" s="98"/>
      <c r="G296" s="98"/>
      <c r="H296" s="44">
        <v>1</v>
      </c>
      <c r="I296" s="44"/>
      <c r="J296" s="44"/>
      <c r="K296" s="44"/>
      <c r="L296" s="44"/>
      <c r="M296" s="44" t="s">
        <v>54</v>
      </c>
    </row>
    <row r="297" spans="1:13">
      <c r="A297" s="41">
        <v>2019</v>
      </c>
      <c r="B297" s="98">
        <v>1</v>
      </c>
      <c r="C297" s="98"/>
      <c r="D297" s="98"/>
      <c r="E297" s="98"/>
      <c r="F297" s="98"/>
      <c r="G297" s="98"/>
      <c r="H297" s="44">
        <v>1</v>
      </c>
      <c r="I297" s="44"/>
      <c r="J297" s="44"/>
      <c r="K297" s="44"/>
      <c r="L297" s="44"/>
      <c r="M297" s="44" t="s">
        <v>54</v>
      </c>
    </row>
    <row r="298" spans="1:13">
      <c r="A298" s="41">
        <v>2003</v>
      </c>
      <c r="B298" s="98">
        <v>2</v>
      </c>
      <c r="C298" s="98"/>
      <c r="D298" s="98"/>
      <c r="E298" s="98"/>
      <c r="F298" s="98"/>
      <c r="G298" s="98"/>
      <c r="H298" s="44">
        <v>1</v>
      </c>
      <c r="I298" s="44"/>
      <c r="J298" s="44"/>
      <c r="K298" s="44"/>
      <c r="L298" s="44"/>
      <c r="M298" s="44" t="s">
        <v>54</v>
      </c>
    </row>
    <row r="299" spans="1:13">
      <c r="A299" s="325">
        <v>2016</v>
      </c>
      <c r="B299" s="331">
        <v>1</v>
      </c>
      <c r="C299" s="331"/>
      <c r="D299" s="331"/>
      <c r="E299" s="331"/>
      <c r="F299" s="331"/>
      <c r="G299" s="331"/>
      <c r="H299" s="333">
        <v>1</v>
      </c>
      <c r="I299" s="333"/>
      <c r="J299" s="333"/>
      <c r="K299" s="333"/>
      <c r="L299" s="333"/>
      <c r="M299" s="333" t="s">
        <v>54</v>
      </c>
    </row>
    <row r="300" spans="1:13">
      <c r="A300" s="41">
        <v>2013</v>
      </c>
      <c r="B300" s="98">
        <v>1</v>
      </c>
      <c r="C300" s="98"/>
      <c r="D300" s="98"/>
      <c r="E300" s="98"/>
      <c r="F300" s="98"/>
      <c r="G300" s="98"/>
      <c r="H300" s="44">
        <v>1</v>
      </c>
      <c r="I300" s="44"/>
      <c r="J300" s="44"/>
      <c r="K300" s="44"/>
      <c r="L300" s="44"/>
      <c r="M300" s="44" t="s">
        <v>54</v>
      </c>
    </row>
    <row r="301" spans="1:13">
      <c r="A301" s="41">
        <v>2007</v>
      </c>
      <c r="B301" s="98">
        <v>2</v>
      </c>
      <c r="C301" s="98"/>
      <c r="D301" s="98"/>
      <c r="E301" s="98"/>
      <c r="F301" s="98"/>
      <c r="G301" s="98"/>
      <c r="H301" s="44">
        <v>1</v>
      </c>
      <c r="I301" s="44"/>
      <c r="J301" s="44"/>
      <c r="K301" s="44"/>
      <c r="L301" s="44"/>
      <c r="M301" s="44" t="s">
        <v>54</v>
      </c>
    </row>
    <row r="302" spans="1:13">
      <c r="A302" s="41">
        <v>2004</v>
      </c>
      <c r="B302" s="98">
        <v>2</v>
      </c>
      <c r="C302" s="98"/>
      <c r="D302" s="98"/>
      <c r="E302" s="98"/>
      <c r="F302" s="98"/>
      <c r="G302" s="98"/>
      <c r="H302" s="44">
        <v>1</v>
      </c>
      <c r="I302" s="44"/>
      <c r="J302" s="44"/>
      <c r="K302" s="44"/>
      <c r="L302" s="44"/>
      <c r="M302" s="44" t="s">
        <v>54</v>
      </c>
    </row>
    <row r="303" spans="1:13">
      <c r="A303" s="41">
        <v>2016</v>
      </c>
      <c r="B303" s="98">
        <v>1</v>
      </c>
      <c r="C303" s="98"/>
      <c r="D303" s="98"/>
      <c r="E303" s="98"/>
      <c r="F303" s="98"/>
      <c r="G303" s="98"/>
      <c r="H303" s="44">
        <v>1</v>
      </c>
      <c r="I303" s="44"/>
      <c r="J303" s="44"/>
      <c r="K303" s="44"/>
      <c r="L303" s="44"/>
      <c r="M303" s="44" t="s">
        <v>54</v>
      </c>
    </row>
    <row r="304" spans="1:13">
      <c r="A304" s="234">
        <v>2017</v>
      </c>
      <c r="B304" s="257">
        <v>1</v>
      </c>
      <c r="C304" s="257"/>
      <c r="D304" s="257"/>
      <c r="E304" s="257"/>
      <c r="F304" s="257"/>
      <c r="G304" s="257"/>
      <c r="H304" s="236">
        <v>1</v>
      </c>
      <c r="I304" s="236"/>
      <c r="J304" s="236"/>
      <c r="K304" s="236"/>
      <c r="L304" s="236"/>
      <c r="M304" s="236" t="s">
        <v>54</v>
      </c>
    </row>
    <row r="305" spans="1:13">
      <c r="A305" s="41">
        <v>2018</v>
      </c>
      <c r="B305" s="98">
        <v>1</v>
      </c>
      <c r="C305" s="98"/>
      <c r="D305" s="98"/>
      <c r="E305" s="98"/>
      <c r="F305" s="98"/>
      <c r="G305" s="98"/>
      <c r="H305" s="44">
        <v>1</v>
      </c>
      <c r="I305" s="44"/>
      <c r="J305" s="44"/>
      <c r="K305" s="44"/>
      <c r="L305" s="44"/>
      <c r="M305" s="44" t="s">
        <v>54</v>
      </c>
    </row>
    <row r="306" spans="1:13">
      <c r="A306" s="41">
        <v>2017</v>
      </c>
      <c r="B306" s="98">
        <v>1</v>
      </c>
      <c r="C306" s="98"/>
      <c r="D306" s="98"/>
      <c r="E306" s="98"/>
      <c r="F306" s="98"/>
      <c r="G306" s="98"/>
      <c r="H306" s="44">
        <v>2</v>
      </c>
      <c r="I306" s="44"/>
      <c r="J306" s="44"/>
      <c r="K306" s="44"/>
      <c r="L306" s="44"/>
      <c r="M306" s="44" t="s">
        <v>54</v>
      </c>
    </row>
    <row r="307" spans="1:13">
      <c r="A307" s="41">
        <v>2020</v>
      </c>
      <c r="B307" s="98">
        <v>1</v>
      </c>
      <c r="C307" s="98"/>
      <c r="D307" s="98"/>
      <c r="E307" s="98"/>
      <c r="F307" s="98"/>
      <c r="G307" s="98"/>
      <c r="H307" s="44">
        <v>1</v>
      </c>
      <c r="I307" s="44"/>
      <c r="J307" s="44"/>
      <c r="K307" s="44"/>
      <c r="L307" s="44"/>
      <c r="M307" s="44" t="s">
        <v>54</v>
      </c>
    </row>
    <row r="308" spans="1:13">
      <c r="A308" s="41">
        <v>2018</v>
      </c>
      <c r="B308" s="98">
        <v>1</v>
      </c>
      <c r="C308" s="98"/>
      <c r="D308" s="98"/>
      <c r="E308" s="98"/>
      <c r="F308" s="98"/>
      <c r="G308" s="98"/>
      <c r="H308" s="44">
        <v>2</v>
      </c>
      <c r="I308" s="44"/>
      <c r="J308" s="44"/>
      <c r="K308" s="44"/>
      <c r="L308" s="44"/>
      <c r="M308" s="44" t="s">
        <v>54</v>
      </c>
    </row>
    <row r="309" spans="1:13">
      <c r="A309" s="41">
        <v>2018</v>
      </c>
      <c r="B309" s="98">
        <v>1</v>
      </c>
      <c r="C309" s="98"/>
      <c r="D309" s="98"/>
      <c r="E309" s="98"/>
      <c r="F309" s="98"/>
      <c r="G309" s="98"/>
      <c r="H309" s="44">
        <v>3</v>
      </c>
      <c r="I309" s="44"/>
      <c r="J309" s="44"/>
      <c r="K309" s="44"/>
      <c r="L309" s="44"/>
      <c r="M309" s="44" t="s">
        <v>54</v>
      </c>
    </row>
    <row r="310" spans="1:13">
      <c r="A310" s="41">
        <v>2019</v>
      </c>
      <c r="B310" s="98">
        <v>1</v>
      </c>
      <c r="C310" s="98">
        <v>2</v>
      </c>
      <c r="D310" s="98">
        <v>4</v>
      </c>
      <c r="E310" s="98"/>
      <c r="F310" s="98"/>
      <c r="G310" s="98"/>
      <c r="H310" s="44">
        <v>2</v>
      </c>
      <c r="I310" s="44"/>
      <c r="J310" s="44"/>
      <c r="K310" s="44"/>
      <c r="L310" s="44"/>
      <c r="M310" s="44" t="s">
        <v>54</v>
      </c>
    </row>
    <row r="311" spans="1:13">
      <c r="A311" s="194">
        <v>2018</v>
      </c>
      <c r="B311" s="196">
        <v>1</v>
      </c>
      <c r="C311" s="196"/>
      <c r="D311" s="196"/>
      <c r="E311" s="196"/>
      <c r="F311" s="196"/>
      <c r="G311" s="196"/>
      <c r="H311" s="193">
        <v>5</v>
      </c>
      <c r="I311" s="193"/>
      <c r="J311" s="193"/>
      <c r="K311" s="193"/>
      <c r="L311" s="193"/>
      <c r="M311" s="194" t="s">
        <v>54</v>
      </c>
    </row>
    <row r="312" spans="1:13">
      <c r="A312" s="325">
        <v>2020</v>
      </c>
      <c r="B312" s="331">
        <v>1</v>
      </c>
      <c r="C312" s="331"/>
      <c r="D312" s="331"/>
      <c r="E312" s="331"/>
      <c r="F312" s="331"/>
      <c r="G312" s="331"/>
      <c r="H312" s="333">
        <v>2</v>
      </c>
      <c r="I312" s="333"/>
      <c r="J312" s="333"/>
      <c r="K312" s="333"/>
      <c r="L312" s="333"/>
      <c r="M312" s="333" t="s">
        <v>54</v>
      </c>
    </row>
    <row r="313" spans="1:13">
      <c r="A313" s="41">
        <v>2019</v>
      </c>
      <c r="B313" s="98">
        <v>1</v>
      </c>
      <c r="C313" s="98"/>
      <c r="D313" s="98"/>
      <c r="E313" s="98"/>
      <c r="F313" s="98"/>
      <c r="G313" s="98"/>
      <c r="H313" s="44">
        <v>2</v>
      </c>
      <c r="I313" s="44"/>
      <c r="J313" s="44"/>
      <c r="K313" s="44"/>
      <c r="L313" s="44"/>
      <c r="M313" s="44" t="s">
        <v>54</v>
      </c>
    </row>
    <row r="314" spans="1:13">
      <c r="A314" s="41">
        <v>2020</v>
      </c>
      <c r="B314" s="98">
        <v>3</v>
      </c>
      <c r="C314" s="98"/>
      <c r="D314" s="98"/>
      <c r="E314" s="98"/>
      <c r="F314" s="98"/>
      <c r="G314" s="98"/>
      <c r="H314" s="44">
        <v>2</v>
      </c>
      <c r="I314" s="44"/>
      <c r="J314" s="44"/>
      <c r="K314" s="44"/>
      <c r="L314" s="44"/>
      <c r="M314" s="44" t="s">
        <v>54</v>
      </c>
    </row>
    <row r="315" spans="1:13">
      <c r="A315" s="41">
        <v>2018</v>
      </c>
      <c r="B315" s="98">
        <v>1</v>
      </c>
      <c r="C315" s="98">
        <v>2</v>
      </c>
      <c r="D315" s="98"/>
      <c r="E315" s="98"/>
      <c r="F315" s="98"/>
      <c r="G315" s="98"/>
      <c r="H315" s="44">
        <v>5</v>
      </c>
      <c r="I315" s="44"/>
      <c r="J315" s="44"/>
      <c r="K315" s="44"/>
      <c r="L315" s="44"/>
      <c r="M315" s="44" t="s">
        <v>54</v>
      </c>
    </row>
    <row r="316" spans="1:13">
      <c r="A316" s="41">
        <v>2017</v>
      </c>
      <c r="B316" s="98">
        <v>1</v>
      </c>
      <c r="C316" s="98"/>
      <c r="D316" s="98"/>
      <c r="E316" s="98"/>
      <c r="F316" s="98"/>
      <c r="G316" s="98"/>
      <c r="H316" s="44">
        <v>5</v>
      </c>
      <c r="I316" s="44"/>
      <c r="J316" s="44"/>
      <c r="K316" s="44"/>
      <c r="L316" s="44"/>
      <c r="M316" s="44" t="s">
        <v>54</v>
      </c>
    </row>
    <row r="317" spans="1:13">
      <c r="A317" s="41">
        <v>2012</v>
      </c>
      <c r="B317" s="98">
        <v>1</v>
      </c>
      <c r="C317" s="98"/>
      <c r="D317" s="98"/>
      <c r="E317" s="98"/>
      <c r="F317" s="98"/>
      <c r="G317" s="98"/>
      <c r="H317" s="44">
        <v>5</v>
      </c>
      <c r="I317" s="44"/>
      <c r="J317" s="44"/>
      <c r="K317" s="44"/>
      <c r="L317" s="44"/>
      <c r="M317" s="44" t="s">
        <v>54</v>
      </c>
    </row>
    <row r="318" spans="1:13">
      <c r="A318" s="234">
        <v>2020</v>
      </c>
      <c r="B318" s="257">
        <v>3</v>
      </c>
      <c r="C318" s="257"/>
      <c r="D318" s="257"/>
      <c r="E318" s="257"/>
      <c r="F318" s="257"/>
      <c r="G318" s="257"/>
      <c r="H318" s="264">
        <v>2</v>
      </c>
      <c r="I318" s="264"/>
      <c r="J318" s="264"/>
      <c r="K318" s="264"/>
      <c r="L318" s="264"/>
      <c r="M318" s="236" t="s">
        <v>54</v>
      </c>
    </row>
    <row r="319" spans="1:13">
      <c r="A319" s="41">
        <v>2020</v>
      </c>
      <c r="B319" s="98">
        <v>1</v>
      </c>
      <c r="C319" s="98"/>
      <c r="D319" s="98"/>
      <c r="E319" s="98"/>
      <c r="F319" s="98"/>
      <c r="G319" s="98"/>
      <c r="H319" s="264">
        <v>2</v>
      </c>
      <c r="I319" s="264"/>
      <c r="J319" s="264"/>
      <c r="K319" s="264"/>
      <c r="L319" s="264"/>
      <c r="M319" s="44" t="s">
        <v>54</v>
      </c>
    </row>
    <row r="320" spans="1:13">
      <c r="A320" s="41">
        <v>2019</v>
      </c>
      <c r="B320" s="98">
        <v>1</v>
      </c>
      <c r="C320" s="98"/>
      <c r="D320" s="98"/>
      <c r="E320" s="98"/>
      <c r="F320" s="98"/>
      <c r="G320" s="98"/>
      <c r="H320" s="44">
        <v>5</v>
      </c>
      <c r="I320" s="44"/>
      <c r="J320" s="44"/>
      <c r="K320" s="44"/>
      <c r="L320" s="44"/>
      <c r="M320" s="44" t="s">
        <v>54</v>
      </c>
    </row>
    <row r="321" spans="1:13">
      <c r="A321" s="41">
        <v>2019</v>
      </c>
      <c r="B321" s="98">
        <v>1</v>
      </c>
      <c r="C321" s="98"/>
      <c r="D321" s="98"/>
      <c r="E321" s="98"/>
      <c r="F321" s="98"/>
      <c r="G321" s="98"/>
      <c r="H321" s="44">
        <v>5</v>
      </c>
      <c r="I321" s="44"/>
      <c r="J321" s="44"/>
      <c r="K321" s="44"/>
      <c r="L321" s="44"/>
      <c r="M321" s="44" t="s">
        <v>54</v>
      </c>
    </row>
    <row r="322" spans="1:13">
      <c r="A322" s="41">
        <v>2020</v>
      </c>
      <c r="B322" s="98">
        <v>2</v>
      </c>
      <c r="C322" s="98"/>
      <c r="D322" s="98"/>
      <c r="E322" s="98"/>
      <c r="F322" s="98"/>
      <c r="G322" s="98"/>
      <c r="H322" s="44">
        <v>2</v>
      </c>
      <c r="I322" s="44"/>
      <c r="J322" s="44"/>
      <c r="K322" s="44"/>
      <c r="L322" s="44"/>
      <c r="M322" s="44" t="s">
        <v>54</v>
      </c>
    </row>
    <row r="323" spans="1:13">
      <c r="A323" s="41">
        <v>2019</v>
      </c>
      <c r="B323" s="98">
        <v>1</v>
      </c>
      <c r="C323" s="98"/>
      <c r="D323" s="98"/>
      <c r="E323" s="98"/>
      <c r="F323" s="98"/>
      <c r="G323" s="98"/>
      <c r="H323" s="44">
        <v>2</v>
      </c>
      <c r="I323" s="44"/>
      <c r="J323" s="44"/>
      <c r="K323" s="44"/>
      <c r="L323" s="44"/>
      <c r="M323" s="44" t="s">
        <v>54</v>
      </c>
    </row>
    <row r="324" spans="1:13">
      <c r="A324" s="41">
        <v>2020</v>
      </c>
      <c r="B324" s="98">
        <v>1</v>
      </c>
      <c r="C324" s="98"/>
      <c r="D324" s="98"/>
      <c r="E324" s="98"/>
      <c r="F324" s="98"/>
      <c r="G324" s="98"/>
      <c r="H324" s="44">
        <v>2</v>
      </c>
      <c r="I324" s="44"/>
      <c r="J324" s="44"/>
      <c r="K324" s="44"/>
      <c r="L324" s="44"/>
      <c r="M324" s="44" t="s">
        <v>54</v>
      </c>
    </row>
    <row r="325" spans="1:13">
      <c r="A325" s="41">
        <v>2019</v>
      </c>
      <c r="B325" s="98">
        <v>1</v>
      </c>
      <c r="C325" s="98"/>
      <c r="D325" s="98"/>
      <c r="E325" s="98"/>
      <c r="F325" s="98"/>
      <c r="G325" s="98"/>
      <c r="H325" s="44">
        <v>5</v>
      </c>
      <c r="I325" s="44"/>
      <c r="J325" s="44"/>
      <c r="K325" s="44"/>
      <c r="L325" s="44"/>
      <c r="M325" s="44" t="s">
        <v>54</v>
      </c>
    </row>
    <row r="326" spans="1:13">
      <c r="A326" s="41">
        <v>2016</v>
      </c>
      <c r="B326" s="98">
        <v>3</v>
      </c>
      <c r="C326" s="98"/>
      <c r="D326" s="98"/>
      <c r="E326" s="98"/>
      <c r="F326" s="98"/>
      <c r="G326" s="98"/>
      <c r="H326" s="44">
        <v>5</v>
      </c>
      <c r="I326" s="44"/>
      <c r="J326" s="44"/>
      <c r="K326" s="44"/>
      <c r="L326" s="44"/>
      <c r="M326" s="44" t="s">
        <v>54</v>
      </c>
    </row>
    <row r="327" spans="1:13">
      <c r="A327" s="41">
        <v>2017</v>
      </c>
      <c r="B327" s="98">
        <v>1</v>
      </c>
      <c r="C327" s="98">
        <v>2</v>
      </c>
      <c r="D327" s="98"/>
      <c r="E327" s="98"/>
      <c r="F327" s="98"/>
      <c r="G327" s="98"/>
      <c r="H327" s="44">
        <v>2</v>
      </c>
      <c r="I327" s="44"/>
      <c r="J327" s="44"/>
      <c r="K327" s="44"/>
      <c r="L327" s="44"/>
      <c r="M327" s="44" t="s">
        <v>54</v>
      </c>
    </row>
    <row r="328" spans="1:13">
      <c r="A328" s="41">
        <v>2019</v>
      </c>
      <c r="B328" s="98">
        <v>1</v>
      </c>
      <c r="C328" s="98">
        <v>2</v>
      </c>
      <c r="D328" s="98"/>
      <c r="E328" s="98"/>
      <c r="F328" s="98"/>
      <c r="G328" s="98"/>
      <c r="H328" s="44">
        <v>2</v>
      </c>
      <c r="I328" s="44"/>
      <c r="J328" s="44"/>
      <c r="K328" s="44"/>
      <c r="L328" s="44"/>
      <c r="M328" s="44" t="s">
        <v>54</v>
      </c>
    </row>
    <row r="329" spans="1:13">
      <c r="A329" s="325">
        <v>2020</v>
      </c>
      <c r="B329" s="331">
        <v>1</v>
      </c>
      <c r="C329" s="331"/>
      <c r="D329" s="331"/>
      <c r="E329" s="331"/>
      <c r="F329" s="331"/>
      <c r="G329" s="331"/>
      <c r="H329" s="333">
        <v>2</v>
      </c>
      <c r="I329" s="333"/>
      <c r="J329" s="333"/>
      <c r="K329" s="333"/>
      <c r="L329" s="333"/>
      <c r="M329" s="333" t="s">
        <v>54</v>
      </c>
    </row>
    <row r="330" spans="1:13">
      <c r="A330" s="41">
        <v>2020</v>
      </c>
      <c r="B330" s="98">
        <v>1</v>
      </c>
      <c r="C330" s="98">
        <v>3</v>
      </c>
      <c r="D330" s="98">
        <v>4</v>
      </c>
      <c r="E330" s="98"/>
      <c r="F330" s="98"/>
      <c r="G330" s="98"/>
      <c r="H330" s="44">
        <v>2</v>
      </c>
      <c r="I330" s="44"/>
      <c r="J330" s="44"/>
      <c r="K330" s="44"/>
      <c r="L330" s="44"/>
      <c r="M330" s="44" t="s">
        <v>54</v>
      </c>
    </row>
    <row r="331" spans="1:13">
      <c r="A331" s="41">
        <v>2020</v>
      </c>
      <c r="B331" s="98">
        <v>3</v>
      </c>
      <c r="C331" s="98"/>
      <c r="D331" s="98"/>
      <c r="E331" s="98"/>
      <c r="F331" s="98"/>
      <c r="G331" s="98"/>
      <c r="H331" s="44">
        <v>2</v>
      </c>
      <c r="I331" s="44"/>
      <c r="J331" s="44"/>
      <c r="K331" s="44"/>
      <c r="L331" s="44"/>
      <c r="M331" s="44" t="s">
        <v>54</v>
      </c>
    </row>
    <row r="332" spans="1:13">
      <c r="A332" s="41">
        <v>2019</v>
      </c>
      <c r="B332" s="98">
        <v>1</v>
      </c>
      <c r="C332" s="98"/>
      <c r="D332" s="98"/>
      <c r="E332" s="98"/>
      <c r="F332" s="98"/>
      <c r="G332" s="98"/>
      <c r="H332" s="44">
        <v>5</v>
      </c>
      <c r="I332" s="44"/>
      <c r="J332" s="44"/>
      <c r="K332" s="44"/>
      <c r="L332" s="44"/>
      <c r="M332" s="44" t="s">
        <v>54</v>
      </c>
    </row>
    <row r="333" spans="1:13">
      <c r="A333" s="41">
        <v>2020</v>
      </c>
      <c r="B333" s="98">
        <v>1</v>
      </c>
      <c r="C333" s="98"/>
      <c r="D333" s="98"/>
      <c r="E333" s="98"/>
      <c r="F333" s="98"/>
      <c r="G333" s="98"/>
      <c r="H333" s="44">
        <v>2</v>
      </c>
      <c r="I333" s="44"/>
      <c r="J333" s="44"/>
      <c r="K333" s="44"/>
      <c r="L333" s="44"/>
      <c r="M333" s="44" t="s">
        <v>54</v>
      </c>
    </row>
    <row r="334" spans="1:13">
      <c r="A334" s="325">
        <v>2019</v>
      </c>
      <c r="B334" s="331">
        <v>1</v>
      </c>
      <c r="C334" s="331"/>
      <c r="D334" s="331"/>
      <c r="E334" s="331"/>
      <c r="F334" s="331"/>
      <c r="G334" s="331"/>
      <c r="H334" s="333">
        <v>5</v>
      </c>
      <c r="I334" s="333"/>
      <c r="J334" s="333"/>
      <c r="K334" s="333"/>
      <c r="L334" s="333"/>
      <c r="M334" s="333" t="s">
        <v>54</v>
      </c>
    </row>
    <row r="335" spans="1:13">
      <c r="A335" s="41">
        <v>2017</v>
      </c>
      <c r="B335" s="98">
        <v>1</v>
      </c>
      <c r="C335" s="98"/>
      <c r="D335" s="98"/>
      <c r="E335" s="98"/>
      <c r="F335" s="98"/>
      <c r="G335" s="98"/>
      <c r="H335" s="44">
        <v>2</v>
      </c>
      <c r="I335" s="44"/>
      <c r="J335" s="44"/>
      <c r="K335" s="44"/>
      <c r="L335" s="44"/>
      <c r="M335" s="44" t="s">
        <v>54</v>
      </c>
    </row>
    <row r="336" spans="1:13">
      <c r="A336" s="41">
        <v>2017</v>
      </c>
      <c r="B336" s="98">
        <v>1</v>
      </c>
      <c r="C336" s="98"/>
      <c r="D336" s="98"/>
      <c r="E336" s="98"/>
      <c r="F336" s="98"/>
      <c r="G336" s="98"/>
      <c r="H336" s="44">
        <v>2</v>
      </c>
      <c r="I336" s="44"/>
      <c r="J336" s="44"/>
      <c r="K336" s="44"/>
      <c r="L336" s="44"/>
      <c r="M336" s="44" t="s">
        <v>54</v>
      </c>
    </row>
    <row r="337" spans="1:13">
      <c r="A337" s="194">
        <v>2020</v>
      </c>
      <c r="B337" s="196">
        <v>1</v>
      </c>
      <c r="C337" s="196"/>
      <c r="D337" s="196"/>
      <c r="E337" s="196"/>
      <c r="F337" s="196"/>
      <c r="G337" s="196"/>
      <c r="H337" s="194">
        <v>2</v>
      </c>
      <c r="I337" s="194"/>
      <c r="J337" s="194"/>
      <c r="K337" s="194"/>
      <c r="L337" s="194"/>
      <c r="M337" s="194" t="s">
        <v>54</v>
      </c>
    </row>
    <row r="338" spans="1:13">
      <c r="A338" s="41">
        <v>2017</v>
      </c>
      <c r="B338" s="98">
        <v>1</v>
      </c>
      <c r="C338" s="98"/>
      <c r="D338" s="98"/>
      <c r="E338" s="98"/>
      <c r="F338" s="98"/>
      <c r="G338" s="98"/>
      <c r="H338" s="44">
        <v>2</v>
      </c>
      <c r="I338" s="44"/>
      <c r="J338" s="44"/>
      <c r="K338" s="44"/>
      <c r="L338" s="44"/>
      <c r="M338" s="44" t="s">
        <v>54</v>
      </c>
    </row>
    <row r="339" spans="1:13">
      <c r="A339" s="41">
        <v>2016</v>
      </c>
      <c r="B339" s="98">
        <v>1</v>
      </c>
      <c r="C339" s="98">
        <v>2</v>
      </c>
      <c r="D339" s="98"/>
      <c r="E339" s="98"/>
      <c r="F339" s="98"/>
      <c r="G339" s="98"/>
      <c r="H339" s="44">
        <v>1</v>
      </c>
      <c r="I339" s="44"/>
      <c r="J339" s="44"/>
      <c r="K339" s="44"/>
      <c r="L339" s="44"/>
      <c r="M339" s="44" t="s">
        <v>54</v>
      </c>
    </row>
    <row r="340" spans="1:13">
      <c r="A340" s="41">
        <v>2018</v>
      </c>
      <c r="B340" s="98">
        <v>2</v>
      </c>
      <c r="C340" s="98">
        <v>3</v>
      </c>
      <c r="D340" s="98"/>
      <c r="E340" s="98"/>
      <c r="F340" s="98"/>
      <c r="G340" s="98"/>
      <c r="H340" s="44">
        <v>2</v>
      </c>
      <c r="I340" s="44"/>
      <c r="J340" s="44"/>
      <c r="K340" s="44"/>
      <c r="L340" s="44"/>
      <c r="M340" s="44" t="s">
        <v>54</v>
      </c>
    </row>
    <row r="341" spans="1:13">
      <c r="A341" s="41">
        <v>2013</v>
      </c>
      <c r="B341" s="98">
        <v>1</v>
      </c>
      <c r="C341" s="98">
        <v>2</v>
      </c>
      <c r="D341" s="98"/>
      <c r="E341" s="98"/>
      <c r="F341" s="98"/>
      <c r="G341" s="98"/>
      <c r="H341" s="44">
        <v>2</v>
      </c>
      <c r="I341" s="44"/>
      <c r="J341" s="44"/>
      <c r="K341" s="44"/>
      <c r="L341" s="44"/>
      <c r="M341" s="44" t="s">
        <v>54</v>
      </c>
    </row>
    <row r="342" spans="1:13">
      <c r="A342" s="41">
        <v>2019</v>
      </c>
      <c r="B342" s="98">
        <v>1</v>
      </c>
      <c r="C342" s="98"/>
      <c r="D342" s="98"/>
      <c r="E342" s="98"/>
      <c r="F342" s="98"/>
      <c r="G342" s="98"/>
      <c r="H342" s="44">
        <v>2</v>
      </c>
      <c r="I342" s="44"/>
      <c r="J342" s="44"/>
      <c r="K342" s="44"/>
      <c r="L342" s="44"/>
      <c r="M342" s="44" t="s">
        <v>54</v>
      </c>
    </row>
    <row r="343" spans="1:13">
      <c r="A343" s="41">
        <v>2016</v>
      </c>
      <c r="B343" s="98">
        <v>1</v>
      </c>
      <c r="C343" s="98">
        <v>3</v>
      </c>
      <c r="D343" s="98"/>
      <c r="E343" s="98"/>
      <c r="F343" s="98"/>
      <c r="G343" s="98"/>
      <c r="H343" s="44">
        <v>2</v>
      </c>
      <c r="I343" s="44"/>
      <c r="J343" s="44"/>
      <c r="K343" s="44"/>
      <c r="L343" s="44"/>
      <c r="M343" s="44" t="s">
        <v>54</v>
      </c>
    </row>
    <row r="344" spans="1:13">
      <c r="A344" s="41">
        <v>2019</v>
      </c>
      <c r="B344" s="98">
        <v>1</v>
      </c>
      <c r="C344" s="98"/>
      <c r="D344" s="98"/>
      <c r="E344" s="98"/>
      <c r="F344" s="98"/>
      <c r="G344" s="98"/>
      <c r="H344" s="44">
        <v>2</v>
      </c>
      <c r="I344" s="44"/>
      <c r="J344" s="44"/>
      <c r="K344" s="44"/>
      <c r="L344" s="44"/>
      <c r="M344" s="44" t="s">
        <v>54</v>
      </c>
    </row>
    <row r="345" spans="1:13">
      <c r="A345" s="325">
        <v>2020</v>
      </c>
      <c r="B345" s="331">
        <v>1</v>
      </c>
      <c r="C345" s="331">
        <v>4</v>
      </c>
      <c r="D345" s="331"/>
      <c r="E345" s="331"/>
      <c r="F345" s="331"/>
      <c r="G345" s="331"/>
      <c r="H345" s="333">
        <v>2</v>
      </c>
      <c r="I345" s="333"/>
      <c r="J345" s="333"/>
      <c r="K345" s="333"/>
      <c r="L345" s="333"/>
      <c r="M345" s="333" t="s">
        <v>54</v>
      </c>
    </row>
    <row r="346" spans="1:13">
      <c r="A346" s="325">
        <v>2017</v>
      </c>
      <c r="B346" s="331">
        <v>3</v>
      </c>
      <c r="C346" s="331"/>
      <c r="D346" s="331"/>
      <c r="E346" s="331"/>
      <c r="F346" s="331"/>
      <c r="G346" s="331"/>
      <c r="H346" s="333">
        <v>2</v>
      </c>
      <c r="I346" s="333"/>
      <c r="J346" s="333"/>
      <c r="K346" s="333"/>
      <c r="L346" s="333"/>
      <c r="M346" s="333" t="s">
        <v>54</v>
      </c>
    </row>
    <row r="347" spans="1:13">
      <c r="A347" s="325">
        <v>2018</v>
      </c>
      <c r="B347" s="331">
        <v>1</v>
      </c>
      <c r="C347" s="331"/>
      <c r="D347" s="331"/>
      <c r="E347" s="331"/>
      <c r="F347" s="331"/>
      <c r="G347" s="331"/>
      <c r="H347" s="264">
        <v>6</v>
      </c>
      <c r="I347" s="264"/>
      <c r="J347" s="264"/>
      <c r="K347" s="264"/>
      <c r="L347" s="264"/>
      <c r="M347" s="333" t="s">
        <v>54</v>
      </c>
    </row>
    <row r="348" spans="1:13">
      <c r="A348" s="41">
        <v>2019</v>
      </c>
      <c r="B348" s="98">
        <v>1</v>
      </c>
      <c r="C348" s="98"/>
      <c r="D348" s="98"/>
      <c r="E348" s="98"/>
      <c r="F348" s="98"/>
      <c r="G348" s="98"/>
      <c r="H348" s="44">
        <v>2</v>
      </c>
      <c r="I348" s="44"/>
      <c r="J348" s="44"/>
      <c r="K348" s="44"/>
      <c r="L348" s="44"/>
      <c r="M348" s="44" t="s">
        <v>54</v>
      </c>
    </row>
    <row r="349" spans="1:13">
      <c r="A349" s="41">
        <v>2019</v>
      </c>
      <c r="B349" s="98">
        <v>1</v>
      </c>
      <c r="C349" s="98"/>
      <c r="D349" s="98"/>
      <c r="E349" s="98"/>
      <c r="F349" s="98"/>
      <c r="G349" s="98"/>
      <c r="H349" s="44">
        <v>2</v>
      </c>
      <c r="I349" s="44"/>
      <c r="J349" s="44"/>
      <c r="K349" s="44"/>
      <c r="L349" s="44"/>
      <c r="M349" s="44" t="s">
        <v>54</v>
      </c>
    </row>
    <row r="350" spans="1:13">
      <c r="A350" s="41">
        <v>2020</v>
      </c>
      <c r="B350" s="98">
        <v>1</v>
      </c>
      <c r="C350" s="98"/>
      <c r="D350" s="98"/>
      <c r="E350" s="98"/>
      <c r="F350" s="98"/>
      <c r="G350" s="98"/>
      <c r="H350" s="44">
        <v>2</v>
      </c>
      <c r="I350" s="44"/>
      <c r="J350" s="44"/>
      <c r="K350" s="44"/>
      <c r="L350" s="44"/>
      <c r="M350" s="44" t="s">
        <v>54</v>
      </c>
    </row>
    <row r="351" spans="1:13">
      <c r="A351" s="41">
        <v>2020</v>
      </c>
      <c r="B351" s="98">
        <v>3</v>
      </c>
      <c r="C351" s="98"/>
      <c r="D351" s="98"/>
      <c r="E351" s="98"/>
      <c r="F351" s="98"/>
      <c r="G351" s="98"/>
      <c r="H351" s="44">
        <v>2</v>
      </c>
      <c r="I351" s="44"/>
      <c r="J351" s="44"/>
      <c r="K351" s="44"/>
      <c r="L351" s="44"/>
      <c r="M351" s="44" t="s">
        <v>54</v>
      </c>
    </row>
    <row r="352" spans="1:13">
      <c r="A352" s="41">
        <v>2018</v>
      </c>
      <c r="B352" s="98">
        <v>3</v>
      </c>
      <c r="C352" s="98"/>
      <c r="D352" s="98"/>
      <c r="E352" s="98"/>
      <c r="F352" s="98"/>
      <c r="G352" s="98"/>
      <c r="H352" s="44">
        <v>2</v>
      </c>
      <c r="I352" s="44"/>
      <c r="J352" s="44"/>
      <c r="K352" s="44"/>
      <c r="L352" s="44"/>
      <c r="M352" s="44" t="s">
        <v>54</v>
      </c>
    </row>
    <row r="353" spans="1:13">
      <c r="A353" s="41">
        <v>2018</v>
      </c>
      <c r="B353" s="98">
        <v>1</v>
      </c>
      <c r="C353" s="98">
        <v>4</v>
      </c>
      <c r="D353" s="98"/>
      <c r="E353" s="98"/>
      <c r="F353" s="98"/>
      <c r="G353" s="98"/>
      <c r="H353" s="44">
        <v>1</v>
      </c>
      <c r="I353" s="44"/>
      <c r="J353" s="44"/>
      <c r="K353" s="44"/>
      <c r="L353" s="44"/>
      <c r="M353" s="44" t="s">
        <v>54</v>
      </c>
    </row>
    <row r="354" spans="1:13">
      <c r="A354" s="234">
        <v>2018</v>
      </c>
      <c r="B354" s="257">
        <v>1</v>
      </c>
      <c r="C354" s="257"/>
      <c r="D354" s="257"/>
      <c r="E354" s="257"/>
      <c r="F354" s="257"/>
      <c r="G354" s="257"/>
      <c r="H354" s="236">
        <v>2</v>
      </c>
      <c r="I354" s="236"/>
      <c r="J354" s="236"/>
      <c r="K354" s="236"/>
      <c r="L354" s="236"/>
      <c r="M354" s="236" t="s">
        <v>54</v>
      </c>
    </row>
    <row r="355" spans="1:13">
      <c r="A355" s="41">
        <v>2018</v>
      </c>
      <c r="B355" s="98">
        <v>1</v>
      </c>
      <c r="C355" s="98"/>
      <c r="D355" s="98"/>
      <c r="E355" s="98"/>
      <c r="F355" s="98"/>
      <c r="G355" s="98"/>
      <c r="H355" s="44">
        <v>1</v>
      </c>
      <c r="I355" s="44"/>
      <c r="J355" s="44"/>
      <c r="K355" s="44"/>
      <c r="L355" s="44"/>
      <c r="M355" s="44" t="s">
        <v>54</v>
      </c>
    </row>
    <row r="356" spans="1:13">
      <c r="A356" s="41">
        <v>2019</v>
      </c>
      <c r="B356" s="98">
        <v>1</v>
      </c>
      <c r="C356" s="98"/>
      <c r="D356" s="98"/>
      <c r="E356" s="98"/>
      <c r="F356" s="98"/>
      <c r="G356" s="98"/>
      <c r="H356" s="44">
        <v>2</v>
      </c>
      <c r="I356" s="44"/>
      <c r="J356" s="44"/>
      <c r="K356" s="44"/>
      <c r="L356" s="44"/>
      <c r="M356" s="44" t="s">
        <v>54</v>
      </c>
    </row>
    <row r="357" spans="1:13">
      <c r="A357" s="41">
        <v>2019</v>
      </c>
      <c r="B357" s="98">
        <v>1</v>
      </c>
      <c r="C357" s="98">
        <v>3</v>
      </c>
      <c r="D357" s="98"/>
      <c r="E357" s="98"/>
      <c r="F357" s="98"/>
      <c r="G357" s="98"/>
      <c r="H357" s="44">
        <v>2</v>
      </c>
      <c r="I357" s="44"/>
      <c r="J357" s="44"/>
      <c r="K357" s="44"/>
      <c r="L357" s="44"/>
      <c r="M357" s="44" t="s">
        <v>54</v>
      </c>
    </row>
    <row r="358" spans="1:13">
      <c r="A358" s="194">
        <v>2015</v>
      </c>
      <c r="B358" s="196">
        <v>1</v>
      </c>
      <c r="C358" s="196"/>
      <c r="D358" s="196"/>
      <c r="E358" s="196"/>
      <c r="F358" s="196"/>
      <c r="G358" s="196"/>
      <c r="H358" s="194">
        <v>5</v>
      </c>
      <c r="I358" s="194"/>
      <c r="J358" s="194"/>
      <c r="K358" s="194"/>
      <c r="L358" s="194"/>
      <c r="M358" s="194" t="s">
        <v>54</v>
      </c>
    </row>
    <row r="359" spans="1:13">
      <c r="A359" s="41">
        <v>2019</v>
      </c>
      <c r="B359" s="98">
        <v>3</v>
      </c>
      <c r="C359" s="98"/>
      <c r="D359" s="98"/>
      <c r="E359" s="98"/>
      <c r="F359" s="98"/>
      <c r="G359" s="98"/>
      <c r="H359" s="44">
        <v>5</v>
      </c>
      <c r="I359" s="44"/>
      <c r="J359" s="44"/>
      <c r="K359" s="44"/>
      <c r="L359" s="44"/>
      <c r="M359" s="44" t="s">
        <v>54</v>
      </c>
    </row>
    <row r="360" spans="1:13">
      <c r="A360" s="325">
        <v>2015</v>
      </c>
      <c r="B360" s="331">
        <v>1</v>
      </c>
      <c r="C360" s="331"/>
      <c r="D360" s="331"/>
      <c r="E360" s="331"/>
      <c r="F360" s="331"/>
      <c r="G360" s="331"/>
      <c r="H360" s="333">
        <v>3</v>
      </c>
      <c r="I360" s="333"/>
      <c r="J360" s="333"/>
      <c r="K360" s="333"/>
      <c r="L360" s="333"/>
      <c r="M360" s="326" t="s">
        <v>74</v>
      </c>
    </row>
    <row r="361" spans="1:13">
      <c r="A361" s="41">
        <v>2018</v>
      </c>
      <c r="B361" s="98">
        <v>3</v>
      </c>
      <c r="C361" s="98"/>
      <c r="D361" s="98"/>
      <c r="E361" s="98"/>
      <c r="F361" s="98"/>
      <c r="G361" s="98"/>
      <c r="H361" s="44">
        <v>3</v>
      </c>
      <c r="I361" s="44"/>
      <c r="J361" s="44"/>
      <c r="K361" s="44"/>
      <c r="L361" s="44"/>
      <c r="M361" s="39" t="s">
        <v>3885</v>
      </c>
    </row>
    <row r="362" spans="1:13">
      <c r="A362" s="41">
        <v>2016</v>
      </c>
      <c r="B362" s="98">
        <v>1</v>
      </c>
      <c r="C362" s="98"/>
      <c r="D362" s="98"/>
      <c r="E362" s="98"/>
      <c r="F362" s="98"/>
      <c r="G362" s="98"/>
      <c r="H362" s="44">
        <v>3</v>
      </c>
      <c r="I362" s="44"/>
      <c r="J362" s="44"/>
      <c r="K362" s="44"/>
      <c r="L362" s="44"/>
      <c r="M362" s="39" t="s">
        <v>74</v>
      </c>
    </row>
    <row r="363" spans="1:13">
      <c r="A363" s="41">
        <v>2016</v>
      </c>
      <c r="B363" s="98">
        <v>1</v>
      </c>
      <c r="C363" s="98"/>
      <c r="D363" s="98"/>
      <c r="E363" s="98"/>
      <c r="F363" s="98"/>
      <c r="G363" s="98"/>
      <c r="H363" s="44">
        <v>3</v>
      </c>
      <c r="I363" s="44"/>
      <c r="J363" s="44"/>
      <c r="K363" s="44"/>
      <c r="L363" s="44"/>
      <c r="M363" s="39">
        <v>3</v>
      </c>
    </row>
    <row r="364" spans="1:13">
      <c r="A364" s="41">
        <v>2013</v>
      </c>
      <c r="B364" s="98">
        <v>1</v>
      </c>
      <c r="C364" s="98"/>
      <c r="D364" s="98"/>
      <c r="E364" s="98"/>
      <c r="F364" s="98"/>
      <c r="G364" s="98"/>
      <c r="H364" s="44">
        <v>3</v>
      </c>
      <c r="I364" s="44"/>
      <c r="J364" s="44"/>
      <c r="K364" s="44"/>
      <c r="L364" s="44"/>
      <c r="M364" s="39">
        <v>3</v>
      </c>
    </row>
    <row r="365" spans="1:13">
      <c r="A365" s="41">
        <v>2018</v>
      </c>
      <c r="B365" s="98">
        <v>3</v>
      </c>
      <c r="C365" s="98"/>
      <c r="D365" s="98"/>
      <c r="E365" s="98"/>
      <c r="F365" s="98"/>
      <c r="G365" s="98"/>
      <c r="H365" s="44">
        <v>3</v>
      </c>
      <c r="I365" s="44"/>
      <c r="J365" s="44"/>
      <c r="K365" s="44"/>
      <c r="L365" s="44"/>
      <c r="M365" s="44" t="s">
        <v>54</v>
      </c>
    </row>
    <row r="366" spans="1:13">
      <c r="A366" s="41">
        <v>2016</v>
      </c>
      <c r="B366" s="98">
        <v>1</v>
      </c>
      <c r="C366" s="98"/>
      <c r="D366" s="98"/>
      <c r="E366" s="98"/>
      <c r="F366" s="98"/>
      <c r="G366" s="98"/>
      <c r="H366" s="44">
        <v>5</v>
      </c>
      <c r="I366" s="44"/>
      <c r="J366" s="44"/>
      <c r="K366" s="44"/>
      <c r="L366" s="44"/>
      <c r="M366" s="44" t="s">
        <v>54</v>
      </c>
    </row>
    <row r="367" spans="1:13">
      <c r="A367" s="41">
        <v>2017</v>
      </c>
      <c r="B367" s="98">
        <v>1</v>
      </c>
      <c r="C367" s="98">
        <v>4</v>
      </c>
      <c r="D367" s="98"/>
      <c r="E367" s="98"/>
      <c r="F367" s="98"/>
      <c r="G367" s="98"/>
      <c r="H367" s="44">
        <v>5</v>
      </c>
      <c r="I367" s="44"/>
      <c r="J367" s="44"/>
      <c r="K367" s="44"/>
      <c r="L367" s="44"/>
      <c r="M367" s="44" t="s">
        <v>54</v>
      </c>
    </row>
    <row r="368" spans="1:13">
      <c r="A368" s="325">
        <v>2009</v>
      </c>
      <c r="B368" s="331">
        <v>1</v>
      </c>
      <c r="C368" s="331"/>
      <c r="D368" s="331"/>
      <c r="E368" s="331"/>
      <c r="F368" s="331"/>
      <c r="G368" s="331"/>
      <c r="H368" s="333">
        <v>5</v>
      </c>
      <c r="I368" s="333"/>
      <c r="J368" s="333"/>
      <c r="K368" s="333"/>
      <c r="L368" s="333"/>
      <c r="M368" s="333" t="s">
        <v>54</v>
      </c>
    </row>
    <row r="369" spans="1:13">
      <c r="A369" s="41">
        <v>2015</v>
      </c>
      <c r="B369" s="98">
        <v>1</v>
      </c>
      <c r="C369" s="98"/>
      <c r="D369" s="98"/>
      <c r="E369" s="98"/>
      <c r="F369" s="98"/>
      <c r="G369" s="98"/>
      <c r="H369" s="44">
        <v>1</v>
      </c>
      <c r="I369" s="44"/>
      <c r="J369" s="44"/>
      <c r="K369" s="44"/>
      <c r="L369" s="44"/>
      <c r="M369" s="44" t="s">
        <v>54</v>
      </c>
    </row>
    <row r="370" spans="1:13">
      <c r="A370" s="41">
        <v>2017</v>
      </c>
      <c r="B370" s="98">
        <v>1</v>
      </c>
      <c r="C370" s="98"/>
      <c r="D370" s="98"/>
      <c r="E370" s="98"/>
      <c r="F370" s="98"/>
      <c r="G370" s="98"/>
      <c r="H370" s="44">
        <v>2</v>
      </c>
      <c r="I370" s="44"/>
      <c r="J370" s="44"/>
      <c r="K370" s="44"/>
      <c r="L370" s="44"/>
      <c r="M370" s="44" t="s">
        <v>54</v>
      </c>
    </row>
    <row r="371" spans="1:13">
      <c r="A371" s="41">
        <v>2013</v>
      </c>
      <c r="B371" s="98">
        <v>1</v>
      </c>
      <c r="C371" s="98"/>
      <c r="D371" s="98"/>
      <c r="E371" s="98"/>
      <c r="F371" s="98"/>
      <c r="G371" s="98"/>
      <c r="H371" s="44">
        <v>5</v>
      </c>
      <c r="I371" s="44"/>
      <c r="J371" s="44"/>
      <c r="K371" s="44"/>
      <c r="L371" s="44"/>
      <c r="M371" s="44" t="s">
        <v>54</v>
      </c>
    </row>
    <row r="372" spans="1:13">
      <c r="A372" s="41">
        <v>2016</v>
      </c>
      <c r="B372" s="98">
        <v>1</v>
      </c>
      <c r="C372" s="98"/>
      <c r="D372" s="98"/>
      <c r="E372" s="98"/>
      <c r="F372" s="98"/>
      <c r="G372" s="98"/>
      <c r="H372" s="44">
        <v>5</v>
      </c>
      <c r="I372" s="44"/>
      <c r="J372" s="44"/>
      <c r="K372" s="44"/>
      <c r="L372" s="44"/>
      <c r="M372" s="44" t="s">
        <v>54</v>
      </c>
    </row>
    <row r="373" spans="1:13">
      <c r="A373" s="41">
        <v>2017</v>
      </c>
      <c r="B373" s="98">
        <v>3</v>
      </c>
      <c r="C373" s="98"/>
      <c r="D373" s="98"/>
      <c r="E373" s="98"/>
      <c r="F373" s="98"/>
      <c r="G373" s="98"/>
      <c r="H373" s="44">
        <v>5</v>
      </c>
      <c r="I373" s="44"/>
      <c r="J373" s="44"/>
      <c r="K373" s="44"/>
      <c r="L373" s="44"/>
      <c r="M373" s="44" t="s">
        <v>54</v>
      </c>
    </row>
    <row r="374" spans="1:13">
      <c r="A374" s="239">
        <v>2013</v>
      </c>
      <c r="B374" s="301">
        <v>2</v>
      </c>
      <c r="C374" s="301"/>
      <c r="D374" s="301"/>
      <c r="E374" s="301"/>
      <c r="F374" s="301"/>
      <c r="G374" s="301"/>
      <c r="H374" s="264">
        <v>1</v>
      </c>
      <c r="I374" s="264"/>
      <c r="J374" s="264"/>
      <c r="K374" s="264"/>
      <c r="L374" s="264"/>
      <c r="M374" s="264" t="s">
        <v>54</v>
      </c>
    </row>
    <row r="375" spans="1:13">
      <c r="A375" s="11">
        <v>2015</v>
      </c>
      <c r="B375" s="113">
        <v>1</v>
      </c>
      <c r="C375" s="113"/>
      <c r="D375" s="113"/>
      <c r="E375" s="113"/>
      <c r="F375" s="113"/>
      <c r="G375" s="113"/>
      <c r="H375" s="19">
        <v>5</v>
      </c>
      <c r="I375" s="19"/>
      <c r="J375" s="19"/>
      <c r="K375" s="19"/>
      <c r="L375" s="19"/>
      <c r="M375" s="43" t="s">
        <v>54</v>
      </c>
    </row>
    <row r="376" spans="1:13">
      <c r="A376" s="248">
        <v>2014</v>
      </c>
      <c r="B376" s="267">
        <v>1</v>
      </c>
      <c r="C376" s="267"/>
      <c r="D376" s="267"/>
      <c r="E376" s="267"/>
      <c r="F376" s="267"/>
      <c r="G376" s="267"/>
      <c r="H376" s="268">
        <v>5</v>
      </c>
      <c r="I376" s="268"/>
      <c r="J376" s="268"/>
      <c r="K376" s="268"/>
      <c r="L376" s="268"/>
      <c r="M376" s="259" t="s">
        <v>54</v>
      </c>
    </row>
    <row r="377" spans="1:13">
      <c r="A377" s="11">
        <v>2015</v>
      </c>
      <c r="B377" s="113">
        <v>1</v>
      </c>
      <c r="C377" s="113"/>
      <c r="D377" s="113"/>
      <c r="E377" s="113"/>
      <c r="F377" s="113"/>
      <c r="G377" s="113"/>
      <c r="H377" s="19">
        <v>5</v>
      </c>
      <c r="I377" s="19"/>
      <c r="J377" s="19"/>
      <c r="K377" s="19"/>
      <c r="L377" s="19"/>
      <c r="M377" s="43" t="s">
        <v>54</v>
      </c>
    </row>
    <row r="378" spans="1:13">
      <c r="A378" s="11">
        <v>2011</v>
      </c>
      <c r="B378" s="113">
        <v>1</v>
      </c>
      <c r="C378" s="113"/>
      <c r="D378" s="113"/>
      <c r="E378" s="113"/>
      <c r="F378" s="113"/>
      <c r="G378" s="113"/>
      <c r="H378" s="19">
        <v>6</v>
      </c>
      <c r="I378" s="19"/>
      <c r="J378" s="19"/>
      <c r="K378" s="19"/>
      <c r="L378" s="19"/>
      <c r="M378" s="43" t="s">
        <v>74</v>
      </c>
    </row>
    <row r="379" spans="1:13">
      <c r="A379" s="11">
        <v>2017</v>
      </c>
      <c r="B379" s="113">
        <v>1</v>
      </c>
      <c r="C379" s="113"/>
      <c r="D379" s="113"/>
      <c r="E379" s="113"/>
      <c r="F379" s="113"/>
      <c r="G379" s="113"/>
      <c r="H379" s="19">
        <v>6</v>
      </c>
      <c r="I379" s="19"/>
      <c r="J379" s="19"/>
      <c r="K379" s="19"/>
      <c r="L379" s="19"/>
      <c r="M379" s="43" t="s">
        <v>4058</v>
      </c>
    </row>
    <row r="380" spans="1:13">
      <c r="A380" s="11">
        <v>2010</v>
      </c>
      <c r="B380" s="113">
        <v>3</v>
      </c>
      <c r="C380" s="113"/>
      <c r="D380" s="113"/>
      <c r="E380" s="113"/>
      <c r="F380" s="113"/>
      <c r="G380" s="113"/>
      <c r="H380" s="19">
        <v>6</v>
      </c>
      <c r="I380" s="19"/>
      <c r="J380" s="19"/>
      <c r="K380" s="19"/>
      <c r="L380" s="19"/>
      <c r="M380" s="43" t="s">
        <v>4067</v>
      </c>
    </row>
    <row r="381" spans="1:13">
      <c r="A381" s="11">
        <v>2015</v>
      </c>
      <c r="B381" s="113">
        <v>1</v>
      </c>
      <c r="C381" s="113"/>
      <c r="D381" s="113"/>
      <c r="E381" s="113"/>
      <c r="F381" s="113"/>
      <c r="G381" s="113"/>
      <c r="H381" s="19">
        <v>2</v>
      </c>
      <c r="I381" s="19"/>
      <c r="J381" s="19"/>
      <c r="K381" s="19"/>
      <c r="L381" s="19"/>
      <c r="M381" s="43" t="s">
        <v>54</v>
      </c>
    </row>
    <row r="382" spans="1:13">
      <c r="A382" s="11">
        <v>2014</v>
      </c>
      <c r="B382" s="113">
        <v>1</v>
      </c>
      <c r="C382" s="113"/>
      <c r="D382" s="113"/>
      <c r="E382" s="113"/>
      <c r="F382" s="113"/>
      <c r="G382" s="113"/>
      <c r="H382" s="19">
        <v>6</v>
      </c>
      <c r="I382" s="19"/>
      <c r="J382" s="19"/>
      <c r="K382" s="19"/>
      <c r="L382" s="19"/>
      <c r="M382" s="39">
        <v>1</v>
      </c>
    </row>
    <row r="383" spans="1:13">
      <c r="A383" s="11">
        <v>2013</v>
      </c>
      <c r="B383" s="113">
        <v>3</v>
      </c>
      <c r="C383" s="113"/>
      <c r="D383" s="113"/>
      <c r="E383" s="113"/>
      <c r="F383" s="113"/>
      <c r="G383" s="113"/>
      <c r="H383" s="19">
        <v>2</v>
      </c>
      <c r="I383" s="19"/>
      <c r="J383" s="19"/>
      <c r="K383" s="19"/>
      <c r="L383" s="19"/>
      <c r="M383" s="43" t="s">
        <v>54</v>
      </c>
    </row>
    <row r="384" spans="1:13">
      <c r="A384" s="320">
        <v>2009</v>
      </c>
      <c r="B384" s="343">
        <v>1</v>
      </c>
      <c r="C384" s="343">
        <v>2</v>
      </c>
      <c r="D384" s="343"/>
      <c r="E384" s="343"/>
      <c r="F384" s="343"/>
      <c r="G384" s="343"/>
      <c r="H384" s="313">
        <v>2</v>
      </c>
      <c r="I384" s="313"/>
      <c r="J384" s="313"/>
      <c r="K384" s="313"/>
      <c r="L384" s="313"/>
      <c r="M384" s="334" t="s">
        <v>54</v>
      </c>
    </row>
    <row r="385" spans="1:13">
      <c r="A385" s="11">
        <v>2015</v>
      </c>
      <c r="B385" s="113">
        <v>1</v>
      </c>
      <c r="C385" s="113"/>
      <c r="D385" s="113"/>
      <c r="E385" s="113"/>
      <c r="F385" s="113"/>
      <c r="G385" s="113"/>
      <c r="H385" s="19">
        <v>2</v>
      </c>
      <c r="I385" s="19"/>
      <c r="J385" s="19"/>
      <c r="K385" s="19"/>
      <c r="L385" s="19"/>
      <c r="M385" s="43" t="s">
        <v>54</v>
      </c>
    </row>
    <row r="386" spans="1:13">
      <c r="A386" s="11">
        <v>2014</v>
      </c>
      <c r="B386" s="121">
        <v>1</v>
      </c>
      <c r="C386" s="121">
        <v>3</v>
      </c>
      <c r="D386" s="121"/>
      <c r="E386" s="121"/>
      <c r="F386" s="121"/>
      <c r="G386" s="121"/>
      <c r="H386" s="19">
        <v>2</v>
      </c>
      <c r="I386" s="19"/>
      <c r="J386" s="19"/>
      <c r="K386" s="19"/>
      <c r="L386" s="19"/>
      <c r="M386" s="43" t="s">
        <v>54</v>
      </c>
    </row>
    <row r="387" spans="1:13">
      <c r="A387" s="11">
        <v>2012</v>
      </c>
      <c r="B387" s="121">
        <v>1</v>
      </c>
      <c r="C387" s="121">
        <v>2</v>
      </c>
      <c r="D387" s="121">
        <v>3</v>
      </c>
      <c r="E387" s="121"/>
      <c r="F387" s="121"/>
      <c r="G387" s="121"/>
      <c r="H387" s="19">
        <v>2</v>
      </c>
      <c r="I387" s="19"/>
      <c r="J387" s="19"/>
      <c r="K387" s="19"/>
      <c r="L387" s="19"/>
      <c r="M387" s="43" t="s">
        <v>54</v>
      </c>
    </row>
    <row r="388" spans="1:13">
      <c r="A388" s="11">
        <v>2016</v>
      </c>
      <c r="B388" s="113">
        <v>1</v>
      </c>
      <c r="C388" s="113"/>
      <c r="D388" s="113"/>
      <c r="E388" s="113"/>
      <c r="F388" s="113"/>
      <c r="G388" s="113"/>
      <c r="H388" s="19">
        <v>2</v>
      </c>
      <c r="I388" s="19"/>
      <c r="J388" s="19"/>
      <c r="K388" s="19"/>
      <c r="L388" s="19"/>
      <c r="M388" s="43" t="s">
        <v>54</v>
      </c>
    </row>
    <row r="389" spans="1:13">
      <c r="A389" s="320">
        <v>2015</v>
      </c>
      <c r="B389" s="348">
        <v>3</v>
      </c>
      <c r="C389" s="348"/>
      <c r="D389" s="348"/>
      <c r="E389" s="348"/>
      <c r="F389" s="348"/>
      <c r="G389" s="348"/>
      <c r="H389" s="313">
        <v>2</v>
      </c>
      <c r="I389" s="313"/>
      <c r="J389" s="313"/>
      <c r="K389" s="313"/>
      <c r="L389" s="313"/>
      <c r="M389" s="334" t="s">
        <v>54</v>
      </c>
    </row>
    <row r="390" spans="1:13">
      <c r="A390" s="11">
        <v>2014</v>
      </c>
      <c r="B390" s="113">
        <v>3</v>
      </c>
      <c r="C390" s="113"/>
      <c r="D390" s="113"/>
      <c r="E390" s="113"/>
      <c r="F390" s="113"/>
      <c r="G390" s="113"/>
      <c r="H390" s="19">
        <v>2</v>
      </c>
      <c r="I390" s="19"/>
      <c r="J390" s="19"/>
      <c r="K390" s="19"/>
      <c r="L390" s="19"/>
      <c r="M390" s="43" t="s">
        <v>54</v>
      </c>
    </row>
    <row r="391" spans="1:13">
      <c r="A391" s="11">
        <v>2014</v>
      </c>
      <c r="B391" s="113">
        <v>3</v>
      </c>
      <c r="C391" s="113"/>
      <c r="D391" s="113"/>
      <c r="E391" s="113"/>
      <c r="F391" s="113"/>
      <c r="G391" s="113"/>
      <c r="H391" s="19">
        <v>2</v>
      </c>
      <c r="I391" s="19"/>
      <c r="J391" s="19"/>
      <c r="K391" s="19"/>
      <c r="L391" s="19"/>
      <c r="M391" s="43" t="s">
        <v>54</v>
      </c>
    </row>
    <row r="392" spans="1:13">
      <c r="A392" s="11">
        <v>2017</v>
      </c>
      <c r="B392" s="113">
        <v>1</v>
      </c>
      <c r="C392" s="113"/>
      <c r="D392" s="113"/>
      <c r="E392" s="113"/>
      <c r="F392" s="113"/>
      <c r="G392" s="113"/>
      <c r="H392" s="19">
        <v>2</v>
      </c>
      <c r="I392" s="19"/>
      <c r="J392" s="19"/>
      <c r="K392" s="19"/>
      <c r="L392" s="19"/>
      <c r="M392" s="43" t="s">
        <v>54</v>
      </c>
    </row>
    <row r="393" spans="1:13">
      <c r="A393" s="11">
        <v>2015</v>
      </c>
      <c r="B393" s="121">
        <v>1</v>
      </c>
      <c r="C393" s="121">
        <v>2</v>
      </c>
      <c r="D393" s="121"/>
      <c r="E393" s="121"/>
      <c r="F393" s="121"/>
      <c r="G393" s="121"/>
      <c r="H393" s="19">
        <v>2</v>
      </c>
      <c r="I393" s="19"/>
      <c r="J393" s="19"/>
      <c r="K393" s="19"/>
      <c r="L393" s="19"/>
      <c r="M393" s="43" t="s">
        <v>54</v>
      </c>
    </row>
    <row r="394" spans="1:13">
      <c r="A394" s="11">
        <v>2016</v>
      </c>
      <c r="B394" s="113">
        <v>1</v>
      </c>
      <c r="C394" s="113"/>
      <c r="D394" s="113"/>
      <c r="E394" s="113"/>
      <c r="F394" s="113"/>
      <c r="G394" s="113"/>
      <c r="H394" s="19">
        <v>1</v>
      </c>
      <c r="I394" s="19"/>
      <c r="J394" s="19"/>
      <c r="K394" s="19"/>
      <c r="L394" s="19"/>
      <c r="M394" s="43" t="s">
        <v>54</v>
      </c>
    </row>
    <row r="395" spans="1:13">
      <c r="A395" s="11">
        <v>2011</v>
      </c>
      <c r="B395" s="113">
        <v>1</v>
      </c>
      <c r="C395" s="113"/>
      <c r="D395" s="113"/>
      <c r="E395" s="113"/>
      <c r="F395" s="113"/>
      <c r="G395" s="113"/>
      <c r="H395" s="19">
        <v>1</v>
      </c>
      <c r="I395" s="19"/>
      <c r="J395" s="19"/>
      <c r="K395" s="19"/>
      <c r="L395" s="19"/>
      <c r="M395" s="43" t="s">
        <v>54</v>
      </c>
    </row>
    <row r="396" spans="1:13">
      <c r="A396" s="131">
        <v>2014</v>
      </c>
      <c r="B396" s="129">
        <v>1</v>
      </c>
      <c r="C396" s="129"/>
      <c r="D396" s="129"/>
      <c r="E396" s="129"/>
      <c r="F396" s="129"/>
      <c r="G396" s="129"/>
      <c r="H396" s="132">
        <v>1</v>
      </c>
      <c r="I396" s="132"/>
      <c r="J396" s="132"/>
      <c r="K396" s="132"/>
      <c r="L396" s="132"/>
      <c r="M396" s="47" t="s">
        <v>54</v>
      </c>
    </row>
    <row r="397" spans="1:13">
      <c r="A397" s="131">
        <v>2016</v>
      </c>
      <c r="B397" s="129">
        <v>1</v>
      </c>
      <c r="C397" s="129"/>
      <c r="D397" s="129"/>
      <c r="E397" s="129"/>
      <c r="F397" s="129"/>
      <c r="G397" s="129"/>
      <c r="H397" s="132">
        <v>1</v>
      </c>
      <c r="I397" s="132"/>
      <c r="J397" s="132"/>
      <c r="K397" s="132"/>
      <c r="L397" s="132"/>
      <c r="M397" s="47" t="s">
        <v>54</v>
      </c>
    </row>
    <row r="398" spans="1:13">
      <c r="A398" s="131">
        <v>2018</v>
      </c>
      <c r="B398" s="129">
        <v>1</v>
      </c>
      <c r="C398" s="129"/>
      <c r="D398" s="129"/>
      <c r="E398" s="129"/>
      <c r="F398" s="129"/>
      <c r="G398" s="129"/>
      <c r="H398" s="132">
        <v>1</v>
      </c>
      <c r="I398" s="132"/>
      <c r="J398" s="132"/>
      <c r="K398" s="132"/>
      <c r="L398" s="132"/>
      <c r="M398" s="47" t="s">
        <v>54</v>
      </c>
    </row>
    <row r="399" spans="1:13">
      <c r="A399" s="131">
        <v>2003</v>
      </c>
      <c r="B399" s="140">
        <v>1</v>
      </c>
      <c r="C399" s="140">
        <v>2</v>
      </c>
      <c r="D399" s="140"/>
      <c r="E399" s="140"/>
      <c r="F399" s="140"/>
      <c r="G399" s="140"/>
      <c r="H399" s="132">
        <v>1</v>
      </c>
      <c r="I399" s="132"/>
      <c r="J399" s="132"/>
      <c r="K399" s="132"/>
      <c r="L399" s="132"/>
      <c r="M399" s="47" t="s">
        <v>54</v>
      </c>
    </row>
    <row r="400" spans="1:13">
      <c r="A400" s="355">
        <v>2013</v>
      </c>
      <c r="B400" s="353">
        <v>1</v>
      </c>
      <c r="C400" s="353"/>
      <c r="D400" s="353"/>
      <c r="E400" s="353"/>
      <c r="F400" s="353"/>
      <c r="G400" s="353"/>
      <c r="H400" s="356">
        <v>1</v>
      </c>
      <c r="I400" s="356"/>
      <c r="J400" s="356"/>
      <c r="K400" s="356"/>
      <c r="L400" s="356"/>
      <c r="M400" s="357" t="s">
        <v>54</v>
      </c>
    </row>
    <row r="401" spans="1:13">
      <c r="A401" s="131">
        <v>2015</v>
      </c>
      <c r="B401" s="129">
        <v>1</v>
      </c>
      <c r="C401" s="129"/>
      <c r="D401" s="129"/>
      <c r="E401" s="129"/>
      <c r="F401" s="129"/>
      <c r="G401" s="129"/>
      <c r="H401" s="132">
        <v>1</v>
      </c>
      <c r="I401" s="132"/>
      <c r="J401" s="132"/>
      <c r="K401" s="132"/>
      <c r="L401" s="132"/>
      <c r="M401" s="47" t="s">
        <v>54</v>
      </c>
    </row>
    <row r="402" spans="1:13">
      <c r="A402" s="131">
        <v>2013</v>
      </c>
      <c r="B402" s="129">
        <v>1</v>
      </c>
      <c r="C402" s="129"/>
      <c r="D402" s="129"/>
      <c r="E402" s="129"/>
      <c r="F402" s="129"/>
      <c r="G402" s="129"/>
      <c r="H402" s="132">
        <v>1</v>
      </c>
      <c r="I402" s="132"/>
      <c r="J402" s="132"/>
      <c r="K402" s="132"/>
      <c r="L402" s="132"/>
      <c r="M402" s="47" t="s">
        <v>54</v>
      </c>
    </row>
    <row r="403" spans="1:13">
      <c r="A403" s="131">
        <v>2006</v>
      </c>
      <c r="B403" s="129">
        <v>1</v>
      </c>
      <c r="C403" s="129"/>
      <c r="D403" s="129"/>
      <c r="E403" s="129"/>
      <c r="F403" s="129"/>
      <c r="G403" s="129"/>
      <c r="H403" s="132">
        <v>1</v>
      </c>
      <c r="I403" s="132"/>
      <c r="J403" s="132"/>
      <c r="K403" s="132"/>
      <c r="L403" s="132"/>
      <c r="M403" s="47" t="s">
        <v>54</v>
      </c>
    </row>
    <row r="404" spans="1:13">
      <c r="A404" s="131">
        <v>2013</v>
      </c>
      <c r="B404" s="140">
        <v>1</v>
      </c>
      <c r="C404" s="140">
        <v>3</v>
      </c>
      <c r="D404" s="140"/>
      <c r="E404" s="140"/>
      <c r="F404" s="140"/>
      <c r="G404" s="140"/>
      <c r="H404" s="132">
        <v>1</v>
      </c>
      <c r="I404" s="132"/>
      <c r="J404" s="132"/>
      <c r="K404" s="132"/>
      <c r="L404" s="132"/>
      <c r="M404" s="47" t="s">
        <v>54</v>
      </c>
    </row>
    <row r="405" spans="1:13">
      <c r="A405" s="131">
        <v>2011</v>
      </c>
      <c r="B405" s="140">
        <v>1</v>
      </c>
      <c r="C405" s="140"/>
      <c r="D405" s="140"/>
      <c r="E405" s="140"/>
      <c r="F405" s="140"/>
      <c r="G405" s="140"/>
      <c r="H405" s="132">
        <v>1</v>
      </c>
      <c r="I405" s="132"/>
      <c r="J405" s="132"/>
      <c r="K405" s="132"/>
      <c r="L405" s="132"/>
      <c r="M405" s="47" t="s">
        <v>54</v>
      </c>
    </row>
    <row r="406" spans="1:13">
      <c r="A406" s="131">
        <v>2008</v>
      </c>
      <c r="B406" s="129">
        <v>1</v>
      </c>
      <c r="C406" s="129"/>
      <c r="D406" s="129"/>
      <c r="E406" s="129"/>
      <c r="F406" s="129"/>
      <c r="G406" s="129"/>
      <c r="H406" s="132">
        <v>1</v>
      </c>
      <c r="I406" s="132"/>
      <c r="J406" s="132"/>
      <c r="K406" s="132"/>
      <c r="L406" s="132"/>
      <c r="M406" s="47" t="s">
        <v>54</v>
      </c>
    </row>
    <row r="407" spans="1:13">
      <c r="A407" s="131">
        <v>2011</v>
      </c>
      <c r="B407" s="129">
        <v>1</v>
      </c>
      <c r="C407" s="129"/>
      <c r="D407" s="129"/>
      <c r="E407" s="129"/>
      <c r="F407" s="129"/>
      <c r="G407" s="129"/>
      <c r="H407" s="132">
        <v>1</v>
      </c>
      <c r="I407" s="132"/>
      <c r="J407" s="132"/>
      <c r="K407" s="132"/>
      <c r="L407" s="132"/>
      <c r="M407" s="47" t="s">
        <v>54</v>
      </c>
    </row>
    <row r="408" spans="1:13">
      <c r="A408" s="131">
        <v>2012</v>
      </c>
      <c r="B408" s="129">
        <v>1</v>
      </c>
      <c r="C408" s="129"/>
      <c r="D408" s="129"/>
      <c r="E408" s="129"/>
      <c r="F408" s="129"/>
      <c r="G408" s="129"/>
      <c r="H408" s="132">
        <v>1</v>
      </c>
      <c r="I408" s="132"/>
      <c r="J408" s="132"/>
      <c r="K408" s="132"/>
      <c r="L408" s="132"/>
      <c r="M408" s="47" t="s">
        <v>54</v>
      </c>
    </row>
    <row r="409" spans="1:13">
      <c r="A409" s="131">
        <v>2011</v>
      </c>
      <c r="B409" s="140">
        <v>1</v>
      </c>
      <c r="C409" s="140">
        <v>3</v>
      </c>
      <c r="D409" s="140"/>
      <c r="E409" s="140"/>
      <c r="F409" s="140"/>
      <c r="G409" s="140"/>
      <c r="H409" s="132">
        <v>1</v>
      </c>
      <c r="I409" s="132"/>
      <c r="J409" s="132"/>
      <c r="K409" s="132"/>
      <c r="L409" s="132"/>
      <c r="M409" s="47" t="s">
        <v>54</v>
      </c>
    </row>
    <row r="410" spans="1:13">
      <c r="A410" s="131">
        <v>2005</v>
      </c>
      <c r="B410" s="129">
        <v>1</v>
      </c>
      <c r="C410" s="129"/>
      <c r="D410" s="129"/>
      <c r="E410" s="129"/>
      <c r="F410" s="129"/>
      <c r="G410" s="129"/>
      <c r="H410" s="132">
        <v>1</v>
      </c>
      <c r="I410" s="132"/>
      <c r="J410" s="132"/>
      <c r="K410" s="132"/>
      <c r="L410" s="132"/>
      <c r="M410" s="47" t="s">
        <v>54</v>
      </c>
    </row>
    <row r="411" spans="1:13">
      <c r="A411" s="203">
        <v>2015</v>
      </c>
      <c r="B411" s="201">
        <v>3</v>
      </c>
      <c r="C411" s="201"/>
      <c r="D411" s="201"/>
      <c r="E411" s="201"/>
      <c r="F411" s="201"/>
      <c r="G411" s="201"/>
      <c r="H411" s="187">
        <v>1</v>
      </c>
      <c r="I411" s="187"/>
      <c r="J411" s="187"/>
      <c r="K411" s="187"/>
      <c r="L411" s="187"/>
      <c r="M411" s="195" t="s">
        <v>54</v>
      </c>
    </row>
    <row r="412" spans="1:13">
      <c r="A412" s="131">
        <v>2014</v>
      </c>
      <c r="B412" s="129">
        <v>1</v>
      </c>
      <c r="C412" s="129"/>
      <c r="D412" s="129"/>
      <c r="E412" s="129"/>
      <c r="F412" s="129"/>
      <c r="G412" s="129"/>
      <c r="H412" s="132">
        <v>1</v>
      </c>
      <c r="I412" s="132"/>
      <c r="J412" s="132"/>
      <c r="K412" s="132"/>
      <c r="L412" s="132"/>
      <c r="M412" s="47" t="s">
        <v>54</v>
      </c>
    </row>
    <row r="413" spans="1:13">
      <c r="A413" s="131">
        <v>2011</v>
      </c>
      <c r="B413" s="129">
        <v>3</v>
      </c>
      <c r="C413" s="129"/>
      <c r="D413" s="129"/>
      <c r="E413" s="129"/>
      <c r="F413" s="129"/>
      <c r="G413" s="129"/>
      <c r="H413" s="132">
        <v>1</v>
      </c>
      <c r="I413" s="132"/>
      <c r="J413" s="132"/>
      <c r="K413" s="132"/>
      <c r="L413" s="132"/>
      <c r="M413" s="47" t="s">
        <v>54</v>
      </c>
    </row>
    <row r="414" spans="1:13">
      <c r="A414" s="131">
        <v>2015</v>
      </c>
      <c r="B414" s="129">
        <v>3</v>
      </c>
      <c r="C414" s="129"/>
      <c r="D414" s="129"/>
      <c r="E414" s="129"/>
      <c r="F414" s="129"/>
      <c r="G414" s="129"/>
      <c r="H414" s="132">
        <v>1</v>
      </c>
      <c r="I414" s="132"/>
      <c r="J414" s="132"/>
      <c r="K414" s="132"/>
      <c r="L414" s="132"/>
      <c r="M414" s="47" t="s">
        <v>54</v>
      </c>
    </row>
    <row r="415" spans="1:13">
      <c r="A415" s="131">
        <v>2013</v>
      </c>
      <c r="B415" s="140">
        <v>1</v>
      </c>
      <c r="C415" s="140">
        <v>2</v>
      </c>
      <c r="D415" s="140"/>
      <c r="E415" s="140"/>
      <c r="F415" s="140"/>
      <c r="G415" s="140"/>
      <c r="H415" s="132">
        <v>1</v>
      </c>
      <c r="I415" s="132"/>
      <c r="J415" s="132"/>
      <c r="K415" s="132"/>
      <c r="L415" s="132"/>
      <c r="M415" s="47" t="s">
        <v>54</v>
      </c>
    </row>
    <row r="416" spans="1:13">
      <c r="A416" s="131">
        <v>2010</v>
      </c>
      <c r="B416" s="140">
        <v>1</v>
      </c>
      <c r="C416" s="140">
        <v>2</v>
      </c>
      <c r="D416" s="140">
        <v>3</v>
      </c>
      <c r="E416" s="140"/>
      <c r="F416" s="140"/>
      <c r="G416" s="140"/>
      <c r="H416" s="132">
        <v>1</v>
      </c>
      <c r="I416" s="132"/>
      <c r="J416" s="132"/>
      <c r="K416" s="132"/>
      <c r="L416" s="132"/>
      <c r="M416" s="47" t="s">
        <v>54</v>
      </c>
    </row>
    <row r="417" spans="1:13">
      <c r="A417" s="203">
        <v>2010</v>
      </c>
      <c r="B417" s="201">
        <v>1</v>
      </c>
      <c r="C417" s="201"/>
      <c r="D417" s="201"/>
      <c r="E417" s="201"/>
      <c r="F417" s="201"/>
      <c r="G417" s="201"/>
      <c r="H417" s="187">
        <v>1</v>
      </c>
      <c r="I417" s="187"/>
      <c r="J417" s="187"/>
      <c r="K417" s="187"/>
      <c r="L417" s="187"/>
      <c r="M417" s="195" t="s">
        <v>54</v>
      </c>
    </row>
    <row r="418" spans="1:13">
      <c r="A418" s="131">
        <v>2003</v>
      </c>
      <c r="B418" s="140">
        <v>1</v>
      </c>
      <c r="C418" s="140">
        <v>2</v>
      </c>
      <c r="D418" s="140"/>
      <c r="E418" s="140"/>
      <c r="F418" s="140"/>
      <c r="G418" s="140"/>
      <c r="H418" s="132">
        <v>1</v>
      </c>
      <c r="I418" s="132"/>
      <c r="J418" s="132"/>
      <c r="K418" s="132"/>
      <c r="L418" s="132"/>
      <c r="M418" s="47" t="s">
        <v>54</v>
      </c>
    </row>
    <row r="419" spans="1:13">
      <c r="A419" s="131">
        <v>2013</v>
      </c>
      <c r="B419" s="129">
        <v>1</v>
      </c>
      <c r="C419" s="129"/>
      <c r="D419" s="129"/>
      <c r="E419" s="129"/>
      <c r="F419" s="129"/>
      <c r="G419" s="129"/>
      <c r="H419" s="132">
        <v>1</v>
      </c>
      <c r="I419" s="132"/>
      <c r="J419" s="132"/>
      <c r="K419" s="132"/>
      <c r="L419" s="132"/>
      <c r="M419" s="47" t="s">
        <v>54</v>
      </c>
    </row>
    <row r="420" spans="1:13">
      <c r="A420" s="131">
        <v>2017</v>
      </c>
      <c r="B420" s="129">
        <v>1</v>
      </c>
      <c r="C420" s="129"/>
      <c r="D420" s="129"/>
      <c r="E420" s="129"/>
      <c r="F420" s="129"/>
      <c r="G420" s="129"/>
      <c r="H420" s="132">
        <v>1</v>
      </c>
      <c r="I420" s="132"/>
      <c r="J420" s="132"/>
      <c r="K420" s="132"/>
      <c r="L420" s="132"/>
      <c r="M420" s="47" t="s">
        <v>54</v>
      </c>
    </row>
    <row r="421" spans="1:13">
      <c r="A421" s="131">
        <v>2012</v>
      </c>
      <c r="B421" s="129">
        <v>3</v>
      </c>
      <c r="C421" s="129"/>
      <c r="D421" s="129"/>
      <c r="E421" s="129"/>
      <c r="F421" s="129"/>
      <c r="G421" s="129"/>
      <c r="H421" s="132">
        <v>1</v>
      </c>
      <c r="I421" s="132"/>
      <c r="J421" s="132"/>
      <c r="K421" s="132"/>
      <c r="L421" s="132"/>
      <c r="M421" s="47" t="s">
        <v>54</v>
      </c>
    </row>
    <row r="422" spans="1:13">
      <c r="A422" s="131">
        <v>2016</v>
      </c>
      <c r="B422" s="129">
        <v>1</v>
      </c>
      <c r="C422" s="129"/>
      <c r="D422" s="129"/>
      <c r="E422" s="129"/>
      <c r="F422" s="129"/>
      <c r="G422" s="129"/>
      <c r="H422" s="132">
        <v>1</v>
      </c>
      <c r="I422" s="132"/>
      <c r="J422" s="132"/>
      <c r="K422" s="132"/>
      <c r="L422" s="132"/>
      <c r="M422" s="47" t="s">
        <v>54</v>
      </c>
    </row>
    <row r="423" spans="1:13">
      <c r="A423" s="131">
        <v>2011</v>
      </c>
      <c r="B423" s="129">
        <v>1</v>
      </c>
      <c r="C423" s="129"/>
      <c r="D423" s="129"/>
      <c r="E423" s="129"/>
      <c r="F423" s="129"/>
      <c r="G423" s="129"/>
      <c r="H423" s="132">
        <v>1</v>
      </c>
      <c r="I423" s="132"/>
      <c r="J423" s="132"/>
      <c r="K423" s="132"/>
      <c r="L423" s="132"/>
      <c r="M423" s="47" t="s">
        <v>54</v>
      </c>
    </row>
    <row r="424" spans="1:13">
      <c r="A424" s="131">
        <v>2016</v>
      </c>
      <c r="B424" s="129">
        <v>1</v>
      </c>
      <c r="C424" s="129"/>
      <c r="D424" s="129"/>
      <c r="E424" s="129"/>
      <c r="F424" s="129"/>
      <c r="G424" s="129"/>
      <c r="H424" s="132">
        <v>1</v>
      </c>
      <c r="I424" s="132"/>
      <c r="J424" s="132"/>
      <c r="K424" s="132"/>
      <c r="L424" s="132"/>
      <c r="M424" s="47" t="s">
        <v>54</v>
      </c>
    </row>
    <row r="425" spans="1:13">
      <c r="A425" s="131">
        <v>2011</v>
      </c>
      <c r="B425" s="129">
        <v>3</v>
      </c>
      <c r="C425" s="129"/>
      <c r="D425" s="129"/>
      <c r="E425" s="129"/>
      <c r="F425" s="129"/>
      <c r="G425" s="129"/>
      <c r="H425" s="132">
        <v>1</v>
      </c>
      <c r="I425" s="132"/>
      <c r="J425" s="132"/>
      <c r="K425" s="132"/>
      <c r="L425" s="132"/>
      <c r="M425" s="47" t="s">
        <v>54</v>
      </c>
    </row>
    <row r="426" spans="1:13">
      <c r="A426" s="131">
        <v>2015</v>
      </c>
      <c r="B426" s="129">
        <v>1</v>
      </c>
      <c r="C426" s="129"/>
      <c r="D426" s="129"/>
      <c r="E426" s="129"/>
      <c r="F426" s="129"/>
      <c r="G426" s="129"/>
      <c r="H426" s="132">
        <v>1</v>
      </c>
      <c r="I426" s="132"/>
      <c r="J426" s="132"/>
      <c r="K426" s="132"/>
      <c r="L426" s="132"/>
      <c r="M426" s="47" t="s">
        <v>54</v>
      </c>
    </row>
    <row r="427" spans="1:13">
      <c r="A427" s="131">
        <v>2012</v>
      </c>
      <c r="B427" s="129">
        <v>1</v>
      </c>
      <c r="C427" s="129"/>
      <c r="D427" s="129"/>
      <c r="E427" s="129"/>
      <c r="F427" s="129"/>
      <c r="G427" s="129"/>
      <c r="H427" s="132">
        <v>1</v>
      </c>
      <c r="I427" s="132"/>
      <c r="J427" s="132"/>
      <c r="K427" s="132"/>
      <c r="L427" s="132"/>
      <c r="M427" s="47" t="s">
        <v>54</v>
      </c>
    </row>
    <row r="428" spans="1:13">
      <c r="A428" s="203">
        <v>2014</v>
      </c>
      <c r="B428" s="201">
        <v>1</v>
      </c>
      <c r="C428" s="201"/>
      <c r="D428" s="201"/>
      <c r="E428" s="201"/>
      <c r="F428" s="201"/>
      <c r="G428" s="201"/>
      <c r="H428" s="187">
        <v>1</v>
      </c>
      <c r="I428" s="187"/>
      <c r="J428" s="187"/>
      <c r="K428" s="187"/>
      <c r="L428" s="187"/>
      <c r="M428" s="195" t="s">
        <v>54</v>
      </c>
    </row>
    <row r="429" spans="1:13">
      <c r="A429" s="131">
        <v>2016</v>
      </c>
      <c r="B429" s="129">
        <v>1</v>
      </c>
      <c r="C429" s="129"/>
      <c r="D429" s="129"/>
      <c r="E429" s="129"/>
      <c r="F429" s="129"/>
      <c r="G429" s="129"/>
      <c r="H429" s="132">
        <v>1</v>
      </c>
      <c r="I429" s="132"/>
      <c r="J429" s="132"/>
      <c r="K429" s="132"/>
      <c r="L429" s="132"/>
      <c r="M429" s="47" t="s">
        <v>54</v>
      </c>
    </row>
    <row r="430" spans="1:13">
      <c r="A430" s="355">
        <v>2008</v>
      </c>
      <c r="B430" s="353">
        <v>1</v>
      </c>
      <c r="C430" s="353"/>
      <c r="D430" s="353"/>
      <c r="E430" s="353"/>
      <c r="F430" s="353"/>
      <c r="G430" s="353"/>
      <c r="H430" s="356">
        <v>1</v>
      </c>
      <c r="I430" s="356"/>
      <c r="J430" s="356"/>
      <c r="K430" s="356"/>
      <c r="L430" s="356"/>
      <c r="M430" s="357" t="s">
        <v>54</v>
      </c>
    </row>
    <row r="431" spans="1:13">
      <c r="A431" s="131">
        <v>2014</v>
      </c>
      <c r="B431" s="129">
        <v>1</v>
      </c>
      <c r="C431" s="129"/>
      <c r="D431" s="129"/>
      <c r="E431" s="129"/>
      <c r="F431" s="129"/>
      <c r="G431" s="129"/>
      <c r="H431" s="132">
        <v>1</v>
      </c>
      <c r="I431" s="132"/>
      <c r="J431" s="132"/>
      <c r="K431" s="132"/>
      <c r="L431" s="132"/>
      <c r="M431" s="47" t="s">
        <v>54</v>
      </c>
    </row>
    <row r="432" spans="1:13">
      <c r="A432" s="131">
        <v>2013</v>
      </c>
      <c r="B432" s="129">
        <v>1</v>
      </c>
      <c r="C432" s="129"/>
      <c r="D432" s="129"/>
      <c r="E432" s="129"/>
      <c r="F432" s="129"/>
      <c r="G432" s="129"/>
      <c r="H432" s="132">
        <v>1</v>
      </c>
      <c r="I432" s="132"/>
      <c r="J432" s="132"/>
      <c r="K432" s="132"/>
      <c r="L432" s="132"/>
      <c r="M432" s="47" t="s">
        <v>54</v>
      </c>
    </row>
    <row r="433" spans="1:13">
      <c r="A433" s="131">
        <v>2013</v>
      </c>
      <c r="B433" s="129">
        <v>3</v>
      </c>
      <c r="C433" s="129"/>
      <c r="D433" s="129"/>
      <c r="E433" s="129"/>
      <c r="F433" s="129"/>
      <c r="G433" s="129"/>
      <c r="H433" s="132">
        <v>1</v>
      </c>
      <c r="I433" s="132"/>
      <c r="J433" s="132"/>
      <c r="K433" s="132"/>
      <c r="L433" s="132"/>
      <c r="M433" s="47" t="s">
        <v>54</v>
      </c>
    </row>
    <row r="434" spans="1:13">
      <c r="A434" s="203">
        <v>2015</v>
      </c>
      <c r="B434" s="201">
        <v>1</v>
      </c>
      <c r="C434" s="201"/>
      <c r="D434" s="201"/>
      <c r="E434" s="201"/>
      <c r="F434" s="201"/>
      <c r="G434" s="201"/>
      <c r="H434" s="187">
        <v>1</v>
      </c>
      <c r="I434" s="187"/>
      <c r="J434" s="187"/>
      <c r="K434" s="187"/>
      <c r="L434" s="187"/>
      <c r="M434" s="195" t="s">
        <v>54</v>
      </c>
    </row>
    <row r="435" spans="1:13">
      <c r="A435" s="131">
        <v>2009</v>
      </c>
      <c r="B435" s="129">
        <v>1</v>
      </c>
      <c r="C435" s="129"/>
      <c r="D435" s="129"/>
      <c r="E435" s="129"/>
      <c r="F435" s="129"/>
      <c r="G435" s="129"/>
      <c r="H435" s="132">
        <v>1</v>
      </c>
      <c r="I435" s="132"/>
      <c r="J435" s="132"/>
      <c r="K435" s="132"/>
      <c r="L435" s="132"/>
      <c r="M435" s="47" t="s">
        <v>54</v>
      </c>
    </row>
    <row r="436" spans="1:13">
      <c r="A436" s="131">
        <v>2013</v>
      </c>
      <c r="B436" s="129">
        <v>1</v>
      </c>
      <c r="C436" s="129"/>
      <c r="D436" s="129"/>
      <c r="E436" s="129"/>
      <c r="F436" s="129"/>
      <c r="G436" s="129"/>
      <c r="H436" s="132">
        <v>1</v>
      </c>
      <c r="I436" s="132"/>
      <c r="J436" s="132"/>
      <c r="K436" s="132"/>
      <c r="L436" s="132"/>
      <c r="M436" s="47" t="s">
        <v>54</v>
      </c>
    </row>
    <row r="437" spans="1:13">
      <c r="A437" s="131">
        <v>2015</v>
      </c>
      <c r="B437" s="140">
        <v>1</v>
      </c>
      <c r="C437" s="140">
        <v>2</v>
      </c>
      <c r="D437" s="140"/>
      <c r="E437" s="140"/>
      <c r="F437" s="140"/>
      <c r="G437" s="140"/>
      <c r="H437" s="132">
        <v>1</v>
      </c>
      <c r="I437" s="132"/>
      <c r="J437" s="132"/>
      <c r="K437" s="132"/>
      <c r="L437" s="132"/>
      <c r="M437" s="47" t="s">
        <v>54</v>
      </c>
    </row>
    <row r="438" spans="1:13">
      <c r="A438" s="131">
        <v>2014</v>
      </c>
      <c r="B438" s="129">
        <v>1</v>
      </c>
      <c r="C438" s="129"/>
      <c r="D438" s="129"/>
      <c r="E438" s="129"/>
      <c r="F438" s="129"/>
      <c r="G438" s="129"/>
      <c r="H438" s="132">
        <v>1</v>
      </c>
      <c r="I438" s="132"/>
      <c r="J438" s="132"/>
      <c r="K438" s="132"/>
      <c r="L438" s="132"/>
      <c r="M438" s="47" t="s">
        <v>54</v>
      </c>
    </row>
    <row r="439" spans="1:13">
      <c r="A439" s="131">
        <v>2014</v>
      </c>
      <c r="B439" s="129">
        <v>1</v>
      </c>
      <c r="C439" s="129"/>
      <c r="D439" s="129"/>
      <c r="E439" s="129"/>
      <c r="F439" s="129"/>
      <c r="G439" s="129"/>
      <c r="H439" s="132">
        <v>1</v>
      </c>
      <c r="I439" s="132"/>
      <c r="J439" s="132"/>
      <c r="K439" s="132"/>
      <c r="L439" s="132"/>
      <c r="M439" s="47" t="s">
        <v>54</v>
      </c>
    </row>
    <row r="440" spans="1:13">
      <c r="A440" s="131">
        <v>2005</v>
      </c>
      <c r="B440" s="129">
        <v>1</v>
      </c>
      <c r="C440" s="129"/>
      <c r="D440" s="129"/>
      <c r="E440" s="129"/>
      <c r="F440" s="129"/>
      <c r="G440" s="129"/>
      <c r="H440" s="132">
        <v>1</v>
      </c>
      <c r="I440" s="132"/>
      <c r="J440" s="132"/>
      <c r="K440" s="132"/>
      <c r="L440" s="132"/>
      <c r="M440" s="47" t="s">
        <v>54</v>
      </c>
    </row>
    <row r="441" spans="1:13">
      <c r="A441" s="131">
        <v>2016</v>
      </c>
      <c r="B441" s="129">
        <v>1</v>
      </c>
      <c r="C441" s="129"/>
      <c r="D441" s="129"/>
      <c r="E441" s="129"/>
      <c r="F441" s="129"/>
      <c r="G441" s="129"/>
      <c r="H441" s="132">
        <v>1</v>
      </c>
      <c r="I441" s="132"/>
      <c r="J441" s="132"/>
      <c r="K441" s="132"/>
      <c r="L441" s="132"/>
      <c r="M441" s="47" t="s">
        <v>54</v>
      </c>
    </row>
    <row r="442" spans="1:13">
      <c r="A442" s="131">
        <v>2014</v>
      </c>
      <c r="B442" s="129">
        <v>1</v>
      </c>
      <c r="C442" s="129"/>
      <c r="D442" s="129"/>
      <c r="E442" s="129"/>
      <c r="F442" s="129"/>
      <c r="G442" s="129"/>
      <c r="H442" s="132">
        <v>1</v>
      </c>
      <c r="I442" s="132"/>
      <c r="J442" s="132"/>
      <c r="K442" s="132"/>
      <c r="L442" s="132"/>
      <c r="M442" s="47" t="s">
        <v>54</v>
      </c>
    </row>
    <row r="443" spans="1:13">
      <c r="A443" s="131">
        <v>2016</v>
      </c>
      <c r="B443" s="129">
        <v>1</v>
      </c>
      <c r="C443" s="129"/>
      <c r="D443" s="129"/>
      <c r="E443" s="129"/>
      <c r="F443" s="129"/>
      <c r="G443" s="129"/>
      <c r="H443" s="132">
        <v>1</v>
      </c>
      <c r="I443" s="132"/>
      <c r="J443" s="132"/>
      <c r="K443" s="132"/>
      <c r="L443" s="132"/>
      <c r="M443" s="47" t="s">
        <v>54</v>
      </c>
    </row>
    <row r="444" spans="1:13">
      <c r="A444" s="131">
        <v>2015</v>
      </c>
      <c r="B444" s="140">
        <v>1</v>
      </c>
      <c r="C444" s="140">
        <v>3</v>
      </c>
      <c r="D444" s="140"/>
      <c r="E444" s="140"/>
      <c r="F444" s="140"/>
      <c r="G444" s="140"/>
      <c r="H444" s="132">
        <v>1</v>
      </c>
      <c r="I444" s="132"/>
      <c r="J444" s="132"/>
      <c r="K444" s="132"/>
      <c r="L444" s="132"/>
      <c r="M444" s="47" t="s">
        <v>54</v>
      </c>
    </row>
    <row r="445" spans="1:13">
      <c r="A445" s="131">
        <v>2015</v>
      </c>
      <c r="B445" s="129">
        <v>1</v>
      </c>
      <c r="C445" s="129"/>
      <c r="D445" s="129"/>
      <c r="E445" s="129"/>
      <c r="F445" s="129"/>
      <c r="G445" s="129"/>
      <c r="H445" s="132">
        <v>1</v>
      </c>
      <c r="I445" s="132"/>
      <c r="J445" s="132"/>
      <c r="K445" s="132"/>
      <c r="L445" s="132"/>
      <c r="M445" s="47" t="s">
        <v>54</v>
      </c>
    </row>
    <row r="446" spans="1:13">
      <c r="A446" s="131">
        <v>2008</v>
      </c>
      <c r="B446" s="140">
        <v>1</v>
      </c>
      <c r="C446" s="140">
        <v>3</v>
      </c>
      <c r="D446" s="140"/>
      <c r="E446" s="140"/>
      <c r="F446" s="140"/>
      <c r="G446" s="140"/>
      <c r="H446" s="132">
        <v>1</v>
      </c>
      <c r="I446" s="132"/>
      <c r="J446" s="132"/>
      <c r="K446" s="132"/>
      <c r="L446" s="132"/>
      <c r="M446" s="47" t="s">
        <v>54</v>
      </c>
    </row>
    <row r="447" spans="1:13">
      <c r="A447" s="131">
        <v>2013</v>
      </c>
      <c r="B447" s="129">
        <v>1</v>
      </c>
      <c r="C447" s="129"/>
      <c r="D447" s="129"/>
      <c r="E447" s="129"/>
      <c r="F447" s="129"/>
      <c r="G447" s="129"/>
      <c r="H447" s="132">
        <v>1</v>
      </c>
      <c r="I447" s="132"/>
      <c r="J447" s="132"/>
      <c r="K447" s="132"/>
      <c r="L447" s="132"/>
      <c r="M447" s="47" t="s">
        <v>54</v>
      </c>
    </row>
    <row r="448" spans="1:13">
      <c r="A448" s="131">
        <v>2014</v>
      </c>
      <c r="B448" s="140">
        <v>1</v>
      </c>
      <c r="C448" s="140">
        <v>2</v>
      </c>
      <c r="D448" s="140"/>
      <c r="E448" s="140"/>
      <c r="F448" s="140"/>
      <c r="G448" s="140"/>
      <c r="H448" s="132">
        <v>1</v>
      </c>
      <c r="I448" s="132"/>
      <c r="J448" s="132"/>
      <c r="K448" s="132"/>
      <c r="L448" s="132"/>
      <c r="M448" s="47" t="s">
        <v>54</v>
      </c>
    </row>
    <row r="449" spans="1:13">
      <c r="A449" s="131">
        <v>2013</v>
      </c>
      <c r="B449" s="129">
        <v>1</v>
      </c>
      <c r="C449" s="129"/>
      <c r="D449" s="129"/>
      <c r="E449" s="129"/>
      <c r="F449" s="129"/>
      <c r="G449" s="129"/>
      <c r="H449" s="132">
        <v>1</v>
      </c>
      <c r="I449" s="132"/>
      <c r="J449" s="132"/>
      <c r="K449" s="132"/>
      <c r="L449" s="132"/>
      <c r="M449" s="47" t="s">
        <v>54</v>
      </c>
    </row>
    <row r="450" spans="1:13">
      <c r="A450" s="131">
        <v>2013</v>
      </c>
      <c r="B450" s="129">
        <v>1</v>
      </c>
      <c r="C450" s="129"/>
      <c r="D450" s="129"/>
      <c r="E450" s="129"/>
      <c r="F450" s="129"/>
      <c r="G450" s="129"/>
      <c r="H450" s="132">
        <v>1</v>
      </c>
      <c r="I450" s="132"/>
      <c r="J450" s="132"/>
      <c r="K450" s="132"/>
      <c r="L450" s="132"/>
      <c r="M450" s="47" t="s">
        <v>54</v>
      </c>
    </row>
    <row r="451" spans="1:13">
      <c r="A451" s="131">
        <v>2011</v>
      </c>
      <c r="B451" s="129">
        <v>1</v>
      </c>
      <c r="C451" s="129"/>
      <c r="D451" s="129"/>
      <c r="E451" s="129"/>
      <c r="F451" s="129"/>
      <c r="G451" s="129"/>
      <c r="H451" s="132">
        <v>1</v>
      </c>
      <c r="I451" s="132"/>
      <c r="J451" s="132"/>
      <c r="K451" s="132"/>
      <c r="L451" s="132"/>
      <c r="M451" s="47" t="s">
        <v>54</v>
      </c>
    </row>
    <row r="452" spans="1:13">
      <c r="A452" s="131">
        <v>2008</v>
      </c>
      <c r="B452" s="129">
        <v>1</v>
      </c>
      <c r="C452" s="129"/>
      <c r="D452" s="129"/>
      <c r="E452" s="129"/>
      <c r="F452" s="129"/>
      <c r="G452" s="129"/>
      <c r="H452" s="132">
        <v>1</v>
      </c>
      <c r="I452" s="132"/>
      <c r="J452" s="132"/>
      <c r="K452" s="132"/>
      <c r="L452" s="132"/>
      <c r="M452" s="47" t="s">
        <v>54</v>
      </c>
    </row>
    <row r="453" spans="1:13">
      <c r="A453" s="131">
        <v>2009</v>
      </c>
      <c r="B453" s="129">
        <v>1</v>
      </c>
      <c r="C453" s="129"/>
      <c r="D453" s="129"/>
      <c r="E453" s="129"/>
      <c r="F453" s="129"/>
      <c r="G453" s="129"/>
      <c r="H453" s="132">
        <v>1</v>
      </c>
      <c r="I453" s="132"/>
      <c r="J453" s="132"/>
      <c r="K453" s="132"/>
      <c r="L453" s="132"/>
      <c r="M453" s="47" t="s">
        <v>54</v>
      </c>
    </row>
    <row r="454" spans="1:13">
      <c r="A454" s="131">
        <v>2016</v>
      </c>
      <c r="B454" s="129">
        <v>1</v>
      </c>
      <c r="C454" s="129"/>
      <c r="D454" s="129"/>
      <c r="E454" s="129"/>
      <c r="F454" s="129"/>
      <c r="G454" s="129"/>
      <c r="H454" s="132">
        <v>1</v>
      </c>
      <c r="I454" s="132"/>
      <c r="J454" s="132"/>
      <c r="K454" s="132"/>
      <c r="L454" s="132"/>
      <c r="M454" s="47" t="s">
        <v>54</v>
      </c>
    </row>
    <row r="455" spans="1:13">
      <c r="A455" s="131">
        <v>2009</v>
      </c>
      <c r="B455" s="129">
        <v>1</v>
      </c>
      <c r="C455" s="129"/>
      <c r="D455" s="129"/>
      <c r="E455" s="129"/>
      <c r="F455" s="129"/>
      <c r="G455" s="129"/>
      <c r="H455" s="132">
        <v>1</v>
      </c>
      <c r="I455" s="132"/>
      <c r="J455" s="132"/>
      <c r="K455" s="132"/>
      <c r="L455" s="132"/>
      <c r="M455" s="47" t="s">
        <v>54</v>
      </c>
    </row>
    <row r="456" spans="1:13">
      <c r="A456" s="131">
        <v>2006</v>
      </c>
      <c r="B456" s="129">
        <v>2</v>
      </c>
      <c r="C456" s="129"/>
      <c r="D456" s="129"/>
      <c r="E456" s="129"/>
      <c r="F456" s="129"/>
      <c r="G456" s="129"/>
      <c r="H456" s="132">
        <v>1</v>
      </c>
      <c r="I456" s="132"/>
      <c r="J456" s="132"/>
      <c r="K456" s="132"/>
      <c r="L456" s="132"/>
      <c r="M456" s="47" t="s">
        <v>54</v>
      </c>
    </row>
    <row r="457" spans="1:13">
      <c r="A457" s="131">
        <v>2009</v>
      </c>
      <c r="B457" s="140">
        <v>1</v>
      </c>
      <c r="C457" s="140">
        <v>2</v>
      </c>
      <c r="D457" s="140"/>
      <c r="E457" s="140"/>
      <c r="F457" s="140"/>
      <c r="G457" s="140"/>
      <c r="H457" s="132">
        <v>1</v>
      </c>
      <c r="I457" s="132"/>
      <c r="J457" s="132"/>
      <c r="K457" s="132"/>
      <c r="L457" s="132"/>
      <c r="M457" s="47" t="s">
        <v>54</v>
      </c>
    </row>
    <row r="458" spans="1:13">
      <c r="A458" s="131">
        <v>2007</v>
      </c>
      <c r="B458" s="129">
        <v>2</v>
      </c>
      <c r="C458" s="129"/>
      <c r="D458" s="129"/>
      <c r="E458" s="129"/>
      <c r="F458" s="129"/>
      <c r="G458" s="129"/>
      <c r="H458" s="132">
        <v>1</v>
      </c>
      <c r="I458" s="132"/>
      <c r="J458" s="132"/>
      <c r="K458" s="132"/>
      <c r="L458" s="132"/>
      <c r="M458" s="47" t="s">
        <v>54</v>
      </c>
    </row>
    <row r="459" spans="1:13">
      <c r="A459" s="131">
        <v>2010</v>
      </c>
      <c r="B459" s="129">
        <v>1</v>
      </c>
      <c r="C459" s="129"/>
      <c r="D459" s="129"/>
      <c r="E459" s="129"/>
      <c r="F459" s="129"/>
      <c r="G459" s="129"/>
      <c r="H459" s="132">
        <v>1</v>
      </c>
      <c r="I459" s="132"/>
      <c r="J459" s="132"/>
      <c r="K459" s="132"/>
      <c r="L459" s="132"/>
      <c r="M459" s="47" t="s">
        <v>54</v>
      </c>
    </row>
    <row r="460" spans="1:13">
      <c r="A460" s="131">
        <v>2014</v>
      </c>
      <c r="B460" s="140">
        <v>1</v>
      </c>
      <c r="C460" s="140">
        <v>2</v>
      </c>
      <c r="D460" s="140">
        <v>3</v>
      </c>
      <c r="E460" s="140"/>
      <c r="F460" s="140"/>
      <c r="G460" s="140"/>
      <c r="H460" s="132">
        <v>1</v>
      </c>
      <c r="I460" s="132"/>
      <c r="J460" s="132"/>
      <c r="K460" s="132"/>
      <c r="L460" s="132"/>
      <c r="M460" s="47" t="s">
        <v>54</v>
      </c>
    </row>
    <row r="461" spans="1:13">
      <c r="A461" s="131">
        <v>2010</v>
      </c>
      <c r="B461" s="129">
        <v>1</v>
      </c>
      <c r="C461" s="129"/>
      <c r="D461" s="129"/>
      <c r="E461" s="129"/>
      <c r="F461" s="129"/>
      <c r="G461" s="129"/>
      <c r="H461" s="132">
        <v>1</v>
      </c>
      <c r="I461" s="132"/>
      <c r="J461" s="132"/>
      <c r="K461" s="132"/>
      <c r="L461" s="132"/>
      <c r="M461" s="47" t="s">
        <v>54</v>
      </c>
    </row>
    <row r="462" spans="1:13">
      <c r="A462" s="131">
        <v>2014</v>
      </c>
      <c r="B462" s="129">
        <v>1</v>
      </c>
      <c r="C462" s="129"/>
      <c r="D462" s="129"/>
      <c r="E462" s="129"/>
      <c r="F462" s="129"/>
      <c r="G462" s="129"/>
      <c r="H462" s="132">
        <v>1</v>
      </c>
      <c r="I462" s="132"/>
      <c r="J462" s="132"/>
      <c r="K462" s="132"/>
      <c r="L462" s="132"/>
      <c r="M462" s="47" t="s">
        <v>54</v>
      </c>
    </row>
    <row r="463" spans="1:13">
      <c r="A463" s="131">
        <v>2015</v>
      </c>
      <c r="B463" s="129">
        <v>1</v>
      </c>
      <c r="C463" s="129"/>
      <c r="D463" s="129"/>
      <c r="E463" s="129"/>
      <c r="F463" s="129"/>
      <c r="G463" s="129"/>
      <c r="H463" s="132">
        <v>1</v>
      </c>
      <c r="I463" s="132"/>
      <c r="J463" s="132"/>
      <c r="K463" s="132"/>
      <c r="L463" s="132"/>
      <c r="M463" s="47" t="s">
        <v>54</v>
      </c>
    </row>
    <row r="464" spans="1:13">
      <c r="A464" s="131">
        <v>2013</v>
      </c>
      <c r="B464" s="129">
        <v>3</v>
      </c>
      <c r="C464" s="129"/>
      <c r="D464" s="129"/>
      <c r="E464" s="129"/>
      <c r="F464" s="129"/>
      <c r="G464" s="129"/>
      <c r="H464" s="132">
        <v>1</v>
      </c>
      <c r="I464" s="132"/>
      <c r="J464" s="132"/>
      <c r="K464" s="132"/>
      <c r="L464" s="132"/>
      <c r="M464" s="47" t="s">
        <v>54</v>
      </c>
    </row>
    <row r="465" spans="1:13">
      <c r="A465" s="131">
        <v>2015</v>
      </c>
      <c r="B465" s="129">
        <v>1</v>
      </c>
      <c r="C465" s="129"/>
      <c r="D465" s="129"/>
      <c r="E465" s="129"/>
      <c r="F465" s="129"/>
      <c r="G465" s="129"/>
      <c r="H465" s="132">
        <v>1</v>
      </c>
      <c r="I465" s="132"/>
      <c r="J465" s="132"/>
      <c r="K465" s="132"/>
      <c r="L465" s="132"/>
      <c r="M465" s="47" t="s">
        <v>54</v>
      </c>
    </row>
    <row r="466" spans="1:13">
      <c r="A466" s="203">
        <v>2015</v>
      </c>
      <c r="B466" s="201">
        <v>1</v>
      </c>
      <c r="C466" s="201"/>
      <c r="D466" s="201"/>
      <c r="E466" s="201"/>
      <c r="F466" s="201"/>
      <c r="G466" s="201"/>
      <c r="H466" s="187">
        <v>2</v>
      </c>
      <c r="I466" s="187"/>
      <c r="J466" s="187"/>
      <c r="K466" s="187"/>
      <c r="L466" s="187"/>
      <c r="M466" s="195" t="s">
        <v>54</v>
      </c>
    </row>
    <row r="467" spans="1:13">
      <c r="A467" s="277">
        <v>2019</v>
      </c>
      <c r="B467" s="275">
        <v>1</v>
      </c>
      <c r="C467" s="275">
        <v>3</v>
      </c>
      <c r="D467" s="275"/>
      <c r="E467" s="275"/>
      <c r="F467" s="275"/>
      <c r="G467" s="275"/>
      <c r="H467" s="278">
        <v>2</v>
      </c>
      <c r="I467" s="278"/>
      <c r="J467" s="278"/>
      <c r="K467" s="278"/>
      <c r="L467" s="278"/>
      <c r="M467" s="279" t="s">
        <v>54</v>
      </c>
    </row>
    <row r="468" spans="1:13">
      <c r="A468" s="131">
        <v>2019</v>
      </c>
      <c r="B468" s="129">
        <v>1</v>
      </c>
      <c r="C468" s="129"/>
      <c r="D468" s="129"/>
      <c r="E468" s="129"/>
      <c r="F468" s="129"/>
      <c r="G468" s="129"/>
      <c r="H468" s="132">
        <v>5</v>
      </c>
      <c r="I468" s="132"/>
      <c r="J468" s="132"/>
      <c r="K468" s="132"/>
      <c r="L468" s="132"/>
      <c r="M468" s="47" t="s">
        <v>54</v>
      </c>
    </row>
    <row r="469" spans="1:13">
      <c r="A469" s="131">
        <v>2015</v>
      </c>
      <c r="B469" s="129">
        <v>1</v>
      </c>
      <c r="C469" s="129"/>
      <c r="D469" s="129"/>
      <c r="E469" s="129"/>
      <c r="F469" s="129"/>
      <c r="G469" s="129"/>
      <c r="H469" s="132">
        <v>2</v>
      </c>
      <c r="I469" s="132"/>
      <c r="J469" s="132"/>
      <c r="K469" s="132"/>
      <c r="L469" s="132"/>
      <c r="M469" s="47" t="s">
        <v>54</v>
      </c>
    </row>
    <row r="470" spans="1:13">
      <c r="A470" s="131">
        <v>2016</v>
      </c>
      <c r="B470" s="129">
        <v>1</v>
      </c>
      <c r="C470" s="129"/>
      <c r="D470" s="129"/>
      <c r="E470" s="129"/>
      <c r="F470" s="129"/>
      <c r="G470" s="129"/>
      <c r="H470" s="132">
        <v>5</v>
      </c>
      <c r="I470" s="132"/>
      <c r="J470" s="132"/>
      <c r="K470" s="132"/>
      <c r="L470" s="132"/>
      <c r="M470" s="47" t="s">
        <v>54</v>
      </c>
    </row>
    <row r="471" spans="1:13">
      <c r="A471" s="131">
        <v>2014</v>
      </c>
      <c r="B471" s="129">
        <v>3</v>
      </c>
      <c r="C471" s="129"/>
      <c r="D471" s="129"/>
      <c r="E471" s="129"/>
      <c r="F471" s="129"/>
      <c r="G471" s="129"/>
      <c r="H471" s="132">
        <v>2</v>
      </c>
      <c r="I471" s="132"/>
      <c r="J471" s="132"/>
      <c r="K471" s="132"/>
      <c r="L471" s="132"/>
      <c r="M471" s="47" t="s">
        <v>54</v>
      </c>
    </row>
    <row r="472" spans="1:13">
      <c r="A472" s="216">
        <v>2013</v>
      </c>
      <c r="B472" s="214">
        <v>1</v>
      </c>
      <c r="C472" s="214"/>
      <c r="D472" s="214"/>
      <c r="E472" s="214"/>
      <c r="F472" s="214"/>
      <c r="G472" s="214"/>
      <c r="H472" s="217">
        <v>2</v>
      </c>
      <c r="I472" s="217"/>
      <c r="J472" s="217"/>
      <c r="K472" s="217"/>
      <c r="L472" s="217"/>
      <c r="M472" s="218" t="s">
        <v>54</v>
      </c>
    </row>
    <row r="473" spans="1:13">
      <c r="A473" s="131">
        <v>2014</v>
      </c>
      <c r="B473" s="129">
        <v>3</v>
      </c>
      <c r="C473" s="129"/>
      <c r="D473" s="129"/>
      <c r="E473" s="129"/>
      <c r="F473" s="129"/>
      <c r="G473" s="129"/>
      <c r="H473" s="132">
        <v>2</v>
      </c>
      <c r="I473" s="132"/>
      <c r="J473" s="132"/>
      <c r="K473" s="132"/>
      <c r="L473" s="132"/>
      <c r="M473" s="47" t="s">
        <v>54</v>
      </c>
    </row>
    <row r="474" spans="1:13">
      <c r="A474" s="131">
        <v>2014</v>
      </c>
      <c r="B474" s="129">
        <v>2</v>
      </c>
      <c r="C474" s="129"/>
      <c r="D474" s="129"/>
      <c r="E474" s="129"/>
      <c r="F474" s="129"/>
      <c r="G474" s="129"/>
      <c r="H474" s="132">
        <v>2</v>
      </c>
      <c r="I474" s="132"/>
      <c r="J474" s="132"/>
      <c r="K474" s="132"/>
      <c r="L474" s="132"/>
      <c r="M474" s="47" t="s">
        <v>54</v>
      </c>
    </row>
    <row r="475" spans="1:13">
      <c r="A475" s="131">
        <v>2015</v>
      </c>
      <c r="B475" s="85">
        <v>4</v>
      </c>
      <c r="C475" s="85"/>
      <c r="D475" s="85"/>
      <c r="E475" s="85"/>
      <c r="F475" s="85"/>
      <c r="G475" s="85"/>
      <c r="H475" s="132">
        <v>5</v>
      </c>
      <c r="I475" s="132"/>
      <c r="J475" s="132"/>
      <c r="K475" s="132"/>
      <c r="L475" s="132"/>
      <c r="M475" s="132" t="s">
        <v>54</v>
      </c>
    </row>
    <row r="476" spans="1:13">
      <c r="A476" s="131">
        <v>2014</v>
      </c>
      <c r="B476" s="85">
        <v>4</v>
      </c>
      <c r="C476" s="85"/>
      <c r="D476" s="85"/>
      <c r="E476" s="85"/>
      <c r="F476" s="85"/>
      <c r="G476" s="85"/>
      <c r="H476" s="132">
        <v>1</v>
      </c>
      <c r="I476" s="132"/>
      <c r="J476" s="132"/>
      <c r="K476" s="132"/>
      <c r="L476" s="132"/>
      <c r="M476" s="132" t="s">
        <v>54</v>
      </c>
    </row>
    <row r="477" spans="1:13">
      <c r="A477" s="131">
        <v>2012</v>
      </c>
      <c r="B477" s="85">
        <v>4</v>
      </c>
      <c r="C477" s="85"/>
      <c r="D477" s="85"/>
      <c r="E477" s="85"/>
      <c r="F477" s="85"/>
      <c r="G477" s="85"/>
      <c r="H477" s="132">
        <v>2</v>
      </c>
      <c r="I477" s="132"/>
      <c r="J477" s="132"/>
      <c r="K477" s="132"/>
      <c r="L477" s="132"/>
      <c r="M477" s="132" t="s">
        <v>54</v>
      </c>
    </row>
    <row r="478" spans="1:13">
      <c r="A478" s="131">
        <v>2017</v>
      </c>
      <c r="B478" s="85">
        <v>4</v>
      </c>
      <c r="C478" s="85"/>
      <c r="D478" s="85"/>
      <c r="E478" s="85"/>
      <c r="F478" s="85"/>
      <c r="G478" s="85"/>
      <c r="H478" s="132">
        <v>5</v>
      </c>
      <c r="I478" s="132"/>
      <c r="J478" s="132"/>
      <c r="K478" s="132"/>
      <c r="L478" s="132"/>
      <c r="M478" s="132" t="s">
        <v>54</v>
      </c>
    </row>
    <row r="479" spans="1:13">
      <c r="A479" s="131">
        <v>2015</v>
      </c>
      <c r="B479" s="85">
        <v>4</v>
      </c>
      <c r="C479" s="85"/>
      <c r="D479" s="85"/>
      <c r="E479" s="85"/>
      <c r="F479" s="85"/>
      <c r="G479" s="85"/>
      <c r="H479" s="132">
        <v>3</v>
      </c>
      <c r="I479" s="132"/>
      <c r="J479" s="132"/>
      <c r="K479" s="132"/>
      <c r="L479" s="132"/>
      <c r="M479" s="85">
        <v>3</v>
      </c>
    </row>
    <row r="480" spans="1:13">
      <c r="A480" s="131">
        <v>2013</v>
      </c>
      <c r="B480" s="85">
        <v>4</v>
      </c>
      <c r="C480" s="85"/>
      <c r="D480" s="85"/>
      <c r="E480" s="85"/>
      <c r="F480" s="85"/>
      <c r="G480" s="85"/>
      <c r="H480" s="132">
        <v>3</v>
      </c>
      <c r="I480" s="132"/>
      <c r="J480" s="132"/>
      <c r="K480" s="132"/>
      <c r="L480" s="132"/>
      <c r="M480" s="85">
        <v>2</v>
      </c>
    </row>
    <row r="481" spans="1:13">
      <c r="A481" s="131">
        <v>2015</v>
      </c>
      <c r="B481" s="85">
        <v>4</v>
      </c>
      <c r="C481" s="85"/>
      <c r="D481" s="85"/>
      <c r="E481" s="85"/>
      <c r="F481" s="85"/>
      <c r="G481" s="85"/>
      <c r="H481" s="132">
        <v>3</v>
      </c>
      <c r="I481" s="132"/>
      <c r="J481" s="132"/>
      <c r="K481" s="132"/>
      <c r="L481" s="132"/>
      <c r="M481" s="132" t="s">
        <v>4906</v>
      </c>
    </row>
    <row r="482" spans="1:13">
      <c r="A482" s="131">
        <v>2010</v>
      </c>
      <c r="B482" s="85">
        <v>3</v>
      </c>
      <c r="C482" s="85"/>
      <c r="D482" s="85"/>
      <c r="E482" s="85"/>
      <c r="F482" s="85"/>
      <c r="G482" s="85"/>
      <c r="H482" s="132">
        <v>3</v>
      </c>
      <c r="I482" s="132"/>
      <c r="J482" s="132"/>
      <c r="K482" s="132"/>
      <c r="L482" s="132"/>
      <c r="M482" s="85">
        <v>5</v>
      </c>
    </row>
    <row r="483" spans="1:13">
      <c r="A483" s="131">
        <v>2008</v>
      </c>
      <c r="B483" s="85">
        <v>4</v>
      </c>
      <c r="C483" s="85"/>
      <c r="D483" s="85"/>
      <c r="E483" s="85"/>
      <c r="F483" s="85"/>
      <c r="G483" s="85"/>
      <c r="H483" s="132">
        <v>3</v>
      </c>
      <c r="I483" s="132"/>
      <c r="J483" s="132"/>
      <c r="K483" s="132"/>
      <c r="L483" s="132"/>
      <c r="M483" s="85">
        <v>2</v>
      </c>
    </row>
    <row r="484" spans="1:13">
      <c r="A484" s="131">
        <v>2014</v>
      </c>
      <c r="B484" s="85">
        <v>4</v>
      </c>
      <c r="C484" s="85"/>
      <c r="D484" s="85"/>
      <c r="E484" s="85"/>
      <c r="F484" s="85"/>
      <c r="G484" s="85"/>
      <c r="H484" s="132">
        <v>3</v>
      </c>
      <c r="I484" s="132"/>
      <c r="J484" s="132"/>
      <c r="K484" s="132"/>
      <c r="L484" s="132"/>
      <c r="M484" s="85">
        <v>3</v>
      </c>
    </row>
    <row r="485" spans="1:13">
      <c r="A485" s="131">
        <v>2013</v>
      </c>
      <c r="B485" s="85">
        <v>4</v>
      </c>
      <c r="C485" s="85"/>
      <c r="D485" s="85"/>
      <c r="E485" s="85"/>
      <c r="F485" s="85"/>
      <c r="G485" s="85"/>
      <c r="H485" s="132">
        <v>5</v>
      </c>
      <c r="I485" s="132"/>
      <c r="J485" s="132"/>
      <c r="K485" s="132"/>
      <c r="L485" s="132"/>
      <c r="M485" s="132" t="s">
        <v>54</v>
      </c>
    </row>
    <row r="486" spans="1:13">
      <c r="A486" s="131">
        <v>2009</v>
      </c>
      <c r="B486" s="85">
        <v>4</v>
      </c>
      <c r="C486" s="85"/>
      <c r="D486" s="85"/>
      <c r="E486" s="85"/>
      <c r="F486" s="85"/>
      <c r="G486" s="85"/>
      <c r="H486" s="132">
        <v>5</v>
      </c>
      <c r="I486" s="132"/>
      <c r="J486" s="132"/>
      <c r="K486" s="132"/>
      <c r="L486" s="132"/>
      <c r="M486" s="132" t="s">
        <v>54</v>
      </c>
    </row>
    <row r="487" spans="1:13">
      <c r="A487" s="131">
        <v>2012</v>
      </c>
      <c r="B487" s="85">
        <v>4</v>
      </c>
      <c r="C487" s="85"/>
      <c r="D487" s="85"/>
      <c r="E487" s="85"/>
      <c r="F487" s="85"/>
      <c r="G487" s="85"/>
      <c r="H487" s="132">
        <v>5</v>
      </c>
      <c r="I487" s="132"/>
      <c r="J487" s="132"/>
      <c r="K487" s="132"/>
      <c r="L487" s="132"/>
      <c r="M487" s="132" t="s">
        <v>54</v>
      </c>
    </row>
    <row r="488" spans="1:13">
      <c r="A488" s="131">
        <v>2015</v>
      </c>
      <c r="B488" s="85">
        <v>4</v>
      </c>
      <c r="C488" s="85"/>
      <c r="D488" s="85"/>
      <c r="E488" s="85"/>
      <c r="F488" s="85"/>
      <c r="G488" s="85"/>
      <c r="H488" s="132">
        <v>5</v>
      </c>
      <c r="I488" s="132"/>
      <c r="J488" s="132"/>
      <c r="K488" s="132"/>
      <c r="L488" s="132"/>
      <c r="M488" s="132" t="s">
        <v>54</v>
      </c>
    </row>
    <row r="489" spans="1:13">
      <c r="A489" s="131">
        <v>2015</v>
      </c>
      <c r="B489" s="86">
        <v>3</v>
      </c>
      <c r="C489" s="86">
        <v>4</v>
      </c>
      <c r="D489" s="86"/>
      <c r="E489" s="86"/>
      <c r="F489" s="86"/>
      <c r="G489" s="86"/>
      <c r="H489" s="132">
        <v>5</v>
      </c>
      <c r="I489" s="132"/>
      <c r="J489" s="132"/>
      <c r="K489" s="132"/>
      <c r="L489" s="132"/>
      <c r="M489" s="132" t="s">
        <v>54</v>
      </c>
    </row>
    <row r="490" spans="1:13">
      <c r="A490" s="131">
        <v>2010</v>
      </c>
      <c r="B490" s="85">
        <v>4</v>
      </c>
      <c r="C490" s="85"/>
      <c r="D490" s="85"/>
      <c r="E490" s="85"/>
      <c r="F490" s="85"/>
      <c r="G490" s="85"/>
      <c r="H490" s="132">
        <v>5</v>
      </c>
      <c r="I490" s="132"/>
      <c r="J490" s="132"/>
      <c r="K490" s="132"/>
      <c r="L490" s="132"/>
      <c r="M490" s="132" t="s">
        <v>54</v>
      </c>
    </row>
    <row r="491" spans="1:13">
      <c r="A491" s="131">
        <v>2012</v>
      </c>
      <c r="B491" s="85">
        <v>4</v>
      </c>
      <c r="C491" s="85"/>
      <c r="D491" s="85"/>
      <c r="E491" s="85"/>
      <c r="F491" s="85"/>
      <c r="G491" s="85"/>
      <c r="H491" s="132">
        <v>5</v>
      </c>
      <c r="I491" s="132"/>
      <c r="J491" s="132"/>
      <c r="K491" s="132"/>
      <c r="L491" s="132"/>
      <c r="M491" s="132" t="s">
        <v>54</v>
      </c>
    </row>
    <row r="492" spans="1:13">
      <c r="A492" s="131">
        <v>2016</v>
      </c>
      <c r="B492" s="86">
        <v>3</v>
      </c>
      <c r="C492" s="86">
        <v>4</v>
      </c>
      <c r="D492" s="86"/>
      <c r="E492" s="86"/>
      <c r="F492" s="86"/>
      <c r="G492" s="86"/>
      <c r="H492" s="132">
        <v>1</v>
      </c>
      <c r="I492" s="132"/>
      <c r="J492" s="132"/>
      <c r="K492" s="132"/>
      <c r="L492" s="132"/>
      <c r="M492" s="132" t="s">
        <v>54</v>
      </c>
    </row>
    <row r="493" spans="1:13">
      <c r="A493" s="131">
        <v>2015</v>
      </c>
      <c r="B493" s="85">
        <v>4</v>
      </c>
      <c r="C493" s="85"/>
      <c r="D493" s="85"/>
      <c r="E493" s="85"/>
      <c r="F493" s="85"/>
      <c r="G493" s="85"/>
      <c r="H493" s="132">
        <v>5</v>
      </c>
      <c r="I493" s="132"/>
      <c r="J493" s="132"/>
      <c r="K493" s="132"/>
      <c r="L493" s="132"/>
      <c r="M493" s="132" t="s">
        <v>54</v>
      </c>
    </row>
    <row r="494" spans="1:13">
      <c r="A494" s="131">
        <v>2014</v>
      </c>
      <c r="B494" s="86">
        <v>3</v>
      </c>
      <c r="C494" s="86">
        <v>4</v>
      </c>
      <c r="D494" s="86"/>
      <c r="E494" s="86"/>
      <c r="F494" s="86"/>
      <c r="G494" s="86"/>
      <c r="H494" s="132">
        <v>5</v>
      </c>
      <c r="I494" s="132"/>
      <c r="J494" s="132"/>
      <c r="K494" s="132"/>
      <c r="L494" s="132"/>
      <c r="M494" s="132" t="s">
        <v>54</v>
      </c>
    </row>
    <row r="495" spans="1:13">
      <c r="A495" s="131">
        <v>2007</v>
      </c>
      <c r="B495" s="85">
        <v>4</v>
      </c>
      <c r="C495" s="85"/>
      <c r="D495" s="85"/>
      <c r="E495" s="85"/>
      <c r="F495" s="85"/>
      <c r="G495" s="85"/>
      <c r="H495" s="132">
        <v>5</v>
      </c>
      <c r="I495" s="132"/>
      <c r="J495" s="132"/>
      <c r="K495" s="132"/>
      <c r="L495" s="132"/>
      <c r="M495" s="132" t="s">
        <v>54</v>
      </c>
    </row>
    <row r="496" spans="1:13">
      <c r="A496" s="131">
        <v>2014</v>
      </c>
      <c r="B496" s="86">
        <v>4</v>
      </c>
      <c r="C496" s="86"/>
      <c r="D496" s="86"/>
      <c r="E496" s="86"/>
      <c r="F496" s="86"/>
      <c r="G496" s="86"/>
      <c r="H496" s="132">
        <v>5</v>
      </c>
      <c r="I496" s="132"/>
      <c r="J496" s="132"/>
      <c r="K496" s="132"/>
      <c r="L496" s="132"/>
      <c r="M496" s="132" t="s">
        <v>54</v>
      </c>
    </row>
    <row r="497" spans="1:13">
      <c r="A497" s="131">
        <v>2017</v>
      </c>
      <c r="B497" s="85">
        <v>4</v>
      </c>
      <c r="C497" s="85"/>
      <c r="D497" s="85"/>
      <c r="E497" s="85"/>
      <c r="F497" s="85"/>
      <c r="G497" s="85"/>
      <c r="H497" s="132">
        <v>1</v>
      </c>
      <c r="I497" s="132"/>
      <c r="J497" s="132"/>
      <c r="K497" s="132"/>
      <c r="L497" s="132"/>
      <c r="M497" s="132" t="s">
        <v>54</v>
      </c>
    </row>
    <row r="498" spans="1:13">
      <c r="A498" s="11">
        <v>2015</v>
      </c>
      <c r="B498" s="6">
        <v>4</v>
      </c>
      <c r="C498" s="6"/>
      <c r="D498" s="6"/>
      <c r="E498" s="6"/>
      <c r="F498" s="6"/>
      <c r="G498" s="6"/>
      <c r="H498" s="19">
        <v>5</v>
      </c>
      <c r="I498" s="19"/>
      <c r="J498" s="19"/>
      <c r="K498" s="19"/>
      <c r="L498" s="19"/>
      <c r="M498" s="19" t="s">
        <v>54</v>
      </c>
    </row>
    <row r="499" spans="1:13">
      <c r="A499" s="11">
        <v>2015</v>
      </c>
      <c r="B499" s="6">
        <v>3</v>
      </c>
      <c r="C499" s="6">
        <v>4</v>
      </c>
      <c r="D499" s="6"/>
      <c r="E499" s="6"/>
      <c r="F499" s="6"/>
      <c r="G499" s="6"/>
      <c r="H499" s="19">
        <v>6</v>
      </c>
      <c r="I499" s="19"/>
      <c r="J499" s="19"/>
      <c r="K499" s="19"/>
      <c r="L499" s="19"/>
      <c r="M499">
        <v>4</v>
      </c>
    </row>
    <row r="500" spans="1:13">
      <c r="A500" s="11">
        <v>2015</v>
      </c>
      <c r="B500" s="6">
        <v>3</v>
      </c>
      <c r="C500" s="6">
        <v>4</v>
      </c>
      <c r="D500" s="6"/>
      <c r="E500" s="6"/>
      <c r="F500" s="6"/>
      <c r="G500" s="6"/>
      <c r="H500" s="19">
        <v>6</v>
      </c>
      <c r="I500" s="19"/>
      <c r="J500" s="19"/>
      <c r="K500" s="19"/>
      <c r="L500" s="19"/>
      <c r="M500">
        <v>3</v>
      </c>
    </row>
    <row r="501" spans="1:13">
      <c r="A501" s="11">
        <v>2010</v>
      </c>
      <c r="B501" s="6">
        <v>3</v>
      </c>
      <c r="C501" s="6"/>
      <c r="D501" s="6"/>
      <c r="E501" s="6"/>
      <c r="F501" s="6"/>
      <c r="G501" s="6"/>
      <c r="H501" s="19">
        <v>6</v>
      </c>
      <c r="I501" s="19"/>
      <c r="J501" s="19"/>
      <c r="K501" s="19"/>
      <c r="L501" s="19"/>
      <c r="M501">
        <v>2</v>
      </c>
    </row>
    <row r="502" spans="1:13">
      <c r="A502" s="11">
        <v>2016</v>
      </c>
      <c r="B502" s="6">
        <v>4</v>
      </c>
      <c r="C502" s="6"/>
      <c r="D502" s="6"/>
      <c r="E502" s="6"/>
      <c r="F502" s="6"/>
      <c r="G502" s="6"/>
      <c r="H502" s="19">
        <v>6</v>
      </c>
      <c r="I502" s="19"/>
      <c r="J502" s="19"/>
      <c r="K502" s="19"/>
      <c r="L502" s="19"/>
      <c r="M502" t="s">
        <v>5109</v>
      </c>
    </row>
    <row r="503" spans="1:13">
      <c r="A503" s="248">
        <v>2009</v>
      </c>
      <c r="B503" s="243">
        <v>1</v>
      </c>
      <c r="C503" s="243"/>
      <c r="D503" s="243"/>
      <c r="E503" s="243"/>
      <c r="F503" s="243"/>
      <c r="G503" s="243"/>
      <c r="H503" s="268">
        <v>6</v>
      </c>
      <c r="I503" s="268"/>
      <c r="J503" s="268"/>
      <c r="K503" s="268"/>
      <c r="L503" s="268"/>
      <c r="M503" s="4" t="s">
        <v>252</v>
      </c>
    </row>
    <row r="504" spans="1:13">
      <c r="A504" s="11">
        <v>2016</v>
      </c>
      <c r="B504" s="6">
        <v>4</v>
      </c>
      <c r="C504" s="6"/>
      <c r="D504" s="6"/>
      <c r="E504" s="6"/>
      <c r="F504" s="6"/>
      <c r="G504" s="6"/>
      <c r="H504" s="19">
        <v>6</v>
      </c>
      <c r="I504" s="19"/>
      <c r="J504" s="19"/>
      <c r="K504" s="19"/>
      <c r="L504" s="19"/>
      <c r="M504">
        <v>2</v>
      </c>
    </row>
    <row r="505" spans="1:13">
      <c r="A505" s="11">
        <v>2018</v>
      </c>
      <c r="B505" s="6">
        <v>3</v>
      </c>
      <c r="C505" s="6"/>
      <c r="D505" s="6"/>
      <c r="E505" s="6"/>
      <c r="F505" s="6"/>
      <c r="G505" s="6"/>
      <c r="H505" s="19">
        <v>2</v>
      </c>
      <c r="I505" s="19"/>
      <c r="J505" s="19"/>
      <c r="K505" s="19"/>
      <c r="L505" s="19"/>
      <c r="M505" s="19" t="s">
        <v>54</v>
      </c>
    </row>
    <row r="506" spans="1:13">
      <c r="A506" s="11">
        <v>2013</v>
      </c>
      <c r="B506" s="6">
        <v>3</v>
      </c>
      <c r="C506" s="6"/>
      <c r="D506" s="6"/>
      <c r="E506" s="6"/>
      <c r="F506" s="6"/>
      <c r="G506" s="6"/>
      <c r="H506" s="19">
        <v>2</v>
      </c>
      <c r="I506" s="19"/>
      <c r="J506" s="19"/>
      <c r="K506" s="19"/>
      <c r="L506" s="19"/>
      <c r="M506" s="19" t="s">
        <v>54</v>
      </c>
    </row>
    <row r="507" spans="1:13">
      <c r="A507" s="11">
        <v>2014</v>
      </c>
      <c r="B507" s="6">
        <v>3</v>
      </c>
      <c r="C507" s="6"/>
      <c r="D507" s="6"/>
      <c r="E507" s="6"/>
      <c r="F507" s="6"/>
      <c r="G507" s="6"/>
      <c r="H507" s="19">
        <v>2</v>
      </c>
      <c r="I507" s="19"/>
      <c r="J507" s="19"/>
      <c r="K507" s="19"/>
      <c r="L507" s="19"/>
      <c r="M507" s="19" t="s">
        <v>54</v>
      </c>
    </row>
    <row r="508" spans="1:13">
      <c r="A508" s="11">
        <v>2018</v>
      </c>
      <c r="B508" s="6">
        <v>1</v>
      </c>
      <c r="C508" s="6">
        <v>4</v>
      </c>
      <c r="D508" s="6"/>
      <c r="E508" s="6"/>
      <c r="F508" s="6"/>
      <c r="G508" s="6"/>
      <c r="H508" s="19">
        <v>2</v>
      </c>
      <c r="I508" s="19"/>
      <c r="J508" s="19"/>
      <c r="K508" s="19"/>
      <c r="L508" s="19"/>
      <c r="M508" s="19" t="s">
        <v>54</v>
      </c>
    </row>
    <row r="509" spans="1:13">
      <c r="A509" s="11">
        <v>2014</v>
      </c>
      <c r="B509" s="6">
        <v>4</v>
      </c>
      <c r="C509" s="6"/>
      <c r="D509" s="6"/>
      <c r="E509" s="6"/>
      <c r="F509" s="6"/>
      <c r="G509" s="6"/>
      <c r="H509" s="19">
        <v>2</v>
      </c>
      <c r="I509" s="19"/>
      <c r="J509" s="19"/>
      <c r="K509" s="19"/>
      <c r="L509" s="19"/>
      <c r="M509" s="19" t="s">
        <v>54</v>
      </c>
    </row>
    <row r="510" spans="1:13">
      <c r="A510" s="11">
        <v>2009</v>
      </c>
      <c r="B510" s="6">
        <v>4</v>
      </c>
      <c r="C510" s="6"/>
      <c r="D510" s="6"/>
      <c r="E510" s="6"/>
      <c r="F510" s="6"/>
      <c r="G510" s="6"/>
      <c r="H510" s="19">
        <v>1</v>
      </c>
      <c r="I510" s="19"/>
      <c r="J510" s="19"/>
      <c r="K510" s="19"/>
      <c r="L510" s="19"/>
      <c r="M510" s="19" t="s">
        <v>54</v>
      </c>
    </row>
    <row r="511" spans="1:13">
      <c r="A511" s="11">
        <v>2016</v>
      </c>
      <c r="B511" s="6">
        <v>4</v>
      </c>
      <c r="C511" s="6"/>
      <c r="D511" s="6"/>
      <c r="E511" s="6"/>
      <c r="F511" s="6"/>
      <c r="G511" s="6"/>
      <c r="H511" s="19">
        <v>1</v>
      </c>
      <c r="I511" s="19"/>
      <c r="J511" s="19"/>
      <c r="K511" s="19"/>
      <c r="L511" s="19"/>
      <c r="M511" s="19" t="s">
        <v>54</v>
      </c>
    </row>
    <row r="512" spans="1:13">
      <c r="A512" s="11">
        <v>2010</v>
      </c>
      <c r="B512" s="6">
        <v>1</v>
      </c>
      <c r="C512" s="6"/>
      <c r="D512" s="6"/>
      <c r="E512" s="6"/>
      <c r="F512" s="6"/>
      <c r="G512" s="6"/>
      <c r="H512" s="19">
        <v>1</v>
      </c>
      <c r="I512" s="19"/>
      <c r="J512" s="19"/>
      <c r="K512" s="19"/>
      <c r="L512" s="19"/>
      <c r="M512" s="19" t="s">
        <v>54</v>
      </c>
    </row>
    <row r="513" spans="1:13">
      <c r="A513" s="11">
        <v>2016</v>
      </c>
      <c r="B513" s="6">
        <v>4</v>
      </c>
      <c r="C513" s="6"/>
      <c r="D513" s="6"/>
      <c r="E513" s="6"/>
      <c r="F513" s="6"/>
      <c r="G513" s="6"/>
      <c r="H513" s="19">
        <v>1</v>
      </c>
      <c r="I513" s="19"/>
      <c r="J513" s="19"/>
      <c r="K513" s="19"/>
      <c r="L513" s="19"/>
      <c r="M513" s="19" t="s">
        <v>54</v>
      </c>
    </row>
    <row r="514" spans="1:13">
      <c r="A514" s="11">
        <v>2014</v>
      </c>
      <c r="B514" s="6">
        <v>4</v>
      </c>
      <c r="C514" s="6"/>
      <c r="D514" s="6"/>
      <c r="E514" s="6"/>
      <c r="F514" s="6"/>
      <c r="G514" s="6"/>
      <c r="H514" s="19">
        <v>1</v>
      </c>
      <c r="I514" s="19"/>
      <c r="J514" s="19"/>
      <c r="K514" s="19"/>
      <c r="L514" s="19"/>
      <c r="M514" s="19" t="s">
        <v>54</v>
      </c>
    </row>
    <row r="515" spans="1:13">
      <c r="A515" s="11">
        <v>2012</v>
      </c>
      <c r="B515" s="6">
        <v>4</v>
      </c>
      <c r="C515" s="6"/>
      <c r="D515" s="6"/>
      <c r="E515" s="6"/>
      <c r="F515" s="6"/>
      <c r="G515" s="6"/>
      <c r="H515" s="19">
        <v>1</v>
      </c>
      <c r="I515" s="19"/>
      <c r="J515" s="19"/>
      <c r="K515" s="19"/>
      <c r="L515" s="19"/>
      <c r="M515" s="19" t="s">
        <v>54</v>
      </c>
    </row>
    <row r="516" spans="1:13">
      <c r="A516" s="11">
        <v>2014</v>
      </c>
      <c r="B516" s="6">
        <v>3</v>
      </c>
      <c r="C516" s="6"/>
      <c r="D516" s="6"/>
      <c r="E516" s="6"/>
      <c r="F516" s="6"/>
      <c r="G516" s="6"/>
      <c r="H516" s="19">
        <v>1</v>
      </c>
      <c r="I516" s="19"/>
      <c r="J516" s="19"/>
      <c r="K516" s="19"/>
      <c r="L516" s="19"/>
      <c r="M516" s="19" t="s">
        <v>54</v>
      </c>
    </row>
    <row r="517" spans="1:13">
      <c r="A517" s="11">
        <v>2011</v>
      </c>
      <c r="B517" s="6">
        <v>3</v>
      </c>
      <c r="C517" s="6"/>
      <c r="D517" s="6"/>
      <c r="E517" s="6"/>
      <c r="F517" s="6"/>
      <c r="G517" s="6"/>
      <c r="H517" s="19">
        <v>1</v>
      </c>
      <c r="I517" s="19"/>
      <c r="J517" s="19"/>
      <c r="K517" s="19"/>
      <c r="L517" s="19"/>
      <c r="M517" s="19" t="s">
        <v>54</v>
      </c>
    </row>
    <row r="518" spans="1:13">
      <c r="A518" s="11">
        <v>2020</v>
      </c>
      <c r="B518" s="6">
        <v>4</v>
      </c>
      <c r="C518" s="6"/>
      <c r="D518" s="6"/>
      <c r="E518" s="6"/>
      <c r="F518" s="6"/>
      <c r="G518" s="6"/>
      <c r="H518" s="19">
        <v>2</v>
      </c>
      <c r="I518" s="19"/>
      <c r="J518" s="19"/>
      <c r="K518" s="19"/>
      <c r="L518" s="19"/>
      <c r="M518" s="19" t="s">
        <v>54</v>
      </c>
    </row>
    <row r="519" spans="1:13">
      <c r="A519" s="11">
        <v>2019</v>
      </c>
      <c r="B519" s="6">
        <v>4</v>
      </c>
      <c r="C519" s="6"/>
      <c r="D519" s="6"/>
      <c r="E519" s="6"/>
      <c r="F519" s="6"/>
      <c r="G519" s="6"/>
      <c r="H519" s="19">
        <v>1</v>
      </c>
      <c r="I519" s="19"/>
      <c r="J519" s="19"/>
      <c r="K519" s="19"/>
      <c r="L519" s="19"/>
      <c r="M519" s="19" t="s">
        <v>54</v>
      </c>
    </row>
    <row r="520" spans="1:13">
      <c r="A520" s="11">
        <v>2019</v>
      </c>
      <c r="B520" s="6">
        <v>1</v>
      </c>
      <c r="C520" s="6">
        <v>3</v>
      </c>
      <c r="D520" s="6">
        <v>4</v>
      </c>
      <c r="E520" s="6"/>
      <c r="F520" s="6"/>
      <c r="G520" s="6"/>
      <c r="H520" s="19">
        <v>2</v>
      </c>
      <c r="I520" s="19"/>
      <c r="J520" s="19"/>
      <c r="K520" s="19"/>
      <c r="L520" s="19"/>
      <c r="M520" s="19" t="s">
        <v>54</v>
      </c>
    </row>
    <row r="521" spans="1:13">
      <c r="A521" s="11">
        <v>2018</v>
      </c>
      <c r="B521" s="6">
        <v>4</v>
      </c>
      <c r="C521" s="6"/>
      <c r="D521" s="6"/>
      <c r="E521" s="6"/>
      <c r="F521" s="6"/>
      <c r="G521" s="6"/>
      <c r="H521" s="19">
        <v>2</v>
      </c>
      <c r="I521" s="19"/>
      <c r="J521" s="19"/>
      <c r="K521" s="19"/>
      <c r="L521" s="19"/>
      <c r="M521" s="19" t="s">
        <v>54</v>
      </c>
    </row>
    <row r="522" spans="1:13">
      <c r="A522" s="11">
        <v>2017</v>
      </c>
      <c r="B522" s="6">
        <v>1</v>
      </c>
      <c r="C522" s="6">
        <v>3</v>
      </c>
      <c r="D522" s="6">
        <v>4</v>
      </c>
      <c r="E522" s="6"/>
      <c r="F522" s="6"/>
      <c r="G522" s="6"/>
      <c r="H522" s="19">
        <v>2</v>
      </c>
      <c r="I522" s="19"/>
      <c r="J522" s="19"/>
      <c r="K522" s="19"/>
      <c r="L522" s="19"/>
      <c r="M522" s="19" t="s">
        <v>54</v>
      </c>
    </row>
    <row r="523" spans="1:13">
      <c r="A523" s="11">
        <v>2019</v>
      </c>
      <c r="B523" s="6">
        <v>4</v>
      </c>
      <c r="C523" s="6"/>
      <c r="D523" s="6"/>
      <c r="E523" s="6"/>
      <c r="F523" s="6"/>
      <c r="G523" s="6"/>
      <c r="H523" s="19">
        <v>2</v>
      </c>
      <c r="I523" s="19"/>
      <c r="J523" s="19"/>
      <c r="K523" s="19"/>
      <c r="L523" s="19"/>
      <c r="M523" s="19" t="s">
        <v>54</v>
      </c>
    </row>
    <row r="524" spans="1:13">
      <c r="A524" s="11">
        <v>2017</v>
      </c>
      <c r="B524" s="6">
        <v>3</v>
      </c>
      <c r="C524" s="6"/>
      <c r="D524" s="6"/>
      <c r="E524" s="6"/>
      <c r="F524" s="6"/>
      <c r="G524" s="6"/>
      <c r="H524" s="19">
        <v>2</v>
      </c>
      <c r="I524" s="19"/>
      <c r="J524" s="19"/>
      <c r="K524" s="19"/>
      <c r="L524" s="19"/>
      <c r="M524" s="19" t="s">
        <v>54</v>
      </c>
    </row>
    <row r="525" spans="1:13">
      <c r="A525" s="11">
        <v>2019</v>
      </c>
      <c r="B525" s="6">
        <v>3</v>
      </c>
      <c r="C525" s="6"/>
      <c r="D525" s="6"/>
      <c r="E525" s="6"/>
      <c r="F525" s="6"/>
      <c r="G525" s="6"/>
      <c r="H525" s="19">
        <v>2</v>
      </c>
      <c r="I525" s="19"/>
      <c r="J525" s="19"/>
      <c r="K525" s="19"/>
      <c r="L525" s="19"/>
      <c r="M525" s="19" t="s">
        <v>54</v>
      </c>
    </row>
    <row r="526" spans="1:13">
      <c r="A526" s="11">
        <v>2018</v>
      </c>
      <c r="B526" s="6">
        <v>3</v>
      </c>
      <c r="C526" s="6"/>
      <c r="D526" s="6"/>
      <c r="E526" s="6"/>
      <c r="F526" s="6"/>
      <c r="G526" s="6"/>
      <c r="H526" s="19">
        <v>2</v>
      </c>
      <c r="I526" s="19"/>
      <c r="J526" s="19"/>
      <c r="K526" s="19"/>
      <c r="L526" s="19"/>
      <c r="M526" s="19" t="s">
        <v>54</v>
      </c>
    </row>
    <row r="527" spans="1:13">
      <c r="A527" s="11">
        <v>2018</v>
      </c>
      <c r="B527" s="6">
        <v>4</v>
      </c>
      <c r="C527" s="6"/>
      <c r="D527" s="6"/>
      <c r="E527" s="6"/>
      <c r="F527" s="6"/>
      <c r="G527" s="6"/>
      <c r="H527" s="19">
        <v>5</v>
      </c>
      <c r="I527" s="19"/>
      <c r="J527" s="19"/>
      <c r="K527" s="19"/>
      <c r="L527" s="19"/>
      <c r="M527" s="19" t="s">
        <v>54</v>
      </c>
    </row>
    <row r="528" spans="1:13">
      <c r="A528" s="11">
        <v>2020</v>
      </c>
      <c r="B528" s="6">
        <v>4</v>
      </c>
      <c r="C528" s="6"/>
      <c r="D528" s="6"/>
      <c r="E528" s="6"/>
      <c r="F528" s="6"/>
      <c r="G528" s="6"/>
      <c r="H528" s="19">
        <v>2</v>
      </c>
      <c r="I528" s="19"/>
      <c r="J528" s="19"/>
      <c r="K528" s="19"/>
      <c r="L528" s="19"/>
      <c r="M528" s="19" t="s">
        <v>54</v>
      </c>
    </row>
    <row r="529" spans="1:13">
      <c r="A529" s="248">
        <v>2019</v>
      </c>
      <c r="B529" s="243">
        <v>4</v>
      </c>
      <c r="C529" s="243"/>
      <c r="D529" s="243"/>
      <c r="E529" s="243"/>
      <c r="F529" s="243"/>
      <c r="G529" s="243"/>
      <c r="H529" s="268">
        <v>2</v>
      </c>
      <c r="I529" s="268"/>
      <c r="J529" s="268"/>
      <c r="K529" s="268"/>
      <c r="L529" s="268"/>
      <c r="M529" s="268" t="s">
        <v>54</v>
      </c>
    </row>
    <row r="530" spans="1:13">
      <c r="A530" s="11">
        <v>2017</v>
      </c>
      <c r="B530" s="6">
        <v>4</v>
      </c>
      <c r="C530" s="6"/>
      <c r="D530" s="6"/>
      <c r="E530" s="6"/>
      <c r="F530" s="6"/>
      <c r="G530" s="6"/>
      <c r="H530" s="19">
        <v>3</v>
      </c>
      <c r="I530" s="19"/>
      <c r="J530" s="19"/>
      <c r="K530" s="19"/>
      <c r="L530" s="19"/>
      <c r="M530">
        <v>1</v>
      </c>
    </row>
    <row r="531" spans="1:13">
      <c r="A531" s="38">
        <v>2015</v>
      </c>
      <c r="B531" s="27">
        <v>4</v>
      </c>
      <c r="C531" s="27"/>
      <c r="D531" s="27"/>
      <c r="E531" s="27"/>
      <c r="F531" s="27"/>
      <c r="G531" s="27"/>
      <c r="H531" s="27">
        <v>1</v>
      </c>
      <c r="I531" s="27"/>
      <c r="J531" s="27"/>
      <c r="K531" s="27"/>
      <c r="L531" s="27"/>
      <c r="M531" s="27" t="s">
        <v>54</v>
      </c>
    </row>
    <row r="532" spans="1:13">
      <c r="A532" s="11">
        <v>2015</v>
      </c>
      <c r="B532" s="6">
        <v>4</v>
      </c>
      <c r="C532" s="6"/>
      <c r="D532" s="6"/>
      <c r="E532" s="6"/>
      <c r="F532" s="6"/>
      <c r="G532" s="6"/>
      <c r="H532" s="19">
        <v>2</v>
      </c>
      <c r="I532" s="19"/>
      <c r="J532" s="19"/>
      <c r="K532" s="19"/>
      <c r="L532" s="19"/>
      <c r="M532" s="19" t="s">
        <v>54</v>
      </c>
    </row>
    <row r="533" spans="1:13">
      <c r="A533" s="11">
        <v>2008</v>
      </c>
      <c r="B533" s="6">
        <v>4</v>
      </c>
      <c r="C533" s="6"/>
      <c r="D533" s="6"/>
      <c r="E533" s="6"/>
      <c r="F533" s="6"/>
      <c r="G533" s="6"/>
      <c r="H533" s="19">
        <v>6</v>
      </c>
      <c r="I533" s="19"/>
      <c r="J533" s="19"/>
      <c r="K533" s="19"/>
      <c r="L533" s="19"/>
      <c r="M533" s="19" t="s">
        <v>90</v>
      </c>
    </row>
    <row r="534" spans="1:13">
      <c r="A534" s="11">
        <v>2011</v>
      </c>
      <c r="B534" s="6">
        <v>4</v>
      </c>
      <c r="C534" s="6"/>
      <c r="D534" s="6"/>
      <c r="E534" s="6"/>
      <c r="F534" s="6"/>
      <c r="G534" s="6"/>
      <c r="H534" s="19">
        <v>1</v>
      </c>
      <c r="I534" s="19"/>
      <c r="J534" s="19"/>
      <c r="K534" s="19"/>
      <c r="L534" s="19"/>
      <c r="M534" s="19" t="s">
        <v>54</v>
      </c>
    </row>
    <row r="535" spans="1:13">
      <c r="A535" s="11">
        <v>2015</v>
      </c>
      <c r="B535" s="6">
        <v>4</v>
      </c>
      <c r="C535" s="6"/>
      <c r="D535" s="6"/>
      <c r="E535" s="6"/>
      <c r="F535" s="6"/>
      <c r="G535" s="6"/>
      <c r="H535" s="19">
        <v>1</v>
      </c>
      <c r="I535" s="19"/>
      <c r="J535" s="19"/>
      <c r="K535" s="19"/>
      <c r="L535" s="19"/>
      <c r="M535" s="19" t="s">
        <v>54</v>
      </c>
    </row>
    <row r="536" spans="1:13">
      <c r="A536" s="11">
        <v>2010</v>
      </c>
      <c r="B536" s="6">
        <v>4</v>
      </c>
      <c r="C536" s="6"/>
      <c r="D536" s="6"/>
      <c r="E536" s="6"/>
      <c r="F536" s="6"/>
      <c r="G536" s="6"/>
      <c r="H536" s="19">
        <v>1</v>
      </c>
      <c r="I536" s="19"/>
      <c r="J536" s="19"/>
      <c r="K536" s="19"/>
      <c r="L536" s="19"/>
      <c r="M536" s="19" t="s">
        <v>54</v>
      </c>
    </row>
    <row r="537" spans="1:13">
      <c r="A537" s="11">
        <v>2007</v>
      </c>
      <c r="B537" s="6">
        <v>4</v>
      </c>
      <c r="C537" s="6"/>
      <c r="D537" s="6"/>
      <c r="E537" s="6"/>
      <c r="F537" s="6"/>
      <c r="G537" s="6"/>
      <c r="H537" s="19">
        <v>1</v>
      </c>
      <c r="I537" s="19"/>
      <c r="J537" s="19"/>
      <c r="K537" s="19"/>
      <c r="L537" s="19"/>
      <c r="M537" s="19" t="s">
        <v>54</v>
      </c>
    </row>
    <row r="538" spans="1:13">
      <c r="A538" s="11">
        <v>2018</v>
      </c>
      <c r="B538" s="6">
        <v>4</v>
      </c>
      <c r="C538" s="6"/>
      <c r="D538" s="6"/>
      <c r="E538" s="6"/>
      <c r="F538" s="6"/>
      <c r="G538" s="6"/>
      <c r="H538" s="19">
        <v>2</v>
      </c>
      <c r="I538" s="19"/>
      <c r="J538" s="19"/>
      <c r="K538" s="19"/>
      <c r="L538" s="19"/>
      <c r="M538" s="19" t="s">
        <v>54</v>
      </c>
    </row>
    <row r="539" spans="1:13">
      <c r="A539" s="11">
        <v>2018</v>
      </c>
      <c r="B539" s="6">
        <v>4</v>
      </c>
      <c r="C539" s="6"/>
      <c r="D539" s="6"/>
      <c r="E539" s="6"/>
      <c r="F539" s="6"/>
      <c r="G539" s="6"/>
      <c r="H539" s="19">
        <v>2</v>
      </c>
      <c r="I539" s="19"/>
      <c r="J539" s="19"/>
      <c r="K539" s="19"/>
      <c r="L539" s="19"/>
      <c r="M539" s="19" t="s">
        <v>54</v>
      </c>
    </row>
    <row r="540" spans="1:13">
      <c r="A540" s="11">
        <v>2018</v>
      </c>
      <c r="B540" s="6">
        <v>4</v>
      </c>
      <c r="C540" s="6"/>
      <c r="D540" s="6"/>
      <c r="E540" s="6"/>
      <c r="F540" s="6"/>
      <c r="G540" s="6"/>
      <c r="H540" s="19">
        <v>2</v>
      </c>
      <c r="I540" s="19"/>
      <c r="J540" s="19"/>
      <c r="K540" s="19"/>
      <c r="L540" s="19"/>
      <c r="M540" s="19" t="s">
        <v>54</v>
      </c>
    </row>
    <row r="541" spans="1:13">
      <c r="A541" s="11">
        <v>2014</v>
      </c>
      <c r="B541" s="6">
        <v>3</v>
      </c>
      <c r="C541" s="6">
        <v>4</v>
      </c>
      <c r="D541" s="6"/>
      <c r="E541" s="6"/>
      <c r="F541" s="6"/>
      <c r="G541" s="6"/>
      <c r="H541" s="19">
        <v>5</v>
      </c>
      <c r="I541" s="19"/>
      <c r="J541" s="19"/>
      <c r="K541" s="19"/>
      <c r="L541" s="19"/>
      <c r="M541" s="19" t="s">
        <v>54</v>
      </c>
    </row>
    <row r="542" spans="1:13">
      <c r="A542" s="11">
        <v>2014</v>
      </c>
      <c r="B542" s="6">
        <v>4</v>
      </c>
      <c r="C542" s="6"/>
      <c r="D542" s="6"/>
      <c r="E542" s="6"/>
      <c r="F542" s="6"/>
      <c r="G542" s="6"/>
      <c r="H542" s="19">
        <v>5</v>
      </c>
      <c r="I542" s="19"/>
      <c r="J542" s="19"/>
      <c r="K542" s="19"/>
      <c r="L542" s="19"/>
      <c r="M542" s="19" t="s">
        <v>54</v>
      </c>
    </row>
    <row r="543" spans="1:13">
      <c r="A543" s="11">
        <v>2017</v>
      </c>
      <c r="B543" s="6">
        <v>4</v>
      </c>
      <c r="C543" s="6"/>
      <c r="D543" s="6"/>
      <c r="E543" s="6"/>
      <c r="F543" s="6"/>
      <c r="G543" s="6"/>
      <c r="H543" s="19">
        <v>1</v>
      </c>
      <c r="I543" s="19"/>
      <c r="J543" s="19"/>
      <c r="K543" s="19"/>
      <c r="L543" s="19"/>
      <c r="M543" s="19" t="s">
        <v>54</v>
      </c>
    </row>
    <row r="544" spans="1:13">
      <c r="A544" s="11">
        <v>2009</v>
      </c>
      <c r="B544" s="6">
        <v>4</v>
      </c>
      <c r="C544" s="6"/>
      <c r="D544" s="6"/>
      <c r="E544" s="6"/>
      <c r="F544" s="6"/>
      <c r="G544" s="6"/>
      <c r="H544" s="19">
        <v>5</v>
      </c>
      <c r="I544" s="19"/>
      <c r="J544" s="19"/>
      <c r="K544" s="19"/>
      <c r="L544" s="19"/>
      <c r="M544" s="19" t="s">
        <v>54</v>
      </c>
    </row>
    <row r="545" spans="1:13">
      <c r="A545" s="11">
        <v>2011</v>
      </c>
      <c r="B545" s="6">
        <v>3</v>
      </c>
      <c r="C545" s="6">
        <v>4</v>
      </c>
      <c r="D545" s="6"/>
      <c r="E545" s="6"/>
      <c r="F545" s="6"/>
      <c r="G545" s="6"/>
      <c r="H545" s="19">
        <v>5</v>
      </c>
      <c r="I545" s="19"/>
      <c r="J545" s="19"/>
      <c r="K545" s="19"/>
      <c r="L545" s="19"/>
      <c r="M545" s="19" t="s">
        <v>54</v>
      </c>
    </row>
    <row r="546" spans="1:13">
      <c r="A546" s="11">
        <v>2020</v>
      </c>
      <c r="B546" s="6">
        <v>4</v>
      </c>
      <c r="C546" s="6"/>
      <c r="D546" s="6"/>
      <c r="E546" s="6"/>
      <c r="F546" s="6"/>
      <c r="G546" s="6"/>
      <c r="H546" s="19">
        <v>2</v>
      </c>
      <c r="I546" s="19"/>
      <c r="J546" s="19"/>
      <c r="K546" s="19"/>
      <c r="L546" s="19"/>
      <c r="M546" s="19" t="s">
        <v>54</v>
      </c>
    </row>
    <row r="547" spans="1:13">
      <c r="A547" s="11">
        <v>2018</v>
      </c>
      <c r="B547" s="6">
        <v>4</v>
      </c>
      <c r="C547" s="6"/>
      <c r="D547" s="6"/>
      <c r="E547" s="6"/>
      <c r="F547" s="6"/>
      <c r="G547" s="6"/>
      <c r="H547" s="19">
        <v>5</v>
      </c>
      <c r="I547" s="19"/>
      <c r="J547" s="19"/>
      <c r="K547" s="19"/>
      <c r="L547" s="19"/>
      <c r="M547" s="19" t="s">
        <v>54</v>
      </c>
    </row>
    <row r="548" spans="1:13">
      <c r="A548" s="11">
        <v>2017</v>
      </c>
      <c r="B548" s="6">
        <v>4</v>
      </c>
      <c r="C548" s="6"/>
      <c r="D548" s="6"/>
      <c r="E548" s="6"/>
      <c r="F548" s="6"/>
      <c r="G548" s="6"/>
      <c r="H548" s="19">
        <v>1</v>
      </c>
      <c r="I548" s="19"/>
      <c r="J548" s="19"/>
      <c r="K548" s="19"/>
      <c r="L548" s="19"/>
      <c r="M548" s="19" t="s">
        <v>54</v>
      </c>
    </row>
    <row r="549" spans="1:13">
      <c r="A549" s="11">
        <v>2019</v>
      </c>
      <c r="B549" s="6">
        <v>4</v>
      </c>
      <c r="C549" s="6"/>
      <c r="D549" s="6"/>
      <c r="E549" s="6"/>
      <c r="F549" s="6"/>
      <c r="G549" s="6"/>
      <c r="H549" s="19">
        <v>1</v>
      </c>
      <c r="I549" s="19"/>
      <c r="J549" s="19"/>
      <c r="K549" s="19"/>
      <c r="L549" s="19"/>
      <c r="M549" s="19" t="s">
        <v>54</v>
      </c>
    </row>
    <row r="550" spans="1:13">
      <c r="A550" s="11">
        <v>2013</v>
      </c>
      <c r="B550" s="6">
        <v>3</v>
      </c>
      <c r="C550" s="6">
        <v>4</v>
      </c>
      <c r="D550" s="6"/>
      <c r="E550" s="6"/>
      <c r="F550" s="6"/>
      <c r="G550" s="6"/>
      <c r="H550" s="19">
        <v>5</v>
      </c>
      <c r="I550" s="19"/>
      <c r="J550" s="19"/>
      <c r="K550" s="19"/>
      <c r="L550" s="19"/>
      <c r="M550" s="19" t="s">
        <v>54</v>
      </c>
    </row>
    <row r="551" spans="1:13">
      <c r="A551" s="11">
        <v>2006</v>
      </c>
      <c r="B551" s="6">
        <v>1</v>
      </c>
      <c r="C551" s="6"/>
      <c r="D551" s="6"/>
      <c r="E551" s="6"/>
      <c r="F551" s="6"/>
      <c r="G551" s="6"/>
      <c r="H551" s="19">
        <v>1</v>
      </c>
      <c r="I551" s="19"/>
      <c r="J551" s="19"/>
      <c r="K551" s="19"/>
      <c r="L551" s="19"/>
      <c r="M551" s="19" t="s">
        <v>54</v>
      </c>
    </row>
    <row r="552" spans="1:13">
      <c r="A552" s="11">
        <v>2012</v>
      </c>
      <c r="B552" s="6">
        <v>4</v>
      </c>
      <c r="C552" s="6"/>
      <c r="D552" s="6"/>
      <c r="E552" s="6"/>
      <c r="F552" s="6"/>
      <c r="G552" s="6"/>
      <c r="H552" s="19">
        <v>3</v>
      </c>
      <c r="I552" s="19"/>
      <c r="J552" s="19"/>
      <c r="K552" s="19"/>
      <c r="L552" s="19"/>
      <c r="M552">
        <v>3</v>
      </c>
    </row>
    <row r="553" spans="1:13">
      <c r="A553" s="11">
        <v>2016</v>
      </c>
      <c r="B553" s="6">
        <v>3</v>
      </c>
      <c r="C553" s="6">
        <v>4</v>
      </c>
      <c r="D553" s="6"/>
      <c r="E553" s="6"/>
      <c r="F553" s="6"/>
      <c r="G553" s="6"/>
      <c r="H553" s="19">
        <v>3</v>
      </c>
      <c r="I553" s="19"/>
      <c r="J553" s="19"/>
      <c r="K553" s="19"/>
      <c r="L553" s="19"/>
      <c r="M553">
        <v>3</v>
      </c>
    </row>
    <row r="554" spans="1:13">
      <c r="A554" s="11">
        <v>2017</v>
      </c>
      <c r="B554" s="6">
        <v>4</v>
      </c>
      <c r="C554" s="6"/>
      <c r="D554" s="6"/>
      <c r="E554" s="6"/>
      <c r="F554" s="6"/>
      <c r="G554" s="6"/>
      <c r="H554" s="19">
        <v>5</v>
      </c>
      <c r="I554" s="19"/>
      <c r="J554" s="19"/>
      <c r="K554" s="19"/>
      <c r="L554" s="19"/>
      <c r="M554" s="19" t="s">
        <v>54</v>
      </c>
    </row>
    <row r="555" spans="1:13">
      <c r="A555" s="11">
        <v>2017</v>
      </c>
      <c r="B555" s="6">
        <v>4</v>
      </c>
      <c r="C555" s="6"/>
      <c r="D555" s="6"/>
      <c r="E555" s="6"/>
      <c r="F555" s="6"/>
      <c r="G555" s="6"/>
      <c r="H555" s="19">
        <v>5</v>
      </c>
      <c r="I555" s="19"/>
      <c r="J555" s="19"/>
      <c r="K555" s="19"/>
      <c r="L555" s="19"/>
      <c r="M555" s="19" t="s">
        <v>54</v>
      </c>
    </row>
    <row r="556" spans="1:13">
      <c r="A556" s="38">
        <v>2019</v>
      </c>
      <c r="B556" s="27">
        <v>4</v>
      </c>
      <c r="C556" s="27"/>
      <c r="D556" s="27"/>
      <c r="E556" s="27"/>
      <c r="F556" s="27"/>
      <c r="G556" s="27"/>
      <c r="H556" s="27">
        <v>5</v>
      </c>
      <c r="I556" s="27"/>
      <c r="J556" s="27"/>
      <c r="K556" s="27"/>
      <c r="L556" s="27"/>
      <c r="M556" s="27" t="s">
        <v>54</v>
      </c>
    </row>
    <row r="557" spans="1:13">
      <c r="A557" s="11">
        <v>1999</v>
      </c>
      <c r="B557" s="6">
        <v>1</v>
      </c>
      <c r="C557" s="6"/>
      <c r="D557" s="6"/>
      <c r="E557" s="6"/>
      <c r="F557" s="6"/>
      <c r="G557" s="6"/>
      <c r="H557" s="19">
        <v>1</v>
      </c>
      <c r="I557" s="19"/>
      <c r="J557" s="19"/>
      <c r="K557" s="19"/>
      <c r="L557" s="19"/>
      <c r="M557" s="19" t="s">
        <v>54</v>
      </c>
    </row>
    <row r="558" spans="1:13">
      <c r="A558" s="11">
        <v>2013</v>
      </c>
      <c r="B558" s="6">
        <v>4</v>
      </c>
      <c r="C558" s="6"/>
      <c r="D558" s="6"/>
      <c r="E558" s="6"/>
      <c r="F558" s="6"/>
      <c r="G558" s="6"/>
      <c r="H558" s="19">
        <v>1</v>
      </c>
      <c r="I558" s="19"/>
      <c r="J558" s="19"/>
      <c r="K558" s="19"/>
      <c r="L558" s="19"/>
      <c r="M558" s="19" t="s">
        <v>54</v>
      </c>
    </row>
    <row r="559" spans="1:13">
      <c r="A559" s="11">
        <v>2019</v>
      </c>
      <c r="B559" s="6">
        <v>4</v>
      </c>
      <c r="C559" s="6"/>
      <c r="D559" s="6"/>
      <c r="E559" s="6"/>
      <c r="F559" s="6"/>
      <c r="G559" s="6"/>
      <c r="H559" s="19">
        <v>1</v>
      </c>
      <c r="I559" s="19"/>
      <c r="J559" s="19"/>
      <c r="K559" s="19"/>
      <c r="L559" s="19"/>
      <c r="M559" s="19" t="s">
        <v>54</v>
      </c>
    </row>
    <row r="560" spans="1:13">
      <c r="A560" s="11">
        <v>2017</v>
      </c>
      <c r="B560" s="6">
        <v>4</v>
      </c>
      <c r="C560" s="6"/>
      <c r="D560" s="6"/>
      <c r="E560" s="6"/>
      <c r="F560" s="6"/>
      <c r="G560" s="6"/>
      <c r="H560" s="19">
        <v>1</v>
      </c>
      <c r="I560" s="19"/>
      <c r="J560" s="19"/>
      <c r="K560" s="19"/>
      <c r="L560" s="19"/>
      <c r="M560" s="19" t="s">
        <v>54</v>
      </c>
    </row>
    <row r="561" spans="1:13">
      <c r="A561" s="11">
        <v>2019</v>
      </c>
      <c r="B561" s="6">
        <v>4</v>
      </c>
      <c r="C561" s="6"/>
      <c r="D561" s="6"/>
      <c r="E561" s="6"/>
      <c r="F561" s="6"/>
      <c r="G561" s="6"/>
      <c r="H561" s="19">
        <v>2</v>
      </c>
      <c r="I561" s="19"/>
      <c r="J561" s="19"/>
      <c r="K561" s="19"/>
      <c r="L561" s="19"/>
      <c r="M561" s="19" t="s">
        <v>54</v>
      </c>
    </row>
    <row r="562" spans="1:13">
      <c r="A562" s="11">
        <v>2015</v>
      </c>
      <c r="B562" s="6">
        <v>4</v>
      </c>
      <c r="C562" s="6"/>
      <c r="D562" s="6"/>
      <c r="E562" s="6"/>
      <c r="F562" s="6"/>
      <c r="G562" s="6"/>
      <c r="H562" s="19">
        <v>5</v>
      </c>
      <c r="I562" s="19"/>
      <c r="J562" s="19"/>
      <c r="K562" s="19"/>
      <c r="L562" s="19"/>
      <c r="M562" s="19" t="s">
        <v>54</v>
      </c>
    </row>
    <row r="563" spans="1:13">
      <c r="A563" s="11">
        <v>2020</v>
      </c>
      <c r="B563" s="6">
        <v>4</v>
      </c>
      <c r="C563" s="6"/>
      <c r="D563" s="6"/>
      <c r="E563" s="6"/>
      <c r="F563" s="6"/>
      <c r="G563" s="6"/>
      <c r="H563" s="19">
        <v>1</v>
      </c>
      <c r="I563" s="19"/>
      <c r="J563" s="19"/>
      <c r="K563" s="19"/>
      <c r="L563" s="19"/>
      <c r="M563" s="19" t="s">
        <v>54</v>
      </c>
    </row>
    <row r="564" spans="1:13">
      <c r="A564" s="11">
        <v>2018</v>
      </c>
      <c r="B564" s="6">
        <v>4</v>
      </c>
      <c r="C564" s="6"/>
      <c r="D564" s="6"/>
      <c r="E564" s="6"/>
      <c r="F564" s="6"/>
      <c r="G564" s="6"/>
      <c r="H564" s="19">
        <v>2</v>
      </c>
      <c r="I564" s="19"/>
      <c r="J564" s="19"/>
      <c r="K564" s="19"/>
      <c r="L564" s="19"/>
      <c r="M564" s="19" t="s">
        <v>54</v>
      </c>
    </row>
    <row r="565" spans="1:13">
      <c r="A565" s="11">
        <v>2017</v>
      </c>
      <c r="B565" s="254">
        <v>1</v>
      </c>
      <c r="C565" s="254"/>
      <c r="D565" s="254"/>
      <c r="E565" s="254"/>
      <c r="F565" s="254"/>
      <c r="G565" s="254"/>
      <c r="H565" s="19">
        <v>2</v>
      </c>
      <c r="I565" s="19"/>
      <c r="J565" s="19"/>
      <c r="K565" s="19"/>
      <c r="L565" s="19"/>
      <c r="M565" s="19" t="s">
        <v>54</v>
      </c>
    </row>
    <row r="566" spans="1:13">
      <c r="A566" s="11">
        <v>2017</v>
      </c>
      <c r="B566" s="6">
        <v>4</v>
      </c>
      <c r="C566" s="6"/>
      <c r="D566" s="6"/>
      <c r="E566" s="6"/>
      <c r="F566" s="6"/>
      <c r="G566" s="6"/>
      <c r="H566" s="19">
        <v>2</v>
      </c>
      <c r="I566" s="19"/>
      <c r="J566" s="19"/>
      <c r="K566" s="19"/>
      <c r="L566" s="19"/>
      <c r="M566" s="19" t="s">
        <v>54</v>
      </c>
    </row>
    <row r="567" spans="1:13">
      <c r="A567" s="11">
        <v>2018</v>
      </c>
      <c r="B567" s="6">
        <v>4</v>
      </c>
      <c r="C567" s="6"/>
      <c r="D567" s="6"/>
      <c r="E567" s="6"/>
      <c r="F567" s="6"/>
      <c r="G567" s="6"/>
      <c r="H567" s="19">
        <v>2</v>
      </c>
      <c r="I567" s="19"/>
      <c r="J567" s="19"/>
      <c r="K567" s="19"/>
      <c r="L567" s="19"/>
      <c r="M567" s="19" t="s">
        <v>54</v>
      </c>
    </row>
    <row r="568" spans="1:13">
      <c r="A568" s="11">
        <v>2018</v>
      </c>
      <c r="B568" s="6">
        <v>1</v>
      </c>
      <c r="C568" s="6">
        <v>4</v>
      </c>
      <c r="D568" s="6"/>
      <c r="E568" s="6"/>
      <c r="F568" s="6"/>
      <c r="G568" s="6"/>
      <c r="H568" s="19">
        <v>1</v>
      </c>
      <c r="I568" s="19"/>
      <c r="J568" s="19"/>
      <c r="K568" s="19"/>
      <c r="L568" s="19"/>
      <c r="M568" s="19" t="s">
        <v>54</v>
      </c>
    </row>
    <row r="569" spans="1:13">
      <c r="A569" s="11">
        <v>2005</v>
      </c>
      <c r="B569" s="6">
        <v>1</v>
      </c>
      <c r="C569" s="6"/>
      <c r="D569" s="6"/>
      <c r="E569" s="6"/>
      <c r="F569" s="6"/>
      <c r="G569" s="6"/>
      <c r="H569" s="19">
        <v>1</v>
      </c>
      <c r="I569" s="19"/>
      <c r="J569" s="19"/>
      <c r="K569" s="19"/>
      <c r="L569" s="19"/>
      <c r="M569" s="19" t="s">
        <v>54</v>
      </c>
    </row>
    <row r="570" spans="1:13">
      <c r="A570" s="11">
        <v>2005</v>
      </c>
      <c r="B570" s="6">
        <v>3</v>
      </c>
      <c r="C570" s="6">
        <v>4</v>
      </c>
      <c r="D570" s="6"/>
      <c r="E570" s="6"/>
      <c r="F570" s="6"/>
      <c r="G570" s="6"/>
      <c r="H570" s="19">
        <v>1</v>
      </c>
      <c r="I570" s="19"/>
      <c r="J570" s="19"/>
      <c r="K570" s="19"/>
      <c r="L570" s="19"/>
      <c r="M570" s="19" t="s">
        <v>54</v>
      </c>
    </row>
    <row r="571" spans="1:13">
      <c r="A571" s="11">
        <v>2006</v>
      </c>
      <c r="B571" s="6">
        <v>1</v>
      </c>
      <c r="C571" s="6"/>
      <c r="D571" s="6"/>
      <c r="E571" s="6"/>
      <c r="F571" s="6"/>
      <c r="G571" s="6"/>
      <c r="H571" s="19">
        <v>1</v>
      </c>
      <c r="I571" s="19"/>
      <c r="J571" s="19"/>
      <c r="K571" s="19"/>
      <c r="L571" s="19"/>
      <c r="M571" s="19" t="s">
        <v>54</v>
      </c>
    </row>
    <row r="572" spans="1:13">
      <c r="A572" s="11">
        <v>2019</v>
      </c>
      <c r="B572" s="6">
        <v>4</v>
      </c>
      <c r="C572" s="6"/>
      <c r="D572" s="6"/>
      <c r="E572" s="6"/>
      <c r="F572" s="6"/>
      <c r="G572" s="6"/>
      <c r="H572" s="19">
        <v>5</v>
      </c>
      <c r="I572" s="19"/>
      <c r="J572" s="19"/>
      <c r="K572" s="19"/>
      <c r="L572" s="19"/>
      <c r="M572" s="19" t="s">
        <v>54</v>
      </c>
    </row>
    <row r="573" spans="1:13">
      <c r="A573" s="11">
        <v>2014</v>
      </c>
      <c r="B573" s="6">
        <v>4</v>
      </c>
      <c r="C573" s="6"/>
      <c r="D573" s="6"/>
      <c r="E573" s="6"/>
      <c r="F573" s="6"/>
      <c r="G573" s="6"/>
      <c r="H573" s="19">
        <v>6</v>
      </c>
      <c r="I573" s="19"/>
      <c r="J573" s="19"/>
      <c r="K573" s="19"/>
      <c r="L573" s="19"/>
      <c r="M573">
        <v>2</v>
      </c>
    </row>
    <row r="574" spans="1:13">
      <c r="A574" s="11">
        <v>2011</v>
      </c>
      <c r="B574" s="6">
        <v>1</v>
      </c>
      <c r="C574" s="6">
        <v>4</v>
      </c>
      <c r="D574" s="6"/>
      <c r="E574" s="6"/>
      <c r="F574" s="6"/>
      <c r="G574" s="6"/>
      <c r="H574" s="19">
        <v>5</v>
      </c>
      <c r="I574" s="19"/>
      <c r="J574" s="19"/>
      <c r="K574" s="19"/>
      <c r="L574" s="19"/>
      <c r="M574" s="19" t="s">
        <v>54</v>
      </c>
    </row>
    <row r="575" spans="1:13">
      <c r="A575" s="11">
        <v>2016</v>
      </c>
      <c r="B575" s="6">
        <v>4</v>
      </c>
      <c r="C575" s="6"/>
      <c r="D575" s="6"/>
      <c r="E575" s="6"/>
      <c r="F575" s="6"/>
      <c r="G575" s="6"/>
      <c r="H575" s="19">
        <v>5</v>
      </c>
      <c r="I575" s="19"/>
      <c r="J575" s="19"/>
      <c r="K575" s="19"/>
      <c r="L575" s="19"/>
      <c r="M575" s="19" t="s">
        <v>54</v>
      </c>
    </row>
    <row r="576" spans="1:13">
      <c r="A576" s="11">
        <v>2020</v>
      </c>
      <c r="B576" s="6">
        <v>4</v>
      </c>
      <c r="C576" s="6"/>
      <c r="D576" s="6"/>
      <c r="E576" s="6"/>
      <c r="F576" s="6"/>
      <c r="G576" s="6"/>
      <c r="H576" s="19">
        <v>2</v>
      </c>
      <c r="I576" s="19"/>
      <c r="J576" s="19"/>
      <c r="K576" s="19"/>
      <c r="L576" s="19"/>
      <c r="M576" s="19" t="s">
        <v>54</v>
      </c>
    </row>
    <row r="577" spans="1:13">
      <c r="A577" s="11">
        <v>2019</v>
      </c>
      <c r="B577" s="6">
        <v>3</v>
      </c>
      <c r="C577" s="6"/>
      <c r="D577" s="6"/>
      <c r="E577" s="6"/>
      <c r="F577" s="6"/>
      <c r="G577" s="6"/>
      <c r="H577" s="19">
        <v>2</v>
      </c>
      <c r="I577" s="19"/>
      <c r="J577" s="19"/>
      <c r="K577" s="19"/>
      <c r="L577" s="19"/>
      <c r="M577" s="19" t="s">
        <v>54</v>
      </c>
    </row>
    <row r="578" spans="1:13">
      <c r="A578" s="11">
        <v>2019</v>
      </c>
      <c r="B578" s="6">
        <v>3</v>
      </c>
      <c r="C578" s="6">
        <v>4</v>
      </c>
      <c r="D578" s="6"/>
      <c r="E578" s="6"/>
      <c r="F578" s="6"/>
      <c r="G578" s="6"/>
      <c r="H578" s="19">
        <v>5</v>
      </c>
      <c r="I578" s="19"/>
      <c r="J578" s="19"/>
      <c r="K578" s="19"/>
      <c r="L578" s="19"/>
      <c r="M578" s="19" t="s">
        <v>54</v>
      </c>
    </row>
    <row r="579" spans="1:13">
      <c r="A579" s="11">
        <v>2012</v>
      </c>
      <c r="B579" s="6">
        <v>4</v>
      </c>
      <c r="C579" s="6"/>
      <c r="D579" s="6"/>
      <c r="E579" s="6"/>
      <c r="F579" s="6"/>
      <c r="G579" s="6"/>
      <c r="H579" s="19">
        <v>1</v>
      </c>
      <c r="I579" s="19"/>
      <c r="J579" s="19"/>
      <c r="K579" s="19"/>
      <c r="L579" s="19"/>
      <c r="M579" s="19" t="s">
        <v>54</v>
      </c>
    </row>
    <row r="580" spans="1:13">
      <c r="A580" s="11">
        <v>2005</v>
      </c>
      <c r="B580" s="6">
        <v>2</v>
      </c>
      <c r="C580" s="6"/>
      <c r="D580" s="6"/>
      <c r="E580" s="6"/>
      <c r="F580" s="6"/>
      <c r="G580" s="6"/>
      <c r="H580" s="19">
        <v>1</v>
      </c>
      <c r="I580" s="19"/>
      <c r="J580" s="19"/>
      <c r="K580" s="19"/>
      <c r="L580" s="19"/>
      <c r="M580" s="19" t="s">
        <v>54</v>
      </c>
    </row>
    <row r="581" spans="1:13">
      <c r="A581" s="11">
        <v>2019</v>
      </c>
      <c r="B581" s="6">
        <v>4</v>
      </c>
      <c r="C581" s="6"/>
      <c r="D581" s="6"/>
      <c r="E581" s="6"/>
      <c r="F581" s="6"/>
      <c r="G581" s="6"/>
      <c r="H581" s="19">
        <v>1</v>
      </c>
      <c r="I581" s="19"/>
      <c r="J581" s="19"/>
      <c r="K581" s="19"/>
      <c r="L581" s="19"/>
      <c r="M581" s="19" t="s">
        <v>54</v>
      </c>
    </row>
    <row r="582" spans="1:13">
      <c r="A582" s="11">
        <v>2014</v>
      </c>
      <c r="B582" s="6">
        <v>4</v>
      </c>
      <c r="C582" s="6"/>
      <c r="D582" s="6"/>
      <c r="E582" s="6"/>
      <c r="F582" s="6"/>
      <c r="G582" s="6"/>
      <c r="H582" s="19">
        <v>3</v>
      </c>
      <c r="I582" s="19"/>
      <c r="J582" s="19"/>
      <c r="K582" s="19"/>
      <c r="L582" s="19"/>
      <c r="M582">
        <v>2</v>
      </c>
    </row>
    <row r="583" spans="1:13">
      <c r="A583" s="11">
        <v>2016</v>
      </c>
      <c r="B583" s="6">
        <v>4</v>
      </c>
      <c r="C583" s="6"/>
      <c r="D583" s="6"/>
      <c r="E583" s="6"/>
      <c r="F583" s="6"/>
      <c r="G583" s="6"/>
      <c r="H583" s="19">
        <v>5</v>
      </c>
      <c r="I583" s="19"/>
      <c r="J583" s="19"/>
      <c r="K583" s="19"/>
      <c r="L583" s="19"/>
      <c r="M583" s="19" t="s">
        <v>54</v>
      </c>
    </row>
    <row r="584" spans="1:13">
      <c r="A584" s="11">
        <v>2017</v>
      </c>
      <c r="B584" s="6">
        <v>4</v>
      </c>
      <c r="C584" s="6"/>
      <c r="D584" s="6"/>
      <c r="E584" s="6"/>
      <c r="F584" s="6"/>
      <c r="G584" s="6"/>
      <c r="H584" s="19">
        <v>1</v>
      </c>
      <c r="I584" s="19"/>
      <c r="J584" s="19"/>
      <c r="K584" s="19"/>
      <c r="L584" s="19"/>
      <c r="M584" s="19" t="s">
        <v>54</v>
      </c>
    </row>
    <row r="585" spans="1:13">
      <c r="A585" s="11">
        <v>2016</v>
      </c>
      <c r="B585" s="6">
        <v>4</v>
      </c>
      <c r="C585" s="6"/>
      <c r="D585" s="6"/>
      <c r="E585" s="6"/>
      <c r="F585" s="6"/>
      <c r="G585" s="6"/>
      <c r="H585" s="19">
        <v>1</v>
      </c>
      <c r="I585" s="19"/>
      <c r="J585" s="19"/>
      <c r="K585" s="19"/>
      <c r="L585" s="19"/>
      <c r="M585" s="19" t="s">
        <v>54</v>
      </c>
    </row>
    <row r="586" spans="1:13">
      <c r="A586" s="11">
        <v>2014</v>
      </c>
      <c r="B586" s="6">
        <v>3</v>
      </c>
      <c r="C586" s="6">
        <v>4</v>
      </c>
      <c r="D586" s="6"/>
      <c r="E586" s="6"/>
      <c r="F586" s="6"/>
      <c r="G586" s="6"/>
      <c r="H586" s="19">
        <v>2</v>
      </c>
      <c r="I586" s="19"/>
      <c r="J586" s="19"/>
      <c r="K586" s="19"/>
      <c r="L586" s="19"/>
      <c r="M586" s="19" t="s">
        <v>54</v>
      </c>
    </row>
    <row r="587" spans="1:13">
      <c r="A587" s="11">
        <v>2017</v>
      </c>
      <c r="B587" s="6">
        <v>4</v>
      </c>
      <c r="C587" s="6"/>
      <c r="D587" s="6"/>
      <c r="E587" s="6"/>
      <c r="F587" s="6"/>
      <c r="G587" s="6"/>
      <c r="H587" s="19">
        <v>5</v>
      </c>
      <c r="I587" s="19"/>
      <c r="J587" s="19"/>
      <c r="K587" s="19"/>
      <c r="L587" s="19"/>
      <c r="M587" s="19" t="s">
        <v>54</v>
      </c>
    </row>
    <row r="588" spans="1:13">
      <c r="A588" s="248">
        <v>1999</v>
      </c>
      <c r="B588" s="254">
        <v>1</v>
      </c>
      <c r="C588" s="254">
        <v>4</v>
      </c>
      <c r="D588" s="254"/>
      <c r="E588" s="254"/>
      <c r="F588" s="254"/>
      <c r="G588" s="254"/>
      <c r="H588" s="268">
        <v>1</v>
      </c>
      <c r="I588" s="268"/>
      <c r="J588" s="268"/>
      <c r="K588" s="268"/>
      <c r="L588" s="268"/>
      <c r="M588" s="268" t="s">
        <v>54</v>
      </c>
    </row>
    <row r="589" spans="1:13">
      <c r="A589" s="11">
        <v>2005</v>
      </c>
      <c r="B589" s="6">
        <v>4</v>
      </c>
      <c r="C589" s="6"/>
      <c r="D589" s="6"/>
      <c r="E589" s="6"/>
      <c r="F589" s="6"/>
      <c r="G589" s="6"/>
      <c r="H589" s="19">
        <v>1</v>
      </c>
      <c r="I589" s="19"/>
      <c r="J589" s="19"/>
      <c r="K589" s="19"/>
      <c r="L589" s="19"/>
      <c r="M589" s="19" t="s">
        <v>54</v>
      </c>
    </row>
    <row r="590" spans="1:13">
      <c r="A590" s="11">
        <v>2009</v>
      </c>
      <c r="B590" s="6">
        <v>4</v>
      </c>
      <c r="C590" s="6"/>
      <c r="D590" s="6"/>
      <c r="E590" s="6"/>
      <c r="F590" s="6"/>
      <c r="G590" s="6"/>
      <c r="H590" s="19">
        <v>1</v>
      </c>
      <c r="I590" s="19"/>
      <c r="J590" s="19"/>
      <c r="K590" s="19"/>
      <c r="L590" s="19"/>
      <c r="M590" s="19" t="s">
        <v>54</v>
      </c>
    </row>
    <row r="591" spans="1:13">
      <c r="A591" s="11">
        <v>2005</v>
      </c>
      <c r="B591" s="6">
        <v>1</v>
      </c>
      <c r="C591" s="6"/>
      <c r="D591" s="6"/>
      <c r="E591" s="6"/>
      <c r="F591" s="6"/>
      <c r="G591" s="6"/>
      <c r="H591" s="19">
        <v>1</v>
      </c>
      <c r="I591" s="19"/>
      <c r="J591" s="19"/>
      <c r="K591" s="19"/>
      <c r="L591" s="19"/>
      <c r="M591" s="19" t="s">
        <v>54</v>
      </c>
    </row>
    <row r="592" spans="1:13">
      <c r="A592" s="11">
        <v>2013</v>
      </c>
      <c r="B592" s="6">
        <v>1</v>
      </c>
      <c r="C592" s="6"/>
      <c r="D592" s="6"/>
      <c r="E592" s="6"/>
      <c r="F592" s="6"/>
      <c r="G592" s="6"/>
      <c r="H592" s="19">
        <v>1</v>
      </c>
      <c r="I592" s="19"/>
      <c r="J592" s="19"/>
      <c r="K592" s="19"/>
      <c r="L592" s="19"/>
      <c r="M592" s="19" t="s">
        <v>54</v>
      </c>
    </row>
    <row r="593" spans="1:13">
      <c r="A593" s="11">
        <v>2018</v>
      </c>
      <c r="B593" s="6">
        <v>4</v>
      </c>
      <c r="C593" s="6"/>
      <c r="D593" s="6"/>
      <c r="E593" s="6"/>
      <c r="F593" s="6"/>
      <c r="G593" s="6"/>
      <c r="H593" s="19">
        <v>2</v>
      </c>
      <c r="I593" s="19"/>
      <c r="J593" s="19"/>
      <c r="K593" s="19"/>
      <c r="L593" s="19"/>
      <c r="M593" s="19" t="s">
        <v>54</v>
      </c>
    </row>
    <row r="594" spans="1:13">
      <c r="A594" s="11">
        <v>2017</v>
      </c>
      <c r="B594" s="6">
        <v>1</v>
      </c>
      <c r="C594" s="6"/>
      <c r="D594" s="6"/>
      <c r="E594" s="6"/>
      <c r="F594" s="6"/>
      <c r="G594" s="6"/>
      <c r="H594" s="19">
        <v>2</v>
      </c>
      <c r="I594" s="19"/>
      <c r="J594" s="19"/>
      <c r="K594" s="19"/>
      <c r="L594" s="19"/>
      <c r="M594" s="19" t="s">
        <v>54</v>
      </c>
    </row>
    <row r="595" spans="1:13">
      <c r="A595" s="248">
        <v>2013</v>
      </c>
      <c r="B595" s="254">
        <v>1</v>
      </c>
      <c r="C595" s="254"/>
      <c r="D595" s="254"/>
      <c r="E595" s="254"/>
      <c r="F595" s="254"/>
      <c r="G595" s="254"/>
      <c r="H595" s="268">
        <v>4</v>
      </c>
      <c r="I595" s="268"/>
      <c r="J595" s="268"/>
      <c r="K595" s="268"/>
      <c r="L595" s="268"/>
      <c r="M595" s="4">
        <v>4</v>
      </c>
    </row>
    <row r="596" spans="1:13">
      <c r="A596" s="11">
        <v>2013</v>
      </c>
      <c r="B596" s="6">
        <v>1</v>
      </c>
      <c r="C596" s="6"/>
      <c r="D596" s="6"/>
      <c r="E596" s="6"/>
      <c r="F596" s="6"/>
      <c r="G596" s="6"/>
      <c r="H596" s="19">
        <v>3</v>
      </c>
      <c r="I596" s="19"/>
      <c r="J596" s="19"/>
      <c r="K596" s="19"/>
      <c r="L596" s="19"/>
      <c r="M596" s="19" t="s">
        <v>252</v>
      </c>
    </row>
    <row r="597" spans="1:13">
      <c r="A597" s="11">
        <v>2015</v>
      </c>
      <c r="B597" s="6">
        <v>4</v>
      </c>
      <c r="C597" s="6"/>
      <c r="D597" s="6"/>
      <c r="E597" s="6"/>
      <c r="F597" s="6"/>
      <c r="G597" s="6"/>
      <c r="H597" s="19">
        <v>5</v>
      </c>
      <c r="I597" s="19"/>
      <c r="J597" s="19"/>
      <c r="K597" s="19"/>
      <c r="L597" s="19"/>
      <c r="M597" s="19" t="s">
        <v>54</v>
      </c>
    </row>
    <row r="598" spans="1:13">
      <c r="A598" s="11">
        <v>2005</v>
      </c>
      <c r="B598" s="6">
        <v>3</v>
      </c>
      <c r="C598" s="6">
        <v>4</v>
      </c>
      <c r="D598" s="6"/>
      <c r="E598" s="6"/>
      <c r="F598" s="6"/>
      <c r="G598" s="6"/>
      <c r="H598" s="19">
        <v>5</v>
      </c>
      <c r="I598" s="19"/>
      <c r="J598" s="19"/>
      <c r="K598" s="19"/>
      <c r="L598" s="19"/>
      <c r="M598" s="19" t="s">
        <v>54</v>
      </c>
    </row>
    <row r="599" spans="1:13">
      <c r="A599" s="11">
        <v>2005</v>
      </c>
      <c r="B599" s="6">
        <v>4</v>
      </c>
      <c r="C599" s="6"/>
      <c r="D599" s="6"/>
      <c r="E599" s="6"/>
      <c r="F599" s="6"/>
      <c r="G599" s="6"/>
      <c r="H599" s="19">
        <v>5</v>
      </c>
      <c r="I599" s="19"/>
      <c r="J599" s="19"/>
      <c r="K599" s="19"/>
      <c r="L599" s="19"/>
      <c r="M599" s="19" t="s">
        <v>54</v>
      </c>
    </row>
    <row r="600" spans="1:13">
      <c r="A600" s="11">
        <v>2011</v>
      </c>
      <c r="B600" s="6">
        <v>4</v>
      </c>
      <c r="C600" s="6"/>
      <c r="D600" s="6"/>
      <c r="E600" s="6"/>
      <c r="F600" s="6"/>
      <c r="G600" s="6"/>
      <c r="H600" s="19">
        <v>5</v>
      </c>
      <c r="I600" s="19"/>
      <c r="J600" s="19"/>
      <c r="K600" s="19"/>
      <c r="L600" s="19"/>
      <c r="M600" s="19" t="s">
        <v>54</v>
      </c>
    </row>
    <row r="601" spans="1:13">
      <c r="A601" s="11">
        <v>2013</v>
      </c>
      <c r="B601" s="6">
        <v>3</v>
      </c>
      <c r="C601" s="6">
        <v>4</v>
      </c>
      <c r="D601" s="6"/>
      <c r="E601" s="6"/>
      <c r="F601" s="6"/>
      <c r="G601" s="6"/>
      <c r="H601" s="19">
        <v>1</v>
      </c>
      <c r="I601" s="19"/>
      <c r="J601" s="19"/>
      <c r="K601" s="19"/>
      <c r="L601" s="19"/>
      <c r="M601" s="19" t="s">
        <v>54</v>
      </c>
    </row>
    <row r="602" spans="1:13">
      <c r="A602" s="11">
        <v>2017</v>
      </c>
      <c r="B602" s="6">
        <v>4</v>
      </c>
      <c r="C602" s="6"/>
      <c r="D602" s="6"/>
      <c r="E602" s="6"/>
      <c r="F602" s="6"/>
      <c r="G602" s="6"/>
      <c r="H602" s="19">
        <v>1</v>
      </c>
      <c r="I602" s="19"/>
      <c r="J602" s="19"/>
      <c r="K602" s="19"/>
      <c r="L602" s="19"/>
      <c r="M602" s="19" t="s">
        <v>54</v>
      </c>
    </row>
    <row r="603" spans="1:13">
      <c r="A603" s="11">
        <v>2011</v>
      </c>
      <c r="B603" s="6">
        <v>1</v>
      </c>
      <c r="C603" s="6"/>
      <c r="D603" s="6"/>
      <c r="E603" s="6"/>
      <c r="F603" s="6"/>
      <c r="G603" s="6"/>
      <c r="H603" s="19">
        <v>1</v>
      </c>
      <c r="I603" s="19"/>
      <c r="J603" s="19"/>
      <c r="K603" s="19"/>
      <c r="L603" s="19"/>
      <c r="M603" s="19" t="s">
        <v>54</v>
      </c>
    </row>
    <row r="604" spans="1:13">
      <c r="A604" s="11">
        <v>2015</v>
      </c>
      <c r="B604" s="6">
        <v>3</v>
      </c>
      <c r="C604" s="6">
        <v>4</v>
      </c>
      <c r="D604" s="6"/>
      <c r="E604" s="6"/>
      <c r="F604" s="6"/>
      <c r="G604" s="6"/>
      <c r="H604" s="19">
        <v>1</v>
      </c>
      <c r="I604" s="19"/>
      <c r="J604" s="19"/>
      <c r="K604" s="19"/>
      <c r="L604" s="19"/>
      <c r="M604" s="19" t="s">
        <v>54</v>
      </c>
    </row>
    <row r="605" spans="1:13">
      <c r="A605" s="11">
        <v>2007</v>
      </c>
      <c r="B605" s="6">
        <v>1</v>
      </c>
      <c r="C605" s="6"/>
      <c r="D605" s="6"/>
      <c r="E605" s="6"/>
      <c r="F605" s="6"/>
      <c r="G605" s="6"/>
      <c r="H605" s="19">
        <v>3</v>
      </c>
      <c r="I605" s="19"/>
      <c r="J605" s="19"/>
      <c r="K605" s="19"/>
      <c r="L605" s="19"/>
      <c r="M605" s="19" t="s">
        <v>252</v>
      </c>
    </row>
    <row r="606" spans="1:13">
      <c r="A606" s="11">
        <v>2005</v>
      </c>
      <c r="B606" s="6">
        <v>1</v>
      </c>
      <c r="C606" s="6"/>
      <c r="D606" s="6"/>
      <c r="E606" s="6"/>
      <c r="F606" s="6"/>
      <c r="G606" s="6"/>
      <c r="H606" s="19">
        <v>1</v>
      </c>
      <c r="I606" s="19"/>
      <c r="J606" s="19"/>
      <c r="K606" s="19"/>
      <c r="L606" s="19"/>
      <c r="M606" s="19" t="s">
        <v>54</v>
      </c>
    </row>
    <row r="607" spans="1:13">
      <c r="A607" s="248">
        <v>2005</v>
      </c>
      <c r="B607" s="243">
        <v>1</v>
      </c>
      <c r="C607" s="243"/>
      <c r="D607" s="243"/>
      <c r="E607" s="243"/>
      <c r="F607" s="243"/>
      <c r="G607" s="243"/>
      <c r="H607" s="268">
        <v>1</v>
      </c>
      <c r="I607" s="268"/>
      <c r="J607" s="268"/>
      <c r="K607" s="268"/>
      <c r="L607" s="268"/>
      <c r="M607" s="268" t="s">
        <v>54</v>
      </c>
    </row>
    <row r="608" spans="1:13">
      <c r="A608" s="11">
        <v>2006</v>
      </c>
      <c r="B608" s="6">
        <v>4</v>
      </c>
      <c r="C608" s="6"/>
      <c r="D608" s="6"/>
      <c r="E608" s="6"/>
      <c r="F608" s="6"/>
      <c r="G608" s="6"/>
      <c r="H608" s="19">
        <v>5</v>
      </c>
      <c r="I608" s="19"/>
      <c r="J608" s="19"/>
      <c r="K608" s="19"/>
      <c r="L608" s="19"/>
      <c r="M608" s="19" t="s">
        <v>54</v>
      </c>
    </row>
    <row r="609" spans="1:13">
      <c r="A609" s="11">
        <v>2003</v>
      </c>
      <c r="B609" s="6">
        <v>1</v>
      </c>
      <c r="C609" s="6"/>
      <c r="D609" s="6"/>
      <c r="E609" s="6"/>
      <c r="F609" s="6"/>
      <c r="G609" s="6"/>
      <c r="H609" s="19">
        <v>1</v>
      </c>
      <c r="I609" s="19"/>
      <c r="J609" s="19"/>
      <c r="K609" s="19"/>
      <c r="L609" s="19"/>
      <c r="M609" s="19" t="s">
        <v>54</v>
      </c>
    </row>
    <row r="610" spans="1:13">
      <c r="A610" s="11">
        <v>2020</v>
      </c>
      <c r="B610" s="6">
        <v>1</v>
      </c>
      <c r="C610" s="6">
        <v>4</v>
      </c>
      <c r="D610" s="6"/>
      <c r="E610" s="6"/>
      <c r="F610" s="6"/>
      <c r="G610" s="6"/>
      <c r="H610" s="19">
        <v>2</v>
      </c>
      <c r="I610" s="19"/>
      <c r="J610" s="19"/>
      <c r="K610" s="19"/>
      <c r="L610" s="19"/>
      <c r="M610" s="19" t="s">
        <v>54</v>
      </c>
    </row>
    <row r="611" spans="1:13">
      <c r="A611" s="11">
        <v>2001</v>
      </c>
      <c r="B611" s="6">
        <v>1</v>
      </c>
      <c r="C611" s="6"/>
      <c r="D611" s="6"/>
      <c r="E611" s="6"/>
      <c r="F611" s="6"/>
      <c r="G611" s="6"/>
      <c r="H611" s="19">
        <v>1</v>
      </c>
      <c r="I611" s="19"/>
      <c r="J611" s="19"/>
      <c r="K611" s="19"/>
      <c r="L611" s="19"/>
      <c r="M611" s="19" t="s">
        <v>54</v>
      </c>
    </row>
    <row r="612" spans="1:13">
      <c r="A612" s="11">
        <v>2002</v>
      </c>
      <c r="B612" s="6">
        <v>1</v>
      </c>
      <c r="C612" s="6"/>
      <c r="D612" s="6"/>
      <c r="E612" s="6"/>
      <c r="F612" s="6"/>
      <c r="G612" s="6"/>
      <c r="H612" s="19">
        <v>1</v>
      </c>
      <c r="I612" s="19"/>
      <c r="J612" s="19"/>
      <c r="K612" s="19"/>
      <c r="L612" s="19"/>
      <c r="M612" s="19" t="s">
        <v>54</v>
      </c>
    </row>
    <row r="613" spans="1:13">
      <c r="A613" s="11">
        <v>2002</v>
      </c>
      <c r="B613" s="6">
        <v>2</v>
      </c>
      <c r="C613" s="6"/>
      <c r="D613" s="6"/>
      <c r="E613" s="6"/>
      <c r="F613" s="6"/>
      <c r="G613" s="6"/>
      <c r="H613" s="19">
        <v>1</v>
      </c>
      <c r="I613" s="19"/>
      <c r="J613" s="19"/>
      <c r="K613" s="19"/>
      <c r="L613" s="19"/>
      <c r="M613" s="19" t="s">
        <v>54</v>
      </c>
    </row>
    <row r="614" spans="1:13">
      <c r="A614" s="11">
        <v>2002</v>
      </c>
      <c r="B614" s="6">
        <v>1</v>
      </c>
      <c r="C614" s="6"/>
      <c r="D614" s="6"/>
      <c r="E614" s="6"/>
      <c r="F614" s="6"/>
      <c r="G614" s="6"/>
      <c r="H614" s="19">
        <v>1</v>
      </c>
      <c r="I614" s="19"/>
      <c r="J614" s="19"/>
      <c r="K614" s="19"/>
      <c r="L614" s="19"/>
      <c r="M614" s="19" t="s">
        <v>54</v>
      </c>
    </row>
    <row r="615" spans="1:13">
      <c r="A615" s="11">
        <v>2011</v>
      </c>
      <c r="B615" s="6">
        <v>4</v>
      </c>
      <c r="C615" s="6"/>
      <c r="D615" s="6"/>
      <c r="E615" s="6"/>
      <c r="F615" s="6"/>
      <c r="G615" s="6"/>
      <c r="H615" s="19">
        <v>1</v>
      </c>
      <c r="I615" s="19"/>
      <c r="J615" s="19"/>
      <c r="K615" s="19"/>
      <c r="L615" s="19"/>
      <c r="M615" s="19" t="s">
        <v>54</v>
      </c>
    </row>
    <row r="616" spans="1:13">
      <c r="A616" s="11">
        <v>2017</v>
      </c>
      <c r="B616" s="6">
        <v>1</v>
      </c>
      <c r="C616" s="6"/>
      <c r="D616" s="6"/>
      <c r="E616" s="6"/>
      <c r="F616" s="6"/>
      <c r="G616" s="6"/>
      <c r="H616" s="19">
        <v>1</v>
      </c>
      <c r="I616" s="19"/>
      <c r="J616" s="19"/>
      <c r="K616" s="19"/>
      <c r="L616" s="19"/>
      <c r="M616" s="19" t="s">
        <v>54</v>
      </c>
    </row>
    <row r="617" spans="1:13">
      <c r="A617" s="11">
        <v>2016</v>
      </c>
      <c r="B617" s="6">
        <v>4</v>
      </c>
      <c r="C617" s="6"/>
      <c r="D617" s="6"/>
      <c r="E617" s="6"/>
      <c r="F617" s="6"/>
      <c r="G617" s="6"/>
      <c r="H617" s="19">
        <v>1</v>
      </c>
      <c r="I617" s="19"/>
      <c r="J617" s="19"/>
      <c r="K617" s="19"/>
      <c r="L617" s="19"/>
      <c r="M617" s="19" t="s">
        <v>54</v>
      </c>
    </row>
    <row r="618" spans="1:13">
      <c r="A618" s="11">
        <v>2018</v>
      </c>
      <c r="B618" s="6">
        <v>4</v>
      </c>
      <c r="C618" s="6"/>
      <c r="D618" s="6"/>
      <c r="E618" s="6"/>
      <c r="F618" s="6"/>
      <c r="G618" s="6"/>
      <c r="H618" s="19">
        <v>1</v>
      </c>
      <c r="I618" s="19"/>
      <c r="J618" s="19"/>
      <c r="K618" s="19"/>
      <c r="L618" s="19"/>
      <c r="M618" s="19" t="s">
        <v>54</v>
      </c>
    </row>
    <row r="619" spans="1:13">
      <c r="A619" s="11">
        <v>2018</v>
      </c>
      <c r="B619" s="6">
        <v>2</v>
      </c>
      <c r="C619" s="6">
        <v>4</v>
      </c>
      <c r="D619" s="6"/>
      <c r="E619" s="6"/>
      <c r="F619" s="6"/>
      <c r="G619" s="6"/>
      <c r="H619" s="19">
        <v>3</v>
      </c>
      <c r="I619" s="19"/>
      <c r="J619" s="19"/>
      <c r="K619" s="19"/>
      <c r="L619" s="19"/>
      <c r="M619">
        <v>3</v>
      </c>
    </row>
    <row r="620" spans="1:13">
      <c r="A620" s="11">
        <v>2012</v>
      </c>
      <c r="B620" s="6">
        <v>4</v>
      </c>
      <c r="C620" s="6"/>
      <c r="D620" s="6"/>
      <c r="E620" s="6"/>
      <c r="F620" s="6"/>
      <c r="G620" s="6"/>
      <c r="H620" s="19">
        <v>1</v>
      </c>
      <c r="I620" s="19"/>
      <c r="J620" s="19"/>
      <c r="K620" s="19"/>
      <c r="L620" s="19"/>
      <c r="M620" s="19" t="s">
        <v>54</v>
      </c>
    </row>
    <row r="621" spans="1:13">
      <c r="A621" s="11">
        <v>2017</v>
      </c>
      <c r="B621" s="6">
        <v>4</v>
      </c>
      <c r="C621" s="6"/>
      <c r="D621" s="6"/>
      <c r="E621" s="6"/>
      <c r="F621" s="6"/>
      <c r="G621" s="6"/>
      <c r="H621" s="19">
        <v>2</v>
      </c>
      <c r="I621" s="19"/>
      <c r="J621" s="19"/>
      <c r="K621" s="19"/>
      <c r="L621" s="19"/>
      <c r="M621" s="19" t="s">
        <v>54</v>
      </c>
    </row>
    <row r="622" spans="1:13">
      <c r="A622" s="312">
        <v>2019</v>
      </c>
      <c r="B622" s="328">
        <v>3</v>
      </c>
      <c r="C622" s="328"/>
      <c r="D622" s="328"/>
      <c r="E622" s="328"/>
      <c r="F622" s="328"/>
      <c r="G622" s="328"/>
      <c r="H622" s="285">
        <v>1</v>
      </c>
      <c r="I622" s="285"/>
      <c r="J622" s="285"/>
      <c r="K622" s="285"/>
      <c r="L622" s="285"/>
      <c r="M622" s="328" t="s">
        <v>54</v>
      </c>
    </row>
    <row r="623" spans="1:13">
      <c r="A623" s="20">
        <v>2016</v>
      </c>
      <c r="B623" s="160">
        <v>1</v>
      </c>
      <c r="C623" s="160">
        <v>2</v>
      </c>
      <c r="D623" s="160">
        <v>3</v>
      </c>
      <c r="E623" s="160"/>
      <c r="F623" s="160"/>
      <c r="G623" s="160"/>
      <c r="H623" s="19">
        <v>2</v>
      </c>
      <c r="I623" s="19"/>
      <c r="J623" s="19"/>
      <c r="K623" s="19"/>
      <c r="L623" s="19"/>
      <c r="M623" s="160" t="s">
        <v>54</v>
      </c>
    </row>
    <row r="624" spans="1:13">
      <c r="A624" s="20">
        <v>2012</v>
      </c>
      <c r="B624" s="160">
        <v>1</v>
      </c>
      <c r="C624" s="160"/>
      <c r="D624" s="160"/>
      <c r="E624" s="160"/>
      <c r="F624" s="160"/>
      <c r="G624" s="160"/>
      <c r="H624" s="19">
        <v>1</v>
      </c>
      <c r="I624" s="19"/>
      <c r="J624" s="19"/>
      <c r="K624" s="19"/>
      <c r="L624" s="19"/>
      <c r="M624" s="160" t="s">
        <v>54</v>
      </c>
    </row>
    <row r="625" spans="1:13">
      <c r="A625" s="20">
        <v>2017</v>
      </c>
      <c r="B625" s="160">
        <v>3</v>
      </c>
      <c r="C625" s="160"/>
      <c r="D625" s="160"/>
      <c r="E625" s="160"/>
      <c r="F625" s="160"/>
      <c r="G625" s="160"/>
      <c r="H625" s="19">
        <v>2</v>
      </c>
      <c r="I625" s="19"/>
      <c r="J625" s="19"/>
      <c r="K625" s="19"/>
      <c r="L625" s="19"/>
      <c r="M625" s="160" t="s">
        <v>54</v>
      </c>
    </row>
    <row r="626" spans="1:13">
      <c r="A626" s="20">
        <v>2019</v>
      </c>
      <c r="B626" s="160">
        <v>1</v>
      </c>
      <c r="C626" s="160"/>
      <c r="D626" s="160"/>
      <c r="E626" s="160"/>
      <c r="F626" s="160"/>
      <c r="G626" s="160"/>
      <c r="H626" s="19">
        <v>5</v>
      </c>
      <c r="I626" s="19"/>
      <c r="J626" s="19"/>
      <c r="K626" s="19"/>
      <c r="L626" s="19"/>
      <c r="M626" s="160" t="s">
        <v>54</v>
      </c>
    </row>
    <row r="627" spans="1:13">
      <c r="A627" s="20">
        <v>2016</v>
      </c>
      <c r="B627" s="160">
        <v>1</v>
      </c>
      <c r="C627" s="160"/>
      <c r="D627" s="160"/>
      <c r="E627" s="160"/>
      <c r="F627" s="160"/>
      <c r="G627" s="160"/>
      <c r="H627" s="19">
        <v>1</v>
      </c>
      <c r="I627" s="19"/>
      <c r="J627" s="19"/>
      <c r="K627" s="19"/>
      <c r="L627" s="19"/>
      <c r="M627" s="160" t="s">
        <v>54</v>
      </c>
    </row>
    <row r="628" spans="1:13">
      <c r="A628" s="20">
        <v>2007</v>
      </c>
      <c r="B628" s="160">
        <v>1</v>
      </c>
      <c r="C628" s="160">
        <v>3</v>
      </c>
      <c r="D628" s="160"/>
      <c r="E628" s="160"/>
      <c r="F628" s="160"/>
      <c r="G628" s="160"/>
      <c r="H628" s="19">
        <v>1</v>
      </c>
      <c r="I628" s="19"/>
      <c r="J628" s="19"/>
      <c r="K628" s="19"/>
      <c r="L628" s="19"/>
      <c r="M628" s="160" t="s">
        <v>54</v>
      </c>
    </row>
    <row r="629" spans="1:13">
      <c r="A629" s="20">
        <v>2012</v>
      </c>
      <c r="B629" s="160">
        <v>1</v>
      </c>
      <c r="C629" s="160"/>
      <c r="D629" s="160"/>
      <c r="E629" s="160"/>
      <c r="F629" s="160"/>
      <c r="G629" s="160"/>
      <c r="H629" s="19">
        <v>1</v>
      </c>
      <c r="I629" s="19"/>
      <c r="J629" s="19"/>
      <c r="K629" s="19"/>
      <c r="L629" s="19"/>
      <c r="M629" s="160" t="s">
        <v>54</v>
      </c>
    </row>
    <row r="630" spans="1:13">
      <c r="A630" s="20">
        <v>2006</v>
      </c>
      <c r="B630" s="160">
        <v>2</v>
      </c>
      <c r="C630" s="160"/>
      <c r="D630" s="160"/>
      <c r="E630" s="160"/>
      <c r="F630" s="160"/>
      <c r="G630" s="160"/>
      <c r="H630" s="19">
        <v>1</v>
      </c>
      <c r="I630" s="19"/>
      <c r="J630" s="19"/>
      <c r="K630" s="19"/>
      <c r="L630" s="19"/>
      <c r="M630" s="160" t="s">
        <v>54</v>
      </c>
    </row>
    <row r="631" spans="1:13">
      <c r="A631" s="20">
        <v>2001</v>
      </c>
      <c r="B631" s="160">
        <v>2</v>
      </c>
      <c r="C631" s="160"/>
      <c r="D631" s="160"/>
      <c r="E631" s="160"/>
      <c r="F631" s="160"/>
      <c r="G631" s="160"/>
      <c r="H631" s="19">
        <v>1</v>
      </c>
      <c r="I631" s="19"/>
      <c r="J631" s="19"/>
      <c r="K631" s="19"/>
      <c r="L631" s="19"/>
      <c r="M631" s="160" t="s">
        <v>54</v>
      </c>
    </row>
    <row r="632" spans="1:13">
      <c r="A632" s="191">
        <v>2014</v>
      </c>
      <c r="B632" s="191">
        <v>1</v>
      </c>
      <c r="C632" s="191">
        <v>2</v>
      </c>
      <c r="D632" s="191"/>
      <c r="E632" s="191"/>
      <c r="F632" s="191"/>
      <c r="G632" s="191"/>
      <c r="H632" s="191">
        <v>3</v>
      </c>
      <c r="I632" s="191"/>
      <c r="J632" s="191"/>
      <c r="K632" s="191"/>
      <c r="L632" s="191"/>
      <c r="M632" s="191" t="s">
        <v>54</v>
      </c>
    </row>
    <row r="633" spans="1:13" ht="18">
      <c r="A633" s="20">
        <v>2017</v>
      </c>
      <c r="B633" s="160">
        <v>2</v>
      </c>
      <c r="C633" s="160"/>
      <c r="D633" s="160"/>
      <c r="E633" s="160"/>
      <c r="F633" s="160"/>
      <c r="G633" s="160"/>
      <c r="H633" s="19">
        <v>3</v>
      </c>
      <c r="I633" s="19"/>
      <c r="J633" s="19"/>
      <c r="K633" s="19"/>
      <c r="L633" s="19"/>
      <c r="M633" s="168" t="s">
        <v>6273</v>
      </c>
    </row>
    <row r="634" spans="1:13">
      <c r="A634" s="20">
        <v>2008</v>
      </c>
      <c r="B634" s="160">
        <v>2</v>
      </c>
      <c r="C634" s="160"/>
      <c r="D634" s="160"/>
      <c r="E634" s="160"/>
      <c r="F634" s="160"/>
      <c r="G634" s="160"/>
      <c r="H634" s="19">
        <v>1</v>
      </c>
      <c r="I634" s="19"/>
      <c r="J634" s="19"/>
      <c r="K634" s="19"/>
      <c r="L634" s="19"/>
      <c r="M634" s="160" t="s">
        <v>54</v>
      </c>
    </row>
    <row r="635" spans="1:13">
      <c r="A635" s="20">
        <v>2006</v>
      </c>
      <c r="B635" s="160">
        <v>2</v>
      </c>
      <c r="C635" s="160"/>
      <c r="D635" s="160"/>
      <c r="E635" s="160"/>
      <c r="F635" s="160"/>
      <c r="G635" s="160"/>
      <c r="H635" s="19">
        <v>1</v>
      </c>
      <c r="I635" s="19"/>
      <c r="J635" s="19"/>
      <c r="K635" s="19"/>
      <c r="L635" s="19"/>
      <c r="M635" s="160" t="s">
        <v>54</v>
      </c>
    </row>
    <row r="636" spans="1:13">
      <c r="A636" s="20">
        <v>2006</v>
      </c>
      <c r="B636" s="160">
        <v>2</v>
      </c>
      <c r="C636" s="160"/>
      <c r="D636" s="160"/>
      <c r="E636" s="160"/>
      <c r="F636" s="160"/>
      <c r="G636" s="160"/>
      <c r="H636" s="19">
        <v>1</v>
      </c>
      <c r="I636" s="19"/>
      <c r="J636" s="19"/>
      <c r="K636" s="19"/>
      <c r="L636" s="19"/>
      <c r="M636" s="160" t="s">
        <v>54</v>
      </c>
    </row>
    <row r="637" spans="1:13">
      <c r="A637" s="20">
        <v>2007</v>
      </c>
      <c r="B637" s="160">
        <v>1</v>
      </c>
      <c r="C637" s="160"/>
      <c r="D637" s="160"/>
      <c r="E637" s="160"/>
      <c r="F637" s="160"/>
      <c r="G637" s="160"/>
      <c r="H637" s="19">
        <v>5</v>
      </c>
      <c r="I637" s="19"/>
      <c r="J637" s="19"/>
      <c r="K637" s="19"/>
      <c r="L637" s="19"/>
      <c r="M637" s="160" t="s">
        <v>54</v>
      </c>
    </row>
    <row r="638" spans="1:13">
      <c r="A638" s="20">
        <v>2019</v>
      </c>
      <c r="B638" s="160">
        <v>1</v>
      </c>
      <c r="C638" s="160"/>
      <c r="D638" s="160"/>
      <c r="E638" s="160"/>
      <c r="F638" s="160"/>
      <c r="G638" s="160"/>
      <c r="H638" s="19">
        <v>2</v>
      </c>
      <c r="I638" s="19"/>
      <c r="J638" s="19"/>
      <c r="K638" s="19"/>
      <c r="L638" s="19"/>
      <c r="M638" s="160" t="s">
        <v>54</v>
      </c>
    </row>
    <row r="639" spans="1:13">
      <c r="A639" s="20">
        <v>2007</v>
      </c>
      <c r="B639" s="160">
        <v>1</v>
      </c>
      <c r="C639" s="160"/>
      <c r="D639" s="160"/>
      <c r="E639" s="160"/>
      <c r="F639" s="160"/>
      <c r="G639" s="160"/>
      <c r="H639" s="19">
        <v>1</v>
      </c>
      <c r="I639" s="19"/>
      <c r="J639" s="19"/>
      <c r="K639" s="19"/>
      <c r="L639" s="19"/>
      <c r="M639" s="160" t="s">
        <v>54</v>
      </c>
    </row>
    <row r="640" spans="1:13" ht="18">
      <c r="A640" s="20">
        <v>2010</v>
      </c>
      <c r="B640" s="160">
        <v>1</v>
      </c>
      <c r="C640" s="160"/>
      <c r="D640" s="160"/>
      <c r="E640" s="160"/>
      <c r="F640" s="160"/>
      <c r="G640" s="160"/>
      <c r="H640" s="19">
        <v>3</v>
      </c>
      <c r="I640" s="19"/>
      <c r="J640" s="19"/>
      <c r="K640" s="19"/>
      <c r="L640" s="19"/>
      <c r="M640" s="168" t="s">
        <v>6333</v>
      </c>
    </row>
    <row r="641" spans="1:13">
      <c r="A641" s="20">
        <v>2011</v>
      </c>
      <c r="B641" s="160">
        <v>1</v>
      </c>
      <c r="C641" s="160"/>
      <c r="D641" s="160"/>
      <c r="E641" s="160"/>
      <c r="F641" s="160"/>
      <c r="G641" s="160"/>
      <c r="H641" s="19">
        <v>1</v>
      </c>
      <c r="I641" s="19"/>
      <c r="J641" s="19"/>
      <c r="K641" s="19"/>
      <c r="L641" s="19"/>
      <c r="M641" s="160" t="s">
        <v>54</v>
      </c>
    </row>
    <row r="642" spans="1:13">
      <c r="A642" s="20">
        <v>2019</v>
      </c>
      <c r="B642" s="160">
        <v>1</v>
      </c>
      <c r="C642" s="160"/>
      <c r="D642" s="160"/>
      <c r="E642" s="160"/>
      <c r="F642" s="160"/>
      <c r="G642" s="160"/>
      <c r="H642" s="19">
        <v>5</v>
      </c>
      <c r="I642" s="19"/>
      <c r="J642" s="19"/>
      <c r="K642" s="19"/>
      <c r="L642" s="19"/>
      <c r="M642" s="160" t="s">
        <v>54</v>
      </c>
    </row>
    <row r="643" spans="1:13">
      <c r="A643" s="20">
        <v>2017</v>
      </c>
      <c r="B643" s="160">
        <v>1</v>
      </c>
      <c r="C643" s="160"/>
      <c r="D643" s="160"/>
      <c r="E643" s="160"/>
      <c r="F643" s="160"/>
      <c r="G643" s="160"/>
      <c r="H643" s="19">
        <v>1</v>
      </c>
      <c r="I643" s="19"/>
      <c r="J643" s="19"/>
      <c r="K643" s="19"/>
      <c r="L643" s="19"/>
      <c r="M643" s="160" t="s">
        <v>54</v>
      </c>
    </row>
    <row r="644" spans="1:13">
      <c r="A644" s="20">
        <v>2020</v>
      </c>
      <c r="B644" s="160">
        <v>1</v>
      </c>
      <c r="C644" s="160"/>
      <c r="D644" s="160"/>
      <c r="E644" s="160"/>
      <c r="F644" s="160"/>
      <c r="G644" s="160"/>
      <c r="H644" s="19">
        <v>5</v>
      </c>
      <c r="I644" s="19"/>
      <c r="J644" s="19"/>
      <c r="K644" s="19"/>
      <c r="L644" s="19"/>
      <c r="M644" s="160" t="s">
        <v>54</v>
      </c>
    </row>
    <row r="645" spans="1:13">
      <c r="A645" s="20">
        <v>2020</v>
      </c>
      <c r="B645" s="160">
        <v>1</v>
      </c>
      <c r="C645" s="160"/>
      <c r="D645" s="160"/>
      <c r="E645" s="160"/>
      <c r="F645" s="160"/>
      <c r="G645" s="160"/>
      <c r="H645" s="19">
        <v>2</v>
      </c>
      <c r="I645" s="19"/>
      <c r="J645" s="19"/>
      <c r="K645" s="19"/>
      <c r="L645" s="19"/>
      <c r="M645" s="160" t="s">
        <v>54</v>
      </c>
    </row>
    <row r="646" spans="1:13">
      <c r="A646" s="20">
        <v>2009</v>
      </c>
      <c r="B646" s="160">
        <v>1</v>
      </c>
      <c r="C646" s="160"/>
      <c r="D646" s="160"/>
      <c r="E646" s="160"/>
      <c r="F646" s="160"/>
      <c r="G646" s="160"/>
      <c r="H646" s="19">
        <v>1</v>
      </c>
      <c r="I646" s="19"/>
      <c r="J646" s="19"/>
      <c r="K646" s="19"/>
      <c r="L646" s="19"/>
      <c r="M646" s="160" t="s">
        <v>54</v>
      </c>
    </row>
    <row r="647" spans="1:13">
      <c r="A647" s="20">
        <v>2014</v>
      </c>
      <c r="B647" s="160">
        <v>1</v>
      </c>
      <c r="C647" s="160"/>
      <c r="D647" s="160"/>
      <c r="E647" s="160"/>
      <c r="F647" s="160"/>
      <c r="G647" s="160"/>
      <c r="H647" s="19">
        <v>1</v>
      </c>
      <c r="I647" s="19"/>
      <c r="J647" s="19"/>
      <c r="K647" s="19"/>
      <c r="L647" s="19"/>
      <c r="M647" s="160" t="s">
        <v>54</v>
      </c>
    </row>
    <row r="648" spans="1:13">
      <c r="A648" s="20">
        <v>2016</v>
      </c>
      <c r="B648" s="160">
        <v>1</v>
      </c>
      <c r="C648" s="160"/>
      <c r="D648" s="160"/>
      <c r="E648" s="160"/>
      <c r="F648" s="160"/>
      <c r="G648" s="160"/>
      <c r="H648" s="19">
        <v>5</v>
      </c>
      <c r="I648" s="19"/>
      <c r="J648" s="19"/>
      <c r="K648" s="19"/>
      <c r="L648" s="19"/>
      <c r="M648" s="160" t="s">
        <v>54</v>
      </c>
    </row>
    <row r="649" spans="1:13">
      <c r="A649" s="20">
        <v>2016</v>
      </c>
      <c r="B649" s="160">
        <v>2</v>
      </c>
      <c r="C649" s="160"/>
      <c r="D649" s="160"/>
      <c r="E649" s="160"/>
      <c r="F649" s="160"/>
      <c r="G649" s="160"/>
      <c r="H649" s="19">
        <v>5</v>
      </c>
      <c r="I649" s="19"/>
      <c r="J649" s="19"/>
      <c r="K649" s="19"/>
      <c r="L649" s="19"/>
      <c r="M649" s="160" t="s">
        <v>54</v>
      </c>
    </row>
    <row r="650" spans="1:13">
      <c r="A650" s="20">
        <v>2010</v>
      </c>
      <c r="B650" s="160">
        <v>2</v>
      </c>
      <c r="C650" s="160"/>
      <c r="D650" s="160"/>
      <c r="E650" s="160"/>
      <c r="F650" s="160"/>
      <c r="G650" s="160"/>
      <c r="H650" s="19">
        <v>1</v>
      </c>
      <c r="I650" s="19"/>
      <c r="J650" s="19"/>
      <c r="K650" s="19"/>
      <c r="L650" s="19"/>
      <c r="M650" s="160" t="s">
        <v>54</v>
      </c>
    </row>
    <row r="651" spans="1:13">
      <c r="A651" s="171">
        <v>2008</v>
      </c>
      <c r="B651" s="169">
        <v>1</v>
      </c>
      <c r="C651" s="169"/>
      <c r="D651" s="169"/>
      <c r="E651" s="169"/>
      <c r="F651" s="169"/>
      <c r="G651" s="169"/>
      <c r="H651" s="173">
        <v>1</v>
      </c>
      <c r="I651" s="173"/>
      <c r="J651" s="173"/>
      <c r="K651" s="173"/>
      <c r="L651" s="173"/>
      <c r="M651" s="169" t="s">
        <v>54</v>
      </c>
    </row>
    <row r="652" spans="1:13">
      <c r="A652" s="165">
        <v>2008</v>
      </c>
      <c r="B652" s="176">
        <v>1</v>
      </c>
      <c r="C652" s="176"/>
      <c r="D652" s="176"/>
      <c r="E652" s="176"/>
      <c r="F652" s="176"/>
      <c r="G652" s="176"/>
      <c r="H652" s="132">
        <v>3</v>
      </c>
      <c r="I652" s="132"/>
      <c r="J652" s="132"/>
      <c r="K652" s="132"/>
      <c r="L652" s="132"/>
      <c r="M652" s="176"/>
    </row>
    <row r="653" spans="1:13">
      <c r="A653" s="165">
        <v>2013</v>
      </c>
      <c r="B653" s="176">
        <v>1</v>
      </c>
      <c r="C653" s="176"/>
      <c r="D653" s="176"/>
      <c r="E653" s="176"/>
      <c r="F653" s="176"/>
      <c r="G653" s="176"/>
      <c r="H653" s="132">
        <v>1</v>
      </c>
      <c r="I653" s="132"/>
      <c r="J653" s="132"/>
      <c r="K653" s="132"/>
      <c r="L653" s="132"/>
      <c r="M653" s="176" t="s">
        <v>54</v>
      </c>
    </row>
    <row r="654" spans="1:13">
      <c r="A654" s="187">
        <v>2017</v>
      </c>
      <c r="B654" s="187">
        <v>1</v>
      </c>
      <c r="C654" s="187"/>
      <c r="D654" s="187"/>
      <c r="E654" s="187"/>
      <c r="F654" s="187"/>
      <c r="G654" s="187"/>
      <c r="H654" s="187">
        <v>2</v>
      </c>
      <c r="I654" s="187"/>
      <c r="J654" s="187"/>
      <c r="K654" s="187"/>
      <c r="L654" s="187"/>
      <c r="M654" s="187" t="s">
        <v>54</v>
      </c>
    </row>
    <row r="655" spans="1:13">
      <c r="A655" s="165">
        <v>2014</v>
      </c>
      <c r="B655" s="176">
        <v>1</v>
      </c>
      <c r="C655" s="176"/>
      <c r="D655" s="176"/>
      <c r="E655" s="176"/>
      <c r="F655" s="176"/>
      <c r="G655" s="176"/>
      <c r="H655" s="132">
        <v>5</v>
      </c>
      <c r="I655" s="132"/>
      <c r="J655" s="132"/>
      <c r="K655" s="132"/>
      <c r="L655" s="132"/>
      <c r="M655" s="176" t="s">
        <v>54</v>
      </c>
    </row>
    <row r="656" spans="1:13">
      <c r="A656" s="165">
        <v>2016</v>
      </c>
      <c r="B656" s="176">
        <v>1</v>
      </c>
      <c r="C656" s="176"/>
      <c r="D656" s="176"/>
      <c r="E656" s="176"/>
      <c r="F656" s="176"/>
      <c r="G656" s="176"/>
      <c r="H656" s="132">
        <v>5</v>
      </c>
      <c r="I656" s="132"/>
      <c r="J656" s="132"/>
      <c r="K656" s="132"/>
      <c r="L656" s="132"/>
      <c r="M656" s="176" t="s">
        <v>54</v>
      </c>
    </row>
    <row r="657" spans="1:13">
      <c r="A657" s="165">
        <v>2013</v>
      </c>
      <c r="B657" s="176">
        <v>1</v>
      </c>
      <c r="C657" s="176"/>
      <c r="D657" s="176"/>
      <c r="E657" s="176"/>
      <c r="F657" s="176"/>
      <c r="G657" s="176"/>
      <c r="H657" s="132">
        <v>1</v>
      </c>
      <c r="I657" s="132"/>
      <c r="J657" s="132"/>
      <c r="K657" s="132"/>
      <c r="L657" s="132"/>
      <c r="M657" s="176" t="s">
        <v>54</v>
      </c>
    </row>
    <row r="658" spans="1:13">
      <c r="A658" s="165">
        <v>2020</v>
      </c>
      <c r="B658" s="176">
        <v>1</v>
      </c>
      <c r="C658" s="176"/>
      <c r="D658" s="176"/>
      <c r="E658" s="176"/>
      <c r="F658" s="176"/>
      <c r="G658" s="176"/>
      <c r="H658" s="132">
        <v>2</v>
      </c>
      <c r="I658" s="132"/>
      <c r="J658" s="132"/>
      <c r="K658" s="132"/>
      <c r="L658" s="132"/>
      <c r="M658" s="176" t="s">
        <v>54</v>
      </c>
    </row>
    <row r="659" spans="1:13">
      <c r="A659" s="165">
        <v>2014</v>
      </c>
      <c r="B659" s="176">
        <v>2</v>
      </c>
      <c r="C659" s="176"/>
      <c r="D659" s="176"/>
      <c r="E659" s="176"/>
      <c r="F659" s="176"/>
      <c r="G659" s="176"/>
      <c r="H659" s="132">
        <v>1</v>
      </c>
      <c r="I659" s="132"/>
      <c r="J659" s="132"/>
      <c r="K659" s="132"/>
      <c r="L659" s="132"/>
      <c r="M659" s="176" t="s">
        <v>54</v>
      </c>
    </row>
    <row r="660" spans="1:13">
      <c r="A660" s="165">
        <v>2020</v>
      </c>
      <c r="B660" s="176">
        <v>1</v>
      </c>
      <c r="C660" s="176"/>
      <c r="D660" s="176"/>
      <c r="E660" s="176"/>
      <c r="F660" s="176"/>
      <c r="G660" s="176"/>
      <c r="H660" s="132">
        <v>2</v>
      </c>
      <c r="I660" s="132"/>
      <c r="J660" s="132"/>
      <c r="K660" s="132"/>
      <c r="L660" s="132"/>
      <c r="M660" s="176" t="s">
        <v>54</v>
      </c>
    </row>
    <row r="661" spans="1:13">
      <c r="A661" s="165">
        <v>1999</v>
      </c>
      <c r="B661" s="176">
        <v>2</v>
      </c>
      <c r="C661" s="176"/>
      <c r="D661" s="176"/>
      <c r="E661" s="176"/>
      <c r="F661" s="176"/>
      <c r="G661" s="176"/>
      <c r="H661" s="132">
        <v>1</v>
      </c>
      <c r="I661" s="132"/>
      <c r="J661" s="132"/>
      <c r="K661" s="132"/>
      <c r="L661" s="132"/>
      <c r="M661" s="176" t="s">
        <v>54</v>
      </c>
    </row>
    <row r="662" spans="1:13">
      <c r="A662" s="165">
        <v>2019</v>
      </c>
      <c r="B662" s="176">
        <v>1</v>
      </c>
      <c r="C662" s="176"/>
      <c r="D662" s="176"/>
      <c r="E662" s="176"/>
      <c r="F662" s="176"/>
      <c r="G662" s="176"/>
      <c r="H662" s="132">
        <v>2</v>
      </c>
      <c r="I662" s="132"/>
      <c r="J662" s="132"/>
      <c r="K662" s="132"/>
      <c r="L662" s="132"/>
      <c r="M662" s="176" t="s">
        <v>54</v>
      </c>
    </row>
    <row r="663" spans="1:13">
      <c r="A663" s="187">
        <v>2020</v>
      </c>
      <c r="B663" s="187">
        <v>1</v>
      </c>
      <c r="C663" s="187"/>
      <c r="D663" s="187"/>
      <c r="E663" s="187"/>
      <c r="F663" s="187"/>
      <c r="G663" s="187"/>
      <c r="H663" s="187">
        <v>2</v>
      </c>
      <c r="I663" s="187"/>
      <c r="J663" s="187"/>
      <c r="K663" s="187"/>
      <c r="L663" s="187"/>
      <c r="M663" s="187" t="s">
        <v>54</v>
      </c>
    </row>
    <row r="664" spans="1:13">
      <c r="A664" s="165">
        <v>2014</v>
      </c>
      <c r="B664" s="176">
        <v>2</v>
      </c>
      <c r="C664" s="176"/>
      <c r="D664" s="176"/>
      <c r="E664" s="176"/>
      <c r="F664" s="176"/>
      <c r="G664" s="176"/>
      <c r="H664" s="132">
        <v>2</v>
      </c>
      <c r="I664" s="132"/>
      <c r="J664" s="132"/>
      <c r="K664" s="132"/>
      <c r="L664" s="132"/>
      <c r="M664" s="176" t="s">
        <v>54</v>
      </c>
    </row>
    <row r="665" spans="1:13">
      <c r="A665" s="165">
        <v>2019</v>
      </c>
      <c r="B665" s="176">
        <v>2</v>
      </c>
      <c r="C665" s="176"/>
      <c r="D665" s="176"/>
      <c r="E665" s="176"/>
      <c r="F665" s="176"/>
      <c r="G665" s="176"/>
      <c r="H665" s="132">
        <v>2</v>
      </c>
      <c r="I665" s="434"/>
      <c r="J665" s="434"/>
      <c r="K665" s="434"/>
      <c r="L665" s="434"/>
      <c r="M665" s="160" t="s">
        <v>54</v>
      </c>
    </row>
    <row r="666" spans="1:13">
      <c r="A666" s="165">
        <v>2019</v>
      </c>
      <c r="B666" s="176">
        <v>2</v>
      </c>
      <c r="C666" s="176"/>
      <c r="D666" s="176"/>
      <c r="E666" s="176"/>
      <c r="F666" s="176"/>
      <c r="G666" s="176"/>
      <c r="H666" s="132">
        <v>2</v>
      </c>
      <c r="I666" s="132"/>
      <c r="J666" s="132"/>
      <c r="K666" s="132"/>
      <c r="L666" s="132"/>
      <c r="M666" s="176" t="s">
        <v>54</v>
      </c>
    </row>
    <row r="667" spans="1:13">
      <c r="A667" s="165">
        <v>2006</v>
      </c>
      <c r="B667" s="176">
        <v>1</v>
      </c>
      <c r="C667" s="176"/>
      <c r="D667" s="176"/>
      <c r="E667" s="176"/>
      <c r="F667" s="176"/>
      <c r="G667" s="176"/>
      <c r="H667" s="132">
        <v>5</v>
      </c>
      <c r="I667" s="132"/>
      <c r="J667" s="132"/>
      <c r="K667" s="132"/>
      <c r="L667" s="132"/>
      <c r="M667" s="176" t="s">
        <v>54</v>
      </c>
    </row>
    <row r="668" spans="1:13">
      <c r="A668" s="165">
        <v>2009</v>
      </c>
      <c r="B668" s="176">
        <v>1</v>
      </c>
      <c r="C668" s="176">
        <v>2</v>
      </c>
      <c r="D668" s="176">
        <v>3</v>
      </c>
      <c r="E668" s="176"/>
      <c r="F668" s="176"/>
      <c r="G668" s="176"/>
      <c r="H668" s="132">
        <v>1</v>
      </c>
      <c r="I668" s="132"/>
      <c r="J668" s="132"/>
      <c r="K668" s="132"/>
      <c r="L668" s="132"/>
      <c r="M668" s="176" t="s">
        <v>54</v>
      </c>
    </row>
    <row r="669" spans="1:13">
      <c r="A669" s="165">
        <v>2020</v>
      </c>
      <c r="B669" s="176">
        <v>1</v>
      </c>
      <c r="C669" s="176"/>
      <c r="D669" s="176"/>
      <c r="E669" s="176"/>
      <c r="F669" s="176"/>
      <c r="G669" s="176"/>
      <c r="H669" s="132">
        <v>2</v>
      </c>
      <c r="I669" s="132"/>
      <c r="J669" s="132"/>
      <c r="K669" s="132"/>
      <c r="L669" s="132"/>
      <c r="M669" s="176" t="s">
        <v>54</v>
      </c>
    </row>
    <row r="670" spans="1:13">
      <c r="A670" s="165">
        <v>2017</v>
      </c>
      <c r="B670" s="176">
        <v>1</v>
      </c>
      <c r="C670" s="176"/>
      <c r="D670" s="176"/>
      <c r="E670" s="176"/>
      <c r="F670" s="176"/>
      <c r="G670" s="176"/>
      <c r="H670" s="132">
        <v>5</v>
      </c>
      <c r="I670" s="132"/>
      <c r="J670" s="132"/>
      <c r="K670" s="132"/>
      <c r="L670" s="132"/>
      <c r="M670" s="176" t="s">
        <v>54</v>
      </c>
    </row>
    <row r="671" spans="1:13">
      <c r="A671" s="165">
        <v>2015</v>
      </c>
      <c r="B671" s="176">
        <v>1</v>
      </c>
      <c r="C671" s="176"/>
      <c r="D671" s="176"/>
      <c r="E671" s="176"/>
      <c r="F671" s="176"/>
      <c r="G671" s="176"/>
      <c r="H671" s="132">
        <v>5</v>
      </c>
      <c r="I671" s="132"/>
      <c r="J671" s="132"/>
      <c r="K671" s="132"/>
      <c r="L671" s="132"/>
      <c r="M671" s="176" t="s">
        <v>54</v>
      </c>
    </row>
    <row r="672" spans="1:13">
      <c r="A672" s="165">
        <v>2019</v>
      </c>
      <c r="B672" s="176">
        <v>1</v>
      </c>
      <c r="C672" s="176"/>
      <c r="D672" s="176"/>
      <c r="E672" s="176"/>
      <c r="F672" s="176"/>
      <c r="G672" s="176"/>
      <c r="H672" s="132">
        <v>2</v>
      </c>
      <c r="I672" s="434"/>
      <c r="J672" s="434"/>
      <c r="K672" s="434"/>
      <c r="L672" s="434"/>
      <c r="M672" s="160" t="s">
        <v>54</v>
      </c>
    </row>
    <row r="673" spans="1:13">
      <c r="A673" s="165">
        <v>2020</v>
      </c>
      <c r="B673" s="176">
        <v>1</v>
      </c>
      <c r="C673" s="176"/>
      <c r="D673" s="176"/>
      <c r="E673" s="176"/>
      <c r="F673" s="176"/>
      <c r="G673" s="176"/>
      <c r="H673" s="132">
        <v>1</v>
      </c>
      <c r="I673" s="132"/>
      <c r="J673" s="132"/>
      <c r="K673" s="132"/>
      <c r="L673" s="132"/>
      <c r="M673" s="176" t="s">
        <v>54</v>
      </c>
    </row>
    <row r="674" spans="1:13">
      <c r="A674" s="131">
        <v>2018</v>
      </c>
      <c r="B674" s="85">
        <v>1</v>
      </c>
      <c r="C674" s="85">
        <v>4</v>
      </c>
      <c r="D674" s="85"/>
      <c r="E674" s="85"/>
      <c r="F674" s="85"/>
      <c r="G674" s="85"/>
      <c r="H674" s="15">
        <v>2</v>
      </c>
      <c r="I674" s="15"/>
      <c r="J674" s="15"/>
      <c r="K674" s="15"/>
      <c r="L674" s="15"/>
      <c r="M674" s="15" t="s">
        <v>54</v>
      </c>
    </row>
    <row r="675" spans="1:13">
      <c r="A675" s="131">
        <v>2020</v>
      </c>
      <c r="B675" s="85">
        <v>1</v>
      </c>
      <c r="C675" s="85"/>
      <c r="D675" s="85"/>
      <c r="E675" s="85"/>
      <c r="F675" s="85"/>
      <c r="G675" s="85"/>
      <c r="H675" s="15">
        <v>2</v>
      </c>
      <c r="I675" s="15"/>
      <c r="J675" s="15"/>
      <c r="K675" s="15"/>
      <c r="L675" s="15"/>
      <c r="M675" s="15" t="s">
        <v>54</v>
      </c>
    </row>
    <row r="676" spans="1:13">
      <c r="A676" s="131">
        <v>2019</v>
      </c>
      <c r="B676" s="85">
        <v>3</v>
      </c>
      <c r="C676" s="85"/>
      <c r="D676" s="85"/>
      <c r="E676" s="85"/>
      <c r="F676" s="85"/>
      <c r="G676" s="85"/>
      <c r="H676" s="15">
        <v>2</v>
      </c>
      <c r="I676" s="15"/>
      <c r="J676" s="15"/>
      <c r="K676" s="15"/>
      <c r="L676" s="15"/>
      <c r="M676" s="15" t="s">
        <v>54</v>
      </c>
    </row>
    <row r="677" spans="1:13">
      <c r="A677" s="131">
        <v>2019</v>
      </c>
      <c r="B677" s="85">
        <v>1</v>
      </c>
      <c r="C677" s="85"/>
      <c r="D677" s="85"/>
      <c r="E677" s="85"/>
      <c r="F677" s="85"/>
      <c r="G677" s="85"/>
      <c r="H677" s="15">
        <v>2</v>
      </c>
      <c r="I677" s="15"/>
      <c r="J677" s="15"/>
      <c r="K677" s="15"/>
      <c r="L677" s="15"/>
      <c r="M677" s="15" t="s">
        <v>54</v>
      </c>
    </row>
    <row r="678" spans="1:13">
      <c r="A678" s="131">
        <v>2018</v>
      </c>
      <c r="B678" s="85">
        <v>1</v>
      </c>
      <c r="C678" s="85"/>
      <c r="D678" s="85"/>
      <c r="E678" s="85"/>
      <c r="F678" s="85"/>
      <c r="G678" s="85"/>
      <c r="H678" s="15">
        <v>5</v>
      </c>
      <c r="I678" s="15"/>
      <c r="J678" s="15"/>
      <c r="K678" s="15"/>
      <c r="L678" s="15"/>
      <c r="M678" s="15" t="s">
        <v>54</v>
      </c>
    </row>
    <row r="679" spans="1:13">
      <c r="A679" s="131">
        <v>2017</v>
      </c>
      <c r="B679" s="85">
        <v>1</v>
      </c>
      <c r="C679" s="85"/>
      <c r="D679" s="85"/>
      <c r="E679" s="85"/>
      <c r="F679" s="85"/>
      <c r="G679" s="85"/>
      <c r="H679" s="15">
        <v>1</v>
      </c>
      <c r="I679" s="15"/>
      <c r="J679" s="15"/>
      <c r="K679" s="15"/>
      <c r="L679" s="15"/>
      <c r="M679" s="15" t="s">
        <v>54</v>
      </c>
    </row>
    <row r="680" spans="1:13">
      <c r="A680" s="131">
        <v>2016</v>
      </c>
      <c r="B680" s="132">
        <v>1</v>
      </c>
      <c r="C680" s="132">
        <v>3</v>
      </c>
      <c r="D680" s="132"/>
      <c r="E680" s="132"/>
      <c r="F680" s="132"/>
      <c r="G680" s="132"/>
      <c r="H680" s="15">
        <v>5</v>
      </c>
      <c r="I680" s="15"/>
      <c r="J680" s="15"/>
      <c r="K680" s="15"/>
      <c r="L680" s="15"/>
      <c r="M680" s="15" t="s">
        <v>54</v>
      </c>
    </row>
    <row r="681" spans="1:13">
      <c r="A681" s="131">
        <v>2020</v>
      </c>
      <c r="B681" s="85">
        <v>1</v>
      </c>
      <c r="C681" s="85"/>
      <c r="D681" s="85"/>
      <c r="E681" s="85"/>
      <c r="F681" s="85"/>
      <c r="G681" s="85"/>
      <c r="H681" s="15">
        <v>2</v>
      </c>
      <c r="I681" s="15"/>
      <c r="J681" s="15"/>
      <c r="K681" s="15"/>
      <c r="L681" s="15"/>
      <c r="M681" s="15" t="s">
        <v>54</v>
      </c>
    </row>
    <row r="682" spans="1:13">
      <c r="A682" s="131">
        <v>2019</v>
      </c>
      <c r="B682" s="85">
        <v>1</v>
      </c>
      <c r="C682" s="85"/>
      <c r="D682" s="85"/>
      <c r="E682" s="85"/>
      <c r="F682" s="85"/>
      <c r="G682" s="85"/>
      <c r="H682" s="15">
        <v>1</v>
      </c>
      <c r="I682" s="15"/>
      <c r="J682" s="15"/>
      <c r="K682" s="15"/>
      <c r="L682" s="15"/>
      <c r="M682" s="15" t="s">
        <v>54</v>
      </c>
    </row>
    <row r="683" spans="1:13">
      <c r="A683" s="131">
        <v>2020</v>
      </c>
      <c r="B683" s="85">
        <v>1</v>
      </c>
      <c r="C683" s="85"/>
      <c r="D683" s="85"/>
      <c r="E683" s="85"/>
      <c r="F683" s="85"/>
      <c r="G683" s="85"/>
      <c r="H683" s="15">
        <v>2</v>
      </c>
      <c r="I683" s="15"/>
      <c r="J683" s="15"/>
      <c r="K683" s="15"/>
      <c r="L683" s="15"/>
      <c r="M683" s="15" t="s">
        <v>54</v>
      </c>
    </row>
    <row r="684" spans="1:13">
      <c r="A684" s="131">
        <v>2017</v>
      </c>
      <c r="B684" s="85">
        <v>1</v>
      </c>
      <c r="C684" s="85"/>
      <c r="D684" s="85"/>
      <c r="E684" s="85"/>
      <c r="F684" s="85"/>
      <c r="G684" s="85"/>
      <c r="H684" s="15">
        <v>1</v>
      </c>
      <c r="I684" s="15"/>
      <c r="J684" s="15"/>
      <c r="K684" s="15"/>
      <c r="L684" s="15"/>
      <c r="M684" s="15" t="s">
        <v>54</v>
      </c>
    </row>
    <row r="685" spans="1:13">
      <c r="A685" s="131">
        <v>2017</v>
      </c>
      <c r="B685" s="132">
        <v>1</v>
      </c>
      <c r="C685" s="132">
        <v>3</v>
      </c>
      <c r="D685" s="132">
        <v>4</v>
      </c>
      <c r="E685" s="132"/>
      <c r="F685" s="132"/>
      <c r="G685" s="132"/>
      <c r="H685" s="15">
        <v>1</v>
      </c>
      <c r="I685" s="15"/>
      <c r="J685" s="15"/>
      <c r="K685" s="15"/>
      <c r="L685" s="15"/>
      <c r="M685" s="15" t="s">
        <v>54</v>
      </c>
    </row>
    <row r="686" spans="1:13">
      <c r="A686" s="131">
        <v>2020</v>
      </c>
      <c r="B686" s="85">
        <v>1</v>
      </c>
      <c r="C686" s="85"/>
      <c r="D686" s="85"/>
      <c r="E686" s="85"/>
      <c r="F686" s="85"/>
      <c r="G686" s="85"/>
      <c r="H686" s="15">
        <v>2</v>
      </c>
      <c r="I686" s="15"/>
      <c r="J686" s="15"/>
      <c r="K686" s="15"/>
      <c r="L686" s="15"/>
      <c r="M686" s="15" t="s">
        <v>54</v>
      </c>
    </row>
    <row r="687" spans="1:13">
      <c r="A687" s="131">
        <v>2017</v>
      </c>
      <c r="B687" s="85">
        <v>1</v>
      </c>
      <c r="C687" s="85"/>
      <c r="D687" s="85"/>
      <c r="E687" s="85"/>
      <c r="F687" s="85"/>
      <c r="G687" s="85"/>
      <c r="H687" s="15">
        <v>2</v>
      </c>
      <c r="I687" s="15"/>
      <c r="J687" s="15"/>
      <c r="K687" s="15"/>
      <c r="L687" s="15"/>
      <c r="M687" s="15" t="s">
        <v>54</v>
      </c>
    </row>
    <row r="688" spans="1:13">
      <c r="A688" s="131">
        <v>2020</v>
      </c>
      <c r="B688" s="85">
        <v>1</v>
      </c>
      <c r="C688" s="85"/>
      <c r="D688" s="85"/>
      <c r="E688" s="85"/>
      <c r="F688" s="85"/>
      <c r="G688" s="85"/>
      <c r="H688" s="15">
        <v>1</v>
      </c>
      <c r="I688" s="15"/>
      <c r="J688" s="15"/>
      <c r="K688" s="15"/>
      <c r="L688" s="15"/>
      <c r="M688" s="15" t="s">
        <v>54</v>
      </c>
    </row>
    <row r="689" spans="1:13">
      <c r="A689" s="131">
        <v>2015</v>
      </c>
      <c r="B689" s="85">
        <v>1</v>
      </c>
      <c r="C689" s="85"/>
      <c r="D689" s="85"/>
      <c r="E689" s="85"/>
      <c r="F689" s="85"/>
      <c r="G689" s="85"/>
      <c r="H689" s="15">
        <v>2</v>
      </c>
      <c r="I689" s="15"/>
      <c r="J689" s="15"/>
      <c r="K689" s="15"/>
      <c r="L689" s="15"/>
      <c r="M689" s="15" t="s">
        <v>54</v>
      </c>
    </row>
    <row r="690" spans="1:13">
      <c r="A690" s="131">
        <v>2016</v>
      </c>
      <c r="B690" s="85">
        <v>1</v>
      </c>
      <c r="C690" s="85"/>
      <c r="D690" s="85"/>
      <c r="E690" s="85"/>
      <c r="F690" s="85"/>
      <c r="G690" s="85"/>
      <c r="H690" s="15">
        <v>3</v>
      </c>
      <c r="I690" s="15"/>
      <c r="J690" s="15"/>
      <c r="K690" s="15"/>
      <c r="L690" s="15"/>
      <c r="M690" s="15" t="s">
        <v>54</v>
      </c>
    </row>
    <row r="691" spans="1:13">
      <c r="A691" s="131">
        <v>2018</v>
      </c>
      <c r="B691" s="85">
        <v>1</v>
      </c>
      <c r="C691" s="85"/>
      <c r="D691" s="85"/>
      <c r="E691" s="85"/>
      <c r="F691" s="85"/>
      <c r="G691" s="85"/>
      <c r="H691" s="15">
        <v>2</v>
      </c>
      <c r="I691" s="15"/>
      <c r="J691" s="15"/>
      <c r="K691" s="15"/>
      <c r="L691" s="15"/>
      <c r="M691" s="15" t="s">
        <v>54</v>
      </c>
    </row>
    <row r="692" spans="1:13">
      <c r="A692" s="131">
        <v>2018</v>
      </c>
      <c r="B692" s="85">
        <v>1</v>
      </c>
      <c r="C692" s="85"/>
      <c r="D692" s="85"/>
      <c r="E692" s="85"/>
      <c r="F692" s="85"/>
      <c r="G692" s="85"/>
      <c r="H692" s="15">
        <v>2</v>
      </c>
      <c r="I692" s="15"/>
      <c r="J692" s="15"/>
      <c r="K692" s="15"/>
      <c r="L692" s="15"/>
      <c r="M692" s="15" t="s">
        <v>54</v>
      </c>
    </row>
    <row r="693" spans="1:13">
      <c r="A693" s="131">
        <v>2010</v>
      </c>
      <c r="B693" s="85">
        <v>1</v>
      </c>
      <c r="C693" s="85"/>
      <c r="D693" s="85"/>
      <c r="E693" s="85"/>
      <c r="F693" s="85"/>
      <c r="G693" s="85"/>
      <c r="H693" s="15">
        <v>2</v>
      </c>
      <c r="I693" s="15"/>
      <c r="J693" s="15"/>
      <c r="K693" s="15"/>
      <c r="L693" s="15"/>
      <c r="M693" s="15" t="s">
        <v>54</v>
      </c>
    </row>
    <row r="694" spans="1:13">
      <c r="A694" s="131">
        <v>2015</v>
      </c>
      <c r="B694" s="132">
        <v>1</v>
      </c>
      <c r="C694" s="132">
        <v>2</v>
      </c>
      <c r="D694" s="132"/>
      <c r="E694" s="132"/>
      <c r="F694" s="132"/>
      <c r="G694" s="132"/>
      <c r="H694" s="15">
        <v>1</v>
      </c>
      <c r="I694" s="15"/>
      <c r="J694" s="15"/>
      <c r="K694" s="15"/>
      <c r="L694" s="15"/>
      <c r="M694" s="15" t="s">
        <v>54</v>
      </c>
    </row>
    <row r="695" spans="1:13">
      <c r="A695" s="131">
        <v>2020</v>
      </c>
      <c r="B695" s="85">
        <v>1</v>
      </c>
      <c r="C695" s="85"/>
      <c r="D695" s="85"/>
      <c r="E695" s="85"/>
      <c r="F695" s="85"/>
      <c r="G695" s="85"/>
      <c r="H695" s="15">
        <v>2</v>
      </c>
      <c r="I695" s="15"/>
      <c r="J695" s="15"/>
      <c r="K695" s="15"/>
      <c r="L695" s="15"/>
      <c r="M695" s="15" t="s">
        <v>54</v>
      </c>
    </row>
    <row r="696" spans="1:13">
      <c r="A696" s="131">
        <v>2013</v>
      </c>
      <c r="B696" s="85">
        <v>1</v>
      </c>
      <c r="C696" s="85"/>
      <c r="D696" s="85"/>
      <c r="E696" s="85"/>
      <c r="F696" s="85"/>
      <c r="G696" s="85"/>
      <c r="H696" s="15">
        <v>1</v>
      </c>
      <c r="I696" s="15"/>
      <c r="J696" s="15"/>
      <c r="K696" s="15"/>
      <c r="L696" s="15"/>
      <c r="M696" s="15" t="s">
        <v>54</v>
      </c>
    </row>
    <row r="697" spans="1:13">
      <c r="A697" s="131">
        <v>2020</v>
      </c>
      <c r="B697" s="132">
        <v>1</v>
      </c>
      <c r="C697" s="132">
        <v>3</v>
      </c>
      <c r="D697" s="132"/>
      <c r="E697" s="132"/>
      <c r="F697" s="132"/>
      <c r="G697" s="132"/>
      <c r="H697" s="15">
        <v>2</v>
      </c>
      <c r="I697" s="15"/>
      <c r="J697" s="15"/>
      <c r="K697" s="15"/>
      <c r="L697" s="15"/>
      <c r="M697" s="15" t="s">
        <v>54</v>
      </c>
    </row>
    <row r="698" spans="1:13">
      <c r="A698" s="131">
        <v>2015</v>
      </c>
      <c r="B698" s="86">
        <v>1</v>
      </c>
      <c r="C698" s="86">
        <v>4</v>
      </c>
      <c r="D698" s="86"/>
      <c r="E698" s="86"/>
      <c r="F698" s="86"/>
      <c r="G698" s="86"/>
      <c r="H698" s="15">
        <v>2</v>
      </c>
      <c r="I698" s="15"/>
      <c r="J698" s="15"/>
      <c r="K698" s="15"/>
      <c r="L698" s="15"/>
      <c r="M698" s="15" t="s">
        <v>54</v>
      </c>
    </row>
    <row r="699" spans="1:13">
      <c r="A699" s="131">
        <v>2020</v>
      </c>
      <c r="B699" s="85">
        <v>1</v>
      </c>
      <c r="C699" s="85"/>
      <c r="D699" s="85"/>
      <c r="E699" s="85"/>
      <c r="F699" s="85"/>
      <c r="G699" s="85"/>
      <c r="H699" s="15">
        <v>2</v>
      </c>
      <c r="I699" s="15"/>
      <c r="J699" s="15"/>
      <c r="K699" s="15"/>
      <c r="L699" s="15"/>
      <c r="M699" s="15" t="s">
        <v>54</v>
      </c>
    </row>
    <row r="700" spans="1:13">
      <c r="A700" s="131">
        <v>2001</v>
      </c>
      <c r="B700" s="85">
        <v>2</v>
      </c>
      <c r="C700" s="85"/>
      <c r="D700" s="85"/>
      <c r="E700" s="85"/>
      <c r="F700" s="85"/>
      <c r="G700" s="85"/>
      <c r="H700" s="15">
        <v>1</v>
      </c>
      <c r="I700" s="15"/>
      <c r="J700" s="15"/>
      <c r="K700" s="15"/>
      <c r="L700" s="15"/>
      <c r="M700" s="15" t="s">
        <v>54</v>
      </c>
    </row>
    <row r="701" spans="1:13">
      <c r="A701" s="131">
        <v>2020</v>
      </c>
      <c r="B701" s="85">
        <v>1</v>
      </c>
      <c r="C701" s="85"/>
      <c r="D701" s="85"/>
      <c r="E701" s="85"/>
      <c r="F701" s="85"/>
      <c r="G701" s="85"/>
      <c r="H701" s="15">
        <v>2</v>
      </c>
      <c r="I701" s="15"/>
      <c r="J701" s="15"/>
      <c r="K701" s="15"/>
      <c r="L701" s="15"/>
      <c r="M701" s="15" t="s">
        <v>54</v>
      </c>
    </row>
    <row r="702" spans="1:13">
      <c r="A702" s="131">
        <v>2017</v>
      </c>
      <c r="B702" s="132">
        <v>1</v>
      </c>
      <c r="C702" s="132">
        <v>4</v>
      </c>
      <c r="D702" s="132"/>
      <c r="E702" s="132"/>
      <c r="F702" s="132"/>
      <c r="G702" s="132"/>
      <c r="H702" s="15">
        <v>2</v>
      </c>
      <c r="I702" s="15"/>
      <c r="J702" s="15"/>
      <c r="K702" s="15"/>
      <c r="L702" s="15"/>
      <c r="M702" s="15" t="s">
        <v>54</v>
      </c>
    </row>
    <row r="703" spans="1:13">
      <c r="A703" s="131">
        <v>2017</v>
      </c>
      <c r="B703" s="85">
        <v>1</v>
      </c>
      <c r="C703" s="85"/>
      <c r="D703" s="85"/>
      <c r="E703" s="85"/>
      <c r="F703" s="85"/>
      <c r="G703" s="85"/>
      <c r="H703" s="15">
        <v>2</v>
      </c>
      <c r="I703" s="15"/>
      <c r="J703" s="15"/>
      <c r="K703" s="15"/>
      <c r="L703" s="15"/>
      <c r="M703" s="15" t="s">
        <v>54</v>
      </c>
    </row>
    <row r="704" spans="1:13">
      <c r="A704" s="277">
        <v>2007</v>
      </c>
      <c r="B704" s="118">
        <v>3</v>
      </c>
      <c r="C704" s="118"/>
      <c r="D704" s="118"/>
      <c r="E704" s="118"/>
      <c r="F704" s="118"/>
      <c r="G704" s="118"/>
      <c r="H704" s="288">
        <v>1</v>
      </c>
      <c r="I704" s="288"/>
      <c r="J704" s="288"/>
      <c r="K704" s="288"/>
      <c r="L704" s="288"/>
      <c r="M704" s="288" t="s">
        <v>54</v>
      </c>
    </row>
    <row r="705" spans="1:13">
      <c r="A705" s="131">
        <v>2019</v>
      </c>
      <c r="B705" s="85">
        <v>1</v>
      </c>
      <c r="C705" s="85"/>
      <c r="D705" s="85"/>
      <c r="E705" s="85"/>
      <c r="F705" s="85"/>
      <c r="G705" s="85"/>
      <c r="H705" s="15">
        <v>2</v>
      </c>
      <c r="I705" s="15"/>
      <c r="J705" s="15"/>
      <c r="K705" s="15"/>
      <c r="L705" s="15"/>
      <c r="M705" s="15" t="s">
        <v>54</v>
      </c>
    </row>
    <row r="706" spans="1:13">
      <c r="A706" s="11">
        <v>2019</v>
      </c>
      <c r="B706">
        <v>3</v>
      </c>
      <c r="H706" s="8">
        <v>2</v>
      </c>
      <c r="I706" s="8"/>
      <c r="J706" s="8"/>
      <c r="K706" s="8"/>
      <c r="L706" s="8"/>
      <c r="M706" s="8" t="s">
        <v>54</v>
      </c>
    </row>
    <row r="707" spans="1:13">
      <c r="A707" s="11">
        <v>2017</v>
      </c>
      <c r="B707">
        <v>4</v>
      </c>
      <c r="H707" s="8">
        <v>5</v>
      </c>
      <c r="I707" s="8"/>
      <c r="J707" s="8"/>
      <c r="K707" s="8"/>
      <c r="L707" s="8"/>
      <c r="M707" s="8" t="s">
        <v>54</v>
      </c>
    </row>
    <row r="708" spans="1:13">
      <c r="A708" s="11">
        <v>2019</v>
      </c>
      <c r="B708">
        <v>1</v>
      </c>
      <c r="H708" s="8">
        <v>2</v>
      </c>
      <c r="I708" s="8"/>
      <c r="J708" s="8"/>
      <c r="K708" s="8"/>
      <c r="L708" s="8"/>
      <c r="M708" s="8" t="s">
        <v>54</v>
      </c>
    </row>
    <row r="709" spans="1:13">
      <c r="A709" s="11">
        <v>2020</v>
      </c>
      <c r="B709">
        <v>1</v>
      </c>
      <c r="H709" s="8">
        <v>2</v>
      </c>
      <c r="I709" s="8"/>
      <c r="J709" s="8"/>
      <c r="K709" s="8"/>
      <c r="L709" s="8"/>
      <c r="M709" s="8" t="s">
        <v>54</v>
      </c>
    </row>
    <row r="710" spans="1:13">
      <c r="A710" s="38">
        <v>2017</v>
      </c>
      <c r="B710" s="27">
        <v>1</v>
      </c>
      <c r="C710" s="27"/>
      <c r="D710" s="27"/>
      <c r="E710" s="27"/>
      <c r="F710" s="27"/>
      <c r="G710" s="27"/>
      <c r="H710" s="27">
        <v>1</v>
      </c>
      <c r="I710" s="27"/>
      <c r="J710" s="27"/>
      <c r="K710" s="27"/>
      <c r="L710" s="27"/>
      <c r="M710" s="27" t="s">
        <v>54</v>
      </c>
    </row>
    <row r="711" spans="1:13">
      <c r="A711" s="11">
        <v>2019</v>
      </c>
      <c r="B711">
        <v>1</v>
      </c>
      <c r="H711" s="8">
        <v>6</v>
      </c>
      <c r="I711" s="8"/>
      <c r="J711" s="8"/>
      <c r="K711" s="8"/>
      <c r="L711" s="8"/>
      <c r="M711" s="8" t="s">
        <v>7010</v>
      </c>
    </row>
    <row r="712" spans="1:13">
      <c r="A712" s="11">
        <v>2017</v>
      </c>
      <c r="B712" s="19">
        <v>1</v>
      </c>
      <c r="C712" s="19"/>
      <c r="D712" s="19"/>
      <c r="E712" s="19"/>
      <c r="F712" s="19"/>
      <c r="G712" s="19"/>
      <c r="H712" s="8">
        <v>2</v>
      </c>
      <c r="I712" s="8"/>
      <c r="J712" s="8"/>
      <c r="K712" s="8"/>
      <c r="L712" s="8"/>
      <c r="M712" s="8" t="s">
        <v>54</v>
      </c>
    </row>
    <row r="713" spans="1:13">
      <c r="A713" s="11">
        <v>2020</v>
      </c>
      <c r="B713" s="19">
        <v>1</v>
      </c>
      <c r="C713" s="19">
        <v>2</v>
      </c>
      <c r="D713" s="19"/>
      <c r="E713" s="19"/>
      <c r="F713" s="19"/>
      <c r="G713" s="19"/>
      <c r="H713" s="8">
        <v>2</v>
      </c>
      <c r="I713" s="8"/>
      <c r="J713" s="8"/>
      <c r="K713" s="8"/>
      <c r="L713" s="8"/>
      <c r="M713" s="8" t="s">
        <v>54</v>
      </c>
    </row>
    <row r="714" spans="1:13">
      <c r="A714" s="11">
        <v>2019</v>
      </c>
      <c r="B714">
        <v>1</v>
      </c>
      <c r="H714" s="8">
        <v>5</v>
      </c>
      <c r="I714" s="8"/>
      <c r="J714" s="8"/>
      <c r="K714" s="8"/>
      <c r="L714" s="8"/>
      <c r="M714" s="8" t="s">
        <v>54</v>
      </c>
    </row>
    <row r="715" spans="1:13">
      <c r="A715" s="11">
        <v>2018</v>
      </c>
      <c r="B715">
        <v>1</v>
      </c>
      <c r="H715" s="8">
        <v>2</v>
      </c>
      <c r="I715" s="8"/>
      <c r="J715" s="8"/>
      <c r="K715" s="8"/>
      <c r="L715" s="8"/>
      <c r="M715" s="8" t="s">
        <v>54</v>
      </c>
    </row>
    <row r="716" spans="1:13">
      <c r="A716" s="11">
        <v>2019</v>
      </c>
      <c r="B716">
        <v>1</v>
      </c>
      <c r="H716" s="8">
        <v>1</v>
      </c>
      <c r="I716" s="8"/>
      <c r="J716" s="8"/>
      <c r="K716" s="8"/>
      <c r="L716" s="8"/>
      <c r="M716" s="8" t="s">
        <v>54</v>
      </c>
    </row>
    <row r="717" spans="1:13">
      <c r="A717" s="11">
        <v>2014</v>
      </c>
      <c r="B717" s="19">
        <v>1</v>
      </c>
      <c r="C717" s="19">
        <v>2</v>
      </c>
      <c r="D717" s="19">
        <v>3</v>
      </c>
      <c r="E717" s="19"/>
      <c r="F717" s="19"/>
      <c r="G717" s="19"/>
      <c r="H717" s="8">
        <v>1</v>
      </c>
      <c r="I717" s="8"/>
      <c r="J717" s="8"/>
      <c r="K717" s="8"/>
      <c r="L717" s="8"/>
      <c r="M717" s="8" t="s">
        <v>54</v>
      </c>
    </row>
    <row r="718" spans="1:13">
      <c r="A718" s="11">
        <v>2017</v>
      </c>
      <c r="B718" s="19">
        <v>1</v>
      </c>
      <c r="C718" s="19">
        <v>2</v>
      </c>
      <c r="D718" s="19"/>
      <c r="E718" s="19"/>
      <c r="F718" s="19"/>
      <c r="G718" s="19"/>
      <c r="H718" s="8">
        <v>5</v>
      </c>
      <c r="I718" s="8"/>
      <c r="J718" s="8"/>
      <c r="K718" s="8"/>
      <c r="L718" s="8"/>
      <c r="M718" s="8" t="s">
        <v>54</v>
      </c>
    </row>
    <row r="719" spans="1:13">
      <c r="A719" s="11">
        <v>2013</v>
      </c>
      <c r="B719" s="19">
        <v>1</v>
      </c>
      <c r="C719" s="19">
        <v>2</v>
      </c>
      <c r="D719" s="19"/>
      <c r="E719" s="19"/>
      <c r="F719" s="19"/>
      <c r="G719" s="19"/>
      <c r="H719" s="8">
        <v>1</v>
      </c>
      <c r="I719" s="8"/>
      <c r="J719" s="8"/>
      <c r="K719" s="8"/>
      <c r="L719" s="8"/>
      <c r="M719" s="8" t="s">
        <v>54</v>
      </c>
    </row>
    <row r="720" spans="1:13">
      <c r="A720" s="299">
        <v>2011</v>
      </c>
      <c r="B720" s="295">
        <v>1</v>
      </c>
      <c r="C720" s="295"/>
      <c r="D720" s="295"/>
      <c r="E720" s="295"/>
      <c r="F720" s="295"/>
      <c r="G720" s="295"/>
      <c r="H720" s="319">
        <v>5</v>
      </c>
      <c r="I720" s="319"/>
      <c r="J720" s="319"/>
      <c r="K720" s="319"/>
      <c r="L720" s="319"/>
      <c r="M720" s="319" t="s">
        <v>54</v>
      </c>
    </row>
    <row r="721" spans="1:13">
      <c r="A721" s="11">
        <v>2012</v>
      </c>
      <c r="B721">
        <v>1</v>
      </c>
      <c r="H721" s="8">
        <v>2</v>
      </c>
      <c r="I721" s="8"/>
      <c r="J721" s="8"/>
      <c r="K721" s="8"/>
      <c r="L721" s="8"/>
      <c r="M721" s="8" t="s">
        <v>54</v>
      </c>
    </row>
    <row r="722" spans="1:13">
      <c r="A722" s="11">
        <v>2020</v>
      </c>
      <c r="B722" s="19">
        <v>1</v>
      </c>
      <c r="C722" s="19">
        <v>3</v>
      </c>
      <c r="D722" s="19"/>
      <c r="E722" s="19"/>
      <c r="F722" s="19"/>
      <c r="G722" s="19"/>
      <c r="H722" s="8">
        <v>2</v>
      </c>
      <c r="I722" s="8"/>
      <c r="J722" s="8"/>
      <c r="K722" s="8"/>
      <c r="L722" s="8"/>
      <c r="M722" s="8" t="s">
        <v>54</v>
      </c>
    </row>
    <row r="723" spans="1:13">
      <c r="A723" s="11">
        <v>2009</v>
      </c>
      <c r="B723">
        <v>1</v>
      </c>
      <c r="H723" s="8">
        <v>5</v>
      </c>
      <c r="I723" s="8"/>
      <c r="J723" s="8"/>
      <c r="K723" s="8"/>
      <c r="L723" s="8"/>
      <c r="M723" s="8" t="s">
        <v>54</v>
      </c>
    </row>
  </sheetData>
  <dataValidations count="3">
    <dataValidation type="list" allowBlank="1" sqref="B2:G2 B57:G57 B396:G396 B498:G498 B652:G652 B706:G706 B124:G124 B220:G220" xr:uid="{0C16572C-384E-624B-9AAC-59442825C276}">
      <formula1>"1=academic,2=government,3=industry,4=private grants (foundation/application based awards/individual)"</formula1>
      <formula2>0</formula2>
    </dataValidation>
    <dataValidation type="list" allowBlank="1" sqref="H2:L2 H124:L124 H57:L57 H396:L396 H498:L498 H652:L652 H706:L706 H220:L220" xr:uid="{2DD4D67C-FE44-444A-AA4F-EF407FC89AEB}">
      <formula1>"1=completed,2=active (not yet recruiting/recruiting/enrolling by invitation/active - not recruiting),3=terminated,4=suspended,5=unknown,6=withdrawn,missing"</formula1>
      <formula2>0</formula2>
    </dataValidation>
    <dataValidation type="list" allowBlank="1" sqref="M2 M124 M57 M396 M498 M652 M706 M220" xr:uid="{86AE0415-C102-AF48-AB2F-90FCD472DA57}">
      <formula1>"1=PI left,2=lack of resources/funding,3=enrollment issues,4=ethical/safety issues,5=methods/results issues,missing,NA=not applicable"</formula1>
      <formula2>0</formula2>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03F5F-2516-7C45-8E64-657B7C86F711}">
  <dimension ref="A1:AB723"/>
  <sheetViews>
    <sheetView workbookViewId="0">
      <selection activeCell="A2" sqref="A2:O822"/>
    </sheetView>
  </sheetViews>
  <sheetFormatPr baseColWidth="10" defaultRowHeight="16"/>
  <cols>
    <col min="1" max="3" width="11" bestFit="1" customWidth="1"/>
    <col min="16" max="16" width="11" bestFit="1" customWidth="1"/>
  </cols>
  <sheetData>
    <row r="1" spans="1:28">
      <c r="A1" t="s">
        <v>0</v>
      </c>
      <c r="B1" t="s">
        <v>7</v>
      </c>
      <c r="C1" t="s">
        <v>25</v>
      </c>
      <c r="P1" t="s">
        <v>7215</v>
      </c>
      <c r="Q1" t="s">
        <v>7215</v>
      </c>
      <c r="R1" t="s">
        <v>7210</v>
      </c>
      <c r="S1" t="s">
        <v>7204</v>
      </c>
      <c r="T1" t="s">
        <v>7185</v>
      </c>
      <c r="U1" t="s">
        <v>7210</v>
      </c>
      <c r="V1" t="s">
        <v>7211</v>
      </c>
      <c r="W1" t="s">
        <v>7184</v>
      </c>
      <c r="X1" t="s">
        <v>7191</v>
      </c>
      <c r="Y1" t="s">
        <v>7192</v>
      </c>
      <c r="Z1" t="s">
        <v>7193</v>
      </c>
      <c r="AA1" t="s">
        <v>7195</v>
      </c>
      <c r="AB1" t="s">
        <v>7186</v>
      </c>
    </row>
    <row r="2" spans="1:28">
      <c r="A2" s="376">
        <v>1269</v>
      </c>
      <c r="B2" s="384">
        <v>2014</v>
      </c>
      <c r="C2" s="434" t="s">
        <v>6180</v>
      </c>
      <c r="D2" t="s">
        <v>7203</v>
      </c>
      <c r="E2" t="s">
        <v>7182</v>
      </c>
      <c r="F2" t="s">
        <v>7185</v>
      </c>
      <c r="G2" t="s">
        <v>7188</v>
      </c>
      <c r="H2" t="s">
        <v>7210</v>
      </c>
      <c r="I2" t="s">
        <v>7211</v>
      </c>
      <c r="J2" t="s">
        <v>7184</v>
      </c>
      <c r="K2" t="s">
        <v>7191</v>
      </c>
      <c r="L2" t="s">
        <v>7192</v>
      </c>
      <c r="M2" t="s">
        <v>7193</v>
      </c>
      <c r="N2" t="s">
        <v>7195</v>
      </c>
      <c r="O2" t="s">
        <v>7186</v>
      </c>
      <c r="P2" t="s">
        <v>7203</v>
      </c>
      <c r="Q2" t="s">
        <v>7203</v>
      </c>
      <c r="R2" t="s">
        <v>7184</v>
      </c>
      <c r="S2" t="s">
        <v>7182</v>
      </c>
      <c r="T2" t="s">
        <v>7185</v>
      </c>
      <c r="U2" t="s">
        <v>7193</v>
      </c>
      <c r="V2" t="s">
        <v>7194</v>
      </c>
      <c r="W2" t="s">
        <v>7195</v>
      </c>
      <c r="X2" t="s">
        <v>7196</v>
      </c>
      <c r="Y2" t="s">
        <v>7186</v>
      </c>
      <c r="Z2" t="s">
        <v>7197</v>
      </c>
    </row>
    <row r="3" spans="1:28">
      <c r="P3" t="s">
        <v>7210</v>
      </c>
      <c r="Q3" t="s">
        <v>7203</v>
      </c>
      <c r="R3" t="s">
        <v>7184</v>
      </c>
      <c r="S3" t="s">
        <v>7182</v>
      </c>
      <c r="T3" t="s">
        <v>7185</v>
      </c>
      <c r="U3" t="s">
        <v>7195</v>
      </c>
      <c r="V3" t="s">
        <v>7186</v>
      </c>
      <c r="W3" t="s">
        <v>7217</v>
      </c>
      <c r="X3" t="s">
        <v>3255</v>
      </c>
    </row>
    <row r="4" spans="1:28">
      <c r="A4">
        <v>1</v>
      </c>
      <c r="B4">
        <v>2021</v>
      </c>
      <c r="C4" s="8" t="s">
        <v>57</v>
      </c>
      <c r="P4" t="s">
        <v>7211</v>
      </c>
      <c r="Q4" t="s">
        <v>7203</v>
      </c>
      <c r="R4" t="s">
        <v>7184</v>
      </c>
      <c r="S4" t="s">
        <v>7192</v>
      </c>
      <c r="T4" t="s">
        <v>7193</v>
      </c>
      <c r="U4" t="s">
        <v>7186</v>
      </c>
      <c r="V4" t="s">
        <v>7187</v>
      </c>
      <c r="W4" t="s">
        <v>7188</v>
      </c>
    </row>
    <row r="5" spans="1:28">
      <c r="A5">
        <v>2</v>
      </c>
      <c r="B5">
        <v>2020</v>
      </c>
      <c r="C5" s="8" t="s">
        <v>57</v>
      </c>
      <c r="P5" t="s">
        <v>7199</v>
      </c>
      <c r="Q5" t="s">
        <v>7210</v>
      </c>
      <c r="R5" t="s">
        <v>7182</v>
      </c>
      <c r="S5" t="s">
        <v>7198</v>
      </c>
      <c r="T5" t="s">
        <v>7193</v>
      </c>
      <c r="U5" t="s">
        <v>7186</v>
      </c>
      <c r="V5" t="s">
        <v>7187</v>
      </c>
    </row>
    <row r="6" spans="1:28">
      <c r="A6" s="4">
        <v>3</v>
      </c>
      <c r="B6" s="4">
        <v>2020</v>
      </c>
      <c r="C6" s="243" t="s">
        <v>86</v>
      </c>
      <c r="P6" t="s">
        <v>7209</v>
      </c>
      <c r="Q6" t="s">
        <v>7211</v>
      </c>
      <c r="R6" t="s">
        <v>7182</v>
      </c>
      <c r="S6" t="s">
        <v>7185</v>
      </c>
      <c r="T6" t="s">
        <v>7186</v>
      </c>
      <c r="U6" t="s">
        <v>7186</v>
      </c>
      <c r="V6" t="s">
        <v>7184</v>
      </c>
    </row>
    <row r="7" spans="1:28">
      <c r="A7">
        <v>4</v>
      </c>
      <c r="B7">
        <v>2020</v>
      </c>
      <c r="C7" s="6" t="s">
        <v>98</v>
      </c>
      <c r="P7" t="s">
        <v>7183</v>
      </c>
      <c r="Q7" t="s">
        <v>7211</v>
      </c>
      <c r="R7" t="s">
        <v>7182</v>
      </c>
      <c r="S7" t="s">
        <v>7185</v>
      </c>
      <c r="T7" t="s">
        <v>7188</v>
      </c>
      <c r="U7" t="s">
        <v>7188</v>
      </c>
      <c r="V7" t="s">
        <v>7195</v>
      </c>
    </row>
    <row r="8" spans="1:28">
      <c r="A8">
        <v>5</v>
      </c>
      <c r="B8">
        <v>2019</v>
      </c>
      <c r="C8" s="8" t="s">
        <v>57</v>
      </c>
      <c r="P8" t="s">
        <v>7184</v>
      </c>
      <c r="Q8" t="s">
        <v>7211</v>
      </c>
      <c r="R8" t="s">
        <v>7182</v>
      </c>
      <c r="S8" t="s">
        <v>7185</v>
      </c>
      <c r="T8" t="s">
        <v>7188</v>
      </c>
      <c r="V8" t="s">
        <v>7217</v>
      </c>
    </row>
    <row r="9" spans="1:28">
      <c r="A9">
        <v>6</v>
      </c>
      <c r="B9">
        <v>2018</v>
      </c>
      <c r="C9" s="8" t="s">
        <v>86</v>
      </c>
      <c r="P9" t="s">
        <v>7182</v>
      </c>
      <c r="Q9" t="s">
        <v>7199</v>
      </c>
      <c r="R9" t="s">
        <v>7182</v>
      </c>
      <c r="S9" t="s">
        <v>7185</v>
      </c>
      <c r="V9" t="s">
        <v>7188</v>
      </c>
    </row>
    <row r="10" spans="1:28">
      <c r="A10">
        <v>7</v>
      </c>
      <c r="B10">
        <v>2018</v>
      </c>
      <c r="C10" s="8" t="s">
        <v>134</v>
      </c>
      <c r="P10" t="s">
        <v>7191</v>
      </c>
      <c r="Q10" t="s">
        <v>7209</v>
      </c>
      <c r="R10" t="s">
        <v>7182</v>
      </c>
      <c r="S10" t="s">
        <v>7194</v>
      </c>
      <c r="V10" t="s">
        <v>7191</v>
      </c>
    </row>
    <row r="11" spans="1:28">
      <c r="A11">
        <v>8</v>
      </c>
      <c r="B11">
        <v>2018</v>
      </c>
      <c r="C11" s="6" t="s">
        <v>57</v>
      </c>
      <c r="P11" t="s">
        <v>7192</v>
      </c>
      <c r="Q11" t="s">
        <v>7183</v>
      </c>
      <c r="R11" t="s">
        <v>7191</v>
      </c>
      <c r="S11" t="s">
        <v>7212</v>
      </c>
      <c r="V11" t="s">
        <v>7196</v>
      </c>
    </row>
    <row r="12" spans="1:28">
      <c r="A12" s="4">
        <v>9</v>
      </c>
      <c r="B12" s="4">
        <v>2017</v>
      </c>
      <c r="C12" s="246" t="s">
        <v>98</v>
      </c>
      <c r="P12" t="s">
        <v>7216</v>
      </c>
      <c r="Q12" t="s">
        <v>7184</v>
      </c>
      <c r="R12" t="s">
        <v>7191</v>
      </c>
      <c r="S12" t="s">
        <v>7214</v>
      </c>
      <c r="V12" t="s">
        <v>3255</v>
      </c>
    </row>
    <row r="13" spans="1:28">
      <c r="A13">
        <v>10</v>
      </c>
      <c r="B13">
        <v>2017</v>
      </c>
      <c r="C13" s="8" t="s">
        <v>86</v>
      </c>
      <c r="P13" t="s">
        <v>7198</v>
      </c>
      <c r="Q13" t="s">
        <v>7184</v>
      </c>
      <c r="R13" t="s">
        <v>7192</v>
      </c>
      <c r="S13" t="s">
        <v>7190</v>
      </c>
      <c r="V13" t="s">
        <v>7192</v>
      </c>
    </row>
    <row r="14" spans="1:28">
      <c r="A14">
        <v>11</v>
      </c>
      <c r="B14">
        <v>2017</v>
      </c>
      <c r="C14" s="6" t="s">
        <v>178</v>
      </c>
      <c r="P14" t="s">
        <v>7201</v>
      </c>
      <c r="Q14" t="s">
        <v>7184</v>
      </c>
      <c r="R14" t="s">
        <v>7216</v>
      </c>
      <c r="S14" t="s">
        <v>7207</v>
      </c>
      <c r="V14" t="s">
        <v>7186</v>
      </c>
    </row>
    <row r="15" spans="1:28">
      <c r="A15">
        <v>12</v>
      </c>
      <c r="B15">
        <v>2017</v>
      </c>
      <c r="C15" s="8" t="s">
        <v>178</v>
      </c>
      <c r="P15" t="s">
        <v>7193</v>
      </c>
      <c r="Q15" t="s">
        <v>7182</v>
      </c>
      <c r="R15" t="s">
        <v>7198</v>
      </c>
      <c r="V15" t="s">
        <v>7193</v>
      </c>
    </row>
    <row r="16" spans="1:28">
      <c r="A16">
        <v>13</v>
      </c>
      <c r="B16">
        <v>2017</v>
      </c>
      <c r="C16" s="8" t="s">
        <v>86</v>
      </c>
      <c r="P16" t="s">
        <v>7194</v>
      </c>
      <c r="Q16" t="s">
        <v>7182</v>
      </c>
      <c r="R16" t="s">
        <v>7201</v>
      </c>
      <c r="V16" t="s">
        <v>7197</v>
      </c>
    </row>
    <row r="17" spans="1:22">
      <c r="A17">
        <v>14</v>
      </c>
      <c r="B17">
        <v>2017</v>
      </c>
      <c r="C17" s="8" t="s">
        <v>86</v>
      </c>
      <c r="P17" t="s">
        <v>7195</v>
      </c>
      <c r="Q17" t="s">
        <v>7182</v>
      </c>
      <c r="R17" t="s">
        <v>7194</v>
      </c>
      <c r="V17" t="s">
        <v>7195</v>
      </c>
    </row>
    <row r="18" spans="1:22">
      <c r="A18">
        <v>15</v>
      </c>
      <c r="B18">
        <v>2017</v>
      </c>
      <c r="C18" s="8" t="s">
        <v>57</v>
      </c>
      <c r="P18" t="s">
        <v>7196</v>
      </c>
      <c r="Q18" t="s">
        <v>7182</v>
      </c>
      <c r="R18" t="s">
        <v>7186</v>
      </c>
      <c r="V18" t="s">
        <v>7186</v>
      </c>
    </row>
    <row r="19" spans="1:22">
      <c r="A19">
        <v>16</v>
      </c>
      <c r="B19" s="16">
        <v>2016</v>
      </c>
      <c r="C19" s="8" t="s">
        <v>98</v>
      </c>
      <c r="P19" t="s">
        <v>7212</v>
      </c>
      <c r="Q19" t="s">
        <v>7218</v>
      </c>
      <c r="R19" t="s">
        <v>7202</v>
      </c>
    </row>
    <row r="20" spans="1:22">
      <c r="A20">
        <v>17</v>
      </c>
      <c r="B20">
        <v>2016</v>
      </c>
      <c r="C20" s="8" t="s">
        <v>178</v>
      </c>
      <c r="P20" t="s">
        <v>7186</v>
      </c>
      <c r="Q20" t="s">
        <v>7182</v>
      </c>
      <c r="R20" t="s">
        <v>7187</v>
      </c>
    </row>
    <row r="21" spans="1:22">
      <c r="A21">
        <v>18</v>
      </c>
      <c r="B21" s="8">
        <v>2016</v>
      </c>
      <c r="C21" s="8" t="s">
        <v>98</v>
      </c>
      <c r="P21" t="s">
        <v>7214</v>
      </c>
      <c r="Q21" t="s">
        <v>7182</v>
      </c>
      <c r="R21" t="s">
        <v>7188</v>
      </c>
    </row>
    <row r="22" spans="1:22">
      <c r="A22">
        <v>19</v>
      </c>
      <c r="B22">
        <v>2015</v>
      </c>
      <c r="C22" s="8" t="s">
        <v>98</v>
      </c>
      <c r="P22" t="s">
        <v>7202</v>
      </c>
      <c r="Q22" t="s">
        <v>7182</v>
      </c>
      <c r="R22" t="s">
        <v>7206</v>
      </c>
    </row>
    <row r="23" spans="1:22">
      <c r="A23">
        <v>20</v>
      </c>
      <c r="B23">
        <v>2015</v>
      </c>
      <c r="C23" s="8" t="s">
        <v>98</v>
      </c>
      <c r="P23" t="s">
        <v>7187</v>
      </c>
      <c r="Q23" t="s">
        <v>7182</v>
      </c>
    </row>
    <row r="24" spans="1:22">
      <c r="A24">
        <v>21</v>
      </c>
      <c r="B24">
        <v>2014</v>
      </c>
      <c r="C24" s="8" t="s">
        <v>178</v>
      </c>
      <c r="P24" t="s">
        <v>7217</v>
      </c>
      <c r="Q24" t="s">
        <v>7182</v>
      </c>
    </row>
    <row r="25" spans="1:22">
      <c r="A25">
        <v>22</v>
      </c>
      <c r="B25" s="19">
        <v>2014</v>
      </c>
      <c r="C25" s="19" t="s">
        <v>86</v>
      </c>
      <c r="P25" t="s">
        <v>7188</v>
      </c>
      <c r="Q25" t="s">
        <v>7182</v>
      </c>
    </row>
    <row r="26" spans="1:22">
      <c r="A26">
        <v>23</v>
      </c>
      <c r="B26" s="19">
        <v>2014</v>
      </c>
      <c r="C26" s="19" t="s">
        <v>57</v>
      </c>
      <c r="P26" s="43" t="s">
        <v>3255</v>
      </c>
      <c r="Q26" t="s">
        <v>7201</v>
      </c>
    </row>
    <row r="27" spans="1:22">
      <c r="A27">
        <v>24</v>
      </c>
      <c r="B27" s="19">
        <v>2013</v>
      </c>
      <c r="C27" s="19" t="s">
        <v>57</v>
      </c>
      <c r="P27" t="s">
        <v>3255</v>
      </c>
      <c r="Q27" t="s">
        <v>7201</v>
      </c>
    </row>
    <row r="28" spans="1:22">
      <c r="A28">
        <v>25</v>
      </c>
      <c r="B28" s="19">
        <v>2013</v>
      </c>
      <c r="C28" s="19" t="s">
        <v>57</v>
      </c>
      <c r="P28" s="8" t="s">
        <v>2265</v>
      </c>
      <c r="Q28" t="s">
        <v>7194</v>
      </c>
    </row>
    <row r="29" spans="1:22">
      <c r="A29">
        <v>26</v>
      </c>
      <c r="B29" s="19">
        <v>2013</v>
      </c>
      <c r="C29" s="19" t="s">
        <v>98</v>
      </c>
      <c r="P29" t="s">
        <v>7205</v>
      </c>
      <c r="Q29" t="s">
        <v>7195</v>
      </c>
    </row>
    <row r="30" spans="1:22">
      <c r="A30" s="27">
        <v>27</v>
      </c>
      <c r="B30" s="27">
        <v>2012</v>
      </c>
      <c r="C30" s="27" t="s">
        <v>98</v>
      </c>
      <c r="P30" s="8" t="s">
        <v>134</v>
      </c>
      <c r="Q30" t="s">
        <v>7195</v>
      </c>
    </row>
    <row r="31" spans="1:22">
      <c r="A31" s="30">
        <v>28</v>
      </c>
      <c r="B31" s="30">
        <v>2012</v>
      </c>
      <c r="C31" s="30" t="s">
        <v>190</v>
      </c>
      <c r="P31" t="s">
        <v>7189</v>
      </c>
      <c r="Q31" t="s">
        <v>7187</v>
      </c>
    </row>
    <row r="32" spans="1:22">
      <c r="A32" s="30">
        <v>29</v>
      </c>
      <c r="B32" s="30">
        <v>2011</v>
      </c>
      <c r="C32" s="30" t="s">
        <v>98</v>
      </c>
      <c r="P32" s="8" t="s">
        <v>2945</v>
      </c>
      <c r="Q32" t="s">
        <v>7188</v>
      </c>
    </row>
    <row r="33" spans="1:17">
      <c r="A33">
        <v>30</v>
      </c>
      <c r="B33" s="19">
        <v>2011</v>
      </c>
      <c r="C33" s="19" t="s">
        <v>98</v>
      </c>
      <c r="P33" s="8" t="s">
        <v>1517</v>
      </c>
      <c r="Q33" t="s">
        <v>3255</v>
      </c>
    </row>
    <row r="34" spans="1:17">
      <c r="A34">
        <v>31</v>
      </c>
      <c r="B34" s="19">
        <v>2010</v>
      </c>
      <c r="C34" s="19" t="s">
        <v>403</v>
      </c>
      <c r="P34" s="19" t="s">
        <v>7033</v>
      </c>
      <c r="Q34" t="s">
        <v>3255</v>
      </c>
    </row>
    <row r="35" spans="1:17">
      <c r="A35" s="290">
        <v>32</v>
      </c>
      <c r="B35" s="290">
        <v>2010</v>
      </c>
      <c r="C35" s="290" t="s">
        <v>134</v>
      </c>
      <c r="P35" s="19" t="s">
        <v>699</v>
      </c>
      <c r="Q35" t="s">
        <v>7200</v>
      </c>
    </row>
    <row r="36" spans="1:17">
      <c r="A36">
        <v>33</v>
      </c>
      <c r="B36" s="19">
        <v>2009</v>
      </c>
      <c r="C36" s="19" t="s">
        <v>98</v>
      </c>
      <c r="P36" s="43" t="s">
        <v>3310</v>
      </c>
      <c r="Q36" t="s">
        <v>7205</v>
      </c>
    </row>
    <row r="37" spans="1:17">
      <c r="A37" s="393">
        <v>34</v>
      </c>
      <c r="B37" s="393">
        <v>2007</v>
      </c>
      <c r="C37" s="393"/>
      <c r="P37" s="27" t="s">
        <v>1795</v>
      </c>
    </row>
    <row r="38" spans="1:17">
      <c r="A38" s="393">
        <v>35</v>
      </c>
      <c r="B38" s="393">
        <v>2021</v>
      </c>
      <c r="C38" s="393" t="s">
        <v>190</v>
      </c>
      <c r="P38" s="334" t="s">
        <v>3622</v>
      </c>
    </row>
    <row r="39" spans="1:17">
      <c r="A39">
        <v>36</v>
      </c>
      <c r="B39" s="19">
        <v>2021</v>
      </c>
      <c r="C39" s="19" t="s">
        <v>57</v>
      </c>
      <c r="P39" s="243" t="s">
        <v>86</v>
      </c>
    </row>
    <row r="40" spans="1:17">
      <c r="A40">
        <v>37</v>
      </c>
      <c r="B40" s="19">
        <v>2021</v>
      </c>
      <c r="C40" s="19" t="s">
        <v>57</v>
      </c>
      <c r="P40" s="39" t="s">
        <v>1107</v>
      </c>
    </row>
    <row r="41" spans="1:17">
      <c r="A41">
        <v>38</v>
      </c>
      <c r="B41" s="19">
        <v>2021</v>
      </c>
      <c r="C41" s="19" t="s">
        <v>57</v>
      </c>
      <c r="P41" t="s">
        <v>25</v>
      </c>
    </row>
    <row r="42" spans="1:17">
      <c r="A42">
        <v>39</v>
      </c>
      <c r="B42" s="19">
        <v>2021</v>
      </c>
      <c r="C42" s="19" t="s">
        <v>86</v>
      </c>
      <c r="P42" s="43" t="s">
        <v>3277</v>
      </c>
    </row>
    <row r="43" spans="1:17">
      <c r="A43">
        <v>40</v>
      </c>
      <c r="B43" s="19">
        <v>2021</v>
      </c>
      <c r="C43" s="19" t="s">
        <v>86</v>
      </c>
      <c r="P43" s="434" t="s">
        <v>6672</v>
      </c>
    </row>
    <row r="44" spans="1:17">
      <c r="A44">
        <v>41</v>
      </c>
      <c r="B44" s="19">
        <v>2020</v>
      </c>
      <c r="C44" s="19" t="s">
        <v>57</v>
      </c>
      <c r="P44" s="434" t="s">
        <v>4272</v>
      </c>
    </row>
    <row r="45" spans="1:17">
      <c r="A45" s="393">
        <v>42</v>
      </c>
      <c r="B45" s="393">
        <v>2020</v>
      </c>
      <c r="C45" s="393" t="s">
        <v>57</v>
      </c>
      <c r="P45" s="259" t="s">
        <v>3345</v>
      </c>
    </row>
    <row r="46" spans="1:17">
      <c r="A46">
        <v>43</v>
      </c>
      <c r="B46" s="19">
        <v>2020</v>
      </c>
      <c r="C46" s="20" t="s">
        <v>403</v>
      </c>
      <c r="P46" t="s">
        <v>5803</v>
      </c>
    </row>
    <row r="47" spans="1:17">
      <c r="A47">
        <v>44</v>
      </c>
      <c r="B47" s="19">
        <v>2019</v>
      </c>
      <c r="C47" s="19" t="s">
        <v>86</v>
      </c>
      <c r="P47" t="s">
        <v>7207</v>
      </c>
    </row>
    <row r="48" spans="1:17">
      <c r="A48">
        <v>45</v>
      </c>
      <c r="B48" s="19">
        <v>2019</v>
      </c>
      <c r="C48" s="19" t="s">
        <v>86</v>
      </c>
      <c r="P48" s="434" t="s">
        <v>4418</v>
      </c>
    </row>
    <row r="49" spans="1:16">
      <c r="A49" s="310">
        <v>46</v>
      </c>
      <c r="B49" s="313">
        <v>2018</v>
      </c>
      <c r="C49" s="312" t="s">
        <v>57</v>
      </c>
      <c r="P49" s="8" t="s">
        <v>1416</v>
      </c>
    </row>
    <row r="50" spans="1:16">
      <c r="A50">
        <v>47</v>
      </c>
      <c r="B50" s="19">
        <v>2017</v>
      </c>
      <c r="C50" s="19" t="s">
        <v>57</v>
      </c>
      <c r="P50" s="43" t="s">
        <v>3899</v>
      </c>
    </row>
    <row r="51" spans="1:16">
      <c r="A51">
        <v>48</v>
      </c>
      <c r="B51" s="19">
        <v>2015</v>
      </c>
      <c r="C51" s="19" t="s">
        <v>57</v>
      </c>
      <c r="P51" s="8" t="s">
        <v>57</v>
      </c>
    </row>
    <row r="52" spans="1:16">
      <c r="A52">
        <v>49</v>
      </c>
      <c r="B52" s="19">
        <v>2014</v>
      </c>
      <c r="C52" s="19" t="s">
        <v>57</v>
      </c>
      <c r="D52" t="s">
        <v>7203</v>
      </c>
      <c r="E52" t="s">
        <v>7184</v>
      </c>
      <c r="P52" s="376" t="s">
        <v>4992</v>
      </c>
    </row>
    <row r="53" spans="1:16">
      <c r="A53">
        <v>50</v>
      </c>
      <c r="B53" s="19">
        <v>2013</v>
      </c>
      <c r="C53" s="19" t="s">
        <v>57</v>
      </c>
      <c r="P53" s="8" t="s">
        <v>1936</v>
      </c>
    </row>
    <row r="54" spans="1:16">
      <c r="A54">
        <v>51</v>
      </c>
      <c r="B54" s="19">
        <v>2013</v>
      </c>
      <c r="C54" s="19" t="s">
        <v>57</v>
      </c>
      <c r="P54" s="6" t="s">
        <v>712</v>
      </c>
    </row>
    <row r="55" spans="1:16">
      <c r="A55">
        <v>52</v>
      </c>
      <c r="B55" s="19">
        <v>2012</v>
      </c>
      <c r="C55" s="19" t="s">
        <v>57</v>
      </c>
      <c r="P55" s="43" t="s">
        <v>960</v>
      </c>
    </row>
    <row r="56" spans="1:16">
      <c r="A56">
        <v>53</v>
      </c>
      <c r="B56" s="19">
        <v>2011</v>
      </c>
      <c r="C56" s="19" t="s">
        <v>57</v>
      </c>
      <c r="P56" s="6" t="s">
        <v>793</v>
      </c>
    </row>
    <row r="57" spans="1:16">
      <c r="A57">
        <v>54</v>
      </c>
      <c r="B57" s="19">
        <v>2011</v>
      </c>
      <c r="C57" s="19" t="s">
        <v>57</v>
      </c>
      <c r="P57" s="376" t="s">
        <v>4971</v>
      </c>
    </row>
    <row r="58" spans="1:16">
      <c r="A58">
        <v>55</v>
      </c>
      <c r="B58" s="19">
        <v>2020</v>
      </c>
      <c r="C58" s="19" t="s">
        <v>86</v>
      </c>
      <c r="P58" s="19" t="s">
        <v>4024</v>
      </c>
    </row>
    <row r="59" spans="1:16">
      <c r="A59">
        <v>57</v>
      </c>
      <c r="B59">
        <v>2019</v>
      </c>
      <c r="C59" s="19" t="s">
        <v>699</v>
      </c>
      <c r="P59" s="8" t="s">
        <v>1888</v>
      </c>
    </row>
    <row r="60" spans="1:16">
      <c r="A60">
        <v>58</v>
      </c>
      <c r="B60">
        <v>2019</v>
      </c>
      <c r="C60" s="6" t="s">
        <v>712</v>
      </c>
      <c r="P60" s="6" t="s">
        <v>98</v>
      </c>
    </row>
    <row r="61" spans="1:16">
      <c r="A61">
        <v>59</v>
      </c>
      <c r="B61">
        <v>2019</v>
      </c>
      <c r="C61" s="6" t="s">
        <v>86</v>
      </c>
      <c r="P61" s="44" t="s">
        <v>1164</v>
      </c>
    </row>
    <row r="62" spans="1:16">
      <c r="A62">
        <v>60</v>
      </c>
      <c r="B62">
        <v>2018</v>
      </c>
      <c r="C62" s="6" t="s">
        <v>86</v>
      </c>
      <c r="P62" s="400" t="s">
        <v>6635</v>
      </c>
    </row>
    <row r="63" spans="1:16">
      <c r="A63">
        <v>61</v>
      </c>
      <c r="B63">
        <v>2018</v>
      </c>
      <c r="C63" s="6" t="s">
        <v>86</v>
      </c>
      <c r="P63" s="160" t="s">
        <v>6220</v>
      </c>
    </row>
    <row r="64" spans="1:16">
      <c r="A64">
        <v>62</v>
      </c>
      <c r="B64">
        <v>2018</v>
      </c>
      <c r="C64" s="6" t="s">
        <v>98</v>
      </c>
      <c r="P64" s="376" t="s">
        <v>7208</v>
      </c>
    </row>
    <row r="65" spans="1:16">
      <c r="A65">
        <v>63</v>
      </c>
      <c r="B65">
        <v>2018</v>
      </c>
      <c r="C65" s="6" t="s">
        <v>712</v>
      </c>
      <c r="P65" s="8" t="s">
        <v>3050</v>
      </c>
    </row>
    <row r="66" spans="1:16">
      <c r="A66">
        <v>64</v>
      </c>
      <c r="B66">
        <v>2017</v>
      </c>
      <c r="C66" s="6" t="s">
        <v>134</v>
      </c>
      <c r="P66" s="246" t="s">
        <v>74</v>
      </c>
    </row>
    <row r="67" spans="1:16">
      <c r="A67">
        <v>65</v>
      </c>
      <c r="B67">
        <v>2016</v>
      </c>
      <c r="C67" s="6" t="s">
        <v>793</v>
      </c>
      <c r="P67" s="6" t="s">
        <v>178</v>
      </c>
    </row>
    <row r="68" spans="1:16">
      <c r="A68">
        <v>66</v>
      </c>
      <c r="B68">
        <v>2016</v>
      </c>
      <c r="C68" s="6" t="s">
        <v>712</v>
      </c>
      <c r="P68" t="s">
        <v>7206</v>
      </c>
    </row>
    <row r="69" spans="1:16">
      <c r="A69" s="310">
        <v>67</v>
      </c>
      <c r="B69" s="310">
        <v>2015</v>
      </c>
      <c r="C69" s="317" t="s">
        <v>98</v>
      </c>
      <c r="P69" s="191" t="s">
        <v>2533</v>
      </c>
    </row>
    <row r="70" spans="1:16">
      <c r="A70" s="310">
        <v>68</v>
      </c>
      <c r="B70" s="310">
        <v>2014</v>
      </c>
      <c r="C70" s="317" t="s">
        <v>98</v>
      </c>
      <c r="P70" s="461" t="s">
        <v>63</v>
      </c>
    </row>
    <row r="71" spans="1:16">
      <c r="A71">
        <v>69</v>
      </c>
      <c r="B71">
        <v>2014</v>
      </c>
      <c r="C71" s="6" t="s">
        <v>86</v>
      </c>
      <c r="P71" s="198" t="s">
        <v>3861</v>
      </c>
    </row>
    <row r="72" spans="1:16">
      <c r="A72">
        <v>70</v>
      </c>
      <c r="B72">
        <v>2013</v>
      </c>
      <c r="C72" s="6" t="s">
        <v>86</v>
      </c>
      <c r="P72" s="534" t="s">
        <v>3466</v>
      </c>
    </row>
    <row r="73" spans="1:16">
      <c r="A73">
        <v>71</v>
      </c>
      <c r="B73">
        <v>2013</v>
      </c>
      <c r="C73" s="6" t="s">
        <v>98</v>
      </c>
      <c r="P73" s="599" t="s">
        <v>3421</v>
      </c>
    </row>
    <row r="74" spans="1:16">
      <c r="A74">
        <v>72</v>
      </c>
      <c r="B74">
        <v>2013</v>
      </c>
      <c r="C74" s="6" t="s">
        <v>98</v>
      </c>
      <c r="P74" s="376" t="s">
        <v>5647</v>
      </c>
    </row>
    <row r="75" spans="1:16">
      <c r="A75">
        <v>73</v>
      </c>
      <c r="B75">
        <v>2012</v>
      </c>
      <c r="C75" s="6" t="s">
        <v>134</v>
      </c>
      <c r="P75" s="599" t="s">
        <v>3297</v>
      </c>
    </row>
    <row r="76" spans="1:16">
      <c r="A76" s="27">
        <v>74</v>
      </c>
      <c r="B76" s="27">
        <v>2012</v>
      </c>
      <c r="C76" s="27" t="s">
        <v>134</v>
      </c>
      <c r="P76" s="461" t="s">
        <v>1923</v>
      </c>
    </row>
    <row r="77" spans="1:16">
      <c r="A77">
        <v>75</v>
      </c>
      <c r="B77">
        <v>2008</v>
      </c>
      <c r="C77" s="6" t="s">
        <v>98</v>
      </c>
      <c r="P77" s="461" t="s">
        <v>2650</v>
      </c>
    </row>
    <row r="78" spans="1:16">
      <c r="A78">
        <v>76</v>
      </c>
      <c r="B78">
        <v>2021</v>
      </c>
      <c r="C78" s="6" t="s">
        <v>134</v>
      </c>
      <c r="P78" s="540" t="s">
        <v>1642</v>
      </c>
    </row>
    <row r="79" spans="1:16">
      <c r="A79" s="39">
        <v>77</v>
      </c>
      <c r="B79" s="39">
        <v>2020</v>
      </c>
      <c r="C79" s="43" t="s">
        <v>712</v>
      </c>
      <c r="P79" s="599" t="s">
        <v>3746</v>
      </c>
    </row>
    <row r="80" spans="1:16">
      <c r="A80" s="39">
        <v>78</v>
      </c>
      <c r="B80" s="39">
        <v>2018</v>
      </c>
      <c r="C80" s="43" t="s">
        <v>86</v>
      </c>
      <c r="D80" t="s">
        <v>3255</v>
      </c>
      <c r="P80" s="467" t="s">
        <v>1096</v>
      </c>
    </row>
    <row r="81" spans="1:16">
      <c r="A81" s="39">
        <v>79</v>
      </c>
      <c r="B81" s="39">
        <v>2017</v>
      </c>
      <c r="C81" s="43" t="s">
        <v>86</v>
      </c>
      <c r="P81" s="534" t="s">
        <v>3232</v>
      </c>
    </row>
    <row r="82" spans="1:16">
      <c r="A82" s="39">
        <v>80</v>
      </c>
      <c r="B82" s="39">
        <v>2016</v>
      </c>
      <c r="C82" s="43" t="s">
        <v>960</v>
      </c>
      <c r="P82" s="475" t="s">
        <v>1185</v>
      </c>
    </row>
    <row r="83" spans="1:16">
      <c r="A83" s="39">
        <v>81</v>
      </c>
      <c r="B83" s="39">
        <v>2012</v>
      </c>
      <c r="C83" s="43" t="s">
        <v>134</v>
      </c>
      <c r="P83" s="539" t="s">
        <v>190</v>
      </c>
    </row>
    <row r="84" spans="1:16">
      <c r="A84" s="39">
        <v>82</v>
      </c>
      <c r="B84" s="39">
        <v>2010</v>
      </c>
      <c r="C84" s="43" t="s">
        <v>134</v>
      </c>
      <c r="P84" s="461" t="s">
        <v>2829</v>
      </c>
    </row>
    <row r="85" spans="1:16">
      <c r="A85" s="39">
        <v>83</v>
      </c>
      <c r="B85" s="44">
        <v>2019</v>
      </c>
      <c r="C85" s="44" t="s">
        <v>699</v>
      </c>
      <c r="P85" s="465" t="s">
        <v>1696</v>
      </c>
    </row>
    <row r="86" spans="1:16">
      <c r="A86" s="39">
        <v>84</v>
      </c>
      <c r="B86" s="39">
        <v>2018</v>
      </c>
      <c r="C86" s="43" t="s">
        <v>86</v>
      </c>
      <c r="P86" s="413" t="s">
        <v>403</v>
      </c>
    </row>
    <row r="87" spans="1:16">
      <c r="A87" s="39">
        <v>85</v>
      </c>
      <c r="B87" s="39">
        <v>2021</v>
      </c>
      <c r="C87" s="43" t="s">
        <v>699</v>
      </c>
      <c r="P87" s="461" t="s">
        <v>1473</v>
      </c>
    </row>
    <row r="88" spans="1:16">
      <c r="A88" s="39">
        <v>86</v>
      </c>
      <c r="B88" s="39">
        <v>2019</v>
      </c>
      <c r="C88" s="43" t="s">
        <v>98</v>
      </c>
      <c r="D88" t="s">
        <v>3255</v>
      </c>
      <c r="P88" s="8" t="s">
        <v>1979</v>
      </c>
    </row>
    <row r="89" spans="1:16">
      <c r="A89" s="39">
        <v>87</v>
      </c>
      <c r="B89" s="39">
        <v>2021</v>
      </c>
      <c r="C89" s="43" t="s">
        <v>57</v>
      </c>
      <c r="P89" s="400" t="s">
        <v>7213</v>
      </c>
    </row>
    <row r="90" spans="1:16">
      <c r="A90" s="39">
        <v>88</v>
      </c>
      <c r="B90" s="39">
        <v>2017</v>
      </c>
      <c r="C90" s="43" t="s">
        <v>98</v>
      </c>
      <c r="P90" s="19" t="s">
        <v>404</v>
      </c>
    </row>
    <row r="91" spans="1:16">
      <c r="A91" s="39">
        <v>89</v>
      </c>
      <c r="B91" s="39">
        <v>2019</v>
      </c>
      <c r="C91" s="43" t="s">
        <v>960</v>
      </c>
      <c r="P91" s="27" t="s">
        <v>1675</v>
      </c>
    </row>
    <row r="92" spans="1:16" ht="17">
      <c r="A92" s="48">
        <v>90</v>
      </c>
      <c r="B92" s="48">
        <v>2018</v>
      </c>
      <c r="C92" s="48" t="s">
        <v>98</v>
      </c>
      <c r="P92" s="461" t="s">
        <v>1402</v>
      </c>
    </row>
    <row r="93" spans="1:16">
      <c r="A93" s="39">
        <v>91</v>
      </c>
      <c r="B93" s="44">
        <v>2020</v>
      </c>
      <c r="C93" s="39" t="s">
        <v>98</v>
      </c>
    </row>
    <row r="94" spans="1:16">
      <c r="A94" s="232">
        <v>92</v>
      </c>
      <c r="B94" s="236">
        <v>2020</v>
      </c>
      <c r="C94" s="232" t="s">
        <v>1096</v>
      </c>
    </row>
    <row r="95" spans="1:16">
      <c r="A95" s="39">
        <v>93</v>
      </c>
      <c r="B95" s="44">
        <v>2020</v>
      </c>
      <c r="C95" s="39" t="s">
        <v>1107</v>
      </c>
    </row>
    <row r="96" spans="1:16">
      <c r="A96" s="39">
        <v>94</v>
      </c>
      <c r="B96" s="44">
        <v>2020</v>
      </c>
      <c r="C96" s="39" t="s">
        <v>134</v>
      </c>
    </row>
    <row r="97" spans="1:3">
      <c r="A97" s="39">
        <v>95</v>
      </c>
      <c r="B97" s="44">
        <v>2019</v>
      </c>
      <c r="C97" s="39" t="s">
        <v>960</v>
      </c>
    </row>
    <row r="98" spans="1:3">
      <c r="A98" s="39">
        <v>96</v>
      </c>
      <c r="B98" s="44">
        <v>2019</v>
      </c>
      <c r="C98" s="39" t="s">
        <v>699</v>
      </c>
    </row>
    <row r="99" spans="1:3">
      <c r="A99" s="39">
        <v>97</v>
      </c>
      <c r="B99" s="44">
        <v>2018</v>
      </c>
      <c r="C99" s="39" t="s">
        <v>699</v>
      </c>
    </row>
    <row r="100" spans="1:3">
      <c r="A100" s="39">
        <v>98</v>
      </c>
      <c r="B100" s="44">
        <v>2018</v>
      </c>
      <c r="C100" s="44" t="s">
        <v>1164</v>
      </c>
    </row>
    <row r="101" spans="1:3">
      <c r="A101" s="39">
        <v>99</v>
      </c>
      <c r="B101" s="44">
        <v>2018</v>
      </c>
      <c r="C101" s="39" t="s">
        <v>98</v>
      </c>
    </row>
    <row r="102" spans="1:3">
      <c r="A102" s="39">
        <v>100</v>
      </c>
      <c r="B102" s="44">
        <v>2016</v>
      </c>
      <c r="C102" s="39" t="s">
        <v>1185</v>
      </c>
    </row>
    <row r="103" spans="1:3">
      <c r="A103" s="39">
        <v>101</v>
      </c>
      <c r="B103" s="44">
        <v>2015</v>
      </c>
      <c r="C103" s="39" t="s">
        <v>699</v>
      </c>
    </row>
    <row r="104" spans="1:3">
      <c r="A104" s="39">
        <v>102</v>
      </c>
      <c r="B104" s="44">
        <v>2015</v>
      </c>
      <c r="C104" s="39" t="s">
        <v>134</v>
      </c>
    </row>
    <row r="105" spans="1:3">
      <c r="A105" s="39">
        <v>103</v>
      </c>
      <c r="B105" s="44">
        <v>2015</v>
      </c>
      <c r="C105" s="39" t="s">
        <v>699</v>
      </c>
    </row>
    <row r="106" spans="1:3">
      <c r="A106" s="39">
        <v>104</v>
      </c>
      <c r="B106" s="44">
        <v>2013</v>
      </c>
      <c r="C106" s="39" t="s">
        <v>699</v>
      </c>
    </row>
    <row r="107" spans="1:3">
      <c r="A107" s="39">
        <v>105</v>
      </c>
      <c r="B107" s="44">
        <v>2012</v>
      </c>
      <c r="C107" s="39" t="s">
        <v>98</v>
      </c>
    </row>
    <row r="108" spans="1:3">
      <c r="A108" s="232">
        <v>106</v>
      </c>
      <c r="B108" s="236">
        <v>2018</v>
      </c>
      <c r="C108" s="236" t="s">
        <v>98</v>
      </c>
    </row>
    <row r="109" spans="1:3">
      <c r="A109" s="39">
        <v>107</v>
      </c>
      <c r="B109" s="44">
        <v>2015</v>
      </c>
      <c r="C109" s="39" t="s">
        <v>98</v>
      </c>
    </row>
    <row r="110" spans="1:3">
      <c r="A110" s="39">
        <v>108</v>
      </c>
      <c r="B110" s="44">
        <v>2012</v>
      </c>
      <c r="C110" s="39" t="s">
        <v>134</v>
      </c>
    </row>
    <row r="111" spans="1:3">
      <c r="A111" s="39">
        <v>109</v>
      </c>
      <c r="B111" s="44">
        <v>2018</v>
      </c>
      <c r="C111" s="39" t="s">
        <v>98</v>
      </c>
    </row>
    <row r="112" spans="1:3">
      <c r="A112" s="39">
        <v>110</v>
      </c>
      <c r="B112" s="44">
        <v>2019</v>
      </c>
      <c r="C112" s="39" t="s">
        <v>57</v>
      </c>
    </row>
    <row r="113" spans="1:6">
      <c r="A113" s="39">
        <v>111</v>
      </c>
      <c r="B113" s="44">
        <v>2019</v>
      </c>
      <c r="C113" s="39" t="s">
        <v>98</v>
      </c>
    </row>
    <row r="114" spans="1:6">
      <c r="A114" s="39">
        <v>112</v>
      </c>
      <c r="B114" s="44">
        <v>2018</v>
      </c>
      <c r="C114" s="39" t="s">
        <v>98</v>
      </c>
    </row>
    <row r="115" spans="1:6">
      <c r="A115" s="39">
        <v>113</v>
      </c>
      <c r="B115" s="44">
        <v>2017</v>
      </c>
      <c r="C115" s="39" t="s">
        <v>98</v>
      </c>
    </row>
    <row r="116" spans="1:6">
      <c r="A116" s="39">
        <v>114</v>
      </c>
      <c r="B116" s="44">
        <v>2017</v>
      </c>
      <c r="C116" s="39" t="s">
        <v>98</v>
      </c>
    </row>
    <row r="117" spans="1:6">
      <c r="A117" s="39">
        <v>115</v>
      </c>
      <c r="B117" s="44">
        <v>2015</v>
      </c>
      <c r="C117" s="39" t="s">
        <v>98</v>
      </c>
    </row>
    <row r="118" spans="1:6">
      <c r="A118">
        <v>116</v>
      </c>
      <c r="B118">
        <v>2015</v>
      </c>
      <c r="C118" s="6" t="s">
        <v>98</v>
      </c>
    </row>
    <row r="119" spans="1:6">
      <c r="A119">
        <v>117</v>
      </c>
      <c r="B119">
        <v>2013</v>
      </c>
      <c r="C119" s="6" t="s">
        <v>98</v>
      </c>
      <c r="D119" t="s">
        <v>7205</v>
      </c>
      <c r="E119" t="s">
        <v>7206</v>
      </c>
      <c r="F119" t="s">
        <v>7207</v>
      </c>
    </row>
    <row r="120" spans="1:6">
      <c r="A120">
        <v>118</v>
      </c>
      <c r="B120">
        <v>2012</v>
      </c>
      <c r="C120" s="6" t="s">
        <v>98</v>
      </c>
    </row>
    <row r="121" spans="1:6">
      <c r="A121">
        <v>119</v>
      </c>
      <c r="B121">
        <v>2021</v>
      </c>
      <c r="C121" s="6" t="s">
        <v>134</v>
      </c>
    </row>
    <row r="122" spans="1:6">
      <c r="A122" s="4">
        <v>120</v>
      </c>
      <c r="B122" s="4">
        <v>2020</v>
      </c>
      <c r="C122" s="246" t="s">
        <v>86</v>
      </c>
    </row>
    <row r="123" spans="1:6">
      <c r="A123">
        <v>121</v>
      </c>
      <c r="B123" s="16">
        <v>2021</v>
      </c>
      <c r="C123" s="8" t="s">
        <v>86</v>
      </c>
    </row>
    <row r="124" spans="1:6">
      <c r="A124">
        <v>122</v>
      </c>
      <c r="B124">
        <v>2021</v>
      </c>
      <c r="C124" s="8" t="s">
        <v>1402</v>
      </c>
    </row>
    <row r="125" spans="1:6">
      <c r="A125">
        <v>123</v>
      </c>
      <c r="B125">
        <v>2021</v>
      </c>
      <c r="C125" s="8" t="s">
        <v>1416</v>
      </c>
    </row>
    <row r="126" spans="1:6">
      <c r="A126">
        <v>124</v>
      </c>
      <c r="B126">
        <v>2020</v>
      </c>
      <c r="C126" s="8" t="s">
        <v>1402</v>
      </c>
      <c r="D126" t="s">
        <v>7211</v>
      </c>
      <c r="E126" t="s">
        <v>7184</v>
      </c>
      <c r="F126" t="s">
        <v>7194</v>
      </c>
    </row>
    <row r="127" spans="1:6">
      <c r="A127">
        <v>125</v>
      </c>
      <c r="B127" s="8">
        <v>2020</v>
      </c>
      <c r="C127" s="8" t="s">
        <v>86</v>
      </c>
    </row>
    <row r="128" spans="1:6">
      <c r="A128">
        <v>126</v>
      </c>
      <c r="B128">
        <v>2021</v>
      </c>
      <c r="C128" s="8" t="s">
        <v>1402</v>
      </c>
    </row>
    <row r="129" spans="1:4">
      <c r="A129">
        <v>127</v>
      </c>
      <c r="B129">
        <v>2020</v>
      </c>
      <c r="C129" s="8" t="s">
        <v>1402</v>
      </c>
    </row>
    <row r="130" spans="1:4">
      <c r="A130">
        <v>128</v>
      </c>
      <c r="B130" s="8">
        <v>2020</v>
      </c>
      <c r="C130" s="8" t="s">
        <v>1473</v>
      </c>
    </row>
    <row r="131" spans="1:4">
      <c r="A131">
        <v>129</v>
      </c>
      <c r="B131">
        <v>2021</v>
      </c>
      <c r="C131" s="8" t="s">
        <v>1416</v>
      </c>
    </row>
    <row r="132" spans="1:4">
      <c r="A132">
        <v>130</v>
      </c>
      <c r="B132">
        <v>2021</v>
      </c>
      <c r="C132" s="8" t="s">
        <v>1402</v>
      </c>
    </row>
    <row r="133" spans="1:4">
      <c r="A133">
        <v>131</v>
      </c>
      <c r="B133">
        <v>2021</v>
      </c>
      <c r="C133" s="8" t="s">
        <v>699</v>
      </c>
    </row>
    <row r="134" spans="1:4">
      <c r="A134">
        <v>132</v>
      </c>
      <c r="B134">
        <v>2020</v>
      </c>
      <c r="C134" s="8" t="s">
        <v>1517</v>
      </c>
    </row>
    <row r="135" spans="1:4">
      <c r="A135">
        <v>133</v>
      </c>
      <c r="B135">
        <v>2021</v>
      </c>
      <c r="C135" s="8" t="s">
        <v>1517</v>
      </c>
    </row>
    <row r="136" spans="1:4">
      <c r="A136">
        <v>134</v>
      </c>
      <c r="B136">
        <v>2020</v>
      </c>
      <c r="C136" s="8" t="s">
        <v>1416</v>
      </c>
    </row>
    <row r="137" spans="1:4">
      <c r="A137" s="4">
        <v>135</v>
      </c>
      <c r="B137" s="4">
        <v>2021</v>
      </c>
      <c r="C137" s="246" t="s">
        <v>1402</v>
      </c>
    </row>
    <row r="138" spans="1:4">
      <c r="A138">
        <v>136</v>
      </c>
      <c r="B138">
        <v>2021</v>
      </c>
      <c r="C138" s="8" t="s">
        <v>1402</v>
      </c>
    </row>
    <row r="139" spans="1:4">
      <c r="A139">
        <v>137</v>
      </c>
      <c r="B139">
        <v>2020</v>
      </c>
      <c r="C139" s="8" t="s">
        <v>86</v>
      </c>
    </row>
    <row r="140" spans="1:4">
      <c r="A140">
        <v>138</v>
      </c>
      <c r="B140" s="8">
        <v>2021</v>
      </c>
      <c r="C140" s="8" t="s">
        <v>86</v>
      </c>
    </row>
    <row r="141" spans="1:4">
      <c r="A141">
        <v>139</v>
      </c>
      <c r="B141">
        <v>2021</v>
      </c>
      <c r="C141" s="63" t="s">
        <v>57</v>
      </c>
    </row>
    <row r="142" spans="1:4">
      <c r="A142">
        <v>140</v>
      </c>
      <c r="B142">
        <v>2020</v>
      </c>
      <c r="C142" s="8" t="s">
        <v>1605</v>
      </c>
    </row>
    <row r="143" spans="1:4">
      <c r="A143">
        <v>141</v>
      </c>
      <c r="B143">
        <v>2020</v>
      </c>
      <c r="C143" s="8" t="s">
        <v>1888</v>
      </c>
      <c r="D143" t="s">
        <v>7195</v>
      </c>
    </row>
    <row r="144" spans="1:4">
      <c r="A144">
        <v>142</v>
      </c>
      <c r="B144">
        <v>2021</v>
      </c>
      <c r="C144" s="8" t="s">
        <v>1402</v>
      </c>
    </row>
    <row r="145" spans="1:3">
      <c r="A145">
        <v>143</v>
      </c>
      <c r="B145" s="8">
        <v>2021</v>
      </c>
      <c r="C145" s="64" t="s">
        <v>1642</v>
      </c>
    </row>
    <row r="146" spans="1:3">
      <c r="A146">
        <v>144</v>
      </c>
      <c r="B146">
        <v>2021</v>
      </c>
      <c r="C146" s="8" t="s">
        <v>86</v>
      </c>
    </row>
    <row r="147" spans="1:3">
      <c r="A147" s="27">
        <v>145</v>
      </c>
      <c r="B147" s="27">
        <v>2020</v>
      </c>
      <c r="C147" s="27" t="s">
        <v>1402</v>
      </c>
    </row>
    <row r="148" spans="1:3">
      <c r="A148" s="27">
        <v>146</v>
      </c>
      <c r="B148" s="27">
        <v>2020</v>
      </c>
      <c r="C148" s="27" t="s">
        <v>1675</v>
      </c>
    </row>
    <row r="149" spans="1:3">
      <c r="A149" s="27">
        <v>147</v>
      </c>
      <c r="B149" s="27">
        <v>2021</v>
      </c>
      <c r="C149" s="27" t="s">
        <v>1675</v>
      </c>
    </row>
    <row r="150" spans="1:3">
      <c r="A150" s="4">
        <v>148</v>
      </c>
      <c r="B150" s="4">
        <v>2021</v>
      </c>
      <c r="C150" s="246" t="s">
        <v>1696</v>
      </c>
    </row>
    <row r="151" spans="1:3">
      <c r="A151">
        <v>149</v>
      </c>
      <c r="B151">
        <v>2021</v>
      </c>
      <c r="C151" s="8" t="s">
        <v>63</v>
      </c>
    </row>
    <row r="152" spans="1:3">
      <c r="A152" s="4">
        <v>150</v>
      </c>
      <c r="B152" s="4">
        <v>2021</v>
      </c>
      <c r="C152" s="246" t="s">
        <v>86</v>
      </c>
    </row>
    <row r="153" spans="1:3">
      <c r="A153">
        <v>151</v>
      </c>
      <c r="B153">
        <v>2021</v>
      </c>
      <c r="C153" s="8" t="s">
        <v>86</v>
      </c>
    </row>
    <row r="154" spans="1:3">
      <c r="A154">
        <v>152</v>
      </c>
      <c r="B154">
        <v>2021</v>
      </c>
      <c r="C154" s="8" t="s">
        <v>1096</v>
      </c>
    </row>
    <row r="155" spans="1:3">
      <c r="A155">
        <v>153</v>
      </c>
      <c r="B155">
        <v>2021</v>
      </c>
      <c r="C155" s="8" t="s">
        <v>1675</v>
      </c>
    </row>
    <row r="156" spans="1:3">
      <c r="A156">
        <v>154</v>
      </c>
      <c r="B156">
        <v>2021</v>
      </c>
      <c r="C156" s="8" t="s">
        <v>1675</v>
      </c>
    </row>
    <row r="157" spans="1:3">
      <c r="A157" s="27">
        <v>155</v>
      </c>
      <c r="B157" s="27">
        <v>2021</v>
      </c>
      <c r="C157" s="27" t="s">
        <v>1675</v>
      </c>
    </row>
    <row r="158" spans="1:3">
      <c r="A158" s="27">
        <v>156</v>
      </c>
      <c r="B158" s="27">
        <v>2021</v>
      </c>
      <c r="C158" s="27" t="s">
        <v>1795</v>
      </c>
    </row>
    <row r="159" spans="1:3">
      <c r="A159">
        <v>157</v>
      </c>
      <c r="B159">
        <v>2021</v>
      </c>
      <c r="C159" s="8" t="s">
        <v>86</v>
      </c>
    </row>
    <row r="160" spans="1:3">
      <c r="A160">
        <v>158</v>
      </c>
      <c r="B160">
        <v>2020</v>
      </c>
      <c r="C160" s="8" t="s">
        <v>1675</v>
      </c>
    </row>
    <row r="161" spans="1:4">
      <c r="A161">
        <v>159</v>
      </c>
      <c r="B161">
        <v>2020</v>
      </c>
      <c r="C161" s="8" t="s">
        <v>1888</v>
      </c>
      <c r="D161" t="s">
        <v>7195</v>
      </c>
    </row>
    <row r="162" spans="1:4">
      <c r="A162">
        <v>160</v>
      </c>
      <c r="B162">
        <v>2021</v>
      </c>
      <c r="C162" s="8" t="s">
        <v>1642</v>
      </c>
    </row>
    <row r="163" spans="1:4">
      <c r="A163">
        <v>161</v>
      </c>
      <c r="B163">
        <v>2021</v>
      </c>
      <c r="C163" s="8" t="s">
        <v>1096</v>
      </c>
    </row>
    <row r="164" spans="1:4">
      <c r="A164">
        <v>163</v>
      </c>
      <c r="B164" s="68">
        <v>2021</v>
      </c>
      <c r="C164" s="8" t="s">
        <v>86</v>
      </c>
    </row>
    <row r="165" spans="1:4">
      <c r="A165">
        <v>164</v>
      </c>
      <c r="B165">
        <v>2021</v>
      </c>
      <c r="C165" s="8" t="s">
        <v>86</v>
      </c>
    </row>
    <row r="166" spans="1:4">
      <c r="A166">
        <v>165</v>
      </c>
      <c r="B166">
        <v>2020</v>
      </c>
      <c r="C166" s="8" t="s">
        <v>1888</v>
      </c>
    </row>
    <row r="167" spans="1:4">
      <c r="A167">
        <v>166</v>
      </c>
      <c r="B167">
        <v>2021</v>
      </c>
      <c r="C167" s="8" t="s">
        <v>699</v>
      </c>
    </row>
    <row r="168" spans="1:4">
      <c r="A168">
        <v>167</v>
      </c>
      <c r="B168">
        <v>2021</v>
      </c>
      <c r="C168" s="8" t="s">
        <v>1402</v>
      </c>
    </row>
    <row r="169" spans="1:4">
      <c r="A169">
        <v>168</v>
      </c>
      <c r="B169">
        <v>2020</v>
      </c>
      <c r="C169" s="8" t="s">
        <v>1923</v>
      </c>
    </row>
    <row r="170" spans="1:4">
      <c r="A170">
        <v>169</v>
      </c>
      <c r="B170" s="8">
        <v>2021</v>
      </c>
      <c r="C170" s="8" t="s">
        <v>1936</v>
      </c>
    </row>
    <row r="171" spans="1:4">
      <c r="A171">
        <v>170</v>
      </c>
      <c r="B171">
        <v>2021</v>
      </c>
      <c r="C171" s="8" t="s">
        <v>1936</v>
      </c>
    </row>
    <row r="172" spans="1:4">
      <c r="A172">
        <v>171</v>
      </c>
      <c r="B172" s="8">
        <v>2020</v>
      </c>
      <c r="C172" s="8" t="s">
        <v>1402</v>
      </c>
    </row>
    <row r="173" spans="1:4">
      <c r="A173">
        <v>172</v>
      </c>
      <c r="B173">
        <v>2021</v>
      </c>
      <c r="C173" s="8" t="s">
        <v>1416</v>
      </c>
    </row>
    <row r="174" spans="1:4">
      <c r="A174">
        <v>173</v>
      </c>
      <c r="B174" s="16">
        <v>2021</v>
      </c>
      <c r="C174" s="8" t="s">
        <v>1979</v>
      </c>
    </row>
    <row r="175" spans="1:4">
      <c r="A175">
        <v>174</v>
      </c>
      <c r="B175">
        <v>2020</v>
      </c>
      <c r="C175" s="8" t="s">
        <v>1923</v>
      </c>
    </row>
    <row r="176" spans="1:4">
      <c r="A176">
        <v>175</v>
      </c>
      <c r="B176" s="8">
        <v>2020</v>
      </c>
      <c r="C176" s="8" t="s">
        <v>1888</v>
      </c>
    </row>
    <row r="177" spans="1:4">
      <c r="A177">
        <v>176</v>
      </c>
      <c r="B177">
        <v>2020</v>
      </c>
      <c r="C177" s="8" t="s">
        <v>1888</v>
      </c>
    </row>
    <row r="178" spans="1:4">
      <c r="A178">
        <v>177</v>
      </c>
      <c r="B178">
        <v>2020</v>
      </c>
      <c r="C178" s="8" t="s">
        <v>1517</v>
      </c>
    </row>
    <row r="179" spans="1:4">
      <c r="A179">
        <v>178</v>
      </c>
      <c r="B179">
        <v>2020</v>
      </c>
      <c r="C179" s="8" t="s">
        <v>1888</v>
      </c>
    </row>
    <row r="180" spans="1:4">
      <c r="A180">
        <v>179</v>
      </c>
      <c r="B180">
        <v>2021</v>
      </c>
      <c r="C180" s="8" t="s">
        <v>699</v>
      </c>
    </row>
    <row r="181" spans="1:4">
      <c r="A181">
        <v>180</v>
      </c>
      <c r="B181">
        <v>2021</v>
      </c>
      <c r="C181" s="8" t="s">
        <v>1795</v>
      </c>
    </row>
    <row r="182" spans="1:4">
      <c r="A182" s="4">
        <v>181</v>
      </c>
      <c r="B182" s="4">
        <v>2021</v>
      </c>
      <c r="C182" s="246" t="s">
        <v>86</v>
      </c>
    </row>
    <row r="183" spans="1:4">
      <c r="A183">
        <v>182</v>
      </c>
      <c r="B183">
        <v>2021</v>
      </c>
      <c r="C183" s="8" t="s">
        <v>1402</v>
      </c>
      <c r="D183" t="s">
        <v>7187</v>
      </c>
    </row>
    <row r="184" spans="1:4">
      <c r="A184">
        <v>183</v>
      </c>
      <c r="B184">
        <v>2021</v>
      </c>
      <c r="C184" s="8" t="s">
        <v>98</v>
      </c>
    </row>
    <row r="185" spans="1:4">
      <c r="A185">
        <v>184</v>
      </c>
      <c r="B185" s="8">
        <v>2021</v>
      </c>
      <c r="C185" s="8" t="s">
        <v>1795</v>
      </c>
    </row>
    <row r="186" spans="1:4">
      <c r="A186">
        <v>185</v>
      </c>
      <c r="B186">
        <v>2021</v>
      </c>
      <c r="C186" s="8" t="s">
        <v>1416</v>
      </c>
    </row>
    <row r="187" spans="1:4">
      <c r="A187">
        <v>186</v>
      </c>
      <c r="B187">
        <v>2020</v>
      </c>
      <c r="C187" s="8" t="s">
        <v>86</v>
      </c>
    </row>
    <row r="188" spans="1:4">
      <c r="A188">
        <v>187</v>
      </c>
      <c r="B188" s="8">
        <v>2018</v>
      </c>
      <c r="C188" s="8" t="s">
        <v>1402</v>
      </c>
    </row>
    <row r="189" spans="1:4">
      <c r="A189">
        <v>188</v>
      </c>
      <c r="B189" s="16">
        <v>2015</v>
      </c>
      <c r="C189" s="8" t="s">
        <v>699</v>
      </c>
    </row>
    <row r="190" spans="1:4">
      <c r="A190">
        <v>189</v>
      </c>
      <c r="B190" s="16">
        <v>2020</v>
      </c>
      <c r="C190" s="8" t="s">
        <v>86</v>
      </c>
    </row>
    <row r="191" spans="1:4">
      <c r="A191">
        <v>190</v>
      </c>
      <c r="B191">
        <v>2017</v>
      </c>
      <c r="C191" s="8" t="s">
        <v>1795</v>
      </c>
    </row>
    <row r="192" spans="1:4">
      <c r="A192">
        <v>191</v>
      </c>
      <c r="B192">
        <v>2019</v>
      </c>
      <c r="C192" s="8" t="s">
        <v>699</v>
      </c>
    </row>
    <row r="193" spans="1:4">
      <c r="A193">
        <v>192</v>
      </c>
      <c r="B193" s="8">
        <v>2021</v>
      </c>
      <c r="C193" s="8" t="s">
        <v>699</v>
      </c>
    </row>
    <row r="194" spans="1:4">
      <c r="A194">
        <v>193</v>
      </c>
      <c r="B194">
        <v>2020</v>
      </c>
      <c r="C194" s="8" t="s">
        <v>1416</v>
      </c>
    </row>
    <row r="195" spans="1:4">
      <c r="A195">
        <v>194</v>
      </c>
      <c r="B195">
        <v>2015</v>
      </c>
      <c r="C195" s="8" t="s">
        <v>1416</v>
      </c>
    </row>
    <row r="196" spans="1:4">
      <c r="A196">
        <v>195</v>
      </c>
      <c r="B196">
        <v>2021</v>
      </c>
      <c r="C196" s="8" t="s">
        <v>699</v>
      </c>
    </row>
    <row r="197" spans="1:4">
      <c r="A197">
        <v>196</v>
      </c>
      <c r="B197">
        <v>2020</v>
      </c>
      <c r="C197" s="8" t="s">
        <v>86</v>
      </c>
    </row>
    <row r="198" spans="1:4">
      <c r="A198">
        <v>197</v>
      </c>
      <c r="B198" s="8">
        <v>2021</v>
      </c>
      <c r="C198" s="8" t="s">
        <v>1642</v>
      </c>
    </row>
    <row r="199" spans="1:4">
      <c r="A199">
        <v>198</v>
      </c>
      <c r="B199">
        <v>2020</v>
      </c>
      <c r="C199" s="8" t="s">
        <v>699</v>
      </c>
    </row>
    <row r="200" spans="1:4">
      <c r="A200">
        <v>199</v>
      </c>
      <c r="B200">
        <v>2018</v>
      </c>
      <c r="C200" s="8" t="s">
        <v>2265</v>
      </c>
    </row>
    <row r="201" spans="1:4">
      <c r="A201">
        <v>200</v>
      </c>
      <c r="B201">
        <v>2014</v>
      </c>
      <c r="C201" s="8" t="s">
        <v>2265</v>
      </c>
      <c r="D201" t="s">
        <v>7182</v>
      </c>
    </row>
    <row r="202" spans="1:4">
      <c r="A202">
        <v>201</v>
      </c>
      <c r="B202">
        <v>2016</v>
      </c>
      <c r="C202" s="8" t="s">
        <v>1416</v>
      </c>
    </row>
    <row r="203" spans="1:4">
      <c r="A203">
        <v>202</v>
      </c>
      <c r="B203">
        <v>2015</v>
      </c>
      <c r="C203" s="8" t="s">
        <v>1096</v>
      </c>
    </row>
    <row r="204" spans="1:4">
      <c r="A204">
        <v>203</v>
      </c>
      <c r="B204">
        <v>1999</v>
      </c>
      <c r="C204" s="8" t="s">
        <v>1402</v>
      </c>
    </row>
    <row r="205" spans="1:4">
      <c r="A205">
        <v>204</v>
      </c>
      <c r="B205">
        <v>2001</v>
      </c>
      <c r="C205" s="8" t="s">
        <v>1402</v>
      </c>
    </row>
    <row r="206" spans="1:4">
      <c r="A206">
        <v>1000</v>
      </c>
      <c r="B206" s="11">
        <v>2015</v>
      </c>
      <c r="C206" t="s">
        <v>178</v>
      </c>
    </row>
    <row r="207" spans="1:4">
      <c r="A207" s="4">
        <v>1001</v>
      </c>
      <c r="B207" s="248">
        <v>2018</v>
      </c>
      <c r="C207" s="246" t="s">
        <v>74</v>
      </c>
    </row>
    <row r="208" spans="1:4">
      <c r="A208">
        <v>1002</v>
      </c>
      <c r="B208" s="11">
        <v>2020</v>
      </c>
      <c r="C208" s="8" t="s">
        <v>86</v>
      </c>
    </row>
    <row r="209" spans="1:8">
      <c r="A209">
        <v>1003</v>
      </c>
      <c r="B209" s="11">
        <v>2013</v>
      </c>
      <c r="C209" t="s">
        <v>134</v>
      </c>
    </row>
    <row r="210" spans="1:8">
      <c r="A210">
        <v>1004</v>
      </c>
      <c r="B210" s="11">
        <v>2018</v>
      </c>
      <c r="C210" t="s">
        <v>1402</v>
      </c>
    </row>
    <row r="211" spans="1:8">
      <c r="A211">
        <v>1005</v>
      </c>
      <c r="B211" s="11">
        <v>2019</v>
      </c>
      <c r="C211" t="s">
        <v>1402</v>
      </c>
    </row>
    <row r="212" spans="1:8">
      <c r="A212">
        <v>1006</v>
      </c>
      <c r="B212" s="11">
        <v>2013</v>
      </c>
      <c r="C212" t="s">
        <v>1402</v>
      </c>
    </row>
    <row r="213" spans="1:8">
      <c r="A213">
        <v>1007</v>
      </c>
      <c r="B213" s="11">
        <v>2015</v>
      </c>
      <c r="C213" t="s">
        <v>1416</v>
      </c>
    </row>
    <row r="214" spans="1:8">
      <c r="A214">
        <v>1008</v>
      </c>
      <c r="B214" s="11">
        <v>2015</v>
      </c>
      <c r="C214" t="s">
        <v>7189</v>
      </c>
      <c r="D214" t="s">
        <v>7184</v>
      </c>
      <c r="E214" t="s">
        <v>7182</v>
      </c>
      <c r="F214" t="s">
        <v>7190</v>
      </c>
    </row>
    <row r="215" spans="1:8">
      <c r="A215">
        <v>1009</v>
      </c>
      <c r="B215" s="11">
        <v>2014</v>
      </c>
      <c r="C215" t="s">
        <v>1402</v>
      </c>
    </row>
    <row r="216" spans="1:8">
      <c r="A216">
        <v>1010</v>
      </c>
      <c r="B216" s="11">
        <v>2006</v>
      </c>
      <c r="C216" t="s">
        <v>57</v>
      </c>
    </row>
    <row r="217" spans="1:8">
      <c r="A217">
        <v>1011</v>
      </c>
      <c r="B217" s="11">
        <v>2019</v>
      </c>
      <c r="C217" t="s">
        <v>1517</v>
      </c>
      <c r="D217" t="s">
        <v>7182</v>
      </c>
      <c r="E217" t="s">
        <v>7191</v>
      </c>
      <c r="F217" t="s">
        <v>7185</v>
      </c>
      <c r="G217" t="s">
        <v>7193</v>
      </c>
      <c r="H217" t="s">
        <v>7186</v>
      </c>
    </row>
    <row r="218" spans="1:8">
      <c r="A218">
        <v>1012</v>
      </c>
      <c r="B218" s="11">
        <v>2015</v>
      </c>
      <c r="C218" t="s">
        <v>1402</v>
      </c>
    </row>
    <row r="219" spans="1:8">
      <c r="A219">
        <v>1013</v>
      </c>
      <c r="B219" s="11">
        <v>2020</v>
      </c>
      <c r="C219" t="s">
        <v>699</v>
      </c>
    </row>
    <row r="220" spans="1:8">
      <c r="A220">
        <v>1014</v>
      </c>
      <c r="B220" s="11">
        <v>2016</v>
      </c>
      <c r="C220" t="s">
        <v>1402</v>
      </c>
    </row>
    <row r="221" spans="1:8">
      <c r="A221">
        <v>1015</v>
      </c>
      <c r="B221" s="11">
        <v>2020</v>
      </c>
      <c r="C221" t="s">
        <v>1402</v>
      </c>
    </row>
    <row r="222" spans="1:8">
      <c r="A222">
        <v>1016</v>
      </c>
      <c r="B222" s="11">
        <v>2020</v>
      </c>
      <c r="C222" t="s">
        <v>1696</v>
      </c>
    </row>
    <row r="223" spans="1:8">
      <c r="A223">
        <v>1017</v>
      </c>
      <c r="B223" s="11">
        <v>2020</v>
      </c>
      <c r="C223" t="s">
        <v>1416</v>
      </c>
    </row>
    <row r="224" spans="1:8">
      <c r="A224" s="27">
        <v>1018</v>
      </c>
      <c r="B224" s="38">
        <v>2015</v>
      </c>
      <c r="C224" s="27" t="s">
        <v>57</v>
      </c>
    </row>
    <row r="225" spans="1:13">
      <c r="A225" s="27">
        <v>1019</v>
      </c>
      <c r="B225" s="38">
        <v>2017</v>
      </c>
      <c r="C225" s="27" t="s">
        <v>2533</v>
      </c>
    </row>
    <row r="226" spans="1:13">
      <c r="A226">
        <v>1020</v>
      </c>
      <c r="B226" s="11">
        <v>2019</v>
      </c>
      <c r="C226" s="8" t="s">
        <v>1402</v>
      </c>
    </row>
    <row r="227" spans="1:13">
      <c r="A227">
        <v>1021</v>
      </c>
      <c r="B227" s="11">
        <v>2016</v>
      </c>
      <c r="C227" s="8" t="s">
        <v>1517</v>
      </c>
      <c r="D227" t="s">
        <v>7182</v>
      </c>
      <c r="E227" t="s">
        <v>7191</v>
      </c>
      <c r="F227" t="s">
        <v>7192</v>
      </c>
      <c r="G227" t="s">
        <v>7185</v>
      </c>
      <c r="H227" t="s">
        <v>7193</v>
      </c>
      <c r="I227" t="s">
        <v>7194</v>
      </c>
      <c r="J227" t="s">
        <v>7195</v>
      </c>
      <c r="K227" t="s">
        <v>7196</v>
      </c>
      <c r="L227" t="s">
        <v>7186</v>
      </c>
      <c r="M227" t="s">
        <v>7197</v>
      </c>
    </row>
    <row r="228" spans="1:13">
      <c r="A228">
        <v>1022</v>
      </c>
      <c r="B228" s="11">
        <v>2015</v>
      </c>
      <c r="C228" s="8" t="s">
        <v>1402</v>
      </c>
    </row>
    <row r="229" spans="1:13">
      <c r="A229" s="4">
        <v>1023</v>
      </c>
      <c r="B229" s="248">
        <v>2014</v>
      </c>
      <c r="C229" s="246" t="s">
        <v>1416</v>
      </c>
    </row>
    <row r="230" spans="1:13">
      <c r="A230">
        <v>1024</v>
      </c>
      <c r="B230" s="11">
        <v>2014</v>
      </c>
      <c r="C230" s="8" t="s">
        <v>86</v>
      </c>
    </row>
    <row r="231" spans="1:13">
      <c r="A231">
        <v>1025</v>
      </c>
      <c r="B231" s="11">
        <v>2014</v>
      </c>
      <c r="C231" s="8" t="s">
        <v>1402</v>
      </c>
    </row>
    <row r="232" spans="1:13">
      <c r="A232">
        <v>1026</v>
      </c>
      <c r="B232" s="11">
        <v>2008</v>
      </c>
      <c r="C232" s="8" t="s">
        <v>1402</v>
      </c>
    </row>
    <row r="233" spans="1:13">
      <c r="A233">
        <v>1027</v>
      </c>
      <c r="B233" s="11">
        <v>2016</v>
      </c>
      <c r="C233" s="8" t="s">
        <v>1402</v>
      </c>
    </row>
    <row r="234" spans="1:13">
      <c r="A234">
        <v>1028</v>
      </c>
      <c r="B234" s="11">
        <v>2016</v>
      </c>
      <c r="C234" s="8" t="s">
        <v>1795</v>
      </c>
    </row>
    <row r="235" spans="1:13">
      <c r="A235">
        <v>1029</v>
      </c>
      <c r="B235" s="11">
        <v>2017</v>
      </c>
      <c r="C235" s="8" t="s">
        <v>1402</v>
      </c>
    </row>
    <row r="236" spans="1:13">
      <c r="A236">
        <v>1030</v>
      </c>
      <c r="B236" s="11">
        <v>2019</v>
      </c>
      <c r="C236" s="8" t="s">
        <v>7222</v>
      </c>
    </row>
    <row r="237" spans="1:13">
      <c r="A237">
        <v>1031</v>
      </c>
      <c r="B237" s="11">
        <v>2019</v>
      </c>
      <c r="C237" s="8" t="s">
        <v>57</v>
      </c>
    </row>
    <row r="238" spans="1:13">
      <c r="A238">
        <v>1032</v>
      </c>
      <c r="B238" s="11">
        <v>2020</v>
      </c>
      <c r="C238" s="8" t="s">
        <v>1402</v>
      </c>
    </row>
    <row r="239" spans="1:13">
      <c r="A239">
        <v>1033</v>
      </c>
      <c r="B239" s="11">
        <v>2017</v>
      </c>
      <c r="C239" s="8" t="s">
        <v>86</v>
      </c>
    </row>
    <row r="240" spans="1:13">
      <c r="A240">
        <v>1034</v>
      </c>
      <c r="B240" s="11">
        <v>2013</v>
      </c>
      <c r="C240" s="8" t="s">
        <v>1402</v>
      </c>
    </row>
    <row r="241" spans="1:5">
      <c r="A241">
        <v>1035</v>
      </c>
      <c r="B241" s="11">
        <v>2020</v>
      </c>
      <c r="C241" s="8" t="s">
        <v>2533</v>
      </c>
    </row>
    <row r="242" spans="1:5">
      <c r="A242">
        <v>1036</v>
      </c>
      <c r="B242" s="11">
        <v>2012</v>
      </c>
      <c r="C242" s="8" t="s">
        <v>1696</v>
      </c>
    </row>
    <row r="243" spans="1:5">
      <c r="A243">
        <v>1037</v>
      </c>
      <c r="B243" s="11">
        <v>2009</v>
      </c>
      <c r="C243" s="8" t="s">
        <v>1696</v>
      </c>
    </row>
    <row r="244" spans="1:5">
      <c r="A244">
        <v>1038</v>
      </c>
      <c r="B244" s="11">
        <v>2016</v>
      </c>
      <c r="C244" s="8" t="s">
        <v>1402</v>
      </c>
    </row>
    <row r="245" spans="1:5">
      <c r="A245">
        <v>1039</v>
      </c>
      <c r="B245" s="11">
        <v>2006</v>
      </c>
      <c r="C245" s="8" t="s">
        <v>1402</v>
      </c>
    </row>
    <row r="246" spans="1:5">
      <c r="A246">
        <v>1040</v>
      </c>
      <c r="B246" s="11">
        <v>2011</v>
      </c>
      <c r="C246" s="8" t="s">
        <v>1402</v>
      </c>
    </row>
    <row r="247" spans="1:5">
      <c r="A247">
        <v>1041</v>
      </c>
      <c r="B247" s="11">
        <v>2018</v>
      </c>
      <c r="C247" s="8" t="s">
        <v>1402</v>
      </c>
      <c r="D247" t="s">
        <v>7210</v>
      </c>
      <c r="E247" t="s">
        <v>7182</v>
      </c>
    </row>
    <row r="248" spans="1:5">
      <c r="A248">
        <v>1042</v>
      </c>
      <c r="B248" s="11">
        <v>2014</v>
      </c>
      <c r="C248" s="8" t="s">
        <v>86</v>
      </c>
    </row>
    <row r="249" spans="1:5">
      <c r="A249">
        <v>1043</v>
      </c>
      <c r="B249" s="11">
        <v>2005</v>
      </c>
      <c r="C249" s="8" t="s">
        <v>1795</v>
      </c>
    </row>
    <row r="250" spans="1:5">
      <c r="A250">
        <v>1044</v>
      </c>
      <c r="B250" s="11">
        <v>2012</v>
      </c>
      <c r="C250" s="8" t="s">
        <v>1402</v>
      </c>
    </row>
    <row r="251" spans="1:5">
      <c r="A251">
        <v>1045</v>
      </c>
      <c r="B251" s="11">
        <v>2014</v>
      </c>
      <c r="C251" s="8" t="s">
        <v>134</v>
      </c>
    </row>
    <row r="252" spans="1:5">
      <c r="A252">
        <v>1046</v>
      </c>
      <c r="B252" s="11">
        <v>2006</v>
      </c>
      <c r="C252" s="8" t="s">
        <v>1675</v>
      </c>
    </row>
    <row r="253" spans="1:5">
      <c r="A253">
        <v>1047</v>
      </c>
      <c r="B253" s="11">
        <v>2018</v>
      </c>
      <c r="C253" s="8" t="s">
        <v>1675</v>
      </c>
    </row>
    <row r="254" spans="1:5">
      <c r="A254">
        <v>1048</v>
      </c>
      <c r="B254" s="11">
        <v>2018</v>
      </c>
      <c r="C254" s="8" t="s">
        <v>2829</v>
      </c>
    </row>
    <row r="255" spans="1:5">
      <c r="A255" s="310">
        <v>1049</v>
      </c>
      <c r="B255" s="320">
        <v>2015</v>
      </c>
      <c r="C255" s="319" t="s">
        <v>1416</v>
      </c>
    </row>
    <row r="256" spans="1:5">
      <c r="A256">
        <v>1050</v>
      </c>
      <c r="B256" s="11">
        <v>2012</v>
      </c>
      <c r="C256" s="8" t="s">
        <v>1416</v>
      </c>
    </row>
    <row r="257" spans="1:10">
      <c r="A257">
        <v>1051</v>
      </c>
      <c r="B257" s="11">
        <v>2014</v>
      </c>
      <c r="C257" s="8" t="s">
        <v>74</v>
      </c>
    </row>
    <row r="258" spans="1:10">
      <c r="A258" s="4">
        <v>1052</v>
      </c>
      <c r="B258" s="248">
        <v>2019</v>
      </c>
      <c r="C258" s="246" t="s">
        <v>1795</v>
      </c>
    </row>
    <row r="259" spans="1:10">
      <c r="A259">
        <v>1053</v>
      </c>
      <c r="B259" s="11">
        <v>2006</v>
      </c>
      <c r="C259" s="8" t="s">
        <v>1416</v>
      </c>
      <c r="D259" t="s">
        <v>7182</v>
      </c>
    </row>
    <row r="260" spans="1:10">
      <c r="A260">
        <v>1054</v>
      </c>
      <c r="B260" s="11">
        <v>2019</v>
      </c>
      <c r="C260" s="8" t="s">
        <v>1675</v>
      </c>
    </row>
    <row r="261" spans="1:10">
      <c r="A261">
        <v>1055</v>
      </c>
      <c r="B261" s="11">
        <v>2016</v>
      </c>
      <c r="C261" s="8" t="s">
        <v>1675</v>
      </c>
      <c r="D261" t="s">
        <v>7215</v>
      </c>
      <c r="E261" t="s">
        <v>7210</v>
      </c>
      <c r="F261" t="s">
        <v>7182</v>
      </c>
      <c r="G261" t="s">
        <v>7185</v>
      </c>
      <c r="H261" t="s">
        <v>7195</v>
      </c>
      <c r="I261" t="s">
        <v>7186</v>
      </c>
    </row>
    <row r="262" spans="1:10">
      <c r="A262">
        <v>1056</v>
      </c>
      <c r="B262" s="11">
        <v>2019</v>
      </c>
      <c r="C262" s="8" t="s">
        <v>1416</v>
      </c>
    </row>
    <row r="263" spans="1:10">
      <c r="A263">
        <v>1057</v>
      </c>
      <c r="B263" s="11">
        <v>2016</v>
      </c>
      <c r="C263" s="8" t="s">
        <v>1675</v>
      </c>
      <c r="D263" t="s">
        <v>7182</v>
      </c>
      <c r="E263" t="s">
        <v>7185</v>
      </c>
    </row>
    <row r="264" spans="1:10">
      <c r="A264">
        <v>1058</v>
      </c>
      <c r="B264" s="11">
        <v>2014</v>
      </c>
      <c r="C264" s="8" t="s">
        <v>1675</v>
      </c>
    </row>
    <row r="265" spans="1:10">
      <c r="A265">
        <v>1059</v>
      </c>
      <c r="B265" s="11">
        <v>2020</v>
      </c>
      <c r="C265" s="8" t="s">
        <v>699</v>
      </c>
    </row>
    <row r="266" spans="1:10">
      <c r="A266">
        <v>1060</v>
      </c>
      <c r="B266" s="11">
        <v>2017</v>
      </c>
      <c r="C266" s="8" t="s">
        <v>1675</v>
      </c>
      <c r="D266" t="s">
        <v>7211</v>
      </c>
      <c r="E266" t="s">
        <v>7192</v>
      </c>
      <c r="F266" t="s">
        <v>7185</v>
      </c>
      <c r="G266" t="s">
        <v>7193</v>
      </c>
      <c r="H266" t="s">
        <v>7186</v>
      </c>
      <c r="I266" t="s">
        <v>7187</v>
      </c>
      <c r="J266" t="s">
        <v>7217</v>
      </c>
    </row>
    <row r="267" spans="1:10">
      <c r="A267">
        <v>1061</v>
      </c>
      <c r="B267" s="11">
        <v>2019</v>
      </c>
      <c r="C267" s="8" t="s">
        <v>74</v>
      </c>
    </row>
    <row r="268" spans="1:10">
      <c r="A268">
        <v>1062</v>
      </c>
      <c r="B268" s="11">
        <v>2018</v>
      </c>
      <c r="C268" s="8" t="s">
        <v>1795</v>
      </c>
    </row>
    <row r="269" spans="1:10">
      <c r="A269">
        <v>1063</v>
      </c>
      <c r="B269" s="11">
        <v>2016</v>
      </c>
      <c r="C269" s="8" t="s">
        <v>1416</v>
      </c>
    </row>
    <row r="270" spans="1:10">
      <c r="A270" s="295">
        <v>1064</v>
      </c>
      <c r="B270" s="299">
        <v>2017</v>
      </c>
      <c r="C270" s="250" t="s">
        <v>1675</v>
      </c>
    </row>
    <row r="271" spans="1:10">
      <c r="A271">
        <v>1065</v>
      </c>
      <c r="B271" s="11">
        <v>2006</v>
      </c>
      <c r="C271" s="8" t="s">
        <v>1675</v>
      </c>
    </row>
    <row r="272" spans="1:10">
      <c r="A272">
        <v>1066</v>
      </c>
      <c r="B272" s="11">
        <v>2016</v>
      </c>
      <c r="C272" s="8" t="s">
        <v>1416</v>
      </c>
    </row>
    <row r="273" spans="1:5">
      <c r="A273">
        <v>1067</v>
      </c>
      <c r="B273" s="11">
        <v>2009</v>
      </c>
      <c r="C273" s="8" t="s">
        <v>1675</v>
      </c>
    </row>
    <row r="274" spans="1:5">
      <c r="A274">
        <v>1068</v>
      </c>
      <c r="B274" s="11">
        <v>2017</v>
      </c>
      <c r="C274" s="8" t="s">
        <v>86</v>
      </c>
    </row>
    <row r="275" spans="1:5">
      <c r="A275">
        <v>1069</v>
      </c>
      <c r="B275" s="11">
        <v>2018</v>
      </c>
      <c r="C275" s="8" t="s">
        <v>3050</v>
      </c>
    </row>
    <row r="276" spans="1:5">
      <c r="A276" s="39">
        <v>1070</v>
      </c>
      <c r="B276" s="41">
        <v>2016</v>
      </c>
      <c r="C276" s="43" t="s">
        <v>1416</v>
      </c>
    </row>
    <row r="277" spans="1:5">
      <c r="A277" s="41">
        <v>1071</v>
      </c>
      <c r="B277" s="41">
        <v>2009</v>
      </c>
      <c r="C277" s="43" t="s">
        <v>1473</v>
      </c>
    </row>
    <row r="278" spans="1:5">
      <c r="A278" s="41">
        <v>1072</v>
      </c>
      <c r="B278" s="41">
        <v>2018</v>
      </c>
      <c r="C278" s="43" t="s">
        <v>1473</v>
      </c>
    </row>
    <row r="279" spans="1:5">
      <c r="A279" s="39">
        <v>1073</v>
      </c>
      <c r="B279" s="41">
        <v>2019</v>
      </c>
      <c r="C279" s="43" t="s">
        <v>178</v>
      </c>
    </row>
    <row r="280" spans="1:5">
      <c r="A280" s="194">
        <v>1074</v>
      </c>
      <c r="B280" s="194">
        <v>2020</v>
      </c>
      <c r="C280" s="194" t="s">
        <v>1473</v>
      </c>
    </row>
    <row r="281" spans="1:5">
      <c r="A281" s="234">
        <v>1075</v>
      </c>
      <c r="B281" s="234">
        <v>2016</v>
      </c>
      <c r="C281" s="259" t="s">
        <v>1416</v>
      </c>
    </row>
    <row r="282" spans="1:5">
      <c r="A282" s="39">
        <v>1076</v>
      </c>
      <c r="B282" s="41">
        <v>2009</v>
      </c>
      <c r="C282" s="43" t="s">
        <v>1416</v>
      </c>
    </row>
    <row r="283" spans="1:5">
      <c r="A283" s="41">
        <v>1077</v>
      </c>
      <c r="B283" s="41">
        <v>2016</v>
      </c>
      <c r="C283" s="43" t="s">
        <v>1416</v>
      </c>
      <c r="D283" t="s">
        <v>7182</v>
      </c>
      <c r="E283" t="s">
        <v>7194</v>
      </c>
    </row>
    <row r="284" spans="1:5">
      <c r="A284" s="41">
        <v>1078</v>
      </c>
      <c r="B284" s="41">
        <v>2018</v>
      </c>
      <c r="C284" s="43" t="s">
        <v>1416</v>
      </c>
    </row>
    <row r="285" spans="1:5">
      <c r="A285" s="39">
        <v>1079</v>
      </c>
      <c r="B285" s="41">
        <v>2016</v>
      </c>
      <c r="C285" s="43" t="s">
        <v>1473</v>
      </c>
    </row>
    <row r="286" spans="1:5">
      <c r="A286" s="41">
        <v>1080</v>
      </c>
      <c r="B286" s="41">
        <v>2005</v>
      </c>
      <c r="C286" s="39" t="s">
        <v>1416</v>
      </c>
    </row>
    <row r="287" spans="1:5">
      <c r="A287" s="41">
        <v>1081</v>
      </c>
      <c r="B287" s="41">
        <v>2010</v>
      </c>
      <c r="C287" s="43" t="s">
        <v>1473</v>
      </c>
    </row>
    <row r="288" spans="1:5">
      <c r="A288" s="232">
        <v>1082</v>
      </c>
      <c r="B288" s="234">
        <v>2017</v>
      </c>
      <c r="C288" s="259" t="s">
        <v>1473</v>
      </c>
    </row>
    <row r="289" spans="1:3">
      <c r="A289" s="41">
        <v>1083</v>
      </c>
      <c r="B289" s="41">
        <v>2013</v>
      </c>
      <c r="C289" s="43" t="s">
        <v>1416</v>
      </c>
    </row>
    <row r="290" spans="1:3">
      <c r="A290" s="41">
        <v>1084</v>
      </c>
      <c r="B290" s="41">
        <v>2017</v>
      </c>
      <c r="C290" s="43" t="s">
        <v>1473</v>
      </c>
    </row>
    <row r="291" spans="1:3">
      <c r="A291" s="39">
        <v>1085</v>
      </c>
      <c r="B291" s="41">
        <v>2008</v>
      </c>
      <c r="C291" s="43" t="s">
        <v>178</v>
      </c>
    </row>
    <row r="292" spans="1:3">
      <c r="A292" s="41">
        <v>1086</v>
      </c>
      <c r="B292" s="41">
        <v>2012</v>
      </c>
      <c r="C292" s="43" t="s">
        <v>1416</v>
      </c>
    </row>
    <row r="293" spans="1:3">
      <c r="A293" s="39">
        <v>1088</v>
      </c>
      <c r="B293" s="41">
        <v>2017</v>
      </c>
      <c r="C293" s="43" t="s">
        <v>1473</v>
      </c>
    </row>
    <row r="294" spans="1:3">
      <c r="A294" s="41">
        <v>1089</v>
      </c>
      <c r="B294" s="41">
        <v>2017</v>
      </c>
      <c r="C294" s="43" t="s">
        <v>3232</v>
      </c>
    </row>
    <row r="295" spans="1:3">
      <c r="A295" s="41">
        <v>1090</v>
      </c>
      <c r="B295" s="41">
        <v>2009</v>
      </c>
      <c r="C295" s="43" t="s">
        <v>1473</v>
      </c>
    </row>
    <row r="296" spans="1:3">
      <c r="A296" s="39">
        <v>1091</v>
      </c>
      <c r="B296" s="41">
        <v>2008</v>
      </c>
      <c r="C296" s="43" t="s">
        <v>3255</v>
      </c>
    </row>
    <row r="297" spans="1:3">
      <c r="A297" s="41">
        <v>1092</v>
      </c>
      <c r="B297" s="41">
        <v>2002</v>
      </c>
      <c r="C297" s="43" t="s">
        <v>1473</v>
      </c>
    </row>
    <row r="298" spans="1:3">
      <c r="A298" s="41">
        <v>1093</v>
      </c>
      <c r="B298" s="41">
        <v>2019</v>
      </c>
      <c r="C298" s="43" t="s">
        <v>3277</v>
      </c>
    </row>
    <row r="299" spans="1:3">
      <c r="A299" s="39">
        <v>1094</v>
      </c>
      <c r="B299" s="41">
        <v>2003</v>
      </c>
      <c r="C299" s="43" t="s">
        <v>1473</v>
      </c>
    </row>
    <row r="300" spans="1:3">
      <c r="A300" s="325">
        <v>1095</v>
      </c>
      <c r="B300" s="325">
        <v>2016</v>
      </c>
      <c r="C300" s="334" t="s">
        <v>3297</v>
      </c>
    </row>
    <row r="301" spans="1:3">
      <c r="A301" s="41">
        <v>1096</v>
      </c>
      <c r="B301" s="41">
        <v>2013</v>
      </c>
      <c r="C301" s="43" t="s">
        <v>3310</v>
      </c>
    </row>
    <row r="302" spans="1:3">
      <c r="A302" s="39">
        <v>1097</v>
      </c>
      <c r="B302" s="41">
        <v>2007</v>
      </c>
      <c r="C302" s="43" t="s">
        <v>1473</v>
      </c>
    </row>
    <row r="303" spans="1:3">
      <c r="A303" s="41">
        <v>1098</v>
      </c>
      <c r="B303" s="41">
        <v>2004</v>
      </c>
      <c r="C303" s="43" t="s">
        <v>1473</v>
      </c>
    </row>
    <row r="304" spans="1:3">
      <c r="A304" s="41">
        <v>1099</v>
      </c>
      <c r="B304" s="41">
        <v>2016</v>
      </c>
      <c r="C304" s="43" t="s">
        <v>1473</v>
      </c>
    </row>
    <row r="305" spans="1:6">
      <c r="A305" s="232">
        <v>1100</v>
      </c>
      <c r="B305" s="234">
        <v>2017</v>
      </c>
      <c r="C305" s="259" t="s">
        <v>3345</v>
      </c>
    </row>
    <row r="306" spans="1:6">
      <c r="A306" s="41">
        <v>1101</v>
      </c>
      <c r="B306" s="41">
        <v>2018</v>
      </c>
      <c r="C306" s="43" t="s">
        <v>86</v>
      </c>
    </row>
    <row r="307" spans="1:6">
      <c r="A307" s="41">
        <v>1102</v>
      </c>
      <c r="B307" s="41">
        <v>2017</v>
      </c>
      <c r="C307" s="43" t="s">
        <v>1473</v>
      </c>
    </row>
    <row r="308" spans="1:6">
      <c r="A308" s="39">
        <v>1103</v>
      </c>
      <c r="B308" s="41">
        <v>2020</v>
      </c>
      <c r="C308" s="43" t="s">
        <v>1473</v>
      </c>
    </row>
    <row r="309" spans="1:6">
      <c r="A309" s="41">
        <v>1104</v>
      </c>
      <c r="B309" s="41">
        <v>2018</v>
      </c>
      <c r="C309" s="43" t="s">
        <v>1473</v>
      </c>
    </row>
    <row r="310" spans="1:6">
      <c r="A310" s="41">
        <v>1105</v>
      </c>
      <c r="B310" s="41">
        <v>2018</v>
      </c>
      <c r="C310" s="43" t="s">
        <v>1979</v>
      </c>
    </row>
    <row r="311" spans="1:6">
      <c r="A311" s="39">
        <v>1106</v>
      </c>
      <c r="B311" s="41">
        <v>2019</v>
      </c>
      <c r="C311" s="43" t="s">
        <v>1473</v>
      </c>
    </row>
    <row r="312" spans="1:6">
      <c r="A312" s="194">
        <v>1107</v>
      </c>
      <c r="B312" s="194">
        <v>2018</v>
      </c>
      <c r="C312" s="194" t="s">
        <v>1473</v>
      </c>
    </row>
    <row r="313" spans="1:6">
      <c r="A313" s="325">
        <v>1108</v>
      </c>
      <c r="B313" s="325">
        <v>2020</v>
      </c>
      <c r="C313" s="334" t="s">
        <v>3421</v>
      </c>
    </row>
    <row r="314" spans="1:6">
      <c r="A314" s="39">
        <v>1109</v>
      </c>
      <c r="B314" s="41">
        <v>2019</v>
      </c>
      <c r="C314" s="43" t="s">
        <v>403</v>
      </c>
    </row>
    <row r="315" spans="1:6">
      <c r="A315" s="41">
        <v>1110</v>
      </c>
      <c r="B315" s="41">
        <v>2020</v>
      </c>
      <c r="C315" s="43" t="s">
        <v>57</v>
      </c>
      <c r="D315" t="s">
        <v>7194</v>
      </c>
      <c r="E315" t="s">
        <v>7188</v>
      </c>
      <c r="F315" t="s">
        <v>7204</v>
      </c>
    </row>
    <row r="316" spans="1:6">
      <c r="A316" s="41">
        <v>1111</v>
      </c>
      <c r="B316" s="41">
        <v>2018</v>
      </c>
      <c r="C316" s="43" t="s">
        <v>403</v>
      </c>
    </row>
    <row r="317" spans="1:6">
      <c r="A317" s="39">
        <v>1112</v>
      </c>
      <c r="B317" s="41">
        <v>2017</v>
      </c>
      <c r="C317" s="43" t="s">
        <v>1416</v>
      </c>
    </row>
    <row r="318" spans="1:6">
      <c r="A318" s="41">
        <v>1113</v>
      </c>
      <c r="B318" s="41">
        <v>2012</v>
      </c>
      <c r="C318" s="43" t="s">
        <v>3466</v>
      </c>
    </row>
    <row r="319" spans="1:6">
      <c r="A319" s="234">
        <v>1114</v>
      </c>
      <c r="B319" s="234">
        <v>2020</v>
      </c>
      <c r="C319" s="260" t="s">
        <v>57</v>
      </c>
    </row>
    <row r="320" spans="1:6">
      <c r="A320" s="39">
        <v>1115</v>
      </c>
      <c r="B320" s="41">
        <v>2020</v>
      </c>
      <c r="C320" s="43" t="s">
        <v>1473</v>
      </c>
    </row>
    <row r="321" spans="1:4">
      <c r="A321" s="41">
        <v>1116</v>
      </c>
      <c r="B321" s="41">
        <v>2019</v>
      </c>
      <c r="C321" s="43" t="s">
        <v>3310</v>
      </c>
    </row>
    <row r="322" spans="1:4">
      <c r="A322" s="41">
        <v>1117</v>
      </c>
      <c r="B322" s="41">
        <v>2019</v>
      </c>
      <c r="C322" s="43" t="s">
        <v>699</v>
      </c>
    </row>
    <row r="323" spans="1:4">
      <c r="A323" s="39">
        <v>1118</v>
      </c>
      <c r="B323" s="41">
        <v>2020</v>
      </c>
      <c r="C323" s="43" t="s">
        <v>712</v>
      </c>
    </row>
    <row r="324" spans="1:4">
      <c r="A324" s="41">
        <v>1119</v>
      </c>
      <c r="B324" s="41">
        <v>2019</v>
      </c>
      <c r="C324" s="43" t="s">
        <v>3466</v>
      </c>
    </row>
    <row r="325" spans="1:4">
      <c r="A325" s="41">
        <v>1120</v>
      </c>
      <c r="B325" s="41">
        <v>2020</v>
      </c>
      <c r="C325" s="43" t="s">
        <v>3466</v>
      </c>
    </row>
    <row r="326" spans="1:4">
      <c r="A326" s="39">
        <v>1121</v>
      </c>
      <c r="B326" s="41">
        <v>2019</v>
      </c>
      <c r="C326" s="43" t="s">
        <v>1795</v>
      </c>
    </row>
    <row r="327" spans="1:4">
      <c r="A327" s="41">
        <v>1122</v>
      </c>
      <c r="B327" s="41">
        <v>2016</v>
      </c>
      <c r="C327" s="43" t="s">
        <v>3310</v>
      </c>
      <c r="D327" t="s">
        <v>7199</v>
      </c>
    </row>
    <row r="328" spans="1:4">
      <c r="A328" s="41">
        <v>1123</v>
      </c>
      <c r="B328" s="41">
        <v>2017</v>
      </c>
      <c r="C328" s="43" t="s">
        <v>1473</v>
      </c>
    </row>
    <row r="329" spans="1:4">
      <c r="A329" s="39">
        <v>1124</v>
      </c>
      <c r="B329" s="41">
        <v>2019</v>
      </c>
      <c r="C329" s="43" t="s">
        <v>1473</v>
      </c>
    </row>
    <row r="330" spans="1:4">
      <c r="A330" s="325">
        <v>1125</v>
      </c>
      <c r="B330" s="325">
        <v>2020</v>
      </c>
      <c r="C330" s="334" t="s">
        <v>3310</v>
      </c>
    </row>
    <row r="331" spans="1:4">
      <c r="A331" s="41">
        <v>1126</v>
      </c>
      <c r="B331" s="41">
        <v>2020</v>
      </c>
      <c r="C331" s="43" t="s">
        <v>1473</v>
      </c>
    </row>
    <row r="332" spans="1:4">
      <c r="A332" s="39">
        <v>1127</v>
      </c>
      <c r="B332" s="41">
        <v>2020</v>
      </c>
      <c r="C332" s="43" t="s">
        <v>1473</v>
      </c>
    </row>
    <row r="333" spans="1:4">
      <c r="A333" s="41">
        <v>1128</v>
      </c>
      <c r="B333" s="41">
        <v>2019</v>
      </c>
      <c r="C333" s="43" t="s">
        <v>403</v>
      </c>
    </row>
    <row r="334" spans="1:4">
      <c r="A334" s="41">
        <v>1129</v>
      </c>
      <c r="B334" s="41">
        <v>2020</v>
      </c>
      <c r="C334" s="43" t="s">
        <v>1416</v>
      </c>
    </row>
    <row r="335" spans="1:4">
      <c r="A335" s="326">
        <v>1130</v>
      </c>
      <c r="B335" s="325">
        <v>2019</v>
      </c>
      <c r="C335" s="334" t="s">
        <v>3622</v>
      </c>
    </row>
    <row r="336" spans="1:4">
      <c r="A336" s="41">
        <v>1131</v>
      </c>
      <c r="B336" s="41">
        <v>2017</v>
      </c>
      <c r="C336" s="43" t="s">
        <v>1473</v>
      </c>
    </row>
    <row r="337" spans="1:3">
      <c r="A337" s="41">
        <v>1132</v>
      </c>
      <c r="B337" s="41">
        <v>2017</v>
      </c>
      <c r="C337" s="43" t="s">
        <v>1473</v>
      </c>
    </row>
    <row r="338" spans="1:3">
      <c r="A338" s="194">
        <v>1133</v>
      </c>
      <c r="B338" s="194">
        <v>2020</v>
      </c>
      <c r="C338" s="194" t="s">
        <v>1416</v>
      </c>
    </row>
    <row r="339" spans="1:3">
      <c r="A339" s="41">
        <v>1134</v>
      </c>
      <c r="B339" s="41">
        <v>2017</v>
      </c>
      <c r="C339" s="43" t="s">
        <v>1107</v>
      </c>
    </row>
    <row r="340" spans="1:3">
      <c r="A340" s="41">
        <v>1135</v>
      </c>
      <c r="B340" s="41">
        <v>2016</v>
      </c>
      <c r="C340" s="43" t="s">
        <v>1473</v>
      </c>
    </row>
    <row r="341" spans="1:3">
      <c r="A341" s="39">
        <v>1136</v>
      </c>
      <c r="B341" s="41">
        <v>2018</v>
      </c>
      <c r="C341" s="43" t="s">
        <v>57</v>
      </c>
    </row>
    <row r="342" spans="1:3">
      <c r="A342" s="41">
        <v>1137</v>
      </c>
      <c r="B342" s="41">
        <v>2013</v>
      </c>
      <c r="C342" s="43" t="s">
        <v>86</v>
      </c>
    </row>
    <row r="343" spans="1:3">
      <c r="A343" s="41">
        <v>1138</v>
      </c>
      <c r="B343" s="41">
        <v>2019</v>
      </c>
      <c r="C343" s="43" t="s">
        <v>1473</v>
      </c>
    </row>
    <row r="344" spans="1:3">
      <c r="A344" s="39">
        <v>1139</v>
      </c>
      <c r="B344" s="41">
        <v>2016</v>
      </c>
      <c r="C344" s="43" t="s">
        <v>1473</v>
      </c>
    </row>
    <row r="345" spans="1:3">
      <c r="A345" s="41">
        <v>1140</v>
      </c>
      <c r="B345" s="41">
        <v>2019</v>
      </c>
      <c r="C345" s="43" t="s">
        <v>1473</v>
      </c>
    </row>
    <row r="346" spans="1:3">
      <c r="A346" s="325">
        <v>1141</v>
      </c>
      <c r="B346" s="325">
        <v>2020</v>
      </c>
      <c r="C346" s="334" t="s">
        <v>1979</v>
      </c>
    </row>
    <row r="347" spans="1:3">
      <c r="A347" s="326">
        <v>1142</v>
      </c>
      <c r="B347" s="325">
        <v>2017</v>
      </c>
      <c r="C347" s="334" t="s">
        <v>1473</v>
      </c>
    </row>
    <row r="348" spans="1:3">
      <c r="A348" s="325">
        <v>1143</v>
      </c>
      <c r="B348" s="325">
        <v>2018</v>
      </c>
      <c r="C348" s="334" t="s">
        <v>3746</v>
      </c>
    </row>
    <row r="349" spans="1:3">
      <c r="A349" s="41">
        <v>1144</v>
      </c>
      <c r="B349" s="41">
        <v>2019</v>
      </c>
      <c r="C349" s="43" t="s">
        <v>1473</v>
      </c>
    </row>
    <row r="350" spans="1:3">
      <c r="A350" s="39">
        <v>1145</v>
      </c>
      <c r="B350" s="41">
        <v>2019</v>
      </c>
      <c r="C350" s="43" t="s">
        <v>2829</v>
      </c>
    </row>
    <row r="351" spans="1:3">
      <c r="A351" s="41">
        <v>1146</v>
      </c>
      <c r="B351" s="41">
        <v>2020</v>
      </c>
      <c r="C351" s="43" t="s">
        <v>699</v>
      </c>
    </row>
    <row r="352" spans="1:3">
      <c r="A352" s="41">
        <v>1147</v>
      </c>
      <c r="B352" s="41">
        <v>2020</v>
      </c>
      <c r="C352" s="43" t="s">
        <v>1795</v>
      </c>
    </row>
    <row r="353" spans="1:4">
      <c r="A353" s="39">
        <v>1148</v>
      </c>
      <c r="B353" s="41">
        <v>2018</v>
      </c>
      <c r="C353" s="43" t="s">
        <v>1923</v>
      </c>
    </row>
    <row r="354" spans="1:4">
      <c r="A354" s="41">
        <v>1149</v>
      </c>
      <c r="B354" s="41">
        <v>2018</v>
      </c>
      <c r="C354" s="43" t="s">
        <v>699</v>
      </c>
    </row>
    <row r="355" spans="1:4">
      <c r="A355" s="234">
        <v>1150</v>
      </c>
      <c r="B355" s="234">
        <v>2018</v>
      </c>
      <c r="C355" s="259" t="s">
        <v>1416</v>
      </c>
    </row>
    <row r="356" spans="1:4">
      <c r="A356" s="39">
        <v>1151</v>
      </c>
      <c r="B356" s="41">
        <v>2018</v>
      </c>
      <c r="C356" s="43" t="s">
        <v>699</v>
      </c>
    </row>
    <row r="357" spans="1:4">
      <c r="A357" s="41">
        <v>1152</v>
      </c>
      <c r="B357" s="41">
        <v>2019</v>
      </c>
      <c r="C357" s="43" t="s">
        <v>699</v>
      </c>
    </row>
    <row r="358" spans="1:4">
      <c r="A358" s="41">
        <v>1153</v>
      </c>
      <c r="B358" s="41">
        <v>2019</v>
      </c>
      <c r="C358" s="43" t="s">
        <v>1473</v>
      </c>
    </row>
    <row r="359" spans="1:4">
      <c r="A359" s="194">
        <v>1154</v>
      </c>
      <c r="B359" s="194">
        <v>2015</v>
      </c>
      <c r="C359" s="194" t="s">
        <v>3861</v>
      </c>
    </row>
    <row r="360" spans="1:4">
      <c r="A360" s="41">
        <v>1155</v>
      </c>
      <c r="B360" s="41">
        <v>2019</v>
      </c>
      <c r="C360" s="43" t="s">
        <v>1107</v>
      </c>
      <c r="D360" t="s">
        <v>7201</v>
      </c>
    </row>
    <row r="361" spans="1:4">
      <c r="A361" s="325">
        <v>1156</v>
      </c>
      <c r="B361" s="325">
        <v>2015</v>
      </c>
      <c r="C361" s="334" t="s">
        <v>1416</v>
      </c>
    </row>
    <row r="362" spans="1:4">
      <c r="A362" s="39">
        <v>1157</v>
      </c>
      <c r="B362" s="41">
        <v>2018</v>
      </c>
      <c r="C362" s="43" t="s">
        <v>1473</v>
      </c>
    </row>
    <row r="363" spans="1:4">
      <c r="A363" s="41">
        <v>1158</v>
      </c>
      <c r="B363" s="41">
        <v>2016</v>
      </c>
      <c r="C363" s="43" t="s">
        <v>3899</v>
      </c>
    </row>
    <row r="364" spans="1:4">
      <c r="A364" s="41">
        <v>1159</v>
      </c>
      <c r="B364" s="41">
        <v>2016</v>
      </c>
      <c r="C364" s="43" t="s">
        <v>1416</v>
      </c>
    </row>
    <row r="365" spans="1:4">
      <c r="A365" s="39">
        <v>1160</v>
      </c>
      <c r="B365" s="41">
        <v>2013</v>
      </c>
      <c r="C365" s="43" t="s">
        <v>1416</v>
      </c>
    </row>
    <row r="366" spans="1:4">
      <c r="A366" s="41">
        <v>1161</v>
      </c>
      <c r="B366" s="41">
        <v>2018</v>
      </c>
      <c r="C366" s="43" t="s">
        <v>1888</v>
      </c>
    </row>
    <row r="367" spans="1:4">
      <c r="A367" s="41">
        <v>1162</v>
      </c>
      <c r="B367" s="41">
        <v>2016</v>
      </c>
      <c r="C367" s="43" t="s">
        <v>3310</v>
      </c>
    </row>
    <row r="368" spans="1:4">
      <c r="A368" s="39">
        <v>1163</v>
      </c>
      <c r="B368" s="41">
        <v>2017</v>
      </c>
      <c r="C368" s="43" t="s">
        <v>57</v>
      </c>
    </row>
    <row r="369" spans="1:3">
      <c r="A369" s="325">
        <v>1164</v>
      </c>
      <c r="B369" s="325">
        <v>2009</v>
      </c>
      <c r="C369" s="334" t="s">
        <v>1416</v>
      </c>
    </row>
    <row r="370" spans="1:3">
      <c r="A370" s="41">
        <v>1165</v>
      </c>
      <c r="B370" s="41">
        <v>2015</v>
      </c>
      <c r="C370" s="43" t="s">
        <v>403</v>
      </c>
    </row>
    <row r="371" spans="1:3">
      <c r="A371" s="39">
        <v>1166</v>
      </c>
      <c r="B371" s="41">
        <v>2017</v>
      </c>
      <c r="C371" s="43" t="s">
        <v>1473</v>
      </c>
    </row>
    <row r="372" spans="1:3">
      <c r="A372" s="41">
        <v>1167</v>
      </c>
      <c r="B372" s="41">
        <v>2013</v>
      </c>
      <c r="C372" s="43" t="s">
        <v>178</v>
      </c>
    </row>
    <row r="373" spans="1:3">
      <c r="A373" s="41">
        <v>1168</v>
      </c>
      <c r="B373" s="41">
        <v>2016</v>
      </c>
      <c r="C373" s="43" t="s">
        <v>1416</v>
      </c>
    </row>
    <row r="374" spans="1:3">
      <c r="A374" s="39">
        <v>1169</v>
      </c>
      <c r="B374" s="41">
        <v>2017</v>
      </c>
      <c r="C374" s="43" t="s">
        <v>86</v>
      </c>
    </row>
    <row r="375" spans="1:3">
      <c r="A375" s="239">
        <v>1170</v>
      </c>
      <c r="B375" s="239">
        <v>2013</v>
      </c>
      <c r="C375" s="260" t="s">
        <v>1096</v>
      </c>
    </row>
    <row r="376" spans="1:3">
      <c r="A376">
        <v>1171</v>
      </c>
      <c r="B376" s="11">
        <v>2015</v>
      </c>
      <c r="C376" s="19" t="s">
        <v>4024</v>
      </c>
    </row>
    <row r="377" spans="1:3">
      <c r="A377" s="4">
        <v>1172</v>
      </c>
      <c r="B377" s="248">
        <v>2014</v>
      </c>
      <c r="C377" s="4" t="s">
        <v>1642</v>
      </c>
    </row>
    <row r="378" spans="1:3">
      <c r="A378">
        <v>1173</v>
      </c>
      <c r="B378" s="11">
        <v>2015</v>
      </c>
      <c r="C378" s="19" t="s">
        <v>1416</v>
      </c>
    </row>
    <row r="379" spans="1:3">
      <c r="A379">
        <v>1174</v>
      </c>
      <c r="B379" s="11">
        <v>2011</v>
      </c>
      <c r="C379" s="19" t="s">
        <v>1473</v>
      </c>
    </row>
    <row r="380" spans="1:3">
      <c r="A380">
        <v>1175</v>
      </c>
      <c r="B380" s="11">
        <v>2017</v>
      </c>
      <c r="C380" s="19" t="s">
        <v>86</v>
      </c>
    </row>
    <row r="381" spans="1:3">
      <c r="A381">
        <v>1176</v>
      </c>
      <c r="B381" s="11">
        <v>2010</v>
      </c>
      <c r="C381" s="19" t="s">
        <v>74</v>
      </c>
    </row>
    <row r="382" spans="1:3">
      <c r="A382">
        <v>1177</v>
      </c>
      <c r="B382" s="11">
        <v>2015</v>
      </c>
      <c r="C382" s="19" t="s">
        <v>1473</v>
      </c>
    </row>
    <row r="383" spans="1:3">
      <c r="A383">
        <v>1178</v>
      </c>
      <c r="B383" s="11">
        <v>2014</v>
      </c>
      <c r="C383" s="19" t="s">
        <v>1473</v>
      </c>
    </row>
    <row r="384" spans="1:3">
      <c r="A384">
        <v>1179</v>
      </c>
      <c r="B384" s="11">
        <v>2013</v>
      </c>
      <c r="C384" s="19" t="s">
        <v>1473</v>
      </c>
    </row>
    <row r="385" spans="1:4">
      <c r="A385" s="310">
        <v>1180</v>
      </c>
      <c r="B385" s="320">
        <v>2009</v>
      </c>
      <c r="C385" s="313" t="s">
        <v>2533</v>
      </c>
    </row>
    <row r="386" spans="1:4">
      <c r="A386">
        <v>1181</v>
      </c>
      <c r="B386" s="11">
        <v>2015</v>
      </c>
      <c r="C386" s="19" t="s">
        <v>1473</v>
      </c>
    </row>
    <row r="387" spans="1:4">
      <c r="A387">
        <v>1182</v>
      </c>
      <c r="B387" s="11">
        <v>2014</v>
      </c>
      <c r="C387" s="19" t="s">
        <v>57</v>
      </c>
    </row>
    <row r="388" spans="1:4">
      <c r="A388">
        <v>1183</v>
      </c>
      <c r="B388" s="11">
        <v>2012</v>
      </c>
      <c r="C388" s="19" t="s">
        <v>1473</v>
      </c>
    </row>
    <row r="389" spans="1:4">
      <c r="A389">
        <v>1184</v>
      </c>
      <c r="B389" s="11">
        <v>2016</v>
      </c>
      <c r="C389" s="19" t="s">
        <v>1473</v>
      </c>
    </row>
    <row r="390" spans="1:4">
      <c r="A390" s="310">
        <v>1185</v>
      </c>
      <c r="B390" s="320">
        <v>2015</v>
      </c>
      <c r="C390" s="313" t="s">
        <v>1795</v>
      </c>
    </row>
    <row r="391" spans="1:4">
      <c r="A391">
        <v>1186</v>
      </c>
      <c r="B391" s="11">
        <v>2014</v>
      </c>
      <c r="C391" s="19" t="s">
        <v>1473</v>
      </c>
    </row>
    <row r="392" spans="1:4">
      <c r="A392">
        <v>1187</v>
      </c>
      <c r="B392" s="11">
        <v>2014</v>
      </c>
      <c r="C392" s="19" t="s">
        <v>1473</v>
      </c>
    </row>
    <row r="393" spans="1:4">
      <c r="A393">
        <v>1188</v>
      </c>
      <c r="B393" s="11">
        <v>2017</v>
      </c>
      <c r="C393" s="19" t="s">
        <v>1473</v>
      </c>
    </row>
    <row r="394" spans="1:4">
      <c r="A394">
        <v>1189</v>
      </c>
      <c r="B394" s="11">
        <v>2015</v>
      </c>
      <c r="C394" s="19" t="s">
        <v>1473</v>
      </c>
    </row>
    <row r="395" spans="1:4">
      <c r="A395">
        <v>1190</v>
      </c>
      <c r="B395" s="11">
        <v>2016</v>
      </c>
      <c r="C395" s="19" t="s">
        <v>1473</v>
      </c>
    </row>
    <row r="396" spans="1:4">
      <c r="A396" s="85">
        <v>1191</v>
      </c>
      <c r="B396" s="131">
        <v>2011</v>
      </c>
      <c r="C396" s="132" t="s">
        <v>4024</v>
      </c>
    </row>
    <row r="397" spans="1:4">
      <c r="A397" s="85">
        <v>1192</v>
      </c>
      <c r="B397" s="131">
        <v>2014</v>
      </c>
      <c r="C397" s="132" t="s">
        <v>1888</v>
      </c>
    </row>
    <row r="398" spans="1:4">
      <c r="A398" s="85">
        <v>1193</v>
      </c>
      <c r="B398" s="131">
        <v>2016</v>
      </c>
      <c r="C398" s="132" t="s">
        <v>1416</v>
      </c>
    </row>
    <row r="399" spans="1:4">
      <c r="A399" s="85">
        <v>1194</v>
      </c>
      <c r="B399" s="131">
        <v>2018</v>
      </c>
      <c r="C399" s="85" t="s">
        <v>7208</v>
      </c>
      <c r="D399" t="s">
        <v>7188</v>
      </c>
    </row>
    <row r="400" spans="1:4">
      <c r="A400" s="85">
        <v>1195</v>
      </c>
      <c r="B400" s="131">
        <v>2003</v>
      </c>
      <c r="C400" s="132" t="s">
        <v>1473</v>
      </c>
    </row>
    <row r="401" spans="1:5">
      <c r="A401" s="327">
        <v>1196</v>
      </c>
      <c r="B401" s="355">
        <v>2013</v>
      </c>
      <c r="C401" s="356" t="s">
        <v>1473</v>
      </c>
    </row>
    <row r="402" spans="1:5">
      <c r="A402" s="85">
        <v>1197</v>
      </c>
      <c r="B402" s="131">
        <v>2015</v>
      </c>
      <c r="C402" s="132" t="s">
        <v>1473</v>
      </c>
    </row>
    <row r="403" spans="1:5">
      <c r="A403" s="85">
        <v>1198</v>
      </c>
      <c r="B403" s="131">
        <v>2013</v>
      </c>
      <c r="C403" s="132" t="s">
        <v>1473</v>
      </c>
    </row>
    <row r="404" spans="1:5">
      <c r="A404" s="85">
        <v>1199</v>
      </c>
      <c r="B404" s="131">
        <v>2006</v>
      </c>
      <c r="C404" s="132" t="s">
        <v>1473</v>
      </c>
    </row>
    <row r="405" spans="1:5">
      <c r="A405" s="85">
        <v>1200</v>
      </c>
      <c r="B405" s="131">
        <v>2013</v>
      </c>
      <c r="C405" s="132" t="s">
        <v>1473</v>
      </c>
    </row>
    <row r="406" spans="1:5">
      <c r="A406" s="85">
        <v>1201</v>
      </c>
      <c r="B406" s="131">
        <v>2011</v>
      </c>
      <c r="C406" s="132" t="s">
        <v>4272</v>
      </c>
    </row>
    <row r="407" spans="1:5">
      <c r="A407" s="85">
        <v>1202</v>
      </c>
      <c r="B407" s="131">
        <v>2008</v>
      </c>
      <c r="C407" s="132" t="s">
        <v>1473</v>
      </c>
    </row>
    <row r="408" spans="1:5">
      <c r="A408" s="85">
        <v>1203</v>
      </c>
      <c r="B408" s="131">
        <v>2011</v>
      </c>
      <c r="C408" s="132" t="s">
        <v>1473</v>
      </c>
    </row>
    <row r="409" spans="1:5">
      <c r="A409" s="85">
        <v>1204</v>
      </c>
      <c r="B409" s="131">
        <v>2012</v>
      </c>
      <c r="C409" s="132" t="s">
        <v>4272</v>
      </c>
    </row>
    <row r="410" spans="1:5">
      <c r="A410" s="85">
        <v>1205</v>
      </c>
      <c r="B410" s="131">
        <v>2011</v>
      </c>
      <c r="C410" s="132" t="s">
        <v>57</v>
      </c>
    </row>
    <row r="411" spans="1:5">
      <c r="A411" s="85">
        <v>1206</v>
      </c>
      <c r="B411" s="131">
        <v>2005</v>
      </c>
      <c r="C411" s="132" t="s">
        <v>1473</v>
      </c>
    </row>
    <row r="412" spans="1:5">
      <c r="A412" s="187">
        <v>1207</v>
      </c>
      <c r="B412" s="203">
        <v>2015</v>
      </c>
      <c r="C412" s="187" t="s">
        <v>86</v>
      </c>
    </row>
    <row r="413" spans="1:5">
      <c r="A413" s="85">
        <v>1208</v>
      </c>
      <c r="B413" s="131">
        <v>2014</v>
      </c>
      <c r="C413" s="132" t="s">
        <v>1416</v>
      </c>
    </row>
    <row r="414" spans="1:5">
      <c r="A414" s="85">
        <v>1209</v>
      </c>
      <c r="B414" s="131">
        <v>2011</v>
      </c>
      <c r="C414" s="132" t="s">
        <v>2829</v>
      </c>
      <c r="D414" t="s">
        <v>7184</v>
      </c>
      <c r="E414" t="s">
        <v>7182</v>
      </c>
    </row>
    <row r="415" spans="1:5">
      <c r="A415" s="85">
        <v>1210</v>
      </c>
      <c r="B415" s="131">
        <v>2015</v>
      </c>
      <c r="C415" s="132" t="s">
        <v>1416</v>
      </c>
      <c r="D415" t="s">
        <v>7182</v>
      </c>
    </row>
    <row r="416" spans="1:5">
      <c r="A416" s="85">
        <v>1211</v>
      </c>
      <c r="B416" s="131">
        <v>2013</v>
      </c>
      <c r="C416" s="132" t="s">
        <v>1473</v>
      </c>
    </row>
    <row r="417" spans="1:3">
      <c r="A417" s="85">
        <v>1212</v>
      </c>
      <c r="B417" s="131">
        <v>2010</v>
      </c>
      <c r="C417" s="132" t="s">
        <v>1473</v>
      </c>
    </row>
    <row r="418" spans="1:3">
      <c r="A418" s="187">
        <v>1213</v>
      </c>
      <c r="B418" s="203">
        <v>2010</v>
      </c>
      <c r="C418" s="187" t="s">
        <v>1416</v>
      </c>
    </row>
    <row r="419" spans="1:3">
      <c r="A419" s="85">
        <v>1214</v>
      </c>
      <c r="B419" s="131">
        <v>2003</v>
      </c>
      <c r="C419" s="132" t="s">
        <v>1473</v>
      </c>
    </row>
    <row r="420" spans="1:3">
      <c r="A420" s="85">
        <v>1215</v>
      </c>
      <c r="B420" s="131">
        <v>2013</v>
      </c>
      <c r="C420" s="132" t="s">
        <v>1473</v>
      </c>
    </row>
    <row r="421" spans="1:3">
      <c r="A421" s="85">
        <v>1216</v>
      </c>
      <c r="B421" s="131">
        <v>2017</v>
      </c>
      <c r="C421" s="132" t="s">
        <v>1416</v>
      </c>
    </row>
    <row r="422" spans="1:3">
      <c r="A422" s="85">
        <v>1217</v>
      </c>
      <c r="B422" s="131">
        <v>2012</v>
      </c>
      <c r="C422" s="132" t="s">
        <v>1473</v>
      </c>
    </row>
    <row r="423" spans="1:3">
      <c r="A423" s="85">
        <v>1218</v>
      </c>
      <c r="B423" s="131">
        <v>2016</v>
      </c>
      <c r="C423" s="132" t="s">
        <v>4418</v>
      </c>
    </row>
    <row r="424" spans="1:3">
      <c r="A424" s="85">
        <v>1219</v>
      </c>
      <c r="B424" s="131">
        <v>2011</v>
      </c>
      <c r="C424" s="132" t="s">
        <v>1473</v>
      </c>
    </row>
    <row r="425" spans="1:3">
      <c r="A425" s="85">
        <v>1220</v>
      </c>
      <c r="B425" s="131">
        <v>2016</v>
      </c>
      <c r="C425" s="132" t="s">
        <v>4418</v>
      </c>
    </row>
    <row r="426" spans="1:3">
      <c r="A426" s="85">
        <v>1221</v>
      </c>
      <c r="B426" s="131">
        <v>2011</v>
      </c>
      <c r="C426" s="132" t="s">
        <v>1473</v>
      </c>
    </row>
    <row r="427" spans="1:3">
      <c r="A427" s="85">
        <v>1222</v>
      </c>
      <c r="B427" s="131">
        <v>2015</v>
      </c>
      <c r="C427" s="132" t="s">
        <v>1416</v>
      </c>
    </row>
    <row r="428" spans="1:3">
      <c r="A428" s="85">
        <v>1223</v>
      </c>
      <c r="B428" s="131">
        <v>2012</v>
      </c>
      <c r="C428" s="132" t="s">
        <v>1473</v>
      </c>
    </row>
    <row r="429" spans="1:3">
      <c r="A429" s="187">
        <v>1224</v>
      </c>
      <c r="B429" s="203">
        <v>2014</v>
      </c>
      <c r="C429" s="187" t="s">
        <v>86</v>
      </c>
    </row>
    <row r="430" spans="1:3">
      <c r="A430" s="85">
        <v>1225</v>
      </c>
      <c r="B430" s="131">
        <v>2016</v>
      </c>
      <c r="C430" s="132" t="s">
        <v>1642</v>
      </c>
    </row>
    <row r="431" spans="1:3">
      <c r="A431" s="327">
        <v>1226</v>
      </c>
      <c r="B431" s="355">
        <v>2008</v>
      </c>
      <c r="C431" s="356" t="s">
        <v>1416</v>
      </c>
    </row>
    <row r="432" spans="1:3">
      <c r="A432" s="85">
        <v>1227</v>
      </c>
      <c r="B432" s="131">
        <v>2014</v>
      </c>
      <c r="C432" s="132" t="s">
        <v>1473</v>
      </c>
    </row>
    <row r="433" spans="1:7">
      <c r="A433" s="85">
        <v>1228</v>
      </c>
      <c r="B433" s="131">
        <v>2013</v>
      </c>
      <c r="C433" s="132" t="s">
        <v>1416</v>
      </c>
    </row>
    <row r="434" spans="1:7">
      <c r="A434" s="85">
        <v>1229</v>
      </c>
      <c r="B434" s="131">
        <v>2013</v>
      </c>
      <c r="C434" s="132" t="s">
        <v>1473</v>
      </c>
      <c r="D434" t="s">
        <v>7203</v>
      </c>
      <c r="E434" t="s">
        <v>7182</v>
      </c>
      <c r="F434" t="s">
        <v>7185</v>
      </c>
      <c r="G434" t="s">
        <v>7188</v>
      </c>
    </row>
    <row r="435" spans="1:7">
      <c r="A435" s="187">
        <v>1230</v>
      </c>
      <c r="B435" s="203">
        <v>2015</v>
      </c>
      <c r="C435" s="187" t="s">
        <v>1473</v>
      </c>
    </row>
    <row r="436" spans="1:7">
      <c r="A436" s="85">
        <v>1231</v>
      </c>
      <c r="B436" s="131">
        <v>2009</v>
      </c>
      <c r="C436" s="132" t="s">
        <v>1473</v>
      </c>
    </row>
    <row r="437" spans="1:7">
      <c r="A437" s="85">
        <v>1232</v>
      </c>
      <c r="B437" s="131">
        <v>2013</v>
      </c>
      <c r="C437" s="132" t="s">
        <v>1473</v>
      </c>
    </row>
    <row r="438" spans="1:7">
      <c r="A438" s="85">
        <v>1233</v>
      </c>
      <c r="B438" s="131">
        <v>2015</v>
      </c>
      <c r="C438" s="132" t="s">
        <v>1473</v>
      </c>
    </row>
    <row r="439" spans="1:7">
      <c r="A439" s="85">
        <v>1234</v>
      </c>
      <c r="B439" s="131">
        <v>2014</v>
      </c>
      <c r="C439" s="132" t="s">
        <v>1473</v>
      </c>
    </row>
    <row r="440" spans="1:7">
      <c r="A440" s="85">
        <v>1235</v>
      </c>
      <c r="B440" s="131">
        <v>2014</v>
      </c>
      <c r="C440" s="132" t="s">
        <v>1416</v>
      </c>
    </row>
    <row r="441" spans="1:7">
      <c r="A441" s="85">
        <v>1236</v>
      </c>
      <c r="B441" s="131">
        <v>2005</v>
      </c>
      <c r="C441" s="132" t="s">
        <v>57</v>
      </c>
    </row>
    <row r="442" spans="1:7">
      <c r="A442" s="85">
        <v>1237</v>
      </c>
      <c r="B442" s="131">
        <v>2016</v>
      </c>
      <c r="C442" s="86" t="s">
        <v>1923</v>
      </c>
    </row>
    <row r="443" spans="1:7">
      <c r="A443" s="85">
        <v>1238</v>
      </c>
      <c r="B443" s="131">
        <v>2014</v>
      </c>
      <c r="C443" s="132" t="s">
        <v>1923</v>
      </c>
    </row>
    <row r="444" spans="1:7">
      <c r="A444" s="85">
        <v>1239</v>
      </c>
      <c r="B444" s="131">
        <v>2016</v>
      </c>
      <c r="C444" s="132" t="s">
        <v>1416</v>
      </c>
    </row>
    <row r="445" spans="1:7">
      <c r="A445" s="85">
        <v>1240</v>
      </c>
      <c r="B445" s="131">
        <v>2015</v>
      </c>
      <c r="C445" s="132" t="s">
        <v>1473</v>
      </c>
    </row>
    <row r="446" spans="1:7">
      <c r="A446" s="85">
        <v>1241</v>
      </c>
      <c r="B446" s="131">
        <v>2015</v>
      </c>
      <c r="C446" s="132" t="s">
        <v>1416</v>
      </c>
    </row>
    <row r="447" spans="1:7">
      <c r="A447" s="85">
        <v>1242</v>
      </c>
      <c r="B447" s="131">
        <v>2008</v>
      </c>
      <c r="C447" s="132" t="s">
        <v>1888</v>
      </c>
    </row>
    <row r="448" spans="1:7">
      <c r="A448" s="85">
        <v>1243</v>
      </c>
      <c r="B448" s="131">
        <v>2013</v>
      </c>
      <c r="C448" s="132" t="s">
        <v>86</v>
      </c>
    </row>
    <row r="449" spans="1:3">
      <c r="A449" s="85">
        <v>1244</v>
      </c>
      <c r="B449" s="131">
        <v>2014</v>
      </c>
      <c r="C449" s="85"/>
    </row>
    <row r="450" spans="1:3">
      <c r="A450" s="85">
        <v>1245</v>
      </c>
      <c r="B450" s="131">
        <v>2013</v>
      </c>
      <c r="C450" s="132" t="s">
        <v>86</v>
      </c>
    </row>
    <row r="451" spans="1:3">
      <c r="A451" s="85">
        <v>1246</v>
      </c>
      <c r="B451" s="131">
        <v>2013</v>
      </c>
      <c r="C451" s="132" t="s">
        <v>86</v>
      </c>
    </row>
    <row r="452" spans="1:3">
      <c r="A452" s="85">
        <v>1247</v>
      </c>
      <c r="B452" s="131">
        <v>2011</v>
      </c>
      <c r="C452" s="132" t="s">
        <v>1416</v>
      </c>
    </row>
    <row r="453" spans="1:3">
      <c r="A453" s="85">
        <v>1248</v>
      </c>
      <c r="B453" s="131">
        <v>2008</v>
      </c>
      <c r="C453" s="132" t="s">
        <v>4024</v>
      </c>
    </row>
    <row r="454" spans="1:3">
      <c r="A454" s="85">
        <v>1249</v>
      </c>
      <c r="B454" s="131">
        <v>2009</v>
      </c>
      <c r="C454" s="132" t="s">
        <v>1473</v>
      </c>
    </row>
    <row r="455" spans="1:3">
      <c r="A455" s="85">
        <v>1250</v>
      </c>
      <c r="B455" s="131">
        <v>2016</v>
      </c>
      <c r="C455" s="132" t="s">
        <v>86</v>
      </c>
    </row>
    <row r="456" spans="1:3">
      <c r="A456" s="85">
        <v>1251</v>
      </c>
      <c r="B456" s="131">
        <v>2009</v>
      </c>
      <c r="C456" s="132" t="s">
        <v>4024</v>
      </c>
    </row>
    <row r="457" spans="1:3">
      <c r="A457" s="85">
        <v>1252</v>
      </c>
      <c r="B457" s="131">
        <v>2006</v>
      </c>
      <c r="C457" s="132" t="s">
        <v>1473</v>
      </c>
    </row>
    <row r="458" spans="1:3">
      <c r="A458" s="85">
        <v>1253</v>
      </c>
      <c r="B458" s="131">
        <v>2009</v>
      </c>
      <c r="C458" s="132" t="s">
        <v>1473</v>
      </c>
    </row>
    <row r="459" spans="1:3">
      <c r="A459" s="85">
        <v>1254</v>
      </c>
      <c r="B459" s="131">
        <v>2007</v>
      </c>
      <c r="C459" s="132" t="s">
        <v>1473</v>
      </c>
    </row>
    <row r="460" spans="1:3">
      <c r="A460" s="85">
        <v>1255</v>
      </c>
      <c r="B460" s="131">
        <v>2010</v>
      </c>
      <c r="C460" s="132" t="s">
        <v>1473</v>
      </c>
    </row>
    <row r="461" spans="1:3">
      <c r="A461" s="85">
        <v>1256</v>
      </c>
      <c r="B461" s="131">
        <v>2014</v>
      </c>
      <c r="C461" s="132" t="s">
        <v>1473</v>
      </c>
    </row>
    <row r="462" spans="1:3">
      <c r="A462" s="85">
        <v>1257</v>
      </c>
      <c r="B462" s="131">
        <v>2010</v>
      </c>
      <c r="C462" s="132" t="s">
        <v>1473</v>
      </c>
    </row>
    <row r="463" spans="1:3">
      <c r="A463" s="85">
        <v>1258</v>
      </c>
      <c r="B463" s="131">
        <v>2014</v>
      </c>
      <c r="C463" s="132" t="s">
        <v>1473</v>
      </c>
    </row>
    <row r="464" spans="1:3">
      <c r="A464" s="85">
        <v>1259</v>
      </c>
      <c r="B464" s="131">
        <v>2015</v>
      </c>
      <c r="C464" s="132" t="s">
        <v>1473</v>
      </c>
    </row>
    <row r="465" spans="1:3">
      <c r="A465" s="85">
        <v>1260</v>
      </c>
      <c r="B465" s="131">
        <v>2013</v>
      </c>
      <c r="C465" s="132" t="s">
        <v>1473</v>
      </c>
    </row>
    <row r="466" spans="1:3">
      <c r="A466" s="85">
        <v>1261</v>
      </c>
      <c r="B466" s="131">
        <v>2015</v>
      </c>
      <c r="C466" s="132" t="s">
        <v>57</v>
      </c>
    </row>
    <row r="467" spans="1:3">
      <c r="A467" s="187">
        <v>1262</v>
      </c>
      <c r="B467" s="203">
        <v>2015</v>
      </c>
      <c r="C467" s="187" t="s">
        <v>1473</v>
      </c>
    </row>
    <row r="468" spans="1:3">
      <c r="A468" s="118">
        <v>1263</v>
      </c>
      <c r="B468" s="277">
        <v>2019</v>
      </c>
      <c r="C468" s="278" t="s">
        <v>4791</v>
      </c>
    </row>
    <row r="469" spans="1:3">
      <c r="A469" s="85">
        <v>1264</v>
      </c>
      <c r="B469" s="131">
        <v>2019</v>
      </c>
      <c r="C469" s="132" t="s">
        <v>1096</v>
      </c>
    </row>
    <row r="470" spans="1:3">
      <c r="A470" s="85">
        <v>1265</v>
      </c>
      <c r="B470" s="131">
        <v>2015</v>
      </c>
      <c r="C470" s="132" t="s">
        <v>178</v>
      </c>
    </row>
    <row r="471" spans="1:3">
      <c r="A471" s="85">
        <v>1266</v>
      </c>
      <c r="B471" s="131">
        <v>2016</v>
      </c>
      <c r="C471" s="132" t="s">
        <v>1416</v>
      </c>
    </row>
    <row r="472" spans="1:3">
      <c r="A472" s="85">
        <v>1267</v>
      </c>
      <c r="B472" s="131">
        <v>2014</v>
      </c>
      <c r="C472" s="132" t="s">
        <v>86</v>
      </c>
    </row>
    <row r="473" spans="1:3">
      <c r="A473" s="211">
        <v>1268</v>
      </c>
      <c r="B473" s="216">
        <v>2013</v>
      </c>
      <c r="C473" s="217" t="s">
        <v>86</v>
      </c>
    </row>
    <row r="474" spans="1:3">
      <c r="A474" s="85">
        <v>1270</v>
      </c>
      <c r="B474" s="131">
        <v>2014</v>
      </c>
      <c r="C474" s="132" t="s">
        <v>1473</v>
      </c>
    </row>
    <row r="475" spans="1:3">
      <c r="A475" s="85">
        <v>1271</v>
      </c>
      <c r="B475" s="131">
        <v>2015</v>
      </c>
      <c r="C475" s="85" t="s">
        <v>1979</v>
      </c>
    </row>
    <row r="476" spans="1:3">
      <c r="A476" s="85">
        <v>1272</v>
      </c>
      <c r="B476" s="131">
        <v>2014</v>
      </c>
      <c r="C476" s="85" t="s">
        <v>1979</v>
      </c>
    </row>
    <row r="477" spans="1:3">
      <c r="A477" s="85">
        <v>1273</v>
      </c>
      <c r="B477" s="131">
        <v>2012</v>
      </c>
      <c r="C477" s="85" t="s">
        <v>1416</v>
      </c>
    </row>
    <row r="478" spans="1:3">
      <c r="A478" s="85">
        <v>1274</v>
      </c>
      <c r="B478" s="131">
        <v>2017</v>
      </c>
      <c r="C478" s="85" t="s">
        <v>3297</v>
      </c>
    </row>
    <row r="479" spans="1:3">
      <c r="A479" s="85">
        <v>1275</v>
      </c>
      <c r="B479" s="131">
        <v>2015</v>
      </c>
      <c r="C479" s="85" t="s">
        <v>1979</v>
      </c>
    </row>
    <row r="480" spans="1:3">
      <c r="A480" s="85">
        <v>1276</v>
      </c>
      <c r="B480" s="131">
        <v>2013</v>
      </c>
      <c r="C480" s="132" t="s">
        <v>1473</v>
      </c>
    </row>
    <row r="481" spans="1:3">
      <c r="A481" s="85">
        <v>1277</v>
      </c>
      <c r="B481" s="131">
        <v>2015</v>
      </c>
      <c r="C481" s="85" t="s">
        <v>178</v>
      </c>
    </row>
    <row r="482" spans="1:3">
      <c r="A482" s="85">
        <v>1278</v>
      </c>
      <c r="B482" s="131">
        <v>2010</v>
      </c>
      <c r="C482" s="85" t="s">
        <v>57</v>
      </c>
    </row>
    <row r="483" spans="1:3">
      <c r="A483" s="85">
        <v>1279</v>
      </c>
      <c r="B483" s="131">
        <v>2008</v>
      </c>
      <c r="C483" s="85" t="s">
        <v>1979</v>
      </c>
    </row>
    <row r="484" spans="1:3">
      <c r="A484" s="85">
        <v>1281</v>
      </c>
      <c r="B484" s="131">
        <v>2014</v>
      </c>
      <c r="C484" s="85" t="s">
        <v>1979</v>
      </c>
    </row>
    <row r="485" spans="1:3">
      <c r="A485" s="85">
        <v>1282</v>
      </c>
      <c r="B485" s="131">
        <v>2013</v>
      </c>
      <c r="C485" s="85" t="s">
        <v>1416</v>
      </c>
    </row>
    <row r="486" spans="1:3">
      <c r="A486" s="85">
        <v>1283</v>
      </c>
      <c r="B486" s="131">
        <v>2009</v>
      </c>
      <c r="C486" s="85" t="s">
        <v>57</v>
      </c>
    </row>
    <row r="487" spans="1:3">
      <c r="A487" s="85">
        <v>1284</v>
      </c>
      <c r="B487" s="131">
        <v>2012</v>
      </c>
      <c r="C487" s="85" t="s">
        <v>4971</v>
      </c>
    </row>
    <row r="488" spans="1:3">
      <c r="A488" s="85">
        <v>1285</v>
      </c>
      <c r="B488" s="131">
        <v>2015</v>
      </c>
      <c r="C488" s="85" t="s">
        <v>1795</v>
      </c>
    </row>
    <row r="489" spans="1:3">
      <c r="A489" s="85">
        <v>1286</v>
      </c>
      <c r="B489" s="131">
        <v>2015</v>
      </c>
      <c r="C489" s="85" t="s">
        <v>4992</v>
      </c>
    </row>
    <row r="490" spans="1:3">
      <c r="A490" s="85">
        <v>1287</v>
      </c>
      <c r="B490" s="131">
        <v>2010</v>
      </c>
      <c r="C490" s="85" t="s">
        <v>4971</v>
      </c>
    </row>
    <row r="491" spans="1:3">
      <c r="A491" s="85">
        <v>1288</v>
      </c>
      <c r="B491" s="131">
        <v>2012</v>
      </c>
      <c r="C491" s="85" t="s">
        <v>4272</v>
      </c>
    </row>
    <row r="492" spans="1:3">
      <c r="A492" s="85">
        <v>1289</v>
      </c>
      <c r="B492" s="131">
        <v>2016</v>
      </c>
      <c r="C492" s="85" t="s">
        <v>1795</v>
      </c>
    </row>
    <row r="493" spans="1:3">
      <c r="A493" s="85">
        <v>1290</v>
      </c>
      <c r="B493" s="131">
        <v>2015</v>
      </c>
      <c r="C493" s="85" t="s">
        <v>699</v>
      </c>
    </row>
    <row r="494" spans="1:3">
      <c r="A494" s="85">
        <v>1291</v>
      </c>
      <c r="B494" s="131">
        <v>2014</v>
      </c>
      <c r="C494" s="85" t="s">
        <v>1979</v>
      </c>
    </row>
    <row r="495" spans="1:3">
      <c r="A495" s="85">
        <v>1292</v>
      </c>
      <c r="B495" s="131">
        <v>2007</v>
      </c>
      <c r="C495" s="85" t="s">
        <v>1416</v>
      </c>
    </row>
    <row r="496" spans="1:3">
      <c r="A496" s="85">
        <v>1293</v>
      </c>
      <c r="B496" s="131">
        <v>2014</v>
      </c>
      <c r="C496" s="85" t="s">
        <v>4971</v>
      </c>
    </row>
    <row r="497" spans="1:6">
      <c r="A497" s="85">
        <v>1294</v>
      </c>
      <c r="B497" s="131">
        <v>2017</v>
      </c>
      <c r="C497" s="85" t="s">
        <v>86</v>
      </c>
    </row>
    <row r="498" spans="1:6">
      <c r="A498">
        <v>1295</v>
      </c>
      <c r="B498" s="11">
        <v>2015</v>
      </c>
      <c r="C498" t="s">
        <v>1795</v>
      </c>
    </row>
    <row r="499" spans="1:6">
      <c r="A499">
        <v>1296</v>
      </c>
      <c r="B499" s="11">
        <v>2015</v>
      </c>
      <c r="C499" t="s">
        <v>1473</v>
      </c>
    </row>
    <row r="500" spans="1:6">
      <c r="A500">
        <v>1297</v>
      </c>
      <c r="B500" s="11">
        <v>2015</v>
      </c>
      <c r="C500" t="s">
        <v>1473</v>
      </c>
    </row>
    <row r="501" spans="1:6">
      <c r="A501">
        <v>1298</v>
      </c>
      <c r="B501" s="11">
        <v>2010</v>
      </c>
      <c r="C501" t="s">
        <v>1473</v>
      </c>
    </row>
    <row r="502" spans="1:6">
      <c r="A502">
        <v>1299</v>
      </c>
      <c r="B502" s="11">
        <v>2016</v>
      </c>
      <c r="C502" t="s">
        <v>1473</v>
      </c>
    </row>
    <row r="503" spans="1:6">
      <c r="A503" s="4">
        <v>1300</v>
      </c>
      <c r="B503" s="248">
        <v>2009</v>
      </c>
      <c r="C503" s="4" t="s">
        <v>1473</v>
      </c>
    </row>
    <row r="504" spans="1:6">
      <c r="A504">
        <v>1301</v>
      </c>
      <c r="B504" s="11">
        <v>2016</v>
      </c>
      <c r="C504" t="s">
        <v>1473</v>
      </c>
    </row>
    <row r="505" spans="1:6">
      <c r="A505">
        <v>1302</v>
      </c>
      <c r="B505" s="11">
        <v>2018</v>
      </c>
      <c r="C505" t="s">
        <v>1517</v>
      </c>
    </row>
    <row r="506" spans="1:6">
      <c r="A506">
        <v>1303</v>
      </c>
      <c r="B506" s="11">
        <v>2013</v>
      </c>
      <c r="C506" t="s">
        <v>1473</v>
      </c>
      <c r="D506" t="s">
        <v>7211</v>
      </c>
      <c r="E506" t="s">
        <v>7201</v>
      </c>
      <c r="F506" t="s">
        <v>7212</v>
      </c>
    </row>
    <row r="507" spans="1:6">
      <c r="A507">
        <v>1304</v>
      </c>
      <c r="B507" s="11">
        <v>2014</v>
      </c>
      <c r="C507" t="s">
        <v>1473</v>
      </c>
    </row>
    <row r="508" spans="1:6">
      <c r="A508">
        <v>1305</v>
      </c>
      <c r="B508" s="11">
        <v>2018</v>
      </c>
      <c r="C508" t="s">
        <v>1473</v>
      </c>
    </row>
    <row r="509" spans="1:6">
      <c r="A509">
        <v>1306</v>
      </c>
      <c r="B509" s="11">
        <v>2014</v>
      </c>
      <c r="C509" t="s">
        <v>1473</v>
      </c>
    </row>
    <row r="510" spans="1:6">
      <c r="A510">
        <v>1307</v>
      </c>
      <c r="B510" s="11">
        <v>2009</v>
      </c>
      <c r="C510" t="s">
        <v>1473</v>
      </c>
    </row>
    <row r="511" spans="1:6">
      <c r="A511">
        <v>1308</v>
      </c>
      <c r="B511" s="11">
        <v>2016</v>
      </c>
      <c r="C511" t="s">
        <v>960</v>
      </c>
    </row>
    <row r="512" spans="1:6">
      <c r="A512">
        <v>1309</v>
      </c>
      <c r="B512" s="11">
        <v>2010</v>
      </c>
      <c r="C512" t="s">
        <v>1473</v>
      </c>
    </row>
    <row r="513" spans="1:5">
      <c r="A513">
        <v>1310</v>
      </c>
      <c r="B513" s="11">
        <v>2016</v>
      </c>
      <c r="C513" t="s">
        <v>1473</v>
      </c>
    </row>
    <row r="514" spans="1:5">
      <c r="A514">
        <v>1311</v>
      </c>
      <c r="B514" s="11">
        <v>2014</v>
      </c>
      <c r="C514" t="s">
        <v>1416</v>
      </c>
    </row>
    <row r="515" spans="1:5">
      <c r="A515">
        <v>1312</v>
      </c>
      <c r="B515" s="11">
        <v>2012</v>
      </c>
      <c r="C515" t="s">
        <v>1416</v>
      </c>
    </row>
    <row r="516" spans="1:5">
      <c r="A516">
        <v>1313</v>
      </c>
      <c r="B516" s="11">
        <v>2014</v>
      </c>
      <c r="C516" t="s">
        <v>3297</v>
      </c>
    </row>
    <row r="517" spans="1:5">
      <c r="A517">
        <v>1314</v>
      </c>
      <c r="B517" s="11">
        <v>2011</v>
      </c>
      <c r="C517" t="s">
        <v>1473</v>
      </c>
    </row>
    <row r="518" spans="1:5">
      <c r="A518">
        <v>1315</v>
      </c>
      <c r="B518" s="11">
        <v>2020</v>
      </c>
      <c r="C518" s="19" t="s">
        <v>1795</v>
      </c>
    </row>
    <row r="519" spans="1:5">
      <c r="A519">
        <v>1316</v>
      </c>
      <c r="B519" s="11">
        <v>2019</v>
      </c>
      <c r="C519" t="s">
        <v>1473</v>
      </c>
    </row>
    <row r="520" spans="1:5">
      <c r="A520">
        <v>1317</v>
      </c>
      <c r="B520" s="11">
        <v>2019</v>
      </c>
      <c r="C520" t="s">
        <v>1473</v>
      </c>
    </row>
    <row r="521" spans="1:5">
      <c r="A521">
        <v>1318</v>
      </c>
      <c r="B521" s="11">
        <v>2018</v>
      </c>
      <c r="C521" t="s">
        <v>1416</v>
      </c>
    </row>
    <row r="522" spans="1:5">
      <c r="A522">
        <v>1319</v>
      </c>
      <c r="B522" s="11">
        <v>2017</v>
      </c>
      <c r="C522" t="s">
        <v>1473</v>
      </c>
    </row>
    <row r="523" spans="1:5">
      <c r="A523">
        <v>1320</v>
      </c>
      <c r="B523" s="11">
        <v>2019</v>
      </c>
      <c r="C523" t="s">
        <v>1473</v>
      </c>
    </row>
    <row r="524" spans="1:5">
      <c r="A524">
        <v>1321</v>
      </c>
      <c r="B524" s="11">
        <v>2017</v>
      </c>
      <c r="C524" t="s">
        <v>86</v>
      </c>
      <c r="D524" t="s">
        <v>7201</v>
      </c>
      <c r="E524" t="s">
        <v>7187</v>
      </c>
    </row>
    <row r="525" spans="1:5">
      <c r="A525">
        <v>1322</v>
      </c>
      <c r="B525" s="11">
        <v>2019</v>
      </c>
      <c r="C525" t="s">
        <v>1473</v>
      </c>
    </row>
    <row r="526" spans="1:5">
      <c r="A526">
        <v>1323</v>
      </c>
      <c r="B526" s="11">
        <v>2018</v>
      </c>
      <c r="C526" t="s">
        <v>1923</v>
      </c>
      <c r="D526" t="s">
        <v>7209</v>
      </c>
    </row>
    <row r="527" spans="1:5">
      <c r="A527">
        <v>1324</v>
      </c>
      <c r="B527" s="11">
        <v>2018</v>
      </c>
      <c r="C527" t="s">
        <v>1923</v>
      </c>
    </row>
    <row r="528" spans="1:5">
      <c r="A528">
        <v>1325</v>
      </c>
      <c r="B528" s="11">
        <v>2020</v>
      </c>
      <c r="C528" t="s">
        <v>1795</v>
      </c>
    </row>
    <row r="529" spans="1:3">
      <c r="A529" s="4">
        <v>1326</v>
      </c>
      <c r="B529" s="248">
        <v>2019</v>
      </c>
      <c r="C529" s="4" t="s">
        <v>1416</v>
      </c>
    </row>
    <row r="530" spans="1:3">
      <c r="A530">
        <v>1327</v>
      </c>
      <c r="B530" s="11">
        <v>2017</v>
      </c>
      <c r="C530" t="s">
        <v>1473</v>
      </c>
    </row>
    <row r="531" spans="1:3">
      <c r="A531" s="27">
        <v>1328</v>
      </c>
      <c r="B531" s="38">
        <v>2015</v>
      </c>
      <c r="C531" s="27" t="s">
        <v>1416</v>
      </c>
    </row>
    <row r="532" spans="1:3">
      <c r="A532">
        <v>1329</v>
      </c>
      <c r="B532" s="11">
        <v>2015</v>
      </c>
      <c r="C532" t="s">
        <v>1473</v>
      </c>
    </row>
    <row r="533" spans="1:3">
      <c r="A533">
        <v>1330</v>
      </c>
      <c r="B533" s="11">
        <v>2008</v>
      </c>
      <c r="C533" t="s">
        <v>1473</v>
      </c>
    </row>
    <row r="534" spans="1:3">
      <c r="A534">
        <v>1331</v>
      </c>
      <c r="B534" s="11">
        <v>2011</v>
      </c>
      <c r="C534" t="s">
        <v>1473</v>
      </c>
    </row>
    <row r="535" spans="1:3">
      <c r="A535">
        <v>1332</v>
      </c>
      <c r="B535" s="11">
        <v>2015</v>
      </c>
      <c r="C535" t="s">
        <v>1795</v>
      </c>
    </row>
    <row r="536" spans="1:3">
      <c r="A536">
        <v>1333</v>
      </c>
      <c r="B536" s="11">
        <v>2010</v>
      </c>
      <c r="C536" t="s">
        <v>1473</v>
      </c>
    </row>
    <row r="537" spans="1:3">
      <c r="A537">
        <v>1334</v>
      </c>
      <c r="B537" s="11">
        <v>2007</v>
      </c>
      <c r="C537" t="s">
        <v>1473</v>
      </c>
    </row>
    <row r="538" spans="1:3">
      <c r="A538">
        <v>1335</v>
      </c>
      <c r="B538" s="11">
        <v>2018</v>
      </c>
      <c r="C538" t="s">
        <v>1473</v>
      </c>
    </row>
    <row r="539" spans="1:3">
      <c r="A539">
        <v>1336</v>
      </c>
      <c r="B539" s="11">
        <v>2018</v>
      </c>
      <c r="C539" t="s">
        <v>1795</v>
      </c>
    </row>
    <row r="540" spans="1:3">
      <c r="A540">
        <v>1337</v>
      </c>
      <c r="B540" s="11">
        <v>2018</v>
      </c>
      <c r="C540" t="s">
        <v>1473</v>
      </c>
    </row>
    <row r="541" spans="1:3">
      <c r="A541">
        <v>1338</v>
      </c>
      <c r="B541" s="11">
        <v>2014</v>
      </c>
      <c r="C541" s="19" t="s">
        <v>86</v>
      </c>
    </row>
    <row r="542" spans="1:3">
      <c r="A542">
        <v>1339</v>
      </c>
      <c r="B542" s="11">
        <v>2014</v>
      </c>
      <c r="C542" t="s">
        <v>1888</v>
      </c>
    </row>
    <row r="543" spans="1:3">
      <c r="A543">
        <v>1340</v>
      </c>
      <c r="B543" s="11">
        <v>2017</v>
      </c>
      <c r="C543" t="s">
        <v>3345</v>
      </c>
    </row>
    <row r="544" spans="1:3">
      <c r="A544">
        <v>1341</v>
      </c>
      <c r="B544" s="11">
        <v>2009</v>
      </c>
      <c r="C544" t="s">
        <v>1416</v>
      </c>
    </row>
    <row r="545" spans="1:3">
      <c r="A545">
        <v>1342</v>
      </c>
      <c r="B545" s="11">
        <v>2011</v>
      </c>
      <c r="C545" t="s">
        <v>4971</v>
      </c>
    </row>
    <row r="546" spans="1:3">
      <c r="A546">
        <v>1343</v>
      </c>
      <c r="B546" s="11">
        <v>2020</v>
      </c>
      <c r="C546" s="19" t="s">
        <v>1888</v>
      </c>
    </row>
    <row r="547" spans="1:3">
      <c r="A547">
        <v>1344</v>
      </c>
      <c r="B547" s="11">
        <v>2018</v>
      </c>
      <c r="C547" t="s">
        <v>699</v>
      </c>
    </row>
    <row r="548" spans="1:3">
      <c r="A548">
        <v>1345</v>
      </c>
      <c r="B548" s="11">
        <v>2017</v>
      </c>
      <c r="C548" t="s">
        <v>1888</v>
      </c>
    </row>
    <row r="549" spans="1:3">
      <c r="A549">
        <v>1346</v>
      </c>
      <c r="B549" s="11">
        <v>2019</v>
      </c>
      <c r="C549" t="s">
        <v>1888</v>
      </c>
    </row>
    <row r="550" spans="1:3">
      <c r="A550">
        <v>1347</v>
      </c>
      <c r="B550" s="11">
        <v>2013</v>
      </c>
      <c r="C550" t="s">
        <v>57</v>
      </c>
    </row>
    <row r="551" spans="1:3">
      <c r="A551">
        <v>1348</v>
      </c>
      <c r="B551" s="11">
        <v>2006</v>
      </c>
      <c r="C551" t="s">
        <v>1473</v>
      </c>
    </row>
    <row r="552" spans="1:3">
      <c r="A552">
        <v>1349</v>
      </c>
      <c r="B552" s="11">
        <v>2012</v>
      </c>
      <c r="C552" t="s">
        <v>1473</v>
      </c>
    </row>
    <row r="553" spans="1:3">
      <c r="A553">
        <v>1350</v>
      </c>
      <c r="B553" s="11">
        <v>2016</v>
      </c>
      <c r="C553" t="s">
        <v>1642</v>
      </c>
    </row>
    <row r="554" spans="1:3">
      <c r="A554">
        <v>1351</v>
      </c>
      <c r="B554" s="11">
        <v>2017</v>
      </c>
      <c r="C554" t="s">
        <v>699</v>
      </c>
    </row>
    <row r="555" spans="1:3">
      <c r="A555">
        <v>1352</v>
      </c>
      <c r="B555" s="11">
        <v>2017</v>
      </c>
      <c r="C555" t="s">
        <v>699</v>
      </c>
    </row>
    <row r="556" spans="1:3">
      <c r="A556" s="27">
        <v>1353</v>
      </c>
      <c r="B556" s="38">
        <v>2019</v>
      </c>
      <c r="C556" s="27" t="s">
        <v>699</v>
      </c>
    </row>
    <row r="557" spans="1:3">
      <c r="A557">
        <v>1354</v>
      </c>
      <c r="B557" s="11">
        <v>1999</v>
      </c>
      <c r="C557" t="s">
        <v>1473</v>
      </c>
    </row>
    <row r="558" spans="1:3">
      <c r="A558">
        <v>1355</v>
      </c>
      <c r="B558" s="11">
        <v>2013</v>
      </c>
      <c r="C558" t="s">
        <v>1473</v>
      </c>
    </row>
    <row r="559" spans="1:3">
      <c r="A559">
        <v>1358</v>
      </c>
      <c r="B559" s="11">
        <v>2019</v>
      </c>
      <c r="C559" t="s">
        <v>699</v>
      </c>
    </row>
    <row r="560" spans="1:3">
      <c r="A560">
        <v>1359</v>
      </c>
      <c r="B560" s="11">
        <v>2017</v>
      </c>
      <c r="C560" t="s">
        <v>2829</v>
      </c>
    </row>
    <row r="561" spans="1:4">
      <c r="A561">
        <v>1361</v>
      </c>
      <c r="B561" s="11">
        <v>2019</v>
      </c>
      <c r="C561" t="s">
        <v>1096</v>
      </c>
    </row>
    <row r="562" spans="1:4">
      <c r="A562">
        <v>1362</v>
      </c>
      <c r="B562" s="11">
        <v>2015</v>
      </c>
      <c r="C562" t="s">
        <v>1096</v>
      </c>
    </row>
    <row r="563" spans="1:4">
      <c r="A563">
        <v>1363</v>
      </c>
      <c r="B563" s="11">
        <v>2020</v>
      </c>
      <c r="C563" t="s">
        <v>5647</v>
      </c>
    </row>
    <row r="564" spans="1:4">
      <c r="A564">
        <v>1364</v>
      </c>
      <c r="B564" s="11">
        <v>2018</v>
      </c>
      <c r="C564" t="s">
        <v>1473</v>
      </c>
    </row>
    <row r="565" spans="1:4">
      <c r="A565">
        <v>1365</v>
      </c>
      <c r="B565" s="11">
        <v>2017</v>
      </c>
      <c r="C565" t="s">
        <v>1473</v>
      </c>
    </row>
    <row r="566" spans="1:4">
      <c r="A566">
        <v>1366</v>
      </c>
      <c r="B566" s="11">
        <v>2017</v>
      </c>
      <c r="C566" t="s">
        <v>1473</v>
      </c>
    </row>
    <row r="567" spans="1:4">
      <c r="A567">
        <v>1367</v>
      </c>
      <c r="B567" s="11">
        <v>2018</v>
      </c>
      <c r="C567" t="s">
        <v>1473</v>
      </c>
    </row>
    <row r="568" spans="1:4">
      <c r="A568">
        <v>1368</v>
      </c>
      <c r="B568" s="11">
        <v>2018</v>
      </c>
      <c r="C568" t="s">
        <v>1473</v>
      </c>
    </row>
    <row r="569" spans="1:4">
      <c r="A569">
        <v>1369</v>
      </c>
      <c r="B569" s="11">
        <v>2005</v>
      </c>
      <c r="C569" t="s">
        <v>1473</v>
      </c>
    </row>
    <row r="570" spans="1:4">
      <c r="A570">
        <v>1370</v>
      </c>
      <c r="B570" s="11">
        <v>2005</v>
      </c>
      <c r="C570" t="s">
        <v>7189</v>
      </c>
      <c r="D570" t="s">
        <v>7182</v>
      </c>
    </row>
    <row r="571" spans="1:4">
      <c r="A571">
        <v>1372</v>
      </c>
      <c r="B571" s="11">
        <v>2006</v>
      </c>
      <c r="C571" t="s">
        <v>1473</v>
      </c>
    </row>
    <row r="572" spans="1:4">
      <c r="A572">
        <v>1373</v>
      </c>
      <c r="B572" s="11">
        <v>2019</v>
      </c>
      <c r="C572" t="s">
        <v>1795</v>
      </c>
    </row>
    <row r="573" spans="1:4">
      <c r="A573">
        <v>1374</v>
      </c>
      <c r="B573" s="11">
        <v>2014</v>
      </c>
      <c r="C573" t="s">
        <v>1473</v>
      </c>
    </row>
    <row r="574" spans="1:4">
      <c r="A574">
        <v>1375</v>
      </c>
      <c r="B574" s="11">
        <v>2011</v>
      </c>
      <c r="C574" t="s">
        <v>1473</v>
      </c>
    </row>
    <row r="575" spans="1:4">
      <c r="A575">
        <v>1376</v>
      </c>
      <c r="B575" s="11">
        <v>2016</v>
      </c>
      <c r="C575" s="19" t="s">
        <v>178</v>
      </c>
    </row>
    <row r="576" spans="1:4">
      <c r="A576">
        <v>1377</v>
      </c>
      <c r="B576" s="11">
        <v>2020</v>
      </c>
      <c r="C576" t="s">
        <v>1473</v>
      </c>
    </row>
    <row r="577" spans="1:3">
      <c r="A577">
        <v>1378</v>
      </c>
      <c r="B577" s="11">
        <v>2019</v>
      </c>
      <c r="C577" t="s">
        <v>1473</v>
      </c>
    </row>
    <row r="578" spans="1:3">
      <c r="A578">
        <v>1379</v>
      </c>
      <c r="B578" s="11">
        <v>2019</v>
      </c>
      <c r="C578" t="s">
        <v>1795</v>
      </c>
    </row>
    <row r="579" spans="1:3">
      <c r="A579">
        <v>1380</v>
      </c>
      <c r="B579" s="11">
        <v>2012</v>
      </c>
      <c r="C579" t="s">
        <v>5803</v>
      </c>
    </row>
    <row r="580" spans="1:3">
      <c r="A580">
        <v>1381</v>
      </c>
      <c r="B580" s="11">
        <v>2005</v>
      </c>
      <c r="C580" t="s">
        <v>1473</v>
      </c>
    </row>
    <row r="581" spans="1:3">
      <c r="A581">
        <v>1382</v>
      </c>
      <c r="B581" s="11">
        <v>2019</v>
      </c>
      <c r="C581" t="s">
        <v>3345</v>
      </c>
    </row>
    <row r="582" spans="1:3">
      <c r="A582">
        <v>1383</v>
      </c>
      <c r="B582" s="11">
        <v>2014</v>
      </c>
      <c r="C582" t="s">
        <v>1795</v>
      </c>
    </row>
    <row r="583" spans="1:3">
      <c r="A583">
        <v>1384</v>
      </c>
      <c r="B583" s="11">
        <v>2016</v>
      </c>
      <c r="C583" t="s">
        <v>1923</v>
      </c>
    </row>
    <row r="584" spans="1:3">
      <c r="A584">
        <v>1385</v>
      </c>
      <c r="B584" s="11">
        <v>2017</v>
      </c>
      <c r="C584" t="s">
        <v>4272</v>
      </c>
    </row>
    <row r="585" spans="1:3">
      <c r="A585">
        <v>1386</v>
      </c>
      <c r="B585" s="11">
        <v>2016</v>
      </c>
      <c r="C585" t="s">
        <v>1923</v>
      </c>
    </row>
    <row r="586" spans="1:3">
      <c r="A586">
        <v>1387</v>
      </c>
      <c r="B586" s="11">
        <v>2014</v>
      </c>
      <c r="C586" t="s">
        <v>57</v>
      </c>
    </row>
    <row r="587" spans="1:3">
      <c r="A587">
        <v>1388</v>
      </c>
      <c r="B587" s="11">
        <v>2017</v>
      </c>
      <c r="C587" t="s">
        <v>5803</v>
      </c>
    </row>
    <row r="588" spans="1:3">
      <c r="A588" s="4">
        <v>1389</v>
      </c>
      <c r="B588" s="248">
        <v>1999</v>
      </c>
      <c r="C588" s="4" t="s">
        <v>1473</v>
      </c>
    </row>
    <row r="589" spans="1:3">
      <c r="A589">
        <v>1390</v>
      </c>
      <c r="B589" s="11">
        <v>2005</v>
      </c>
      <c r="C589" t="s">
        <v>1416</v>
      </c>
    </row>
    <row r="590" spans="1:3">
      <c r="A590">
        <v>1391</v>
      </c>
      <c r="B590" s="11">
        <v>2009</v>
      </c>
      <c r="C590" t="s">
        <v>1473</v>
      </c>
    </row>
    <row r="591" spans="1:3">
      <c r="A591">
        <v>1392</v>
      </c>
      <c r="B591" s="11">
        <v>2005</v>
      </c>
      <c r="C591" t="s">
        <v>1473</v>
      </c>
    </row>
    <row r="592" spans="1:3">
      <c r="A592">
        <v>1393</v>
      </c>
      <c r="B592" s="11">
        <v>2013</v>
      </c>
      <c r="C592" t="s">
        <v>1473</v>
      </c>
    </row>
    <row r="593" spans="1:4">
      <c r="A593">
        <v>1394</v>
      </c>
      <c r="B593" s="11">
        <v>2018</v>
      </c>
      <c r="C593" s="19" t="s">
        <v>1416</v>
      </c>
    </row>
    <row r="594" spans="1:4">
      <c r="A594">
        <v>1395</v>
      </c>
      <c r="B594" s="11">
        <v>2017</v>
      </c>
      <c r="C594" t="s">
        <v>1473</v>
      </c>
    </row>
    <row r="595" spans="1:4">
      <c r="A595" s="4">
        <v>1396</v>
      </c>
      <c r="B595" s="248">
        <v>2013</v>
      </c>
      <c r="C595" s="4" t="s">
        <v>1473</v>
      </c>
    </row>
    <row r="596" spans="1:4">
      <c r="A596">
        <v>1397</v>
      </c>
      <c r="B596" s="11">
        <v>2013</v>
      </c>
      <c r="C596" t="s">
        <v>1473</v>
      </c>
    </row>
    <row r="597" spans="1:4">
      <c r="A597">
        <v>1398</v>
      </c>
      <c r="B597" s="11">
        <v>2015</v>
      </c>
      <c r="C597" t="s">
        <v>86</v>
      </c>
    </row>
    <row r="598" spans="1:4">
      <c r="A598">
        <v>1399</v>
      </c>
      <c r="B598" s="11">
        <v>2005</v>
      </c>
      <c r="C598" t="s">
        <v>7189</v>
      </c>
      <c r="D598" t="s">
        <v>7182</v>
      </c>
    </row>
    <row r="599" spans="1:4">
      <c r="A599">
        <v>1400</v>
      </c>
      <c r="B599" s="11">
        <v>2005</v>
      </c>
      <c r="C599" t="s">
        <v>1416</v>
      </c>
    </row>
    <row r="600" spans="1:4">
      <c r="A600">
        <v>1401</v>
      </c>
      <c r="B600" s="11">
        <v>2011</v>
      </c>
      <c r="C600" t="s">
        <v>1416</v>
      </c>
    </row>
    <row r="601" spans="1:4">
      <c r="A601">
        <v>1402</v>
      </c>
      <c r="B601" s="11">
        <v>2013</v>
      </c>
      <c r="C601" t="s">
        <v>1473</v>
      </c>
    </row>
    <row r="602" spans="1:4">
      <c r="A602">
        <v>1403</v>
      </c>
      <c r="B602" s="11">
        <v>2017</v>
      </c>
      <c r="C602" t="s">
        <v>1416</v>
      </c>
    </row>
    <row r="603" spans="1:4">
      <c r="A603">
        <v>1404</v>
      </c>
      <c r="B603" s="11">
        <v>2011</v>
      </c>
      <c r="C603" t="s">
        <v>1473</v>
      </c>
    </row>
    <row r="604" spans="1:4">
      <c r="A604">
        <v>1405</v>
      </c>
      <c r="B604" s="11">
        <v>2015</v>
      </c>
      <c r="C604" t="s">
        <v>1473</v>
      </c>
    </row>
    <row r="605" spans="1:4">
      <c r="A605">
        <v>1406</v>
      </c>
      <c r="B605" s="11">
        <v>2007</v>
      </c>
      <c r="C605" t="s">
        <v>1473</v>
      </c>
    </row>
    <row r="606" spans="1:4">
      <c r="A606">
        <v>1407</v>
      </c>
      <c r="B606" s="11">
        <v>2005</v>
      </c>
      <c r="C606" t="s">
        <v>1473</v>
      </c>
    </row>
    <row r="607" spans="1:4">
      <c r="A607" s="4">
        <v>1408</v>
      </c>
      <c r="B607" s="248">
        <v>2005</v>
      </c>
      <c r="C607" s="4" t="s">
        <v>1473</v>
      </c>
    </row>
    <row r="608" spans="1:4">
      <c r="A608">
        <v>1409</v>
      </c>
      <c r="B608" s="11">
        <v>2006</v>
      </c>
      <c r="C608" t="s">
        <v>178</v>
      </c>
    </row>
    <row r="609" spans="1:3">
      <c r="A609">
        <v>1410</v>
      </c>
      <c r="B609" s="11">
        <v>2003</v>
      </c>
      <c r="C609" t="s">
        <v>1473</v>
      </c>
    </row>
    <row r="610" spans="1:3">
      <c r="A610">
        <v>1411</v>
      </c>
      <c r="B610" s="11">
        <v>2020</v>
      </c>
      <c r="C610" t="s">
        <v>1473</v>
      </c>
    </row>
    <row r="611" spans="1:3">
      <c r="A611">
        <v>1412</v>
      </c>
      <c r="B611" s="11">
        <v>2001</v>
      </c>
      <c r="C611" t="s">
        <v>1473</v>
      </c>
    </row>
    <row r="612" spans="1:3">
      <c r="A612">
        <v>1413</v>
      </c>
      <c r="B612" s="11">
        <v>2002</v>
      </c>
      <c r="C612" t="s">
        <v>1473</v>
      </c>
    </row>
    <row r="613" spans="1:3">
      <c r="A613">
        <v>1414</v>
      </c>
      <c r="B613" s="11">
        <v>2002</v>
      </c>
      <c r="C613" t="s">
        <v>1473</v>
      </c>
    </row>
    <row r="614" spans="1:3">
      <c r="A614">
        <v>1415</v>
      </c>
      <c r="B614" s="11">
        <v>2002</v>
      </c>
      <c r="C614" t="s">
        <v>1473</v>
      </c>
    </row>
    <row r="615" spans="1:3">
      <c r="A615">
        <v>1416</v>
      </c>
      <c r="B615" s="11">
        <v>2011</v>
      </c>
      <c r="C615" t="s">
        <v>1473</v>
      </c>
    </row>
    <row r="616" spans="1:3">
      <c r="A616">
        <v>1417</v>
      </c>
      <c r="B616" s="11">
        <v>2017</v>
      </c>
      <c r="C616" t="s">
        <v>1473</v>
      </c>
    </row>
    <row r="617" spans="1:3">
      <c r="A617">
        <v>1418</v>
      </c>
      <c r="B617" s="11">
        <v>2016</v>
      </c>
      <c r="C617" t="s">
        <v>1473</v>
      </c>
    </row>
    <row r="618" spans="1:3">
      <c r="A618">
        <v>1419</v>
      </c>
      <c r="B618" s="11">
        <v>2018</v>
      </c>
      <c r="C618" t="s">
        <v>1416</v>
      </c>
    </row>
    <row r="619" spans="1:3">
      <c r="A619">
        <v>1420</v>
      </c>
      <c r="B619" s="11">
        <v>2018</v>
      </c>
      <c r="C619" t="s">
        <v>1473</v>
      </c>
    </row>
    <row r="620" spans="1:3">
      <c r="A620">
        <v>1421</v>
      </c>
      <c r="B620" s="11">
        <v>2012</v>
      </c>
      <c r="C620" t="s">
        <v>1642</v>
      </c>
    </row>
    <row r="621" spans="1:3">
      <c r="A621">
        <v>1422</v>
      </c>
      <c r="B621" s="11">
        <v>2017</v>
      </c>
      <c r="C621" t="s">
        <v>1473</v>
      </c>
    </row>
    <row r="622" spans="1:3">
      <c r="A622" s="328">
        <v>1423</v>
      </c>
      <c r="B622" s="312">
        <v>2019</v>
      </c>
      <c r="C622" s="328" t="s">
        <v>6180</v>
      </c>
    </row>
    <row r="623" spans="1:3">
      <c r="A623" s="160">
        <v>1424</v>
      </c>
      <c r="B623" s="20">
        <v>2016</v>
      </c>
      <c r="C623" s="160" t="s">
        <v>6180</v>
      </c>
    </row>
    <row r="624" spans="1:3">
      <c r="A624" s="160">
        <v>1425</v>
      </c>
      <c r="B624" s="20">
        <v>2012</v>
      </c>
      <c r="C624" s="160" t="s">
        <v>6180</v>
      </c>
    </row>
    <row r="625" spans="1:5">
      <c r="A625" s="160">
        <v>1426</v>
      </c>
      <c r="B625" s="20">
        <v>2017</v>
      </c>
      <c r="C625" s="160" t="s">
        <v>1795</v>
      </c>
      <c r="D625" t="s">
        <v>7200</v>
      </c>
      <c r="E625" t="s">
        <v>7192</v>
      </c>
    </row>
    <row r="626" spans="1:5">
      <c r="A626" s="160">
        <v>1427</v>
      </c>
      <c r="B626" s="20">
        <v>2019</v>
      </c>
      <c r="C626" s="160" t="s">
        <v>6220</v>
      </c>
    </row>
    <row r="627" spans="1:5">
      <c r="A627" s="160">
        <v>1428</v>
      </c>
      <c r="B627" s="20">
        <v>2016</v>
      </c>
      <c r="C627" s="160" t="s">
        <v>1795</v>
      </c>
    </row>
    <row r="628" spans="1:5">
      <c r="A628" s="160">
        <v>1429</v>
      </c>
      <c r="B628" s="20">
        <v>2007</v>
      </c>
      <c r="C628" s="160" t="s">
        <v>1416</v>
      </c>
    </row>
    <row r="629" spans="1:5">
      <c r="A629" s="160">
        <v>1430</v>
      </c>
      <c r="B629" s="20">
        <v>2012</v>
      </c>
      <c r="C629" s="160" t="s">
        <v>6180</v>
      </c>
    </row>
    <row r="630" spans="1:5">
      <c r="A630" s="160">
        <v>1431</v>
      </c>
      <c r="B630" s="20">
        <v>2006</v>
      </c>
      <c r="C630" s="160" t="s">
        <v>6180</v>
      </c>
    </row>
    <row r="631" spans="1:5">
      <c r="A631" s="160">
        <v>1432</v>
      </c>
      <c r="B631" s="20">
        <v>2001</v>
      </c>
      <c r="C631" s="160" t="s">
        <v>6180</v>
      </c>
    </row>
    <row r="632" spans="1:5">
      <c r="A632" s="191">
        <v>1433</v>
      </c>
      <c r="B632" s="191">
        <v>2014</v>
      </c>
      <c r="C632" s="191" t="s">
        <v>6180</v>
      </c>
    </row>
    <row r="633" spans="1:5">
      <c r="A633" s="160">
        <v>1434</v>
      </c>
      <c r="B633" s="20">
        <v>2017</v>
      </c>
      <c r="C633" s="160" t="s">
        <v>6180</v>
      </c>
    </row>
    <row r="634" spans="1:5">
      <c r="A634" s="160">
        <v>1435</v>
      </c>
      <c r="B634" s="20">
        <v>2008</v>
      </c>
      <c r="C634" s="160" t="s">
        <v>6180</v>
      </c>
    </row>
    <row r="635" spans="1:5">
      <c r="A635" s="160">
        <v>1436</v>
      </c>
      <c r="B635" s="20">
        <v>2006</v>
      </c>
      <c r="C635" s="160" t="s">
        <v>6180</v>
      </c>
    </row>
    <row r="636" spans="1:5">
      <c r="A636" s="160">
        <v>1437</v>
      </c>
      <c r="B636" s="20">
        <v>2006</v>
      </c>
      <c r="C636" s="160" t="s">
        <v>6180</v>
      </c>
    </row>
    <row r="637" spans="1:5">
      <c r="A637" s="160">
        <v>1438</v>
      </c>
      <c r="B637" s="20">
        <v>2007</v>
      </c>
      <c r="C637" s="160" t="s">
        <v>1795</v>
      </c>
    </row>
    <row r="638" spans="1:5">
      <c r="A638" s="160">
        <v>1439</v>
      </c>
      <c r="B638" s="20">
        <v>2019</v>
      </c>
      <c r="C638" s="160" t="s">
        <v>1096</v>
      </c>
    </row>
    <row r="639" spans="1:5">
      <c r="A639" s="160">
        <v>1440</v>
      </c>
      <c r="B639" s="20">
        <v>2007</v>
      </c>
      <c r="C639" s="160" t="s">
        <v>1416</v>
      </c>
    </row>
    <row r="640" spans="1:5">
      <c r="A640" s="160">
        <v>1441</v>
      </c>
      <c r="B640" s="20">
        <v>2010</v>
      </c>
      <c r="C640" s="160" t="s">
        <v>1416</v>
      </c>
    </row>
    <row r="641" spans="1:8">
      <c r="A641" s="160">
        <v>1442</v>
      </c>
      <c r="B641" s="20">
        <v>2011</v>
      </c>
      <c r="C641" s="160" t="s">
        <v>1416</v>
      </c>
    </row>
    <row r="642" spans="1:8">
      <c r="A642" s="160">
        <v>1443</v>
      </c>
      <c r="B642" s="20">
        <v>2019</v>
      </c>
      <c r="C642" s="160" t="s">
        <v>712</v>
      </c>
    </row>
    <row r="643" spans="1:8">
      <c r="A643" s="160">
        <v>1444</v>
      </c>
      <c r="B643" s="20">
        <v>2017</v>
      </c>
      <c r="C643" s="160" t="s">
        <v>1888</v>
      </c>
    </row>
    <row r="644" spans="1:8">
      <c r="A644" s="160">
        <v>1445</v>
      </c>
      <c r="B644" s="20">
        <v>2020</v>
      </c>
      <c r="C644" s="160" t="s">
        <v>1795</v>
      </c>
    </row>
    <row r="645" spans="1:8">
      <c r="A645" s="160">
        <v>1446</v>
      </c>
      <c r="B645" s="20">
        <v>2020</v>
      </c>
      <c r="C645" s="160"/>
    </row>
    <row r="646" spans="1:8">
      <c r="A646" s="160">
        <v>1447</v>
      </c>
      <c r="B646" s="20">
        <v>2009</v>
      </c>
      <c r="C646" s="160" t="s">
        <v>57</v>
      </c>
    </row>
    <row r="647" spans="1:8">
      <c r="A647" s="160">
        <v>1448</v>
      </c>
      <c r="B647" s="20">
        <v>2014</v>
      </c>
      <c r="C647" s="160" t="s">
        <v>403</v>
      </c>
    </row>
    <row r="648" spans="1:8">
      <c r="A648" s="160">
        <v>1449</v>
      </c>
      <c r="B648" s="20">
        <v>2016</v>
      </c>
      <c r="C648" s="160" t="s">
        <v>699</v>
      </c>
    </row>
    <row r="649" spans="1:8">
      <c r="A649" s="160">
        <v>1450</v>
      </c>
      <c r="B649" s="20">
        <v>2016</v>
      </c>
      <c r="C649" s="160" t="s">
        <v>86</v>
      </c>
    </row>
    <row r="650" spans="1:8">
      <c r="A650" s="160">
        <v>1451</v>
      </c>
      <c r="B650" s="20">
        <v>2010</v>
      </c>
      <c r="C650" s="160" t="s">
        <v>7189</v>
      </c>
      <c r="D650" t="s">
        <v>7184</v>
      </c>
      <c r="E650" t="s">
        <v>7182</v>
      </c>
      <c r="F650" t="s">
        <v>7185</v>
      </c>
      <c r="G650" t="s">
        <v>7186</v>
      </c>
      <c r="H650" t="s">
        <v>7188</v>
      </c>
    </row>
    <row r="651" spans="1:8">
      <c r="A651" s="169">
        <v>1452</v>
      </c>
      <c r="B651" s="171">
        <v>2008</v>
      </c>
      <c r="C651" s="169" t="s">
        <v>1416</v>
      </c>
    </row>
    <row r="652" spans="1:8">
      <c r="A652" s="176">
        <v>1453</v>
      </c>
      <c r="B652" s="165">
        <v>2008</v>
      </c>
      <c r="C652" s="176" t="s">
        <v>1416</v>
      </c>
    </row>
    <row r="653" spans="1:8">
      <c r="A653" s="176">
        <v>1454</v>
      </c>
      <c r="B653" s="165">
        <v>2013</v>
      </c>
      <c r="C653" s="176" t="s">
        <v>6180</v>
      </c>
    </row>
    <row r="654" spans="1:8">
      <c r="A654" s="187">
        <v>1455</v>
      </c>
      <c r="B654" s="187">
        <v>2017</v>
      </c>
      <c r="C654" s="187" t="s">
        <v>6180</v>
      </c>
    </row>
    <row r="655" spans="1:8">
      <c r="A655" s="176">
        <v>1456</v>
      </c>
      <c r="B655" s="165">
        <v>2014</v>
      </c>
      <c r="C655" s="176"/>
    </row>
    <row r="656" spans="1:8">
      <c r="A656" s="176">
        <v>1457</v>
      </c>
      <c r="B656" s="165">
        <v>2016</v>
      </c>
      <c r="C656" s="176" t="s">
        <v>3899</v>
      </c>
    </row>
    <row r="657" spans="1:11">
      <c r="A657" s="176">
        <v>1458</v>
      </c>
      <c r="B657" s="165">
        <v>2013</v>
      </c>
      <c r="C657" s="176" t="s">
        <v>3297</v>
      </c>
    </row>
    <row r="658" spans="1:11">
      <c r="A658" s="176">
        <v>1459</v>
      </c>
      <c r="B658" s="165">
        <v>2020</v>
      </c>
      <c r="C658" s="176" t="s">
        <v>6180</v>
      </c>
    </row>
    <row r="659" spans="1:11">
      <c r="A659" s="176">
        <v>1460</v>
      </c>
      <c r="B659" s="165">
        <v>2014</v>
      </c>
      <c r="C659" s="176" t="s">
        <v>4971</v>
      </c>
    </row>
    <row r="660" spans="1:11">
      <c r="A660" s="176">
        <v>1461</v>
      </c>
      <c r="B660" s="165">
        <v>2020</v>
      </c>
      <c r="C660" s="176" t="s">
        <v>6180</v>
      </c>
    </row>
    <row r="661" spans="1:11">
      <c r="A661" s="176">
        <v>1462</v>
      </c>
      <c r="B661" s="165">
        <v>1999</v>
      </c>
      <c r="C661" s="176" t="s">
        <v>6180</v>
      </c>
    </row>
    <row r="662" spans="1:11">
      <c r="A662" s="176">
        <v>1463</v>
      </c>
      <c r="B662" s="165">
        <v>2019</v>
      </c>
      <c r="C662" s="176" t="s">
        <v>6180</v>
      </c>
    </row>
    <row r="663" spans="1:11">
      <c r="A663" s="187">
        <v>1464</v>
      </c>
      <c r="B663" s="187">
        <v>2020</v>
      </c>
      <c r="C663" s="187" t="s">
        <v>86</v>
      </c>
    </row>
    <row r="664" spans="1:11">
      <c r="A664" s="176">
        <v>1465</v>
      </c>
      <c r="B664" s="165">
        <v>2014</v>
      </c>
      <c r="C664" s="176" t="s">
        <v>1795</v>
      </c>
    </row>
    <row r="665" spans="1:11">
      <c r="A665" s="176">
        <v>1466</v>
      </c>
      <c r="B665" s="165">
        <v>2019</v>
      </c>
      <c r="C665" s="176" t="s">
        <v>7213</v>
      </c>
      <c r="D665" t="s">
        <v>7182</v>
      </c>
      <c r="E665" t="s">
        <v>7186</v>
      </c>
      <c r="F665" t="s">
        <v>7214</v>
      </c>
    </row>
    <row r="666" spans="1:11">
      <c r="A666" s="176">
        <v>1467</v>
      </c>
      <c r="B666" s="165">
        <v>2019</v>
      </c>
      <c r="C666" s="176" t="s">
        <v>134</v>
      </c>
      <c r="D666" t="s">
        <v>7183</v>
      </c>
      <c r="E666" t="s">
        <v>7184</v>
      </c>
      <c r="F666" t="s">
        <v>7182</v>
      </c>
      <c r="G666" t="s">
        <v>7185</v>
      </c>
      <c r="H666" t="s">
        <v>7186</v>
      </c>
      <c r="I666" t="s">
        <v>7187</v>
      </c>
      <c r="J666" t="s">
        <v>7188</v>
      </c>
      <c r="K666" t="s">
        <v>3255</v>
      </c>
    </row>
    <row r="667" spans="1:11">
      <c r="A667" s="176">
        <v>1468</v>
      </c>
      <c r="B667" s="165">
        <v>2006</v>
      </c>
      <c r="C667" s="176" t="s">
        <v>4971</v>
      </c>
    </row>
    <row r="668" spans="1:11">
      <c r="A668" s="176">
        <v>1469</v>
      </c>
      <c r="B668" s="165">
        <v>2009</v>
      </c>
      <c r="C668" s="176" t="s">
        <v>6180</v>
      </c>
    </row>
    <row r="669" spans="1:11">
      <c r="A669" s="176">
        <v>1470</v>
      </c>
      <c r="B669" s="165">
        <v>2020</v>
      </c>
      <c r="C669" s="176" t="s">
        <v>1795</v>
      </c>
    </row>
    <row r="670" spans="1:11">
      <c r="A670" s="176">
        <v>1471</v>
      </c>
      <c r="B670" s="165">
        <v>2017</v>
      </c>
      <c r="C670" s="176" t="s">
        <v>1416</v>
      </c>
    </row>
    <row r="671" spans="1:11">
      <c r="A671" s="176">
        <v>1472</v>
      </c>
      <c r="B671" s="165">
        <v>2015</v>
      </c>
      <c r="C671" s="176"/>
    </row>
    <row r="672" spans="1:11">
      <c r="A672" s="176">
        <v>1473</v>
      </c>
      <c r="B672" s="165">
        <v>2019</v>
      </c>
      <c r="C672" s="176" t="s">
        <v>1164</v>
      </c>
    </row>
    <row r="673" spans="1:3">
      <c r="A673" s="176">
        <v>1474</v>
      </c>
      <c r="B673" s="165">
        <v>2020</v>
      </c>
      <c r="C673" s="176" t="s">
        <v>6635</v>
      </c>
    </row>
    <row r="674" spans="1:3">
      <c r="A674" s="85">
        <v>1475</v>
      </c>
      <c r="B674" s="131">
        <v>2018</v>
      </c>
      <c r="C674" s="132" t="s">
        <v>1696</v>
      </c>
    </row>
    <row r="675" spans="1:3">
      <c r="A675" s="85">
        <v>1476</v>
      </c>
      <c r="B675" s="131">
        <v>2020</v>
      </c>
      <c r="C675" s="132" t="s">
        <v>699</v>
      </c>
    </row>
    <row r="676" spans="1:3">
      <c r="A676" s="85">
        <v>1478</v>
      </c>
      <c r="B676" s="131">
        <v>2019</v>
      </c>
      <c r="C676" s="132" t="s">
        <v>63</v>
      </c>
    </row>
    <row r="677" spans="1:3">
      <c r="A677" s="85">
        <v>1479</v>
      </c>
      <c r="B677" s="131">
        <v>2019</v>
      </c>
      <c r="C677" s="132" t="s">
        <v>6672</v>
      </c>
    </row>
    <row r="678" spans="1:3">
      <c r="A678" s="85">
        <v>1480</v>
      </c>
      <c r="B678" s="131">
        <v>2018</v>
      </c>
      <c r="C678" s="132" t="s">
        <v>699</v>
      </c>
    </row>
    <row r="679" spans="1:3">
      <c r="A679" s="85">
        <v>1481</v>
      </c>
      <c r="B679" s="131">
        <v>2017</v>
      </c>
      <c r="C679" s="132" t="s">
        <v>1675</v>
      </c>
    </row>
    <row r="680" spans="1:3">
      <c r="A680" s="85">
        <v>1482</v>
      </c>
      <c r="B680" s="131">
        <v>2016</v>
      </c>
      <c r="C680" s="289" t="s">
        <v>4971</v>
      </c>
    </row>
    <row r="681" spans="1:3">
      <c r="A681" s="85">
        <v>1483</v>
      </c>
      <c r="B681" s="131">
        <v>2020</v>
      </c>
      <c r="C681" s="132" t="s">
        <v>86</v>
      </c>
    </row>
    <row r="682" spans="1:3">
      <c r="A682" s="85">
        <v>1484</v>
      </c>
      <c r="B682" s="131">
        <v>2019</v>
      </c>
      <c r="C682" s="132" t="s">
        <v>1675</v>
      </c>
    </row>
    <row r="683" spans="1:3">
      <c r="A683" s="85">
        <v>1485</v>
      </c>
      <c r="B683" s="131">
        <v>2020</v>
      </c>
      <c r="C683" s="132" t="s">
        <v>63</v>
      </c>
    </row>
    <row r="684" spans="1:3">
      <c r="A684" s="85">
        <v>1486</v>
      </c>
      <c r="B684" s="131">
        <v>2017</v>
      </c>
      <c r="C684" s="132" t="s">
        <v>1675</v>
      </c>
    </row>
    <row r="685" spans="1:3">
      <c r="A685" s="85">
        <v>1487</v>
      </c>
      <c r="B685" s="131">
        <v>2017</v>
      </c>
      <c r="C685" s="132" t="s">
        <v>63</v>
      </c>
    </row>
    <row r="686" spans="1:3">
      <c r="A686" s="85">
        <v>1488</v>
      </c>
      <c r="B686" s="131">
        <v>2020</v>
      </c>
      <c r="C686" s="132" t="s">
        <v>4418</v>
      </c>
    </row>
    <row r="687" spans="1:3">
      <c r="A687" s="85">
        <v>1489</v>
      </c>
      <c r="B687" s="131">
        <v>2017</v>
      </c>
      <c r="C687" s="132" t="s">
        <v>1416</v>
      </c>
    </row>
    <row r="688" spans="1:3">
      <c r="A688" s="85">
        <v>1490</v>
      </c>
      <c r="B688" s="131">
        <v>2020</v>
      </c>
      <c r="C688" s="132" t="s">
        <v>86</v>
      </c>
    </row>
    <row r="689" spans="1:3">
      <c r="A689" s="85">
        <v>1491</v>
      </c>
      <c r="B689" s="131">
        <v>2015</v>
      </c>
      <c r="C689" s="132" t="s">
        <v>57</v>
      </c>
    </row>
    <row r="690" spans="1:3">
      <c r="A690" s="85">
        <v>1492</v>
      </c>
      <c r="B690" s="131">
        <v>2016</v>
      </c>
      <c r="C690" s="132" t="s">
        <v>86</v>
      </c>
    </row>
    <row r="691" spans="1:3">
      <c r="A691" s="85">
        <v>1493</v>
      </c>
      <c r="B691" s="131">
        <v>2018</v>
      </c>
      <c r="C691" s="132" t="s">
        <v>1675</v>
      </c>
    </row>
    <row r="692" spans="1:3">
      <c r="A692" s="85">
        <v>1494</v>
      </c>
      <c r="B692" s="131">
        <v>2018</v>
      </c>
      <c r="C692" s="132" t="s">
        <v>1795</v>
      </c>
    </row>
    <row r="693" spans="1:3">
      <c r="A693" s="85">
        <v>1495</v>
      </c>
      <c r="B693" s="131">
        <v>2010</v>
      </c>
      <c r="C693" s="132" t="s">
        <v>1675</v>
      </c>
    </row>
    <row r="694" spans="1:3">
      <c r="A694" s="85">
        <v>1496</v>
      </c>
      <c r="B694" s="131">
        <v>2015</v>
      </c>
      <c r="C694" s="132" t="s">
        <v>1675</v>
      </c>
    </row>
    <row r="695" spans="1:3">
      <c r="A695" s="85">
        <v>1497</v>
      </c>
      <c r="B695" s="131">
        <v>2020</v>
      </c>
      <c r="C695" s="132" t="s">
        <v>1675</v>
      </c>
    </row>
    <row r="696" spans="1:3">
      <c r="A696" s="85">
        <v>1498</v>
      </c>
      <c r="B696" s="131">
        <v>2013</v>
      </c>
      <c r="C696" s="132" t="s">
        <v>1675</v>
      </c>
    </row>
    <row r="697" spans="1:3">
      <c r="A697" s="85">
        <v>1499</v>
      </c>
      <c r="B697" s="131">
        <v>2020</v>
      </c>
      <c r="C697" s="132" t="s">
        <v>1675</v>
      </c>
    </row>
    <row r="698" spans="1:3">
      <c r="A698" s="85">
        <v>1500</v>
      </c>
      <c r="B698" s="131">
        <v>2015</v>
      </c>
      <c r="C698" s="132" t="s">
        <v>1675</v>
      </c>
    </row>
    <row r="699" spans="1:3">
      <c r="A699" s="85">
        <v>1501</v>
      </c>
      <c r="B699" s="131">
        <v>2020</v>
      </c>
      <c r="C699" s="132" t="s">
        <v>86</v>
      </c>
    </row>
    <row r="700" spans="1:3">
      <c r="A700" s="85">
        <v>1502</v>
      </c>
      <c r="B700" s="131">
        <v>2001</v>
      </c>
      <c r="C700" s="132" t="s">
        <v>1675</v>
      </c>
    </row>
    <row r="701" spans="1:3">
      <c r="A701" s="85">
        <v>1504</v>
      </c>
      <c r="B701" s="131">
        <v>2020</v>
      </c>
      <c r="C701" s="132" t="s">
        <v>1795</v>
      </c>
    </row>
    <row r="702" spans="1:3">
      <c r="A702" s="85">
        <v>1505</v>
      </c>
      <c r="B702" s="131">
        <v>2017</v>
      </c>
      <c r="C702" s="132" t="s">
        <v>1795</v>
      </c>
    </row>
    <row r="703" spans="1:3">
      <c r="A703" s="85">
        <v>1506</v>
      </c>
      <c r="B703" s="131">
        <v>2017</v>
      </c>
      <c r="C703" s="132" t="s">
        <v>1675</v>
      </c>
    </row>
    <row r="704" spans="1:3">
      <c r="A704" s="118">
        <v>1507</v>
      </c>
      <c r="B704" s="277">
        <v>2007</v>
      </c>
      <c r="C704" s="278" t="s">
        <v>1675</v>
      </c>
    </row>
    <row r="705" spans="1:3">
      <c r="A705" s="85">
        <v>1508</v>
      </c>
      <c r="B705" s="131">
        <v>2019</v>
      </c>
      <c r="C705" s="132" t="s">
        <v>1416</v>
      </c>
    </row>
    <row r="706" spans="1:3">
      <c r="A706">
        <v>1509</v>
      </c>
      <c r="B706" s="11">
        <v>2019</v>
      </c>
      <c r="C706" s="19" t="s">
        <v>1923</v>
      </c>
    </row>
    <row r="707" spans="1:3">
      <c r="A707">
        <v>1510</v>
      </c>
      <c r="B707" s="11">
        <v>2017</v>
      </c>
      <c r="C707" s="19" t="s">
        <v>74</v>
      </c>
    </row>
    <row r="708" spans="1:3">
      <c r="A708">
        <v>1511</v>
      </c>
      <c r="B708" s="11">
        <v>2019</v>
      </c>
      <c r="C708" s="19" t="s">
        <v>1416</v>
      </c>
    </row>
    <row r="709" spans="1:3">
      <c r="A709">
        <v>1512</v>
      </c>
      <c r="B709" s="11">
        <v>2020</v>
      </c>
      <c r="C709" s="19" t="s">
        <v>63</v>
      </c>
    </row>
    <row r="710" spans="1:3">
      <c r="A710" s="27">
        <v>1513</v>
      </c>
      <c r="B710" s="38">
        <v>2017</v>
      </c>
      <c r="C710" s="27" t="s">
        <v>1888</v>
      </c>
    </row>
    <row r="711" spans="1:3">
      <c r="A711">
        <v>1514</v>
      </c>
      <c r="B711" s="11">
        <v>2019</v>
      </c>
      <c r="C711" s="19" t="s">
        <v>1675</v>
      </c>
    </row>
    <row r="712" spans="1:3">
      <c r="A712">
        <v>1516</v>
      </c>
      <c r="B712" s="11">
        <v>2017</v>
      </c>
      <c r="C712" s="19" t="s">
        <v>1675</v>
      </c>
    </row>
    <row r="713" spans="1:3">
      <c r="A713">
        <v>1517</v>
      </c>
      <c r="B713" s="11">
        <v>2020</v>
      </c>
      <c r="C713" s="19" t="s">
        <v>7033</v>
      </c>
    </row>
    <row r="714" spans="1:3">
      <c r="A714">
        <v>1518</v>
      </c>
      <c r="B714" s="11">
        <v>2019</v>
      </c>
      <c r="C714" s="19" t="s">
        <v>2829</v>
      </c>
    </row>
    <row r="715" spans="1:3">
      <c r="A715">
        <v>1519</v>
      </c>
      <c r="B715" s="11">
        <v>2018</v>
      </c>
      <c r="C715" s="19" t="s">
        <v>1675</v>
      </c>
    </row>
    <row r="716" spans="1:3">
      <c r="A716">
        <v>1520</v>
      </c>
      <c r="B716" s="11">
        <v>2019</v>
      </c>
      <c r="C716" s="19" t="s">
        <v>3345</v>
      </c>
    </row>
    <row r="717" spans="1:3">
      <c r="A717">
        <v>1521</v>
      </c>
      <c r="B717" s="11">
        <v>2014</v>
      </c>
      <c r="C717" s="19" t="s">
        <v>1675</v>
      </c>
    </row>
    <row r="718" spans="1:3">
      <c r="A718">
        <v>1522</v>
      </c>
      <c r="B718" s="11">
        <v>2017</v>
      </c>
      <c r="C718" s="19" t="s">
        <v>1096</v>
      </c>
    </row>
    <row r="719" spans="1:3">
      <c r="A719">
        <v>1523</v>
      </c>
      <c r="B719" s="11">
        <v>2013</v>
      </c>
      <c r="C719" s="19" t="s">
        <v>86</v>
      </c>
    </row>
    <row r="720" spans="1:3">
      <c r="A720" s="310">
        <v>1524</v>
      </c>
      <c r="B720" s="299">
        <v>2011</v>
      </c>
      <c r="C720" s="313" t="s">
        <v>1888</v>
      </c>
    </row>
    <row r="721" spans="1:5">
      <c r="A721">
        <v>1525</v>
      </c>
      <c r="B721" s="11">
        <v>2012</v>
      </c>
      <c r="C721" s="19" t="s">
        <v>1675</v>
      </c>
    </row>
    <row r="722" spans="1:5">
      <c r="A722">
        <v>1526</v>
      </c>
      <c r="B722" s="11">
        <v>2020</v>
      </c>
      <c r="C722" s="19" t="s">
        <v>1416</v>
      </c>
      <c r="D722" t="s">
        <v>7182</v>
      </c>
      <c r="E722" t="s">
        <v>7190</v>
      </c>
    </row>
    <row r="723" spans="1:5">
      <c r="A723">
        <v>1527</v>
      </c>
      <c r="B723" s="11">
        <v>2009</v>
      </c>
      <c r="C723" s="19" t="s">
        <v>4971</v>
      </c>
    </row>
  </sheetData>
  <sortState xmlns:xlrd2="http://schemas.microsoft.com/office/spreadsheetml/2017/richdata2" ref="A2:O822">
    <sortCondition ref="O2:O822"/>
  </sortState>
  <conditionalFormatting sqref="A1:A2">
    <cfRule type="duplicateValues" dxfId="234" priority="60"/>
  </conditionalFormatting>
  <conditionalFormatting sqref="A3:A4 A94:A106 A108:A120 A122:A135 A137:A148 A150 A152:A180 A182:A205 A207:A219 A229:A253 A258 A281:A286 A288:A298 A305:A307 A322:A328 A355:A359 A377:A383 A468:A502 A504:A528 A530:A563 A589:A594 A596:A606 A608:A612 A705:A719 A35 A55:A56 A58:A67 A72:A92 A221:A227 A260:A268 A270:A279 A309:A311 A375 A422:A429 A566:A575 A579:A587 A614:A621 A624:A639 A642:A679 A681:A703 A49:A53 A70 A255:A256 A300:A303 A313:A317 A330:A333 A335:A344 A348:A353 A361:A367 A369:A373 A385:A388 A390:A399 A401:A420 A431:A466 A721:A723 A38:A43 A6:A10 A12:A33 A45:A47">
    <cfRule type="duplicateValues" dxfId="233" priority="61"/>
  </conditionalFormatting>
  <conditionalFormatting sqref="A149">
    <cfRule type="duplicateValues" dxfId="232" priority="59"/>
  </conditionalFormatting>
  <conditionalFormatting sqref="A151">
    <cfRule type="duplicateValues" dxfId="231" priority="58"/>
  </conditionalFormatting>
  <conditionalFormatting sqref="A181">
    <cfRule type="duplicateValues" dxfId="230" priority="57"/>
  </conditionalFormatting>
  <conditionalFormatting sqref="A206">
    <cfRule type="duplicateValues" dxfId="229" priority="56"/>
  </conditionalFormatting>
  <conditionalFormatting sqref="A228">
    <cfRule type="duplicateValues" dxfId="228" priority="55"/>
  </conditionalFormatting>
  <conditionalFormatting sqref="A257">
    <cfRule type="duplicateValues" dxfId="227" priority="54"/>
  </conditionalFormatting>
  <conditionalFormatting sqref="A280">
    <cfRule type="duplicateValues" dxfId="226" priority="53"/>
  </conditionalFormatting>
  <conditionalFormatting sqref="A287">
    <cfRule type="duplicateValues" dxfId="225" priority="52"/>
  </conditionalFormatting>
  <conditionalFormatting sqref="A354">
    <cfRule type="duplicateValues" dxfId="224" priority="51"/>
  </conditionalFormatting>
  <conditionalFormatting sqref="A376">
    <cfRule type="duplicateValues" dxfId="223" priority="50"/>
  </conditionalFormatting>
  <conditionalFormatting sqref="A467">
    <cfRule type="duplicateValues" dxfId="222" priority="49"/>
  </conditionalFormatting>
  <conditionalFormatting sqref="A503">
    <cfRule type="duplicateValues" dxfId="221" priority="48"/>
  </conditionalFormatting>
  <conditionalFormatting sqref="A529">
    <cfRule type="duplicateValues" dxfId="220" priority="47"/>
  </conditionalFormatting>
  <conditionalFormatting sqref="A588">
    <cfRule type="duplicateValues" dxfId="219" priority="46"/>
  </conditionalFormatting>
  <conditionalFormatting sqref="A595">
    <cfRule type="duplicateValues" dxfId="218" priority="45"/>
  </conditionalFormatting>
  <conditionalFormatting sqref="A607">
    <cfRule type="duplicateValues" dxfId="217" priority="44"/>
  </conditionalFormatting>
  <conditionalFormatting sqref="A704">
    <cfRule type="duplicateValues" dxfId="216" priority="43"/>
  </conditionalFormatting>
  <conditionalFormatting sqref="A34">
    <cfRule type="duplicateValues" dxfId="215" priority="42"/>
  </conditionalFormatting>
  <conditionalFormatting sqref="A54">
    <cfRule type="duplicateValues" dxfId="214" priority="41"/>
  </conditionalFormatting>
  <conditionalFormatting sqref="A57">
    <cfRule type="duplicateValues" dxfId="213" priority="40"/>
  </conditionalFormatting>
  <conditionalFormatting sqref="A71">
    <cfRule type="duplicateValues" dxfId="212" priority="39"/>
  </conditionalFormatting>
  <conditionalFormatting sqref="A220">
    <cfRule type="duplicateValues" dxfId="211" priority="38"/>
  </conditionalFormatting>
  <conditionalFormatting sqref="A269">
    <cfRule type="duplicateValues" dxfId="210" priority="37"/>
  </conditionalFormatting>
  <conditionalFormatting sqref="A259">
    <cfRule type="duplicateValues" dxfId="209" priority="36"/>
  </conditionalFormatting>
  <conditionalFormatting sqref="A308">
    <cfRule type="duplicateValues" dxfId="208" priority="35"/>
  </conditionalFormatting>
  <conditionalFormatting sqref="A374">
    <cfRule type="duplicateValues" dxfId="207" priority="34"/>
  </conditionalFormatting>
  <conditionalFormatting sqref="A421">
    <cfRule type="duplicateValues" dxfId="206" priority="33"/>
  </conditionalFormatting>
  <conditionalFormatting sqref="A564:A565">
    <cfRule type="duplicateValues" dxfId="205" priority="32"/>
  </conditionalFormatting>
  <conditionalFormatting sqref="A576:A578">
    <cfRule type="duplicateValues" dxfId="204" priority="31"/>
  </conditionalFormatting>
  <conditionalFormatting sqref="A613">
    <cfRule type="duplicateValues" dxfId="203" priority="30"/>
  </conditionalFormatting>
  <conditionalFormatting sqref="A623">
    <cfRule type="duplicateValues" dxfId="202" priority="29"/>
  </conditionalFormatting>
  <conditionalFormatting sqref="A640:A641">
    <cfRule type="duplicateValues" dxfId="201" priority="28"/>
  </conditionalFormatting>
  <conditionalFormatting sqref="A680">
    <cfRule type="duplicateValues" dxfId="200" priority="27"/>
  </conditionalFormatting>
  <conditionalFormatting sqref="A48">
    <cfRule type="duplicateValues" dxfId="199" priority="26"/>
  </conditionalFormatting>
  <conditionalFormatting sqref="A68:A69">
    <cfRule type="duplicateValues" dxfId="198" priority="25"/>
  </conditionalFormatting>
  <conditionalFormatting sqref="A254">
    <cfRule type="duplicateValues" dxfId="197" priority="24"/>
  </conditionalFormatting>
  <conditionalFormatting sqref="A299">
    <cfRule type="duplicateValues" dxfId="196" priority="23"/>
  </conditionalFormatting>
  <conditionalFormatting sqref="A312">
    <cfRule type="duplicateValues" dxfId="195" priority="22"/>
  </conditionalFormatting>
  <conditionalFormatting sqref="A329">
    <cfRule type="duplicateValues" dxfId="194" priority="21"/>
  </conditionalFormatting>
  <conditionalFormatting sqref="A334">
    <cfRule type="duplicateValues" dxfId="193" priority="20"/>
  </conditionalFormatting>
  <conditionalFormatting sqref="A345:A347">
    <cfRule type="duplicateValues" dxfId="192" priority="19"/>
  </conditionalFormatting>
  <conditionalFormatting sqref="A360">
    <cfRule type="duplicateValues" dxfId="191" priority="18"/>
  </conditionalFormatting>
  <conditionalFormatting sqref="A368">
    <cfRule type="duplicateValues" dxfId="190" priority="17"/>
  </conditionalFormatting>
  <conditionalFormatting sqref="A384">
    <cfRule type="duplicateValues" dxfId="189" priority="16"/>
  </conditionalFormatting>
  <conditionalFormatting sqref="A389">
    <cfRule type="duplicateValues" dxfId="188" priority="15"/>
  </conditionalFormatting>
  <conditionalFormatting sqref="A400">
    <cfRule type="duplicateValues" dxfId="187" priority="14"/>
  </conditionalFormatting>
  <conditionalFormatting sqref="A430">
    <cfRule type="duplicateValues" dxfId="186" priority="13"/>
  </conditionalFormatting>
  <conditionalFormatting sqref="A622">
    <cfRule type="duplicateValues" dxfId="185" priority="12"/>
  </conditionalFormatting>
  <conditionalFormatting sqref="A720">
    <cfRule type="duplicateValues" dxfId="184" priority="11"/>
  </conditionalFormatting>
  <conditionalFormatting sqref="A5">
    <cfRule type="duplicateValues" dxfId="183" priority="10"/>
  </conditionalFormatting>
  <conditionalFormatting sqref="A11">
    <cfRule type="duplicateValues" dxfId="182" priority="9"/>
  </conditionalFormatting>
  <conditionalFormatting sqref="A36:A37">
    <cfRule type="duplicateValues" dxfId="181" priority="8"/>
  </conditionalFormatting>
  <conditionalFormatting sqref="A44">
    <cfRule type="duplicateValues" dxfId="180" priority="7"/>
  </conditionalFormatting>
  <conditionalFormatting sqref="A93">
    <cfRule type="duplicateValues" dxfId="179" priority="6"/>
  </conditionalFormatting>
  <conditionalFormatting sqref="A107">
    <cfRule type="duplicateValues" dxfId="178" priority="5"/>
  </conditionalFormatting>
  <conditionalFormatting sqref="A121">
    <cfRule type="duplicateValues" dxfId="177" priority="4"/>
  </conditionalFormatting>
  <conditionalFormatting sqref="A136">
    <cfRule type="duplicateValues" dxfId="176" priority="3"/>
  </conditionalFormatting>
  <conditionalFormatting sqref="A318:A321">
    <cfRule type="duplicateValues" dxfId="175" priority="2"/>
  </conditionalFormatting>
  <conditionalFormatting sqref="A304">
    <cfRule type="duplicateValues" dxfId="174" priority="1"/>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9C0E9-69F0-8A4F-90C6-8461885EEF98}">
  <dimension ref="A1:AS814"/>
  <sheetViews>
    <sheetView topLeftCell="J24" workbookViewId="0">
      <selection activeCell="AS54" sqref="AF30:AS54"/>
    </sheetView>
  </sheetViews>
  <sheetFormatPr baseColWidth="10" defaultRowHeight="16"/>
  <cols>
    <col min="10" max="10" width="33.33203125" customWidth="1"/>
    <col min="21" max="22" width="29" customWidth="1"/>
    <col min="24" max="24" width="11" bestFit="1" customWidth="1"/>
    <col min="25" max="25" width="29" customWidth="1"/>
  </cols>
  <sheetData>
    <row r="1" spans="1:45">
      <c r="A1" s="371" t="s">
        <v>29</v>
      </c>
      <c r="B1" s="1"/>
      <c r="F1" s="1"/>
      <c r="G1">
        <v>13</v>
      </c>
      <c r="H1" t="s">
        <v>7227</v>
      </c>
      <c r="J1" t="s">
        <v>29</v>
      </c>
      <c r="U1" t="s">
        <v>7</v>
      </c>
      <c r="V1" t="s">
        <v>29</v>
      </c>
      <c r="X1" t="s">
        <v>7</v>
      </c>
      <c r="Y1" t="s">
        <v>29</v>
      </c>
      <c r="AC1" t="s">
        <v>7259</v>
      </c>
      <c r="AG1">
        <v>1</v>
      </c>
      <c r="AH1">
        <v>2</v>
      </c>
      <c r="AI1">
        <v>3</v>
      </c>
      <c r="AJ1">
        <v>4</v>
      </c>
      <c r="AK1">
        <v>5</v>
      </c>
      <c r="AL1">
        <v>6</v>
      </c>
      <c r="AM1">
        <v>7</v>
      </c>
      <c r="AN1">
        <v>8</v>
      </c>
      <c r="AO1">
        <v>9</v>
      </c>
      <c r="AP1">
        <v>10</v>
      </c>
      <c r="AQ1">
        <v>11</v>
      </c>
      <c r="AR1">
        <v>12</v>
      </c>
      <c r="AS1">
        <v>13</v>
      </c>
    </row>
    <row r="2" spans="1:45">
      <c r="A2" s="545">
        <v>1</v>
      </c>
      <c r="B2" s="545" t="s">
        <v>2063</v>
      </c>
      <c r="C2">
        <v>1</v>
      </c>
      <c r="D2">
        <f>COUNTIF(A:A,C2)</f>
        <v>459</v>
      </c>
      <c r="G2">
        <v>13</v>
      </c>
      <c r="H2" t="s">
        <v>7228</v>
      </c>
      <c r="J2" s="6">
        <v>1</v>
      </c>
      <c r="K2" s="545" t="s">
        <v>2063</v>
      </c>
      <c r="L2">
        <v>1</v>
      </c>
      <c r="M2">
        <f t="shared" ref="M2:M7" si="0">COUNTIF(J:J,L2)</f>
        <v>462</v>
      </c>
      <c r="V2" s="1" t="s">
        <v>7261</v>
      </c>
      <c r="Y2" s="1"/>
      <c r="AF2">
        <v>1999</v>
      </c>
      <c r="AG2">
        <f>SUM(COUNTIFS($Y:$Y,AG$1,$X:$X,$AF2),COUNTIFS($Z:$Z,AG$1,$X:$X,$AF2),COUNTIFS($AA:$AA,AG$1,$X:$X,$AF2),COUNTIFS($AB:$AB,AG$1,$X:$X,$AF2),COUNTIFS($AC:$AC,AG$1,$X:$X,$AF2))</f>
        <v>1</v>
      </c>
      <c r="AH2">
        <f t="shared" ref="AH2:AS17" si="1">SUM(COUNTIFS($Y:$Y,AH$1,$X:$X,$AF2),COUNTIFS($Z:$Z,AH$1,$X:$X,$AF2),COUNTIFS($AA:$AA,AH$1,$X:$X,$AF2),COUNTIFS($AB:$AB,AH$1,$X:$X,$AF2),COUNTIFS($AC:$AC,AH$1,$X:$X,$AF2))</f>
        <v>0</v>
      </c>
      <c r="AI2">
        <f t="shared" si="1"/>
        <v>1</v>
      </c>
      <c r="AJ2">
        <f t="shared" si="1"/>
        <v>0</v>
      </c>
      <c r="AK2">
        <f t="shared" si="1"/>
        <v>0</v>
      </c>
      <c r="AL2">
        <f t="shared" si="1"/>
        <v>2</v>
      </c>
      <c r="AM2">
        <f t="shared" si="1"/>
        <v>0</v>
      </c>
      <c r="AN2">
        <f t="shared" si="1"/>
        <v>0</v>
      </c>
      <c r="AO2">
        <f t="shared" si="1"/>
        <v>0</v>
      </c>
      <c r="AP2">
        <f t="shared" si="1"/>
        <v>0</v>
      </c>
      <c r="AQ2">
        <f t="shared" si="1"/>
        <v>0</v>
      </c>
      <c r="AR2">
        <f t="shared" si="1"/>
        <v>0</v>
      </c>
      <c r="AS2">
        <f t="shared" si="1"/>
        <v>1</v>
      </c>
    </row>
    <row r="3" spans="1:45">
      <c r="A3" s="545">
        <v>1</v>
      </c>
      <c r="B3" s="545" t="s">
        <v>7234</v>
      </c>
      <c r="C3">
        <v>2</v>
      </c>
      <c r="D3">
        <f t="shared" ref="D3:D13" si="2">COUNTIF(A:A,C3)</f>
        <v>107</v>
      </c>
      <c r="G3">
        <v>13</v>
      </c>
      <c r="H3" t="s">
        <v>7233</v>
      </c>
      <c r="J3" s="6">
        <v>1</v>
      </c>
      <c r="K3" s="545" t="s">
        <v>7234</v>
      </c>
      <c r="L3">
        <v>2</v>
      </c>
      <c r="M3">
        <f t="shared" si="0"/>
        <v>106</v>
      </c>
      <c r="U3">
        <v>2021</v>
      </c>
      <c r="V3" s="6">
        <v>1</v>
      </c>
      <c r="X3">
        <v>2021</v>
      </c>
      <c r="Y3" s="6">
        <v>1</v>
      </c>
      <c r="AF3">
        <v>2000</v>
      </c>
      <c r="AG3">
        <f t="shared" ref="AG3:AS25" si="3">SUM(COUNTIFS($Y:$Y,AG$1,$X:$X,$AF3),COUNTIFS($Z:$Z,AG$1,$X:$X,$AF3),COUNTIFS($AA:$AA,AG$1,$X:$X,$AF3),COUNTIFS($AB:$AB,AG$1,$X:$X,$AF3),COUNTIFS($AC:$AC,AG$1,$X:$X,$AF3))</f>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row>
    <row r="4" spans="1:45">
      <c r="A4" s="545">
        <v>1</v>
      </c>
      <c r="B4" s="545" t="s">
        <v>453</v>
      </c>
      <c r="C4">
        <v>3</v>
      </c>
      <c r="D4">
        <f t="shared" si="2"/>
        <v>98</v>
      </c>
      <c r="G4">
        <v>13</v>
      </c>
      <c r="H4" t="s">
        <v>7223</v>
      </c>
      <c r="J4" s="6">
        <v>1</v>
      </c>
      <c r="K4" s="545" t="s">
        <v>453</v>
      </c>
      <c r="L4">
        <v>3</v>
      </c>
      <c r="M4">
        <f t="shared" si="0"/>
        <v>98</v>
      </c>
      <c r="U4">
        <v>2020</v>
      </c>
      <c r="V4" s="6" t="s">
        <v>61</v>
      </c>
      <c r="X4">
        <v>2020</v>
      </c>
      <c r="Y4" s="6">
        <v>1</v>
      </c>
      <c r="Z4">
        <v>2</v>
      </c>
      <c r="AF4">
        <v>2001</v>
      </c>
      <c r="AG4">
        <f t="shared" si="3"/>
        <v>2</v>
      </c>
      <c r="AH4">
        <f t="shared" si="1"/>
        <v>0</v>
      </c>
      <c r="AI4">
        <f t="shared" si="1"/>
        <v>2</v>
      </c>
      <c r="AJ4">
        <f t="shared" si="1"/>
        <v>0</v>
      </c>
      <c r="AK4">
        <f t="shared" si="1"/>
        <v>0</v>
      </c>
      <c r="AL4">
        <f t="shared" si="1"/>
        <v>0</v>
      </c>
      <c r="AM4">
        <f t="shared" si="1"/>
        <v>0</v>
      </c>
      <c r="AN4">
        <f t="shared" si="1"/>
        <v>0</v>
      </c>
      <c r="AO4">
        <f t="shared" si="1"/>
        <v>0</v>
      </c>
      <c r="AP4">
        <f t="shared" si="1"/>
        <v>0</v>
      </c>
      <c r="AQ4">
        <f t="shared" si="1"/>
        <v>0</v>
      </c>
      <c r="AR4">
        <f t="shared" si="1"/>
        <v>0</v>
      </c>
      <c r="AS4">
        <f t="shared" si="1"/>
        <v>0</v>
      </c>
    </row>
    <row r="5" spans="1:45">
      <c r="A5" s="545">
        <v>1</v>
      </c>
      <c r="B5" s="545" t="s">
        <v>7235</v>
      </c>
      <c r="C5">
        <v>4</v>
      </c>
      <c r="D5">
        <f t="shared" si="2"/>
        <v>4</v>
      </c>
      <c r="G5">
        <v>13</v>
      </c>
      <c r="H5" t="s">
        <v>7232</v>
      </c>
      <c r="J5" s="6">
        <v>1</v>
      </c>
      <c r="K5" s="547" t="s">
        <v>1236</v>
      </c>
      <c r="L5">
        <v>9</v>
      </c>
      <c r="M5">
        <f t="shared" si="0"/>
        <v>44</v>
      </c>
      <c r="U5" s="4">
        <v>2020</v>
      </c>
      <c r="V5" s="243">
        <v>4</v>
      </c>
      <c r="X5" s="4">
        <v>2020</v>
      </c>
      <c r="Y5" s="243">
        <v>4</v>
      </c>
      <c r="AF5">
        <v>2002</v>
      </c>
      <c r="AG5">
        <f t="shared" si="3"/>
        <v>1</v>
      </c>
      <c r="AH5">
        <f t="shared" si="1"/>
        <v>0</v>
      </c>
      <c r="AI5">
        <f t="shared" si="1"/>
        <v>3</v>
      </c>
      <c r="AJ5">
        <f t="shared" si="1"/>
        <v>0</v>
      </c>
      <c r="AK5">
        <f t="shared" si="1"/>
        <v>0</v>
      </c>
      <c r="AL5">
        <f t="shared" si="1"/>
        <v>0</v>
      </c>
      <c r="AM5">
        <f t="shared" si="1"/>
        <v>0</v>
      </c>
      <c r="AN5">
        <f t="shared" si="1"/>
        <v>0</v>
      </c>
      <c r="AO5">
        <f t="shared" si="1"/>
        <v>0</v>
      </c>
      <c r="AP5">
        <f t="shared" si="1"/>
        <v>0</v>
      </c>
      <c r="AQ5">
        <f t="shared" si="1"/>
        <v>0</v>
      </c>
      <c r="AR5">
        <f t="shared" si="1"/>
        <v>0</v>
      </c>
      <c r="AS5">
        <f t="shared" si="1"/>
        <v>0</v>
      </c>
    </row>
    <row r="6" spans="1:45">
      <c r="A6" s="545">
        <v>1</v>
      </c>
      <c r="B6" s="545" t="s">
        <v>7242</v>
      </c>
      <c r="C6">
        <v>5</v>
      </c>
      <c r="D6">
        <f t="shared" si="2"/>
        <v>1</v>
      </c>
      <c r="H6" s="587"/>
      <c r="J6" s="6">
        <v>1</v>
      </c>
      <c r="K6" s="545" t="s">
        <v>7237</v>
      </c>
      <c r="L6">
        <v>7</v>
      </c>
      <c r="M6">
        <f t="shared" si="0"/>
        <v>31</v>
      </c>
      <c r="U6">
        <v>2020</v>
      </c>
      <c r="V6" s="6">
        <v>7</v>
      </c>
      <c r="X6">
        <v>2020</v>
      </c>
      <c r="Y6" s="6">
        <v>7</v>
      </c>
      <c r="AF6">
        <v>2003</v>
      </c>
      <c r="AG6">
        <f t="shared" si="3"/>
        <v>3</v>
      </c>
      <c r="AH6">
        <f t="shared" si="1"/>
        <v>0</v>
      </c>
      <c r="AI6">
        <f t="shared" si="1"/>
        <v>1</v>
      </c>
      <c r="AJ6">
        <f t="shared" si="1"/>
        <v>0</v>
      </c>
      <c r="AK6">
        <f t="shared" si="1"/>
        <v>0</v>
      </c>
      <c r="AL6">
        <f t="shared" si="1"/>
        <v>0</v>
      </c>
      <c r="AM6">
        <f t="shared" si="1"/>
        <v>0</v>
      </c>
      <c r="AN6">
        <f t="shared" si="1"/>
        <v>0</v>
      </c>
      <c r="AO6">
        <f t="shared" si="1"/>
        <v>0</v>
      </c>
      <c r="AP6">
        <f t="shared" si="1"/>
        <v>0</v>
      </c>
      <c r="AQ6">
        <f t="shared" si="1"/>
        <v>0</v>
      </c>
      <c r="AR6">
        <f t="shared" si="1"/>
        <v>0</v>
      </c>
      <c r="AS6">
        <f t="shared" si="1"/>
        <v>0</v>
      </c>
    </row>
    <row r="7" spans="1:45">
      <c r="A7" s="546">
        <v>1</v>
      </c>
      <c r="B7" s="546" t="s">
        <v>7236</v>
      </c>
      <c r="C7">
        <v>6</v>
      </c>
      <c r="D7">
        <f t="shared" si="2"/>
        <v>2</v>
      </c>
      <c r="H7" s="587"/>
      <c r="J7" s="243">
        <v>1</v>
      </c>
      <c r="K7" s="545" t="s">
        <v>7241</v>
      </c>
      <c r="L7">
        <v>12</v>
      </c>
      <c r="M7">
        <f t="shared" si="0"/>
        <v>20</v>
      </c>
      <c r="U7">
        <v>2019</v>
      </c>
      <c r="V7" s="6">
        <v>7</v>
      </c>
      <c r="X7">
        <v>2019</v>
      </c>
      <c r="Y7" s="6">
        <v>7</v>
      </c>
      <c r="AF7">
        <v>2004</v>
      </c>
      <c r="AG7">
        <f t="shared" si="3"/>
        <v>1</v>
      </c>
      <c r="AH7">
        <f t="shared" si="1"/>
        <v>0</v>
      </c>
      <c r="AI7">
        <f t="shared" si="1"/>
        <v>0</v>
      </c>
      <c r="AJ7">
        <f t="shared" si="1"/>
        <v>0</v>
      </c>
      <c r="AK7">
        <f t="shared" si="1"/>
        <v>0</v>
      </c>
      <c r="AL7">
        <f t="shared" si="1"/>
        <v>0</v>
      </c>
      <c r="AM7">
        <f t="shared" si="1"/>
        <v>0</v>
      </c>
      <c r="AN7">
        <f t="shared" si="1"/>
        <v>0</v>
      </c>
      <c r="AO7">
        <f t="shared" si="1"/>
        <v>0</v>
      </c>
      <c r="AP7">
        <f t="shared" si="1"/>
        <v>0</v>
      </c>
      <c r="AQ7">
        <f t="shared" si="1"/>
        <v>0</v>
      </c>
      <c r="AR7">
        <f t="shared" si="1"/>
        <v>0</v>
      </c>
      <c r="AS7">
        <f t="shared" si="1"/>
        <v>0</v>
      </c>
    </row>
    <row r="8" spans="1:45">
      <c r="A8" s="545">
        <v>1</v>
      </c>
      <c r="B8" s="545" t="s">
        <v>7237</v>
      </c>
      <c r="C8">
        <v>7</v>
      </c>
      <c r="D8">
        <f t="shared" si="2"/>
        <v>30</v>
      </c>
      <c r="G8">
        <v>1</v>
      </c>
      <c r="H8" s="154"/>
      <c r="J8" s="6">
        <v>1</v>
      </c>
      <c r="K8" s="545" t="s">
        <v>7258</v>
      </c>
      <c r="L8">
        <v>13</v>
      </c>
      <c r="M8">
        <v>20</v>
      </c>
      <c r="U8">
        <v>2018</v>
      </c>
      <c r="V8" s="6">
        <v>1</v>
      </c>
      <c r="X8">
        <v>2018</v>
      </c>
      <c r="Y8" s="6">
        <v>1</v>
      </c>
      <c r="AF8">
        <v>2005</v>
      </c>
      <c r="AG8">
        <f t="shared" si="3"/>
        <v>4</v>
      </c>
      <c r="AH8">
        <f t="shared" si="1"/>
        <v>0</v>
      </c>
      <c r="AI8">
        <f t="shared" si="1"/>
        <v>7</v>
      </c>
      <c r="AJ8">
        <f t="shared" si="1"/>
        <v>0</v>
      </c>
      <c r="AK8">
        <f t="shared" si="1"/>
        <v>0</v>
      </c>
      <c r="AL8">
        <f t="shared" si="1"/>
        <v>0</v>
      </c>
      <c r="AM8">
        <f t="shared" si="1"/>
        <v>0</v>
      </c>
      <c r="AN8">
        <f t="shared" si="1"/>
        <v>0</v>
      </c>
      <c r="AO8">
        <f t="shared" si="1"/>
        <v>2</v>
      </c>
      <c r="AP8">
        <f t="shared" si="1"/>
        <v>0</v>
      </c>
      <c r="AQ8">
        <f t="shared" si="1"/>
        <v>0</v>
      </c>
      <c r="AR8">
        <f t="shared" si="1"/>
        <v>0</v>
      </c>
      <c r="AS8">
        <f t="shared" si="1"/>
        <v>0</v>
      </c>
    </row>
    <row r="9" spans="1:45">
      <c r="A9" s="545">
        <v>1</v>
      </c>
      <c r="B9" s="545" t="s">
        <v>7238</v>
      </c>
      <c r="C9">
        <v>8</v>
      </c>
      <c r="D9">
        <f t="shared" si="2"/>
        <v>1</v>
      </c>
      <c r="G9">
        <v>1</v>
      </c>
      <c r="H9" s="371"/>
      <c r="J9" s="6">
        <v>1</v>
      </c>
      <c r="K9" s="545" t="s">
        <v>7240</v>
      </c>
      <c r="L9">
        <v>11</v>
      </c>
      <c r="M9">
        <f t="shared" ref="M9:M14" si="4">COUNTIF(J:J,L9)</f>
        <v>11</v>
      </c>
      <c r="U9">
        <v>2018</v>
      </c>
      <c r="V9" s="6">
        <v>1</v>
      </c>
      <c r="X9">
        <v>2018</v>
      </c>
      <c r="Y9" s="6">
        <v>1</v>
      </c>
      <c r="AF9">
        <v>2006</v>
      </c>
      <c r="AG9">
        <f t="shared" si="3"/>
        <v>6</v>
      </c>
      <c r="AH9">
        <f t="shared" si="1"/>
        <v>0</v>
      </c>
      <c r="AI9">
        <f t="shared" si="1"/>
        <v>6</v>
      </c>
      <c r="AJ9">
        <f t="shared" si="1"/>
        <v>1</v>
      </c>
      <c r="AK9">
        <f t="shared" si="1"/>
        <v>0</v>
      </c>
      <c r="AL9">
        <f t="shared" si="1"/>
        <v>0</v>
      </c>
      <c r="AM9">
        <f t="shared" si="1"/>
        <v>2</v>
      </c>
      <c r="AN9">
        <f t="shared" si="1"/>
        <v>0</v>
      </c>
      <c r="AO9">
        <f t="shared" si="1"/>
        <v>1</v>
      </c>
      <c r="AP9">
        <f t="shared" si="1"/>
        <v>0</v>
      </c>
      <c r="AQ9">
        <f t="shared" si="1"/>
        <v>0</v>
      </c>
      <c r="AR9">
        <f t="shared" si="1"/>
        <v>0</v>
      </c>
      <c r="AS9">
        <f t="shared" si="1"/>
        <v>0</v>
      </c>
    </row>
    <row r="10" spans="1:45">
      <c r="A10" s="547">
        <v>1</v>
      </c>
      <c r="B10" s="547" t="s">
        <v>1236</v>
      </c>
      <c r="C10">
        <v>9</v>
      </c>
      <c r="D10">
        <f t="shared" si="2"/>
        <v>44</v>
      </c>
      <c r="G10">
        <v>1</v>
      </c>
      <c r="H10" s="555"/>
      <c r="J10" s="11">
        <v>1</v>
      </c>
      <c r="K10" s="545" t="s">
        <v>7235</v>
      </c>
      <c r="L10">
        <v>4</v>
      </c>
      <c r="M10">
        <f t="shared" si="4"/>
        <v>6</v>
      </c>
      <c r="U10">
        <v>2018</v>
      </c>
      <c r="V10" s="6">
        <v>1</v>
      </c>
      <c r="X10">
        <v>2018</v>
      </c>
      <c r="Y10" s="6">
        <v>1</v>
      </c>
      <c r="AF10">
        <v>2007</v>
      </c>
      <c r="AG10">
        <f t="shared" si="3"/>
        <v>4</v>
      </c>
      <c r="AH10">
        <f t="shared" si="1"/>
        <v>0</v>
      </c>
      <c r="AI10">
        <f t="shared" si="1"/>
        <v>3</v>
      </c>
      <c r="AJ10">
        <f t="shared" si="1"/>
        <v>0</v>
      </c>
      <c r="AK10">
        <f t="shared" si="1"/>
        <v>0</v>
      </c>
      <c r="AL10">
        <f t="shared" si="1"/>
        <v>0</v>
      </c>
      <c r="AM10">
        <f t="shared" si="1"/>
        <v>3</v>
      </c>
      <c r="AN10">
        <f t="shared" si="1"/>
        <v>0</v>
      </c>
      <c r="AO10">
        <f t="shared" si="1"/>
        <v>0</v>
      </c>
      <c r="AP10">
        <f t="shared" si="1"/>
        <v>0</v>
      </c>
      <c r="AQ10">
        <f t="shared" si="1"/>
        <v>0</v>
      </c>
      <c r="AR10">
        <f t="shared" si="1"/>
        <v>0</v>
      </c>
      <c r="AS10">
        <f t="shared" si="1"/>
        <v>0</v>
      </c>
    </row>
    <row r="11" spans="1:45">
      <c r="A11" s="545">
        <v>1</v>
      </c>
      <c r="B11" s="545" t="s">
        <v>7239</v>
      </c>
      <c r="C11">
        <v>10</v>
      </c>
      <c r="D11">
        <f t="shared" si="2"/>
        <v>6</v>
      </c>
      <c r="G11">
        <v>13</v>
      </c>
      <c r="H11" t="s">
        <v>7230</v>
      </c>
      <c r="J11" s="6">
        <v>1</v>
      </c>
      <c r="K11" s="545" t="s">
        <v>7239</v>
      </c>
      <c r="L11">
        <v>10</v>
      </c>
      <c r="M11">
        <f t="shared" si="4"/>
        <v>6</v>
      </c>
      <c r="U11" s="4">
        <v>2017</v>
      </c>
      <c r="V11" s="243">
        <v>1</v>
      </c>
      <c r="X11" s="4">
        <v>2017</v>
      </c>
      <c r="Y11" s="243">
        <v>1</v>
      </c>
      <c r="AF11">
        <v>2008</v>
      </c>
      <c r="AG11">
        <f t="shared" si="3"/>
        <v>10</v>
      </c>
      <c r="AH11">
        <f t="shared" si="1"/>
        <v>1</v>
      </c>
      <c r="AI11">
        <f t="shared" si="1"/>
        <v>2</v>
      </c>
      <c r="AJ11">
        <f t="shared" si="1"/>
        <v>0</v>
      </c>
      <c r="AK11">
        <f t="shared" si="1"/>
        <v>0</v>
      </c>
      <c r="AL11">
        <f t="shared" si="1"/>
        <v>0</v>
      </c>
      <c r="AM11">
        <f t="shared" si="1"/>
        <v>0</v>
      </c>
      <c r="AN11">
        <f t="shared" si="1"/>
        <v>0</v>
      </c>
      <c r="AO11">
        <f t="shared" si="1"/>
        <v>0</v>
      </c>
      <c r="AP11">
        <f t="shared" si="1"/>
        <v>0</v>
      </c>
      <c r="AQ11">
        <f t="shared" si="1"/>
        <v>0</v>
      </c>
      <c r="AR11">
        <f t="shared" si="1"/>
        <v>0</v>
      </c>
      <c r="AS11">
        <f t="shared" si="1"/>
        <v>0</v>
      </c>
    </row>
    <row r="12" spans="1:45">
      <c r="A12" s="545">
        <v>1</v>
      </c>
      <c r="B12" s="545" t="s">
        <v>7240</v>
      </c>
      <c r="C12">
        <v>11</v>
      </c>
      <c r="D12">
        <f t="shared" si="2"/>
        <v>11</v>
      </c>
      <c r="G12">
        <v>13</v>
      </c>
      <c r="H12" t="s">
        <v>7229</v>
      </c>
      <c r="J12" s="6">
        <v>1</v>
      </c>
      <c r="K12" s="545" t="s">
        <v>7242</v>
      </c>
      <c r="L12">
        <v>5</v>
      </c>
      <c r="M12">
        <f t="shared" si="4"/>
        <v>5</v>
      </c>
      <c r="U12">
        <v>2017</v>
      </c>
      <c r="V12" s="6">
        <v>4</v>
      </c>
      <c r="X12">
        <v>2017</v>
      </c>
      <c r="Y12" s="6">
        <v>4</v>
      </c>
      <c r="AF12">
        <v>2009</v>
      </c>
      <c r="AG12">
        <f t="shared" si="3"/>
        <v>14</v>
      </c>
      <c r="AH12">
        <f t="shared" si="1"/>
        <v>1</v>
      </c>
      <c r="AI12">
        <f t="shared" si="1"/>
        <v>2</v>
      </c>
      <c r="AJ12">
        <f t="shared" si="1"/>
        <v>0</v>
      </c>
      <c r="AK12">
        <f t="shared" si="1"/>
        <v>1</v>
      </c>
      <c r="AL12">
        <f t="shared" si="1"/>
        <v>0</v>
      </c>
      <c r="AM12">
        <f t="shared" si="1"/>
        <v>1</v>
      </c>
      <c r="AN12">
        <f t="shared" si="1"/>
        <v>0</v>
      </c>
      <c r="AO12">
        <f t="shared" si="1"/>
        <v>0</v>
      </c>
      <c r="AP12">
        <f t="shared" si="1"/>
        <v>0</v>
      </c>
      <c r="AQ12">
        <f t="shared" si="1"/>
        <v>1</v>
      </c>
      <c r="AR12">
        <f t="shared" si="1"/>
        <v>0</v>
      </c>
      <c r="AS12">
        <f t="shared" si="1"/>
        <v>0</v>
      </c>
    </row>
    <row r="13" spans="1:45" ht="51">
      <c r="A13" s="545">
        <v>1</v>
      </c>
      <c r="B13" s="545" t="s">
        <v>7241</v>
      </c>
      <c r="C13">
        <v>12</v>
      </c>
      <c r="D13">
        <f t="shared" si="2"/>
        <v>18</v>
      </c>
      <c r="G13">
        <v>13</v>
      </c>
      <c r="H13" s="578" t="s">
        <v>2292</v>
      </c>
      <c r="J13" s="6">
        <v>1</v>
      </c>
      <c r="K13" s="546" t="s">
        <v>7236</v>
      </c>
      <c r="L13">
        <v>6</v>
      </c>
      <c r="M13">
        <f t="shared" si="4"/>
        <v>2</v>
      </c>
      <c r="U13">
        <v>2017</v>
      </c>
      <c r="V13" s="6">
        <v>1</v>
      </c>
      <c r="X13">
        <v>2017</v>
      </c>
      <c r="Y13" s="6">
        <v>1</v>
      </c>
      <c r="AF13">
        <v>2010</v>
      </c>
      <c r="AG13">
        <f t="shared" si="3"/>
        <v>11</v>
      </c>
      <c r="AH13">
        <f t="shared" si="1"/>
        <v>2</v>
      </c>
      <c r="AI13">
        <f t="shared" si="1"/>
        <v>3</v>
      </c>
      <c r="AJ13">
        <f t="shared" si="1"/>
        <v>0</v>
      </c>
      <c r="AK13">
        <f t="shared" si="1"/>
        <v>0</v>
      </c>
      <c r="AL13">
        <f t="shared" si="1"/>
        <v>0</v>
      </c>
      <c r="AM13">
        <f t="shared" si="1"/>
        <v>2</v>
      </c>
      <c r="AN13">
        <f t="shared" si="1"/>
        <v>0</v>
      </c>
      <c r="AO13">
        <f t="shared" si="1"/>
        <v>1</v>
      </c>
      <c r="AP13">
        <f t="shared" si="1"/>
        <v>1</v>
      </c>
      <c r="AQ13">
        <f t="shared" si="1"/>
        <v>0</v>
      </c>
      <c r="AR13">
        <f t="shared" si="1"/>
        <v>0</v>
      </c>
      <c r="AS13">
        <f t="shared" si="1"/>
        <v>0</v>
      </c>
    </row>
    <row r="14" spans="1:45">
      <c r="A14" s="545">
        <v>1</v>
      </c>
      <c r="B14" s="545"/>
      <c r="G14">
        <v>13</v>
      </c>
      <c r="H14" s="566" t="s">
        <v>7225</v>
      </c>
      <c r="J14" s="6">
        <v>1</v>
      </c>
      <c r="K14" s="545" t="s">
        <v>7238</v>
      </c>
      <c r="L14">
        <v>8</v>
      </c>
      <c r="M14">
        <f t="shared" si="4"/>
        <v>1</v>
      </c>
      <c r="U14">
        <v>2017</v>
      </c>
      <c r="V14" s="6">
        <v>1</v>
      </c>
      <c r="X14">
        <v>2017</v>
      </c>
      <c r="Y14" s="6">
        <v>1</v>
      </c>
      <c r="AF14">
        <v>2011</v>
      </c>
      <c r="AG14">
        <f t="shared" si="3"/>
        <v>13</v>
      </c>
      <c r="AH14">
        <f t="shared" si="1"/>
        <v>2</v>
      </c>
      <c r="AI14">
        <f t="shared" si="1"/>
        <v>7</v>
      </c>
      <c r="AJ14">
        <f t="shared" si="1"/>
        <v>0</v>
      </c>
      <c r="AK14">
        <f t="shared" si="1"/>
        <v>0</v>
      </c>
      <c r="AL14">
        <f t="shared" si="1"/>
        <v>0</v>
      </c>
      <c r="AM14">
        <f t="shared" si="1"/>
        <v>2</v>
      </c>
      <c r="AN14">
        <f t="shared" si="1"/>
        <v>0</v>
      </c>
      <c r="AO14">
        <f t="shared" si="1"/>
        <v>1</v>
      </c>
      <c r="AP14">
        <f t="shared" si="1"/>
        <v>0</v>
      </c>
      <c r="AQ14">
        <f t="shared" si="1"/>
        <v>0</v>
      </c>
      <c r="AR14">
        <f t="shared" si="1"/>
        <v>0</v>
      </c>
      <c r="AS14">
        <f t="shared" si="1"/>
        <v>0</v>
      </c>
    </row>
    <row r="15" spans="1:45">
      <c r="A15" s="545">
        <v>1</v>
      </c>
      <c r="B15" s="545"/>
      <c r="G15">
        <v>4</v>
      </c>
      <c r="H15" s="374" t="s">
        <v>5538</v>
      </c>
      <c r="J15" s="6">
        <v>1</v>
      </c>
      <c r="U15">
        <v>2017</v>
      </c>
      <c r="V15" s="6">
        <v>4</v>
      </c>
      <c r="X15">
        <v>2017</v>
      </c>
      <c r="Y15" s="6">
        <v>4</v>
      </c>
      <c r="AF15">
        <v>2012</v>
      </c>
      <c r="AG15">
        <f t="shared" si="3"/>
        <v>16</v>
      </c>
      <c r="AH15">
        <f t="shared" si="1"/>
        <v>5</v>
      </c>
      <c r="AI15">
        <f t="shared" si="1"/>
        <v>6</v>
      </c>
      <c r="AJ15">
        <f t="shared" si="1"/>
        <v>0</v>
      </c>
      <c r="AK15">
        <f t="shared" si="1"/>
        <v>0</v>
      </c>
      <c r="AL15">
        <f t="shared" si="1"/>
        <v>0</v>
      </c>
      <c r="AM15">
        <f t="shared" si="1"/>
        <v>1</v>
      </c>
      <c r="AN15">
        <f t="shared" si="1"/>
        <v>0</v>
      </c>
      <c r="AO15">
        <f t="shared" si="1"/>
        <v>1</v>
      </c>
      <c r="AP15">
        <f t="shared" si="1"/>
        <v>0</v>
      </c>
      <c r="AQ15">
        <f t="shared" si="1"/>
        <v>1</v>
      </c>
      <c r="AR15">
        <f t="shared" si="1"/>
        <v>1</v>
      </c>
      <c r="AS15">
        <f t="shared" si="1"/>
        <v>1</v>
      </c>
    </row>
    <row r="16" spans="1:45">
      <c r="A16" s="371">
        <v>1</v>
      </c>
      <c r="B16" s="371"/>
      <c r="G16">
        <v>5</v>
      </c>
      <c r="H16" t="s">
        <v>7231</v>
      </c>
      <c r="J16" s="20">
        <v>1</v>
      </c>
      <c r="U16">
        <v>2017</v>
      </c>
      <c r="V16" s="6">
        <v>4</v>
      </c>
      <c r="X16">
        <v>2017</v>
      </c>
      <c r="Y16" s="6">
        <v>4</v>
      </c>
      <c r="AF16">
        <v>2013</v>
      </c>
      <c r="AG16">
        <f t="shared" si="3"/>
        <v>32</v>
      </c>
      <c r="AH16">
        <f t="shared" si="1"/>
        <v>6</v>
      </c>
      <c r="AI16">
        <f t="shared" si="1"/>
        <v>7</v>
      </c>
      <c r="AJ16">
        <f t="shared" si="1"/>
        <v>0</v>
      </c>
      <c r="AK16">
        <f t="shared" si="1"/>
        <v>0</v>
      </c>
      <c r="AL16">
        <f t="shared" si="1"/>
        <v>0</v>
      </c>
      <c r="AM16">
        <f t="shared" si="1"/>
        <v>2</v>
      </c>
      <c r="AN16">
        <f t="shared" si="1"/>
        <v>0</v>
      </c>
      <c r="AO16">
        <f t="shared" si="1"/>
        <v>3</v>
      </c>
      <c r="AP16">
        <f t="shared" si="1"/>
        <v>1</v>
      </c>
      <c r="AQ16">
        <f t="shared" si="1"/>
        <v>0</v>
      </c>
      <c r="AR16">
        <f t="shared" si="1"/>
        <v>1</v>
      </c>
      <c r="AS16">
        <f t="shared" si="1"/>
        <v>1</v>
      </c>
    </row>
    <row r="17" spans="1:45">
      <c r="A17" s="371">
        <v>1</v>
      </c>
      <c r="B17" s="371"/>
      <c r="J17" s="20">
        <v>1</v>
      </c>
      <c r="U17">
        <v>2017</v>
      </c>
      <c r="V17" s="6">
        <v>7</v>
      </c>
      <c r="X17">
        <v>2017</v>
      </c>
      <c r="Y17" s="6">
        <v>7</v>
      </c>
      <c r="AF17">
        <v>2014</v>
      </c>
      <c r="AG17">
        <f t="shared" si="3"/>
        <v>33</v>
      </c>
      <c r="AH17">
        <f t="shared" si="1"/>
        <v>7</v>
      </c>
      <c r="AI17">
        <f t="shared" si="1"/>
        <v>4</v>
      </c>
      <c r="AJ17">
        <f t="shared" si="1"/>
        <v>0</v>
      </c>
      <c r="AK17">
        <f t="shared" si="1"/>
        <v>0</v>
      </c>
      <c r="AL17">
        <f t="shared" si="1"/>
        <v>0</v>
      </c>
      <c r="AM17">
        <f t="shared" si="1"/>
        <v>4</v>
      </c>
      <c r="AN17">
        <f t="shared" si="1"/>
        <v>0</v>
      </c>
      <c r="AO17">
        <f t="shared" si="1"/>
        <v>5</v>
      </c>
      <c r="AP17">
        <f t="shared" si="1"/>
        <v>2</v>
      </c>
      <c r="AQ17">
        <f t="shared" si="1"/>
        <v>4</v>
      </c>
      <c r="AR17">
        <f t="shared" si="1"/>
        <v>0</v>
      </c>
      <c r="AS17">
        <f t="shared" si="1"/>
        <v>1</v>
      </c>
    </row>
    <row r="18" spans="1:45">
      <c r="A18" s="371">
        <v>1</v>
      </c>
      <c r="B18" s="371"/>
      <c r="H18" s="587"/>
      <c r="J18" s="20">
        <v>1</v>
      </c>
      <c r="U18" s="16">
        <v>2016</v>
      </c>
      <c r="V18" s="11">
        <v>1</v>
      </c>
      <c r="X18" s="16">
        <v>2016</v>
      </c>
      <c r="Y18" s="11">
        <v>1</v>
      </c>
      <c r="AF18">
        <v>2015</v>
      </c>
      <c r="AG18">
        <f t="shared" si="3"/>
        <v>40</v>
      </c>
      <c r="AH18">
        <f t="shared" si="3"/>
        <v>8</v>
      </c>
      <c r="AI18">
        <f t="shared" si="3"/>
        <v>5</v>
      </c>
      <c r="AJ18">
        <f t="shared" si="3"/>
        <v>0</v>
      </c>
      <c r="AK18">
        <f t="shared" si="3"/>
        <v>1</v>
      </c>
      <c r="AL18">
        <f t="shared" si="3"/>
        <v>0</v>
      </c>
      <c r="AM18">
        <f t="shared" si="3"/>
        <v>2</v>
      </c>
      <c r="AN18">
        <f t="shared" si="3"/>
        <v>0</v>
      </c>
      <c r="AO18">
        <f t="shared" si="3"/>
        <v>4</v>
      </c>
      <c r="AP18">
        <f t="shared" si="3"/>
        <v>1</v>
      </c>
      <c r="AQ18">
        <f t="shared" si="3"/>
        <v>1</v>
      </c>
      <c r="AR18">
        <f t="shared" si="3"/>
        <v>1</v>
      </c>
      <c r="AS18">
        <f t="shared" si="3"/>
        <v>0</v>
      </c>
    </row>
    <row r="19" spans="1:45" ht="18">
      <c r="A19" s="548">
        <v>1</v>
      </c>
      <c r="B19" s="548"/>
      <c r="G19">
        <v>5</v>
      </c>
      <c r="H19" s="597" t="s">
        <v>6594</v>
      </c>
      <c r="J19" s="27">
        <v>1</v>
      </c>
      <c r="U19">
        <v>2016</v>
      </c>
      <c r="V19" s="6">
        <v>1</v>
      </c>
      <c r="X19">
        <v>2016</v>
      </c>
      <c r="Y19" s="6">
        <v>1</v>
      </c>
      <c r="AF19">
        <v>2016</v>
      </c>
      <c r="AG19">
        <f t="shared" si="3"/>
        <v>43</v>
      </c>
      <c r="AH19">
        <f t="shared" si="3"/>
        <v>9</v>
      </c>
      <c r="AI19">
        <f t="shared" si="3"/>
        <v>4</v>
      </c>
      <c r="AJ19">
        <f t="shared" si="3"/>
        <v>0</v>
      </c>
      <c r="AK19">
        <f t="shared" si="3"/>
        <v>0</v>
      </c>
      <c r="AL19">
        <f t="shared" si="3"/>
        <v>0</v>
      </c>
      <c r="AM19">
        <f t="shared" si="3"/>
        <v>0</v>
      </c>
      <c r="AN19">
        <f t="shared" si="3"/>
        <v>0</v>
      </c>
      <c r="AO19">
        <f t="shared" si="3"/>
        <v>2</v>
      </c>
      <c r="AP19">
        <f t="shared" si="3"/>
        <v>0</v>
      </c>
      <c r="AQ19">
        <f t="shared" si="3"/>
        <v>0</v>
      </c>
      <c r="AR19">
        <f t="shared" si="3"/>
        <v>0</v>
      </c>
      <c r="AS19">
        <f t="shared" si="3"/>
        <v>1</v>
      </c>
    </row>
    <row r="20" spans="1:45" ht="18">
      <c r="A20" s="371">
        <v>1</v>
      </c>
      <c r="B20" s="371"/>
      <c r="G20">
        <v>5</v>
      </c>
      <c r="H20" s="575" t="s">
        <v>6594</v>
      </c>
      <c r="J20" s="30">
        <v>1</v>
      </c>
      <c r="U20" s="8">
        <v>2016</v>
      </c>
      <c r="V20" s="6">
        <v>1</v>
      </c>
      <c r="X20" s="8">
        <v>2016</v>
      </c>
      <c r="Y20" s="6">
        <v>1</v>
      </c>
      <c r="AF20">
        <v>2017</v>
      </c>
      <c r="AG20">
        <f t="shared" si="3"/>
        <v>46</v>
      </c>
      <c r="AH20">
        <f t="shared" si="3"/>
        <v>10</v>
      </c>
      <c r="AI20">
        <f t="shared" si="3"/>
        <v>6</v>
      </c>
      <c r="AJ20">
        <f t="shared" si="3"/>
        <v>3</v>
      </c>
      <c r="AK20">
        <f t="shared" si="3"/>
        <v>2</v>
      </c>
      <c r="AL20">
        <f t="shared" si="3"/>
        <v>0</v>
      </c>
      <c r="AM20">
        <f t="shared" si="3"/>
        <v>1</v>
      </c>
      <c r="AN20">
        <f t="shared" si="3"/>
        <v>0</v>
      </c>
      <c r="AO20">
        <f t="shared" si="3"/>
        <v>4</v>
      </c>
      <c r="AP20">
        <f t="shared" si="3"/>
        <v>0</v>
      </c>
      <c r="AQ20">
        <f t="shared" si="3"/>
        <v>0</v>
      </c>
      <c r="AR20">
        <f t="shared" si="3"/>
        <v>4</v>
      </c>
      <c r="AS20">
        <f t="shared" si="3"/>
        <v>3</v>
      </c>
    </row>
    <row r="21" spans="1:45" ht="18">
      <c r="A21" s="371">
        <v>1</v>
      </c>
      <c r="B21" s="371"/>
      <c r="G21">
        <v>5</v>
      </c>
      <c r="H21" s="581" t="s">
        <v>6594</v>
      </c>
      <c r="J21" s="30">
        <v>1</v>
      </c>
      <c r="U21">
        <v>2015</v>
      </c>
      <c r="V21" s="6">
        <v>1</v>
      </c>
      <c r="X21">
        <v>2015</v>
      </c>
      <c r="Y21" s="6">
        <v>1</v>
      </c>
      <c r="AF21">
        <v>2018</v>
      </c>
      <c r="AG21">
        <f t="shared" si="3"/>
        <v>39</v>
      </c>
      <c r="AH21">
        <f t="shared" si="3"/>
        <v>10</v>
      </c>
      <c r="AI21">
        <f t="shared" si="3"/>
        <v>7</v>
      </c>
      <c r="AJ21">
        <f t="shared" si="3"/>
        <v>0</v>
      </c>
      <c r="AK21">
        <f t="shared" si="3"/>
        <v>0</v>
      </c>
      <c r="AL21">
        <f t="shared" si="3"/>
        <v>0</v>
      </c>
      <c r="AM21">
        <f t="shared" si="3"/>
        <v>4</v>
      </c>
      <c r="AN21">
        <f t="shared" si="3"/>
        <v>0</v>
      </c>
      <c r="AO21">
        <f t="shared" si="3"/>
        <v>7</v>
      </c>
      <c r="AP21">
        <f t="shared" si="3"/>
        <v>1</v>
      </c>
      <c r="AQ21">
        <f t="shared" si="3"/>
        <v>1</v>
      </c>
      <c r="AR21">
        <f t="shared" si="3"/>
        <v>1</v>
      </c>
      <c r="AS21">
        <f t="shared" si="3"/>
        <v>1</v>
      </c>
    </row>
    <row r="22" spans="1:45" ht="18">
      <c r="A22" s="549">
        <v>1</v>
      </c>
      <c r="B22" s="549"/>
      <c r="G22">
        <v>5</v>
      </c>
      <c r="H22" s="581" t="s">
        <v>6594</v>
      </c>
      <c r="J22" s="314">
        <v>1</v>
      </c>
      <c r="U22">
        <v>2015</v>
      </c>
      <c r="V22" s="6">
        <v>1</v>
      </c>
      <c r="X22">
        <v>2015</v>
      </c>
      <c r="Y22" s="6">
        <v>1</v>
      </c>
      <c r="AF22">
        <v>2019</v>
      </c>
      <c r="AG22">
        <f t="shared" si="3"/>
        <v>49</v>
      </c>
      <c r="AH22">
        <f t="shared" si="3"/>
        <v>17</v>
      </c>
      <c r="AI22">
        <f t="shared" si="3"/>
        <v>4</v>
      </c>
      <c r="AJ22">
        <f t="shared" si="3"/>
        <v>0</v>
      </c>
      <c r="AK22">
        <f t="shared" si="3"/>
        <v>0</v>
      </c>
      <c r="AL22">
        <f t="shared" si="3"/>
        <v>0</v>
      </c>
      <c r="AM22">
        <f t="shared" si="3"/>
        <v>2</v>
      </c>
      <c r="AN22">
        <f t="shared" si="3"/>
        <v>0</v>
      </c>
      <c r="AO22">
        <f t="shared" si="3"/>
        <v>6</v>
      </c>
      <c r="AP22">
        <f t="shared" si="3"/>
        <v>0</v>
      </c>
      <c r="AQ22">
        <f t="shared" si="3"/>
        <v>1</v>
      </c>
      <c r="AR22">
        <f t="shared" si="3"/>
        <v>1</v>
      </c>
      <c r="AS22">
        <f t="shared" si="3"/>
        <v>2</v>
      </c>
    </row>
    <row r="23" spans="1:45">
      <c r="A23" s="371">
        <v>1</v>
      </c>
      <c r="B23" s="371"/>
      <c r="G23">
        <v>13</v>
      </c>
      <c r="H23" s="154" t="s">
        <v>5488</v>
      </c>
      <c r="J23" s="20">
        <v>1</v>
      </c>
      <c r="U23">
        <v>2014</v>
      </c>
      <c r="V23" s="6">
        <v>1</v>
      </c>
      <c r="X23">
        <v>2014</v>
      </c>
      <c r="Y23" s="6">
        <v>1</v>
      </c>
      <c r="AF23">
        <v>2020</v>
      </c>
      <c r="AG23">
        <f t="shared" si="3"/>
        <v>53</v>
      </c>
      <c r="AH23">
        <f t="shared" si="3"/>
        <v>17</v>
      </c>
      <c r="AI23">
        <f t="shared" si="3"/>
        <v>9</v>
      </c>
      <c r="AJ23">
        <f t="shared" si="3"/>
        <v>2</v>
      </c>
      <c r="AK23">
        <f t="shared" si="3"/>
        <v>1</v>
      </c>
      <c r="AL23">
        <f t="shared" si="3"/>
        <v>0</v>
      </c>
      <c r="AM23">
        <f t="shared" si="3"/>
        <v>4</v>
      </c>
      <c r="AN23">
        <f t="shared" si="3"/>
        <v>1</v>
      </c>
      <c r="AO23">
        <f t="shared" si="3"/>
        <v>5</v>
      </c>
      <c r="AP23">
        <f t="shared" si="3"/>
        <v>0</v>
      </c>
      <c r="AQ23">
        <f t="shared" si="3"/>
        <v>2</v>
      </c>
      <c r="AR23">
        <f t="shared" si="3"/>
        <v>10</v>
      </c>
      <c r="AS23">
        <f t="shared" si="3"/>
        <v>2</v>
      </c>
    </row>
    <row r="24" spans="1:45">
      <c r="A24" s="545">
        <v>1</v>
      </c>
      <c r="B24" s="545"/>
      <c r="G24">
        <v>13</v>
      </c>
      <c r="H24" s="154" t="s">
        <v>5488</v>
      </c>
      <c r="J24" s="6">
        <v>1</v>
      </c>
      <c r="U24" s="19">
        <v>2014</v>
      </c>
      <c r="V24" s="20">
        <v>1</v>
      </c>
      <c r="X24" s="19">
        <v>2014</v>
      </c>
      <c r="Y24" s="20">
        <v>1</v>
      </c>
      <c r="AF24">
        <v>2021</v>
      </c>
      <c r="AG24">
        <f t="shared" si="3"/>
        <v>41</v>
      </c>
      <c r="AH24">
        <f t="shared" si="3"/>
        <v>11</v>
      </c>
      <c r="AI24">
        <f t="shared" si="3"/>
        <v>9</v>
      </c>
      <c r="AJ24">
        <f t="shared" si="3"/>
        <v>0</v>
      </c>
      <c r="AK24">
        <f t="shared" si="3"/>
        <v>0</v>
      </c>
      <c r="AL24">
        <f t="shared" si="3"/>
        <v>0</v>
      </c>
      <c r="AM24">
        <f t="shared" si="3"/>
        <v>1</v>
      </c>
      <c r="AN24">
        <f t="shared" si="3"/>
        <v>0</v>
      </c>
      <c r="AO24">
        <f t="shared" si="3"/>
        <v>2</v>
      </c>
      <c r="AP24">
        <f t="shared" si="3"/>
        <v>0</v>
      </c>
      <c r="AQ24">
        <f t="shared" si="3"/>
        <v>0</v>
      </c>
      <c r="AR24">
        <f t="shared" si="3"/>
        <v>1</v>
      </c>
      <c r="AS24">
        <f t="shared" si="3"/>
        <v>7</v>
      </c>
    </row>
    <row r="25" spans="1:45">
      <c r="A25" s="545">
        <v>1</v>
      </c>
      <c r="B25" s="545"/>
      <c r="G25">
        <v>13</v>
      </c>
      <c r="H25" s="154" t="s">
        <v>5488</v>
      </c>
      <c r="J25" s="6">
        <v>1</v>
      </c>
      <c r="U25" s="19">
        <v>2014</v>
      </c>
      <c r="V25" s="20" t="s">
        <v>303</v>
      </c>
      <c r="X25" s="19">
        <v>2014</v>
      </c>
      <c r="Y25" s="20">
        <v>9</v>
      </c>
      <c r="Z25">
        <v>10</v>
      </c>
      <c r="AF25">
        <v>2022</v>
      </c>
      <c r="AG25">
        <f t="shared" si="3"/>
        <v>0</v>
      </c>
      <c r="AH25">
        <f t="shared" si="3"/>
        <v>0</v>
      </c>
      <c r="AI25">
        <f t="shared" si="3"/>
        <v>0</v>
      </c>
      <c r="AJ25">
        <f t="shared" si="3"/>
        <v>0</v>
      </c>
      <c r="AK25">
        <f t="shared" si="3"/>
        <v>0</v>
      </c>
      <c r="AL25">
        <f t="shared" si="3"/>
        <v>0</v>
      </c>
      <c r="AM25">
        <f t="shared" si="3"/>
        <v>0</v>
      </c>
      <c r="AN25">
        <f t="shared" si="3"/>
        <v>0</v>
      </c>
      <c r="AO25">
        <f t="shared" si="3"/>
        <v>0</v>
      </c>
      <c r="AP25">
        <f t="shared" si="3"/>
        <v>0</v>
      </c>
      <c r="AQ25">
        <f t="shared" si="3"/>
        <v>0</v>
      </c>
      <c r="AR25">
        <f t="shared" si="3"/>
        <v>0</v>
      </c>
      <c r="AS25">
        <f t="shared" si="3"/>
        <v>0</v>
      </c>
    </row>
    <row r="26" spans="1:45">
      <c r="A26" s="545">
        <v>1</v>
      </c>
      <c r="B26" s="545"/>
      <c r="G26">
        <v>13</v>
      </c>
      <c r="H26" s="154" t="s">
        <v>5488</v>
      </c>
      <c r="J26" s="6">
        <v>1</v>
      </c>
      <c r="U26" s="19">
        <v>2013</v>
      </c>
      <c r="V26" s="20">
        <v>1</v>
      </c>
      <c r="X26" s="19">
        <v>2013</v>
      </c>
      <c r="Y26" s="20">
        <v>1</v>
      </c>
      <c r="AG26">
        <f>SUM(AG2:AG25)</f>
        <v>462</v>
      </c>
      <c r="AH26">
        <f t="shared" ref="AH26:AS26" si="5">SUM(AH2:AH25)</f>
        <v>106</v>
      </c>
      <c r="AI26">
        <f t="shared" si="5"/>
        <v>98</v>
      </c>
      <c r="AJ26">
        <f t="shared" si="5"/>
        <v>6</v>
      </c>
      <c r="AK26">
        <f t="shared" si="5"/>
        <v>5</v>
      </c>
      <c r="AL26">
        <f t="shared" si="5"/>
        <v>2</v>
      </c>
      <c r="AM26">
        <f t="shared" si="5"/>
        <v>31</v>
      </c>
      <c r="AN26">
        <f t="shared" si="5"/>
        <v>1</v>
      </c>
      <c r="AO26">
        <f t="shared" si="5"/>
        <v>44</v>
      </c>
      <c r="AP26">
        <f t="shared" si="5"/>
        <v>6</v>
      </c>
      <c r="AQ26">
        <f t="shared" si="5"/>
        <v>11</v>
      </c>
      <c r="AR26">
        <f t="shared" si="5"/>
        <v>20</v>
      </c>
      <c r="AS26">
        <f t="shared" si="5"/>
        <v>20</v>
      </c>
    </row>
    <row r="27" spans="1:45">
      <c r="A27" s="545">
        <v>1</v>
      </c>
      <c r="B27" s="545"/>
      <c r="G27">
        <v>13</v>
      </c>
      <c r="H27" s="154" t="s">
        <v>5488</v>
      </c>
      <c r="J27" s="6">
        <v>1</v>
      </c>
      <c r="U27" s="19">
        <v>2013</v>
      </c>
      <c r="V27" s="20" t="s">
        <v>7251</v>
      </c>
      <c r="X27" s="19">
        <v>2013</v>
      </c>
      <c r="Y27" s="20">
        <v>7</v>
      </c>
      <c r="Z27">
        <v>13</v>
      </c>
    </row>
    <row r="28" spans="1:45">
      <c r="A28" s="545">
        <v>1</v>
      </c>
      <c r="B28" s="545"/>
      <c r="G28">
        <v>13</v>
      </c>
      <c r="H28" s="154" t="s">
        <v>5488</v>
      </c>
      <c r="J28" s="6">
        <v>1</v>
      </c>
      <c r="U28" s="19">
        <v>2013</v>
      </c>
      <c r="V28" s="20" t="s">
        <v>122</v>
      </c>
      <c r="X28" s="19">
        <v>2013</v>
      </c>
      <c r="Y28" s="20">
        <v>1</v>
      </c>
      <c r="Z28">
        <v>2</v>
      </c>
      <c r="AA28">
        <v>3</v>
      </c>
    </row>
    <row r="29" spans="1:45">
      <c r="A29" s="550">
        <v>1</v>
      </c>
      <c r="B29" s="550"/>
      <c r="G29">
        <v>13</v>
      </c>
      <c r="H29" s="548" t="s">
        <v>5488</v>
      </c>
      <c r="J29" s="254">
        <v>1</v>
      </c>
      <c r="U29" s="27">
        <v>2012</v>
      </c>
      <c r="V29" s="27">
        <v>1</v>
      </c>
      <c r="X29" s="27">
        <v>2012</v>
      </c>
      <c r="Y29" s="27">
        <v>1</v>
      </c>
    </row>
    <row r="30" spans="1:45">
      <c r="A30" s="550">
        <v>1</v>
      </c>
      <c r="B30" s="550"/>
      <c r="G30">
        <v>13</v>
      </c>
      <c r="H30" s="154" t="s">
        <v>5551</v>
      </c>
      <c r="J30" s="254">
        <v>1</v>
      </c>
      <c r="U30" s="30">
        <v>2012</v>
      </c>
      <c r="V30" s="30">
        <v>1</v>
      </c>
      <c r="X30" s="30">
        <v>2012</v>
      </c>
      <c r="Y30" s="30">
        <v>1</v>
      </c>
      <c r="AG30" t="s">
        <v>2063</v>
      </c>
      <c r="AH30" t="s">
        <v>7234</v>
      </c>
      <c r="AI30" t="s">
        <v>453</v>
      </c>
      <c r="AJ30" t="s">
        <v>7260</v>
      </c>
      <c r="AK30" t="s">
        <v>7235</v>
      </c>
      <c r="AL30" t="s">
        <v>7242</v>
      </c>
      <c r="AM30" t="s">
        <v>7262</v>
      </c>
      <c r="AN30" t="s">
        <v>7263</v>
      </c>
      <c r="AO30" t="s">
        <v>7264</v>
      </c>
      <c r="AP30" t="s">
        <v>7265</v>
      </c>
      <c r="AQ30" t="s">
        <v>7240</v>
      </c>
      <c r="AR30" t="s">
        <v>7266</v>
      </c>
      <c r="AS30" t="s">
        <v>7267</v>
      </c>
    </row>
    <row r="31" spans="1:45">
      <c r="A31" s="545">
        <v>1</v>
      </c>
      <c r="B31" s="545"/>
      <c r="G31">
        <v>13</v>
      </c>
      <c r="H31" t="s">
        <v>7224</v>
      </c>
      <c r="J31" s="6">
        <v>1</v>
      </c>
      <c r="U31" s="30">
        <v>2011</v>
      </c>
      <c r="V31" s="30">
        <v>1</v>
      </c>
      <c r="X31" s="30">
        <v>2011</v>
      </c>
      <c r="Y31" s="30">
        <v>1</v>
      </c>
      <c r="AF31">
        <v>1999</v>
      </c>
      <c r="AG31">
        <v>1</v>
      </c>
      <c r="AH31">
        <v>0</v>
      </c>
      <c r="AI31">
        <v>1</v>
      </c>
      <c r="AJ31">
        <v>0</v>
      </c>
      <c r="AK31">
        <v>0</v>
      </c>
      <c r="AL31">
        <v>2</v>
      </c>
      <c r="AM31">
        <v>0</v>
      </c>
      <c r="AN31">
        <v>0</v>
      </c>
      <c r="AO31">
        <v>0</v>
      </c>
      <c r="AP31">
        <v>0</v>
      </c>
      <c r="AQ31">
        <v>0</v>
      </c>
      <c r="AR31">
        <v>0</v>
      </c>
      <c r="AS31">
        <v>1</v>
      </c>
    </row>
    <row r="32" spans="1:45">
      <c r="A32" s="548">
        <v>1</v>
      </c>
      <c r="B32" s="548"/>
      <c r="G32">
        <v>13</v>
      </c>
      <c r="H32" t="s">
        <v>7226</v>
      </c>
      <c r="J32" s="27">
        <v>1</v>
      </c>
      <c r="U32" s="19">
        <v>2011</v>
      </c>
      <c r="V32" s="20">
        <v>7</v>
      </c>
      <c r="X32" s="19">
        <v>2011</v>
      </c>
      <c r="Y32" s="20">
        <v>7</v>
      </c>
      <c r="AF32">
        <v>2000</v>
      </c>
      <c r="AG32">
        <f>SUM(AG$2:AG3)</f>
        <v>1</v>
      </c>
      <c r="AH32">
        <f>SUM(AH$2:AH3)</f>
        <v>0</v>
      </c>
      <c r="AI32">
        <f>SUM(AI$2:AI3)</f>
        <v>1</v>
      </c>
      <c r="AJ32">
        <f>SUM(AJ$2:AJ3)</f>
        <v>0</v>
      </c>
      <c r="AK32">
        <f>SUM(AK$2:AK3)</f>
        <v>0</v>
      </c>
      <c r="AL32">
        <f>SUM(AL$2:AL3)</f>
        <v>2</v>
      </c>
      <c r="AM32">
        <f>SUM(AM$2:AM3)</f>
        <v>0</v>
      </c>
      <c r="AN32">
        <f>SUM(AN$2:AN3)</f>
        <v>0</v>
      </c>
      <c r="AO32">
        <f>SUM(AO$2:AO3)</f>
        <v>0</v>
      </c>
      <c r="AP32">
        <f>SUM(AP$2:AP3)</f>
        <v>0</v>
      </c>
      <c r="AQ32">
        <f>SUM(AQ$2:AQ3)</f>
        <v>0</v>
      </c>
      <c r="AR32">
        <f>SUM(AR$2:AR3)</f>
        <v>0</v>
      </c>
      <c r="AS32">
        <f>SUM(AS$2:AS3)</f>
        <v>1</v>
      </c>
    </row>
    <row r="33" spans="1:45" ht="17">
      <c r="A33" s="545">
        <v>1</v>
      </c>
      <c r="B33" s="545"/>
      <c r="G33">
        <v>1</v>
      </c>
      <c r="H33" s="555" t="s">
        <v>2063</v>
      </c>
      <c r="J33" s="6">
        <v>1</v>
      </c>
      <c r="U33" s="19">
        <v>2010</v>
      </c>
      <c r="V33" s="20"/>
      <c r="X33" s="19">
        <v>2010</v>
      </c>
      <c r="Y33" s="20"/>
      <c r="AF33">
        <v>2001</v>
      </c>
      <c r="AG33">
        <f>SUM(AG$2:AG4)</f>
        <v>3</v>
      </c>
      <c r="AH33">
        <f>SUM(AH$2:AH4)</f>
        <v>0</v>
      </c>
      <c r="AI33">
        <f>SUM(AI$2:AI4)</f>
        <v>3</v>
      </c>
      <c r="AJ33">
        <f>SUM(AJ$2:AJ4)</f>
        <v>0</v>
      </c>
      <c r="AK33">
        <f>SUM(AK$2:AK4)</f>
        <v>0</v>
      </c>
      <c r="AL33">
        <f>SUM(AL$2:AL4)</f>
        <v>2</v>
      </c>
      <c r="AM33">
        <f>SUM(AM$2:AM4)</f>
        <v>0</v>
      </c>
      <c r="AN33">
        <f>SUM(AN$2:AN4)</f>
        <v>0</v>
      </c>
      <c r="AO33">
        <f>SUM(AO$2:AO4)</f>
        <v>0</v>
      </c>
      <c r="AP33">
        <f>SUM(AP$2:AP4)</f>
        <v>0</v>
      </c>
      <c r="AQ33">
        <f>SUM(AQ$2:AQ4)</f>
        <v>0</v>
      </c>
      <c r="AR33">
        <f>SUM(AR$2:AR4)</f>
        <v>0</v>
      </c>
      <c r="AS33">
        <f>SUM(AS$2:AS4)</f>
        <v>1</v>
      </c>
    </row>
    <row r="34" spans="1:45">
      <c r="A34" s="551">
        <v>1</v>
      </c>
      <c r="B34" s="551"/>
      <c r="J34" s="41">
        <v>1</v>
      </c>
      <c r="U34" s="290">
        <v>2010</v>
      </c>
      <c r="V34" s="290" t="s">
        <v>418</v>
      </c>
      <c r="X34" s="290">
        <v>2010</v>
      </c>
      <c r="Y34" s="290">
        <v>3</v>
      </c>
      <c r="Z34">
        <v>9</v>
      </c>
      <c r="AA34">
        <v>10</v>
      </c>
      <c r="AF34">
        <v>2002</v>
      </c>
      <c r="AG34">
        <f>SUM(AG$2:AG5)</f>
        <v>4</v>
      </c>
      <c r="AH34">
        <f>SUM(AH$2:AH5)</f>
        <v>0</v>
      </c>
      <c r="AI34">
        <f>SUM(AI$2:AI5)</f>
        <v>6</v>
      </c>
      <c r="AJ34">
        <f>SUM(AJ$2:AJ5)</f>
        <v>0</v>
      </c>
      <c r="AK34">
        <f>SUM(AK$2:AK5)</f>
        <v>0</v>
      </c>
      <c r="AL34">
        <f>SUM(AL$2:AL5)</f>
        <v>2</v>
      </c>
      <c r="AM34">
        <f>SUM(AM$2:AM5)</f>
        <v>0</v>
      </c>
      <c r="AN34">
        <f>SUM(AN$2:AN5)</f>
        <v>0</v>
      </c>
      <c r="AO34">
        <f>SUM(AO$2:AO5)</f>
        <v>0</v>
      </c>
      <c r="AP34">
        <f>SUM(AP$2:AP5)</f>
        <v>0</v>
      </c>
      <c r="AQ34">
        <f>SUM(AQ$2:AQ5)</f>
        <v>0</v>
      </c>
      <c r="AR34">
        <f>SUM(AR$2:AR5)</f>
        <v>0</v>
      </c>
      <c r="AS34">
        <f>SUM(AS$2:AS5)</f>
        <v>1</v>
      </c>
    </row>
    <row r="35" spans="1:45">
      <c r="A35" s="551">
        <v>1</v>
      </c>
      <c r="B35" s="551"/>
      <c r="J35" s="41">
        <v>1</v>
      </c>
      <c r="U35" s="19">
        <v>2009</v>
      </c>
      <c r="V35" s="20">
        <v>7</v>
      </c>
      <c r="X35" s="19">
        <v>2009</v>
      </c>
      <c r="Y35" s="20">
        <v>7</v>
      </c>
      <c r="AF35">
        <v>2003</v>
      </c>
      <c r="AG35">
        <f>SUM(AG$2:AG6)</f>
        <v>7</v>
      </c>
      <c r="AH35">
        <f>SUM(AH$2:AH6)</f>
        <v>0</v>
      </c>
      <c r="AI35">
        <f>SUM(AI$2:AI6)</f>
        <v>7</v>
      </c>
      <c r="AJ35">
        <f>SUM(AJ$2:AJ6)</f>
        <v>0</v>
      </c>
      <c r="AK35">
        <f>SUM(AK$2:AK6)</f>
        <v>0</v>
      </c>
      <c r="AL35">
        <f>SUM(AL$2:AL6)</f>
        <v>2</v>
      </c>
      <c r="AM35">
        <f>SUM(AM$2:AM6)</f>
        <v>0</v>
      </c>
      <c r="AN35">
        <f>SUM(AN$2:AN6)</f>
        <v>0</v>
      </c>
      <c r="AO35">
        <f>SUM(AO$2:AO6)</f>
        <v>0</v>
      </c>
      <c r="AP35">
        <f>SUM(AP$2:AP6)</f>
        <v>0</v>
      </c>
      <c r="AQ35">
        <f>SUM(AQ$2:AQ6)</f>
        <v>0</v>
      </c>
      <c r="AR35">
        <f>SUM(AR$2:AR6)</f>
        <v>0</v>
      </c>
      <c r="AS35">
        <f>SUM(AS$2:AS6)</f>
        <v>1</v>
      </c>
    </row>
    <row r="36" spans="1:45">
      <c r="A36" s="551">
        <v>1</v>
      </c>
      <c r="B36" s="551"/>
      <c r="J36" s="41">
        <v>1</v>
      </c>
      <c r="U36" s="393">
        <v>2007</v>
      </c>
      <c r="V36" s="393">
        <v>7</v>
      </c>
      <c r="X36" s="393">
        <v>2007</v>
      </c>
      <c r="Y36" s="393">
        <v>7</v>
      </c>
      <c r="AF36">
        <v>2004</v>
      </c>
      <c r="AG36">
        <f>SUM(AG$2:AG7)</f>
        <v>8</v>
      </c>
      <c r="AH36">
        <f>SUM(AH$2:AH7)</f>
        <v>0</v>
      </c>
      <c r="AI36">
        <f>SUM(AI$2:AI7)</f>
        <v>7</v>
      </c>
      <c r="AJ36">
        <f>SUM(AJ$2:AJ7)</f>
        <v>0</v>
      </c>
      <c r="AK36">
        <f>SUM(AK$2:AK7)</f>
        <v>0</v>
      </c>
      <c r="AL36">
        <f>SUM(AL$2:AL7)</f>
        <v>2</v>
      </c>
      <c r="AM36">
        <f>SUM(AM$2:AM7)</f>
        <v>0</v>
      </c>
      <c r="AN36">
        <f>SUM(AN$2:AN7)</f>
        <v>0</v>
      </c>
      <c r="AO36">
        <f>SUM(AO$2:AO7)</f>
        <v>0</v>
      </c>
      <c r="AP36">
        <f>SUM(AP$2:AP7)</f>
        <v>0</v>
      </c>
      <c r="AQ36">
        <f>SUM(AQ$2:AQ7)</f>
        <v>0</v>
      </c>
      <c r="AR36">
        <f>SUM(AR$2:AR7)</f>
        <v>0</v>
      </c>
      <c r="AS36">
        <f>SUM(AS$2:AS7)</f>
        <v>1</v>
      </c>
    </row>
    <row r="37" spans="1:45">
      <c r="A37" s="551">
        <v>1</v>
      </c>
      <c r="B37" s="551"/>
      <c r="J37" s="41">
        <v>1</v>
      </c>
      <c r="U37" s="393">
        <v>2021</v>
      </c>
      <c r="V37" s="393">
        <v>3</v>
      </c>
      <c r="X37" s="393">
        <v>2021</v>
      </c>
      <c r="Y37" s="393">
        <v>3</v>
      </c>
      <c r="AF37">
        <v>2005</v>
      </c>
      <c r="AG37">
        <f>SUM(AG$2:AG8)</f>
        <v>12</v>
      </c>
      <c r="AH37">
        <f>SUM(AH$2:AH8)</f>
        <v>0</v>
      </c>
      <c r="AI37">
        <f>SUM(AI$2:AI8)</f>
        <v>14</v>
      </c>
      <c r="AJ37">
        <f>SUM(AJ$2:AJ8)</f>
        <v>0</v>
      </c>
      <c r="AK37">
        <f>SUM(AK$2:AK8)</f>
        <v>0</v>
      </c>
      <c r="AL37">
        <f>SUM(AL$2:AL8)</f>
        <v>2</v>
      </c>
      <c r="AM37">
        <f>SUM(AM$2:AM8)</f>
        <v>0</v>
      </c>
      <c r="AN37">
        <f>SUM(AN$2:AN8)</f>
        <v>0</v>
      </c>
      <c r="AO37">
        <f>SUM(AO$2:AO8)</f>
        <v>2</v>
      </c>
      <c r="AP37">
        <f>SUM(AP$2:AP8)</f>
        <v>0</v>
      </c>
      <c r="AQ37">
        <f>SUM(AQ$2:AQ8)</f>
        <v>0</v>
      </c>
      <c r="AR37">
        <f>SUM(AR$2:AR8)</f>
        <v>0</v>
      </c>
      <c r="AS37">
        <f>SUM(AS$2:AS8)</f>
        <v>1</v>
      </c>
    </row>
    <row r="38" spans="1:45">
      <c r="A38" s="551">
        <v>1</v>
      </c>
      <c r="B38" s="551"/>
      <c r="J38" s="41">
        <v>1</v>
      </c>
      <c r="U38" s="19">
        <v>2021</v>
      </c>
      <c r="V38" s="20">
        <v>2</v>
      </c>
      <c r="X38" s="19">
        <v>2021</v>
      </c>
      <c r="Y38" s="20">
        <v>2</v>
      </c>
      <c r="AF38">
        <v>2006</v>
      </c>
      <c r="AG38">
        <f>SUM(AG$2:AG9)</f>
        <v>18</v>
      </c>
      <c r="AH38">
        <f>SUM(AH$2:AH9)</f>
        <v>0</v>
      </c>
      <c r="AI38">
        <f>SUM(AI$2:AI9)</f>
        <v>20</v>
      </c>
      <c r="AJ38">
        <f>SUM(AJ$2:AJ9)</f>
        <v>1</v>
      </c>
      <c r="AK38">
        <f>SUM(AK$2:AK9)</f>
        <v>0</v>
      </c>
      <c r="AL38">
        <f>SUM(AL$2:AL9)</f>
        <v>2</v>
      </c>
      <c r="AM38">
        <f>SUM(AM$2:AM9)</f>
        <v>2</v>
      </c>
      <c r="AN38">
        <f>SUM(AN$2:AN9)</f>
        <v>0</v>
      </c>
      <c r="AO38">
        <f>SUM(AO$2:AO9)</f>
        <v>3</v>
      </c>
      <c r="AP38">
        <f>SUM(AP$2:AP9)</f>
        <v>0</v>
      </c>
      <c r="AQ38">
        <f>SUM(AQ$2:AQ9)</f>
        <v>0</v>
      </c>
      <c r="AR38">
        <f>SUM(AR$2:AR9)</f>
        <v>0</v>
      </c>
      <c r="AS38">
        <f>SUM(AS$2:AS9)</f>
        <v>1</v>
      </c>
    </row>
    <row r="39" spans="1:45">
      <c r="A39" s="551">
        <v>1</v>
      </c>
      <c r="B39" s="551"/>
      <c r="J39" s="41">
        <v>1</v>
      </c>
      <c r="U39" s="19">
        <v>2021</v>
      </c>
      <c r="V39" s="20">
        <v>2</v>
      </c>
      <c r="X39" s="19">
        <v>2021</v>
      </c>
      <c r="Y39" s="20">
        <v>2</v>
      </c>
      <c r="AF39">
        <v>2007</v>
      </c>
      <c r="AG39">
        <f>SUM(AG$2:AG10)</f>
        <v>22</v>
      </c>
      <c r="AH39">
        <f>SUM(AH$2:AH10)</f>
        <v>0</v>
      </c>
      <c r="AI39">
        <f>SUM(AI$2:AI10)</f>
        <v>23</v>
      </c>
      <c r="AJ39">
        <f>SUM(AJ$2:AJ10)</f>
        <v>1</v>
      </c>
      <c r="AK39">
        <f>SUM(AK$2:AK10)</f>
        <v>0</v>
      </c>
      <c r="AL39">
        <f>SUM(AL$2:AL10)</f>
        <v>2</v>
      </c>
      <c r="AM39">
        <f>SUM(AM$2:AM10)</f>
        <v>5</v>
      </c>
      <c r="AN39">
        <f>SUM(AN$2:AN10)</f>
        <v>0</v>
      </c>
      <c r="AO39">
        <f>SUM(AO$2:AO10)</f>
        <v>3</v>
      </c>
      <c r="AP39">
        <f>SUM(AP$2:AP10)</f>
        <v>0</v>
      </c>
      <c r="AQ39">
        <f>SUM(AQ$2:AQ10)</f>
        <v>0</v>
      </c>
      <c r="AR39">
        <f>SUM(AR$2:AR10)</f>
        <v>0</v>
      </c>
      <c r="AS39">
        <f>SUM(AS$2:AS10)</f>
        <v>1</v>
      </c>
    </row>
    <row r="40" spans="1:45">
      <c r="A40" s="552">
        <v>1</v>
      </c>
      <c r="B40" s="552"/>
      <c r="J40" s="48">
        <v>1</v>
      </c>
      <c r="U40" s="19">
        <v>2021</v>
      </c>
      <c r="V40" s="20">
        <v>3</v>
      </c>
      <c r="X40" s="19">
        <v>2021</v>
      </c>
      <c r="Y40" s="20">
        <v>3</v>
      </c>
      <c r="AF40">
        <v>2008</v>
      </c>
      <c r="AG40">
        <f>SUM(AG$2:AG11)</f>
        <v>32</v>
      </c>
      <c r="AH40">
        <f>SUM(AH$2:AH11)</f>
        <v>1</v>
      </c>
      <c r="AI40">
        <f>SUM(AI$2:AI11)</f>
        <v>25</v>
      </c>
      <c r="AJ40">
        <f>SUM(AJ$2:AJ11)</f>
        <v>1</v>
      </c>
      <c r="AK40">
        <f>SUM(AK$2:AK11)</f>
        <v>0</v>
      </c>
      <c r="AL40">
        <f>SUM(AL$2:AL11)</f>
        <v>2</v>
      </c>
      <c r="AM40">
        <f>SUM(AM$2:AM11)</f>
        <v>5</v>
      </c>
      <c r="AN40">
        <f>SUM(AN$2:AN11)</f>
        <v>0</v>
      </c>
      <c r="AO40">
        <f>SUM(AO$2:AO11)</f>
        <v>3</v>
      </c>
      <c r="AP40">
        <f>SUM(AP$2:AP11)</f>
        <v>0</v>
      </c>
      <c r="AQ40">
        <f>SUM(AQ$2:AQ11)</f>
        <v>0</v>
      </c>
      <c r="AR40">
        <f>SUM(AR$2:AR11)</f>
        <v>0</v>
      </c>
      <c r="AS40">
        <f>SUM(AS$2:AS11)</f>
        <v>1</v>
      </c>
    </row>
    <row r="41" spans="1:45">
      <c r="A41" s="551">
        <v>1</v>
      </c>
      <c r="B41" s="551"/>
      <c r="J41" s="41">
        <v>1</v>
      </c>
      <c r="U41" s="19">
        <v>2021</v>
      </c>
      <c r="V41" s="20">
        <v>3</v>
      </c>
      <c r="X41" s="19">
        <v>2021</v>
      </c>
      <c r="Y41" s="20">
        <v>3</v>
      </c>
      <c r="AF41">
        <v>2009</v>
      </c>
      <c r="AG41">
        <f>SUM(AG$2:AG12)</f>
        <v>46</v>
      </c>
      <c r="AH41">
        <f>SUM(AH$2:AH12)</f>
        <v>2</v>
      </c>
      <c r="AI41">
        <f>SUM(AI$2:AI12)</f>
        <v>27</v>
      </c>
      <c r="AJ41">
        <f>SUM(AJ$2:AJ12)</f>
        <v>1</v>
      </c>
      <c r="AK41">
        <f>SUM(AK$2:AK12)</f>
        <v>1</v>
      </c>
      <c r="AL41">
        <f>SUM(AL$2:AL12)</f>
        <v>2</v>
      </c>
      <c r="AM41">
        <f>SUM(AM$2:AM12)</f>
        <v>6</v>
      </c>
      <c r="AN41">
        <f>SUM(AN$2:AN12)</f>
        <v>0</v>
      </c>
      <c r="AO41">
        <f>SUM(AO$2:AO12)</f>
        <v>3</v>
      </c>
      <c r="AP41">
        <f>SUM(AP$2:AP12)</f>
        <v>0</v>
      </c>
      <c r="AQ41">
        <f>SUM(AQ$2:AQ12)</f>
        <v>1</v>
      </c>
      <c r="AR41">
        <f>SUM(AR$2:AR12)</f>
        <v>0</v>
      </c>
      <c r="AS41">
        <f>SUM(AS$2:AS12)</f>
        <v>1</v>
      </c>
    </row>
    <row r="42" spans="1:45">
      <c r="A42" s="553">
        <v>1</v>
      </c>
      <c r="B42" s="553"/>
      <c r="J42" s="234">
        <v>1</v>
      </c>
      <c r="U42" s="19">
        <v>2021</v>
      </c>
      <c r="V42" s="20">
        <v>3</v>
      </c>
      <c r="X42" s="19">
        <v>2021</v>
      </c>
      <c r="Y42" s="20">
        <v>3</v>
      </c>
      <c r="AF42">
        <v>2010</v>
      </c>
      <c r="AG42">
        <f>SUM(AG$2:AG13)</f>
        <v>57</v>
      </c>
      <c r="AH42">
        <f>SUM(AH$2:AH13)</f>
        <v>4</v>
      </c>
      <c r="AI42">
        <f>SUM(AI$2:AI13)</f>
        <v>30</v>
      </c>
      <c r="AJ42">
        <f>SUM(AJ$2:AJ13)</f>
        <v>1</v>
      </c>
      <c r="AK42">
        <f>SUM(AK$2:AK13)</f>
        <v>1</v>
      </c>
      <c r="AL42">
        <f>SUM(AL$2:AL13)</f>
        <v>2</v>
      </c>
      <c r="AM42">
        <f>SUM(AM$2:AM13)</f>
        <v>8</v>
      </c>
      <c r="AN42">
        <f>SUM(AN$2:AN13)</f>
        <v>0</v>
      </c>
      <c r="AO42">
        <f>SUM(AO$2:AO13)</f>
        <v>4</v>
      </c>
      <c r="AP42">
        <f>SUM(AP$2:AP13)</f>
        <v>1</v>
      </c>
      <c r="AQ42">
        <f>SUM(AQ$2:AQ13)</f>
        <v>1</v>
      </c>
      <c r="AR42">
        <f>SUM(AR$2:AR13)</f>
        <v>0</v>
      </c>
      <c r="AS42">
        <f>SUM(AS$2:AS13)</f>
        <v>1</v>
      </c>
    </row>
    <row r="43" spans="1:45">
      <c r="A43" s="551">
        <v>1</v>
      </c>
      <c r="B43" s="551"/>
      <c r="J43" s="41">
        <v>1</v>
      </c>
      <c r="U43" s="19">
        <v>2020</v>
      </c>
      <c r="V43" s="20">
        <v>2</v>
      </c>
      <c r="X43" s="19">
        <v>2020</v>
      </c>
      <c r="Y43" s="20">
        <v>2</v>
      </c>
      <c r="AF43">
        <v>2011</v>
      </c>
      <c r="AG43">
        <f>SUM(AG$2:AG14)</f>
        <v>70</v>
      </c>
      <c r="AH43">
        <f>SUM(AH$2:AH14)</f>
        <v>6</v>
      </c>
      <c r="AI43">
        <f>SUM(AI$2:AI14)</f>
        <v>37</v>
      </c>
      <c r="AJ43">
        <f>SUM(AJ$2:AJ14)</f>
        <v>1</v>
      </c>
      <c r="AK43">
        <f>SUM(AK$2:AK14)</f>
        <v>1</v>
      </c>
      <c r="AL43">
        <f>SUM(AL$2:AL14)</f>
        <v>2</v>
      </c>
      <c r="AM43">
        <f>SUM(AM$2:AM14)</f>
        <v>10</v>
      </c>
      <c r="AN43">
        <f>SUM(AN$2:AN14)</f>
        <v>0</v>
      </c>
      <c r="AO43">
        <f>SUM(AO$2:AO14)</f>
        <v>5</v>
      </c>
      <c r="AP43">
        <f>SUM(AP$2:AP14)</f>
        <v>1</v>
      </c>
      <c r="AQ43">
        <f>SUM(AQ$2:AQ14)</f>
        <v>1</v>
      </c>
      <c r="AR43">
        <f>SUM(AR$2:AR14)</f>
        <v>0</v>
      </c>
      <c r="AS43">
        <f>SUM(AS$2:AS14)</f>
        <v>1</v>
      </c>
    </row>
    <row r="44" spans="1:45">
      <c r="A44" s="551">
        <v>1</v>
      </c>
      <c r="B44" s="551"/>
      <c r="J44" s="41">
        <v>1</v>
      </c>
      <c r="U44" s="393">
        <v>2020</v>
      </c>
      <c r="V44" s="393">
        <v>2</v>
      </c>
      <c r="X44" s="393">
        <v>2020</v>
      </c>
      <c r="Y44" s="393">
        <v>2</v>
      </c>
      <c r="AF44">
        <v>2012</v>
      </c>
      <c r="AG44">
        <f>SUM(AG$2:AG15)</f>
        <v>86</v>
      </c>
      <c r="AH44">
        <f>SUM(AH$2:AH15)</f>
        <v>11</v>
      </c>
      <c r="AI44">
        <f>SUM(AI$2:AI15)</f>
        <v>43</v>
      </c>
      <c r="AJ44">
        <f>SUM(AJ$2:AJ15)</f>
        <v>1</v>
      </c>
      <c r="AK44">
        <f>SUM(AK$2:AK15)</f>
        <v>1</v>
      </c>
      <c r="AL44">
        <f>SUM(AL$2:AL15)</f>
        <v>2</v>
      </c>
      <c r="AM44">
        <f>SUM(AM$2:AM15)</f>
        <v>11</v>
      </c>
      <c r="AN44">
        <f>SUM(AN$2:AN15)</f>
        <v>0</v>
      </c>
      <c r="AO44">
        <f>SUM(AO$2:AO15)</f>
        <v>6</v>
      </c>
      <c r="AP44">
        <f>SUM(AP$2:AP15)</f>
        <v>1</v>
      </c>
      <c r="AQ44">
        <f>SUM(AQ$2:AQ15)</f>
        <v>2</v>
      </c>
      <c r="AR44">
        <f>SUM(AR$2:AR15)</f>
        <v>1</v>
      </c>
      <c r="AS44">
        <f>SUM(AS$2:AS15)</f>
        <v>2</v>
      </c>
    </row>
    <row r="45" spans="1:45">
      <c r="A45" s="551">
        <v>1</v>
      </c>
      <c r="B45" s="551"/>
      <c r="J45" s="41">
        <v>1</v>
      </c>
      <c r="U45" s="19">
        <v>2020</v>
      </c>
      <c r="V45" s="20" t="s">
        <v>90</v>
      </c>
      <c r="X45" s="19">
        <v>2020</v>
      </c>
      <c r="Y45" s="20">
        <v>2</v>
      </c>
      <c r="Z45">
        <v>3</v>
      </c>
      <c r="AF45">
        <v>2013</v>
      </c>
      <c r="AG45">
        <f>SUM(AG$2:AG16)</f>
        <v>118</v>
      </c>
      <c r="AH45">
        <f>SUM(AH$2:AH16)</f>
        <v>17</v>
      </c>
      <c r="AI45">
        <f>SUM(AI$2:AI16)</f>
        <v>50</v>
      </c>
      <c r="AJ45">
        <f>SUM(AJ$2:AJ16)</f>
        <v>1</v>
      </c>
      <c r="AK45">
        <f>SUM(AK$2:AK16)</f>
        <v>1</v>
      </c>
      <c r="AL45">
        <f>SUM(AL$2:AL16)</f>
        <v>2</v>
      </c>
      <c r="AM45">
        <f>SUM(AM$2:AM16)</f>
        <v>13</v>
      </c>
      <c r="AN45">
        <f>SUM(AN$2:AN16)</f>
        <v>0</v>
      </c>
      <c r="AO45">
        <f>SUM(AO$2:AO16)</f>
        <v>9</v>
      </c>
      <c r="AP45">
        <f>SUM(AP$2:AP16)</f>
        <v>2</v>
      </c>
      <c r="AQ45">
        <f>SUM(AQ$2:AQ16)</f>
        <v>2</v>
      </c>
      <c r="AR45">
        <f>SUM(AR$2:AR16)</f>
        <v>2</v>
      </c>
      <c r="AS45">
        <f>SUM(AS$2:AS16)</f>
        <v>3</v>
      </c>
    </row>
    <row r="46" spans="1:45">
      <c r="A46" s="551">
        <v>1</v>
      </c>
      <c r="B46" s="551"/>
      <c r="J46" s="41">
        <v>1</v>
      </c>
      <c r="U46" s="19">
        <v>2019</v>
      </c>
      <c r="V46" s="20">
        <v>2</v>
      </c>
      <c r="X46" s="19">
        <v>2019</v>
      </c>
      <c r="Y46" s="20">
        <v>2</v>
      </c>
      <c r="AF46">
        <v>2014</v>
      </c>
      <c r="AG46">
        <f>SUM(AG$2:AG17)</f>
        <v>151</v>
      </c>
      <c r="AH46">
        <f>SUM(AH$2:AH17)</f>
        <v>24</v>
      </c>
      <c r="AI46">
        <f>SUM(AI$2:AI17)</f>
        <v>54</v>
      </c>
      <c r="AJ46">
        <f>SUM(AJ$2:AJ17)</f>
        <v>1</v>
      </c>
      <c r="AK46">
        <f>SUM(AK$2:AK17)</f>
        <v>1</v>
      </c>
      <c r="AL46">
        <f>SUM(AL$2:AL17)</f>
        <v>2</v>
      </c>
      <c r="AM46">
        <f>SUM(AM$2:AM17)</f>
        <v>17</v>
      </c>
      <c r="AN46">
        <f>SUM(AN$2:AN17)</f>
        <v>0</v>
      </c>
      <c r="AO46">
        <f>SUM(AO$2:AO17)</f>
        <v>14</v>
      </c>
      <c r="AP46">
        <f>SUM(AP$2:AP17)</f>
        <v>4</v>
      </c>
      <c r="AQ46">
        <f>SUM(AQ$2:AQ17)</f>
        <v>6</v>
      </c>
      <c r="AR46">
        <f>SUM(AR$2:AR17)</f>
        <v>2</v>
      </c>
      <c r="AS46">
        <f>SUM(AS$2:AS17)</f>
        <v>4</v>
      </c>
    </row>
    <row r="47" spans="1:45">
      <c r="A47" s="551">
        <v>1</v>
      </c>
      <c r="B47" s="551"/>
      <c r="J47" s="41">
        <v>1</v>
      </c>
      <c r="U47" s="19">
        <v>2019</v>
      </c>
      <c r="V47" s="20">
        <v>11</v>
      </c>
      <c r="X47" s="19">
        <v>2019</v>
      </c>
      <c r="Y47" s="20">
        <v>11</v>
      </c>
      <c r="AF47">
        <v>2015</v>
      </c>
      <c r="AG47">
        <f>SUM(AG$2:AG18)</f>
        <v>191</v>
      </c>
      <c r="AH47">
        <f>SUM(AH$2:AH18)</f>
        <v>32</v>
      </c>
      <c r="AI47">
        <f>SUM(AI$2:AI18)</f>
        <v>59</v>
      </c>
      <c r="AJ47">
        <f>SUM(AJ$2:AJ18)</f>
        <v>1</v>
      </c>
      <c r="AK47">
        <f>SUM(AK$2:AK18)</f>
        <v>2</v>
      </c>
      <c r="AL47">
        <f>SUM(AL$2:AL18)</f>
        <v>2</v>
      </c>
      <c r="AM47">
        <f>SUM(AM$2:AM18)</f>
        <v>19</v>
      </c>
      <c r="AN47">
        <f>SUM(AN$2:AN18)</f>
        <v>0</v>
      </c>
      <c r="AO47">
        <f>SUM(AO$2:AO18)</f>
        <v>18</v>
      </c>
      <c r="AP47">
        <f>SUM(AP$2:AP18)</f>
        <v>5</v>
      </c>
      <c r="AQ47">
        <f>SUM(AQ$2:AQ18)</f>
        <v>7</v>
      </c>
      <c r="AR47">
        <f>SUM(AR$2:AR18)</f>
        <v>3</v>
      </c>
      <c r="AS47">
        <f>SUM(AS$2:AS18)</f>
        <v>4</v>
      </c>
    </row>
    <row r="48" spans="1:45">
      <c r="A48" s="545">
        <v>1</v>
      </c>
      <c r="B48" s="545"/>
      <c r="J48" s="6">
        <v>1</v>
      </c>
      <c r="U48" s="313">
        <v>2018</v>
      </c>
      <c r="V48" s="314" t="s">
        <v>2795</v>
      </c>
      <c r="X48" s="313">
        <v>2018</v>
      </c>
      <c r="Y48" s="314">
        <v>1</v>
      </c>
      <c r="Z48">
        <v>2</v>
      </c>
      <c r="AF48">
        <v>2016</v>
      </c>
      <c r="AG48">
        <f>SUM(AG$2:AG19)</f>
        <v>234</v>
      </c>
      <c r="AH48">
        <f>SUM(AH$2:AH19)</f>
        <v>41</v>
      </c>
      <c r="AI48">
        <f>SUM(AI$2:AI19)</f>
        <v>63</v>
      </c>
      <c r="AJ48">
        <f>SUM(AJ$2:AJ19)</f>
        <v>1</v>
      </c>
      <c r="AK48">
        <f>SUM(AK$2:AK19)</f>
        <v>2</v>
      </c>
      <c r="AL48">
        <f>SUM(AL$2:AL19)</f>
        <v>2</v>
      </c>
      <c r="AM48">
        <f>SUM(AM$2:AM19)</f>
        <v>19</v>
      </c>
      <c r="AN48">
        <f>SUM(AN$2:AN19)</f>
        <v>0</v>
      </c>
      <c r="AO48">
        <f>SUM(AO$2:AO19)</f>
        <v>20</v>
      </c>
      <c r="AP48">
        <f>SUM(AP$2:AP19)</f>
        <v>5</v>
      </c>
      <c r="AQ48">
        <f>SUM(AQ$2:AQ19)</f>
        <v>7</v>
      </c>
      <c r="AR48">
        <f>SUM(AR$2:AR19)</f>
        <v>3</v>
      </c>
      <c r="AS48">
        <f>SUM(AS$2:AS19)</f>
        <v>5</v>
      </c>
    </row>
    <row r="49" spans="1:45">
      <c r="A49" s="555">
        <v>1</v>
      </c>
      <c r="B49" s="555"/>
      <c r="J49" s="7">
        <v>1</v>
      </c>
      <c r="U49" s="19">
        <v>2017</v>
      </c>
      <c r="V49" s="20" t="s">
        <v>61</v>
      </c>
      <c r="X49" s="19">
        <v>2017</v>
      </c>
      <c r="Y49" s="20">
        <v>1</v>
      </c>
      <c r="Z49">
        <v>2</v>
      </c>
      <c r="AF49">
        <v>2017</v>
      </c>
      <c r="AG49">
        <f>SUM(AG$2:AG20)</f>
        <v>280</v>
      </c>
      <c r="AH49">
        <f>SUM(AH$2:AH20)</f>
        <v>51</v>
      </c>
      <c r="AI49">
        <f>SUM(AI$2:AI20)</f>
        <v>69</v>
      </c>
      <c r="AJ49">
        <f>SUM(AJ$2:AJ20)</f>
        <v>4</v>
      </c>
      <c r="AK49">
        <f>SUM(AK$2:AK20)</f>
        <v>4</v>
      </c>
      <c r="AL49">
        <f>SUM(AL$2:AL20)</f>
        <v>2</v>
      </c>
      <c r="AM49">
        <f>SUM(AM$2:AM20)</f>
        <v>20</v>
      </c>
      <c r="AN49">
        <f>SUM(AN$2:AN20)</f>
        <v>0</v>
      </c>
      <c r="AO49">
        <f>SUM(AO$2:AO20)</f>
        <v>24</v>
      </c>
      <c r="AP49">
        <f>SUM(AP$2:AP20)</f>
        <v>5</v>
      </c>
      <c r="AQ49">
        <f>SUM(AQ$2:AQ20)</f>
        <v>7</v>
      </c>
      <c r="AR49">
        <f>SUM(AR$2:AR20)</f>
        <v>7</v>
      </c>
      <c r="AS49">
        <f>SUM(AS$2:AS20)</f>
        <v>8</v>
      </c>
    </row>
    <row r="50" spans="1:45">
      <c r="A50" s="555">
        <v>1</v>
      </c>
      <c r="B50" s="555"/>
      <c r="J50" s="7">
        <v>1</v>
      </c>
      <c r="U50" s="19">
        <v>2015</v>
      </c>
      <c r="V50" s="20">
        <v>2</v>
      </c>
      <c r="X50" s="19">
        <v>2015</v>
      </c>
      <c r="Y50" s="20">
        <v>2</v>
      </c>
      <c r="AF50">
        <v>2018</v>
      </c>
      <c r="AG50">
        <f>SUM(AG$2:AG21)</f>
        <v>319</v>
      </c>
      <c r="AH50">
        <f>SUM(AH$2:AH21)</f>
        <v>61</v>
      </c>
      <c r="AI50">
        <f>SUM(AI$2:AI21)</f>
        <v>76</v>
      </c>
      <c r="AJ50">
        <f>SUM(AJ$2:AJ21)</f>
        <v>4</v>
      </c>
      <c r="AK50">
        <f>SUM(AK$2:AK21)</f>
        <v>4</v>
      </c>
      <c r="AL50">
        <f>SUM(AL$2:AL21)</f>
        <v>2</v>
      </c>
      <c r="AM50">
        <f>SUM(AM$2:AM21)</f>
        <v>24</v>
      </c>
      <c r="AN50">
        <f>SUM(AN$2:AN21)</f>
        <v>0</v>
      </c>
      <c r="AO50">
        <f>SUM(AO$2:AO21)</f>
        <v>31</v>
      </c>
      <c r="AP50">
        <f>SUM(AP$2:AP21)</f>
        <v>6</v>
      </c>
      <c r="AQ50">
        <f>SUM(AQ$2:AQ21)</f>
        <v>8</v>
      </c>
      <c r="AR50">
        <f>SUM(AR$2:AR21)</f>
        <v>8</v>
      </c>
      <c r="AS50">
        <f>SUM(AS$2:AS21)</f>
        <v>9</v>
      </c>
    </row>
    <row r="51" spans="1:45">
      <c r="A51" s="555">
        <v>1</v>
      </c>
      <c r="B51" s="555"/>
      <c r="J51" s="7">
        <v>1</v>
      </c>
      <c r="U51" s="19">
        <v>2014</v>
      </c>
      <c r="V51" s="20">
        <v>11</v>
      </c>
      <c r="X51" s="19">
        <v>2014</v>
      </c>
      <c r="Y51" s="20">
        <v>11</v>
      </c>
      <c r="AF51">
        <v>2019</v>
      </c>
      <c r="AG51">
        <f>SUM(AG$2:AG22)</f>
        <v>368</v>
      </c>
      <c r="AH51">
        <f>SUM(AH$2:AH22)</f>
        <v>78</v>
      </c>
      <c r="AI51">
        <f>SUM(AI$2:AI22)</f>
        <v>80</v>
      </c>
      <c r="AJ51">
        <f>SUM(AJ$2:AJ22)</f>
        <v>4</v>
      </c>
      <c r="AK51">
        <f>SUM(AK$2:AK22)</f>
        <v>4</v>
      </c>
      <c r="AL51">
        <f>SUM(AL$2:AL22)</f>
        <v>2</v>
      </c>
      <c r="AM51">
        <f>SUM(AM$2:AM22)</f>
        <v>26</v>
      </c>
      <c r="AN51">
        <f>SUM(AN$2:AN22)</f>
        <v>0</v>
      </c>
      <c r="AO51">
        <f>SUM(AO$2:AO22)</f>
        <v>37</v>
      </c>
      <c r="AP51">
        <f>SUM(AP$2:AP22)</f>
        <v>6</v>
      </c>
      <c r="AQ51">
        <f>SUM(AQ$2:AQ22)</f>
        <v>9</v>
      </c>
      <c r="AR51">
        <f>SUM(AR$2:AR22)</f>
        <v>9</v>
      </c>
      <c r="AS51">
        <f>SUM(AS$2:AS22)</f>
        <v>11</v>
      </c>
    </row>
    <row r="52" spans="1:45">
      <c r="A52" s="555">
        <v>1</v>
      </c>
      <c r="B52" s="555"/>
      <c r="J52" s="7">
        <v>1</v>
      </c>
      <c r="U52" s="19">
        <v>2013</v>
      </c>
      <c r="V52" s="20">
        <v>2</v>
      </c>
      <c r="X52" s="19">
        <v>2013</v>
      </c>
      <c r="Y52" s="20">
        <v>2</v>
      </c>
      <c r="AF52">
        <v>2020</v>
      </c>
      <c r="AG52">
        <f>SUM(AG$2:AG23)</f>
        <v>421</v>
      </c>
      <c r="AH52">
        <f>SUM(AH$2:AH23)</f>
        <v>95</v>
      </c>
      <c r="AI52">
        <f>SUM(AI$2:AI23)</f>
        <v>89</v>
      </c>
      <c r="AJ52">
        <f>SUM(AJ$2:AJ23)</f>
        <v>6</v>
      </c>
      <c r="AK52">
        <f>SUM(AK$2:AK23)</f>
        <v>5</v>
      </c>
      <c r="AL52">
        <f>SUM(AL$2:AL23)</f>
        <v>2</v>
      </c>
      <c r="AM52">
        <f>SUM(AM$2:AM23)</f>
        <v>30</v>
      </c>
      <c r="AN52">
        <f>SUM(AN$2:AN23)</f>
        <v>1</v>
      </c>
      <c r="AO52">
        <f>SUM(AO$2:AO23)</f>
        <v>42</v>
      </c>
      <c r="AP52">
        <f>SUM(AP$2:AP23)</f>
        <v>6</v>
      </c>
      <c r="AQ52">
        <f>SUM(AQ$2:AQ23)</f>
        <v>11</v>
      </c>
      <c r="AR52">
        <f>SUM(AR$2:AR23)</f>
        <v>19</v>
      </c>
      <c r="AS52">
        <f>SUM(AS$2:AS23)</f>
        <v>13</v>
      </c>
    </row>
    <row r="53" spans="1:45">
      <c r="A53" s="556">
        <v>1</v>
      </c>
      <c r="B53" s="556"/>
      <c r="J53" s="61">
        <v>1</v>
      </c>
      <c r="U53" s="19">
        <v>2013</v>
      </c>
      <c r="V53" s="20">
        <v>2</v>
      </c>
      <c r="X53" s="19">
        <v>2013</v>
      </c>
      <c r="Y53" s="20">
        <v>2</v>
      </c>
      <c r="AF53">
        <v>2021</v>
      </c>
      <c r="AG53">
        <f>SUM(AG$2:AG24)</f>
        <v>462</v>
      </c>
      <c r="AH53">
        <f>SUM(AH$2:AH24)</f>
        <v>106</v>
      </c>
      <c r="AI53">
        <f>SUM(AI$2:AI24)</f>
        <v>98</v>
      </c>
      <c r="AJ53">
        <f>SUM(AJ$2:AJ24)</f>
        <v>6</v>
      </c>
      <c r="AK53">
        <f>SUM(AK$2:AK24)</f>
        <v>5</v>
      </c>
      <c r="AL53">
        <f>SUM(AL$2:AL24)</f>
        <v>2</v>
      </c>
      <c r="AM53">
        <f>SUM(AM$2:AM24)</f>
        <v>31</v>
      </c>
      <c r="AN53">
        <f>SUM(AN$2:AN24)</f>
        <v>1</v>
      </c>
      <c r="AO53">
        <f>SUM(AO$2:AO24)</f>
        <v>44</v>
      </c>
      <c r="AP53">
        <f>SUM(AP$2:AP24)</f>
        <v>6</v>
      </c>
      <c r="AQ53">
        <f>SUM(AQ$2:AQ24)</f>
        <v>11</v>
      </c>
      <c r="AR53">
        <f>SUM(AR$2:AR24)</f>
        <v>20</v>
      </c>
      <c r="AS53">
        <f>SUM(AS$2:AS24)</f>
        <v>20</v>
      </c>
    </row>
    <row r="54" spans="1:45">
      <c r="A54" s="555">
        <v>1</v>
      </c>
      <c r="B54" s="555"/>
      <c r="J54" s="7">
        <v>1</v>
      </c>
      <c r="U54" s="19">
        <v>2012</v>
      </c>
      <c r="V54" s="20">
        <v>2</v>
      </c>
      <c r="X54" s="19">
        <v>2012</v>
      </c>
      <c r="Y54" s="20">
        <v>2</v>
      </c>
      <c r="AF54">
        <v>2022</v>
      </c>
      <c r="AG54">
        <f>SUM(AG$2:AG25)</f>
        <v>462</v>
      </c>
      <c r="AH54">
        <f>SUM(AH$2:AH25)</f>
        <v>106</v>
      </c>
      <c r="AI54">
        <f>SUM(AI$2:AI25)</f>
        <v>98</v>
      </c>
      <c r="AJ54">
        <f>SUM(AJ$2:AJ25)</f>
        <v>6</v>
      </c>
      <c r="AK54">
        <f>SUM(AK$2:AK25)</f>
        <v>5</v>
      </c>
      <c r="AL54">
        <f>SUM(AL$2:AL25)</f>
        <v>2</v>
      </c>
      <c r="AM54">
        <f>SUM(AM$2:AM25)</f>
        <v>31</v>
      </c>
      <c r="AN54">
        <f>SUM(AN$2:AN25)</f>
        <v>1</v>
      </c>
      <c r="AO54">
        <f>SUM(AO$2:AO25)</f>
        <v>44</v>
      </c>
      <c r="AP54">
        <f>SUM(AP$2:AP25)</f>
        <v>6</v>
      </c>
      <c r="AQ54">
        <f>SUM(AQ$2:AQ25)</f>
        <v>11</v>
      </c>
      <c r="AR54">
        <f>SUM(AR$2:AR25)</f>
        <v>20</v>
      </c>
      <c r="AS54">
        <f>SUM(AS$2:AS25)</f>
        <v>20</v>
      </c>
    </row>
    <row r="55" spans="1:45">
      <c r="A55" s="555">
        <v>1</v>
      </c>
      <c r="B55" s="555"/>
      <c r="J55" s="7">
        <v>1</v>
      </c>
      <c r="U55" s="19">
        <v>2011</v>
      </c>
      <c r="V55" s="20">
        <v>3</v>
      </c>
      <c r="X55" s="19">
        <v>2011</v>
      </c>
      <c r="Y55" s="20">
        <v>3</v>
      </c>
    </row>
    <row r="56" spans="1:45">
      <c r="A56" s="555">
        <v>1</v>
      </c>
      <c r="B56" s="555"/>
      <c r="J56" s="7">
        <v>1</v>
      </c>
      <c r="U56" s="19">
        <v>2011</v>
      </c>
      <c r="V56" s="20">
        <v>3</v>
      </c>
      <c r="X56" s="19">
        <v>2011</v>
      </c>
      <c r="Y56" s="20">
        <v>3</v>
      </c>
    </row>
    <row r="57" spans="1:45">
      <c r="A57" s="555">
        <v>1</v>
      </c>
      <c r="B57" s="555"/>
      <c r="J57" s="7">
        <v>1</v>
      </c>
      <c r="U57" s="19">
        <v>2020</v>
      </c>
      <c r="V57" s="20">
        <v>9</v>
      </c>
      <c r="X57" s="19">
        <v>2020</v>
      </c>
      <c r="Y57" s="20">
        <v>9</v>
      </c>
    </row>
    <row r="58" spans="1:45">
      <c r="A58" s="555">
        <v>1</v>
      </c>
      <c r="B58" s="555"/>
      <c r="J58" s="7">
        <v>1</v>
      </c>
      <c r="U58">
        <v>2019</v>
      </c>
      <c r="V58" s="6">
        <v>1</v>
      </c>
      <c r="X58">
        <v>2019</v>
      </c>
      <c r="Y58" s="6">
        <v>1</v>
      </c>
    </row>
    <row r="59" spans="1:45">
      <c r="A59" s="555">
        <v>1</v>
      </c>
      <c r="B59" s="555"/>
      <c r="J59" s="7">
        <v>1</v>
      </c>
      <c r="U59">
        <v>2019</v>
      </c>
      <c r="V59" s="6">
        <v>1</v>
      </c>
      <c r="X59">
        <v>2019</v>
      </c>
      <c r="Y59" s="6">
        <v>1</v>
      </c>
    </row>
    <row r="60" spans="1:45">
      <c r="A60" s="183">
        <v>1</v>
      </c>
      <c r="B60" s="183"/>
      <c r="J60" s="244">
        <v>1</v>
      </c>
      <c r="U60">
        <v>2019</v>
      </c>
      <c r="V60" s="6">
        <v>9</v>
      </c>
      <c r="X60">
        <v>2019</v>
      </c>
      <c r="Y60" s="6">
        <v>9</v>
      </c>
    </row>
    <row r="61" spans="1:45">
      <c r="A61" s="555">
        <v>1</v>
      </c>
      <c r="B61" s="555"/>
      <c r="J61" s="7">
        <v>1</v>
      </c>
      <c r="U61">
        <v>2018</v>
      </c>
      <c r="V61" s="6">
        <v>7</v>
      </c>
      <c r="X61">
        <v>2018</v>
      </c>
      <c r="Y61" s="6">
        <v>7</v>
      </c>
    </row>
    <row r="62" spans="1:45">
      <c r="A62" s="555">
        <v>1</v>
      </c>
      <c r="B62" s="555"/>
      <c r="J62" s="7">
        <v>1</v>
      </c>
      <c r="U62">
        <v>2018</v>
      </c>
      <c r="V62" s="6">
        <v>1</v>
      </c>
      <c r="X62">
        <v>2018</v>
      </c>
      <c r="Y62" s="6">
        <v>1</v>
      </c>
    </row>
    <row r="63" spans="1:45">
      <c r="A63" s="555">
        <v>1</v>
      </c>
      <c r="B63" s="555"/>
      <c r="J63" s="7">
        <v>1</v>
      </c>
      <c r="U63">
        <v>2018</v>
      </c>
      <c r="V63" s="6">
        <v>9</v>
      </c>
      <c r="X63">
        <v>2018</v>
      </c>
      <c r="Y63" s="6">
        <v>9</v>
      </c>
    </row>
    <row r="64" spans="1:45">
      <c r="A64" s="555">
        <v>1</v>
      </c>
      <c r="B64" s="555"/>
      <c r="J64" s="7">
        <v>1</v>
      </c>
      <c r="U64">
        <v>2018</v>
      </c>
      <c r="V64" s="6" t="s">
        <v>770</v>
      </c>
      <c r="X64">
        <v>2018</v>
      </c>
      <c r="Y64" s="6">
        <v>1</v>
      </c>
      <c r="Z64">
        <v>11</v>
      </c>
    </row>
    <row r="65" spans="1:26">
      <c r="A65" s="555">
        <v>1</v>
      </c>
      <c r="B65" s="555"/>
      <c r="J65" s="7">
        <v>1</v>
      </c>
      <c r="U65">
        <v>2017</v>
      </c>
      <c r="V65" s="6" t="s">
        <v>783</v>
      </c>
      <c r="X65">
        <v>2017</v>
      </c>
      <c r="Y65" s="6">
        <v>1</v>
      </c>
      <c r="Z65">
        <v>12</v>
      </c>
    </row>
    <row r="66" spans="1:26">
      <c r="A66" s="555">
        <v>1</v>
      </c>
      <c r="B66" s="555"/>
      <c r="J66" s="7">
        <v>1</v>
      </c>
      <c r="U66">
        <v>2016</v>
      </c>
      <c r="V66" s="6">
        <v>9</v>
      </c>
      <c r="X66">
        <v>2016</v>
      </c>
      <c r="Y66" s="6">
        <v>9</v>
      </c>
    </row>
    <row r="67" spans="1:26">
      <c r="A67" s="555">
        <v>1</v>
      </c>
      <c r="B67" s="555"/>
      <c r="J67" s="7">
        <v>1</v>
      </c>
      <c r="U67">
        <v>2016</v>
      </c>
      <c r="V67" s="6">
        <v>9</v>
      </c>
      <c r="X67">
        <v>2016</v>
      </c>
      <c r="Y67" s="6">
        <v>9</v>
      </c>
    </row>
    <row r="68" spans="1:26">
      <c r="A68" s="555">
        <v>1</v>
      </c>
      <c r="B68" s="555"/>
      <c r="J68" s="7">
        <v>1</v>
      </c>
      <c r="U68" s="310">
        <v>2015</v>
      </c>
      <c r="V68" s="254">
        <v>1</v>
      </c>
      <c r="X68" s="310">
        <v>2015</v>
      </c>
      <c r="Y68" s="254">
        <v>1</v>
      </c>
    </row>
    <row r="69" spans="1:26">
      <c r="A69" s="557">
        <v>1</v>
      </c>
      <c r="B69" s="557"/>
      <c r="J69" s="29">
        <v>1</v>
      </c>
      <c r="U69" s="310">
        <v>2014</v>
      </c>
      <c r="V69" s="254">
        <v>1</v>
      </c>
      <c r="X69" s="310">
        <v>2014</v>
      </c>
      <c r="Y69" s="254">
        <v>1</v>
      </c>
    </row>
    <row r="70" spans="1:26">
      <c r="A70" s="558">
        <v>1</v>
      </c>
      <c r="B70" s="558"/>
      <c r="J70" s="184">
        <v>1</v>
      </c>
      <c r="U70">
        <v>2014</v>
      </c>
      <c r="V70" s="6">
        <v>9</v>
      </c>
      <c r="X70">
        <v>2014</v>
      </c>
      <c r="Y70" s="6">
        <v>9</v>
      </c>
    </row>
    <row r="71" spans="1:26">
      <c r="A71" s="557">
        <v>1</v>
      </c>
      <c r="B71" s="557"/>
      <c r="J71" s="29">
        <v>1</v>
      </c>
      <c r="U71">
        <v>2013</v>
      </c>
      <c r="V71" s="6">
        <v>9</v>
      </c>
      <c r="X71">
        <v>2013</v>
      </c>
      <c r="Y71" s="6">
        <v>9</v>
      </c>
    </row>
    <row r="72" spans="1:26">
      <c r="A72" s="183">
        <v>1</v>
      </c>
      <c r="B72" s="183"/>
      <c r="J72" s="244">
        <v>1</v>
      </c>
      <c r="U72">
        <v>2013</v>
      </c>
      <c r="V72" s="6"/>
      <c r="X72">
        <v>2013</v>
      </c>
      <c r="Y72" s="6"/>
    </row>
    <row r="73" spans="1:26">
      <c r="A73" s="555">
        <v>1</v>
      </c>
      <c r="B73" s="555"/>
      <c r="J73" s="7">
        <v>1</v>
      </c>
      <c r="U73">
        <v>2013</v>
      </c>
      <c r="V73" s="6" t="s">
        <v>783</v>
      </c>
      <c r="X73">
        <v>2013</v>
      </c>
      <c r="Y73" s="6">
        <v>1</v>
      </c>
      <c r="Z73">
        <v>12</v>
      </c>
    </row>
    <row r="74" spans="1:26">
      <c r="A74" s="183">
        <v>1</v>
      </c>
      <c r="B74" s="183"/>
      <c r="J74" s="244">
        <v>1</v>
      </c>
      <c r="U74">
        <v>2012</v>
      </c>
      <c r="V74" s="6">
        <v>11</v>
      </c>
      <c r="X74">
        <v>2012</v>
      </c>
      <c r="Y74" s="6">
        <v>11</v>
      </c>
    </row>
    <row r="75" spans="1:26">
      <c r="A75" s="371">
        <v>1</v>
      </c>
      <c r="B75" s="371"/>
      <c r="J75">
        <v>1</v>
      </c>
      <c r="U75" s="27">
        <v>2012</v>
      </c>
      <c r="V75" s="27" t="s">
        <v>783</v>
      </c>
      <c r="X75" s="27">
        <v>2012</v>
      </c>
      <c r="Y75" s="27">
        <v>1</v>
      </c>
      <c r="Z75">
        <v>12</v>
      </c>
    </row>
    <row r="76" spans="1:26">
      <c r="A76" s="555">
        <v>1</v>
      </c>
      <c r="B76" s="555"/>
      <c r="J76" s="7">
        <v>1</v>
      </c>
      <c r="U76">
        <v>2008</v>
      </c>
      <c r="V76" s="6">
        <v>1</v>
      </c>
      <c r="X76">
        <v>2008</v>
      </c>
      <c r="Y76" s="6">
        <v>1</v>
      </c>
    </row>
    <row r="77" spans="1:26">
      <c r="A77" s="555">
        <v>1</v>
      </c>
      <c r="B77" s="555"/>
      <c r="J77" s="7">
        <v>1</v>
      </c>
      <c r="U77">
        <v>2021</v>
      </c>
      <c r="V77" s="6">
        <v>3</v>
      </c>
      <c r="X77">
        <v>2021</v>
      </c>
      <c r="Y77" s="6">
        <v>3</v>
      </c>
    </row>
    <row r="78" spans="1:26">
      <c r="A78" s="555">
        <v>1</v>
      </c>
      <c r="B78" s="555"/>
      <c r="J78" s="7">
        <v>1</v>
      </c>
      <c r="U78" s="39">
        <v>2020</v>
      </c>
      <c r="V78" s="41">
        <v>3</v>
      </c>
      <c r="X78" s="39">
        <v>2020</v>
      </c>
      <c r="Y78" s="41">
        <v>3</v>
      </c>
    </row>
    <row r="79" spans="1:26">
      <c r="A79" s="555">
        <v>1</v>
      </c>
      <c r="B79" s="555"/>
      <c r="J79" s="7">
        <v>1</v>
      </c>
      <c r="U79" s="39">
        <v>2018</v>
      </c>
      <c r="V79" s="41">
        <v>1</v>
      </c>
      <c r="X79" s="39">
        <v>2018</v>
      </c>
      <c r="Y79" s="41">
        <v>1</v>
      </c>
    </row>
    <row r="80" spans="1:26">
      <c r="A80" s="556">
        <v>1</v>
      </c>
      <c r="B80" s="556"/>
      <c r="J80" s="7">
        <v>1</v>
      </c>
      <c r="U80" s="39">
        <v>2017</v>
      </c>
      <c r="V80" s="41">
        <v>12</v>
      </c>
      <c r="X80" s="39">
        <v>2017</v>
      </c>
      <c r="Y80" s="41">
        <v>12</v>
      </c>
    </row>
    <row r="81" spans="1:25">
      <c r="A81" s="555">
        <v>1</v>
      </c>
      <c r="B81" s="555"/>
      <c r="J81" s="61">
        <v>1</v>
      </c>
      <c r="U81" s="39">
        <v>2016</v>
      </c>
      <c r="V81" s="41">
        <v>2</v>
      </c>
      <c r="X81" s="39">
        <v>2016</v>
      </c>
      <c r="Y81" s="41">
        <v>2</v>
      </c>
    </row>
    <row r="82" spans="1:25">
      <c r="A82" s="555">
        <v>1</v>
      </c>
      <c r="B82" s="555"/>
      <c r="J82" s="7">
        <v>1</v>
      </c>
      <c r="U82" s="39">
        <v>2012</v>
      </c>
      <c r="V82" s="41">
        <v>3</v>
      </c>
      <c r="X82" s="39">
        <v>2012</v>
      </c>
      <c r="Y82" s="41">
        <v>3</v>
      </c>
    </row>
    <row r="83" spans="1:25">
      <c r="A83" s="555">
        <v>1</v>
      </c>
      <c r="B83" s="555"/>
      <c r="J83" s="7">
        <v>1</v>
      </c>
      <c r="U83" s="39">
        <v>2010</v>
      </c>
      <c r="V83" s="41">
        <v>3</v>
      </c>
      <c r="X83" s="39">
        <v>2010</v>
      </c>
      <c r="Y83" s="41">
        <v>3</v>
      </c>
    </row>
    <row r="84" spans="1:25">
      <c r="A84" s="555">
        <v>1</v>
      </c>
      <c r="B84" s="555"/>
      <c r="J84" s="7">
        <v>1</v>
      </c>
      <c r="U84" s="44">
        <v>2019</v>
      </c>
      <c r="V84" s="41">
        <v>1</v>
      </c>
      <c r="X84" s="44">
        <v>2019</v>
      </c>
      <c r="Y84" s="41">
        <v>1</v>
      </c>
    </row>
    <row r="85" spans="1:25">
      <c r="A85" s="555">
        <v>1</v>
      </c>
      <c r="B85" s="555"/>
      <c r="J85" s="7">
        <v>1</v>
      </c>
      <c r="U85" s="39">
        <v>2018</v>
      </c>
      <c r="V85" s="41">
        <v>9</v>
      </c>
      <c r="X85" s="39">
        <v>2018</v>
      </c>
      <c r="Y85" s="41">
        <v>9</v>
      </c>
    </row>
    <row r="86" spans="1:25">
      <c r="A86" s="559">
        <v>1</v>
      </c>
      <c r="B86" s="559"/>
      <c r="J86" s="7">
        <v>1</v>
      </c>
      <c r="U86" s="39">
        <v>2021</v>
      </c>
      <c r="V86" s="41">
        <v>1</v>
      </c>
      <c r="X86" s="39">
        <v>2021</v>
      </c>
      <c r="Y86" s="41">
        <v>1</v>
      </c>
    </row>
    <row r="87" spans="1:25">
      <c r="A87" s="555">
        <v>1</v>
      </c>
      <c r="B87" s="555"/>
      <c r="J87" s="7">
        <v>1</v>
      </c>
      <c r="U87" s="39">
        <v>2019</v>
      </c>
      <c r="V87" s="41">
        <v>2</v>
      </c>
      <c r="X87" s="39">
        <v>2019</v>
      </c>
      <c r="Y87" s="41">
        <v>2</v>
      </c>
    </row>
    <row r="88" spans="1:25">
      <c r="A88" s="556">
        <v>1</v>
      </c>
      <c r="B88" s="556"/>
      <c r="J88" s="61">
        <v>1</v>
      </c>
      <c r="U88" s="39">
        <v>2021</v>
      </c>
      <c r="V88" s="41">
        <v>1</v>
      </c>
      <c r="X88" s="39">
        <v>2021</v>
      </c>
      <c r="Y88" s="41">
        <v>1</v>
      </c>
    </row>
    <row r="89" spans="1:25">
      <c r="A89" s="555">
        <v>1</v>
      </c>
      <c r="B89" s="555"/>
      <c r="J89" s="7">
        <v>1</v>
      </c>
      <c r="U89" s="39">
        <v>2017</v>
      </c>
      <c r="V89" s="41">
        <v>1</v>
      </c>
      <c r="X89" s="39">
        <v>2017</v>
      </c>
      <c r="Y89" s="41">
        <v>1</v>
      </c>
    </row>
    <row r="90" spans="1:25">
      <c r="A90" s="555">
        <v>1</v>
      </c>
      <c r="B90" s="555"/>
      <c r="J90" s="7">
        <v>1</v>
      </c>
      <c r="U90" s="39">
        <v>2019</v>
      </c>
      <c r="V90" s="41">
        <v>1</v>
      </c>
      <c r="X90" s="39">
        <v>2019</v>
      </c>
      <c r="Y90" s="41">
        <v>1</v>
      </c>
    </row>
    <row r="91" spans="1:25">
      <c r="A91" s="555">
        <v>1</v>
      </c>
      <c r="B91" s="555"/>
      <c r="J91" s="7">
        <v>1</v>
      </c>
      <c r="U91" s="48">
        <v>2018</v>
      </c>
      <c r="V91" s="48">
        <v>1</v>
      </c>
      <c r="X91" s="48">
        <v>2018</v>
      </c>
      <c r="Y91" s="48">
        <v>1</v>
      </c>
    </row>
    <row r="92" spans="1:25">
      <c r="A92" s="183">
        <v>1</v>
      </c>
      <c r="B92" s="183"/>
      <c r="J92" s="7">
        <v>1</v>
      </c>
      <c r="U92" s="44">
        <v>2020</v>
      </c>
      <c r="V92" s="41">
        <v>1</v>
      </c>
      <c r="X92" s="44">
        <v>2020</v>
      </c>
      <c r="Y92" s="41">
        <v>1</v>
      </c>
    </row>
    <row r="93" spans="1:25">
      <c r="A93" s="555">
        <v>1</v>
      </c>
      <c r="B93" s="555"/>
      <c r="J93" s="244">
        <v>1</v>
      </c>
      <c r="U93" s="236">
        <v>2020</v>
      </c>
      <c r="V93" s="234">
        <v>1</v>
      </c>
      <c r="X93" s="236">
        <v>2020</v>
      </c>
      <c r="Y93" s="234">
        <v>1</v>
      </c>
    </row>
    <row r="94" spans="1:25">
      <c r="A94" s="555">
        <v>1</v>
      </c>
      <c r="B94" s="555"/>
      <c r="J94" s="7">
        <v>1</v>
      </c>
      <c r="U94" s="44">
        <v>2020</v>
      </c>
      <c r="V94" s="41">
        <v>9</v>
      </c>
      <c r="X94" s="44">
        <v>2020</v>
      </c>
      <c r="Y94" s="41">
        <v>9</v>
      </c>
    </row>
    <row r="95" spans="1:25">
      <c r="A95" s="555">
        <v>1</v>
      </c>
      <c r="B95" s="555"/>
      <c r="J95" s="7">
        <v>1</v>
      </c>
      <c r="U95" s="44">
        <v>2020</v>
      </c>
      <c r="V95" s="41">
        <v>9</v>
      </c>
      <c r="X95" s="44">
        <v>2020</v>
      </c>
      <c r="Y95" s="41">
        <v>9</v>
      </c>
    </row>
    <row r="96" spans="1:25">
      <c r="A96" s="555">
        <v>1</v>
      </c>
      <c r="B96" s="555"/>
      <c r="J96" s="7">
        <v>1</v>
      </c>
      <c r="U96" s="44">
        <v>2019</v>
      </c>
      <c r="V96" s="41">
        <v>1</v>
      </c>
      <c r="X96" s="44">
        <v>2019</v>
      </c>
      <c r="Y96" s="41">
        <v>1</v>
      </c>
    </row>
    <row r="97" spans="1:25">
      <c r="A97" s="556">
        <v>1</v>
      </c>
      <c r="B97" s="556"/>
      <c r="J97" s="7">
        <v>1</v>
      </c>
      <c r="U97" s="44">
        <v>2019</v>
      </c>
      <c r="V97" s="41">
        <v>9</v>
      </c>
      <c r="X97" s="44">
        <v>2019</v>
      </c>
      <c r="Y97" s="41">
        <v>9</v>
      </c>
    </row>
    <row r="98" spans="1:25">
      <c r="A98" s="555">
        <v>1</v>
      </c>
      <c r="B98" s="555"/>
      <c r="J98" s="61">
        <v>1</v>
      </c>
      <c r="U98" s="44">
        <v>2018</v>
      </c>
      <c r="V98" s="41">
        <v>10</v>
      </c>
      <c r="X98" s="44">
        <v>2018</v>
      </c>
      <c r="Y98" s="41">
        <v>10</v>
      </c>
    </row>
    <row r="99" spans="1:25">
      <c r="A99" s="555">
        <v>1</v>
      </c>
      <c r="B99" s="555"/>
      <c r="J99" s="7">
        <v>1</v>
      </c>
      <c r="U99" s="44">
        <v>2018</v>
      </c>
      <c r="V99" s="41">
        <v>9</v>
      </c>
      <c r="X99" s="44">
        <v>2018</v>
      </c>
      <c r="Y99" s="41">
        <v>9</v>
      </c>
    </row>
    <row r="100" spans="1:25">
      <c r="A100" s="555">
        <v>1</v>
      </c>
      <c r="B100" s="555"/>
      <c r="J100" s="7">
        <v>1</v>
      </c>
      <c r="U100" s="44">
        <v>2018</v>
      </c>
      <c r="V100" s="41">
        <v>1</v>
      </c>
      <c r="X100" s="44">
        <v>2018</v>
      </c>
      <c r="Y100" s="41">
        <v>1</v>
      </c>
    </row>
    <row r="101" spans="1:25">
      <c r="A101" s="555">
        <v>1</v>
      </c>
      <c r="B101" s="555"/>
      <c r="J101" s="7">
        <v>1</v>
      </c>
      <c r="U101" s="44">
        <v>2016</v>
      </c>
      <c r="V101" s="41">
        <v>1</v>
      </c>
      <c r="X101" s="44">
        <v>2016</v>
      </c>
      <c r="Y101" s="41">
        <v>1</v>
      </c>
    </row>
    <row r="102" spans="1:25">
      <c r="A102" s="555">
        <v>1</v>
      </c>
      <c r="B102" s="555"/>
      <c r="J102" s="7">
        <v>1</v>
      </c>
      <c r="U102" s="44">
        <v>2015</v>
      </c>
      <c r="V102" s="41">
        <v>9</v>
      </c>
      <c r="X102" s="44">
        <v>2015</v>
      </c>
      <c r="Y102" s="41">
        <v>9</v>
      </c>
    </row>
    <row r="103" spans="1:25">
      <c r="A103" s="555">
        <v>1</v>
      </c>
      <c r="B103" s="555"/>
      <c r="J103" s="7">
        <v>1</v>
      </c>
      <c r="U103" s="44">
        <v>2015</v>
      </c>
      <c r="V103" s="41">
        <v>7</v>
      </c>
      <c r="X103" s="44">
        <v>2015</v>
      </c>
      <c r="Y103" s="41">
        <v>7</v>
      </c>
    </row>
    <row r="104" spans="1:25">
      <c r="A104" s="555">
        <v>1</v>
      </c>
      <c r="B104" s="555"/>
      <c r="J104" s="7">
        <v>1</v>
      </c>
      <c r="U104" s="44">
        <v>2015</v>
      </c>
      <c r="V104" s="41">
        <v>9</v>
      </c>
      <c r="X104" s="44">
        <v>2015</v>
      </c>
      <c r="Y104" s="41">
        <v>9</v>
      </c>
    </row>
    <row r="105" spans="1:25">
      <c r="A105" s="555">
        <v>1</v>
      </c>
      <c r="B105" s="555"/>
      <c r="J105" s="7">
        <v>1</v>
      </c>
      <c r="U105" s="44">
        <v>2013</v>
      </c>
      <c r="V105" s="41">
        <v>9</v>
      </c>
      <c r="X105" s="44">
        <v>2013</v>
      </c>
      <c r="Y105" s="41">
        <v>9</v>
      </c>
    </row>
    <row r="106" spans="1:25">
      <c r="A106" s="555">
        <v>1</v>
      </c>
      <c r="B106" s="555"/>
      <c r="J106" s="7">
        <v>1</v>
      </c>
      <c r="U106" s="44">
        <v>2012</v>
      </c>
      <c r="V106" s="41">
        <v>9</v>
      </c>
      <c r="X106" s="44">
        <v>2012</v>
      </c>
      <c r="Y106" s="41">
        <v>9</v>
      </c>
    </row>
    <row r="107" spans="1:25">
      <c r="A107" s="555">
        <v>1</v>
      </c>
      <c r="B107" s="555"/>
      <c r="J107" s="7">
        <v>1</v>
      </c>
      <c r="U107" s="236">
        <v>2018</v>
      </c>
      <c r="V107" s="239">
        <v>3</v>
      </c>
      <c r="X107" s="236">
        <v>2018</v>
      </c>
      <c r="Y107" s="239">
        <v>3</v>
      </c>
    </row>
    <row r="108" spans="1:25">
      <c r="A108" s="544">
        <v>1</v>
      </c>
      <c r="B108" s="544"/>
      <c r="J108" s="7">
        <v>1</v>
      </c>
      <c r="U108" s="44">
        <v>2015</v>
      </c>
      <c r="V108" s="41">
        <v>3</v>
      </c>
      <c r="X108" s="44">
        <v>2015</v>
      </c>
      <c r="Y108" s="41">
        <v>3</v>
      </c>
    </row>
    <row r="109" spans="1:25">
      <c r="A109" s="371">
        <v>1</v>
      </c>
      <c r="B109" s="371"/>
      <c r="J109" s="246">
        <v>1</v>
      </c>
      <c r="U109" s="44">
        <v>2012</v>
      </c>
      <c r="V109" s="41">
        <v>3</v>
      </c>
      <c r="X109" s="44">
        <v>2012</v>
      </c>
      <c r="Y109" s="41">
        <v>3</v>
      </c>
    </row>
    <row r="110" spans="1:25">
      <c r="A110" s="371">
        <v>1</v>
      </c>
      <c r="B110" s="371"/>
      <c r="J110">
        <v>1</v>
      </c>
      <c r="U110" s="44">
        <v>2018</v>
      </c>
      <c r="V110" s="41">
        <v>1</v>
      </c>
      <c r="X110" s="44">
        <v>2018</v>
      </c>
      <c r="Y110" s="41">
        <v>1</v>
      </c>
    </row>
    <row r="111" spans="1:25">
      <c r="A111" s="371">
        <v>1</v>
      </c>
      <c r="B111" s="371"/>
      <c r="J111">
        <v>1</v>
      </c>
      <c r="U111" s="44">
        <v>2019</v>
      </c>
      <c r="V111" s="41">
        <v>2</v>
      </c>
      <c r="X111" s="44">
        <v>2019</v>
      </c>
      <c r="Y111" s="41">
        <v>2</v>
      </c>
    </row>
    <row r="112" spans="1:25">
      <c r="A112" s="371">
        <v>1</v>
      </c>
      <c r="B112" s="371"/>
      <c r="J112">
        <v>1</v>
      </c>
      <c r="U112" s="44">
        <v>2019</v>
      </c>
      <c r="V112" s="41">
        <v>1</v>
      </c>
      <c r="X112" s="44">
        <v>2019</v>
      </c>
      <c r="Y112" s="41">
        <v>1</v>
      </c>
    </row>
    <row r="113" spans="1:27">
      <c r="A113" s="548">
        <v>1</v>
      </c>
      <c r="B113" s="548"/>
      <c r="J113">
        <v>1</v>
      </c>
      <c r="U113" s="44">
        <v>2018</v>
      </c>
      <c r="V113" s="41">
        <v>2</v>
      </c>
      <c r="X113" s="44">
        <v>2018</v>
      </c>
      <c r="Y113" s="41">
        <v>2</v>
      </c>
    </row>
    <row r="114" spans="1:27">
      <c r="A114" s="77">
        <v>1</v>
      </c>
      <c r="B114" s="77"/>
      <c r="J114">
        <v>1</v>
      </c>
      <c r="U114" s="44">
        <v>2017</v>
      </c>
      <c r="V114" s="41">
        <v>2</v>
      </c>
      <c r="X114" s="44">
        <v>2017</v>
      </c>
      <c r="Y114" s="41">
        <v>2</v>
      </c>
    </row>
    <row r="115" spans="1:27">
      <c r="A115" s="77">
        <v>1</v>
      </c>
      <c r="B115" s="77"/>
      <c r="J115" s="27">
        <v>1</v>
      </c>
      <c r="U115" s="44">
        <v>2017</v>
      </c>
      <c r="V115" s="41">
        <v>2</v>
      </c>
      <c r="X115" s="44">
        <v>2017</v>
      </c>
      <c r="Y115" s="41">
        <v>2</v>
      </c>
    </row>
    <row r="116" spans="1:27">
      <c r="A116" s="77">
        <v>1</v>
      </c>
      <c r="B116" s="77"/>
      <c r="J116" s="8">
        <v>1</v>
      </c>
      <c r="U116" s="44">
        <v>2015</v>
      </c>
      <c r="V116" s="41">
        <v>2</v>
      </c>
      <c r="X116" s="44">
        <v>2015</v>
      </c>
      <c r="Y116" s="41">
        <v>2</v>
      </c>
    </row>
    <row r="117" spans="1:27">
      <c r="A117" s="371">
        <v>1</v>
      </c>
      <c r="B117" s="371"/>
      <c r="J117" s="8">
        <v>1</v>
      </c>
      <c r="U117">
        <v>2015</v>
      </c>
      <c r="V117" s="6"/>
      <c r="X117">
        <v>2015</v>
      </c>
      <c r="Y117" s="6"/>
    </row>
    <row r="118" spans="1:27">
      <c r="A118" s="371">
        <v>1</v>
      </c>
      <c r="B118" s="371"/>
      <c r="J118" s="8">
        <v>1</v>
      </c>
      <c r="U118">
        <v>2013</v>
      </c>
      <c r="V118" s="6">
        <v>2</v>
      </c>
      <c r="X118">
        <v>2013</v>
      </c>
      <c r="Y118" s="6">
        <v>2</v>
      </c>
    </row>
    <row r="119" spans="1:27">
      <c r="A119" s="371">
        <v>1</v>
      </c>
      <c r="B119" s="371"/>
      <c r="J119">
        <v>1</v>
      </c>
      <c r="U119">
        <v>2012</v>
      </c>
      <c r="V119" s="6">
        <v>2</v>
      </c>
      <c r="X119">
        <v>2012</v>
      </c>
      <c r="Y119" s="6">
        <v>2</v>
      </c>
    </row>
    <row r="120" spans="1:27">
      <c r="A120" s="561">
        <v>1</v>
      </c>
      <c r="B120" s="561"/>
      <c r="J120">
        <v>1</v>
      </c>
      <c r="U120">
        <v>2021</v>
      </c>
      <c r="V120" s="6" t="s">
        <v>61</v>
      </c>
      <c r="X120">
        <v>2021</v>
      </c>
      <c r="Y120" s="6">
        <v>1</v>
      </c>
      <c r="Z120">
        <v>2</v>
      </c>
    </row>
    <row r="121" spans="1:27">
      <c r="A121" s="371">
        <v>1</v>
      </c>
      <c r="B121" s="371"/>
      <c r="J121">
        <v>1</v>
      </c>
      <c r="U121" s="4">
        <v>2020</v>
      </c>
      <c r="V121" s="244">
        <v>12</v>
      </c>
      <c r="X121" s="4">
        <v>2020</v>
      </c>
      <c r="Y121" s="244">
        <v>12</v>
      </c>
    </row>
    <row r="122" spans="1:27" ht="17">
      <c r="A122" s="371">
        <v>1</v>
      </c>
      <c r="B122" s="371"/>
      <c r="J122" s="310">
        <v>1</v>
      </c>
      <c r="U122" s="16">
        <v>2021</v>
      </c>
      <c r="V122" s="7" t="s">
        <v>84</v>
      </c>
      <c r="X122" s="16">
        <v>2021</v>
      </c>
      <c r="Y122" s="7">
        <v>1</v>
      </c>
      <c r="Z122">
        <v>3</v>
      </c>
    </row>
    <row r="123" spans="1:27">
      <c r="A123" s="560">
        <v>1</v>
      </c>
      <c r="B123" s="560"/>
      <c r="J123">
        <v>1</v>
      </c>
      <c r="U123">
        <v>2021</v>
      </c>
      <c r="V123" s="7">
        <v>2</v>
      </c>
      <c r="X123">
        <v>2021</v>
      </c>
      <c r="Y123" s="7">
        <v>2</v>
      </c>
    </row>
    <row r="124" spans="1:27" ht="17">
      <c r="A124" s="371">
        <v>1</v>
      </c>
      <c r="B124" s="371"/>
      <c r="J124">
        <v>1</v>
      </c>
      <c r="U124">
        <v>2021</v>
      </c>
      <c r="V124" s="7" t="s">
        <v>122</v>
      </c>
      <c r="X124">
        <v>2021</v>
      </c>
      <c r="Y124" s="7">
        <v>1</v>
      </c>
      <c r="Z124">
        <v>2</v>
      </c>
      <c r="AA124">
        <v>3</v>
      </c>
    </row>
    <row r="125" spans="1:27">
      <c r="A125" s="371">
        <v>1</v>
      </c>
      <c r="B125" s="371"/>
      <c r="J125" s="4">
        <v>1</v>
      </c>
      <c r="U125">
        <v>2020</v>
      </c>
      <c r="V125" s="7">
        <v>1</v>
      </c>
      <c r="X125">
        <v>2020</v>
      </c>
      <c r="Y125" s="7">
        <v>1</v>
      </c>
    </row>
    <row r="126" spans="1:27">
      <c r="A126" s="371">
        <v>1</v>
      </c>
      <c r="B126" s="371"/>
      <c r="J126">
        <v>1</v>
      </c>
      <c r="U126" s="8">
        <v>2020</v>
      </c>
      <c r="V126" s="7">
        <v>3</v>
      </c>
      <c r="X126" s="8">
        <v>2020</v>
      </c>
      <c r="Y126" s="7">
        <v>3</v>
      </c>
    </row>
    <row r="127" spans="1:27">
      <c r="A127" s="371">
        <v>1</v>
      </c>
      <c r="B127" s="371"/>
      <c r="J127">
        <v>1</v>
      </c>
      <c r="U127">
        <v>2021</v>
      </c>
      <c r="V127" s="7">
        <v>2</v>
      </c>
      <c r="X127">
        <v>2021</v>
      </c>
      <c r="Y127" s="7">
        <v>2</v>
      </c>
    </row>
    <row r="128" spans="1:27">
      <c r="A128" s="371">
        <v>1</v>
      </c>
      <c r="B128" s="371"/>
      <c r="J128">
        <v>1</v>
      </c>
      <c r="U128">
        <v>2020</v>
      </c>
      <c r="V128" s="7">
        <v>1</v>
      </c>
      <c r="X128">
        <v>2020</v>
      </c>
      <c r="Y128" s="7">
        <v>1</v>
      </c>
    </row>
    <row r="129" spans="1:26">
      <c r="A129" s="371">
        <v>1</v>
      </c>
      <c r="B129" s="371"/>
      <c r="J129">
        <v>1</v>
      </c>
      <c r="U129" s="8">
        <v>2020</v>
      </c>
      <c r="V129" s="61">
        <v>1</v>
      </c>
      <c r="X129" s="8">
        <v>2020</v>
      </c>
      <c r="Y129" s="61">
        <v>1</v>
      </c>
    </row>
    <row r="130" spans="1:26">
      <c r="A130" s="371">
        <v>1</v>
      </c>
      <c r="B130" s="371"/>
      <c r="J130">
        <v>1</v>
      </c>
      <c r="U130">
        <v>2021</v>
      </c>
      <c r="V130" s="7">
        <v>1</v>
      </c>
      <c r="X130">
        <v>2021</v>
      </c>
      <c r="Y130" s="7">
        <v>1</v>
      </c>
    </row>
    <row r="131" spans="1:26">
      <c r="A131" s="371">
        <v>1</v>
      </c>
      <c r="B131" s="371"/>
      <c r="J131">
        <v>1</v>
      </c>
      <c r="U131">
        <v>2021</v>
      </c>
      <c r="V131" s="7">
        <v>1</v>
      </c>
      <c r="X131">
        <v>2021</v>
      </c>
      <c r="Y131" s="7">
        <v>1</v>
      </c>
    </row>
    <row r="132" spans="1:26">
      <c r="A132" s="371">
        <v>1</v>
      </c>
      <c r="B132" s="371"/>
      <c r="J132">
        <v>1</v>
      </c>
      <c r="U132">
        <v>2021</v>
      </c>
      <c r="V132" s="7">
        <v>1</v>
      </c>
      <c r="X132">
        <v>2021</v>
      </c>
      <c r="Y132" s="7">
        <v>1</v>
      </c>
    </row>
    <row r="133" spans="1:26" ht="17">
      <c r="A133" s="371">
        <v>1</v>
      </c>
      <c r="B133" s="371"/>
      <c r="J133">
        <v>1</v>
      </c>
      <c r="U133">
        <v>2020</v>
      </c>
      <c r="V133" s="7" t="s">
        <v>61</v>
      </c>
      <c r="X133">
        <v>2020</v>
      </c>
      <c r="Y133" s="7">
        <v>1</v>
      </c>
      <c r="Z133">
        <v>2</v>
      </c>
    </row>
    <row r="134" spans="1:26" ht="17">
      <c r="A134" s="371">
        <v>1</v>
      </c>
      <c r="B134" s="371"/>
      <c r="J134">
        <v>1</v>
      </c>
      <c r="U134">
        <v>2021</v>
      </c>
      <c r="V134" s="7" t="s">
        <v>61</v>
      </c>
      <c r="X134">
        <v>2021</v>
      </c>
      <c r="Y134" s="7">
        <v>1</v>
      </c>
      <c r="Z134">
        <v>2</v>
      </c>
    </row>
    <row r="135" spans="1:26">
      <c r="A135" s="549">
        <v>1</v>
      </c>
      <c r="B135" s="549"/>
      <c r="J135">
        <v>1</v>
      </c>
      <c r="U135">
        <v>2020</v>
      </c>
      <c r="V135" s="7">
        <v>1</v>
      </c>
      <c r="X135">
        <v>2020</v>
      </c>
      <c r="Y135" s="7">
        <v>1</v>
      </c>
    </row>
    <row r="136" spans="1:26">
      <c r="A136" s="371">
        <v>1</v>
      </c>
      <c r="B136" s="371"/>
      <c r="J136">
        <v>1</v>
      </c>
      <c r="U136" s="4">
        <v>2021</v>
      </c>
      <c r="V136" s="244">
        <v>1</v>
      </c>
      <c r="X136" s="4">
        <v>2021</v>
      </c>
      <c r="Y136" s="244">
        <v>1</v>
      </c>
    </row>
    <row r="137" spans="1:26" ht="17">
      <c r="A137" s="371">
        <v>1</v>
      </c>
      <c r="B137" s="371"/>
      <c r="J137" s="295">
        <v>1</v>
      </c>
      <c r="U137">
        <v>2021</v>
      </c>
      <c r="V137" s="7" t="s">
        <v>61</v>
      </c>
      <c r="X137">
        <v>2021</v>
      </c>
      <c r="Y137" s="7">
        <v>1</v>
      </c>
      <c r="Z137">
        <v>2</v>
      </c>
    </row>
    <row r="138" spans="1:26">
      <c r="A138" s="371">
        <v>1</v>
      </c>
      <c r="B138" s="371"/>
      <c r="J138">
        <v>1</v>
      </c>
      <c r="U138">
        <v>2020</v>
      </c>
      <c r="V138" s="7">
        <v>1</v>
      </c>
      <c r="X138">
        <v>2020</v>
      </c>
      <c r="Y138" s="7">
        <v>1</v>
      </c>
    </row>
    <row r="139" spans="1:26">
      <c r="A139" s="371">
        <v>1</v>
      </c>
      <c r="B139" s="371"/>
      <c r="J139">
        <v>1</v>
      </c>
      <c r="U139" s="8">
        <v>2021</v>
      </c>
      <c r="V139" s="7">
        <v>1</v>
      </c>
      <c r="X139" s="8">
        <v>2021</v>
      </c>
      <c r="Y139" s="7">
        <v>1</v>
      </c>
    </row>
    <row r="140" spans="1:26" ht="17">
      <c r="A140" s="371">
        <v>1</v>
      </c>
      <c r="B140" s="371"/>
      <c r="J140">
        <v>1</v>
      </c>
      <c r="U140">
        <v>2021</v>
      </c>
      <c r="V140" s="7" t="s">
        <v>7246</v>
      </c>
      <c r="X140">
        <v>2021</v>
      </c>
      <c r="Y140" s="7">
        <v>1</v>
      </c>
      <c r="Z140">
        <v>13</v>
      </c>
    </row>
    <row r="141" spans="1:26">
      <c r="A141" s="372">
        <v>1</v>
      </c>
      <c r="B141" s="372"/>
      <c r="J141">
        <v>1</v>
      </c>
      <c r="U141">
        <v>2020</v>
      </c>
      <c r="V141" s="7">
        <v>4</v>
      </c>
      <c r="X141">
        <v>2020</v>
      </c>
      <c r="Y141" s="7">
        <v>4</v>
      </c>
    </row>
    <row r="142" spans="1:26">
      <c r="A142" s="372">
        <v>1</v>
      </c>
      <c r="B142" s="372"/>
      <c r="J142">
        <v>1</v>
      </c>
      <c r="U142">
        <v>2020</v>
      </c>
      <c r="V142" s="7">
        <v>1</v>
      </c>
      <c r="X142">
        <v>2020</v>
      </c>
      <c r="Y142" s="7">
        <v>1</v>
      </c>
    </row>
    <row r="143" spans="1:26">
      <c r="A143" s="372">
        <v>1</v>
      </c>
      <c r="B143" s="372"/>
      <c r="J143" s="39">
        <v>1</v>
      </c>
      <c r="U143">
        <v>2021</v>
      </c>
      <c r="V143" s="7">
        <v>1</v>
      </c>
      <c r="X143">
        <v>2021</v>
      </c>
      <c r="Y143" s="7">
        <v>1</v>
      </c>
    </row>
    <row r="144" spans="1:26">
      <c r="A144" s="372">
        <v>1</v>
      </c>
      <c r="B144" s="372"/>
      <c r="J144" s="39">
        <v>1</v>
      </c>
      <c r="U144" s="8">
        <v>2021</v>
      </c>
      <c r="V144" s="7">
        <v>1</v>
      </c>
      <c r="X144" s="8">
        <v>2021</v>
      </c>
      <c r="Y144" s="7">
        <v>1</v>
      </c>
    </row>
    <row r="145" spans="1:28">
      <c r="A145" s="562">
        <v>1</v>
      </c>
      <c r="B145" s="562"/>
      <c r="J145" s="39">
        <v>1</v>
      </c>
      <c r="U145">
        <v>2021</v>
      </c>
      <c r="V145" s="7">
        <v>1</v>
      </c>
      <c r="X145">
        <v>2021</v>
      </c>
      <c r="Y145" s="7">
        <v>1</v>
      </c>
    </row>
    <row r="146" spans="1:28">
      <c r="A146" s="563">
        <v>1</v>
      </c>
      <c r="B146" s="563"/>
      <c r="J146" s="39">
        <v>1</v>
      </c>
      <c r="U146" s="27">
        <v>2020</v>
      </c>
      <c r="V146" s="29">
        <v>1</v>
      </c>
      <c r="X146" s="27">
        <v>2020</v>
      </c>
      <c r="Y146" s="29">
        <v>1</v>
      </c>
    </row>
    <row r="147" spans="1:28" ht="17">
      <c r="A147" s="372">
        <v>1</v>
      </c>
      <c r="B147" s="372"/>
      <c r="J147" s="194">
        <v>1</v>
      </c>
      <c r="U147" s="27">
        <v>2020</v>
      </c>
      <c r="V147" s="184" t="s">
        <v>7140</v>
      </c>
      <c r="X147" s="27">
        <v>2020</v>
      </c>
      <c r="Y147" s="184">
        <v>1</v>
      </c>
      <c r="Z147">
        <v>13</v>
      </c>
    </row>
    <row r="148" spans="1:28">
      <c r="A148" s="372">
        <v>1</v>
      </c>
      <c r="B148" s="372"/>
      <c r="J148" s="232">
        <v>1</v>
      </c>
      <c r="U148" s="27">
        <v>2021</v>
      </c>
      <c r="V148" s="29">
        <v>1</v>
      </c>
      <c r="X148" s="27">
        <v>2021</v>
      </c>
      <c r="Y148" s="29">
        <v>1</v>
      </c>
    </row>
    <row r="149" spans="1:28" ht="17">
      <c r="A149" s="372">
        <v>1</v>
      </c>
      <c r="B149" s="372"/>
      <c r="J149" s="39">
        <v>1</v>
      </c>
      <c r="U149" s="4">
        <v>2021</v>
      </c>
      <c r="V149" s="244" t="s">
        <v>7247</v>
      </c>
      <c r="X149" s="4">
        <v>2021</v>
      </c>
      <c r="Y149" s="244">
        <v>1</v>
      </c>
      <c r="Z149">
        <v>12</v>
      </c>
      <c r="AA149">
        <v>13</v>
      </c>
      <c r="AB149">
        <v>13</v>
      </c>
    </row>
    <row r="150" spans="1:28">
      <c r="A150" s="372">
        <v>1</v>
      </c>
      <c r="B150" s="372"/>
      <c r="J150" s="39">
        <v>1</v>
      </c>
      <c r="U150">
        <v>2021</v>
      </c>
      <c r="V150" s="7">
        <v>1</v>
      </c>
      <c r="X150">
        <v>2021</v>
      </c>
      <c r="Y150" s="7">
        <v>1</v>
      </c>
    </row>
    <row r="151" spans="1:28" ht="17">
      <c r="A151" s="372">
        <v>1</v>
      </c>
      <c r="B151" s="372"/>
      <c r="J151" s="39">
        <v>1</v>
      </c>
      <c r="U151" s="4">
        <v>2021</v>
      </c>
      <c r="V151" s="244" t="s">
        <v>1723</v>
      </c>
      <c r="X151" s="4">
        <v>2021</v>
      </c>
      <c r="Y151" s="244">
        <v>1</v>
      </c>
      <c r="Z151">
        <v>13</v>
      </c>
    </row>
    <row r="152" spans="1:28">
      <c r="A152" s="372">
        <v>1</v>
      </c>
      <c r="B152" s="372"/>
      <c r="J152" s="39">
        <v>1</v>
      </c>
      <c r="U152">
        <v>2021</v>
      </c>
      <c r="V152">
        <v>1</v>
      </c>
      <c r="X152">
        <v>2021</v>
      </c>
      <c r="Y152">
        <v>1</v>
      </c>
    </row>
    <row r="153" spans="1:28" ht="17">
      <c r="A153" s="563">
        <v>1</v>
      </c>
      <c r="B153" s="563"/>
      <c r="J153" s="39">
        <v>1</v>
      </c>
      <c r="U153">
        <v>2021</v>
      </c>
      <c r="V153" s="7" t="s">
        <v>1745</v>
      </c>
      <c r="X153">
        <v>2021</v>
      </c>
      <c r="Y153" s="7">
        <v>1</v>
      </c>
      <c r="Z153">
        <v>13</v>
      </c>
    </row>
    <row r="154" spans="1:28" ht="17">
      <c r="A154" s="372">
        <v>1</v>
      </c>
      <c r="B154" s="372"/>
      <c r="J154" s="39">
        <v>1</v>
      </c>
      <c r="U154">
        <v>2021</v>
      </c>
      <c r="V154" s="7" t="s">
        <v>1757</v>
      </c>
      <c r="X154">
        <v>2021</v>
      </c>
      <c r="Y154" s="7">
        <v>1</v>
      </c>
      <c r="Z154">
        <v>13</v>
      </c>
    </row>
    <row r="155" spans="1:28">
      <c r="A155" s="372">
        <v>1</v>
      </c>
      <c r="B155" s="372"/>
      <c r="J155" s="232">
        <v>1</v>
      </c>
      <c r="U155">
        <v>2021</v>
      </c>
      <c r="V155" s="7">
        <v>7</v>
      </c>
      <c r="X155">
        <v>2021</v>
      </c>
      <c r="Y155" s="7">
        <v>7</v>
      </c>
    </row>
    <row r="156" spans="1:28">
      <c r="A156" s="372">
        <v>1</v>
      </c>
      <c r="B156" s="372"/>
      <c r="J156" s="39">
        <v>1</v>
      </c>
      <c r="U156" s="27">
        <v>2021</v>
      </c>
      <c r="V156" s="29">
        <v>3</v>
      </c>
      <c r="X156" s="27">
        <v>2021</v>
      </c>
      <c r="Y156" s="29">
        <v>3</v>
      </c>
    </row>
    <row r="157" spans="1:28">
      <c r="A157" s="372">
        <v>1</v>
      </c>
      <c r="B157" s="372"/>
      <c r="J157" s="39">
        <v>1</v>
      </c>
      <c r="U157" s="27">
        <v>2021</v>
      </c>
      <c r="V157" s="29">
        <v>9</v>
      </c>
      <c r="X157" s="27">
        <v>2021</v>
      </c>
      <c r="Y157" s="29">
        <v>9</v>
      </c>
    </row>
    <row r="158" spans="1:28">
      <c r="A158" s="372">
        <v>1</v>
      </c>
      <c r="B158" s="372"/>
      <c r="J158" s="39">
        <v>1</v>
      </c>
      <c r="U158">
        <v>2021</v>
      </c>
      <c r="V158" s="7">
        <v>3</v>
      </c>
      <c r="X158">
        <v>2021</v>
      </c>
      <c r="Y158" s="7">
        <v>3</v>
      </c>
    </row>
    <row r="159" spans="1:28">
      <c r="A159" s="372">
        <v>1</v>
      </c>
      <c r="B159" s="372"/>
      <c r="J159" s="39">
        <v>1</v>
      </c>
      <c r="U159">
        <v>2020</v>
      </c>
      <c r="V159" s="7">
        <v>12</v>
      </c>
      <c r="X159">
        <v>2020</v>
      </c>
      <c r="Y159" s="7">
        <v>12</v>
      </c>
    </row>
    <row r="160" spans="1:28">
      <c r="A160" s="372">
        <v>1</v>
      </c>
      <c r="B160" s="372"/>
      <c r="J160" s="39">
        <v>1</v>
      </c>
      <c r="U160">
        <v>2020</v>
      </c>
      <c r="V160" s="7">
        <v>1</v>
      </c>
      <c r="X160">
        <v>2020</v>
      </c>
      <c r="Y160" s="7">
        <v>1</v>
      </c>
    </row>
    <row r="161" spans="1:26">
      <c r="A161" s="372">
        <v>1</v>
      </c>
      <c r="B161" s="372"/>
      <c r="J161" s="39">
        <v>1</v>
      </c>
      <c r="U161">
        <v>2021</v>
      </c>
      <c r="V161" s="7">
        <v>1</v>
      </c>
      <c r="X161">
        <v>2021</v>
      </c>
      <c r="Y161" s="7">
        <v>1</v>
      </c>
    </row>
    <row r="162" spans="1:26" ht="17">
      <c r="A162" s="372">
        <v>1</v>
      </c>
      <c r="B162" s="372"/>
      <c r="J162" s="39">
        <v>1</v>
      </c>
      <c r="U162">
        <v>2021</v>
      </c>
      <c r="V162" s="7" t="s">
        <v>7243</v>
      </c>
      <c r="X162">
        <v>2021</v>
      </c>
      <c r="Y162" s="7">
        <v>1</v>
      </c>
      <c r="Z162">
        <v>13</v>
      </c>
    </row>
    <row r="163" spans="1:26">
      <c r="A163" s="372">
        <v>1</v>
      </c>
      <c r="B163" s="372"/>
      <c r="J163" s="39">
        <v>1</v>
      </c>
      <c r="U163" s="68">
        <v>2021</v>
      </c>
      <c r="V163" s="61">
        <v>1</v>
      </c>
      <c r="X163" s="68">
        <v>2021</v>
      </c>
      <c r="Y163" s="61">
        <v>1</v>
      </c>
    </row>
    <row r="164" spans="1:26">
      <c r="A164" s="372">
        <v>1</v>
      </c>
      <c r="B164" s="372"/>
      <c r="J164" s="39">
        <v>1</v>
      </c>
      <c r="U164">
        <v>2021</v>
      </c>
      <c r="V164" s="7">
        <v>1</v>
      </c>
      <c r="X164">
        <v>2021</v>
      </c>
      <c r="Y164" s="7">
        <v>1</v>
      </c>
    </row>
    <row r="165" spans="1:26">
      <c r="A165" s="564">
        <v>1</v>
      </c>
      <c r="B165" s="564"/>
      <c r="J165" s="39">
        <v>1</v>
      </c>
      <c r="U165">
        <v>2020</v>
      </c>
      <c r="V165" s="7">
        <v>12</v>
      </c>
      <c r="X165">
        <v>2020</v>
      </c>
      <c r="Y165" s="7">
        <v>12</v>
      </c>
    </row>
    <row r="166" spans="1:26">
      <c r="A166" s="372">
        <v>1</v>
      </c>
      <c r="B166" s="372"/>
      <c r="J166" s="39">
        <v>1</v>
      </c>
      <c r="U166">
        <v>2021</v>
      </c>
      <c r="V166" s="7">
        <v>1</v>
      </c>
      <c r="X166">
        <v>2021</v>
      </c>
      <c r="Y166" s="7">
        <v>1</v>
      </c>
    </row>
    <row r="167" spans="1:26">
      <c r="A167" s="372">
        <v>1</v>
      </c>
      <c r="B167" s="372"/>
      <c r="J167" s="326">
        <v>1</v>
      </c>
      <c r="U167">
        <v>2021</v>
      </c>
      <c r="V167" s="7">
        <v>9</v>
      </c>
      <c r="X167">
        <v>2021</v>
      </c>
      <c r="Y167" s="7">
        <v>9</v>
      </c>
    </row>
    <row r="168" spans="1:26">
      <c r="A168" s="372">
        <v>1</v>
      </c>
      <c r="B168" s="372"/>
      <c r="J168" s="39">
        <v>1</v>
      </c>
      <c r="U168">
        <v>2020</v>
      </c>
      <c r="V168" s="7">
        <v>1</v>
      </c>
      <c r="X168">
        <v>2020</v>
      </c>
      <c r="Y168" s="7">
        <v>1</v>
      </c>
    </row>
    <row r="169" spans="1:26">
      <c r="A169" s="372">
        <v>1</v>
      </c>
      <c r="B169" s="372"/>
      <c r="J169" s="39">
        <v>1</v>
      </c>
      <c r="U169" s="8">
        <v>2021</v>
      </c>
      <c r="V169" s="7">
        <v>1</v>
      </c>
      <c r="X169" s="8">
        <v>2021</v>
      </c>
      <c r="Y169" s="7">
        <v>1</v>
      </c>
    </row>
    <row r="170" spans="1:26">
      <c r="A170" s="563">
        <v>1</v>
      </c>
      <c r="B170" s="563"/>
      <c r="J170" s="39">
        <v>1</v>
      </c>
      <c r="U170">
        <v>2021</v>
      </c>
      <c r="V170" s="7">
        <v>1</v>
      </c>
      <c r="X170">
        <v>2021</v>
      </c>
      <c r="Y170" s="7">
        <v>1</v>
      </c>
    </row>
    <row r="171" spans="1:26">
      <c r="A171" s="372">
        <v>1</v>
      </c>
      <c r="B171" s="372"/>
      <c r="J171" s="39">
        <v>1</v>
      </c>
      <c r="U171" s="8">
        <v>2020</v>
      </c>
      <c r="V171" s="69">
        <v>44198</v>
      </c>
      <c r="X171" s="8">
        <v>2020</v>
      </c>
      <c r="Y171" s="69">
        <v>44198</v>
      </c>
    </row>
    <row r="172" spans="1:26">
      <c r="A172" s="372">
        <v>1</v>
      </c>
      <c r="B172" s="372"/>
      <c r="J172" s="232">
        <v>1</v>
      </c>
      <c r="U172">
        <v>2021</v>
      </c>
      <c r="V172" s="7">
        <v>1</v>
      </c>
      <c r="X172">
        <v>2021</v>
      </c>
      <c r="Y172" s="7">
        <v>1</v>
      </c>
    </row>
    <row r="173" spans="1:26">
      <c r="A173" s="372">
        <v>1</v>
      </c>
      <c r="B173" s="372"/>
      <c r="J173" s="39">
        <v>1</v>
      </c>
      <c r="U173" s="16">
        <v>2021</v>
      </c>
      <c r="V173" s="61">
        <v>1</v>
      </c>
      <c r="X173" s="16">
        <v>2021</v>
      </c>
      <c r="Y173" s="61">
        <v>1</v>
      </c>
    </row>
    <row r="174" spans="1:26">
      <c r="A174" s="372">
        <v>1</v>
      </c>
      <c r="B174" s="372"/>
      <c r="J174" s="39">
        <v>1</v>
      </c>
      <c r="U174">
        <v>2020</v>
      </c>
      <c r="V174" s="7">
        <v>1</v>
      </c>
      <c r="X174">
        <v>2020</v>
      </c>
      <c r="Y174" s="7">
        <v>1</v>
      </c>
    </row>
    <row r="175" spans="1:26">
      <c r="A175" s="372">
        <v>1</v>
      </c>
      <c r="B175" s="372"/>
      <c r="J175" s="39">
        <v>1</v>
      </c>
      <c r="U175" s="8">
        <v>2020</v>
      </c>
      <c r="V175" s="7">
        <v>12</v>
      </c>
      <c r="X175" s="8">
        <v>2020</v>
      </c>
      <c r="Y175" s="7">
        <v>12</v>
      </c>
    </row>
    <row r="176" spans="1:26">
      <c r="A176" s="372">
        <v>1</v>
      </c>
      <c r="B176" s="372"/>
      <c r="J176" s="39">
        <v>1</v>
      </c>
      <c r="U176">
        <v>2020</v>
      </c>
      <c r="V176" s="7">
        <v>1</v>
      </c>
      <c r="X176">
        <v>2020</v>
      </c>
      <c r="Y176" s="7">
        <v>1</v>
      </c>
    </row>
    <row r="177" spans="1:26">
      <c r="A177" s="562">
        <v>1</v>
      </c>
      <c r="B177" s="562"/>
      <c r="J177" s="39">
        <v>1</v>
      </c>
      <c r="U177">
        <v>2020</v>
      </c>
      <c r="V177" s="7">
        <v>1</v>
      </c>
      <c r="X177">
        <v>2020</v>
      </c>
      <c r="Y177" s="7">
        <v>1</v>
      </c>
    </row>
    <row r="178" spans="1:26">
      <c r="A178" s="564">
        <v>1</v>
      </c>
      <c r="B178" s="564"/>
      <c r="J178" s="39">
        <v>1</v>
      </c>
      <c r="U178">
        <v>2020</v>
      </c>
      <c r="V178" s="7">
        <v>12</v>
      </c>
      <c r="X178">
        <v>2020</v>
      </c>
      <c r="Y178" s="7">
        <v>12</v>
      </c>
    </row>
    <row r="179" spans="1:26">
      <c r="A179" s="372">
        <v>1</v>
      </c>
      <c r="B179" s="372"/>
      <c r="J179" s="194">
        <v>1</v>
      </c>
      <c r="U179">
        <v>2021</v>
      </c>
      <c r="V179" s="7">
        <v>1</v>
      </c>
      <c r="X179">
        <v>2021</v>
      </c>
      <c r="Y179" s="7">
        <v>1</v>
      </c>
    </row>
    <row r="180" spans="1:26">
      <c r="A180" s="372">
        <v>1</v>
      </c>
      <c r="B180" s="372"/>
      <c r="J180" s="326">
        <v>1</v>
      </c>
      <c r="U180">
        <v>2021</v>
      </c>
      <c r="V180" s="7">
        <v>2</v>
      </c>
      <c r="X180">
        <v>2021</v>
      </c>
      <c r="Y180" s="7">
        <v>2</v>
      </c>
    </row>
    <row r="181" spans="1:26">
      <c r="A181" s="372">
        <v>1</v>
      </c>
      <c r="B181" s="372"/>
      <c r="J181" s="39">
        <v>1</v>
      </c>
      <c r="U181" s="4">
        <v>2021</v>
      </c>
      <c r="V181" s="244">
        <v>1</v>
      </c>
      <c r="X181" s="4">
        <v>2021</v>
      </c>
      <c r="Y181" s="244">
        <v>1</v>
      </c>
    </row>
    <row r="182" spans="1:26">
      <c r="A182" s="372">
        <v>1</v>
      </c>
      <c r="B182" s="372"/>
      <c r="J182" s="39">
        <v>1</v>
      </c>
      <c r="U182">
        <v>2021</v>
      </c>
      <c r="V182" s="7">
        <v>1</v>
      </c>
      <c r="X182">
        <v>2021</v>
      </c>
      <c r="Y182" s="7">
        <v>1</v>
      </c>
    </row>
    <row r="183" spans="1:26">
      <c r="A183" s="372">
        <v>1</v>
      </c>
      <c r="B183" s="372"/>
      <c r="J183" s="39">
        <v>1</v>
      </c>
      <c r="U183">
        <v>2021</v>
      </c>
      <c r="V183" s="7">
        <v>1</v>
      </c>
      <c r="X183">
        <v>2021</v>
      </c>
      <c r="Y183" s="7">
        <v>1</v>
      </c>
    </row>
    <row r="184" spans="1:26">
      <c r="A184" s="563">
        <v>1</v>
      </c>
      <c r="B184" s="563"/>
      <c r="J184" s="39">
        <v>1</v>
      </c>
      <c r="U184" s="8">
        <v>2021</v>
      </c>
      <c r="V184" s="7">
        <v>2</v>
      </c>
      <c r="X184" s="8">
        <v>2021</v>
      </c>
      <c r="Y184" s="7">
        <v>2</v>
      </c>
    </row>
    <row r="185" spans="1:26" ht="17">
      <c r="A185" s="372">
        <v>1</v>
      </c>
      <c r="B185" s="372"/>
      <c r="J185" s="39">
        <v>1</v>
      </c>
      <c r="U185">
        <v>2021</v>
      </c>
      <c r="V185" s="7" t="s">
        <v>61</v>
      </c>
      <c r="X185">
        <v>2021</v>
      </c>
      <c r="Y185" s="7">
        <v>1</v>
      </c>
      <c r="Z185">
        <v>2</v>
      </c>
    </row>
    <row r="186" spans="1:26">
      <c r="A186" s="372">
        <v>1</v>
      </c>
      <c r="B186" s="372"/>
      <c r="J186" s="232">
        <v>1</v>
      </c>
      <c r="U186">
        <v>2020</v>
      </c>
      <c r="V186" s="7">
        <v>12</v>
      </c>
      <c r="X186">
        <v>2020</v>
      </c>
      <c r="Y186" s="7">
        <v>12</v>
      </c>
    </row>
    <row r="187" spans="1:26">
      <c r="A187" s="372">
        <v>1</v>
      </c>
      <c r="B187" s="372"/>
      <c r="J187" s="39">
        <v>1</v>
      </c>
      <c r="U187" s="8">
        <v>2018</v>
      </c>
      <c r="V187" s="7">
        <v>1</v>
      </c>
      <c r="X187" s="8">
        <v>2018</v>
      </c>
      <c r="Y187" s="7">
        <v>1</v>
      </c>
    </row>
    <row r="188" spans="1:26">
      <c r="A188" s="372">
        <v>1</v>
      </c>
      <c r="B188" s="372"/>
      <c r="J188" s="39">
        <v>1</v>
      </c>
      <c r="U188" s="16">
        <v>2015</v>
      </c>
      <c r="V188" s="61">
        <v>1</v>
      </c>
      <c r="X188" s="16">
        <v>2015</v>
      </c>
      <c r="Y188" s="61">
        <v>1</v>
      </c>
    </row>
    <row r="189" spans="1:26">
      <c r="A189" s="372">
        <v>1</v>
      </c>
      <c r="B189" s="372"/>
      <c r="J189" s="39">
        <v>1</v>
      </c>
      <c r="U189" s="16">
        <v>2020</v>
      </c>
      <c r="V189" s="61">
        <v>12</v>
      </c>
      <c r="X189" s="16">
        <v>2020</v>
      </c>
      <c r="Y189" s="61">
        <v>12</v>
      </c>
    </row>
    <row r="190" spans="1:26" ht="17">
      <c r="A190" s="372">
        <v>1</v>
      </c>
      <c r="B190" s="372"/>
      <c r="J190" s="39">
        <v>1</v>
      </c>
      <c r="U190">
        <v>2017</v>
      </c>
      <c r="V190" s="7" t="s">
        <v>783</v>
      </c>
      <c r="X190">
        <v>2017</v>
      </c>
      <c r="Y190" s="7">
        <v>1</v>
      </c>
      <c r="Z190">
        <v>12</v>
      </c>
    </row>
    <row r="191" spans="1:26">
      <c r="A191" s="372">
        <v>1</v>
      </c>
      <c r="B191" s="372"/>
      <c r="J191" s="39">
        <v>1</v>
      </c>
      <c r="U191">
        <v>2019</v>
      </c>
      <c r="V191" s="7">
        <v>1</v>
      </c>
      <c r="X191">
        <v>2019</v>
      </c>
      <c r="Y191" s="7">
        <v>1</v>
      </c>
    </row>
    <row r="192" spans="1:26">
      <c r="A192" s="372">
        <v>1</v>
      </c>
      <c r="B192" s="372"/>
      <c r="J192" s="39">
        <v>1</v>
      </c>
      <c r="U192" s="8">
        <v>2021</v>
      </c>
      <c r="V192" s="7">
        <v>1</v>
      </c>
      <c r="X192" s="8">
        <v>2021</v>
      </c>
      <c r="Y192" s="7">
        <v>1</v>
      </c>
    </row>
    <row r="193" spans="1:27">
      <c r="A193" s="372">
        <v>1</v>
      </c>
      <c r="B193" s="372"/>
      <c r="J193" s="39">
        <v>1</v>
      </c>
      <c r="U193">
        <v>2020</v>
      </c>
      <c r="V193" s="7">
        <v>1</v>
      </c>
      <c r="X193">
        <v>2020</v>
      </c>
      <c r="Y193" s="7">
        <v>1</v>
      </c>
    </row>
    <row r="194" spans="1:27">
      <c r="A194" s="372">
        <v>1</v>
      </c>
      <c r="B194" s="372"/>
      <c r="J194" s="39">
        <v>1</v>
      </c>
      <c r="U194">
        <v>2015</v>
      </c>
      <c r="V194" s="7">
        <v>1</v>
      </c>
      <c r="X194">
        <v>2015</v>
      </c>
      <c r="Y194" s="7">
        <v>1</v>
      </c>
    </row>
    <row r="195" spans="1:27">
      <c r="A195" s="564">
        <v>1</v>
      </c>
      <c r="B195" s="564"/>
      <c r="J195" s="39">
        <v>1</v>
      </c>
      <c r="U195">
        <v>2021</v>
      </c>
      <c r="V195" s="7">
        <v>1</v>
      </c>
      <c r="X195">
        <v>2021</v>
      </c>
      <c r="Y195" s="7">
        <v>1</v>
      </c>
    </row>
    <row r="196" spans="1:27" ht="17">
      <c r="A196" s="372">
        <v>1</v>
      </c>
      <c r="B196" s="372"/>
      <c r="J196" s="39">
        <v>1</v>
      </c>
      <c r="U196">
        <v>2020</v>
      </c>
      <c r="V196" s="7" t="s">
        <v>783</v>
      </c>
      <c r="X196">
        <v>2020</v>
      </c>
      <c r="Y196" s="7">
        <v>1</v>
      </c>
      <c r="Z196">
        <v>12</v>
      </c>
    </row>
    <row r="197" spans="1:27">
      <c r="A197" s="372">
        <v>1</v>
      </c>
      <c r="B197" s="372"/>
      <c r="J197" s="326">
        <v>1</v>
      </c>
      <c r="U197" s="8">
        <v>2021</v>
      </c>
      <c r="V197" s="7">
        <v>1</v>
      </c>
      <c r="X197" s="8">
        <v>2021</v>
      </c>
      <c r="Y197" s="7">
        <v>1</v>
      </c>
    </row>
    <row r="198" spans="1:27">
      <c r="A198" s="372">
        <v>1</v>
      </c>
      <c r="B198" s="372"/>
      <c r="J198" s="39">
        <v>1</v>
      </c>
      <c r="U198">
        <v>2020</v>
      </c>
      <c r="V198" s="7">
        <v>1</v>
      </c>
      <c r="X198">
        <v>2020</v>
      </c>
      <c r="Y198" s="7">
        <v>1</v>
      </c>
    </row>
    <row r="199" spans="1:27">
      <c r="A199" s="372">
        <v>1</v>
      </c>
      <c r="B199" s="372"/>
      <c r="J199" s="39">
        <v>1</v>
      </c>
      <c r="U199">
        <v>2018</v>
      </c>
      <c r="V199" s="7">
        <v>9</v>
      </c>
      <c r="X199">
        <v>2018</v>
      </c>
      <c r="Y199" s="7">
        <v>9</v>
      </c>
    </row>
    <row r="200" spans="1:27">
      <c r="A200" s="564">
        <v>1</v>
      </c>
      <c r="B200" s="564"/>
      <c r="J200" s="39">
        <v>1</v>
      </c>
      <c r="U200">
        <v>2014</v>
      </c>
      <c r="V200" s="7">
        <v>9</v>
      </c>
      <c r="X200">
        <v>2014</v>
      </c>
      <c r="Y200" s="7">
        <v>9</v>
      </c>
    </row>
    <row r="201" spans="1:27" ht="17">
      <c r="A201" s="372">
        <v>1</v>
      </c>
      <c r="B201" s="372"/>
      <c r="J201" s="39">
        <v>1</v>
      </c>
      <c r="U201">
        <v>2016</v>
      </c>
      <c r="V201" s="7" t="s">
        <v>2292</v>
      </c>
      <c r="X201">
        <v>2016</v>
      </c>
      <c r="Y201" s="7">
        <v>13</v>
      </c>
    </row>
    <row r="202" spans="1:27">
      <c r="A202" s="372">
        <v>1</v>
      </c>
      <c r="B202" s="372"/>
      <c r="J202" s="326">
        <v>1</v>
      </c>
      <c r="U202">
        <v>2015</v>
      </c>
      <c r="V202" s="7">
        <v>9</v>
      </c>
      <c r="X202">
        <v>2015</v>
      </c>
      <c r="Y202" s="7">
        <v>9</v>
      </c>
    </row>
    <row r="203" spans="1:27">
      <c r="A203" s="562">
        <v>1</v>
      </c>
      <c r="B203" s="562"/>
      <c r="J203" s="39">
        <v>1</v>
      </c>
      <c r="U203">
        <v>1999</v>
      </c>
      <c r="V203" s="7">
        <v>6</v>
      </c>
      <c r="X203">
        <v>1999</v>
      </c>
      <c r="Y203" s="7">
        <v>6</v>
      </c>
    </row>
    <row r="204" spans="1:27">
      <c r="A204" s="372">
        <v>1</v>
      </c>
      <c r="B204" s="372"/>
      <c r="J204" s="39">
        <v>1</v>
      </c>
      <c r="U204">
        <v>2001</v>
      </c>
      <c r="V204" s="7">
        <v>1</v>
      </c>
      <c r="X204">
        <v>2001</v>
      </c>
      <c r="Y204" s="7">
        <v>1</v>
      </c>
    </row>
    <row r="205" spans="1:27">
      <c r="A205" s="372">
        <v>1</v>
      </c>
      <c r="B205" s="372"/>
      <c r="J205" s="194">
        <v>1</v>
      </c>
      <c r="U205" s="11">
        <v>2015</v>
      </c>
      <c r="V205" t="s">
        <v>2332</v>
      </c>
      <c r="X205" s="11">
        <v>2015</v>
      </c>
      <c r="Y205">
        <v>3</v>
      </c>
      <c r="Z205">
        <v>10</v>
      </c>
    </row>
    <row r="206" spans="1:27">
      <c r="A206" s="372">
        <v>1</v>
      </c>
      <c r="B206" s="372"/>
      <c r="J206" s="39">
        <v>1</v>
      </c>
      <c r="U206" s="248">
        <v>2018</v>
      </c>
      <c r="V206" s="246" t="s">
        <v>122</v>
      </c>
      <c r="X206" s="248">
        <v>2018</v>
      </c>
      <c r="Y206" s="246">
        <v>1</v>
      </c>
      <c r="Z206">
        <v>2</v>
      </c>
      <c r="AA206">
        <v>3</v>
      </c>
    </row>
    <row r="207" spans="1:27">
      <c r="A207" s="372">
        <v>1</v>
      </c>
      <c r="B207" s="372"/>
      <c r="J207" s="39">
        <v>1</v>
      </c>
      <c r="U207" s="11">
        <v>2020</v>
      </c>
      <c r="V207" s="8" t="s">
        <v>2356</v>
      </c>
      <c r="X207" s="11">
        <v>2020</v>
      </c>
      <c r="Y207" s="8">
        <v>8</v>
      </c>
      <c r="Z207">
        <v>11</v>
      </c>
    </row>
    <row r="208" spans="1:27">
      <c r="A208" s="372">
        <v>1</v>
      </c>
      <c r="B208" s="372"/>
      <c r="J208" s="39">
        <v>1</v>
      </c>
      <c r="U208" s="11">
        <v>2013</v>
      </c>
      <c r="V208">
        <v>1</v>
      </c>
      <c r="X208" s="11">
        <v>2013</v>
      </c>
      <c r="Y208">
        <v>1</v>
      </c>
    </row>
    <row r="209" spans="1:28">
      <c r="A209" s="372">
        <v>1</v>
      </c>
      <c r="B209" s="372"/>
      <c r="J209" s="39">
        <v>1</v>
      </c>
      <c r="U209" s="11">
        <v>2018</v>
      </c>
      <c r="V209" t="s">
        <v>84</v>
      </c>
      <c r="X209" s="11">
        <v>2018</v>
      </c>
      <c r="Y209">
        <v>1</v>
      </c>
      <c r="Z209">
        <v>3</v>
      </c>
    </row>
    <row r="210" spans="1:28">
      <c r="A210" s="372">
        <v>1</v>
      </c>
      <c r="B210" s="372"/>
      <c r="J210" s="39">
        <v>1</v>
      </c>
      <c r="U210" s="11">
        <v>2019</v>
      </c>
      <c r="V210" t="s">
        <v>122</v>
      </c>
      <c r="X210" s="11">
        <v>2019</v>
      </c>
      <c r="Y210">
        <v>1</v>
      </c>
      <c r="Z210">
        <v>2</v>
      </c>
      <c r="AA210">
        <v>3</v>
      </c>
    </row>
    <row r="211" spans="1:28">
      <c r="A211" s="564">
        <v>1</v>
      </c>
      <c r="B211" s="564"/>
      <c r="J211" s="39">
        <v>1</v>
      </c>
      <c r="U211" s="11">
        <v>2013</v>
      </c>
      <c r="V211" t="s">
        <v>84</v>
      </c>
      <c r="X211" s="11">
        <v>2013</v>
      </c>
      <c r="Y211">
        <v>1</v>
      </c>
      <c r="Z211">
        <v>3</v>
      </c>
    </row>
    <row r="212" spans="1:28">
      <c r="A212" s="564">
        <v>1</v>
      </c>
      <c r="B212" s="564"/>
      <c r="J212" s="39">
        <v>1</v>
      </c>
      <c r="U212" s="11">
        <v>2015</v>
      </c>
      <c r="V212">
        <v>3</v>
      </c>
      <c r="X212" s="11">
        <v>2015</v>
      </c>
      <c r="Y212">
        <v>3</v>
      </c>
    </row>
    <row r="213" spans="1:28">
      <c r="A213" s="564">
        <v>1</v>
      </c>
      <c r="B213" s="564"/>
      <c r="J213" s="326">
        <v>1</v>
      </c>
      <c r="U213" s="11">
        <v>2015</v>
      </c>
      <c r="V213">
        <v>11</v>
      </c>
      <c r="X213" s="11">
        <v>2015</v>
      </c>
      <c r="Y213">
        <v>11</v>
      </c>
    </row>
    <row r="214" spans="1:28">
      <c r="A214" s="372">
        <v>1</v>
      </c>
      <c r="B214" s="372"/>
      <c r="J214" s="326">
        <v>1</v>
      </c>
      <c r="U214" s="11">
        <v>2014</v>
      </c>
      <c r="V214" t="s">
        <v>122</v>
      </c>
      <c r="X214" s="11">
        <v>2014</v>
      </c>
      <c r="Y214">
        <v>1</v>
      </c>
      <c r="Z214">
        <v>2</v>
      </c>
      <c r="AA214">
        <v>3</v>
      </c>
    </row>
    <row r="215" spans="1:28">
      <c r="A215" s="372">
        <v>1</v>
      </c>
      <c r="B215" s="372"/>
      <c r="J215" s="326">
        <v>1</v>
      </c>
      <c r="U215" s="11">
        <v>2006</v>
      </c>
      <c r="V215">
        <v>3</v>
      </c>
      <c r="X215" s="11">
        <v>2006</v>
      </c>
      <c r="Y215">
        <v>3</v>
      </c>
    </row>
    <row r="216" spans="1:28">
      <c r="A216" s="372">
        <v>1</v>
      </c>
      <c r="B216" s="372"/>
      <c r="J216" s="39">
        <v>1</v>
      </c>
      <c r="U216" s="11">
        <v>2019</v>
      </c>
      <c r="V216">
        <v>2</v>
      </c>
      <c r="X216" s="11">
        <v>2019</v>
      </c>
      <c r="Y216">
        <v>2</v>
      </c>
    </row>
    <row r="217" spans="1:28">
      <c r="A217" s="372">
        <v>1</v>
      </c>
      <c r="B217" s="372"/>
      <c r="J217" s="39">
        <v>1</v>
      </c>
      <c r="U217" s="11">
        <v>2015</v>
      </c>
      <c r="V217">
        <v>2</v>
      </c>
      <c r="X217" s="11">
        <v>2015</v>
      </c>
      <c r="Y217">
        <v>2</v>
      </c>
    </row>
    <row r="218" spans="1:28">
      <c r="A218" s="372">
        <v>1</v>
      </c>
      <c r="B218" s="372"/>
      <c r="J218" s="39">
        <v>1</v>
      </c>
      <c r="U218" s="11">
        <v>2020</v>
      </c>
      <c r="V218">
        <v>7</v>
      </c>
      <c r="X218" s="11">
        <v>2020</v>
      </c>
      <c r="Y218">
        <v>7</v>
      </c>
    </row>
    <row r="219" spans="1:28">
      <c r="A219" s="372">
        <v>1</v>
      </c>
      <c r="B219" s="372"/>
      <c r="J219" s="39">
        <v>1</v>
      </c>
      <c r="U219" s="11">
        <v>2016</v>
      </c>
      <c r="V219">
        <v>2</v>
      </c>
      <c r="X219" s="11">
        <v>2016</v>
      </c>
      <c r="Y219">
        <v>2</v>
      </c>
    </row>
    <row r="220" spans="1:28">
      <c r="A220" s="563">
        <v>1</v>
      </c>
      <c r="B220" s="563"/>
      <c r="J220" s="39">
        <v>1</v>
      </c>
      <c r="U220" s="11">
        <v>2020</v>
      </c>
      <c r="V220">
        <v>3</v>
      </c>
      <c r="X220" s="11">
        <v>2020</v>
      </c>
      <c r="Y220">
        <v>3</v>
      </c>
    </row>
    <row r="221" spans="1:28">
      <c r="A221" s="372">
        <v>1</v>
      </c>
      <c r="B221" s="372"/>
      <c r="J221" s="39">
        <v>1</v>
      </c>
      <c r="U221" s="11">
        <v>2020</v>
      </c>
      <c r="V221">
        <v>2</v>
      </c>
      <c r="X221" s="11">
        <v>2020</v>
      </c>
      <c r="Y221">
        <v>2</v>
      </c>
    </row>
    <row r="222" spans="1:28">
      <c r="A222" s="372">
        <v>1</v>
      </c>
      <c r="B222" s="372"/>
      <c r="J222" s="232">
        <v>1</v>
      </c>
      <c r="U222" s="11">
        <v>2020</v>
      </c>
      <c r="V222">
        <v>7</v>
      </c>
      <c r="X222" s="11">
        <v>2020</v>
      </c>
      <c r="Y222">
        <v>7</v>
      </c>
    </row>
    <row r="223" spans="1:28">
      <c r="A223" s="372">
        <v>1</v>
      </c>
      <c r="B223" s="372"/>
      <c r="J223" s="39">
        <v>1</v>
      </c>
      <c r="U223" s="38">
        <v>2015</v>
      </c>
      <c r="V223" s="27">
        <v>2</v>
      </c>
      <c r="X223" s="38">
        <v>2015</v>
      </c>
      <c r="Y223" s="27">
        <v>2</v>
      </c>
    </row>
    <row r="224" spans="1:28">
      <c r="A224" s="562">
        <v>1</v>
      </c>
      <c r="B224" s="562"/>
      <c r="J224" s="39">
        <v>1</v>
      </c>
      <c r="U224" s="38">
        <v>2017</v>
      </c>
      <c r="V224" s="27" t="s">
        <v>356</v>
      </c>
      <c r="X224" s="38">
        <v>2017</v>
      </c>
      <c r="Y224" s="27">
        <v>1</v>
      </c>
      <c r="Z224">
        <v>2</v>
      </c>
      <c r="AA224">
        <v>3</v>
      </c>
      <c r="AB224">
        <v>5</v>
      </c>
    </row>
    <row r="225" spans="1:27">
      <c r="A225" s="372">
        <v>1</v>
      </c>
      <c r="B225" s="372"/>
      <c r="J225" s="39">
        <v>1</v>
      </c>
      <c r="U225" s="11">
        <v>2019</v>
      </c>
      <c r="V225" s="8" t="s">
        <v>122</v>
      </c>
      <c r="X225" s="11">
        <v>2019</v>
      </c>
      <c r="Y225" s="8">
        <v>1</v>
      </c>
      <c r="Z225">
        <v>2</v>
      </c>
      <c r="AA225">
        <v>3</v>
      </c>
    </row>
    <row r="226" spans="1:27">
      <c r="A226" s="564">
        <v>1</v>
      </c>
      <c r="B226" s="564"/>
      <c r="J226" s="194">
        <v>1</v>
      </c>
      <c r="U226" s="11">
        <v>2016</v>
      </c>
      <c r="V226">
        <v>3</v>
      </c>
      <c r="X226" s="11">
        <v>2016</v>
      </c>
      <c r="Y226">
        <v>3</v>
      </c>
    </row>
    <row r="227" spans="1:27">
      <c r="A227" s="372">
        <v>1</v>
      </c>
      <c r="B227" s="372"/>
      <c r="J227" s="39">
        <v>1</v>
      </c>
      <c r="U227" s="11">
        <v>2015</v>
      </c>
      <c r="V227" s="8" t="s">
        <v>61</v>
      </c>
      <c r="X227" s="11">
        <v>2015</v>
      </c>
      <c r="Y227" s="8">
        <v>1</v>
      </c>
      <c r="Z227">
        <v>2</v>
      </c>
    </row>
    <row r="228" spans="1:27">
      <c r="A228" s="372">
        <v>1</v>
      </c>
      <c r="B228" s="372"/>
      <c r="J228" s="326">
        <v>1</v>
      </c>
      <c r="U228" s="248">
        <v>2014</v>
      </c>
      <c r="V228" s="4">
        <v>2</v>
      </c>
      <c r="X228" s="248">
        <v>2014</v>
      </c>
      <c r="Y228" s="4">
        <v>2</v>
      </c>
    </row>
    <row r="229" spans="1:27">
      <c r="A229" s="372">
        <v>1</v>
      </c>
      <c r="B229" s="372"/>
      <c r="J229" s="39">
        <v>1</v>
      </c>
      <c r="U229" s="11">
        <v>2014</v>
      </c>
      <c r="V229">
        <v>11</v>
      </c>
      <c r="X229" s="11">
        <v>2014</v>
      </c>
      <c r="Y229">
        <v>11</v>
      </c>
    </row>
    <row r="230" spans="1:27">
      <c r="A230" s="372">
        <v>1</v>
      </c>
      <c r="B230" s="372"/>
      <c r="J230" s="39">
        <v>1</v>
      </c>
      <c r="U230" s="11">
        <v>2014</v>
      </c>
      <c r="V230">
        <v>7</v>
      </c>
      <c r="X230" s="11">
        <v>2014</v>
      </c>
      <c r="Y230">
        <v>7</v>
      </c>
    </row>
    <row r="231" spans="1:27">
      <c r="A231" s="372">
        <v>1</v>
      </c>
      <c r="B231" s="372"/>
      <c r="J231" s="39">
        <v>1</v>
      </c>
      <c r="U231" s="11">
        <v>2008</v>
      </c>
      <c r="V231">
        <v>3</v>
      </c>
      <c r="X231" s="11">
        <v>2008</v>
      </c>
      <c r="Y231">
        <v>3</v>
      </c>
    </row>
    <row r="232" spans="1:27">
      <c r="A232" s="372">
        <v>1</v>
      </c>
      <c r="B232" s="372"/>
      <c r="J232" s="39">
        <v>1</v>
      </c>
      <c r="U232" s="11">
        <v>2016</v>
      </c>
      <c r="V232">
        <v>2</v>
      </c>
      <c r="X232" s="11">
        <v>2016</v>
      </c>
      <c r="Y232">
        <v>2</v>
      </c>
    </row>
    <row r="233" spans="1:27">
      <c r="A233" s="372">
        <v>1</v>
      </c>
      <c r="B233" s="372"/>
      <c r="J233" s="39">
        <v>1</v>
      </c>
      <c r="U233" s="11">
        <v>2016</v>
      </c>
      <c r="V233">
        <v>3</v>
      </c>
      <c r="X233" s="11">
        <v>2016</v>
      </c>
      <c r="Y233">
        <v>3</v>
      </c>
    </row>
    <row r="234" spans="1:27">
      <c r="A234" s="564">
        <v>1</v>
      </c>
      <c r="B234" s="564"/>
      <c r="J234" s="39">
        <v>1</v>
      </c>
      <c r="U234" s="11">
        <v>2017</v>
      </c>
      <c r="V234">
        <v>3</v>
      </c>
      <c r="X234" s="11">
        <v>2017</v>
      </c>
      <c r="Y234">
        <v>3</v>
      </c>
    </row>
    <row r="235" spans="1:27">
      <c r="A235" s="372">
        <v>1</v>
      </c>
      <c r="B235" s="372"/>
      <c r="J235" s="39">
        <v>1</v>
      </c>
      <c r="U235" s="11">
        <v>2019</v>
      </c>
      <c r="V235">
        <v>2</v>
      </c>
      <c r="X235" s="11">
        <v>2019</v>
      </c>
      <c r="Y235">
        <v>2</v>
      </c>
    </row>
    <row r="236" spans="1:27">
      <c r="A236" s="372">
        <v>1</v>
      </c>
      <c r="B236" s="372"/>
      <c r="J236" s="326">
        <v>1</v>
      </c>
      <c r="U236" s="11">
        <v>2019</v>
      </c>
      <c r="V236">
        <v>7</v>
      </c>
      <c r="X236" s="11">
        <v>2019</v>
      </c>
      <c r="Y236">
        <v>7</v>
      </c>
    </row>
    <row r="237" spans="1:27">
      <c r="A237" s="372">
        <v>1</v>
      </c>
      <c r="B237" s="372"/>
      <c r="J237" s="39">
        <v>1</v>
      </c>
      <c r="U237" s="11">
        <v>2020</v>
      </c>
      <c r="V237">
        <v>2</v>
      </c>
      <c r="X237" s="11">
        <v>2020</v>
      </c>
      <c r="Y237">
        <v>2</v>
      </c>
    </row>
    <row r="238" spans="1:27">
      <c r="A238" s="372">
        <v>1</v>
      </c>
      <c r="B238" s="372"/>
      <c r="J238" s="39">
        <v>1</v>
      </c>
      <c r="U238" s="11">
        <v>2017</v>
      </c>
      <c r="V238">
        <v>3</v>
      </c>
      <c r="X238" s="11">
        <v>2017</v>
      </c>
      <c r="Y238">
        <v>3</v>
      </c>
    </row>
    <row r="239" spans="1:27">
      <c r="A239" s="372">
        <v>1</v>
      </c>
      <c r="B239" s="372"/>
      <c r="J239" s="39">
        <v>1</v>
      </c>
      <c r="U239" s="11">
        <v>2013</v>
      </c>
      <c r="V239">
        <v>7</v>
      </c>
      <c r="X239" s="11">
        <v>2013</v>
      </c>
      <c r="Y239">
        <v>7</v>
      </c>
    </row>
    <row r="240" spans="1:27">
      <c r="A240" s="565">
        <v>1</v>
      </c>
      <c r="B240" s="565"/>
      <c r="J240" s="39">
        <v>1</v>
      </c>
      <c r="U240" s="11">
        <v>2020</v>
      </c>
      <c r="V240">
        <v>3</v>
      </c>
      <c r="X240" s="11">
        <v>2020</v>
      </c>
      <c r="Y240">
        <v>3</v>
      </c>
    </row>
    <row r="241" spans="1:27">
      <c r="A241" s="371">
        <v>1</v>
      </c>
      <c r="B241" s="371"/>
      <c r="J241" s="39">
        <v>1</v>
      </c>
      <c r="U241" s="11">
        <v>2012</v>
      </c>
      <c r="V241">
        <v>7</v>
      </c>
      <c r="X241" s="11">
        <v>2012</v>
      </c>
      <c r="Y241">
        <v>7</v>
      </c>
    </row>
    <row r="242" spans="1:27">
      <c r="A242" s="560">
        <v>1</v>
      </c>
      <c r="B242" s="560"/>
      <c r="J242" s="261">
        <v>1</v>
      </c>
      <c r="U242" s="11">
        <v>2009</v>
      </c>
      <c r="V242">
        <v>3</v>
      </c>
      <c r="X242" s="11">
        <v>2009</v>
      </c>
      <c r="Y242">
        <v>3</v>
      </c>
    </row>
    <row r="243" spans="1:27">
      <c r="A243" s="371">
        <v>1</v>
      </c>
      <c r="B243" s="371"/>
      <c r="J243">
        <v>1</v>
      </c>
      <c r="U243" s="11">
        <v>2016</v>
      </c>
      <c r="V243">
        <v>3</v>
      </c>
      <c r="X243" s="11">
        <v>2016</v>
      </c>
      <c r="Y243">
        <v>3</v>
      </c>
    </row>
    <row r="244" spans="1:27">
      <c r="A244" s="371">
        <v>1</v>
      </c>
      <c r="B244" s="371"/>
      <c r="J244" s="4">
        <v>1</v>
      </c>
      <c r="U244" s="11">
        <v>2006</v>
      </c>
      <c r="V244">
        <v>7</v>
      </c>
      <c r="X244" s="11">
        <v>2006</v>
      </c>
      <c r="Y244">
        <v>7</v>
      </c>
    </row>
    <row r="245" spans="1:27">
      <c r="A245" s="371">
        <v>1</v>
      </c>
      <c r="B245" s="371"/>
      <c r="J245">
        <v>1</v>
      </c>
      <c r="U245" s="11">
        <v>2011</v>
      </c>
      <c r="V245">
        <v>2</v>
      </c>
      <c r="X245" s="11">
        <v>2011</v>
      </c>
      <c r="Y245">
        <v>2</v>
      </c>
    </row>
    <row r="246" spans="1:27">
      <c r="A246" s="371">
        <v>1</v>
      </c>
      <c r="B246" s="371"/>
      <c r="J246">
        <v>1</v>
      </c>
      <c r="U246" s="11">
        <v>2018</v>
      </c>
      <c r="V246" s="8" t="s">
        <v>122</v>
      </c>
      <c r="X246" s="11">
        <v>2018</v>
      </c>
      <c r="Y246" s="8">
        <v>1</v>
      </c>
      <c r="Z246">
        <v>2</v>
      </c>
      <c r="AA246">
        <v>3</v>
      </c>
    </row>
    <row r="247" spans="1:27">
      <c r="A247" s="371">
        <v>1</v>
      </c>
      <c r="B247" s="371"/>
      <c r="J247">
        <v>1</v>
      </c>
      <c r="U247" s="11">
        <v>2014</v>
      </c>
      <c r="V247">
        <v>3</v>
      </c>
      <c r="X247" s="11">
        <v>2014</v>
      </c>
      <c r="Y247">
        <v>3</v>
      </c>
    </row>
    <row r="248" spans="1:27">
      <c r="A248" s="371">
        <v>1</v>
      </c>
      <c r="B248" s="371"/>
      <c r="J248">
        <v>1</v>
      </c>
      <c r="U248" s="11">
        <v>2005</v>
      </c>
      <c r="V248">
        <v>3</v>
      </c>
      <c r="X248" s="11">
        <v>2005</v>
      </c>
      <c r="Y248">
        <v>3</v>
      </c>
    </row>
    <row r="249" spans="1:27">
      <c r="A249" s="371">
        <v>1</v>
      </c>
      <c r="B249" s="371"/>
      <c r="J249">
        <v>1</v>
      </c>
      <c r="U249" s="11">
        <v>2012</v>
      </c>
      <c r="V249">
        <v>3</v>
      </c>
      <c r="X249" s="11">
        <v>2012</v>
      </c>
      <c r="Y249">
        <v>3</v>
      </c>
    </row>
    <row r="250" spans="1:27">
      <c r="A250" s="561">
        <v>1</v>
      </c>
      <c r="B250" s="561"/>
      <c r="J250">
        <v>1</v>
      </c>
      <c r="U250" s="11">
        <v>2014</v>
      </c>
      <c r="V250">
        <v>7</v>
      </c>
      <c r="X250" s="11">
        <v>2014</v>
      </c>
      <c r="Y250">
        <v>7</v>
      </c>
    </row>
    <row r="251" spans="1:27">
      <c r="A251" s="371">
        <v>1</v>
      </c>
      <c r="B251" s="371"/>
      <c r="J251">
        <v>1</v>
      </c>
      <c r="U251" s="11">
        <v>2006</v>
      </c>
      <c r="V251">
        <v>1</v>
      </c>
      <c r="X251" s="11">
        <v>2006</v>
      </c>
      <c r="Y251">
        <v>1</v>
      </c>
    </row>
    <row r="252" spans="1:27">
      <c r="A252" s="371">
        <v>1</v>
      </c>
      <c r="B252" s="371"/>
      <c r="J252" s="310">
        <v>1</v>
      </c>
      <c r="U252" s="11">
        <v>2018</v>
      </c>
      <c r="V252">
        <v>1</v>
      </c>
      <c r="X252" s="11">
        <v>2018</v>
      </c>
      <c r="Y252">
        <v>1</v>
      </c>
    </row>
    <row r="253" spans="1:27">
      <c r="A253" s="371">
        <v>1</v>
      </c>
      <c r="B253" s="371"/>
      <c r="J253">
        <v>1</v>
      </c>
      <c r="U253" s="11">
        <v>2018</v>
      </c>
      <c r="V253">
        <v>1</v>
      </c>
      <c r="X253" s="11">
        <v>2018</v>
      </c>
      <c r="Y253">
        <v>1</v>
      </c>
    </row>
    <row r="254" spans="1:27">
      <c r="A254" s="371">
        <v>1</v>
      </c>
      <c r="B254" s="371"/>
      <c r="J254">
        <v>1</v>
      </c>
      <c r="U254" s="320">
        <v>2015</v>
      </c>
      <c r="V254" s="310">
        <v>1</v>
      </c>
      <c r="X254" s="320">
        <v>2015</v>
      </c>
      <c r="Y254" s="310">
        <v>1</v>
      </c>
    </row>
    <row r="255" spans="1:27">
      <c r="A255" s="561">
        <v>1</v>
      </c>
      <c r="B255" s="561"/>
      <c r="J255">
        <v>1</v>
      </c>
      <c r="U255" s="11">
        <v>2012</v>
      </c>
      <c r="V255">
        <v>1</v>
      </c>
      <c r="X255" s="11">
        <v>2012</v>
      </c>
      <c r="Y255">
        <v>1</v>
      </c>
    </row>
    <row r="256" spans="1:27">
      <c r="A256" s="371">
        <v>1</v>
      </c>
      <c r="B256" s="371"/>
      <c r="J256">
        <v>1</v>
      </c>
      <c r="U256" s="11">
        <v>2014</v>
      </c>
      <c r="V256">
        <v>1</v>
      </c>
      <c r="X256" s="11">
        <v>2014</v>
      </c>
      <c r="Y256">
        <v>1</v>
      </c>
    </row>
    <row r="257" spans="1:25">
      <c r="A257" s="371">
        <v>1</v>
      </c>
      <c r="B257" s="371"/>
      <c r="J257" s="310">
        <v>1</v>
      </c>
      <c r="U257" s="248">
        <v>2019</v>
      </c>
      <c r="V257" s="4">
        <v>1</v>
      </c>
      <c r="X257" s="248">
        <v>2019</v>
      </c>
      <c r="Y257" s="4">
        <v>1</v>
      </c>
    </row>
    <row r="258" spans="1:25">
      <c r="A258" s="371">
        <v>1</v>
      </c>
      <c r="B258" s="371"/>
      <c r="J258">
        <v>1</v>
      </c>
      <c r="U258" s="11">
        <v>2006</v>
      </c>
      <c r="V258">
        <v>1</v>
      </c>
      <c r="X258" s="11">
        <v>2006</v>
      </c>
      <c r="Y258">
        <v>1</v>
      </c>
    </row>
    <row r="259" spans="1:25">
      <c r="A259" s="371">
        <v>1</v>
      </c>
      <c r="B259" s="371"/>
      <c r="J259">
        <v>1</v>
      </c>
      <c r="U259" s="11">
        <v>2019</v>
      </c>
      <c r="V259">
        <v>1</v>
      </c>
      <c r="X259" s="11">
        <v>2019</v>
      </c>
      <c r="Y259">
        <v>1</v>
      </c>
    </row>
    <row r="260" spans="1:25">
      <c r="A260" s="371">
        <v>1</v>
      </c>
      <c r="B260" s="371"/>
      <c r="J260">
        <v>1</v>
      </c>
      <c r="U260" s="11">
        <v>2016</v>
      </c>
      <c r="V260">
        <v>1</v>
      </c>
      <c r="X260" s="11">
        <v>2016</v>
      </c>
      <c r="Y260">
        <v>1</v>
      </c>
    </row>
    <row r="261" spans="1:25">
      <c r="A261" s="371">
        <v>1</v>
      </c>
      <c r="B261" s="371"/>
      <c r="J261">
        <v>1</v>
      </c>
      <c r="U261" s="11">
        <v>2019</v>
      </c>
      <c r="V261">
        <v>1</v>
      </c>
      <c r="X261" s="11">
        <v>2019</v>
      </c>
      <c r="Y261">
        <v>1</v>
      </c>
    </row>
    <row r="262" spans="1:25">
      <c r="A262" s="577">
        <v>1</v>
      </c>
      <c r="B262" s="577"/>
      <c r="J262">
        <v>1</v>
      </c>
      <c r="U262" s="11">
        <v>2016</v>
      </c>
      <c r="V262">
        <v>1</v>
      </c>
      <c r="X262" s="11">
        <v>2016</v>
      </c>
      <c r="Y262">
        <v>1</v>
      </c>
    </row>
    <row r="263" spans="1:25">
      <c r="A263" s="577">
        <v>1</v>
      </c>
      <c r="B263" s="577"/>
      <c r="J263">
        <v>1</v>
      </c>
      <c r="U263" s="11">
        <v>2014</v>
      </c>
      <c r="V263">
        <v>1</v>
      </c>
      <c r="X263" s="11">
        <v>2014</v>
      </c>
      <c r="Y263">
        <v>1</v>
      </c>
    </row>
    <row r="264" spans="1:25">
      <c r="A264" s="577">
        <v>1</v>
      </c>
      <c r="B264" s="577"/>
      <c r="J264" s="376">
        <v>1</v>
      </c>
      <c r="U264" s="11">
        <v>2020</v>
      </c>
      <c r="V264">
        <v>1</v>
      </c>
      <c r="X264" s="11">
        <v>2020</v>
      </c>
      <c r="Y264">
        <v>1</v>
      </c>
    </row>
    <row r="265" spans="1:25">
      <c r="A265" s="577">
        <v>1</v>
      </c>
      <c r="B265" s="577"/>
      <c r="J265" s="376">
        <v>1</v>
      </c>
      <c r="U265" s="11">
        <v>2017</v>
      </c>
      <c r="V265">
        <v>1</v>
      </c>
      <c r="X265" s="11">
        <v>2017</v>
      </c>
      <c r="Y265">
        <v>1</v>
      </c>
    </row>
    <row r="266" spans="1:25">
      <c r="A266" s="584">
        <v>1</v>
      </c>
      <c r="B266" s="584"/>
      <c r="J266" s="376">
        <v>1</v>
      </c>
      <c r="U266" s="11">
        <v>2019</v>
      </c>
      <c r="V266">
        <v>1</v>
      </c>
      <c r="X266" s="11">
        <v>2019</v>
      </c>
      <c r="Y266">
        <v>1</v>
      </c>
    </row>
    <row r="267" spans="1:25">
      <c r="A267" s="577">
        <v>1</v>
      </c>
      <c r="B267" s="577"/>
      <c r="J267" s="376">
        <v>1</v>
      </c>
      <c r="U267" s="11">
        <v>2018</v>
      </c>
      <c r="V267">
        <v>1</v>
      </c>
      <c r="X267" s="11">
        <v>2018</v>
      </c>
      <c r="Y267">
        <v>1</v>
      </c>
    </row>
    <row r="268" spans="1:25">
      <c r="A268" s="577">
        <v>1</v>
      </c>
      <c r="B268" s="577"/>
      <c r="J268" s="377">
        <v>1</v>
      </c>
      <c r="U268" s="11">
        <v>2016</v>
      </c>
      <c r="V268">
        <v>1</v>
      </c>
      <c r="X268" s="11">
        <v>2016</v>
      </c>
      <c r="Y268">
        <v>1</v>
      </c>
    </row>
    <row r="269" spans="1:25">
      <c r="A269" s="577">
        <v>1</v>
      </c>
      <c r="B269" s="577"/>
      <c r="J269" s="376">
        <v>1</v>
      </c>
      <c r="U269" s="299">
        <v>2017</v>
      </c>
      <c r="V269" s="295">
        <v>1</v>
      </c>
      <c r="X269" s="299">
        <v>2017</v>
      </c>
      <c r="Y269" s="295">
        <v>1</v>
      </c>
    </row>
    <row r="270" spans="1:25">
      <c r="A270" s="577">
        <v>1</v>
      </c>
      <c r="B270" s="577"/>
      <c r="J270" s="376">
        <v>1</v>
      </c>
      <c r="U270" s="11">
        <v>2006</v>
      </c>
      <c r="V270">
        <v>1</v>
      </c>
      <c r="X270" s="11">
        <v>2006</v>
      </c>
      <c r="Y270">
        <v>1</v>
      </c>
    </row>
    <row r="271" spans="1:25">
      <c r="A271" s="577">
        <v>1</v>
      </c>
      <c r="B271" s="577"/>
      <c r="J271" s="376">
        <v>1</v>
      </c>
      <c r="U271" s="11">
        <v>2016</v>
      </c>
      <c r="V271">
        <v>1</v>
      </c>
      <c r="X271" s="11">
        <v>2016</v>
      </c>
      <c r="Y271">
        <v>1</v>
      </c>
    </row>
    <row r="272" spans="1:25">
      <c r="A272" s="577">
        <v>1</v>
      </c>
      <c r="B272" s="577"/>
      <c r="J272" s="376">
        <v>1</v>
      </c>
      <c r="U272" s="11">
        <v>2009</v>
      </c>
      <c r="V272">
        <v>1</v>
      </c>
      <c r="X272" s="11">
        <v>2009</v>
      </c>
      <c r="Y272">
        <v>1</v>
      </c>
    </row>
    <row r="273" spans="1:25">
      <c r="A273" s="577">
        <v>1</v>
      </c>
      <c r="B273" s="577"/>
      <c r="J273" s="376">
        <v>1</v>
      </c>
      <c r="U273" s="11">
        <v>2017</v>
      </c>
      <c r="V273">
        <v>1</v>
      </c>
      <c r="X273" s="11">
        <v>2017</v>
      </c>
      <c r="Y273">
        <v>1</v>
      </c>
    </row>
    <row r="274" spans="1:25">
      <c r="A274" s="577">
        <v>1</v>
      </c>
      <c r="B274" s="577"/>
      <c r="J274" s="376">
        <v>1</v>
      </c>
      <c r="U274" s="11">
        <v>2018</v>
      </c>
      <c r="V274">
        <v>1</v>
      </c>
      <c r="X274" s="11">
        <v>2018</v>
      </c>
      <c r="Y274">
        <v>1</v>
      </c>
    </row>
    <row r="275" spans="1:25">
      <c r="A275" s="577">
        <v>1</v>
      </c>
      <c r="B275" s="577"/>
      <c r="J275" s="376">
        <v>1</v>
      </c>
      <c r="U275" s="41">
        <v>2016</v>
      </c>
      <c r="V275" s="39">
        <v>1</v>
      </c>
      <c r="X275" s="41">
        <v>2016</v>
      </c>
      <c r="Y275" s="39">
        <v>1</v>
      </c>
    </row>
    <row r="276" spans="1:25">
      <c r="A276" s="577">
        <v>1</v>
      </c>
      <c r="B276" s="577"/>
      <c r="J276" s="376">
        <v>1</v>
      </c>
      <c r="U276" s="41">
        <v>2009</v>
      </c>
      <c r="V276" s="39">
        <v>1</v>
      </c>
      <c r="X276" s="41">
        <v>2009</v>
      </c>
      <c r="Y276" s="39">
        <v>1</v>
      </c>
    </row>
    <row r="277" spans="1:25">
      <c r="A277" s="582">
        <v>1</v>
      </c>
      <c r="B277" s="582"/>
      <c r="J277" s="376">
        <v>1</v>
      </c>
      <c r="U277" s="41">
        <v>2018</v>
      </c>
      <c r="V277" s="39">
        <v>1</v>
      </c>
      <c r="X277" s="41">
        <v>2018</v>
      </c>
      <c r="Y277" s="39">
        <v>1</v>
      </c>
    </row>
    <row r="278" spans="1:25">
      <c r="A278" s="577">
        <v>1</v>
      </c>
      <c r="B278" s="577"/>
      <c r="J278" s="376">
        <v>1</v>
      </c>
      <c r="U278" s="41">
        <v>2019</v>
      </c>
      <c r="V278" s="39">
        <v>1</v>
      </c>
      <c r="X278" s="41">
        <v>2019</v>
      </c>
      <c r="Y278" s="39">
        <v>1</v>
      </c>
    </row>
    <row r="279" spans="1:25">
      <c r="A279" s="577">
        <v>1</v>
      </c>
      <c r="B279" s="577"/>
      <c r="J279" s="191">
        <v>1</v>
      </c>
      <c r="U279" s="194">
        <v>2020</v>
      </c>
      <c r="V279" s="194">
        <v>1</v>
      </c>
      <c r="X279" s="194">
        <v>2020</v>
      </c>
      <c r="Y279" s="194">
        <v>1</v>
      </c>
    </row>
    <row r="280" spans="1:25">
      <c r="A280" s="577">
        <v>1</v>
      </c>
      <c r="B280" s="577"/>
      <c r="J280" s="376">
        <v>1</v>
      </c>
      <c r="U280" s="234">
        <v>2016</v>
      </c>
      <c r="V280" s="232">
        <v>1</v>
      </c>
      <c r="X280" s="234">
        <v>2016</v>
      </c>
      <c r="Y280" s="232">
        <v>1</v>
      </c>
    </row>
    <row r="281" spans="1:25">
      <c r="A281" s="577">
        <v>1</v>
      </c>
      <c r="B281" s="577"/>
      <c r="J281" s="376">
        <v>1</v>
      </c>
      <c r="U281" s="41">
        <v>2009</v>
      </c>
      <c r="V281" s="39">
        <v>1</v>
      </c>
      <c r="X281" s="41">
        <v>2009</v>
      </c>
      <c r="Y281" s="39">
        <v>1</v>
      </c>
    </row>
    <row r="282" spans="1:25">
      <c r="A282" s="577">
        <v>1</v>
      </c>
      <c r="B282" s="577"/>
      <c r="J282" s="376">
        <v>1</v>
      </c>
      <c r="U282" s="41">
        <v>2016</v>
      </c>
      <c r="V282" s="39">
        <v>1</v>
      </c>
      <c r="X282" s="41">
        <v>2016</v>
      </c>
      <c r="Y282" s="39">
        <v>1</v>
      </c>
    </row>
    <row r="283" spans="1:25">
      <c r="A283" s="582">
        <v>1</v>
      </c>
      <c r="B283" s="582"/>
      <c r="J283" s="376">
        <v>1</v>
      </c>
      <c r="U283" s="41">
        <v>2018</v>
      </c>
      <c r="V283" s="39">
        <v>1</v>
      </c>
      <c r="X283" s="41">
        <v>2018</v>
      </c>
      <c r="Y283" s="39">
        <v>1</v>
      </c>
    </row>
    <row r="284" spans="1:25">
      <c r="A284" s="577">
        <v>1</v>
      </c>
      <c r="B284" s="577"/>
      <c r="J284" s="376">
        <v>1</v>
      </c>
      <c r="U284" s="41">
        <v>2016</v>
      </c>
      <c r="V284" s="39">
        <v>1</v>
      </c>
      <c r="X284" s="41">
        <v>2016</v>
      </c>
      <c r="Y284" s="39">
        <v>1</v>
      </c>
    </row>
    <row r="285" spans="1:25">
      <c r="A285" s="577">
        <v>1</v>
      </c>
      <c r="B285" s="577"/>
      <c r="J285" s="191">
        <v>1</v>
      </c>
      <c r="U285" s="41">
        <v>2005</v>
      </c>
      <c r="V285" s="39">
        <v>1</v>
      </c>
      <c r="X285" s="41">
        <v>2005</v>
      </c>
      <c r="Y285" s="39">
        <v>1</v>
      </c>
    </row>
    <row r="286" spans="1:25">
      <c r="A286" s="577">
        <v>1</v>
      </c>
      <c r="B286" s="577"/>
      <c r="J286" s="376">
        <v>1</v>
      </c>
      <c r="U286" s="41">
        <v>2010</v>
      </c>
      <c r="V286" s="39">
        <v>1</v>
      </c>
      <c r="X286" s="41">
        <v>2010</v>
      </c>
      <c r="Y286" s="39">
        <v>1</v>
      </c>
    </row>
    <row r="287" spans="1:25">
      <c r="A287" s="577">
        <v>1</v>
      </c>
      <c r="B287" s="577"/>
      <c r="J287" s="376">
        <v>1</v>
      </c>
      <c r="U287" s="234">
        <v>2017</v>
      </c>
      <c r="V287" s="232">
        <v>1</v>
      </c>
      <c r="X287" s="234">
        <v>2017</v>
      </c>
      <c r="Y287" s="232">
        <v>1</v>
      </c>
    </row>
    <row r="288" spans="1:25">
      <c r="A288" s="577">
        <v>1</v>
      </c>
      <c r="B288" s="577"/>
      <c r="J288" s="376">
        <v>1</v>
      </c>
      <c r="U288" s="41">
        <v>2013</v>
      </c>
      <c r="V288" s="39">
        <v>1</v>
      </c>
      <c r="X288" s="41">
        <v>2013</v>
      </c>
      <c r="Y288" s="39">
        <v>1</v>
      </c>
    </row>
    <row r="289" spans="1:25">
      <c r="A289" s="577">
        <v>1</v>
      </c>
      <c r="B289" s="577"/>
      <c r="J289" s="376">
        <v>1</v>
      </c>
      <c r="U289" s="41">
        <v>2017</v>
      </c>
      <c r="V289" s="39">
        <v>1</v>
      </c>
      <c r="X289" s="41">
        <v>2017</v>
      </c>
      <c r="Y289" s="39">
        <v>1</v>
      </c>
    </row>
    <row r="290" spans="1:25">
      <c r="A290" s="577">
        <v>1</v>
      </c>
      <c r="B290" s="577"/>
      <c r="J290" s="376">
        <v>1</v>
      </c>
      <c r="U290" s="41">
        <v>2008</v>
      </c>
      <c r="V290" s="39">
        <v>1</v>
      </c>
      <c r="X290" s="41">
        <v>2008</v>
      </c>
      <c r="Y290" s="39">
        <v>1</v>
      </c>
    </row>
    <row r="291" spans="1:25">
      <c r="A291" s="577">
        <v>1</v>
      </c>
      <c r="B291" s="577"/>
      <c r="J291" s="376">
        <v>1</v>
      </c>
      <c r="U291" s="41">
        <v>2012</v>
      </c>
      <c r="V291" s="39">
        <v>1</v>
      </c>
      <c r="X291" s="41">
        <v>2012</v>
      </c>
      <c r="Y291" s="39">
        <v>1</v>
      </c>
    </row>
    <row r="292" spans="1:25">
      <c r="A292" s="577">
        <v>1</v>
      </c>
      <c r="B292" s="577"/>
      <c r="J292" s="376">
        <v>1</v>
      </c>
      <c r="U292" s="41">
        <v>2017</v>
      </c>
      <c r="V292" s="39">
        <v>1</v>
      </c>
      <c r="X292" s="41">
        <v>2017</v>
      </c>
      <c r="Y292" s="39">
        <v>1</v>
      </c>
    </row>
    <row r="293" spans="1:25">
      <c r="A293" s="577">
        <v>1</v>
      </c>
      <c r="B293" s="577"/>
      <c r="J293" s="376">
        <v>1</v>
      </c>
      <c r="U293" s="41">
        <v>2017</v>
      </c>
      <c r="V293" s="39">
        <v>1</v>
      </c>
      <c r="X293" s="41">
        <v>2017</v>
      </c>
      <c r="Y293" s="39">
        <v>1</v>
      </c>
    </row>
    <row r="294" spans="1:25">
      <c r="A294" s="582">
        <v>1</v>
      </c>
      <c r="B294" s="582"/>
      <c r="J294" s="376">
        <v>1</v>
      </c>
      <c r="U294" s="41">
        <v>2009</v>
      </c>
      <c r="V294" s="39">
        <v>1</v>
      </c>
      <c r="X294" s="41">
        <v>2009</v>
      </c>
      <c r="Y294" s="39">
        <v>1</v>
      </c>
    </row>
    <row r="295" spans="1:25">
      <c r="A295" s="577">
        <v>1</v>
      </c>
      <c r="B295" s="577"/>
      <c r="J295" s="376">
        <v>1</v>
      </c>
      <c r="U295" s="41">
        <v>2008</v>
      </c>
      <c r="V295" s="39">
        <v>1</v>
      </c>
      <c r="X295" s="41">
        <v>2008</v>
      </c>
      <c r="Y295" s="39">
        <v>1</v>
      </c>
    </row>
    <row r="296" spans="1:25">
      <c r="A296" s="584">
        <v>1</v>
      </c>
      <c r="B296" s="584"/>
      <c r="J296" s="191">
        <v>1</v>
      </c>
      <c r="U296" s="41">
        <v>2002</v>
      </c>
      <c r="V296" s="39">
        <v>1</v>
      </c>
      <c r="X296" s="41">
        <v>2002</v>
      </c>
      <c r="Y296" s="39">
        <v>1</v>
      </c>
    </row>
    <row r="297" spans="1:25">
      <c r="A297" s="577">
        <v>1</v>
      </c>
      <c r="B297" s="577"/>
      <c r="J297" s="376">
        <v>1</v>
      </c>
      <c r="U297" s="41">
        <v>2019</v>
      </c>
      <c r="V297" s="39">
        <v>1</v>
      </c>
      <c r="X297" s="41">
        <v>2019</v>
      </c>
      <c r="Y297" s="39">
        <v>1</v>
      </c>
    </row>
    <row r="298" spans="1:25">
      <c r="A298" s="577">
        <v>1</v>
      </c>
      <c r="B298" s="577"/>
      <c r="J298" s="377">
        <v>1</v>
      </c>
      <c r="U298" s="41">
        <v>2003</v>
      </c>
      <c r="V298" s="39">
        <v>1</v>
      </c>
      <c r="X298" s="41">
        <v>2003</v>
      </c>
      <c r="Y298" s="39">
        <v>1</v>
      </c>
    </row>
    <row r="299" spans="1:25">
      <c r="A299" s="577">
        <v>1</v>
      </c>
      <c r="B299" s="577"/>
      <c r="J299" s="376">
        <v>1</v>
      </c>
      <c r="U299" s="325">
        <v>2016</v>
      </c>
      <c r="V299" s="326">
        <v>1</v>
      </c>
      <c r="X299" s="325">
        <v>2016</v>
      </c>
      <c r="Y299" s="326">
        <v>1</v>
      </c>
    </row>
    <row r="300" spans="1:25">
      <c r="A300" s="582">
        <v>1</v>
      </c>
      <c r="B300" s="582"/>
      <c r="J300" s="376">
        <v>1</v>
      </c>
      <c r="U300" s="41">
        <v>2013</v>
      </c>
      <c r="V300" s="39">
        <v>1</v>
      </c>
      <c r="X300" s="41">
        <v>2013</v>
      </c>
      <c r="Y300" s="39">
        <v>1</v>
      </c>
    </row>
    <row r="301" spans="1:25">
      <c r="A301" s="577">
        <v>1</v>
      </c>
      <c r="B301" s="577"/>
      <c r="J301" s="376">
        <v>1</v>
      </c>
      <c r="U301" s="41">
        <v>2007</v>
      </c>
      <c r="V301" s="39">
        <v>1</v>
      </c>
      <c r="X301" s="41">
        <v>2007</v>
      </c>
      <c r="Y301" s="39">
        <v>1</v>
      </c>
    </row>
    <row r="302" spans="1:25">
      <c r="A302" s="577">
        <v>1</v>
      </c>
      <c r="B302" s="577"/>
      <c r="J302" s="191">
        <v>1</v>
      </c>
      <c r="U302" s="41">
        <v>2004</v>
      </c>
      <c r="V302" s="39">
        <v>1</v>
      </c>
      <c r="X302" s="41">
        <v>2004</v>
      </c>
      <c r="Y302" s="39">
        <v>1</v>
      </c>
    </row>
    <row r="303" spans="1:25">
      <c r="A303" s="577">
        <v>1</v>
      </c>
      <c r="B303" s="577"/>
      <c r="J303" s="376">
        <v>1</v>
      </c>
      <c r="U303" s="41">
        <v>2016</v>
      </c>
      <c r="V303" s="39">
        <v>1</v>
      </c>
      <c r="X303" s="41">
        <v>2016</v>
      </c>
      <c r="Y303" s="39">
        <v>1</v>
      </c>
    </row>
    <row r="304" spans="1:25">
      <c r="A304" s="577">
        <v>1</v>
      </c>
      <c r="B304" s="577"/>
      <c r="J304" s="376">
        <v>1</v>
      </c>
      <c r="U304" s="234">
        <v>2017</v>
      </c>
      <c r="V304" s="232">
        <v>1</v>
      </c>
      <c r="X304" s="234">
        <v>2017</v>
      </c>
      <c r="Y304" s="232">
        <v>1</v>
      </c>
    </row>
    <row r="305" spans="1:25">
      <c r="A305" s="577">
        <v>1</v>
      </c>
      <c r="B305" s="577"/>
      <c r="J305" s="376">
        <v>1</v>
      </c>
      <c r="U305" s="41">
        <v>2018</v>
      </c>
      <c r="V305" s="39">
        <v>1</v>
      </c>
      <c r="X305" s="41">
        <v>2018</v>
      </c>
      <c r="Y305" s="39">
        <v>1</v>
      </c>
    </row>
    <row r="306" spans="1:25">
      <c r="A306" s="577">
        <v>1</v>
      </c>
      <c r="B306" s="577"/>
      <c r="J306" s="376">
        <v>1</v>
      </c>
      <c r="U306" s="41">
        <v>2017</v>
      </c>
      <c r="V306" s="39">
        <v>1</v>
      </c>
      <c r="X306" s="41">
        <v>2017</v>
      </c>
      <c r="Y306" s="39">
        <v>1</v>
      </c>
    </row>
    <row r="307" spans="1:25">
      <c r="A307" s="577">
        <v>1</v>
      </c>
      <c r="B307" s="577"/>
      <c r="J307" s="376">
        <v>1</v>
      </c>
      <c r="U307" s="41">
        <v>2020</v>
      </c>
      <c r="V307" s="39">
        <v>1</v>
      </c>
      <c r="X307" s="41">
        <v>2020</v>
      </c>
      <c r="Y307" s="39">
        <v>1</v>
      </c>
    </row>
    <row r="308" spans="1:25">
      <c r="A308" s="577">
        <v>1</v>
      </c>
      <c r="B308" s="577"/>
      <c r="J308" s="376">
        <v>1</v>
      </c>
      <c r="U308" s="41">
        <v>2018</v>
      </c>
      <c r="V308" s="39">
        <v>1</v>
      </c>
      <c r="X308" s="41">
        <v>2018</v>
      </c>
      <c r="Y308" s="39">
        <v>1</v>
      </c>
    </row>
    <row r="309" spans="1:25">
      <c r="A309" s="577">
        <v>1</v>
      </c>
      <c r="B309" s="577"/>
      <c r="J309" s="376">
        <v>1</v>
      </c>
      <c r="U309" s="41">
        <v>2018</v>
      </c>
      <c r="V309" s="39">
        <v>1</v>
      </c>
      <c r="X309" s="41">
        <v>2018</v>
      </c>
      <c r="Y309" s="39">
        <v>1</v>
      </c>
    </row>
    <row r="310" spans="1:25">
      <c r="A310" s="577">
        <v>1</v>
      </c>
      <c r="B310" s="577"/>
      <c r="J310" s="376">
        <v>1</v>
      </c>
      <c r="U310" s="41">
        <v>2019</v>
      </c>
      <c r="V310" s="39">
        <v>1</v>
      </c>
      <c r="X310" s="41">
        <v>2019</v>
      </c>
      <c r="Y310" s="39">
        <v>1</v>
      </c>
    </row>
    <row r="311" spans="1:25">
      <c r="A311" s="577">
        <v>1</v>
      </c>
      <c r="B311" s="577"/>
      <c r="J311" s="376">
        <v>1</v>
      </c>
      <c r="U311" s="194">
        <v>2018</v>
      </c>
      <c r="V311" s="194">
        <v>1</v>
      </c>
      <c r="X311" s="194">
        <v>2018</v>
      </c>
      <c r="Y311" s="194">
        <v>1</v>
      </c>
    </row>
    <row r="312" spans="1:25">
      <c r="A312" s="577">
        <v>1</v>
      </c>
      <c r="B312" s="577"/>
      <c r="J312" s="376">
        <v>1</v>
      </c>
      <c r="U312" s="325">
        <v>2020</v>
      </c>
      <c r="V312" s="326">
        <v>1</v>
      </c>
      <c r="X312" s="325">
        <v>2020</v>
      </c>
      <c r="Y312" s="326">
        <v>1</v>
      </c>
    </row>
    <row r="313" spans="1:25">
      <c r="A313" s="577">
        <v>1</v>
      </c>
      <c r="B313" s="577"/>
      <c r="J313" s="376">
        <v>1</v>
      </c>
      <c r="U313" s="41">
        <v>2019</v>
      </c>
      <c r="V313" s="39">
        <v>1</v>
      </c>
      <c r="X313" s="41">
        <v>2019</v>
      </c>
      <c r="Y313" s="39">
        <v>1</v>
      </c>
    </row>
    <row r="314" spans="1:25">
      <c r="A314" s="577">
        <v>1</v>
      </c>
      <c r="B314" s="577"/>
      <c r="J314" s="376">
        <v>1</v>
      </c>
      <c r="U314" s="41">
        <v>2020</v>
      </c>
      <c r="V314" s="39">
        <v>1</v>
      </c>
      <c r="X314" s="41">
        <v>2020</v>
      </c>
      <c r="Y314" s="39">
        <v>1</v>
      </c>
    </row>
    <row r="315" spans="1:25">
      <c r="A315" s="577">
        <v>1</v>
      </c>
      <c r="B315" s="577"/>
      <c r="J315" s="376">
        <v>1</v>
      </c>
      <c r="U315" s="41">
        <v>2018</v>
      </c>
      <c r="V315" s="39">
        <v>1</v>
      </c>
      <c r="X315" s="41">
        <v>2018</v>
      </c>
      <c r="Y315" s="39">
        <v>1</v>
      </c>
    </row>
    <row r="316" spans="1:25">
      <c r="A316" s="577">
        <v>1</v>
      </c>
      <c r="B316" s="577"/>
      <c r="J316" s="376">
        <v>1</v>
      </c>
      <c r="U316" s="41">
        <v>2017</v>
      </c>
      <c r="V316" s="39">
        <v>1</v>
      </c>
      <c r="X316" s="41">
        <v>2017</v>
      </c>
      <c r="Y316" s="39">
        <v>1</v>
      </c>
    </row>
    <row r="317" spans="1:25">
      <c r="A317" s="577">
        <v>1</v>
      </c>
      <c r="B317" s="577"/>
      <c r="J317" s="376">
        <v>1</v>
      </c>
      <c r="U317" s="41">
        <v>2012</v>
      </c>
      <c r="V317" s="39">
        <v>1</v>
      </c>
      <c r="X317" s="41">
        <v>2012</v>
      </c>
      <c r="Y317" s="39">
        <v>1</v>
      </c>
    </row>
    <row r="318" spans="1:25">
      <c r="A318" s="577">
        <v>1</v>
      </c>
      <c r="B318" s="577"/>
      <c r="J318" s="376">
        <v>1</v>
      </c>
      <c r="U318" s="234">
        <v>2020</v>
      </c>
      <c r="V318" s="232">
        <v>1</v>
      </c>
      <c r="X318" s="234">
        <v>2020</v>
      </c>
      <c r="Y318" s="232">
        <v>1</v>
      </c>
    </row>
    <row r="319" spans="1:25">
      <c r="A319" s="577">
        <v>1</v>
      </c>
      <c r="B319" s="577"/>
      <c r="J319" s="376">
        <v>1</v>
      </c>
      <c r="U319" s="41">
        <v>2020</v>
      </c>
      <c r="V319" s="39">
        <v>1</v>
      </c>
      <c r="X319" s="41">
        <v>2020</v>
      </c>
      <c r="Y319" s="39">
        <v>1</v>
      </c>
    </row>
    <row r="320" spans="1:25">
      <c r="A320" s="577">
        <v>1</v>
      </c>
      <c r="B320" s="577"/>
      <c r="J320" s="376">
        <v>1</v>
      </c>
      <c r="U320" s="41">
        <v>2019</v>
      </c>
      <c r="V320" s="39">
        <v>1</v>
      </c>
      <c r="X320" s="41">
        <v>2019</v>
      </c>
      <c r="Y320" s="39">
        <v>1</v>
      </c>
    </row>
    <row r="321" spans="1:25">
      <c r="A321" s="577">
        <v>1</v>
      </c>
      <c r="B321" s="577"/>
      <c r="J321" s="376">
        <v>1</v>
      </c>
      <c r="U321" s="41">
        <v>2019</v>
      </c>
      <c r="V321" s="39">
        <v>1</v>
      </c>
      <c r="X321" s="41">
        <v>2019</v>
      </c>
      <c r="Y321" s="39">
        <v>1</v>
      </c>
    </row>
    <row r="322" spans="1:25">
      <c r="A322" s="577">
        <v>1</v>
      </c>
      <c r="B322" s="577"/>
      <c r="J322" s="376">
        <v>1</v>
      </c>
      <c r="U322" s="41">
        <v>2020</v>
      </c>
      <c r="V322" s="39">
        <v>1</v>
      </c>
      <c r="X322" s="41">
        <v>2020</v>
      </c>
      <c r="Y322" s="39">
        <v>1</v>
      </c>
    </row>
    <row r="323" spans="1:25">
      <c r="A323" s="577">
        <v>1</v>
      </c>
      <c r="B323" s="577"/>
      <c r="J323" s="376">
        <v>1</v>
      </c>
      <c r="U323" s="41">
        <v>2019</v>
      </c>
      <c r="V323" s="39">
        <v>1</v>
      </c>
      <c r="X323" s="41">
        <v>2019</v>
      </c>
      <c r="Y323" s="39">
        <v>1</v>
      </c>
    </row>
    <row r="324" spans="1:25">
      <c r="A324" s="577">
        <v>1</v>
      </c>
      <c r="B324" s="577"/>
      <c r="J324" s="376">
        <v>1</v>
      </c>
      <c r="U324" s="41">
        <v>2020</v>
      </c>
      <c r="V324" s="39">
        <v>1</v>
      </c>
      <c r="X324" s="41">
        <v>2020</v>
      </c>
      <c r="Y324" s="39">
        <v>1</v>
      </c>
    </row>
    <row r="325" spans="1:25">
      <c r="A325" s="577">
        <v>1</v>
      </c>
      <c r="B325" s="577"/>
      <c r="J325" s="376">
        <v>1</v>
      </c>
      <c r="U325" s="41">
        <v>2019</v>
      </c>
      <c r="V325" s="39">
        <v>1</v>
      </c>
      <c r="X325" s="41">
        <v>2019</v>
      </c>
      <c r="Y325" s="39">
        <v>1</v>
      </c>
    </row>
    <row r="326" spans="1:25">
      <c r="A326" s="577">
        <v>1</v>
      </c>
      <c r="B326" s="577"/>
      <c r="J326" s="376">
        <v>1</v>
      </c>
      <c r="U326" s="41">
        <v>2016</v>
      </c>
      <c r="V326" s="39">
        <v>1</v>
      </c>
      <c r="X326" s="41">
        <v>2016</v>
      </c>
      <c r="Y326" s="39">
        <v>1</v>
      </c>
    </row>
    <row r="327" spans="1:25">
      <c r="A327" s="577">
        <v>1</v>
      </c>
      <c r="B327" s="577"/>
      <c r="J327" s="376">
        <v>1</v>
      </c>
      <c r="U327" s="41">
        <v>2017</v>
      </c>
      <c r="V327" s="39">
        <v>1</v>
      </c>
      <c r="X327" s="41">
        <v>2017</v>
      </c>
      <c r="Y327" s="39">
        <v>1</v>
      </c>
    </row>
    <row r="328" spans="1:25">
      <c r="A328" s="577">
        <v>1</v>
      </c>
      <c r="B328" s="577"/>
      <c r="J328" s="376">
        <v>1</v>
      </c>
      <c r="U328" s="41">
        <v>2019</v>
      </c>
      <c r="V328" s="39">
        <v>1</v>
      </c>
      <c r="X328" s="41">
        <v>2019</v>
      </c>
      <c r="Y328" s="39">
        <v>1</v>
      </c>
    </row>
    <row r="329" spans="1:25">
      <c r="A329" s="577">
        <v>1</v>
      </c>
      <c r="B329" s="577"/>
      <c r="J329" s="376">
        <v>1</v>
      </c>
      <c r="U329" s="325">
        <v>2020</v>
      </c>
      <c r="V329" s="326">
        <v>1</v>
      </c>
      <c r="X329" s="325">
        <v>2020</v>
      </c>
      <c r="Y329" s="326">
        <v>1</v>
      </c>
    </row>
    <row r="330" spans="1:25">
      <c r="A330" s="577">
        <v>1</v>
      </c>
      <c r="B330" s="577"/>
      <c r="J330" s="376">
        <v>1</v>
      </c>
      <c r="U330" s="41">
        <v>2020</v>
      </c>
      <c r="V330" s="39">
        <v>1</v>
      </c>
      <c r="X330" s="41">
        <v>2020</v>
      </c>
      <c r="Y330" s="39">
        <v>1</v>
      </c>
    </row>
    <row r="331" spans="1:25">
      <c r="A331" s="577">
        <v>1</v>
      </c>
      <c r="B331" s="577"/>
      <c r="J331" s="376">
        <v>1</v>
      </c>
      <c r="U331" s="41">
        <v>2020</v>
      </c>
      <c r="V331" s="39">
        <v>1</v>
      </c>
      <c r="X331" s="41">
        <v>2020</v>
      </c>
      <c r="Y331" s="39">
        <v>1</v>
      </c>
    </row>
    <row r="332" spans="1:25">
      <c r="A332" s="582">
        <v>1</v>
      </c>
      <c r="B332" s="582"/>
      <c r="J332" s="376">
        <v>1</v>
      </c>
      <c r="U332" s="41">
        <v>2019</v>
      </c>
      <c r="V332" s="39">
        <v>1</v>
      </c>
      <c r="X332" s="41">
        <v>2019</v>
      </c>
      <c r="Y332" s="39">
        <v>1</v>
      </c>
    </row>
    <row r="333" spans="1:25">
      <c r="A333" s="585">
        <v>1</v>
      </c>
      <c r="B333" s="585"/>
      <c r="J333" s="376">
        <v>1</v>
      </c>
      <c r="U333" s="41">
        <v>2020</v>
      </c>
      <c r="V333" s="39">
        <v>1</v>
      </c>
      <c r="X333" s="41">
        <v>2020</v>
      </c>
      <c r="Y333" s="39">
        <v>1</v>
      </c>
    </row>
    <row r="334" spans="1:25">
      <c r="A334" s="577">
        <v>1</v>
      </c>
      <c r="B334" s="577"/>
      <c r="J334" s="191">
        <v>1</v>
      </c>
      <c r="U334" s="325">
        <v>2019</v>
      </c>
      <c r="V334" s="326">
        <v>1</v>
      </c>
      <c r="X334" s="325">
        <v>2019</v>
      </c>
      <c r="Y334" s="326">
        <v>1</v>
      </c>
    </row>
    <row r="335" spans="1:25">
      <c r="A335" s="577">
        <v>1</v>
      </c>
      <c r="B335" s="577"/>
      <c r="J335" s="378">
        <v>1</v>
      </c>
      <c r="U335" s="41">
        <v>2017</v>
      </c>
      <c r="V335" s="39">
        <v>1</v>
      </c>
      <c r="X335" s="41">
        <v>2017</v>
      </c>
      <c r="Y335" s="39">
        <v>1</v>
      </c>
    </row>
    <row r="336" spans="1:25">
      <c r="A336" s="577">
        <v>1</v>
      </c>
      <c r="B336" s="577"/>
      <c r="J336" s="376">
        <v>1</v>
      </c>
      <c r="U336" s="41">
        <v>2017</v>
      </c>
      <c r="V336" s="39">
        <v>1</v>
      </c>
      <c r="X336" s="41">
        <v>2017</v>
      </c>
      <c r="Y336" s="39">
        <v>1</v>
      </c>
    </row>
    <row r="337" spans="1:25">
      <c r="A337" s="577">
        <v>1</v>
      </c>
      <c r="B337" s="577"/>
      <c r="J337" s="376">
        <v>1</v>
      </c>
      <c r="U337" s="194">
        <v>2020</v>
      </c>
      <c r="V337" s="194">
        <v>1</v>
      </c>
      <c r="X337" s="194">
        <v>2020</v>
      </c>
      <c r="Y337" s="194">
        <v>1</v>
      </c>
    </row>
    <row r="338" spans="1:25">
      <c r="A338" s="586">
        <v>1</v>
      </c>
      <c r="B338" s="586"/>
      <c r="J338" s="376">
        <v>1</v>
      </c>
      <c r="U338" s="41">
        <v>2017</v>
      </c>
      <c r="V338" s="39">
        <v>1</v>
      </c>
      <c r="X338" s="41">
        <v>2017</v>
      </c>
      <c r="Y338" s="39">
        <v>1</v>
      </c>
    </row>
    <row r="339" spans="1:25">
      <c r="A339" s="577">
        <v>1</v>
      </c>
      <c r="B339" s="577"/>
      <c r="J339" s="376">
        <v>1</v>
      </c>
      <c r="U339" s="41">
        <v>2016</v>
      </c>
      <c r="V339" s="39">
        <v>1</v>
      </c>
      <c r="X339" s="41">
        <v>2016</v>
      </c>
      <c r="Y339" s="39">
        <v>1</v>
      </c>
    </row>
    <row r="340" spans="1:25">
      <c r="A340" s="577">
        <v>1</v>
      </c>
      <c r="B340" s="577"/>
      <c r="J340" s="379">
        <v>1</v>
      </c>
      <c r="U340" s="41">
        <v>2018</v>
      </c>
      <c r="V340" s="39">
        <v>1</v>
      </c>
      <c r="X340" s="41">
        <v>2018</v>
      </c>
      <c r="Y340" s="39">
        <v>1</v>
      </c>
    </row>
    <row r="341" spans="1:25">
      <c r="A341" s="577">
        <v>1</v>
      </c>
      <c r="B341" s="577"/>
      <c r="J341" s="376">
        <v>1</v>
      </c>
      <c r="U341" s="41">
        <v>2013</v>
      </c>
      <c r="V341" s="39">
        <v>1</v>
      </c>
      <c r="X341" s="41">
        <v>2013</v>
      </c>
      <c r="Y341" s="39">
        <v>1</v>
      </c>
    </row>
    <row r="342" spans="1:25">
      <c r="A342" s="577">
        <v>1</v>
      </c>
      <c r="B342" s="577"/>
      <c r="J342" s="376">
        <v>1</v>
      </c>
      <c r="U342" s="41">
        <v>2019</v>
      </c>
      <c r="V342" s="39">
        <v>1</v>
      </c>
      <c r="X342" s="41">
        <v>2019</v>
      </c>
      <c r="Y342" s="39">
        <v>1</v>
      </c>
    </row>
    <row r="343" spans="1:25">
      <c r="A343" s="577">
        <v>1</v>
      </c>
      <c r="B343" s="577"/>
      <c r="J343" s="376">
        <v>1</v>
      </c>
      <c r="U343" s="41">
        <v>2016</v>
      </c>
      <c r="V343" s="39">
        <v>1</v>
      </c>
      <c r="X343" s="41">
        <v>2016</v>
      </c>
      <c r="Y343" s="39">
        <v>1</v>
      </c>
    </row>
    <row r="344" spans="1:25">
      <c r="A344" s="577">
        <v>1</v>
      </c>
      <c r="B344" s="577"/>
      <c r="J344" s="376">
        <v>1</v>
      </c>
      <c r="U344" s="41">
        <v>2019</v>
      </c>
      <c r="V344" s="39">
        <v>1</v>
      </c>
      <c r="X344" s="41">
        <v>2019</v>
      </c>
      <c r="Y344" s="39">
        <v>1</v>
      </c>
    </row>
    <row r="345" spans="1:25">
      <c r="A345" s="577">
        <v>1</v>
      </c>
      <c r="B345" s="577"/>
      <c r="J345" s="376">
        <v>1</v>
      </c>
      <c r="U345" s="325">
        <v>2020</v>
      </c>
      <c r="V345" s="326">
        <v>1</v>
      </c>
      <c r="X345" s="325">
        <v>2020</v>
      </c>
      <c r="Y345" s="326">
        <v>1</v>
      </c>
    </row>
    <row r="346" spans="1:25">
      <c r="A346" s="577">
        <v>1</v>
      </c>
      <c r="B346" s="577"/>
      <c r="J346" s="376">
        <v>1</v>
      </c>
      <c r="U346" s="325">
        <v>2017</v>
      </c>
      <c r="V346" s="326">
        <v>1</v>
      </c>
      <c r="X346" s="325">
        <v>2017</v>
      </c>
      <c r="Y346" s="326">
        <v>1</v>
      </c>
    </row>
    <row r="347" spans="1:25">
      <c r="A347" s="577">
        <v>1</v>
      </c>
      <c r="B347" s="577"/>
      <c r="J347" s="376">
        <v>1</v>
      </c>
      <c r="U347" s="325">
        <v>2018</v>
      </c>
      <c r="V347" s="326">
        <v>1</v>
      </c>
      <c r="X347" s="325">
        <v>2018</v>
      </c>
      <c r="Y347" s="326">
        <v>1</v>
      </c>
    </row>
    <row r="348" spans="1:25">
      <c r="A348" s="577">
        <v>1</v>
      </c>
      <c r="B348" s="577"/>
      <c r="J348" s="376">
        <v>1</v>
      </c>
      <c r="U348" s="41">
        <v>2019</v>
      </c>
      <c r="V348" s="39">
        <v>1</v>
      </c>
      <c r="X348" s="41">
        <v>2019</v>
      </c>
      <c r="Y348" s="39">
        <v>1</v>
      </c>
    </row>
    <row r="349" spans="1:25">
      <c r="A349" s="577">
        <v>1</v>
      </c>
      <c r="B349" s="577"/>
      <c r="J349" s="376">
        <v>1</v>
      </c>
      <c r="U349" s="41">
        <v>2019</v>
      </c>
      <c r="V349" s="39">
        <v>1</v>
      </c>
      <c r="X349" s="41">
        <v>2019</v>
      </c>
      <c r="Y349" s="39">
        <v>1</v>
      </c>
    </row>
    <row r="350" spans="1:25">
      <c r="A350" s="577">
        <v>1</v>
      </c>
      <c r="B350" s="577"/>
      <c r="J350" s="376">
        <v>1</v>
      </c>
      <c r="U350" s="41">
        <v>2020</v>
      </c>
      <c r="V350" s="39">
        <v>1</v>
      </c>
      <c r="X350" s="41">
        <v>2020</v>
      </c>
      <c r="Y350" s="39">
        <v>1</v>
      </c>
    </row>
    <row r="351" spans="1:25">
      <c r="A351" s="577">
        <v>1</v>
      </c>
      <c r="B351" s="577"/>
      <c r="J351" s="376">
        <v>1</v>
      </c>
      <c r="U351" s="41">
        <v>2020</v>
      </c>
      <c r="V351" s="39">
        <v>1</v>
      </c>
      <c r="X351" s="41">
        <v>2020</v>
      </c>
      <c r="Y351" s="39">
        <v>1</v>
      </c>
    </row>
    <row r="352" spans="1:25">
      <c r="A352" s="577">
        <v>1</v>
      </c>
      <c r="B352" s="577"/>
      <c r="J352" s="376">
        <v>1</v>
      </c>
      <c r="U352" s="41">
        <v>2018</v>
      </c>
      <c r="V352" s="39">
        <v>1</v>
      </c>
      <c r="X352" s="41">
        <v>2018</v>
      </c>
      <c r="Y352" s="39">
        <v>1</v>
      </c>
    </row>
    <row r="353" spans="1:25">
      <c r="A353" s="577">
        <v>1</v>
      </c>
      <c r="B353" s="577"/>
      <c r="J353" s="376">
        <v>1</v>
      </c>
      <c r="U353" s="41">
        <v>2018</v>
      </c>
      <c r="V353" s="39">
        <v>1</v>
      </c>
      <c r="X353" s="41">
        <v>2018</v>
      </c>
      <c r="Y353" s="39">
        <v>1</v>
      </c>
    </row>
    <row r="354" spans="1:25">
      <c r="A354" s="577">
        <v>1</v>
      </c>
      <c r="B354" s="577"/>
      <c r="J354" s="376">
        <v>1</v>
      </c>
      <c r="U354" s="234">
        <v>2018</v>
      </c>
      <c r="V354" s="232">
        <v>1</v>
      </c>
      <c r="X354" s="234">
        <v>2018</v>
      </c>
      <c r="Y354" s="232">
        <v>1</v>
      </c>
    </row>
    <row r="355" spans="1:25">
      <c r="A355" s="577">
        <v>1</v>
      </c>
      <c r="B355" s="577"/>
      <c r="J355" s="376">
        <v>1</v>
      </c>
      <c r="U355" s="41">
        <v>2018</v>
      </c>
      <c r="V355" s="39">
        <v>1</v>
      </c>
      <c r="X355" s="41">
        <v>2018</v>
      </c>
      <c r="Y355" s="39">
        <v>1</v>
      </c>
    </row>
    <row r="356" spans="1:25">
      <c r="A356" s="577">
        <v>1</v>
      </c>
      <c r="B356" s="577"/>
      <c r="J356" s="376">
        <v>1</v>
      </c>
      <c r="U356" s="41">
        <v>2019</v>
      </c>
      <c r="V356" s="39">
        <v>1</v>
      </c>
      <c r="X356" s="41">
        <v>2019</v>
      </c>
      <c r="Y356" s="39">
        <v>1</v>
      </c>
    </row>
    <row r="357" spans="1:25">
      <c r="A357" s="577">
        <v>1</v>
      </c>
      <c r="B357" s="577"/>
      <c r="J357" s="376">
        <v>1</v>
      </c>
      <c r="U357" s="41">
        <v>2019</v>
      </c>
      <c r="V357" s="39">
        <v>1</v>
      </c>
      <c r="X357" s="41">
        <v>2019</v>
      </c>
      <c r="Y357" s="39">
        <v>1</v>
      </c>
    </row>
    <row r="358" spans="1:25">
      <c r="A358" s="577">
        <v>1</v>
      </c>
      <c r="B358" s="577"/>
      <c r="J358" s="376">
        <v>1</v>
      </c>
      <c r="U358" s="194">
        <v>2015</v>
      </c>
      <c r="V358" s="194">
        <v>1</v>
      </c>
      <c r="X358" s="194">
        <v>2015</v>
      </c>
      <c r="Y358" s="194">
        <v>1</v>
      </c>
    </row>
    <row r="359" spans="1:25">
      <c r="A359" s="577">
        <v>1</v>
      </c>
      <c r="B359" s="577"/>
      <c r="J359" s="376">
        <v>1</v>
      </c>
      <c r="U359" s="41">
        <v>2019</v>
      </c>
      <c r="V359" s="39">
        <v>1</v>
      </c>
      <c r="X359" s="41">
        <v>2019</v>
      </c>
      <c r="Y359" s="39">
        <v>1</v>
      </c>
    </row>
    <row r="360" spans="1:25">
      <c r="A360" s="577">
        <v>1</v>
      </c>
      <c r="B360" s="577"/>
      <c r="J360" s="376">
        <v>1</v>
      </c>
      <c r="U360" s="325">
        <v>2015</v>
      </c>
      <c r="V360" s="326">
        <v>1</v>
      </c>
      <c r="X360" s="325">
        <v>2015</v>
      </c>
      <c r="Y360" s="326">
        <v>1</v>
      </c>
    </row>
    <row r="361" spans="1:25">
      <c r="A361" s="577">
        <v>1</v>
      </c>
      <c r="B361" s="577"/>
      <c r="J361" s="376">
        <v>1</v>
      </c>
      <c r="U361" s="41">
        <v>2018</v>
      </c>
      <c r="V361" s="39">
        <v>1</v>
      </c>
      <c r="X361" s="41">
        <v>2018</v>
      </c>
      <c r="Y361" s="39">
        <v>1</v>
      </c>
    </row>
    <row r="362" spans="1:25">
      <c r="A362" s="577">
        <v>1</v>
      </c>
      <c r="B362" s="577"/>
      <c r="J362" s="376">
        <v>1</v>
      </c>
      <c r="U362" s="41">
        <v>2016</v>
      </c>
      <c r="V362" s="39">
        <v>1</v>
      </c>
      <c r="X362" s="41">
        <v>2016</v>
      </c>
      <c r="Y362" s="39">
        <v>1</v>
      </c>
    </row>
    <row r="363" spans="1:25">
      <c r="A363" s="577">
        <v>1</v>
      </c>
      <c r="B363" s="577"/>
      <c r="J363" s="376">
        <v>1</v>
      </c>
      <c r="U363" s="41">
        <v>2016</v>
      </c>
      <c r="V363" s="39">
        <v>1</v>
      </c>
      <c r="X363" s="41">
        <v>2016</v>
      </c>
      <c r="Y363" s="39">
        <v>1</v>
      </c>
    </row>
    <row r="364" spans="1:25">
      <c r="A364" s="371">
        <v>1</v>
      </c>
      <c r="B364" s="371"/>
      <c r="J364" s="376">
        <v>1</v>
      </c>
      <c r="U364" s="41">
        <v>2013</v>
      </c>
      <c r="V364" s="39">
        <v>1</v>
      </c>
      <c r="X364" s="41">
        <v>2013</v>
      </c>
      <c r="Y364" s="39">
        <v>1</v>
      </c>
    </row>
    <row r="365" spans="1:25">
      <c r="A365" s="371">
        <v>1</v>
      </c>
      <c r="B365" s="371"/>
      <c r="J365" s="376">
        <v>1</v>
      </c>
      <c r="U365" s="41">
        <v>2018</v>
      </c>
      <c r="V365" s="39">
        <v>1</v>
      </c>
      <c r="X365" s="41">
        <v>2018</v>
      </c>
      <c r="Y365" s="39">
        <v>1</v>
      </c>
    </row>
    <row r="366" spans="1:25">
      <c r="A366" s="371">
        <v>1</v>
      </c>
      <c r="B366" s="371"/>
      <c r="J366">
        <v>1</v>
      </c>
      <c r="U366" s="41">
        <v>2016</v>
      </c>
      <c r="V366" s="39">
        <v>1</v>
      </c>
      <c r="X366" s="41">
        <v>2016</v>
      </c>
      <c r="Y366" s="39">
        <v>1</v>
      </c>
    </row>
    <row r="367" spans="1:25">
      <c r="A367" s="371">
        <v>1</v>
      </c>
      <c r="B367" s="371"/>
      <c r="J367">
        <v>1</v>
      </c>
      <c r="U367" s="41">
        <v>2017</v>
      </c>
      <c r="V367" s="39">
        <v>1</v>
      </c>
      <c r="X367" s="41">
        <v>2017</v>
      </c>
      <c r="Y367" s="39">
        <v>1</v>
      </c>
    </row>
    <row r="368" spans="1:25">
      <c r="A368" s="371">
        <v>1</v>
      </c>
      <c r="B368" s="371"/>
      <c r="J368">
        <v>1</v>
      </c>
      <c r="U368" s="325">
        <v>2009</v>
      </c>
      <c r="V368" s="326">
        <v>1</v>
      </c>
      <c r="X368" s="325">
        <v>2009</v>
      </c>
      <c r="Y368" s="326">
        <v>1</v>
      </c>
    </row>
    <row r="369" spans="1:25">
      <c r="A369" s="560">
        <v>1</v>
      </c>
      <c r="B369" s="560"/>
      <c r="J369">
        <v>1</v>
      </c>
      <c r="U369" s="41">
        <v>2015</v>
      </c>
      <c r="V369" s="39">
        <v>1</v>
      </c>
      <c r="X369" s="41">
        <v>2015</v>
      </c>
      <c r="Y369" s="39">
        <v>1</v>
      </c>
    </row>
    <row r="370" spans="1:25">
      <c r="A370" s="371">
        <v>1</v>
      </c>
      <c r="B370" s="371"/>
      <c r="J370">
        <v>1</v>
      </c>
      <c r="U370" s="41">
        <v>2017</v>
      </c>
      <c r="V370" s="39">
        <v>1</v>
      </c>
      <c r="X370" s="41">
        <v>2017</v>
      </c>
      <c r="Y370" s="39">
        <v>1</v>
      </c>
    </row>
    <row r="371" spans="1:25">
      <c r="A371" s="371">
        <v>1</v>
      </c>
      <c r="B371" s="371"/>
      <c r="J371" s="4">
        <v>1</v>
      </c>
      <c r="U371" s="41">
        <v>2013</v>
      </c>
      <c r="V371" s="39">
        <v>1</v>
      </c>
      <c r="X371" s="41">
        <v>2013</v>
      </c>
      <c r="Y371" s="39">
        <v>1</v>
      </c>
    </row>
    <row r="372" spans="1:25">
      <c r="A372" s="371">
        <v>1</v>
      </c>
      <c r="B372" s="371"/>
      <c r="J372">
        <v>1</v>
      </c>
      <c r="U372" s="41">
        <v>2016</v>
      </c>
      <c r="V372" s="39">
        <v>1</v>
      </c>
      <c r="X372" s="41">
        <v>2016</v>
      </c>
      <c r="Y372" s="39">
        <v>1</v>
      </c>
    </row>
    <row r="373" spans="1:25">
      <c r="A373" s="371">
        <v>1</v>
      </c>
      <c r="B373" s="371"/>
      <c r="J373">
        <v>1</v>
      </c>
      <c r="U373" s="41">
        <v>2017</v>
      </c>
      <c r="V373" s="39">
        <v>1</v>
      </c>
      <c r="X373" s="41">
        <v>2017</v>
      </c>
      <c r="Y373" s="39">
        <v>1</v>
      </c>
    </row>
    <row r="374" spans="1:25">
      <c r="A374" s="371">
        <v>1</v>
      </c>
      <c r="B374" s="371"/>
      <c r="J374">
        <v>1</v>
      </c>
      <c r="U374" s="239">
        <v>2013</v>
      </c>
      <c r="V374" s="261">
        <v>1</v>
      </c>
      <c r="X374" s="239">
        <v>2013</v>
      </c>
      <c r="Y374" s="261">
        <v>1</v>
      </c>
    </row>
    <row r="375" spans="1:25">
      <c r="A375" s="371">
        <v>1</v>
      </c>
      <c r="B375" s="371"/>
      <c r="J375">
        <v>1</v>
      </c>
      <c r="U375" s="11">
        <v>2015</v>
      </c>
      <c r="V375">
        <v>1</v>
      </c>
      <c r="X375" s="11">
        <v>2015</v>
      </c>
      <c r="Y375">
        <v>1</v>
      </c>
    </row>
    <row r="376" spans="1:25">
      <c r="A376" s="371">
        <v>1</v>
      </c>
      <c r="B376" s="371"/>
      <c r="J376">
        <v>1</v>
      </c>
      <c r="U376" s="248">
        <v>2014</v>
      </c>
      <c r="V376" s="4">
        <v>1</v>
      </c>
      <c r="X376" s="248">
        <v>2014</v>
      </c>
      <c r="Y376" s="4">
        <v>1</v>
      </c>
    </row>
    <row r="377" spans="1:25">
      <c r="A377" s="371">
        <v>1</v>
      </c>
      <c r="B377" s="371"/>
      <c r="J377">
        <v>1</v>
      </c>
      <c r="U377" s="11">
        <v>2015</v>
      </c>
      <c r="V377">
        <v>1</v>
      </c>
      <c r="X377" s="11">
        <v>2015</v>
      </c>
      <c r="Y377">
        <v>1</v>
      </c>
    </row>
    <row r="378" spans="1:25">
      <c r="A378" s="154">
        <v>1</v>
      </c>
      <c r="B378" s="154"/>
      <c r="J378">
        <v>1</v>
      </c>
      <c r="U378" s="11">
        <v>2011</v>
      </c>
      <c r="V378">
        <v>1</v>
      </c>
      <c r="X378" s="11">
        <v>2011</v>
      </c>
      <c r="Y378">
        <v>1</v>
      </c>
    </row>
    <row r="379" spans="1:25">
      <c r="A379" s="371">
        <v>1</v>
      </c>
      <c r="B379" s="371"/>
      <c r="J379">
        <v>1</v>
      </c>
      <c r="U379" s="11">
        <v>2017</v>
      </c>
      <c r="V379">
        <v>1</v>
      </c>
      <c r="X379" s="11">
        <v>2017</v>
      </c>
      <c r="Y379">
        <v>1</v>
      </c>
    </row>
    <row r="380" spans="1:25">
      <c r="A380" s="154">
        <v>1</v>
      </c>
      <c r="B380" s="154"/>
      <c r="J380" s="19">
        <v>1</v>
      </c>
      <c r="U380" s="11">
        <v>2010</v>
      </c>
      <c r="V380">
        <v>1</v>
      </c>
      <c r="X380" s="11">
        <v>2010</v>
      </c>
      <c r="Y380">
        <v>1</v>
      </c>
    </row>
    <row r="381" spans="1:25">
      <c r="A381" s="371">
        <v>1</v>
      </c>
      <c r="B381" s="371"/>
      <c r="J381">
        <v>1</v>
      </c>
      <c r="U381" s="11">
        <v>2015</v>
      </c>
      <c r="V381">
        <v>1</v>
      </c>
      <c r="X381" s="11">
        <v>2015</v>
      </c>
      <c r="Y381">
        <v>1</v>
      </c>
    </row>
    <row r="382" spans="1:25">
      <c r="A382" s="371">
        <v>1</v>
      </c>
      <c r="B382" s="371"/>
      <c r="J382" s="19">
        <v>1</v>
      </c>
      <c r="U382" s="11">
        <v>2014</v>
      </c>
      <c r="V382">
        <v>1</v>
      </c>
      <c r="X382" s="11">
        <v>2014</v>
      </c>
      <c r="Y382">
        <v>1</v>
      </c>
    </row>
    <row r="383" spans="1:25">
      <c r="A383" s="371">
        <v>1</v>
      </c>
      <c r="B383" s="371"/>
      <c r="J383">
        <v>1</v>
      </c>
      <c r="U383" s="11">
        <v>2013</v>
      </c>
      <c r="V383">
        <v>1</v>
      </c>
      <c r="X383" s="11">
        <v>2013</v>
      </c>
      <c r="Y383">
        <v>1</v>
      </c>
    </row>
    <row r="384" spans="1:25">
      <c r="A384" s="371">
        <v>1</v>
      </c>
      <c r="B384" s="371"/>
      <c r="J384">
        <v>1</v>
      </c>
      <c r="U384" s="320">
        <v>2009</v>
      </c>
      <c r="V384" s="310">
        <v>1</v>
      </c>
      <c r="X384" s="320">
        <v>2009</v>
      </c>
      <c r="Y384" s="310">
        <v>1</v>
      </c>
    </row>
    <row r="385" spans="1:25">
      <c r="A385" s="371">
        <v>1</v>
      </c>
      <c r="B385" s="371"/>
      <c r="J385">
        <v>1</v>
      </c>
      <c r="U385" s="11">
        <v>2015</v>
      </c>
      <c r="V385">
        <v>1</v>
      </c>
      <c r="X385" s="11">
        <v>2015</v>
      </c>
      <c r="Y385">
        <v>1</v>
      </c>
    </row>
    <row r="386" spans="1:25">
      <c r="A386" s="371">
        <v>1</v>
      </c>
      <c r="B386" s="371"/>
      <c r="J386">
        <v>1</v>
      </c>
      <c r="U386" s="11">
        <v>2014</v>
      </c>
      <c r="V386">
        <v>1</v>
      </c>
      <c r="X386" s="11">
        <v>2014</v>
      </c>
      <c r="Y386">
        <v>1</v>
      </c>
    </row>
    <row r="387" spans="1:25">
      <c r="A387" s="371">
        <v>1</v>
      </c>
      <c r="B387" s="371"/>
      <c r="J387">
        <v>1</v>
      </c>
      <c r="U387" s="11">
        <v>2012</v>
      </c>
      <c r="V387">
        <v>1</v>
      </c>
      <c r="X387" s="11">
        <v>2012</v>
      </c>
      <c r="Y387">
        <v>1</v>
      </c>
    </row>
    <row r="388" spans="1:25">
      <c r="A388" s="371">
        <v>1</v>
      </c>
      <c r="B388" s="371"/>
      <c r="J388">
        <v>1</v>
      </c>
      <c r="U388" s="11">
        <v>2016</v>
      </c>
      <c r="V388">
        <v>1</v>
      </c>
      <c r="X388" s="11">
        <v>2016</v>
      </c>
      <c r="Y388">
        <v>1</v>
      </c>
    </row>
    <row r="389" spans="1:25">
      <c r="A389" s="154">
        <v>1</v>
      </c>
      <c r="B389" s="154"/>
      <c r="J389">
        <v>1</v>
      </c>
      <c r="U389" s="320">
        <v>2015</v>
      </c>
      <c r="V389" s="310">
        <v>1</v>
      </c>
      <c r="X389" s="320">
        <v>2015</v>
      </c>
      <c r="Y389" s="310">
        <v>1</v>
      </c>
    </row>
    <row r="390" spans="1:25">
      <c r="A390" s="154">
        <v>1</v>
      </c>
      <c r="B390" s="154"/>
      <c r="J390">
        <v>1</v>
      </c>
      <c r="U390" s="11">
        <v>2014</v>
      </c>
      <c r="V390">
        <v>1</v>
      </c>
      <c r="X390" s="11">
        <v>2014</v>
      </c>
      <c r="Y390">
        <v>1</v>
      </c>
    </row>
    <row r="391" spans="1:25">
      <c r="A391" s="571">
        <v>1</v>
      </c>
      <c r="B391" s="571"/>
      <c r="J391" s="19">
        <v>1</v>
      </c>
      <c r="U391" s="11">
        <v>2014</v>
      </c>
      <c r="V391">
        <v>1</v>
      </c>
      <c r="X391" s="11">
        <v>2014</v>
      </c>
      <c r="Y391">
        <v>1</v>
      </c>
    </row>
    <row r="392" spans="1:25">
      <c r="A392" s="572">
        <v>1</v>
      </c>
      <c r="B392" s="572"/>
      <c r="J392" s="19">
        <v>1</v>
      </c>
      <c r="U392" s="11">
        <v>2017</v>
      </c>
      <c r="V392">
        <v>1</v>
      </c>
      <c r="X392" s="11">
        <v>2017</v>
      </c>
      <c r="Y392">
        <v>1</v>
      </c>
    </row>
    <row r="393" spans="1:25">
      <c r="A393" s="572">
        <v>1</v>
      </c>
      <c r="B393" s="572"/>
      <c r="J393" s="328">
        <v>1</v>
      </c>
      <c r="U393" s="11">
        <v>2015</v>
      </c>
      <c r="V393">
        <v>1</v>
      </c>
      <c r="X393" s="11">
        <v>2015</v>
      </c>
      <c r="Y393">
        <v>1</v>
      </c>
    </row>
    <row r="394" spans="1:25">
      <c r="A394" s="572">
        <v>1</v>
      </c>
      <c r="B394" s="572"/>
      <c r="J394" s="160">
        <v>1</v>
      </c>
      <c r="U394" s="11">
        <v>2016</v>
      </c>
      <c r="V394">
        <v>1</v>
      </c>
      <c r="X394" s="11">
        <v>2016</v>
      </c>
      <c r="Y394">
        <v>1</v>
      </c>
    </row>
    <row r="395" spans="1:25">
      <c r="A395" s="572">
        <v>1</v>
      </c>
      <c r="B395" s="572"/>
      <c r="J395" s="160">
        <v>1</v>
      </c>
      <c r="U395" s="11">
        <v>2011</v>
      </c>
      <c r="V395">
        <v>1</v>
      </c>
      <c r="X395" s="11">
        <v>2011</v>
      </c>
      <c r="Y395">
        <v>1</v>
      </c>
    </row>
    <row r="396" spans="1:25">
      <c r="A396" s="573">
        <v>1</v>
      </c>
      <c r="B396" s="587"/>
      <c r="J396" s="176">
        <v>1</v>
      </c>
      <c r="U396" s="131">
        <v>2014</v>
      </c>
      <c r="V396" s="85">
        <v>1</v>
      </c>
      <c r="X396" s="131">
        <v>2014</v>
      </c>
      <c r="Y396" s="85">
        <v>1</v>
      </c>
    </row>
    <row r="397" spans="1:25">
      <c r="A397" s="574">
        <v>1</v>
      </c>
      <c r="B397" s="587"/>
      <c r="J397" s="176">
        <v>1</v>
      </c>
      <c r="U397" s="131">
        <v>2016</v>
      </c>
      <c r="V397" s="85">
        <v>1</v>
      </c>
      <c r="X397" s="131">
        <v>2016</v>
      </c>
      <c r="Y397" s="85">
        <v>1</v>
      </c>
    </row>
    <row r="398" spans="1:25">
      <c r="A398" s="574">
        <v>1</v>
      </c>
      <c r="B398" s="587"/>
      <c r="J398" s="176">
        <v>1</v>
      </c>
      <c r="U398" s="131">
        <v>2018</v>
      </c>
      <c r="V398" s="85">
        <v>1</v>
      </c>
      <c r="X398" s="131">
        <v>2018</v>
      </c>
      <c r="Y398" s="85">
        <v>1</v>
      </c>
    </row>
    <row r="399" spans="1:25">
      <c r="A399" s="574">
        <v>1</v>
      </c>
      <c r="B399" s="587"/>
      <c r="J399" s="176">
        <v>1</v>
      </c>
      <c r="U399" s="131">
        <v>2003</v>
      </c>
      <c r="V399" s="85">
        <v>1</v>
      </c>
      <c r="X399" s="131">
        <v>2003</v>
      </c>
      <c r="Y399" s="85">
        <v>1</v>
      </c>
    </row>
    <row r="400" spans="1:25">
      <c r="A400" s="574">
        <v>1</v>
      </c>
      <c r="B400" s="587"/>
      <c r="J400" s="176">
        <v>1</v>
      </c>
      <c r="U400" s="355">
        <v>2013</v>
      </c>
      <c r="V400" s="327">
        <v>1</v>
      </c>
      <c r="X400" s="355">
        <v>2013</v>
      </c>
      <c r="Y400" s="327">
        <v>1</v>
      </c>
    </row>
    <row r="401" spans="1:25">
      <c r="A401" s="574">
        <v>1</v>
      </c>
      <c r="B401" s="587"/>
      <c r="J401" s="176">
        <v>1</v>
      </c>
      <c r="U401" s="131">
        <v>2015</v>
      </c>
      <c r="V401" s="85">
        <v>1</v>
      </c>
      <c r="X401" s="131">
        <v>2015</v>
      </c>
      <c r="Y401" s="85">
        <v>1</v>
      </c>
    </row>
    <row r="402" spans="1:25">
      <c r="A402" s="574">
        <v>1</v>
      </c>
      <c r="B402" s="587"/>
      <c r="J402" s="176">
        <v>1</v>
      </c>
      <c r="U402" s="131">
        <v>2013</v>
      </c>
      <c r="V402" s="85">
        <v>1</v>
      </c>
      <c r="X402" s="131">
        <v>2013</v>
      </c>
      <c r="Y402" s="85">
        <v>1</v>
      </c>
    </row>
    <row r="403" spans="1:25">
      <c r="A403" s="569">
        <v>1</v>
      </c>
      <c r="B403" s="582"/>
      <c r="J403" s="176">
        <v>1</v>
      </c>
      <c r="U403" s="131">
        <v>2006</v>
      </c>
      <c r="V403" s="85">
        <v>1</v>
      </c>
      <c r="X403" s="131">
        <v>2006</v>
      </c>
      <c r="Y403" s="85">
        <v>1</v>
      </c>
    </row>
    <row r="404" spans="1:25">
      <c r="A404" s="574">
        <v>1</v>
      </c>
      <c r="B404" s="587"/>
      <c r="J404" s="176">
        <v>1</v>
      </c>
      <c r="U404" s="131">
        <v>2013</v>
      </c>
      <c r="V404" s="85">
        <v>1</v>
      </c>
      <c r="X404" s="131">
        <v>2013</v>
      </c>
      <c r="Y404" s="85">
        <v>1</v>
      </c>
    </row>
    <row r="405" spans="1:25">
      <c r="A405" s="574">
        <v>1</v>
      </c>
      <c r="B405" s="587"/>
      <c r="J405" s="187">
        <v>1</v>
      </c>
      <c r="U405" s="131">
        <v>2011</v>
      </c>
      <c r="V405" s="85">
        <v>1</v>
      </c>
      <c r="X405" s="131">
        <v>2011</v>
      </c>
      <c r="Y405" s="85">
        <v>1</v>
      </c>
    </row>
    <row r="406" spans="1:25">
      <c r="A406" s="574">
        <v>1</v>
      </c>
      <c r="B406" s="587"/>
      <c r="J406" s="176">
        <v>1</v>
      </c>
      <c r="U406" s="131">
        <v>2008</v>
      </c>
      <c r="V406" s="85">
        <v>1</v>
      </c>
      <c r="X406" s="131">
        <v>2008</v>
      </c>
      <c r="Y406" s="85">
        <v>1</v>
      </c>
    </row>
    <row r="407" spans="1:25">
      <c r="A407" s="574">
        <v>1</v>
      </c>
      <c r="B407" s="587"/>
      <c r="J407" s="176">
        <v>1</v>
      </c>
      <c r="U407" s="131">
        <v>2011</v>
      </c>
      <c r="V407" s="85">
        <v>1</v>
      </c>
      <c r="X407" s="131">
        <v>2011</v>
      </c>
      <c r="Y407" s="85">
        <v>1</v>
      </c>
    </row>
    <row r="408" spans="1:25">
      <c r="A408" s="574">
        <v>1</v>
      </c>
      <c r="B408" s="587"/>
      <c r="J408" s="176">
        <v>1</v>
      </c>
      <c r="U408" s="131">
        <v>2012</v>
      </c>
      <c r="V408" s="85">
        <v>1</v>
      </c>
      <c r="X408" s="131">
        <v>2012</v>
      </c>
      <c r="Y408" s="85">
        <v>1</v>
      </c>
    </row>
    <row r="409" spans="1:25">
      <c r="A409" s="569">
        <v>1</v>
      </c>
      <c r="B409" s="582"/>
      <c r="J409" s="176">
        <v>1</v>
      </c>
      <c r="U409" s="131">
        <v>2011</v>
      </c>
      <c r="V409" s="85">
        <v>1</v>
      </c>
      <c r="X409" s="131">
        <v>2011</v>
      </c>
      <c r="Y409" s="85">
        <v>1</v>
      </c>
    </row>
    <row r="410" spans="1:25">
      <c r="A410" s="574">
        <v>1</v>
      </c>
      <c r="B410" s="587"/>
      <c r="J410" s="176">
        <v>1</v>
      </c>
      <c r="U410" s="131">
        <v>2005</v>
      </c>
      <c r="V410" s="85">
        <v>1</v>
      </c>
      <c r="X410" s="131">
        <v>2005</v>
      </c>
      <c r="Y410" s="85">
        <v>1</v>
      </c>
    </row>
    <row r="411" spans="1:25">
      <c r="A411" s="574">
        <v>1</v>
      </c>
      <c r="B411" s="587"/>
      <c r="J411" s="187">
        <v>1</v>
      </c>
      <c r="U411" s="203">
        <v>2015</v>
      </c>
      <c r="V411" s="187">
        <v>1</v>
      </c>
      <c r="X411" s="203">
        <v>2015</v>
      </c>
      <c r="Y411" s="187">
        <v>1</v>
      </c>
    </row>
    <row r="412" spans="1:25">
      <c r="A412" s="574">
        <v>1</v>
      </c>
      <c r="B412" s="587"/>
      <c r="J412" s="176">
        <v>1</v>
      </c>
      <c r="U412" s="131">
        <v>2014</v>
      </c>
      <c r="V412" s="85">
        <v>1</v>
      </c>
      <c r="X412" s="131">
        <v>2014</v>
      </c>
      <c r="Y412" s="85">
        <v>1</v>
      </c>
    </row>
    <row r="413" spans="1:25">
      <c r="A413" s="574">
        <v>1</v>
      </c>
      <c r="B413" s="587"/>
      <c r="J413" s="176">
        <v>1</v>
      </c>
      <c r="U413" s="131">
        <v>2011</v>
      </c>
      <c r="V413" s="85">
        <v>1</v>
      </c>
      <c r="X413" s="131">
        <v>2011</v>
      </c>
      <c r="Y413" s="85">
        <v>1</v>
      </c>
    </row>
    <row r="414" spans="1:25">
      <c r="A414" s="567">
        <v>1</v>
      </c>
      <c r="B414" s="577"/>
      <c r="J414" s="176">
        <v>1</v>
      </c>
      <c r="U414" s="131">
        <v>2015</v>
      </c>
      <c r="V414" s="85">
        <v>1</v>
      </c>
      <c r="X414" s="131">
        <v>2015</v>
      </c>
      <c r="Y414" s="85">
        <v>1</v>
      </c>
    </row>
    <row r="415" spans="1:25">
      <c r="A415" s="567">
        <v>1</v>
      </c>
      <c r="B415" s="577"/>
      <c r="J415" s="176">
        <v>1</v>
      </c>
      <c r="U415" s="131">
        <v>2013</v>
      </c>
      <c r="V415" s="85">
        <v>1</v>
      </c>
      <c r="X415" s="131">
        <v>2013</v>
      </c>
      <c r="Y415" s="85">
        <v>1</v>
      </c>
    </row>
    <row r="416" spans="1:25">
      <c r="A416" s="567">
        <v>1</v>
      </c>
      <c r="B416" s="577"/>
      <c r="J416" s="85">
        <v>1</v>
      </c>
      <c r="U416" s="131">
        <v>2010</v>
      </c>
      <c r="V416" s="85">
        <v>1</v>
      </c>
      <c r="X416" s="131">
        <v>2010</v>
      </c>
      <c r="Y416" s="85">
        <v>1</v>
      </c>
    </row>
    <row r="417" spans="1:25">
      <c r="A417" s="576">
        <v>1</v>
      </c>
      <c r="B417" s="374"/>
      <c r="J417" s="85">
        <v>1</v>
      </c>
      <c r="U417" s="203">
        <v>2010</v>
      </c>
      <c r="V417" s="187">
        <v>1</v>
      </c>
      <c r="X417" s="203">
        <v>2010</v>
      </c>
      <c r="Y417" s="187">
        <v>1</v>
      </c>
    </row>
    <row r="418" spans="1:25">
      <c r="A418" s="567">
        <v>1</v>
      </c>
      <c r="B418" s="577"/>
      <c r="J418" s="85">
        <v>1</v>
      </c>
      <c r="U418" s="131">
        <v>2003</v>
      </c>
      <c r="V418" s="85">
        <v>1</v>
      </c>
      <c r="X418" s="131">
        <v>2003</v>
      </c>
      <c r="Y418" s="85">
        <v>1</v>
      </c>
    </row>
    <row r="419" spans="1:25">
      <c r="A419" s="576">
        <v>1</v>
      </c>
      <c r="B419" s="374"/>
      <c r="J419" s="132">
        <v>1</v>
      </c>
      <c r="U419" s="131">
        <v>2013</v>
      </c>
      <c r="V419" s="85">
        <v>1</v>
      </c>
      <c r="X419" s="131">
        <v>2013</v>
      </c>
      <c r="Y419" s="85">
        <v>1</v>
      </c>
    </row>
    <row r="420" spans="1:25">
      <c r="A420" s="576">
        <v>1</v>
      </c>
      <c r="B420" s="374"/>
      <c r="J420" s="85">
        <v>1</v>
      </c>
      <c r="U420" s="131">
        <v>2017</v>
      </c>
      <c r="V420" s="85">
        <v>1</v>
      </c>
      <c r="X420" s="131">
        <v>2017</v>
      </c>
      <c r="Y420" s="85">
        <v>1</v>
      </c>
    </row>
    <row r="421" spans="1:25">
      <c r="A421" s="567">
        <v>1</v>
      </c>
      <c r="B421" s="577"/>
      <c r="J421" s="132">
        <v>1</v>
      </c>
      <c r="U421" s="131">
        <v>2012</v>
      </c>
      <c r="V421" s="85">
        <v>1</v>
      </c>
      <c r="X421" s="131">
        <v>2012</v>
      </c>
      <c r="Y421" s="85">
        <v>1</v>
      </c>
    </row>
    <row r="422" spans="1:25">
      <c r="A422" s="567">
        <v>1</v>
      </c>
      <c r="B422" s="577"/>
      <c r="J422" s="132">
        <v>1</v>
      </c>
      <c r="U422" s="131">
        <v>2016</v>
      </c>
      <c r="V422" s="85">
        <v>1</v>
      </c>
      <c r="X422" s="131">
        <v>2016</v>
      </c>
      <c r="Y422" s="85">
        <v>1</v>
      </c>
    </row>
    <row r="423" spans="1:25">
      <c r="A423" s="576">
        <v>1</v>
      </c>
      <c r="B423" s="374"/>
      <c r="J423" s="85">
        <v>1</v>
      </c>
      <c r="U423" s="131">
        <v>2011</v>
      </c>
      <c r="V423" s="85">
        <v>1</v>
      </c>
      <c r="X423" s="131">
        <v>2011</v>
      </c>
      <c r="Y423" s="85">
        <v>1</v>
      </c>
    </row>
    <row r="424" spans="1:25">
      <c r="A424" s="567">
        <v>1</v>
      </c>
      <c r="B424" s="577"/>
      <c r="J424" s="85">
        <v>1</v>
      </c>
      <c r="U424" s="131">
        <v>2016</v>
      </c>
      <c r="V424" s="85">
        <v>1</v>
      </c>
      <c r="X424" s="131">
        <v>2016</v>
      </c>
      <c r="Y424" s="85">
        <v>1</v>
      </c>
    </row>
    <row r="425" spans="1:25">
      <c r="A425" s="567">
        <v>1</v>
      </c>
      <c r="B425" s="577"/>
      <c r="J425" s="132">
        <v>1</v>
      </c>
      <c r="U425" s="131">
        <v>2011</v>
      </c>
      <c r="V425" s="85">
        <v>1</v>
      </c>
      <c r="X425" s="131">
        <v>2011</v>
      </c>
      <c r="Y425" s="85">
        <v>1</v>
      </c>
    </row>
    <row r="426" spans="1:25">
      <c r="A426" s="567">
        <v>1</v>
      </c>
      <c r="B426" s="577"/>
      <c r="J426" s="85">
        <v>1</v>
      </c>
      <c r="U426" s="131">
        <v>2015</v>
      </c>
      <c r="V426" s="85">
        <v>1</v>
      </c>
      <c r="X426" s="131">
        <v>2015</v>
      </c>
      <c r="Y426" s="85">
        <v>1</v>
      </c>
    </row>
    <row r="427" spans="1:25">
      <c r="A427" s="567">
        <v>1</v>
      </c>
      <c r="B427" s="577"/>
      <c r="J427" s="85">
        <v>1</v>
      </c>
      <c r="U427" s="131">
        <v>2012</v>
      </c>
      <c r="V427" s="85">
        <v>1</v>
      </c>
      <c r="X427" s="131">
        <v>2012</v>
      </c>
      <c r="Y427" s="85">
        <v>1</v>
      </c>
    </row>
    <row r="428" spans="1:25">
      <c r="A428" s="567">
        <v>1</v>
      </c>
      <c r="B428" s="577"/>
      <c r="J428" s="85">
        <v>1</v>
      </c>
      <c r="U428" s="203">
        <v>2014</v>
      </c>
      <c r="V428" s="187">
        <v>1</v>
      </c>
      <c r="X428" s="203">
        <v>2014</v>
      </c>
      <c r="Y428" s="187">
        <v>1</v>
      </c>
    </row>
    <row r="429" spans="1:25">
      <c r="A429" s="567">
        <v>1</v>
      </c>
      <c r="B429" s="577"/>
      <c r="J429" s="85">
        <v>1</v>
      </c>
      <c r="U429" s="131">
        <v>2016</v>
      </c>
      <c r="V429" s="85">
        <v>1</v>
      </c>
      <c r="X429" s="131">
        <v>2016</v>
      </c>
      <c r="Y429" s="85">
        <v>1</v>
      </c>
    </row>
    <row r="430" spans="1:25">
      <c r="A430" s="576">
        <v>1</v>
      </c>
      <c r="B430" s="374"/>
      <c r="J430" s="85">
        <v>1</v>
      </c>
      <c r="U430" s="355">
        <v>2008</v>
      </c>
      <c r="V430" s="327">
        <v>1</v>
      </c>
      <c r="X430" s="355">
        <v>2008</v>
      </c>
      <c r="Y430" s="327">
        <v>1</v>
      </c>
    </row>
    <row r="431" spans="1:25">
      <c r="A431" s="576">
        <v>1</v>
      </c>
      <c r="B431" s="374"/>
      <c r="J431" s="85">
        <v>1</v>
      </c>
      <c r="U431" s="131">
        <v>2014</v>
      </c>
      <c r="V431" s="85">
        <v>1</v>
      </c>
      <c r="X431" s="131">
        <v>2014</v>
      </c>
      <c r="Y431" s="85">
        <v>1</v>
      </c>
    </row>
    <row r="432" spans="1:25">
      <c r="A432" s="576">
        <v>1</v>
      </c>
      <c r="B432" s="374"/>
      <c r="J432" s="132">
        <v>1</v>
      </c>
      <c r="U432" s="131">
        <v>2013</v>
      </c>
      <c r="V432" s="85">
        <v>1</v>
      </c>
      <c r="X432" s="131">
        <v>2013</v>
      </c>
      <c r="Y432" s="85">
        <v>1</v>
      </c>
    </row>
    <row r="433" spans="1:25">
      <c r="A433" s="567">
        <v>1</v>
      </c>
      <c r="B433" s="577"/>
      <c r="J433" s="132">
        <v>1</v>
      </c>
      <c r="U433" s="131">
        <v>2013</v>
      </c>
      <c r="V433" s="85">
        <v>1</v>
      </c>
      <c r="X433" s="131">
        <v>2013</v>
      </c>
      <c r="Y433" s="85">
        <v>1</v>
      </c>
    </row>
    <row r="434" spans="1:25">
      <c r="A434" s="576">
        <v>1</v>
      </c>
      <c r="B434" s="374"/>
      <c r="J434" s="132">
        <v>1</v>
      </c>
      <c r="U434" s="203">
        <v>2015</v>
      </c>
      <c r="V434" s="187">
        <v>1</v>
      </c>
      <c r="X434" s="203">
        <v>2015</v>
      </c>
      <c r="Y434" s="187">
        <v>1</v>
      </c>
    </row>
    <row r="435" spans="1:25">
      <c r="A435" s="576">
        <v>1</v>
      </c>
      <c r="B435" s="374"/>
      <c r="J435" s="85">
        <v>1</v>
      </c>
      <c r="U435" s="131">
        <v>2009</v>
      </c>
      <c r="V435" s="85">
        <v>1</v>
      </c>
      <c r="X435" s="131">
        <v>2009</v>
      </c>
      <c r="Y435" s="85">
        <v>1</v>
      </c>
    </row>
    <row r="436" spans="1:25">
      <c r="A436" s="576">
        <v>1</v>
      </c>
      <c r="B436" s="374"/>
      <c r="J436" s="132">
        <v>1</v>
      </c>
      <c r="U436" s="131">
        <v>2013</v>
      </c>
      <c r="V436" s="85">
        <v>1</v>
      </c>
      <c r="X436" s="131">
        <v>2013</v>
      </c>
      <c r="Y436" s="85">
        <v>1</v>
      </c>
    </row>
    <row r="437" spans="1:25">
      <c r="A437" s="567">
        <v>1</v>
      </c>
      <c r="B437" s="577"/>
      <c r="J437" s="132">
        <v>1</v>
      </c>
      <c r="U437" s="131">
        <v>2015</v>
      </c>
      <c r="V437" s="85">
        <v>1</v>
      </c>
      <c r="X437" s="131">
        <v>2015</v>
      </c>
      <c r="Y437" s="85">
        <v>1</v>
      </c>
    </row>
    <row r="438" spans="1:25">
      <c r="A438" s="567">
        <v>1</v>
      </c>
      <c r="B438" s="577"/>
      <c r="J438" s="132">
        <v>1</v>
      </c>
      <c r="U438" s="131">
        <v>2014</v>
      </c>
      <c r="V438" s="85">
        <v>1</v>
      </c>
      <c r="X438" s="131">
        <v>2014</v>
      </c>
      <c r="Y438" s="85">
        <v>1</v>
      </c>
    </row>
    <row r="439" spans="1:25">
      <c r="A439" s="567">
        <v>1</v>
      </c>
      <c r="B439" s="577"/>
      <c r="J439" s="85">
        <v>1</v>
      </c>
      <c r="U439" s="131">
        <v>2014</v>
      </c>
      <c r="V439" s="85">
        <v>1</v>
      </c>
      <c r="X439" s="131">
        <v>2014</v>
      </c>
      <c r="Y439" s="85">
        <v>1</v>
      </c>
    </row>
    <row r="440" spans="1:25">
      <c r="A440" s="567">
        <v>1</v>
      </c>
      <c r="B440" s="577"/>
      <c r="J440" s="85">
        <v>1</v>
      </c>
      <c r="U440" s="131">
        <v>2005</v>
      </c>
      <c r="V440" s="85">
        <v>1</v>
      </c>
      <c r="X440" s="131">
        <v>2005</v>
      </c>
      <c r="Y440" s="85">
        <v>1</v>
      </c>
    </row>
    <row r="441" spans="1:25">
      <c r="A441" s="567">
        <v>1</v>
      </c>
      <c r="B441" s="577"/>
      <c r="J441" s="85">
        <v>1</v>
      </c>
      <c r="U441" s="131">
        <v>2016</v>
      </c>
      <c r="V441" s="85">
        <v>1</v>
      </c>
      <c r="X441" s="131">
        <v>2016</v>
      </c>
      <c r="Y441" s="85">
        <v>1</v>
      </c>
    </row>
    <row r="442" spans="1:25">
      <c r="A442" s="570">
        <v>1</v>
      </c>
      <c r="B442" s="585"/>
      <c r="J442" s="132">
        <v>1</v>
      </c>
      <c r="U442" s="131">
        <v>2014</v>
      </c>
      <c r="V442" s="85">
        <v>1</v>
      </c>
      <c r="X442" s="131">
        <v>2014</v>
      </c>
      <c r="Y442" s="85">
        <v>1</v>
      </c>
    </row>
    <row r="443" spans="1:25">
      <c r="A443" s="567">
        <v>1</v>
      </c>
      <c r="B443" s="577"/>
      <c r="J443" s="85">
        <v>1</v>
      </c>
      <c r="U443" s="131">
        <v>2016</v>
      </c>
      <c r="V443" s="85">
        <v>1</v>
      </c>
      <c r="X443" s="131">
        <v>2016</v>
      </c>
      <c r="Y443" s="85">
        <v>1</v>
      </c>
    </row>
    <row r="444" spans="1:25">
      <c r="A444" s="567">
        <v>1</v>
      </c>
      <c r="B444" s="577"/>
      <c r="J444" s="85">
        <v>1</v>
      </c>
      <c r="U444" s="131">
        <v>2015</v>
      </c>
      <c r="V444" s="85">
        <v>1</v>
      </c>
      <c r="X444" s="131">
        <v>2015</v>
      </c>
      <c r="Y444" s="85">
        <v>1</v>
      </c>
    </row>
    <row r="445" spans="1:25">
      <c r="A445" s="567">
        <v>1</v>
      </c>
      <c r="B445" s="577"/>
      <c r="J445" s="118">
        <v>1</v>
      </c>
      <c r="U445" s="131">
        <v>2015</v>
      </c>
      <c r="V445" s="85">
        <v>1</v>
      </c>
      <c r="X445" s="131">
        <v>2015</v>
      </c>
      <c r="Y445" s="85">
        <v>1</v>
      </c>
    </row>
    <row r="446" spans="1:25">
      <c r="A446" s="567">
        <v>1</v>
      </c>
      <c r="B446" s="577"/>
      <c r="J446" s="85">
        <v>1</v>
      </c>
      <c r="U446" s="131">
        <v>2008</v>
      </c>
      <c r="V446" s="85">
        <v>1</v>
      </c>
      <c r="X446" s="131">
        <v>2008</v>
      </c>
      <c r="Y446" s="85">
        <v>1</v>
      </c>
    </row>
    <row r="447" spans="1:25">
      <c r="A447" s="576">
        <v>1</v>
      </c>
      <c r="B447" s="374"/>
      <c r="J447" s="85">
        <v>1</v>
      </c>
      <c r="U447" s="131">
        <v>2013</v>
      </c>
      <c r="V447" s="85">
        <v>1</v>
      </c>
      <c r="X447" s="131">
        <v>2013</v>
      </c>
      <c r="Y447" s="85">
        <v>1</v>
      </c>
    </row>
    <row r="448" spans="1:25">
      <c r="A448" s="569">
        <v>1</v>
      </c>
      <c r="B448" s="582"/>
      <c r="J448" s="85">
        <v>1</v>
      </c>
      <c r="U448" s="131">
        <v>2014</v>
      </c>
      <c r="V448" s="85">
        <v>1</v>
      </c>
      <c r="X448" s="131">
        <v>2014</v>
      </c>
      <c r="Y448" s="85">
        <v>1</v>
      </c>
    </row>
    <row r="449" spans="1:25">
      <c r="A449" s="567">
        <v>1</v>
      </c>
      <c r="B449" s="577"/>
      <c r="J449" s="85">
        <v>1</v>
      </c>
      <c r="U449" s="131">
        <v>2013</v>
      </c>
      <c r="V449" s="85">
        <v>1</v>
      </c>
      <c r="X449" s="131">
        <v>2013</v>
      </c>
      <c r="Y449" s="85">
        <v>1</v>
      </c>
    </row>
    <row r="450" spans="1:25">
      <c r="A450" s="567">
        <v>1</v>
      </c>
      <c r="B450" s="577"/>
      <c r="J450" s="132">
        <v>1</v>
      </c>
      <c r="U450" s="131">
        <v>2013</v>
      </c>
      <c r="V450" s="85">
        <v>1</v>
      </c>
      <c r="X450" s="131">
        <v>2013</v>
      </c>
      <c r="Y450" s="85">
        <v>1</v>
      </c>
    </row>
    <row r="451" spans="1:25">
      <c r="A451" s="567">
        <v>1</v>
      </c>
      <c r="B451" s="577"/>
      <c r="J451" s="187">
        <v>1</v>
      </c>
      <c r="U451" s="131">
        <v>2011</v>
      </c>
      <c r="V451" s="85">
        <v>1</v>
      </c>
      <c r="X451" s="131">
        <v>2011</v>
      </c>
      <c r="Y451" s="85">
        <v>1</v>
      </c>
    </row>
    <row r="452" spans="1:25">
      <c r="A452" s="567">
        <v>1</v>
      </c>
      <c r="B452" s="577"/>
      <c r="J452" s="85">
        <v>1</v>
      </c>
      <c r="U452" s="131">
        <v>2008</v>
      </c>
      <c r="V452" s="85">
        <v>1</v>
      </c>
      <c r="X452" s="131">
        <v>2008</v>
      </c>
      <c r="Y452" s="85">
        <v>1</v>
      </c>
    </row>
    <row r="453" spans="1:25">
      <c r="A453" s="567">
        <v>1</v>
      </c>
      <c r="B453" s="577"/>
      <c r="J453" s="85">
        <v>1</v>
      </c>
      <c r="U453" s="131">
        <v>2009</v>
      </c>
      <c r="V453" s="85">
        <v>1</v>
      </c>
      <c r="X453" s="131">
        <v>2009</v>
      </c>
      <c r="Y453" s="85">
        <v>1</v>
      </c>
    </row>
    <row r="454" spans="1:25">
      <c r="A454" s="567">
        <v>1</v>
      </c>
      <c r="B454" s="577"/>
      <c r="J454" s="85">
        <v>1</v>
      </c>
      <c r="U454" s="131">
        <v>2016</v>
      </c>
      <c r="V454" s="85">
        <v>1</v>
      </c>
      <c r="X454" s="131">
        <v>2016</v>
      </c>
      <c r="Y454" s="85">
        <v>1</v>
      </c>
    </row>
    <row r="455" spans="1:25">
      <c r="A455" s="567">
        <v>1</v>
      </c>
      <c r="B455" s="577"/>
      <c r="J455" s="85">
        <v>1</v>
      </c>
      <c r="U455" s="131">
        <v>2009</v>
      </c>
      <c r="V455" s="85">
        <v>1</v>
      </c>
      <c r="X455" s="131">
        <v>2009</v>
      </c>
      <c r="Y455" s="85">
        <v>1</v>
      </c>
    </row>
    <row r="456" spans="1:25">
      <c r="A456" s="567">
        <v>1</v>
      </c>
      <c r="B456" s="577"/>
      <c r="J456" s="85">
        <v>1</v>
      </c>
      <c r="U456" s="131">
        <v>2006</v>
      </c>
      <c r="V456" s="85">
        <v>1</v>
      </c>
      <c r="X456" s="131">
        <v>2006</v>
      </c>
      <c r="Y456" s="85">
        <v>1</v>
      </c>
    </row>
    <row r="457" spans="1:25">
      <c r="A457" s="568">
        <v>1</v>
      </c>
      <c r="B457" s="584"/>
      <c r="J457" s="85">
        <v>1</v>
      </c>
      <c r="U457" s="131">
        <v>2009</v>
      </c>
      <c r="V457" s="85">
        <v>1</v>
      </c>
      <c r="X457" s="131">
        <v>2009</v>
      </c>
      <c r="Y457" s="85">
        <v>1</v>
      </c>
    </row>
    <row r="458" spans="1:25">
      <c r="A458" s="567">
        <v>1</v>
      </c>
      <c r="B458" s="577"/>
      <c r="J458" s="85">
        <v>1</v>
      </c>
      <c r="U458" s="131">
        <v>2007</v>
      </c>
      <c r="V458" s="85">
        <v>1</v>
      </c>
      <c r="X458" s="131">
        <v>2007</v>
      </c>
      <c r="Y458" s="85">
        <v>1</v>
      </c>
    </row>
    <row r="459" spans="1:25">
      <c r="A459" s="567">
        <v>1</v>
      </c>
      <c r="B459" s="577"/>
      <c r="J459" s="85">
        <v>1</v>
      </c>
      <c r="U459" s="131">
        <v>2010</v>
      </c>
      <c r="V459" s="85">
        <v>1</v>
      </c>
      <c r="X459" s="131">
        <v>2010</v>
      </c>
      <c r="Y459" s="85">
        <v>1</v>
      </c>
    </row>
    <row r="460" spans="1:25">
      <c r="A460" s="567">
        <v>1</v>
      </c>
      <c r="B460" s="577"/>
      <c r="J460" s="327">
        <v>1</v>
      </c>
      <c r="U460" s="131">
        <v>2014</v>
      </c>
      <c r="V460" s="85">
        <v>1</v>
      </c>
      <c r="X460" s="131">
        <v>2014</v>
      </c>
      <c r="Y460" s="85">
        <v>1</v>
      </c>
    </row>
    <row r="461" spans="1:25">
      <c r="A461" s="567">
        <v>2</v>
      </c>
      <c r="B461" s="577"/>
      <c r="J461" s="85">
        <v>1</v>
      </c>
      <c r="U461" s="131">
        <v>2010</v>
      </c>
      <c r="V461" s="85">
        <v>1</v>
      </c>
      <c r="X461" s="131">
        <v>2010</v>
      </c>
      <c r="Y461" s="85">
        <v>1</v>
      </c>
    </row>
    <row r="462" spans="1:25">
      <c r="A462" s="567">
        <v>2</v>
      </c>
      <c r="B462" s="577"/>
      <c r="J462" s="85">
        <v>1</v>
      </c>
      <c r="U462" s="131">
        <v>2014</v>
      </c>
      <c r="V462" s="85">
        <v>1</v>
      </c>
      <c r="X462" s="131">
        <v>2014</v>
      </c>
      <c r="Y462" s="85">
        <v>1</v>
      </c>
    </row>
    <row r="463" spans="1:25">
      <c r="A463" s="567">
        <v>2</v>
      </c>
      <c r="B463" s="577"/>
      <c r="J463" s="85">
        <v>1</v>
      </c>
      <c r="U463" s="131">
        <v>2015</v>
      </c>
      <c r="V463" s="85">
        <v>1</v>
      </c>
      <c r="X463" s="131">
        <v>2015</v>
      </c>
      <c r="Y463" s="85">
        <v>1</v>
      </c>
    </row>
    <row r="464" spans="1:25">
      <c r="A464" s="579">
        <v>2</v>
      </c>
      <c r="B464" s="595"/>
      <c r="J464" s="165">
        <v>2</v>
      </c>
      <c r="U464" s="131">
        <v>2013</v>
      </c>
      <c r="V464" s="85">
        <v>1</v>
      </c>
      <c r="X464" s="131">
        <v>2013</v>
      </c>
      <c r="Y464" s="85">
        <v>1</v>
      </c>
    </row>
    <row r="465" spans="1:25">
      <c r="A465" s="567">
        <v>2</v>
      </c>
      <c r="B465" s="577"/>
      <c r="J465" s="165">
        <v>2</v>
      </c>
      <c r="U465" s="131">
        <v>2015</v>
      </c>
      <c r="V465" s="85">
        <v>1</v>
      </c>
      <c r="X465" s="131">
        <v>2015</v>
      </c>
      <c r="Y465" s="85">
        <v>1</v>
      </c>
    </row>
    <row r="466" spans="1:25">
      <c r="A466" s="567">
        <v>2</v>
      </c>
      <c r="B466" s="577"/>
      <c r="J466" s="165">
        <v>2</v>
      </c>
      <c r="U466" s="203">
        <v>2015</v>
      </c>
      <c r="V466" s="187">
        <v>1</v>
      </c>
      <c r="X466" s="203">
        <v>2015</v>
      </c>
      <c r="Y466" s="187">
        <v>1</v>
      </c>
    </row>
    <row r="467" spans="1:25">
      <c r="A467" s="567">
        <v>2</v>
      </c>
      <c r="B467" s="577"/>
      <c r="J467" s="472">
        <v>2</v>
      </c>
      <c r="U467" s="277">
        <v>2019</v>
      </c>
      <c r="V467" s="118">
        <v>1</v>
      </c>
      <c r="X467" s="277">
        <v>2019</v>
      </c>
      <c r="Y467" s="118">
        <v>1</v>
      </c>
    </row>
    <row r="468" spans="1:25">
      <c r="A468" s="567">
        <v>2</v>
      </c>
      <c r="B468" s="577"/>
      <c r="J468" s="165">
        <v>2</v>
      </c>
      <c r="U468" s="131">
        <v>2019</v>
      </c>
      <c r="V468" s="85">
        <v>1</v>
      </c>
      <c r="X468" s="131">
        <v>2019</v>
      </c>
      <c r="Y468" s="85">
        <v>1</v>
      </c>
    </row>
    <row r="469" spans="1:25">
      <c r="A469" s="567">
        <v>2</v>
      </c>
      <c r="B469" s="577"/>
      <c r="J469" s="165">
        <v>2</v>
      </c>
      <c r="U469" s="131">
        <v>2015</v>
      </c>
      <c r="V469" s="85">
        <v>1</v>
      </c>
      <c r="X469" s="131">
        <v>2015</v>
      </c>
      <c r="Y469" s="85">
        <v>1</v>
      </c>
    </row>
    <row r="470" spans="1:25">
      <c r="A470" s="567">
        <v>2</v>
      </c>
      <c r="B470" s="577"/>
      <c r="J470" s="165">
        <v>2</v>
      </c>
      <c r="U470" s="131">
        <v>2016</v>
      </c>
      <c r="V470" s="85">
        <v>1</v>
      </c>
      <c r="X470" s="131">
        <v>2016</v>
      </c>
      <c r="Y470" s="85">
        <v>1</v>
      </c>
    </row>
    <row r="471" spans="1:25">
      <c r="A471" s="580">
        <v>2</v>
      </c>
      <c r="B471" s="590"/>
      <c r="J471" s="165">
        <v>2</v>
      </c>
      <c r="U471" s="131">
        <v>2014</v>
      </c>
      <c r="V471" s="85">
        <v>1</v>
      </c>
      <c r="X471" s="131">
        <v>2014</v>
      </c>
      <c r="Y471" s="85">
        <v>1</v>
      </c>
    </row>
    <row r="472" spans="1:25">
      <c r="A472" s="580">
        <v>2</v>
      </c>
      <c r="B472" s="590"/>
      <c r="J472" s="165">
        <v>2</v>
      </c>
      <c r="U472" s="216">
        <v>2013</v>
      </c>
      <c r="V472" s="211">
        <v>1</v>
      </c>
      <c r="X472" s="216">
        <v>2013</v>
      </c>
      <c r="Y472" s="211">
        <v>1</v>
      </c>
    </row>
    <row r="473" spans="1:25">
      <c r="A473" s="580">
        <v>2</v>
      </c>
      <c r="B473" s="590"/>
      <c r="J473" s="165">
        <v>2</v>
      </c>
      <c r="U473" s="131">
        <v>2014</v>
      </c>
      <c r="V473" s="85">
        <v>1</v>
      </c>
      <c r="X473" s="131">
        <v>2014</v>
      </c>
      <c r="Y473" s="85">
        <v>1</v>
      </c>
    </row>
    <row r="474" spans="1:25">
      <c r="A474" s="580">
        <v>2</v>
      </c>
      <c r="B474" s="590"/>
      <c r="J474" s="93">
        <v>2</v>
      </c>
      <c r="U474" s="131">
        <v>2014</v>
      </c>
      <c r="V474" s="85">
        <v>1</v>
      </c>
      <c r="X474" s="131">
        <v>2014</v>
      </c>
      <c r="Y474" s="85">
        <v>1</v>
      </c>
    </row>
    <row r="475" spans="1:25">
      <c r="A475" s="580">
        <v>2</v>
      </c>
      <c r="B475" s="590"/>
      <c r="J475" s="93">
        <v>2</v>
      </c>
      <c r="U475" s="131">
        <v>2015</v>
      </c>
      <c r="V475" s="85">
        <v>1</v>
      </c>
      <c r="X475" s="131">
        <v>2015</v>
      </c>
      <c r="Y475" s="85">
        <v>1</v>
      </c>
    </row>
    <row r="476" spans="1:25">
      <c r="A476" s="580">
        <v>2</v>
      </c>
      <c r="B476" s="590"/>
      <c r="J476" s="93">
        <v>2</v>
      </c>
      <c r="U476" s="131">
        <v>2014</v>
      </c>
      <c r="V476" s="85">
        <v>1</v>
      </c>
      <c r="X476" s="131">
        <v>2014</v>
      </c>
      <c r="Y476" s="85">
        <v>1</v>
      </c>
    </row>
    <row r="477" spans="1:25">
      <c r="A477" s="580">
        <v>2</v>
      </c>
      <c r="B477" s="590"/>
      <c r="J477" s="93">
        <v>2</v>
      </c>
      <c r="U477" s="131">
        <v>2012</v>
      </c>
      <c r="V477" s="85">
        <v>1</v>
      </c>
      <c r="X477" s="131">
        <v>2012</v>
      </c>
      <c r="Y477" s="85">
        <v>1</v>
      </c>
    </row>
    <row r="478" spans="1:25">
      <c r="A478" s="583">
        <v>2</v>
      </c>
      <c r="B478" s="593"/>
      <c r="J478" s="93">
        <v>2</v>
      </c>
      <c r="U478" s="131">
        <v>2017</v>
      </c>
      <c r="V478" s="85">
        <v>1</v>
      </c>
      <c r="X478" s="131">
        <v>2017</v>
      </c>
      <c r="Y478" s="85">
        <v>1</v>
      </c>
    </row>
    <row r="479" spans="1:25">
      <c r="A479" s="583">
        <v>2</v>
      </c>
      <c r="B479" s="593"/>
      <c r="J479" s="93">
        <v>2</v>
      </c>
      <c r="U479" s="131">
        <v>2015</v>
      </c>
      <c r="V479" s="85">
        <v>1</v>
      </c>
      <c r="X479" s="131">
        <v>2015</v>
      </c>
      <c r="Y479" s="85">
        <v>1</v>
      </c>
    </row>
    <row r="480" spans="1:25">
      <c r="A480" s="578">
        <v>2</v>
      </c>
      <c r="B480" s="588"/>
      <c r="J480" s="93">
        <v>2</v>
      </c>
      <c r="U480" s="131">
        <v>2013</v>
      </c>
      <c r="V480" s="85">
        <v>1</v>
      </c>
      <c r="X480" s="131">
        <v>2013</v>
      </c>
      <c r="Y480" s="85">
        <v>1</v>
      </c>
    </row>
    <row r="481" spans="1:25">
      <c r="A481" s="578">
        <v>2</v>
      </c>
      <c r="B481" s="588"/>
      <c r="J481" s="86">
        <v>2</v>
      </c>
      <c r="U481" s="131">
        <v>2015</v>
      </c>
      <c r="V481" s="85">
        <v>1</v>
      </c>
      <c r="X481" s="131">
        <v>2015</v>
      </c>
      <c r="Y481" s="85">
        <v>1</v>
      </c>
    </row>
    <row r="482" spans="1:25">
      <c r="A482" s="578">
        <v>2</v>
      </c>
      <c r="B482" s="588"/>
      <c r="J482" s="86">
        <v>2</v>
      </c>
      <c r="U482" s="131">
        <v>2010</v>
      </c>
      <c r="V482" s="85">
        <v>1</v>
      </c>
      <c r="X482" s="131">
        <v>2010</v>
      </c>
      <c r="Y482" s="85">
        <v>1</v>
      </c>
    </row>
    <row r="483" spans="1:25">
      <c r="A483" s="578">
        <v>2</v>
      </c>
      <c r="B483" s="588"/>
      <c r="J483" s="418">
        <v>2</v>
      </c>
      <c r="U483" s="131">
        <v>2008</v>
      </c>
      <c r="V483" s="85">
        <v>1</v>
      </c>
      <c r="X483" s="131">
        <v>2008</v>
      </c>
      <c r="Y483" s="85">
        <v>1</v>
      </c>
    </row>
    <row r="484" spans="1:25">
      <c r="A484" s="567">
        <v>2</v>
      </c>
      <c r="B484" s="577"/>
      <c r="J484" s="418">
        <v>2</v>
      </c>
      <c r="U484" s="131">
        <v>2014</v>
      </c>
      <c r="V484" s="85">
        <v>1</v>
      </c>
      <c r="X484" s="131">
        <v>2014</v>
      </c>
      <c r="Y484" s="85">
        <v>1</v>
      </c>
    </row>
    <row r="485" spans="1:25">
      <c r="A485" s="567">
        <v>2</v>
      </c>
      <c r="B485" s="577"/>
      <c r="J485" s="418">
        <v>2</v>
      </c>
      <c r="U485" s="131">
        <v>2013</v>
      </c>
      <c r="V485" s="85">
        <v>1</v>
      </c>
      <c r="X485" s="131">
        <v>2013</v>
      </c>
      <c r="Y485" s="85">
        <v>1</v>
      </c>
    </row>
    <row r="486" spans="1:25">
      <c r="A486" s="567">
        <v>2</v>
      </c>
      <c r="B486" s="577"/>
      <c r="J486" s="418">
        <v>2</v>
      </c>
      <c r="U486" s="131">
        <v>2009</v>
      </c>
      <c r="V486" s="85">
        <v>1</v>
      </c>
      <c r="X486" s="131">
        <v>2009</v>
      </c>
      <c r="Y486" s="85">
        <v>1</v>
      </c>
    </row>
    <row r="487" spans="1:25">
      <c r="A487" s="567">
        <v>2</v>
      </c>
      <c r="B487" s="577"/>
      <c r="J487" s="85">
        <v>2</v>
      </c>
      <c r="U487" s="131">
        <v>2012</v>
      </c>
      <c r="V487" s="85">
        <v>1</v>
      </c>
      <c r="X487" s="131">
        <v>2012</v>
      </c>
      <c r="Y487" s="85">
        <v>1</v>
      </c>
    </row>
    <row r="488" spans="1:25">
      <c r="A488" s="569">
        <v>2</v>
      </c>
      <c r="B488" s="582"/>
      <c r="J488" s="85">
        <v>2</v>
      </c>
      <c r="U488" s="131">
        <v>2015</v>
      </c>
      <c r="V488" s="85">
        <v>1</v>
      </c>
      <c r="X488" s="131">
        <v>2015</v>
      </c>
      <c r="Y488" s="85">
        <v>1</v>
      </c>
    </row>
    <row r="489" spans="1:25">
      <c r="A489" s="570">
        <v>2</v>
      </c>
      <c r="B489" s="585"/>
      <c r="J489" s="85">
        <v>2</v>
      </c>
      <c r="U489" s="131">
        <v>2015</v>
      </c>
      <c r="V489" s="85">
        <v>1</v>
      </c>
      <c r="X489" s="131">
        <v>2015</v>
      </c>
      <c r="Y489" s="85">
        <v>1</v>
      </c>
    </row>
    <row r="490" spans="1:25">
      <c r="A490" s="567">
        <v>2</v>
      </c>
      <c r="B490" s="577"/>
      <c r="J490" s="85">
        <v>2</v>
      </c>
      <c r="U490" s="131">
        <v>2010</v>
      </c>
      <c r="V490" s="85">
        <v>1</v>
      </c>
      <c r="X490" s="131">
        <v>2010</v>
      </c>
      <c r="Y490" s="85">
        <v>1</v>
      </c>
    </row>
    <row r="491" spans="1:25">
      <c r="A491" s="567">
        <v>2</v>
      </c>
      <c r="B491" s="577"/>
      <c r="J491" s="187">
        <v>2</v>
      </c>
      <c r="U491" s="131">
        <v>2012</v>
      </c>
      <c r="V491" s="85">
        <v>1</v>
      </c>
      <c r="X491" s="131">
        <v>2012</v>
      </c>
      <c r="Y491" s="85">
        <v>1</v>
      </c>
    </row>
    <row r="492" spans="1:25">
      <c r="A492" s="567">
        <v>2</v>
      </c>
      <c r="B492" s="577"/>
      <c r="J492" s="118">
        <v>2</v>
      </c>
      <c r="U492" s="131">
        <v>2016</v>
      </c>
      <c r="V492" s="85">
        <v>1</v>
      </c>
      <c r="X492" s="131">
        <v>2016</v>
      </c>
      <c r="Y492" s="85">
        <v>1</v>
      </c>
    </row>
    <row r="493" spans="1:25">
      <c r="A493" s="567">
        <v>2</v>
      </c>
      <c r="B493" s="577"/>
      <c r="J493" s="85">
        <v>2</v>
      </c>
      <c r="U493" s="131">
        <v>2015</v>
      </c>
      <c r="V493" s="85">
        <v>1</v>
      </c>
      <c r="X493" s="131">
        <v>2015</v>
      </c>
      <c r="Y493" s="85">
        <v>1</v>
      </c>
    </row>
    <row r="494" spans="1:25">
      <c r="A494" s="567">
        <v>2</v>
      </c>
      <c r="B494" s="577"/>
      <c r="J494" s="85">
        <v>2</v>
      </c>
      <c r="U494" s="131">
        <v>2014</v>
      </c>
      <c r="V494" s="85">
        <v>1</v>
      </c>
      <c r="X494" s="131">
        <v>2014</v>
      </c>
      <c r="Y494" s="85">
        <v>1</v>
      </c>
    </row>
    <row r="495" spans="1:25">
      <c r="A495" s="567">
        <v>2</v>
      </c>
      <c r="B495" s="577"/>
      <c r="J495" s="85">
        <v>2</v>
      </c>
      <c r="U495" s="131">
        <v>2007</v>
      </c>
      <c r="V495" s="85">
        <v>1</v>
      </c>
      <c r="X495" s="131">
        <v>2007</v>
      </c>
      <c r="Y495" s="85">
        <v>1</v>
      </c>
    </row>
    <row r="496" spans="1:25">
      <c r="A496" s="567">
        <v>2</v>
      </c>
      <c r="B496" s="577"/>
      <c r="J496" s="85">
        <v>2</v>
      </c>
      <c r="U496" s="131">
        <v>2014</v>
      </c>
      <c r="V496" s="85">
        <v>1</v>
      </c>
      <c r="X496" s="131">
        <v>2014</v>
      </c>
      <c r="Y496" s="85">
        <v>1</v>
      </c>
    </row>
    <row r="497" spans="1:25">
      <c r="A497" s="567">
        <v>2</v>
      </c>
      <c r="B497" s="577"/>
      <c r="J497" s="85">
        <v>2</v>
      </c>
      <c r="U497" s="131">
        <v>2017</v>
      </c>
      <c r="V497" s="85">
        <v>1</v>
      </c>
      <c r="X497" s="131">
        <v>2017</v>
      </c>
      <c r="Y497" s="85">
        <v>1</v>
      </c>
    </row>
    <row r="498" spans="1:25">
      <c r="A498" s="371">
        <v>2</v>
      </c>
      <c r="B498" s="371"/>
      <c r="J498">
        <v>2</v>
      </c>
      <c r="U498" s="11">
        <v>2015</v>
      </c>
      <c r="V498">
        <v>1</v>
      </c>
      <c r="X498" s="11">
        <v>2015</v>
      </c>
      <c r="Y498">
        <v>1</v>
      </c>
    </row>
    <row r="499" spans="1:25">
      <c r="A499" s="371">
        <v>2</v>
      </c>
      <c r="B499" s="371"/>
      <c r="J499">
        <v>2</v>
      </c>
      <c r="U499" s="11">
        <v>2015</v>
      </c>
      <c r="V499">
        <v>1</v>
      </c>
      <c r="X499" s="11">
        <v>2015</v>
      </c>
      <c r="Y499">
        <v>1</v>
      </c>
    </row>
    <row r="500" spans="1:25">
      <c r="A500" s="371">
        <v>2</v>
      </c>
      <c r="B500" s="371"/>
      <c r="J500">
        <v>2</v>
      </c>
      <c r="U500" s="11">
        <v>2015</v>
      </c>
      <c r="V500">
        <v>1</v>
      </c>
      <c r="X500" s="11">
        <v>2015</v>
      </c>
      <c r="Y500">
        <v>1</v>
      </c>
    </row>
    <row r="501" spans="1:25">
      <c r="A501" s="371">
        <v>2</v>
      </c>
      <c r="B501" s="371"/>
      <c r="J501">
        <v>2</v>
      </c>
      <c r="U501" s="11">
        <v>2010</v>
      </c>
      <c r="V501">
        <v>1</v>
      </c>
      <c r="X501" s="11">
        <v>2010</v>
      </c>
      <c r="Y501">
        <v>1</v>
      </c>
    </row>
    <row r="502" spans="1:25">
      <c r="A502" s="371">
        <v>2</v>
      </c>
      <c r="B502" s="371"/>
      <c r="J502">
        <v>2</v>
      </c>
      <c r="U502" s="11">
        <v>2016</v>
      </c>
      <c r="V502">
        <v>1</v>
      </c>
      <c r="X502" s="11">
        <v>2016</v>
      </c>
      <c r="Y502">
        <v>1</v>
      </c>
    </row>
    <row r="503" spans="1:25">
      <c r="A503" s="371">
        <v>2</v>
      </c>
      <c r="B503" s="371"/>
      <c r="J503">
        <v>2</v>
      </c>
      <c r="U503" s="248">
        <v>2009</v>
      </c>
      <c r="V503" s="4">
        <v>1</v>
      </c>
      <c r="X503" s="248">
        <v>2009</v>
      </c>
      <c r="Y503" s="4">
        <v>1</v>
      </c>
    </row>
    <row r="504" spans="1:25">
      <c r="A504" s="371">
        <v>2</v>
      </c>
      <c r="B504" s="371"/>
      <c r="J504">
        <v>2</v>
      </c>
      <c r="U504" s="11">
        <v>2016</v>
      </c>
      <c r="V504">
        <v>1</v>
      </c>
      <c r="X504" s="11">
        <v>2016</v>
      </c>
      <c r="Y504">
        <v>1</v>
      </c>
    </row>
    <row r="505" spans="1:25">
      <c r="A505" s="371">
        <v>2</v>
      </c>
      <c r="B505" s="371"/>
      <c r="J505">
        <v>2</v>
      </c>
      <c r="U505" s="11">
        <v>2018</v>
      </c>
      <c r="V505">
        <v>1</v>
      </c>
      <c r="X505" s="11">
        <v>2018</v>
      </c>
      <c r="Y505">
        <v>1</v>
      </c>
    </row>
    <row r="506" spans="1:25">
      <c r="A506" s="371">
        <v>2</v>
      </c>
      <c r="B506" s="371"/>
      <c r="J506">
        <v>2</v>
      </c>
      <c r="U506" s="11">
        <v>2013</v>
      </c>
      <c r="V506">
        <v>2</v>
      </c>
      <c r="X506" s="11">
        <v>2013</v>
      </c>
      <c r="Y506">
        <v>2</v>
      </c>
    </row>
    <row r="507" spans="1:25">
      <c r="A507" s="371">
        <v>2</v>
      </c>
      <c r="B507" s="371"/>
      <c r="J507">
        <v>2</v>
      </c>
      <c r="U507" s="11">
        <v>2014</v>
      </c>
      <c r="V507">
        <v>2</v>
      </c>
      <c r="X507" s="11">
        <v>2014</v>
      </c>
      <c r="Y507">
        <v>2</v>
      </c>
    </row>
    <row r="508" spans="1:25">
      <c r="A508" s="371">
        <v>2</v>
      </c>
      <c r="B508" s="371"/>
      <c r="J508">
        <v>2</v>
      </c>
      <c r="U508" s="11">
        <v>2018</v>
      </c>
      <c r="V508">
        <v>2</v>
      </c>
      <c r="X508" s="11">
        <v>2018</v>
      </c>
      <c r="Y508">
        <v>2</v>
      </c>
    </row>
    <row r="509" spans="1:25">
      <c r="A509" s="371">
        <v>2</v>
      </c>
      <c r="B509" s="371"/>
      <c r="J509">
        <v>2</v>
      </c>
      <c r="U509" s="11">
        <v>2014</v>
      </c>
      <c r="V509">
        <v>2</v>
      </c>
      <c r="X509" s="11">
        <v>2014</v>
      </c>
      <c r="Y509">
        <v>2</v>
      </c>
    </row>
    <row r="510" spans="1:25">
      <c r="A510" s="371">
        <v>2</v>
      </c>
      <c r="B510" s="371"/>
      <c r="J510">
        <v>2</v>
      </c>
      <c r="U510" s="11">
        <v>2009</v>
      </c>
      <c r="V510">
        <v>2</v>
      </c>
      <c r="X510" s="11">
        <v>2009</v>
      </c>
      <c r="Y510">
        <v>2</v>
      </c>
    </row>
    <row r="511" spans="1:25">
      <c r="A511" s="371">
        <v>2</v>
      </c>
      <c r="B511" s="371"/>
      <c r="J511">
        <v>2</v>
      </c>
      <c r="U511" s="11">
        <v>2016</v>
      </c>
      <c r="V511">
        <v>2</v>
      </c>
      <c r="X511" s="11">
        <v>2016</v>
      </c>
      <c r="Y511">
        <v>2</v>
      </c>
    </row>
    <row r="512" spans="1:25">
      <c r="A512" s="371">
        <v>2</v>
      </c>
      <c r="B512" s="371"/>
      <c r="J512">
        <v>2</v>
      </c>
      <c r="U512" s="11">
        <v>2010</v>
      </c>
      <c r="V512">
        <v>2</v>
      </c>
      <c r="X512" s="11">
        <v>2010</v>
      </c>
      <c r="Y512">
        <v>2</v>
      </c>
    </row>
    <row r="513" spans="1:25">
      <c r="A513" s="371">
        <v>2</v>
      </c>
      <c r="B513" s="371"/>
      <c r="J513">
        <v>2</v>
      </c>
      <c r="U513" s="11">
        <v>2016</v>
      </c>
      <c r="V513">
        <v>2</v>
      </c>
      <c r="X513" s="11">
        <v>2016</v>
      </c>
      <c r="Y513">
        <v>2</v>
      </c>
    </row>
    <row r="514" spans="1:25">
      <c r="A514" s="371">
        <v>2</v>
      </c>
      <c r="B514" s="371"/>
      <c r="J514">
        <v>2</v>
      </c>
      <c r="U514" s="11">
        <v>2014</v>
      </c>
      <c r="V514">
        <v>2</v>
      </c>
      <c r="X514" s="11">
        <v>2014</v>
      </c>
      <c r="Y514">
        <v>2</v>
      </c>
    </row>
    <row r="515" spans="1:25">
      <c r="A515" s="371">
        <v>2</v>
      </c>
      <c r="B515" s="371"/>
      <c r="J515">
        <v>2</v>
      </c>
      <c r="U515" s="11">
        <v>2012</v>
      </c>
      <c r="V515">
        <v>2</v>
      </c>
      <c r="X515" s="11">
        <v>2012</v>
      </c>
      <c r="Y515">
        <v>2</v>
      </c>
    </row>
    <row r="516" spans="1:25">
      <c r="A516" s="371">
        <v>2</v>
      </c>
      <c r="B516" s="371"/>
      <c r="J516">
        <v>2</v>
      </c>
      <c r="U516" s="11">
        <v>2014</v>
      </c>
      <c r="V516">
        <v>2</v>
      </c>
      <c r="X516" s="11">
        <v>2014</v>
      </c>
      <c r="Y516">
        <v>2</v>
      </c>
    </row>
    <row r="517" spans="1:25">
      <c r="A517" s="560">
        <v>2</v>
      </c>
      <c r="B517" s="560"/>
      <c r="J517">
        <v>2</v>
      </c>
      <c r="U517" s="11">
        <v>2011</v>
      </c>
      <c r="V517">
        <v>2</v>
      </c>
      <c r="X517" s="11">
        <v>2011</v>
      </c>
      <c r="Y517">
        <v>2</v>
      </c>
    </row>
    <row r="518" spans="1:25">
      <c r="A518" s="371">
        <v>2</v>
      </c>
      <c r="B518" s="371"/>
      <c r="J518">
        <v>2</v>
      </c>
      <c r="U518" s="11">
        <v>2020</v>
      </c>
      <c r="V518">
        <v>2</v>
      </c>
      <c r="X518" s="11">
        <v>2020</v>
      </c>
      <c r="Y518">
        <v>2</v>
      </c>
    </row>
    <row r="519" spans="1:25">
      <c r="A519" s="548">
        <v>2</v>
      </c>
      <c r="B519" s="548"/>
      <c r="J519">
        <v>2</v>
      </c>
      <c r="U519" s="11">
        <v>2019</v>
      </c>
      <c r="V519">
        <v>2</v>
      </c>
      <c r="X519" s="11">
        <v>2019</v>
      </c>
      <c r="Y519">
        <v>2</v>
      </c>
    </row>
    <row r="520" spans="1:25">
      <c r="A520" s="371">
        <v>2</v>
      </c>
      <c r="B520" s="371"/>
      <c r="J520" s="4">
        <v>2</v>
      </c>
      <c r="U520" s="11">
        <v>2019</v>
      </c>
      <c r="V520">
        <v>2</v>
      </c>
      <c r="X520" s="11">
        <v>2019</v>
      </c>
      <c r="Y520">
        <v>2</v>
      </c>
    </row>
    <row r="521" spans="1:25">
      <c r="A521" s="371">
        <v>2</v>
      </c>
      <c r="B521" s="371"/>
      <c r="J521">
        <v>2</v>
      </c>
      <c r="U521" s="11">
        <v>2018</v>
      </c>
      <c r="V521">
        <v>2</v>
      </c>
      <c r="X521" s="11">
        <v>2018</v>
      </c>
      <c r="Y521">
        <v>2</v>
      </c>
    </row>
    <row r="522" spans="1:25">
      <c r="A522" s="371">
        <v>2</v>
      </c>
      <c r="B522" s="371"/>
      <c r="J522" s="27">
        <v>2</v>
      </c>
      <c r="U522" s="11">
        <v>2017</v>
      </c>
      <c r="V522">
        <v>2</v>
      </c>
      <c r="X522" s="11">
        <v>2017</v>
      </c>
      <c r="Y522">
        <v>2</v>
      </c>
    </row>
    <row r="523" spans="1:25">
      <c r="A523" s="154">
        <v>2</v>
      </c>
      <c r="B523" s="154"/>
      <c r="J523">
        <v>2</v>
      </c>
      <c r="U523" s="11">
        <v>2019</v>
      </c>
      <c r="V523">
        <v>2</v>
      </c>
      <c r="X523" s="11">
        <v>2019</v>
      </c>
      <c r="Y523">
        <v>2</v>
      </c>
    </row>
    <row r="524" spans="1:25">
      <c r="A524" s="154">
        <v>2</v>
      </c>
      <c r="B524" s="154"/>
      <c r="J524">
        <v>2</v>
      </c>
      <c r="U524" s="11">
        <v>2017</v>
      </c>
      <c r="V524">
        <v>2</v>
      </c>
      <c r="X524" s="11">
        <v>2017</v>
      </c>
      <c r="Y524">
        <v>2</v>
      </c>
    </row>
    <row r="525" spans="1:25">
      <c r="A525" s="371">
        <v>2</v>
      </c>
      <c r="B525" s="371"/>
      <c r="J525">
        <v>2</v>
      </c>
      <c r="U525" s="11">
        <v>2019</v>
      </c>
      <c r="V525">
        <v>2</v>
      </c>
      <c r="X525" s="11">
        <v>2019</v>
      </c>
      <c r="Y525">
        <v>2</v>
      </c>
    </row>
    <row r="526" spans="1:25">
      <c r="A526" s="371">
        <v>2</v>
      </c>
      <c r="B526" s="371"/>
      <c r="J526" s="19">
        <v>2</v>
      </c>
      <c r="U526" s="11">
        <v>2018</v>
      </c>
      <c r="V526">
        <v>2</v>
      </c>
      <c r="X526" s="11">
        <v>2018</v>
      </c>
      <c r="Y526">
        <v>2</v>
      </c>
    </row>
    <row r="527" spans="1:25">
      <c r="A527" s="371">
        <v>2</v>
      </c>
      <c r="B527" s="371"/>
      <c r="J527" s="19">
        <v>2</v>
      </c>
      <c r="U527" s="11">
        <v>2018</v>
      </c>
      <c r="V527">
        <v>2</v>
      </c>
      <c r="X527" s="11">
        <v>2018</v>
      </c>
      <c r="Y527">
        <v>2</v>
      </c>
    </row>
    <row r="528" spans="1:25">
      <c r="A528" s="572">
        <v>2</v>
      </c>
      <c r="B528" s="572"/>
      <c r="J528">
        <v>2</v>
      </c>
      <c r="U528" s="11">
        <v>2020</v>
      </c>
      <c r="V528">
        <v>2</v>
      </c>
      <c r="X528" s="11">
        <v>2020</v>
      </c>
      <c r="Y528">
        <v>2</v>
      </c>
    </row>
    <row r="529" spans="1:25">
      <c r="A529" s="572">
        <v>2</v>
      </c>
      <c r="B529" s="572"/>
      <c r="J529">
        <v>2</v>
      </c>
      <c r="U529" s="248">
        <v>2019</v>
      </c>
      <c r="V529" s="4">
        <v>2</v>
      </c>
      <c r="X529" s="248">
        <v>2019</v>
      </c>
      <c r="Y529" s="4">
        <v>2</v>
      </c>
    </row>
    <row r="530" spans="1:25">
      <c r="A530">
        <v>2</v>
      </c>
      <c r="J530">
        <v>2</v>
      </c>
      <c r="U530" s="11">
        <v>2017</v>
      </c>
      <c r="V530">
        <v>2</v>
      </c>
      <c r="X530" s="11">
        <v>2017</v>
      </c>
      <c r="Y530">
        <v>2</v>
      </c>
    </row>
    <row r="531" spans="1:25">
      <c r="A531">
        <v>2</v>
      </c>
      <c r="J531" s="160">
        <v>2</v>
      </c>
      <c r="U531" s="38">
        <v>2015</v>
      </c>
      <c r="V531" s="27">
        <v>2</v>
      </c>
      <c r="X531" s="38">
        <v>2015</v>
      </c>
      <c r="Y531" s="27">
        <v>2</v>
      </c>
    </row>
    <row r="532" spans="1:25">
      <c r="A532">
        <v>2</v>
      </c>
      <c r="J532" s="160">
        <v>2</v>
      </c>
      <c r="U532" s="11">
        <v>2015</v>
      </c>
      <c r="V532">
        <v>2</v>
      </c>
      <c r="X532" s="11">
        <v>2015</v>
      </c>
      <c r="Y532">
        <v>2</v>
      </c>
    </row>
    <row r="533" spans="1:25">
      <c r="A533">
        <v>2</v>
      </c>
      <c r="J533">
        <v>2</v>
      </c>
      <c r="U533" s="11">
        <v>2008</v>
      </c>
      <c r="V533">
        <v>2</v>
      </c>
      <c r="X533" s="11">
        <v>2008</v>
      </c>
      <c r="Y533">
        <v>2</v>
      </c>
    </row>
    <row r="534" spans="1:25">
      <c r="A534">
        <v>2</v>
      </c>
      <c r="J534">
        <v>2</v>
      </c>
      <c r="U534" s="11">
        <v>2011</v>
      </c>
      <c r="V534">
        <v>7</v>
      </c>
      <c r="X534" s="11">
        <v>2011</v>
      </c>
      <c r="Y534">
        <v>7</v>
      </c>
    </row>
    <row r="535" spans="1:25">
      <c r="A535">
        <v>2</v>
      </c>
      <c r="J535">
        <v>2</v>
      </c>
      <c r="U535" s="11">
        <v>2015</v>
      </c>
      <c r="V535">
        <v>7</v>
      </c>
      <c r="X535" s="11">
        <v>2015</v>
      </c>
      <c r="Y535">
        <v>7</v>
      </c>
    </row>
    <row r="536" spans="1:25">
      <c r="A536">
        <v>2</v>
      </c>
      <c r="J536">
        <v>2</v>
      </c>
      <c r="U536" s="11">
        <v>2010</v>
      </c>
      <c r="V536">
        <v>7</v>
      </c>
      <c r="X536" s="11">
        <v>2010</v>
      </c>
      <c r="Y536">
        <v>7</v>
      </c>
    </row>
    <row r="537" spans="1:25">
      <c r="A537">
        <v>2</v>
      </c>
      <c r="J537">
        <v>2</v>
      </c>
      <c r="U537" s="11">
        <v>2007</v>
      </c>
      <c r="V537">
        <v>7</v>
      </c>
      <c r="X537" s="11">
        <v>2007</v>
      </c>
      <c r="Y537">
        <v>7</v>
      </c>
    </row>
    <row r="538" spans="1:25">
      <c r="A538">
        <v>2</v>
      </c>
      <c r="J538">
        <v>2</v>
      </c>
      <c r="U538" s="11">
        <v>2018</v>
      </c>
      <c r="V538">
        <v>7</v>
      </c>
      <c r="X538" s="11">
        <v>2018</v>
      </c>
      <c r="Y538">
        <v>7</v>
      </c>
    </row>
    <row r="539" spans="1:25">
      <c r="A539">
        <v>2</v>
      </c>
      <c r="J539">
        <v>2</v>
      </c>
      <c r="U539" s="11">
        <v>2018</v>
      </c>
      <c r="V539">
        <v>7</v>
      </c>
      <c r="X539" s="11">
        <v>2018</v>
      </c>
      <c r="Y539">
        <v>7</v>
      </c>
    </row>
    <row r="540" spans="1:25">
      <c r="A540">
        <v>2</v>
      </c>
      <c r="J540">
        <v>2</v>
      </c>
      <c r="U540" s="11">
        <v>2018</v>
      </c>
      <c r="V540">
        <v>7</v>
      </c>
      <c r="X540" s="11">
        <v>2018</v>
      </c>
      <c r="Y540">
        <v>7</v>
      </c>
    </row>
    <row r="541" spans="1:25">
      <c r="A541">
        <v>2</v>
      </c>
      <c r="J541">
        <v>2</v>
      </c>
      <c r="U541" s="11">
        <v>2014</v>
      </c>
      <c r="V541">
        <v>7</v>
      </c>
      <c r="X541" s="11">
        <v>2014</v>
      </c>
      <c r="Y541">
        <v>7</v>
      </c>
    </row>
    <row r="542" spans="1:25">
      <c r="A542">
        <v>2</v>
      </c>
      <c r="J542">
        <v>2</v>
      </c>
      <c r="U542" s="11">
        <v>2014</v>
      </c>
      <c r="V542">
        <v>1</v>
      </c>
      <c r="X542" s="11">
        <v>2014</v>
      </c>
      <c r="Y542">
        <v>1</v>
      </c>
    </row>
    <row r="543" spans="1:25">
      <c r="A543">
        <v>2</v>
      </c>
      <c r="J543">
        <v>2</v>
      </c>
      <c r="U543" s="11">
        <v>2017</v>
      </c>
      <c r="V543">
        <v>1</v>
      </c>
      <c r="X543" s="11">
        <v>2017</v>
      </c>
      <c r="Y543">
        <v>1</v>
      </c>
    </row>
    <row r="544" spans="1:25">
      <c r="A544">
        <v>2</v>
      </c>
      <c r="J544">
        <v>2</v>
      </c>
      <c r="U544" s="11">
        <v>2009</v>
      </c>
      <c r="V544">
        <v>1</v>
      </c>
      <c r="X544" s="11">
        <v>2009</v>
      </c>
      <c r="Y544">
        <v>1</v>
      </c>
    </row>
    <row r="545" spans="1:26">
      <c r="A545">
        <v>2</v>
      </c>
      <c r="J545">
        <v>2</v>
      </c>
      <c r="U545" s="11">
        <v>2011</v>
      </c>
      <c r="V545">
        <v>1</v>
      </c>
      <c r="X545" s="11">
        <v>2011</v>
      </c>
      <c r="Y545">
        <v>1</v>
      </c>
    </row>
    <row r="546" spans="1:26">
      <c r="A546">
        <v>2</v>
      </c>
      <c r="J546">
        <v>2</v>
      </c>
      <c r="U546" s="11">
        <v>2020</v>
      </c>
      <c r="V546" s="19" t="s">
        <v>7248</v>
      </c>
      <c r="X546" s="11">
        <v>2020</v>
      </c>
      <c r="Y546" s="19">
        <v>13</v>
      </c>
    </row>
    <row r="547" spans="1:26">
      <c r="A547">
        <v>2</v>
      </c>
      <c r="J547">
        <v>2</v>
      </c>
      <c r="U547" s="11">
        <v>2018</v>
      </c>
      <c r="V547" s="19" t="s">
        <v>7248</v>
      </c>
      <c r="X547" s="11">
        <v>2018</v>
      </c>
      <c r="Y547" s="19">
        <v>13</v>
      </c>
    </row>
    <row r="548" spans="1:26">
      <c r="A548">
        <v>2</v>
      </c>
      <c r="J548">
        <v>2</v>
      </c>
      <c r="U548" s="11">
        <v>2017</v>
      </c>
      <c r="V548" s="19" t="s">
        <v>7248</v>
      </c>
      <c r="X548" s="11">
        <v>2017</v>
      </c>
      <c r="Y548" s="19">
        <v>13</v>
      </c>
    </row>
    <row r="549" spans="1:26">
      <c r="A549">
        <v>2</v>
      </c>
      <c r="J549">
        <v>2</v>
      </c>
      <c r="U549" s="11">
        <v>2019</v>
      </c>
      <c r="V549" s="19" t="s">
        <v>7248</v>
      </c>
      <c r="X549" s="11">
        <v>2019</v>
      </c>
      <c r="Y549" s="19">
        <v>13</v>
      </c>
    </row>
    <row r="550" spans="1:26">
      <c r="A550">
        <v>2</v>
      </c>
      <c r="J550">
        <v>2</v>
      </c>
      <c r="U550" s="11">
        <v>2013</v>
      </c>
      <c r="V550">
        <v>1</v>
      </c>
      <c r="X550" s="11">
        <v>2013</v>
      </c>
      <c r="Y550">
        <v>1</v>
      </c>
    </row>
    <row r="551" spans="1:26">
      <c r="A551">
        <v>2</v>
      </c>
      <c r="J551">
        <v>2</v>
      </c>
      <c r="U551" s="11">
        <v>2006</v>
      </c>
      <c r="V551" s="19">
        <v>4</v>
      </c>
      <c r="X551" s="11">
        <v>2006</v>
      </c>
      <c r="Y551" s="19">
        <v>4</v>
      </c>
    </row>
    <row r="552" spans="1:26">
      <c r="A552">
        <v>2</v>
      </c>
      <c r="J552">
        <v>2</v>
      </c>
      <c r="U552" s="11">
        <v>2012</v>
      </c>
      <c r="V552" s="19" t="s">
        <v>7250</v>
      </c>
      <c r="X552" s="11">
        <v>2012</v>
      </c>
      <c r="Y552" s="19">
        <v>13</v>
      </c>
    </row>
    <row r="553" spans="1:26">
      <c r="A553">
        <v>2</v>
      </c>
      <c r="J553">
        <v>2</v>
      </c>
      <c r="U553" s="11">
        <v>2016</v>
      </c>
      <c r="V553">
        <v>1</v>
      </c>
      <c r="X553" s="11">
        <v>2016</v>
      </c>
      <c r="Y553">
        <v>1</v>
      </c>
    </row>
    <row r="554" spans="1:26">
      <c r="A554">
        <v>2</v>
      </c>
      <c r="J554">
        <v>2</v>
      </c>
      <c r="U554" s="11">
        <v>2017</v>
      </c>
      <c r="V554" s="19" t="s">
        <v>7248</v>
      </c>
      <c r="X554" s="11">
        <v>2017</v>
      </c>
      <c r="Y554" s="19">
        <v>13</v>
      </c>
    </row>
    <row r="555" spans="1:26">
      <c r="A555">
        <v>2</v>
      </c>
      <c r="J555">
        <v>2</v>
      </c>
      <c r="U555" s="11">
        <v>2017</v>
      </c>
      <c r="V555" s="19" t="s">
        <v>7248</v>
      </c>
      <c r="X555" s="11">
        <v>2017</v>
      </c>
      <c r="Y555" s="19">
        <v>13</v>
      </c>
    </row>
    <row r="556" spans="1:26">
      <c r="A556">
        <v>2</v>
      </c>
      <c r="J556">
        <v>2</v>
      </c>
      <c r="U556" s="38">
        <v>2019</v>
      </c>
      <c r="V556" s="19" t="s">
        <v>7248</v>
      </c>
      <c r="X556" s="38">
        <v>2019</v>
      </c>
      <c r="Y556" s="19">
        <v>13</v>
      </c>
    </row>
    <row r="557" spans="1:26">
      <c r="A557">
        <v>2</v>
      </c>
      <c r="J557">
        <v>2</v>
      </c>
      <c r="U557" s="11">
        <v>1999</v>
      </c>
      <c r="V557" s="19" t="s">
        <v>7249</v>
      </c>
      <c r="X557" s="11">
        <v>1999</v>
      </c>
      <c r="Y557" s="19">
        <v>1</v>
      </c>
      <c r="Z557">
        <v>13</v>
      </c>
    </row>
    <row r="558" spans="1:26">
      <c r="A558">
        <v>2</v>
      </c>
      <c r="J558">
        <v>2</v>
      </c>
      <c r="U558" s="11">
        <v>2013</v>
      </c>
      <c r="V558">
        <v>9</v>
      </c>
      <c r="X558" s="11">
        <v>2013</v>
      </c>
      <c r="Y558">
        <v>9</v>
      </c>
    </row>
    <row r="559" spans="1:26">
      <c r="A559">
        <v>2</v>
      </c>
      <c r="J559">
        <v>2</v>
      </c>
      <c r="U559" s="11">
        <v>2019</v>
      </c>
      <c r="V559">
        <v>9</v>
      </c>
      <c r="X559" s="11">
        <v>2019</v>
      </c>
      <c r="Y559">
        <v>9</v>
      </c>
    </row>
    <row r="560" spans="1:26">
      <c r="A560">
        <v>2</v>
      </c>
      <c r="J560">
        <v>2</v>
      </c>
      <c r="U560" s="11">
        <v>2017</v>
      </c>
      <c r="V560">
        <v>9</v>
      </c>
      <c r="X560" s="11">
        <v>2017</v>
      </c>
      <c r="Y560">
        <v>9</v>
      </c>
    </row>
    <row r="561" spans="1:26">
      <c r="A561">
        <v>2</v>
      </c>
      <c r="J561">
        <v>2</v>
      </c>
      <c r="U561" s="11">
        <v>2019</v>
      </c>
      <c r="V561">
        <v>9</v>
      </c>
      <c r="X561" s="11">
        <v>2019</v>
      </c>
      <c r="Y561">
        <v>9</v>
      </c>
    </row>
    <row r="562" spans="1:26">
      <c r="A562">
        <v>2</v>
      </c>
      <c r="J562">
        <v>2</v>
      </c>
      <c r="U562" s="11">
        <v>2015</v>
      </c>
      <c r="V562">
        <v>9</v>
      </c>
      <c r="X562" s="11">
        <v>2015</v>
      </c>
      <c r="Y562">
        <v>9</v>
      </c>
    </row>
    <row r="563" spans="1:26">
      <c r="A563">
        <v>2</v>
      </c>
      <c r="J563">
        <v>2</v>
      </c>
      <c r="U563" s="11">
        <v>2020</v>
      </c>
      <c r="V563">
        <v>9</v>
      </c>
      <c r="X563" s="11">
        <v>2020</v>
      </c>
      <c r="Y563">
        <v>9</v>
      </c>
    </row>
    <row r="564" spans="1:26">
      <c r="A564">
        <v>2</v>
      </c>
      <c r="J564">
        <v>2</v>
      </c>
      <c r="U564" s="11">
        <v>2018</v>
      </c>
      <c r="V564">
        <v>9</v>
      </c>
      <c r="X564" s="11">
        <v>2018</v>
      </c>
      <c r="Y564">
        <v>9</v>
      </c>
    </row>
    <row r="565" spans="1:26">
      <c r="A565">
        <v>2</v>
      </c>
      <c r="J565">
        <v>2</v>
      </c>
      <c r="U565" s="11">
        <v>2017</v>
      </c>
      <c r="V565">
        <v>9</v>
      </c>
      <c r="X565" s="11">
        <v>2017</v>
      </c>
      <c r="Y565">
        <v>9</v>
      </c>
    </row>
    <row r="566" spans="1:26">
      <c r="A566">
        <v>2</v>
      </c>
      <c r="J566">
        <v>2</v>
      </c>
      <c r="U566" s="11">
        <v>2017</v>
      </c>
      <c r="V566">
        <v>9</v>
      </c>
      <c r="X566" s="11">
        <v>2017</v>
      </c>
      <c r="Y566">
        <v>9</v>
      </c>
    </row>
    <row r="567" spans="1:26">
      <c r="A567">
        <v>2</v>
      </c>
      <c r="J567">
        <v>2</v>
      </c>
      <c r="U567" s="11">
        <v>2018</v>
      </c>
      <c r="V567">
        <v>9</v>
      </c>
      <c r="X567" s="11">
        <v>2018</v>
      </c>
      <c r="Y567">
        <v>9</v>
      </c>
    </row>
    <row r="568" spans="1:26">
      <c r="A568" s="371">
        <v>3</v>
      </c>
      <c r="B568" s="371"/>
      <c r="J568">
        <v>2</v>
      </c>
      <c r="U568" s="11">
        <v>2018</v>
      </c>
      <c r="V568">
        <v>9</v>
      </c>
      <c r="X568" s="11">
        <v>2018</v>
      </c>
      <c r="Y568">
        <v>9</v>
      </c>
    </row>
    <row r="569" spans="1:26">
      <c r="A569" s="549">
        <v>3</v>
      </c>
      <c r="B569" s="549"/>
      <c r="J569">
        <v>2</v>
      </c>
      <c r="U569" s="11">
        <v>2005</v>
      </c>
      <c r="V569">
        <v>9</v>
      </c>
      <c r="X569" s="11">
        <v>2005</v>
      </c>
      <c r="Y569">
        <v>9</v>
      </c>
    </row>
    <row r="570" spans="1:26">
      <c r="A570" s="371">
        <v>3</v>
      </c>
      <c r="B570" s="371"/>
      <c r="J570" s="290">
        <v>3</v>
      </c>
      <c r="U570" s="11">
        <v>2005</v>
      </c>
      <c r="V570">
        <v>9</v>
      </c>
      <c r="X570" s="11">
        <v>2005</v>
      </c>
      <c r="Y570">
        <v>9</v>
      </c>
    </row>
    <row r="571" spans="1:26">
      <c r="A571" s="371">
        <v>3</v>
      </c>
      <c r="B571" s="371"/>
      <c r="J571" s="393">
        <v>3</v>
      </c>
      <c r="U571" s="11">
        <v>2006</v>
      </c>
      <c r="V571">
        <v>9</v>
      </c>
      <c r="X571" s="11">
        <v>2006</v>
      </c>
      <c r="Y571">
        <v>9</v>
      </c>
    </row>
    <row r="572" spans="1:26">
      <c r="A572" s="371">
        <v>3</v>
      </c>
      <c r="B572" s="371"/>
      <c r="J572" s="20">
        <v>3</v>
      </c>
      <c r="U572" s="11">
        <v>9</v>
      </c>
      <c r="V572">
        <v>9</v>
      </c>
      <c r="X572" s="11">
        <v>2019</v>
      </c>
      <c r="Y572">
        <v>9</v>
      </c>
    </row>
    <row r="573" spans="1:26">
      <c r="A573" s="371">
        <v>3</v>
      </c>
      <c r="B573" s="371"/>
      <c r="J573" s="20">
        <v>3</v>
      </c>
      <c r="U573" s="11">
        <v>2014</v>
      </c>
      <c r="V573">
        <v>9</v>
      </c>
      <c r="X573" s="11">
        <v>2014</v>
      </c>
      <c r="Y573">
        <v>9</v>
      </c>
    </row>
    <row r="574" spans="1:26">
      <c r="A574" s="371">
        <v>3</v>
      </c>
      <c r="B574" s="371"/>
      <c r="J574" s="20">
        <v>3</v>
      </c>
      <c r="U574" s="11">
        <v>2011</v>
      </c>
      <c r="V574">
        <v>3</v>
      </c>
      <c r="X574" s="11">
        <v>2011</v>
      </c>
      <c r="Y574">
        <v>3</v>
      </c>
    </row>
    <row r="575" spans="1:26">
      <c r="A575" s="545">
        <v>3</v>
      </c>
      <c r="B575" s="545"/>
      <c r="J575" s="20">
        <v>3</v>
      </c>
      <c r="U575" s="11">
        <v>2016</v>
      </c>
      <c r="V575">
        <v>1</v>
      </c>
      <c r="X575" s="11">
        <v>2016</v>
      </c>
      <c r="Y575">
        <v>1</v>
      </c>
    </row>
    <row r="576" spans="1:26">
      <c r="A576" s="551">
        <v>3</v>
      </c>
      <c r="B576" s="551"/>
      <c r="J576" s="20">
        <v>3</v>
      </c>
      <c r="U576" s="11">
        <v>2020</v>
      </c>
      <c r="V576" s="19" t="s">
        <v>2795</v>
      </c>
      <c r="X576" s="11">
        <v>2020</v>
      </c>
      <c r="Y576" s="19">
        <v>1</v>
      </c>
      <c r="Z576">
        <v>2</v>
      </c>
    </row>
    <row r="577" spans="1:25">
      <c r="A577" s="551">
        <v>3</v>
      </c>
      <c r="B577" s="551"/>
      <c r="J577" s="6">
        <v>3</v>
      </c>
      <c r="U577" s="11">
        <v>2019</v>
      </c>
      <c r="V577">
        <v>1</v>
      </c>
      <c r="X577" s="11">
        <v>2019</v>
      </c>
      <c r="Y577">
        <v>1</v>
      </c>
    </row>
    <row r="578" spans="1:25">
      <c r="A578" s="551">
        <v>3</v>
      </c>
      <c r="B578" s="551"/>
      <c r="J578" s="41">
        <v>3</v>
      </c>
      <c r="U578" s="11">
        <v>2019</v>
      </c>
      <c r="V578">
        <v>2</v>
      </c>
      <c r="X578" s="11">
        <v>2019</v>
      </c>
      <c r="Y578">
        <v>2</v>
      </c>
    </row>
    <row r="579" spans="1:25">
      <c r="A579" s="554">
        <v>3</v>
      </c>
      <c r="B579" s="554"/>
      <c r="J579" s="41">
        <v>3</v>
      </c>
      <c r="U579" s="11">
        <v>2012</v>
      </c>
      <c r="X579" s="11">
        <v>2012</v>
      </c>
    </row>
    <row r="580" spans="1:25">
      <c r="A580" s="551">
        <v>3</v>
      </c>
      <c r="B580" s="551"/>
      <c r="J580" s="41">
        <v>3</v>
      </c>
      <c r="U580" s="11">
        <v>2005</v>
      </c>
      <c r="V580">
        <v>1</v>
      </c>
      <c r="X580" s="11">
        <v>2005</v>
      </c>
      <c r="Y580">
        <v>1</v>
      </c>
    </row>
    <row r="581" spans="1:25">
      <c r="A581" s="551">
        <v>3</v>
      </c>
      <c r="B581" s="551"/>
      <c r="J581" s="239">
        <v>3</v>
      </c>
      <c r="U581" s="11">
        <v>2019</v>
      </c>
      <c r="V581">
        <v>1</v>
      </c>
      <c r="X581" s="11">
        <v>2019</v>
      </c>
      <c r="Y581">
        <v>1</v>
      </c>
    </row>
    <row r="582" spans="1:25">
      <c r="A582" s="555">
        <v>3</v>
      </c>
      <c r="B582" s="555"/>
      <c r="J582" s="41">
        <v>3</v>
      </c>
      <c r="U582" s="11">
        <v>2014</v>
      </c>
      <c r="V582">
        <v>1</v>
      </c>
      <c r="X582" s="11">
        <v>2014</v>
      </c>
      <c r="Y582">
        <v>1</v>
      </c>
    </row>
    <row r="583" spans="1:25">
      <c r="A583" s="557">
        <v>3</v>
      </c>
      <c r="B583" s="557"/>
      <c r="J583" s="41">
        <v>3</v>
      </c>
      <c r="U583" s="11">
        <v>2016</v>
      </c>
      <c r="V583">
        <v>1</v>
      </c>
      <c r="X583" s="11">
        <v>2016</v>
      </c>
      <c r="Y583">
        <v>1</v>
      </c>
    </row>
    <row r="584" spans="1:25">
      <c r="A584" s="555">
        <v>3</v>
      </c>
      <c r="B584" s="555"/>
      <c r="J584" s="7">
        <v>3</v>
      </c>
      <c r="U584" s="11">
        <v>2017</v>
      </c>
      <c r="V584">
        <v>1</v>
      </c>
      <c r="X584" s="11">
        <v>2017</v>
      </c>
      <c r="Y584">
        <v>1</v>
      </c>
    </row>
    <row r="585" spans="1:25">
      <c r="A585" s="371">
        <v>3</v>
      </c>
      <c r="B585" s="371"/>
      <c r="J585" s="29">
        <v>3</v>
      </c>
      <c r="U585" s="11">
        <v>2016</v>
      </c>
      <c r="V585">
        <v>1</v>
      </c>
      <c r="X585" s="11">
        <v>2016</v>
      </c>
      <c r="Y585">
        <v>1</v>
      </c>
    </row>
    <row r="586" spans="1:25">
      <c r="A586" s="371">
        <v>3</v>
      </c>
      <c r="B586" s="371"/>
      <c r="J586" s="7">
        <v>3</v>
      </c>
      <c r="U586" s="11">
        <v>2014</v>
      </c>
      <c r="V586">
        <v>9</v>
      </c>
      <c r="X586" s="11">
        <v>2014</v>
      </c>
      <c r="Y586">
        <v>9</v>
      </c>
    </row>
    <row r="587" spans="1:25">
      <c r="A587" s="371">
        <v>3</v>
      </c>
      <c r="B587" s="371"/>
      <c r="J587">
        <v>3</v>
      </c>
      <c r="U587" s="11">
        <v>2017</v>
      </c>
      <c r="V587">
        <v>1</v>
      </c>
      <c r="X587" s="11">
        <v>2017</v>
      </c>
      <c r="Y587">
        <v>1</v>
      </c>
    </row>
    <row r="588" spans="1:25">
      <c r="A588" s="371">
        <v>3</v>
      </c>
      <c r="B588" s="371"/>
      <c r="J588">
        <v>3</v>
      </c>
      <c r="U588" s="248">
        <v>1999</v>
      </c>
      <c r="V588" s="4">
        <v>3</v>
      </c>
      <c r="X588" s="248">
        <v>1999</v>
      </c>
      <c r="Y588" s="4">
        <v>3</v>
      </c>
    </row>
    <row r="589" spans="1:25">
      <c r="A589" s="371">
        <v>3</v>
      </c>
      <c r="B589" s="371"/>
      <c r="J589">
        <v>3</v>
      </c>
      <c r="U589" s="11">
        <v>2005</v>
      </c>
      <c r="V589">
        <v>3</v>
      </c>
      <c r="X589" s="11">
        <v>2005</v>
      </c>
      <c r="Y589">
        <v>3</v>
      </c>
    </row>
    <row r="590" spans="1:25">
      <c r="A590" s="371">
        <v>3</v>
      </c>
      <c r="B590" s="371"/>
      <c r="J590">
        <v>3</v>
      </c>
      <c r="U590" s="11">
        <v>2009</v>
      </c>
      <c r="V590">
        <v>3</v>
      </c>
      <c r="X590" s="11">
        <v>2009</v>
      </c>
      <c r="Y590">
        <v>3</v>
      </c>
    </row>
    <row r="591" spans="1:25">
      <c r="A591" s="371">
        <v>3</v>
      </c>
      <c r="B591" s="371"/>
      <c r="J591">
        <v>3</v>
      </c>
      <c r="U591" s="11">
        <v>2005</v>
      </c>
      <c r="V591">
        <v>3</v>
      </c>
      <c r="X591" s="11">
        <v>2005</v>
      </c>
      <c r="Y591">
        <v>3</v>
      </c>
    </row>
    <row r="592" spans="1:25">
      <c r="A592" s="371">
        <v>3</v>
      </c>
      <c r="B592" s="371"/>
      <c r="J592">
        <v>3</v>
      </c>
      <c r="U592" s="11">
        <v>2013</v>
      </c>
      <c r="V592">
        <v>3</v>
      </c>
      <c r="X592" s="11">
        <v>2013</v>
      </c>
      <c r="Y592">
        <v>3</v>
      </c>
    </row>
    <row r="593" spans="1:26">
      <c r="A593" s="371">
        <v>3</v>
      </c>
      <c r="B593" s="371"/>
      <c r="J593">
        <v>3</v>
      </c>
      <c r="U593" s="11">
        <v>2018</v>
      </c>
      <c r="V593">
        <v>3</v>
      </c>
      <c r="X593" s="11">
        <v>2018</v>
      </c>
      <c r="Y593">
        <v>3</v>
      </c>
    </row>
    <row r="594" spans="1:26">
      <c r="A594" s="371">
        <v>3</v>
      </c>
      <c r="B594" s="371"/>
      <c r="J594">
        <v>3</v>
      </c>
      <c r="U594" s="11">
        <v>2017</v>
      </c>
      <c r="V594">
        <v>3</v>
      </c>
      <c r="X594" s="11">
        <v>2017</v>
      </c>
      <c r="Y594">
        <v>3</v>
      </c>
    </row>
    <row r="595" spans="1:26">
      <c r="A595" s="371">
        <v>3</v>
      </c>
      <c r="B595" s="371"/>
      <c r="J595">
        <v>3</v>
      </c>
      <c r="U595" s="248">
        <v>2013</v>
      </c>
      <c r="V595" s="4">
        <v>3</v>
      </c>
      <c r="X595" s="248">
        <v>2013</v>
      </c>
      <c r="Y595" s="4">
        <v>3</v>
      </c>
    </row>
    <row r="596" spans="1:26">
      <c r="A596" s="371">
        <v>3</v>
      </c>
      <c r="B596" s="371"/>
      <c r="J596">
        <v>3</v>
      </c>
      <c r="U596" s="11">
        <v>2013</v>
      </c>
      <c r="V596">
        <v>3</v>
      </c>
      <c r="X596" s="11">
        <v>2013</v>
      </c>
      <c r="Y596">
        <v>3</v>
      </c>
    </row>
    <row r="597" spans="1:26">
      <c r="A597" s="371">
        <v>3</v>
      </c>
      <c r="B597" s="371"/>
      <c r="J597">
        <v>3</v>
      </c>
      <c r="U597" s="11">
        <v>2015</v>
      </c>
      <c r="V597">
        <v>3</v>
      </c>
      <c r="X597" s="11">
        <v>2015</v>
      </c>
      <c r="Y597">
        <v>3</v>
      </c>
    </row>
    <row r="598" spans="1:26">
      <c r="A598" s="371">
        <v>3</v>
      </c>
      <c r="B598" s="371"/>
      <c r="J598">
        <v>3</v>
      </c>
      <c r="U598" s="11">
        <v>2005</v>
      </c>
      <c r="V598">
        <v>3</v>
      </c>
      <c r="X598" s="11">
        <v>2005</v>
      </c>
      <c r="Y598">
        <v>3</v>
      </c>
    </row>
    <row r="599" spans="1:26">
      <c r="A599" s="371">
        <v>3</v>
      </c>
      <c r="B599" s="371"/>
      <c r="J599">
        <v>3</v>
      </c>
      <c r="U599" s="11">
        <v>2005</v>
      </c>
      <c r="V599">
        <v>3</v>
      </c>
      <c r="X599" s="11">
        <v>2005</v>
      </c>
      <c r="Y599">
        <v>3</v>
      </c>
    </row>
    <row r="600" spans="1:26">
      <c r="A600" s="371">
        <v>3</v>
      </c>
      <c r="B600" s="371"/>
      <c r="J600">
        <v>3</v>
      </c>
      <c r="U600" s="11">
        <v>2011</v>
      </c>
      <c r="V600">
        <v>3</v>
      </c>
      <c r="X600" s="11">
        <v>2011</v>
      </c>
      <c r="Y600">
        <v>3</v>
      </c>
    </row>
    <row r="601" spans="1:26">
      <c r="A601" s="560">
        <v>3</v>
      </c>
      <c r="B601" s="560"/>
      <c r="J601">
        <v>3</v>
      </c>
      <c r="U601" s="11">
        <v>2013</v>
      </c>
      <c r="V601">
        <v>3</v>
      </c>
      <c r="X601" s="11">
        <v>2013</v>
      </c>
      <c r="Y601">
        <v>3</v>
      </c>
    </row>
    <row r="602" spans="1:26">
      <c r="A602" s="371">
        <v>3</v>
      </c>
      <c r="B602" s="371"/>
      <c r="J602">
        <v>3</v>
      </c>
      <c r="U602" s="11">
        <v>2017</v>
      </c>
      <c r="V602">
        <v>3</v>
      </c>
      <c r="X602" s="11">
        <v>2017</v>
      </c>
      <c r="Y602">
        <v>3</v>
      </c>
    </row>
    <row r="603" spans="1:26">
      <c r="A603" s="371">
        <v>3</v>
      </c>
      <c r="B603" s="371"/>
      <c r="J603" s="4">
        <v>3</v>
      </c>
      <c r="U603" s="11">
        <v>2011</v>
      </c>
      <c r="V603" s="19" t="s">
        <v>6017</v>
      </c>
      <c r="X603" s="11">
        <v>2011</v>
      </c>
      <c r="Y603" s="19">
        <v>3</v>
      </c>
      <c r="Z603">
        <v>9</v>
      </c>
    </row>
    <row r="604" spans="1:26">
      <c r="A604" s="371">
        <v>3</v>
      </c>
      <c r="B604" s="371"/>
      <c r="J604">
        <v>3</v>
      </c>
      <c r="U604" s="11">
        <v>2015</v>
      </c>
      <c r="V604">
        <v>3</v>
      </c>
      <c r="X604" s="11">
        <v>2015</v>
      </c>
      <c r="Y604">
        <v>3</v>
      </c>
    </row>
    <row r="605" spans="1:26">
      <c r="A605" s="371">
        <v>3</v>
      </c>
      <c r="B605" s="371"/>
      <c r="J605">
        <v>3</v>
      </c>
      <c r="U605" s="11">
        <v>2007</v>
      </c>
      <c r="V605">
        <v>3</v>
      </c>
      <c r="X605" s="11">
        <v>2007</v>
      </c>
      <c r="Y605">
        <v>3</v>
      </c>
    </row>
    <row r="606" spans="1:26">
      <c r="A606" s="371">
        <v>3</v>
      </c>
      <c r="B606" s="371"/>
      <c r="J606">
        <v>3</v>
      </c>
      <c r="U606" s="11">
        <v>2005</v>
      </c>
      <c r="V606">
        <v>3</v>
      </c>
      <c r="X606" s="11">
        <v>2005</v>
      </c>
      <c r="Y606">
        <v>3</v>
      </c>
    </row>
    <row r="607" spans="1:26">
      <c r="A607" s="371">
        <v>3</v>
      </c>
      <c r="B607" s="371"/>
      <c r="J607">
        <v>3</v>
      </c>
      <c r="U607" s="248">
        <v>2005</v>
      </c>
      <c r="V607" s="4">
        <v>3</v>
      </c>
      <c r="X607" s="248">
        <v>2005</v>
      </c>
      <c r="Y607" s="4">
        <v>3</v>
      </c>
    </row>
    <row r="608" spans="1:26">
      <c r="A608" s="560">
        <v>3</v>
      </c>
      <c r="B608" s="560"/>
      <c r="J608">
        <v>3</v>
      </c>
      <c r="U608" s="11">
        <v>2006</v>
      </c>
      <c r="V608">
        <v>3</v>
      </c>
      <c r="X608" s="11">
        <v>2006</v>
      </c>
      <c r="Y608">
        <v>3</v>
      </c>
    </row>
    <row r="609" spans="1:27">
      <c r="A609" s="371">
        <v>3</v>
      </c>
      <c r="B609" s="371"/>
      <c r="J609">
        <v>3</v>
      </c>
      <c r="U609" s="11">
        <v>2003</v>
      </c>
      <c r="V609">
        <v>3</v>
      </c>
      <c r="X609" s="11">
        <v>2003</v>
      </c>
      <c r="Y609">
        <v>3</v>
      </c>
    </row>
    <row r="610" spans="1:27">
      <c r="A610" s="371">
        <v>3</v>
      </c>
      <c r="B610" s="371"/>
      <c r="J610" s="4">
        <v>3</v>
      </c>
      <c r="U610" s="11">
        <v>2020</v>
      </c>
      <c r="V610" s="19" t="s">
        <v>2263</v>
      </c>
      <c r="X610" s="11">
        <v>2020</v>
      </c>
      <c r="Y610" s="19">
        <v>2</v>
      </c>
      <c r="Z610">
        <v>3</v>
      </c>
    </row>
    <row r="611" spans="1:27">
      <c r="A611" s="371">
        <v>3</v>
      </c>
      <c r="B611" s="371"/>
      <c r="J611">
        <v>3</v>
      </c>
      <c r="U611" s="11">
        <v>2001</v>
      </c>
      <c r="V611">
        <v>3</v>
      </c>
      <c r="X611" s="11">
        <v>2001</v>
      </c>
      <c r="Y611">
        <v>3</v>
      </c>
    </row>
    <row r="612" spans="1:27">
      <c r="A612" s="371">
        <v>3</v>
      </c>
      <c r="B612" s="371"/>
      <c r="J612">
        <v>3</v>
      </c>
      <c r="U612" s="11">
        <v>2002</v>
      </c>
      <c r="V612">
        <v>3</v>
      </c>
      <c r="X612" s="11">
        <v>2002</v>
      </c>
      <c r="Y612">
        <v>3</v>
      </c>
    </row>
    <row r="613" spans="1:27">
      <c r="A613" s="371">
        <v>3</v>
      </c>
      <c r="B613" s="371"/>
      <c r="J613">
        <v>3</v>
      </c>
      <c r="U613" s="11">
        <v>2002</v>
      </c>
      <c r="V613">
        <v>3</v>
      </c>
      <c r="X613" s="11">
        <v>2002</v>
      </c>
      <c r="Y613">
        <v>3</v>
      </c>
    </row>
    <row r="614" spans="1:27">
      <c r="A614" s="371">
        <v>3</v>
      </c>
      <c r="B614" s="371"/>
      <c r="J614">
        <v>3</v>
      </c>
      <c r="U614" s="11">
        <v>2002</v>
      </c>
      <c r="V614">
        <v>3</v>
      </c>
      <c r="X614" s="11">
        <v>2002</v>
      </c>
      <c r="Y614">
        <v>3</v>
      </c>
    </row>
    <row r="615" spans="1:27">
      <c r="A615" s="371">
        <v>3</v>
      </c>
      <c r="B615" s="371"/>
      <c r="J615">
        <v>3</v>
      </c>
      <c r="U615" s="11">
        <v>2011</v>
      </c>
      <c r="V615">
        <v>3</v>
      </c>
      <c r="X615" s="11">
        <v>2011</v>
      </c>
      <c r="Y615">
        <v>3</v>
      </c>
    </row>
    <row r="616" spans="1:27">
      <c r="A616" s="154">
        <v>3</v>
      </c>
      <c r="B616" s="154"/>
      <c r="J616">
        <v>3</v>
      </c>
      <c r="U616" s="11">
        <v>2017</v>
      </c>
      <c r="V616" s="19">
        <v>2</v>
      </c>
      <c r="X616" s="11">
        <v>2017</v>
      </c>
      <c r="Y616" s="19">
        <v>2</v>
      </c>
    </row>
    <row r="617" spans="1:27">
      <c r="A617" s="371">
        <v>3</v>
      </c>
      <c r="B617" s="371"/>
      <c r="J617">
        <v>3</v>
      </c>
      <c r="U617" s="11">
        <v>2016</v>
      </c>
      <c r="V617">
        <v>2</v>
      </c>
      <c r="X617" s="11">
        <v>2016</v>
      </c>
      <c r="Y617">
        <v>2</v>
      </c>
    </row>
    <row r="618" spans="1:27">
      <c r="A618" s="371">
        <v>3</v>
      </c>
      <c r="B618" s="371"/>
      <c r="J618" s="19">
        <v>3</v>
      </c>
      <c r="U618" s="11">
        <v>2018</v>
      </c>
      <c r="V618">
        <v>2</v>
      </c>
      <c r="X618" s="11">
        <v>2018</v>
      </c>
      <c r="Y618">
        <v>2</v>
      </c>
    </row>
    <row r="619" spans="1:27">
      <c r="A619" s="371">
        <v>3</v>
      </c>
      <c r="B619" s="371"/>
      <c r="J619">
        <v>3</v>
      </c>
      <c r="U619" s="11">
        <v>2018</v>
      </c>
      <c r="V619">
        <v>2</v>
      </c>
      <c r="X619" s="11">
        <v>2018</v>
      </c>
      <c r="Y619">
        <v>2</v>
      </c>
    </row>
    <row r="620" spans="1:27">
      <c r="A620" s="560">
        <v>3</v>
      </c>
      <c r="B620" s="560"/>
      <c r="J620">
        <v>3</v>
      </c>
      <c r="U620" s="11">
        <v>2012</v>
      </c>
      <c r="V620" s="19" t="s">
        <v>1168</v>
      </c>
      <c r="X620" s="11">
        <v>2012</v>
      </c>
      <c r="Y620" s="19">
        <v>1</v>
      </c>
      <c r="Z620">
        <v>2</v>
      </c>
      <c r="AA620">
        <v>3</v>
      </c>
    </row>
    <row r="621" spans="1:27">
      <c r="A621" s="371">
        <v>3</v>
      </c>
      <c r="B621" s="371"/>
      <c r="J621">
        <v>3</v>
      </c>
      <c r="U621" s="11">
        <v>2017</v>
      </c>
      <c r="V621" s="19" t="s">
        <v>2795</v>
      </c>
      <c r="X621" s="11">
        <v>2017</v>
      </c>
      <c r="Y621" s="19">
        <v>1</v>
      </c>
      <c r="Z621">
        <v>2</v>
      </c>
    </row>
    <row r="622" spans="1:27">
      <c r="A622" s="371">
        <v>3</v>
      </c>
      <c r="B622" s="371"/>
      <c r="J622" s="4">
        <v>3</v>
      </c>
      <c r="U622" s="312">
        <v>2019</v>
      </c>
      <c r="V622" s="328" t="s">
        <v>61</v>
      </c>
      <c r="X622" s="312">
        <v>2019</v>
      </c>
      <c r="Y622" s="328">
        <v>1</v>
      </c>
      <c r="Z622">
        <v>2</v>
      </c>
    </row>
    <row r="623" spans="1:27">
      <c r="A623" s="371">
        <v>3</v>
      </c>
      <c r="B623" s="371"/>
      <c r="J623">
        <v>3</v>
      </c>
      <c r="U623" s="20">
        <v>2016</v>
      </c>
      <c r="V623" s="160" t="s">
        <v>61</v>
      </c>
      <c r="X623" s="20">
        <v>2016</v>
      </c>
      <c r="Y623" s="160">
        <v>1</v>
      </c>
      <c r="Z623">
        <v>2</v>
      </c>
    </row>
    <row r="624" spans="1:27">
      <c r="A624" s="371">
        <v>3</v>
      </c>
      <c r="B624" s="371"/>
      <c r="J624">
        <v>3</v>
      </c>
      <c r="U624" s="20">
        <v>2012</v>
      </c>
      <c r="V624" s="160" t="s">
        <v>122</v>
      </c>
      <c r="X624" s="20">
        <v>2012</v>
      </c>
      <c r="Y624" s="160">
        <v>1</v>
      </c>
      <c r="Z624">
        <v>2</v>
      </c>
      <c r="AA624">
        <v>3</v>
      </c>
    </row>
    <row r="625" spans="1:26">
      <c r="A625" s="371">
        <v>3</v>
      </c>
      <c r="B625" s="371"/>
      <c r="J625">
        <v>3</v>
      </c>
      <c r="U625" s="20">
        <v>2017</v>
      </c>
      <c r="V625" s="160" t="s">
        <v>61</v>
      </c>
      <c r="X625" s="20">
        <v>2017</v>
      </c>
      <c r="Y625" s="160">
        <v>1</v>
      </c>
      <c r="Z625">
        <v>2</v>
      </c>
    </row>
    <row r="626" spans="1:26">
      <c r="A626" s="371">
        <v>3</v>
      </c>
      <c r="B626" s="371"/>
      <c r="J626">
        <v>3</v>
      </c>
      <c r="U626" s="20">
        <v>2019</v>
      </c>
      <c r="V626" s="160">
        <v>2</v>
      </c>
      <c r="X626" s="20">
        <v>2019</v>
      </c>
      <c r="Y626" s="160">
        <v>2</v>
      </c>
    </row>
    <row r="627" spans="1:26">
      <c r="A627" s="371">
        <v>3</v>
      </c>
      <c r="B627" s="371"/>
      <c r="J627">
        <v>3</v>
      </c>
      <c r="U627" s="20">
        <v>2016</v>
      </c>
      <c r="V627" s="160">
        <v>2</v>
      </c>
      <c r="X627" s="20">
        <v>2016</v>
      </c>
      <c r="Y627" s="160">
        <v>2</v>
      </c>
    </row>
    <row r="628" spans="1:26">
      <c r="A628" s="572">
        <v>3</v>
      </c>
      <c r="B628" s="572"/>
      <c r="J628">
        <v>3</v>
      </c>
      <c r="U628" s="20">
        <v>2007</v>
      </c>
      <c r="V628" s="160">
        <v>3</v>
      </c>
      <c r="X628" s="20">
        <v>2007</v>
      </c>
      <c r="Y628" s="160">
        <v>3</v>
      </c>
    </row>
    <row r="629" spans="1:26">
      <c r="A629" s="572">
        <v>3</v>
      </c>
      <c r="B629" s="572"/>
      <c r="J629">
        <v>3</v>
      </c>
      <c r="U629" s="20">
        <v>2012</v>
      </c>
      <c r="V629" s="160">
        <v>3</v>
      </c>
      <c r="X629" s="20">
        <v>2012</v>
      </c>
      <c r="Y629" s="160">
        <v>3</v>
      </c>
    </row>
    <row r="630" spans="1:26">
      <c r="A630" s="572">
        <v>3</v>
      </c>
      <c r="B630" s="572"/>
      <c r="J630" s="160">
        <v>3</v>
      </c>
      <c r="U630" s="20">
        <v>2006</v>
      </c>
      <c r="V630" s="160">
        <v>3</v>
      </c>
      <c r="X630" s="20">
        <v>2006</v>
      </c>
      <c r="Y630" s="160">
        <v>3</v>
      </c>
    </row>
    <row r="631" spans="1:26">
      <c r="A631" s="572">
        <v>3</v>
      </c>
      <c r="B631" s="572"/>
      <c r="J631" s="160">
        <v>3</v>
      </c>
      <c r="U631" s="20">
        <v>2001</v>
      </c>
      <c r="V631" s="160">
        <v>3</v>
      </c>
      <c r="X631" s="20">
        <v>2001</v>
      </c>
      <c r="Y631" s="160">
        <v>3</v>
      </c>
    </row>
    <row r="632" spans="1:26">
      <c r="A632" s="548">
        <v>3</v>
      </c>
      <c r="B632" s="548"/>
      <c r="J632" s="160">
        <v>3</v>
      </c>
      <c r="U632" s="191">
        <v>2014</v>
      </c>
      <c r="V632" s="191">
        <v>3</v>
      </c>
      <c r="X632" s="191">
        <v>2014</v>
      </c>
      <c r="Y632" s="191">
        <v>3</v>
      </c>
    </row>
    <row r="633" spans="1:26">
      <c r="A633" s="572">
        <v>3</v>
      </c>
      <c r="B633" s="572"/>
      <c r="J633" s="160">
        <v>3</v>
      </c>
      <c r="U633" s="20">
        <v>2017</v>
      </c>
      <c r="V633" s="160">
        <v>3</v>
      </c>
      <c r="X633" s="20">
        <v>2017</v>
      </c>
      <c r="Y633" s="160">
        <v>3</v>
      </c>
    </row>
    <row r="634" spans="1:26">
      <c r="A634" s="572">
        <v>3</v>
      </c>
      <c r="B634" s="572"/>
      <c r="J634" s="191">
        <v>3</v>
      </c>
      <c r="U634" s="20">
        <v>2008</v>
      </c>
      <c r="V634" s="160">
        <v>3</v>
      </c>
      <c r="X634" s="20">
        <v>2008</v>
      </c>
      <c r="Y634" s="160">
        <v>3</v>
      </c>
    </row>
    <row r="635" spans="1:26">
      <c r="A635" s="572">
        <v>3</v>
      </c>
      <c r="B635" s="572"/>
      <c r="J635" s="160">
        <v>3</v>
      </c>
      <c r="U635" s="20">
        <v>2006</v>
      </c>
      <c r="V635" s="160">
        <v>3</v>
      </c>
      <c r="X635" s="20">
        <v>2006</v>
      </c>
      <c r="Y635" s="160">
        <v>3</v>
      </c>
    </row>
    <row r="636" spans="1:26">
      <c r="A636" s="572">
        <v>3</v>
      </c>
      <c r="B636" s="572"/>
      <c r="J636" s="160">
        <v>3</v>
      </c>
      <c r="U636" s="20">
        <v>2006</v>
      </c>
      <c r="V636" s="160">
        <v>3</v>
      </c>
      <c r="X636" s="20">
        <v>2006</v>
      </c>
      <c r="Y636" s="160">
        <v>3</v>
      </c>
    </row>
    <row r="637" spans="1:26">
      <c r="A637" s="572">
        <v>3</v>
      </c>
      <c r="B637" s="572"/>
      <c r="J637" s="160">
        <v>3</v>
      </c>
      <c r="U637" s="20">
        <v>2007</v>
      </c>
      <c r="V637" s="160">
        <v>3</v>
      </c>
      <c r="X637" s="20">
        <v>2007</v>
      </c>
      <c r="Y637" s="160">
        <v>3</v>
      </c>
    </row>
    <row r="638" spans="1:26">
      <c r="A638" s="587">
        <v>3</v>
      </c>
      <c r="B638" s="587"/>
      <c r="J638" s="160">
        <v>3</v>
      </c>
      <c r="U638" s="20">
        <v>2019</v>
      </c>
      <c r="V638" s="160">
        <v>1</v>
      </c>
      <c r="X638" s="20">
        <v>2019</v>
      </c>
      <c r="Y638" s="160">
        <v>1</v>
      </c>
    </row>
    <row r="639" spans="1:26">
      <c r="A639">
        <v>3</v>
      </c>
      <c r="J639" s="160">
        <v>3</v>
      </c>
      <c r="U639" s="20">
        <v>2007</v>
      </c>
      <c r="V639" s="160">
        <v>7</v>
      </c>
      <c r="X639" s="20">
        <v>2007</v>
      </c>
      <c r="Y639" s="160">
        <v>7</v>
      </c>
    </row>
    <row r="640" spans="1:26">
      <c r="A640">
        <v>3</v>
      </c>
      <c r="J640" s="400">
        <v>3</v>
      </c>
      <c r="U640" s="20">
        <v>2010</v>
      </c>
      <c r="V640" s="160">
        <v>7</v>
      </c>
      <c r="X640" s="20">
        <v>2010</v>
      </c>
      <c r="Y640" s="160">
        <v>7</v>
      </c>
    </row>
    <row r="641" spans="1:26">
      <c r="A641">
        <v>3</v>
      </c>
      <c r="J641">
        <v>3</v>
      </c>
      <c r="U641" s="20">
        <v>2011</v>
      </c>
      <c r="V641" s="160" t="s">
        <v>84</v>
      </c>
      <c r="X641" s="20">
        <v>2011</v>
      </c>
      <c r="Y641" s="160">
        <v>1</v>
      </c>
      <c r="Z641">
        <v>3</v>
      </c>
    </row>
    <row r="642" spans="1:26">
      <c r="A642">
        <v>3</v>
      </c>
      <c r="J642">
        <v>3</v>
      </c>
      <c r="U642" s="20">
        <v>2019</v>
      </c>
      <c r="V642" s="160">
        <v>9</v>
      </c>
      <c r="X642" s="20">
        <v>2019</v>
      </c>
      <c r="Y642" s="160">
        <v>9</v>
      </c>
    </row>
    <row r="643" spans="1:26">
      <c r="A643">
        <v>3</v>
      </c>
      <c r="J643">
        <v>3</v>
      </c>
      <c r="U643" s="20">
        <v>2017</v>
      </c>
      <c r="V643" s="160">
        <v>9</v>
      </c>
      <c r="X643" s="20">
        <v>2017</v>
      </c>
      <c r="Y643" s="160">
        <v>9</v>
      </c>
    </row>
    <row r="644" spans="1:26">
      <c r="A644">
        <v>3</v>
      </c>
      <c r="J644">
        <v>3</v>
      </c>
      <c r="U644" s="20">
        <v>2020</v>
      </c>
      <c r="V644" s="160">
        <v>9</v>
      </c>
      <c r="X644" s="20">
        <v>2020</v>
      </c>
      <c r="Y644" s="160">
        <v>9</v>
      </c>
    </row>
    <row r="645" spans="1:26">
      <c r="A645">
        <v>3</v>
      </c>
      <c r="J645">
        <v>3</v>
      </c>
      <c r="U645" s="20">
        <v>2020</v>
      </c>
      <c r="V645" s="160">
        <v>11</v>
      </c>
      <c r="X645" s="20">
        <v>2020</v>
      </c>
      <c r="Y645" s="160">
        <v>11</v>
      </c>
    </row>
    <row r="646" spans="1:26">
      <c r="A646">
        <v>3</v>
      </c>
      <c r="J646">
        <v>3</v>
      </c>
      <c r="U646" s="20">
        <v>2009</v>
      </c>
      <c r="V646" s="160">
        <v>11</v>
      </c>
      <c r="X646" s="20">
        <v>2009</v>
      </c>
      <c r="Y646" s="160">
        <v>11</v>
      </c>
    </row>
    <row r="647" spans="1:26">
      <c r="A647">
        <v>3</v>
      </c>
      <c r="J647">
        <v>3</v>
      </c>
      <c r="U647" s="20">
        <v>2014</v>
      </c>
      <c r="V647" s="160" t="s">
        <v>6405</v>
      </c>
      <c r="X647" s="20">
        <v>2014</v>
      </c>
      <c r="Y647" s="160">
        <v>7</v>
      </c>
      <c r="Z647">
        <v>11</v>
      </c>
    </row>
    <row r="648" spans="1:26">
      <c r="A648">
        <v>3</v>
      </c>
      <c r="J648">
        <v>3</v>
      </c>
      <c r="U648" s="20">
        <v>2016</v>
      </c>
      <c r="V648" s="160">
        <v>1</v>
      </c>
      <c r="X648" s="20">
        <v>2016</v>
      </c>
      <c r="Y648" s="160">
        <v>1</v>
      </c>
    </row>
    <row r="649" spans="1:26">
      <c r="A649">
        <v>3</v>
      </c>
      <c r="J649">
        <v>3</v>
      </c>
      <c r="U649" s="20">
        <v>2016</v>
      </c>
      <c r="V649" s="160">
        <v>1</v>
      </c>
      <c r="X649" s="20">
        <v>2016</v>
      </c>
      <c r="Y649" s="160">
        <v>1</v>
      </c>
    </row>
    <row r="650" spans="1:26">
      <c r="A650">
        <v>3</v>
      </c>
      <c r="J650">
        <v>3</v>
      </c>
      <c r="U650" s="20">
        <v>2010</v>
      </c>
      <c r="V650" s="160">
        <v>1</v>
      </c>
      <c r="X650" s="20">
        <v>2010</v>
      </c>
      <c r="Y650" s="160">
        <v>1</v>
      </c>
    </row>
    <row r="651" spans="1:26">
      <c r="A651" s="158">
        <v>3</v>
      </c>
      <c r="B651" s="376"/>
      <c r="J651" s="158">
        <v>3</v>
      </c>
      <c r="U651" s="171">
        <v>2008</v>
      </c>
      <c r="V651" s="169">
        <v>1</v>
      </c>
      <c r="X651" s="171">
        <v>2008</v>
      </c>
      <c r="Y651" s="169">
        <v>1</v>
      </c>
    </row>
    <row r="652" spans="1:26">
      <c r="A652" s="85">
        <v>3</v>
      </c>
      <c r="B652" s="376"/>
      <c r="J652" s="85">
        <v>3</v>
      </c>
      <c r="U652" s="165">
        <v>2008</v>
      </c>
      <c r="V652" s="176">
        <v>1</v>
      </c>
      <c r="X652" s="165">
        <v>2008</v>
      </c>
      <c r="Y652" s="176">
        <v>1</v>
      </c>
    </row>
    <row r="653" spans="1:26">
      <c r="A653" s="566">
        <v>3</v>
      </c>
      <c r="B653" s="376"/>
      <c r="J653" s="85">
        <v>3</v>
      </c>
      <c r="U653" s="165">
        <v>2013</v>
      </c>
      <c r="V653" s="176">
        <v>1</v>
      </c>
      <c r="X653" s="165">
        <v>2013</v>
      </c>
      <c r="Y653" s="176">
        <v>1</v>
      </c>
    </row>
    <row r="654" spans="1:26">
      <c r="A654" s="566">
        <v>3</v>
      </c>
      <c r="B654" s="376"/>
      <c r="J654" s="85">
        <v>3</v>
      </c>
      <c r="U654" s="187">
        <v>2017</v>
      </c>
      <c r="V654" s="187">
        <v>1</v>
      </c>
      <c r="X654" s="187">
        <v>2017</v>
      </c>
      <c r="Y654" s="187">
        <v>1</v>
      </c>
    </row>
    <row r="655" spans="1:26">
      <c r="A655" s="566">
        <v>3</v>
      </c>
      <c r="B655" s="376"/>
      <c r="J655" s="85">
        <v>3</v>
      </c>
      <c r="U655" s="165">
        <v>2014</v>
      </c>
      <c r="V655" s="176">
        <v>1</v>
      </c>
      <c r="X655" s="165">
        <v>2014</v>
      </c>
      <c r="Y655" s="176">
        <v>1</v>
      </c>
    </row>
    <row r="656" spans="1:26">
      <c r="A656" s="566">
        <v>3</v>
      </c>
      <c r="B656" s="376"/>
      <c r="J656" s="85">
        <v>3</v>
      </c>
      <c r="U656" s="165">
        <v>2016</v>
      </c>
      <c r="V656" s="176">
        <v>3</v>
      </c>
      <c r="X656" s="165">
        <v>2016</v>
      </c>
      <c r="Y656" s="176">
        <v>3</v>
      </c>
    </row>
    <row r="657" spans="1:29">
      <c r="A657" s="566">
        <v>3</v>
      </c>
      <c r="B657" s="376"/>
      <c r="J657" s="85">
        <v>3</v>
      </c>
      <c r="U657" s="165">
        <v>2013</v>
      </c>
      <c r="V657" s="176" t="s">
        <v>6495</v>
      </c>
      <c r="X657" s="165">
        <v>2013</v>
      </c>
      <c r="Y657" s="176">
        <v>1</v>
      </c>
      <c r="Z657">
        <v>10</v>
      </c>
    </row>
    <row r="658" spans="1:29">
      <c r="A658" s="566">
        <v>3</v>
      </c>
      <c r="B658" s="376"/>
      <c r="J658" s="85">
        <v>3</v>
      </c>
      <c r="U658" s="165">
        <v>2020</v>
      </c>
      <c r="V658" s="176" t="s">
        <v>61</v>
      </c>
      <c r="X658" s="165">
        <v>2020</v>
      </c>
      <c r="Y658" s="176">
        <v>1</v>
      </c>
      <c r="Z658">
        <v>2</v>
      </c>
    </row>
    <row r="659" spans="1:29">
      <c r="A659" s="566">
        <v>3</v>
      </c>
      <c r="B659" s="376"/>
      <c r="J659" s="85">
        <v>3</v>
      </c>
      <c r="U659" s="165">
        <v>2014</v>
      </c>
      <c r="V659" s="176" t="s">
        <v>7245</v>
      </c>
      <c r="X659" s="165">
        <v>2014</v>
      </c>
      <c r="Y659" s="176">
        <v>13</v>
      </c>
    </row>
    <row r="660" spans="1:29">
      <c r="A660" s="566">
        <v>3</v>
      </c>
      <c r="B660" s="376"/>
      <c r="J660" s="85">
        <v>3</v>
      </c>
      <c r="U660" s="165">
        <v>2020</v>
      </c>
      <c r="V660" s="176">
        <v>1</v>
      </c>
      <c r="X660" s="165">
        <v>2020</v>
      </c>
      <c r="Y660" s="176">
        <v>1</v>
      </c>
    </row>
    <row r="661" spans="1:29">
      <c r="A661" s="566">
        <v>3</v>
      </c>
      <c r="B661" s="376"/>
      <c r="J661" s="85">
        <v>3</v>
      </c>
      <c r="U661" s="165">
        <v>1999</v>
      </c>
      <c r="V661" s="176">
        <v>6</v>
      </c>
      <c r="X661" s="165">
        <v>1999</v>
      </c>
      <c r="Y661" s="176">
        <v>6</v>
      </c>
    </row>
    <row r="662" spans="1:29">
      <c r="A662" s="566">
        <v>3</v>
      </c>
      <c r="B662" s="376"/>
      <c r="J662" s="85">
        <v>3</v>
      </c>
      <c r="U662" s="165">
        <v>2019</v>
      </c>
      <c r="V662" s="176">
        <v>1</v>
      </c>
      <c r="X662" s="165">
        <v>2019</v>
      </c>
      <c r="Y662" s="176">
        <v>1</v>
      </c>
    </row>
    <row r="663" spans="1:29">
      <c r="A663" s="566">
        <v>3</v>
      </c>
      <c r="B663" s="376"/>
      <c r="J663" s="85">
        <v>3</v>
      </c>
      <c r="U663" s="187">
        <v>2020</v>
      </c>
      <c r="V663" s="187" t="s">
        <v>61</v>
      </c>
      <c r="X663" s="187">
        <v>2020</v>
      </c>
      <c r="Y663" s="187">
        <v>1</v>
      </c>
      <c r="Z663">
        <v>2</v>
      </c>
    </row>
    <row r="664" spans="1:29">
      <c r="A664" s="566">
        <v>3</v>
      </c>
      <c r="B664" s="376"/>
      <c r="J664" s="85">
        <v>3</v>
      </c>
      <c r="U664" s="165">
        <v>2014</v>
      </c>
      <c r="V664" s="176" t="s">
        <v>6554</v>
      </c>
      <c r="X664" s="165">
        <v>2014</v>
      </c>
      <c r="Y664" s="176">
        <v>1</v>
      </c>
      <c r="Z664">
        <v>2</v>
      </c>
      <c r="AA664">
        <v>3</v>
      </c>
      <c r="AB664">
        <v>10</v>
      </c>
      <c r="AC664">
        <v>11</v>
      </c>
    </row>
    <row r="665" spans="1:29">
      <c r="A665" s="566">
        <v>3</v>
      </c>
      <c r="B665" s="376"/>
      <c r="J665" s="85">
        <v>3</v>
      </c>
      <c r="U665" s="165">
        <v>2019</v>
      </c>
      <c r="V665" s="176" t="s">
        <v>122</v>
      </c>
      <c r="X665" s="165">
        <v>2019</v>
      </c>
      <c r="Y665" s="176">
        <v>1</v>
      </c>
      <c r="Z665">
        <v>2</v>
      </c>
      <c r="AA665">
        <v>3</v>
      </c>
    </row>
    <row r="666" spans="1:29">
      <c r="A666" s="592">
        <v>4</v>
      </c>
      <c r="B666" s="596"/>
      <c r="J666" s="85">
        <v>3</v>
      </c>
      <c r="U666" s="165">
        <v>2019</v>
      </c>
      <c r="V666" s="176" t="s">
        <v>122</v>
      </c>
      <c r="X666" s="165">
        <v>2019</v>
      </c>
      <c r="Y666" s="176">
        <v>1</v>
      </c>
      <c r="Z666">
        <v>2</v>
      </c>
      <c r="AA666">
        <v>3</v>
      </c>
    </row>
    <row r="667" spans="1:29">
      <c r="A667" s="583">
        <v>4</v>
      </c>
      <c r="B667" s="593"/>
      <c r="J667" s="85">
        <v>3</v>
      </c>
      <c r="U667" s="165">
        <v>2006</v>
      </c>
      <c r="V667" s="176" t="s">
        <v>6586</v>
      </c>
      <c r="X667" s="165">
        <v>2006</v>
      </c>
      <c r="Y667" s="176">
        <v>1</v>
      </c>
      <c r="Z667">
        <v>3</v>
      </c>
      <c r="AA667">
        <v>7</v>
      </c>
    </row>
    <row r="668" spans="1:29" ht="18">
      <c r="A668" s="583">
        <v>4</v>
      </c>
      <c r="B668" s="593"/>
      <c r="J668" s="253">
        <v>4</v>
      </c>
      <c r="U668" s="165">
        <v>2009</v>
      </c>
      <c r="V668" s="151">
        <v>5</v>
      </c>
      <c r="X668" s="165">
        <v>2009</v>
      </c>
      <c r="Y668" s="151">
        <v>5</v>
      </c>
    </row>
    <row r="669" spans="1:29" ht="18">
      <c r="A669" s="578">
        <v>4</v>
      </c>
      <c r="B669" s="588"/>
      <c r="J669" s="86">
        <v>4</v>
      </c>
      <c r="U669" s="165">
        <v>2020</v>
      </c>
      <c r="V669" s="151">
        <v>5</v>
      </c>
      <c r="X669" s="165">
        <v>2020</v>
      </c>
      <c r="Y669" s="151">
        <v>5</v>
      </c>
    </row>
    <row r="670" spans="1:29" ht="18">
      <c r="A670" s="583">
        <v>5</v>
      </c>
      <c r="B670" s="593"/>
      <c r="J670" s="86">
        <v>4</v>
      </c>
      <c r="U670" s="165">
        <v>2017</v>
      </c>
      <c r="V670" s="151">
        <v>5</v>
      </c>
      <c r="X670" s="165">
        <v>2017</v>
      </c>
      <c r="Y670" s="151">
        <v>5</v>
      </c>
    </row>
    <row r="671" spans="1:29" ht="18">
      <c r="A671" s="578">
        <v>6</v>
      </c>
      <c r="B671" s="588"/>
      <c r="J671" s="86">
        <v>4</v>
      </c>
      <c r="U671" s="165">
        <v>2015</v>
      </c>
      <c r="V671" s="151">
        <v>5</v>
      </c>
      <c r="X671" s="165">
        <v>2015</v>
      </c>
      <c r="Y671" s="151">
        <v>5</v>
      </c>
    </row>
    <row r="672" spans="1:29">
      <c r="A672" s="574">
        <v>6</v>
      </c>
      <c r="B672" s="587"/>
      <c r="J672" s="418">
        <v>4</v>
      </c>
      <c r="U672" s="165">
        <v>2019</v>
      </c>
      <c r="V672" s="176">
        <v>12</v>
      </c>
      <c r="X672" s="165">
        <v>2019</v>
      </c>
      <c r="Y672" s="176">
        <v>12</v>
      </c>
    </row>
    <row r="673" spans="1:27">
      <c r="A673" s="583">
        <v>7</v>
      </c>
      <c r="B673" s="593"/>
      <c r="J673" s="132">
        <v>4</v>
      </c>
      <c r="U673" s="165">
        <v>2020</v>
      </c>
      <c r="V673" s="176">
        <v>12</v>
      </c>
      <c r="X673" s="165">
        <v>2020</v>
      </c>
      <c r="Y673" s="176">
        <v>12</v>
      </c>
    </row>
    <row r="674" spans="1:27" ht="18">
      <c r="A674" s="583">
        <v>7</v>
      </c>
      <c r="B674" s="593"/>
      <c r="J674" s="151">
        <v>5</v>
      </c>
      <c r="U674" s="131">
        <v>2018</v>
      </c>
      <c r="V674" s="132">
        <v>12</v>
      </c>
      <c r="X674" s="131">
        <v>2018</v>
      </c>
      <c r="Y674" s="132">
        <v>12</v>
      </c>
    </row>
    <row r="675" spans="1:27" ht="18">
      <c r="A675" s="583">
        <v>7</v>
      </c>
      <c r="B675" s="593"/>
      <c r="J675" s="151">
        <v>5</v>
      </c>
      <c r="U675" s="131">
        <v>2020</v>
      </c>
      <c r="V675" s="85">
        <v>1</v>
      </c>
      <c r="X675" s="131">
        <v>2020</v>
      </c>
      <c r="Y675" s="85">
        <v>1</v>
      </c>
    </row>
    <row r="676" spans="1:27" ht="18">
      <c r="A676" s="567">
        <v>7</v>
      </c>
      <c r="B676" s="577"/>
      <c r="J676" s="151">
        <v>5</v>
      </c>
      <c r="U676" s="131">
        <v>2019</v>
      </c>
      <c r="V676" s="85">
        <v>1</v>
      </c>
      <c r="X676" s="131">
        <v>2019</v>
      </c>
      <c r="Y676" s="85">
        <v>1</v>
      </c>
    </row>
    <row r="677" spans="1:27" ht="18">
      <c r="A677" s="567">
        <v>7</v>
      </c>
      <c r="B677" s="577"/>
      <c r="J677" s="151">
        <v>5</v>
      </c>
      <c r="U677" s="131">
        <v>2019</v>
      </c>
      <c r="V677" s="85">
        <v>1</v>
      </c>
      <c r="X677" s="131">
        <v>2019</v>
      </c>
      <c r="Y677" s="85">
        <v>1</v>
      </c>
    </row>
    <row r="678" spans="1:27">
      <c r="A678" s="567">
        <v>7</v>
      </c>
      <c r="B678" s="577"/>
      <c r="J678" s="85">
        <v>5</v>
      </c>
      <c r="U678" s="131">
        <v>2018</v>
      </c>
      <c r="V678" s="132">
        <v>1</v>
      </c>
      <c r="X678" s="131">
        <v>2018</v>
      </c>
      <c r="Y678" s="132">
        <v>1</v>
      </c>
    </row>
    <row r="679" spans="1:27">
      <c r="A679" s="579">
        <v>7</v>
      </c>
      <c r="B679" s="595"/>
      <c r="J679" s="418">
        <v>6</v>
      </c>
      <c r="U679" s="131">
        <v>2017</v>
      </c>
      <c r="V679" s="85">
        <v>1</v>
      </c>
      <c r="X679" s="131">
        <v>2017</v>
      </c>
      <c r="Y679" s="85">
        <v>1</v>
      </c>
    </row>
    <row r="680" spans="1:27">
      <c r="A680" s="583">
        <v>7</v>
      </c>
      <c r="B680" s="593"/>
      <c r="J680" s="176">
        <v>6</v>
      </c>
      <c r="U680" s="131">
        <v>2016</v>
      </c>
      <c r="V680" s="132" t="s">
        <v>61</v>
      </c>
      <c r="X680" s="131">
        <v>2016</v>
      </c>
      <c r="Y680" s="132">
        <v>1</v>
      </c>
      <c r="Z680">
        <v>2</v>
      </c>
    </row>
    <row r="681" spans="1:27">
      <c r="A681" s="580">
        <v>7</v>
      </c>
      <c r="B681" s="590"/>
      <c r="J681" s="86">
        <v>7</v>
      </c>
      <c r="U681" s="131">
        <v>2020</v>
      </c>
      <c r="V681" s="132" t="s">
        <v>6711</v>
      </c>
      <c r="X681" s="131">
        <v>2020</v>
      </c>
      <c r="Y681" s="132">
        <v>1</v>
      </c>
      <c r="Z681">
        <v>2</v>
      </c>
      <c r="AA681">
        <v>12</v>
      </c>
    </row>
    <row r="682" spans="1:27">
      <c r="A682" s="578">
        <v>7</v>
      </c>
      <c r="B682" s="588"/>
      <c r="J682" s="86">
        <v>7</v>
      </c>
      <c r="U682" s="131">
        <v>2019</v>
      </c>
      <c r="V682" s="85">
        <v>1</v>
      </c>
      <c r="X682" s="131">
        <v>2019</v>
      </c>
      <c r="Y682" s="85">
        <v>1</v>
      </c>
    </row>
    <row r="683" spans="1:27">
      <c r="A683" s="567">
        <v>7</v>
      </c>
      <c r="B683" s="577"/>
      <c r="J683" s="86">
        <v>7</v>
      </c>
      <c r="U683" s="131">
        <v>2020</v>
      </c>
      <c r="V683" s="85">
        <v>1</v>
      </c>
      <c r="X683" s="131">
        <v>2020</v>
      </c>
      <c r="Y683" s="85">
        <v>1</v>
      </c>
    </row>
    <row r="684" spans="1:27">
      <c r="A684" s="567">
        <v>7</v>
      </c>
      <c r="B684" s="577"/>
      <c r="J684" s="165">
        <v>7</v>
      </c>
      <c r="U684" s="131">
        <v>2017</v>
      </c>
      <c r="V684" s="132">
        <v>1</v>
      </c>
      <c r="X684" s="131">
        <v>2017</v>
      </c>
      <c r="Y684" s="132">
        <v>1</v>
      </c>
    </row>
    <row r="685" spans="1:27">
      <c r="A685" s="567">
        <v>7</v>
      </c>
      <c r="B685" s="577"/>
      <c r="J685" s="165">
        <v>7</v>
      </c>
      <c r="U685" s="131">
        <v>2017</v>
      </c>
      <c r="V685" s="85">
        <v>1</v>
      </c>
      <c r="X685" s="131">
        <v>2017</v>
      </c>
      <c r="Y685" s="85">
        <v>1</v>
      </c>
    </row>
    <row r="686" spans="1:27">
      <c r="A686" s="567">
        <v>7</v>
      </c>
      <c r="B686" s="577"/>
      <c r="J686" s="165">
        <v>7</v>
      </c>
      <c r="U686" s="131">
        <v>2020</v>
      </c>
      <c r="V686" s="85">
        <v>1</v>
      </c>
      <c r="X686" s="131">
        <v>2020</v>
      </c>
      <c r="Y686" s="85">
        <v>1</v>
      </c>
    </row>
    <row r="687" spans="1:27">
      <c r="A687" s="567">
        <v>7</v>
      </c>
      <c r="B687" s="577"/>
      <c r="J687" s="472">
        <v>7</v>
      </c>
      <c r="U687" s="131">
        <v>2017</v>
      </c>
      <c r="V687" s="85">
        <v>1</v>
      </c>
      <c r="X687" s="131">
        <v>2017</v>
      </c>
      <c r="Y687" s="85">
        <v>1</v>
      </c>
    </row>
    <row r="688" spans="1:27">
      <c r="A688" s="567">
        <v>7</v>
      </c>
      <c r="B688" s="577"/>
      <c r="J688" s="86">
        <v>7</v>
      </c>
      <c r="U688" s="131">
        <v>2020</v>
      </c>
      <c r="V688" s="85">
        <v>1</v>
      </c>
      <c r="X688" s="131">
        <v>2020</v>
      </c>
      <c r="Y688" s="85">
        <v>1</v>
      </c>
    </row>
    <row r="689" spans="1:28">
      <c r="A689" s="567">
        <v>7</v>
      </c>
      <c r="B689" s="577"/>
      <c r="J689" s="93">
        <v>7</v>
      </c>
      <c r="U689" s="131">
        <v>2015</v>
      </c>
      <c r="V689" s="85">
        <v>1</v>
      </c>
      <c r="X689" s="131">
        <v>2015</v>
      </c>
      <c r="Y689" s="85">
        <v>1</v>
      </c>
    </row>
    <row r="690" spans="1:28">
      <c r="A690" s="567">
        <v>7</v>
      </c>
      <c r="B690" s="577"/>
      <c r="J690" s="418">
        <v>7</v>
      </c>
      <c r="U690" s="131">
        <v>2016</v>
      </c>
      <c r="V690" s="85">
        <v>1</v>
      </c>
      <c r="X690" s="131">
        <v>2016</v>
      </c>
      <c r="Y690" s="85">
        <v>1</v>
      </c>
    </row>
    <row r="691" spans="1:28">
      <c r="A691" s="567">
        <v>7</v>
      </c>
      <c r="B691" s="577"/>
      <c r="J691" s="85">
        <v>7</v>
      </c>
      <c r="U691" s="131">
        <v>2018</v>
      </c>
      <c r="V691" s="132" t="s">
        <v>84</v>
      </c>
      <c r="X691" s="131">
        <v>2018</v>
      </c>
      <c r="Y691" s="132">
        <v>1</v>
      </c>
      <c r="Z691">
        <v>3</v>
      </c>
    </row>
    <row r="692" spans="1:28">
      <c r="A692" s="567">
        <v>7</v>
      </c>
      <c r="B692" s="577"/>
      <c r="J692" s="85">
        <v>7</v>
      </c>
      <c r="U692" s="131">
        <v>2018</v>
      </c>
      <c r="V692" s="132" t="s">
        <v>84</v>
      </c>
      <c r="X692" s="131">
        <v>2018</v>
      </c>
      <c r="Y692" s="132">
        <v>1</v>
      </c>
      <c r="Z692">
        <v>3</v>
      </c>
    </row>
    <row r="693" spans="1:28">
      <c r="A693" s="567">
        <v>7</v>
      </c>
      <c r="B693" s="577"/>
      <c r="J693" s="85">
        <v>7</v>
      </c>
      <c r="U693" s="131">
        <v>2010</v>
      </c>
      <c r="V693" s="132" t="s">
        <v>122</v>
      </c>
      <c r="X693" s="131">
        <v>2010</v>
      </c>
      <c r="Y693" s="132">
        <v>1</v>
      </c>
      <c r="Z693">
        <v>2</v>
      </c>
      <c r="AA693">
        <v>3</v>
      </c>
    </row>
    <row r="694" spans="1:28">
      <c r="A694" s="567">
        <v>7</v>
      </c>
      <c r="B694" s="577"/>
      <c r="J694" s="85">
        <v>7</v>
      </c>
      <c r="U694" s="131">
        <v>2015</v>
      </c>
      <c r="V694" s="85">
        <v>1</v>
      </c>
      <c r="X694" s="131">
        <v>2015</v>
      </c>
      <c r="Y694" s="85">
        <v>1</v>
      </c>
    </row>
    <row r="695" spans="1:28">
      <c r="A695" s="567">
        <v>7</v>
      </c>
      <c r="B695" s="577"/>
      <c r="J695" s="85">
        <v>7</v>
      </c>
      <c r="U695" s="131">
        <v>2020</v>
      </c>
      <c r="V695" s="132" t="s">
        <v>122</v>
      </c>
      <c r="X695" s="131">
        <v>2020</v>
      </c>
      <c r="Y695" s="132">
        <v>1</v>
      </c>
      <c r="Z695">
        <v>2</v>
      </c>
      <c r="AA695">
        <v>3</v>
      </c>
    </row>
    <row r="696" spans="1:28">
      <c r="A696" s="567">
        <v>7</v>
      </c>
      <c r="B696" s="577"/>
      <c r="J696" s="85">
        <v>7</v>
      </c>
      <c r="U696" s="131">
        <v>2013</v>
      </c>
      <c r="V696" s="132" t="s">
        <v>122</v>
      </c>
      <c r="X696" s="131">
        <v>2013</v>
      </c>
      <c r="Y696" s="132">
        <v>1</v>
      </c>
      <c r="Z696">
        <v>2</v>
      </c>
      <c r="AA696">
        <v>3</v>
      </c>
    </row>
    <row r="697" spans="1:28">
      <c r="A697" s="567">
        <v>7</v>
      </c>
      <c r="B697" s="577"/>
      <c r="J697" s="85">
        <v>7</v>
      </c>
      <c r="U697" s="131">
        <v>2020</v>
      </c>
      <c r="V697" s="132" t="s">
        <v>7244</v>
      </c>
      <c r="X697" s="131">
        <v>2020</v>
      </c>
      <c r="Y697" s="132">
        <v>1</v>
      </c>
      <c r="Z697">
        <v>2</v>
      </c>
      <c r="AA697">
        <v>3</v>
      </c>
      <c r="AB697">
        <v>7</v>
      </c>
    </row>
    <row r="698" spans="1:28">
      <c r="A698" s="371">
        <v>7</v>
      </c>
      <c r="B698" s="371"/>
      <c r="J698" s="85">
        <v>7</v>
      </c>
      <c r="U698" s="131">
        <v>2015</v>
      </c>
      <c r="V698" s="85" t="s">
        <v>6711</v>
      </c>
      <c r="X698" s="131">
        <v>2015</v>
      </c>
      <c r="Y698" s="85">
        <v>1</v>
      </c>
      <c r="Z698">
        <v>2</v>
      </c>
      <c r="AA698">
        <v>12</v>
      </c>
    </row>
    <row r="699" spans="1:28">
      <c r="A699" s="572">
        <v>7</v>
      </c>
      <c r="B699" s="572"/>
      <c r="J699" s="85">
        <v>7</v>
      </c>
      <c r="U699" s="131">
        <v>2020</v>
      </c>
      <c r="V699" s="85">
        <v>1</v>
      </c>
      <c r="X699" s="131">
        <v>2020</v>
      </c>
      <c r="Y699" s="85">
        <v>1</v>
      </c>
    </row>
    <row r="700" spans="1:28">
      <c r="A700" s="572">
        <v>7</v>
      </c>
      <c r="B700" s="572"/>
      <c r="J700">
        <v>7</v>
      </c>
      <c r="U700" s="131">
        <v>2001</v>
      </c>
      <c r="V700">
        <v>1</v>
      </c>
      <c r="X700" s="131">
        <v>2001</v>
      </c>
      <c r="Y700">
        <v>1</v>
      </c>
    </row>
    <row r="701" spans="1:28">
      <c r="A701" s="572">
        <v>7</v>
      </c>
      <c r="B701" s="572"/>
      <c r="J701">
        <v>7</v>
      </c>
      <c r="U701" s="131">
        <v>2020</v>
      </c>
      <c r="V701" s="19">
        <v>1</v>
      </c>
      <c r="X701" s="131">
        <v>2020</v>
      </c>
      <c r="Y701" s="19">
        <v>1</v>
      </c>
    </row>
    <row r="702" spans="1:28">
      <c r="A702">
        <v>7</v>
      </c>
      <c r="J702">
        <v>7</v>
      </c>
      <c r="U702" s="131">
        <v>2017</v>
      </c>
      <c r="V702">
        <v>1</v>
      </c>
      <c r="X702" s="131">
        <v>2017</v>
      </c>
      <c r="Y702">
        <v>1</v>
      </c>
    </row>
    <row r="703" spans="1:28">
      <c r="A703" s="77">
        <v>8</v>
      </c>
      <c r="B703" s="77"/>
      <c r="J703">
        <v>7</v>
      </c>
      <c r="U703" s="131">
        <v>2017</v>
      </c>
      <c r="V703">
        <v>1</v>
      </c>
      <c r="X703" s="131">
        <v>2017</v>
      </c>
      <c r="Y703">
        <v>1</v>
      </c>
    </row>
    <row r="704" spans="1:28">
      <c r="A704" s="371">
        <v>9</v>
      </c>
      <c r="B704" s="371"/>
      <c r="J704" s="85">
        <v>7</v>
      </c>
      <c r="U704" s="277">
        <v>2007</v>
      </c>
      <c r="V704" s="118">
        <v>1</v>
      </c>
      <c r="X704" s="277">
        <v>2007</v>
      </c>
      <c r="Y704" s="118">
        <v>1</v>
      </c>
    </row>
    <row r="705" spans="1:27">
      <c r="A705" s="371">
        <v>9</v>
      </c>
      <c r="B705" s="371"/>
      <c r="J705" s="85">
        <v>7</v>
      </c>
      <c r="U705" s="131">
        <v>2019</v>
      </c>
      <c r="V705" s="85">
        <v>1</v>
      </c>
      <c r="X705" s="131">
        <v>2019</v>
      </c>
      <c r="Y705" s="85">
        <v>1</v>
      </c>
    </row>
    <row r="706" spans="1:27">
      <c r="A706" s="545">
        <v>9</v>
      </c>
      <c r="B706" s="545"/>
      <c r="J706">
        <v>7</v>
      </c>
      <c r="U706" s="11">
        <v>2019</v>
      </c>
      <c r="V706">
        <v>1</v>
      </c>
      <c r="X706" s="11">
        <v>2019</v>
      </c>
      <c r="Y706">
        <v>1</v>
      </c>
    </row>
    <row r="707" spans="1:27">
      <c r="A707" s="545">
        <v>9</v>
      </c>
      <c r="B707" s="545"/>
      <c r="J707" s="160">
        <v>7</v>
      </c>
      <c r="U707" s="11">
        <v>2017</v>
      </c>
      <c r="V707">
        <v>1</v>
      </c>
      <c r="X707" s="11">
        <v>2017</v>
      </c>
      <c r="Y707">
        <v>1</v>
      </c>
    </row>
    <row r="708" spans="1:27">
      <c r="A708" s="545">
        <v>9</v>
      </c>
      <c r="B708" s="545"/>
      <c r="J708" s="160">
        <v>7</v>
      </c>
      <c r="U708" s="11">
        <v>2019</v>
      </c>
      <c r="V708">
        <v>1</v>
      </c>
      <c r="X708" s="11">
        <v>2019</v>
      </c>
      <c r="Y708">
        <v>1</v>
      </c>
    </row>
    <row r="709" spans="1:27">
      <c r="A709" s="545">
        <v>9</v>
      </c>
      <c r="B709" s="545"/>
      <c r="J709" s="160">
        <v>7</v>
      </c>
      <c r="U709" s="11">
        <v>2020</v>
      </c>
      <c r="V709" s="19" t="s">
        <v>122</v>
      </c>
      <c r="X709" s="11">
        <v>2020</v>
      </c>
      <c r="Y709" s="19">
        <v>1</v>
      </c>
      <c r="Z709">
        <v>2</v>
      </c>
      <c r="AA709">
        <v>3</v>
      </c>
    </row>
    <row r="710" spans="1:27">
      <c r="A710" s="545">
        <v>9</v>
      </c>
      <c r="B710" s="545"/>
      <c r="J710">
        <v>7</v>
      </c>
      <c r="U710" s="38">
        <v>2017</v>
      </c>
      <c r="V710" s="27">
        <v>1</v>
      </c>
      <c r="X710" s="38">
        <v>2017</v>
      </c>
      <c r="Y710" s="27">
        <v>1</v>
      </c>
    </row>
    <row r="711" spans="1:27">
      <c r="A711" s="545">
        <v>9</v>
      </c>
      <c r="B711" s="545"/>
      <c r="J711">
        <v>7</v>
      </c>
      <c r="U711" s="11">
        <v>2019</v>
      </c>
      <c r="V711">
        <v>1</v>
      </c>
      <c r="X711" s="11">
        <v>2019</v>
      </c>
      <c r="Y711">
        <v>1</v>
      </c>
    </row>
    <row r="712" spans="1:27">
      <c r="A712" s="551">
        <v>9</v>
      </c>
      <c r="B712" s="551"/>
      <c r="J712" s="8">
        <v>8</v>
      </c>
      <c r="U712" s="11">
        <v>2017</v>
      </c>
      <c r="V712">
        <v>1</v>
      </c>
      <c r="X712" s="11">
        <v>2017</v>
      </c>
      <c r="Y712">
        <v>1</v>
      </c>
    </row>
    <row r="713" spans="1:27">
      <c r="A713" s="551">
        <v>9</v>
      </c>
      <c r="B713" s="551"/>
      <c r="J713" s="20">
        <v>9</v>
      </c>
      <c r="U713" s="11">
        <v>2020</v>
      </c>
      <c r="V713">
        <v>1</v>
      </c>
      <c r="X713" s="11">
        <v>2020</v>
      </c>
      <c r="Y713">
        <v>1</v>
      </c>
    </row>
    <row r="714" spans="1:27">
      <c r="A714" s="551">
        <v>9</v>
      </c>
      <c r="B714" s="551"/>
      <c r="J714" s="20">
        <v>9</v>
      </c>
      <c r="U714" s="11">
        <v>2019</v>
      </c>
      <c r="V714">
        <v>1</v>
      </c>
      <c r="X714" s="11">
        <v>2019</v>
      </c>
      <c r="Y714">
        <v>1</v>
      </c>
    </row>
    <row r="715" spans="1:27">
      <c r="A715" s="551">
        <v>9</v>
      </c>
      <c r="B715" s="551"/>
      <c r="J715" s="6">
        <v>9</v>
      </c>
      <c r="U715" s="11">
        <v>2018</v>
      </c>
      <c r="V715">
        <v>1</v>
      </c>
      <c r="X715" s="11">
        <v>2018</v>
      </c>
      <c r="Y715">
        <v>1</v>
      </c>
    </row>
    <row r="716" spans="1:27">
      <c r="A716" s="551">
        <v>9</v>
      </c>
      <c r="B716" s="551"/>
      <c r="J716" s="6">
        <v>9</v>
      </c>
      <c r="U716" s="11">
        <v>2019</v>
      </c>
      <c r="V716">
        <v>1</v>
      </c>
      <c r="X716" s="11">
        <v>2019</v>
      </c>
      <c r="Y716">
        <v>1</v>
      </c>
    </row>
    <row r="717" spans="1:27">
      <c r="A717" s="590">
        <v>9</v>
      </c>
      <c r="B717" s="590"/>
      <c r="J717" s="6">
        <v>9</v>
      </c>
      <c r="U717" s="11">
        <v>2014</v>
      </c>
      <c r="V717">
        <v>1</v>
      </c>
      <c r="X717" s="11">
        <v>2014</v>
      </c>
      <c r="Y717">
        <v>1</v>
      </c>
    </row>
    <row r="718" spans="1:27">
      <c r="A718" s="590">
        <v>9</v>
      </c>
      <c r="B718" s="590"/>
      <c r="J718" s="412">
        <v>9</v>
      </c>
      <c r="U718" s="11">
        <v>2017</v>
      </c>
      <c r="V718">
        <v>12</v>
      </c>
      <c r="X718" s="11">
        <v>2017</v>
      </c>
      <c r="Y718">
        <v>12</v>
      </c>
    </row>
    <row r="719" spans="1:27">
      <c r="A719" s="590">
        <v>9</v>
      </c>
      <c r="B719" s="590"/>
      <c r="J719" s="412">
        <v>9</v>
      </c>
      <c r="U719" s="11">
        <v>2013</v>
      </c>
      <c r="V719">
        <v>1</v>
      </c>
      <c r="X719" s="11">
        <v>2013</v>
      </c>
      <c r="Y719">
        <v>1</v>
      </c>
    </row>
    <row r="720" spans="1:27">
      <c r="A720" s="590">
        <v>9</v>
      </c>
      <c r="B720" s="590"/>
      <c r="J720" s="412">
        <v>9</v>
      </c>
      <c r="U720" s="299">
        <v>2011</v>
      </c>
      <c r="V720" s="310">
        <v>1</v>
      </c>
      <c r="X720" s="299">
        <v>2011</v>
      </c>
      <c r="Y720" s="310">
        <v>1</v>
      </c>
    </row>
    <row r="721" spans="1:25">
      <c r="A721" s="594">
        <v>9</v>
      </c>
      <c r="B721" s="594"/>
      <c r="J721" s="419">
        <v>9</v>
      </c>
      <c r="U721" s="11">
        <v>2012</v>
      </c>
      <c r="V721">
        <v>1</v>
      </c>
      <c r="X721" s="11">
        <v>2012</v>
      </c>
      <c r="Y721">
        <v>1</v>
      </c>
    </row>
    <row r="722" spans="1:25">
      <c r="A722" s="588">
        <v>9</v>
      </c>
      <c r="B722" s="588"/>
      <c r="J722" s="419">
        <v>9</v>
      </c>
      <c r="U722" s="11">
        <v>2020</v>
      </c>
      <c r="V722">
        <v>1</v>
      </c>
      <c r="X722" s="11">
        <v>2020</v>
      </c>
      <c r="Y722">
        <v>1</v>
      </c>
    </row>
    <row r="723" spans="1:25">
      <c r="A723" s="588">
        <v>9</v>
      </c>
      <c r="B723" s="588"/>
      <c r="J723" s="419">
        <v>9</v>
      </c>
      <c r="U723" s="11">
        <v>2009</v>
      </c>
      <c r="V723">
        <v>1</v>
      </c>
      <c r="X723" s="11">
        <v>2009</v>
      </c>
      <c r="Y723">
        <v>1</v>
      </c>
    </row>
    <row r="724" spans="1:25">
      <c r="A724" s="588">
        <v>9</v>
      </c>
      <c r="B724" s="588"/>
      <c r="J724" s="419">
        <v>9</v>
      </c>
    </row>
    <row r="725" spans="1:25">
      <c r="A725" s="588">
        <v>9</v>
      </c>
      <c r="B725" s="588"/>
      <c r="J725" s="419">
        <v>9</v>
      </c>
    </row>
    <row r="726" spans="1:25">
      <c r="A726" s="577">
        <v>9</v>
      </c>
      <c r="B726" s="577"/>
      <c r="J726" s="419">
        <v>9</v>
      </c>
    </row>
    <row r="727" spans="1:25">
      <c r="A727" s="577">
        <v>9</v>
      </c>
      <c r="B727" s="577"/>
      <c r="J727" s="419">
        <v>9</v>
      </c>
    </row>
    <row r="728" spans="1:25">
      <c r="A728" s="577">
        <v>9</v>
      </c>
      <c r="B728" s="577"/>
      <c r="J728" s="419">
        <v>9</v>
      </c>
    </row>
    <row r="729" spans="1:25">
      <c r="A729" s="577">
        <v>9</v>
      </c>
      <c r="B729" s="577"/>
      <c r="J729" s="419">
        <v>9</v>
      </c>
    </row>
    <row r="730" spans="1:25">
      <c r="A730" s="577">
        <v>9</v>
      </c>
      <c r="B730" s="577"/>
      <c r="J730" s="487">
        <v>9</v>
      </c>
    </row>
    <row r="731" spans="1:25">
      <c r="A731" s="577">
        <v>9</v>
      </c>
      <c r="B731" s="577"/>
      <c r="J731" s="468">
        <v>9</v>
      </c>
    </row>
    <row r="732" spans="1:25">
      <c r="A732" s="577">
        <v>9</v>
      </c>
      <c r="B732" s="577"/>
      <c r="J732" s="468">
        <v>9</v>
      </c>
    </row>
    <row r="733" spans="1:25">
      <c r="A733" s="577">
        <v>9</v>
      </c>
      <c r="B733" s="577"/>
      <c r="J733" s="468">
        <v>9</v>
      </c>
    </row>
    <row r="734" spans="1:25">
      <c r="A734" s="577">
        <v>9</v>
      </c>
      <c r="B734" s="577"/>
      <c r="J734" s="468">
        <v>9</v>
      </c>
    </row>
    <row r="735" spans="1:25">
      <c r="A735" s="577">
        <v>9</v>
      </c>
      <c r="B735" s="577"/>
      <c r="J735" s="376">
        <v>9</v>
      </c>
    </row>
    <row r="736" spans="1:25">
      <c r="A736" s="577">
        <v>9</v>
      </c>
      <c r="B736" s="577"/>
      <c r="J736" s="376">
        <v>9</v>
      </c>
    </row>
    <row r="737" spans="1:10">
      <c r="A737" s="577">
        <v>9</v>
      </c>
      <c r="B737" s="577"/>
      <c r="J737" s="376">
        <v>9</v>
      </c>
    </row>
    <row r="738" spans="1:10">
      <c r="A738" s="577">
        <v>9</v>
      </c>
      <c r="B738" s="577"/>
      <c r="J738" s="376">
        <v>9</v>
      </c>
    </row>
    <row r="739" spans="1:10">
      <c r="A739" s="577">
        <v>9</v>
      </c>
      <c r="B739" s="577"/>
      <c r="J739" s="376">
        <v>9</v>
      </c>
    </row>
    <row r="740" spans="1:10">
      <c r="A740" s="577">
        <v>9</v>
      </c>
      <c r="B740" s="577"/>
      <c r="J740" s="376">
        <v>9</v>
      </c>
    </row>
    <row r="741" spans="1:10">
      <c r="A741" s="577">
        <v>9</v>
      </c>
      <c r="B741" s="577"/>
      <c r="J741" s="376">
        <v>9</v>
      </c>
    </row>
    <row r="742" spans="1:10">
      <c r="A742" s="577">
        <v>9</v>
      </c>
      <c r="B742" s="577"/>
      <c r="J742" s="376">
        <v>9</v>
      </c>
    </row>
    <row r="743" spans="1:10">
      <c r="A743" s="587">
        <v>9</v>
      </c>
      <c r="B743" s="587"/>
      <c r="J743" s="376">
        <v>9</v>
      </c>
    </row>
    <row r="744" spans="1:10">
      <c r="A744" s="587">
        <v>9</v>
      </c>
      <c r="B744" s="587"/>
      <c r="J744" s="376">
        <v>9</v>
      </c>
    </row>
    <row r="745" spans="1:10">
      <c r="A745" s="587">
        <v>9</v>
      </c>
      <c r="B745" s="587"/>
      <c r="J745" s="376">
        <v>9</v>
      </c>
    </row>
    <row r="746" spans="1:10">
      <c r="A746">
        <v>9</v>
      </c>
      <c r="J746" s="376">
        <v>9</v>
      </c>
    </row>
    <row r="747" spans="1:10">
      <c r="A747">
        <v>9</v>
      </c>
      <c r="J747" s="376">
        <v>9</v>
      </c>
    </row>
    <row r="748" spans="1:10">
      <c r="A748" s="590">
        <v>10</v>
      </c>
      <c r="B748" s="590"/>
      <c r="J748" s="376">
        <v>9</v>
      </c>
    </row>
    <row r="749" spans="1:10">
      <c r="A749">
        <v>10</v>
      </c>
      <c r="J749" s="376">
        <v>9</v>
      </c>
    </row>
    <row r="750" spans="1:10">
      <c r="A750">
        <v>10</v>
      </c>
      <c r="J750" s="376">
        <v>9</v>
      </c>
    </row>
    <row r="751" spans="1:10">
      <c r="A751">
        <v>10</v>
      </c>
      <c r="J751" s="376">
        <v>9</v>
      </c>
    </row>
    <row r="752" spans="1:10">
      <c r="A752">
        <v>10</v>
      </c>
      <c r="J752" s="400">
        <v>9</v>
      </c>
    </row>
    <row r="753" spans="1:10">
      <c r="A753">
        <v>10</v>
      </c>
      <c r="J753" s="400">
        <v>9</v>
      </c>
    </row>
    <row r="754" spans="1:10">
      <c r="A754" s="577">
        <v>11</v>
      </c>
      <c r="B754" s="577"/>
      <c r="J754" s="400">
        <v>9</v>
      </c>
    </row>
    <row r="755" spans="1:10">
      <c r="A755" s="577">
        <v>11</v>
      </c>
      <c r="B755" s="577"/>
      <c r="J755">
        <v>9</v>
      </c>
    </row>
    <row r="756" spans="1:10">
      <c r="A756" s="593">
        <v>11</v>
      </c>
      <c r="B756" s="593"/>
      <c r="J756">
        <v>9</v>
      </c>
    </row>
    <row r="757" spans="1:10">
      <c r="A757" s="577">
        <v>11</v>
      </c>
      <c r="B757" s="577"/>
      <c r="J757" s="419">
        <v>10</v>
      </c>
    </row>
    <row r="758" spans="1:10">
      <c r="A758" s="577">
        <v>11</v>
      </c>
      <c r="B758" s="577"/>
      <c r="J758">
        <v>10</v>
      </c>
    </row>
    <row r="759" spans="1:10">
      <c r="A759" s="587">
        <v>11</v>
      </c>
      <c r="B759" s="587"/>
      <c r="J759">
        <v>10</v>
      </c>
    </row>
    <row r="760" spans="1:10">
      <c r="A760" s="587">
        <v>11</v>
      </c>
      <c r="B760" s="587"/>
      <c r="J760">
        <v>10</v>
      </c>
    </row>
    <row r="761" spans="1:10">
      <c r="A761">
        <v>11</v>
      </c>
      <c r="J761">
        <v>10</v>
      </c>
    </row>
    <row r="762" spans="1:10">
      <c r="A762">
        <v>11</v>
      </c>
      <c r="J762">
        <v>10</v>
      </c>
    </row>
    <row r="763" spans="1:10">
      <c r="A763">
        <v>11</v>
      </c>
      <c r="J763" s="413">
        <v>11</v>
      </c>
    </row>
    <row r="764" spans="1:10">
      <c r="A764">
        <v>11</v>
      </c>
      <c r="J764" s="413">
        <v>11</v>
      </c>
    </row>
    <row r="765" spans="1:10">
      <c r="A765" s="590">
        <v>12</v>
      </c>
      <c r="B765" s="590"/>
      <c r="J765" s="412">
        <v>11</v>
      </c>
    </row>
    <row r="766" spans="1:10">
      <c r="A766" s="591">
        <v>12</v>
      </c>
      <c r="B766" s="591"/>
      <c r="J766" s="376">
        <v>11</v>
      </c>
    </row>
    <row r="767" spans="1:10">
      <c r="A767" s="588">
        <v>12</v>
      </c>
      <c r="B767" s="588"/>
      <c r="J767" s="376">
        <v>11</v>
      </c>
    </row>
    <row r="768" spans="1:10">
      <c r="A768" s="588">
        <v>12</v>
      </c>
      <c r="B768" s="588"/>
      <c r="J768" s="400">
        <v>11</v>
      </c>
    </row>
    <row r="769" spans="1:10">
      <c r="A769" s="588">
        <v>12</v>
      </c>
      <c r="B769" s="588"/>
      <c r="J769" s="400">
        <v>11</v>
      </c>
    </row>
    <row r="770" spans="1:10">
      <c r="A770" s="588">
        <v>12</v>
      </c>
      <c r="B770" s="588"/>
      <c r="J770">
        <v>11</v>
      </c>
    </row>
    <row r="771" spans="1:10">
      <c r="A771" s="588">
        <v>12</v>
      </c>
      <c r="B771" s="588"/>
      <c r="J771">
        <v>11</v>
      </c>
    </row>
    <row r="772" spans="1:10">
      <c r="A772" s="589">
        <v>12</v>
      </c>
      <c r="B772" s="589"/>
      <c r="J772">
        <v>11</v>
      </c>
    </row>
    <row r="773" spans="1:10">
      <c r="A773" s="374">
        <v>12</v>
      </c>
      <c r="B773" s="374"/>
      <c r="J773">
        <v>11</v>
      </c>
    </row>
    <row r="774" spans="1:10">
      <c r="A774" s="577">
        <v>12</v>
      </c>
      <c r="B774" s="577"/>
      <c r="J774" s="419">
        <v>12</v>
      </c>
    </row>
    <row r="775" spans="1:10">
      <c r="A775">
        <v>12</v>
      </c>
      <c r="J775" s="481">
        <v>12</v>
      </c>
    </row>
    <row r="776" spans="1:10">
      <c r="A776">
        <v>12</v>
      </c>
      <c r="J776" s="468">
        <v>12</v>
      </c>
    </row>
    <row r="777" spans="1:10">
      <c r="A777">
        <v>12</v>
      </c>
      <c r="J777" s="468">
        <v>12</v>
      </c>
    </row>
    <row r="778" spans="1:10">
      <c r="A778">
        <v>12</v>
      </c>
      <c r="J778" s="7">
        <v>12</v>
      </c>
    </row>
    <row r="779" spans="1:10">
      <c r="A779">
        <v>12</v>
      </c>
      <c r="J779" s="7">
        <v>12</v>
      </c>
    </row>
    <row r="780" spans="1:10">
      <c r="A780">
        <v>12</v>
      </c>
      <c r="J780" s="7">
        <v>12</v>
      </c>
    </row>
    <row r="781" spans="1:10">
      <c r="A781">
        <v>12</v>
      </c>
      <c r="J781" s="61">
        <v>12</v>
      </c>
    </row>
    <row r="782" spans="1:10">
      <c r="A782">
        <v>12</v>
      </c>
      <c r="J782" s="400">
        <v>12</v>
      </c>
    </row>
    <row r="783" spans="1:10">
      <c r="J783" s="400">
        <v>12</v>
      </c>
    </row>
    <row r="784" spans="1:10">
      <c r="J784" s="434">
        <v>12</v>
      </c>
    </row>
    <row r="785" spans="10:10">
      <c r="J785">
        <v>12</v>
      </c>
    </row>
    <row r="786" spans="10:10">
      <c r="J786">
        <v>12</v>
      </c>
    </row>
    <row r="787" spans="10:10">
      <c r="J787">
        <v>12</v>
      </c>
    </row>
    <row r="788" spans="10:10">
      <c r="J788">
        <v>12</v>
      </c>
    </row>
    <row r="789" spans="10:10">
      <c r="J789">
        <v>12</v>
      </c>
    </row>
    <row r="790" spans="10:10">
      <c r="J790">
        <v>12</v>
      </c>
    </row>
    <row r="791" spans="10:10">
      <c r="J791">
        <v>12</v>
      </c>
    </row>
    <row r="792" spans="10:10">
      <c r="J792">
        <v>12</v>
      </c>
    </row>
    <row r="793" spans="10:10">
      <c r="J793">
        <v>12</v>
      </c>
    </row>
    <row r="794" spans="10:10">
      <c r="J794" s="69">
        <v>44198</v>
      </c>
    </row>
    <row r="795" spans="10:10">
      <c r="J795" t="s">
        <v>7256</v>
      </c>
    </row>
    <row r="796" spans="10:10">
      <c r="J796" t="s">
        <v>7255</v>
      </c>
    </row>
    <row r="797" spans="10:10">
      <c r="J797" t="s">
        <v>7228</v>
      </c>
    </row>
    <row r="798" spans="10:10">
      <c r="J798" t="s">
        <v>7257</v>
      </c>
    </row>
    <row r="799" spans="10:10">
      <c r="J799" s="19" t="s">
        <v>7250</v>
      </c>
    </row>
    <row r="800" spans="10:10">
      <c r="J800" s="19" t="s">
        <v>7248</v>
      </c>
    </row>
    <row r="801" spans="10:10">
      <c r="J801" s="19" t="s">
        <v>7248</v>
      </c>
    </row>
    <row r="802" spans="10:10">
      <c r="J802" s="19" t="s">
        <v>7248</v>
      </c>
    </row>
    <row r="803" spans="10:10">
      <c r="J803" s="19" t="s">
        <v>7248</v>
      </c>
    </row>
    <row r="804" spans="10:10">
      <c r="J804" s="19" t="s">
        <v>7248</v>
      </c>
    </row>
    <row r="805" spans="10:10">
      <c r="J805" s="19" t="s">
        <v>7248</v>
      </c>
    </row>
    <row r="806" spans="10:10">
      <c r="J806" s="19" t="s">
        <v>7248</v>
      </c>
    </row>
    <row r="807" spans="10:10">
      <c r="J807" t="s">
        <v>7230</v>
      </c>
    </row>
    <row r="808" spans="10:10">
      <c r="J808" t="s">
        <v>7229</v>
      </c>
    </row>
    <row r="809" spans="10:10">
      <c r="J809" t="s">
        <v>7253</v>
      </c>
    </row>
    <row r="810" spans="10:10">
      <c r="J810" s="400" t="s">
        <v>7245</v>
      </c>
    </row>
    <row r="811" spans="10:10">
      <c r="J811" t="s">
        <v>7252</v>
      </c>
    </row>
    <row r="812" spans="10:10">
      <c r="J812" t="s">
        <v>7254</v>
      </c>
    </row>
    <row r="813" spans="10:10" ht="17">
      <c r="J813" s="7" t="s">
        <v>2292</v>
      </c>
    </row>
    <row r="814" spans="10:10">
      <c r="J814" t="s">
        <v>7225</v>
      </c>
    </row>
  </sheetData>
  <sortState xmlns:xlrd2="http://schemas.microsoft.com/office/spreadsheetml/2017/richdata2" ref="K2:M14">
    <sortCondition descending="1" ref="M2:M14"/>
  </sortState>
  <conditionalFormatting sqref="AG2:AS26">
    <cfRule type="cellIs" dxfId="173" priority="1" operator="greaterThan">
      <formula>0</formula>
    </cfRule>
  </conditionalFormatting>
  <dataValidations count="2">
    <dataValidation type="list" allowBlank="1" sqref="B1 J2 F1 V2 Y2" xr:uid="{32B87F83-F901-904E-953F-3D439E32AD9E}">
      <formula1>"1=PD,2=ET,3=Dystonia,4/5=Meige,6=Myoclonus,7=Tourette/Tics,8=Chorea,9=Cerebral Palsy,10=dyskinesia/dyskinesis,11=HD,12=PD+(DLB/MSA/PSP/CBGD)"</formula1>
    </dataValidation>
    <dataValidation type="list" allowBlank="1" sqref="J706 J124 J57 J396 J498 J652 J220 V706 V124 V57 V396 V498 V652 V220 Y706 Y124 Y57 Y396 Y498 Y652 Y220" xr:uid="{FC5F5368-EB06-D54E-A9F5-6409D7C841A5}">
      <formula1>"1=PD,2=ET,3=Dystonia,4=Meige,5=Meige,6=Myoclonus,7=Tourette/Tics,8=Chorea,9=Cerebral Palsy,10=dyskinesia,11=HD,12=PD+(DLB/MSA/PSP/CBGD)"</formula1>
      <formula2>0</formula2>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A6EC9-2EA8-4A45-8D4B-552FAF31CCCE}">
  <dimension ref="A1:R826"/>
  <sheetViews>
    <sheetView topLeftCell="A2" workbookViewId="0">
      <selection activeCell="E7" sqref="E7"/>
    </sheetView>
  </sheetViews>
  <sheetFormatPr baseColWidth="10" defaultRowHeight="16"/>
  <sheetData>
    <row r="1" spans="1:18">
      <c r="A1" t="s">
        <v>0</v>
      </c>
      <c r="B1" t="s">
        <v>24</v>
      </c>
      <c r="C1" t="s">
        <v>25</v>
      </c>
      <c r="P1" t="s">
        <v>25</v>
      </c>
      <c r="Q1" t="s">
        <v>25</v>
      </c>
    </row>
    <row r="2" spans="1:18">
      <c r="A2" s="39">
        <v>1091</v>
      </c>
      <c r="B2" s="419" t="s">
        <v>3242</v>
      </c>
      <c r="C2" t="s">
        <v>7215</v>
      </c>
      <c r="D2" t="s">
        <v>7215</v>
      </c>
      <c r="E2" t="s">
        <v>7210</v>
      </c>
      <c r="F2" t="s">
        <v>7204</v>
      </c>
      <c r="G2" t="s">
        <v>7185</v>
      </c>
      <c r="H2" t="s">
        <v>7210</v>
      </c>
      <c r="I2" t="s">
        <v>7211</v>
      </c>
      <c r="J2" t="s">
        <v>7184</v>
      </c>
      <c r="K2" t="s">
        <v>7191</v>
      </c>
      <c r="L2" t="s">
        <v>7192</v>
      </c>
      <c r="M2" t="s">
        <v>7193</v>
      </c>
      <c r="N2" t="s">
        <v>7195</v>
      </c>
      <c r="O2" t="s">
        <v>7186</v>
      </c>
      <c r="P2" s="8" t="s">
        <v>2265</v>
      </c>
      <c r="Q2" s="43" t="s">
        <v>1675</v>
      </c>
      <c r="R2">
        <f t="shared" ref="R2:R43" si="0">COUNTIF(P:P,Q2)</f>
        <v>258</v>
      </c>
    </row>
    <row r="3" spans="1:18">
      <c r="A3">
        <v>199</v>
      </c>
      <c r="B3" s="6" t="s">
        <v>2264</v>
      </c>
      <c r="C3" t="s">
        <v>7203</v>
      </c>
      <c r="D3" t="s">
        <v>7203</v>
      </c>
      <c r="E3" t="s">
        <v>7184</v>
      </c>
      <c r="F3" t="s">
        <v>7182</v>
      </c>
      <c r="G3" t="s">
        <v>7185</v>
      </c>
      <c r="H3" t="s">
        <v>7193</v>
      </c>
      <c r="I3" t="s">
        <v>7194</v>
      </c>
      <c r="J3" t="s">
        <v>7195</v>
      </c>
      <c r="K3" t="s">
        <v>7196</v>
      </c>
      <c r="L3" t="s">
        <v>7186</v>
      </c>
      <c r="M3" t="s">
        <v>7197</v>
      </c>
      <c r="N3" t="s">
        <v>7186</v>
      </c>
      <c r="P3" s="8" t="s">
        <v>2265</v>
      </c>
      <c r="Q3" t="s">
        <v>1416</v>
      </c>
      <c r="R3">
        <f t="shared" si="0"/>
        <v>83</v>
      </c>
    </row>
    <row r="4" spans="1:18">
      <c r="A4">
        <v>200</v>
      </c>
      <c r="B4" s="6" t="s">
        <v>2277</v>
      </c>
      <c r="C4" t="s">
        <v>7203</v>
      </c>
      <c r="D4" t="s">
        <v>7203</v>
      </c>
      <c r="E4" t="s">
        <v>7184</v>
      </c>
      <c r="F4" t="s">
        <v>7182</v>
      </c>
      <c r="G4" t="s">
        <v>7185</v>
      </c>
      <c r="H4" t="s">
        <v>7195</v>
      </c>
      <c r="I4" t="s">
        <v>7186</v>
      </c>
      <c r="J4" t="s">
        <v>7217</v>
      </c>
      <c r="K4" t="s">
        <v>3255</v>
      </c>
      <c r="L4" t="s">
        <v>7193</v>
      </c>
      <c r="M4" t="s">
        <v>7195</v>
      </c>
      <c r="P4" s="28" t="s">
        <v>7205</v>
      </c>
      <c r="Q4" t="s">
        <v>86</v>
      </c>
      <c r="R4">
        <f t="shared" si="0"/>
        <v>67</v>
      </c>
    </row>
    <row r="5" spans="1:18">
      <c r="A5">
        <v>7</v>
      </c>
      <c r="B5" s="6" t="s">
        <v>134</v>
      </c>
      <c r="C5" t="s">
        <v>7203</v>
      </c>
      <c r="D5" t="s">
        <v>7203</v>
      </c>
      <c r="E5" t="s">
        <v>7184</v>
      </c>
      <c r="F5" t="s">
        <v>7192</v>
      </c>
      <c r="G5" t="s">
        <v>7193</v>
      </c>
      <c r="H5" t="s">
        <v>7186</v>
      </c>
      <c r="I5" t="s">
        <v>7187</v>
      </c>
      <c r="J5" t="s">
        <v>7188</v>
      </c>
      <c r="K5" t="s">
        <v>7192</v>
      </c>
      <c r="L5" t="s">
        <v>7197</v>
      </c>
      <c r="M5" t="s">
        <v>7186</v>
      </c>
      <c r="P5" t="s">
        <v>134</v>
      </c>
      <c r="Q5" t="s">
        <v>57</v>
      </c>
      <c r="R5">
        <f t="shared" si="0"/>
        <v>62</v>
      </c>
    </row>
    <row r="6" spans="1:18">
      <c r="A6" s="22">
        <v>32</v>
      </c>
      <c r="B6" s="22" t="s">
        <v>134</v>
      </c>
      <c r="C6" t="s">
        <v>7210</v>
      </c>
      <c r="D6" t="s">
        <v>7210</v>
      </c>
      <c r="E6" t="s">
        <v>7182</v>
      </c>
      <c r="F6" t="s">
        <v>7185</v>
      </c>
      <c r="G6" t="s">
        <v>7193</v>
      </c>
      <c r="H6" t="s">
        <v>7186</v>
      </c>
      <c r="I6" t="s">
        <v>7187</v>
      </c>
      <c r="J6" t="s">
        <v>7191</v>
      </c>
      <c r="K6" t="s">
        <v>7186</v>
      </c>
      <c r="L6" t="s">
        <v>7195</v>
      </c>
      <c r="P6" s="8" t="s">
        <v>134</v>
      </c>
      <c r="Q6" s="19" t="s">
        <v>699</v>
      </c>
      <c r="R6">
        <f t="shared" si="0"/>
        <v>38</v>
      </c>
    </row>
    <row r="7" spans="1:18">
      <c r="A7">
        <v>64</v>
      </c>
      <c r="B7" s="6" t="s">
        <v>134</v>
      </c>
      <c r="C7" t="s">
        <v>7210</v>
      </c>
      <c r="D7" t="s">
        <v>7211</v>
      </c>
      <c r="E7" t="s">
        <v>7182</v>
      </c>
      <c r="F7" t="s">
        <v>7198</v>
      </c>
      <c r="G7" t="s">
        <v>7186</v>
      </c>
      <c r="H7" t="s">
        <v>7186</v>
      </c>
      <c r="I7" t="s">
        <v>7184</v>
      </c>
      <c r="J7" t="s">
        <v>7196</v>
      </c>
      <c r="K7" t="s">
        <v>7193</v>
      </c>
      <c r="L7" t="s">
        <v>7186</v>
      </c>
      <c r="P7" s="22" t="s">
        <v>134</v>
      </c>
      <c r="Q7" t="s">
        <v>98</v>
      </c>
      <c r="R7">
        <f t="shared" si="0"/>
        <v>38</v>
      </c>
    </row>
    <row r="8" spans="1:18">
      <c r="A8">
        <v>73</v>
      </c>
      <c r="B8" s="6" t="s">
        <v>134</v>
      </c>
      <c r="C8" t="s">
        <v>7210</v>
      </c>
      <c r="D8" t="s">
        <v>7211</v>
      </c>
      <c r="E8" t="s">
        <v>7182</v>
      </c>
      <c r="F8" t="s">
        <v>7185</v>
      </c>
      <c r="G8" t="s">
        <v>7188</v>
      </c>
      <c r="H8" t="s">
        <v>7188</v>
      </c>
      <c r="I8" t="s">
        <v>7195</v>
      </c>
      <c r="J8" t="s">
        <v>3255</v>
      </c>
      <c r="K8" t="s">
        <v>7197</v>
      </c>
      <c r="P8" s="6" t="s">
        <v>134</v>
      </c>
      <c r="Q8" t="s">
        <v>1795</v>
      </c>
      <c r="R8">
        <f t="shared" si="0"/>
        <v>36</v>
      </c>
    </row>
    <row r="9" spans="1:18">
      <c r="A9" s="27">
        <v>74</v>
      </c>
      <c r="B9" s="27" t="s">
        <v>134</v>
      </c>
      <c r="C9" t="s">
        <v>7211</v>
      </c>
      <c r="D9" t="s">
        <v>7211</v>
      </c>
      <c r="E9" t="s">
        <v>7182</v>
      </c>
      <c r="F9" t="s">
        <v>7185</v>
      </c>
      <c r="G9" t="s">
        <v>7188</v>
      </c>
      <c r="H9" t="s">
        <v>7211</v>
      </c>
      <c r="I9" t="s">
        <v>7217</v>
      </c>
      <c r="J9" t="s">
        <v>7192</v>
      </c>
      <c r="K9" t="s">
        <v>7195</v>
      </c>
      <c r="P9" s="6" t="s">
        <v>134</v>
      </c>
      <c r="Q9" t="s">
        <v>1888</v>
      </c>
      <c r="R9">
        <f t="shared" si="0"/>
        <v>25</v>
      </c>
    </row>
    <row r="10" spans="1:18">
      <c r="A10">
        <v>76</v>
      </c>
      <c r="B10" s="6" t="s">
        <v>134</v>
      </c>
      <c r="C10" t="s">
        <v>7211</v>
      </c>
      <c r="D10" t="s">
        <v>7199</v>
      </c>
      <c r="E10" t="s">
        <v>7182</v>
      </c>
      <c r="F10" t="s">
        <v>7185</v>
      </c>
      <c r="G10" t="s">
        <v>7210</v>
      </c>
      <c r="H10" t="s">
        <v>7194</v>
      </c>
      <c r="I10" t="s">
        <v>7188</v>
      </c>
      <c r="J10" t="s">
        <v>7186</v>
      </c>
      <c r="K10" t="s">
        <v>7186</v>
      </c>
      <c r="P10" s="27" t="s">
        <v>134</v>
      </c>
      <c r="Q10" t="s">
        <v>1696</v>
      </c>
      <c r="R10">
        <f t="shared" si="0"/>
        <v>25</v>
      </c>
    </row>
    <row r="11" spans="1:18">
      <c r="A11" s="39">
        <v>81</v>
      </c>
      <c r="B11" s="41" t="s">
        <v>134</v>
      </c>
      <c r="C11" t="s">
        <v>7211</v>
      </c>
      <c r="D11" t="s">
        <v>7209</v>
      </c>
      <c r="E11" t="s">
        <v>7182</v>
      </c>
      <c r="F11" t="s">
        <v>7194</v>
      </c>
      <c r="G11" t="s">
        <v>7193</v>
      </c>
      <c r="H11" t="s">
        <v>7186</v>
      </c>
      <c r="I11" t="s">
        <v>7191</v>
      </c>
      <c r="J11" t="s">
        <v>7193</v>
      </c>
      <c r="P11" s="6" t="s">
        <v>134</v>
      </c>
      <c r="Q11" s="376" t="s">
        <v>178</v>
      </c>
      <c r="R11">
        <f t="shared" si="0"/>
        <v>18</v>
      </c>
    </row>
    <row r="12" spans="1:18">
      <c r="A12" s="39">
        <v>82</v>
      </c>
      <c r="B12" s="41" t="s">
        <v>134</v>
      </c>
      <c r="C12" t="s">
        <v>7211</v>
      </c>
      <c r="D12" t="s">
        <v>7183</v>
      </c>
      <c r="E12" t="s">
        <v>7191</v>
      </c>
      <c r="F12" t="s">
        <v>7212</v>
      </c>
      <c r="G12" t="s">
        <v>7195</v>
      </c>
      <c r="H12" t="s">
        <v>7187</v>
      </c>
      <c r="I12" t="s">
        <v>7196</v>
      </c>
      <c r="J12" t="s">
        <v>7197</v>
      </c>
      <c r="P12" s="6" t="s">
        <v>134</v>
      </c>
      <c r="Q12" s="376" t="s">
        <v>1923</v>
      </c>
      <c r="R12">
        <f t="shared" si="0"/>
        <v>18</v>
      </c>
    </row>
    <row r="13" spans="1:18">
      <c r="A13" s="39">
        <v>94</v>
      </c>
      <c r="B13" s="41" t="s">
        <v>134</v>
      </c>
      <c r="C13" t="s">
        <v>7199</v>
      </c>
      <c r="D13" t="s">
        <v>7184</v>
      </c>
      <c r="E13" t="s">
        <v>7191</v>
      </c>
      <c r="F13" t="s">
        <v>7214</v>
      </c>
      <c r="G13" t="s">
        <v>7186</v>
      </c>
      <c r="H13" t="s">
        <v>7187</v>
      </c>
      <c r="I13" t="s">
        <v>3255</v>
      </c>
      <c r="J13" t="s">
        <v>7195</v>
      </c>
      <c r="P13" s="6" t="s">
        <v>134</v>
      </c>
      <c r="Q13" t="s">
        <v>134</v>
      </c>
      <c r="R13">
        <f t="shared" si="0"/>
        <v>16</v>
      </c>
    </row>
    <row r="14" spans="1:18">
      <c r="A14" s="39">
        <v>102</v>
      </c>
      <c r="B14" s="41" t="s">
        <v>134</v>
      </c>
      <c r="C14" t="s">
        <v>7209</v>
      </c>
      <c r="D14" t="s">
        <v>7184</v>
      </c>
      <c r="E14" t="s">
        <v>7192</v>
      </c>
      <c r="F14" t="s">
        <v>7190</v>
      </c>
      <c r="G14" t="s">
        <v>7186</v>
      </c>
      <c r="H14" t="s">
        <v>7184</v>
      </c>
      <c r="I14" t="s">
        <v>7192</v>
      </c>
      <c r="J14" t="s">
        <v>7186</v>
      </c>
      <c r="P14" s="6" t="s">
        <v>134</v>
      </c>
      <c r="Q14" t="s">
        <v>4971</v>
      </c>
      <c r="R14">
        <f t="shared" si="0"/>
        <v>16</v>
      </c>
    </row>
    <row r="15" spans="1:18">
      <c r="A15" s="39">
        <v>108</v>
      </c>
      <c r="B15" s="41" t="s">
        <v>134</v>
      </c>
      <c r="C15" t="s">
        <v>7183</v>
      </c>
      <c r="D15" t="s">
        <v>7184</v>
      </c>
      <c r="E15" t="s">
        <v>7216</v>
      </c>
      <c r="F15" t="s">
        <v>7207</v>
      </c>
      <c r="G15" t="s">
        <v>7186</v>
      </c>
      <c r="H15" t="s">
        <v>7195</v>
      </c>
      <c r="I15" t="s">
        <v>7186</v>
      </c>
      <c r="P15" s="6" t="s">
        <v>134</v>
      </c>
      <c r="Q15" s="376" t="s">
        <v>3297</v>
      </c>
      <c r="R15">
        <f t="shared" si="0"/>
        <v>16</v>
      </c>
    </row>
    <row r="16" spans="1:18">
      <c r="A16">
        <v>119</v>
      </c>
      <c r="B16" s="6" t="s">
        <v>134</v>
      </c>
      <c r="C16" t="s">
        <v>7184</v>
      </c>
      <c r="D16" t="s">
        <v>7182</v>
      </c>
      <c r="E16" t="s">
        <v>7198</v>
      </c>
      <c r="F16" t="s">
        <v>7185</v>
      </c>
      <c r="G16" t="s">
        <v>7188</v>
      </c>
      <c r="H16" t="s">
        <v>7217</v>
      </c>
      <c r="I16" t="s">
        <v>7193</v>
      </c>
      <c r="P16" s="6" t="s">
        <v>134</v>
      </c>
      <c r="Q16" t="s">
        <v>1096</v>
      </c>
      <c r="R16">
        <f t="shared" si="0"/>
        <v>15</v>
      </c>
    </row>
    <row r="17" spans="1:18">
      <c r="A17">
        <v>1003</v>
      </c>
      <c r="B17" s="6" t="s">
        <v>2367</v>
      </c>
      <c r="C17" t="s">
        <v>7184</v>
      </c>
      <c r="D17" t="s">
        <v>7182</v>
      </c>
      <c r="E17" t="s">
        <v>7201</v>
      </c>
      <c r="F17" t="s">
        <v>7185</v>
      </c>
      <c r="G17" t="s">
        <v>7211</v>
      </c>
      <c r="H17" t="s">
        <v>7188</v>
      </c>
      <c r="I17" t="s">
        <v>7197</v>
      </c>
      <c r="P17" s="6" t="s">
        <v>134</v>
      </c>
      <c r="Q17" t="s">
        <v>1642</v>
      </c>
      <c r="R17">
        <f t="shared" si="0"/>
        <v>10</v>
      </c>
    </row>
    <row r="18" spans="1:18">
      <c r="A18">
        <v>1045</v>
      </c>
      <c r="B18" s="412" t="s">
        <v>2367</v>
      </c>
      <c r="C18" t="s">
        <v>7184</v>
      </c>
      <c r="D18" t="s">
        <v>7182</v>
      </c>
      <c r="E18" t="s">
        <v>7194</v>
      </c>
      <c r="F18" t="s">
        <v>7185</v>
      </c>
      <c r="G18" t="s">
        <v>7194</v>
      </c>
      <c r="H18" t="s">
        <v>7191</v>
      </c>
      <c r="I18" t="s">
        <v>7195</v>
      </c>
      <c r="P18" s="6" t="s">
        <v>134</v>
      </c>
      <c r="Q18" t="s">
        <v>1517</v>
      </c>
      <c r="R18">
        <f t="shared" si="0"/>
        <v>9</v>
      </c>
    </row>
    <row r="19" spans="1:18">
      <c r="A19" s="400">
        <v>1467</v>
      </c>
      <c r="B19" s="413" t="s">
        <v>6574</v>
      </c>
      <c r="C19" t="s">
        <v>7184</v>
      </c>
      <c r="D19" t="s">
        <v>7182</v>
      </c>
      <c r="E19" t="s">
        <v>7186</v>
      </c>
      <c r="F19" t="s">
        <v>7193</v>
      </c>
      <c r="G19" t="s">
        <v>7186</v>
      </c>
      <c r="H19" t="s">
        <v>7196</v>
      </c>
      <c r="I19" t="s">
        <v>7186</v>
      </c>
      <c r="P19" s="6" t="s">
        <v>134</v>
      </c>
      <c r="Q19" s="160" t="s">
        <v>7189</v>
      </c>
      <c r="R19">
        <f t="shared" si="0"/>
        <v>7</v>
      </c>
    </row>
    <row r="20" spans="1:18">
      <c r="A20" s="160">
        <v>1451</v>
      </c>
      <c r="B20" s="20" t="s">
        <v>6434</v>
      </c>
      <c r="C20" t="s">
        <v>7184</v>
      </c>
      <c r="D20" t="s">
        <v>7182</v>
      </c>
      <c r="E20" t="s">
        <v>7202</v>
      </c>
      <c r="F20" t="s">
        <v>7193</v>
      </c>
      <c r="G20" t="s">
        <v>7187</v>
      </c>
      <c r="H20" t="s">
        <v>3255</v>
      </c>
      <c r="P20" s="6" t="s">
        <v>134</v>
      </c>
      <c r="Q20" s="412" t="s">
        <v>712</v>
      </c>
      <c r="R20">
        <f t="shared" si="0"/>
        <v>6</v>
      </c>
    </row>
    <row r="21" spans="1:18">
      <c r="A21">
        <v>1008</v>
      </c>
      <c r="B21" s="6" t="s">
        <v>2423</v>
      </c>
      <c r="C21" t="s">
        <v>7184</v>
      </c>
      <c r="D21" t="s">
        <v>7182</v>
      </c>
      <c r="E21" t="s">
        <v>7187</v>
      </c>
      <c r="F21" t="s">
        <v>7186</v>
      </c>
      <c r="G21" t="s">
        <v>7187</v>
      </c>
      <c r="H21" t="s">
        <v>7192</v>
      </c>
      <c r="P21" s="160" t="s">
        <v>7189</v>
      </c>
      <c r="Q21" s="189" t="s">
        <v>63</v>
      </c>
      <c r="R21">
        <f t="shared" si="0"/>
        <v>6</v>
      </c>
    </row>
    <row r="22" spans="1:18">
      <c r="A22">
        <v>1370</v>
      </c>
      <c r="B22" s="6" t="s">
        <v>5720</v>
      </c>
      <c r="C22" t="s">
        <v>7184</v>
      </c>
      <c r="D22" t="s">
        <v>7182</v>
      </c>
      <c r="E22" t="s">
        <v>7188</v>
      </c>
      <c r="F22" t="s">
        <v>7188</v>
      </c>
      <c r="G22" t="s">
        <v>7184</v>
      </c>
      <c r="H22" t="s">
        <v>7186</v>
      </c>
      <c r="P22" s="160" t="s">
        <v>7189</v>
      </c>
      <c r="Q22" s="376" t="s">
        <v>3861</v>
      </c>
      <c r="R22">
        <f t="shared" si="0"/>
        <v>6</v>
      </c>
    </row>
    <row r="23" spans="1:18">
      <c r="A23">
        <v>1399</v>
      </c>
      <c r="B23" s="6" t="s">
        <v>5969</v>
      </c>
      <c r="C23" t="s">
        <v>7182</v>
      </c>
      <c r="D23" t="s">
        <v>7182</v>
      </c>
      <c r="E23" t="s">
        <v>7206</v>
      </c>
      <c r="F23" t="s">
        <v>7188</v>
      </c>
      <c r="G23" t="s">
        <v>7195</v>
      </c>
      <c r="H23" t="s">
        <v>7193</v>
      </c>
      <c r="P23" s="160" t="s">
        <v>7189</v>
      </c>
      <c r="Q23" s="434" t="s">
        <v>4272</v>
      </c>
      <c r="R23">
        <f t="shared" si="0"/>
        <v>5</v>
      </c>
    </row>
    <row r="24" spans="1:18">
      <c r="A24">
        <v>1059</v>
      </c>
      <c r="B24" s="412" t="s">
        <v>2944</v>
      </c>
      <c r="C24" t="s">
        <v>7182</v>
      </c>
      <c r="D24" t="s">
        <v>7182</v>
      </c>
      <c r="E24" t="s">
        <v>7182</v>
      </c>
      <c r="F24" t="s">
        <v>7210</v>
      </c>
      <c r="G24" t="s">
        <v>7217</v>
      </c>
      <c r="H24" t="s">
        <v>7197</v>
      </c>
      <c r="P24" s="160" t="s">
        <v>7189</v>
      </c>
      <c r="Q24" s="534" t="s">
        <v>960</v>
      </c>
      <c r="R24">
        <f t="shared" si="0"/>
        <v>5</v>
      </c>
    </row>
    <row r="25" spans="1:18">
      <c r="A25">
        <v>132</v>
      </c>
      <c r="B25" s="6" t="s">
        <v>1516</v>
      </c>
      <c r="C25" t="s">
        <v>7182</v>
      </c>
      <c r="D25" t="s">
        <v>7182</v>
      </c>
      <c r="E25" t="s">
        <v>7182</v>
      </c>
      <c r="F25" t="s">
        <v>7193</v>
      </c>
      <c r="G25" t="s">
        <v>7188</v>
      </c>
      <c r="H25" t="s">
        <v>7195</v>
      </c>
      <c r="P25" s="160" t="s">
        <v>7189</v>
      </c>
      <c r="Q25" s="189" t="s">
        <v>74</v>
      </c>
      <c r="R25">
        <f t="shared" si="0"/>
        <v>5</v>
      </c>
    </row>
    <row r="26" spans="1:18">
      <c r="A26">
        <v>133</v>
      </c>
      <c r="B26" s="6" t="s">
        <v>1516</v>
      </c>
      <c r="C26" t="s">
        <v>7182</v>
      </c>
      <c r="D26" t="s">
        <v>7218</v>
      </c>
      <c r="E26" t="s">
        <v>7192</v>
      </c>
      <c r="F26" t="s">
        <v>7195</v>
      </c>
      <c r="G26" t="s">
        <v>7191</v>
      </c>
      <c r="H26" t="s">
        <v>7186</v>
      </c>
      <c r="P26" s="160" t="s">
        <v>7189</v>
      </c>
      <c r="Q26" s="461" t="s">
        <v>2829</v>
      </c>
      <c r="R26">
        <f t="shared" si="0"/>
        <v>5</v>
      </c>
    </row>
    <row r="27" spans="1:18">
      <c r="A27">
        <v>177</v>
      </c>
      <c r="B27" s="6" t="s">
        <v>2037</v>
      </c>
      <c r="C27" t="s">
        <v>7182</v>
      </c>
      <c r="D27" t="s">
        <v>7201</v>
      </c>
      <c r="E27" t="s">
        <v>7185</v>
      </c>
      <c r="F27" t="s">
        <v>7186</v>
      </c>
      <c r="G27" t="s">
        <v>7196</v>
      </c>
      <c r="P27" s="160" t="s">
        <v>7189</v>
      </c>
      <c r="Q27" s="259" t="s">
        <v>3345</v>
      </c>
      <c r="R27">
        <f t="shared" si="0"/>
        <v>4</v>
      </c>
    </row>
    <row r="28" spans="1:18">
      <c r="A28">
        <v>1302</v>
      </c>
      <c r="B28" s="6" t="s">
        <v>5134</v>
      </c>
      <c r="C28" t="s">
        <v>7182</v>
      </c>
      <c r="D28" t="s">
        <v>7201</v>
      </c>
      <c r="E28" t="s">
        <v>7198</v>
      </c>
      <c r="F28" t="s">
        <v>7186</v>
      </c>
      <c r="G28" t="s">
        <v>3255</v>
      </c>
      <c r="P28" s="19" t="s">
        <v>699</v>
      </c>
      <c r="Q28" t="s">
        <v>4418</v>
      </c>
      <c r="R28">
        <f t="shared" si="0"/>
        <v>4</v>
      </c>
    </row>
    <row r="29" spans="1:18">
      <c r="A29">
        <v>1021</v>
      </c>
      <c r="B29" s="412" t="s">
        <v>2558</v>
      </c>
      <c r="C29" t="s">
        <v>7182</v>
      </c>
      <c r="D29" t="s">
        <v>7194</v>
      </c>
      <c r="E29" t="s">
        <v>7185</v>
      </c>
      <c r="F29" t="s">
        <v>7186</v>
      </c>
      <c r="G29" t="s">
        <v>7192</v>
      </c>
      <c r="P29" t="s">
        <v>1517</v>
      </c>
      <c r="Q29" t="s">
        <v>7221</v>
      </c>
      <c r="R29">
        <f t="shared" si="0"/>
        <v>3</v>
      </c>
    </row>
    <row r="30" spans="1:18">
      <c r="A30">
        <v>1011</v>
      </c>
      <c r="B30" s="6" t="s">
        <v>2457</v>
      </c>
      <c r="C30" t="s">
        <v>7182</v>
      </c>
      <c r="D30" t="s">
        <v>7195</v>
      </c>
      <c r="E30" t="s">
        <v>7185</v>
      </c>
      <c r="F30" t="s">
        <v>7188</v>
      </c>
      <c r="G30" t="s">
        <v>7186</v>
      </c>
      <c r="P30" t="s">
        <v>1517</v>
      </c>
      <c r="Q30" s="376" t="s">
        <v>2533</v>
      </c>
      <c r="R30">
        <f t="shared" si="0"/>
        <v>3</v>
      </c>
    </row>
    <row r="31" spans="1:18">
      <c r="A31">
        <v>1517</v>
      </c>
      <c r="B31" s="6" t="s">
        <v>7032</v>
      </c>
      <c r="C31" t="s">
        <v>7182</v>
      </c>
      <c r="D31" t="s">
        <v>7195</v>
      </c>
      <c r="E31" t="s">
        <v>7185</v>
      </c>
      <c r="F31" t="s">
        <v>7211</v>
      </c>
      <c r="G31" t="s">
        <v>7193</v>
      </c>
      <c r="P31" t="s">
        <v>1517</v>
      </c>
      <c r="Q31" s="8" t="s">
        <v>2265</v>
      </c>
      <c r="R31">
        <f t="shared" si="0"/>
        <v>2</v>
      </c>
    </row>
    <row r="32" spans="1:18">
      <c r="A32">
        <v>57</v>
      </c>
      <c r="B32" s="6" t="s">
        <v>699</v>
      </c>
      <c r="C32" t="s">
        <v>7182</v>
      </c>
      <c r="D32" t="s">
        <v>7187</v>
      </c>
      <c r="E32" t="s">
        <v>7194</v>
      </c>
      <c r="F32" t="s">
        <v>7194</v>
      </c>
      <c r="G32" t="s">
        <v>7197</v>
      </c>
      <c r="P32" s="8" t="s">
        <v>1517</v>
      </c>
      <c r="Q32" s="461" t="s">
        <v>1936</v>
      </c>
      <c r="R32">
        <f t="shared" si="0"/>
        <v>2</v>
      </c>
    </row>
    <row r="33" spans="1:18">
      <c r="A33" s="39">
        <v>83</v>
      </c>
      <c r="B33" s="41" t="s">
        <v>699</v>
      </c>
      <c r="C33" t="s">
        <v>7218</v>
      </c>
      <c r="D33" t="s">
        <v>7188</v>
      </c>
      <c r="E33" t="s">
        <v>7212</v>
      </c>
      <c r="F33" t="s">
        <v>7186</v>
      </c>
      <c r="G33" t="s">
        <v>7195</v>
      </c>
      <c r="P33" s="8" t="s">
        <v>1517</v>
      </c>
      <c r="Q33" t="s">
        <v>7222</v>
      </c>
      <c r="R33">
        <f t="shared" si="0"/>
        <v>2</v>
      </c>
    </row>
    <row r="34" spans="1:18">
      <c r="A34" s="39">
        <v>85</v>
      </c>
      <c r="B34" s="41" t="s">
        <v>699</v>
      </c>
      <c r="C34" t="s">
        <v>7182</v>
      </c>
      <c r="D34" t="s">
        <v>7200</v>
      </c>
      <c r="E34" t="s">
        <v>7214</v>
      </c>
      <c r="F34" t="s">
        <v>7187</v>
      </c>
      <c r="G34" t="s">
        <v>7186</v>
      </c>
      <c r="P34" s="8" t="s">
        <v>1517</v>
      </c>
      <c r="Q34" s="28" t="s">
        <v>7205</v>
      </c>
      <c r="R34">
        <f t="shared" si="0"/>
        <v>1</v>
      </c>
    </row>
    <row r="35" spans="1:18">
      <c r="A35" s="39">
        <v>96</v>
      </c>
      <c r="B35" s="41" t="s">
        <v>699</v>
      </c>
      <c r="C35" t="s">
        <v>7182</v>
      </c>
      <c r="D35" t="s">
        <v>3255</v>
      </c>
      <c r="E35" t="s">
        <v>7190</v>
      </c>
      <c r="F35" t="s">
        <v>7187</v>
      </c>
      <c r="P35" t="s">
        <v>1517</v>
      </c>
      <c r="Q35" s="19" t="s">
        <v>7033</v>
      </c>
      <c r="R35">
        <f t="shared" si="0"/>
        <v>1</v>
      </c>
    </row>
    <row r="36" spans="1:18">
      <c r="A36" s="39">
        <v>97</v>
      </c>
      <c r="B36" s="41" t="s">
        <v>699</v>
      </c>
      <c r="C36" t="s">
        <v>7182</v>
      </c>
      <c r="D36" t="s">
        <v>3255</v>
      </c>
      <c r="E36" t="s">
        <v>7207</v>
      </c>
      <c r="F36" t="s">
        <v>7184</v>
      </c>
      <c r="P36" s="8" t="s">
        <v>1517</v>
      </c>
      <c r="Q36" s="193" t="s">
        <v>3277</v>
      </c>
      <c r="R36">
        <f t="shared" si="0"/>
        <v>1</v>
      </c>
    </row>
    <row r="37" spans="1:18">
      <c r="A37" s="39">
        <v>101</v>
      </c>
      <c r="B37" s="41" t="s">
        <v>699</v>
      </c>
      <c r="C37" t="s">
        <v>7182</v>
      </c>
      <c r="D37" t="s">
        <v>7205</v>
      </c>
      <c r="E37" t="s">
        <v>7185</v>
      </c>
      <c r="F37" t="s">
        <v>7195</v>
      </c>
      <c r="P37" t="s">
        <v>1517</v>
      </c>
      <c r="Q37" s="28" t="s">
        <v>7207</v>
      </c>
      <c r="R37">
        <f t="shared" si="0"/>
        <v>1</v>
      </c>
    </row>
    <row r="38" spans="1:18">
      <c r="A38" s="39">
        <v>103</v>
      </c>
      <c r="B38" s="41" t="s">
        <v>699</v>
      </c>
      <c r="C38" t="s">
        <v>7182</v>
      </c>
      <c r="D38" t="s">
        <v>7210</v>
      </c>
      <c r="E38" t="s">
        <v>7185</v>
      </c>
      <c r="F38" t="s">
        <v>7217</v>
      </c>
      <c r="P38" s="19" t="s">
        <v>7033</v>
      </c>
      <c r="Q38" s="400" t="s">
        <v>6220</v>
      </c>
      <c r="R38">
        <f t="shared" si="0"/>
        <v>1</v>
      </c>
    </row>
    <row r="39" spans="1:18">
      <c r="A39" s="39">
        <v>104</v>
      </c>
      <c r="B39" s="41" t="s">
        <v>699</v>
      </c>
      <c r="C39" t="s">
        <v>7182</v>
      </c>
      <c r="D39" t="s">
        <v>7184</v>
      </c>
      <c r="E39" t="s">
        <v>7185</v>
      </c>
      <c r="F39" t="s">
        <v>7188</v>
      </c>
      <c r="P39" s="19" t="s">
        <v>699</v>
      </c>
      <c r="Q39" s="461" t="s">
        <v>3050</v>
      </c>
      <c r="R39">
        <f t="shared" si="0"/>
        <v>1</v>
      </c>
    </row>
    <row r="40" spans="1:18">
      <c r="A40">
        <v>131</v>
      </c>
      <c r="B40" s="6" t="s">
        <v>1506</v>
      </c>
      <c r="C40" t="s">
        <v>7182</v>
      </c>
      <c r="D40" t="s">
        <v>7184</v>
      </c>
      <c r="E40" t="s">
        <v>7193</v>
      </c>
      <c r="F40" t="s">
        <v>7191</v>
      </c>
      <c r="P40" s="19" t="s">
        <v>699</v>
      </c>
      <c r="Q40" s="189" t="s">
        <v>7206</v>
      </c>
      <c r="R40">
        <f t="shared" si="0"/>
        <v>1</v>
      </c>
    </row>
    <row r="41" spans="1:18">
      <c r="A41">
        <v>166</v>
      </c>
      <c r="B41" s="6" t="s">
        <v>1900</v>
      </c>
      <c r="C41" t="s">
        <v>7182</v>
      </c>
      <c r="D41" t="s">
        <v>7184</v>
      </c>
      <c r="E41" t="s">
        <v>7193</v>
      </c>
      <c r="F41" t="s">
        <v>7196</v>
      </c>
      <c r="P41" s="19" t="s">
        <v>699</v>
      </c>
      <c r="Q41" s="376" t="s">
        <v>7220</v>
      </c>
      <c r="R41">
        <f t="shared" si="0"/>
        <v>1</v>
      </c>
    </row>
    <row r="42" spans="1:18" ht="20" customHeight="1">
      <c r="A42">
        <v>179</v>
      </c>
      <c r="B42" s="7" t="s">
        <v>2061</v>
      </c>
      <c r="C42" t="s">
        <v>7191</v>
      </c>
      <c r="D42" t="s">
        <v>7182</v>
      </c>
      <c r="E42" t="s">
        <v>7186</v>
      </c>
      <c r="F42" t="s">
        <v>3255</v>
      </c>
      <c r="P42" s="19" t="s">
        <v>699</v>
      </c>
      <c r="Q42" s="376" t="s">
        <v>5647</v>
      </c>
      <c r="R42">
        <f t="shared" si="0"/>
        <v>1</v>
      </c>
    </row>
    <row r="43" spans="1:18">
      <c r="A43">
        <v>188</v>
      </c>
      <c r="B43" s="6" t="s">
        <v>2153</v>
      </c>
      <c r="C43" t="s">
        <v>7191</v>
      </c>
      <c r="D43" t="s">
        <v>7182</v>
      </c>
      <c r="E43" t="s">
        <v>7188</v>
      </c>
      <c r="F43" t="s">
        <v>7192</v>
      </c>
      <c r="P43" s="19" t="s">
        <v>699</v>
      </c>
      <c r="Q43" s="475" t="s">
        <v>1185</v>
      </c>
      <c r="R43">
        <f t="shared" si="0"/>
        <v>1</v>
      </c>
    </row>
    <row r="44" spans="1:18">
      <c r="A44">
        <v>191</v>
      </c>
      <c r="B44" s="6" t="s">
        <v>1900</v>
      </c>
      <c r="C44" t="s">
        <v>7191</v>
      </c>
      <c r="D44" t="s">
        <v>7182</v>
      </c>
      <c r="E44" t="s">
        <v>7188</v>
      </c>
      <c r="F44" t="s">
        <v>7186</v>
      </c>
      <c r="P44" s="19" t="s">
        <v>699</v>
      </c>
    </row>
    <row r="45" spans="1:18">
      <c r="A45">
        <v>192</v>
      </c>
      <c r="B45" s="6" t="s">
        <v>1506</v>
      </c>
      <c r="C45" t="s">
        <v>7192</v>
      </c>
      <c r="D45" t="s">
        <v>7182</v>
      </c>
      <c r="E45" t="s">
        <v>7210</v>
      </c>
      <c r="F45" t="s">
        <v>7193</v>
      </c>
      <c r="P45" s="19" t="s">
        <v>699</v>
      </c>
    </row>
    <row r="46" spans="1:18">
      <c r="A46">
        <v>195</v>
      </c>
      <c r="B46" s="6" t="s">
        <v>1900</v>
      </c>
      <c r="C46" t="s">
        <v>7192</v>
      </c>
      <c r="D46" t="s">
        <v>7182</v>
      </c>
      <c r="E46" t="s">
        <v>7193</v>
      </c>
      <c r="F46" t="s">
        <v>7197</v>
      </c>
      <c r="P46" s="19" t="s">
        <v>699</v>
      </c>
    </row>
    <row r="47" spans="1:18">
      <c r="A47">
        <v>198</v>
      </c>
      <c r="B47" s="6" t="s">
        <v>2250</v>
      </c>
      <c r="C47" t="s">
        <v>7192</v>
      </c>
      <c r="D47" t="s">
        <v>7182</v>
      </c>
      <c r="E47" t="s">
        <v>7195</v>
      </c>
      <c r="F47" t="s">
        <v>7195</v>
      </c>
      <c r="P47" s="19" t="s">
        <v>699</v>
      </c>
    </row>
    <row r="48" spans="1:18">
      <c r="A48">
        <v>1013</v>
      </c>
      <c r="B48" s="6" t="s">
        <v>1900</v>
      </c>
      <c r="C48" t="s">
        <v>7216</v>
      </c>
      <c r="D48" t="s">
        <v>7191</v>
      </c>
      <c r="E48" t="s">
        <v>7186</v>
      </c>
      <c r="F48" t="s">
        <v>7186</v>
      </c>
      <c r="P48" s="19" t="s">
        <v>699</v>
      </c>
    </row>
    <row r="49" spans="1:16">
      <c r="A49" s="41">
        <v>1117</v>
      </c>
      <c r="B49" s="419" t="s">
        <v>3309</v>
      </c>
      <c r="C49" t="s">
        <v>7198</v>
      </c>
      <c r="D49" t="s">
        <v>7191</v>
      </c>
      <c r="E49" t="s">
        <v>7186</v>
      </c>
      <c r="P49" s="19" t="s">
        <v>699</v>
      </c>
    </row>
    <row r="50" spans="1:16">
      <c r="A50" s="41">
        <v>1146</v>
      </c>
      <c r="B50" s="419" t="s">
        <v>3774</v>
      </c>
      <c r="C50" t="s">
        <v>7185</v>
      </c>
      <c r="D50" t="s">
        <v>7192</v>
      </c>
      <c r="E50" t="s">
        <v>7186</v>
      </c>
      <c r="P50" s="19" t="s">
        <v>699</v>
      </c>
    </row>
    <row r="51" spans="1:16">
      <c r="A51" s="41">
        <v>1149</v>
      </c>
      <c r="B51" s="419" t="s">
        <v>3806</v>
      </c>
      <c r="C51" t="s">
        <v>7198</v>
      </c>
      <c r="D51" t="s">
        <v>7216</v>
      </c>
      <c r="E51" t="s">
        <v>7188</v>
      </c>
      <c r="P51" s="19" t="s">
        <v>699</v>
      </c>
    </row>
    <row r="52" spans="1:16">
      <c r="A52" s="39">
        <v>1151</v>
      </c>
      <c r="B52" s="419" t="s">
        <v>3827</v>
      </c>
      <c r="C52" t="s">
        <v>7185</v>
      </c>
      <c r="D52" t="s">
        <v>7198</v>
      </c>
      <c r="E52" t="s">
        <v>7211</v>
      </c>
      <c r="P52" s="19" t="s">
        <v>699</v>
      </c>
    </row>
    <row r="53" spans="1:16">
      <c r="A53" s="41">
        <v>1152</v>
      </c>
      <c r="B53" s="419" t="s">
        <v>3774</v>
      </c>
      <c r="C53" t="s">
        <v>7185</v>
      </c>
      <c r="D53" t="s">
        <v>7201</v>
      </c>
      <c r="E53" t="s">
        <v>7194</v>
      </c>
      <c r="P53" s="19" t="s">
        <v>699</v>
      </c>
    </row>
    <row r="54" spans="1:16">
      <c r="A54" s="376">
        <v>1290</v>
      </c>
      <c r="B54" s="412" t="s">
        <v>2153</v>
      </c>
      <c r="C54" t="s">
        <v>7185</v>
      </c>
      <c r="D54" t="s">
        <v>7194</v>
      </c>
      <c r="E54" t="s">
        <v>7186</v>
      </c>
      <c r="P54" s="19" t="s">
        <v>699</v>
      </c>
    </row>
    <row r="55" spans="1:16">
      <c r="A55">
        <v>1344</v>
      </c>
      <c r="B55" s="6" t="s">
        <v>5498</v>
      </c>
      <c r="C55" t="s">
        <v>7185</v>
      </c>
      <c r="D55" t="s">
        <v>7186</v>
      </c>
      <c r="E55" t="s">
        <v>7187</v>
      </c>
      <c r="P55" s="19" t="s">
        <v>699</v>
      </c>
    </row>
    <row r="56" spans="1:16">
      <c r="A56">
        <v>1351</v>
      </c>
      <c r="B56" s="6" t="s">
        <v>5570</v>
      </c>
      <c r="C56" t="s">
        <v>7185</v>
      </c>
      <c r="D56" t="s">
        <v>7202</v>
      </c>
      <c r="E56" t="s">
        <v>7187</v>
      </c>
      <c r="P56" s="19" t="s">
        <v>699</v>
      </c>
    </row>
    <row r="57" spans="1:16">
      <c r="A57">
        <v>1352</v>
      </c>
      <c r="B57" s="6" t="s">
        <v>3573</v>
      </c>
      <c r="C57" t="s">
        <v>7185</v>
      </c>
      <c r="D57" t="s">
        <v>7187</v>
      </c>
      <c r="E57" t="s">
        <v>7184</v>
      </c>
      <c r="P57" s="19" t="s">
        <v>699</v>
      </c>
    </row>
    <row r="58" spans="1:16">
      <c r="A58">
        <v>1353</v>
      </c>
      <c r="B58" s="6" t="s">
        <v>5498</v>
      </c>
      <c r="C58" t="s">
        <v>7201</v>
      </c>
      <c r="D58" t="s">
        <v>7188</v>
      </c>
      <c r="E58" t="s">
        <v>7195</v>
      </c>
      <c r="P58" s="19" t="s">
        <v>699</v>
      </c>
    </row>
    <row r="59" spans="1:16">
      <c r="A59">
        <v>1358</v>
      </c>
      <c r="B59" s="6" t="s">
        <v>2944</v>
      </c>
      <c r="C59" t="s">
        <v>7201</v>
      </c>
      <c r="D59" t="s">
        <v>7206</v>
      </c>
      <c r="E59" t="s">
        <v>7217</v>
      </c>
      <c r="P59" s="19" t="s">
        <v>699</v>
      </c>
    </row>
    <row r="60" spans="1:16">
      <c r="A60" s="160">
        <v>1449</v>
      </c>
      <c r="B60" s="20" t="s">
        <v>6416</v>
      </c>
      <c r="C60" t="s">
        <v>7201</v>
      </c>
      <c r="D60" t="s">
        <v>7182</v>
      </c>
      <c r="E60" t="s">
        <v>7188</v>
      </c>
      <c r="P60" s="19" t="s">
        <v>699</v>
      </c>
    </row>
    <row r="61" spans="1:16">
      <c r="A61" s="376">
        <v>1476</v>
      </c>
      <c r="B61" s="412" t="s">
        <v>2250</v>
      </c>
      <c r="C61" t="s">
        <v>7193</v>
      </c>
      <c r="D61" t="s">
        <v>7182</v>
      </c>
      <c r="E61" t="s">
        <v>7191</v>
      </c>
      <c r="P61" s="19" t="s">
        <v>699</v>
      </c>
    </row>
    <row r="62" spans="1:16">
      <c r="A62" s="376">
        <v>1480</v>
      </c>
      <c r="B62" s="412" t="s">
        <v>6682</v>
      </c>
      <c r="C62" t="s">
        <v>7193</v>
      </c>
      <c r="D62" t="s">
        <v>7192</v>
      </c>
      <c r="E62" t="s">
        <v>7196</v>
      </c>
      <c r="P62" s="19" t="s">
        <v>699</v>
      </c>
    </row>
    <row r="63" spans="1:16">
      <c r="A63" s="41">
        <v>1096</v>
      </c>
      <c r="B63" s="419" t="s">
        <v>3309</v>
      </c>
      <c r="C63" t="s">
        <v>7193</v>
      </c>
      <c r="D63" t="s">
        <v>7185</v>
      </c>
      <c r="E63" t="s">
        <v>3255</v>
      </c>
      <c r="P63" s="19" t="s">
        <v>699</v>
      </c>
    </row>
    <row r="64" spans="1:16">
      <c r="A64" s="41">
        <v>1116</v>
      </c>
      <c r="B64" s="419"/>
      <c r="C64" t="s">
        <v>7193</v>
      </c>
      <c r="D64" t="s">
        <v>7198</v>
      </c>
      <c r="E64" t="s">
        <v>7192</v>
      </c>
      <c r="P64" s="19" t="s">
        <v>699</v>
      </c>
    </row>
    <row r="65" spans="1:16">
      <c r="A65" s="41">
        <v>1125</v>
      </c>
      <c r="B65" s="419" t="s">
        <v>3573</v>
      </c>
      <c r="C65" t="s">
        <v>7194</v>
      </c>
      <c r="D65" t="s">
        <v>7185</v>
      </c>
      <c r="E65" t="s">
        <v>7186</v>
      </c>
      <c r="P65" s="19" t="s">
        <v>699</v>
      </c>
    </row>
    <row r="66" spans="1:16">
      <c r="A66" s="41">
        <v>1162</v>
      </c>
      <c r="B66" s="419" t="s">
        <v>3310</v>
      </c>
      <c r="C66" t="s">
        <v>7194</v>
      </c>
      <c r="D66" t="s">
        <v>7185</v>
      </c>
      <c r="E66" t="s">
        <v>7193</v>
      </c>
      <c r="P66" s="19" t="s">
        <v>699</v>
      </c>
    </row>
    <row r="67" spans="1:16">
      <c r="A67" s="41">
        <v>1122</v>
      </c>
      <c r="B67" s="419" t="s">
        <v>3545</v>
      </c>
      <c r="C67" t="s">
        <v>7194</v>
      </c>
      <c r="D67" t="s">
        <v>7185</v>
      </c>
      <c r="E67" t="s">
        <v>7197</v>
      </c>
      <c r="P67" s="19" t="s">
        <v>699</v>
      </c>
    </row>
    <row r="68" spans="1:16">
      <c r="A68">
        <v>156</v>
      </c>
      <c r="B68" s="6" t="s">
        <v>1794</v>
      </c>
      <c r="C68" t="s">
        <v>7194</v>
      </c>
      <c r="D68" t="s">
        <v>7194</v>
      </c>
      <c r="E68" t="s">
        <v>7195</v>
      </c>
      <c r="P68" s="19" t="s">
        <v>699</v>
      </c>
    </row>
    <row r="69" spans="1:16">
      <c r="A69">
        <v>180</v>
      </c>
      <c r="B69" s="6" t="s">
        <v>2073</v>
      </c>
      <c r="C69" t="s">
        <v>7195</v>
      </c>
      <c r="D69" t="s">
        <v>7212</v>
      </c>
      <c r="E69" t="s">
        <v>7186</v>
      </c>
      <c r="P69" s="19" t="s">
        <v>699</v>
      </c>
    </row>
    <row r="70" spans="1:16">
      <c r="A70">
        <v>184</v>
      </c>
      <c r="B70" s="6" t="s">
        <v>2117</v>
      </c>
      <c r="C70" t="s">
        <v>7195</v>
      </c>
      <c r="D70" t="s">
        <v>7214</v>
      </c>
      <c r="P70" s="19" t="s">
        <v>699</v>
      </c>
    </row>
    <row r="71" spans="1:16">
      <c r="A71">
        <v>190</v>
      </c>
      <c r="B71" s="6" t="s">
        <v>2176</v>
      </c>
      <c r="C71" t="s">
        <v>7195</v>
      </c>
      <c r="D71" t="s">
        <v>7190</v>
      </c>
      <c r="P71" s="19" t="s">
        <v>699</v>
      </c>
    </row>
    <row r="72" spans="1:16">
      <c r="A72">
        <v>1028</v>
      </c>
      <c r="B72" s="412" t="s">
        <v>2628</v>
      </c>
      <c r="C72" t="s">
        <v>7195</v>
      </c>
      <c r="D72" t="s">
        <v>7207</v>
      </c>
      <c r="P72" s="19" t="s">
        <v>699</v>
      </c>
    </row>
    <row r="73" spans="1:16">
      <c r="A73">
        <v>1043</v>
      </c>
      <c r="B73" s="412" t="s">
        <v>2775</v>
      </c>
      <c r="C73" t="s">
        <v>7195</v>
      </c>
      <c r="D73" t="s">
        <v>7185</v>
      </c>
      <c r="P73" s="19" t="s">
        <v>699</v>
      </c>
    </row>
    <row r="74" spans="1:16">
      <c r="A74" s="4">
        <v>1052</v>
      </c>
      <c r="B74" s="415" t="s">
        <v>2871</v>
      </c>
      <c r="C74" t="s">
        <v>7196</v>
      </c>
      <c r="D74" t="s">
        <v>7185</v>
      </c>
      <c r="P74" s="19" t="s">
        <v>699</v>
      </c>
    </row>
    <row r="75" spans="1:16">
      <c r="A75">
        <v>1062</v>
      </c>
      <c r="B75" s="412" t="s">
        <v>2978</v>
      </c>
      <c r="C75" t="s">
        <v>7212</v>
      </c>
      <c r="D75" t="s">
        <v>7185</v>
      </c>
      <c r="P75" s="19" t="s">
        <v>699</v>
      </c>
    </row>
    <row r="76" spans="1:16">
      <c r="A76" s="39">
        <v>1121</v>
      </c>
      <c r="B76" s="419" t="s">
        <v>2176</v>
      </c>
      <c r="C76" t="s">
        <v>7186</v>
      </c>
      <c r="D76" t="s">
        <v>7193</v>
      </c>
      <c r="P76" t="s">
        <v>1795</v>
      </c>
    </row>
    <row r="77" spans="1:16">
      <c r="A77" s="41">
        <v>1147</v>
      </c>
      <c r="B77" s="419" t="s">
        <v>2073</v>
      </c>
      <c r="C77" t="s">
        <v>7186</v>
      </c>
      <c r="D77" t="s">
        <v>7193</v>
      </c>
      <c r="P77" t="s">
        <v>1795</v>
      </c>
    </row>
    <row r="78" spans="1:16">
      <c r="A78">
        <v>1185</v>
      </c>
      <c r="B78" s="6" t="s">
        <v>2073</v>
      </c>
      <c r="C78" t="s">
        <v>7186</v>
      </c>
      <c r="D78" t="s">
        <v>7186</v>
      </c>
      <c r="P78" t="s">
        <v>1795</v>
      </c>
    </row>
    <row r="79" spans="1:16">
      <c r="A79" s="376">
        <v>1285</v>
      </c>
      <c r="B79" s="412" t="s">
        <v>2978</v>
      </c>
      <c r="C79" t="s">
        <v>7186</v>
      </c>
      <c r="D79" t="s">
        <v>7188</v>
      </c>
      <c r="P79" t="s">
        <v>1795</v>
      </c>
    </row>
    <row r="80" spans="1:16">
      <c r="A80" s="376">
        <v>1289</v>
      </c>
      <c r="B80" s="412" t="s">
        <v>5020</v>
      </c>
      <c r="C80" t="s">
        <v>7186</v>
      </c>
      <c r="D80" t="s">
        <v>7188</v>
      </c>
      <c r="P80" s="8" t="s">
        <v>1795</v>
      </c>
    </row>
    <row r="81" spans="1:16">
      <c r="A81">
        <v>1295</v>
      </c>
      <c r="B81" s="6" t="s">
        <v>5070</v>
      </c>
      <c r="C81" t="s">
        <v>7186</v>
      </c>
      <c r="D81" t="s">
        <v>7210</v>
      </c>
      <c r="P81" s="8" t="s">
        <v>1795</v>
      </c>
    </row>
    <row r="82" spans="1:16">
      <c r="A82">
        <v>1315</v>
      </c>
      <c r="B82" s="6"/>
      <c r="C82" t="s">
        <v>7186</v>
      </c>
      <c r="D82" t="s">
        <v>7193</v>
      </c>
      <c r="P82" s="8" t="s">
        <v>1795</v>
      </c>
    </row>
    <row r="83" spans="1:16">
      <c r="A83">
        <v>1325</v>
      </c>
      <c r="B83" s="6" t="s">
        <v>5330</v>
      </c>
      <c r="C83" t="s">
        <v>7186</v>
      </c>
      <c r="D83" t="s">
        <v>7195</v>
      </c>
      <c r="P83" s="8" t="s">
        <v>1795</v>
      </c>
    </row>
    <row r="84" spans="1:16">
      <c r="A84">
        <v>1332</v>
      </c>
      <c r="B84" s="6" t="s">
        <v>5390</v>
      </c>
      <c r="C84" t="s">
        <v>7214</v>
      </c>
      <c r="D84" t="s">
        <v>7186</v>
      </c>
      <c r="P84" s="8" t="s">
        <v>1795</v>
      </c>
    </row>
    <row r="85" spans="1:16">
      <c r="A85">
        <v>1336</v>
      </c>
      <c r="B85" s="6" t="s">
        <v>5422</v>
      </c>
      <c r="C85" t="s">
        <v>7202</v>
      </c>
      <c r="D85" t="s">
        <v>7186</v>
      </c>
      <c r="P85" s="8" t="s">
        <v>1795</v>
      </c>
    </row>
    <row r="86" spans="1:16">
      <c r="A86">
        <v>1373</v>
      </c>
      <c r="B86" s="6" t="s">
        <v>2176</v>
      </c>
      <c r="C86" t="s">
        <v>7190</v>
      </c>
      <c r="D86" t="s">
        <v>7186</v>
      </c>
      <c r="P86" s="8" t="s">
        <v>1795</v>
      </c>
    </row>
    <row r="87" spans="1:16">
      <c r="A87">
        <v>1379</v>
      </c>
      <c r="B87" s="6" t="s">
        <v>5793</v>
      </c>
      <c r="C87" t="s">
        <v>7187</v>
      </c>
      <c r="D87" t="s">
        <v>7188</v>
      </c>
      <c r="P87" s="8" t="s">
        <v>1795</v>
      </c>
    </row>
    <row r="88" spans="1:16">
      <c r="A88">
        <v>1383</v>
      </c>
      <c r="B88" s="6" t="s">
        <v>5833</v>
      </c>
      <c r="C88" t="s">
        <v>7187</v>
      </c>
      <c r="D88" t="s">
        <v>7211</v>
      </c>
      <c r="P88" s="8" t="s">
        <v>1795</v>
      </c>
    </row>
    <row r="89" spans="1:16">
      <c r="A89" s="160">
        <v>1428</v>
      </c>
      <c r="B89" s="20" t="s">
        <v>5793</v>
      </c>
      <c r="C89" t="s">
        <v>7187</v>
      </c>
      <c r="D89" t="s">
        <v>7194</v>
      </c>
      <c r="P89" s="8" t="s">
        <v>1795</v>
      </c>
    </row>
    <row r="90" spans="1:16">
      <c r="A90" s="160">
        <v>1438</v>
      </c>
      <c r="B90" s="20" t="s">
        <v>6304</v>
      </c>
      <c r="C90" t="s">
        <v>7187</v>
      </c>
      <c r="D90" t="s">
        <v>7186</v>
      </c>
      <c r="P90" s="8" t="s">
        <v>1795</v>
      </c>
    </row>
    <row r="91" spans="1:16">
      <c r="A91" s="160">
        <v>1445</v>
      </c>
      <c r="B91" s="20" t="s">
        <v>6376</v>
      </c>
      <c r="C91" t="s">
        <v>7217</v>
      </c>
      <c r="D91" t="s">
        <v>7187</v>
      </c>
      <c r="P91" s="8" t="s">
        <v>1795</v>
      </c>
    </row>
    <row r="92" spans="1:16">
      <c r="A92" s="400">
        <v>1465</v>
      </c>
      <c r="B92" s="413" t="s">
        <v>6552</v>
      </c>
      <c r="C92" t="s">
        <v>7188</v>
      </c>
      <c r="D92" t="s">
        <v>7187</v>
      </c>
      <c r="P92" s="8" t="s">
        <v>1795</v>
      </c>
    </row>
    <row r="93" spans="1:16">
      <c r="A93" s="400">
        <v>1470</v>
      </c>
      <c r="B93" s="413" t="s">
        <v>2073</v>
      </c>
      <c r="C93" t="s">
        <v>7188</v>
      </c>
      <c r="D93" t="s">
        <v>7184</v>
      </c>
      <c r="P93" s="8" t="s">
        <v>1795</v>
      </c>
    </row>
    <row r="94" spans="1:16">
      <c r="A94" s="376">
        <v>1494</v>
      </c>
      <c r="B94" s="412" t="s">
        <v>5020</v>
      </c>
      <c r="C94" t="s">
        <v>7188</v>
      </c>
      <c r="D94" t="s">
        <v>7195</v>
      </c>
      <c r="P94" s="8" t="s">
        <v>1795</v>
      </c>
    </row>
    <row r="95" spans="1:16">
      <c r="A95" s="376">
        <v>1504</v>
      </c>
      <c r="B95" s="412" t="s">
        <v>5020</v>
      </c>
      <c r="C95" t="s">
        <v>7188</v>
      </c>
      <c r="D95" t="s">
        <v>7217</v>
      </c>
      <c r="P95" s="8" t="s">
        <v>1795</v>
      </c>
    </row>
    <row r="96" spans="1:16">
      <c r="A96" s="376">
        <v>1505</v>
      </c>
      <c r="B96" s="412" t="s">
        <v>6921</v>
      </c>
      <c r="C96" t="s">
        <v>7188</v>
      </c>
      <c r="D96" t="s">
        <v>7188</v>
      </c>
      <c r="P96" s="8" t="s">
        <v>1795</v>
      </c>
    </row>
    <row r="97" spans="1:16">
      <c r="A97" s="39">
        <v>1130</v>
      </c>
      <c r="B97" s="419" t="s">
        <v>2978</v>
      </c>
      <c r="C97" t="s">
        <v>7188</v>
      </c>
      <c r="D97" t="s">
        <v>7191</v>
      </c>
      <c r="P97" s="8" t="s">
        <v>1795</v>
      </c>
    </row>
    <row r="98" spans="1:16">
      <c r="A98" s="160">
        <v>1426</v>
      </c>
      <c r="B98" s="20" t="s">
        <v>6209</v>
      </c>
      <c r="C98" t="s">
        <v>7197</v>
      </c>
      <c r="D98" t="s">
        <v>7196</v>
      </c>
      <c r="P98" s="8" t="s">
        <v>1795</v>
      </c>
    </row>
    <row r="99" spans="1:16">
      <c r="A99" s="4">
        <v>3</v>
      </c>
      <c r="B99" s="243" t="s">
        <v>86</v>
      </c>
      <c r="C99" s="43" t="s">
        <v>3255</v>
      </c>
      <c r="D99" t="s">
        <v>3255</v>
      </c>
      <c r="P99" s="8" t="s">
        <v>1795</v>
      </c>
    </row>
    <row r="100" spans="1:16">
      <c r="A100">
        <v>6</v>
      </c>
      <c r="B100" s="6" t="s">
        <v>86</v>
      </c>
      <c r="C100" t="s">
        <v>7200</v>
      </c>
      <c r="D100" t="s">
        <v>7192</v>
      </c>
      <c r="P100" s="8" t="s">
        <v>1795</v>
      </c>
    </row>
    <row r="101" spans="1:16">
      <c r="A101">
        <v>10</v>
      </c>
      <c r="B101" s="6" t="s">
        <v>86</v>
      </c>
      <c r="C101" t="s">
        <v>3255</v>
      </c>
      <c r="D101" t="s">
        <v>7186</v>
      </c>
      <c r="P101" s="8" t="s">
        <v>1795</v>
      </c>
    </row>
    <row r="102" spans="1:16">
      <c r="A102">
        <v>13</v>
      </c>
      <c r="B102" s="6" t="s">
        <v>86</v>
      </c>
      <c r="C102" t="s">
        <v>3255</v>
      </c>
      <c r="D102" t="s">
        <v>7193</v>
      </c>
      <c r="P102" s="8" t="s">
        <v>1795</v>
      </c>
    </row>
    <row r="103" spans="1:16">
      <c r="A103">
        <v>14</v>
      </c>
      <c r="B103" s="6" t="s">
        <v>86</v>
      </c>
      <c r="C103" t="s">
        <v>3255</v>
      </c>
      <c r="D103" t="s">
        <v>7197</v>
      </c>
      <c r="P103" s="8" t="s">
        <v>1795</v>
      </c>
    </row>
    <row r="104" spans="1:16">
      <c r="A104">
        <v>22</v>
      </c>
      <c r="B104" s="19" t="s">
        <v>86</v>
      </c>
      <c r="C104" s="8" t="s">
        <v>2265</v>
      </c>
      <c r="D104" t="s">
        <v>7195</v>
      </c>
      <c r="P104" s="8" t="s">
        <v>1795</v>
      </c>
    </row>
    <row r="105" spans="1:16">
      <c r="A105">
        <v>39</v>
      </c>
      <c r="B105" s="19" t="s">
        <v>86</v>
      </c>
      <c r="C105" s="8" t="s">
        <v>2265</v>
      </c>
      <c r="D105" t="s">
        <v>7186</v>
      </c>
      <c r="P105" s="8" t="s">
        <v>1795</v>
      </c>
    </row>
    <row r="106" spans="1:16">
      <c r="A106">
        <v>40</v>
      </c>
      <c r="B106" s="19" t="s">
        <v>86</v>
      </c>
      <c r="C106" t="s">
        <v>7205</v>
      </c>
      <c r="P106" s="8" t="s">
        <v>1795</v>
      </c>
    </row>
    <row r="107" spans="1:16">
      <c r="A107">
        <v>44</v>
      </c>
      <c r="B107" s="19" t="s">
        <v>86</v>
      </c>
      <c r="C107" s="8" t="s">
        <v>134</v>
      </c>
      <c r="P107" s="8" t="s">
        <v>1795</v>
      </c>
    </row>
    <row r="108" spans="1:16">
      <c r="A108">
        <v>45</v>
      </c>
      <c r="B108" s="19" t="s">
        <v>86</v>
      </c>
      <c r="C108" s="22" t="s">
        <v>134</v>
      </c>
      <c r="P108" s="8" t="s">
        <v>1795</v>
      </c>
    </row>
    <row r="109" spans="1:16">
      <c r="A109">
        <v>55</v>
      </c>
      <c r="B109" s="19" t="s">
        <v>86</v>
      </c>
      <c r="C109" s="6" t="s">
        <v>134</v>
      </c>
      <c r="P109" s="8" t="s">
        <v>1795</v>
      </c>
    </row>
    <row r="110" spans="1:16">
      <c r="A110">
        <v>59</v>
      </c>
      <c r="B110" s="6" t="s">
        <v>86</v>
      </c>
      <c r="C110" s="6" t="s">
        <v>134</v>
      </c>
      <c r="P110" s="8" t="s">
        <v>1795</v>
      </c>
    </row>
    <row r="111" spans="1:16">
      <c r="A111">
        <v>60</v>
      </c>
      <c r="B111" s="6" t="s">
        <v>86</v>
      </c>
      <c r="C111" s="27" t="s">
        <v>134</v>
      </c>
      <c r="P111" s="8" t="s">
        <v>1795</v>
      </c>
    </row>
    <row r="112" spans="1:16">
      <c r="A112">
        <v>61</v>
      </c>
      <c r="B112" s="6" t="s">
        <v>86</v>
      </c>
      <c r="C112" s="6" t="s">
        <v>134</v>
      </c>
      <c r="P112" t="s">
        <v>86</v>
      </c>
    </row>
    <row r="113" spans="1:16">
      <c r="A113">
        <v>69</v>
      </c>
      <c r="B113" s="6" t="s">
        <v>86</v>
      </c>
      <c r="C113" s="43" t="s">
        <v>134</v>
      </c>
      <c r="P113" s="243" t="s">
        <v>86</v>
      </c>
    </row>
    <row r="114" spans="1:16">
      <c r="A114">
        <v>70</v>
      </c>
      <c r="B114" s="6" t="s">
        <v>86</v>
      </c>
      <c r="C114" s="43" t="s">
        <v>134</v>
      </c>
      <c r="P114" s="243" t="s">
        <v>86</v>
      </c>
    </row>
    <row r="115" spans="1:16">
      <c r="A115" s="39">
        <v>79</v>
      </c>
      <c r="B115" s="41" t="s">
        <v>86</v>
      </c>
      <c r="C115" s="39" t="s">
        <v>134</v>
      </c>
      <c r="P115" s="243" t="s">
        <v>86</v>
      </c>
    </row>
    <row r="116" spans="1:16">
      <c r="A116" s="39">
        <v>84</v>
      </c>
      <c r="B116" s="41" t="s">
        <v>86</v>
      </c>
      <c r="C116" s="39" t="s">
        <v>134</v>
      </c>
      <c r="P116" s="243" t="s">
        <v>86</v>
      </c>
    </row>
    <row r="117" spans="1:16">
      <c r="A117" s="4">
        <v>120</v>
      </c>
      <c r="B117" s="243" t="s">
        <v>1376</v>
      </c>
      <c r="C117" s="39" t="s">
        <v>134</v>
      </c>
      <c r="P117" s="243" t="s">
        <v>86</v>
      </c>
    </row>
    <row r="118" spans="1:16">
      <c r="A118">
        <v>121</v>
      </c>
      <c r="B118" s="8"/>
      <c r="C118" s="6" t="s">
        <v>134</v>
      </c>
      <c r="P118" s="243" t="s">
        <v>86</v>
      </c>
    </row>
    <row r="119" spans="1:16">
      <c r="A119">
        <v>125</v>
      </c>
      <c r="B119" s="6" t="s">
        <v>1441</v>
      </c>
      <c r="C119" t="s">
        <v>134</v>
      </c>
      <c r="P119" s="243" t="s">
        <v>86</v>
      </c>
    </row>
    <row r="120" spans="1:16" ht="20" customHeight="1">
      <c r="A120">
        <v>137</v>
      </c>
      <c r="B120" s="7" t="s">
        <v>1567</v>
      </c>
      <c r="C120" s="8" t="s">
        <v>134</v>
      </c>
      <c r="P120" s="243" t="s">
        <v>86</v>
      </c>
    </row>
    <row r="121" spans="1:16">
      <c r="A121">
        <v>138</v>
      </c>
      <c r="B121" s="6" t="s">
        <v>1578</v>
      </c>
      <c r="C121" s="400" t="s">
        <v>134</v>
      </c>
      <c r="P121" s="243" t="s">
        <v>86</v>
      </c>
    </row>
    <row r="122" spans="1:16">
      <c r="A122">
        <v>140</v>
      </c>
      <c r="B122" s="6" t="s">
        <v>1604</v>
      </c>
      <c r="C122" s="160" t="s">
        <v>7189</v>
      </c>
      <c r="P122" s="243" t="s">
        <v>86</v>
      </c>
    </row>
    <row r="123" spans="1:16">
      <c r="A123">
        <v>144</v>
      </c>
      <c r="B123" s="6" t="s">
        <v>1650</v>
      </c>
      <c r="C123" t="s">
        <v>7189</v>
      </c>
      <c r="P123" s="243" t="s">
        <v>86</v>
      </c>
    </row>
    <row r="124" spans="1:16">
      <c r="A124" s="4">
        <v>150</v>
      </c>
      <c r="B124" s="243" t="s">
        <v>1721</v>
      </c>
      <c r="C124" t="s">
        <v>7189</v>
      </c>
      <c r="P124" s="243" t="s">
        <v>86</v>
      </c>
    </row>
    <row r="125" spans="1:16">
      <c r="A125">
        <v>151</v>
      </c>
      <c r="B125" s="6" t="s">
        <v>1733</v>
      </c>
      <c r="C125" t="s">
        <v>7189</v>
      </c>
      <c r="P125" s="243" t="s">
        <v>86</v>
      </c>
    </row>
    <row r="126" spans="1:16">
      <c r="A126">
        <v>157</v>
      </c>
      <c r="B126" s="6" t="s">
        <v>1809</v>
      </c>
      <c r="C126" s="8" t="s">
        <v>2945</v>
      </c>
      <c r="P126" s="243" t="s">
        <v>86</v>
      </c>
    </row>
    <row r="127" spans="1:16">
      <c r="A127">
        <v>163</v>
      </c>
      <c r="B127" s="6" t="s">
        <v>1860</v>
      </c>
      <c r="C127" s="8" t="s">
        <v>1517</v>
      </c>
      <c r="P127" s="243" t="s">
        <v>86</v>
      </c>
    </row>
    <row r="128" spans="1:16">
      <c r="A128">
        <v>164</v>
      </c>
      <c r="B128" s="6" t="s">
        <v>1873</v>
      </c>
      <c r="C128" s="8" t="s">
        <v>1517</v>
      </c>
      <c r="P128" s="243" t="s">
        <v>86</v>
      </c>
    </row>
    <row r="129" spans="1:16">
      <c r="A129" s="4">
        <v>181</v>
      </c>
      <c r="B129" s="243" t="s">
        <v>1578</v>
      </c>
      <c r="C129" s="8" t="s">
        <v>1517</v>
      </c>
      <c r="P129" s="243" t="s">
        <v>86</v>
      </c>
    </row>
    <row r="130" spans="1:16">
      <c r="A130">
        <v>186</v>
      </c>
      <c r="B130" s="6" t="s">
        <v>1376</v>
      </c>
      <c r="C130" t="s">
        <v>1517</v>
      </c>
      <c r="P130" s="243" t="s">
        <v>86</v>
      </c>
    </row>
    <row r="131" spans="1:16">
      <c r="A131">
        <v>189</v>
      </c>
      <c r="B131" s="6" t="s">
        <v>2165</v>
      </c>
      <c r="C131" s="8" t="s">
        <v>1517</v>
      </c>
      <c r="P131" s="243" t="s">
        <v>86</v>
      </c>
    </row>
    <row r="132" spans="1:16">
      <c r="A132">
        <v>196</v>
      </c>
      <c r="B132" s="6" t="s">
        <v>1376</v>
      </c>
      <c r="C132" t="s">
        <v>1517</v>
      </c>
      <c r="P132" s="243" t="s">
        <v>86</v>
      </c>
    </row>
    <row r="133" spans="1:16">
      <c r="A133">
        <v>1002</v>
      </c>
      <c r="B133" s="6" t="s">
        <v>2354</v>
      </c>
      <c r="C133" s="19" t="s">
        <v>7033</v>
      </c>
      <c r="P133" s="243" t="s">
        <v>86</v>
      </c>
    </row>
    <row r="134" spans="1:16">
      <c r="A134">
        <v>1024</v>
      </c>
      <c r="B134" s="412" t="s">
        <v>63</v>
      </c>
      <c r="C134" s="19" t="s">
        <v>699</v>
      </c>
      <c r="P134" s="243" t="s">
        <v>86</v>
      </c>
    </row>
    <row r="135" spans="1:16">
      <c r="A135">
        <v>1033</v>
      </c>
      <c r="B135" s="412" t="s">
        <v>2679</v>
      </c>
      <c r="C135" s="44" t="s">
        <v>699</v>
      </c>
      <c r="P135" s="243" t="s">
        <v>86</v>
      </c>
    </row>
    <row r="136" spans="1:16">
      <c r="A136">
        <v>1042</v>
      </c>
      <c r="B136" s="412" t="s">
        <v>2766</v>
      </c>
      <c r="C136" s="43" t="s">
        <v>699</v>
      </c>
      <c r="P136" s="243" t="s">
        <v>86</v>
      </c>
    </row>
    <row r="137" spans="1:16">
      <c r="A137">
        <v>1068</v>
      </c>
      <c r="B137" s="412" t="s">
        <v>3040</v>
      </c>
      <c r="C137" s="39" t="s">
        <v>699</v>
      </c>
      <c r="P137" s="243" t="s">
        <v>86</v>
      </c>
    </row>
    <row r="138" spans="1:16">
      <c r="A138" s="41">
        <v>1101</v>
      </c>
      <c r="B138" s="419" t="s">
        <v>3354</v>
      </c>
      <c r="C138" s="39" t="s">
        <v>699</v>
      </c>
      <c r="P138" s="243" t="s">
        <v>86</v>
      </c>
    </row>
    <row r="139" spans="1:16">
      <c r="A139" s="41">
        <v>1137</v>
      </c>
      <c r="B139" s="419" t="s">
        <v>3685</v>
      </c>
      <c r="C139" s="39" t="s">
        <v>699</v>
      </c>
      <c r="P139" s="243" t="s">
        <v>86</v>
      </c>
    </row>
    <row r="140" spans="1:16">
      <c r="A140" s="39">
        <v>1169</v>
      </c>
      <c r="B140" s="419" t="s">
        <v>4005</v>
      </c>
      <c r="C140" s="39" t="s">
        <v>699</v>
      </c>
      <c r="P140" s="243" t="s">
        <v>86</v>
      </c>
    </row>
    <row r="141" spans="1:16">
      <c r="A141">
        <v>1175</v>
      </c>
      <c r="B141" s="412" t="s">
        <v>4061</v>
      </c>
      <c r="C141" s="39" t="s">
        <v>699</v>
      </c>
      <c r="P141" s="243" t="s">
        <v>86</v>
      </c>
    </row>
    <row r="142" spans="1:16">
      <c r="A142" s="376">
        <v>1207</v>
      </c>
      <c r="B142" s="412" t="s">
        <v>4322</v>
      </c>
      <c r="C142" s="8" t="s">
        <v>699</v>
      </c>
      <c r="P142" s="243" t="s">
        <v>86</v>
      </c>
    </row>
    <row r="143" spans="1:16">
      <c r="A143" s="376">
        <v>1224</v>
      </c>
      <c r="B143" s="412" t="s">
        <v>4464</v>
      </c>
      <c r="C143" s="8" t="s">
        <v>699</v>
      </c>
      <c r="P143" s="243" t="s">
        <v>86</v>
      </c>
    </row>
    <row r="144" spans="1:16">
      <c r="A144" s="376">
        <v>1243</v>
      </c>
      <c r="B144" s="412" t="s">
        <v>4464</v>
      </c>
      <c r="C144" s="8" t="s">
        <v>699</v>
      </c>
      <c r="P144" s="243" t="s">
        <v>86</v>
      </c>
    </row>
    <row r="145" spans="1:16">
      <c r="A145" s="376">
        <v>1245</v>
      </c>
      <c r="B145" s="412" t="s">
        <v>4638</v>
      </c>
      <c r="C145" s="8" t="s">
        <v>699</v>
      </c>
      <c r="P145" s="243" t="s">
        <v>86</v>
      </c>
    </row>
    <row r="146" spans="1:16">
      <c r="A146" s="376">
        <v>1246</v>
      </c>
      <c r="B146" s="412" t="s">
        <v>4638</v>
      </c>
      <c r="C146" s="8" t="s">
        <v>699</v>
      </c>
      <c r="P146" s="243" t="s">
        <v>86</v>
      </c>
    </row>
    <row r="147" spans="1:16">
      <c r="A147" s="376">
        <v>1250</v>
      </c>
      <c r="B147" s="412" t="s">
        <v>4680</v>
      </c>
      <c r="C147" s="8" t="s">
        <v>699</v>
      </c>
      <c r="P147" s="243" t="s">
        <v>86</v>
      </c>
    </row>
    <row r="148" spans="1:16">
      <c r="A148" s="376">
        <v>1267</v>
      </c>
      <c r="B148" s="412" t="s">
        <v>4829</v>
      </c>
      <c r="C148" s="8" t="s">
        <v>699</v>
      </c>
      <c r="P148" s="243" t="s">
        <v>86</v>
      </c>
    </row>
    <row r="149" spans="1:16">
      <c r="A149" s="376">
        <v>1268</v>
      </c>
      <c r="B149" s="412" t="s">
        <v>3685</v>
      </c>
      <c r="C149" s="8" t="s">
        <v>699</v>
      </c>
      <c r="P149" s="243" t="s">
        <v>86</v>
      </c>
    </row>
    <row r="150" spans="1:16">
      <c r="A150" s="376">
        <v>1294</v>
      </c>
      <c r="B150" s="412" t="s">
        <v>5060</v>
      </c>
      <c r="C150" t="s">
        <v>699</v>
      </c>
      <c r="P150" s="243" t="s">
        <v>86</v>
      </c>
    </row>
    <row r="151" spans="1:16">
      <c r="A151">
        <v>1338</v>
      </c>
      <c r="B151" s="6"/>
      <c r="C151" s="43" t="s">
        <v>699</v>
      </c>
      <c r="P151" s="243" t="s">
        <v>86</v>
      </c>
    </row>
    <row r="152" spans="1:16">
      <c r="A152">
        <v>1398</v>
      </c>
      <c r="B152" s="6" t="s">
        <v>5961</v>
      </c>
      <c r="C152" s="43" t="s">
        <v>699</v>
      </c>
      <c r="P152" s="243" t="s">
        <v>86</v>
      </c>
    </row>
    <row r="153" spans="1:16">
      <c r="A153" s="160">
        <v>1450</v>
      </c>
      <c r="B153" s="20" t="s">
        <v>6425</v>
      </c>
      <c r="C153" s="43" t="s">
        <v>699</v>
      </c>
      <c r="P153" s="243" t="s">
        <v>86</v>
      </c>
    </row>
    <row r="154" spans="1:16">
      <c r="A154" s="400">
        <v>1464</v>
      </c>
      <c r="B154" s="413" t="s">
        <v>6544</v>
      </c>
      <c r="C154" s="43" t="s">
        <v>699</v>
      </c>
      <c r="P154" s="243" t="s">
        <v>86</v>
      </c>
    </row>
    <row r="155" spans="1:16">
      <c r="A155" s="376">
        <v>1483</v>
      </c>
      <c r="B155" s="412" t="s">
        <v>6709</v>
      </c>
      <c r="C155" s="43" t="s">
        <v>699</v>
      </c>
      <c r="P155" s="243" t="s">
        <v>86</v>
      </c>
    </row>
    <row r="156" spans="1:16">
      <c r="A156" s="376">
        <v>1490</v>
      </c>
      <c r="B156" s="412" t="s">
        <v>6780</v>
      </c>
      <c r="C156" s="376" t="s">
        <v>699</v>
      </c>
      <c r="P156" s="243" t="s">
        <v>86</v>
      </c>
    </row>
    <row r="157" spans="1:16">
      <c r="A157" s="376">
        <v>1492</v>
      </c>
      <c r="B157" s="412" t="s">
        <v>6801</v>
      </c>
      <c r="C157" t="s">
        <v>699</v>
      </c>
      <c r="P157" s="243" t="s">
        <v>86</v>
      </c>
    </row>
    <row r="158" spans="1:16">
      <c r="A158" s="376">
        <v>1501</v>
      </c>
      <c r="B158" s="412" t="s">
        <v>6895</v>
      </c>
      <c r="C158" t="s">
        <v>699</v>
      </c>
      <c r="P158" s="243" t="s">
        <v>86</v>
      </c>
    </row>
    <row r="159" spans="1:16">
      <c r="A159">
        <v>1523</v>
      </c>
      <c r="B159" s="6" t="s">
        <v>7097</v>
      </c>
      <c r="C159" t="s">
        <v>699</v>
      </c>
      <c r="P159" s="243" t="s">
        <v>86</v>
      </c>
    </row>
    <row r="160" spans="1:16">
      <c r="A160" s="39">
        <v>93</v>
      </c>
      <c r="B160" s="41" t="s">
        <v>86</v>
      </c>
      <c r="C160" t="s">
        <v>699</v>
      </c>
      <c r="P160" s="243" t="s">
        <v>86</v>
      </c>
    </row>
    <row r="161" spans="1:16">
      <c r="A161" s="41">
        <v>1134</v>
      </c>
      <c r="B161" s="41" t="s">
        <v>3040</v>
      </c>
      <c r="C161" t="s">
        <v>699</v>
      </c>
      <c r="P161" s="243" t="s">
        <v>86</v>
      </c>
    </row>
    <row r="162" spans="1:16">
      <c r="A162" s="41">
        <v>1155</v>
      </c>
      <c r="B162" s="419" t="s">
        <v>3870</v>
      </c>
      <c r="C162" s="160" t="s">
        <v>699</v>
      </c>
      <c r="P162" s="243" t="s">
        <v>86</v>
      </c>
    </row>
    <row r="163" spans="1:16">
      <c r="A163">
        <v>1321</v>
      </c>
      <c r="B163" s="6" t="s">
        <v>5293</v>
      </c>
      <c r="C163" s="434" t="s">
        <v>699</v>
      </c>
      <c r="P163" s="243" t="s">
        <v>86</v>
      </c>
    </row>
    <row r="164" spans="1:16">
      <c r="A164" s="39">
        <v>78</v>
      </c>
      <c r="B164" s="41" t="s">
        <v>86</v>
      </c>
      <c r="C164" s="434" t="s">
        <v>699</v>
      </c>
      <c r="P164" s="243" t="s">
        <v>86</v>
      </c>
    </row>
    <row r="165" spans="1:16">
      <c r="A165" s="41">
        <v>1093</v>
      </c>
      <c r="B165" s="419" t="s">
        <v>3276</v>
      </c>
      <c r="C165" s="400" t="s">
        <v>699</v>
      </c>
      <c r="P165" s="243" t="s">
        <v>86</v>
      </c>
    </row>
    <row r="166" spans="1:16">
      <c r="A166" s="376">
        <v>1479</v>
      </c>
      <c r="B166" s="412" t="s">
        <v>6671</v>
      </c>
      <c r="C166" s="43" t="s">
        <v>3310</v>
      </c>
      <c r="P166" s="243" t="s">
        <v>86</v>
      </c>
    </row>
    <row r="167" spans="1:16">
      <c r="A167" s="376">
        <v>1201</v>
      </c>
      <c r="B167" s="412" t="s">
        <v>4271</v>
      </c>
      <c r="C167" s="43" t="s">
        <v>3310</v>
      </c>
      <c r="P167" s="243" t="s">
        <v>86</v>
      </c>
    </row>
    <row r="168" spans="1:16">
      <c r="A168" s="376">
        <v>1204</v>
      </c>
      <c r="B168" s="412" t="s">
        <v>4299</v>
      </c>
      <c r="C168" s="43" t="s">
        <v>3310</v>
      </c>
      <c r="P168" s="243" t="s">
        <v>86</v>
      </c>
    </row>
    <row r="169" spans="1:16">
      <c r="A169" s="376">
        <v>1288</v>
      </c>
      <c r="B169" s="412" t="s">
        <v>5012</v>
      </c>
      <c r="C169" s="43" t="s">
        <v>3310</v>
      </c>
      <c r="P169" s="243" t="s">
        <v>86</v>
      </c>
    </row>
    <row r="170" spans="1:16">
      <c r="A170">
        <v>1385</v>
      </c>
      <c r="B170" s="6" t="s">
        <v>5852</v>
      </c>
      <c r="C170" s="43" t="s">
        <v>3310</v>
      </c>
      <c r="P170" s="243" t="s">
        <v>86</v>
      </c>
    </row>
    <row r="171" spans="1:16">
      <c r="A171" s="232">
        <v>1100</v>
      </c>
      <c r="B171" s="422" t="s">
        <v>3344</v>
      </c>
      <c r="C171" s="8" t="s">
        <v>1795</v>
      </c>
      <c r="P171" s="243" t="s">
        <v>86</v>
      </c>
    </row>
    <row r="172" spans="1:16">
      <c r="A172">
        <v>1340</v>
      </c>
      <c r="B172" s="6" t="s">
        <v>5458</v>
      </c>
      <c r="C172" s="8" t="s">
        <v>1795</v>
      </c>
      <c r="P172" s="243" t="s">
        <v>86</v>
      </c>
    </row>
    <row r="173" spans="1:16">
      <c r="A173">
        <v>1382</v>
      </c>
      <c r="B173" s="6" t="s">
        <v>5824</v>
      </c>
      <c r="C173" s="8" t="s">
        <v>1795</v>
      </c>
      <c r="P173" s="243" t="s">
        <v>86</v>
      </c>
    </row>
    <row r="174" spans="1:16">
      <c r="A174">
        <v>1520</v>
      </c>
      <c r="B174" s="6" t="s">
        <v>7064</v>
      </c>
      <c r="C174" s="8" t="s">
        <v>1795</v>
      </c>
      <c r="P174" s="243" t="s">
        <v>86</v>
      </c>
    </row>
    <row r="175" spans="1:16">
      <c r="A175">
        <v>1380</v>
      </c>
      <c r="B175" s="6" t="s">
        <v>5802</v>
      </c>
      <c r="C175" s="8" t="s">
        <v>1795</v>
      </c>
      <c r="P175" s="243" t="s">
        <v>86</v>
      </c>
    </row>
    <row r="176" spans="1:16">
      <c r="A176">
        <v>1388</v>
      </c>
      <c r="B176" s="6" t="s">
        <v>5882</v>
      </c>
      <c r="C176" s="8" t="s">
        <v>1795</v>
      </c>
      <c r="P176" s="243" t="s">
        <v>86</v>
      </c>
    </row>
    <row r="177" spans="1:16">
      <c r="A177" s="376">
        <v>1218</v>
      </c>
      <c r="B177" s="412"/>
      <c r="C177" s="246" t="s">
        <v>1795</v>
      </c>
      <c r="P177" s="243" t="s">
        <v>86</v>
      </c>
    </row>
    <row r="178" spans="1:16">
      <c r="A178" s="376">
        <v>1220</v>
      </c>
      <c r="B178" s="412" t="s">
        <v>4432</v>
      </c>
      <c r="C178" s="8" t="s">
        <v>1795</v>
      </c>
      <c r="P178" s="243" t="s">
        <v>86</v>
      </c>
    </row>
    <row r="179" spans="1:16">
      <c r="A179" s="376">
        <v>1488</v>
      </c>
      <c r="B179" s="412" t="s">
        <v>4432</v>
      </c>
      <c r="C179" s="43" t="s">
        <v>1795</v>
      </c>
      <c r="P179" s="193" t="s">
        <v>3277</v>
      </c>
    </row>
    <row r="180" spans="1:16">
      <c r="A180">
        <v>123</v>
      </c>
      <c r="B180" s="6" t="s">
        <v>1415</v>
      </c>
      <c r="C180" s="43" t="s">
        <v>1795</v>
      </c>
      <c r="P180" s="434" t="s">
        <v>4272</v>
      </c>
    </row>
    <row r="181" spans="1:16">
      <c r="A181">
        <v>129</v>
      </c>
      <c r="B181" s="6" t="s">
        <v>1483</v>
      </c>
      <c r="C181" s="19" t="s">
        <v>1795</v>
      </c>
      <c r="P181" s="434" t="s">
        <v>4272</v>
      </c>
    </row>
    <row r="182" spans="1:16">
      <c r="A182">
        <v>134</v>
      </c>
      <c r="B182" s="6" t="s">
        <v>1536</v>
      </c>
      <c r="C182" s="376" t="s">
        <v>1795</v>
      </c>
      <c r="P182" s="434" t="s">
        <v>4272</v>
      </c>
    </row>
    <row r="183" spans="1:16">
      <c r="A183">
        <v>172</v>
      </c>
      <c r="B183" s="6" t="s">
        <v>1968</v>
      </c>
      <c r="C183" s="376" t="s">
        <v>1795</v>
      </c>
      <c r="P183" s="434" t="s">
        <v>4272</v>
      </c>
    </row>
    <row r="184" spans="1:16">
      <c r="A184">
        <v>185</v>
      </c>
      <c r="B184" s="6" t="s">
        <v>1411</v>
      </c>
      <c r="C184" t="s">
        <v>1795</v>
      </c>
      <c r="P184" s="434" t="s">
        <v>4272</v>
      </c>
    </row>
    <row r="185" spans="1:16">
      <c r="A185">
        <v>193</v>
      </c>
      <c r="B185" s="6" t="s">
        <v>2208</v>
      </c>
      <c r="C185" s="19" t="s">
        <v>1795</v>
      </c>
      <c r="P185" s="259" t="s">
        <v>3345</v>
      </c>
    </row>
    <row r="186" spans="1:16">
      <c r="A186">
        <v>194</v>
      </c>
      <c r="B186" s="6" t="s">
        <v>2219</v>
      </c>
      <c r="C186" t="s">
        <v>1795</v>
      </c>
      <c r="P186" s="259" t="s">
        <v>3345</v>
      </c>
    </row>
    <row r="187" spans="1:16">
      <c r="A187">
        <v>201</v>
      </c>
      <c r="B187" s="6" t="s">
        <v>2290</v>
      </c>
      <c r="C187" t="s">
        <v>1795</v>
      </c>
      <c r="P187" s="259" t="s">
        <v>3345</v>
      </c>
    </row>
    <row r="188" spans="1:16">
      <c r="A188">
        <v>1007</v>
      </c>
      <c r="B188" s="6" t="s">
        <v>2412</v>
      </c>
      <c r="C188" t="s">
        <v>1795</v>
      </c>
      <c r="P188" s="259" t="s">
        <v>3345</v>
      </c>
    </row>
    <row r="189" spans="1:16">
      <c r="A189">
        <v>1017</v>
      </c>
      <c r="B189" s="6" t="s">
        <v>2510</v>
      </c>
      <c r="C189" t="s">
        <v>1795</v>
      </c>
      <c r="P189" s="28" t="s">
        <v>7207</v>
      </c>
    </row>
    <row r="190" spans="1:16">
      <c r="A190" s="4">
        <v>1023</v>
      </c>
      <c r="B190" s="415" t="s">
        <v>2579</v>
      </c>
      <c r="C190" t="s">
        <v>1795</v>
      </c>
      <c r="P190" t="s">
        <v>4418</v>
      </c>
    </row>
    <row r="191" spans="1:16">
      <c r="A191">
        <v>1049</v>
      </c>
      <c r="B191" s="412" t="s">
        <v>2838</v>
      </c>
      <c r="C191" t="s">
        <v>1795</v>
      </c>
      <c r="P191" s="434" t="s">
        <v>4418</v>
      </c>
    </row>
    <row r="192" spans="1:16">
      <c r="A192">
        <v>1050</v>
      </c>
      <c r="B192" s="412" t="s">
        <v>2852</v>
      </c>
      <c r="C192" s="160" t="s">
        <v>1795</v>
      </c>
      <c r="P192" s="434" t="s">
        <v>4418</v>
      </c>
    </row>
    <row r="193" spans="1:16">
      <c r="A193">
        <v>1056</v>
      </c>
      <c r="B193" s="412" t="s">
        <v>2913</v>
      </c>
      <c r="C193" s="160" t="s">
        <v>1795</v>
      </c>
      <c r="P193" s="434" t="s">
        <v>4418</v>
      </c>
    </row>
    <row r="194" spans="1:16">
      <c r="A194">
        <v>1063</v>
      </c>
      <c r="B194" s="412" t="s">
        <v>2988</v>
      </c>
      <c r="C194" s="160" t="s">
        <v>1795</v>
      </c>
      <c r="P194" t="s">
        <v>1416</v>
      </c>
    </row>
    <row r="195" spans="1:16">
      <c r="A195">
        <v>1066</v>
      </c>
      <c r="B195" s="412" t="s">
        <v>3019</v>
      </c>
      <c r="C195" s="400" t="s">
        <v>1795</v>
      </c>
      <c r="P195" t="s">
        <v>1416</v>
      </c>
    </row>
    <row r="196" spans="1:16">
      <c r="A196" s="39">
        <v>1070</v>
      </c>
      <c r="B196" s="419"/>
      <c r="C196" s="400" t="s">
        <v>1795</v>
      </c>
      <c r="P196" t="s">
        <v>1416</v>
      </c>
    </row>
    <row r="197" spans="1:16">
      <c r="A197" s="234">
        <v>1075</v>
      </c>
      <c r="B197" s="422" t="s">
        <v>3110</v>
      </c>
      <c r="C197" s="434" t="s">
        <v>1795</v>
      </c>
      <c r="P197" t="s">
        <v>1416</v>
      </c>
    </row>
    <row r="198" spans="1:16">
      <c r="A198" s="39">
        <v>1076</v>
      </c>
      <c r="B198" s="419" t="s">
        <v>3120</v>
      </c>
      <c r="C198" s="434" t="s">
        <v>1795</v>
      </c>
      <c r="P198" t="s">
        <v>1416</v>
      </c>
    </row>
    <row r="199" spans="1:16">
      <c r="A199" s="41">
        <v>1078</v>
      </c>
      <c r="B199" s="419" t="s">
        <v>3138</v>
      </c>
      <c r="C199" s="434" t="s">
        <v>1795</v>
      </c>
      <c r="P199" t="s">
        <v>1416</v>
      </c>
    </row>
    <row r="200" spans="1:16">
      <c r="A200" s="41">
        <v>1080</v>
      </c>
      <c r="B200" s="419" t="s">
        <v>3155</v>
      </c>
      <c r="C200" s="160" t="s">
        <v>1795</v>
      </c>
      <c r="P200" t="s">
        <v>1416</v>
      </c>
    </row>
    <row r="201" spans="1:16">
      <c r="A201" s="41">
        <v>1083</v>
      </c>
      <c r="B201" s="419" t="s">
        <v>3187</v>
      </c>
      <c r="C201" s="160" t="s">
        <v>1795</v>
      </c>
      <c r="P201" s="8" t="s">
        <v>1416</v>
      </c>
    </row>
    <row r="202" spans="1:16">
      <c r="A202" s="41">
        <v>1086</v>
      </c>
      <c r="B202" s="419"/>
      <c r="C202" s="43" t="s">
        <v>3622</v>
      </c>
      <c r="P202" s="8" t="s">
        <v>1416</v>
      </c>
    </row>
    <row r="203" spans="1:16">
      <c r="A203" s="39">
        <v>1112</v>
      </c>
      <c r="B203" s="419"/>
      <c r="C203" s="243" t="s">
        <v>86</v>
      </c>
      <c r="P203" s="8" t="s">
        <v>1416</v>
      </c>
    </row>
    <row r="204" spans="1:16">
      <c r="A204" s="41">
        <v>1129</v>
      </c>
      <c r="B204" s="419" t="s">
        <v>3614</v>
      </c>
      <c r="C204" s="8" t="s">
        <v>86</v>
      </c>
      <c r="P204" s="8" t="s">
        <v>1416</v>
      </c>
    </row>
    <row r="205" spans="1:16">
      <c r="A205" s="39">
        <v>1133</v>
      </c>
      <c r="B205" s="419" t="s">
        <v>3651</v>
      </c>
      <c r="C205" s="8" t="s">
        <v>86</v>
      </c>
      <c r="P205" s="8" t="s">
        <v>1416</v>
      </c>
    </row>
    <row r="206" spans="1:16">
      <c r="A206" s="234">
        <v>1150</v>
      </c>
      <c r="B206" s="422" t="s">
        <v>3814</v>
      </c>
      <c r="C206" s="8" t="s">
        <v>86</v>
      </c>
      <c r="P206" s="8" t="s">
        <v>1416</v>
      </c>
    </row>
    <row r="207" spans="1:16">
      <c r="A207" s="41">
        <v>1156</v>
      </c>
      <c r="B207" s="419" t="s">
        <v>3879</v>
      </c>
      <c r="C207" s="8" t="s">
        <v>86</v>
      </c>
      <c r="P207" s="8" t="s">
        <v>1416</v>
      </c>
    </row>
    <row r="208" spans="1:16">
      <c r="A208" s="41">
        <v>1159</v>
      </c>
      <c r="B208" s="419" t="s">
        <v>3907</v>
      </c>
      <c r="C208" s="19" t="s">
        <v>86</v>
      </c>
      <c r="P208" s="8" t="s">
        <v>1416</v>
      </c>
    </row>
    <row r="209" spans="1:16">
      <c r="A209" s="39">
        <v>1160</v>
      </c>
      <c r="B209" s="419" t="s">
        <v>3918</v>
      </c>
      <c r="C209" s="19" t="s">
        <v>86</v>
      </c>
      <c r="P209" s="8" t="s">
        <v>1416</v>
      </c>
    </row>
    <row r="210" spans="1:16">
      <c r="A210" s="41">
        <v>1164</v>
      </c>
      <c r="B210" s="419" t="s">
        <v>3958</v>
      </c>
      <c r="C210" s="19" t="s">
        <v>86</v>
      </c>
      <c r="P210" s="8" t="s">
        <v>1416</v>
      </c>
    </row>
    <row r="211" spans="1:16">
      <c r="A211" s="41">
        <v>1168</v>
      </c>
      <c r="B211" s="419" t="s">
        <v>3995</v>
      </c>
      <c r="C211" s="19" t="s">
        <v>86</v>
      </c>
      <c r="P211" s="8" t="s">
        <v>1416</v>
      </c>
    </row>
    <row r="212" spans="1:16">
      <c r="A212">
        <v>1173</v>
      </c>
      <c r="B212" s="412" t="s">
        <v>4042</v>
      </c>
      <c r="C212" s="19" t="s">
        <v>86</v>
      </c>
      <c r="P212" s="8" t="s">
        <v>1416</v>
      </c>
    </row>
    <row r="213" spans="1:16">
      <c r="A213" s="376">
        <v>1193</v>
      </c>
      <c r="B213" s="412"/>
      <c r="C213" s="19" t="s">
        <v>86</v>
      </c>
      <c r="P213" s="8" t="s">
        <v>1416</v>
      </c>
    </row>
    <row r="214" spans="1:16">
      <c r="A214" s="376">
        <v>1208</v>
      </c>
      <c r="B214" s="412" t="s">
        <v>4330</v>
      </c>
      <c r="C214" s="6" t="s">
        <v>86</v>
      </c>
      <c r="P214" s="8" t="s">
        <v>1416</v>
      </c>
    </row>
    <row r="215" spans="1:16">
      <c r="A215" s="376">
        <v>1213</v>
      </c>
      <c r="B215" s="412" t="s">
        <v>4374</v>
      </c>
      <c r="C215" s="6" t="s">
        <v>86</v>
      </c>
      <c r="P215" s="8" t="s">
        <v>1416</v>
      </c>
    </row>
    <row r="216" spans="1:16">
      <c r="A216" s="376">
        <v>1216</v>
      </c>
      <c r="B216" s="412" t="s">
        <v>4401</v>
      </c>
      <c r="C216" s="6" t="s">
        <v>86</v>
      </c>
      <c r="P216" s="8" t="s">
        <v>1416</v>
      </c>
    </row>
    <row r="217" spans="1:16">
      <c r="A217" s="376">
        <v>1222</v>
      </c>
      <c r="B217" s="412" t="s">
        <v>4447</v>
      </c>
      <c r="C217" s="6" t="s">
        <v>86</v>
      </c>
      <c r="P217" s="8" t="s">
        <v>1416</v>
      </c>
    </row>
    <row r="218" spans="1:16">
      <c r="A218" s="376">
        <v>1226</v>
      </c>
      <c r="B218" s="412" t="s">
        <v>4374</v>
      </c>
      <c r="C218" s="6" t="s">
        <v>86</v>
      </c>
      <c r="P218" s="8" t="s">
        <v>1416</v>
      </c>
    </row>
    <row r="219" spans="1:16">
      <c r="A219" s="376">
        <v>1228</v>
      </c>
      <c r="B219" s="412" t="s">
        <v>4495</v>
      </c>
      <c r="C219" s="43" t="s">
        <v>86</v>
      </c>
      <c r="P219" s="8" t="s">
        <v>1416</v>
      </c>
    </row>
    <row r="220" spans="1:16">
      <c r="A220" s="376">
        <v>1235</v>
      </c>
      <c r="B220" s="412" t="s">
        <v>4555</v>
      </c>
      <c r="C220" s="43" t="s">
        <v>86</v>
      </c>
      <c r="P220" s="8" t="s">
        <v>1416</v>
      </c>
    </row>
    <row r="221" spans="1:16">
      <c r="A221" s="376">
        <v>1239</v>
      </c>
      <c r="B221" s="412" t="s">
        <v>4589</v>
      </c>
      <c r="C221" s="246" t="s">
        <v>86</v>
      </c>
      <c r="P221" s="8" t="s">
        <v>1416</v>
      </c>
    </row>
    <row r="222" spans="1:16">
      <c r="A222" s="376">
        <v>1241</v>
      </c>
      <c r="B222" s="412" t="s">
        <v>4605</v>
      </c>
      <c r="C222" s="8" t="s">
        <v>86</v>
      </c>
      <c r="P222" s="8" t="s">
        <v>1416</v>
      </c>
    </row>
    <row r="223" spans="1:16">
      <c r="A223" s="376">
        <v>1247</v>
      </c>
      <c r="B223" s="86" t="s">
        <v>4651</v>
      </c>
      <c r="C223" s="8" t="s">
        <v>86</v>
      </c>
      <c r="P223" s="8" t="s">
        <v>1416</v>
      </c>
    </row>
    <row r="224" spans="1:16">
      <c r="A224" s="376">
        <v>1266</v>
      </c>
      <c r="B224" s="86" t="s">
        <v>4820</v>
      </c>
      <c r="C224" s="8" t="s">
        <v>86</v>
      </c>
      <c r="P224" s="8" t="s">
        <v>1416</v>
      </c>
    </row>
    <row r="225" spans="1:16">
      <c r="A225" s="376">
        <v>1273</v>
      </c>
      <c r="B225" s="86" t="s">
        <v>4875</v>
      </c>
      <c r="C225" s="8" t="s">
        <v>86</v>
      </c>
      <c r="P225" s="8" t="s">
        <v>1416</v>
      </c>
    </row>
    <row r="226" spans="1:16">
      <c r="A226" s="376">
        <v>1282</v>
      </c>
      <c r="B226" s="86" t="s">
        <v>4949</v>
      </c>
      <c r="C226" s="8" t="s">
        <v>1605</v>
      </c>
      <c r="P226" s="8" t="s">
        <v>1416</v>
      </c>
    </row>
    <row r="227" spans="1:16">
      <c r="A227" s="376">
        <v>1292</v>
      </c>
      <c r="B227" s="86" t="s">
        <v>5043</v>
      </c>
      <c r="C227" s="8" t="s">
        <v>86</v>
      </c>
      <c r="P227" s="8" t="s">
        <v>1416</v>
      </c>
    </row>
    <row r="228" spans="1:16">
      <c r="A228">
        <v>1311</v>
      </c>
      <c r="B228" s="86" t="s">
        <v>5210</v>
      </c>
      <c r="C228" s="246" t="s">
        <v>86</v>
      </c>
      <c r="P228" s="8" t="s">
        <v>1416</v>
      </c>
    </row>
    <row r="229" spans="1:16">
      <c r="A229">
        <v>1312</v>
      </c>
      <c r="B229" s="86" t="s">
        <v>5210</v>
      </c>
      <c r="C229" s="8" t="s">
        <v>1734</v>
      </c>
      <c r="P229" s="8" t="s">
        <v>1416</v>
      </c>
    </row>
    <row r="230" spans="1:16">
      <c r="A230">
        <v>1318</v>
      </c>
      <c r="B230" s="86" t="s">
        <v>5265</v>
      </c>
      <c r="C230" s="8" t="s">
        <v>86</v>
      </c>
      <c r="P230" s="8" t="s">
        <v>1416</v>
      </c>
    </row>
    <row r="231" spans="1:16">
      <c r="A231" s="4">
        <v>1326</v>
      </c>
      <c r="B231" s="253" t="s">
        <v>5337</v>
      </c>
      <c r="C231" s="8" t="s">
        <v>86</v>
      </c>
      <c r="P231" s="8" t="s">
        <v>1416</v>
      </c>
    </row>
    <row r="232" spans="1:16">
      <c r="A232">
        <v>1328</v>
      </c>
      <c r="B232" s="86" t="s">
        <v>5354</v>
      </c>
      <c r="C232" s="8" t="s">
        <v>86</v>
      </c>
      <c r="P232" s="8" t="s">
        <v>1416</v>
      </c>
    </row>
    <row r="233" spans="1:16">
      <c r="A233">
        <v>1341</v>
      </c>
      <c r="B233" s="86" t="s">
        <v>5468</v>
      </c>
      <c r="C233" s="246" t="s">
        <v>86</v>
      </c>
      <c r="P233" s="8" t="s">
        <v>1416</v>
      </c>
    </row>
    <row r="234" spans="1:16">
      <c r="A234">
        <v>1390</v>
      </c>
      <c r="B234" s="86" t="s">
        <v>5901</v>
      </c>
      <c r="C234" s="8" t="s">
        <v>86</v>
      </c>
      <c r="P234" s="8" t="s">
        <v>1416</v>
      </c>
    </row>
    <row r="235" spans="1:16">
      <c r="A235">
        <v>1394</v>
      </c>
      <c r="B235" s="86"/>
      <c r="C235" s="8" t="s">
        <v>86</v>
      </c>
      <c r="P235" s="8" t="s">
        <v>1416</v>
      </c>
    </row>
    <row r="236" spans="1:16">
      <c r="A236">
        <v>1400</v>
      </c>
      <c r="B236" s="86" t="s">
        <v>5901</v>
      </c>
      <c r="C236" s="8" t="s">
        <v>86</v>
      </c>
      <c r="P236" s="8" t="s">
        <v>1416</v>
      </c>
    </row>
    <row r="237" spans="1:16">
      <c r="A237">
        <v>1401</v>
      </c>
      <c r="B237" s="86" t="s">
        <v>5984</v>
      </c>
      <c r="C237" s="8" t="s">
        <v>86</v>
      </c>
      <c r="P237" s="8" t="s">
        <v>1416</v>
      </c>
    </row>
    <row r="238" spans="1:16">
      <c r="A238">
        <v>1403</v>
      </c>
      <c r="B238" s="86" t="s">
        <v>6006</v>
      </c>
      <c r="C238" s="8" t="s">
        <v>86</v>
      </c>
      <c r="P238" s="8" t="s">
        <v>1416</v>
      </c>
    </row>
    <row r="239" spans="1:16">
      <c r="A239">
        <v>1419</v>
      </c>
      <c r="B239" s="86" t="s">
        <v>6138</v>
      </c>
      <c r="C239" s="8" t="s">
        <v>86</v>
      </c>
      <c r="P239" s="8" t="s">
        <v>1416</v>
      </c>
    </row>
    <row r="240" spans="1:16">
      <c r="A240" s="160">
        <v>1429</v>
      </c>
      <c r="B240" s="165"/>
      <c r="C240" s="8" t="s">
        <v>86</v>
      </c>
      <c r="P240" s="8" t="s">
        <v>1416</v>
      </c>
    </row>
    <row r="241" spans="1:16">
      <c r="A241" s="160">
        <v>1440</v>
      </c>
      <c r="B241" s="165" t="s">
        <v>6325</v>
      </c>
      <c r="C241" s="8" t="s">
        <v>86</v>
      </c>
      <c r="P241" s="8" t="s">
        <v>1416</v>
      </c>
    </row>
    <row r="242" spans="1:16">
      <c r="A242" s="160">
        <v>1441</v>
      </c>
      <c r="B242" s="165" t="s">
        <v>6336</v>
      </c>
      <c r="C242" s="43" t="s">
        <v>86</v>
      </c>
      <c r="P242" s="8" t="s">
        <v>1416</v>
      </c>
    </row>
    <row r="243" spans="1:16">
      <c r="A243" s="160">
        <v>1442</v>
      </c>
      <c r="B243" s="165" t="s">
        <v>6345</v>
      </c>
      <c r="C243" s="43" t="s">
        <v>86</v>
      </c>
      <c r="P243" s="8" t="s">
        <v>1416</v>
      </c>
    </row>
    <row r="244" spans="1:16">
      <c r="A244" s="400">
        <v>1452</v>
      </c>
      <c r="B244" s="165" t="s">
        <v>5043</v>
      </c>
      <c r="C244" s="43" t="s">
        <v>86</v>
      </c>
      <c r="P244" s="8" t="s">
        <v>1416</v>
      </c>
    </row>
    <row r="245" spans="1:16">
      <c r="A245" s="400">
        <v>1453</v>
      </c>
      <c r="B245" s="165" t="s">
        <v>5043</v>
      </c>
      <c r="C245" s="19" t="s">
        <v>86</v>
      </c>
      <c r="P245" s="8" t="s">
        <v>1416</v>
      </c>
    </row>
    <row r="246" spans="1:16">
      <c r="A246" s="400">
        <v>1471</v>
      </c>
      <c r="B246" s="165" t="s">
        <v>6610</v>
      </c>
      <c r="C246" s="434" t="s">
        <v>86</v>
      </c>
      <c r="P246" s="8" t="s">
        <v>1416</v>
      </c>
    </row>
    <row r="247" spans="1:16">
      <c r="A247" s="376">
        <v>1489</v>
      </c>
      <c r="B247" s="86" t="s">
        <v>6769</v>
      </c>
      <c r="C247" s="434" t="s">
        <v>86</v>
      </c>
      <c r="P247" s="8" t="s">
        <v>1416</v>
      </c>
    </row>
    <row r="248" spans="1:16">
      <c r="A248" s="376">
        <v>1508</v>
      </c>
      <c r="B248" s="86" t="s">
        <v>6954</v>
      </c>
      <c r="C248" s="434" t="s">
        <v>86</v>
      </c>
      <c r="P248" s="8" t="s">
        <v>1416</v>
      </c>
    </row>
    <row r="249" spans="1:16">
      <c r="A249">
        <v>1511</v>
      </c>
      <c r="B249" s="86" t="s">
        <v>6983</v>
      </c>
      <c r="C249" s="434" t="s">
        <v>86</v>
      </c>
      <c r="P249" s="8" t="s">
        <v>1416</v>
      </c>
    </row>
    <row r="250" spans="1:16">
      <c r="A250" s="41">
        <v>1158</v>
      </c>
      <c r="B250" s="93" t="s">
        <v>3898</v>
      </c>
      <c r="C250" s="434" t="s">
        <v>86</v>
      </c>
      <c r="P250" s="8" t="s">
        <v>1416</v>
      </c>
    </row>
    <row r="251" spans="1:16">
      <c r="A251" s="400">
        <v>1457</v>
      </c>
      <c r="B251" s="165" t="s">
        <v>6483</v>
      </c>
      <c r="C251" s="434" t="s">
        <v>86</v>
      </c>
      <c r="P251" s="8" t="s">
        <v>1416</v>
      </c>
    </row>
    <row r="252" spans="1:16">
      <c r="A252">
        <v>1053</v>
      </c>
      <c r="B252" s="86" t="s">
        <v>2880</v>
      </c>
      <c r="C252" s="434" t="s">
        <v>86</v>
      </c>
      <c r="P252" s="8" t="s">
        <v>1416</v>
      </c>
    </row>
    <row r="253" spans="1:16">
      <c r="A253" s="376">
        <v>1210</v>
      </c>
      <c r="B253" s="86" t="s">
        <v>4350</v>
      </c>
      <c r="C253" s="434" t="s">
        <v>86</v>
      </c>
      <c r="P253" s="8" t="s">
        <v>1416</v>
      </c>
    </row>
    <row r="254" spans="1:16">
      <c r="A254" s="41">
        <v>1077</v>
      </c>
      <c r="B254" s="93" t="s">
        <v>3129</v>
      </c>
      <c r="C254" s="376" t="s">
        <v>86</v>
      </c>
      <c r="P254" s="8" t="s">
        <v>1416</v>
      </c>
    </row>
    <row r="255" spans="1:16">
      <c r="A255">
        <v>1526</v>
      </c>
      <c r="B255" s="86" t="s">
        <v>7124</v>
      </c>
      <c r="C255" s="19" t="s">
        <v>86</v>
      </c>
      <c r="P255" s="8" t="s">
        <v>1416</v>
      </c>
    </row>
    <row r="256" spans="1:16">
      <c r="A256">
        <v>1</v>
      </c>
      <c r="B256" s="86" t="s">
        <v>57</v>
      </c>
      <c r="C256" t="s">
        <v>86</v>
      </c>
      <c r="P256" s="8" t="s">
        <v>1416</v>
      </c>
    </row>
    <row r="257" spans="1:16">
      <c r="A257">
        <v>2</v>
      </c>
      <c r="B257" s="86" t="s">
        <v>57</v>
      </c>
      <c r="C257" s="160" t="s">
        <v>86</v>
      </c>
      <c r="P257" s="8" t="s">
        <v>1416</v>
      </c>
    </row>
    <row r="258" spans="1:16">
      <c r="A258">
        <v>5</v>
      </c>
      <c r="B258" s="86" t="s">
        <v>57</v>
      </c>
      <c r="C258" s="400" t="s">
        <v>86</v>
      </c>
      <c r="P258" s="8" t="s">
        <v>1416</v>
      </c>
    </row>
    <row r="259" spans="1:16">
      <c r="A259">
        <v>8</v>
      </c>
      <c r="B259" s="86" t="s">
        <v>57</v>
      </c>
      <c r="C259" s="434" t="s">
        <v>86</v>
      </c>
      <c r="P259" s="8" t="s">
        <v>1416</v>
      </c>
    </row>
    <row r="260" spans="1:16">
      <c r="A260">
        <v>15</v>
      </c>
      <c r="B260" s="86" t="s">
        <v>57</v>
      </c>
      <c r="C260" s="434" t="s">
        <v>86</v>
      </c>
      <c r="P260" s="8" t="s">
        <v>1416</v>
      </c>
    </row>
    <row r="261" spans="1:16">
      <c r="A261">
        <v>23</v>
      </c>
      <c r="B261" s="132" t="s">
        <v>57</v>
      </c>
      <c r="C261" s="434" t="s">
        <v>86</v>
      </c>
      <c r="P261" s="8" t="s">
        <v>1416</v>
      </c>
    </row>
    <row r="262" spans="1:16">
      <c r="A262">
        <v>24</v>
      </c>
      <c r="B262" s="132" t="s">
        <v>57</v>
      </c>
      <c r="C262" s="434" t="s">
        <v>86</v>
      </c>
      <c r="P262" s="8" t="s">
        <v>1416</v>
      </c>
    </row>
    <row r="263" spans="1:16">
      <c r="A263">
        <v>25</v>
      </c>
      <c r="B263" s="132" t="s">
        <v>57</v>
      </c>
      <c r="C263" s="19" t="s">
        <v>86</v>
      </c>
      <c r="P263" s="8" t="s">
        <v>1416</v>
      </c>
    </row>
    <row r="264" spans="1:16">
      <c r="A264">
        <v>36</v>
      </c>
      <c r="B264" s="132" t="s">
        <v>57</v>
      </c>
      <c r="C264" t="s">
        <v>86</v>
      </c>
      <c r="P264" s="8" t="s">
        <v>1416</v>
      </c>
    </row>
    <row r="265" spans="1:16">
      <c r="A265">
        <v>37</v>
      </c>
      <c r="B265" s="132" t="s">
        <v>57</v>
      </c>
      <c r="C265" s="43" t="s">
        <v>86</v>
      </c>
      <c r="P265" s="8" t="s">
        <v>1416</v>
      </c>
    </row>
    <row r="266" spans="1:16">
      <c r="A266">
        <v>38</v>
      </c>
      <c r="B266" s="132" t="s">
        <v>57</v>
      </c>
      <c r="C266" s="39" t="s">
        <v>1107</v>
      </c>
      <c r="P266" s="8" t="s">
        <v>1416</v>
      </c>
    </row>
    <row r="267" spans="1:16">
      <c r="A267">
        <v>41</v>
      </c>
      <c r="B267" s="132" t="s">
        <v>57</v>
      </c>
      <c r="C267" s="43" t="s">
        <v>1107</v>
      </c>
      <c r="P267" s="8" t="s">
        <v>1416</v>
      </c>
    </row>
    <row r="268" spans="1:16">
      <c r="A268" s="393">
        <v>42</v>
      </c>
      <c r="B268" s="472" t="s">
        <v>57</v>
      </c>
      <c r="C268" s="43" t="s">
        <v>1107</v>
      </c>
      <c r="P268" s="8" t="s">
        <v>1416</v>
      </c>
    </row>
    <row r="269" spans="1:16">
      <c r="A269">
        <v>46</v>
      </c>
      <c r="B269" s="165" t="s">
        <v>57</v>
      </c>
      <c r="C269" s="43" t="s">
        <v>3277</v>
      </c>
      <c r="P269" s="8" t="s">
        <v>1416</v>
      </c>
    </row>
    <row r="270" spans="1:16">
      <c r="A270">
        <v>47</v>
      </c>
      <c r="B270" s="132" t="s">
        <v>57</v>
      </c>
      <c r="C270" s="434" t="s">
        <v>6672</v>
      </c>
      <c r="P270" s="8" t="s">
        <v>1416</v>
      </c>
    </row>
    <row r="271" spans="1:16">
      <c r="A271">
        <v>48</v>
      </c>
      <c r="B271" s="132" t="s">
        <v>57</v>
      </c>
      <c r="C271" s="434" t="s">
        <v>4272</v>
      </c>
      <c r="P271" s="8" t="s">
        <v>1416</v>
      </c>
    </row>
    <row r="272" spans="1:16">
      <c r="A272">
        <v>50</v>
      </c>
      <c r="B272" s="132" t="s">
        <v>57</v>
      </c>
      <c r="C272" s="434" t="s">
        <v>4272</v>
      </c>
      <c r="P272" s="8" t="s">
        <v>1416</v>
      </c>
    </row>
    <row r="273" spans="1:16">
      <c r="A273">
        <v>51</v>
      </c>
      <c r="B273" s="132" t="s">
        <v>57</v>
      </c>
      <c r="C273" s="376" t="s">
        <v>4272</v>
      </c>
      <c r="P273" s="8" t="s">
        <v>1416</v>
      </c>
    </row>
    <row r="274" spans="1:16">
      <c r="A274">
        <v>52</v>
      </c>
      <c r="B274" s="132" t="s">
        <v>57</v>
      </c>
      <c r="C274" t="s">
        <v>4272</v>
      </c>
      <c r="P274" s="8" t="s">
        <v>1416</v>
      </c>
    </row>
    <row r="275" spans="1:16">
      <c r="A275">
        <v>53</v>
      </c>
      <c r="B275" s="132" t="s">
        <v>57</v>
      </c>
      <c r="C275" s="259" t="s">
        <v>3345</v>
      </c>
      <c r="P275" s="8" t="s">
        <v>1416</v>
      </c>
    </row>
    <row r="276" spans="1:16">
      <c r="A276">
        <v>54</v>
      </c>
      <c r="B276" s="132" t="s">
        <v>57</v>
      </c>
      <c r="C276" t="s">
        <v>3345</v>
      </c>
      <c r="P276" s="8" t="s">
        <v>1416</v>
      </c>
    </row>
    <row r="277" spans="1:16">
      <c r="A277" s="39">
        <v>87</v>
      </c>
      <c r="B277" s="93" t="s">
        <v>57</v>
      </c>
      <c r="C277" t="s">
        <v>3345</v>
      </c>
      <c r="P277" t="s">
        <v>57</v>
      </c>
    </row>
    <row r="278" spans="1:16">
      <c r="A278" s="39">
        <v>110</v>
      </c>
      <c r="B278" s="93" t="s">
        <v>57</v>
      </c>
      <c r="C278" s="19" t="s">
        <v>3345</v>
      </c>
      <c r="P278" t="s">
        <v>57</v>
      </c>
    </row>
    <row r="279" spans="1:16">
      <c r="A279">
        <v>139</v>
      </c>
      <c r="B279" s="86" t="s">
        <v>1588</v>
      </c>
      <c r="C279" t="s">
        <v>5803</v>
      </c>
      <c r="P279" t="s">
        <v>57</v>
      </c>
    </row>
    <row r="280" spans="1:16">
      <c r="A280">
        <v>1010</v>
      </c>
      <c r="B280" s="86" t="s">
        <v>2446</v>
      </c>
      <c r="C280" t="s">
        <v>5803</v>
      </c>
      <c r="P280" t="s">
        <v>57</v>
      </c>
    </row>
    <row r="281" spans="1:16">
      <c r="A281">
        <v>1018</v>
      </c>
      <c r="B281" s="86" t="s">
        <v>2521</v>
      </c>
      <c r="C281" t="s">
        <v>7207</v>
      </c>
      <c r="P281" t="s">
        <v>57</v>
      </c>
    </row>
    <row r="282" spans="1:16">
      <c r="A282">
        <v>1031</v>
      </c>
      <c r="B282" s="86" t="s">
        <v>2662</v>
      </c>
      <c r="C282" s="434" t="s">
        <v>4418</v>
      </c>
      <c r="P282" t="s">
        <v>57</v>
      </c>
    </row>
    <row r="283" spans="1:16">
      <c r="A283" s="234">
        <v>1114</v>
      </c>
      <c r="B283" s="256"/>
      <c r="C283" s="434" t="s">
        <v>4418</v>
      </c>
      <c r="P283" t="s">
        <v>57</v>
      </c>
    </row>
    <row r="284" spans="1:16">
      <c r="A284" s="39">
        <v>1136</v>
      </c>
      <c r="B284" s="93" t="s">
        <v>3675</v>
      </c>
      <c r="C284" s="434" t="s">
        <v>4418</v>
      </c>
      <c r="P284" t="s">
        <v>57</v>
      </c>
    </row>
    <row r="285" spans="1:16">
      <c r="A285" s="39">
        <v>1163</v>
      </c>
      <c r="B285" s="93" t="s">
        <v>3949</v>
      </c>
      <c r="C285" s="8" t="s">
        <v>1416</v>
      </c>
      <c r="P285" t="s">
        <v>57</v>
      </c>
    </row>
    <row r="286" spans="1:16">
      <c r="A286">
        <v>1182</v>
      </c>
      <c r="B286" s="86" t="s">
        <v>2521</v>
      </c>
      <c r="C286" s="8" t="s">
        <v>1416</v>
      </c>
      <c r="P286" t="s">
        <v>57</v>
      </c>
    </row>
    <row r="287" spans="1:16">
      <c r="A287" s="376">
        <v>1205</v>
      </c>
      <c r="B287" s="86" t="s">
        <v>4308</v>
      </c>
      <c r="C287" s="8" t="s">
        <v>1416</v>
      </c>
      <c r="P287" t="s">
        <v>57</v>
      </c>
    </row>
    <row r="288" spans="1:16">
      <c r="A288" s="376">
        <v>1236</v>
      </c>
      <c r="B288" s="86" t="s">
        <v>4564</v>
      </c>
      <c r="C288" s="8" t="s">
        <v>1416</v>
      </c>
      <c r="P288" t="s">
        <v>57</v>
      </c>
    </row>
    <row r="289" spans="1:16">
      <c r="A289" s="376">
        <v>1261</v>
      </c>
      <c r="B289" s="86" t="s">
        <v>4773</v>
      </c>
      <c r="C289" s="8" t="s">
        <v>1416</v>
      </c>
      <c r="P289" t="s">
        <v>57</v>
      </c>
    </row>
    <row r="290" spans="1:16">
      <c r="A290" s="376">
        <v>1278</v>
      </c>
      <c r="B290" s="86" t="s">
        <v>4919</v>
      </c>
      <c r="C290" s="8" t="s">
        <v>1416</v>
      </c>
      <c r="P290" t="s">
        <v>57</v>
      </c>
    </row>
    <row r="291" spans="1:16">
      <c r="A291" s="376">
        <v>1283</v>
      </c>
      <c r="B291" s="86" t="s">
        <v>4961</v>
      </c>
      <c r="C291" s="8" t="s">
        <v>1416</v>
      </c>
      <c r="P291" t="s">
        <v>57</v>
      </c>
    </row>
    <row r="292" spans="1:16">
      <c r="A292">
        <v>1347</v>
      </c>
      <c r="B292" s="86" t="s">
        <v>5528</v>
      </c>
      <c r="C292" s="8" t="s">
        <v>1416</v>
      </c>
      <c r="P292" t="s">
        <v>57</v>
      </c>
    </row>
    <row r="293" spans="1:16">
      <c r="A293">
        <v>1387</v>
      </c>
      <c r="B293" s="6" t="s">
        <v>5873</v>
      </c>
      <c r="C293" t="s">
        <v>1416</v>
      </c>
      <c r="P293" t="s">
        <v>57</v>
      </c>
    </row>
    <row r="294" spans="1:16">
      <c r="A294" s="160">
        <v>1447</v>
      </c>
      <c r="B294" s="20" t="s">
        <v>6393</v>
      </c>
      <c r="C294" t="s">
        <v>1416</v>
      </c>
      <c r="P294" t="s">
        <v>57</v>
      </c>
    </row>
    <row r="295" spans="1:16">
      <c r="A295" s="376">
        <v>1491</v>
      </c>
      <c r="B295" s="86" t="s">
        <v>6791</v>
      </c>
      <c r="C295" s="246" t="s">
        <v>1416</v>
      </c>
      <c r="P295" t="s">
        <v>57</v>
      </c>
    </row>
    <row r="296" spans="1:16">
      <c r="A296">
        <v>49</v>
      </c>
      <c r="B296" s="132" t="s">
        <v>621</v>
      </c>
      <c r="C296" s="8" t="s">
        <v>1416</v>
      </c>
      <c r="P296" s="8" t="s">
        <v>57</v>
      </c>
    </row>
    <row r="297" spans="1:16">
      <c r="A297" s="41">
        <v>1110</v>
      </c>
      <c r="B297" s="93"/>
      <c r="C297" s="8" t="s">
        <v>1416</v>
      </c>
      <c r="P297" s="8" t="s">
        <v>57</v>
      </c>
    </row>
    <row r="298" spans="1:16">
      <c r="A298" s="376">
        <v>1286</v>
      </c>
      <c r="B298" s="86" t="s">
        <v>4991</v>
      </c>
      <c r="C298" s="8" t="s">
        <v>1416</v>
      </c>
      <c r="P298" s="8" t="s">
        <v>57</v>
      </c>
    </row>
    <row r="299" spans="1:16">
      <c r="A299">
        <v>169</v>
      </c>
      <c r="B299" s="86" t="s">
        <v>1935</v>
      </c>
      <c r="C299" s="8" t="s">
        <v>1416</v>
      </c>
      <c r="P299" s="8" t="s">
        <v>57</v>
      </c>
    </row>
    <row r="300" spans="1:16">
      <c r="A300">
        <v>170</v>
      </c>
      <c r="B300" s="86" t="s">
        <v>1935</v>
      </c>
      <c r="C300" s="8" t="s">
        <v>1416</v>
      </c>
      <c r="P300" s="8" t="s">
        <v>57</v>
      </c>
    </row>
    <row r="301" spans="1:16">
      <c r="A301">
        <v>58</v>
      </c>
      <c r="B301" s="86" t="s">
        <v>712</v>
      </c>
      <c r="C301" s="43" t="s">
        <v>1416</v>
      </c>
      <c r="P301" s="8" t="s">
        <v>57</v>
      </c>
    </row>
    <row r="302" spans="1:16">
      <c r="A302">
        <v>63</v>
      </c>
      <c r="B302" s="86" t="s">
        <v>712</v>
      </c>
      <c r="C302" s="259" t="s">
        <v>1416</v>
      </c>
      <c r="P302" s="8" t="s">
        <v>57</v>
      </c>
    </row>
    <row r="303" spans="1:16">
      <c r="A303">
        <v>66</v>
      </c>
      <c r="B303" s="86" t="s">
        <v>712</v>
      </c>
      <c r="C303" s="43" t="s">
        <v>1416</v>
      </c>
      <c r="P303" s="8" t="s">
        <v>57</v>
      </c>
    </row>
    <row r="304" spans="1:16">
      <c r="A304" s="39">
        <v>77</v>
      </c>
      <c r="B304" s="93" t="s">
        <v>712</v>
      </c>
      <c r="C304" s="43" t="s">
        <v>1416</v>
      </c>
      <c r="P304" s="8" t="s">
        <v>57</v>
      </c>
    </row>
    <row r="305" spans="1:16">
      <c r="A305" s="39">
        <v>1118</v>
      </c>
      <c r="B305" s="93"/>
      <c r="C305" s="39" t="s">
        <v>1416</v>
      </c>
      <c r="P305" s="8" t="s">
        <v>57</v>
      </c>
    </row>
    <row r="306" spans="1:16">
      <c r="A306" s="160">
        <v>1443</v>
      </c>
      <c r="B306" s="165" t="s">
        <v>6355</v>
      </c>
      <c r="C306" s="43" t="s">
        <v>1416</v>
      </c>
      <c r="P306" s="8" t="s">
        <v>57</v>
      </c>
    </row>
    <row r="307" spans="1:16">
      <c r="A307" s="39">
        <v>80</v>
      </c>
      <c r="B307" s="93" t="s">
        <v>959</v>
      </c>
      <c r="C307" s="43" t="s">
        <v>1416</v>
      </c>
      <c r="P307" s="8" t="s">
        <v>57</v>
      </c>
    </row>
    <row r="308" spans="1:16">
      <c r="A308" s="39">
        <v>89</v>
      </c>
      <c r="B308" s="93" t="s">
        <v>959</v>
      </c>
      <c r="C308" s="43" t="s">
        <v>1416</v>
      </c>
      <c r="P308" s="8" t="s">
        <v>57</v>
      </c>
    </row>
    <row r="309" spans="1:16">
      <c r="A309" s="39">
        <v>95</v>
      </c>
      <c r="B309" s="93" t="s">
        <v>959</v>
      </c>
      <c r="C309" s="43" t="s">
        <v>1416</v>
      </c>
      <c r="P309" s="8" t="s">
        <v>57</v>
      </c>
    </row>
    <row r="310" spans="1:16">
      <c r="A310">
        <v>1308</v>
      </c>
      <c r="B310" s="86" t="s">
        <v>5185</v>
      </c>
      <c r="C310" s="43" t="s">
        <v>1416</v>
      </c>
      <c r="P310" s="8" t="s">
        <v>57</v>
      </c>
    </row>
    <row r="311" spans="1:16">
      <c r="A311">
        <v>65</v>
      </c>
      <c r="B311" s="86" t="s">
        <v>793</v>
      </c>
      <c r="C311" s="259" t="s">
        <v>1416</v>
      </c>
      <c r="P311" s="8" t="s">
        <v>57</v>
      </c>
    </row>
    <row r="312" spans="1:16">
      <c r="A312" s="376">
        <v>1284</v>
      </c>
      <c r="B312" s="86" t="s">
        <v>4970</v>
      </c>
      <c r="C312" s="43" t="s">
        <v>1416</v>
      </c>
      <c r="P312" s="8" t="s">
        <v>57</v>
      </c>
    </row>
    <row r="313" spans="1:16">
      <c r="A313" s="376">
        <v>1287</v>
      </c>
      <c r="B313" s="86" t="s">
        <v>5002</v>
      </c>
      <c r="C313" s="43" t="s">
        <v>1416</v>
      </c>
      <c r="P313" s="8" t="s">
        <v>57</v>
      </c>
    </row>
    <row r="314" spans="1:16">
      <c r="A314" s="376">
        <v>1293</v>
      </c>
      <c r="B314" s="86" t="s">
        <v>5051</v>
      </c>
      <c r="C314" s="43" t="s">
        <v>1416</v>
      </c>
      <c r="P314" s="8" t="s">
        <v>57</v>
      </c>
    </row>
    <row r="315" spans="1:16">
      <c r="A315">
        <v>1342</v>
      </c>
      <c r="B315" s="86" t="s">
        <v>5476</v>
      </c>
      <c r="C315" s="43" t="s">
        <v>1416</v>
      </c>
      <c r="P315" s="8" t="s">
        <v>57</v>
      </c>
    </row>
    <row r="316" spans="1:16">
      <c r="A316" s="400">
        <v>1460</v>
      </c>
      <c r="B316" s="165" t="s">
        <v>6514</v>
      </c>
      <c r="C316" s="43" t="s">
        <v>1416</v>
      </c>
      <c r="P316" s="8" t="s">
        <v>57</v>
      </c>
    </row>
    <row r="317" spans="1:16">
      <c r="A317" s="400">
        <v>1468</v>
      </c>
      <c r="B317" s="165" t="s">
        <v>6584</v>
      </c>
      <c r="C317" s="19" t="s">
        <v>1416</v>
      </c>
      <c r="P317" s="8" t="s">
        <v>57</v>
      </c>
    </row>
    <row r="318" spans="1:16">
      <c r="A318">
        <v>1527</v>
      </c>
      <c r="B318" s="86" t="s">
        <v>7134</v>
      </c>
      <c r="C318" s="434" t="s">
        <v>1416</v>
      </c>
      <c r="P318" s="8" t="s">
        <v>57</v>
      </c>
    </row>
    <row r="319" spans="1:16">
      <c r="A319">
        <v>1171</v>
      </c>
      <c r="B319" s="86"/>
      <c r="C319" s="434" t="s">
        <v>1416</v>
      </c>
      <c r="P319" s="8" t="s">
        <v>57</v>
      </c>
    </row>
    <row r="320" spans="1:16">
      <c r="A320">
        <v>1191</v>
      </c>
      <c r="B320" s="86" t="s">
        <v>4191</v>
      </c>
      <c r="C320" s="434" t="s">
        <v>1416</v>
      </c>
      <c r="P320" s="8" t="s">
        <v>57</v>
      </c>
    </row>
    <row r="321" spans="1:16">
      <c r="A321" s="376">
        <v>1248</v>
      </c>
      <c r="B321" s="86" t="s">
        <v>4661</v>
      </c>
      <c r="C321" s="434" t="s">
        <v>1416</v>
      </c>
      <c r="P321" s="8" t="s">
        <v>57</v>
      </c>
    </row>
    <row r="322" spans="1:16">
      <c r="A322" s="376">
        <v>1251</v>
      </c>
      <c r="B322" s="86" t="s">
        <v>4691</v>
      </c>
      <c r="C322" s="434" t="s">
        <v>1416</v>
      </c>
      <c r="P322" s="8" t="s">
        <v>57</v>
      </c>
    </row>
    <row r="323" spans="1:16">
      <c r="A323">
        <v>165</v>
      </c>
      <c r="B323" s="86" t="s">
        <v>1887</v>
      </c>
      <c r="C323" s="434" t="s">
        <v>1416</v>
      </c>
      <c r="P323" s="8" t="s">
        <v>57</v>
      </c>
    </row>
    <row r="324" spans="1:16">
      <c r="A324">
        <v>175</v>
      </c>
      <c r="B324" s="86" t="s">
        <v>2007</v>
      </c>
      <c r="C324" s="434" t="s">
        <v>1416</v>
      </c>
      <c r="P324" s="8" t="s">
        <v>57</v>
      </c>
    </row>
    <row r="325" spans="1:16">
      <c r="A325">
        <v>176</v>
      </c>
      <c r="B325" s="86" t="s">
        <v>2022</v>
      </c>
      <c r="C325" s="434" t="s">
        <v>1416</v>
      </c>
      <c r="P325" s="8" t="s">
        <v>57</v>
      </c>
    </row>
    <row r="326" spans="1:16">
      <c r="A326">
        <v>178</v>
      </c>
      <c r="B326" s="86" t="s">
        <v>1887</v>
      </c>
      <c r="C326" s="434" t="s">
        <v>1416</v>
      </c>
      <c r="P326" s="8" t="s">
        <v>57</v>
      </c>
    </row>
    <row r="327" spans="1:16">
      <c r="A327" s="41">
        <v>1161</v>
      </c>
      <c r="B327" s="93" t="s">
        <v>3928</v>
      </c>
      <c r="C327" s="434" t="s">
        <v>1416</v>
      </c>
      <c r="P327" s="8" t="s">
        <v>57</v>
      </c>
    </row>
    <row r="328" spans="1:16">
      <c r="A328" s="376">
        <v>1192</v>
      </c>
      <c r="B328" s="86"/>
      <c r="C328" s="434" t="s">
        <v>1416</v>
      </c>
      <c r="P328" s="8" t="s">
        <v>57</v>
      </c>
    </row>
    <row r="329" spans="1:16">
      <c r="A329" s="376">
        <v>1242</v>
      </c>
      <c r="B329" s="86" t="s">
        <v>4614</v>
      </c>
      <c r="C329" s="434" t="s">
        <v>1416</v>
      </c>
      <c r="P329" s="8" t="s">
        <v>57</v>
      </c>
    </row>
    <row r="330" spans="1:16">
      <c r="A330">
        <v>1339</v>
      </c>
      <c r="B330" s="86" t="s">
        <v>5448</v>
      </c>
      <c r="C330" s="376" t="s">
        <v>1416</v>
      </c>
      <c r="P330" s="8" t="s">
        <v>57</v>
      </c>
    </row>
    <row r="331" spans="1:16">
      <c r="A331">
        <v>1343</v>
      </c>
      <c r="B331" s="86"/>
      <c r="C331" s="376" t="s">
        <v>1416</v>
      </c>
      <c r="P331" s="8" t="s">
        <v>57</v>
      </c>
    </row>
    <row r="332" spans="1:16">
      <c r="A332">
        <v>1345</v>
      </c>
      <c r="B332" s="86" t="s">
        <v>5510</v>
      </c>
      <c r="C332" s="376" t="s">
        <v>1416</v>
      </c>
      <c r="P332" s="8" t="s">
        <v>57</v>
      </c>
    </row>
    <row r="333" spans="1:16">
      <c r="A333">
        <v>1346</v>
      </c>
      <c r="B333" s="86" t="s">
        <v>5510</v>
      </c>
      <c r="C333" t="s">
        <v>1416</v>
      </c>
      <c r="P333" s="8" t="s">
        <v>57</v>
      </c>
    </row>
    <row r="334" spans="1:16">
      <c r="A334" s="160">
        <v>1444</v>
      </c>
      <c r="B334" s="165" t="s">
        <v>6366</v>
      </c>
      <c r="C334" t="s">
        <v>1416</v>
      </c>
      <c r="P334" s="8" t="s">
        <v>57</v>
      </c>
    </row>
    <row r="335" spans="1:16">
      <c r="A335">
        <v>1513</v>
      </c>
      <c r="B335" s="86" t="s">
        <v>7003</v>
      </c>
      <c r="C335" t="s">
        <v>1416</v>
      </c>
      <c r="P335" s="8" t="s">
        <v>57</v>
      </c>
    </row>
    <row r="336" spans="1:16">
      <c r="A336">
        <v>1524</v>
      </c>
      <c r="B336" s="86" t="s">
        <v>7108</v>
      </c>
      <c r="C336" s="4" t="s">
        <v>1416</v>
      </c>
      <c r="P336" s="8" t="s">
        <v>57</v>
      </c>
    </row>
    <row r="337" spans="1:16">
      <c r="A337">
        <v>141</v>
      </c>
      <c r="B337" s="86" t="s">
        <v>1617</v>
      </c>
      <c r="C337" t="s">
        <v>1416</v>
      </c>
      <c r="P337" s="8" t="s">
        <v>57</v>
      </c>
    </row>
    <row r="338" spans="1:16">
      <c r="A338">
        <v>159</v>
      </c>
      <c r="B338" s="6" t="s">
        <v>1831</v>
      </c>
      <c r="C338" t="s">
        <v>1416</v>
      </c>
      <c r="P338" s="376" t="s">
        <v>57</v>
      </c>
    </row>
    <row r="339" spans="1:16">
      <c r="A339">
        <v>4</v>
      </c>
      <c r="B339" s="86" t="s">
        <v>98</v>
      </c>
      <c r="C339" t="s">
        <v>1416</v>
      </c>
      <c r="P339" s="461" t="s">
        <v>1936</v>
      </c>
    </row>
    <row r="340" spans="1:16">
      <c r="A340" s="4">
        <v>9</v>
      </c>
      <c r="B340" s="253" t="s">
        <v>98</v>
      </c>
      <c r="C340" s="19" t="s">
        <v>1416</v>
      </c>
      <c r="P340" s="461" t="s">
        <v>1936</v>
      </c>
    </row>
    <row r="341" spans="1:16">
      <c r="A341">
        <v>16</v>
      </c>
      <c r="B341" s="86" t="s">
        <v>98</v>
      </c>
      <c r="C341" t="s">
        <v>1416</v>
      </c>
      <c r="P341" t="s">
        <v>7221</v>
      </c>
    </row>
    <row r="342" spans="1:16">
      <c r="A342">
        <v>18</v>
      </c>
      <c r="B342" s="86" t="s">
        <v>98</v>
      </c>
      <c r="C342" t="s">
        <v>1416</v>
      </c>
      <c r="P342" t="s">
        <v>7221</v>
      </c>
    </row>
    <row r="343" spans="1:16">
      <c r="A343">
        <v>19</v>
      </c>
      <c r="B343" s="86" t="s">
        <v>98</v>
      </c>
      <c r="C343" t="s">
        <v>1416</v>
      </c>
      <c r="P343" t="s">
        <v>7221</v>
      </c>
    </row>
    <row r="344" spans="1:16">
      <c r="A344">
        <v>20</v>
      </c>
      <c r="B344" s="86" t="s">
        <v>98</v>
      </c>
      <c r="C344" t="s">
        <v>1416</v>
      </c>
      <c r="P344" s="412" t="s">
        <v>712</v>
      </c>
    </row>
    <row r="345" spans="1:16">
      <c r="A345">
        <v>26</v>
      </c>
      <c r="B345" s="132" t="s">
        <v>98</v>
      </c>
      <c r="C345" s="160" t="s">
        <v>1416</v>
      </c>
      <c r="P345" s="412" t="s">
        <v>712</v>
      </c>
    </row>
    <row r="346" spans="1:16">
      <c r="A346" s="27">
        <v>27</v>
      </c>
      <c r="B346" s="187" t="s">
        <v>98</v>
      </c>
      <c r="C346" s="160" t="s">
        <v>1416</v>
      </c>
      <c r="P346" s="412" t="s">
        <v>712</v>
      </c>
    </row>
    <row r="347" spans="1:16">
      <c r="A347" s="30">
        <v>29</v>
      </c>
      <c r="B347" s="470" t="s">
        <v>98</v>
      </c>
      <c r="C347" s="160" t="s">
        <v>1416</v>
      </c>
      <c r="P347" s="534" t="s">
        <v>712</v>
      </c>
    </row>
    <row r="348" spans="1:16">
      <c r="A348">
        <v>30</v>
      </c>
      <c r="B348" s="165" t="s">
        <v>98</v>
      </c>
      <c r="C348" s="160" t="s">
        <v>1416</v>
      </c>
      <c r="P348" s="543" t="s">
        <v>712</v>
      </c>
    </row>
    <row r="349" spans="1:16">
      <c r="A349">
        <v>33</v>
      </c>
      <c r="B349" s="132" t="s">
        <v>98</v>
      </c>
      <c r="C349" s="400" t="s">
        <v>1416</v>
      </c>
      <c r="P349" s="400" t="s">
        <v>712</v>
      </c>
    </row>
    <row r="350" spans="1:16">
      <c r="A350">
        <v>62</v>
      </c>
      <c r="B350" s="86" t="s">
        <v>98</v>
      </c>
      <c r="C350" s="400" t="s">
        <v>1416</v>
      </c>
      <c r="P350" s="534" t="s">
        <v>960</v>
      </c>
    </row>
    <row r="351" spans="1:16">
      <c r="A351">
        <v>67</v>
      </c>
      <c r="B351" s="86" t="s">
        <v>98</v>
      </c>
      <c r="C351" s="400" t="s">
        <v>1416</v>
      </c>
      <c r="P351" s="534" t="s">
        <v>960</v>
      </c>
    </row>
    <row r="352" spans="1:16">
      <c r="A352">
        <v>68</v>
      </c>
      <c r="B352" s="86" t="s">
        <v>98</v>
      </c>
      <c r="C352" s="434" t="s">
        <v>1416</v>
      </c>
      <c r="P352" s="475" t="s">
        <v>960</v>
      </c>
    </row>
    <row r="353" spans="1:16">
      <c r="A353">
        <v>71</v>
      </c>
      <c r="B353" s="86" t="s">
        <v>98</v>
      </c>
      <c r="C353" s="434" t="s">
        <v>1416</v>
      </c>
      <c r="P353" s="376" t="s">
        <v>960</v>
      </c>
    </row>
    <row r="354" spans="1:16">
      <c r="A354">
        <v>72</v>
      </c>
      <c r="B354" s="86" t="s">
        <v>98</v>
      </c>
      <c r="C354" s="19" t="s">
        <v>1416</v>
      </c>
      <c r="P354" s="412" t="s">
        <v>960</v>
      </c>
    </row>
    <row r="355" spans="1:16">
      <c r="A355">
        <v>75</v>
      </c>
      <c r="B355" s="86" t="s">
        <v>98</v>
      </c>
      <c r="C355" s="8" t="s">
        <v>1416</v>
      </c>
      <c r="P355" t="s">
        <v>4971</v>
      </c>
    </row>
    <row r="356" spans="1:16">
      <c r="A356" s="39">
        <v>88</v>
      </c>
      <c r="B356" s="93" t="s">
        <v>98</v>
      </c>
      <c r="C356" s="434" t="s">
        <v>1416</v>
      </c>
      <c r="P356" t="s">
        <v>4971</v>
      </c>
    </row>
    <row r="357" spans="1:16" ht="17">
      <c r="A357" s="48">
        <v>90</v>
      </c>
      <c r="B357" s="403" t="s">
        <v>98</v>
      </c>
      <c r="C357" s="43" t="s">
        <v>1416</v>
      </c>
      <c r="P357" t="s">
        <v>4971</v>
      </c>
    </row>
    <row r="358" spans="1:16">
      <c r="A358" s="39">
        <v>91</v>
      </c>
      <c r="B358" s="93" t="s">
        <v>98</v>
      </c>
      <c r="C358" s="19" t="s">
        <v>1416</v>
      </c>
      <c r="P358" t="s">
        <v>4971</v>
      </c>
    </row>
    <row r="359" spans="1:16">
      <c r="A359" s="39">
        <v>99</v>
      </c>
      <c r="B359" s="93" t="s">
        <v>98</v>
      </c>
      <c r="C359" s="43" t="s">
        <v>3899</v>
      </c>
      <c r="P359" t="s">
        <v>4971</v>
      </c>
    </row>
    <row r="360" spans="1:16">
      <c r="A360" s="39">
        <v>105</v>
      </c>
      <c r="B360" s="93" t="s">
        <v>98</v>
      </c>
      <c r="C360" s="400" t="s">
        <v>3899</v>
      </c>
      <c r="P360" t="s">
        <v>4971</v>
      </c>
    </row>
    <row r="361" spans="1:16">
      <c r="A361" s="232">
        <v>106</v>
      </c>
      <c r="B361" s="256" t="s">
        <v>98</v>
      </c>
      <c r="C361" s="8" t="s">
        <v>57</v>
      </c>
      <c r="P361" t="s">
        <v>4971</v>
      </c>
    </row>
    <row r="362" spans="1:16">
      <c r="A362" s="39">
        <v>107</v>
      </c>
      <c r="B362" s="93" t="s">
        <v>98</v>
      </c>
      <c r="C362" s="8" t="s">
        <v>57</v>
      </c>
      <c r="P362" t="s">
        <v>4971</v>
      </c>
    </row>
    <row r="363" spans="1:16">
      <c r="A363" s="39">
        <v>109</v>
      </c>
      <c r="B363" s="93" t="s">
        <v>98</v>
      </c>
      <c r="C363" s="8" t="s">
        <v>57</v>
      </c>
      <c r="P363" t="s">
        <v>4971</v>
      </c>
    </row>
    <row r="364" spans="1:16">
      <c r="A364" s="39">
        <v>111</v>
      </c>
      <c r="B364" s="93" t="s">
        <v>98</v>
      </c>
      <c r="C364" s="6" t="s">
        <v>57</v>
      </c>
      <c r="P364" t="s">
        <v>4971</v>
      </c>
    </row>
    <row r="365" spans="1:16">
      <c r="A365" s="39">
        <v>112</v>
      </c>
      <c r="B365" s="93" t="s">
        <v>98</v>
      </c>
      <c r="C365" s="8" t="s">
        <v>57</v>
      </c>
      <c r="P365" t="s">
        <v>4971</v>
      </c>
    </row>
    <row r="366" spans="1:16">
      <c r="A366" s="39">
        <v>113</v>
      </c>
      <c r="B366" s="93" t="s">
        <v>98</v>
      </c>
      <c r="C366" s="19" t="s">
        <v>57</v>
      </c>
      <c r="P366" t="s">
        <v>4971</v>
      </c>
    </row>
    <row r="367" spans="1:16">
      <c r="A367" s="39">
        <v>114</v>
      </c>
      <c r="B367" s="93" t="s">
        <v>98</v>
      </c>
      <c r="C367" s="19" t="s">
        <v>57</v>
      </c>
      <c r="P367" t="s">
        <v>4971</v>
      </c>
    </row>
    <row r="368" spans="1:16">
      <c r="A368" s="39">
        <v>115</v>
      </c>
      <c r="B368" s="93" t="s">
        <v>98</v>
      </c>
      <c r="C368" s="19" t="s">
        <v>57</v>
      </c>
      <c r="P368" t="s">
        <v>4971</v>
      </c>
    </row>
    <row r="369" spans="1:16">
      <c r="A369">
        <v>116</v>
      </c>
      <c r="B369" s="86" t="s">
        <v>98</v>
      </c>
      <c r="C369" s="19" t="s">
        <v>57</v>
      </c>
      <c r="P369" t="s">
        <v>4971</v>
      </c>
    </row>
    <row r="370" spans="1:16">
      <c r="A370">
        <v>118</v>
      </c>
      <c r="B370" s="86" t="s">
        <v>98</v>
      </c>
      <c r="C370" s="19" t="s">
        <v>57</v>
      </c>
      <c r="P370" t="s">
        <v>4971</v>
      </c>
    </row>
    <row r="371" spans="1:16">
      <c r="A371">
        <v>183</v>
      </c>
      <c r="B371" s="86" t="s">
        <v>2105</v>
      </c>
      <c r="C371" s="19" t="s">
        <v>57</v>
      </c>
      <c r="P371" t="s">
        <v>1888</v>
      </c>
    </row>
    <row r="372" spans="1:16">
      <c r="A372" s="39">
        <v>86</v>
      </c>
      <c r="B372" s="93" t="s">
        <v>1034</v>
      </c>
      <c r="C372" s="19" t="s">
        <v>57</v>
      </c>
      <c r="P372" t="s">
        <v>1888</v>
      </c>
    </row>
    <row r="373" spans="1:16">
      <c r="A373">
        <v>117</v>
      </c>
      <c r="B373" s="86" t="s">
        <v>1345</v>
      </c>
      <c r="C373" s="393" t="s">
        <v>57</v>
      </c>
      <c r="P373" t="s">
        <v>1888</v>
      </c>
    </row>
    <row r="374" spans="1:16">
      <c r="A374" s="39">
        <v>98</v>
      </c>
      <c r="B374" s="93" t="s">
        <v>1163</v>
      </c>
      <c r="C374" s="20" t="s">
        <v>57</v>
      </c>
      <c r="P374" t="s">
        <v>1888</v>
      </c>
    </row>
    <row r="375" spans="1:16">
      <c r="A375" s="400">
        <v>1473</v>
      </c>
      <c r="B375" s="165" t="s">
        <v>6626</v>
      </c>
      <c r="C375" s="19" t="s">
        <v>57</v>
      </c>
      <c r="P375" t="s">
        <v>1888</v>
      </c>
    </row>
    <row r="376" spans="1:16">
      <c r="A376" s="400">
        <v>1474</v>
      </c>
      <c r="B376" s="165" t="s">
        <v>6626</v>
      </c>
      <c r="C376" s="19" t="s">
        <v>57</v>
      </c>
      <c r="P376" t="s">
        <v>1888</v>
      </c>
    </row>
    <row r="377" spans="1:16">
      <c r="A377" s="160">
        <v>1427</v>
      </c>
      <c r="B377" s="165" t="s">
        <v>6219</v>
      </c>
      <c r="C377" s="19" t="s">
        <v>57</v>
      </c>
      <c r="P377" t="s">
        <v>1888</v>
      </c>
    </row>
    <row r="378" spans="1:16">
      <c r="A378" s="376">
        <v>1194</v>
      </c>
      <c r="B378" s="86" t="s">
        <v>2708</v>
      </c>
      <c r="C378" s="19" t="s">
        <v>57</v>
      </c>
      <c r="P378" t="s">
        <v>1888</v>
      </c>
    </row>
    <row r="379" spans="1:16">
      <c r="A379">
        <v>1069</v>
      </c>
      <c r="B379" s="86" t="s">
        <v>3049</v>
      </c>
      <c r="C379" s="19" t="s">
        <v>57</v>
      </c>
      <c r="P379" t="s">
        <v>1888</v>
      </c>
    </row>
    <row r="380" spans="1:16">
      <c r="A380" s="4">
        <v>1001</v>
      </c>
      <c r="B380" s="253"/>
      <c r="C380" s="19" t="s">
        <v>57</v>
      </c>
      <c r="P380" s="461" t="s">
        <v>1888</v>
      </c>
    </row>
    <row r="381" spans="1:16">
      <c r="A381">
        <v>1051</v>
      </c>
      <c r="B381" s="86" t="s">
        <v>2862</v>
      </c>
      <c r="C381" s="19" t="s">
        <v>57</v>
      </c>
      <c r="P381" s="461" t="s">
        <v>1888</v>
      </c>
    </row>
    <row r="382" spans="1:16">
      <c r="A382">
        <v>1061</v>
      </c>
      <c r="B382" s="412" t="s">
        <v>74</v>
      </c>
      <c r="C382" s="43" t="s">
        <v>57</v>
      </c>
      <c r="P382" s="461" t="s">
        <v>1888</v>
      </c>
    </row>
    <row r="383" spans="1:16">
      <c r="A383">
        <v>1176</v>
      </c>
      <c r="B383" s="412"/>
      <c r="C383" s="39" t="s">
        <v>57</v>
      </c>
      <c r="P383" s="461" t="s">
        <v>1888</v>
      </c>
    </row>
    <row r="384" spans="1:16">
      <c r="A384">
        <v>1510</v>
      </c>
      <c r="B384" s="6" t="s">
        <v>74</v>
      </c>
      <c r="C384" s="63" t="s">
        <v>57</v>
      </c>
      <c r="P384" s="534" t="s">
        <v>1888</v>
      </c>
    </row>
    <row r="385" spans="1:16">
      <c r="A385">
        <v>11</v>
      </c>
      <c r="B385" s="6" t="s">
        <v>178</v>
      </c>
      <c r="C385" t="s">
        <v>57</v>
      </c>
      <c r="P385" s="434" t="s">
        <v>1888</v>
      </c>
    </row>
    <row r="386" spans="1:16">
      <c r="A386">
        <v>12</v>
      </c>
      <c r="B386" s="6" t="s">
        <v>190</v>
      </c>
      <c r="C386" t="s">
        <v>57</v>
      </c>
      <c r="P386" s="434" t="s">
        <v>1888</v>
      </c>
    </row>
    <row r="387" spans="1:16">
      <c r="A387">
        <v>17</v>
      </c>
      <c r="B387" s="6" t="s">
        <v>190</v>
      </c>
      <c r="C387" s="8" t="s">
        <v>57</v>
      </c>
      <c r="P387" s="376" t="s">
        <v>1888</v>
      </c>
    </row>
    <row r="388" spans="1:16">
      <c r="A388">
        <v>21</v>
      </c>
      <c r="B388" s="6" t="s">
        <v>190</v>
      </c>
      <c r="C388" s="260" t="s">
        <v>57</v>
      </c>
      <c r="P388" s="434" t="s">
        <v>1888</v>
      </c>
    </row>
    <row r="389" spans="1:16">
      <c r="A389">
        <v>1000</v>
      </c>
      <c r="B389" s="6" t="s">
        <v>2330</v>
      </c>
      <c r="C389" s="43" t="s">
        <v>57</v>
      </c>
      <c r="P389" s="376" t="s">
        <v>1888</v>
      </c>
    </row>
    <row r="390" spans="1:16">
      <c r="A390" s="39">
        <v>1073</v>
      </c>
      <c r="B390" s="419" t="s">
        <v>3092</v>
      </c>
      <c r="C390" s="43" t="s">
        <v>57</v>
      </c>
      <c r="P390" s="376" t="s">
        <v>1888</v>
      </c>
    </row>
    <row r="391" spans="1:16">
      <c r="A391" s="39">
        <v>1085</v>
      </c>
      <c r="B391" s="419" t="s">
        <v>3207</v>
      </c>
      <c r="C391" s="19" t="s">
        <v>57</v>
      </c>
      <c r="P391" s="400" t="s">
        <v>1888</v>
      </c>
    </row>
    <row r="392" spans="1:16">
      <c r="A392" s="41">
        <v>1167</v>
      </c>
      <c r="B392" s="419" t="s">
        <v>3986</v>
      </c>
      <c r="C392" s="434" t="s">
        <v>57</v>
      </c>
      <c r="P392" s="434" t="s">
        <v>1888</v>
      </c>
    </row>
    <row r="393" spans="1:16">
      <c r="A393" s="376">
        <v>1265</v>
      </c>
      <c r="B393" s="412" t="s">
        <v>4810</v>
      </c>
      <c r="C393" s="434" t="s">
        <v>57</v>
      </c>
      <c r="P393" s="434" t="s">
        <v>1888</v>
      </c>
    </row>
    <row r="394" spans="1:16">
      <c r="A394" s="376">
        <v>1277</v>
      </c>
      <c r="B394" s="412" t="s">
        <v>4909</v>
      </c>
      <c r="C394" s="434" t="s">
        <v>57</v>
      </c>
      <c r="P394" s="461" t="s">
        <v>1888</v>
      </c>
    </row>
    <row r="395" spans="1:16">
      <c r="A395">
        <v>1376</v>
      </c>
      <c r="B395" s="6"/>
      <c r="C395" s="376" t="s">
        <v>57</v>
      </c>
      <c r="P395" s="461" t="s">
        <v>1888</v>
      </c>
    </row>
    <row r="396" spans="1:16">
      <c r="A396" s="85">
        <v>1409</v>
      </c>
      <c r="B396" s="86" t="s">
        <v>6062</v>
      </c>
      <c r="C396" s="85" t="s">
        <v>57</v>
      </c>
      <c r="P396" t="s">
        <v>98</v>
      </c>
    </row>
    <row r="397" spans="1:16">
      <c r="A397" s="85">
        <v>1019</v>
      </c>
      <c r="B397" s="86" t="s">
        <v>2532</v>
      </c>
      <c r="C397" s="85" t="s">
        <v>57</v>
      </c>
      <c r="P397" t="s">
        <v>98</v>
      </c>
    </row>
    <row r="398" spans="1:16">
      <c r="A398" s="85">
        <v>1035</v>
      </c>
      <c r="B398" s="86" t="s">
        <v>2532</v>
      </c>
      <c r="C398" s="85" t="s">
        <v>57</v>
      </c>
      <c r="P398" t="s">
        <v>98</v>
      </c>
    </row>
    <row r="399" spans="1:16">
      <c r="A399" s="85">
        <v>1180</v>
      </c>
      <c r="B399" s="86" t="s">
        <v>2532</v>
      </c>
      <c r="C399" s="176" t="s">
        <v>57</v>
      </c>
      <c r="P399" s="412" t="s">
        <v>98</v>
      </c>
    </row>
    <row r="400" spans="1:16">
      <c r="A400" s="85">
        <v>149</v>
      </c>
      <c r="B400" s="86" t="s">
        <v>63</v>
      </c>
      <c r="C400" s="132" t="s">
        <v>57</v>
      </c>
      <c r="P400" s="465" t="s">
        <v>98</v>
      </c>
    </row>
    <row r="401" spans="1:16">
      <c r="A401" s="85">
        <v>1478</v>
      </c>
      <c r="B401" s="86" t="s">
        <v>63</v>
      </c>
      <c r="C401" s="132" t="s">
        <v>57</v>
      </c>
      <c r="P401" s="461" t="s">
        <v>98</v>
      </c>
    </row>
    <row r="402" spans="1:16">
      <c r="A402" s="85">
        <v>1482</v>
      </c>
      <c r="B402" s="86" t="s">
        <v>63</v>
      </c>
      <c r="C402" s="47" t="s">
        <v>57</v>
      </c>
      <c r="P402" s="461" t="s">
        <v>98</v>
      </c>
    </row>
    <row r="403" spans="1:16">
      <c r="A403" s="85">
        <v>1485</v>
      </c>
      <c r="B403" s="86" t="s">
        <v>63</v>
      </c>
      <c r="C403" s="85" t="s">
        <v>4992</v>
      </c>
      <c r="P403" s="15" t="s">
        <v>98</v>
      </c>
    </row>
    <row r="404" spans="1:16">
      <c r="A404" s="85">
        <v>1487</v>
      </c>
      <c r="B404" s="86" t="s">
        <v>63</v>
      </c>
      <c r="C404" s="15" t="s">
        <v>1936</v>
      </c>
      <c r="P404" s="15" t="s">
        <v>98</v>
      </c>
    </row>
    <row r="405" spans="1:16">
      <c r="A405" s="85">
        <v>1512</v>
      </c>
      <c r="B405" s="86" t="s">
        <v>63</v>
      </c>
      <c r="C405" s="15" t="s">
        <v>1936</v>
      </c>
      <c r="P405" s="132" t="s">
        <v>98</v>
      </c>
    </row>
    <row r="406" spans="1:16">
      <c r="A406" s="105">
        <v>1154</v>
      </c>
      <c r="B406" s="93" t="s">
        <v>3860</v>
      </c>
      <c r="C406" s="86" t="s">
        <v>712</v>
      </c>
      <c r="P406" s="187" t="s">
        <v>98</v>
      </c>
    </row>
    <row r="407" spans="1:16">
      <c r="A407" s="93">
        <v>1113</v>
      </c>
      <c r="B407" s="93" t="s">
        <v>3465</v>
      </c>
      <c r="C407" s="86" t="s">
        <v>712</v>
      </c>
      <c r="P407" s="470" t="s">
        <v>98</v>
      </c>
    </row>
    <row r="408" spans="1:16">
      <c r="A408" s="93">
        <v>1119</v>
      </c>
      <c r="B408" s="93"/>
      <c r="C408" s="86" t="s">
        <v>712</v>
      </c>
      <c r="P408" s="132" t="s">
        <v>98</v>
      </c>
    </row>
    <row r="409" spans="1:16">
      <c r="A409" s="93">
        <v>1120</v>
      </c>
      <c r="B409" s="93" t="s">
        <v>3526</v>
      </c>
      <c r="C409" s="47" t="s">
        <v>712</v>
      </c>
      <c r="P409" s="132" t="s">
        <v>98</v>
      </c>
    </row>
    <row r="410" spans="1:16">
      <c r="A410" s="93">
        <v>1108</v>
      </c>
      <c r="B410" s="93" t="s">
        <v>3420</v>
      </c>
      <c r="C410" s="542" t="s">
        <v>712</v>
      </c>
      <c r="P410" s="86" t="s">
        <v>98</v>
      </c>
    </row>
    <row r="411" spans="1:16">
      <c r="A411" s="85">
        <v>1363</v>
      </c>
      <c r="B411" s="86" t="s">
        <v>5646</v>
      </c>
      <c r="C411" s="176" t="s">
        <v>712</v>
      </c>
      <c r="P411" s="86" t="s">
        <v>98</v>
      </c>
    </row>
    <row r="412" spans="1:16">
      <c r="A412" s="93">
        <v>1095</v>
      </c>
      <c r="B412" s="93"/>
      <c r="C412" s="47" t="s">
        <v>960</v>
      </c>
      <c r="P412" s="86" t="s">
        <v>98</v>
      </c>
    </row>
    <row r="413" spans="1:16">
      <c r="A413" s="85">
        <v>1274</v>
      </c>
      <c r="B413" s="86" t="s">
        <v>4885</v>
      </c>
      <c r="C413" s="47" t="s">
        <v>960</v>
      </c>
      <c r="P413" s="86" t="s">
        <v>98</v>
      </c>
    </row>
    <row r="414" spans="1:16">
      <c r="A414" s="85">
        <v>1313</v>
      </c>
      <c r="B414" s="86" t="s">
        <v>5226</v>
      </c>
      <c r="C414" s="105" t="s">
        <v>960</v>
      </c>
      <c r="P414" s="86" t="s">
        <v>98</v>
      </c>
    </row>
    <row r="415" spans="1:16">
      <c r="A415" s="176">
        <v>1458</v>
      </c>
      <c r="B415" s="165" t="s">
        <v>6493</v>
      </c>
      <c r="C415" s="85" t="s">
        <v>960</v>
      </c>
      <c r="P415" s="86" t="s">
        <v>98</v>
      </c>
    </row>
    <row r="416" spans="1:16">
      <c r="A416" s="85">
        <v>168</v>
      </c>
      <c r="B416" s="86" t="s">
        <v>1922</v>
      </c>
      <c r="C416" s="86" t="s">
        <v>793</v>
      </c>
      <c r="P416" s="47" t="s">
        <v>98</v>
      </c>
    </row>
    <row r="417" spans="1:16" ht="17">
      <c r="A417" s="85">
        <v>174</v>
      </c>
      <c r="B417" s="86" t="s">
        <v>1993</v>
      </c>
      <c r="C417" s="85" t="s">
        <v>4971</v>
      </c>
      <c r="P417" s="403" t="s">
        <v>98</v>
      </c>
    </row>
    <row r="418" spans="1:16">
      <c r="A418" s="105">
        <v>1148</v>
      </c>
      <c r="B418" s="93" t="s">
        <v>3795</v>
      </c>
      <c r="C418" s="85" t="s">
        <v>4971</v>
      </c>
      <c r="P418" s="105" t="s">
        <v>98</v>
      </c>
    </row>
    <row r="419" spans="1:16">
      <c r="A419" s="85">
        <v>1237</v>
      </c>
      <c r="B419" s="86"/>
      <c r="C419" s="85" t="s">
        <v>4971</v>
      </c>
      <c r="P419" s="105" t="s">
        <v>98</v>
      </c>
    </row>
    <row r="420" spans="1:16">
      <c r="A420" s="85">
        <v>1238</v>
      </c>
      <c r="B420" s="86" t="s">
        <v>4581</v>
      </c>
      <c r="C420" s="85" t="s">
        <v>4971</v>
      </c>
      <c r="P420" s="105" t="s">
        <v>98</v>
      </c>
    </row>
    <row r="421" spans="1:16">
      <c r="A421" s="85">
        <v>1324</v>
      </c>
      <c r="B421" s="86" t="s">
        <v>5320</v>
      </c>
      <c r="C421" s="176" t="s">
        <v>4971</v>
      </c>
      <c r="P421" s="460" t="s">
        <v>98</v>
      </c>
    </row>
    <row r="422" spans="1:16">
      <c r="A422" s="85">
        <v>1384</v>
      </c>
      <c r="B422" s="86" t="s">
        <v>5842</v>
      </c>
      <c r="C422" s="176" t="s">
        <v>4971</v>
      </c>
      <c r="P422" s="105" t="s">
        <v>98</v>
      </c>
    </row>
    <row r="423" spans="1:16">
      <c r="A423" s="85">
        <v>1386</v>
      </c>
      <c r="B423" s="86" t="s">
        <v>5320</v>
      </c>
      <c r="C423" s="132" t="s">
        <v>4971</v>
      </c>
      <c r="P423" s="105" t="s">
        <v>98</v>
      </c>
    </row>
    <row r="424" spans="1:16">
      <c r="A424" s="85">
        <v>1509</v>
      </c>
      <c r="B424" s="86" t="s">
        <v>3795</v>
      </c>
      <c r="C424" s="132" t="s">
        <v>4024</v>
      </c>
      <c r="P424" s="105" t="s">
        <v>98</v>
      </c>
    </row>
    <row r="425" spans="1:16">
      <c r="A425" s="85">
        <v>1323</v>
      </c>
      <c r="B425" s="86" t="s">
        <v>5311</v>
      </c>
      <c r="C425" s="132" t="s">
        <v>4024</v>
      </c>
      <c r="P425" s="105" t="s">
        <v>98</v>
      </c>
    </row>
    <row r="426" spans="1:16">
      <c r="A426" s="85">
        <v>1030</v>
      </c>
      <c r="B426" s="86" t="s">
        <v>2649</v>
      </c>
      <c r="C426" s="132" t="s">
        <v>4024</v>
      </c>
      <c r="P426" s="105" t="s">
        <v>98</v>
      </c>
    </row>
    <row r="427" spans="1:16">
      <c r="A427" s="85">
        <v>143</v>
      </c>
      <c r="B427" s="86" t="s">
        <v>1641</v>
      </c>
      <c r="C427" s="132" t="s">
        <v>4024</v>
      </c>
      <c r="P427" s="105" t="s">
        <v>98</v>
      </c>
    </row>
    <row r="428" spans="1:16">
      <c r="A428" s="85">
        <v>160</v>
      </c>
      <c r="B428" s="86" t="s">
        <v>1841</v>
      </c>
      <c r="C428" s="176" t="s">
        <v>7219</v>
      </c>
      <c r="P428" s="105" t="s">
        <v>98</v>
      </c>
    </row>
    <row r="429" spans="1:16">
      <c r="A429" s="85">
        <v>197</v>
      </c>
      <c r="B429" s="86" t="s">
        <v>2240</v>
      </c>
      <c r="C429" s="15" t="s">
        <v>1888</v>
      </c>
      <c r="P429" s="86" t="s">
        <v>98</v>
      </c>
    </row>
    <row r="430" spans="1:16">
      <c r="A430" s="118">
        <v>1172</v>
      </c>
      <c r="B430" s="253" t="s">
        <v>4033</v>
      </c>
      <c r="C430" s="15" t="s">
        <v>1888</v>
      </c>
      <c r="P430" s="86" t="s">
        <v>98</v>
      </c>
    </row>
    <row r="431" spans="1:16">
      <c r="A431" s="85">
        <v>1225</v>
      </c>
      <c r="B431" s="86" t="s">
        <v>4473</v>
      </c>
      <c r="C431" s="15" t="s">
        <v>1888</v>
      </c>
      <c r="P431" s="15" t="s">
        <v>98</v>
      </c>
    </row>
    <row r="432" spans="1:16">
      <c r="A432" s="85">
        <v>1350</v>
      </c>
      <c r="B432" s="86" t="s">
        <v>5561</v>
      </c>
      <c r="C432" s="15" t="s">
        <v>1888</v>
      </c>
      <c r="P432" s="47" t="s">
        <v>98</v>
      </c>
    </row>
    <row r="433" spans="1:16">
      <c r="A433" s="85">
        <v>1421</v>
      </c>
      <c r="B433" s="86" t="s">
        <v>6158</v>
      </c>
      <c r="C433" s="47" t="s">
        <v>1888</v>
      </c>
      <c r="P433" s="86" t="s">
        <v>98</v>
      </c>
    </row>
    <row r="434" spans="1:16">
      <c r="A434" s="93">
        <v>1143</v>
      </c>
      <c r="B434" s="93" t="s">
        <v>3745</v>
      </c>
      <c r="C434" s="132" t="s">
        <v>1888</v>
      </c>
      <c r="P434" s="176" t="s">
        <v>6220</v>
      </c>
    </row>
    <row r="435" spans="1:16">
      <c r="A435" s="402">
        <v>92</v>
      </c>
      <c r="B435" s="256" t="s">
        <v>1096</v>
      </c>
      <c r="C435" s="132" t="s">
        <v>1888</v>
      </c>
      <c r="P435" s="15" t="s">
        <v>3050</v>
      </c>
    </row>
    <row r="436" spans="1:16">
      <c r="A436" s="85">
        <v>152</v>
      </c>
      <c r="B436" s="86" t="s">
        <v>1743</v>
      </c>
      <c r="C436" s="85" t="s">
        <v>1888</v>
      </c>
      <c r="P436" s="192" t="s">
        <v>74</v>
      </c>
    </row>
    <row r="437" spans="1:16">
      <c r="A437" s="85">
        <v>161</v>
      </c>
      <c r="B437" s="86" t="s">
        <v>1743</v>
      </c>
      <c r="C437" s="132" t="s">
        <v>1888</v>
      </c>
      <c r="P437" s="192" t="s">
        <v>74</v>
      </c>
    </row>
    <row r="438" spans="1:16">
      <c r="A438" s="85">
        <v>202</v>
      </c>
      <c r="B438" s="86" t="s">
        <v>2304</v>
      </c>
      <c r="C438" s="85" t="s">
        <v>1888</v>
      </c>
      <c r="P438" s="192" t="s">
        <v>74</v>
      </c>
    </row>
    <row r="439" spans="1:16">
      <c r="A439" s="93">
        <v>1170</v>
      </c>
      <c r="B439" s="93" t="s">
        <v>4013</v>
      </c>
      <c r="C439" s="85" t="s">
        <v>1888</v>
      </c>
      <c r="P439" s="192" t="s">
        <v>74</v>
      </c>
    </row>
    <row r="440" spans="1:16">
      <c r="A440" s="85">
        <v>1264</v>
      </c>
      <c r="B440" s="86"/>
      <c r="C440" s="176" t="s">
        <v>1888</v>
      </c>
      <c r="P440" s="192" t="s">
        <v>74</v>
      </c>
    </row>
    <row r="441" spans="1:16">
      <c r="A441" s="85">
        <v>1361</v>
      </c>
      <c r="B441" s="86" t="s">
        <v>2304</v>
      </c>
      <c r="C441" s="132" t="s">
        <v>1888</v>
      </c>
      <c r="P441" s="85" t="s">
        <v>178</v>
      </c>
    </row>
    <row r="442" spans="1:16">
      <c r="A442" s="85">
        <v>1362</v>
      </c>
      <c r="B442" s="86" t="s">
        <v>2304</v>
      </c>
      <c r="C442" s="132" t="s">
        <v>1888</v>
      </c>
      <c r="P442" s="85" t="s">
        <v>178</v>
      </c>
    </row>
    <row r="443" spans="1:16">
      <c r="A443" s="176">
        <v>1439</v>
      </c>
      <c r="B443" s="165" t="s">
        <v>6315</v>
      </c>
      <c r="C443" s="15" t="s">
        <v>1888</v>
      </c>
      <c r="P443" s="85" t="s">
        <v>178</v>
      </c>
    </row>
    <row r="444" spans="1:16">
      <c r="A444" s="85">
        <v>1522</v>
      </c>
      <c r="B444" s="86" t="s">
        <v>7087</v>
      </c>
      <c r="C444" s="15" t="s">
        <v>1888</v>
      </c>
      <c r="P444" s="85" t="s">
        <v>178</v>
      </c>
    </row>
    <row r="445" spans="1:16">
      <c r="A445" s="93">
        <v>1089</v>
      </c>
      <c r="B445" s="93" t="s">
        <v>3231</v>
      </c>
      <c r="C445" s="86" t="s">
        <v>98</v>
      </c>
      <c r="P445" s="86" t="s">
        <v>178</v>
      </c>
    </row>
    <row r="446" spans="1:16">
      <c r="A446" s="105">
        <v>100</v>
      </c>
      <c r="B446" s="93" t="s">
        <v>1185</v>
      </c>
      <c r="C446" s="288" t="s">
        <v>98</v>
      </c>
      <c r="P446" s="15" t="s">
        <v>178</v>
      </c>
    </row>
    <row r="447" spans="1:16">
      <c r="A447" s="470">
        <v>28</v>
      </c>
      <c r="B447" s="470" t="s">
        <v>190</v>
      </c>
      <c r="C447" s="15" t="s">
        <v>98</v>
      </c>
      <c r="P447" s="15" t="s">
        <v>178</v>
      </c>
    </row>
    <row r="448" spans="1:16">
      <c r="A448" s="472">
        <v>35</v>
      </c>
      <c r="B448" s="472" t="s">
        <v>190</v>
      </c>
      <c r="C448" s="15" t="s">
        <v>98</v>
      </c>
      <c r="P448" s="15" t="s">
        <v>178</v>
      </c>
    </row>
    <row r="449" spans="1:16">
      <c r="A449" s="85">
        <v>1048</v>
      </c>
      <c r="B449" s="86" t="s">
        <v>2828</v>
      </c>
      <c r="C449" s="15" t="s">
        <v>98</v>
      </c>
      <c r="P449" s="85" t="s">
        <v>178</v>
      </c>
    </row>
    <row r="450" spans="1:16">
      <c r="A450" s="105">
        <v>1145</v>
      </c>
      <c r="B450" s="93" t="s">
        <v>3764</v>
      </c>
      <c r="C450" s="15" t="s">
        <v>98</v>
      </c>
      <c r="P450" s="47" t="s">
        <v>178</v>
      </c>
    </row>
    <row r="451" spans="1:16">
      <c r="A451" s="85">
        <v>1359</v>
      </c>
      <c r="B451" s="86" t="s">
        <v>5624</v>
      </c>
      <c r="C451" s="132" t="s">
        <v>98</v>
      </c>
      <c r="P451" s="47" t="s">
        <v>178</v>
      </c>
    </row>
    <row r="452" spans="1:16">
      <c r="A452" s="85">
        <v>1518</v>
      </c>
      <c r="B452" s="86" t="s">
        <v>7043</v>
      </c>
      <c r="C452" s="187" t="s">
        <v>98</v>
      </c>
      <c r="P452" s="47" t="s">
        <v>178</v>
      </c>
    </row>
    <row r="453" spans="1:16">
      <c r="A453" s="85">
        <v>1209</v>
      </c>
      <c r="B453" s="86" t="s">
        <v>4340</v>
      </c>
      <c r="C453" s="470" t="s">
        <v>98</v>
      </c>
      <c r="P453" s="132" t="s">
        <v>178</v>
      </c>
    </row>
    <row r="454" spans="1:16">
      <c r="A454" s="118">
        <v>148</v>
      </c>
      <c r="B454" s="253" t="s">
        <v>1695</v>
      </c>
      <c r="C454" s="132" t="s">
        <v>98</v>
      </c>
      <c r="P454" s="85" t="s">
        <v>178</v>
      </c>
    </row>
    <row r="455" spans="1:16">
      <c r="A455" s="85">
        <v>1016</v>
      </c>
      <c r="B455" s="86" t="s">
        <v>2500</v>
      </c>
      <c r="C455" s="132" t="s">
        <v>98</v>
      </c>
      <c r="P455" s="132" t="s">
        <v>178</v>
      </c>
    </row>
    <row r="456" spans="1:16">
      <c r="A456" s="85">
        <v>1036</v>
      </c>
      <c r="B456" s="86" t="s">
        <v>2708</v>
      </c>
      <c r="C456" s="86" t="s">
        <v>98</v>
      </c>
      <c r="P456" s="85" t="s">
        <v>178</v>
      </c>
    </row>
    <row r="457" spans="1:16">
      <c r="A457" s="85">
        <v>1037</v>
      </c>
      <c r="B457" s="86" t="s">
        <v>2717</v>
      </c>
      <c r="C457" s="86" t="s">
        <v>98</v>
      </c>
      <c r="P457" s="470" t="s">
        <v>178</v>
      </c>
    </row>
    <row r="458" spans="1:16">
      <c r="A458" s="85">
        <v>1475</v>
      </c>
      <c r="B458" s="86" t="s">
        <v>1695</v>
      </c>
      <c r="C458" s="86" t="s">
        <v>98</v>
      </c>
      <c r="P458" s="470" t="s">
        <v>178</v>
      </c>
    </row>
    <row r="459" spans="1:16">
      <c r="A459" s="85">
        <v>43</v>
      </c>
      <c r="B459" s="165" t="s">
        <v>403</v>
      </c>
      <c r="C459" s="86" t="s">
        <v>98</v>
      </c>
      <c r="P459" s="192" t="s">
        <v>7206</v>
      </c>
    </row>
    <row r="460" spans="1:16">
      <c r="A460" s="105">
        <v>1109</v>
      </c>
      <c r="B460" s="93" t="s">
        <v>1695</v>
      </c>
      <c r="C460" s="86" t="s">
        <v>98</v>
      </c>
      <c r="P460" s="85" t="s">
        <v>2533</v>
      </c>
    </row>
    <row r="461" spans="1:16">
      <c r="A461" s="93">
        <v>1111</v>
      </c>
      <c r="B461" s="93"/>
      <c r="C461" s="86" t="s">
        <v>98</v>
      </c>
      <c r="P461" s="15" t="s">
        <v>2533</v>
      </c>
    </row>
    <row r="462" spans="1:16">
      <c r="A462" s="93">
        <v>1128</v>
      </c>
      <c r="B462" s="93" t="s">
        <v>3604</v>
      </c>
      <c r="C462" s="47" t="s">
        <v>98</v>
      </c>
      <c r="P462" s="132" t="s">
        <v>2533</v>
      </c>
    </row>
    <row r="463" spans="1:16" ht="17">
      <c r="A463" s="93">
        <v>1165</v>
      </c>
      <c r="B463" s="93" t="s">
        <v>3968</v>
      </c>
      <c r="C463" s="403" t="s">
        <v>98</v>
      </c>
      <c r="P463" s="192" t="s">
        <v>63</v>
      </c>
    </row>
    <row r="464" spans="1:16">
      <c r="A464" s="118">
        <v>1263</v>
      </c>
      <c r="B464" s="253"/>
      <c r="C464" s="105" t="s">
        <v>98</v>
      </c>
      <c r="P464" s="192" t="s">
        <v>63</v>
      </c>
    </row>
    <row r="465" spans="1:16">
      <c r="A465" s="176">
        <v>1448</v>
      </c>
      <c r="B465" s="165" t="s">
        <v>6403</v>
      </c>
      <c r="C465" s="105" t="s">
        <v>98</v>
      </c>
      <c r="P465" s="192" t="s">
        <v>63</v>
      </c>
    </row>
    <row r="466" spans="1:16">
      <c r="A466" s="85">
        <v>128</v>
      </c>
      <c r="B466" s="15" t="s">
        <v>1470</v>
      </c>
      <c r="C466" s="105" t="s">
        <v>98</v>
      </c>
      <c r="P466" s="192" t="s">
        <v>63</v>
      </c>
    </row>
    <row r="467" spans="1:16">
      <c r="A467" s="93">
        <v>1071</v>
      </c>
      <c r="B467" s="93" t="s">
        <v>2618</v>
      </c>
      <c r="C467" s="460" t="s">
        <v>98</v>
      </c>
      <c r="P467" s="192" t="s">
        <v>63</v>
      </c>
    </row>
    <row r="468" spans="1:16">
      <c r="A468" s="93">
        <v>1072</v>
      </c>
      <c r="B468" s="93" t="s">
        <v>3082</v>
      </c>
      <c r="C468" s="105" t="s">
        <v>98</v>
      </c>
      <c r="P468" s="192" t="s">
        <v>63</v>
      </c>
    </row>
    <row r="469" spans="1:16">
      <c r="A469" s="93">
        <v>1074</v>
      </c>
      <c r="B469" s="93" t="s">
        <v>3101</v>
      </c>
      <c r="C469" s="105" t="s">
        <v>98</v>
      </c>
      <c r="P469" s="85" t="s">
        <v>3861</v>
      </c>
    </row>
    <row r="470" spans="1:16">
      <c r="A470" s="93">
        <v>1081</v>
      </c>
      <c r="B470" s="93" t="s">
        <v>1557</v>
      </c>
      <c r="C470" s="105" t="s">
        <v>98</v>
      </c>
      <c r="P470" s="85" t="s">
        <v>3861</v>
      </c>
    </row>
    <row r="471" spans="1:16">
      <c r="A471" s="402">
        <v>1082</v>
      </c>
      <c r="B471" s="256" t="s">
        <v>3176</v>
      </c>
      <c r="C471" s="105" t="s">
        <v>98</v>
      </c>
      <c r="P471" s="85" t="s">
        <v>3861</v>
      </c>
    </row>
    <row r="472" spans="1:16">
      <c r="A472" s="93">
        <v>1084</v>
      </c>
      <c r="B472" s="93" t="s">
        <v>3198</v>
      </c>
      <c r="C472" s="105" t="s">
        <v>98</v>
      </c>
      <c r="P472" s="85" t="s">
        <v>3861</v>
      </c>
    </row>
    <row r="473" spans="1:16">
      <c r="A473" s="105">
        <v>1088</v>
      </c>
      <c r="B473" s="93" t="s">
        <v>3220</v>
      </c>
      <c r="C473" s="105" t="s">
        <v>98</v>
      </c>
      <c r="P473" s="85" t="s">
        <v>3861</v>
      </c>
    </row>
    <row r="474" spans="1:16">
      <c r="A474" s="93">
        <v>1090</v>
      </c>
      <c r="B474" s="93" t="s">
        <v>3242</v>
      </c>
      <c r="C474" s="105" t="s">
        <v>98</v>
      </c>
      <c r="P474" s="47" t="s">
        <v>3861</v>
      </c>
    </row>
    <row r="475" spans="1:16">
      <c r="A475" s="93">
        <v>1092</v>
      </c>
      <c r="B475" s="93" t="s">
        <v>2321</v>
      </c>
      <c r="C475" s="86" t="s">
        <v>98</v>
      </c>
      <c r="P475" s="85" t="s">
        <v>7220</v>
      </c>
    </row>
    <row r="476" spans="1:16">
      <c r="A476" s="105">
        <v>1094</v>
      </c>
      <c r="B476" s="93" t="s">
        <v>3242</v>
      </c>
      <c r="C476" s="86" t="s">
        <v>98</v>
      </c>
      <c r="P476" s="85" t="s">
        <v>5647</v>
      </c>
    </row>
    <row r="477" spans="1:16">
      <c r="A477" s="105">
        <v>1097</v>
      </c>
      <c r="B477" s="93" t="s">
        <v>3242</v>
      </c>
      <c r="C477" s="15" t="s">
        <v>98</v>
      </c>
      <c r="P477" s="85" t="s">
        <v>3297</v>
      </c>
    </row>
    <row r="478" spans="1:16">
      <c r="A478" s="93">
        <v>1098</v>
      </c>
      <c r="B478" s="93" t="s">
        <v>3242</v>
      </c>
      <c r="C478" s="47" t="s">
        <v>98</v>
      </c>
      <c r="P478" s="85" t="s">
        <v>3297</v>
      </c>
    </row>
    <row r="479" spans="1:16">
      <c r="A479" s="93">
        <v>1099</v>
      </c>
      <c r="B479" s="93" t="s">
        <v>3220</v>
      </c>
      <c r="C479" s="86" t="s">
        <v>98</v>
      </c>
      <c r="P479" s="85" t="s">
        <v>3297</v>
      </c>
    </row>
    <row r="480" spans="1:16">
      <c r="A480" s="93">
        <v>1102</v>
      </c>
      <c r="B480" s="93" t="s">
        <v>3365</v>
      </c>
      <c r="C480" s="432" t="s">
        <v>1164</v>
      </c>
      <c r="P480" s="85" t="s">
        <v>3297</v>
      </c>
    </row>
    <row r="481" spans="1:16">
      <c r="A481" s="105">
        <v>1103</v>
      </c>
      <c r="B481" s="93" t="s">
        <v>3375</v>
      </c>
      <c r="C481" s="176" t="s">
        <v>1164</v>
      </c>
      <c r="P481" s="85" t="s">
        <v>3297</v>
      </c>
    </row>
    <row r="482" spans="1:16">
      <c r="A482" s="93">
        <v>1104</v>
      </c>
      <c r="B482" s="93" t="s">
        <v>1547</v>
      </c>
      <c r="C482" s="176" t="s">
        <v>6635</v>
      </c>
      <c r="P482" s="432" t="s">
        <v>3297</v>
      </c>
    </row>
    <row r="483" spans="1:16">
      <c r="A483" s="105">
        <v>1106</v>
      </c>
      <c r="B483" s="93" t="s">
        <v>3176</v>
      </c>
      <c r="C483" s="176" t="s">
        <v>6220</v>
      </c>
      <c r="P483" s="432" t="s">
        <v>3297</v>
      </c>
    </row>
    <row r="484" spans="1:16">
      <c r="A484" s="93">
        <v>1107</v>
      </c>
      <c r="B484" s="93" t="s">
        <v>3408</v>
      </c>
      <c r="C484" s="85" t="s">
        <v>7208</v>
      </c>
      <c r="P484" s="432" t="s">
        <v>3297</v>
      </c>
    </row>
    <row r="485" spans="1:16">
      <c r="A485" s="105">
        <v>1115</v>
      </c>
      <c r="B485" s="93" t="s">
        <v>3483</v>
      </c>
      <c r="C485" s="15" t="s">
        <v>3050</v>
      </c>
      <c r="P485" s="47" t="s">
        <v>3297</v>
      </c>
    </row>
    <row r="486" spans="1:16">
      <c r="A486" s="93">
        <v>1123</v>
      </c>
      <c r="B486" s="93" t="s">
        <v>1557</v>
      </c>
      <c r="C486" s="288" t="s">
        <v>74</v>
      </c>
      <c r="P486" s="47" t="s">
        <v>3297</v>
      </c>
    </row>
    <row r="487" spans="1:16">
      <c r="A487" s="105">
        <v>1124</v>
      </c>
      <c r="B487" s="93" t="s">
        <v>3565</v>
      </c>
      <c r="C487" s="15" t="s">
        <v>74</v>
      </c>
      <c r="P487" s="47" t="s">
        <v>3297</v>
      </c>
    </row>
    <row r="488" spans="1:16">
      <c r="A488" s="93">
        <v>1126</v>
      </c>
      <c r="B488" s="93" t="s">
        <v>3584</v>
      </c>
      <c r="C488" s="15" t="s">
        <v>74</v>
      </c>
      <c r="P488" s="47" t="s">
        <v>3297</v>
      </c>
    </row>
    <row r="489" spans="1:16">
      <c r="A489" s="105">
        <v>1127</v>
      </c>
      <c r="B489" s="93" t="s">
        <v>3594</v>
      </c>
      <c r="C489" s="132" t="s">
        <v>74</v>
      </c>
      <c r="P489" s="47" t="s">
        <v>3297</v>
      </c>
    </row>
    <row r="490" spans="1:16">
      <c r="A490" s="93">
        <v>1131</v>
      </c>
      <c r="B490" s="93" t="s">
        <v>3631</v>
      </c>
      <c r="C490" s="132" t="s">
        <v>74</v>
      </c>
      <c r="P490" s="47" t="s">
        <v>3297</v>
      </c>
    </row>
    <row r="491" spans="1:16">
      <c r="A491" s="93">
        <v>1132</v>
      </c>
      <c r="B491" s="93" t="s">
        <v>3640</v>
      </c>
      <c r="C491" s="86" t="s">
        <v>178</v>
      </c>
      <c r="P491" s="47" t="s">
        <v>3297</v>
      </c>
    </row>
    <row r="492" spans="1:16">
      <c r="A492" s="93">
        <v>1135</v>
      </c>
      <c r="B492" s="93" t="s">
        <v>2484</v>
      </c>
      <c r="C492" s="15" t="s">
        <v>178</v>
      </c>
      <c r="P492" s="47" t="s">
        <v>3297</v>
      </c>
    </row>
    <row r="493" spans="1:16">
      <c r="A493" s="93">
        <v>1138</v>
      </c>
      <c r="B493" s="93" t="s">
        <v>3693</v>
      </c>
      <c r="C493" s="15" t="s">
        <v>178</v>
      </c>
      <c r="P493" s="85" t="s">
        <v>1923</v>
      </c>
    </row>
    <row r="494" spans="1:16">
      <c r="A494" s="105">
        <v>1139</v>
      </c>
      <c r="B494" s="93" t="s">
        <v>3704</v>
      </c>
      <c r="C494" s="15" t="s">
        <v>178</v>
      </c>
      <c r="P494" s="85" t="s">
        <v>1923</v>
      </c>
    </row>
    <row r="495" spans="1:16">
      <c r="A495" s="93">
        <v>1140</v>
      </c>
      <c r="B495" s="93" t="s">
        <v>3714</v>
      </c>
      <c r="C495" s="85" t="s">
        <v>178</v>
      </c>
      <c r="P495" s="85" t="s">
        <v>1923</v>
      </c>
    </row>
    <row r="496" spans="1:16">
      <c r="A496" s="105">
        <v>1142</v>
      </c>
      <c r="B496" s="93" t="s">
        <v>3129</v>
      </c>
      <c r="C496" s="47" t="s">
        <v>178</v>
      </c>
      <c r="P496" s="85" t="s">
        <v>1923</v>
      </c>
    </row>
    <row r="497" spans="1:16">
      <c r="A497" s="93">
        <v>1144</v>
      </c>
      <c r="B497" s="93" t="s">
        <v>1755</v>
      </c>
      <c r="C497" s="47" t="s">
        <v>178</v>
      </c>
      <c r="P497" s="85" t="s">
        <v>1923</v>
      </c>
    </row>
    <row r="498" spans="1:16">
      <c r="A498" s="41">
        <v>1153</v>
      </c>
      <c r="B498" s="419" t="s">
        <v>3848</v>
      </c>
      <c r="C498" s="43" t="s">
        <v>178</v>
      </c>
      <c r="P498" t="s">
        <v>1923</v>
      </c>
    </row>
    <row r="499" spans="1:16">
      <c r="A499" s="39">
        <v>1157</v>
      </c>
      <c r="B499" s="419" t="s">
        <v>3888</v>
      </c>
      <c r="C499" s="434" t="s">
        <v>178</v>
      </c>
      <c r="P499" t="s">
        <v>1923</v>
      </c>
    </row>
    <row r="500" spans="1:16">
      <c r="A500" s="39">
        <v>1166</v>
      </c>
      <c r="B500" s="419" t="s">
        <v>3977</v>
      </c>
      <c r="C500" s="376" t="s">
        <v>178</v>
      </c>
      <c r="P500" t="s">
        <v>1923</v>
      </c>
    </row>
    <row r="501" spans="1:16">
      <c r="A501">
        <v>1174</v>
      </c>
      <c r="B501" s="412"/>
      <c r="C501" s="19" t="s">
        <v>178</v>
      </c>
      <c r="P501" s="461" t="s">
        <v>1923</v>
      </c>
    </row>
    <row r="502" spans="1:16">
      <c r="A502">
        <v>1177</v>
      </c>
      <c r="B502" s="412" t="s">
        <v>4076</v>
      </c>
      <c r="C502" s="376" t="s">
        <v>178</v>
      </c>
      <c r="P502" s="461" t="s">
        <v>1923</v>
      </c>
    </row>
    <row r="503" spans="1:16">
      <c r="A503">
        <v>1178</v>
      </c>
      <c r="B503" s="6"/>
      <c r="C503" t="s">
        <v>7206</v>
      </c>
      <c r="P503" s="461" t="s">
        <v>1923</v>
      </c>
    </row>
    <row r="504" spans="1:16">
      <c r="A504">
        <v>1179</v>
      </c>
      <c r="B504" s="6" t="s">
        <v>4094</v>
      </c>
      <c r="C504" s="376" t="s">
        <v>2533</v>
      </c>
      <c r="P504" s="461" t="s">
        <v>1923</v>
      </c>
    </row>
    <row r="505" spans="1:16">
      <c r="A505">
        <v>1181</v>
      </c>
      <c r="B505" s="6" t="s">
        <v>4109</v>
      </c>
      <c r="C505" s="461" t="s">
        <v>2533</v>
      </c>
      <c r="P505" s="461" t="s">
        <v>1923</v>
      </c>
    </row>
    <row r="506" spans="1:16">
      <c r="A506">
        <v>1183</v>
      </c>
      <c r="B506" s="6" t="s">
        <v>4127</v>
      </c>
      <c r="C506" s="434" t="s">
        <v>2533</v>
      </c>
      <c r="P506" s="461" t="s">
        <v>1923</v>
      </c>
    </row>
    <row r="507" spans="1:16">
      <c r="A507">
        <v>1184</v>
      </c>
      <c r="B507" s="6" t="s">
        <v>4137</v>
      </c>
      <c r="C507" s="461" t="s">
        <v>63</v>
      </c>
      <c r="P507" s="461" t="s">
        <v>1923</v>
      </c>
    </row>
    <row r="508" spans="1:16">
      <c r="A508">
        <v>1186</v>
      </c>
      <c r="B508" s="6" t="s">
        <v>4152</v>
      </c>
      <c r="C508" s="434" t="s">
        <v>63</v>
      </c>
      <c r="P508" s="461" t="s">
        <v>1923</v>
      </c>
    </row>
    <row r="509" spans="1:16">
      <c r="A509">
        <v>1187</v>
      </c>
      <c r="B509" s="6" t="s">
        <v>3082</v>
      </c>
      <c r="C509" s="434" t="s">
        <v>63</v>
      </c>
      <c r="P509" s="461" t="s">
        <v>1923</v>
      </c>
    </row>
    <row r="510" spans="1:16">
      <c r="A510">
        <v>1188</v>
      </c>
      <c r="B510" s="6" t="s">
        <v>2400</v>
      </c>
      <c r="C510" s="434" t="s">
        <v>63</v>
      </c>
      <c r="P510" s="461" t="s">
        <v>1923</v>
      </c>
    </row>
    <row r="511" spans="1:16">
      <c r="A511">
        <v>1189</v>
      </c>
      <c r="B511" s="6" t="s">
        <v>4174</v>
      </c>
      <c r="C511" s="434" t="s">
        <v>63</v>
      </c>
      <c r="P511" t="s">
        <v>7222</v>
      </c>
    </row>
    <row r="512" spans="1:16">
      <c r="A512">
        <v>1190</v>
      </c>
      <c r="B512" s="6" t="s">
        <v>3365</v>
      </c>
      <c r="C512" s="434" t="s">
        <v>63</v>
      </c>
      <c r="P512" t="s">
        <v>7222</v>
      </c>
    </row>
    <row r="513" spans="1:16">
      <c r="A513" s="376">
        <v>1195</v>
      </c>
      <c r="B513" s="412" t="s">
        <v>4224</v>
      </c>
      <c r="C513" s="534" t="s">
        <v>3861</v>
      </c>
      <c r="P513" t="s">
        <v>1642</v>
      </c>
    </row>
    <row r="514" spans="1:16">
      <c r="A514" s="376">
        <v>1196</v>
      </c>
      <c r="B514" s="412" t="s">
        <v>2484</v>
      </c>
      <c r="C514" s="534" t="s">
        <v>3466</v>
      </c>
      <c r="P514" t="s">
        <v>1642</v>
      </c>
    </row>
    <row r="515" spans="1:16">
      <c r="A515" s="376">
        <v>1197</v>
      </c>
      <c r="B515" s="412" t="s">
        <v>2484</v>
      </c>
      <c r="C515" s="534" t="s">
        <v>3466</v>
      </c>
      <c r="P515" t="s">
        <v>1642</v>
      </c>
    </row>
    <row r="516" spans="1:16">
      <c r="A516" s="376">
        <v>1198</v>
      </c>
      <c r="B516" s="412" t="s">
        <v>4247</v>
      </c>
      <c r="C516" s="534" t="s">
        <v>3466</v>
      </c>
      <c r="P516" t="s">
        <v>1642</v>
      </c>
    </row>
    <row r="517" spans="1:16">
      <c r="A517" s="376">
        <v>1199</v>
      </c>
      <c r="B517" s="412"/>
      <c r="C517" s="534" t="s">
        <v>3421</v>
      </c>
      <c r="P517" t="s">
        <v>1642</v>
      </c>
    </row>
    <row r="518" spans="1:16">
      <c r="A518" s="376">
        <v>1200</v>
      </c>
      <c r="B518" s="412" t="s">
        <v>4263</v>
      </c>
      <c r="C518" s="376" t="s">
        <v>5647</v>
      </c>
      <c r="P518" t="s">
        <v>1642</v>
      </c>
    </row>
    <row r="519" spans="1:16">
      <c r="A519" s="376">
        <v>1202</v>
      </c>
      <c r="B519" s="412" t="s">
        <v>4281</v>
      </c>
      <c r="C519" s="534" t="s">
        <v>3297</v>
      </c>
      <c r="P519" t="s">
        <v>1642</v>
      </c>
    </row>
    <row r="520" spans="1:16">
      <c r="A520" s="376">
        <v>1203</v>
      </c>
      <c r="B520" s="412" t="s">
        <v>4290</v>
      </c>
      <c r="C520" s="376" t="s">
        <v>3297</v>
      </c>
      <c r="P520" t="s">
        <v>1642</v>
      </c>
    </row>
    <row r="521" spans="1:16">
      <c r="A521" s="376">
        <v>1206</v>
      </c>
      <c r="B521" s="412" t="s">
        <v>2618</v>
      </c>
      <c r="C521" s="376" t="s">
        <v>3297</v>
      </c>
      <c r="P521" t="s">
        <v>1642</v>
      </c>
    </row>
    <row r="522" spans="1:16">
      <c r="A522" s="376">
        <v>1211</v>
      </c>
      <c r="B522" s="412" t="s">
        <v>1557</v>
      </c>
      <c r="C522" s="400" t="s">
        <v>3297</v>
      </c>
      <c r="P522" t="s">
        <v>1642</v>
      </c>
    </row>
    <row r="523" spans="1:16">
      <c r="A523" s="376">
        <v>1212</v>
      </c>
      <c r="B523" s="412" t="s">
        <v>4366</v>
      </c>
      <c r="C523" s="461" t="s">
        <v>1923</v>
      </c>
      <c r="P523" t="s">
        <v>1096</v>
      </c>
    </row>
    <row r="524" spans="1:16">
      <c r="A524" s="376">
        <v>1214</v>
      </c>
      <c r="B524" s="412" t="s">
        <v>4382</v>
      </c>
      <c r="C524" s="461" t="s">
        <v>1923</v>
      </c>
      <c r="P524" t="s">
        <v>1096</v>
      </c>
    </row>
    <row r="525" spans="1:16">
      <c r="A525" s="376">
        <v>1215</v>
      </c>
      <c r="B525" s="412" t="s">
        <v>4392</v>
      </c>
      <c r="C525" s="534" t="s">
        <v>1923</v>
      </c>
      <c r="P525" t="s">
        <v>1096</v>
      </c>
    </row>
    <row r="526" spans="1:16">
      <c r="A526" s="376">
        <v>1217</v>
      </c>
      <c r="B526" s="412" t="s">
        <v>4409</v>
      </c>
      <c r="C526" s="412" t="s">
        <v>1923</v>
      </c>
      <c r="P526" t="s">
        <v>1096</v>
      </c>
    </row>
    <row r="527" spans="1:16">
      <c r="A527" s="376">
        <v>1219</v>
      </c>
      <c r="B527" s="412" t="s">
        <v>4425</v>
      </c>
      <c r="C527" s="434" t="s">
        <v>1923</v>
      </c>
      <c r="P527" t="s">
        <v>1096</v>
      </c>
    </row>
    <row r="528" spans="1:16">
      <c r="A528" s="376">
        <v>1221</v>
      </c>
      <c r="B528" s="412" t="s">
        <v>3365</v>
      </c>
      <c r="C528" s="376" t="s">
        <v>1923</v>
      </c>
      <c r="P528" t="s">
        <v>1096</v>
      </c>
    </row>
    <row r="529" spans="1:16">
      <c r="A529" s="376">
        <v>1223</v>
      </c>
      <c r="B529" s="412" t="s">
        <v>1452</v>
      </c>
      <c r="C529" s="376" t="s">
        <v>1923</v>
      </c>
      <c r="P529" t="s">
        <v>1096</v>
      </c>
    </row>
    <row r="530" spans="1:16">
      <c r="A530" s="376">
        <v>1227</v>
      </c>
      <c r="B530" s="412" t="s">
        <v>4263</v>
      </c>
      <c r="C530" s="376" t="s">
        <v>1923</v>
      </c>
      <c r="P530" t="s">
        <v>1096</v>
      </c>
    </row>
    <row r="531" spans="1:16">
      <c r="A531" s="376">
        <v>1230</v>
      </c>
      <c r="B531" s="412" t="s">
        <v>4513</v>
      </c>
      <c r="C531" s="434" t="s">
        <v>1923</v>
      </c>
      <c r="P531" t="s">
        <v>1096</v>
      </c>
    </row>
    <row r="532" spans="1:16">
      <c r="A532" s="376">
        <v>1231</v>
      </c>
      <c r="B532" s="412" t="s">
        <v>4522</v>
      </c>
      <c r="C532" s="376" t="s">
        <v>1923</v>
      </c>
      <c r="P532" t="s">
        <v>1096</v>
      </c>
    </row>
    <row r="533" spans="1:16">
      <c r="A533" s="376">
        <v>1232</v>
      </c>
      <c r="B533" s="412" t="s">
        <v>4529</v>
      </c>
      <c r="C533" s="461" t="s">
        <v>2650</v>
      </c>
      <c r="P533" t="s">
        <v>1096</v>
      </c>
    </row>
    <row r="534" spans="1:16">
      <c r="A534" s="376">
        <v>1233</v>
      </c>
      <c r="B534" s="412" t="s">
        <v>4537</v>
      </c>
      <c r="C534" s="540" t="s">
        <v>1642</v>
      </c>
      <c r="P534" t="s">
        <v>1096</v>
      </c>
    </row>
    <row r="535" spans="1:16">
      <c r="A535" s="376">
        <v>1234</v>
      </c>
      <c r="B535" s="412" t="s">
        <v>4546</v>
      </c>
      <c r="C535" s="461" t="s">
        <v>1842</v>
      </c>
      <c r="P535" t="s">
        <v>1096</v>
      </c>
    </row>
    <row r="536" spans="1:16">
      <c r="A536" s="376">
        <v>1240</v>
      </c>
      <c r="B536" s="412" t="s">
        <v>4598</v>
      </c>
      <c r="C536" s="461" t="s">
        <v>1642</v>
      </c>
      <c r="P536" t="s">
        <v>1096</v>
      </c>
    </row>
    <row r="537" spans="1:16">
      <c r="A537" s="376">
        <v>1249</v>
      </c>
      <c r="B537" s="412" t="s">
        <v>2484</v>
      </c>
      <c r="C537" s="378" t="s">
        <v>1642</v>
      </c>
      <c r="P537" t="s">
        <v>1096</v>
      </c>
    </row>
    <row r="538" spans="1:16">
      <c r="A538" s="376">
        <v>1252</v>
      </c>
      <c r="B538" s="412" t="s">
        <v>3242</v>
      </c>
      <c r="C538" s="434" t="s">
        <v>1642</v>
      </c>
      <c r="P538" s="475" t="s">
        <v>1185</v>
      </c>
    </row>
    <row r="539" spans="1:16">
      <c r="A539" s="376">
        <v>1253</v>
      </c>
      <c r="B539" s="412" t="s">
        <v>4705</v>
      </c>
      <c r="C539" s="376" t="s">
        <v>1642</v>
      </c>
      <c r="P539" s="461" t="s">
        <v>2829</v>
      </c>
    </row>
    <row r="540" spans="1:16">
      <c r="A540" s="376">
        <v>1254</v>
      </c>
      <c r="B540" s="412" t="s">
        <v>3242</v>
      </c>
      <c r="C540" s="376" t="s">
        <v>1642</v>
      </c>
      <c r="P540" s="534" t="s">
        <v>2829</v>
      </c>
    </row>
    <row r="541" spans="1:16">
      <c r="A541" s="376">
        <v>1255</v>
      </c>
      <c r="B541" s="412" t="s">
        <v>4718</v>
      </c>
      <c r="C541" s="534" t="s">
        <v>3746</v>
      </c>
      <c r="P541" s="376" t="s">
        <v>2829</v>
      </c>
    </row>
    <row r="542" spans="1:16">
      <c r="A542" s="376">
        <v>1256</v>
      </c>
      <c r="B542" s="412" t="s">
        <v>3375</v>
      </c>
      <c r="C542" s="467" t="s">
        <v>1096</v>
      </c>
      <c r="P542" s="434" t="s">
        <v>2829</v>
      </c>
    </row>
    <row r="543" spans="1:16">
      <c r="A543" s="376">
        <v>1257</v>
      </c>
      <c r="B543" s="412" t="s">
        <v>4736</v>
      </c>
      <c r="C543" s="461" t="s">
        <v>1096</v>
      </c>
      <c r="P543" s="434" t="s">
        <v>2829</v>
      </c>
    </row>
    <row r="544" spans="1:16">
      <c r="A544" s="376">
        <v>1258</v>
      </c>
      <c r="B544" s="412" t="s">
        <v>4745</v>
      </c>
      <c r="C544" s="461" t="s">
        <v>1096</v>
      </c>
      <c r="P544" t="s">
        <v>1696</v>
      </c>
    </row>
    <row r="545" spans="1:16">
      <c r="A545" s="376">
        <v>1259</v>
      </c>
      <c r="B545" s="412" t="s">
        <v>4754</v>
      </c>
      <c r="C545" s="461" t="s">
        <v>1096</v>
      </c>
      <c r="P545" t="s">
        <v>1696</v>
      </c>
    </row>
    <row r="546" spans="1:16">
      <c r="A546" s="376">
        <v>1260</v>
      </c>
      <c r="B546" s="412" t="s">
        <v>4762</v>
      </c>
      <c r="C546" s="534" t="s">
        <v>1096</v>
      </c>
      <c r="P546" t="s">
        <v>1696</v>
      </c>
    </row>
    <row r="547" spans="1:16">
      <c r="A547" s="376">
        <v>1262</v>
      </c>
      <c r="B547" s="412" t="s">
        <v>4781</v>
      </c>
      <c r="C547" s="434" t="s">
        <v>1096</v>
      </c>
      <c r="P547" t="s">
        <v>1696</v>
      </c>
    </row>
    <row r="548" spans="1:16">
      <c r="A548" s="376">
        <v>1270</v>
      </c>
      <c r="B548" s="412" t="s">
        <v>3242</v>
      </c>
      <c r="C548" s="376" t="s">
        <v>1096</v>
      </c>
      <c r="P548" t="s">
        <v>1696</v>
      </c>
    </row>
    <row r="549" spans="1:16">
      <c r="A549" s="376">
        <v>1276</v>
      </c>
      <c r="B549" s="412" t="s">
        <v>3584</v>
      </c>
      <c r="C549" s="376" t="s">
        <v>1096</v>
      </c>
      <c r="P549" t="s">
        <v>1696</v>
      </c>
    </row>
    <row r="550" spans="1:16">
      <c r="A550">
        <v>1296</v>
      </c>
      <c r="B550" s="6"/>
      <c r="C550" s="400" t="s">
        <v>1096</v>
      </c>
      <c r="P550" t="s">
        <v>1696</v>
      </c>
    </row>
    <row r="551" spans="1:16">
      <c r="A551">
        <v>1297</v>
      </c>
      <c r="B551" s="6"/>
      <c r="C551" s="434" t="s">
        <v>1096</v>
      </c>
      <c r="P551" t="s">
        <v>1696</v>
      </c>
    </row>
    <row r="552" spans="1:16">
      <c r="A552">
        <v>1298</v>
      </c>
      <c r="B552" s="6" t="s">
        <v>5100</v>
      </c>
      <c r="C552" s="534" t="s">
        <v>3232</v>
      </c>
      <c r="P552" t="s">
        <v>1696</v>
      </c>
    </row>
    <row r="553" spans="1:16">
      <c r="A553">
        <v>1299</v>
      </c>
      <c r="B553" s="6" t="s">
        <v>5112</v>
      </c>
      <c r="C553" s="475" t="s">
        <v>1185</v>
      </c>
      <c r="P553" t="s">
        <v>1696</v>
      </c>
    </row>
    <row r="554" spans="1:16">
      <c r="A554" s="4">
        <v>1300</v>
      </c>
      <c r="B554" s="243"/>
      <c r="C554" s="539" t="s">
        <v>190</v>
      </c>
      <c r="P554" t="s">
        <v>1696</v>
      </c>
    </row>
    <row r="555" spans="1:16">
      <c r="A555">
        <v>1301</v>
      </c>
      <c r="B555" s="6" t="s">
        <v>3220</v>
      </c>
      <c r="C555" s="482" t="s">
        <v>190</v>
      </c>
      <c r="P555" s="376" t="s">
        <v>1696</v>
      </c>
    </row>
    <row r="556" spans="1:16">
      <c r="A556">
        <v>1304</v>
      </c>
      <c r="B556" s="6" t="s">
        <v>5152</v>
      </c>
      <c r="C556" s="461" t="s">
        <v>2829</v>
      </c>
      <c r="P556" s="465" t="s">
        <v>1696</v>
      </c>
    </row>
    <row r="557" spans="1:16">
      <c r="A557">
        <v>1305</v>
      </c>
      <c r="B557" s="6" t="s">
        <v>5160</v>
      </c>
      <c r="C557" s="534" t="s">
        <v>2829</v>
      </c>
      <c r="P557" s="376" t="s">
        <v>1696</v>
      </c>
    </row>
    <row r="558" spans="1:16">
      <c r="A558">
        <v>1306</v>
      </c>
      <c r="B558" s="6" t="s">
        <v>5170</v>
      </c>
      <c r="C558" s="376" t="s">
        <v>2829</v>
      </c>
      <c r="P558" s="461" t="s">
        <v>1696</v>
      </c>
    </row>
    <row r="559" spans="1:16">
      <c r="A559">
        <v>1307</v>
      </c>
      <c r="B559" s="6" t="s">
        <v>4522</v>
      </c>
      <c r="C559" s="434" t="s">
        <v>2829</v>
      </c>
      <c r="P559" s="461" t="s">
        <v>1696</v>
      </c>
    </row>
    <row r="560" spans="1:16">
      <c r="A560">
        <v>1309</v>
      </c>
      <c r="B560" s="6" t="s">
        <v>3242</v>
      </c>
      <c r="C560" s="434" t="s">
        <v>2829</v>
      </c>
      <c r="P560" s="434" t="s">
        <v>1696</v>
      </c>
    </row>
    <row r="561" spans="1:16">
      <c r="A561">
        <v>1310</v>
      </c>
      <c r="B561" s="6"/>
      <c r="C561" s="465" t="s">
        <v>1696</v>
      </c>
      <c r="P561" s="393" t="s">
        <v>1696</v>
      </c>
    </row>
    <row r="562" spans="1:16">
      <c r="A562">
        <v>1314</v>
      </c>
      <c r="B562" s="6" t="s">
        <v>3082</v>
      </c>
      <c r="C562" s="376" t="s">
        <v>1696</v>
      </c>
      <c r="P562" s="393" t="s">
        <v>1696</v>
      </c>
    </row>
    <row r="563" spans="1:16">
      <c r="A563">
        <v>1316</v>
      </c>
      <c r="B563" s="6" t="s">
        <v>3693</v>
      </c>
      <c r="C563" s="461" t="s">
        <v>1696</v>
      </c>
      <c r="P563" s="393" t="s">
        <v>1696</v>
      </c>
    </row>
    <row r="564" spans="1:16">
      <c r="A564">
        <v>1317</v>
      </c>
      <c r="B564" s="6" t="s">
        <v>2484</v>
      </c>
      <c r="C564" s="461" t="s">
        <v>1696</v>
      </c>
      <c r="P564" s="393" t="s">
        <v>1696</v>
      </c>
    </row>
    <row r="565" spans="1:16">
      <c r="A565">
        <v>1319</v>
      </c>
      <c r="B565" s="6" t="s">
        <v>5276</v>
      </c>
      <c r="C565" s="434" t="s">
        <v>1696</v>
      </c>
      <c r="P565" s="393" t="s">
        <v>1696</v>
      </c>
    </row>
    <row r="566" spans="1:16">
      <c r="A566">
        <v>1320</v>
      </c>
      <c r="B566" s="6" t="s">
        <v>3365</v>
      </c>
      <c r="C566" s="393" t="s">
        <v>1696</v>
      </c>
      <c r="P566" s="393" t="s">
        <v>1696</v>
      </c>
    </row>
    <row r="567" spans="1:16">
      <c r="A567">
        <v>1322</v>
      </c>
      <c r="B567" s="6" t="s">
        <v>5303</v>
      </c>
      <c r="C567" s="413" t="s">
        <v>403</v>
      </c>
      <c r="P567" s="393" t="s">
        <v>1696</v>
      </c>
    </row>
    <row r="568" spans="1:16">
      <c r="A568">
        <v>1327</v>
      </c>
      <c r="B568" s="6" t="s">
        <v>4546</v>
      </c>
      <c r="C568" s="534" t="s">
        <v>403</v>
      </c>
      <c r="P568" s="393" t="s">
        <v>1696</v>
      </c>
    </row>
    <row r="569" spans="1:16">
      <c r="A569">
        <v>1329</v>
      </c>
      <c r="B569" s="6" t="s">
        <v>5364</v>
      </c>
      <c r="C569" s="534" t="s">
        <v>403</v>
      </c>
      <c r="P569" s="43" t="s">
        <v>1675</v>
      </c>
    </row>
    <row r="570" spans="1:16">
      <c r="A570">
        <v>1330</v>
      </c>
      <c r="B570" s="6" t="s">
        <v>5372</v>
      </c>
      <c r="C570" s="534" t="s">
        <v>403</v>
      </c>
      <c r="P570" s="43" t="s">
        <v>1675</v>
      </c>
    </row>
    <row r="571" spans="1:16">
      <c r="A571">
        <v>1331</v>
      </c>
      <c r="B571" s="6" t="s">
        <v>5381</v>
      </c>
      <c r="C571" s="534" t="s">
        <v>403</v>
      </c>
      <c r="P571" s="43" t="s">
        <v>1675</v>
      </c>
    </row>
    <row r="572" spans="1:16">
      <c r="A572">
        <v>1333</v>
      </c>
      <c r="B572" s="6" t="s">
        <v>5399</v>
      </c>
      <c r="C572" s="463" t="s">
        <v>4791</v>
      </c>
      <c r="P572" s="43" t="s">
        <v>1675</v>
      </c>
    </row>
    <row r="573" spans="1:16">
      <c r="A573">
        <v>1334</v>
      </c>
      <c r="B573" s="6" t="s">
        <v>5408</v>
      </c>
      <c r="C573" s="400" t="s">
        <v>403</v>
      </c>
      <c r="P573" s="43" t="s">
        <v>1675</v>
      </c>
    </row>
    <row r="574" spans="1:16">
      <c r="A574">
        <v>1335</v>
      </c>
      <c r="B574" s="6" t="s">
        <v>5415</v>
      </c>
      <c r="C574" s="461" t="s">
        <v>1473</v>
      </c>
      <c r="P574" s="461" t="s">
        <v>1675</v>
      </c>
    </row>
    <row r="575" spans="1:16">
      <c r="A575">
        <v>1337</v>
      </c>
      <c r="B575" s="6" t="s">
        <v>5433</v>
      </c>
      <c r="C575" s="534" t="s">
        <v>1473</v>
      </c>
      <c r="P575" s="461" t="s">
        <v>1675</v>
      </c>
    </row>
    <row r="576" spans="1:16">
      <c r="A576">
        <v>1348</v>
      </c>
      <c r="B576" s="6" t="s">
        <v>5536</v>
      </c>
      <c r="C576" s="534" t="s">
        <v>1473</v>
      </c>
      <c r="P576" s="461" t="s">
        <v>1675</v>
      </c>
    </row>
    <row r="577" spans="1:16">
      <c r="A577">
        <v>1349</v>
      </c>
      <c r="B577" s="6" t="s">
        <v>5549</v>
      </c>
      <c r="C577" s="534" t="s">
        <v>1473</v>
      </c>
      <c r="P577" s="461" t="s">
        <v>1675</v>
      </c>
    </row>
    <row r="578" spans="1:16">
      <c r="A578">
        <v>1354</v>
      </c>
      <c r="B578" s="6" t="s">
        <v>2321</v>
      </c>
      <c r="C578" s="534" t="s">
        <v>1473</v>
      </c>
      <c r="P578" s="461" t="s">
        <v>1675</v>
      </c>
    </row>
    <row r="579" spans="1:16">
      <c r="A579">
        <v>1355</v>
      </c>
      <c r="B579" s="6" t="s">
        <v>3848</v>
      </c>
      <c r="C579" s="541" t="s">
        <v>1473</v>
      </c>
      <c r="P579" s="461" t="s">
        <v>1675</v>
      </c>
    </row>
    <row r="580" spans="1:16">
      <c r="A580">
        <v>1364</v>
      </c>
      <c r="B580" s="6" t="s">
        <v>5658</v>
      </c>
      <c r="C580" s="534" t="s">
        <v>1473</v>
      </c>
      <c r="P580" s="461" t="s">
        <v>1675</v>
      </c>
    </row>
    <row r="581" spans="1:16">
      <c r="A581">
        <v>1365</v>
      </c>
      <c r="B581" s="6" t="s">
        <v>5671</v>
      </c>
      <c r="C581" s="534" t="s">
        <v>1473</v>
      </c>
      <c r="P581" s="461" t="s">
        <v>1675</v>
      </c>
    </row>
    <row r="582" spans="1:16">
      <c r="A582">
        <v>1366</v>
      </c>
      <c r="B582" s="6" t="s">
        <v>5682</v>
      </c>
      <c r="C582" s="534" t="s">
        <v>1473</v>
      </c>
      <c r="P582" s="461" t="s">
        <v>1675</v>
      </c>
    </row>
    <row r="583" spans="1:16">
      <c r="A583">
        <v>1367</v>
      </c>
      <c r="B583" s="6" t="s">
        <v>5671</v>
      </c>
      <c r="C583" s="534" t="s">
        <v>1473</v>
      </c>
      <c r="P583" s="461" t="s">
        <v>1675</v>
      </c>
    </row>
    <row r="584" spans="1:16">
      <c r="A584">
        <v>1368</v>
      </c>
      <c r="B584" s="6" t="s">
        <v>5702</v>
      </c>
      <c r="C584" s="534" t="s">
        <v>1473</v>
      </c>
      <c r="P584" s="461" t="s">
        <v>1675</v>
      </c>
    </row>
    <row r="585" spans="1:16">
      <c r="A585">
        <v>1369</v>
      </c>
      <c r="B585" s="6" t="s">
        <v>2321</v>
      </c>
      <c r="C585" s="534" t="s">
        <v>1473</v>
      </c>
      <c r="P585" s="461" t="s">
        <v>1675</v>
      </c>
    </row>
    <row r="586" spans="1:16">
      <c r="A586">
        <v>1372</v>
      </c>
      <c r="B586" s="6" t="s">
        <v>3242</v>
      </c>
      <c r="C586" s="534" t="s">
        <v>1473</v>
      </c>
      <c r="P586" s="461" t="s">
        <v>1675</v>
      </c>
    </row>
    <row r="587" spans="1:16">
      <c r="A587">
        <v>1374</v>
      </c>
      <c r="B587" s="6" t="s">
        <v>3365</v>
      </c>
      <c r="C587" s="534" t="s">
        <v>1473</v>
      </c>
      <c r="P587" s="461" t="s">
        <v>1675</v>
      </c>
    </row>
    <row r="588" spans="1:16">
      <c r="A588">
        <v>1375</v>
      </c>
      <c r="B588" s="6" t="s">
        <v>5752</v>
      </c>
      <c r="C588" s="534" t="s">
        <v>1473</v>
      </c>
      <c r="P588" s="461" t="s">
        <v>1675</v>
      </c>
    </row>
    <row r="589" spans="1:16">
      <c r="A589">
        <v>1377</v>
      </c>
      <c r="B589" s="6" t="s">
        <v>2891</v>
      </c>
      <c r="C589" s="534" t="s">
        <v>1473</v>
      </c>
      <c r="P589" s="461" t="s">
        <v>1675</v>
      </c>
    </row>
    <row r="590" spans="1:16">
      <c r="A590">
        <v>1378</v>
      </c>
      <c r="B590" s="6" t="s">
        <v>5781</v>
      </c>
      <c r="C590" s="534" t="s">
        <v>1473</v>
      </c>
      <c r="P590" s="461" t="s">
        <v>1675</v>
      </c>
    </row>
    <row r="591" spans="1:16">
      <c r="A591">
        <v>1381</v>
      </c>
      <c r="B591" s="6" t="s">
        <v>5813</v>
      </c>
      <c r="C591" s="534" t="s">
        <v>1473</v>
      </c>
      <c r="P591" s="461" t="s">
        <v>1675</v>
      </c>
    </row>
    <row r="592" spans="1:16">
      <c r="A592" s="4">
        <v>1389</v>
      </c>
      <c r="B592" s="243" t="s">
        <v>5893</v>
      </c>
      <c r="C592" s="534" t="s">
        <v>1473</v>
      </c>
      <c r="P592" s="461" t="s">
        <v>1675</v>
      </c>
    </row>
    <row r="593" spans="1:16">
      <c r="A593">
        <v>1391</v>
      </c>
      <c r="B593" s="6" t="s">
        <v>5907</v>
      </c>
      <c r="C593" s="534" t="s">
        <v>1473</v>
      </c>
      <c r="P593" s="461" t="s">
        <v>1675</v>
      </c>
    </row>
    <row r="594" spans="1:16">
      <c r="A594">
        <v>1392</v>
      </c>
      <c r="B594" s="6" t="s">
        <v>3242</v>
      </c>
      <c r="C594" s="534" t="s">
        <v>1473</v>
      </c>
      <c r="P594" s="461" t="s">
        <v>1675</v>
      </c>
    </row>
    <row r="595" spans="1:16">
      <c r="A595">
        <v>1393</v>
      </c>
      <c r="B595" s="6" t="s">
        <v>3242</v>
      </c>
      <c r="C595" s="534" t="s">
        <v>1473</v>
      </c>
      <c r="P595" s="461" t="s">
        <v>1675</v>
      </c>
    </row>
    <row r="596" spans="1:16">
      <c r="A596">
        <v>1395</v>
      </c>
      <c r="B596" s="6" t="s">
        <v>2726</v>
      </c>
      <c r="C596" s="534" t="s">
        <v>1473</v>
      </c>
      <c r="P596" s="461" t="s">
        <v>1675</v>
      </c>
    </row>
    <row r="597" spans="1:16">
      <c r="A597" s="4">
        <v>1396</v>
      </c>
      <c r="B597" s="243" t="s">
        <v>5944</v>
      </c>
      <c r="C597" s="534" t="s">
        <v>1473</v>
      </c>
      <c r="P597" s="461" t="s">
        <v>1675</v>
      </c>
    </row>
    <row r="598" spans="1:16">
      <c r="A598">
        <v>1397</v>
      </c>
      <c r="B598" s="6" t="s">
        <v>3242</v>
      </c>
      <c r="C598" s="534" t="s">
        <v>1473</v>
      </c>
      <c r="P598" s="461" t="s">
        <v>1675</v>
      </c>
    </row>
    <row r="599" spans="1:16">
      <c r="A599">
        <v>1402</v>
      </c>
      <c r="B599" s="6" t="s">
        <v>5995</v>
      </c>
      <c r="C599" s="534" t="s">
        <v>1473</v>
      </c>
      <c r="P599" s="461" t="s">
        <v>1675</v>
      </c>
    </row>
    <row r="600" spans="1:16">
      <c r="A600">
        <v>1404</v>
      </c>
      <c r="B600" s="6" t="s">
        <v>3242</v>
      </c>
      <c r="C600" s="534" t="s">
        <v>1473</v>
      </c>
      <c r="P600" s="461" t="s">
        <v>1675</v>
      </c>
    </row>
    <row r="601" spans="1:16">
      <c r="A601">
        <v>1405</v>
      </c>
      <c r="B601" s="6" t="s">
        <v>2567</v>
      </c>
      <c r="C601" s="534" t="s">
        <v>1473</v>
      </c>
      <c r="P601" s="461" t="s">
        <v>1675</v>
      </c>
    </row>
    <row r="602" spans="1:16">
      <c r="A602">
        <v>1406</v>
      </c>
      <c r="B602" s="6" t="s">
        <v>3242</v>
      </c>
      <c r="C602" s="534" t="s">
        <v>1473</v>
      </c>
      <c r="P602" s="461" t="s">
        <v>1675</v>
      </c>
    </row>
    <row r="603" spans="1:16">
      <c r="A603">
        <v>1407</v>
      </c>
      <c r="B603" s="6" t="s">
        <v>3242</v>
      </c>
      <c r="C603" s="534" t="s">
        <v>1473</v>
      </c>
      <c r="P603" s="461" t="s">
        <v>1675</v>
      </c>
    </row>
    <row r="604" spans="1:16">
      <c r="A604" s="4">
        <v>1408</v>
      </c>
      <c r="B604" s="243" t="s">
        <v>2321</v>
      </c>
      <c r="C604" s="534" t="s">
        <v>1473</v>
      </c>
      <c r="P604" s="461" t="s">
        <v>1675</v>
      </c>
    </row>
    <row r="605" spans="1:16">
      <c r="A605">
        <v>1410</v>
      </c>
      <c r="B605" s="6" t="s">
        <v>2321</v>
      </c>
      <c r="C605" s="534" t="s">
        <v>1473</v>
      </c>
      <c r="P605" s="461" t="s">
        <v>1675</v>
      </c>
    </row>
    <row r="606" spans="1:16">
      <c r="A606">
        <v>1411</v>
      </c>
      <c r="B606" s="6" t="s">
        <v>2484</v>
      </c>
      <c r="C606" s="43" t="s">
        <v>1473</v>
      </c>
      <c r="P606" s="461" t="s">
        <v>1675</v>
      </c>
    </row>
    <row r="607" spans="1:16">
      <c r="A607">
        <v>1412</v>
      </c>
      <c r="B607" s="6" t="s">
        <v>2321</v>
      </c>
      <c r="C607" s="43" t="s">
        <v>1473</v>
      </c>
      <c r="P607" s="461" t="s">
        <v>1675</v>
      </c>
    </row>
    <row r="608" spans="1:16">
      <c r="A608">
        <v>1413</v>
      </c>
      <c r="B608" s="6" t="s">
        <v>3242</v>
      </c>
      <c r="C608" s="43" t="s">
        <v>1473</v>
      </c>
      <c r="P608" s="461" t="s">
        <v>1675</v>
      </c>
    </row>
    <row r="609" spans="1:16">
      <c r="A609">
        <v>1414</v>
      </c>
      <c r="B609" s="6" t="s">
        <v>2321</v>
      </c>
      <c r="C609" s="19" t="s">
        <v>1473</v>
      </c>
      <c r="P609" s="461" t="s">
        <v>1675</v>
      </c>
    </row>
    <row r="610" spans="1:16">
      <c r="A610">
        <v>1415</v>
      </c>
      <c r="B610" s="6" t="s">
        <v>2321</v>
      </c>
      <c r="C610" s="19" t="s">
        <v>1473</v>
      </c>
      <c r="P610" s="461" t="s">
        <v>1675</v>
      </c>
    </row>
    <row r="611" spans="1:16">
      <c r="A611">
        <v>1416</v>
      </c>
      <c r="B611" s="6" t="s">
        <v>6111</v>
      </c>
      <c r="C611" s="19" t="s">
        <v>1473</v>
      </c>
      <c r="P611" s="461" t="s">
        <v>1675</v>
      </c>
    </row>
    <row r="612" spans="1:16">
      <c r="A612">
        <v>1417</v>
      </c>
      <c r="B612" s="6" t="s">
        <v>2726</v>
      </c>
      <c r="C612" s="19" t="s">
        <v>1473</v>
      </c>
      <c r="P612" s="461" t="s">
        <v>1675</v>
      </c>
    </row>
    <row r="613" spans="1:16">
      <c r="A613">
        <v>1418</v>
      </c>
      <c r="B613" s="6" t="s">
        <v>6127</v>
      </c>
      <c r="C613" s="19" t="s">
        <v>1473</v>
      </c>
      <c r="P613" s="461" t="s">
        <v>1675</v>
      </c>
    </row>
    <row r="614" spans="1:16">
      <c r="A614">
        <v>1420</v>
      </c>
      <c r="B614" s="6" t="s">
        <v>6147</v>
      </c>
      <c r="C614" s="19" t="s">
        <v>1473</v>
      </c>
      <c r="P614" s="461" t="s">
        <v>1675</v>
      </c>
    </row>
    <row r="615" spans="1:16">
      <c r="A615">
        <v>1422</v>
      </c>
      <c r="B615" s="6" t="s">
        <v>6169</v>
      </c>
      <c r="C615" s="19" t="s">
        <v>1473</v>
      </c>
      <c r="P615" s="461" t="s">
        <v>1675</v>
      </c>
    </row>
    <row r="616" spans="1:16">
      <c r="A616" s="160">
        <v>1423</v>
      </c>
      <c r="B616" s="20" t="s">
        <v>6179</v>
      </c>
      <c r="C616" s="19" t="s">
        <v>1473</v>
      </c>
      <c r="P616" s="461" t="s">
        <v>1675</v>
      </c>
    </row>
    <row r="617" spans="1:16">
      <c r="A617" s="160">
        <v>1424</v>
      </c>
      <c r="B617" s="20" t="s">
        <v>2484</v>
      </c>
      <c r="C617" s="19" t="s">
        <v>1473</v>
      </c>
      <c r="P617" s="461" t="s">
        <v>1675</v>
      </c>
    </row>
    <row r="618" spans="1:16">
      <c r="A618" s="160">
        <v>1425</v>
      </c>
      <c r="B618" s="20" t="s">
        <v>6199</v>
      </c>
      <c r="C618" s="19" t="s">
        <v>1473</v>
      </c>
      <c r="P618" s="461" t="s">
        <v>1675</v>
      </c>
    </row>
    <row r="619" spans="1:16">
      <c r="A619" s="160">
        <v>1430</v>
      </c>
      <c r="B619" s="20" t="s">
        <v>6246</v>
      </c>
      <c r="C619" s="19" t="s">
        <v>1473</v>
      </c>
      <c r="P619" s="461" t="s">
        <v>1675</v>
      </c>
    </row>
    <row r="620" spans="1:16">
      <c r="A620" s="160">
        <v>1431</v>
      </c>
      <c r="B620" s="20" t="s">
        <v>3242</v>
      </c>
      <c r="C620" s="19" t="s">
        <v>1473</v>
      </c>
      <c r="P620" s="461" t="s">
        <v>1675</v>
      </c>
    </row>
    <row r="621" spans="1:16">
      <c r="A621" s="160">
        <v>1432</v>
      </c>
      <c r="B621" s="20" t="s">
        <v>2321</v>
      </c>
      <c r="C621" s="434" t="s">
        <v>1473</v>
      </c>
      <c r="P621" s="461" t="s">
        <v>1675</v>
      </c>
    </row>
    <row r="622" spans="1:16">
      <c r="A622" s="160">
        <v>1433</v>
      </c>
      <c r="B622" s="20" t="s">
        <v>3242</v>
      </c>
      <c r="C622" s="434" t="s">
        <v>1473</v>
      </c>
      <c r="P622" s="461" t="s">
        <v>1675</v>
      </c>
    </row>
    <row r="623" spans="1:16">
      <c r="A623" s="160">
        <v>1434</v>
      </c>
      <c r="B623" s="20" t="s">
        <v>2726</v>
      </c>
      <c r="C623" s="434" t="s">
        <v>1473</v>
      </c>
      <c r="P623" s="461" t="s">
        <v>1675</v>
      </c>
    </row>
    <row r="624" spans="1:16">
      <c r="A624" s="160">
        <v>1435</v>
      </c>
      <c r="B624" s="20" t="s">
        <v>3242</v>
      </c>
      <c r="C624" s="434" t="s">
        <v>1473</v>
      </c>
      <c r="P624" s="461" t="s">
        <v>1675</v>
      </c>
    </row>
    <row r="625" spans="1:16">
      <c r="A625" s="160">
        <v>1436</v>
      </c>
      <c r="B625" s="20" t="s">
        <v>3242</v>
      </c>
      <c r="C625" s="434" t="s">
        <v>1473</v>
      </c>
      <c r="P625" s="461" t="s">
        <v>1675</v>
      </c>
    </row>
    <row r="626" spans="1:16">
      <c r="A626" s="160">
        <v>1437</v>
      </c>
      <c r="B626" s="20" t="s">
        <v>3242</v>
      </c>
      <c r="C626" s="434" t="s">
        <v>1473</v>
      </c>
      <c r="P626" s="461" t="s">
        <v>1675</v>
      </c>
    </row>
    <row r="627" spans="1:16">
      <c r="A627" s="400">
        <v>1454</v>
      </c>
      <c r="B627" s="413" t="s">
        <v>6458</v>
      </c>
      <c r="C627" s="434" t="s">
        <v>1473</v>
      </c>
      <c r="P627" s="461" t="s">
        <v>1675</v>
      </c>
    </row>
    <row r="628" spans="1:16">
      <c r="A628" s="400">
        <v>1455</v>
      </c>
      <c r="B628" s="413" t="s">
        <v>6467</v>
      </c>
      <c r="C628" s="434" t="s">
        <v>1473</v>
      </c>
      <c r="P628" s="461" t="s">
        <v>1675</v>
      </c>
    </row>
    <row r="629" spans="1:16">
      <c r="A629" s="400">
        <v>1459</v>
      </c>
      <c r="B629" s="413" t="s">
        <v>6504</v>
      </c>
      <c r="C629" s="434" t="s">
        <v>1473</v>
      </c>
      <c r="P629" s="461" t="s">
        <v>1675</v>
      </c>
    </row>
    <row r="630" spans="1:16">
      <c r="A630" s="400">
        <v>1461</v>
      </c>
      <c r="B630" s="413" t="s">
        <v>6525</v>
      </c>
      <c r="C630" s="434" t="s">
        <v>1473</v>
      </c>
      <c r="P630" s="461" t="s">
        <v>1675</v>
      </c>
    </row>
    <row r="631" spans="1:16">
      <c r="A631" s="400">
        <v>1462</v>
      </c>
      <c r="B631" s="413" t="s">
        <v>2321</v>
      </c>
      <c r="C631" s="434" t="s">
        <v>1473</v>
      </c>
      <c r="P631" s="461" t="s">
        <v>1675</v>
      </c>
    </row>
    <row r="632" spans="1:16">
      <c r="A632" s="400">
        <v>1463</v>
      </c>
      <c r="B632" s="413" t="s">
        <v>1557</v>
      </c>
      <c r="C632" s="434" t="s">
        <v>1473</v>
      </c>
      <c r="P632" s="461" t="s">
        <v>1675</v>
      </c>
    </row>
    <row r="633" spans="1:16">
      <c r="A633" s="400">
        <v>1469</v>
      </c>
      <c r="B633" s="413" t="s">
        <v>2484</v>
      </c>
      <c r="C633" s="434" t="s">
        <v>1473</v>
      </c>
      <c r="P633" s="461" t="s">
        <v>1675</v>
      </c>
    </row>
    <row r="634" spans="1:16">
      <c r="A634" s="39">
        <v>1079</v>
      </c>
      <c r="B634" s="419" t="s">
        <v>3146</v>
      </c>
      <c r="C634" s="434" t="s">
        <v>1473</v>
      </c>
      <c r="P634" s="461" t="s">
        <v>1675</v>
      </c>
    </row>
    <row r="635" spans="1:16">
      <c r="A635">
        <v>173</v>
      </c>
      <c r="B635" s="6" t="s">
        <v>1978</v>
      </c>
      <c r="C635" s="434" t="s">
        <v>1473</v>
      </c>
      <c r="P635" s="461" t="s">
        <v>1675</v>
      </c>
    </row>
    <row r="636" spans="1:16">
      <c r="A636" s="41">
        <v>1105</v>
      </c>
      <c r="B636" s="419" t="s">
        <v>3389</v>
      </c>
      <c r="C636" s="434" t="s">
        <v>1473</v>
      </c>
      <c r="P636" s="461" t="s">
        <v>1675</v>
      </c>
    </row>
    <row r="637" spans="1:16">
      <c r="A637" s="41">
        <v>1141</v>
      </c>
      <c r="B637" s="419" t="s">
        <v>2891</v>
      </c>
      <c r="C637" s="434" t="s">
        <v>1473</v>
      </c>
      <c r="P637" s="461" t="s">
        <v>1675</v>
      </c>
    </row>
    <row r="638" spans="1:16">
      <c r="A638" s="376">
        <v>1271</v>
      </c>
      <c r="B638" s="412" t="s">
        <v>4859</v>
      </c>
      <c r="C638" s="434" t="s">
        <v>1473</v>
      </c>
      <c r="P638" s="461" t="s">
        <v>1675</v>
      </c>
    </row>
    <row r="639" spans="1:16">
      <c r="A639" s="376">
        <v>1272</v>
      </c>
      <c r="B639" s="412" t="s">
        <v>4867</v>
      </c>
      <c r="C639" s="434" t="s">
        <v>1473</v>
      </c>
      <c r="P639" s="461" t="s">
        <v>1675</v>
      </c>
    </row>
    <row r="640" spans="1:16">
      <c r="A640" s="376">
        <v>1275</v>
      </c>
      <c r="B640" s="412" t="s">
        <v>4893</v>
      </c>
      <c r="C640" s="434" t="s">
        <v>1473</v>
      </c>
      <c r="P640" s="461" t="s">
        <v>1675</v>
      </c>
    </row>
    <row r="641" spans="1:16">
      <c r="A641" s="376">
        <v>1279</v>
      </c>
      <c r="B641" s="412" t="s">
        <v>4929</v>
      </c>
      <c r="C641" s="434" t="s">
        <v>1473</v>
      </c>
      <c r="P641" s="461" t="s">
        <v>1675</v>
      </c>
    </row>
    <row r="642" spans="1:16">
      <c r="A642" s="376">
        <v>1281</v>
      </c>
      <c r="B642" s="412" t="s">
        <v>3584</v>
      </c>
      <c r="C642" s="434" t="s">
        <v>1473</v>
      </c>
      <c r="P642" s="461" t="s">
        <v>1675</v>
      </c>
    </row>
    <row r="643" spans="1:16">
      <c r="A643" s="376">
        <v>1291</v>
      </c>
      <c r="B643" s="412" t="s">
        <v>5035</v>
      </c>
      <c r="C643" s="434" t="s">
        <v>1473</v>
      </c>
      <c r="P643" s="461" t="s">
        <v>1675</v>
      </c>
    </row>
    <row r="644" spans="1:16">
      <c r="A644" s="376">
        <v>1229</v>
      </c>
      <c r="B644" s="412" t="s">
        <v>4503</v>
      </c>
      <c r="C644" s="434" t="s">
        <v>1473</v>
      </c>
      <c r="P644" s="461" t="s">
        <v>1675</v>
      </c>
    </row>
    <row r="645" spans="1:16">
      <c r="A645" s="376">
        <v>1269</v>
      </c>
      <c r="B645" s="412" t="s">
        <v>3129</v>
      </c>
      <c r="C645" s="434" t="s">
        <v>1473</v>
      </c>
      <c r="P645" s="461" t="s">
        <v>1675</v>
      </c>
    </row>
    <row r="646" spans="1:16">
      <c r="A646">
        <v>1303</v>
      </c>
      <c r="B646" s="6" t="s">
        <v>5145</v>
      </c>
      <c r="C646" s="434" t="s">
        <v>1473</v>
      </c>
      <c r="P646" s="461" t="s">
        <v>1675</v>
      </c>
    </row>
    <row r="647" spans="1:16">
      <c r="A647" s="400">
        <v>1466</v>
      </c>
      <c r="B647" s="413" t="s">
        <v>6564</v>
      </c>
      <c r="C647" s="434" t="s">
        <v>1473</v>
      </c>
      <c r="P647" s="461" t="s">
        <v>1675</v>
      </c>
    </row>
    <row r="648" spans="1:16">
      <c r="A648">
        <v>31</v>
      </c>
      <c r="B648" s="20" t="s">
        <v>403</v>
      </c>
      <c r="C648" s="434" t="s">
        <v>1473</v>
      </c>
      <c r="P648" s="461" t="s">
        <v>1675</v>
      </c>
    </row>
    <row r="649" spans="1:16">
      <c r="A649">
        <v>146</v>
      </c>
      <c r="B649" s="6" t="s">
        <v>1674</v>
      </c>
      <c r="C649" s="434" t="s">
        <v>1473</v>
      </c>
      <c r="P649" s="461" t="s">
        <v>1675</v>
      </c>
    </row>
    <row r="650" spans="1:16">
      <c r="A650">
        <v>147</v>
      </c>
      <c r="B650" s="6" t="s">
        <v>1684</v>
      </c>
      <c r="C650" s="434" t="s">
        <v>1473</v>
      </c>
      <c r="P650" s="461" t="s">
        <v>1675</v>
      </c>
    </row>
    <row r="651" spans="1:16">
      <c r="A651" s="158">
        <v>153</v>
      </c>
      <c r="B651" s="471" t="s">
        <v>1755</v>
      </c>
      <c r="C651" s="173" t="s">
        <v>1473</v>
      </c>
      <c r="P651" s="461" t="s">
        <v>1675</v>
      </c>
    </row>
    <row r="652" spans="1:16">
      <c r="A652" s="85">
        <v>154</v>
      </c>
      <c r="B652" s="86" t="s">
        <v>1768</v>
      </c>
      <c r="C652" s="132" t="s">
        <v>1473</v>
      </c>
      <c r="P652" s="461" t="s">
        <v>1675</v>
      </c>
    </row>
    <row r="653" spans="1:16">
      <c r="A653" s="85">
        <v>155</v>
      </c>
      <c r="B653" s="86" t="s">
        <v>1402</v>
      </c>
      <c r="C653" s="132" t="s">
        <v>1473</v>
      </c>
      <c r="P653" s="461" t="s">
        <v>1675</v>
      </c>
    </row>
    <row r="654" spans="1:16">
      <c r="A654" s="85">
        <v>158</v>
      </c>
      <c r="B654" s="86" t="s">
        <v>1452</v>
      </c>
      <c r="C654" s="132" t="s">
        <v>1473</v>
      </c>
      <c r="P654" s="461" t="s">
        <v>1675</v>
      </c>
    </row>
    <row r="655" spans="1:16">
      <c r="A655" s="85">
        <v>1046</v>
      </c>
      <c r="B655" s="86" t="s">
        <v>2808</v>
      </c>
      <c r="C655" s="132" t="s">
        <v>1473</v>
      </c>
      <c r="P655" s="461" t="s">
        <v>1675</v>
      </c>
    </row>
    <row r="656" spans="1:16">
      <c r="A656" s="85">
        <v>1047</v>
      </c>
      <c r="B656" s="86" t="s">
        <v>2816</v>
      </c>
      <c r="C656" s="132" t="s">
        <v>1473</v>
      </c>
      <c r="P656" s="461" t="s">
        <v>1675</v>
      </c>
    </row>
    <row r="657" spans="1:16">
      <c r="A657" s="85">
        <v>1054</v>
      </c>
      <c r="B657" s="86" t="s">
        <v>2891</v>
      </c>
      <c r="C657" s="132" t="s">
        <v>1473</v>
      </c>
      <c r="P657" s="461" t="s">
        <v>1675</v>
      </c>
    </row>
    <row r="658" spans="1:16">
      <c r="A658" s="85">
        <v>1058</v>
      </c>
      <c r="B658" s="86" t="s">
        <v>2933</v>
      </c>
      <c r="C658" s="85" t="s">
        <v>1473</v>
      </c>
      <c r="P658" s="461" t="s">
        <v>1675</v>
      </c>
    </row>
    <row r="659" spans="1:16">
      <c r="A659" s="85">
        <v>1064</v>
      </c>
      <c r="B659" s="86" t="s">
        <v>2999</v>
      </c>
      <c r="C659" s="85" t="s">
        <v>1473</v>
      </c>
      <c r="P659" s="461" t="s">
        <v>1675</v>
      </c>
    </row>
    <row r="660" spans="1:16">
      <c r="A660" s="85">
        <v>1065</v>
      </c>
      <c r="B660" s="86" t="s">
        <v>3009</v>
      </c>
      <c r="C660" s="85" t="s">
        <v>1473</v>
      </c>
      <c r="P660" s="461" t="s">
        <v>1675</v>
      </c>
    </row>
    <row r="661" spans="1:16">
      <c r="A661" s="85">
        <v>1481</v>
      </c>
      <c r="B661" s="86" t="s">
        <v>1755</v>
      </c>
      <c r="C661" s="85" t="s">
        <v>1473</v>
      </c>
      <c r="P661" s="461" t="s">
        <v>1675</v>
      </c>
    </row>
    <row r="662" spans="1:16">
      <c r="A662" s="85">
        <v>1484</v>
      </c>
      <c r="B662" s="86" t="s">
        <v>1978</v>
      </c>
      <c r="C662" s="118" t="s">
        <v>1473</v>
      </c>
      <c r="P662" s="461" t="s">
        <v>1675</v>
      </c>
    </row>
    <row r="663" spans="1:16">
      <c r="A663" s="85">
        <v>1486</v>
      </c>
      <c r="B663" s="86" t="s">
        <v>6740</v>
      </c>
      <c r="C663" s="85" t="s">
        <v>1473</v>
      </c>
      <c r="P663" s="461" t="s">
        <v>1675</v>
      </c>
    </row>
    <row r="664" spans="1:16">
      <c r="A664" s="85">
        <v>1493</v>
      </c>
      <c r="B664" s="86" t="s">
        <v>6814</v>
      </c>
      <c r="C664" s="85" t="s">
        <v>1473</v>
      </c>
      <c r="P664" s="461" t="s">
        <v>1675</v>
      </c>
    </row>
    <row r="665" spans="1:16">
      <c r="A665" s="85">
        <v>1495</v>
      </c>
      <c r="B665" s="86" t="s">
        <v>6834</v>
      </c>
      <c r="C665" s="85" t="s">
        <v>1473</v>
      </c>
      <c r="P665" s="461" t="s">
        <v>1675</v>
      </c>
    </row>
    <row r="666" spans="1:16">
      <c r="A666" s="85">
        <v>1496</v>
      </c>
      <c r="B666" s="86" t="s">
        <v>2484</v>
      </c>
      <c r="C666" s="85" t="s">
        <v>1473</v>
      </c>
      <c r="P666" s="461" t="s">
        <v>1675</v>
      </c>
    </row>
    <row r="667" spans="1:16">
      <c r="A667" s="85">
        <v>1497</v>
      </c>
      <c r="B667" s="86" t="s">
        <v>3483</v>
      </c>
      <c r="C667" s="85" t="s">
        <v>1473</v>
      </c>
      <c r="P667" s="461" t="s">
        <v>1675</v>
      </c>
    </row>
    <row r="668" spans="1:16">
      <c r="A668" s="85">
        <v>1498</v>
      </c>
      <c r="B668" s="86" t="s">
        <v>6199</v>
      </c>
      <c r="C668" s="85" t="s">
        <v>1473</v>
      </c>
      <c r="P668" s="461" t="s">
        <v>1675</v>
      </c>
    </row>
    <row r="669" spans="1:16">
      <c r="A669" s="85">
        <v>1499</v>
      </c>
      <c r="B669" s="86" t="s">
        <v>6870</v>
      </c>
      <c r="C669" s="85" t="s">
        <v>1473</v>
      </c>
      <c r="P669" s="461" t="s">
        <v>1675</v>
      </c>
    </row>
    <row r="670" spans="1:16">
      <c r="A670" s="85">
        <v>1500</v>
      </c>
      <c r="B670" s="86" t="s">
        <v>6883</v>
      </c>
      <c r="C670" s="85" t="s">
        <v>1473</v>
      </c>
      <c r="P670" s="461" t="s">
        <v>1675</v>
      </c>
    </row>
    <row r="671" spans="1:16">
      <c r="A671" s="85">
        <v>1502</v>
      </c>
      <c r="B671" s="86" t="s">
        <v>2321</v>
      </c>
      <c r="C671" s="85" t="s">
        <v>1473</v>
      </c>
      <c r="P671" s="461" t="s">
        <v>1675</v>
      </c>
    </row>
    <row r="672" spans="1:16">
      <c r="A672" s="85">
        <v>1506</v>
      </c>
      <c r="B672" s="86" t="s">
        <v>6932</v>
      </c>
      <c r="C672" s="85" t="s">
        <v>1473</v>
      </c>
      <c r="P672" s="461" t="s">
        <v>1675</v>
      </c>
    </row>
    <row r="673" spans="1:16">
      <c r="A673" s="118">
        <v>1507</v>
      </c>
      <c r="B673" s="253" t="s">
        <v>6945</v>
      </c>
      <c r="C673" s="85" t="s">
        <v>1473</v>
      </c>
      <c r="P673" s="461" t="s">
        <v>1675</v>
      </c>
    </row>
    <row r="674" spans="1:16">
      <c r="A674" s="85">
        <v>1514</v>
      </c>
      <c r="B674" s="86" t="s">
        <v>3365</v>
      </c>
      <c r="C674" s="85" t="s">
        <v>1473</v>
      </c>
      <c r="P674" s="461" t="s">
        <v>1675</v>
      </c>
    </row>
    <row r="675" spans="1:16">
      <c r="A675" s="85">
        <v>1516</v>
      </c>
      <c r="B675" s="86" t="s">
        <v>3631</v>
      </c>
      <c r="C675" s="85" t="s">
        <v>1473</v>
      </c>
      <c r="P675" s="461" t="s">
        <v>1675</v>
      </c>
    </row>
    <row r="676" spans="1:16">
      <c r="A676" s="85">
        <v>1519</v>
      </c>
      <c r="B676" s="86" t="s">
        <v>6504</v>
      </c>
      <c r="C676" s="85" t="s">
        <v>1473</v>
      </c>
      <c r="P676" s="461" t="s">
        <v>1675</v>
      </c>
    </row>
    <row r="677" spans="1:16">
      <c r="A677" s="85">
        <v>1521</v>
      </c>
      <c r="B677" s="86" t="s">
        <v>7078</v>
      </c>
      <c r="C677" s="85" t="s">
        <v>1473</v>
      </c>
      <c r="P677" s="461" t="s">
        <v>1675</v>
      </c>
    </row>
    <row r="678" spans="1:16">
      <c r="A678" s="85">
        <v>1525</v>
      </c>
      <c r="B678" s="86" t="s">
        <v>3693</v>
      </c>
      <c r="C678" s="85" t="s">
        <v>1473</v>
      </c>
      <c r="P678" s="461" t="s">
        <v>1675</v>
      </c>
    </row>
    <row r="679" spans="1:16">
      <c r="A679" s="85">
        <v>1067</v>
      </c>
      <c r="B679" s="86" t="s">
        <v>3030</v>
      </c>
      <c r="C679" s="85" t="s">
        <v>1473</v>
      </c>
      <c r="P679" s="461" t="s">
        <v>1675</v>
      </c>
    </row>
    <row r="680" spans="1:16">
      <c r="A680" s="85">
        <v>1055</v>
      </c>
      <c r="B680" s="86" t="s">
        <v>2901</v>
      </c>
      <c r="C680" s="85" t="s">
        <v>1473</v>
      </c>
      <c r="P680" s="461" t="s">
        <v>1675</v>
      </c>
    </row>
    <row r="681" spans="1:16">
      <c r="A681" s="85">
        <v>1060</v>
      </c>
      <c r="B681" s="86" t="s">
        <v>2956</v>
      </c>
      <c r="C681" s="85" t="s">
        <v>1473</v>
      </c>
      <c r="P681" s="461" t="s">
        <v>1675</v>
      </c>
    </row>
    <row r="682" spans="1:16">
      <c r="A682" s="85">
        <v>1057</v>
      </c>
      <c r="B682" s="86" t="s">
        <v>2921</v>
      </c>
      <c r="C682" s="85" t="s">
        <v>1473</v>
      </c>
      <c r="P682" s="461" t="s">
        <v>1675</v>
      </c>
    </row>
    <row r="683" spans="1:16">
      <c r="A683" s="85">
        <v>122</v>
      </c>
      <c r="B683" s="86" t="s">
        <v>1401</v>
      </c>
      <c r="C683" s="85" t="s">
        <v>1473</v>
      </c>
      <c r="P683" s="461" t="s">
        <v>1675</v>
      </c>
    </row>
    <row r="684" spans="1:16">
      <c r="A684" s="85">
        <v>126</v>
      </c>
      <c r="B684" s="86" t="s">
        <v>1452</v>
      </c>
      <c r="C684" s="85" t="s">
        <v>1473</v>
      </c>
      <c r="P684" s="461" t="s">
        <v>1675</v>
      </c>
    </row>
    <row r="685" spans="1:16">
      <c r="A685" s="85">
        <v>127</v>
      </c>
      <c r="B685" s="86" t="s">
        <v>1463</v>
      </c>
      <c r="C685" s="85" t="s">
        <v>1473</v>
      </c>
      <c r="P685" s="461" t="s">
        <v>1675</v>
      </c>
    </row>
    <row r="686" spans="1:16">
      <c r="A686" s="85">
        <v>130</v>
      </c>
      <c r="B686" s="86" t="s">
        <v>1493</v>
      </c>
      <c r="C686" s="85" t="s">
        <v>1473</v>
      </c>
      <c r="P686" s="461" t="s">
        <v>1675</v>
      </c>
    </row>
    <row r="687" spans="1:16">
      <c r="A687" s="118">
        <v>135</v>
      </c>
      <c r="B687" s="253" t="s">
        <v>1547</v>
      </c>
      <c r="C687" s="85" t="s">
        <v>1473</v>
      </c>
      <c r="P687" s="461" t="s">
        <v>1675</v>
      </c>
    </row>
    <row r="688" spans="1:16">
      <c r="A688" s="85">
        <v>136</v>
      </c>
      <c r="B688" s="86" t="s">
        <v>1557</v>
      </c>
      <c r="C688" s="85" t="s">
        <v>1473</v>
      </c>
      <c r="P688" s="461" t="s">
        <v>1675</v>
      </c>
    </row>
    <row r="689" spans="1:16">
      <c r="A689" s="85">
        <v>142</v>
      </c>
      <c r="B689" s="86" t="s">
        <v>1629</v>
      </c>
      <c r="C689" s="85" t="s">
        <v>1473</v>
      </c>
      <c r="P689" s="461" t="s">
        <v>1675</v>
      </c>
    </row>
    <row r="690" spans="1:16">
      <c r="A690" s="187">
        <v>145</v>
      </c>
      <c r="B690" s="187" t="s">
        <v>1661</v>
      </c>
      <c r="C690" s="85" t="s">
        <v>1473</v>
      </c>
      <c r="P690" s="461" t="s">
        <v>1675</v>
      </c>
    </row>
    <row r="691" spans="1:16">
      <c r="A691" s="85">
        <v>167</v>
      </c>
      <c r="B691" s="86" t="s">
        <v>1908</v>
      </c>
      <c r="C691" s="85" t="s">
        <v>1473</v>
      </c>
      <c r="P691" s="461" t="s">
        <v>1675</v>
      </c>
    </row>
    <row r="692" spans="1:16">
      <c r="A692" s="85">
        <v>171</v>
      </c>
      <c r="B692" s="86" t="s">
        <v>1955</v>
      </c>
      <c r="C692" s="85" t="s">
        <v>1473</v>
      </c>
      <c r="P692" s="461" t="s">
        <v>1675</v>
      </c>
    </row>
    <row r="693" spans="1:16">
      <c r="A693" s="85">
        <v>187</v>
      </c>
      <c r="B693" s="86" t="s">
        <v>2141</v>
      </c>
      <c r="C693" s="85" t="s">
        <v>1473</v>
      </c>
      <c r="P693" s="461" t="s">
        <v>1675</v>
      </c>
    </row>
    <row r="694" spans="1:16">
      <c r="A694" s="85">
        <v>203</v>
      </c>
      <c r="B694" s="86"/>
      <c r="C694" s="85" t="s">
        <v>1473</v>
      </c>
      <c r="P694" s="461" t="s">
        <v>1675</v>
      </c>
    </row>
    <row r="695" spans="1:16">
      <c r="A695" s="85">
        <v>204</v>
      </c>
      <c r="B695" s="86" t="s">
        <v>2321</v>
      </c>
      <c r="C695" s="85" t="s">
        <v>1473</v>
      </c>
      <c r="P695" s="461" t="s">
        <v>1675</v>
      </c>
    </row>
    <row r="696" spans="1:16">
      <c r="A696" s="85">
        <v>1004</v>
      </c>
      <c r="B696" s="86" t="s">
        <v>1557</v>
      </c>
      <c r="C696" s="85" t="s">
        <v>1473</v>
      </c>
      <c r="P696" s="461" t="s">
        <v>1675</v>
      </c>
    </row>
    <row r="697" spans="1:16">
      <c r="A697" s="85">
        <v>1005</v>
      </c>
      <c r="B697" s="86" t="s">
        <v>2391</v>
      </c>
      <c r="C697" s="85" t="s">
        <v>1473</v>
      </c>
      <c r="P697" s="461" t="s">
        <v>1675</v>
      </c>
    </row>
    <row r="698" spans="1:16">
      <c r="A698" s="85">
        <v>1006</v>
      </c>
      <c r="B698" s="86" t="s">
        <v>2400</v>
      </c>
      <c r="C698" s="85" t="s">
        <v>1473</v>
      </c>
      <c r="P698" s="461" t="s">
        <v>1675</v>
      </c>
    </row>
    <row r="699" spans="1:16">
      <c r="A699" s="85">
        <v>1009</v>
      </c>
      <c r="B699" s="86" t="s">
        <v>2436</v>
      </c>
      <c r="C699" s="85" t="s">
        <v>1473</v>
      </c>
      <c r="P699" s="461" t="s">
        <v>1675</v>
      </c>
    </row>
    <row r="700" spans="1:16">
      <c r="A700" s="85">
        <v>1012</v>
      </c>
      <c r="B700" s="86" t="s">
        <v>2467</v>
      </c>
      <c r="C700" s="118" t="s">
        <v>1473</v>
      </c>
      <c r="P700" s="461" t="s">
        <v>1675</v>
      </c>
    </row>
    <row r="701" spans="1:16">
      <c r="A701" s="85">
        <v>1014</v>
      </c>
      <c r="B701" s="86" t="s">
        <v>2484</v>
      </c>
      <c r="C701" s="85" t="s">
        <v>1473</v>
      </c>
      <c r="P701" s="461" t="s">
        <v>1675</v>
      </c>
    </row>
    <row r="702" spans="1:16">
      <c r="A702" s="85">
        <v>1015</v>
      </c>
      <c r="B702" s="86" t="s">
        <v>2484</v>
      </c>
      <c r="C702" s="85" t="s">
        <v>1473</v>
      </c>
      <c r="P702" s="461" t="s">
        <v>1675</v>
      </c>
    </row>
    <row r="703" spans="1:16">
      <c r="A703" s="85">
        <v>1020</v>
      </c>
      <c r="B703" s="86" t="s">
        <v>2545</v>
      </c>
      <c r="C703" s="85" t="s">
        <v>1473</v>
      </c>
      <c r="P703" s="461" t="s">
        <v>1675</v>
      </c>
    </row>
    <row r="704" spans="1:16">
      <c r="A704" s="85">
        <v>1022</v>
      </c>
      <c r="B704" s="86" t="s">
        <v>2567</v>
      </c>
      <c r="C704" s="85" t="s">
        <v>1473</v>
      </c>
      <c r="P704" s="461" t="s">
        <v>1675</v>
      </c>
    </row>
    <row r="705" spans="1:16">
      <c r="A705" s="85">
        <v>1025</v>
      </c>
      <c r="B705" s="86" t="s">
        <v>2484</v>
      </c>
      <c r="C705" s="118" t="s">
        <v>1473</v>
      </c>
      <c r="P705" s="461" t="s">
        <v>1675</v>
      </c>
    </row>
    <row r="706" spans="1:16">
      <c r="A706">
        <v>1026</v>
      </c>
      <c r="B706" s="412" t="s">
        <v>2608</v>
      </c>
      <c r="C706" t="s">
        <v>1473</v>
      </c>
      <c r="P706" s="461" t="s">
        <v>1675</v>
      </c>
    </row>
    <row r="707" spans="1:16">
      <c r="A707">
        <v>1027</v>
      </c>
      <c r="B707" s="412" t="s">
        <v>2618</v>
      </c>
      <c r="C707" t="s">
        <v>1473</v>
      </c>
      <c r="P707" s="461" t="s">
        <v>1675</v>
      </c>
    </row>
    <row r="708" spans="1:16">
      <c r="A708">
        <v>1029</v>
      </c>
      <c r="B708" s="412" t="s">
        <v>2638</v>
      </c>
      <c r="C708" t="s">
        <v>1473</v>
      </c>
      <c r="P708" s="461" t="s">
        <v>1675</v>
      </c>
    </row>
    <row r="709" spans="1:16">
      <c r="A709">
        <v>1032</v>
      </c>
      <c r="B709" s="412" t="s">
        <v>2484</v>
      </c>
      <c r="C709" t="s">
        <v>1473</v>
      </c>
      <c r="P709" s="461" t="s">
        <v>1675</v>
      </c>
    </row>
    <row r="710" spans="1:16">
      <c r="A710">
        <v>1034</v>
      </c>
      <c r="B710" s="412" t="s">
        <v>2689</v>
      </c>
      <c r="C710" t="s">
        <v>1473</v>
      </c>
      <c r="P710" s="461" t="s">
        <v>1675</v>
      </c>
    </row>
    <row r="711" spans="1:16">
      <c r="A711">
        <v>1038</v>
      </c>
      <c r="B711" s="412" t="s">
        <v>2726</v>
      </c>
      <c r="C711" t="s">
        <v>1473</v>
      </c>
      <c r="P711" s="461" t="s">
        <v>1675</v>
      </c>
    </row>
    <row r="712" spans="1:16">
      <c r="A712">
        <v>1039</v>
      </c>
      <c r="B712" s="412" t="s">
        <v>2736</v>
      </c>
      <c r="C712" s="4" t="s">
        <v>1473</v>
      </c>
      <c r="P712" s="461" t="s">
        <v>1675</v>
      </c>
    </row>
    <row r="713" spans="1:16">
      <c r="A713">
        <v>1040</v>
      </c>
      <c r="B713" s="412" t="s">
        <v>2746</v>
      </c>
      <c r="C713" t="s">
        <v>1473</v>
      </c>
      <c r="P713" s="461" t="s">
        <v>1675</v>
      </c>
    </row>
    <row r="714" spans="1:16">
      <c r="A714">
        <v>1044</v>
      </c>
      <c r="B714" s="412" t="s">
        <v>2484</v>
      </c>
      <c r="C714" t="s">
        <v>1473</v>
      </c>
      <c r="P714" s="461" t="s">
        <v>1675</v>
      </c>
    </row>
    <row r="715" spans="1:16">
      <c r="A715">
        <v>1041</v>
      </c>
      <c r="B715" s="412" t="s">
        <v>2756</v>
      </c>
      <c r="C715" t="s">
        <v>1473</v>
      </c>
      <c r="P715" s="461" t="s">
        <v>1675</v>
      </c>
    </row>
    <row r="716" spans="1:16">
      <c r="A716">
        <v>124</v>
      </c>
      <c r="B716" s="6" t="s">
        <v>1428</v>
      </c>
      <c r="C716" t="s">
        <v>1473</v>
      </c>
      <c r="P716" s="461" t="s">
        <v>1675</v>
      </c>
    </row>
    <row r="717" spans="1:16">
      <c r="A717">
        <v>182</v>
      </c>
      <c r="B717" s="6" t="s">
        <v>2096</v>
      </c>
      <c r="C717" t="s">
        <v>1473</v>
      </c>
      <c r="P717" s="461" t="s">
        <v>1675</v>
      </c>
    </row>
    <row r="718" spans="1:16">
      <c r="C718" t="s">
        <v>1473</v>
      </c>
      <c r="P718" s="461" t="s">
        <v>1675</v>
      </c>
    </row>
    <row r="719" spans="1:16">
      <c r="A719" s="393">
        <v>34</v>
      </c>
      <c r="B719" s="393" t="s">
        <v>403</v>
      </c>
      <c r="C719" t="s">
        <v>1473</v>
      </c>
      <c r="P719" s="461" t="s">
        <v>1675</v>
      </c>
    </row>
    <row r="720" spans="1:16">
      <c r="A720" s="376">
        <v>1244</v>
      </c>
      <c r="B720" s="412"/>
      <c r="C720" t="s">
        <v>1473</v>
      </c>
      <c r="P720" s="461" t="s">
        <v>1675</v>
      </c>
    </row>
    <row r="721" spans="1:16">
      <c r="A721" s="160">
        <v>1446</v>
      </c>
      <c r="B721" s="20"/>
      <c r="C721" t="s">
        <v>1473</v>
      </c>
      <c r="P721" s="461" t="s">
        <v>1675</v>
      </c>
    </row>
    <row r="722" spans="1:16">
      <c r="A722" s="400">
        <v>1456</v>
      </c>
      <c r="B722" s="413"/>
      <c r="C722" t="s">
        <v>1473</v>
      </c>
      <c r="P722" s="461" t="s">
        <v>1675</v>
      </c>
    </row>
    <row r="723" spans="1:16">
      <c r="A723" s="400">
        <v>1472</v>
      </c>
      <c r="B723" s="413"/>
      <c r="C723" t="s">
        <v>1473</v>
      </c>
      <c r="P723" s="461" t="s">
        <v>1675</v>
      </c>
    </row>
    <row r="724" spans="1:16">
      <c r="C724" s="160" t="s">
        <v>6180</v>
      </c>
      <c r="P724" s="461" t="s">
        <v>1675</v>
      </c>
    </row>
    <row r="725" spans="1:16">
      <c r="C725" s="160" t="s">
        <v>6180</v>
      </c>
      <c r="P725" s="461" t="s">
        <v>1675</v>
      </c>
    </row>
    <row r="726" spans="1:16">
      <c r="C726" s="160" t="s">
        <v>6180</v>
      </c>
      <c r="P726" s="461" t="s">
        <v>1675</v>
      </c>
    </row>
    <row r="727" spans="1:16">
      <c r="C727" s="160" t="s">
        <v>6180</v>
      </c>
      <c r="P727" s="461" t="s">
        <v>1675</v>
      </c>
    </row>
    <row r="728" spans="1:16">
      <c r="C728" s="160" t="s">
        <v>6180</v>
      </c>
      <c r="P728" s="461" t="s">
        <v>1675</v>
      </c>
    </row>
    <row r="729" spans="1:16">
      <c r="C729" s="160" t="s">
        <v>6180</v>
      </c>
      <c r="P729" s="461" t="s">
        <v>1675</v>
      </c>
    </row>
    <row r="730" spans="1:16">
      <c r="C730" s="160" t="s">
        <v>6180</v>
      </c>
      <c r="P730" s="461" t="s">
        <v>1675</v>
      </c>
    </row>
    <row r="731" spans="1:16">
      <c r="C731" s="160" t="s">
        <v>6180</v>
      </c>
      <c r="P731" s="461" t="s">
        <v>1675</v>
      </c>
    </row>
    <row r="732" spans="1:16">
      <c r="C732" s="160" t="s">
        <v>6180</v>
      </c>
      <c r="P732" s="461" t="s">
        <v>1675</v>
      </c>
    </row>
    <row r="733" spans="1:16">
      <c r="C733" s="160" t="s">
        <v>6180</v>
      </c>
      <c r="P733" s="461" t="s">
        <v>1675</v>
      </c>
    </row>
    <row r="734" spans="1:16">
      <c r="C734" s="160" t="s">
        <v>6180</v>
      </c>
      <c r="P734" s="461" t="s">
        <v>1675</v>
      </c>
    </row>
    <row r="735" spans="1:16">
      <c r="C735" s="400" t="s">
        <v>6180</v>
      </c>
      <c r="P735" s="461" t="s">
        <v>1675</v>
      </c>
    </row>
    <row r="736" spans="1:16">
      <c r="C736" s="400" t="s">
        <v>6180</v>
      </c>
      <c r="P736" s="461" t="s">
        <v>1675</v>
      </c>
    </row>
    <row r="737" spans="3:16">
      <c r="C737" s="400" t="s">
        <v>6180</v>
      </c>
      <c r="P737" s="461" t="s">
        <v>1675</v>
      </c>
    </row>
    <row r="738" spans="3:16">
      <c r="C738" s="400" t="s">
        <v>6180</v>
      </c>
      <c r="P738" s="461" t="s">
        <v>1675</v>
      </c>
    </row>
    <row r="739" spans="3:16">
      <c r="C739" s="400" t="s">
        <v>6180</v>
      </c>
      <c r="P739" s="461" t="s">
        <v>1675</v>
      </c>
    </row>
    <row r="740" spans="3:16">
      <c r="C740" s="400" t="s">
        <v>6180</v>
      </c>
      <c r="P740" s="461" t="s">
        <v>1675</v>
      </c>
    </row>
    <row r="741" spans="3:16">
      <c r="C741" s="400" t="s">
        <v>6180</v>
      </c>
      <c r="P741" s="461" t="s">
        <v>1675</v>
      </c>
    </row>
    <row r="742" spans="3:16">
      <c r="C742" s="43" t="s">
        <v>1473</v>
      </c>
      <c r="P742" s="461" t="s">
        <v>1675</v>
      </c>
    </row>
    <row r="743" spans="3:16">
      <c r="C743" s="434" t="s">
        <v>1473</v>
      </c>
      <c r="P743" s="461" t="s">
        <v>1675</v>
      </c>
    </row>
    <row r="744" spans="3:16">
      <c r="C744" s="434" t="s">
        <v>6180</v>
      </c>
      <c r="P744" s="461" t="s">
        <v>1675</v>
      </c>
    </row>
    <row r="745" spans="3:16">
      <c r="C745" t="s">
        <v>1473</v>
      </c>
      <c r="P745" s="461" t="s">
        <v>1675</v>
      </c>
    </row>
    <row r="746" spans="3:16">
      <c r="C746" s="8" t="s">
        <v>1979</v>
      </c>
      <c r="P746" s="461" t="s">
        <v>1675</v>
      </c>
    </row>
    <row r="747" spans="3:16">
      <c r="C747" s="43" t="s">
        <v>1979</v>
      </c>
      <c r="P747" s="461" t="s">
        <v>1675</v>
      </c>
    </row>
    <row r="748" spans="3:16">
      <c r="C748" s="43" t="s">
        <v>1979</v>
      </c>
      <c r="P748" s="461" t="s">
        <v>1675</v>
      </c>
    </row>
    <row r="749" spans="3:16">
      <c r="C749" s="376" t="s">
        <v>1979</v>
      </c>
      <c r="P749" s="461" t="s">
        <v>1675</v>
      </c>
    </row>
    <row r="750" spans="3:16">
      <c r="C750" s="376" t="s">
        <v>1979</v>
      </c>
      <c r="P750" s="461" t="s">
        <v>1675</v>
      </c>
    </row>
    <row r="751" spans="3:16">
      <c r="C751" s="376" t="s">
        <v>1979</v>
      </c>
      <c r="P751" s="461" t="s">
        <v>1675</v>
      </c>
    </row>
    <row r="752" spans="3:16">
      <c r="C752" s="376" t="s">
        <v>1979</v>
      </c>
      <c r="P752" s="461" t="s">
        <v>1675</v>
      </c>
    </row>
    <row r="753" spans="3:16">
      <c r="C753" s="376" t="s">
        <v>1979</v>
      </c>
      <c r="P753" s="461" t="s">
        <v>1675</v>
      </c>
    </row>
    <row r="754" spans="3:16">
      <c r="C754" s="376" t="s">
        <v>1979</v>
      </c>
      <c r="P754" s="461" t="s">
        <v>1675</v>
      </c>
    </row>
    <row r="755" spans="3:16">
      <c r="C755" s="400" t="s">
        <v>7213</v>
      </c>
      <c r="P755" s="461" t="s">
        <v>1675</v>
      </c>
    </row>
    <row r="756" spans="3:16">
      <c r="C756" s="19" t="s">
        <v>404</v>
      </c>
      <c r="P756" s="461" t="s">
        <v>1675</v>
      </c>
    </row>
    <row r="757" spans="3:16">
      <c r="C757" s="8" t="s">
        <v>1675</v>
      </c>
      <c r="P757" s="461" t="s">
        <v>1675</v>
      </c>
    </row>
    <row r="758" spans="3:16">
      <c r="C758" s="8" t="s">
        <v>1675</v>
      </c>
      <c r="P758" s="461" t="s">
        <v>1675</v>
      </c>
    </row>
    <row r="759" spans="3:16">
      <c r="C759" s="461" t="s">
        <v>1675</v>
      </c>
      <c r="P759" s="461" t="s">
        <v>1675</v>
      </c>
    </row>
    <row r="760" spans="3:16">
      <c r="C760" s="461" t="s">
        <v>1675</v>
      </c>
      <c r="P760" s="461" t="s">
        <v>1675</v>
      </c>
    </row>
    <row r="761" spans="3:16">
      <c r="C761" s="461" t="s">
        <v>1675</v>
      </c>
      <c r="P761" s="461" t="s">
        <v>1675</v>
      </c>
    </row>
    <row r="762" spans="3:16">
      <c r="C762" s="461" t="s">
        <v>1675</v>
      </c>
      <c r="P762" s="461" t="s">
        <v>1675</v>
      </c>
    </row>
    <row r="763" spans="3:16">
      <c r="C763" s="461" t="s">
        <v>1675</v>
      </c>
      <c r="P763" s="461" t="s">
        <v>1675</v>
      </c>
    </row>
    <row r="764" spans="3:16">
      <c r="C764" s="461" t="s">
        <v>1675</v>
      </c>
      <c r="P764" s="461" t="s">
        <v>1675</v>
      </c>
    </row>
    <row r="765" spans="3:16">
      <c r="C765" s="461" t="s">
        <v>1675</v>
      </c>
      <c r="P765" s="461" t="s">
        <v>1675</v>
      </c>
    </row>
    <row r="766" spans="3:16">
      <c r="C766" s="461" t="s">
        <v>1675</v>
      </c>
      <c r="P766" s="461" t="s">
        <v>1675</v>
      </c>
    </row>
    <row r="767" spans="3:16">
      <c r="C767" s="461" t="s">
        <v>1675</v>
      </c>
      <c r="P767" s="461" t="s">
        <v>1675</v>
      </c>
    </row>
    <row r="768" spans="3:16">
      <c r="C768" s="461" t="s">
        <v>1675</v>
      </c>
      <c r="P768" s="461" t="s">
        <v>1675</v>
      </c>
    </row>
    <row r="769" spans="3:16">
      <c r="C769" s="434" t="s">
        <v>1675</v>
      </c>
      <c r="P769" s="461" t="s">
        <v>1675</v>
      </c>
    </row>
    <row r="770" spans="3:16">
      <c r="C770" s="434" t="s">
        <v>1675</v>
      </c>
      <c r="P770" s="461" t="s">
        <v>1675</v>
      </c>
    </row>
    <row r="771" spans="3:16">
      <c r="C771" s="434" t="s">
        <v>1675</v>
      </c>
      <c r="P771" s="461" t="s">
        <v>1675</v>
      </c>
    </row>
    <row r="772" spans="3:16">
      <c r="C772" s="434" t="s">
        <v>1675</v>
      </c>
      <c r="P772" s="461" t="s">
        <v>1675</v>
      </c>
    </row>
    <row r="773" spans="3:16">
      <c r="C773" s="434" t="s">
        <v>1675</v>
      </c>
      <c r="P773" s="461" t="s">
        <v>1675</v>
      </c>
    </row>
    <row r="774" spans="3:16">
      <c r="C774" s="434" t="s">
        <v>1675</v>
      </c>
      <c r="P774" s="461" t="s">
        <v>1675</v>
      </c>
    </row>
    <row r="775" spans="3:16">
      <c r="C775" s="434" t="s">
        <v>1675</v>
      </c>
      <c r="P775" s="461" t="s">
        <v>1675</v>
      </c>
    </row>
    <row r="776" spans="3:16">
      <c r="C776" s="434" t="s">
        <v>1675</v>
      </c>
      <c r="P776" s="461" t="s">
        <v>1675</v>
      </c>
    </row>
    <row r="777" spans="3:16">
      <c r="C777" s="434" t="s">
        <v>1675</v>
      </c>
      <c r="P777" s="461" t="s">
        <v>1675</v>
      </c>
    </row>
    <row r="778" spans="3:16">
      <c r="C778" s="434" t="s">
        <v>1675</v>
      </c>
      <c r="P778" s="461" t="s">
        <v>1675</v>
      </c>
    </row>
    <row r="779" spans="3:16">
      <c r="C779" s="434" t="s">
        <v>1675</v>
      </c>
      <c r="P779" s="461" t="s">
        <v>1675</v>
      </c>
    </row>
    <row r="780" spans="3:16">
      <c r="C780" s="434" t="s">
        <v>1675</v>
      </c>
      <c r="P780" s="461" t="s">
        <v>1675</v>
      </c>
    </row>
    <row r="781" spans="3:16">
      <c r="C781" s="463" t="s">
        <v>1675</v>
      </c>
      <c r="P781" s="461" t="s">
        <v>1675</v>
      </c>
    </row>
    <row r="782" spans="3:16">
      <c r="C782" s="434" t="s">
        <v>1675</v>
      </c>
      <c r="P782" s="461" t="s">
        <v>1675</v>
      </c>
    </row>
    <row r="783" spans="3:16">
      <c r="C783" s="434" t="s">
        <v>1675</v>
      </c>
      <c r="P783" s="461" t="s">
        <v>1675</v>
      </c>
    </row>
    <row r="784" spans="3:16">
      <c r="C784" s="434" t="s">
        <v>1675</v>
      </c>
      <c r="P784" s="461" t="s">
        <v>1675</v>
      </c>
    </row>
    <row r="785" spans="3:16">
      <c r="C785" s="434" t="s">
        <v>1675</v>
      </c>
      <c r="P785" s="461" t="s">
        <v>1675</v>
      </c>
    </row>
    <row r="786" spans="3:16">
      <c r="C786" s="434" t="s">
        <v>1675</v>
      </c>
      <c r="P786" s="461" t="s">
        <v>1675</v>
      </c>
    </row>
    <row r="787" spans="3:16">
      <c r="C787" s="461" t="s">
        <v>1675</v>
      </c>
      <c r="P787" s="461" t="s">
        <v>1675</v>
      </c>
    </row>
    <row r="788" spans="3:16">
      <c r="C788" s="461" t="s">
        <v>1675</v>
      </c>
      <c r="P788" s="461" t="s">
        <v>1675</v>
      </c>
    </row>
    <row r="789" spans="3:16">
      <c r="C789" s="461" t="s">
        <v>1675</v>
      </c>
      <c r="P789" s="461" t="s">
        <v>1675</v>
      </c>
    </row>
    <row r="790" spans="3:16">
      <c r="C790" s="461" t="s">
        <v>1675</v>
      </c>
      <c r="P790" s="461" t="s">
        <v>1675</v>
      </c>
    </row>
    <row r="791" spans="3:16">
      <c r="C791" s="461" t="s">
        <v>1402</v>
      </c>
      <c r="P791" s="461" t="s">
        <v>1675</v>
      </c>
    </row>
    <row r="792" spans="3:16">
      <c r="C792" s="461" t="s">
        <v>1402</v>
      </c>
      <c r="P792" s="461" t="s">
        <v>1675</v>
      </c>
    </row>
    <row r="793" spans="3:16">
      <c r="C793" s="461" t="s">
        <v>1402</v>
      </c>
      <c r="P793" s="461" t="s">
        <v>1675</v>
      </c>
    </row>
    <row r="794" spans="3:16">
      <c r="C794" s="461" t="s">
        <v>1402</v>
      </c>
      <c r="P794" s="461" t="s">
        <v>1675</v>
      </c>
    </row>
    <row r="795" spans="3:16">
      <c r="C795" s="465" t="s">
        <v>1402</v>
      </c>
      <c r="P795" s="461" t="s">
        <v>1675</v>
      </c>
    </row>
    <row r="796" spans="3:16">
      <c r="C796" s="461" t="s">
        <v>1402</v>
      </c>
      <c r="P796" s="461" t="s">
        <v>1675</v>
      </c>
    </row>
    <row r="797" spans="3:16">
      <c r="C797" s="461" t="s">
        <v>1402</v>
      </c>
      <c r="P797" s="461" t="s">
        <v>1675</v>
      </c>
    </row>
    <row r="798" spans="3:16">
      <c r="C798" s="191" t="s">
        <v>1402</v>
      </c>
      <c r="P798" s="461" t="s">
        <v>1675</v>
      </c>
    </row>
    <row r="799" spans="3:16">
      <c r="C799" s="461" t="s">
        <v>1402</v>
      </c>
      <c r="P799" s="461" t="s">
        <v>1675</v>
      </c>
    </row>
    <row r="800" spans="3:16">
      <c r="C800" s="461" t="s">
        <v>1402</v>
      </c>
      <c r="P800" s="461" t="s">
        <v>1675</v>
      </c>
    </row>
    <row r="801" spans="3:16">
      <c r="C801" s="461" t="s">
        <v>1402</v>
      </c>
      <c r="P801" s="461" t="s">
        <v>1675</v>
      </c>
    </row>
    <row r="802" spans="3:16">
      <c r="C802" s="461" t="s">
        <v>1402</v>
      </c>
      <c r="P802" s="461" t="s">
        <v>1675</v>
      </c>
    </row>
    <row r="803" spans="3:16">
      <c r="C803" s="461" t="s">
        <v>1402</v>
      </c>
      <c r="P803" s="461" t="s">
        <v>1675</v>
      </c>
    </row>
    <row r="804" spans="3:16">
      <c r="C804" s="376" t="s">
        <v>1402</v>
      </c>
      <c r="P804" s="461" t="s">
        <v>1675</v>
      </c>
    </row>
    <row r="805" spans="3:16">
      <c r="C805" s="376" t="s">
        <v>1402</v>
      </c>
      <c r="P805" s="461" t="s">
        <v>1675</v>
      </c>
    </row>
    <row r="806" spans="3:16">
      <c r="C806" s="376" t="s">
        <v>1402</v>
      </c>
      <c r="P806" s="461" t="s">
        <v>1675</v>
      </c>
    </row>
    <row r="807" spans="3:16">
      <c r="C807" s="376" t="s">
        <v>1402</v>
      </c>
      <c r="P807" s="461" t="s">
        <v>1675</v>
      </c>
    </row>
    <row r="808" spans="3:16">
      <c r="C808" s="376" t="s">
        <v>1402</v>
      </c>
      <c r="P808" s="461" t="s">
        <v>1675</v>
      </c>
    </row>
    <row r="809" spans="3:16">
      <c r="C809" s="376" t="s">
        <v>1402</v>
      </c>
      <c r="P809" s="461" t="s">
        <v>1675</v>
      </c>
    </row>
    <row r="810" spans="3:16">
      <c r="C810" s="376" t="s">
        <v>1402</v>
      </c>
      <c r="P810" s="461" t="s">
        <v>1675</v>
      </c>
    </row>
    <row r="811" spans="3:16">
      <c r="C811" s="461" t="s">
        <v>1402</v>
      </c>
      <c r="P811" s="461" t="s">
        <v>1675</v>
      </c>
    </row>
    <row r="812" spans="3:16">
      <c r="C812" s="461" t="s">
        <v>1402</v>
      </c>
      <c r="P812" s="461" t="s">
        <v>1675</v>
      </c>
    </row>
    <row r="813" spans="3:16">
      <c r="C813" s="461" t="s">
        <v>1402</v>
      </c>
      <c r="P813" s="461" t="s">
        <v>1675</v>
      </c>
    </row>
    <row r="814" spans="3:16">
      <c r="C814" s="8" t="s">
        <v>1402</v>
      </c>
      <c r="P814" s="461" t="s">
        <v>1675</v>
      </c>
    </row>
    <row r="815" spans="3:16">
      <c r="C815" s="8" t="s">
        <v>1402</v>
      </c>
      <c r="P815" s="461" t="s">
        <v>1675</v>
      </c>
    </row>
    <row r="816" spans="3:16">
      <c r="C816" s="8" t="s">
        <v>1402</v>
      </c>
      <c r="P816" s="461" t="s">
        <v>1675</v>
      </c>
    </row>
    <row r="817" spans="3:16">
      <c r="C817" s="8" t="s">
        <v>1402</v>
      </c>
      <c r="P817" s="461" t="s">
        <v>1675</v>
      </c>
    </row>
    <row r="818" spans="3:16">
      <c r="C818" s="8" t="s">
        <v>1402</v>
      </c>
      <c r="P818" s="461" t="s">
        <v>1675</v>
      </c>
    </row>
    <row r="819" spans="3:16">
      <c r="C819" s="8" t="s">
        <v>1402</v>
      </c>
      <c r="P819" s="461" t="s">
        <v>1675</v>
      </c>
    </row>
    <row r="820" spans="3:16">
      <c r="C820" s="8" t="s">
        <v>1402</v>
      </c>
      <c r="P820" s="461" t="s">
        <v>1675</v>
      </c>
    </row>
    <row r="821" spans="3:16">
      <c r="C821" s="8" t="s">
        <v>1402</v>
      </c>
      <c r="P821" s="461" t="s">
        <v>1675</v>
      </c>
    </row>
    <row r="822" spans="3:16">
      <c r="C822" s="8" t="s">
        <v>1402</v>
      </c>
      <c r="P822" s="461" t="s">
        <v>1675</v>
      </c>
    </row>
    <row r="823" spans="3:16">
      <c r="C823" s="8" t="s">
        <v>1402</v>
      </c>
      <c r="P823" s="461" t="s">
        <v>1675</v>
      </c>
    </row>
    <row r="824" spans="3:16">
      <c r="C824" s="8" t="s">
        <v>1402</v>
      </c>
      <c r="P824" s="461" t="s">
        <v>1675</v>
      </c>
    </row>
    <row r="825" spans="3:16">
      <c r="C825" s="8" t="s">
        <v>1402</v>
      </c>
      <c r="P825" s="461" t="s">
        <v>1675</v>
      </c>
    </row>
    <row r="826" spans="3:16">
      <c r="C826" s="461" t="s">
        <v>1402</v>
      </c>
      <c r="P826" s="461" t="s">
        <v>1675</v>
      </c>
    </row>
  </sheetData>
  <sortState xmlns:xlrd2="http://schemas.microsoft.com/office/spreadsheetml/2017/richdata2" ref="Q2:R43">
    <sortCondition descending="1" ref="R2:R43"/>
  </sortState>
  <conditionalFormatting sqref="A1:A2">
    <cfRule type="duplicateValues" dxfId="172" priority="28"/>
  </conditionalFormatting>
  <conditionalFormatting sqref="A3:A4 A6:A10 A12:A35 A38:A43 A45:A92 A94:A106 A108:A120 A122:A135 A137:A148 A150 A152:A180 A182:A205 A207:A227 A229:A256 A258:A279 A281:A286 A288:A303 A305:A317 A323:A353 A355:A375 A377:A466 A468:A502 A504:A528 A530:A587 A589:A594 A596:A606 A608:A703 A705:A723">
    <cfRule type="duplicateValues" dxfId="171" priority="29"/>
  </conditionalFormatting>
  <conditionalFormatting sqref="A1:A4 A6:A10 A12:A35 A38:A43 A45:A92 A94:A106 A108:A120 A122:A135 A137:A148 A150 A152:A180 A182:A205 A207:A227 A229:A256 A258:A279 A281:A286 A288:A303 A305:A317 A323:A353 A355:A375 A377:A466 A468:A502 A504:A528 A530:A587 A589:A594 A596:A606 A608:A703 A705:A1048576">
    <cfRule type="duplicateValues" dxfId="170" priority="30"/>
  </conditionalFormatting>
  <conditionalFormatting sqref="A5">
    <cfRule type="duplicateValues" dxfId="169" priority="27"/>
  </conditionalFormatting>
  <conditionalFormatting sqref="A11">
    <cfRule type="duplicateValues" dxfId="168" priority="26"/>
  </conditionalFormatting>
  <conditionalFormatting sqref="A36:A37">
    <cfRule type="duplicateValues" dxfId="167" priority="25"/>
  </conditionalFormatting>
  <conditionalFormatting sqref="A44">
    <cfRule type="duplicateValues" dxfId="166" priority="24"/>
  </conditionalFormatting>
  <conditionalFormatting sqref="A93">
    <cfRule type="duplicateValues" dxfId="165" priority="23"/>
  </conditionalFormatting>
  <conditionalFormatting sqref="A107">
    <cfRule type="duplicateValues" dxfId="164" priority="22"/>
  </conditionalFormatting>
  <conditionalFormatting sqref="A121">
    <cfRule type="duplicateValues" dxfId="163" priority="21"/>
  </conditionalFormatting>
  <conditionalFormatting sqref="A136">
    <cfRule type="duplicateValues" dxfId="162" priority="20"/>
  </conditionalFormatting>
  <conditionalFormatting sqref="A149">
    <cfRule type="duplicateValues" dxfId="161" priority="19"/>
  </conditionalFormatting>
  <conditionalFormatting sqref="A151">
    <cfRule type="duplicateValues" dxfId="160" priority="18"/>
  </conditionalFormatting>
  <conditionalFormatting sqref="A181">
    <cfRule type="duplicateValues" dxfId="159" priority="17"/>
  </conditionalFormatting>
  <conditionalFormatting sqref="A206">
    <cfRule type="duplicateValues" dxfId="158" priority="16"/>
  </conditionalFormatting>
  <conditionalFormatting sqref="A228">
    <cfRule type="duplicateValues" dxfId="157" priority="15"/>
  </conditionalFormatting>
  <conditionalFormatting sqref="A257">
    <cfRule type="duplicateValues" dxfId="156" priority="14"/>
  </conditionalFormatting>
  <conditionalFormatting sqref="A280">
    <cfRule type="duplicateValues" dxfId="155" priority="13"/>
  </conditionalFormatting>
  <conditionalFormatting sqref="A287">
    <cfRule type="duplicateValues" dxfId="154" priority="12"/>
  </conditionalFormatting>
  <conditionalFormatting sqref="A304">
    <cfRule type="duplicateValues" dxfId="153" priority="11"/>
  </conditionalFormatting>
  <conditionalFormatting sqref="A318:A322">
    <cfRule type="duplicateValues" dxfId="152" priority="10"/>
  </conditionalFormatting>
  <conditionalFormatting sqref="A354">
    <cfRule type="duplicateValues" dxfId="151" priority="9"/>
  </conditionalFormatting>
  <conditionalFormatting sqref="A376">
    <cfRule type="duplicateValues" dxfId="150" priority="8"/>
  </conditionalFormatting>
  <conditionalFormatting sqref="A467">
    <cfRule type="duplicateValues" dxfId="149" priority="7"/>
  </conditionalFormatting>
  <conditionalFormatting sqref="A503">
    <cfRule type="duplicateValues" dxfId="148" priority="6"/>
  </conditionalFormatting>
  <conditionalFormatting sqref="A529">
    <cfRule type="duplicateValues" dxfId="147" priority="5"/>
  </conditionalFormatting>
  <conditionalFormatting sqref="A588">
    <cfRule type="duplicateValues" dxfId="146" priority="4"/>
  </conditionalFormatting>
  <conditionalFormatting sqref="A595">
    <cfRule type="duplicateValues" dxfId="145" priority="3"/>
  </conditionalFormatting>
  <conditionalFormatting sqref="A607">
    <cfRule type="duplicateValues" dxfId="144" priority="2"/>
  </conditionalFormatting>
  <conditionalFormatting sqref="A704">
    <cfRule type="duplicateValues" dxfId="143"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97FF9-8DCC-0048-BF7A-8FE2204503B3}">
  <dimension ref="A1"/>
  <sheetViews>
    <sheetView workbookViewId="0"/>
  </sheetViews>
  <sheetFormatPr baseColWidth="10" defaultRowHeight="16"/>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7CFF9-CD38-F448-8DF0-DBA675343CEB}">
  <dimension ref="A1:V723"/>
  <sheetViews>
    <sheetView topLeftCell="G1" workbookViewId="0">
      <selection activeCell="O2" sqref="O2"/>
    </sheetView>
  </sheetViews>
  <sheetFormatPr baseColWidth="10" defaultRowHeight="16"/>
  <cols>
    <col min="1" max="1" width="11" bestFit="1" customWidth="1"/>
    <col min="5" max="5" width="11" bestFit="1" customWidth="1"/>
  </cols>
  <sheetData>
    <row r="1" spans="1:22">
      <c r="A1" t="s">
        <v>0</v>
      </c>
      <c r="B1" t="s">
        <v>19</v>
      </c>
      <c r="C1" t="s">
        <v>22</v>
      </c>
      <c r="D1" t="s">
        <v>23</v>
      </c>
      <c r="E1" t="s">
        <v>46</v>
      </c>
      <c r="H1" t="s">
        <v>0</v>
      </c>
      <c r="I1" t="s">
        <v>19</v>
      </c>
      <c r="J1" t="s">
        <v>22</v>
      </c>
      <c r="K1" t="s">
        <v>23</v>
      </c>
      <c r="L1" t="s">
        <v>46</v>
      </c>
      <c r="O1">
        <v>0</v>
      </c>
      <c r="P1" s="538" t="s">
        <v>6495</v>
      </c>
      <c r="Q1" t="s">
        <v>7178</v>
      </c>
      <c r="R1" t="s">
        <v>7179</v>
      </c>
      <c r="S1" t="s">
        <v>7180</v>
      </c>
      <c r="T1" t="s">
        <v>7181</v>
      </c>
    </row>
    <row r="2" spans="1:22">
      <c r="A2" s="376">
        <v>6</v>
      </c>
      <c r="B2" s="376">
        <v>1</v>
      </c>
      <c r="C2" s="376">
        <v>1</v>
      </c>
      <c r="D2" s="6">
        <v>0</v>
      </c>
      <c r="E2" s="412">
        <v>60</v>
      </c>
      <c r="H2" s="85">
        <v>10</v>
      </c>
      <c r="I2">
        <v>2</v>
      </c>
      <c r="J2">
        <v>2</v>
      </c>
      <c r="K2" s="6">
        <v>0</v>
      </c>
      <c r="L2" s="86">
        <v>50</v>
      </c>
      <c r="N2">
        <v>0</v>
      </c>
      <c r="O2">
        <f>COUNTIFS($D:$D,$N$2,$E:$E,0)</f>
        <v>0</v>
      </c>
      <c r="P2">
        <f>COUNTIFS($D:$D,O2,$E:$E,"&gt;1",$E:$E,"&lt;10")</f>
        <v>0</v>
      </c>
      <c r="Q2">
        <f>COUNTIFS($D:$D,P2,$E:$E,"&gt;11",$E:$E,"&lt;50")</f>
        <v>2</v>
      </c>
      <c r="R2">
        <f>COUNTIFS($D:$D,Q2,$E:$E,"&gt;51",$E:$E,"&lt;100")</f>
        <v>1</v>
      </c>
      <c r="S2">
        <f>COUNTIFS($D:$D,R2,$E:$E,"&gt;51",$E:$E,"&lt;500")</f>
        <v>2</v>
      </c>
      <c r="T2">
        <f>COUNTIFS($D:$D,S2,$E:$E,"&gt;501")</f>
        <v>0</v>
      </c>
      <c r="U2">
        <f>COUNTIF(D:D,N2)</f>
        <v>5</v>
      </c>
      <c r="V2">
        <f>SUM(O2:T2)</f>
        <v>5</v>
      </c>
    </row>
    <row r="3" spans="1:22">
      <c r="A3" s="376">
        <v>59</v>
      </c>
      <c r="B3" s="376">
        <v>1</v>
      </c>
      <c r="C3" s="376">
        <v>1</v>
      </c>
      <c r="D3" s="6">
        <v>0</v>
      </c>
      <c r="E3" s="412">
        <v>240</v>
      </c>
      <c r="H3" s="105">
        <v>1094</v>
      </c>
      <c r="I3" s="97">
        <v>2</v>
      </c>
      <c r="J3" s="39" t="s">
        <v>54</v>
      </c>
      <c r="K3" s="39">
        <v>1</v>
      </c>
      <c r="L3" s="93">
        <v>10</v>
      </c>
      <c r="N3">
        <v>1</v>
      </c>
      <c r="O3">
        <f t="shared" ref="O3:O6" si="0">COUNTIFS($D:$D,N3,$E:$E,0)</f>
        <v>4</v>
      </c>
      <c r="P3">
        <f>COUNTIFS($D:$D,N3,$E:$E,"&gt;=1",$E:$E,"&lt;=10")</f>
        <v>20</v>
      </c>
      <c r="Q3">
        <f>COUNTIFS($D:$D,N3,$E:$E,"&gt;=11",$E:$E,"&lt;=50")</f>
        <v>17</v>
      </c>
      <c r="R3">
        <f>COUNTIFS($D:$D,N3,$E:$E,"&gt;=51",$E:$E,"&lt;=100")</f>
        <v>2</v>
      </c>
      <c r="S3">
        <f>COUNTIFS($D:$D,N3,$E:$E,"&gt;=101",$E:$E,"&lt;=500")</f>
        <v>0</v>
      </c>
      <c r="T3">
        <f>COUNTIFS($D:$D,N3,$E:$E,"&gt;=501")</f>
        <v>0</v>
      </c>
      <c r="U3">
        <f>COUNTIF(D:D,N3)</f>
        <v>43</v>
      </c>
      <c r="V3">
        <f>SUM(O3:T3)</f>
        <v>43</v>
      </c>
    </row>
    <row r="4" spans="1:22">
      <c r="A4" s="475">
        <v>84</v>
      </c>
      <c r="B4" s="475">
        <v>1</v>
      </c>
      <c r="C4" s="475">
        <v>1</v>
      </c>
      <c r="D4" s="41">
        <v>0</v>
      </c>
      <c r="E4" s="419">
        <v>70</v>
      </c>
      <c r="H4" s="330">
        <v>1156</v>
      </c>
      <c r="I4" s="524">
        <v>2</v>
      </c>
      <c r="J4" s="475">
        <v>1</v>
      </c>
      <c r="K4" s="475">
        <v>1</v>
      </c>
      <c r="L4" s="330">
        <v>2</v>
      </c>
      <c r="N4">
        <v>2</v>
      </c>
      <c r="O4">
        <f t="shared" si="0"/>
        <v>0</v>
      </c>
      <c r="P4">
        <f t="shared" ref="P4:P6" si="1">COUNTIFS($D:$D,N4,$E:$E,"&gt;=1",$E:$E,"&lt;=10")</f>
        <v>3</v>
      </c>
      <c r="Q4">
        <f t="shared" ref="Q4:Q6" si="2">COUNTIFS($D:$D,N4,$E:$E,"&gt;=11",$E:$E,"&lt;=50")</f>
        <v>27</v>
      </c>
      <c r="R4">
        <f t="shared" ref="R4:R6" si="3">COUNTIFS($D:$D,N4,$E:$E,"&gt;=51",$E:$E,"&lt;=100")</f>
        <v>2</v>
      </c>
      <c r="S4">
        <f>COUNTIFS($D:$D,N4,$E:$E,"&gt;=101",$E:$E,"&lt;=500")</f>
        <v>1</v>
      </c>
      <c r="T4">
        <f t="shared" ref="T4:T6" si="4">COUNTIFS($D:$D,N4,$E:$E,"&gt;=501")</f>
        <v>0</v>
      </c>
      <c r="U4">
        <f>COUNTIF(D:D,N4)</f>
        <v>33</v>
      </c>
      <c r="V4">
        <f t="shared" ref="V4:V6" si="5">SUM(O4:T4)</f>
        <v>33</v>
      </c>
    </row>
    <row r="5" spans="1:22">
      <c r="A5" s="475">
        <v>93</v>
      </c>
      <c r="B5" s="475">
        <v>1</v>
      </c>
      <c r="C5" s="475">
        <v>1</v>
      </c>
      <c r="D5" s="41">
        <v>0</v>
      </c>
      <c r="E5" s="419">
        <v>30</v>
      </c>
      <c r="H5" s="93">
        <v>1092</v>
      </c>
      <c r="I5" s="524">
        <v>2</v>
      </c>
      <c r="J5" s="531" t="s">
        <v>54</v>
      </c>
      <c r="K5" s="39">
        <v>2</v>
      </c>
      <c r="L5" s="93">
        <v>40</v>
      </c>
      <c r="N5">
        <v>3</v>
      </c>
      <c r="O5">
        <v>1</v>
      </c>
      <c r="P5">
        <f t="shared" si="1"/>
        <v>7</v>
      </c>
      <c r="Q5">
        <f t="shared" si="2"/>
        <v>4</v>
      </c>
      <c r="R5">
        <f t="shared" si="3"/>
        <v>1</v>
      </c>
      <c r="S5">
        <f>COUNTIFS($D:$D,N5,$E:$E,"&gt;=101",$E:$E,"&lt;=500")</f>
        <v>0</v>
      </c>
      <c r="T5">
        <f t="shared" si="4"/>
        <v>0</v>
      </c>
      <c r="U5">
        <f>COUNTIF(D:D,N5)</f>
        <v>13</v>
      </c>
      <c r="V5">
        <f t="shared" si="5"/>
        <v>13</v>
      </c>
    </row>
    <row r="6" spans="1:22">
      <c r="A6" s="376">
        <v>63</v>
      </c>
      <c r="B6" s="376">
        <v>1</v>
      </c>
      <c r="C6" s="376">
        <v>1</v>
      </c>
      <c r="D6" s="6">
        <v>1</v>
      </c>
      <c r="E6" s="384">
        <v>40</v>
      </c>
      <c r="H6" s="93">
        <v>1096</v>
      </c>
      <c r="I6" s="97">
        <v>2</v>
      </c>
      <c r="J6" s="39">
        <v>1</v>
      </c>
      <c r="K6" s="39">
        <v>2</v>
      </c>
      <c r="L6" s="93">
        <v>12</v>
      </c>
      <c r="N6">
        <v>4</v>
      </c>
      <c r="O6">
        <f t="shared" si="0"/>
        <v>0</v>
      </c>
      <c r="P6">
        <f t="shared" si="1"/>
        <v>1</v>
      </c>
      <c r="Q6">
        <f t="shared" si="2"/>
        <v>4</v>
      </c>
      <c r="R6">
        <f t="shared" si="3"/>
        <v>2</v>
      </c>
      <c r="S6">
        <f>COUNTIFS($D:$D,N6,$E:$E,"&gt;=101",$E:$E,"&lt;=500")</f>
        <v>1</v>
      </c>
      <c r="T6">
        <f t="shared" si="4"/>
        <v>0</v>
      </c>
      <c r="U6">
        <f>COUNTIF(D:D,N6)</f>
        <v>8</v>
      </c>
      <c r="V6">
        <f t="shared" si="5"/>
        <v>8</v>
      </c>
    </row>
    <row r="7" spans="1:22">
      <c r="A7" s="376">
        <v>70</v>
      </c>
      <c r="B7" s="376">
        <v>1</v>
      </c>
      <c r="C7" s="376">
        <v>1</v>
      </c>
      <c r="D7" s="6">
        <v>1</v>
      </c>
      <c r="E7" s="412">
        <v>90</v>
      </c>
      <c r="H7" s="93">
        <v>1098</v>
      </c>
      <c r="I7" s="97">
        <v>2</v>
      </c>
      <c r="J7" s="39">
        <v>1</v>
      </c>
      <c r="K7" s="39">
        <v>2</v>
      </c>
      <c r="L7" s="93">
        <v>25</v>
      </c>
      <c r="U7">
        <f>SUM(U2:U6)</f>
        <v>102</v>
      </c>
    </row>
    <row r="8" spans="1:22">
      <c r="A8">
        <v>127</v>
      </c>
      <c r="B8" s="54">
        <v>1</v>
      </c>
      <c r="C8" s="54">
        <v>1</v>
      </c>
      <c r="D8" s="56">
        <v>1</v>
      </c>
      <c r="E8" s="11">
        <v>10</v>
      </c>
      <c r="H8" s="195">
        <v>1107</v>
      </c>
      <c r="I8" s="524">
        <v>2</v>
      </c>
      <c r="J8" s="475">
        <v>1</v>
      </c>
      <c r="K8" s="39">
        <v>2</v>
      </c>
      <c r="L8" s="195">
        <v>40</v>
      </c>
    </row>
    <row r="9" spans="1:22">
      <c r="A9">
        <v>128</v>
      </c>
      <c r="B9" s="54">
        <v>1</v>
      </c>
      <c r="C9" s="58" t="s">
        <v>54</v>
      </c>
      <c r="D9" s="55">
        <v>1</v>
      </c>
      <c r="E9" s="11">
        <v>20</v>
      </c>
      <c r="H9" s="93">
        <v>1117</v>
      </c>
      <c r="I9" s="475">
        <v>2</v>
      </c>
      <c r="J9" s="475">
        <v>1</v>
      </c>
      <c r="K9" s="39">
        <v>2</v>
      </c>
      <c r="L9" s="93">
        <v>30</v>
      </c>
    </row>
    <row r="10" spans="1:22">
      <c r="A10" s="4">
        <v>148</v>
      </c>
      <c r="B10" s="54">
        <v>1</v>
      </c>
      <c r="C10" s="55" t="s">
        <v>54</v>
      </c>
      <c r="D10" s="56">
        <v>1</v>
      </c>
      <c r="E10" s="248">
        <v>20</v>
      </c>
      <c r="H10" s="195">
        <v>1154</v>
      </c>
      <c r="I10" s="97">
        <v>2</v>
      </c>
      <c r="J10" s="39" t="s">
        <v>54</v>
      </c>
      <c r="K10" s="39">
        <v>2</v>
      </c>
      <c r="L10" s="195">
        <v>27</v>
      </c>
    </row>
    <row r="11" spans="1:22">
      <c r="A11">
        <v>203</v>
      </c>
      <c r="B11" s="54">
        <v>1</v>
      </c>
      <c r="C11" s="55" t="s">
        <v>54</v>
      </c>
      <c r="D11" s="56">
        <v>1</v>
      </c>
      <c r="E11" s="11">
        <v>10</v>
      </c>
      <c r="H11">
        <v>31</v>
      </c>
      <c r="I11" s="19"/>
      <c r="J11" s="19">
        <v>1</v>
      </c>
      <c r="K11" s="20">
        <v>2</v>
      </c>
      <c r="L11" s="20">
        <v>40</v>
      </c>
    </row>
    <row r="12" spans="1:22">
      <c r="A12">
        <v>1006</v>
      </c>
      <c r="B12" s="54">
        <v>1</v>
      </c>
      <c r="C12" s="55" t="s">
        <v>54</v>
      </c>
      <c r="D12" s="82">
        <v>1</v>
      </c>
      <c r="E12" s="11">
        <v>11</v>
      </c>
      <c r="H12" s="41">
        <v>1071</v>
      </c>
      <c r="I12" s="97">
        <v>2</v>
      </c>
      <c r="J12" s="100" t="s">
        <v>54</v>
      </c>
      <c r="K12" s="39" t="s">
        <v>61</v>
      </c>
      <c r="L12" s="41">
        <v>20</v>
      </c>
    </row>
    <row r="13" spans="1:22">
      <c r="A13">
        <v>1028</v>
      </c>
      <c r="B13" s="54">
        <v>1</v>
      </c>
      <c r="C13" s="81">
        <v>1</v>
      </c>
      <c r="D13" s="81">
        <v>1</v>
      </c>
      <c r="E13" s="11">
        <v>4</v>
      </c>
      <c r="H13" s="41">
        <v>1090</v>
      </c>
      <c r="I13" s="97">
        <v>2</v>
      </c>
      <c r="J13" s="39">
        <v>1</v>
      </c>
      <c r="K13" s="39" t="s">
        <v>61</v>
      </c>
      <c r="L13" s="41">
        <v>26</v>
      </c>
      <c r="N13" t="s">
        <v>7177</v>
      </c>
    </row>
    <row r="14" spans="1:22">
      <c r="A14" s="376">
        <v>1171</v>
      </c>
      <c r="B14" s="376">
        <v>1</v>
      </c>
      <c r="C14" s="378" t="s">
        <v>54</v>
      </c>
      <c r="D14" s="381">
        <v>1</v>
      </c>
      <c r="E14" s="384">
        <v>60</v>
      </c>
      <c r="H14" s="39">
        <v>1091</v>
      </c>
      <c r="I14" s="97">
        <v>2</v>
      </c>
      <c r="J14" s="39">
        <v>1</v>
      </c>
      <c r="K14" s="39" t="s">
        <v>61</v>
      </c>
      <c r="L14" s="41">
        <v>28</v>
      </c>
    </row>
    <row r="15" spans="1:22">
      <c r="A15">
        <v>1191</v>
      </c>
      <c r="B15" s="376">
        <v>1</v>
      </c>
      <c r="C15" s="378" t="s">
        <v>54</v>
      </c>
      <c r="D15" s="381">
        <v>1</v>
      </c>
      <c r="E15" s="11">
        <v>8</v>
      </c>
      <c r="H15" s="325">
        <v>1164</v>
      </c>
      <c r="I15" s="524">
        <v>2</v>
      </c>
      <c r="J15" s="475">
        <v>2</v>
      </c>
      <c r="K15" s="475" t="s">
        <v>61</v>
      </c>
      <c r="L15" s="325">
        <v>5</v>
      </c>
    </row>
    <row r="16" spans="1:22">
      <c r="A16" s="376">
        <v>1208</v>
      </c>
      <c r="B16" s="376">
        <v>1</v>
      </c>
      <c r="C16" s="378">
        <v>1</v>
      </c>
      <c r="D16" s="381">
        <v>1</v>
      </c>
      <c r="E16" s="384">
        <v>6</v>
      </c>
      <c r="H16" s="419">
        <v>1149</v>
      </c>
      <c r="I16" s="524">
        <v>2</v>
      </c>
      <c r="J16" s="475">
        <v>1</v>
      </c>
      <c r="K16" s="39" t="s">
        <v>90</v>
      </c>
      <c r="L16" s="419">
        <v>30</v>
      </c>
    </row>
    <row r="17" spans="1:14">
      <c r="A17" s="376">
        <v>1259</v>
      </c>
      <c r="B17" s="376">
        <v>1</v>
      </c>
      <c r="C17" s="378" t="s">
        <v>54</v>
      </c>
      <c r="D17" s="381">
        <v>1</v>
      </c>
      <c r="E17" s="384">
        <v>11</v>
      </c>
      <c r="H17" s="39">
        <v>1151</v>
      </c>
      <c r="I17" s="97">
        <v>2</v>
      </c>
      <c r="J17" s="39">
        <v>1</v>
      </c>
      <c r="K17" s="39" t="s">
        <v>90</v>
      </c>
      <c r="L17" s="41">
        <v>18</v>
      </c>
    </row>
    <row r="18" spans="1:14">
      <c r="A18" s="376">
        <v>1278</v>
      </c>
      <c r="B18">
        <v>1</v>
      </c>
      <c r="C18">
        <v>1</v>
      </c>
      <c r="D18">
        <v>1</v>
      </c>
      <c r="E18" s="384">
        <v>6</v>
      </c>
      <c r="H18" s="376">
        <v>4</v>
      </c>
      <c r="I18">
        <v>2</v>
      </c>
      <c r="J18" s="6" t="s">
        <v>74</v>
      </c>
      <c r="K18" s="6" t="s">
        <v>74</v>
      </c>
      <c r="L18" s="384">
        <v>20</v>
      </c>
    </row>
    <row r="19" spans="1:14">
      <c r="A19">
        <v>1296</v>
      </c>
      <c r="B19">
        <v>1</v>
      </c>
      <c r="C19" t="s">
        <v>54</v>
      </c>
      <c r="D19">
        <v>1</v>
      </c>
      <c r="E19" s="11">
        <v>0</v>
      </c>
      <c r="H19" s="376">
        <v>18</v>
      </c>
      <c r="I19" s="8">
        <v>2</v>
      </c>
      <c r="J19" s="8" t="s">
        <v>74</v>
      </c>
      <c r="K19" s="6" t="s">
        <v>74</v>
      </c>
      <c r="L19" s="384">
        <v>20</v>
      </c>
    </row>
    <row r="20" spans="1:14">
      <c r="A20" s="4">
        <v>1300</v>
      </c>
      <c r="B20">
        <v>1</v>
      </c>
      <c r="C20">
        <v>2</v>
      </c>
      <c r="D20">
        <v>1</v>
      </c>
      <c r="E20" s="248">
        <v>0</v>
      </c>
      <c r="H20" s="376">
        <v>20</v>
      </c>
      <c r="I20" s="376">
        <v>2</v>
      </c>
      <c r="J20" s="412" t="s">
        <v>74</v>
      </c>
      <c r="K20" s="6" t="s">
        <v>74</v>
      </c>
      <c r="L20" s="384">
        <v>30</v>
      </c>
    </row>
    <row r="21" spans="1:14">
      <c r="A21">
        <v>1313</v>
      </c>
      <c r="B21">
        <v>1</v>
      </c>
      <c r="C21">
        <v>2</v>
      </c>
      <c r="D21">
        <v>1</v>
      </c>
      <c r="E21" s="11">
        <v>10</v>
      </c>
      <c r="H21" s="475">
        <v>1073</v>
      </c>
      <c r="I21" s="97">
        <v>2</v>
      </c>
      <c r="J21" s="100" t="s">
        <v>54</v>
      </c>
      <c r="K21" s="100" t="s">
        <v>74</v>
      </c>
      <c r="L21" s="419">
        <v>322</v>
      </c>
      <c r="N21" s="538"/>
    </row>
    <row r="22" spans="1:14">
      <c r="A22">
        <v>1314</v>
      </c>
      <c r="B22">
        <v>1</v>
      </c>
      <c r="C22">
        <v>2</v>
      </c>
      <c r="D22">
        <v>1</v>
      </c>
      <c r="E22" s="11">
        <v>15</v>
      </c>
      <c r="H22" s="376">
        <v>140</v>
      </c>
      <c r="I22" s="528">
        <v>2</v>
      </c>
      <c r="J22" s="530" t="s">
        <v>54</v>
      </c>
      <c r="K22" s="56" t="s">
        <v>1603</v>
      </c>
      <c r="L22" s="384">
        <v>100</v>
      </c>
    </row>
    <row r="23" spans="1:14">
      <c r="A23" s="376">
        <v>1369</v>
      </c>
      <c r="B23" s="376">
        <v>1</v>
      </c>
      <c r="C23" s="376">
        <v>2</v>
      </c>
      <c r="D23" s="376">
        <v>1</v>
      </c>
      <c r="E23" s="384">
        <v>40</v>
      </c>
      <c r="H23" s="376">
        <v>8</v>
      </c>
      <c r="I23" s="376">
        <v>2</v>
      </c>
      <c r="J23" s="376">
        <v>2</v>
      </c>
      <c r="K23" s="6" t="s">
        <v>54</v>
      </c>
      <c r="L23" s="384">
        <v>30</v>
      </c>
    </row>
    <row r="24" spans="1:14">
      <c r="A24">
        <v>1381</v>
      </c>
      <c r="B24" s="376">
        <v>1</v>
      </c>
      <c r="C24" s="376">
        <v>2</v>
      </c>
      <c r="D24" s="376">
        <v>1</v>
      </c>
      <c r="E24" s="11">
        <v>20</v>
      </c>
      <c r="H24" s="376">
        <v>13</v>
      </c>
      <c r="I24">
        <v>2</v>
      </c>
      <c r="J24">
        <v>2</v>
      </c>
      <c r="K24" s="6" t="s">
        <v>54</v>
      </c>
      <c r="L24" s="412">
        <v>10</v>
      </c>
    </row>
    <row r="25" spans="1:14">
      <c r="A25" s="376">
        <v>1402</v>
      </c>
      <c r="B25" s="376">
        <v>1</v>
      </c>
      <c r="C25" s="376">
        <v>1</v>
      </c>
      <c r="D25" s="376">
        <v>1</v>
      </c>
      <c r="E25" s="384">
        <v>17</v>
      </c>
      <c r="H25" s="376">
        <v>14</v>
      </c>
      <c r="I25">
        <v>2</v>
      </c>
      <c r="J25">
        <v>2</v>
      </c>
      <c r="K25" s="6" t="s">
        <v>54</v>
      </c>
      <c r="L25" s="412">
        <v>15</v>
      </c>
    </row>
    <row r="26" spans="1:14">
      <c r="A26" s="376">
        <v>1421</v>
      </c>
      <c r="B26" s="376">
        <v>1</v>
      </c>
      <c r="C26" s="376" t="s">
        <v>54</v>
      </c>
      <c r="D26" s="376">
        <v>1</v>
      </c>
      <c r="E26" s="384">
        <v>10</v>
      </c>
      <c r="H26" s="475">
        <v>110</v>
      </c>
      <c r="I26" s="475">
        <v>2</v>
      </c>
      <c r="J26" s="475">
        <v>2</v>
      </c>
      <c r="K26" s="41" t="s">
        <v>54</v>
      </c>
      <c r="L26" s="419">
        <v>200</v>
      </c>
    </row>
    <row r="27" spans="1:14">
      <c r="A27" s="400">
        <v>1429</v>
      </c>
      <c r="B27" s="380">
        <v>1</v>
      </c>
      <c r="C27" s="383">
        <v>1</v>
      </c>
      <c r="D27" s="383">
        <v>1</v>
      </c>
      <c r="E27" s="413">
        <v>5</v>
      </c>
      <c r="H27" s="376">
        <v>121</v>
      </c>
      <c r="I27" s="58">
        <v>2</v>
      </c>
      <c r="J27" s="55" t="s">
        <v>54</v>
      </c>
      <c r="K27" s="55" t="s">
        <v>54</v>
      </c>
      <c r="L27" s="384">
        <v>0</v>
      </c>
    </row>
    <row r="28" spans="1:14">
      <c r="A28" s="400">
        <v>1447</v>
      </c>
      <c r="B28" s="380">
        <v>1</v>
      </c>
      <c r="C28" s="383">
        <v>1</v>
      </c>
      <c r="D28" s="383">
        <v>1</v>
      </c>
      <c r="E28" s="413">
        <v>6</v>
      </c>
      <c r="H28" s="376">
        <v>134</v>
      </c>
      <c r="I28" s="528">
        <v>2</v>
      </c>
      <c r="J28" s="530" t="s">
        <v>54</v>
      </c>
      <c r="K28" s="56" t="s">
        <v>54</v>
      </c>
      <c r="L28" s="384">
        <v>31</v>
      </c>
    </row>
    <row r="29" spans="1:14">
      <c r="A29" s="400">
        <v>1450</v>
      </c>
      <c r="B29" s="380">
        <v>1</v>
      </c>
      <c r="C29" s="383" t="s">
        <v>54</v>
      </c>
      <c r="D29" s="383">
        <v>1</v>
      </c>
      <c r="E29" s="413">
        <v>10</v>
      </c>
      <c r="H29">
        <v>142</v>
      </c>
      <c r="I29" s="528">
        <v>2</v>
      </c>
      <c r="J29" s="530" t="s">
        <v>54</v>
      </c>
      <c r="K29" s="56" t="s">
        <v>54</v>
      </c>
      <c r="L29" s="11">
        <v>60</v>
      </c>
    </row>
    <row r="30" spans="1:14">
      <c r="A30" s="400">
        <v>1458</v>
      </c>
      <c r="B30" s="380">
        <v>1</v>
      </c>
      <c r="C30" s="383">
        <v>2</v>
      </c>
      <c r="D30" s="383">
        <v>1</v>
      </c>
      <c r="E30" s="413">
        <v>10</v>
      </c>
      <c r="H30" s="27">
        <v>146</v>
      </c>
      <c r="I30" s="54">
        <v>2</v>
      </c>
      <c r="J30" s="55" t="s">
        <v>54</v>
      </c>
      <c r="K30" s="56" t="s">
        <v>54</v>
      </c>
      <c r="L30" s="38">
        <v>20</v>
      </c>
    </row>
    <row r="31" spans="1:14">
      <c r="A31" s="400">
        <v>1462</v>
      </c>
      <c r="B31" s="380">
        <v>1</v>
      </c>
      <c r="C31" s="383" t="s">
        <v>54</v>
      </c>
      <c r="D31" s="383">
        <v>1</v>
      </c>
      <c r="E31" s="413">
        <v>10</v>
      </c>
      <c r="H31" s="191">
        <v>147</v>
      </c>
      <c r="I31" s="528">
        <v>2</v>
      </c>
      <c r="J31" s="530" t="s">
        <v>54</v>
      </c>
      <c r="K31" s="56" t="s">
        <v>54</v>
      </c>
      <c r="L31" s="386">
        <v>100</v>
      </c>
    </row>
    <row r="32" spans="1:14">
      <c r="A32">
        <v>1045</v>
      </c>
      <c r="B32" s="54">
        <v>1</v>
      </c>
      <c r="C32" s="81">
        <v>1</v>
      </c>
      <c r="D32" s="87">
        <v>1</v>
      </c>
      <c r="E32" s="11">
        <v>10</v>
      </c>
      <c r="H32" s="4">
        <v>181</v>
      </c>
      <c r="I32" s="54">
        <v>2</v>
      </c>
      <c r="J32" s="55" t="s">
        <v>54</v>
      </c>
      <c r="K32" s="56" t="s">
        <v>54</v>
      </c>
      <c r="L32" s="248">
        <v>10</v>
      </c>
    </row>
    <row r="33" spans="1:12">
      <c r="A33" s="310">
        <v>1049</v>
      </c>
      <c r="B33" s="54">
        <v>1</v>
      </c>
      <c r="C33" s="55" t="s">
        <v>54</v>
      </c>
      <c r="D33" s="87">
        <v>1</v>
      </c>
      <c r="E33" s="320">
        <v>6</v>
      </c>
      <c r="H33" s="376">
        <v>1005</v>
      </c>
      <c r="I33" s="81">
        <v>2</v>
      </c>
      <c r="J33" s="82">
        <v>2</v>
      </c>
      <c r="K33" s="82" t="s">
        <v>54</v>
      </c>
      <c r="L33" s="384">
        <v>1000</v>
      </c>
    </row>
    <row r="34" spans="1:12">
      <c r="A34">
        <v>1380</v>
      </c>
      <c r="B34" s="376">
        <v>1</v>
      </c>
      <c r="C34" s="376">
        <v>1</v>
      </c>
      <c r="D34" s="374">
        <v>1</v>
      </c>
      <c r="E34" s="11">
        <v>6</v>
      </c>
      <c r="H34">
        <v>1009</v>
      </c>
      <c r="I34" s="81">
        <v>2</v>
      </c>
      <c r="J34" s="82" t="s">
        <v>54</v>
      </c>
      <c r="K34" s="82" t="s">
        <v>54</v>
      </c>
      <c r="L34" s="11">
        <v>11</v>
      </c>
    </row>
    <row r="35" spans="1:12">
      <c r="A35" s="376">
        <v>66</v>
      </c>
      <c r="B35" s="376">
        <v>1</v>
      </c>
      <c r="C35" s="376">
        <v>1</v>
      </c>
      <c r="D35" s="6">
        <v>1</v>
      </c>
      <c r="E35" s="384">
        <v>40</v>
      </c>
      <c r="H35" s="376">
        <v>1011</v>
      </c>
      <c r="I35" s="81">
        <v>2</v>
      </c>
      <c r="J35" s="82" t="s">
        <v>54</v>
      </c>
      <c r="K35" s="82" t="s">
        <v>54</v>
      </c>
      <c r="L35" s="384">
        <v>500</v>
      </c>
    </row>
    <row r="36" spans="1:12">
      <c r="A36">
        <v>1038</v>
      </c>
      <c r="B36" s="54">
        <v>1</v>
      </c>
      <c r="C36" s="55" t="s">
        <v>54</v>
      </c>
      <c r="D36" s="87">
        <v>1</v>
      </c>
      <c r="E36" s="11">
        <v>15</v>
      </c>
      <c r="H36">
        <v>1015</v>
      </c>
      <c r="I36" s="81">
        <v>2</v>
      </c>
      <c r="J36" s="82" t="s">
        <v>54</v>
      </c>
      <c r="K36" s="82" t="s">
        <v>54</v>
      </c>
      <c r="L36" s="11">
        <v>10</v>
      </c>
    </row>
    <row r="37" spans="1:12">
      <c r="A37">
        <v>1174</v>
      </c>
      <c r="B37" s="376">
        <v>1</v>
      </c>
      <c r="C37" s="378">
        <v>1</v>
      </c>
      <c r="D37" s="381">
        <v>1</v>
      </c>
      <c r="E37" s="11">
        <v>0</v>
      </c>
      <c r="H37" s="376">
        <v>1021</v>
      </c>
      <c r="I37" s="529">
        <v>2</v>
      </c>
      <c r="J37" s="532" t="s">
        <v>54</v>
      </c>
      <c r="K37" s="87" t="s">
        <v>54</v>
      </c>
      <c r="L37" s="384">
        <v>200</v>
      </c>
    </row>
    <row r="38" spans="1:12">
      <c r="A38">
        <v>1175</v>
      </c>
      <c r="B38" s="376">
        <v>1</v>
      </c>
      <c r="C38" s="378">
        <v>1</v>
      </c>
      <c r="D38" s="381">
        <v>1</v>
      </c>
      <c r="E38" s="11">
        <v>0</v>
      </c>
      <c r="H38" s="376">
        <v>1022</v>
      </c>
      <c r="I38" s="529">
        <v>2</v>
      </c>
      <c r="J38" s="532" t="s">
        <v>54</v>
      </c>
      <c r="K38" s="87" t="s">
        <v>54</v>
      </c>
      <c r="L38" s="384">
        <v>30</v>
      </c>
    </row>
    <row r="39" spans="1:12">
      <c r="A39" s="376">
        <v>1209</v>
      </c>
      <c r="B39" s="376">
        <v>1</v>
      </c>
      <c r="C39" s="378">
        <v>1</v>
      </c>
      <c r="D39" s="381">
        <v>1</v>
      </c>
      <c r="E39" s="384">
        <v>21</v>
      </c>
      <c r="H39">
        <v>1032</v>
      </c>
      <c r="I39" s="81">
        <v>2</v>
      </c>
      <c r="J39" s="87" t="s">
        <v>54</v>
      </c>
      <c r="K39" s="87" t="s">
        <v>54</v>
      </c>
      <c r="L39" s="11">
        <v>10</v>
      </c>
    </row>
    <row r="40" spans="1:12">
      <c r="A40" s="376">
        <v>1266</v>
      </c>
      <c r="B40" s="376">
        <v>1</v>
      </c>
      <c r="C40" s="378">
        <v>1</v>
      </c>
      <c r="D40" s="381">
        <v>1</v>
      </c>
      <c r="E40" s="384">
        <v>12</v>
      </c>
      <c r="H40">
        <v>1035</v>
      </c>
      <c r="I40" s="529">
        <v>2</v>
      </c>
      <c r="J40" s="532" t="s">
        <v>54</v>
      </c>
      <c r="K40" s="87" t="s">
        <v>54</v>
      </c>
      <c r="L40" s="11">
        <v>50</v>
      </c>
    </row>
    <row r="41" spans="1:12">
      <c r="A41" s="400">
        <v>1428</v>
      </c>
      <c r="B41" s="380">
        <v>1</v>
      </c>
      <c r="C41" s="383">
        <v>1</v>
      </c>
      <c r="D41" s="383">
        <v>1</v>
      </c>
      <c r="E41" s="413">
        <v>10</v>
      </c>
      <c r="H41" s="376">
        <v>1041</v>
      </c>
      <c r="I41" s="81">
        <v>2</v>
      </c>
      <c r="J41" s="87" t="s">
        <v>54</v>
      </c>
      <c r="K41" s="87" t="s">
        <v>54</v>
      </c>
      <c r="L41" s="384">
        <v>5000</v>
      </c>
    </row>
    <row r="42" spans="1:12">
      <c r="A42" s="400">
        <v>1430</v>
      </c>
      <c r="B42" s="380">
        <v>1</v>
      </c>
      <c r="C42" s="383">
        <v>1</v>
      </c>
      <c r="D42" s="383">
        <v>1</v>
      </c>
      <c r="E42" s="413">
        <v>9</v>
      </c>
      <c r="H42">
        <v>1044</v>
      </c>
      <c r="I42" s="81">
        <v>2</v>
      </c>
      <c r="J42" s="87" t="s">
        <v>54</v>
      </c>
      <c r="K42" s="87" t="s">
        <v>54</v>
      </c>
      <c r="L42" s="11">
        <v>29</v>
      </c>
    </row>
    <row r="43" spans="1:12">
      <c r="A43" s="376">
        <v>1492</v>
      </c>
      <c r="B43" s="378">
        <v>1</v>
      </c>
      <c r="C43" s="378">
        <v>1</v>
      </c>
      <c r="D43" s="527">
        <v>1</v>
      </c>
      <c r="E43" s="384">
        <v>40</v>
      </c>
      <c r="H43">
        <v>1046</v>
      </c>
      <c r="I43" s="81">
        <v>2</v>
      </c>
      <c r="J43" s="87" t="s">
        <v>54</v>
      </c>
      <c r="K43" s="87" t="s">
        <v>54</v>
      </c>
      <c r="L43" s="11">
        <v>20</v>
      </c>
    </row>
    <row r="44" spans="1:12">
      <c r="A44">
        <v>157</v>
      </c>
      <c r="B44" s="54">
        <v>1</v>
      </c>
      <c r="C44" s="55" t="s">
        <v>54</v>
      </c>
      <c r="D44" s="56">
        <v>1</v>
      </c>
      <c r="E44" s="11">
        <v>1</v>
      </c>
      <c r="H44">
        <v>1047</v>
      </c>
      <c r="I44" s="81">
        <v>2</v>
      </c>
      <c r="J44" s="87" t="s">
        <v>54</v>
      </c>
      <c r="K44" s="87" t="s">
        <v>54</v>
      </c>
      <c r="L44" s="11">
        <v>10</v>
      </c>
    </row>
    <row r="45" spans="1:12">
      <c r="A45" s="376">
        <v>1042</v>
      </c>
      <c r="B45" s="528">
        <v>1</v>
      </c>
      <c r="C45" s="529">
        <v>1</v>
      </c>
      <c r="D45" s="87">
        <v>1</v>
      </c>
      <c r="E45" s="384">
        <v>40</v>
      </c>
      <c r="H45">
        <v>1056</v>
      </c>
      <c r="I45" s="529">
        <v>2</v>
      </c>
      <c r="J45" s="532" t="s">
        <v>54</v>
      </c>
      <c r="K45" s="87" t="s">
        <v>54</v>
      </c>
      <c r="L45" s="11">
        <v>60</v>
      </c>
    </row>
    <row r="46" spans="1:12">
      <c r="A46">
        <v>1066</v>
      </c>
      <c r="B46" s="54">
        <v>1</v>
      </c>
      <c r="C46" s="81">
        <v>1</v>
      </c>
      <c r="D46" s="87">
        <v>1</v>
      </c>
      <c r="E46" s="11">
        <v>15</v>
      </c>
      <c r="H46">
        <v>1057</v>
      </c>
      <c r="I46" s="81">
        <v>2</v>
      </c>
      <c r="J46" s="87" t="s">
        <v>54</v>
      </c>
      <c r="K46" s="87" t="s">
        <v>54</v>
      </c>
      <c r="L46" s="11">
        <v>17</v>
      </c>
    </row>
    <row r="47" spans="1:12">
      <c r="A47" s="376">
        <v>1197</v>
      </c>
      <c r="B47" s="376">
        <v>1</v>
      </c>
      <c r="C47" s="378">
        <v>1</v>
      </c>
      <c r="D47" s="381">
        <v>1</v>
      </c>
      <c r="E47" s="384">
        <v>5</v>
      </c>
      <c r="H47" s="376">
        <v>1067</v>
      </c>
      <c r="I47" s="529">
        <v>2</v>
      </c>
      <c r="J47" s="532" t="s">
        <v>54</v>
      </c>
      <c r="K47" s="87" t="s">
        <v>54</v>
      </c>
      <c r="L47" s="384">
        <v>156</v>
      </c>
    </row>
    <row r="48" spans="1:12">
      <c r="A48">
        <v>1338</v>
      </c>
      <c r="B48">
        <v>1</v>
      </c>
      <c r="C48">
        <v>1</v>
      </c>
      <c r="D48">
        <v>1</v>
      </c>
      <c r="E48" s="11">
        <v>20</v>
      </c>
      <c r="H48">
        <v>1068</v>
      </c>
      <c r="I48" s="81">
        <v>2</v>
      </c>
      <c r="J48" s="87" t="s">
        <v>54</v>
      </c>
      <c r="K48" s="87" t="s">
        <v>54</v>
      </c>
      <c r="L48" s="11">
        <v>20</v>
      </c>
    </row>
    <row r="49" spans="1:12">
      <c r="A49" s="467">
        <v>92</v>
      </c>
      <c r="B49" s="232">
        <v>1</v>
      </c>
      <c r="C49" s="232">
        <v>1</v>
      </c>
      <c r="D49" s="234">
        <v>2</v>
      </c>
      <c r="E49" s="422">
        <v>36</v>
      </c>
      <c r="H49" s="475">
        <v>1070</v>
      </c>
      <c r="I49" s="97">
        <v>2</v>
      </c>
      <c r="J49" s="39" t="s">
        <v>54</v>
      </c>
      <c r="K49" s="39" t="s">
        <v>54</v>
      </c>
      <c r="L49" s="419">
        <v>5</v>
      </c>
    </row>
    <row r="50" spans="1:12">
      <c r="A50" s="475">
        <v>96</v>
      </c>
      <c r="B50" s="39">
        <v>1</v>
      </c>
      <c r="C50" s="39" t="s">
        <v>54</v>
      </c>
      <c r="D50" s="41">
        <v>2</v>
      </c>
      <c r="E50" s="419">
        <v>20</v>
      </c>
      <c r="H50" s="419">
        <v>1072</v>
      </c>
      <c r="I50" s="97">
        <v>2</v>
      </c>
      <c r="J50" s="100" t="s">
        <v>54</v>
      </c>
      <c r="K50" s="100" t="s">
        <v>54</v>
      </c>
      <c r="L50" s="419">
        <v>4</v>
      </c>
    </row>
    <row r="51" spans="1:12">
      <c r="A51">
        <v>185</v>
      </c>
      <c r="B51" s="54">
        <v>1</v>
      </c>
      <c r="C51" s="55" t="s">
        <v>54</v>
      </c>
      <c r="D51" s="56">
        <v>2</v>
      </c>
      <c r="E51" s="11">
        <v>48</v>
      </c>
      <c r="H51" s="194">
        <v>1074</v>
      </c>
      <c r="I51" s="97">
        <v>2</v>
      </c>
      <c r="J51" s="39">
        <v>1</v>
      </c>
      <c r="K51" s="100" t="s">
        <v>54</v>
      </c>
      <c r="L51" s="194">
        <v>12</v>
      </c>
    </row>
    <row r="52" spans="1:12">
      <c r="A52" s="376">
        <v>192</v>
      </c>
      <c r="B52" s="528">
        <v>1</v>
      </c>
      <c r="C52" s="530">
        <v>1</v>
      </c>
      <c r="D52" s="56">
        <v>2</v>
      </c>
      <c r="E52" s="384">
        <v>38</v>
      </c>
      <c r="H52" s="234">
        <v>1075</v>
      </c>
      <c r="I52" s="97">
        <v>2</v>
      </c>
      <c r="J52" s="100" t="s">
        <v>54</v>
      </c>
      <c r="K52" s="100" t="s">
        <v>54</v>
      </c>
      <c r="L52" s="234">
        <v>28</v>
      </c>
    </row>
    <row r="53" spans="1:12">
      <c r="A53">
        <v>1003</v>
      </c>
      <c r="B53" s="54">
        <v>1</v>
      </c>
      <c r="C53" s="81">
        <v>1</v>
      </c>
      <c r="D53" s="82">
        <v>2</v>
      </c>
      <c r="E53" s="11">
        <v>50</v>
      </c>
      <c r="H53" s="39">
        <v>1076</v>
      </c>
      <c r="I53" s="97">
        <v>2</v>
      </c>
      <c r="J53" s="100">
        <v>1</v>
      </c>
      <c r="K53" s="100" t="s">
        <v>54</v>
      </c>
      <c r="L53" s="41">
        <v>16</v>
      </c>
    </row>
    <row r="54" spans="1:12">
      <c r="A54">
        <v>1010</v>
      </c>
      <c r="B54" s="54">
        <v>1</v>
      </c>
      <c r="C54" s="81">
        <v>1</v>
      </c>
      <c r="D54" s="82">
        <v>2</v>
      </c>
      <c r="E54" s="11">
        <v>24</v>
      </c>
      <c r="H54" s="41">
        <v>1077</v>
      </c>
      <c r="I54" s="97">
        <v>2</v>
      </c>
      <c r="J54" s="39">
        <v>1</v>
      </c>
      <c r="K54" s="100" t="s">
        <v>54</v>
      </c>
      <c r="L54" s="41">
        <v>12</v>
      </c>
    </row>
    <row r="55" spans="1:12">
      <c r="A55">
        <v>1036</v>
      </c>
      <c r="B55" s="54">
        <v>1</v>
      </c>
      <c r="C55" s="81">
        <v>1</v>
      </c>
      <c r="D55" s="81">
        <v>2</v>
      </c>
      <c r="E55" s="11">
        <v>15</v>
      </c>
      <c r="H55" s="419">
        <v>1078</v>
      </c>
      <c r="I55" s="97">
        <v>2</v>
      </c>
      <c r="J55" s="39" t="s">
        <v>54</v>
      </c>
      <c r="K55" s="100" t="s">
        <v>54</v>
      </c>
      <c r="L55" s="419">
        <v>420</v>
      </c>
    </row>
    <row r="56" spans="1:12">
      <c r="A56">
        <v>1039</v>
      </c>
      <c r="B56" s="54">
        <v>1</v>
      </c>
      <c r="C56" s="81">
        <v>1</v>
      </c>
      <c r="D56" s="81">
        <v>2</v>
      </c>
      <c r="E56" s="11">
        <v>5</v>
      </c>
      <c r="H56" s="39">
        <v>1079</v>
      </c>
      <c r="I56" s="97">
        <v>2</v>
      </c>
      <c r="J56" s="39" t="s">
        <v>54</v>
      </c>
      <c r="K56" s="100" t="s">
        <v>54</v>
      </c>
      <c r="L56" s="41">
        <v>6</v>
      </c>
    </row>
    <row r="57" spans="1:12">
      <c r="A57" s="376">
        <v>1195</v>
      </c>
      <c r="B57" s="376">
        <v>1</v>
      </c>
      <c r="C57" s="378">
        <v>1</v>
      </c>
      <c r="D57" s="381">
        <v>2</v>
      </c>
      <c r="E57" s="384">
        <v>123</v>
      </c>
      <c r="H57" s="41">
        <v>1080</v>
      </c>
      <c r="I57" s="97">
        <v>2</v>
      </c>
      <c r="J57" s="39">
        <v>1</v>
      </c>
      <c r="K57" s="100" t="s">
        <v>54</v>
      </c>
      <c r="L57" s="41">
        <v>20</v>
      </c>
    </row>
    <row r="58" spans="1:12">
      <c r="A58" s="376">
        <v>1206</v>
      </c>
      <c r="B58" s="376">
        <v>1</v>
      </c>
      <c r="C58" s="378">
        <v>1</v>
      </c>
      <c r="D58" s="381">
        <v>2</v>
      </c>
      <c r="E58" s="384">
        <v>42</v>
      </c>
      <c r="H58" s="419">
        <v>1081</v>
      </c>
      <c r="I58" s="524">
        <v>2</v>
      </c>
      <c r="J58" s="475" t="s">
        <v>54</v>
      </c>
      <c r="K58" s="100" t="s">
        <v>54</v>
      </c>
      <c r="L58" s="419">
        <v>175</v>
      </c>
    </row>
    <row r="59" spans="1:12">
      <c r="A59" s="376">
        <v>1248</v>
      </c>
      <c r="B59" s="376">
        <v>1</v>
      </c>
      <c r="C59" s="378">
        <v>1</v>
      </c>
      <c r="D59" s="381">
        <v>2</v>
      </c>
      <c r="E59" s="384">
        <v>20</v>
      </c>
      <c r="H59" s="232">
        <v>1082</v>
      </c>
      <c r="I59" s="97">
        <v>2</v>
      </c>
      <c r="J59" s="39" t="s">
        <v>54</v>
      </c>
      <c r="K59" s="100" t="s">
        <v>54</v>
      </c>
      <c r="L59" s="234">
        <v>5</v>
      </c>
    </row>
    <row r="60" spans="1:12">
      <c r="A60" s="376">
        <v>1249</v>
      </c>
      <c r="B60" s="376">
        <v>1</v>
      </c>
      <c r="C60" s="378">
        <v>1</v>
      </c>
      <c r="D60" s="381">
        <v>2</v>
      </c>
      <c r="E60" s="384">
        <v>24</v>
      </c>
      <c r="H60" s="419">
        <v>1083</v>
      </c>
      <c r="I60" s="524">
        <v>2</v>
      </c>
      <c r="J60" s="475">
        <v>1</v>
      </c>
      <c r="K60" s="100" t="s">
        <v>54</v>
      </c>
      <c r="L60" s="419">
        <v>37</v>
      </c>
    </row>
    <row r="61" spans="1:12">
      <c r="A61" s="376">
        <v>1285</v>
      </c>
      <c r="B61">
        <v>1</v>
      </c>
      <c r="C61">
        <v>1</v>
      </c>
      <c r="D61">
        <v>2</v>
      </c>
      <c r="E61" s="384">
        <v>40</v>
      </c>
      <c r="H61" s="41">
        <v>1084</v>
      </c>
      <c r="I61" s="97">
        <v>2</v>
      </c>
      <c r="J61" s="39" t="s">
        <v>54</v>
      </c>
      <c r="K61" s="100" t="s">
        <v>54</v>
      </c>
      <c r="L61" s="41">
        <v>12</v>
      </c>
    </row>
    <row r="62" spans="1:12">
      <c r="A62" s="376">
        <v>1292</v>
      </c>
      <c r="B62" s="376">
        <v>1</v>
      </c>
      <c r="C62" s="376">
        <v>2</v>
      </c>
      <c r="D62">
        <v>2</v>
      </c>
      <c r="E62" s="384">
        <v>32</v>
      </c>
      <c r="H62" s="39">
        <v>1085</v>
      </c>
      <c r="I62" s="97">
        <v>2</v>
      </c>
      <c r="J62" s="39" t="s">
        <v>54</v>
      </c>
      <c r="K62" s="100" t="s">
        <v>54</v>
      </c>
      <c r="L62" s="41">
        <v>5</v>
      </c>
    </row>
    <row r="63" spans="1:12">
      <c r="A63">
        <v>1324</v>
      </c>
      <c r="B63" s="376">
        <v>1</v>
      </c>
      <c r="C63" s="376">
        <v>1</v>
      </c>
      <c r="D63">
        <v>2</v>
      </c>
      <c r="E63" s="11">
        <v>30</v>
      </c>
      <c r="H63" s="419">
        <v>1086</v>
      </c>
      <c r="I63" s="524">
        <v>2</v>
      </c>
      <c r="J63" s="475" t="s">
        <v>54</v>
      </c>
      <c r="K63" s="100" t="s">
        <v>54</v>
      </c>
      <c r="L63" s="419">
        <v>69</v>
      </c>
    </row>
    <row r="64" spans="1:12">
      <c r="A64">
        <v>1334</v>
      </c>
      <c r="B64">
        <v>1</v>
      </c>
      <c r="C64">
        <v>1</v>
      </c>
      <c r="D64" s="154">
        <v>2</v>
      </c>
      <c r="E64" s="11">
        <v>20</v>
      </c>
      <c r="H64" s="475">
        <v>1088</v>
      </c>
      <c r="I64" s="524">
        <v>2</v>
      </c>
      <c r="J64" s="475">
        <v>1</v>
      </c>
      <c r="K64" s="100" t="s">
        <v>54</v>
      </c>
      <c r="L64" s="419">
        <v>31</v>
      </c>
    </row>
    <row r="65" spans="1:12">
      <c r="A65">
        <v>1348</v>
      </c>
      <c r="B65">
        <v>1</v>
      </c>
      <c r="C65">
        <v>1</v>
      </c>
      <c r="D65">
        <v>2</v>
      </c>
      <c r="E65" s="11">
        <v>22</v>
      </c>
      <c r="H65" s="41">
        <v>1089</v>
      </c>
      <c r="I65" s="97">
        <v>2</v>
      </c>
      <c r="J65" s="39">
        <v>2</v>
      </c>
      <c r="K65" s="100" t="s">
        <v>54</v>
      </c>
      <c r="L65" s="41">
        <v>21</v>
      </c>
    </row>
    <row r="66" spans="1:12">
      <c r="A66" s="376">
        <v>1375</v>
      </c>
      <c r="B66" s="376">
        <v>1</v>
      </c>
      <c r="C66" s="376">
        <v>1</v>
      </c>
      <c r="D66" s="376">
        <v>2</v>
      </c>
      <c r="E66" s="384">
        <v>100</v>
      </c>
      <c r="H66" s="419">
        <v>1093</v>
      </c>
      <c r="I66" s="524">
        <v>2</v>
      </c>
      <c r="J66" s="475">
        <v>1</v>
      </c>
      <c r="K66" s="39" t="s">
        <v>54</v>
      </c>
      <c r="L66" s="419">
        <v>39</v>
      </c>
    </row>
    <row r="67" spans="1:12">
      <c r="A67" s="376">
        <v>1386</v>
      </c>
      <c r="B67" s="376">
        <v>1</v>
      </c>
      <c r="C67" s="376">
        <v>1</v>
      </c>
      <c r="D67" s="376">
        <v>2</v>
      </c>
      <c r="E67" s="384">
        <v>50</v>
      </c>
      <c r="H67" s="420">
        <v>1095</v>
      </c>
      <c r="I67" s="524">
        <v>2</v>
      </c>
      <c r="J67" s="475">
        <v>1</v>
      </c>
      <c r="K67" s="39" t="s">
        <v>54</v>
      </c>
      <c r="L67" s="420">
        <v>32</v>
      </c>
    </row>
    <row r="68" spans="1:12">
      <c r="A68" s="376">
        <v>1390</v>
      </c>
      <c r="B68" s="376">
        <v>1</v>
      </c>
      <c r="C68" s="376">
        <v>1</v>
      </c>
      <c r="D68" s="376">
        <v>2</v>
      </c>
      <c r="E68" s="384">
        <v>13</v>
      </c>
      <c r="H68" s="475">
        <v>1097</v>
      </c>
      <c r="I68" s="524">
        <v>2</v>
      </c>
      <c r="J68" s="531" t="s">
        <v>54</v>
      </c>
      <c r="K68" s="39" t="s">
        <v>54</v>
      </c>
      <c r="L68" s="419">
        <v>35</v>
      </c>
    </row>
    <row r="69" spans="1:12">
      <c r="A69" s="376">
        <v>1407</v>
      </c>
      <c r="B69" s="376">
        <v>1</v>
      </c>
      <c r="C69" s="376">
        <v>1</v>
      </c>
      <c r="D69" s="376">
        <v>2</v>
      </c>
      <c r="E69" s="384">
        <v>12</v>
      </c>
      <c r="H69" s="41">
        <v>1099</v>
      </c>
      <c r="I69" s="97">
        <v>2</v>
      </c>
      <c r="J69" s="39">
        <v>1</v>
      </c>
      <c r="K69" s="39" t="s">
        <v>54</v>
      </c>
      <c r="L69" s="41">
        <v>24</v>
      </c>
    </row>
    <row r="70" spans="1:12">
      <c r="A70" s="378">
        <v>1408</v>
      </c>
      <c r="B70" s="376">
        <v>1</v>
      </c>
      <c r="C70" s="376">
        <v>2</v>
      </c>
      <c r="D70" s="376">
        <v>2</v>
      </c>
      <c r="E70" s="388">
        <v>40</v>
      </c>
      <c r="H70" s="467">
        <v>1100</v>
      </c>
      <c r="I70" s="467">
        <v>2</v>
      </c>
      <c r="J70" s="467">
        <v>1</v>
      </c>
      <c r="K70" s="232" t="s">
        <v>54</v>
      </c>
      <c r="L70" s="422">
        <v>40</v>
      </c>
    </row>
    <row r="71" spans="1:12">
      <c r="A71" s="400">
        <v>1432</v>
      </c>
      <c r="B71" s="380">
        <v>1</v>
      </c>
      <c r="C71" s="383" t="s">
        <v>54</v>
      </c>
      <c r="D71" s="383">
        <v>2</v>
      </c>
      <c r="E71" s="413">
        <v>15</v>
      </c>
      <c r="H71" s="419">
        <v>1101</v>
      </c>
      <c r="I71" s="524">
        <v>2</v>
      </c>
      <c r="J71" s="475">
        <v>1</v>
      </c>
      <c r="K71" s="39" t="s">
        <v>54</v>
      </c>
      <c r="L71" s="419">
        <v>38</v>
      </c>
    </row>
    <row r="72" spans="1:12">
      <c r="A72" s="400">
        <v>1441</v>
      </c>
      <c r="B72" s="380">
        <v>1</v>
      </c>
      <c r="C72" s="383">
        <v>2</v>
      </c>
      <c r="D72" s="383">
        <v>2</v>
      </c>
      <c r="E72" s="413">
        <v>5</v>
      </c>
      <c r="H72" s="419">
        <v>1102</v>
      </c>
      <c r="I72" s="524">
        <v>2</v>
      </c>
      <c r="J72" s="475" t="s">
        <v>54</v>
      </c>
      <c r="K72" s="39" t="s">
        <v>54</v>
      </c>
      <c r="L72" s="419">
        <v>60</v>
      </c>
    </row>
    <row r="73" spans="1:12">
      <c r="A73" s="400">
        <v>1445</v>
      </c>
      <c r="B73" s="380">
        <v>1</v>
      </c>
      <c r="C73" s="383">
        <v>1</v>
      </c>
      <c r="D73" s="383">
        <v>2</v>
      </c>
      <c r="E73" s="413">
        <v>20</v>
      </c>
      <c r="H73" s="475">
        <v>1103</v>
      </c>
      <c r="I73" s="524">
        <v>2</v>
      </c>
      <c r="J73" s="475" t="s">
        <v>54</v>
      </c>
      <c r="K73" s="39" t="s">
        <v>54</v>
      </c>
      <c r="L73" s="419">
        <v>35</v>
      </c>
    </row>
    <row r="74" spans="1:12">
      <c r="A74" s="400">
        <v>1451</v>
      </c>
      <c r="B74" s="380">
        <v>1</v>
      </c>
      <c r="C74" s="383" t="s">
        <v>54</v>
      </c>
      <c r="D74" s="383">
        <v>2</v>
      </c>
      <c r="E74" s="413">
        <v>53</v>
      </c>
      <c r="H74" s="419">
        <v>1104</v>
      </c>
      <c r="I74" s="524">
        <v>2</v>
      </c>
      <c r="J74" s="475">
        <v>2</v>
      </c>
      <c r="K74" s="39" t="s">
        <v>54</v>
      </c>
      <c r="L74" s="419">
        <v>200</v>
      </c>
    </row>
    <row r="75" spans="1:12">
      <c r="A75" s="400">
        <v>1460</v>
      </c>
      <c r="B75" s="380">
        <v>1</v>
      </c>
      <c r="C75" s="383" t="s">
        <v>54</v>
      </c>
      <c r="D75" s="383">
        <v>2</v>
      </c>
      <c r="E75" s="413">
        <v>20</v>
      </c>
      <c r="H75" s="41">
        <v>1105</v>
      </c>
      <c r="I75" s="97">
        <v>2</v>
      </c>
      <c r="J75" s="39" t="s">
        <v>54</v>
      </c>
      <c r="K75" s="39" t="s">
        <v>54</v>
      </c>
      <c r="L75" s="41">
        <v>10</v>
      </c>
    </row>
    <row r="76" spans="1:12">
      <c r="A76">
        <v>199</v>
      </c>
      <c r="B76" s="54">
        <v>1</v>
      </c>
      <c r="C76" s="54">
        <v>1</v>
      </c>
      <c r="D76" s="56">
        <v>2</v>
      </c>
      <c r="E76" s="11">
        <v>20</v>
      </c>
      <c r="H76" s="39">
        <v>1106</v>
      </c>
      <c r="I76" s="97">
        <v>2</v>
      </c>
      <c r="J76" s="39" t="s">
        <v>54</v>
      </c>
      <c r="K76" s="39" t="s">
        <v>54</v>
      </c>
      <c r="L76" s="41">
        <v>6</v>
      </c>
    </row>
    <row r="77" spans="1:12">
      <c r="A77">
        <v>1031</v>
      </c>
      <c r="B77" s="54">
        <v>1</v>
      </c>
      <c r="C77" s="81">
        <v>1</v>
      </c>
      <c r="D77" s="87">
        <v>2</v>
      </c>
      <c r="E77" s="11">
        <v>8</v>
      </c>
      <c r="H77" s="420">
        <v>1108</v>
      </c>
      <c r="I77" s="524">
        <v>2</v>
      </c>
      <c r="J77" s="475">
        <v>2</v>
      </c>
      <c r="K77" s="39" t="s">
        <v>54</v>
      </c>
      <c r="L77" s="420">
        <v>30</v>
      </c>
    </row>
    <row r="78" spans="1:12">
      <c r="A78">
        <v>1325</v>
      </c>
      <c r="B78">
        <v>1</v>
      </c>
      <c r="C78" t="s">
        <v>54</v>
      </c>
      <c r="D78" s="154">
        <v>2</v>
      </c>
      <c r="E78" s="11">
        <v>50</v>
      </c>
      <c r="H78" s="475">
        <v>1109</v>
      </c>
      <c r="I78" s="524">
        <v>2</v>
      </c>
      <c r="J78" s="475" t="s">
        <v>54</v>
      </c>
      <c r="K78" s="39" t="s">
        <v>54</v>
      </c>
      <c r="L78" s="419">
        <v>60</v>
      </c>
    </row>
    <row r="79" spans="1:12">
      <c r="A79" s="378">
        <v>1389</v>
      </c>
      <c r="B79" s="376">
        <v>1</v>
      </c>
      <c r="C79" s="374" t="s">
        <v>63</v>
      </c>
      <c r="D79" s="374">
        <v>2</v>
      </c>
      <c r="E79" s="388">
        <v>15</v>
      </c>
      <c r="H79" s="419">
        <v>1110</v>
      </c>
      <c r="I79" s="524">
        <v>2</v>
      </c>
      <c r="J79" s="475" t="s">
        <v>54</v>
      </c>
      <c r="K79" s="39" t="s">
        <v>54</v>
      </c>
      <c r="L79" s="419">
        <v>129</v>
      </c>
    </row>
    <row r="80" spans="1:12">
      <c r="A80" s="376">
        <v>1409</v>
      </c>
      <c r="B80" s="376">
        <v>1</v>
      </c>
      <c r="C80" s="376">
        <v>1</v>
      </c>
      <c r="D80" s="374">
        <v>2</v>
      </c>
      <c r="E80" s="384">
        <v>24</v>
      </c>
      <c r="H80" s="41">
        <v>1111</v>
      </c>
      <c r="I80" s="97">
        <v>2</v>
      </c>
      <c r="J80" s="39">
        <v>1</v>
      </c>
      <c r="K80" s="39" t="s">
        <v>54</v>
      </c>
      <c r="L80" s="41">
        <v>15</v>
      </c>
    </row>
    <row r="81" spans="1:12">
      <c r="A81">
        <v>184</v>
      </c>
      <c r="B81" s="54">
        <v>1</v>
      </c>
      <c r="C81" s="55" t="s">
        <v>54</v>
      </c>
      <c r="D81" s="56">
        <v>2</v>
      </c>
      <c r="E81" s="11">
        <v>50</v>
      </c>
      <c r="H81" s="39">
        <v>1112</v>
      </c>
      <c r="I81" s="524">
        <v>2</v>
      </c>
      <c r="J81" s="475" t="s">
        <v>54</v>
      </c>
      <c r="K81" s="39" t="s">
        <v>54</v>
      </c>
      <c r="L81" s="41">
        <v>50</v>
      </c>
    </row>
    <row r="82" spans="1:12">
      <c r="A82" s="39">
        <v>77</v>
      </c>
      <c r="B82" s="39">
        <v>1</v>
      </c>
      <c r="C82" s="39">
        <v>1</v>
      </c>
      <c r="D82" s="41">
        <v>3</v>
      </c>
      <c r="E82" s="41">
        <v>16</v>
      </c>
      <c r="H82" s="419">
        <v>1113</v>
      </c>
      <c r="I82" s="524">
        <v>2</v>
      </c>
      <c r="J82" s="475" t="s">
        <v>54</v>
      </c>
      <c r="K82" s="39" t="s">
        <v>54</v>
      </c>
      <c r="L82" s="419">
        <v>136</v>
      </c>
    </row>
    <row r="83" spans="1:12">
      <c r="A83" s="39">
        <v>109</v>
      </c>
      <c r="B83" s="39">
        <v>1</v>
      </c>
      <c r="C83" s="39">
        <v>2</v>
      </c>
      <c r="D83" s="41">
        <v>3</v>
      </c>
      <c r="E83" s="41">
        <v>10</v>
      </c>
      <c r="H83" s="422">
        <v>1114</v>
      </c>
      <c r="I83" s="467">
        <v>2</v>
      </c>
      <c r="J83" s="467" t="s">
        <v>54</v>
      </c>
      <c r="K83" s="232" t="s">
        <v>54</v>
      </c>
      <c r="L83" s="422">
        <v>62</v>
      </c>
    </row>
    <row r="84" spans="1:12">
      <c r="A84" s="39">
        <v>111</v>
      </c>
      <c r="B84" s="39">
        <v>1</v>
      </c>
      <c r="C84" s="39" t="s">
        <v>63</v>
      </c>
      <c r="D84" s="41">
        <v>3</v>
      </c>
      <c r="E84" s="41">
        <v>10</v>
      </c>
      <c r="H84" s="475">
        <v>1115</v>
      </c>
      <c r="I84" s="475">
        <v>2</v>
      </c>
      <c r="J84" s="475" t="s">
        <v>54</v>
      </c>
      <c r="K84" s="39" t="s">
        <v>54</v>
      </c>
      <c r="L84" s="419">
        <v>30</v>
      </c>
    </row>
    <row r="85" spans="1:12">
      <c r="A85" s="39">
        <v>112</v>
      </c>
      <c r="B85" s="39">
        <v>1</v>
      </c>
      <c r="C85" s="39">
        <v>1</v>
      </c>
      <c r="D85" s="41">
        <v>3</v>
      </c>
      <c r="E85" s="41">
        <v>10</v>
      </c>
      <c r="H85" s="419">
        <v>1116</v>
      </c>
      <c r="I85" s="475">
        <v>2</v>
      </c>
      <c r="J85" s="475" t="s">
        <v>54</v>
      </c>
      <c r="K85" s="39" t="s">
        <v>54</v>
      </c>
      <c r="L85" s="419">
        <v>60</v>
      </c>
    </row>
    <row r="86" spans="1:12">
      <c r="A86" s="39">
        <v>115</v>
      </c>
      <c r="B86" s="39">
        <v>1</v>
      </c>
      <c r="C86" s="39">
        <v>1</v>
      </c>
      <c r="D86" s="41">
        <v>3</v>
      </c>
      <c r="E86" s="41">
        <v>10</v>
      </c>
      <c r="H86" s="39">
        <v>1118</v>
      </c>
      <c r="I86" s="97">
        <v>2</v>
      </c>
      <c r="J86" s="39">
        <v>1</v>
      </c>
      <c r="K86" s="39" t="s">
        <v>54</v>
      </c>
      <c r="L86" s="41">
        <v>24</v>
      </c>
    </row>
    <row r="87" spans="1:12">
      <c r="A87" s="377">
        <v>1196</v>
      </c>
      <c r="B87" s="376">
        <v>1</v>
      </c>
      <c r="C87" s="378">
        <v>1</v>
      </c>
      <c r="D87" s="381">
        <v>3</v>
      </c>
      <c r="E87" s="385">
        <v>4</v>
      </c>
      <c r="H87" s="419">
        <v>1119</v>
      </c>
      <c r="I87" s="524">
        <v>2</v>
      </c>
      <c r="J87" s="475">
        <v>1</v>
      </c>
      <c r="K87" s="39" t="s">
        <v>54</v>
      </c>
      <c r="L87" s="419">
        <v>64</v>
      </c>
    </row>
    <row r="88" spans="1:12">
      <c r="A88" s="191">
        <v>1213</v>
      </c>
      <c r="B88" s="376">
        <v>1</v>
      </c>
      <c r="C88" s="378">
        <v>1</v>
      </c>
      <c r="D88" s="381">
        <v>3</v>
      </c>
      <c r="E88" s="386">
        <v>16</v>
      </c>
      <c r="H88" s="41">
        <v>1120</v>
      </c>
      <c r="I88" s="97">
        <v>2</v>
      </c>
      <c r="J88" s="39">
        <v>1</v>
      </c>
      <c r="K88" s="39" t="s">
        <v>54</v>
      </c>
      <c r="L88" s="41">
        <v>24</v>
      </c>
    </row>
    <row r="89" spans="1:12">
      <c r="A89" s="376">
        <v>1215</v>
      </c>
      <c r="B89" s="376">
        <v>1</v>
      </c>
      <c r="C89" s="378">
        <v>1</v>
      </c>
      <c r="D89" s="381">
        <v>3</v>
      </c>
      <c r="E89" s="384">
        <v>8</v>
      </c>
      <c r="H89" s="39">
        <v>1121</v>
      </c>
      <c r="I89" s="97">
        <v>2</v>
      </c>
      <c r="J89" s="39">
        <v>1</v>
      </c>
      <c r="K89" s="39" t="s">
        <v>54</v>
      </c>
      <c r="L89" s="41">
        <v>15</v>
      </c>
    </row>
    <row r="90" spans="1:12">
      <c r="A90" s="376">
        <v>1237</v>
      </c>
      <c r="B90" s="376">
        <v>1</v>
      </c>
      <c r="C90" s="378">
        <v>1</v>
      </c>
      <c r="D90" s="381">
        <v>3</v>
      </c>
      <c r="E90" s="384">
        <v>10</v>
      </c>
      <c r="H90" s="419">
        <v>1122</v>
      </c>
      <c r="I90" s="97">
        <v>2</v>
      </c>
      <c r="J90" s="39" t="s">
        <v>54</v>
      </c>
      <c r="K90" s="39" t="s">
        <v>54</v>
      </c>
      <c r="L90" s="419">
        <v>264</v>
      </c>
    </row>
    <row r="91" spans="1:12">
      <c r="A91" s="376">
        <v>1359</v>
      </c>
      <c r="B91">
        <v>1</v>
      </c>
      <c r="C91">
        <v>1</v>
      </c>
      <c r="D91" s="376">
        <v>3</v>
      </c>
      <c r="E91" s="384">
        <v>40</v>
      </c>
      <c r="H91" s="419">
        <v>1123</v>
      </c>
      <c r="I91" s="524">
        <v>2</v>
      </c>
      <c r="J91" s="475">
        <v>1</v>
      </c>
      <c r="K91" s="39" t="s">
        <v>54</v>
      </c>
      <c r="L91" s="419">
        <v>40</v>
      </c>
    </row>
    <row r="92" spans="1:12">
      <c r="A92" s="376">
        <v>1370</v>
      </c>
      <c r="B92" s="376">
        <v>1</v>
      </c>
      <c r="C92" s="376">
        <v>1</v>
      </c>
      <c r="D92" s="376">
        <v>3</v>
      </c>
      <c r="E92" s="384">
        <v>63</v>
      </c>
      <c r="H92" s="475">
        <v>1124</v>
      </c>
      <c r="I92" s="524">
        <v>2</v>
      </c>
      <c r="J92" s="475">
        <v>1</v>
      </c>
      <c r="K92" s="39" t="s">
        <v>54</v>
      </c>
      <c r="L92" s="419">
        <v>30</v>
      </c>
    </row>
    <row r="93" spans="1:12">
      <c r="A93" s="376">
        <v>1400</v>
      </c>
      <c r="B93" s="376">
        <v>1</v>
      </c>
      <c r="C93" s="376">
        <v>2</v>
      </c>
      <c r="D93" s="376">
        <v>3</v>
      </c>
      <c r="E93" s="412" t="s">
        <v>74</v>
      </c>
      <c r="H93" s="420">
        <v>1125</v>
      </c>
      <c r="I93" s="524">
        <v>2</v>
      </c>
      <c r="J93" s="475">
        <v>1</v>
      </c>
      <c r="K93" s="39" t="s">
        <v>54</v>
      </c>
      <c r="L93" s="420">
        <v>30</v>
      </c>
    </row>
    <row r="94" spans="1:12">
      <c r="A94" s="400">
        <v>1440</v>
      </c>
      <c r="B94" s="380">
        <v>1</v>
      </c>
      <c r="C94" s="383">
        <v>1</v>
      </c>
      <c r="D94" s="383">
        <v>3</v>
      </c>
      <c r="E94" s="413">
        <v>20</v>
      </c>
      <c r="H94" s="419">
        <v>1126</v>
      </c>
      <c r="I94" s="97">
        <v>2</v>
      </c>
      <c r="J94" s="39" t="s">
        <v>54</v>
      </c>
      <c r="K94" s="39" t="s">
        <v>54</v>
      </c>
      <c r="L94" s="419">
        <v>4</v>
      </c>
    </row>
    <row r="95" spans="1:12">
      <c r="A95">
        <v>1</v>
      </c>
      <c r="B95" s="8">
        <v>1</v>
      </c>
      <c r="C95" s="8">
        <v>1</v>
      </c>
      <c r="D95" s="6">
        <v>4</v>
      </c>
      <c r="E95" s="11">
        <v>30</v>
      </c>
      <c r="H95" s="475">
        <v>1127</v>
      </c>
      <c r="I95" s="524">
        <v>2</v>
      </c>
      <c r="J95" s="475">
        <v>1</v>
      </c>
      <c r="K95" s="39" t="s">
        <v>54</v>
      </c>
      <c r="L95" s="419">
        <v>36</v>
      </c>
    </row>
    <row r="96" spans="1:12">
      <c r="A96">
        <v>1027</v>
      </c>
      <c r="B96" s="54">
        <v>1</v>
      </c>
      <c r="C96" s="81">
        <v>1</v>
      </c>
      <c r="D96" s="81">
        <v>4</v>
      </c>
      <c r="E96" s="11">
        <v>10</v>
      </c>
      <c r="H96" s="41">
        <v>1128</v>
      </c>
      <c r="I96" s="97">
        <v>2</v>
      </c>
      <c r="J96" s="39" t="s">
        <v>54</v>
      </c>
      <c r="K96" s="39" t="s">
        <v>54</v>
      </c>
      <c r="L96" s="41">
        <v>20</v>
      </c>
    </row>
    <row r="97" spans="1:12">
      <c r="A97" s="376">
        <v>1053</v>
      </c>
      <c r="B97" s="528">
        <v>1</v>
      </c>
      <c r="C97" s="529">
        <v>1</v>
      </c>
      <c r="D97" s="81">
        <v>4</v>
      </c>
      <c r="E97" s="384">
        <v>251</v>
      </c>
      <c r="H97" s="41">
        <v>1129</v>
      </c>
      <c r="I97" s="97">
        <v>2</v>
      </c>
      <c r="J97" s="39">
        <v>1</v>
      </c>
      <c r="K97" s="39" t="s">
        <v>54</v>
      </c>
      <c r="L97" s="41">
        <v>10</v>
      </c>
    </row>
    <row r="98" spans="1:12">
      <c r="A98" s="376">
        <v>1239</v>
      </c>
      <c r="B98" s="376">
        <v>1</v>
      </c>
      <c r="C98" s="378">
        <v>1</v>
      </c>
      <c r="D98" s="381">
        <v>4</v>
      </c>
      <c r="E98" s="384">
        <v>73</v>
      </c>
      <c r="H98" s="326">
        <v>1130</v>
      </c>
      <c r="I98" s="97">
        <v>2</v>
      </c>
      <c r="J98" s="39">
        <v>1</v>
      </c>
      <c r="K98" s="39" t="s">
        <v>54</v>
      </c>
      <c r="L98" s="325">
        <v>20</v>
      </c>
    </row>
    <row r="99" spans="1:12">
      <c r="A99" s="376">
        <v>1265</v>
      </c>
      <c r="B99" s="376">
        <v>1</v>
      </c>
      <c r="C99" s="378">
        <v>1</v>
      </c>
      <c r="D99" s="381">
        <v>4</v>
      </c>
      <c r="E99" s="384">
        <v>66</v>
      </c>
      <c r="H99" s="419">
        <v>1131</v>
      </c>
      <c r="I99" s="524">
        <v>2</v>
      </c>
      <c r="J99" s="475">
        <v>1</v>
      </c>
      <c r="K99" s="39" t="s">
        <v>54</v>
      </c>
      <c r="L99" s="419">
        <v>81</v>
      </c>
    </row>
    <row r="100" spans="1:12">
      <c r="A100" s="376">
        <v>1282</v>
      </c>
      <c r="B100">
        <v>1</v>
      </c>
      <c r="C100">
        <v>1</v>
      </c>
      <c r="D100">
        <v>4</v>
      </c>
      <c r="E100" s="384">
        <v>40</v>
      </c>
      <c r="H100" s="41">
        <v>1132</v>
      </c>
      <c r="I100" s="97">
        <v>2</v>
      </c>
      <c r="J100" s="39" t="s">
        <v>54</v>
      </c>
      <c r="K100" s="39" t="s">
        <v>54</v>
      </c>
      <c r="L100" s="41">
        <v>20</v>
      </c>
    </row>
    <row r="101" spans="1:12">
      <c r="A101">
        <v>1384</v>
      </c>
      <c r="B101" s="376">
        <v>1</v>
      </c>
      <c r="C101" s="376">
        <v>2</v>
      </c>
      <c r="D101" s="376">
        <v>4</v>
      </c>
      <c r="E101" s="11">
        <v>12</v>
      </c>
      <c r="H101" s="198">
        <v>1133</v>
      </c>
      <c r="I101" s="524">
        <v>2</v>
      </c>
      <c r="J101" s="475" t="s">
        <v>54</v>
      </c>
      <c r="K101" s="39" t="s">
        <v>54</v>
      </c>
      <c r="L101" s="198">
        <v>30</v>
      </c>
    </row>
    <row r="102" spans="1:12">
      <c r="A102" s="376">
        <v>1399</v>
      </c>
      <c r="B102" s="376">
        <v>1</v>
      </c>
      <c r="C102" s="376">
        <v>1</v>
      </c>
      <c r="D102" s="376">
        <v>4</v>
      </c>
      <c r="E102" s="384">
        <v>40</v>
      </c>
      <c r="H102" s="41">
        <v>1134</v>
      </c>
      <c r="I102" s="524">
        <v>2</v>
      </c>
      <c r="J102" s="475" t="s">
        <v>54</v>
      </c>
      <c r="K102" s="39" t="s">
        <v>54</v>
      </c>
      <c r="L102" s="41">
        <v>50</v>
      </c>
    </row>
    <row r="103" spans="1:12">
      <c r="A103">
        <v>2</v>
      </c>
      <c r="B103" s="8">
        <v>1</v>
      </c>
      <c r="C103">
        <v>2</v>
      </c>
      <c r="D103" s="41" t="s">
        <v>54</v>
      </c>
      <c r="E103" s="11">
        <v>24</v>
      </c>
      <c r="H103" s="419">
        <v>1135</v>
      </c>
      <c r="I103" s="524">
        <v>2</v>
      </c>
      <c r="J103" s="475">
        <v>2</v>
      </c>
      <c r="K103" s="39" t="s">
        <v>54</v>
      </c>
      <c r="L103" s="419">
        <v>75</v>
      </c>
    </row>
    <row r="104" spans="1:12">
      <c r="A104" s="378">
        <v>3</v>
      </c>
      <c r="B104" s="378">
        <v>1</v>
      </c>
      <c r="C104" s="378">
        <v>1</v>
      </c>
      <c r="D104" s="41" t="s">
        <v>54</v>
      </c>
      <c r="E104" s="415">
        <v>36</v>
      </c>
      <c r="H104" s="39">
        <v>1136</v>
      </c>
      <c r="I104" s="97">
        <v>2</v>
      </c>
      <c r="J104" s="39">
        <v>1</v>
      </c>
      <c r="K104" s="39" t="s">
        <v>54</v>
      </c>
      <c r="L104" s="41">
        <v>20</v>
      </c>
    </row>
    <row r="105" spans="1:12">
      <c r="A105">
        <v>5</v>
      </c>
      <c r="B105">
        <v>1</v>
      </c>
      <c r="C105">
        <v>2</v>
      </c>
      <c r="D105" s="41" t="s">
        <v>54</v>
      </c>
      <c r="E105" s="11">
        <v>15</v>
      </c>
      <c r="H105" s="419">
        <v>1137</v>
      </c>
      <c r="I105" s="524">
        <v>2</v>
      </c>
      <c r="J105" s="475" t="s">
        <v>54</v>
      </c>
      <c r="K105" s="39" t="s">
        <v>54</v>
      </c>
      <c r="L105" s="419">
        <v>200</v>
      </c>
    </row>
    <row r="106" spans="1:12">
      <c r="A106" s="39">
        <v>86</v>
      </c>
      <c r="B106" s="39">
        <v>1</v>
      </c>
      <c r="C106" s="39">
        <v>2</v>
      </c>
      <c r="D106" s="41" t="s">
        <v>54</v>
      </c>
      <c r="E106" s="41">
        <v>5</v>
      </c>
      <c r="H106" s="41">
        <v>1138</v>
      </c>
      <c r="I106" s="97">
        <v>2</v>
      </c>
      <c r="J106" s="39" t="s">
        <v>54</v>
      </c>
      <c r="K106" s="39" t="s">
        <v>54</v>
      </c>
      <c r="L106" s="41">
        <v>10</v>
      </c>
    </row>
    <row r="107" spans="1:12">
      <c r="A107" s="475">
        <v>88</v>
      </c>
      <c r="B107" s="475">
        <v>1</v>
      </c>
      <c r="C107" s="419">
        <v>1</v>
      </c>
      <c r="D107" s="41" t="s">
        <v>54</v>
      </c>
      <c r="E107" s="419">
        <v>40</v>
      </c>
      <c r="H107" s="39">
        <v>1139</v>
      </c>
      <c r="I107" s="524">
        <v>2</v>
      </c>
      <c r="J107" s="475">
        <v>1</v>
      </c>
      <c r="K107" s="39" t="s">
        <v>54</v>
      </c>
      <c r="L107" s="41">
        <v>40</v>
      </c>
    </row>
    <row r="108" spans="1:12">
      <c r="A108" s="39">
        <v>105</v>
      </c>
      <c r="B108" s="39">
        <v>1</v>
      </c>
      <c r="C108" s="39">
        <v>2</v>
      </c>
      <c r="D108" s="41" t="s">
        <v>54</v>
      </c>
      <c r="E108" s="41">
        <v>5</v>
      </c>
      <c r="H108" s="41">
        <v>1140</v>
      </c>
      <c r="I108" s="97">
        <v>2</v>
      </c>
      <c r="J108" s="39" t="s">
        <v>54</v>
      </c>
      <c r="K108" s="39" t="s">
        <v>54</v>
      </c>
      <c r="L108" s="41">
        <v>14</v>
      </c>
    </row>
    <row r="109" spans="1:12">
      <c r="A109" s="39">
        <v>107</v>
      </c>
      <c r="B109" s="475">
        <v>1</v>
      </c>
      <c r="C109" s="475">
        <v>1</v>
      </c>
      <c r="D109" s="41" t="s">
        <v>54</v>
      </c>
      <c r="E109" s="41">
        <v>60</v>
      </c>
      <c r="H109" s="325">
        <v>1141</v>
      </c>
      <c r="I109" s="97">
        <v>2</v>
      </c>
      <c r="J109" s="39" t="s">
        <v>54</v>
      </c>
      <c r="K109" s="39" t="s">
        <v>54</v>
      </c>
      <c r="L109" s="325">
        <v>20</v>
      </c>
    </row>
    <row r="110" spans="1:12">
      <c r="A110">
        <v>7</v>
      </c>
      <c r="B110">
        <v>1</v>
      </c>
      <c r="C110">
        <v>1</v>
      </c>
      <c r="D110" s="6" t="s">
        <v>54</v>
      </c>
      <c r="E110" s="11">
        <v>30</v>
      </c>
      <c r="H110" s="533">
        <v>1142</v>
      </c>
      <c r="I110" s="524">
        <v>2</v>
      </c>
      <c r="J110" s="475">
        <v>1</v>
      </c>
      <c r="K110" s="39" t="s">
        <v>54</v>
      </c>
      <c r="L110" s="420">
        <v>60</v>
      </c>
    </row>
    <row r="111" spans="1:12">
      <c r="A111" s="378">
        <v>9</v>
      </c>
      <c r="B111" s="378">
        <v>1</v>
      </c>
      <c r="C111" s="378">
        <v>1</v>
      </c>
      <c r="D111" s="243" t="s">
        <v>54</v>
      </c>
      <c r="E111" s="388">
        <v>40</v>
      </c>
      <c r="H111" s="420">
        <v>1143</v>
      </c>
      <c r="I111" s="524">
        <v>2</v>
      </c>
      <c r="J111" s="475">
        <v>2</v>
      </c>
      <c r="K111" s="39" t="s">
        <v>54</v>
      </c>
      <c r="L111" s="420">
        <v>72</v>
      </c>
    </row>
    <row r="112" spans="1:12">
      <c r="A112" s="376">
        <v>15</v>
      </c>
      <c r="B112" s="376">
        <v>1</v>
      </c>
      <c r="C112" s="376">
        <v>2</v>
      </c>
      <c r="D112" s="6" t="s">
        <v>54</v>
      </c>
      <c r="E112" s="384">
        <v>65</v>
      </c>
      <c r="H112" s="419">
        <v>1144</v>
      </c>
      <c r="I112" s="524">
        <v>2</v>
      </c>
      <c r="J112" s="475">
        <v>1</v>
      </c>
      <c r="K112" s="39" t="s">
        <v>54</v>
      </c>
      <c r="L112" s="419">
        <v>30</v>
      </c>
    </row>
    <row r="113" spans="1:12">
      <c r="A113">
        <v>16</v>
      </c>
      <c r="B113" s="16">
        <v>1</v>
      </c>
      <c r="C113" s="16">
        <v>2</v>
      </c>
      <c r="D113" s="6" t="s">
        <v>54</v>
      </c>
      <c r="E113" s="11">
        <v>20</v>
      </c>
      <c r="H113" s="39">
        <v>1145</v>
      </c>
      <c r="I113" s="97">
        <v>2</v>
      </c>
      <c r="J113" s="39">
        <v>1</v>
      </c>
      <c r="K113" s="39" t="s">
        <v>54</v>
      </c>
      <c r="L113" s="41">
        <v>20</v>
      </c>
    </row>
    <row r="114" spans="1:12">
      <c r="A114">
        <v>19</v>
      </c>
      <c r="B114" s="376">
        <v>1</v>
      </c>
      <c r="C114" s="376">
        <v>2</v>
      </c>
      <c r="D114" s="6" t="s">
        <v>54</v>
      </c>
      <c r="E114" s="11">
        <v>60</v>
      </c>
      <c r="H114" s="419">
        <v>1146</v>
      </c>
      <c r="I114" s="524">
        <v>2</v>
      </c>
      <c r="J114" s="475">
        <v>1</v>
      </c>
      <c r="K114" s="39" t="s">
        <v>54</v>
      </c>
      <c r="L114" s="419">
        <v>60</v>
      </c>
    </row>
    <row r="115" spans="1:12">
      <c r="A115" s="191">
        <v>27</v>
      </c>
      <c r="B115" s="191">
        <v>1</v>
      </c>
      <c r="C115" s="191">
        <v>2</v>
      </c>
      <c r="D115" s="27" t="s">
        <v>54</v>
      </c>
      <c r="E115" s="189">
        <v>100</v>
      </c>
      <c r="H115" s="41">
        <v>1147</v>
      </c>
      <c r="I115" s="97">
        <v>2</v>
      </c>
      <c r="J115" s="39" t="s">
        <v>54</v>
      </c>
      <c r="K115" s="39" t="s">
        <v>54</v>
      </c>
      <c r="L115" s="41">
        <v>6</v>
      </c>
    </row>
    <row r="116" spans="1:12">
      <c r="A116" s="30">
        <v>29</v>
      </c>
      <c r="B116" s="30">
        <v>1</v>
      </c>
      <c r="C116" s="30">
        <v>2</v>
      </c>
      <c r="D116" s="22" t="s">
        <v>54</v>
      </c>
      <c r="E116" s="22">
        <v>8</v>
      </c>
      <c r="H116" s="39">
        <v>1148</v>
      </c>
      <c r="I116" s="524">
        <v>2</v>
      </c>
      <c r="J116" s="475">
        <v>1</v>
      </c>
      <c r="K116" s="39" t="s">
        <v>54</v>
      </c>
      <c r="L116" s="41">
        <v>40</v>
      </c>
    </row>
    <row r="117" spans="1:12">
      <c r="A117">
        <v>57</v>
      </c>
      <c r="B117">
        <v>1</v>
      </c>
      <c r="C117">
        <v>1</v>
      </c>
      <c r="D117" s="6" t="s">
        <v>54</v>
      </c>
      <c r="E117" s="6">
        <v>26</v>
      </c>
      <c r="H117" s="234">
        <v>1150</v>
      </c>
      <c r="I117" s="97">
        <v>2</v>
      </c>
      <c r="J117" s="39">
        <v>1</v>
      </c>
      <c r="K117" s="39" t="s">
        <v>54</v>
      </c>
      <c r="L117" s="234">
        <v>15</v>
      </c>
    </row>
    <row r="118" spans="1:12">
      <c r="A118" s="376">
        <v>58</v>
      </c>
      <c r="B118" s="376">
        <v>1</v>
      </c>
      <c r="C118" s="376">
        <v>1</v>
      </c>
      <c r="D118" s="6" t="s">
        <v>54</v>
      </c>
      <c r="E118" s="384">
        <v>130</v>
      </c>
      <c r="H118" s="41">
        <v>1152</v>
      </c>
      <c r="I118" s="524">
        <v>2</v>
      </c>
      <c r="J118" s="475">
        <v>1</v>
      </c>
      <c r="K118" s="39" t="s">
        <v>54</v>
      </c>
      <c r="L118" s="41">
        <v>45</v>
      </c>
    </row>
    <row r="119" spans="1:12">
      <c r="A119" s="376">
        <v>65</v>
      </c>
      <c r="B119" s="376">
        <v>1</v>
      </c>
      <c r="C119" s="376">
        <v>2</v>
      </c>
      <c r="D119" s="6" t="s">
        <v>54</v>
      </c>
      <c r="E119" s="384">
        <v>100</v>
      </c>
      <c r="H119" s="41">
        <v>1153</v>
      </c>
      <c r="I119" s="97">
        <v>2</v>
      </c>
      <c r="J119" s="39">
        <v>1</v>
      </c>
      <c r="K119" s="39" t="s">
        <v>54</v>
      </c>
      <c r="L119" s="41">
        <v>18</v>
      </c>
    </row>
    <row r="120" spans="1:12">
      <c r="A120" s="310">
        <v>68</v>
      </c>
      <c r="B120" s="376">
        <v>1</v>
      </c>
      <c r="C120" s="376"/>
      <c r="D120" s="6" t="s">
        <v>54</v>
      </c>
      <c r="E120" s="320">
        <v>30</v>
      </c>
      <c r="H120" s="41">
        <v>1155</v>
      </c>
      <c r="I120" s="524">
        <v>2</v>
      </c>
      <c r="J120" s="475" t="s">
        <v>54</v>
      </c>
      <c r="K120" s="475" t="s">
        <v>54</v>
      </c>
      <c r="L120" s="41">
        <v>50</v>
      </c>
    </row>
    <row r="121" spans="1:12">
      <c r="A121">
        <v>69</v>
      </c>
      <c r="B121">
        <v>1</v>
      </c>
      <c r="C121">
        <v>1</v>
      </c>
      <c r="D121" s="6" t="s">
        <v>54</v>
      </c>
      <c r="E121" s="6">
        <v>50</v>
      </c>
      <c r="H121" s="475">
        <v>1157</v>
      </c>
      <c r="I121" s="524">
        <v>2</v>
      </c>
      <c r="J121" s="475" t="s">
        <v>54</v>
      </c>
      <c r="K121" s="475" t="s">
        <v>54</v>
      </c>
      <c r="L121" s="419">
        <v>1</v>
      </c>
    </row>
    <row r="122" spans="1:12">
      <c r="A122">
        <v>71</v>
      </c>
      <c r="B122">
        <v>1</v>
      </c>
      <c r="D122" s="6" t="s">
        <v>54</v>
      </c>
      <c r="E122" s="11">
        <v>10</v>
      </c>
      <c r="H122" s="41">
        <v>1158</v>
      </c>
      <c r="I122" s="524">
        <v>2</v>
      </c>
      <c r="J122" s="475">
        <v>1</v>
      </c>
      <c r="K122" s="475" t="s">
        <v>54</v>
      </c>
      <c r="L122" s="41">
        <v>12</v>
      </c>
    </row>
    <row r="123" spans="1:12">
      <c r="A123" s="376">
        <v>72</v>
      </c>
      <c r="B123" s="376">
        <v>1</v>
      </c>
      <c r="C123" s="376">
        <v>2</v>
      </c>
      <c r="D123" s="6" t="s">
        <v>54</v>
      </c>
      <c r="E123" s="384">
        <v>40</v>
      </c>
      <c r="H123" s="419">
        <v>1159</v>
      </c>
      <c r="I123" s="524">
        <v>2</v>
      </c>
      <c r="J123" s="475">
        <v>1</v>
      </c>
      <c r="K123" s="475" t="s">
        <v>54</v>
      </c>
      <c r="L123" s="419">
        <v>38</v>
      </c>
    </row>
    <row r="124" spans="1:12">
      <c r="A124">
        <v>73</v>
      </c>
      <c r="B124" s="376">
        <v>1</v>
      </c>
      <c r="C124" s="376">
        <v>1</v>
      </c>
      <c r="D124" s="6" t="s">
        <v>54</v>
      </c>
      <c r="E124" s="11">
        <v>60</v>
      </c>
      <c r="H124" s="475">
        <v>1160</v>
      </c>
      <c r="I124" s="524">
        <v>2</v>
      </c>
      <c r="J124" s="475" t="s">
        <v>54</v>
      </c>
      <c r="K124" s="475" t="s">
        <v>54</v>
      </c>
      <c r="L124" s="419">
        <v>3</v>
      </c>
    </row>
    <row r="125" spans="1:12">
      <c r="A125">
        <v>76</v>
      </c>
      <c r="B125">
        <v>1</v>
      </c>
      <c r="C125">
        <v>1</v>
      </c>
      <c r="D125" s="6" t="s">
        <v>54</v>
      </c>
      <c r="E125" s="11">
        <v>20</v>
      </c>
      <c r="H125" s="41">
        <v>1161</v>
      </c>
      <c r="I125" s="524">
        <v>2</v>
      </c>
      <c r="J125" s="475">
        <v>1</v>
      </c>
      <c r="K125" s="475" t="s">
        <v>54</v>
      </c>
      <c r="L125" s="41">
        <v>20</v>
      </c>
    </row>
    <row r="126" spans="1:12">
      <c r="A126" s="475">
        <v>78</v>
      </c>
      <c r="B126" s="534">
        <v>1</v>
      </c>
      <c r="C126" s="475">
        <v>2</v>
      </c>
      <c r="D126" s="41" t="s">
        <v>54</v>
      </c>
      <c r="E126" s="419">
        <v>90</v>
      </c>
      <c r="H126" s="419">
        <v>1162</v>
      </c>
      <c r="I126" s="524">
        <v>2</v>
      </c>
      <c r="J126" s="475">
        <v>1</v>
      </c>
      <c r="K126" s="475" t="s">
        <v>54</v>
      </c>
      <c r="L126" s="419">
        <v>30</v>
      </c>
    </row>
    <row r="127" spans="1:12">
      <c r="A127" s="475">
        <v>79</v>
      </c>
      <c r="B127" s="475">
        <v>1</v>
      </c>
      <c r="C127" s="475">
        <v>1</v>
      </c>
      <c r="D127" s="41" t="s">
        <v>54</v>
      </c>
      <c r="E127" s="419">
        <v>80</v>
      </c>
      <c r="H127" s="39">
        <v>1163</v>
      </c>
      <c r="I127" s="524">
        <v>2</v>
      </c>
      <c r="J127" s="475" t="s">
        <v>54</v>
      </c>
      <c r="K127" s="475" t="s">
        <v>54</v>
      </c>
      <c r="L127" s="41">
        <v>20</v>
      </c>
    </row>
    <row r="128" spans="1:12">
      <c r="A128" s="39">
        <v>80</v>
      </c>
      <c r="B128" s="475">
        <v>1</v>
      </c>
      <c r="C128" s="475">
        <v>1</v>
      </c>
      <c r="D128" s="41" t="s">
        <v>54</v>
      </c>
      <c r="E128" s="41">
        <v>30</v>
      </c>
      <c r="H128" s="41">
        <v>1165</v>
      </c>
      <c r="I128" s="524">
        <v>2</v>
      </c>
      <c r="J128" s="475" t="s">
        <v>54</v>
      </c>
      <c r="K128" s="475" t="s">
        <v>54</v>
      </c>
      <c r="L128" s="41"/>
    </row>
    <row r="129" spans="1:12">
      <c r="A129" s="475">
        <v>81</v>
      </c>
      <c r="B129" s="475">
        <v>1</v>
      </c>
      <c r="C129" s="475">
        <v>1</v>
      </c>
      <c r="D129" s="41" t="s">
        <v>54</v>
      </c>
      <c r="E129" s="419">
        <v>40</v>
      </c>
      <c r="H129" s="475">
        <v>1166</v>
      </c>
      <c r="I129" s="524">
        <v>2</v>
      </c>
      <c r="J129" s="475" t="s">
        <v>54</v>
      </c>
      <c r="K129" s="475" t="s">
        <v>54</v>
      </c>
      <c r="L129" s="419">
        <v>30</v>
      </c>
    </row>
    <row r="130" spans="1:12">
      <c r="A130" s="475">
        <v>82</v>
      </c>
      <c r="B130" s="475">
        <v>1</v>
      </c>
      <c r="C130" s="475">
        <v>1</v>
      </c>
      <c r="D130" s="41" t="s">
        <v>54</v>
      </c>
      <c r="E130" s="419">
        <v>32</v>
      </c>
      <c r="H130" s="41">
        <v>1167</v>
      </c>
      <c r="I130" s="524">
        <v>2</v>
      </c>
      <c r="J130" s="475" t="s">
        <v>54</v>
      </c>
      <c r="K130" s="475" t="s">
        <v>54</v>
      </c>
      <c r="L130" s="41">
        <v>20</v>
      </c>
    </row>
    <row r="131" spans="1:12">
      <c r="A131" s="475">
        <v>83</v>
      </c>
      <c r="B131" s="44">
        <v>1</v>
      </c>
      <c r="C131" s="44">
        <v>1</v>
      </c>
      <c r="D131" s="44" t="s">
        <v>54</v>
      </c>
      <c r="E131" s="510"/>
      <c r="H131" s="419">
        <v>1168</v>
      </c>
      <c r="I131" s="524">
        <v>2</v>
      </c>
      <c r="J131" s="475" t="s">
        <v>54</v>
      </c>
      <c r="K131" s="475" t="s">
        <v>54</v>
      </c>
      <c r="L131" s="419">
        <v>35</v>
      </c>
    </row>
    <row r="132" spans="1:12">
      <c r="A132" s="475">
        <v>85</v>
      </c>
      <c r="B132" s="39">
        <v>1</v>
      </c>
      <c r="C132" s="39">
        <v>1</v>
      </c>
      <c r="D132" s="41" t="s">
        <v>54</v>
      </c>
      <c r="E132" s="419"/>
      <c r="H132" s="475">
        <v>1169</v>
      </c>
      <c r="I132" s="524">
        <v>2</v>
      </c>
      <c r="J132" s="475">
        <v>1</v>
      </c>
      <c r="K132" s="475" t="s">
        <v>54</v>
      </c>
      <c r="L132" s="419">
        <v>106</v>
      </c>
    </row>
    <row r="133" spans="1:12">
      <c r="A133" s="39">
        <v>87</v>
      </c>
      <c r="B133" s="39">
        <v>1</v>
      </c>
      <c r="C133" s="39">
        <v>1</v>
      </c>
      <c r="D133" s="41" t="s">
        <v>54</v>
      </c>
      <c r="E133" s="41">
        <v>24</v>
      </c>
      <c r="H133" s="417">
        <v>1170</v>
      </c>
      <c r="I133" s="524">
        <v>2</v>
      </c>
      <c r="J133" s="475">
        <v>1</v>
      </c>
      <c r="K133" s="382" t="s">
        <v>54</v>
      </c>
      <c r="L133" s="417">
        <v>60</v>
      </c>
    </row>
    <row r="134" spans="1:12">
      <c r="A134" s="475">
        <v>89</v>
      </c>
      <c r="B134" s="475">
        <v>1</v>
      </c>
      <c r="C134" s="475">
        <v>1</v>
      </c>
      <c r="D134" s="41" t="s">
        <v>54</v>
      </c>
      <c r="E134" s="419">
        <v>38</v>
      </c>
      <c r="H134" s="376">
        <v>1177</v>
      </c>
      <c r="I134" s="158">
        <v>2</v>
      </c>
      <c r="J134" s="537" t="s">
        <v>54</v>
      </c>
      <c r="K134" s="119" t="s">
        <v>54</v>
      </c>
      <c r="L134" s="384">
        <v>120</v>
      </c>
    </row>
    <row r="135" spans="1:12" ht="17">
      <c r="A135" s="48">
        <v>90</v>
      </c>
      <c r="B135" s="48">
        <v>1</v>
      </c>
      <c r="C135" s="48">
        <v>2</v>
      </c>
      <c r="D135" s="48" t="s">
        <v>54</v>
      </c>
      <c r="E135" s="48">
        <v>20</v>
      </c>
      <c r="H135" s="376">
        <v>1199</v>
      </c>
      <c r="I135" s="85">
        <v>2</v>
      </c>
      <c r="J135" s="117" t="s">
        <v>54</v>
      </c>
      <c r="K135" s="119" t="s">
        <v>54</v>
      </c>
      <c r="L135" s="384">
        <v>37</v>
      </c>
    </row>
    <row r="136" spans="1:12">
      <c r="A136" s="39">
        <v>91</v>
      </c>
      <c r="B136" s="475">
        <v>1</v>
      </c>
      <c r="C136" s="475" t="s">
        <v>74</v>
      </c>
      <c r="D136" s="41" t="s">
        <v>54</v>
      </c>
      <c r="E136" s="41">
        <v>30</v>
      </c>
      <c r="H136" s="191">
        <v>1207</v>
      </c>
      <c r="I136" s="85">
        <v>2</v>
      </c>
      <c r="J136" s="117" t="s">
        <v>54</v>
      </c>
      <c r="K136" s="119" t="s">
        <v>54</v>
      </c>
      <c r="L136" s="386">
        <v>28</v>
      </c>
    </row>
    <row r="137" spans="1:12">
      <c r="A137" s="39">
        <v>94</v>
      </c>
      <c r="B137" s="39">
        <v>1</v>
      </c>
      <c r="C137" s="39">
        <v>1</v>
      </c>
      <c r="D137" s="41" t="s">
        <v>54</v>
      </c>
      <c r="E137" s="41">
        <v>24</v>
      </c>
      <c r="H137" s="376">
        <v>1210</v>
      </c>
      <c r="I137" s="85">
        <v>2</v>
      </c>
      <c r="J137" s="117" t="s">
        <v>54</v>
      </c>
      <c r="K137" s="116" t="s">
        <v>54</v>
      </c>
      <c r="L137" s="384">
        <v>38</v>
      </c>
    </row>
    <row r="138" spans="1:12">
      <c r="A138" s="39">
        <v>95</v>
      </c>
      <c r="B138" s="39">
        <v>1</v>
      </c>
      <c r="C138" s="39">
        <v>1</v>
      </c>
      <c r="D138" s="41" t="s">
        <v>54</v>
      </c>
      <c r="E138" s="41">
        <v>20</v>
      </c>
      <c r="H138" s="376">
        <v>1211</v>
      </c>
      <c r="I138" s="85">
        <v>2</v>
      </c>
      <c r="J138" s="117" t="s">
        <v>54</v>
      </c>
      <c r="K138" s="116" t="s">
        <v>54</v>
      </c>
      <c r="L138" s="384">
        <v>20</v>
      </c>
    </row>
    <row r="139" spans="1:12">
      <c r="A139" s="475">
        <v>97</v>
      </c>
      <c r="B139" s="39">
        <v>1</v>
      </c>
      <c r="C139" s="39" t="s">
        <v>54</v>
      </c>
      <c r="D139" s="41" t="s">
        <v>54</v>
      </c>
      <c r="E139" s="419"/>
      <c r="H139" s="376">
        <v>1218</v>
      </c>
      <c r="I139" s="85">
        <v>2</v>
      </c>
      <c r="J139" s="117" t="s">
        <v>54</v>
      </c>
      <c r="K139" s="116" t="s">
        <v>54</v>
      </c>
      <c r="L139" s="384">
        <v>140</v>
      </c>
    </row>
    <row r="140" spans="1:12">
      <c r="A140" s="39">
        <v>98</v>
      </c>
      <c r="B140" s="44">
        <v>1</v>
      </c>
      <c r="C140" s="44">
        <v>1</v>
      </c>
      <c r="D140" s="41" t="s">
        <v>54</v>
      </c>
      <c r="E140" s="41">
        <v>14</v>
      </c>
      <c r="H140" s="376">
        <v>1219</v>
      </c>
      <c r="I140" s="85">
        <v>2</v>
      </c>
      <c r="J140" s="117" t="s">
        <v>54</v>
      </c>
      <c r="K140" s="116" t="s">
        <v>54</v>
      </c>
      <c r="L140" s="384">
        <v>10</v>
      </c>
    </row>
    <row r="141" spans="1:12">
      <c r="A141" s="39">
        <v>99</v>
      </c>
      <c r="B141" s="39">
        <v>1</v>
      </c>
      <c r="C141" s="39">
        <v>1</v>
      </c>
      <c r="D141" s="41" t="s">
        <v>54</v>
      </c>
      <c r="E141" s="41">
        <v>20</v>
      </c>
      <c r="H141" s="376">
        <v>1220</v>
      </c>
      <c r="I141" s="85">
        <v>2</v>
      </c>
      <c r="J141" s="117" t="s">
        <v>54</v>
      </c>
      <c r="K141" s="116" t="s">
        <v>54</v>
      </c>
      <c r="L141" s="384">
        <v>8</v>
      </c>
    </row>
    <row r="142" spans="1:12">
      <c r="A142" s="475">
        <v>100</v>
      </c>
      <c r="B142" s="39">
        <v>1</v>
      </c>
      <c r="C142" s="39">
        <v>1</v>
      </c>
      <c r="D142" s="41" t="s">
        <v>54</v>
      </c>
      <c r="E142" s="419"/>
      <c r="H142" s="376">
        <v>1221</v>
      </c>
      <c r="I142" s="85">
        <v>2</v>
      </c>
      <c r="J142" s="117" t="s">
        <v>54</v>
      </c>
      <c r="K142" s="116" t="s">
        <v>54</v>
      </c>
      <c r="L142" s="384">
        <v>9</v>
      </c>
    </row>
    <row r="143" spans="1:12">
      <c r="A143" s="475">
        <v>101</v>
      </c>
      <c r="B143" s="39">
        <v>1</v>
      </c>
      <c r="C143" s="39">
        <v>1</v>
      </c>
      <c r="D143" s="41" t="s">
        <v>54</v>
      </c>
      <c r="E143" s="419"/>
      <c r="H143" s="376">
        <v>1222</v>
      </c>
      <c r="I143" s="85">
        <v>2</v>
      </c>
      <c r="J143" s="117" t="s">
        <v>54</v>
      </c>
      <c r="K143" s="116" t="s">
        <v>54</v>
      </c>
      <c r="L143" s="384">
        <v>19</v>
      </c>
    </row>
    <row r="144" spans="1:12">
      <c r="A144" s="39">
        <v>102</v>
      </c>
      <c r="B144" s="39">
        <v>1</v>
      </c>
      <c r="C144" s="39">
        <v>2</v>
      </c>
      <c r="D144" s="41" t="s">
        <v>54</v>
      </c>
      <c r="E144" s="41">
        <v>8</v>
      </c>
      <c r="H144" s="376">
        <v>1225</v>
      </c>
      <c r="I144" s="85">
        <v>2</v>
      </c>
      <c r="J144" s="117" t="s">
        <v>54</v>
      </c>
      <c r="K144" s="116" t="s">
        <v>54</v>
      </c>
      <c r="L144" s="384">
        <v>38</v>
      </c>
    </row>
    <row r="145" spans="1:12">
      <c r="A145" s="475">
        <v>103</v>
      </c>
      <c r="B145" s="39">
        <v>1</v>
      </c>
      <c r="C145" s="39">
        <v>1</v>
      </c>
      <c r="D145" s="41" t="s">
        <v>54</v>
      </c>
      <c r="E145" s="419"/>
      <c r="H145" s="376">
        <v>1227</v>
      </c>
      <c r="I145" s="85">
        <v>2</v>
      </c>
      <c r="J145" s="117" t="s">
        <v>54</v>
      </c>
      <c r="K145" s="116" t="s">
        <v>54</v>
      </c>
      <c r="L145" s="384">
        <v>9</v>
      </c>
    </row>
    <row r="146" spans="1:12">
      <c r="A146" s="475">
        <v>104</v>
      </c>
      <c r="B146" s="39">
        <v>1</v>
      </c>
      <c r="C146" s="39">
        <v>1</v>
      </c>
      <c r="D146" s="41" t="s">
        <v>54</v>
      </c>
      <c r="E146" s="419"/>
      <c r="H146" s="376">
        <v>1232</v>
      </c>
      <c r="I146" s="85">
        <v>2</v>
      </c>
      <c r="J146" s="117" t="s">
        <v>54</v>
      </c>
      <c r="K146" s="116" t="s">
        <v>54</v>
      </c>
      <c r="L146" s="384">
        <v>35</v>
      </c>
    </row>
    <row r="147" spans="1:12">
      <c r="A147" s="39">
        <v>108</v>
      </c>
      <c r="B147" s="39">
        <v>1</v>
      </c>
      <c r="C147" s="39">
        <v>1</v>
      </c>
      <c r="D147" s="41" t="s">
        <v>54</v>
      </c>
      <c r="E147" s="41">
        <v>16</v>
      </c>
      <c r="H147" s="376">
        <v>1233</v>
      </c>
      <c r="I147" s="85">
        <v>2</v>
      </c>
      <c r="J147" s="117" t="s">
        <v>54</v>
      </c>
      <c r="K147" s="116" t="s">
        <v>54</v>
      </c>
      <c r="L147" s="384">
        <v>123</v>
      </c>
    </row>
    <row r="148" spans="1:12">
      <c r="A148" s="39">
        <v>113</v>
      </c>
      <c r="B148" s="475">
        <v>1</v>
      </c>
      <c r="C148" s="475">
        <v>2</v>
      </c>
      <c r="D148" s="41" t="s">
        <v>54</v>
      </c>
      <c r="E148" s="41">
        <v>60</v>
      </c>
      <c r="H148" s="376">
        <v>1241</v>
      </c>
      <c r="I148" s="85">
        <v>2</v>
      </c>
      <c r="J148" s="117" t="s">
        <v>54</v>
      </c>
      <c r="K148" s="116" t="s">
        <v>54</v>
      </c>
      <c r="L148" s="384">
        <v>10</v>
      </c>
    </row>
    <row r="149" spans="1:12">
      <c r="A149" s="39">
        <v>114</v>
      </c>
      <c r="B149" s="39">
        <v>1</v>
      </c>
      <c r="C149" s="39">
        <v>2</v>
      </c>
      <c r="D149" s="41" t="s">
        <v>54</v>
      </c>
      <c r="E149" s="41">
        <v>10</v>
      </c>
      <c r="H149" s="376">
        <v>1244</v>
      </c>
      <c r="I149" s="85">
        <v>2</v>
      </c>
      <c r="J149" s="117" t="s">
        <v>54</v>
      </c>
      <c r="K149" s="116" t="s">
        <v>54</v>
      </c>
      <c r="L149" s="384">
        <v>36</v>
      </c>
    </row>
    <row r="150" spans="1:12">
      <c r="A150">
        <v>119</v>
      </c>
      <c r="B150" s="376">
        <v>1</v>
      </c>
      <c r="C150" s="376">
        <v>2</v>
      </c>
      <c r="D150" s="6" t="s">
        <v>54</v>
      </c>
      <c r="E150" s="11">
        <v>30</v>
      </c>
      <c r="H150" s="376">
        <v>1245</v>
      </c>
      <c r="I150" s="85">
        <v>2</v>
      </c>
      <c r="J150" s="117" t="s">
        <v>54</v>
      </c>
      <c r="K150" s="116" t="s">
        <v>54</v>
      </c>
      <c r="L150" s="384">
        <v>62</v>
      </c>
    </row>
    <row r="151" spans="1:12">
      <c r="A151" s="4">
        <v>120</v>
      </c>
      <c r="B151" s="4">
        <v>1</v>
      </c>
      <c r="C151" s="246" t="s">
        <v>63</v>
      </c>
      <c r="D151" s="243" t="s">
        <v>54</v>
      </c>
      <c r="E151" s="248">
        <v>20</v>
      </c>
      <c r="H151" s="376">
        <v>1246</v>
      </c>
      <c r="I151" s="85">
        <v>2</v>
      </c>
      <c r="J151" s="117" t="s">
        <v>54</v>
      </c>
      <c r="K151" s="116" t="s">
        <v>54</v>
      </c>
      <c r="L151" s="384">
        <v>62</v>
      </c>
    </row>
    <row r="152" spans="1:12">
      <c r="A152" s="376">
        <v>122</v>
      </c>
      <c r="B152" s="528">
        <v>1</v>
      </c>
      <c r="C152" s="528" t="s">
        <v>54</v>
      </c>
      <c r="D152" s="56" t="s">
        <v>54</v>
      </c>
      <c r="E152" s="384">
        <v>72</v>
      </c>
      <c r="H152" s="376">
        <v>1247</v>
      </c>
      <c r="I152" s="85">
        <v>2</v>
      </c>
      <c r="J152" s="117" t="s">
        <v>54</v>
      </c>
      <c r="K152" s="116" t="s">
        <v>54</v>
      </c>
      <c r="L152" s="384">
        <v>30</v>
      </c>
    </row>
    <row r="153" spans="1:12">
      <c r="A153" s="376">
        <v>124</v>
      </c>
      <c r="B153" s="528">
        <v>1</v>
      </c>
      <c r="C153" s="528">
        <v>1</v>
      </c>
      <c r="D153" s="56" t="s">
        <v>54</v>
      </c>
      <c r="E153" s="384">
        <v>100</v>
      </c>
      <c r="H153" s="376">
        <v>1253</v>
      </c>
      <c r="I153" s="85">
        <v>2</v>
      </c>
      <c r="J153" s="117" t="s">
        <v>54</v>
      </c>
      <c r="K153" s="116" t="s">
        <v>54</v>
      </c>
      <c r="L153" s="384">
        <v>20</v>
      </c>
    </row>
    <row r="154" spans="1:12">
      <c r="A154" s="376">
        <v>125</v>
      </c>
      <c r="B154" s="528">
        <v>1</v>
      </c>
      <c r="C154" s="530">
        <v>1</v>
      </c>
      <c r="D154" s="56" t="s">
        <v>54</v>
      </c>
      <c r="E154" s="384">
        <v>38</v>
      </c>
      <c r="H154" s="376">
        <v>1254</v>
      </c>
      <c r="I154" s="85">
        <v>2</v>
      </c>
      <c r="J154" s="117" t="s">
        <v>54</v>
      </c>
      <c r="K154" s="116" t="s">
        <v>54</v>
      </c>
      <c r="L154" s="384">
        <v>24</v>
      </c>
    </row>
    <row r="155" spans="1:12">
      <c r="A155">
        <v>126</v>
      </c>
      <c r="B155" s="54">
        <v>1</v>
      </c>
      <c r="C155" s="54">
        <v>1</v>
      </c>
      <c r="D155" s="56" t="s">
        <v>54</v>
      </c>
      <c r="E155" s="11">
        <v>24</v>
      </c>
      <c r="H155" s="376">
        <v>1255</v>
      </c>
      <c r="I155" s="85">
        <v>2</v>
      </c>
      <c r="J155" s="117" t="s">
        <v>54</v>
      </c>
      <c r="K155" s="116" t="s">
        <v>54</v>
      </c>
      <c r="L155" s="384">
        <v>10</v>
      </c>
    </row>
    <row r="156" spans="1:12">
      <c r="A156" s="376">
        <v>129</v>
      </c>
      <c r="B156" s="528">
        <v>1</v>
      </c>
      <c r="C156" s="528">
        <v>1</v>
      </c>
      <c r="D156" s="56" t="s">
        <v>54</v>
      </c>
      <c r="E156" s="384">
        <v>128</v>
      </c>
      <c r="H156" s="376">
        <v>1260</v>
      </c>
      <c r="I156" s="85">
        <v>2</v>
      </c>
      <c r="J156" s="117" t="s">
        <v>54</v>
      </c>
      <c r="K156" s="116" t="s">
        <v>54</v>
      </c>
      <c r="L156" s="384">
        <v>27</v>
      </c>
    </row>
    <row r="157" spans="1:12">
      <c r="A157">
        <v>130</v>
      </c>
      <c r="B157" s="54">
        <v>1</v>
      </c>
      <c r="C157" s="54" t="s">
        <v>54</v>
      </c>
      <c r="D157" s="56" t="s">
        <v>54</v>
      </c>
      <c r="E157" s="11">
        <v>10</v>
      </c>
      <c r="H157" s="376">
        <v>1267</v>
      </c>
      <c r="I157" s="85">
        <v>2</v>
      </c>
      <c r="J157" s="117" t="s">
        <v>54</v>
      </c>
      <c r="K157" s="116" t="s">
        <v>54</v>
      </c>
      <c r="L157" s="384">
        <v>612</v>
      </c>
    </row>
    <row r="158" spans="1:12">
      <c r="A158" s="376">
        <v>131</v>
      </c>
      <c r="B158" s="528">
        <v>1</v>
      </c>
      <c r="C158" s="528">
        <v>1</v>
      </c>
      <c r="D158" s="56" t="s">
        <v>54</v>
      </c>
      <c r="E158" s="384">
        <v>38</v>
      </c>
      <c r="H158" s="376">
        <v>1269</v>
      </c>
      <c r="I158" s="85">
        <v>2</v>
      </c>
      <c r="J158" s="117" t="s">
        <v>54</v>
      </c>
      <c r="K158" s="116" t="s">
        <v>54</v>
      </c>
      <c r="L158" s="384">
        <v>1000</v>
      </c>
    </row>
    <row r="159" spans="1:12">
      <c r="A159">
        <v>132</v>
      </c>
      <c r="B159" s="528">
        <v>1</v>
      </c>
      <c r="C159" s="528">
        <v>1</v>
      </c>
      <c r="D159" s="56" t="s">
        <v>54</v>
      </c>
      <c r="E159" s="11">
        <v>30</v>
      </c>
      <c r="H159" s="376">
        <v>1272</v>
      </c>
      <c r="I159" s="85">
        <v>2</v>
      </c>
      <c r="J159" s="85">
        <v>0</v>
      </c>
      <c r="K159" s="375" t="s">
        <v>54</v>
      </c>
      <c r="L159" s="384">
        <v>70</v>
      </c>
    </row>
    <row r="160" spans="1:12">
      <c r="A160">
        <v>133</v>
      </c>
      <c r="B160" s="54">
        <v>1</v>
      </c>
      <c r="C160" s="54">
        <v>1</v>
      </c>
      <c r="D160" s="56" t="s">
        <v>54</v>
      </c>
      <c r="E160" s="11">
        <v>20</v>
      </c>
      <c r="H160" s="376">
        <v>1288</v>
      </c>
      <c r="I160" s="85">
        <v>2</v>
      </c>
      <c r="J160" s="85">
        <v>0</v>
      </c>
      <c r="K160" s="375" t="s">
        <v>54</v>
      </c>
      <c r="L160" s="384">
        <v>15</v>
      </c>
    </row>
    <row r="161" spans="1:12">
      <c r="A161" s="4">
        <v>135</v>
      </c>
      <c r="B161" s="4">
        <v>1</v>
      </c>
      <c r="C161" s="246">
        <v>2</v>
      </c>
      <c r="D161" s="243" t="s">
        <v>54</v>
      </c>
      <c r="E161" s="248">
        <v>50</v>
      </c>
      <c r="H161" s="376">
        <v>1289</v>
      </c>
      <c r="I161" s="85">
        <v>2</v>
      </c>
      <c r="J161" s="85">
        <v>0</v>
      </c>
      <c r="K161" s="375" t="s">
        <v>54</v>
      </c>
      <c r="L161" s="384">
        <v>10</v>
      </c>
    </row>
    <row r="162" spans="1:12">
      <c r="A162">
        <v>136</v>
      </c>
      <c r="B162" s="528">
        <v>1</v>
      </c>
      <c r="C162" s="530">
        <v>1</v>
      </c>
      <c r="D162" s="56" t="s">
        <v>54</v>
      </c>
      <c r="E162" s="11">
        <v>60</v>
      </c>
      <c r="H162" s="376">
        <v>1307</v>
      </c>
      <c r="I162" s="85">
        <v>2</v>
      </c>
      <c r="J162" s="85">
        <v>0</v>
      </c>
      <c r="K162" s="375" t="s">
        <v>54</v>
      </c>
      <c r="L162" s="384">
        <v>10</v>
      </c>
    </row>
    <row r="163" spans="1:12">
      <c r="A163" s="376">
        <v>137</v>
      </c>
      <c r="B163" s="528">
        <v>1</v>
      </c>
      <c r="C163" s="530" t="s">
        <v>54</v>
      </c>
      <c r="D163" s="56" t="s">
        <v>54</v>
      </c>
      <c r="E163" s="384">
        <v>1000</v>
      </c>
      <c r="H163" s="376">
        <v>1309</v>
      </c>
      <c r="I163" s="85">
        <v>2</v>
      </c>
      <c r="J163" s="85">
        <v>0</v>
      </c>
      <c r="K163" s="375" t="s">
        <v>54</v>
      </c>
      <c r="L163" s="384">
        <v>96</v>
      </c>
    </row>
    <row r="164" spans="1:12">
      <c r="A164" s="376">
        <v>138</v>
      </c>
      <c r="B164" s="528">
        <v>1</v>
      </c>
      <c r="C164" s="530" t="s">
        <v>54</v>
      </c>
      <c r="D164" s="56" t="s">
        <v>54</v>
      </c>
      <c r="E164" s="384">
        <v>100</v>
      </c>
      <c r="H164" s="158">
        <v>1341</v>
      </c>
      <c r="I164" s="85">
        <v>2</v>
      </c>
      <c r="J164" s="85">
        <v>0</v>
      </c>
      <c r="K164" s="375" t="s">
        <v>54</v>
      </c>
      <c r="L164" s="387">
        <v>120</v>
      </c>
    </row>
    <row r="165" spans="1:12">
      <c r="A165" s="376">
        <v>139</v>
      </c>
      <c r="B165" s="528">
        <v>1</v>
      </c>
      <c r="C165" s="530">
        <v>1</v>
      </c>
      <c r="D165" s="56" t="s">
        <v>54</v>
      </c>
      <c r="E165" s="384">
        <v>40</v>
      </c>
      <c r="H165" s="85">
        <v>1347</v>
      </c>
      <c r="I165" s="85">
        <v>2</v>
      </c>
      <c r="J165" s="85">
        <v>0</v>
      </c>
      <c r="K165" s="375" t="s">
        <v>54</v>
      </c>
      <c r="L165" s="131">
        <v>10</v>
      </c>
    </row>
    <row r="166" spans="1:12">
      <c r="A166">
        <v>141</v>
      </c>
      <c r="B166" s="54">
        <v>1</v>
      </c>
      <c r="C166" s="55">
        <v>1</v>
      </c>
      <c r="D166" s="56" t="s">
        <v>54</v>
      </c>
      <c r="E166" s="11">
        <v>15</v>
      </c>
      <c r="H166" s="85">
        <v>1354</v>
      </c>
      <c r="I166" s="85">
        <v>2</v>
      </c>
      <c r="J166" s="85">
        <v>2</v>
      </c>
      <c r="K166" s="375" t="s">
        <v>54</v>
      </c>
      <c r="L166" s="131">
        <v>122</v>
      </c>
    </row>
    <row r="167" spans="1:12">
      <c r="A167">
        <v>143</v>
      </c>
      <c r="B167" s="54">
        <v>1</v>
      </c>
      <c r="C167" s="55" t="s">
        <v>54</v>
      </c>
      <c r="D167" s="56" t="s">
        <v>54</v>
      </c>
      <c r="E167" s="11">
        <v>20</v>
      </c>
      <c r="H167" s="85">
        <v>1364</v>
      </c>
      <c r="I167" s="85">
        <v>2</v>
      </c>
      <c r="J167" s="85">
        <v>0</v>
      </c>
      <c r="K167" s="375" t="s">
        <v>54</v>
      </c>
      <c r="L167" s="131">
        <v>32</v>
      </c>
    </row>
    <row r="168" spans="1:12">
      <c r="A168" s="27">
        <v>145</v>
      </c>
      <c r="B168" s="54">
        <v>1</v>
      </c>
      <c r="C168" s="54">
        <v>1</v>
      </c>
      <c r="D168" s="56" t="s">
        <v>54</v>
      </c>
      <c r="E168" s="38">
        <v>8</v>
      </c>
      <c r="H168" s="85">
        <v>1372</v>
      </c>
      <c r="I168" s="85">
        <v>2</v>
      </c>
      <c r="J168" s="85">
        <v>2</v>
      </c>
      <c r="K168" s="375" t="s">
        <v>54</v>
      </c>
      <c r="L168" s="131">
        <v>44</v>
      </c>
    </row>
    <row r="169" spans="1:12">
      <c r="A169" s="4">
        <v>150</v>
      </c>
      <c r="B169" s="54">
        <v>1</v>
      </c>
      <c r="C169" s="55" t="s">
        <v>54</v>
      </c>
      <c r="D169" s="56" t="s">
        <v>54</v>
      </c>
      <c r="E169" s="248">
        <v>5</v>
      </c>
      <c r="H169" s="85">
        <v>1378</v>
      </c>
      <c r="I169" s="85">
        <v>2</v>
      </c>
      <c r="J169" s="85">
        <v>0</v>
      </c>
      <c r="K169" s="375" t="s">
        <v>54</v>
      </c>
      <c r="L169" s="131">
        <v>100</v>
      </c>
    </row>
    <row r="170" spans="1:12">
      <c r="A170">
        <v>152</v>
      </c>
      <c r="B170" s="528">
        <v>1</v>
      </c>
      <c r="C170" s="530" t="s">
        <v>54</v>
      </c>
      <c r="D170" s="56" t="s">
        <v>54</v>
      </c>
      <c r="E170" s="11">
        <v>30</v>
      </c>
      <c r="H170" s="85">
        <v>1387</v>
      </c>
      <c r="I170" s="85">
        <v>2</v>
      </c>
      <c r="J170" s="85">
        <v>0</v>
      </c>
      <c r="K170" s="375" t="s">
        <v>54</v>
      </c>
      <c r="L170" s="131">
        <v>20</v>
      </c>
    </row>
    <row r="171" spans="1:12">
      <c r="A171" s="376">
        <v>153</v>
      </c>
      <c r="B171" s="528">
        <v>1</v>
      </c>
      <c r="C171" s="530">
        <v>1</v>
      </c>
      <c r="D171" s="56" t="s">
        <v>54</v>
      </c>
      <c r="E171" s="384">
        <v>80</v>
      </c>
      <c r="H171" s="85">
        <v>1392</v>
      </c>
      <c r="I171" s="85">
        <v>2</v>
      </c>
      <c r="J171" s="375" t="s">
        <v>63</v>
      </c>
      <c r="K171" s="375" t="s">
        <v>54</v>
      </c>
      <c r="L171" s="131">
        <v>118</v>
      </c>
    </row>
    <row r="172" spans="1:12">
      <c r="A172">
        <v>154</v>
      </c>
      <c r="B172" s="528">
        <v>1</v>
      </c>
      <c r="C172" s="530">
        <v>1</v>
      </c>
      <c r="D172" s="56" t="s">
        <v>54</v>
      </c>
      <c r="E172" s="11">
        <v>30</v>
      </c>
      <c r="H172" s="85">
        <v>1393</v>
      </c>
      <c r="I172" s="85">
        <v>2</v>
      </c>
      <c r="J172" s="375" t="s">
        <v>63</v>
      </c>
      <c r="K172" s="375" t="s">
        <v>54</v>
      </c>
      <c r="L172" s="131">
        <v>19</v>
      </c>
    </row>
    <row r="173" spans="1:12">
      <c r="A173" s="27">
        <v>155</v>
      </c>
      <c r="B173" s="54">
        <v>1</v>
      </c>
      <c r="C173" s="55">
        <v>1</v>
      </c>
      <c r="D173" s="56" t="s">
        <v>54</v>
      </c>
      <c r="E173" s="38">
        <v>10</v>
      </c>
      <c r="H173" s="85">
        <v>1397</v>
      </c>
      <c r="I173" s="85">
        <v>2</v>
      </c>
      <c r="J173" s="85">
        <v>2</v>
      </c>
      <c r="K173" s="375" t="s">
        <v>54</v>
      </c>
      <c r="L173" s="131">
        <v>30</v>
      </c>
    </row>
    <row r="174" spans="1:12">
      <c r="A174" s="27">
        <v>156</v>
      </c>
      <c r="B174" s="54">
        <v>1</v>
      </c>
      <c r="C174" s="55">
        <v>1</v>
      </c>
      <c r="D174" s="56" t="s">
        <v>54</v>
      </c>
      <c r="E174" s="38">
        <v>10</v>
      </c>
      <c r="H174" s="85">
        <v>1404</v>
      </c>
      <c r="I174" s="85">
        <v>2</v>
      </c>
      <c r="J174" s="85">
        <v>0</v>
      </c>
      <c r="K174" s="375" t="s">
        <v>54</v>
      </c>
      <c r="L174" s="131">
        <v>21</v>
      </c>
    </row>
    <row r="175" spans="1:12">
      <c r="A175">
        <v>158</v>
      </c>
      <c r="B175" s="528">
        <v>1</v>
      </c>
      <c r="C175" s="530">
        <v>1</v>
      </c>
      <c r="D175" s="56" t="s">
        <v>54</v>
      </c>
      <c r="E175" s="11">
        <v>30</v>
      </c>
      <c r="H175" s="85">
        <v>1405</v>
      </c>
      <c r="I175" s="85">
        <v>2</v>
      </c>
      <c r="J175" s="85">
        <v>0</v>
      </c>
      <c r="K175" s="375" t="s">
        <v>54</v>
      </c>
      <c r="L175" s="131">
        <v>10</v>
      </c>
    </row>
    <row r="176" spans="1:12">
      <c r="A176">
        <v>159</v>
      </c>
      <c r="B176" s="528">
        <v>1</v>
      </c>
      <c r="C176" s="530">
        <v>1</v>
      </c>
      <c r="D176" s="56" t="s">
        <v>54</v>
      </c>
      <c r="E176" s="11">
        <v>60</v>
      </c>
      <c r="H176" s="85">
        <v>1406</v>
      </c>
      <c r="I176" s="85">
        <v>2</v>
      </c>
      <c r="J176" s="85">
        <v>2</v>
      </c>
      <c r="K176" s="375" t="s">
        <v>54</v>
      </c>
      <c r="L176" s="131">
        <v>47</v>
      </c>
    </row>
    <row r="177" spans="1:12">
      <c r="A177" s="376">
        <v>160</v>
      </c>
      <c r="B177" s="528">
        <v>1</v>
      </c>
      <c r="C177" s="530">
        <v>1</v>
      </c>
      <c r="D177" s="56" t="s">
        <v>54</v>
      </c>
      <c r="E177" s="384">
        <v>36</v>
      </c>
      <c r="H177" s="85">
        <v>1410</v>
      </c>
      <c r="I177" s="85">
        <v>2</v>
      </c>
      <c r="J177" s="85">
        <v>2</v>
      </c>
      <c r="K177" s="375" t="s">
        <v>54</v>
      </c>
      <c r="L177" s="131">
        <v>49</v>
      </c>
    </row>
    <row r="178" spans="1:12">
      <c r="A178">
        <v>161</v>
      </c>
      <c r="B178" s="528">
        <v>1</v>
      </c>
      <c r="C178" s="530" t="s">
        <v>54</v>
      </c>
      <c r="D178" s="56" t="s">
        <v>54</v>
      </c>
      <c r="E178" s="11">
        <v>30</v>
      </c>
      <c r="H178" s="85">
        <v>1412</v>
      </c>
      <c r="I178" s="85">
        <v>2</v>
      </c>
      <c r="J178" s="85">
        <v>2</v>
      </c>
      <c r="K178" s="375" t="s">
        <v>54</v>
      </c>
      <c r="L178" s="131">
        <v>120</v>
      </c>
    </row>
    <row r="179" spans="1:12">
      <c r="A179" s="376">
        <v>163</v>
      </c>
      <c r="B179" s="528">
        <v>1</v>
      </c>
      <c r="C179" s="535">
        <v>1</v>
      </c>
      <c r="D179" s="56" t="s">
        <v>54</v>
      </c>
      <c r="E179" s="384">
        <v>99</v>
      </c>
      <c r="H179" s="85">
        <v>1413</v>
      </c>
      <c r="I179" s="85">
        <v>2</v>
      </c>
      <c r="J179" s="85">
        <v>2</v>
      </c>
      <c r="K179" s="375" t="s">
        <v>54</v>
      </c>
      <c r="L179" s="131">
        <v>38</v>
      </c>
    </row>
    <row r="180" spans="1:12">
      <c r="A180">
        <v>164</v>
      </c>
      <c r="B180" s="54">
        <v>1</v>
      </c>
      <c r="C180" s="55">
        <v>1</v>
      </c>
      <c r="D180" s="56" t="s">
        <v>54</v>
      </c>
      <c r="E180" s="11">
        <v>42</v>
      </c>
      <c r="H180" s="85">
        <v>1414</v>
      </c>
      <c r="I180" s="85">
        <v>2</v>
      </c>
      <c r="J180" s="85">
        <v>2</v>
      </c>
      <c r="K180" s="375" t="s">
        <v>54</v>
      </c>
      <c r="L180" s="131">
        <v>20</v>
      </c>
    </row>
    <row r="181" spans="1:12">
      <c r="A181">
        <v>165</v>
      </c>
      <c r="B181" s="54">
        <v>1</v>
      </c>
      <c r="C181" s="55">
        <v>1</v>
      </c>
      <c r="D181" s="56" t="s">
        <v>54</v>
      </c>
      <c r="E181" s="11">
        <v>20</v>
      </c>
      <c r="H181" s="85">
        <v>1415</v>
      </c>
      <c r="I181" s="85">
        <v>2</v>
      </c>
      <c r="J181" s="85">
        <v>2</v>
      </c>
      <c r="K181" s="375" t="s">
        <v>54</v>
      </c>
      <c r="L181" s="131">
        <v>60</v>
      </c>
    </row>
    <row r="182" spans="1:12">
      <c r="A182" s="376">
        <v>166</v>
      </c>
      <c r="B182" s="528">
        <v>1</v>
      </c>
      <c r="C182" s="530">
        <v>1</v>
      </c>
      <c r="D182" s="56" t="s">
        <v>54</v>
      </c>
      <c r="E182" s="384">
        <v>38</v>
      </c>
      <c r="H182" s="85">
        <v>1416</v>
      </c>
      <c r="I182" s="85">
        <v>2</v>
      </c>
      <c r="J182" s="85">
        <v>0</v>
      </c>
      <c r="K182" s="375" t="s">
        <v>54</v>
      </c>
      <c r="L182" s="131">
        <v>5</v>
      </c>
    </row>
    <row r="183" spans="1:12">
      <c r="A183">
        <v>167</v>
      </c>
      <c r="B183" s="528">
        <v>1</v>
      </c>
      <c r="C183" s="530">
        <v>1</v>
      </c>
      <c r="D183" s="56" t="s">
        <v>54</v>
      </c>
      <c r="E183" s="11">
        <v>60</v>
      </c>
      <c r="H183" s="85">
        <v>1417</v>
      </c>
      <c r="I183" s="85">
        <v>2</v>
      </c>
      <c r="J183" s="85">
        <v>0</v>
      </c>
      <c r="K183" s="375" t="s">
        <v>54</v>
      </c>
      <c r="L183" s="131">
        <v>2</v>
      </c>
    </row>
    <row r="184" spans="1:12">
      <c r="A184" s="376">
        <v>168</v>
      </c>
      <c r="B184" s="528">
        <v>1</v>
      </c>
      <c r="C184" s="530">
        <v>1</v>
      </c>
      <c r="D184" s="56" t="s">
        <v>54</v>
      </c>
      <c r="E184" s="384">
        <v>32</v>
      </c>
      <c r="H184" s="85">
        <v>1419</v>
      </c>
      <c r="I184" s="85">
        <v>2</v>
      </c>
      <c r="J184" s="85">
        <v>0</v>
      </c>
      <c r="K184" s="375" t="s">
        <v>54</v>
      </c>
      <c r="L184" s="131">
        <v>40</v>
      </c>
    </row>
    <row r="185" spans="1:12">
      <c r="A185" s="376">
        <v>169</v>
      </c>
      <c r="B185" s="528">
        <v>1</v>
      </c>
      <c r="C185" s="530">
        <v>1</v>
      </c>
      <c r="D185" s="56" t="s">
        <v>54</v>
      </c>
      <c r="E185" s="384">
        <v>33</v>
      </c>
      <c r="H185" s="85">
        <v>1420</v>
      </c>
      <c r="I185" s="85">
        <v>2</v>
      </c>
      <c r="J185" s="85">
        <v>0</v>
      </c>
      <c r="K185" s="375" t="s">
        <v>54</v>
      </c>
      <c r="L185" s="131">
        <v>6</v>
      </c>
    </row>
    <row r="186" spans="1:12">
      <c r="A186">
        <v>170</v>
      </c>
      <c r="B186" s="54">
        <v>1</v>
      </c>
      <c r="C186" s="55">
        <v>1</v>
      </c>
      <c r="D186" s="56" t="s">
        <v>54</v>
      </c>
      <c r="E186" s="11">
        <v>45</v>
      </c>
      <c r="H186" s="176">
        <v>1424</v>
      </c>
      <c r="I186" s="163">
        <v>2</v>
      </c>
      <c r="J186" s="164" t="s">
        <v>54</v>
      </c>
      <c r="K186" s="383" t="s">
        <v>54</v>
      </c>
      <c r="L186" s="165">
        <v>50</v>
      </c>
    </row>
    <row r="187" spans="1:12">
      <c r="A187" s="376">
        <v>172</v>
      </c>
      <c r="B187" s="528">
        <v>1</v>
      </c>
      <c r="C187" s="530">
        <v>1</v>
      </c>
      <c r="D187" s="56" t="s">
        <v>54</v>
      </c>
      <c r="E187" s="384">
        <v>72</v>
      </c>
      <c r="H187" s="176">
        <v>1425</v>
      </c>
      <c r="I187" s="380">
        <v>2</v>
      </c>
      <c r="J187" s="383" t="s">
        <v>54</v>
      </c>
      <c r="K187" s="383" t="s">
        <v>54</v>
      </c>
      <c r="L187" s="165">
        <v>36</v>
      </c>
    </row>
    <row r="188" spans="1:12">
      <c r="A188">
        <v>173</v>
      </c>
      <c r="B188" s="54">
        <v>1</v>
      </c>
      <c r="C188" s="58">
        <v>1</v>
      </c>
      <c r="D188" s="56" t="s">
        <v>54</v>
      </c>
      <c r="E188" s="11">
        <v>48</v>
      </c>
      <c r="H188" s="176">
        <v>1426</v>
      </c>
      <c r="I188" s="380">
        <v>2</v>
      </c>
      <c r="J188" s="383" t="s">
        <v>54</v>
      </c>
      <c r="K188" s="383" t="s">
        <v>54</v>
      </c>
      <c r="L188" s="165">
        <v>500</v>
      </c>
    </row>
    <row r="189" spans="1:12">
      <c r="A189">
        <v>174</v>
      </c>
      <c r="B189" s="54">
        <v>1</v>
      </c>
      <c r="C189" s="55" t="s">
        <v>54</v>
      </c>
      <c r="D189" s="56" t="s">
        <v>54</v>
      </c>
      <c r="E189" s="11">
        <v>8</v>
      </c>
      <c r="H189" s="176">
        <v>1431</v>
      </c>
      <c r="I189" s="380">
        <v>2</v>
      </c>
      <c r="J189" s="383" t="s">
        <v>54</v>
      </c>
      <c r="K189" s="383" t="s">
        <v>54</v>
      </c>
      <c r="L189" s="165">
        <v>115</v>
      </c>
    </row>
    <row r="190" spans="1:12">
      <c r="A190">
        <v>175</v>
      </c>
      <c r="B190" s="54">
        <v>1</v>
      </c>
      <c r="C190" s="55">
        <v>1</v>
      </c>
      <c r="D190" s="56" t="s">
        <v>54</v>
      </c>
      <c r="E190" s="11">
        <v>24</v>
      </c>
      <c r="H190" s="187">
        <v>1433</v>
      </c>
      <c r="I190" s="380">
        <v>2</v>
      </c>
      <c r="J190" s="383" t="s">
        <v>54</v>
      </c>
      <c r="K190" s="383" t="s">
        <v>54</v>
      </c>
      <c r="L190" s="187">
        <v>6</v>
      </c>
    </row>
    <row r="191" spans="1:12">
      <c r="A191">
        <v>176</v>
      </c>
      <c r="B191" s="528">
        <v>1</v>
      </c>
      <c r="C191" s="530">
        <v>1</v>
      </c>
      <c r="D191" s="56" t="s">
        <v>54</v>
      </c>
      <c r="E191" s="11">
        <v>30</v>
      </c>
      <c r="H191" s="176">
        <v>1434</v>
      </c>
      <c r="I191" s="380">
        <v>2</v>
      </c>
      <c r="J191" s="383" t="s">
        <v>54</v>
      </c>
      <c r="K191" s="383" t="s">
        <v>54</v>
      </c>
      <c r="L191" s="165">
        <v>6</v>
      </c>
    </row>
    <row r="192" spans="1:12">
      <c r="A192" s="376">
        <v>177</v>
      </c>
      <c r="B192" s="528">
        <v>1</v>
      </c>
      <c r="C192" s="530">
        <v>1</v>
      </c>
      <c r="D192" s="56" t="s">
        <v>54</v>
      </c>
      <c r="E192" s="384">
        <v>36</v>
      </c>
      <c r="H192" s="176">
        <v>1435</v>
      </c>
      <c r="I192" s="380">
        <v>2</v>
      </c>
      <c r="J192" s="383" t="s">
        <v>54</v>
      </c>
      <c r="K192" s="383" t="s">
        <v>54</v>
      </c>
      <c r="L192" s="165">
        <v>90</v>
      </c>
    </row>
    <row r="193" spans="1:12">
      <c r="A193">
        <v>178</v>
      </c>
      <c r="B193" s="54">
        <v>1</v>
      </c>
      <c r="C193" s="55">
        <v>1</v>
      </c>
      <c r="D193" s="56" t="s">
        <v>54</v>
      </c>
      <c r="E193" s="11">
        <v>20</v>
      </c>
      <c r="H193" s="176">
        <v>1436</v>
      </c>
      <c r="I193" s="380">
        <v>2</v>
      </c>
      <c r="J193" s="383" t="s">
        <v>54</v>
      </c>
      <c r="K193" s="383" t="s">
        <v>54</v>
      </c>
      <c r="L193" s="165">
        <v>84</v>
      </c>
    </row>
    <row r="194" spans="1:12">
      <c r="A194">
        <v>179</v>
      </c>
      <c r="B194" s="528">
        <v>1</v>
      </c>
      <c r="C194" s="530">
        <v>1</v>
      </c>
      <c r="D194" s="56" t="s">
        <v>54</v>
      </c>
      <c r="E194" s="11">
        <v>56</v>
      </c>
      <c r="H194" s="176">
        <v>1437</v>
      </c>
      <c r="I194" s="380">
        <v>2</v>
      </c>
      <c r="J194" s="383" t="s">
        <v>54</v>
      </c>
      <c r="K194" s="383" t="s">
        <v>54</v>
      </c>
      <c r="L194" s="165">
        <v>19</v>
      </c>
    </row>
    <row r="195" spans="1:12">
      <c r="A195">
        <v>180</v>
      </c>
      <c r="B195" s="54">
        <v>1</v>
      </c>
      <c r="C195" s="55" t="s">
        <v>54</v>
      </c>
      <c r="D195" s="56" t="s">
        <v>54</v>
      </c>
      <c r="E195" s="11">
        <v>12</v>
      </c>
      <c r="H195" s="176">
        <v>1454</v>
      </c>
      <c r="I195" s="380">
        <v>2</v>
      </c>
      <c r="J195" s="383" t="s">
        <v>54</v>
      </c>
      <c r="K195" s="383" t="s">
        <v>54</v>
      </c>
      <c r="L195" s="165">
        <v>20</v>
      </c>
    </row>
    <row r="196" spans="1:12">
      <c r="A196">
        <v>182</v>
      </c>
      <c r="B196" s="54">
        <v>1</v>
      </c>
      <c r="C196" s="54" t="s">
        <v>54</v>
      </c>
      <c r="D196" s="56" t="s">
        <v>54</v>
      </c>
      <c r="E196" s="11">
        <v>50</v>
      </c>
      <c r="H196" s="176">
        <v>1459</v>
      </c>
      <c r="I196" s="380">
        <v>2</v>
      </c>
      <c r="J196" s="383" t="s">
        <v>54</v>
      </c>
      <c r="K196" s="383" t="s">
        <v>54</v>
      </c>
      <c r="L196" s="165">
        <v>48</v>
      </c>
    </row>
    <row r="197" spans="1:12">
      <c r="A197">
        <v>183</v>
      </c>
      <c r="B197" s="54">
        <v>1</v>
      </c>
      <c r="C197" s="55" t="s">
        <v>54</v>
      </c>
      <c r="D197" s="56" t="s">
        <v>54</v>
      </c>
      <c r="E197" s="11">
        <v>10</v>
      </c>
      <c r="H197" s="187">
        <v>1464</v>
      </c>
      <c r="I197" s="380">
        <v>2</v>
      </c>
      <c r="J197" s="383" t="s">
        <v>54</v>
      </c>
      <c r="K197" s="383" t="s">
        <v>54</v>
      </c>
      <c r="L197" s="187">
        <v>68</v>
      </c>
    </row>
    <row r="198" spans="1:12">
      <c r="A198">
        <v>186</v>
      </c>
      <c r="B198" s="54">
        <v>1</v>
      </c>
      <c r="C198" s="55" t="s">
        <v>54</v>
      </c>
      <c r="D198" s="56" t="s">
        <v>54</v>
      </c>
      <c r="E198" s="11">
        <v>20</v>
      </c>
      <c r="H198" s="176">
        <v>1466</v>
      </c>
      <c r="I198" s="380">
        <v>2</v>
      </c>
      <c r="J198" s="383" t="s">
        <v>54</v>
      </c>
      <c r="K198" s="383" t="s">
        <v>54</v>
      </c>
      <c r="L198" s="165">
        <v>74</v>
      </c>
    </row>
    <row r="199" spans="1:12">
      <c r="A199">
        <v>187</v>
      </c>
      <c r="B199" s="54">
        <v>1</v>
      </c>
      <c r="C199" s="55" t="s">
        <v>54</v>
      </c>
      <c r="D199" s="56" t="s">
        <v>54</v>
      </c>
      <c r="E199" s="11">
        <v>10</v>
      </c>
      <c r="H199" s="176">
        <v>1467</v>
      </c>
      <c r="I199" s="380">
        <v>2</v>
      </c>
      <c r="J199" s="383" t="s">
        <v>54</v>
      </c>
      <c r="K199" s="383" t="s">
        <v>54</v>
      </c>
      <c r="L199" s="165">
        <v>1000</v>
      </c>
    </row>
    <row r="200" spans="1:12">
      <c r="A200">
        <v>188</v>
      </c>
      <c r="B200" s="54">
        <v>1</v>
      </c>
      <c r="C200" s="58">
        <v>2</v>
      </c>
      <c r="D200" s="56" t="s">
        <v>54</v>
      </c>
      <c r="E200" s="11">
        <v>20</v>
      </c>
      <c r="H200" s="85">
        <v>1478</v>
      </c>
      <c r="I200" s="378">
        <v>2</v>
      </c>
      <c r="J200" s="527" t="s">
        <v>54</v>
      </c>
      <c r="K200" s="181" t="s">
        <v>54</v>
      </c>
      <c r="L200" s="131">
        <v>40</v>
      </c>
    </row>
    <row r="201" spans="1:12">
      <c r="A201">
        <v>189</v>
      </c>
      <c r="B201" s="54">
        <v>1</v>
      </c>
      <c r="C201" s="58" t="s">
        <v>54</v>
      </c>
      <c r="D201" s="56" t="s">
        <v>54</v>
      </c>
      <c r="E201" s="11">
        <v>10</v>
      </c>
      <c r="H201" s="85">
        <v>1482</v>
      </c>
      <c r="I201" s="378">
        <v>2</v>
      </c>
      <c r="J201" s="527" t="s">
        <v>54</v>
      </c>
      <c r="K201" s="181" t="s">
        <v>54</v>
      </c>
      <c r="L201" s="131">
        <v>100</v>
      </c>
    </row>
    <row r="202" spans="1:12">
      <c r="A202">
        <v>190</v>
      </c>
      <c r="B202" s="54">
        <v>1</v>
      </c>
      <c r="C202" s="55" t="s">
        <v>54</v>
      </c>
      <c r="D202" s="56" t="s">
        <v>54</v>
      </c>
      <c r="E202" s="11">
        <v>15</v>
      </c>
      <c r="H202" s="85">
        <v>1487</v>
      </c>
      <c r="I202" s="378">
        <v>2</v>
      </c>
      <c r="J202" s="527" t="s">
        <v>54</v>
      </c>
      <c r="K202" s="181" t="s">
        <v>54</v>
      </c>
      <c r="L202" s="131">
        <v>103</v>
      </c>
    </row>
    <row r="203" spans="1:12">
      <c r="A203">
        <v>191</v>
      </c>
      <c r="B203" s="54">
        <v>1</v>
      </c>
      <c r="C203" s="55" t="s">
        <v>54</v>
      </c>
      <c r="D203" s="56" t="s">
        <v>54</v>
      </c>
      <c r="E203" s="11">
        <v>5</v>
      </c>
      <c r="H203" s="85">
        <v>1488</v>
      </c>
      <c r="I203" s="378">
        <v>2</v>
      </c>
      <c r="J203" s="527" t="s">
        <v>54</v>
      </c>
      <c r="K203" s="181" t="s">
        <v>54</v>
      </c>
      <c r="L203" s="131">
        <v>30</v>
      </c>
    </row>
    <row r="204" spans="1:12">
      <c r="A204">
        <v>193</v>
      </c>
      <c r="B204" s="54">
        <v>1</v>
      </c>
      <c r="C204" s="54">
        <v>1</v>
      </c>
      <c r="D204" s="56" t="s">
        <v>54</v>
      </c>
      <c r="E204" s="11">
        <v>8</v>
      </c>
      <c r="H204" s="85">
        <v>1495</v>
      </c>
      <c r="I204" s="4">
        <v>2</v>
      </c>
      <c r="J204" s="181" t="s">
        <v>54</v>
      </c>
      <c r="K204" s="181" t="s">
        <v>54</v>
      </c>
      <c r="L204" s="131">
        <v>500</v>
      </c>
    </row>
    <row r="205" spans="1:12">
      <c r="A205">
        <v>194</v>
      </c>
      <c r="B205" s="54">
        <v>1</v>
      </c>
      <c r="C205" s="55" t="s">
        <v>54</v>
      </c>
      <c r="D205" s="56" t="s">
        <v>54</v>
      </c>
      <c r="E205" s="11">
        <v>5</v>
      </c>
      <c r="H205" s="85">
        <v>1496</v>
      </c>
      <c r="I205" s="4">
        <v>2</v>
      </c>
      <c r="J205" s="181" t="s">
        <v>54</v>
      </c>
      <c r="K205" s="181" t="s">
        <v>54</v>
      </c>
      <c r="L205" s="131">
        <v>17</v>
      </c>
    </row>
    <row r="206" spans="1:12">
      <c r="A206" s="376">
        <v>195</v>
      </c>
      <c r="B206" s="528">
        <v>1</v>
      </c>
      <c r="C206" s="528">
        <v>1</v>
      </c>
      <c r="D206" s="56" t="s">
        <v>54</v>
      </c>
      <c r="E206" s="384">
        <v>38</v>
      </c>
      <c r="H206" s="85">
        <v>1498</v>
      </c>
      <c r="I206" s="378">
        <v>2</v>
      </c>
      <c r="J206" s="527" t="s">
        <v>54</v>
      </c>
      <c r="K206" s="181" t="s">
        <v>54</v>
      </c>
      <c r="L206" s="131">
        <v>88</v>
      </c>
    </row>
    <row r="207" spans="1:12">
      <c r="A207">
        <v>196</v>
      </c>
      <c r="B207" s="54">
        <v>1</v>
      </c>
      <c r="C207" s="55" t="s">
        <v>54</v>
      </c>
      <c r="D207" s="56" t="s">
        <v>54</v>
      </c>
      <c r="E207" s="11">
        <v>50</v>
      </c>
      <c r="H207" s="85">
        <v>1502</v>
      </c>
      <c r="I207" s="378">
        <v>2</v>
      </c>
      <c r="J207" s="527" t="s">
        <v>54</v>
      </c>
      <c r="K207" s="181" t="s">
        <v>54</v>
      </c>
      <c r="L207" s="131">
        <v>80</v>
      </c>
    </row>
    <row r="208" spans="1:12">
      <c r="A208">
        <v>198</v>
      </c>
      <c r="B208" s="54">
        <v>1</v>
      </c>
      <c r="C208" s="55">
        <v>1</v>
      </c>
      <c r="D208" s="56" t="s">
        <v>54</v>
      </c>
      <c r="E208" s="11">
        <v>27</v>
      </c>
      <c r="H208" s="85">
        <v>1512</v>
      </c>
      <c r="I208" s="4">
        <v>2</v>
      </c>
      <c r="J208" s="181" t="s">
        <v>54</v>
      </c>
      <c r="K208" s="181" t="s">
        <v>54</v>
      </c>
      <c r="L208" s="131">
        <v>240</v>
      </c>
    </row>
    <row r="209" spans="1:12">
      <c r="A209" s="376">
        <v>200</v>
      </c>
      <c r="B209" s="528">
        <v>1</v>
      </c>
      <c r="C209" s="530" t="s">
        <v>54</v>
      </c>
      <c r="D209" s="56" t="s">
        <v>54</v>
      </c>
      <c r="E209" s="384">
        <v>40</v>
      </c>
      <c r="H209" s="85">
        <v>1516</v>
      </c>
      <c r="I209" s="378">
        <v>2</v>
      </c>
      <c r="J209" s="527" t="s">
        <v>54</v>
      </c>
      <c r="K209" s="181" t="s">
        <v>54</v>
      </c>
      <c r="L209" s="131">
        <v>40</v>
      </c>
    </row>
    <row r="210" spans="1:12">
      <c r="A210">
        <v>201</v>
      </c>
      <c r="B210" s="54">
        <v>1</v>
      </c>
      <c r="C210" s="54">
        <v>1</v>
      </c>
      <c r="D210" s="56" t="s">
        <v>54</v>
      </c>
      <c r="E210" s="11">
        <v>18</v>
      </c>
      <c r="H210" s="85">
        <v>1517</v>
      </c>
      <c r="I210" s="4">
        <v>2</v>
      </c>
      <c r="J210" s="181" t="s">
        <v>54</v>
      </c>
      <c r="K210" s="181" t="s">
        <v>54</v>
      </c>
      <c r="L210" s="131">
        <v>26</v>
      </c>
    </row>
    <row r="211" spans="1:12">
      <c r="A211" s="376">
        <v>202</v>
      </c>
      <c r="B211" s="528">
        <v>1</v>
      </c>
      <c r="C211" s="528">
        <v>1</v>
      </c>
      <c r="D211" s="56" t="s">
        <v>54</v>
      </c>
      <c r="E211" s="384">
        <v>90</v>
      </c>
      <c r="H211" s="85">
        <v>1519</v>
      </c>
      <c r="I211" s="378">
        <v>2</v>
      </c>
      <c r="J211" s="527" t="s">
        <v>54</v>
      </c>
      <c r="K211" s="181" t="s">
        <v>54</v>
      </c>
      <c r="L211" s="131">
        <v>36</v>
      </c>
    </row>
    <row r="212" spans="1:12">
      <c r="A212">
        <v>1000</v>
      </c>
      <c r="B212" s="54">
        <v>1</v>
      </c>
      <c r="C212" s="81">
        <v>1</v>
      </c>
      <c r="D212" s="55" t="s">
        <v>54</v>
      </c>
      <c r="E212" s="11">
        <v>1</v>
      </c>
      <c r="H212" s="85">
        <v>1521</v>
      </c>
      <c r="I212" s="4">
        <v>2</v>
      </c>
      <c r="J212" s="181" t="s">
        <v>54</v>
      </c>
      <c r="K212" s="181" t="s">
        <v>54</v>
      </c>
      <c r="L212" s="131">
        <v>22</v>
      </c>
    </row>
    <row r="213" spans="1:12">
      <c r="A213" s="4">
        <v>1001</v>
      </c>
      <c r="B213" s="54">
        <v>1</v>
      </c>
      <c r="C213" s="55" t="s">
        <v>54</v>
      </c>
      <c r="D213" s="55" t="s">
        <v>54</v>
      </c>
      <c r="E213" s="248">
        <v>16</v>
      </c>
      <c r="H213" s="85">
        <v>1523</v>
      </c>
      <c r="I213" s="4">
        <v>2</v>
      </c>
      <c r="J213" s="181" t="s">
        <v>54</v>
      </c>
      <c r="K213" s="181" t="s">
        <v>54</v>
      </c>
      <c r="L213" s="131">
        <v>3</v>
      </c>
    </row>
    <row r="214" spans="1:12">
      <c r="A214" s="376">
        <v>1002</v>
      </c>
      <c r="B214" s="528">
        <v>1</v>
      </c>
      <c r="C214" s="529">
        <v>1</v>
      </c>
      <c r="D214" s="83" t="s">
        <v>54</v>
      </c>
      <c r="E214" s="384">
        <v>40</v>
      </c>
      <c r="H214" s="327">
        <v>1524</v>
      </c>
      <c r="I214" s="378">
        <v>2</v>
      </c>
      <c r="J214" s="527" t="s">
        <v>54</v>
      </c>
      <c r="K214" s="181" t="s">
        <v>54</v>
      </c>
      <c r="L214" s="355">
        <v>40</v>
      </c>
    </row>
    <row r="215" spans="1:12">
      <c r="A215">
        <v>1004</v>
      </c>
      <c r="B215" s="528">
        <v>1</v>
      </c>
      <c r="C215" s="530" t="s">
        <v>54</v>
      </c>
      <c r="D215" s="82" t="s">
        <v>54</v>
      </c>
      <c r="E215" s="11">
        <v>30</v>
      </c>
      <c r="H215" s="85">
        <v>1526</v>
      </c>
      <c r="I215" s="378">
        <v>2</v>
      </c>
      <c r="J215" s="527" t="s">
        <v>54</v>
      </c>
      <c r="K215" s="181" t="s">
        <v>54</v>
      </c>
      <c r="L215" s="131">
        <v>110</v>
      </c>
    </row>
    <row r="216" spans="1:12">
      <c r="A216">
        <v>1007</v>
      </c>
      <c r="B216" s="54">
        <v>1</v>
      </c>
      <c r="C216" s="55" t="s">
        <v>54</v>
      </c>
      <c r="D216" s="82" t="s">
        <v>54</v>
      </c>
      <c r="E216" s="11">
        <v>7</v>
      </c>
      <c r="H216" s="85">
        <v>64</v>
      </c>
      <c r="I216" s="376">
        <v>2</v>
      </c>
      <c r="J216" s="434" t="s">
        <v>63</v>
      </c>
      <c r="K216" s="6" t="s">
        <v>63</v>
      </c>
      <c r="L216" s="131">
        <v>60</v>
      </c>
    </row>
    <row r="217" spans="1:12">
      <c r="A217">
        <v>1008</v>
      </c>
      <c r="B217" s="54">
        <v>1</v>
      </c>
      <c r="C217" s="81">
        <v>1</v>
      </c>
      <c r="D217" s="82" t="s">
        <v>54</v>
      </c>
      <c r="E217" s="11">
        <v>50</v>
      </c>
      <c r="H217" s="187">
        <v>74</v>
      </c>
      <c r="I217" s="191">
        <v>2</v>
      </c>
      <c r="J217" s="191" t="s">
        <v>63</v>
      </c>
      <c r="K217" s="27" t="s">
        <v>63</v>
      </c>
      <c r="L217" s="203">
        <v>65</v>
      </c>
    </row>
    <row r="218" spans="1:12">
      <c r="A218">
        <v>1012</v>
      </c>
      <c r="B218" s="54">
        <v>1</v>
      </c>
      <c r="C218" s="81">
        <v>1</v>
      </c>
      <c r="D218" s="82" t="s">
        <v>54</v>
      </c>
      <c r="E218" s="11">
        <v>0</v>
      </c>
      <c r="H218" s="85">
        <v>123</v>
      </c>
      <c r="I218" s="54">
        <v>2</v>
      </c>
      <c r="J218" s="55" t="s">
        <v>54</v>
      </c>
      <c r="K218" s="56" t="s">
        <v>63</v>
      </c>
      <c r="L218" s="131">
        <v>20</v>
      </c>
    </row>
    <row r="219" spans="1:12">
      <c r="A219">
        <v>1013</v>
      </c>
      <c r="B219" s="54">
        <v>1</v>
      </c>
      <c r="C219" s="81">
        <v>1</v>
      </c>
      <c r="D219" s="82" t="s">
        <v>54</v>
      </c>
      <c r="E219" s="11">
        <v>16</v>
      </c>
      <c r="H219" s="376">
        <v>144</v>
      </c>
      <c r="I219" s="528">
        <v>2</v>
      </c>
      <c r="J219" s="530" t="s">
        <v>54</v>
      </c>
      <c r="K219" s="56" t="s">
        <v>63</v>
      </c>
      <c r="L219" s="384">
        <v>116</v>
      </c>
    </row>
    <row r="220" spans="1:12">
      <c r="A220">
        <v>1014</v>
      </c>
      <c r="B220" s="54">
        <v>1</v>
      </c>
      <c r="C220" s="55" t="s">
        <v>54</v>
      </c>
      <c r="D220" s="82" t="s">
        <v>54</v>
      </c>
      <c r="E220" s="11">
        <v>20</v>
      </c>
      <c r="H220">
        <v>149</v>
      </c>
      <c r="I220" s="528">
        <v>2</v>
      </c>
      <c r="J220" s="530" t="s">
        <v>54</v>
      </c>
      <c r="K220" s="56" t="s">
        <v>63</v>
      </c>
      <c r="L220" s="11">
        <v>50</v>
      </c>
    </row>
    <row r="221" spans="1:12">
      <c r="A221">
        <v>1016</v>
      </c>
      <c r="B221" s="54">
        <v>1</v>
      </c>
      <c r="C221" s="81">
        <v>1</v>
      </c>
      <c r="D221" s="82" t="s">
        <v>54</v>
      </c>
      <c r="E221" s="11">
        <v>15</v>
      </c>
      <c r="H221" s="376">
        <v>151</v>
      </c>
      <c r="I221" s="54">
        <v>2</v>
      </c>
      <c r="J221" s="55" t="s">
        <v>54</v>
      </c>
      <c r="K221" s="56" t="s">
        <v>63</v>
      </c>
      <c r="L221" s="384">
        <v>300</v>
      </c>
    </row>
    <row r="222" spans="1:12">
      <c r="A222" s="27">
        <v>1018</v>
      </c>
      <c r="B222" s="54">
        <v>1</v>
      </c>
      <c r="C222" s="81">
        <v>1</v>
      </c>
      <c r="D222" s="82" t="s">
        <v>54</v>
      </c>
      <c r="E222" s="38">
        <v>24</v>
      </c>
      <c r="H222" s="376">
        <v>204</v>
      </c>
      <c r="I222" s="528">
        <v>2</v>
      </c>
      <c r="J222" s="530" t="s">
        <v>54</v>
      </c>
      <c r="K222" s="78" t="s">
        <v>63</v>
      </c>
      <c r="L222" s="384">
        <v>80</v>
      </c>
    </row>
    <row r="223" spans="1:12">
      <c r="A223" s="27">
        <v>1019</v>
      </c>
      <c r="B223" s="54">
        <v>1</v>
      </c>
      <c r="C223" s="81">
        <v>1</v>
      </c>
      <c r="D223" s="82" t="s">
        <v>54</v>
      </c>
      <c r="E223" s="38">
        <v>44</v>
      </c>
      <c r="H223">
        <v>1017</v>
      </c>
      <c r="I223" s="81">
        <v>2</v>
      </c>
      <c r="J223" s="82" t="s">
        <v>63</v>
      </c>
      <c r="K223" s="82" t="s">
        <v>63</v>
      </c>
      <c r="L223" s="11">
        <v>20</v>
      </c>
    </row>
    <row r="224" spans="1:12">
      <c r="A224" s="376">
        <v>1020</v>
      </c>
      <c r="B224" s="528">
        <v>1</v>
      </c>
      <c r="C224" s="530" t="s">
        <v>54</v>
      </c>
      <c r="D224" s="87" t="s">
        <v>54</v>
      </c>
      <c r="E224" s="384">
        <v>70</v>
      </c>
      <c r="H224" s="376">
        <v>1284</v>
      </c>
      <c r="I224" s="376">
        <v>2</v>
      </c>
      <c r="J224" s="376">
        <v>0</v>
      </c>
      <c r="K224" s="374" t="s">
        <v>63</v>
      </c>
      <c r="L224" s="384">
        <v>20</v>
      </c>
    </row>
    <row r="225" spans="1:12">
      <c r="A225" s="4">
        <v>1023</v>
      </c>
      <c r="B225" s="54">
        <v>1</v>
      </c>
      <c r="C225" s="55" t="s">
        <v>54</v>
      </c>
      <c r="D225" s="87" t="s">
        <v>54</v>
      </c>
      <c r="E225" s="248">
        <v>10</v>
      </c>
      <c r="H225">
        <v>61</v>
      </c>
      <c r="I225" s="19" t="s">
        <v>63</v>
      </c>
      <c r="J225">
        <v>2</v>
      </c>
      <c r="K225" s="6" t="s">
        <v>63</v>
      </c>
      <c r="L225" s="6">
        <v>120</v>
      </c>
    </row>
    <row r="226" spans="1:12">
      <c r="A226">
        <v>1024</v>
      </c>
      <c r="B226" s="54">
        <v>1</v>
      </c>
      <c r="C226" s="81">
        <v>1</v>
      </c>
      <c r="D226" s="87" t="s">
        <v>54</v>
      </c>
      <c r="E226" s="11">
        <v>8</v>
      </c>
      <c r="H226" s="376">
        <v>23</v>
      </c>
      <c r="I226" s="19">
        <v>2</v>
      </c>
      <c r="J226" s="19">
        <v>2</v>
      </c>
      <c r="K226" s="19"/>
      <c r="L226" s="413">
        <v>1500</v>
      </c>
    </row>
    <row r="227" spans="1:12">
      <c r="A227">
        <v>1025</v>
      </c>
      <c r="B227" s="54">
        <v>1</v>
      </c>
      <c r="C227" s="55" t="s">
        <v>54</v>
      </c>
      <c r="D227" s="87" t="s">
        <v>54</v>
      </c>
      <c r="E227" s="11">
        <v>20</v>
      </c>
      <c r="H227" s="376">
        <v>24</v>
      </c>
      <c r="I227" s="434">
        <v>2</v>
      </c>
      <c r="J227" s="434" t="s">
        <v>74</v>
      </c>
      <c r="K227" s="19"/>
      <c r="L227" s="413">
        <v>35</v>
      </c>
    </row>
    <row r="228" spans="1:12">
      <c r="A228">
        <v>1026</v>
      </c>
      <c r="B228" s="54">
        <v>1</v>
      </c>
      <c r="C228" s="55" t="s">
        <v>54</v>
      </c>
      <c r="D228" s="87" t="s">
        <v>54</v>
      </c>
      <c r="E228" s="11">
        <v>9</v>
      </c>
      <c r="H228" s="30">
        <v>28</v>
      </c>
      <c r="I228" s="30">
        <v>2</v>
      </c>
      <c r="J228" s="30"/>
      <c r="K228" s="30"/>
      <c r="L228" s="30">
        <v>8</v>
      </c>
    </row>
    <row r="229" spans="1:12">
      <c r="A229">
        <v>1029</v>
      </c>
      <c r="B229" s="54">
        <v>1</v>
      </c>
      <c r="C229" s="55" t="s">
        <v>54</v>
      </c>
      <c r="D229" s="87" t="s">
        <v>54</v>
      </c>
      <c r="E229" s="11">
        <v>5</v>
      </c>
      <c r="H229">
        <v>37</v>
      </c>
      <c r="I229" s="19">
        <v>2</v>
      </c>
      <c r="J229" s="19">
        <v>2</v>
      </c>
      <c r="K229" s="19"/>
      <c r="L229" s="20">
        <v>7</v>
      </c>
    </row>
    <row r="230" spans="1:12">
      <c r="A230" s="376">
        <v>1030</v>
      </c>
      <c r="B230" s="528">
        <v>1</v>
      </c>
      <c r="C230" s="529">
        <v>1</v>
      </c>
      <c r="D230" s="87" t="s">
        <v>54</v>
      </c>
      <c r="E230" s="384">
        <v>100</v>
      </c>
      <c r="H230">
        <v>41</v>
      </c>
      <c r="I230" s="434">
        <v>2</v>
      </c>
      <c r="J230" s="434" t="s">
        <v>74</v>
      </c>
      <c r="K230" s="19"/>
      <c r="L230" s="20">
        <v>50</v>
      </c>
    </row>
    <row r="231" spans="1:12">
      <c r="A231" s="376">
        <v>1033</v>
      </c>
      <c r="B231" s="528">
        <v>1</v>
      </c>
      <c r="C231" s="529">
        <v>1</v>
      </c>
      <c r="D231" s="87" t="s">
        <v>54</v>
      </c>
      <c r="E231" s="384">
        <v>70</v>
      </c>
      <c r="H231" s="310">
        <v>46</v>
      </c>
      <c r="I231" s="19">
        <v>2</v>
      </c>
      <c r="J231" s="19"/>
      <c r="K231" s="20"/>
      <c r="L231" s="312">
        <v>12</v>
      </c>
    </row>
    <row r="232" spans="1:12">
      <c r="A232">
        <v>1034</v>
      </c>
      <c r="B232" s="54">
        <v>1</v>
      </c>
      <c r="C232" s="55" t="s">
        <v>54</v>
      </c>
      <c r="D232" s="87" t="s">
        <v>54</v>
      </c>
      <c r="E232" s="11">
        <v>10</v>
      </c>
      <c r="H232">
        <v>53</v>
      </c>
      <c r="I232" s="19">
        <v>2</v>
      </c>
      <c r="J232" s="19" t="s">
        <v>63</v>
      </c>
      <c r="K232" s="19"/>
      <c r="L232" s="20">
        <v>26</v>
      </c>
    </row>
    <row r="233" spans="1:12">
      <c r="A233">
        <v>1037</v>
      </c>
      <c r="B233" s="54">
        <v>1</v>
      </c>
      <c r="C233" s="81">
        <v>1</v>
      </c>
      <c r="D233" s="87" t="s">
        <v>54</v>
      </c>
      <c r="E233" s="11">
        <v>20</v>
      </c>
      <c r="H233" s="376">
        <v>54</v>
      </c>
      <c r="I233" s="19">
        <v>2</v>
      </c>
      <c r="J233" s="19">
        <v>2</v>
      </c>
      <c r="K233" s="19"/>
      <c r="L233" s="434">
        <v>28</v>
      </c>
    </row>
    <row r="234" spans="1:12">
      <c r="A234">
        <v>1040</v>
      </c>
      <c r="B234" s="54">
        <v>1</v>
      </c>
      <c r="C234" s="81">
        <v>1</v>
      </c>
      <c r="D234" s="87" t="s">
        <v>54</v>
      </c>
      <c r="E234" s="11">
        <v>8</v>
      </c>
      <c r="H234" s="393">
        <v>35</v>
      </c>
      <c r="I234" s="393" t="s">
        <v>54</v>
      </c>
      <c r="J234" s="393"/>
      <c r="K234" s="393"/>
      <c r="L234" s="393">
        <v>10</v>
      </c>
    </row>
    <row r="235" spans="1:12">
      <c r="A235">
        <v>1043</v>
      </c>
      <c r="B235" s="54">
        <v>1</v>
      </c>
      <c r="C235" s="81">
        <v>1</v>
      </c>
      <c r="D235" s="87" t="s">
        <v>54</v>
      </c>
      <c r="E235" s="11">
        <v>10</v>
      </c>
      <c r="H235" s="290">
        <v>32</v>
      </c>
      <c r="I235" s="22" t="s">
        <v>63</v>
      </c>
      <c r="J235" s="22"/>
      <c r="K235" s="22"/>
      <c r="L235" s="290">
        <v>20</v>
      </c>
    </row>
    <row r="236" spans="1:12">
      <c r="A236">
        <v>1048</v>
      </c>
      <c r="B236" s="54">
        <v>1</v>
      </c>
      <c r="C236" s="81">
        <v>1</v>
      </c>
      <c r="D236" s="87" t="s">
        <v>54</v>
      </c>
      <c r="E236" s="11">
        <v>18</v>
      </c>
    </row>
    <row r="237" spans="1:12">
      <c r="A237">
        <v>1050</v>
      </c>
      <c r="B237" s="54">
        <v>1</v>
      </c>
      <c r="C237" s="55" t="s">
        <v>54</v>
      </c>
      <c r="D237" s="87" t="s">
        <v>54</v>
      </c>
      <c r="E237" s="11">
        <v>25</v>
      </c>
    </row>
    <row r="238" spans="1:12">
      <c r="A238">
        <v>1051</v>
      </c>
      <c r="B238" s="54">
        <v>1</v>
      </c>
      <c r="C238" s="55" t="s">
        <v>54</v>
      </c>
      <c r="D238" s="87" t="s">
        <v>54</v>
      </c>
      <c r="E238" s="11">
        <v>20</v>
      </c>
    </row>
    <row r="239" spans="1:12">
      <c r="A239" s="4">
        <v>1052</v>
      </c>
      <c r="B239" s="54">
        <v>1</v>
      </c>
      <c r="C239" s="81">
        <v>1</v>
      </c>
      <c r="D239" s="87" t="s">
        <v>54</v>
      </c>
      <c r="E239" s="248">
        <v>10</v>
      </c>
    </row>
    <row r="240" spans="1:12">
      <c r="A240">
        <v>1054</v>
      </c>
      <c r="B240" s="54">
        <v>1</v>
      </c>
      <c r="C240" s="55" t="s">
        <v>54</v>
      </c>
      <c r="D240" s="87" t="s">
        <v>54</v>
      </c>
      <c r="E240" s="11">
        <v>15</v>
      </c>
    </row>
    <row r="241" spans="1:5">
      <c r="A241" s="376">
        <v>1055</v>
      </c>
      <c r="B241" s="528">
        <v>1</v>
      </c>
      <c r="C241" s="529">
        <v>1</v>
      </c>
      <c r="D241" s="87" t="s">
        <v>54</v>
      </c>
      <c r="E241" s="384">
        <v>234</v>
      </c>
    </row>
    <row r="242" spans="1:5">
      <c r="A242" s="376">
        <v>1058</v>
      </c>
      <c r="B242" s="528">
        <v>1</v>
      </c>
      <c r="C242" s="529">
        <v>1</v>
      </c>
      <c r="D242" s="87" t="s">
        <v>54</v>
      </c>
      <c r="E242" s="384">
        <v>70</v>
      </c>
    </row>
    <row r="243" spans="1:5">
      <c r="A243">
        <v>1059</v>
      </c>
      <c r="B243" s="528">
        <v>1</v>
      </c>
      <c r="C243" s="529">
        <v>1</v>
      </c>
      <c r="D243" s="87" t="s">
        <v>54</v>
      </c>
      <c r="E243" s="11">
        <v>54</v>
      </c>
    </row>
    <row r="244" spans="1:5">
      <c r="A244" s="376">
        <v>1060</v>
      </c>
      <c r="B244" s="528">
        <v>1</v>
      </c>
      <c r="C244" s="529">
        <v>1</v>
      </c>
      <c r="D244" s="87" t="s">
        <v>54</v>
      </c>
      <c r="E244" s="384">
        <v>92</v>
      </c>
    </row>
    <row r="245" spans="1:5">
      <c r="A245">
        <v>1061</v>
      </c>
      <c r="B245" s="54">
        <v>1</v>
      </c>
      <c r="C245" s="81">
        <v>1</v>
      </c>
      <c r="D245" s="87" t="s">
        <v>54</v>
      </c>
      <c r="E245" s="11">
        <v>50</v>
      </c>
    </row>
    <row r="246" spans="1:5">
      <c r="A246">
        <v>1062</v>
      </c>
      <c r="B246" s="54">
        <v>1</v>
      </c>
      <c r="C246" s="81">
        <v>1</v>
      </c>
      <c r="D246" s="87" t="s">
        <v>54</v>
      </c>
      <c r="E246" s="11">
        <v>22</v>
      </c>
    </row>
    <row r="247" spans="1:5">
      <c r="A247">
        <v>1063</v>
      </c>
      <c r="B247" s="54">
        <v>1</v>
      </c>
      <c r="C247" s="55" t="s">
        <v>54</v>
      </c>
      <c r="D247" s="87" t="s">
        <v>54</v>
      </c>
      <c r="E247" s="11">
        <v>26</v>
      </c>
    </row>
    <row r="248" spans="1:5">
      <c r="A248" s="376">
        <v>1065</v>
      </c>
      <c r="B248" s="528">
        <v>1</v>
      </c>
      <c r="C248" s="529">
        <v>1</v>
      </c>
      <c r="D248" s="87" t="s">
        <v>54</v>
      </c>
      <c r="E248" s="384">
        <v>62</v>
      </c>
    </row>
    <row r="249" spans="1:5">
      <c r="A249">
        <v>1069</v>
      </c>
      <c r="B249" s="54">
        <v>1</v>
      </c>
      <c r="C249" s="81">
        <v>1</v>
      </c>
      <c r="D249" s="87" t="s">
        <v>54</v>
      </c>
      <c r="E249" s="11">
        <v>12</v>
      </c>
    </row>
    <row r="250" spans="1:5">
      <c r="A250" s="378">
        <v>1172</v>
      </c>
      <c r="B250" s="376">
        <v>1</v>
      </c>
      <c r="C250" s="378">
        <v>1</v>
      </c>
      <c r="D250" s="381" t="s">
        <v>54</v>
      </c>
      <c r="E250" s="388">
        <v>40</v>
      </c>
    </row>
    <row r="251" spans="1:5">
      <c r="A251">
        <v>1173</v>
      </c>
      <c r="B251" s="376">
        <v>1</v>
      </c>
      <c r="C251" s="378">
        <v>1</v>
      </c>
      <c r="D251" s="381" t="s">
        <v>54</v>
      </c>
      <c r="E251" s="11">
        <v>10</v>
      </c>
    </row>
    <row r="252" spans="1:5">
      <c r="A252">
        <v>1176</v>
      </c>
      <c r="B252" s="376">
        <v>1</v>
      </c>
      <c r="C252" s="378" t="s">
        <v>54</v>
      </c>
      <c r="D252" s="381" t="s">
        <v>54</v>
      </c>
      <c r="E252" s="11">
        <v>0</v>
      </c>
    </row>
    <row r="253" spans="1:5">
      <c r="A253">
        <v>1178</v>
      </c>
      <c r="B253" s="376">
        <v>1</v>
      </c>
      <c r="C253" s="378">
        <v>1</v>
      </c>
      <c r="D253" s="381" t="s">
        <v>54</v>
      </c>
      <c r="E253" s="11">
        <v>0</v>
      </c>
    </row>
    <row r="254" spans="1:5">
      <c r="A254" s="376">
        <v>1179</v>
      </c>
      <c r="B254" s="376">
        <v>1</v>
      </c>
      <c r="C254" s="378">
        <v>1</v>
      </c>
      <c r="D254" s="381" t="s">
        <v>54</v>
      </c>
      <c r="E254" s="384">
        <v>313</v>
      </c>
    </row>
    <row r="255" spans="1:5">
      <c r="A255" s="377">
        <v>1180</v>
      </c>
      <c r="B255" s="376">
        <v>1</v>
      </c>
      <c r="C255" s="378">
        <v>1</v>
      </c>
      <c r="D255" s="381" t="s">
        <v>54</v>
      </c>
      <c r="E255" s="385">
        <v>70</v>
      </c>
    </row>
    <row r="256" spans="1:5">
      <c r="A256">
        <v>1181</v>
      </c>
      <c r="B256" s="376">
        <v>1</v>
      </c>
      <c r="C256" s="378">
        <v>1</v>
      </c>
      <c r="D256" s="381" t="s">
        <v>54</v>
      </c>
      <c r="E256" s="11">
        <v>22</v>
      </c>
    </row>
    <row r="257" spans="1:5">
      <c r="A257">
        <v>1182</v>
      </c>
      <c r="B257" s="376">
        <v>1</v>
      </c>
      <c r="C257" s="378" t="s">
        <v>54</v>
      </c>
      <c r="D257" s="381" t="s">
        <v>54</v>
      </c>
      <c r="E257" s="11">
        <v>12</v>
      </c>
    </row>
    <row r="258" spans="1:5">
      <c r="A258">
        <v>1183</v>
      </c>
      <c r="B258" s="376">
        <v>1</v>
      </c>
      <c r="C258" s="378">
        <v>1</v>
      </c>
      <c r="D258" s="381" t="s">
        <v>54</v>
      </c>
      <c r="E258" s="11">
        <v>48</v>
      </c>
    </row>
    <row r="259" spans="1:5">
      <c r="A259" s="376">
        <v>1184</v>
      </c>
      <c r="B259" s="376">
        <v>1</v>
      </c>
      <c r="C259" s="378">
        <v>1</v>
      </c>
      <c r="D259" s="381" t="s">
        <v>54</v>
      </c>
      <c r="E259" s="384">
        <v>85</v>
      </c>
    </row>
    <row r="260" spans="1:5">
      <c r="A260" s="310">
        <v>1185</v>
      </c>
      <c r="B260" s="376">
        <v>1</v>
      </c>
      <c r="C260" s="378">
        <v>1</v>
      </c>
      <c r="D260" s="381" t="s">
        <v>54</v>
      </c>
      <c r="E260" s="320">
        <v>6</v>
      </c>
    </row>
    <row r="261" spans="1:5">
      <c r="A261">
        <v>1186</v>
      </c>
      <c r="B261" s="376">
        <v>1</v>
      </c>
      <c r="C261" s="378" t="s">
        <v>54</v>
      </c>
      <c r="D261" s="381" t="s">
        <v>54</v>
      </c>
      <c r="E261" s="11">
        <v>20</v>
      </c>
    </row>
    <row r="262" spans="1:5">
      <c r="A262">
        <v>1187</v>
      </c>
      <c r="B262" s="376">
        <v>1</v>
      </c>
      <c r="C262" s="378" t="s">
        <v>54</v>
      </c>
      <c r="D262" s="381" t="s">
        <v>54</v>
      </c>
      <c r="E262" s="11">
        <v>7</v>
      </c>
    </row>
    <row r="263" spans="1:5">
      <c r="A263">
        <v>1188</v>
      </c>
      <c r="B263" s="376">
        <v>1</v>
      </c>
      <c r="C263" s="378">
        <v>1</v>
      </c>
      <c r="D263" s="381" t="s">
        <v>54</v>
      </c>
      <c r="E263" s="11">
        <v>10</v>
      </c>
    </row>
    <row r="264" spans="1:5">
      <c r="A264" s="376">
        <v>1189</v>
      </c>
      <c r="B264" s="376">
        <v>1</v>
      </c>
      <c r="C264" s="378" t="s">
        <v>54</v>
      </c>
      <c r="D264" s="381" t="s">
        <v>54</v>
      </c>
      <c r="E264" s="384">
        <v>150</v>
      </c>
    </row>
    <row r="265" spans="1:5">
      <c r="A265">
        <v>1190</v>
      </c>
      <c r="B265" s="376">
        <v>1</v>
      </c>
      <c r="C265" s="378">
        <v>1</v>
      </c>
      <c r="D265" s="381" t="s">
        <v>54</v>
      </c>
      <c r="E265" s="11">
        <v>4</v>
      </c>
    </row>
    <row r="266" spans="1:5">
      <c r="A266" s="376">
        <v>1192</v>
      </c>
      <c r="B266" s="376">
        <v>1</v>
      </c>
      <c r="C266" s="378">
        <v>1</v>
      </c>
      <c r="D266" s="381" t="s">
        <v>54</v>
      </c>
      <c r="E266" s="384">
        <v>22</v>
      </c>
    </row>
    <row r="267" spans="1:5">
      <c r="A267" s="376">
        <v>1193</v>
      </c>
      <c r="B267" s="376">
        <v>1</v>
      </c>
      <c r="C267" s="378">
        <v>1</v>
      </c>
      <c r="D267" s="381" t="s">
        <v>54</v>
      </c>
      <c r="E267" s="384">
        <v>16</v>
      </c>
    </row>
    <row r="268" spans="1:5">
      <c r="A268" s="376">
        <v>1194</v>
      </c>
      <c r="B268" s="376">
        <v>1</v>
      </c>
      <c r="C268" s="378">
        <v>1</v>
      </c>
      <c r="D268" s="381" t="s">
        <v>54</v>
      </c>
      <c r="E268" s="384">
        <v>16</v>
      </c>
    </row>
    <row r="269" spans="1:5">
      <c r="A269" s="376">
        <v>1198</v>
      </c>
      <c r="B269" s="376">
        <v>1</v>
      </c>
      <c r="C269" s="378" t="s">
        <v>54</v>
      </c>
      <c r="D269" s="381" t="s">
        <v>54</v>
      </c>
      <c r="E269" s="384">
        <v>7</v>
      </c>
    </row>
    <row r="270" spans="1:5">
      <c r="A270" s="376">
        <v>1200</v>
      </c>
      <c r="B270" s="376">
        <v>1</v>
      </c>
      <c r="C270" s="378">
        <v>1</v>
      </c>
      <c r="D270" s="381" t="s">
        <v>54</v>
      </c>
      <c r="E270" s="384">
        <v>15</v>
      </c>
    </row>
    <row r="271" spans="1:5">
      <c r="A271" s="376">
        <v>1201</v>
      </c>
      <c r="B271" s="376">
        <v>1</v>
      </c>
      <c r="C271" s="378" t="s">
        <v>54</v>
      </c>
      <c r="D271" s="381" t="s">
        <v>54</v>
      </c>
      <c r="E271" s="384">
        <v>40</v>
      </c>
    </row>
    <row r="272" spans="1:5">
      <c r="A272" s="376">
        <v>1202</v>
      </c>
      <c r="B272" s="376">
        <v>1</v>
      </c>
      <c r="C272" s="378">
        <v>1</v>
      </c>
      <c r="D272" s="381" t="s">
        <v>54</v>
      </c>
      <c r="E272" s="384">
        <v>20</v>
      </c>
    </row>
    <row r="273" spans="1:5">
      <c r="A273" s="376">
        <v>1203</v>
      </c>
      <c r="B273" s="376">
        <v>1</v>
      </c>
      <c r="C273" s="378">
        <v>1</v>
      </c>
      <c r="D273" s="381" t="s">
        <v>54</v>
      </c>
      <c r="E273" s="384">
        <v>20</v>
      </c>
    </row>
    <row r="274" spans="1:5">
      <c r="A274" s="376">
        <v>1204</v>
      </c>
      <c r="B274" s="376">
        <v>1</v>
      </c>
      <c r="C274" s="378" t="s">
        <v>54</v>
      </c>
      <c r="D274" s="381" t="s">
        <v>54</v>
      </c>
      <c r="E274" s="384">
        <v>32</v>
      </c>
    </row>
    <row r="275" spans="1:5">
      <c r="A275" s="376">
        <v>1205</v>
      </c>
      <c r="B275" s="376">
        <v>1</v>
      </c>
      <c r="C275" s="378">
        <v>1</v>
      </c>
      <c r="D275" s="381" t="s">
        <v>54</v>
      </c>
      <c r="E275" s="384">
        <v>12</v>
      </c>
    </row>
    <row r="276" spans="1:5">
      <c r="A276" s="376">
        <v>1212</v>
      </c>
      <c r="B276" s="376">
        <v>1</v>
      </c>
      <c r="C276" s="378" t="s">
        <v>54</v>
      </c>
      <c r="D276" s="381" t="s">
        <v>54</v>
      </c>
      <c r="E276" s="384">
        <v>299</v>
      </c>
    </row>
    <row r="277" spans="1:5">
      <c r="A277" s="376">
        <v>1214</v>
      </c>
      <c r="B277" s="376">
        <v>1</v>
      </c>
      <c r="C277" s="378">
        <v>1</v>
      </c>
      <c r="D277" s="381" t="s">
        <v>54</v>
      </c>
      <c r="E277" s="384">
        <v>255</v>
      </c>
    </row>
    <row r="278" spans="1:5">
      <c r="A278" s="376">
        <v>1216</v>
      </c>
      <c r="B278" s="376">
        <v>1</v>
      </c>
      <c r="C278" s="378" t="s">
        <v>54</v>
      </c>
      <c r="D278" s="381" t="s">
        <v>54</v>
      </c>
      <c r="E278" s="384">
        <v>32</v>
      </c>
    </row>
    <row r="279" spans="1:5">
      <c r="A279" s="376">
        <v>1217</v>
      </c>
      <c r="B279" s="376">
        <v>1</v>
      </c>
      <c r="C279" s="378">
        <v>1</v>
      </c>
      <c r="D279" s="381" t="s">
        <v>54</v>
      </c>
      <c r="E279" s="384">
        <v>20</v>
      </c>
    </row>
    <row r="280" spans="1:5">
      <c r="A280" s="376">
        <v>1223</v>
      </c>
      <c r="B280" s="376">
        <v>1</v>
      </c>
      <c r="C280" s="378">
        <v>1</v>
      </c>
      <c r="D280" s="381" t="s">
        <v>54</v>
      </c>
      <c r="E280" s="384">
        <v>69</v>
      </c>
    </row>
    <row r="281" spans="1:5">
      <c r="A281" s="191">
        <v>1224</v>
      </c>
      <c r="B281" s="376">
        <v>1</v>
      </c>
      <c r="C281" s="378" t="s">
        <v>54</v>
      </c>
      <c r="D281" s="381" t="s">
        <v>54</v>
      </c>
      <c r="E281" s="386">
        <v>38</v>
      </c>
    </row>
    <row r="282" spans="1:5">
      <c r="A282" s="377">
        <v>1226</v>
      </c>
      <c r="B282" s="376">
        <v>1</v>
      </c>
      <c r="C282" s="378">
        <v>1</v>
      </c>
      <c r="D282" s="381" t="s">
        <v>54</v>
      </c>
      <c r="E282" s="385">
        <v>14</v>
      </c>
    </row>
    <row r="283" spans="1:5">
      <c r="A283" s="376">
        <v>1228</v>
      </c>
      <c r="B283" s="376">
        <v>1</v>
      </c>
      <c r="C283" s="378" t="s">
        <v>54</v>
      </c>
      <c r="D283" s="381" t="s">
        <v>54</v>
      </c>
      <c r="E283" s="384">
        <v>30</v>
      </c>
    </row>
    <row r="284" spans="1:5">
      <c r="A284" s="376">
        <v>1229</v>
      </c>
      <c r="B284" s="376">
        <v>1</v>
      </c>
      <c r="C284" s="378">
        <v>1</v>
      </c>
      <c r="D284" s="381" t="s">
        <v>54</v>
      </c>
      <c r="E284" s="384">
        <v>40</v>
      </c>
    </row>
    <row r="285" spans="1:5">
      <c r="A285" s="191">
        <v>1230</v>
      </c>
      <c r="B285" s="376">
        <v>1</v>
      </c>
      <c r="C285" s="378">
        <v>1</v>
      </c>
      <c r="D285" s="381" t="s">
        <v>54</v>
      </c>
      <c r="E285" s="386">
        <v>11</v>
      </c>
    </row>
    <row r="286" spans="1:5">
      <c r="A286" s="376">
        <v>1231</v>
      </c>
      <c r="B286" s="376">
        <v>1</v>
      </c>
      <c r="C286" s="378" t="s">
        <v>54</v>
      </c>
      <c r="D286" s="381" t="s">
        <v>54</v>
      </c>
      <c r="E286" s="384">
        <v>12</v>
      </c>
    </row>
    <row r="287" spans="1:5">
      <c r="A287" s="376">
        <v>1234</v>
      </c>
      <c r="B287" s="376">
        <v>1</v>
      </c>
      <c r="C287" s="378">
        <v>1</v>
      </c>
      <c r="D287" s="381" t="s">
        <v>54</v>
      </c>
      <c r="E287" s="384">
        <v>8</v>
      </c>
    </row>
    <row r="288" spans="1:5">
      <c r="A288" s="376">
        <v>1235</v>
      </c>
      <c r="B288" s="376">
        <v>1</v>
      </c>
      <c r="C288" s="378" t="s">
        <v>54</v>
      </c>
      <c r="D288" s="381" t="s">
        <v>54</v>
      </c>
      <c r="E288" s="384">
        <v>20</v>
      </c>
    </row>
    <row r="289" spans="1:5">
      <c r="A289" s="376">
        <v>1236</v>
      </c>
      <c r="B289" s="376">
        <v>1</v>
      </c>
      <c r="C289" s="378">
        <v>1</v>
      </c>
      <c r="D289" s="381" t="s">
        <v>54</v>
      </c>
      <c r="E289" s="384">
        <v>156</v>
      </c>
    </row>
    <row r="290" spans="1:5">
      <c r="A290" s="376">
        <v>1238</v>
      </c>
      <c r="B290" s="376">
        <v>1</v>
      </c>
      <c r="C290" s="378" t="s">
        <v>54</v>
      </c>
      <c r="D290" s="381" t="s">
        <v>54</v>
      </c>
      <c r="E290" s="384">
        <v>12</v>
      </c>
    </row>
    <row r="291" spans="1:5">
      <c r="A291" s="376">
        <v>1240</v>
      </c>
      <c r="B291" s="376">
        <v>1</v>
      </c>
      <c r="C291" s="378">
        <v>1</v>
      </c>
      <c r="D291" s="381" t="s">
        <v>54</v>
      </c>
      <c r="E291" s="384">
        <v>32</v>
      </c>
    </row>
    <row r="292" spans="1:5">
      <c r="A292" s="376">
        <v>1242</v>
      </c>
      <c r="B292" s="376">
        <v>1</v>
      </c>
      <c r="C292" s="378" t="s">
        <v>54</v>
      </c>
      <c r="D292" s="381" t="s">
        <v>54</v>
      </c>
      <c r="E292" s="384">
        <v>13</v>
      </c>
    </row>
    <row r="293" spans="1:5">
      <c r="A293" s="376">
        <v>1243</v>
      </c>
      <c r="B293" s="376">
        <v>1</v>
      </c>
      <c r="C293" s="378">
        <v>1</v>
      </c>
      <c r="D293" s="381" t="s">
        <v>54</v>
      </c>
      <c r="E293" s="384">
        <v>27</v>
      </c>
    </row>
    <row r="294" spans="1:5">
      <c r="A294" s="376">
        <v>1250</v>
      </c>
      <c r="B294" s="376">
        <v>1</v>
      </c>
      <c r="C294" s="378">
        <v>1</v>
      </c>
      <c r="D294" s="381" t="s">
        <v>54</v>
      </c>
      <c r="E294" s="384">
        <v>51</v>
      </c>
    </row>
    <row r="295" spans="1:5">
      <c r="A295" s="376">
        <v>1251</v>
      </c>
      <c r="B295" s="376">
        <v>1</v>
      </c>
      <c r="C295" s="378">
        <v>1</v>
      </c>
      <c r="D295" s="381" t="s">
        <v>54</v>
      </c>
      <c r="E295" s="384">
        <v>10</v>
      </c>
    </row>
    <row r="296" spans="1:5">
      <c r="A296" s="376">
        <v>1252</v>
      </c>
      <c r="B296" s="376">
        <v>1</v>
      </c>
      <c r="C296" s="378" t="s">
        <v>54</v>
      </c>
      <c r="D296" s="381" t="s">
        <v>54</v>
      </c>
      <c r="E296" s="384">
        <v>24</v>
      </c>
    </row>
    <row r="297" spans="1:5">
      <c r="A297" s="376">
        <v>1256</v>
      </c>
      <c r="B297" s="376">
        <v>1</v>
      </c>
      <c r="C297" s="378" t="s">
        <v>54</v>
      </c>
      <c r="D297" s="381" t="s">
        <v>54</v>
      </c>
      <c r="E297" s="384">
        <v>9</v>
      </c>
    </row>
    <row r="298" spans="1:5">
      <c r="A298" s="376">
        <v>1257</v>
      </c>
      <c r="B298" s="376">
        <v>1</v>
      </c>
      <c r="C298" s="378">
        <v>1</v>
      </c>
      <c r="D298" s="381" t="s">
        <v>54</v>
      </c>
      <c r="E298" s="384">
        <v>12</v>
      </c>
    </row>
    <row r="299" spans="1:5">
      <c r="A299" s="376">
        <v>1258</v>
      </c>
      <c r="B299" s="376">
        <v>1</v>
      </c>
      <c r="C299" s="378">
        <v>1</v>
      </c>
      <c r="D299" s="381" t="s">
        <v>54</v>
      </c>
      <c r="E299" s="384">
        <v>10</v>
      </c>
    </row>
    <row r="300" spans="1:5">
      <c r="A300" s="376">
        <v>1261</v>
      </c>
      <c r="B300" s="376">
        <v>1</v>
      </c>
      <c r="C300" s="378">
        <v>1</v>
      </c>
      <c r="D300" s="381" t="s">
        <v>54</v>
      </c>
      <c r="E300" s="384">
        <v>53</v>
      </c>
    </row>
    <row r="301" spans="1:5">
      <c r="A301" s="191">
        <v>1262</v>
      </c>
      <c r="B301" s="376">
        <v>1</v>
      </c>
      <c r="C301" s="378">
        <v>1</v>
      </c>
      <c r="D301" s="381" t="s">
        <v>54</v>
      </c>
      <c r="E301" s="386">
        <v>72</v>
      </c>
    </row>
    <row r="302" spans="1:5">
      <c r="A302" s="378">
        <v>1263</v>
      </c>
      <c r="B302" s="376">
        <v>1</v>
      </c>
      <c r="C302" s="378" t="s">
        <v>54</v>
      </c>
      <c r="D302" s="381" t="s">
        <v>54</v>
      </c>
      <c r="E302" s="388">
        <v>25</v>
      </c>
    </row>
    <row r="303" spans="1:5">
      <c r="A303" s="376">
        <v>1264</v>
      </c>
      <c r="B303" s="376">
        <v>1</v>
      </c>
      <c r="C303" s="378">
        <v>1</v>
      </c>
      <c r="D303" s="381" t="s">
        <v>54</v>
      </c>
      <c r="E303" s="384">
        <v>30</v>
      </c>
    </row>
    <row r="304" spans="1:5">
      <c r="A304" s="379">
        <v>1268</v>
      </c>
      <c r="B304" s="376">
        <v>1</v>
      </c>
      <c r="C304" s="378">
        <v>1</v>
      </c>
      <c r="D304" s="381" t="s">
        <v>54</v>
      </c>
      <c r="E304" s="389">
        <v>150</v>
      </c>
    </row>
    <row r="305" spans="1:5">
      <c r="A305" s="376">
        <v>1270</v>
      </c>
      <c r="B305" s="376">
        <v>1</v>
      </c>
      <c r="C305" s="378">
        <v>1</v>
      </c>
      <c r="D305" s="381" t="s">
        <v>54</v>
      </c>
      <c r="E305" s="384">
        <v>300</v>
      </c>
    </row>
    <row r="306" spans="1:5">
      <c r="A306" s="376">
        <v>1271</v>
      </c>
      <c r="B306" s="376">
        <v>1</v>
      </c>
      <c r="C306" s="376">
        <v>1</v>
      </c>
      <c r="D306" s="154" t="s">
        <v>54</v>
      </c>
      <c r="E306" s="384">
        <v>100</v>
      </c>
    </row>
    <row r="307" spans="1:5">
      <c r="A307" s="376">
        <v>1273</v>
      </c>
      <c r="B307" s="376">
        <v>1</v>
      </c>
      <c r="C307" s="376" t="s">
        <v>54</v>
      </c>
      <c r="D307" s="154" t="s">
        <v>54</v>
      </c>
      <c r="E307" s="384">
        <v>60</v>
      </c>
    </row>
    <row r="308" spans="1:5">
      <c r="A308" s="376">
        <v>1274</v>
      </c>
      <c r="B308">
        <v>1</v>
      </c>
      <c r="C308">
        <v>1</v>
      </c>
      <c r="D308" s="154" t="s">
        <v>54</v>
      </c>
      <c r="E308" s="384">
        <v>26</v>
      </c>
    </row>
    <row r="309" spans="1:5">
      <c r="A309" s="376">
        <v>1275</v>
      </c>
      <c r="B309">
        <v>1</v>
      </c>
      <c r="C309">
        <v>1</v>
      </c>
      <c r="D309" s="154" t="s">
        <v>54</v>
      </c>
      <c r="E309" s="384">
        <v>1</v>
      </c>
    </row>
    <row r="310" spans="1:5">
      <c r="A310" s="376">
        <v>1276</v>
      </c>
      <c r="B310">
        <v>1</v>
      </c>
      <c r="C310">
        <v>1</v>
      </c>
      <c r="D310" s="154" t="s">
        <v>54</v>
      </c>
      <c r="E310" s="384">
        <v>11</v>
      </c>
    </row>
    <row r="311" spans="1:5">
      <c r="A311" s="376">
        <v>1277</v>
      </c>
      <c r="B311">
        <v>1</v>
      </c>
      <c r="C311">
        <v>1</v>
      </c>
      <c r="D311" s="154" t="s">
        <v>54</v>
      </c>
      <c r="E311" s="384">
        <v>7</v>
      </c>
    </row>
    <row r="312" spans="1:5">
      <c r="A312" s="376">
        <v>1279</v>
      </c>
      <c r="B312" s="376">
        <v>1</v>
      </c>
      <c r="C312" s="376">
        <v>1</v>
      </c>
      <c r="D312" s="154" t="s">
        <v>54</v>
      </c>
      <c r="E312" s="384">
        <v>58</v>
      </c>
    </row>
    <row r="313" spans="1:5">
      <c r="A313" s="376">
        <v>1281</v>
      </c>
      <c r="B313">
        <v>1</v>
      </c>
      <c r="C313" t="s">
        <v>54</v>
      </c>
      <c r="D313" s="154" t="s">
        <v>54</v>
      </c>
      <c r="E313" s="384">
        <v>9</v>
      </c>
    </row>
    <row r="314" spans="1:5">
      <c r="A314" s="376">
        <v>1283</v>
      </c>
      <c r="B314" s="376">
        <v>1</v>
      </c>
      <c r="C314" s="376">
        <v>1</v>
      </c>
      <c r="D314" s="154" t="s">
        <v>54</v>
      </c>
      <c r="E314" s="384">
        <v>70</v>
      </c>
    </row>
    <row r="315" spans="1:5">
      <c r="A315" s="376">
        <v>1286</v>
      </c>
      <c r="B315" s="376">
        <v>1</v>
      </c>
      <c r="C315" s="376">
        <v>1</v>
      </c>
      <c r="D315" s="154" t="s">
        <v>54</v>
      </c>
      <c r="E315" s="384">
        <v>54</v>
      </c>
    </row>
    <row r="316" spans="1:5">
      <c r="A316" s="376">
        <v>1287</v>
      </c>
      <c r="B316">
        <v>1</v>
      </c>
      <c r="C316">
        <v>2</v>
      </c>
      <c r="D316" s="154" t="s">
        <v>54</v>
      </c>
      <c r="E316" s="384">
        <v>20</v>
      </c>
    </row>
    <row r="317" spans="1:5">
      <c r="A317" s="376">
        <v>1290</v>
      </c>
      <c r="B317">
        <v>1</v>
      </c>
      <c r="C317">
        <v>2</v>
      </c>
      <c r="D317" s="154" t="s">
        <v>54</v>
      </c>
      <c r="E317" s="384">
        <v>20</v>
      </c>
    </row>
    <row r="318" spans="1:5">
      <c r="A318" s="376">
        <v>1291</v>
      </c>
      <c r="B318">
        <v>1</v>
      </c>
      <c r="C318" t="s">
        <v>54</v>
      </c>
      <c r="D318" s="154" t="s">
        <v>54</v>
      </c>
      <c r="E318" s="384">
        <v>10</v>
      </c>
    </row>
    <row r="319" spans="1:5">
      <c r="A319" s="376">
        <v>1293</v>
      </c>
      <c r="B319">
        <v>1</v>
      </c>
      <c r="C319">
        <v>1</v>
      </c>
      <c r="D319" s="154" t="s">
        <v>54</v>
      </c>
      <c r="E319" s="384">
        <v>20</v>
      </c>
    </row>
    <row r="320" spans="1:5">
      <c r="A320" s="376">
        <v>1294</v>
      </c>
      <c r="B320" s="376">
        <v>1</v>
      </c>
      <c r="C320" s="376">
        <v>1</v>
      </c>
      <c r="D320" s="154" t="s">
        <v>54</v>
      </c>
      <c r="E320" s="384">
        <v>30</v>
      </c>
    </row>
    <row r="321" spans="1:5">
      <c r="A321" s="376">
        <v>1295</v>
      </c>
      <c r="B321">
        <v>1</v>
      </c>
      <c r="C321">
        <v>1</v>
      </c>
      <c r="D321" s="154" t="s">
        <v>54</v>
      </c>
      <c r="E321" s="384">
        <v>50</v>
      </c>
    </row>
    <row r="322" spans="1:5">
      <c r="A322">
        <v>1297</v>
      </c>
      <c r="B322">
        <v>1</v>
      </c>
      <c r="C322">
        <v>1</v>
      </c>
      <c r="D322" s="154" t="s">
        <v>54</v>
      </c>
      <c r="E322" s="11">
        <v>0</v>
      </c>
    </row>
    <row r="323" spans="1:5">
      <c r="A323" s="376">
        <v>1298</v>
      </c>
      <c r="B323" s="376">
        <v>1</v>
      </c>
      <c r="C323" s="376">
        <v>1</v>
      </c>
      <c r="D323" s="154" t="s">
        <v>54</v>
      </c>
      <c r="E323" s="384">
        <v>80</v>
      </c>
    </row>
    <row r="324" spans="1:5">
      <c r="A324">
        <v>1299</v>
      </c>
      <c r="B324">
        <v>1</v>
      </c>
      <c r="C324" t="s">
        <v>54</v>
      </c>
      <c r="D324" s="154" t="s">
        <v>54</v>
      </c>
      <c r="E324" s="11">
        <v>0</v>
      </c>
    </row>
    <row r="325" spans="1:5">
      <c r="A325">
        <v>1301</v>
      </c>
      <c r="B325">
        <v>1</v>
      </c>
      <c r="C325">
        <v>1</v>
      </c>
      <c r="D325" s="154" t="s">
        <v>54</v>
      </c>
      <c r="E325" s="11">
        <v>0</v>
      </c>
    </row>
    <row r="326" spans="1:5">
      <c r="A326">
        <v>1302</v>
      </c>
      <c r="B326">
        <v>1</v>
      </c>
      <c r="C326" t="s">
        <v>54</v>
      </c>
      <c r="D326" s="154" t="s">
        <v>54</v>
      </c>
      <c r="E326" s="11">
        <v>10</v>
      </c>
    </row>
    <row r="327" spans="1:5">
      <c r="A327" s="376">
        <v>1303</v>
      </c>
      <c r="B327" s="376">
        <v>1</v>
      </c>
      <c r="C327" s="376">
        <v>1</v>
      </c>
      <c r="D327" s="154" t="s">
        <v>54</v>
      </c>
      <c r="E327" s="384">
        <v>72</v>
      </c>
    </row>
    <row r="328" spans="1:5">
      <c r="A328">
        <v>1304</v>
      </c>
      <c r="B328">
        <v>1</v>
      </c>
      <c r="C328" t="s">
        <v>54</v>
      </c>
      <c r="D328" s="154" t="s">
        <v>54</v>
      </c>
      <c r="E328" s="11">
        <v>50</v>
      </c>
    </row>
    <row r="329" spans="1:5">
      <c r="A329">
        <v>1305</v>
      </c>
      <c r="B329" s="376">
        <v>1</v>
      </c>
      <c r="C329" s="376">
        <v>2</v>
      </c>
      <c r="D329" s="154" t="s">
        <v>54</v>
      </c>
      <c r="E329" s="11">
        <v>30</v>
      </c>
    </row>
    <row r="330" spans="1:5">
      <c r="A330" s="376">
        <v>1306</v>
      </c>
      <c r="B330" s="376">
        <v>1</v>
      </c>
      <c r="C330" s="376" t="s">
        <v>54</v>
      </c>
      <c r="D330" s="154" t="s">
        <v>54</v>
      </c>
      <c r="E330" s="384">
        <v>183</v>
      </c>
    </row>
    <row r="331" spans="1:5">
      <c r="A331">
        <v>1308</v>
      </c>
      <c r="B331">
        <v>1</v>
      </c>
      <c r="C331">
        <v>1</v>
      </c>
      <c r="D331" s="154" t="s">
        <v>54</v>
      </c>
      <c r="E331" s="11">
        <v>23</v>
      </c>
    </row>
    <row r="332" spans="1:5">
      <c r="A332">
        <v>1310</v>
      </c>
      <c r="B332">
        <v>1</v>
      </c>
      <c r="C332">
        <v>1</v>
      </c>
      <c r="D332" s="154" t="s">
        <v>54</v>
      </c>
      <c r="E332" s="11">
        <v>10</v>
      </c>
    </row>
    <row r="333" spans="1:5">
      <c r="A333">
        <v>1311</v>
      </c>
      <c r="B333">
        <v>1</v>
      </c>
      <c r="C333">
        <v>1</v>
      </c>
      <c r="D333" s="154" t="s">
        <v>54</v>
      </c>
      <c r="E333" s="11">
        <v>16</v>
      </c>
    </row>
    <row r="334" spans="1:5">
      <c r="A334">
        <v>1312</v>
      </c>
      <c r="B334">
        <v>1</v>
      </c>
      <c r="C334">
        <v>1</v>
      </c>
      <c r="D334" s="154" t="s">
        <v>54</v>
      </c>
      <c r="E334" s="11">
        <v>12</v>
      </c>
    </row>
    <row r="335" spans="1:5">
      <c r="A335">
        <v>1315</v>
      </c>
      <c r="B335" s="376">
        <v>1</v>
      </c>
      <c r="C335" s="376">
        <v>1</v>
      </c>
      <c r="D335" s="154" t="s">
        <v>54</v>
      </c>
      <c r="E335" s="11">
        <v>30</v>
      </c>
    </row>
    <row r="336" spans="1:5">
      <c r="A336">
        <v>1316</v>
      </c>
      <c r="B336" s="376">
        <v>1</v>
      </c>
      <c r="C336" s="376" t="s">
        <v>54</v>
      </c>
      <c r="D336" s="154" t="s">
        <v>54</v>
      </c>
      <c r="E336" s="11">
        <v>30</v>
      </c>
    </row>
    <row r="337" spans="1:5">
      <c r="A337">
        <v>1317</v>
      </c>
      <c r="B337">
        <v>1</v>
      </c>
      <c r="C337">
        <v>2</v>
      </c>
      <c r="D337" s="154" t="s">
        <v>54</v>
      </c>
      <c r="E337" s="11">
        <v>10</v>
      </c>
    </row>
    <row r="338" spans="1:5">
      <c r="A338">
        <v>1318</v>
      </c>
      <c r="B338">
        <v>1</v>
      </c>
      <c r="C338" t="s">
        <v>54</v>
      </c>
      <c r="D338" s="154" t="s">
        <v>54</v>
      </c>
      <c r="E338" s="11">
        <v>22</v>
      </c>
    </row>
    <row r="339" spans="1:5">
      <c r="A339">
        <v>1319</v>
      </c>
      <c r="B339">
        <v>1</v>
      </c>
      <c r="C339" t="s">
        <v>54</v>
      </c>
      <c r="D339" s="154" t="s">
        <v>54</v>
      </c>
      <c r="E339" s="11">
        <v>25</v>
      </c>
    </row>
    <row r="340" spans="1:5">
      <c r="A340">
        <v>1320</v>
      </c>
      <c r="B340">
        <v>1</v>
      </c>
      <c r="C340">
        <v>2</v>
      </c>
      <c r="D340" s="154" t="s">
        <v>54</v>
      </c>
      <c r="E340" s="11">
        <v>25</v>
      </c>
    </row>
    <row r="341" spans="1:5">
      <c r="A341" s="376">
        <v>1321</v>
      </c>
      <c r="B341" s="376">
        <v>1</v>
      </c>
      <c r="C341" s="376" t="s">
        <v>54</v>
      </c>
      <c r="D341" s="154" t="s">
        <v>54</v>
      </c>
      <c r="E341" s="384">
        <v>100</v>
      </c>
    </row>
    <row r="342" spans="1:5">
      <c r="A342">
        <v>1322</v>
      </c>
      <c r="B342">
        <v>1</v>
      </c>
      <c r="C342" t="s">
        <v>54</v>
      </c>
      <c r="D342" s="154" t="s">
        <v>54</v>
      </c>
      <c r="E342" s="11">
        <v>20</v>
      </c>
    </row>
    <row r="343" spans="1:5">
      <c r="A343">
        <v>1323</v>
      </c>
      <c r="B343" s="376">
        <v>1</v>
      </c>
      <c r="C343" s="376" t="s">
        <v>54</v>
      </c>
      <c r="D343" s="154" t="s">
        <v>54</v>
      </c>
      <c r="E343" s="11">
        <v>30</v>
      </c>
    </row>
    <row r="344" spans="1:5">
      <c r="A344" s="4">
        <v>1326</v>
      </c>
      <c r="B344">
        <v>1</v>
      </c>
      <c r="C344" t="s">
        <v>54</v>
      </c>
      <c r="D344" s="154" t="s">
        <v>54</v>
      </c>
      <c r="E344" s="248">
        <v>15</v>
      </c>
    </row>
    <row r="345" spans="1:5">
      <c r="A345">
        <v>1327</v>
      </c>
      <c r="B345">
        <v>1</v>
      </c>
      <c r="C345">
        <v>1</v>
      </c>
      <c r="D345" s="154" t="s">
        <v>54</v>
      </c>
      <c r="E345" s="11">
        <v>8</v>
      </c>
    </row>
    <row r="346" spans="1:5">
      <c r="A346" s="27">
        <v>1328</v>
      </c>
      <c r="B346">
        <v>1</v>
      </c>
      <c r="C346">
        <v>2</v>
      </c>
      <c r="D346" s="154" t="s">
        <v>54</v>
      </c>
      <c r="E346" s="38">
        <v>28</v>
      </c>
    </row>
    <row r="347" spans="1:5">
      <c r="A347">
        <v>1329</v>
      </c>
      <c r="B347">
        <v>1</v>
      </c>
      <c r="C347" t="s">
        <v>54</v>
      </c>
      <c r="D347" s="154" t="s">
        <v>54</v>
      </c>
      <c r="E347" s="11">
        <v>10</v>
      </c>
    </row>
    <row r="348" spans="1:5">
      <c r="A348">
        <v>1330</v>
      </c>
      <c r="B348">
        <v>1</v>
      </c>
      <c r="C348">
        <v>1</v>
      </c>
      <c r="D348" s="154" t="s">
        <v>54</v>
      </c>
      <c r="E348" s="11">
        <v>0</v>
      </c>
    </row>
    <row r="349" spans="1:5">
      <c r="A349">
        <v>1331</v>
      </c>
      <c r="B349">
        <v>1</v>
      </c>
      <c r="C349">
        <v>1</v>
      </c>
      <c r="D349" s="154" t="s">
        <v>54</v>
      </c>
      <c r="E349" s="11">
        <v>5</v>
      </c>
    </row>
    <row r="350" spans="1:5">
      <c r="A350">
        <v>1332</v>
      </c>
      <c r="B350">
        <v>1</v>
      </c>
      <c r="C350" t="s">
        <v>54</v>
      </c>
      <c r="D350" s="154" t="s">
        <v>54</v>
      </c>
      <c r="E350" s="11">
        <v>10</v>
      </c>
    </row>
    <row r="351" spans="1:5">
      <c r="A351">
        <v>1333</v>
      </c>
      <c r="B351">
        <v>1</v>
      </c>
      <c r="C351">
        <v>1</v>
      </c>
      <c r="D351" s="154" t="s">
        <v>54</v>
      </c>
      <c r="E351" s="11">
        <v>12</v>
      </c>
    </row>
    <row r="352" spans="1:5">
      <c r="A352">
        <v>1335</v>
      </c>
      <c r="B352">
        <v>1</v>
      </c>
      <c r="C352" t="s">
        <v>54</v>
      </c>
      <c r="D352" s="154" t="s">
        <v>54</v>
      </c>
      <c r="E352" s="11">
        <v>15</v>
      </c>
    </row>
    <row r="353" spans="1:5">
      <c r="A353">
        <v>1336</v>
      </c>
      <c r="B353" s="376">
        <v>1</v>
      </c>
      <c r="C353" s="376">
        <v>1</v>
      </c>
      <c r="D353" s="154" t="s">
        <v>54</v>
      </c>
      <c r="E353" s="11">
        <v>30</v>
      </c>
    </row>
    <row r="354" spans="1:5">
      <c r="A354">
        <v>1337</v>
      </c>
      <c r="B354">
        <v>1</v>
      </c>
      <c r="C354">
        <v>1</v>
      </c>
      <c r="D354" s="154" t="s">
        <v>54</v>
      </c>
      <c r="E354" s="11">
        <v>20</v>
      </c>
    </row>
    <row r="355" spans="1:5">
      <c r="A355">
        <v>1339</v>
      </c>
      <c r="B355">
        <v>1</v>
      </c>
      <c r="C355">
        <v>1</v>
      </c>
      <c r="D355" s="154" t="s">
        <v>54</v>
      </c>
      <c r="E355" s="11">
        <v>20</v>
      </c>
    </row>
    <row r="356" spans="1:5">
      <c r="A356">
        <v>1340</v>
      </c>
      <c r="B356" s="376">
        <v>1</v>
      </c>
      <c r="C356" s="376">
        <v>1</v>
      </c>
      <c r="D356" s="154" t="s">
        <v>54</v>
      </c>
      <c r="E356" s="11">
        <v>30</v>
      </c>
    </row>
    <row r="357" spans="1:5">
      <c r="A357">
        <v>1342</v>
      </c>
      <c r="B357" s="376">
        <v>1</v>
      </c>
      <c r="C357" s="376">
        <v>1</v>
      </c>
      <c r="D357" s="154" t="s">
        <v>54</v>
      </c>
      <c r="E357" s="11">
        <v>51</v>
      </c>
    </row>
    <row r="358" spans="1:5">
      <c r="A358" s="376">
        <v>1343</v>
      </c>
      <c r="B358" s="376">
        <v>1</v>
      </c>
      <c r="C358" s="376">
        <v>1</v>
      </c>
      <c r="D358" s="154" t="s">
        <v>54</v>
      </c>
      <c r="E358" s="384">
        <v>30</v>
      </c>
    </row>
    <row r="359" spans="1:5">
      <c r="A359">
        <v>1344</v>
      </c>
      <c r="B359">
        <v>1</v>
      </c>
      <c r="C359">
        <v>1</v>
      </c>
      <c r="D359" s="154" t="s">
        <v>54</v>
      </c>
      <c r="E359" s="11">
        <v>20</v>
      </c>
    </row>
    <row r="360" spans="1:5">
      <c r="A360">
        <v>1345</v>
      </c>
      <c r="B360">
        <v>1</v>
      </c>
      <c r="C360">
        <v>1</v>
      </c>
      <c r="D360" s="154" t="s">
        <v>54</v>
      </c>
      <c r="E360" s="11">
        <v>21</v>
      </c>
    </row>
    <row r="361" spans="1:5">
      <c r="A361">
        <v>1346</v>
      </c>
      <c r="B361" s="376">
        <v>1</v>
      </c>
      <c r="C361" s="376">
        <v>1</v>
      </c>
      <c r="D361" s="154" t="s">
        <v>54</v>
      </c>
      <c r="E361" s="11">
        <v>50</v>
      </c>
    </row>
    <row r="362" spans="1:5">
      <c r="A362">
        <v>1349</v>
      </c>
      <c r="B362">
        <v>1</v>
      </c>
      <c r="C362">
        <v>1</v>
      </c>
      <c r="D362" s="154" t="s">
        <v>54</v>
      </c>
      <c r="E362" s="11">
        <v>3</v>
      </c>
    </row>
    <row r="363" spans="1:5">
      <c r="A363">
        <v>1350</v>
      </c>
      <c r="B363">
        <v>1</v>
      </c>
      <c r="C363">
        <v>1</v>
      </c>
      <c r="D363" s="154" t="s">
        <v>54</v>
      </c>
      <c r="E363" s="11">
        <v>1</v>
      </c>
    </row>
    <row r="364" spans="1:5">
      <c r="A364">
        <v>1351</v>
      </c>
      <c r="B364">
        <v>1</v>
      </c>
      <c r="C364">
        <v>1</v>
      </c>
      <c r="D364" s="154" t="s">
        <v>54</v>
      </c>
      <c r="E364" s="11">
        <v>10</v>
      </c>
    </row>
    <row r="365" spans="1:5">
      <c r="A365" s="376">
        <v>1352</v>
      </c>
      <c r="B365" s="376">
        <v>1</v>
      </c>
      <c r="C365" s="376">
        <v>1</v>
      </c>
      <c r="D365" s="154" t="s">
        <v>54</v>
      </c>
      <c r="E365" s="384">
        <v>30</v>
      </c>
    </row>
    <row r="366" spans="1:5">
      <c r="A366" s="27">
        <v>1353</v>
      </c>
      <c r="B366">
        <v>1</v>
      </c>
      <c r="C366">
        <v>1</v>
      </c>
      <c r="D366" s="154" t="s">
        <v>54</v>
      </c>
      <c r="E366" s="38">
        <v>10</v>
      </c>
    </row>
    <row r="367" spans="1:5">
      <c r="A367">
        <v>1355</v>
      </c>
      <c r="B367">
        <v>1</v>
      </c>
      <c r="C367" t="s">
        <v>54</v>
      </c>
      <c r="D367" s="154" t="s">
        <v>54</v>
      </c>
      <c r="E367" s="11">
        <v>5</v>
      </c>
    </row>
    <row r="368" spans="1:5">
      <c r="A368">
        <v>1358</v>
      </c>
      <c r="B368">
        <v>1</v>
      </c>
      <c r="C368">
        <v>1</v>
      </c>
      <c r="D368" s="154" t="s">
        <v>54</v>
      </c>
      <c r="E368" s="11">
        <v>20</v>
      </c>
    </row>
    <row r="369" spans="1:5">
      <c r="A369" s="376">
        <v>1361</v>
      </c>
      <c r="B369" s="376">
        <v>1</v>
      </c>
      <c r="C369" s="376">
        <v>1</v>
      </c>
      <c r="D369" s="374" t="s">
        <v>54</v>
      </c>
      <c r="E369" s="384">
        <v>80</v>
      </c>
    </row>
    <row r="370" spans="1:5">
      <c r="A370" s="376">
        <v>1362</v>
      </c>
      <c r="B370" s="376">
        <v>1</v>
      </c>
      <c r="C370" s="376">
        <v>1</v>
      </c>
      <c r="D370" s="374" t="s">
        <v>54</v>
      </c>
      <c r="E370" s="384">
        <v>90</v>
      </c>
    </row>
    <row r="371" spans="1:5">
      <c r="A371" s="376">
        <v>1363</v>
      </c>
      <c r="B371" s="376">
        <v>1</v>
      </c>
      <c r="C371" s="376">
        <v>1</v>
      </c>
      <c r="D371" s="374" t="s">
        <v>54</v>
      </c>
      <c r="E371" s="384">
        <v>40</v>
      </c>
    </row>
    <row r="372" spans="1:5">
      <c r="A372">
        <v>1365</v>
      </c>
      <c r="B372" s="376">
        <v>1</v>
      </c>
      <c r="C372" s="376">
        <v>1</v>
      </c>
      <c r="D372" s="374" t="s">
        <v>54</v>
      </c>
      <c r="E372" s="11">
        <v>22</v>
      </c>
    </row>
    <row r="373" spans="1:5">
      <c r="A373" s="376">
        <v>1366</v>
      </c>
      <c r="B373" s="376">
        <v>1</v>
      </c>
      <c r="C373" s="376">
        <v>1</v>
      </c>
      <c r="D373" s="374" t="s">
        <v>54</v>
      </c>
      <c r="E373" s="384">
        <v>40</v>
      </c>
    </row>
    <row r="374" spans="1:5">
      <c r="A374" s="376">
        <v>1367</v>
      </c>
      <c r="B374" s="376">
        <v>1</v>
      </c>
      <c r="C374" s="376">
        <v>1</v>
      </c>
      <c r="D374" s="375" t="s">
        <v>54</v>
      </c>
      <c r="E374" s="384">
        <v>80</v>
      </c>
    </row>
    <row r="375" spans="1:5">
      <c r="A375">
        <v>1368</v>
      </c>
      <c r="B375" s="85">
        <v>1</v>
      </c>
      <c r="C375" s="85">
        <v>1</v>
      </c>
      <c r="D375" s="375" t="s">
        <v>54</v>
      </c>
      <c r="E375" s="11">
        <v>24</v>
      </c>
    </row>
    <row r="376" spans="1:5">
      <c r="A376">
        <v>1373</v>
      </c>
      <c r="B376" s="85">
        <v>1</v>
      </c>
      <c r="C376" s="85">
        <v>1</v>
      </c>
      <c r="D376" s="375" t="s">
        <v>54</v>
      </c>
      <c r="E376" s="11">
        <v>15</v>
      </c>
    </row>
    <row r="377" spans="1:5">
      <c r="A377">
        <v>1374</v>
      </c>
      <c r="B377" s="85">
        <v>1</v>
      </c>
      <c r="C377" s="85">
        <v>1</v>
      </c>
      <c r="D377" s="375" t="s">
        <v>54</v>
      </c>
      <c r="E377" s="11">
        <v>0</v>
      </c>
    </row>
    <row r="378" spans="1:5">
      <c r="A378">
        <v>1376</v>
      </c>
      <c r="B378" s="85">
        <v>1</v>
      </c>
      <c r="C378" s="85">
        <v>1</v>
      </c>
      <c r="D378" s="375" t="s">
        <v>54</v>
      </c>
      <c r="E378" s="11">
        <v>13</v>
      </c>
    </row>
    <row r="379" spans="1:5">
      <c r="A379" s="376">
        <v>1377</v>
      </c>
      <c r="B379" s="85">
        <v>1</v>
      </c>
      <c r="C379" s="85">
        <v>2</v>
      </c>
      <c r="D379" s="375" t="s">
        <v>54</v>
      </c>
      <c r="E379" s="384">
        <v>30</v>
      </c>
    </row>
    <row r="380" spans="1:5">
      <c r="A380">
        <v>1379</v>
      </c>
      <c r="B380" s="85">
        <v>1</v>
      </c>
      <c r="C380" s="85" t="s">
        <v>54</v>
      </c>
      <c r="D380" s="375" t="s">
        <v>54</v>
      </c>
      <c r="E380" s="11">
        <v>6</v>
      </c>
    </row>
    <row r="381" spans="1:5">
      <c r="A381" s="376">
        <v>1382</v>
      </c>
      <c r="B381" s="85">
        <v>1</v>
      </c>
      <c r="C381" s="85">
        <v>1</v>
      </c>
      <c r="D381" s="375" t="s">
        <v>54</v>
      </c>
      <c r="E381" s="384">
        <v>30</v>
      </c>
    </row>
    <row r="382" spans="1:5">
      <c r="A382">
        <v>1383</v>
      </c>
      <c r="B382" s="85">
        <v>1</v>
      </c>
      <c r="C382" s="85">
        <v>1</v>
      </c>
      <c r="D382" s="375" t="s">
        <v>54</v>
      </c>
      <c r="E382" s="11">
        <v>3</v>
      </c>
    </row>
    <row r="383" spans="1:5">
      <c r="A383">
        <v>1385</v>
      </c>
      <c r="B383" s="85">
        <v>1</v>
      </c>
      <c r="C383" s="85">
        <v>1</v>
      </c>
      <c r="D383" s="375" t="s">
        <v>54</v>
      </c>
      <c r="E383" s="11">
        <v>20</v>
      </c>
    </row>
    <row r="384" spans="1:5">
      <c r="A384" s="376">
        <v>1388</v>
      </c>
      <c r="B384" s="85">
        <v>1</v>
      </c>
      <c r="C384" s="85">
        <v>1</v>
      </c>
      <c r="D384" s="375" t="s">
        <v>54</v>
      </c>
      <c r="E384" s="384">
        <v>66</v>
      </c>
    </row>
    <row r="385" spans="1:5">
      <c r="A385" s="376">
        <v>1391</v>
      </c>
      <c r="B385" s="85">
        <v>1</v>
      </c>
      <c r="C385" s="85">
        <v>2</v>
      </c>
      <c r="D385" s="375" t="s">
        <v>54</v>
      </c>
      <c r="E385" s="384">
        <v>5</v>
      </c>
    </row>
    <row r="386" spans="1:5">
      <c r="A386" s="376">
        <v>1394</v>
      </c>
      <c r="B386" s="85">
        <v>1</v>
      </c>
      <c r="C386" s="85">
        <v>2</v>
      </c>
      <c r="D386" s="375" t="s">
        <v>54</v>
      </c>
      <c r="E386" s="384">
        <v>104</v>
      </c>
    </row>
    <row r="387" spans="1:5">
      <c r="A387" s="376">
        <v>1395</v>
      </c>
      <c r="B387" s="85">
        <v>1</v>
      </c>
      <c r="C387" s="85">
        <v>2</v>
      </c>
      <c r="D387" s="375" t="s">
        <v>54</v>
      </c>
      <c r="E387" s="384">
        <v>60</v>
      </c>
    </row>
    <row r="388" spans="1:5">
      <c r="A388" s="378">
        <v>1396</v>
      </c>
      <c r="B388" s="85">
        <v>1</v>
      </c>
      <c r="C388" s="85">
        <v>1</v>
      </c>
      <c r="D388" s="375" t="s">
        <v>54</v>
      </c>
      <c r="E388" s="388">
        <v>15</v>
      </c>
    </row>
    <row r="389" spans="1:5">
      <c r="A389" s="376">
        <v>1398</v>
      </c>
      <c r="B389" s="85">
        <v>1</v>
      </c>
      <c r="C389" s="85">
        <v>1</v>
      </c>
      <c r="D389" s="375" t="s">
        <v>54</v>
      </c>
      <c r="E389" s="384">
        <v>40</v>
      </c>
    </row>
    <row r="390" spans="1:5">
      <c r="A390" s="376">
        <v>1401</v>
      </c>
      <c r="B390" s="85">
        <v>1</v>
      </c>
      <c r="C390" s="85">
        <v>1</v>
      </c>
      <c r="D390" s="375" t="s">
        <v>54</v>
      </c>
      <c r="E390" s="384">
        <v>120</v>
      </c>
    </row>
    <row r="391" spans="1:5">
      <c r="A391" s="376">
        <v>1403</v>
      </c>
      <c r="B391" s="85">
        <v>1</v>
      </c>
      <c r="C391" s="85">
        <v>2</v>
      </c>
      <c r="D391" s="375" t="s">
        <v>54</v>
      </c>
      <c r="E391" s="384">
        <v>20</v>
      </c>
    </row>
    <row r="392" spans="1:5">
      <c r="A392" s="376">
        <v>1411</v>
      </c>
      <c r="B392" s="85">
        <v>1</v>
      </c>
      <c r="C392" s="85">
        <v>2</v>
      </c>
      <c r="D392" s="375" t="s">
        <v>54</v>
      </c>
      <c r="E392" s="384">
        <v>90</v>
      </c>
    </row>
    <row r="393" spans="1:5">
      <c r="A393" s="376">
        <v>1418</v>
      </c>
      <c r="B393" s="85">
        <v>1</v>
      </c>
      <c r="C393" s="85">
        <v>1</v>
      </c>
      <c r="D393" s="375" t="s">
        <v>54</v>
      </c>
      <c r="E393" s="384">
        <v>22</v>
      </c>
    </row>
    <row r="394" spans="1:5">
      <c r="A394" s="376">
        <v>1422</v>
      </c>
      <c r="B394" s="85">
        <v>1</v>
      </c>
      <c r="C394" s="85" t="s">
        <v>54</v>
      </c>
      <c r="D394" s="375" t="s">
        <v>54</v>
      </c>
      <c r="E394" s="384">
        <v>40</v>
      </c>
    </row>
    <row r="395" spans="1:5">
      <c r="A395" s="521">
        <v>1423</v>
      </c>
      <c r="B395" s="163">
        <v>1</v>
      </c>
      <c r="C395" s="164" t="s">
        <v>54</v>
      </c>
      <c r="D395" s="164" t="s">
        <v>54</v>
      </c>
      <c r="E395" s="517">
        <v>8</v>
      </c>
    </row>
    <row r="396" spans="1:5">
      <c r="A396" s="176">
        <v>1427</v>
      </c>
      <c r="B396" s="163">
        <v>1</v>
      </c>
      <c r="C396" s="164">
        <v>1</v>
      </c>
      <c r="D396" s="164" t="s">
        <v>54</v>
      </c>
      <c r="E396" s="165">
        <v>40</v>
      </c>
    </row>
    <row r="397" spans="1:5">
      <c r="A397" s="176">
        <v>1438</v>
      </c>
      <c r="B397" s="163">
        <v>1</v>
      </c>
      <c r="C397" s="164">
        <v>1</v>
      </c>
      <c r="D397" s="164" t="s">
        <v>54</v>
      </c>
      <c r="E397" s="165">
        <v>24</v>
      </c>
    </row>
    <row r="398" spans="1:5">
      <c r="A398" s="176">
        <v>1439</v>
      </c>
      <c r="B398" s="163">
        <v>1</v>
      </c>
      <c r="C398" s="164" t="s">
        <v>54</v>
      </c>
      <c r="D398" s="164" t="s">
        <v>54</v>
      </c>
      <c r="E398" s="165">
        <v>20</v>
      </c>
    </row>
    <row r="399" spans="1:5">
      <c r="A399" s="176">
        <v>1442</v>
      </c>
      <c r="B399" s="163">
        <v>1</v>
      </c>
      <c r="C399" s="164">
        <v>2</v>
      </c>
      <c r="D399" s="164" t="s">
        <v>54</v>
      </c>
      <c r="E399" s="165">
        <v>14</v>
      </c>
    </row>
    <row r="400" spans="1:5">
      <c r="A400" s="176">
        <v>1443</v>
      </c>
      <c r="B400" s="163">
        <v>1</v>
      </c>
      <c r="C400" s="164">
        <v>1</v>
      </c>
      <c r="D400" s="164" t="s">
        <v>54</v>
      </c>
      <c r="E400" s="165">
        <v>40</v>
      </c>
    </row>
    <row r="401" spans="1:5">
      <c r="A401" s="176">
        <v>1444</v>
      </c>
      <c r="B401" s="163">
        <v>1</v>
      </c>
      <c r="C401" s="118"/>
      <c r="D401" s="164" t="s">
        <v>54</v>
      </c>
      <c r="E401" s="165">
        <v>8</v>
      </c>
    </row>
    <row r="402" spans="1:5">
      <c r="A402" s="176">
        <v>1446</v>
      </c>
      <c r="B402" s="163">
        <v>1</v>
      </c>
      <c r="C402" s="164">
        <v>1</v>
      </c>
      <c r="D402" s="164" t="s">
        <v>54</v>
      </c>
      <c r="E402" s="165">
        <v>15</v>
      </c>
    </row>
    <row r="403" spans="1:5">
      <c r="A403" s="176">
        <v>1448</v>
      </c>
      <c r="B403" s="163">
        <v>1</v>
      </c>
      <c r="C403" s="164">
        <v>1</v>
      </c>
      <c r="D403" s="164" t="s">
        <v>54</v>
      </c>
      <c r="E403" s="165">
        <v>20</v>
      </c>
    </row>
    <row r="404" spans="1:5">
      <c r="A404" s="176">
        <v>1449</v>
      </c>
      <c r="B404" s="163">
        <v>1</v>
      </c>
      <c r="C404" s="164">
        <v>1</v>
      </c>
      <c r="D404" s="164" t="s">
        <v>54</v>
      </c>
      <c r="E404" s="165">
        <v>50</v>
      </c>
    </row>
    <row r="405" spans="1:5">
      <c r="A405" s="176">
        <v>1452</v>
      </c>
      <c r="B405" s="163">
        <v>1</v>
      </c>
      <c r="C405" s="164">
        <v>2</v>
      </c>
      <c r="D405" s="164" t="s">
        <v>54</v>
      </c>
      <c r="E405" s="165">
        <v>80</v>
      </c>
    </row>
    <row r="406" spans="1:5">
      <c r="A406" s="176">
        <v>1453</v>
      </c>
      <c r="B406" s="163">
        <v>1</v>
      </c>
      <c r="C406" s="164">
        <v>2</v>
      </c>
      <c r="D406" s="164" t="s">
        <v>54</v>
      </c>
      <c r="E406" s="165">
        <v>8</v>
      </c>
    </row>
    <row r="407" spans="1:5">
      <c r="A407" s="187">
        <v>1455</v>
      </c>
      <c r="B407" s="163">
        <v>1</v>
      </c>
      <c r="C407" s="164">
        <v>1</v>
      </c>
      <c r="D407" s="164" t="s">
        <v>54</v>
      </c>
      <c r="E407" s="187">
        <v>80</v>
      </c>
    </row>
    <row r="408" spans="1:5">
      <c r="A408" s="176">
        <v>1456</v>
      </c>
      <c r="B408" s="163">
        <v>1</v>
      </c>
      <c r="C408" s="164">
        <v>1</v>
      </c>
      <c r="D408" s="164" t="s">
        <v>54</v>
      </c>
      <c r="E408" s="165">
        <v>24</v>
      </c>
    </row>
    <row r="409" spans="1:5">
      <c r="A409" s="176">
        <v>1457</v>
      </c>
      <c r="B409" s="163">
        <v>1</v>
      </c>
      <c r="C409" s="164">
        <v>2</v>
      </c>
      <c r="D409" s="164" t="s">
        <v>54</v>
      </c>
      <c r="E409" s="165">
        <v>40</v>
      </c>
    </row>
    <row r="410" spans="1:5">
      <c r="A410" s="176">
        <v>1461</v>
      </c>
      <c r="B410" s="163">
        <v>1</v>
      </c>
      <c r="C410" s="164" t="s">
        <v>54</v>
      </c>
      <c r="D410" s="164" t="s">
        <v>54</v>
      </c>
      <c r="E410" s="165">
        <v>100</v>
      </c>
    </row>
    <row r="411" spans="1:5">
      <c r="A411" s="176">
        <v>1463</v>
      </c>
      <c r="B411" s="163">
        <v>1</v>
      </c>
      <c r="C411" s="164">
        <v>1</v>
      </c>
      <c r="D411" s="164" t="s">
        <v>54</v>
      </c>
      <c r="E411" s="165">
        <v>60</v>
      </c>
    </row>
    <row r="412" spans="1:5">
      <c r="A412" s="176">
        <v>1465</v>
      </c>
      <c r="B412" s="163">
        <v>1</v>
      </c>
      <c r="C412" s="164" t="s">
        <v>54</v>
      </c>
      <c r="D412" s="164" t="s">
        <v>54</v>
      </c>
      <c r="E412" s="165">
        <v>10</v>
      </c>
    </row>
    <row r="413" spans="1:5">
      <c r="A413" s="176">
        <v>1468</v>
      </c>
      <c r="B413" s="163">
        <v>1</v>
      </c>
      <c r="C413" s="164">
        <v>2</v>
      </c>
      <c r="D413" s="164" t="s">
        <v>54</v>
      </c>
      <c r="E413" s="165">
        <v>20</v>
      </c>
    </row>
    <row r="414" spans="1:5">
      <c r="A414" s="176">
        <v>1469</v>
      </c>
      <c r="B414" s="163">
        <v>1</v>
      </c>
      <c r="C414" s="164" t="s">
        <v>54</v>
      </c>
      <c r="D414" s="164" t="s">
        <v>54</v>
      </c>
      <c r="E414" s="165">
        <v>16</v>
      </c>
    </row>
    <row r="415" spans="1:5">
      <c r="A415" s="176">
        <v>1470</v>
      </c>
      <c r="B415" s="163">
        <v>1</v>
      </c>
      <c r="C415" s="164" t="s">
        <v>54</v>
      </c>
      <c r="D415" s="164" t="s">
        <v>54</v>
      </c>
      <c r="E415" s="165">
        <v>6</v>
      </c>
    </row>
    <row r="416" spans="1:5">
      <c r="A416" s="176">
        <v>1471</v>
      </c>
      <c r="B416" s="163">
        <v>1</v>
      </c>
      <c r="C416" s="164" t="s">
        <v>54</v>
      </c>
      <c r="D416" s="164" t="s">
        <v>54</v>
      </c>
      <c r="E416" s="165">
        <v>20</v>
      </c>
    </row>
    <row r="417" spans="1:5">
      <c r="A417" s="176">
        <v>1472</v>
      </c>
      <c r="B417" s="163">
        <v>1</v>
      </c>
      <c r="C417" s="164" t="s">
        <v>54</v>
      </c>
      <c r="D417" s="164" t="s">
        <v>54</v>
      </c>
      <c r="E417" s="165">
        <v>15</v>
      </c>
    </row>
    <row r="418" spans="1:5">
      <c r="A418" s="176">
        <v>1473</v>
      </c>
      <c r="B418" s="163">
        <v>1</v>
      </c>
      <c r="C418" s="164">
        <v>1</v>
      </c>
      <c r="D418" s="164" t="s">
        <v>54</v>
      </c>
      <c r="E418" s="165">
        <v>10</v>
      </c>
    </row>
    <row r="419" spans="1:5">
      <c r="A419" s="176">
        <v>1474</v>
      </c>
      <c r="B419" s="163">
        <v>1</v>
      </c>
      <c r="C419" s="164">
        <v>1</v>
      </c>
      <c r="D419" s="164" t="s">
        <v>54</v>
      </c>
      <c r="E419" s="165">
        <v>34</v>
      </c>
    </row>
    <row r="420" spans="1:5" ht="17">
      <c r="A420" s="85">
        <v>1475</v>
      </c>
      <c r="B420" s="118">
        <v>1</v>
      </c>
      <c r="C420" s="520" t="s">
        <v>54</v>
      </c>
      <c r="D420" s="117" t="s">
        <v>54</v>
      </c>
      <c r="E420" s="131">
        <v>10</v>
      </c>
    </row>
    <row r="421" spans="1:5">
      <c r="A421" s="85">
        <v>1476</v>
      </c>
      <c r="B421" s="118">
        <v>1</v>
      </c>
      <c r="C421" s="118">
        <v>1</v>
      </c>
      <c r="D421" s="117" t="s">
        <v>54</v>
      </c>
      <c r="E421" s="131">
        <v>40</v>
      </c>
    </row>
    <row r="422" spans="1:5">
      <c r="A422" s="85">
        <v>1479</v>
      </c>
      <c r="B422" s="118">
        <v>1</v>
      </c>
      <c r="C422" s="118">
        <v>1</v>
      </c>
      <c r="D422" s="117" t="s">
        <v>54</v>
      </c>
      <c r="E422" s="131">
        <v>32</v>
      </c>
    </row>
    <row r="423" spans="1:5">
      <c r="A423" s="85">
        <v>1480</v>
      </c>
      <c r="B423" s="118">
        <v>1</v>
      </c>
      <c r="C423" s="118">
        <v>1</v>
      </c>
      <c r="D423" s="117" t="s">
        <v>54</v>
      </c>
      <c r="E423" s="131">
        <v>30</v>
      </c>
    </row>
    <row r="424" spans="1:5">
      <c r="A424" s="85">
        <v>1481</v>
      </c>
      <c r="B424" s="118">
        <v>1</v>
      </c>
      <c r="C424" s="118">
        <v>1</v>
      </c>
      <c r="D424" s="117" t="s">
        <v>54</v>
      </c>
      <c r="E424" s="131">
        <v>20</v>
      </c>
    </row>
    <row r="425" spans="1:5">
      <c r="A425" s="85">
        <v>1483</v>
      </c>
      <c r="B425" s="118">
        <v>1</v>
      </c>
      <c r="C425" s="118">
        <v>1</v>
      </c>
      <c r="D425" s="117" t="s">
        <v>54</v>
      </c>
      <c r="E425" s="131">
        <v>78</v>
      </c>
    </row>
    <row r="426" spans="1:5">
      <c r="A426" s="85">
        <v>1484</v>
      </c>
      <c r="B426" s="118">
        <v>1</v>
      </c>
      <c r="C426" s="118">
        <v>1</v>
      </c>
      <c r="D426" s="117" t="s">
        <v>54</v>
      </c>
      <c r="E426" s="131">
        <v>7</v>
      </c>
    </row>
    <row r="427" spans="1:5">
      <c r="A427" s="85">
        <v>1485</v>
      </c>
      <c r="B427" s="118">
        <v>1</v>
      </c>
      <c r="C427" s="118">
        <v>1</v>
      </c>
      <c r="D427" s="117" t="s">
        <v>54</v>
      </c>
      <c r="E427" s="131">
        <v>242</v>
      </c>
    </row>
    <row r="428" spans="1:5" ht="17">
      <c r="A428" s="85">
        <v>1486</v>
      </c>
      <c r="B428" s="118">
        <v>1</v>
      </c>
      <c r="C428" s="519" t="s">
        <v>54</v>
      </c>
      <c r="D428" s="117" t="s">
        <v>54</v>
      </c>
      <c r="E428" s="131">
        <v>16</v>
      </c>
    </row>
    <row r="429" spans="1:5">
      <c r="A429" s="85">
        <v>1489</v>
      </c>
      <c r="B429" s="118">
        <v>1</v>
      </c>
      <c r="C429" s="118">
        <v>1</v>
      </c>
      <c r="D429" s="117" t="s">
        <v>54</v>
      </c>
      <c r="E429" s="131">
        <v>56</v>
      </c>
    </row>
    <row r="430" spans="1:5">
      <c r="A430" s="85">
        <v>1490</v>
      </c>
      <c r="B430" s="118">
        <v>1</v>
      </c>
      <c r="C430" s="118">
        <v>1</v>
      </c>
      <c r="D430" s="117" t="s">
        <v>54</v>
      </c>
      <c r="E430" s="131">
        <v>10</v>
      </c>
    </row>
    <row r="431" spans="1:5">
      <c r="A431" s="85">
        <v>1491</v>
      </c>
      <c r="B431" s="118">
        <v>1</v>
      </c>
      <c r="C431" s="118">
        <v>1</v>
      </c>
      <c r="D431" s="117" t="s">
        <v>54</v>
      </c>
      <c r="E431" s="131">
        <v>10</v>
      </c>
    </row>
    <row r="432" spans="1:5">
      <c r="A432" s="85">
        <v>1493</v>
      </c>
      <c r="B432" s="118">
        <v>1</v>
      </c>
      <c r="C432" s="118">
        <v>1</v>
      </c>
      <c r="D432" s="117" t="s">
        <v>54</v>
      </c>
      <c r="E432" s="131">
        <v>25</v>
      </c>
    </row>
    <row r="433" spans="1:5" ht="17">
      <c r="A433" s="85">
        <v>1494</v>
      </c>
      <c r="B433" s="118">
        <v>1</v>
      </c>
      <c r="C433" s="519" t="s">
        <v>54</v>
      </c>
      <c r="D433" s="117" t="s">
        <v>54</v>
      </c>
      <c r="E433" s="131">
        <v>50</v>
      </c>
    </row>
    <row r="434" spans="1:5" ht="17">
      <c r="A434" s="85">
        <v>1497</v>
      </c>
      <c r="B434" s="118">
        <v>1</v>
      </c>
      <c r="C434" s="519" t="s">
        <v>54</v>
      </c>
      <c r="D434" s="117" t="s">
        <v>54</v>
      </c>
      <c r="E434" s="131">
        <v>120</v>
      </c>
    </row>
    <row r="435" spans="1:5" ht="17">
      <c r="A435" s="85">
        <v>1499</v>
      </c>
      <c r="B435" s="118">
        <v>1</v>
      </c>
      <c r="C435" s="519" t="s">
        <v>54</v>
      </c>
      <c r="D435" s="117" t="s">
        <v>54</v>
      </c>
      <c r="E435" s="131">
        <v>10</v>
      </c>
    </row>
    <row r="436" spans="1:5">
      <c r="A436" s="85">
        <v>1500</v>
      </c>
      <c r="B436" s="118">
        <v>1</v>
      </c>
      <c r="C436" s="118">
        <v>2</v>
      </c>
      <c r="D436" s="117" t="s">
        <v>54</v>
      </c>
      <c r="E436" s="131">
        <v>180</v>
      </c>
    </row>
    <row r="437" spans="1:5">
      <c r="A437" s="85">
        <v>1501</v>
      </c>
      <c r="B437" s="118">
        <v>1</v>
      </c>
      <c r="C437" s="118">
        <v>1</v>
      </c>
      <c r="D437" s="117" t="s">
        <v>54</v>
      </c>
      <c r="E437" s="131">
        <v>66</v>
      </c>
    </row>
    <row r="438" spans="1:5">
      <c r="A438" s="85">
        <v>1504</v>
      </c>
      <c r="B438" s="118">
        <v>1</v>
      </c>
      <c r="C438" s="118">
        <v>1</v>
      </c>
      <c r="D438" s="117" t="s">
        <v>54</v>
      </c>
      <c r="E438" s="131">
        <v>6</v>
      </c>
    </row>
    <row r="439" spans="1:5">
      <c r="A439" s="85">
        <v>1505</v>
      </c>
      <c r="B439" s="118">
        <v>1</v>
      </c>
      <c r="C439" s="118">
        <v>1</v>
      </c>
      <c r="D439" s="117" t="s">
        <v>54</v>
      </c>
      <c r="E439" s="131">
        <v>36</v>
      </c>
    </row>
    <row r="440" spans="1:5">
      <c r="A440" s="85">
        <v>1506</v>
      </c>
      <c r="B440" s="118">
        <v>1</v>
      </c>
      <c r="C440" s="118">
        <v>1</v>
      </c>
      <c r="D440" s="117" t="s">
        <v>54</v>
      </c>
      <c r="E440" s="131">
        <v>40</v>
      </c>
    </row>
    <row r="441" spans="1:5">
      <c r="A441" s="118">
        <v>1507</v>
      </c>
      <c r="B441" s="118">
        <v>1</v>
      </c>
      <c r="C441" s="118">
        <v>1</v>
      </c>
      <c r="D441" s="117" t="s">
        <v>54</v>
      </c>
      <c r="E441" s="277">
        <v>136</v>
      </c>
    </row>
    <row r="442" spans="1:5" ht="17">
      <c r="A442" s="85">
        <v>1508</v>
      </c>
      <c r="B442" s="118">
        <v>1</v>
      </c>
      <c r="C442" s="519" t="s">
        <v>54</v>
      </c>
      <c r="D442" s="117" t="s">
        <v>54</v>
      </c>
      <c r="E442" s="131">
        <v>40</v>
      </c>
    </row>
    <row r="443" spans="1:5" ht="17">
      <c r="A443" s="85">
        <v>1509</v>
      </c>
      <c r="B443" s="118">
        <v>1</v>
      </c>
      <c r="C443" s="519" t="s">
        <v>54</v>
      </c>
      <c r="D443" s="117" t="s">
        <v>54</v>
      </c>
      <c r="E443" s="131">
        <v>10</v>
      </c>
    </row>
    <row r="444" spans="1:5" ht="17">
      <c r="A444" s="85">
        <v>1510</v>
      </c>
      <c r="B444" s="118">
        <v>1</v>
      </c>
      <c r="C444" s="519" t="s">
        <v>54</v>
      </c>
      <c r="D444" s="117" t="s">
        <v>54</v>
      </c>
      <c r="E444" s="131">
        <v>10</v>
      </c>
    </row>
    <row r="445" spans="1:5" ht="17">
      <c r="A445" s="85">
        <v>1511</v>
      </c>
      <c r="B445" s="118">
        <v>1</v>
      </c>
      <c r="C445" s="519" t="s">
        <v>54</v>
      </c>
      <c r="D445" s="117" t="s">
        <v>54</v>
      </c>
      <c r="E445" s="131">
        <v>125</v>
      </c>
    </row>
    <row r="446" spans="1:5">
      <c r="A446" s="187">
        <v>1513</v>
      </c>
      <c r="B446" s="118">
        <v>1</v>
      </c>
      <c r="C446" s="118">
        <v>1</v>
      </c>
      <c r="D446" s="117" t="s">
        <v>54</v>
      </c>
      <c r="E446" s="203">
        <v>30</v>
      </c>
    </row>
    <row r="447" spans="1:5" ht="17">
      <c r="A447" s="85">
        <v>1514</v>
      </c>
      <c r="B447" s="118">
        <v>1</v>
      </c>
      <c r="C447" s="519" t="s">
        <v>54</v>
      </c>
      <c r="D447" s="117" t="s">
        <v>54</v>
      </c>
      <c r="E447" s="131">
        <v>10</v>
      </c>
    </row>
    <row r="448" spans="1:5" ht="17">
      <c r="A448" s="85">
        <v>1518</v>
      </c>
      <c r="B448" s="118">
        <v>1</v>
      </c>
      <c r="C448" s="519" t="s">
        <v>54</v>
      </c>
      <c r="D448" s="117" t="s">
        <v>54</v>
      </c>
      <c r="E448" s="131">
        <v>10</v>
      </c>
    </row>
    <row r="449" spans="1:5">
      <c r="A449" s="85">
        <v>1520</v>
      </c>
      <c r="B449" s="118">
        <v>1</v>
      </c>
      <c r="C449" s="118">
        <v>1</v>
      </c>
      <c r="D449" s="117" t="s">
        <v>54</v>
      </c>
      <c r="E449" s="131">
        <v>30</v>
      </c>
    </row>
    <row r="450" spans="1:5">
      <c r="A450" s="85">
        <v>1522</v>
      </c>
      <c r="B450" s="118">
        <v>1</v>
      </c>
      <c r="C450" s="118">
        <v>1</v>
      </c>
      <c r="D450" s="117" t="s">
        <v>54</v>
      </c>
      <c r="E450" s="131">
        <v>20</v>
      </c>
    </row>
    <row r="451" spans="1:5" ht="17">
      <c r="A451" s="85">
        <v>1525</v>
      </c>
      <c r="B451" s="118">
        <v>1</v>
      </c>
      <c r="C451" s="519" t="s">
        <v>54</v>
      </c>
      <c r="D451" s="117" t="s">
        <v>54</v>
      </c>
      <c r="E451" s="131">
        <v>12</v>
      </c>
    </row>
    <row r="452" spans="1:5">
      <c r="A452" s="85">
        <v>1527</v>
      </c>
      <c r="B452" s="118">
        <v>1</v>
      </c>
      <c r="C452" s="118">
        <v>2</v>
      </c>
      <c r="D452" s="117" t="s">
        <v>54</v>
      </c>
      <c r="E452" s="131">
        <v>120</v>
      </c>
    </row>
    <row r="453" spans="1:5">
      <c r="A453" s="85">
        <v>197</v>
      </c>
      <c r="B453" s="522">
        <v>1</v>
      </c>
      <c r="C453" s="525" t="s">
        <v>54</v>
      </c>
      <c r="D453" s="536" t="s">
        <v>2239</v>
      </c>
      <c r="E453" s="131">
        <v>2</v>
      </c>
    </row>
    <row r="454" spans="1:5">
      <c r="A454" s="85">
        <v>11</v>
      </c>
      <c r="B454" s="85">
        <v>1</v>
      </c>
      <c r="C454" s="85">
        <v>1</v>
      </c>
      <c r="D454" s="86" t="s">
        <v>63</v>
      </c>
      <c r="E454" s="131">
        <v>40</v>
      </c>
    </row>
    <row r="455" spans="1:5">
      <c r="A455" s="85">
        <v>12</v>
      </c>
      <c r="B455" s="85">
        <v>1</v>
      </c>
      <c r="C455" s="85">
        <v>1</v>
      </c>
      <c r="D455" s="86" t="s">
        <v>63</v>
      </c>
      <c r="E455" s="131">
        <v>102</v>
      </c>
    </row>
    <row r="456" spans="1:5">
      <c r="A456" s="85">
        <v>17</v>
      </c>
      <c r="B456" s="85">
        <v>1</v>
      </c>
      <c r="C456" s="85">
        <v>1</v>
      </c>
      <c r="D456" s="86" t="s">
        <v>63</v>
      </c>
      <c r="E456" s="131">
        <v>110</v>
      </c>
    </row>
    <row r="457" spans="1:5">
      <c r="A457" s="85">
        <v>21</v>
      </c>
      <c r="B457" s="85">
        <v>1</v>
      </c>
      <c r="C457" s="85">
        <v>1</v>
      </c>
      <c r="D457" s="86" t="s">
        <v>63</v>
      </c>
      <c r="E457" s="131">
        <v>66</v>
      </c>
    </row>
    <row r="458" spans="1:5">
      <c r="A458" s="85">
        <v>60</v>
      </c>
      <c r="B458" s="85">
        <v>1</v>
      </c>
      <c r="C458" s="85">
        <v>1</v>
      </c>
      <c r="D458" s="86" t="s">
        <v>63</v>
      </c>
      <c r="E458" s="86">
        <v>44</v>
      </c>
    </row>
    <row r="459" spans="1:5">
      <c r="A459" s="85">
        <v>62</v>
      </c>
      <c r="B459" s="85">
        <v>1</v>
      </c>
      <c r="C459" s="85">
        <v>2</v>
      </c>
      <c r="D459" s="86" t="s">
        <v>63</v>
      </c>
      <c r="E459" s="131">
        <v>60</v>
      </c>
    </row>
    <row r="460" spans="1:5">
      <c r="A460" s="327">
        <v>67</v>
      </c>
      <c r="B460" s="85">
        <v>1</v>
      </c>
      <c r="C460" s="85"/>
      <c r="D460" s="86" t="s">
        <v>63</v>
      </c>
      <c r="E460" s="355">
        <v>5</v>
      </c>
    </row>
    <row r="461" spans="1:5">
      <c r="A461" s="85">
        <v>75</v>
      </c>
      <c r="B461" s="85">
        <v>1</v>
      </c>
      <c r="C461" s="85">
        <v>1</v>
      </c>
      <c r="D461" s="86" t="s">
        <v>63</v>
      </c>
      <c r="E461" s="131">
        <v>150</v>
      </c>
    </row>
    <row r="462" spans="1:5">
      <c r="A462" s="402">
        <v>106</v>
      </c>
      <c r="B462" s="460">
        <v>1</v>
      </c>
      <c r="C462" s="460">
        <v>2</v>
      </c>
      <c r="D462" s="256" t="s">
        <v>63</v>
      </c>
      <c r="E462" s="256">
        <v>5</v>
      </c>
    </row>
    <row r="463" spans="1:5">
      <c r="A463" s="85">
        <v>116</v>
      </c>
      <c r="B463" s="85">
        <v>1</v>
      </c>
      <c r="C463" s="85"/>
      <c r="D463" s="86" t="s">
        <v>63</v>
      </c>
      <c r="E463" s="131">
        <v>10</v>
      </c>
    </row>
    <row r="464" spans="1:5">
      <c r="A464" s="85">
        <v>117</v>
      </c>
      <c r="B464" s="85">
        <v>1</v>
      </c>
      <c r="C464" s="15">
        <v>1</v>
      </c>
      <c r="D464" s="86" t="s">
        <v>63</v>
      </c>
      <c r="E464" s="131">
        <v>10</v>
      </c>
    </row>
    <row r="465" spans="1:5">
      <c r="A465" s="85">
        <v>118</v>
      </c>
      <c r="B465" s="85">
        <v>1</v>
      </c>
      <c r="C465" s="85">
        <v>2</v>
      </c>
      <c r="D465" s="86" t="s">
        <v>63</v>
      </c>
      <c r="E465" s="131">
        <v>10</v>
      </c>
    </row>
    <row r="466" spans="1:5">
      <c r="A466" s="305">
        <v>1064</v>
      </c>
      <c r="B466" s="522">
        <v>1</v>
      </c>
      <c r="C466" s="523">
        <v>1</v>
      </c>
      <c r="D466" s="526" t="s">
        <v>63</v>
      </c>
      <c r="E466" s="474">
        <v>29</v>
      </c>
    </row>
    <row r="467" spans="1:5">
      <c r="A467" s="85">
        <v>171</v>
      </c>
      <c r="B467" s="522">
        <v>1</v>
      </c>
      <c r="C467" s="525">
        <v>2</v>
      </c>
      <c r="D467" s="536">
        <v>0</v>
      </c>
      <c r="E467" s="131">
        <v>40</v>
      </c>
    </row>
    <row r="468" spans="1:5">
      <c r="A468" s="85">
        <v>22</v>
      </c>
      <c r="B468" s="132">
        <v>1</v>
      </c>
      <c r="C468" s="132">
        <v>1</v>
      </c>
      <c r="D468" s="132"/>
      <c r="E468" s="165">
        <v>20</v>
      </c>
    </row>
    <row r="469" spans="1:5">
      <c r="A469" s="85">
        <v>25</v>
      </c>
      <c r="B469" s="132">
        <v>1</v>
      </c>
      <c r="C469" s="132">
        <v>2</v>
      </c>
      <c r="D469" s="132"/>
      <c r="E469" s="165">
        <v>20</v>
      </c>
    </row>
    <row r="470" spans="1:5">
      <c r="A470" s="85">
        <v>26</v>
      </c>
      <c r="B470" s="132">
        <v>1</v>
      </c>
      <c r="C470" s="132">
        <v>2</v>
      </c>
      <c r="D470" s="132"/>
      <c r="E470" s="165">
        <v>100</v>
      </c>
    </row>
    <row r="471" spans="1:5">
      <c r="A471" s="85">
        <v>30</v>
      </c>
      <c r="B471" s="132">
        <v>1</v>
      </c>
      <c r="C471" s="132">
        <v>1</v>
      </c>
      <c r="D471" s="132"/>
      <c r="E471" s="165">
        <v>8</v>
      </c>
    </row>
    <row r="472" spans="1:5">
      <c r="A472" s="85">
        <v>33</v>
      </c>
      <c r="B472" s="132">
        <v>1</v>
      </c>
      <c r="C472" s="132">
        <v>1</v>
      </c>
      <c r="D472" s="132"/>
      <c r="E472" s="165">
        <v>20</v>
      </c>
    </row>
    <row r="473" spans="1:5">
      <c r="A473" s="472">
        <v>34</v>
      </c>
      <c r="B473" s="472">
        <v>1</v>
      </c>
      <c r="C473" s="472"/>
      <c r="D473" s="472"/>
      <c r="E473" s="472">
        <v>5</v>
      </c>
    </row>
    <row r="474" spans="1:5">
      <c r="A474" s="85">
        <v>36</v>
      </c>
      <c r="B474" s="132">
        <v>1</v>
      </c>
      <c r="C474" s="132">
        <v>2</v>
      </c>
      <c r="D474" s="19"/>
      <c r="E474" s="165">
        <v>40</v>
      </c>
    </row>
    <row r="475" spans="1:5">
      <c r="A475" s="85">
        <v>38</v>
      </c>
      <c r="B475" s="434">
        <v>1</v>
      </c>
      <c r="C475" s="434">
        <v>2</v>
      </c>
      <c r="D475" s="19"/>
      <c r="E475" s="132">
        <v>200</v>
      </c>
    </row>
    <row r="476" spans="1:5">
      <c r="A476" s="85">
        <v>39</v>
      </c>
      <c r="B476" s="19">
        <v>1</v>
      </c>
      <c r="C476" s="19">
        <v>2</v>
      </c>
      <c r="D476" s="19"/>
      <c r="E476" s="132">
        <v>30</v>
      </c>
    </row>
    <row r="477" spans="1:5">
      <c r="A477" s="85">
        <v>40</v>
      </c>
      <c r="B477" s="19">
        <v>1</v>
      </c>
      <c r="C477" s="19">
        <v>2</v>
      </c>
      <c r="D477" s="19"/>
      <c r="E477" s="165">
        <v>10</v>
      </c>
    </row>
    <row r="478" spans="1:5">
      <c r="A478" s="472">
        <v>42</v>
      </c>
      <c r="B478" s="393">
        <v>1</v>
      </c>
      <c r="C478" s="393"/>
      <c r="D478" s="393"/>
      <c r="E478" s="472">
        <v>10</v>
      </c>
    </row>
    <row r="479" spans="1:5">
      <c r="A479" s="85">
        <v>43</v>
      </c>
      <c r="B479" s="434">
        <v>1</v>
      </c>
      <c r="C479" s="434">
        <v>2</v>
      </c>
      <c r="D479" s="20"/>
      <c r="E479" s="132">
        <v>14</v>
      </c>
    </row>
    <row r="480" spans="1:5">
      <c r="A480" s="85">
        <v>44</v>
      </c>
      <c r="B480" s="19">
        <v>1</v>
      </c>
      <c r="C480" s="19">
        <v>1</v>
      </c>
      <c r="D480" s="19"/>
      <c r="E480" s="132">
        <v>40</v>
      </c>
    </row>
    <row r="481" spans="1:5">
      <c r="A481" s="85">
        <v>45</v>
      </c>
      <c r="B481" s="19">
        <v>1</v>
      </c>
      <c r="C481" s="19">
        <v>1</v>
      </c>
      <c r="D481" s="19"/>
      <c r="E481" s="165">
        <v>10</v>
      </c>
    </row>
    <row r="482" spans="1:5">
      <c r="A482" s="85">
        <v>47</v>
      </c>
      <c r="B482" s="19">
        <v>1</v>
      </c>
      <c r="C482" s="19">
        <v>1</v>
      </c>
      <c r="D482" s="19"/>
      <c r="E482" s="165">
        <v>25</v>
      </c>
    </row>
    <row r="483" spans="1:5">
      <c r="A483" s="85">
        <v>48</v>
      </c>
      <c r="B483" s="19">
        <v>1</v>
      </c>
      <c r="C483" s="19">
        <v>1</v>
      </c>
      <c r="D483" s="19"/>
      <c r="E483" s="165">
        <v>50</v>
      </c>
    </row>
    <row r="484" spans="1:5">
      <c r="A484" s="85">
        <v>49</v>
      </c>
      <c r="B484" s="19">
        <v>1</v>
      </c>
      <c r="C484" s="19">
        <v>1</v>
      </c>
      <c r="D484" s="19"/>
      <c r="E484" s="165">
        <v>15</v>
      </c>
    </row>
    <row r="485" spans="1:5">
      <c r="A485" s="85">
        <v>50</v>
      </c>
      <c r="B485" s="19">
        <v>1</v>
      </c>
      <c r="C485" s="19">
        <v>1</v>
      </c>
      <c r="D485" s="19"/>
      <c r="E485" s="165">
        <v>45</v>
      </c>
    </row>
    <row r="486" spans="1:5">
      <c r="A486" s="85">
        <v>51</v>
      </c>
      <c r="B486" s="19">
        <v>1</v>
      </c>
      <c r="C486" s="19">
        <v>2</v>
      </c>
      <c r="D486" s="19"/>
      <c r="E486" s="165">
        <v>30</v>
      </c>
    </row>
    <row r="487" spans="1:5">
      <c r="A487" s="85">
        <v>52</v>
      </c>
      <c r="B487" s="434">
        <v>1</v>
      </c>
      <c r="C487" s="434">
        <v>1</v>
      </c>
      <c r="D487" s="19"/>
      <c r="E487" s="165">
        <v>36</v>
      </c>
    </row>
    <row r="488" spans="1:5">
      <c r="A488" s="85">
        <v>55</v>
      </c>
      <c r="B488" s="19">
        <v>1</v>
      </c>
      <c r="C488" s="19" t="s">
        <v>63</v>
      </c>
      <c r="D488" s="19"/>
      <c r="E488" s="85"/>
    </row>
    <row r="723" spans="2:3">
      <c r="B723" s="4"/>
      <c r="C723" s="4"/>
    </row>
  </sheetData>
  <sortState xmlns:xlrd2="http://schemas.microsoft.com/office/spreadsheetml/2017/richdata2" ref="A2:E102">
    <sortCondition ref="D2:D102"/>
  </sortState>
  <conditionalFormatting sqref="A1:A2">
    <cfRule type="duplicateValues" dxfId="142" priority="61"/>
  </conditionalFormatting>
  <conditionalFormatting sqref="H17:H41 A3:A4 A94:A106 A108:A120 A122:A135 A137:A148 A150 A152:A180 A182:A205 A207:A219 A229:A253 A258 A281:A286 A288:A298 A305:A307 A322:A328 A355:A359 A377:A383 A468:A488 H2:H15 H43:H76 H102:H107 H109:H119 H121:H125 H218:H232 A35 A55:A56 A58:A67 A72:A92 A221:A227 A260:A268 A270:A279 A309:A311 A375 A422:A429 H79:H88 H92:H100 H127:H134 H137:H152 H155:H192 H194:H216 A49:A53 A70 A255:A256 A300:A303 A313:A317 A330:A333 A335:A344 A348:A353 A361:A367 A369:A373 A385:A388 A390:A399 A401:A420 A431:A466 A723 H234:H235 A38:A43 A6:A10 A12:A33 A45:A47">
    <cfRule type="duplicateValues" dxfId="141" priority="62"/>
  </conditionalFormatting>
  <conditionalFormatting sqref="A149">
    <cfRule type="duplicateValues" dxfId="140" priority="60"/>
  </conditionalFormatting>
  <conditionalFormatting sqref="A151">
    <cfRule type="duplicateValues" dxfId="139" priority="59"/>
  </conditionalFormatting>
  <conditionalFormatting sqref="A181">
    <cfRule type="duplicateValues" dxfId="138" priority="58"/>
  </conditionalFormatting>
  <conditionalFormatting sqref="A206">
    <cfRule type="duplicateValues" dxfId="137" priority="57"/>
  </conditionalFormatting>
  <conditionalFormatting sqref="A228">
    <cfRule type="duplicateValues" dxfId="136" priority="56"/>
  </conditionalFormatting>
  <conditionalFormatting sqref="A257">
    <cfRule type="duplicateValues" dxfId="135" priority="55"/>
  </conditionalFormatting>
  <conditionalFormatting sqref="A280">
    <cfRule type="duplicateValues" dxfId="134" priority="54"/>
  </conditionalFormatting>
  <conditionalFormatting sqref="A287">
    <cfRule type="duplicateValues" dxfId="133" priority="53"/>
  </conditionalFormatting>
  <conditionalFormatting sqref="A354">
    <cfRule type="duplicateValues" dxfId="132" priority="52"/>
  </conditionalFormatting>
  <conditionalFormatting sqref="A376">
    <cfRule type="duplicateValues" dxfId="131" priority="51"/>
  </conditionalFormatting>
  <conditionalFormatting sqref="A467">
    <cfRule type="duplicateValues" dxfId="130" priority="50"/>
  </conditionalFormatting>
  <conditionalFormatting sqref="H16">
    <cfRule type="duplicateValues" dxfId="129" priority="49"/>
  </conditionalFormatting>
  <conditionalFormatting sqref="H42">
    <cfRule type="duplicateValues" dxfId="128" priority="48"/>
  </conditionalFormatting>
  <conditionalFormatting sqref="H101">
    <cfRule type="duplicateValues" dxfId="127" priority="47"/>
  </conditionalFormatting>
  <conditionalFormatting sqref="H108">
    <cfRule type="duplicateValues" dxfId="126" priority="46"/>
  </conditionalFormatting>
  <conditionalFormatting sqref="H120">
    <cfRule type="duplicateValues" dxfId="125" priority="45"/>
  </conditionalFormatting>
  <conditionalFormatting sqref="H217">
    <cfRule type="duplicateValues" dxfId="124" priority="44"/>
  </conditionalFormatting>
  <conditionalFormatting sqref="A34">
    <cfRule type="duplicateValues" dxfId="123" priority="43"/>
  </conditionalFormatting>
  <conditionalFormatting sqref="A54">
    <cfRule type="duplicateValues" dxfId="122" priority="42"/>
  </conditionalFormatting>
  <conditionalFormatting sqref="A57">
    <cfRule type="duplicateValues" dxfId="121" priority="41"/>
  </conditionalFormatting>
  <conditionalFormatting sqref="A71">
    <cfRule type="duplicateValues" dxfId="120" priority="40"/>
  </conditionalFormatting>
  <conditionalFormatting sqref="A220">
    <cfRule type="duplicateValues" dxfId="119" priority="39"/>
  </conditionalFormatting>
  <conditionalFormatting sqref="A269">
    <cfRule type="duplicateValues" dxfId="118" priority="38"/>
  </conditionalFormatting>
  <conditionalFormatting sqref="A259">
    <cfRule type="duplicateValues" dxfId="117" priority="37"/>
  </conditionalFormatting>
  <conditionalFormatting sqref="A308">
    <cfRule type="duplicateValues" dxfId="116" priority="36"/>
  </conditionalFormatting>
  <conditionalFormatting sqref="A374">
    <cfRule type="duplicateValues" dxfId="115" priority="35"/>
  </conditionalFormatting>
  <conditionalFormatting sqref="A421">
    <cfRule type="duplicateValues" dxfId="114" priority="34"/>
  </conditionalFormatting>
  <conditionalFormatting sqref="H77:H78">
    <cfRule type="duplicateValues" dxfId="113" priority="33"/>
  </conditionalFormatting>
  <conditionalFormatting sqref="H89:H91">
    <cfRule type="duplicateValues" dxfId="112" priority="32"/>
  </conditionalFormatting>
  <conditionalFormatting sqref="H126">
    <cfRule type="duplicateValues" dxfId="111" priority="31"/>
  </conditionalFormatting>
  <conditionalFormatting sqref="H136">
    <cfRule type="duplicateValues" dxfId="110" priority="30"/>
  </conditionalFormatting>
  <conditionalFormatting sqref="H153:H154">
    <cfRule type="duplicateValues" dxfId="109" priority="29"/>
  </conditionalFormatting>
  <conditionalFormatting sqref="H193">
    <cfRule type="duplicateValues" dxfId="108" priority="28"/>
  </conditionalFormatting>
  <conditionalFormatting sqref="A48">
    <cfRule type="duplicateValues" dxfId="107" priority="27"/>
  </conditionalFormatting>
  <conditionalFormatting sqref="A68:A69">
    <cfRule type="duplicateValues" dxfId="106" priority="26"/>
  </conditionalFormatting>
  <conditionalFormatting sqref="A254">
    <cfRule type="duplicateValues" dxfId="105" priority="25"/>
  </conditionalFormatting>
  <conditionalFormatting sqref="A299">
    <cfRule type="duplicateValues" dxfId="104" priority="24"/>
  </conditionalFormatting>
  <conditionalFormatting sqref="A312">
    <cfRule type="duplicateValues" dxfId="103" priority="23"/>
  </conditionalFormatting>
  <conditionalFormatting sqref="A329">
    <cfRule type="duplicateValues" dxfId="102" priority="22"/>
  </conditionalFormatting>
  <conditionalFormatting sqref="A334">
    <cfRule type="duplicateValues" dxfId="101" priority="21"/>
  </conditionalFormatting>
  <conditionalFormatting sqref="A345:A347">
    <cfRule type="duplicateValues" dxfId="100" priority="20"/>
  </conditionalFormatting>
  <conditionalFormatting sqref="A360">
    <cfRule type="duplicateValues" dxfId="99" priority="19"/>
  </conditionalFormatting>
  <conditionalFormatting sqref="A368">
    <cfRule type="duplicateValues" dxfId="98" priority="18"/>
  </conditionalFormatting>
  <conditionalFormatting sqref="A384">
    <cfRule type="duplicateValues" dxfId="97" priority="17"/>
  </conditionalFormatting>
  <conditionalFormatting sqref="A389">
    <cfRule type="duplicateValues" dxfId="96" priority="16"/>
  </conditionalFormatting>
  <conditionalFormatting sqref="A400">
    <cfRule type="duplicateValues" dxfId="95" priority="15"/>
  </conditionalFormatting>
  <conditionalFormatting sqref="A430">
    <cfRule type="duplicateValues" dxfId="94" priority="14"/>
  </conditionalFormatting>
  <conditionalFormatting sqref="H135">
    <cfRule type="duplicateValues" dxfId="93" priority="13"/>
  </conditionalFormatting>
  <conditionalFormatting sqref="H233">
    <cfRule type="duplicateValues" dxfId="92" priority="12"/>
  </conditionalFormatting>
  <conditionalFormatting sqref="A5">
    <cfRule type="duplicateValues" dxfId="91" priority="11"/>
  </conditionalFormatting>
  <conditionalFormatting sqref="A11">
    <cfRule type="duplicateValues" dxfId="90" priority="10"/>
  </conditionalFormatting>
  <conditionalFormatting sqref="A36:A37">
    <cfRule type="duplicateValues" dxfId="89" priority="9"/>
  </conditionalFormatting>
  <conditionalFormatting sqref="A44">
    <cfRule type="duplicateValues" dxfId="88" priority="8"/>
  </conditionalFormatting>
  <conditionalFormatting sqref="A93">
    <cfRule type="duplicateValues" dxfId="87" priority="7"/>
  </conditionalFormatting>
  <conditionalFormatting sqref="A107">
    <cfRule type="duplicateValues" dxfId="86" priority="6"/>
  </conditionalFormatting>
  <conditionalFormatting sqref="A121">
    <cfRule type="duplicateValues" dxfId="85" priority="5"/>
  </conditionalFormatting>
  <conditionalFormatting sqref="A136">
    <cfRule type="duplicateValues" dxfId="84" priority="4"/>
  </conditionalFormatting>
  <conditionalFormatting sqref="A318:A321">
    <cfRule type="duplicateValues" dxfId="83" priority="3"/>
  </conditionalFormatting>
  <conditionalFormatting sqref="A304">
    <cfRule type="duplicateValues" dxfId="82" priority="2"/>
  </conditionalFormatting>
  <conditionalFormatting sqref="H1">
    <cfRule type="duplicateValues" dxfId="81" priority="1"/>
  </conditionalFormatting>
  <dataValidations count="2">
    <dataValidation type="list" allowBlank="1" showInputMessage="1" showErrorMessage="1" sqref="B2" xr:uid="{714ED1F2-C462-834E-A8EF-274417E486CA}">
      <formula1>"1=interventional,2=observational"</formula1>
    </dataValidation>
    <dataValidation type="list" allowBlank="1" showInputMessage="1" showErrorMessage="1" sqref="C2" xr:uid="{3EEA2D06-739E-264B-96E1-E0BB9A76A0E2}">
      <formula1>"1=yes,2=no"</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5282A-0AE9-E84D-8618-4EB97FF7A6AB}">
  <dimension ref="A1:AC723"/>
  <sheetViews>
    <sheetView topLeftCell="K34" zoomScaleNormal="100" workbookViewId="0">
      <selection activeCell="Z53" sqref="Z53"/>
    </sheetView>
  </sheetViews>
  <sheetFormatPr baseColWidth="10" defaultRowHeight="16"/>
  <cols>
    <col min="1" max="1" width="11" bestFit="1" customWidth="1"/>
    <col min="2" max="2" width="47" customWidth="1"/>
    <col min="3" max="3" width="21.83203125" customWidth="1"/>
    <col min="4" max="4" width="41.83203125" customWidth="1"/>
    <col min="5" max="5" width="75" customWidth="1"/>
    <col min="6" max="6" width="16" customWidth="1"/>
    <col min="7" max="7" width="19.1640625" customWidth="1"/>
    <col min="8" max="8" width="11" bestFit="1" customWidth="1"/>
    <col min="10" max="10" width="11" bestFit="1" customWidth="1"/>
  </cols>
  <sheetData>
    <row r="1" spans="1:29">
      <c r="A1" t="s">
        <v>0</v>
      </c>
      <c r="B1" t="s">
        <v>1</v>
      </c>
      <c r="C1" t="s">
        <v>2</v>
      </c>
      <c r="D1" t="s">
        <v>3</v>
      </c>
      <c r="E1" t="s">
        <v>4</v>
      </c>
      <c r="F1" t="s">
        <v>5</v>
      </c>
      <c r="G1" t="s">
        <v>6</v>
      </c>
      <c r="H1" t="s">
        <v>7</v>
      </c>
      <c r="I1" t="s">
        <v>8</v>
      </c>
      <c r="J1" t="s">
        <v>9</v>
      </c>
      <c r="R1" t="s">
        <v>375</v>
      </c>
      <c r="S1" t="s">
        <v>7170</v>
      </c>
      <c r="T1" t="s">
        <v>349</v>
      </c>
      <c r="U1" t="s">
        <v>2161</v>
      </c>
      <c r="V1" t="s">
        <v>2910</v>
      </c>
      <c r="W1" t="s">
        <v>1388</v>
      </c>
      <c r="AC1" s="371" t="s">
        <v>9</v>
      </c>
    </row>
    <row r="2" spans="1:29" ht="34">
      <c r="A2">
        <v>203</v>
      </c>
      <c r="B2" s="12" t="s">
        <v>2308</v>
      </c>
      <c r="C2" s="6" t="s">
        <v>2309</v>
      </c>
      <c r="D2" s="7" t="s">
        <v>2310</v>
      </c>
      <c r="E2" s="6" t="s">
        <v>2311</v>
      </c>
      <c r="F2" s="6" t="s">
        <v>1254</v>
      </c>
      <c r="G2" s="74">
        <v>36468</v>
      </c>
      <c r="H2">
        <v>1999</v>
      </c>
      <c r="I2" s="6" t="s">
        <v>375</v>
      </c>
      <c r="J2" s="8">
        <v>1</v>
      </c>
      <c r="O2">
        <v>1999</v>
      </c>
      <c r="P2">
        <f>COUNTIF(H:H,O2)</f>
        <v>4</v>
      </c>
      <c r="Q2">
        <v>1999</v>
      </c>
      <c r="R2">
        <f>COUNTIFS($H:$H,$O2,$J:$J,1)</f>
        <v>4</v>
      </c>
      <c r="S2">
        <f>COUNTIFS($H:$H,$O$2,$J:$J,2)</f>
        <v>0</v>
      </c>
      <c r="T2">
        <f>COUNTIFS($H:$H,$O$2,$J:$J,3)</f>
        <v>0</v>
      </c>
      <c r="U2">
        <f>COUNTIFS($H:$H,$O$2,$J:$J,4)</f>
        <v>0</v>
      </c>
      <c r="V2">
        <f>COUNTIFS($H:$H,$O$2,$J:$J,5)</f>
        <v>0</v>
      </c>
      <c r="W2">
        <f>COUNTIFS($H:$H,$O$2,$J:$J,6)</f>
        <v>0</v>
      </c>
      <c r="Y2">
        <f>SUM(R2:W2)</f>
        <v>4</v>
      </c>
      <c r="AC2" s="77">
        <v>1</v>
      </c>
    </row>
    <row r="3" spans="1:29">
      <c r="A3">
        <v>1354</v>
      </c>
      <c r="B3" s="404" t="s">
        <v>5593</v>
      </c>
      <c r="C3" s="6" t="s">
        <v>5594</v>
      </c>
      <c r="D3" s="6" t="s">
        <v>5595</v>
      </c>
      <c r="E3" s="6" t="s">
        <v>2311</v>
      </c>
      <c r="F3" s="6">
        <v>1</v>
      </c>
      <c r="G3" s="156">
        <v>36468</v>
      </c>
      <c r="H3" s="11">
        <v>1999</v>
      </c>
      <c r="I3" s="6" t="s">
        <v>375</v>
      </c>
      <c r="J3" s="19">
        <v>1</v>
      </c>
      <c r="M3">
        <f>MIN(H:H)</f>
        <v>1999</v>
      </c>
      <c r="O3">
        <v>2000</v>
      </c>
      <c r="P3">
        <f t="shared" ref="P3:P24" si="0">COUNTIF(H:H,O3)</f>
        <v>0</v>
      </c>
      <c r="Q3">
        <v>2000</v>
      </c>
      <c r="R3">
        <f>COUNTIF(I:I,P3)</f>
        <v>0</v>
      </c>
      <c r="S3">
        <f>COUNTIF(J:J,R3)</f>
        <v>0</v>
      </c>
      <c r="T3">
        <f>COUNTIF(K:K,S3)</f>
        <v>0</v>
      </c>
      <c r="U3">
        <f>COUNTIF(L:L,T3)</f>
        <v>0</v>
      </c>
      <c r="V3">
        <f>COUNTIF(M:M,U3)</f>
        <v>0</v>
      </c>
      <c r="W3">
        <f>COUNTIF(N:N,V3)</f>
        <v>0</v>
      </c>
      <c r="Y3">
        <f t="shared" ref="Y3:Y24" si="1">SUM(R3:W3)</f>
        <v>0</v>
      </c>
      <c r="AC3" s="154">
        <v>5</v>
      </c>
    </row>
    <row r="4" spans="1:29">
      <c r="A4" s="4">
        <v>1389</v>
      </c>
      <c r="B4" s="233" t="s">
        <v>5888</v>
      </c>
      <c r="C4" s="243" t="s">
        <v>5889</v>
      </c>
      <c r="D4" s="243" t="s">
        <v>5890</v>
      </c>
      <c r="E4" s="243" t="s">
        <v>5891</v>
      </c>
      <c r="F4" s="254" t="s">
        <v>130</v>
      </c>
      <c r="G4" s="251">
        <v>36452</v>
      </c>
      <c r="H4" s="248">
        <v>1999</v>
      </c>
      <c r="I4" s="243" t="s">
        <v>375</v>
      </c>
      <c r="J4" s="268">
        <v>1</v>
      </c>
      <c r="M4">
        <f>MAX(H:H)</f>
        <v>2021</v>
      </c>
      <c r="O4">
        <v>2001</v>
      </c>
      <c r="P4">
        <f t="shared" si="0"/>
        <v>4</v>
      </c>
      <c r="Q4">
        <v>2001</v>
      </c>
      <c r="R4">
        <f>COUNTIFS($H:$H,$O4,$J:$J,1)</f>
        <v>4</v>
      </c>
      <c r="S4">
        <f>COUNTIFS($H:$H,$O4,$J:$J,2)</f>
        <v>0</v>
      </c>
      <c r="T4">
        <f>COUNTIFS($H:$H,$O4,$J:$J,3)</f>
        <v>0</v>
      </c>
      <c r="U4">
        <f>COUNTIFS($H:$H,$O4,$J:$J,4)</f>
        <v>0</v>
      </c>
      <c r="V4">
        <f>COUNTIFS($H:$H,$O4,$J:$J,5)</f>
        <v>0</v>
      </c>
      <c r="W4">
        <f>COUNTIFS($H:$H,$O4,$J:$J,6)</f>
        <v>0</v>
      </c>
      <c r="Y4">
        <f t="shared" si="1"/>
        <v>4</v>
      </c>
      <c r="AC4" s="77">
        <v>2</v>
      </c>
    </row>
    <row r="5" spans="1:29" ht="18">
      <c r="A5" s="400">
        <v>1462</v>
      </c>
      <c r="B5" s="112" t="s">
        <v>2308</v>
      </c>
      <c r="C5" s="413" t="s">
        <v>2309</v>
      </c>
      <c r="D5" s="413" t="s">
        <v>2310</v>
      </c>
      <c r="E5" s="413" t="s">
        <v>2311</v>
      </c>
      <c r="F5" s="400">
        <v>2</v>
      </c>
      <c r="G5" s="124">
        <v>36468</v>
      </c>
      <c r="H5" s="413">
        <v>1999</v>
      </c>
      <c r="I5" s="413" t="s">
        <v>375</v>
      </c>
      <c r="J5" s="434">
        <v>1</v>
      </c>
      <c r="O5">
        <v>2002</v>
      </c>
      <c r="P5">
        <f t="shared" si="0"/>
        <v>4</v>
      </c>
      <c r="Q5">
        <v>2002</v>
      </c>
      <c r="R5">
        <f t="shared" ref="R5:R24" si="2">COUNTIFS($H:$H,$O5,$J:$J,1)</f>
        <v>4</v>
      </c>
      <c r="S5">
        <f t="shared" ref="S5:S24" si="3">COUNTIFS($H:$H,$O5,$J:$J,2)</f>
        <v>0</v>
      </c>
      <c r="T5">
        <f t="shared" ref="T5:T24" si="4">COUNTIFS($H:$H,$O5,$J:$J,3)</f>
        <v>0</v>
      </c>
      <c r="U5">
        <f t="shared" ref="U5:U24" si="5">COUNTIFS($H:$H,$O5,$J:$J,4)</f>
        <v>0</v>
      </c>
      <c r="V5">
        <f t="shared" ref="V5:V24" si="6">COUNTIFS($H:$H,$O5,$J:$J,5)</f>
        <v>0</v>
      </c>
      <c r="W5">
        <f t="shared" ref="W5:W24" si="7">COUNTIFS($H:$H,$O5,$J:$J,6)</f>
        <v>0</v>
      </c>
      <c r="Y5">
        <f t="shared" si="1"/>
        <v>4</v>
      </c>
      <c r="AC5" s="154">
        <v>3</v>
      </c>
    </row>
    <row r="6" spans="1:29" ht="34">
      <c r="A6">
        <v>204</v>
      </c>
      <c r="B6" s="12" t="s">
        <v>2316</v>
      </c>
      <c r="C6" s="6" t="s">
        <v>2317</v>
      </c>
      <c r="D6" s="7" t="s">
        <v>2318</v>
      </c>
      <c r="E6" s="6" t="s">
        <v>2311</v>
      </c>
      <c r="F6" s="6" t="s">
        <v>1254</v>
      </c>
      <c r="G6" s="75">
        <v>45139</v>
      </c>
      <c r="H6">
        <v>2001</v>
      </c>
      <c r="I6" s="6" t="s">
        <v>375</v>
      </c>
      <c r="J6" s="8">
        <v>1</v>
      </c>
      <c r="O6">
        <v>2003</v>
      </c>
      <c r="P6">
        <f t="shared" si="0"/>
        <v>4</v>
      </c>
      <c r="Q6">
        <v>2003</v>
      </c>
      <c r="R6">
        <f t="shared" si="2"/>
        <v>4</v>
      </c>
      <c r="S6">
        <f t="shared" si="3"/>
        <v>0</v>
      </c>
      <c r="T6">
        <f t="shared" si="4"/>
        <v>0</v>
      </c>
      <c r="U6">
        <f t="shared" si="5"/>
        <v>0</v>
      </c>
      <c r="V6">
        <f t="shared" si="6"/>
        <v>0</v>
      </c>
      <c r="W6">
        <f t="shared" si="7"/>
        <v>0</v>
      </c>
      <c r="Y6">
        <f t="shared" si="1"/>
        <v>4</v>
      </c>
      <c r="AC6" s="154">
        <v>6</v>
      </c>
    </row>
    <row r="7" spans="1:29">
      <c r="A7">
        <v>1412</v>
      </c>
      <c r="B7" s="5" t="s">
        <v>6082</v>
      </c>
      <c r="C7" s="6" t="s">
        <v>6083</v>
      </c>
      <c r="D7" s="6" t="s">
        <v>6084</v>
      </c>
      <c r="E7" s="6" t="s">
        <v>2311</v>
      </c>
      <c r="F7" s="6">
        <v>1</v>
      </c>
      <c r="G7" s="80">
        <v>37060</v>
      </c>
      <c r="H7" s="11">
        <v>2001</v>
      </c>
      <c r="I7" s="6" t="s">
        <v>375</v>
      </c>
      <c r="J7" s="19">
        <v>1</v>
      </c>
      <c r="O7">
        <v>2004</v>
      </c>
      <c r="P7">
        <f t="shared" si="0"/>
        <v>1</v>
      </c>
      <c r="Q7">
        <v>2004</v>
      </c>
      <c r="R7">
        <f t="shared" si="2"/>
        <v>1</v>
      </c>
      <c r="S7">
        <f t="shared" si="3"/>
        <v>0</v>
      </c>
      <c r="T7">
        <f t="shared" si="4"/>
        <v>0</v>
      </c>
      <c r="U7">
        <f t="shared" si="5"/>
        <v>0</v>
      </c>
      <c r="V7">
        <f t="shared" si="6"/>
        <v>0</v>
      </c>
      <c r="W7">
        <f t="shared" si="7"/>
        <v>0</v>
      </c>
      <c r="Y7">
        <f t="shared" si="1"/>
        <v>1</v>
      </c>
      <c r="AC7" s="372" t="s">
        <v>61</v>
      </c>
    </row>
    <row r="8" spans="1:29">
      <c r="A8" s="160">
        <v>1432</v>
      </c>
      <c r="B8" s="112" t="s">
        <v>6255</v>
      </c>
      <c r="C8" s="20" t="s">
        <v>6256</v>
      </c>
      <c r="D8" s="413" t="s">
        <v>6257</v>
      </c>
      <c r="E8" s="413" t="s">
        <v>2311</v>
      </c>
      <c r="F8" s="160">
        <v>2</v>
      </c>
      <c r="G8" s="161">
        <v>37112</v>
      </c>
      <c r="H8" s="20">
        <v>2001</v>
      </c>
      <c r="I8" s="20" t="s">
        <v>375</v>
      </c>
      <c r="J8" s="19">
        <v>1</v>
      </c>
      <c r="O8">
        <v>2005</v>
      </c>
      <c r="P8">
        <f t="shared" si="0"/>
        <v>13</v>
      </c>
      <c r="Q8">
        <v>2005</v>
      </c>
      <c r="R8">
        <f t="shared" si="2"/>
        <v>11</v>
      </c>
      <c r="S8">
        <f t="shared" si="3"/>
        <v>0</v>
      </c>
      <c r="T8">
        <f t="shared" si="4"/>
        <v>0</v>
      </c>
      <c r="U8">
        <f t="shared" si="5"/>
        <v>0</v>
      </c>
      <c r="V8">
        <f t="shared" si="6"/>
        <v>2</v>
      </c>
      <c r="W8">
        <f t="shared" si="7"/>
        <v>0</v>
      </c>
      <c r="Y8">
        <f t="shared" si="1"/>
        <v>13</v>
      </c>
      <c r="AC8" s="373">
        <v>4</v>
      </c>
    </row>
    <row r="9" spans="1:29">
      <c r="A9" s="376">
        <v>1502</v>
      </c>
      <c r="B9" s="404" t="s">
        <v>2316</v>
      </c>
      <c r="C9" s="412" t="s">
        <v>2317</v>
      </c>
      <c r="D9" s="412" t="s">
        <v>2318</v>
      </c>
      <c r="E9" s="412" t="s">
        <v>2311</v>
      </c>
      <c r="F9" s="376">
        <v>2</v>
      </c>
      <c r="G9" s="445">
        <v>37126</v>
      </c>
      <c r="H9" s="384">
        <f>YEAR(G9)</f>
        <v>2001</v>
      </c>
      <c r="I9" s="412" t="s">
        <v>375</v>
      </c>
      <c r="J9" s="461">
        <v>1</v>
      </c>
      <c r="O9">
        <v>2006</v>
      </c>
      <c r="P9">
        <f t="shared" si="0"/>
        <v>14</v>
      </c>
      <c r="Q9">
        <v>2006</v>
      </c>
      <c r="R9">
        <f t="shared" si="2"/>
        <v>10</v>
      </c>
      <c r="S9">
        <f t="shared" si="3"/>
        <v>1</v>
      </c>
      <c r="T9">
        <f t="shared" si="4"/>
        <v>0</v>
      </c>
      <c r="U9">
        <f t="shared" si="5"/>
        <v>0</v>
      </c>
      <c r="V9">
        <f t="shared" si="6"/>
        <v>3</v>
      </c>
      <c r="W9">
        <f t="shared" si="7"/>
        <v>0</v>
      </c>
      <c r="Y9">
        <f t="shared" si="1"/>
        <v>14</v>
      </c>
      <c r="AC9" s="77" t="s">
        <v>2216</v>
      </c>
    </row>
    <row r="10" spans="1:29">
      <c r="A10" s="41">
        <v>1092</v>
      </c>
      <c r="B10" s="18" t="s">
        <v>3261</v>
      </c>
      <c r="C10" s="41" t="s">
        <v>3262</v>
      </c>
      <c r="D10" s="41" t="s">
        <v>3263</v>
      </c>
      <c r="E10" s="419" t="s">
        <v>2311</v>
      </c>
      <c r="F10" s="98">
        <v>2</v>
      </c>
      <c r="G10" s="103">
        <v>37274</v>
      </c>
      <c r="H10" s="41">
        <f>YEAR(G10)</f>
        <v>2002</v>
      </c>
      <c r="I10" s="419" t="s">
        <v>375</v>
      </c>
      <c r="J10" s="44">
        <v>1</v>
      </c>
      <c r="O10">
        <v>2007</v>
      </c>
      <c r="P10">
        <f t="shared" si="0"/>
        <v>10</v>
      </c>
      <c r="Q10">
        <v>2007</v>
      </c>
      <c r="R10">
        <f t="shared" si="2"/>
        <v>7</v>
      </c>
      <c r="S10">
        <f t="shared" si="3"/>
        <v>0</v>
      </c>
      <c r="T10">
        <f t="shared" si="4"/>
        <v>1</v>
      </c>
      <c r="U10">
        <f t="shared" si="5"/>
        <v>0</v>
      </c>
      <c r="V10">
        <f t="shared" si="6"/>
        <v>2</v>
      </c>
      <c r="W10">
        <f t="shared" si="7"/>
        <v>0</v>
      </c>
      <c r="Y10">
        <f t="shared" si="1"/>
        <v>10</v>
      </c>
      <c r="AC10" s="2"/>
    </row>
    <row r="11" spans="1:29">
      <c r="A11">
        <v>1413</v>
      </c>
      <c r="B11" s="404" t="s">
        <v>6088</v>
      </c>
      <c r="C11" s="6" t="s">
        <v>6089</v>
      </c>
      <c r="D11" s="6" t="s">
        <v>6090</v>
      </c>
      <c r="E11" s="6" t="s">
        <v>2311</v>
      </c>
      <c r="F11" s="6">
        <v>1</v>
      </c>
      <c r="G11" s="156">
        <v>37580</v>
      </c>
      <c r="H11" s="11">
        <v>2002</v>
      </c>
      <c r="I11" s="6" t="s">
        <v>375</v>
      </c>
      <c r="J11" s="19">
        <v>1</v>
      </c>
      <c r="O11">
        <v>2008</v>
      </c>
      <c r="P11">
        <f t="shared" si="0"/>
        <v>13</v>
      </c>
      <c r="Q11">
        <v>2008</v>
      </c>
      <c r="R11">
        <f t="shared" si="2"/>
        <v>10</v>
      </c>
      <c r="S11">
        <f t="shared" si="3"/>
        <v>0</v>
      </c>
      <c r="T11">
        <f t="shared" si="4"/>
        <v>2</v>
      </c>
      <c r="U11">
        <f t="shared" si="5"/>
        <v>0</v>
      </c>
      <c r="V11">
        <f t="shared" si="6"/>
        <v>0</v>
      </c>
      <c r="W11">
        <f t="shared" si="7"/>
        <v>1</v>
      </c>
      <c r="Y11">
        <f t="shared" si="1"/>
        <v>13</v>
      </c>
    </row>
    <row r="12" spans="1:29">
      <c r="A12">
        <v>1414</v>
      </c>
      <c r="B12" s="14" t="s">
        <v>6094</v>
      </c>
      <c r="C12" s="6" t="s">
        <v>6095</v>
      </c>
      <c r="D12" s="6" t="s">
        <v>6096</v>
      </c>
      <c r="E12" s="6" t="s">
        <v>2311</v>
      </c>
      <c r="F12" s="6">
        <v>2</v>
      </c>
      <c r="G12" s="156">
        <v>37552</v>
      </c>
      <c r="H12" s="11">
        <v>2002</v>
      </c>
      <c r="I12" s="6" t="s">
        <v>375</v>
      </c>
      <c r="J12" s="19">
        <v>1</v>
      </c>
      <c r="O12">
        <v>2009</v>
      </c>
      <c r="P12">
        <f t="shared" si="0"/>
        <v>20</v>
      </c>
      <c r="Q12">
        <v>2009</v>
      </c>
      <c r="R12">
        <f t="shared" si="2"/>
        <v>12</v>
      </c>
      <c r="S12">
        <f t="shared" si="3"/>
        <v>1</v>
      </c>
      <c r="T12">
        <f t="shared" si="4"/>
        <v>1</v>
      </c>
      <c r="U12">
        <f t="shared" si="5"/>
        <v>0</v>
      </c>
      <c r="V12">
        <f t="shared" si="6"/>
        <v>5</v>
      </c>
      <c r="W12">
        <f t="shared" si="7"/>
        <v>1</v>
      </c>
      <c r="Y12">
        <f t="shared" si="1"/>
        <v>20</v>
      </c>
    </row>
    <row r="13" spans="1:29">
      <c r="A13">
        <v>1415</v>
      </c>
      <c r="B13" s="404" t="s">
        <v>6099</v>
      </c>
      <c r="C13" s="6" t="s">
        <v>6100</v>
      </c>
      <c r="D13" s="6" t="s">
        <v>6101</v>
      </c>
      <c r="E13" s="6" t="s">
        <v>2311</v>
      </c>
      <c r="F13" s="6">
        <v>1</v>
      </c>
      <c r="G13" s="156">
        <v>37272</v>
      </c>
      <c r="H13" s="11">
        <v>2002</v>
      </c>
      <c r="I13" s="6" t="s">
        <v>375</v>
      </c>
      <c r="J13" s="19">
        <v>1</v>
      </c>
      <c r="O13">
        <v>2010</v>
      </c>
      <c r="P13">
        <f t="shared" si="0"/>
        <v>17</v>
      </c>
      <c r="Q13">
        <v>2010</v>
      </c>
      <c r="R13">
        <f t="shared" si="2"/>
        <v>8</v>
      </c>
      <c r="S13">
        <f t="shared" si="3"/>
        <v>4</v>
      </c>
      <c r="T13">
        <f t="shared" si="4"/>
        <v>2</v>
      </c>
      <c r="U13">
        <f t="shared" si="5"/>
        <v>0</v>
      </c>
      <c r="V13">
        <f t="shared" si="6"/>
        <v>1</v>
      </c>
      <c r="W13">
        <f t="shared" si="7"/>
        <v>2</v>
      </c>
      <c r="Y13">
        <f t="shared" si="1"/>
        <v>17</v>
      </c>
    </row>
    <row r="14" spans="1:29">
      <c r="A14" s="39">
        <v>1094</v>
      </c>
      <c r="B14" s="40" t="s">
        <v>3283</v>
      </c>
      <c r="C14" s="41" t="s">
        <v>3284</v>
      </c>
      <c r="D14" s="41" t="s">
        <v>3285</v>
      </c>
      <c r="E14" s="419" t="s">
        <v>2311</v>
      </c>
      <c r="F14" s="98">
        <v>2</v>
      </c>
      <c r="G14" s="95">
        <v>37797</v>
      </c>
      <c r="H14" s="41">
        <f>YEAR(G14)</f>
        <v>2003</v>
      </c>
      <c r="I14" s="41" t="s">
        <v>375</v>
      </c>
      <c r="J14" s="44">
        <v>1</v>
      </c>
      <c r="O14">
        <v>2011</v>
      </c>
      <c r="P14">
        <f t="shared" si="0"/>
        <v>23</v>
      </c>
      <c r="Q14">
        <v>2011</v>
      </c>
      <c r="R14">
        <f t="shared" si="2"/>
        <v>15</v>
      </c>
      <c r="S14">
        <f t="shared" si="3"/>
        <v>3</v>
      </c>
      <c r="T14">
        <f t="shared" si="4"/>
        <v>0</v>
      </c>
      <c r="U14">
        <f t="shared" si="5"/>
        <v>0</v>
      </c>
      <c r="V14">
        <f t="shared" si="6"/>
        <v>4</v>
      </c>
      <c r="W14">
        <f t="shared" si="7"/>
        <v>1</v>
      </c>
      <c r="Y14">
        <f t="shared" si="1"/>
        <v>23</v>
      </c>
    </row>
    <row r="15" spans="1:29">
      <c r="A15" s="376">
        <v>1195</v>
      </c>
      <c r="B15" s="112" t="s">
        <v>4217</v>
      </c>
      <c r="C15" s="412" t="s">
        <v>4218</v>
      </c>
      <c r="D15" s="412" t="s">
        <v>4219</v>
      </c>
      <c r="E15" s="412" t="s">
        <v>4220</v>
      </c>
      <c r="F15" s="427" t="s">
        <v>61</v>
      </c>
      <c r="G15" s="437">
        <v>37657</v>
      </c>
      <c r="H15" s="384">
        <v>2003</v>
      </c>
      <c r="I15" s="412" t="s">
        <v>375</v>
      </c>
      <c r="J15" s="434">
        <v>1</v>
      </c>
      <c r="O15">
        <v>2012</v>
      </c>
      <c r="P15">
        <f t="shared" si="0"/>
        <v>28</v>
      </c>
      <c r="Q15">
        <v>2012</v>
      </c>
      <c r="R15">
        <f t="shared" si="2"/>
        <v>12</v>
      </c>
      <c r="S15">
        <f t="shared" si="3"/>
        <v>10</v>
      </c>
      <c r="T15">
        <f t="shared" si="4"/>
        <v>2</v>
      </c>
      <c r="U15">
        <f t="shared" si="5"/>
        <v>0</v>
      </c>
      <c r="V15">
        <f t="shared" si="6"/>
        <v>4</v>
      </c>
      <c r="W15">
        <f t="shared" si="7"/>
        <v>0</v>
      </c>
      <c r="Y15">
        <f t="shared" si="1"/>
        <v>28</v>
      </c>
    </row>
    <row r="16" spans="1:29">
      <c r="A16" s="376">
        <v>1214</v>
      </c>
      <c r="B16" s="112" t="s">
        <v>4376</v>
      </c>
      <c r="C16" s="412" t="s">
        <v>4377</v>
      </c>
      <c r="D16" s="412" t="s">
        <v>4378</v>
      </c>
      <c r="E16" s="412" t="s">
        <v>4379</v>
      </c>
      <c r="F16" s="427" t="s">
        <v>61</v>
      </c>
      <c r="G16" s="437">
        <v>37699</v>
      </c>
      <c r="H16" s="384">
        <v>2003</v>
      </c>
      <c r="I16" s="412" t="s">
        <v>375</v>
      </c>
      <c r="J16" s="434">
        <v>1</v>
      </c>
      <c r="O16">
        <v>2013</v>
      </c>
      <c r="P16">
        <f t="shared" si="0"/>
        <v>46</v>
      </c>
      <c r="Q16">
        <v>2013</v>
      </c>
      <c r="R16">
        <f t="shared" si="2"/>
        <v>23</v>
      </c>
      <c r="S16">
        <f t="shared" si="3"/>
        <v>15</v>
      </c>
      <c r="T16">
        <f t="shared" si="4"/>
        <v>4</v>
      </c>
      <c r="U16">
        <f t="shared" si="5"/>
        <v>1</v>
      </c>
      <c r="V16">
        <f t="shared" si="6"/>
        <v>3</v>
      </c>
      <c r="W16">
        <f t="shared" si="7"/>
        <v>0</v>
      </c>
      <c r="Y16">
        <f t="shared" si="1"/>
        <v>46</v>
      </c>
    </row>
    <row r="17" spans="1:25">
      <c r="A17">
        <v>1410</v>
      </c>
      <c r="B17" s="5" t="s">
        <v>6067</v>
      </c>
      <c r="C17" s="6" t="s">
        <v>6068</v>
      </c>
      <c r="D17" s="6" t="s">
        <v>6069</v>
      </c>
      <c r="E17" s="6" t="s">
        <v>2311</v>
      </c>
      <c r="F17" s="6">
        <v>1</v>
      </c>
      <c r="G17" s="156">
        <v>37938</v>
      </c>
      <c r="H17" s="11">
        <v>2003</v>
      </c>
      <c r="I17" s="6" t="s">
        <v>375</v>
      </c>
      <c r="J17" s="19">
        <v>1</v>
      </c>
      <c r="O17">
        <v>2014</v>
      </c>
      <c r="P17">
        <f t="shared" si="0"/>
        <v>52</v>
      </c>
      <c r="Q17">
        <v>2014</v>
      </c>
      <c r="R17">
        <f t="shared" si="2"/>
        <v>20</v>
      </c>
      <c r="S17">
        <f t="shared" si="3"/>
        <v>17</v>
      </c>
      <c r="T17">
        <f t="shared" si="4"/>
        <v>3</v>
      </c>
      <c r="U17">
        <f t="shared" si="5"/>
        <v>0</v>
      </c>
      <c r="V17">
        <f t="shared" si="6"/>
        <v>9</v>
      </c>
      <c r="W17">
        <f t="shared" si="7"/>
        <v>3</v>
      </c>
      <c r="Y17">
        <f t="shared" si="1"/>
        <v>52</v>
      </c>
    </row>
    <row r="18" spans="1:25">
      <c r="A18" s="41">
        <v>1098</v>
      </c>
      <c r="B18" s="40" t="s">
        <v>3320</v>
      </c>
      <c r="C18" s="41" t="s">
        <v>3321</v>
      </c>
      <c r="D18" s="419" t="s">
        <v>3322</v>
      </c>
      <c r="E18" s="419" t="s">
        <v>2311</v>
      </c>
      <c r="F18" s="98">
        <v>2</v>
      </c>
      <c r="G18" s="95">
        <v>38113</v>
      </c>
      <c r="H18" s="41">
        <f>YEAR(G18)</f>
        <v>2004</v>
      </c>
      <c r="I18" s="419" t="s">
        <v>375</v>
      </c>
      <c r="J18" s="44">
        <v>1</v>
      </c>
      <c r="O18">
        <v>2015</v>
      </c>
      <c r="P18">
        <f t="shared" si="0"/>
        <v>60</v>
      </c>
      <c r="Q18">
        <v>2015</v>
      </c>
      <c r="R18">
        <f t="shared" si="2"/>
        <v>20</v>
      </c>
      <c r="S18">
        <f t="shared" si="3"/>
        <v>18</v>
      </c>
      <c r="T18">
        <f t="shared" si="4"/>
        <v>5</v>
      </c>
      <c r="U18">
        <f t="shared" si="5"/>
        <v>0</v>
      </c>
      <c r="V18">
        <f t="shared" si="6"/>
        <v>14</v>
      </c>
      <c r="W18">
        <f t="shared" si="7"/>
        <v>3</v>
      </c>
      <c r="Y18">
        <f t="shared" si="1"/>
        <v>60</v>
      </c>
    </row>
    <row r="19" spans="1:25">
      <c r="A19">
        <v>1043</v>
      </c>
      <c r="B19" s="5" t="s">
        <v>2769</v>
      </c>
      <c r="C19" s="6" t="s">
        <v>2770</v>
      </c>
      <c r="D19" s="412" t="s">
        <v>2771</v>
      </c>
      <c r="E19" s="412" t="s">
        <v>2772</v>
      </c>
      <c r="F19" s="8" t="s">
        <v>2596</v>
      </c>
      <c r="G19" s="80">
        <v>38586</v>
      </c>
      <c r="H19" s="11">
        <f>YEAR(G19)</f>
        <v>2005</v>
      </c>
      <c r="I19" s="6" t="s">
        <v>375</v>
      </c>
      <c r="J19" s="8">
        <v>1</v>
      </c>
      <c r="O19">
        <v>2016</v>
      </c>
      <c r="P19">
        <f t="shared" si="0"/>
        <v>57</v>
      </c>
      <c r="Q19">
        <v>2016</v>
      </c>
      <c r="R19">
        <f t="shared" si="2"/>
        <v>28</v>
      </c>
      <c r="S19">
        <f t="shared" si="3"/>
        <v>12</v>
      </c>
      <c r="T19">
        <f t="shared" si="4"/>
        <v>5</v>
      </c>
      <c r="U19">
        <f t="shared" si="5"/>
        <v>0</v>
      </c>
      <c r="V19">
        <f t="shared" si="6"/>
        <v>10</v>
      </c>
      <c r="W19">
        <f t="shared" si="7"/>
        <v>2</v>
      </c>
      <c r="Y19">
        <f t="shared" si="1"/>
        <v>57</v>
      </c>
    </row>
    <row r="20" spans="1:25">
      <c r="A20" s="41">
        <v>1080</v>
      </c>
      <c r="B20" s="92" t="s">
        <v>3150</v>
      </c>
      <c r="C20" s="41" t="s">
        <v>3151</v>
      </c>
      <c r="D20" s="419" t="s">
        <v>3152</v>
      </c>
      <c r="E20" s="419" t="s">
        <v>1480</v>
      </c>
      <c r="F20" s="98">
        <v>1</v>
      </c>
      <c r="G20" s="95">
        <v>38617</v>
      </c>
      <c r="H20" s="41">
        <f>YEAR(G20)</f>
        <v>2005</v>
      </c>
      <c r="I20" s="41" t="s">
        <v>375</v>
      </c>
      <c r="J20" s="44">
        <v>1</v>
      </c>
      <c r="O20">
        <v>2017</v>
      </c>
      <c r="P20">
        <f t="shared" si="0"/>
        <v>71</v>
      </c>
      <c r="Q20">
        <v>2017</v>
      </c>
      <c r="R20">
        <f t="shared" si="2"/>
        <v>23</v>
      </c>
      <c r="S20">
        <f t="shared" si="3"/>
        <v>34</v>
      </c>
      <c r="T20">
        <f t="shared" si="4"/>
        <v>2</v>
      </c>
      <c r="U20">
        <f t="shared" si="5"/>
        <v>0</v>
      </c>
      <c r="V20">
        <f t="shared" si="6"/>
        <v>11</v>
      </c>
      <c r="W20">
        <f t="shared" si="7"/>
        <v>1</v>
      </c>
      <c r="Y20">
        <f t="shared" si="1"/>
        <v>71</v>
      </c>
    </row>
    <row r="21" spans="1:25" ht="18">
      <c r="A21" s="376">
        <v>1206</v>
      </c>
      <c r="B21" s="112" t="s">
        <v>4312</v>
      </c>
      <c r="C21" s="412" t="s">
        <v>4313</v>
      </c>
      <c r="D21" s="412" t="s">
        <v>4314</v>
      </c>
      <c r="E21" s="412" t="s">
        <v>3070</v>
      </c>
      <c r="F21" s="424">
        <v>1</v>
      </c>
      <c r="G21" s="443">
        <v>38610</v>
      </c>
      <c r="H21" s="384">
        <v>2005</v>
      </c>
      <c r="I21" s="412" t="s">
        <v>375</v>
      </c>
      <c r="J21" s="434">
        <v>1</v>
      </c>
      <c r="O21">
        <v>2018</v>
      </c>
      <c r="P21">
        <f t="shared" si="0"/>
        <v>62</v>
      </c>
      <c r="Q21">
        <v>2018</v>
      </c>
      <c r="R21">
        <f t="shared" si="2"/>
        <v>13</v>
      </c>
      <c r="S21">
        <f t="shared" si="3"/>
        <v>37</v>
      </c>
      <c r="T21">
        <f t="shared" si="4"/>
        <v>4</v>
      </c>
      <c r="U21">
        <f t="shared" si="5"/>
        <v>0</v>
      </c>
      <c r="V21">
        <f t="shared" si="6"/>
        <v>7</v>
      </c>
      <c r="W21">
        <f t="shared" si="7"/>
        <v>1</v>
      </c>
      <c r="Y21">
        <f t="shared" si="1"/>
        <v>62</v>
      </c>
    </row>
    <row r="22" spans="1:25" ht="18">
      <c r="A22" s="376">
        <v>1236</v>
      </c>
      <c r="B22" s="112" t="s">
        <v>4558</v>
      </c>
      <c r="C22" s="412" t="s">
        <v>4559</v>
      </c>
      <c r="D22" s="412" t="s">
        <v>4560</v>
      </c>
      <c r="E22" s="412" t="s">
        <v>4561</v>
      </c>
      <c r="F22" s="424">
        <v>1</v>
      </c>
      <c r="G22" s="443">
        <v>38615</v>
      </c>
      <c r="H22" s="384">
        <v>2005</v>
      </c>
      <c r="I22" s="412" t="s">
        <v>375</v>
      </c>
      <c r="J22" s="434">
        <v>1</v>
      </c>
      <c r="O22">
        <v>2019</v>
      </c>
      <c r="P22">
        <f t="shared" si="0"/>
        <v>73</v>
      </c>
      <c r="Q22">
        <v>2019</v>
      </c>
      <c r="R22">
        <f t="shared" si="2"/>
        <v>15</v>
      </c>
      <c r="S22">
        <f t="shared" si="3"/>
        <v>42</v>
      </c>
      <c r="T22">
        <f t="shared" si="4"/>
        <v>0</v>
      </c>
      <c r="U22">
        <f t="shared" si="5"/>
        <v>1</v>
      </c>
      <c r="V22">
        <f t="shared" si="6"/>
        <v>14</v>
      </c>
      <c r="W22">
        <f t="shared" si="7"/>
        <v>1</v>
      </c>
      <c r="Y22">
        <f t="shared" si="1"/>
        <v>73</v>
      </c>
    </row>
    <row r="23" spans="1:25">
      <c r="A23">
        <v>1369</v>
      </c>
      <c r="B23" s="5" t="s">
        <v>5706</v>
      </c>
      <c r="C23" s="6" t="s">
        <v>5707</v>
      </c>
      <c r="D23" s="6" t="s">
        <v>5708</v>
      </c>
      <c r="E23" s="6" t="s">
        <v>2311</v>
      </c>
      <c r="F23" s="6">
        <v>1</v>
      </c>
      <c r="G23" s="80">
        <v>38583</v>
      </c>
      <c r="H23" s="11">
        <v>2005</v>
      </c>
      <c r="I23" s="6" t="s">
        <v>375</v>
      </c>
      <c r="J23" s="19">
        <v>1</v>
      </c>
      <c r="O23">
        <v>2020</v>
      </c>
      <c r="P23">
        <f t="shared" si="0"/>
        <v>88</v>
      </c>
      <c r="Q23">
        <v>2020</v>
      </c>
      <c r="R23">
        <f t="shared" si="2"/>
        <v>12</v>
      </c>
      <c r="S23">
        <f t="shared" si="3"/>
        <v>74</v>
      </c>
      <c r="T23">
        <f t="shared" si="4"/>
        <v>0</v>
      </c>
      <c r="U23">
        <f t="shared" si="5"/>
        <v>1</v>
      </c>
      <c r="V23">
        <f t="shared" si="6"/>
        <v>1</v>
      </c>
      <c r="W23">
        <f t="shared" si="7"/>
        <v>0</v>
      </c>
      <c r="Y23">
        <f t="shared" si="1"/>
        <v>88</v>
      </c>
    </row>
    <row r="24" spans="1:25">
      <c r="A24">
        <v>1370</v>
      </c>
      <c r="B24" s="5" t="s">
        <v>5714</v>
      </c>
      <c r="C24" s="6" t="s">
        <v>5715</v>
      </c>
      <c r="D24" s="6" t="s">
        <v>5716</v>
      </c>
      <c r="E24" s="6" t="s">
        <v>5717</v>
      </c>
      <c r="F24" s="6" t="s">
        <v>497</v>
      </c>
      <c r="G24" s="80">
        <v>38603</v>
      </c>
      <c r="H24" s="11">
        <v>2005</v>
      </c>
      <c r="I24" s="6" t="s">
        <v>375</v>
      </c>
      <c r="J24" s="19">
        <v>1</v>
      </c>
      <c r="O24">
        <v>2021</v>
      </c>
      <c r="P24">
        <f t="shared" si="0"/>
        <v>57</v>
      </c>
      <c r="Q24">
        <v>2021</v>
      </c>
      <c r="R24">
        <f t="shared" si="2"/>
        <v>1</v>
      </c>
      <c r="S24">
        <f t="shared" si="3"/>
        <v>55</v>
      </c>
      <c r="T24">
        <f t="shared" si="4"/>
        <v>0</v>
      </c>
      <c r="U24">
        <f t="shared" si="5"/>
        <v>0</v>
      </c>
      <c r="V24">
        <f t="shared" si="6"/>
        <v>0</v>
      </c>
      <c r="W24">
        <f t="shared" si="7"/>
        <v>1</v>
      </c>
      <c r="Y24">
        <f t="shared" si="1"/>
        <v>57</v>
      </c>
    </row>
    <row r="25" spans="1:25">
      <c r="A25">
        <v>1381</v>
      </c>
      <c r="B25" s="18" t="s">
        <v>5808</v>
      </c>
      <c r="C25" s="6" t="s">
        <v>5809</v>
      </c>
      <c r="D25" s="6" t="s">
        <v>5810</v>
      </c>
      <c r="E25" s="6" t="s">
        <v>2805</v>
      </c>
      <c r="F25" s="6">
        <v>2</v>
      </c>
      <c r="G25" s="156">
        <v>38660</v>
      </c>
      <c r="H25" s="11">
        <v>2005</v>
      </c>
      <c r="I25" s="6" t="s">
        <v>375</v>
      </c>
      <c r="J25" s="19">
        <v>1</v>
      </c>
      <c r="P25">
        <f>SUM(P2:P24)</f>
        <v>721</v>
      </c>
    </row>
    <row r="26" spans="1:25">
      <c r="A26">
        <v>1390</v>
      </c>
      <c r="B26" s="404" t="s">
        <v>5895</v>
      </c>
      <c r="C26" s="6" t="s">
        <v>5896</v>
      </c>
      <c r="D26" s="6" t="s">
        <v>5897</v>
      </c>
      <c r="E26" s="6" t="s">
        <v>5898</v>
      </c>
      <c r="F26" s="6">
        <v>4</v>
      </c>
      <c r="G26" s="80">
        <v>38610</v>
      </c>
      <c r="H26" s="11">
        <v>2005</v>
      </c>
      <c r="I26" s="6" t="s">
        <v>375</v>
      </c>
      <c r="J26" s="19">
        <v>1</v>
      </c>
      <c r="T26" t="s">
        <v>7171</v>
      </c>
    </row>
    <row r="27" spans="1:25">
      <c r="A27">
        <v>1392</v>
      </c>
      <c r="B27" s="5" t="s">
        <v>5910</v>
      </c>
      <c r="C27" s="6" t="s">
        <v>5911</v>
      </c>
      <c r="D27" s="6" t="s">
        <v>5912</v>
      </c>
      <c r="E27" s="6" t="s">
        <v>2311</v>
      </c>
      <c r="F27" s="6">
        <v>1</v>
      </c>
      <c r="G27" s="156">
        <v>38390</v>
      </c>
      <c r="H27" s="11">
        <v>2005</v>
      </c>
      <c r="I27" s="6" t="s">
        <v>375</v>
      </c>
      <c r="J27" s="19">
        <v>1</v>
      </c>
    </row>
    <row r="28" spans="1:25">
      <c r="A28">
        <v>1407</v>
      </c>
      <c r="B28" s="5" t="s">
        <v>6041</v>
      </c>
      <c r="C28" s="6" t="s">
        <v>6042</v>
      </c>
      <c r="D28" s="6" t="s">
        <v>6043</v>
      </c>
      <c r="E28" s="6" t="s">
        <v>2311</v>
      </c>
      <c r="F28" s="6">
        <v>1</v>
      </c>
      <c r="G28" s="156">
        <v>38441</v>
      </c>
      <c r="H28" s="11">
        <v>2005</v>
      </c>
      <c r="I28" s="6" t="s">
        <v>375</v>
      </c>
      <c r="J28" s="19">
        <v>1</v>
      </c>
    </row>
    <row r="29" spans="1:25">
      <c r="A29" s="4">
        <v>1408</v>
      </c>
      <c r="B29" s="233" t="s">
        <v>6049</v>
      </c>
      <c r="C29" s="243" t="s">
        <v>6050</v>
      </c>
      <c r="D29" s="243" t="s">
        <v>6051</v>
      </c>
      <c r="E29" s="243" t="s">
        <v>2311</v>
      </c>
      <c r="F29" s="243">
        <v>1</v>
      </c>
      <c r="G29" s="251">
        <v>38425</v>
      </c>
      <c r="H29" s="248">
        <v>2005</v>
      </c>
      <c r="I29" s="243" t="s">
        <v>375</v>
      </c>
      <c r="J29" s="268">
        <v>1</v>
      </c>
    </row>
    <row r="30" spans="1:25">
      <c r="A30" s="376">
        <v>1399</v>
      </c>
      <c r="B30" s="404" t="s">
        <v>5964</v>
      </c>
      <c r="C30" s="412" t="s">
        <v>5965</v>
      </c>
      <c r="D30" s="412" t="s">
        <v>5966</v>
      </c>
      <c r="E30" s="412" t="s">
        <v>5717</v>
      </c>
      <c r="F30" s="412" t="s">
        <v>497</v>
      </c>
      <c r="G30" s="80">
        <v>38597</v>
      </c>
      <c r="H30" s="384">
        <v>2005</v>
      </c>
      <c r="I30" s="412" t="s">
        <v>2150</v>
      </c>
      <c r="J30" s="434">
        <v>5</v>
      </c>
    </row>
    <row r="31" spans="1:25">
      <c r="A31" s="376">
        <v>1400</v>
      </c>
      <c r="B31" s="404" t="s">
        <v>5972</v>
      </c>
      <c r="C31" s="412" t="s">
        <v>5973</v>
      </c>
      <c r="D31" s="412" t="s">
        <v>5974</v>
      </c>
      <c r="E31" s="412" t="s">
        <v>5975</v>
      </c>
      <c r="F31" s="412">
        <v>4</v>
      </c>
      <c r="G31" s="437">
        <v>38610</v>
      </c>
      <c r="H31" s="384">
        <v>2005</v>
      </c>
      <c r="I31" s="412" t="s">
        <v>2150</v>
      </c>
      <c r="J31" s="434">
        <v>5</v>
      </c>
    </row>
    <row r="32" spans="1:25">
      <c r="A32">
        <v>1039</v>
      </c>
      <c r="B32" s="5" t="s">
        <v>2731</v>
      </c>
      <c r="C32" s="6" t="s">
        <v>2732</v>
      </c>
      <c r="D32" s="412" t="s">
        <v>2658</v>
      </c>
      <c r="E32" s="412" t="s">
        <v>2733</v>
      </c>
      <c r="F32" s="8" t="s">
        <v>84</v>
      </c>
      <c r="G32" s="80">
        <v>38813</v>
      </c>
      <c r="H32" s="11">
        <f>YEAR(G32)</f>
        <v>2006</v>
      </c>
      <c r="I32" s="6" t="s">
        <v>375</v>
      </c>
      <c r="J32" s="8">
        <v>1</v>
      </c>
    </row>
    <row r="33" spans="1:10">
      <c r="A33">
        <v>1046</v>
      </c>
      <c r="B33" s="5" t="s">
        <v>2802</v>
      </c>
      <c r="C33" s="6" t="s">
        <v>2803</v>
      </c>
      <c r="D33" s="412" t="s">
        <v>2804</v>
      </c>
      <c r="E33" s="412" t="s">
        <v>2805</v>
      </c>
      <c r="F33">
        <v>2</v>
      </c>
      <c r="G33" s="80">
        <v>38929</v>
      </c>
      <c r="H33" s="11">
        <f>YEAR(G33)</f>
        <v>2006</v>
      </c>
      <c r="I33" s="412" t="s">
        <v>375</v>
      </c>
      <c r="J33" s="8">
        <v>1</v>
      </c>
    </row>
    <row r="34" spans="1:10">
      <c r="A34">
        <v>1065</v>
      </c>
      <c r="B34" s="5" t="s">
        <v>3004</v>
      </c>
      <c r="C34" s="6" t="s">
        <v>3005</v>
      </c>
      <c r="D34" s="412" t="s">
        <v>3006</v>
      </c>
      <c r="E34" s="412" t="s">
        <v>2542</v>
      </c>
      <c r="F34" s="8" t="s">
        <v>61</v>
      </c>
      <c r="G34" s="80">
        <v>38932</v>
      </c>
      <c r="H34" s="11">
        <f>YEAR(G34)</f>
        <v>2006</v>
      </c>
      <c r="I34" s="6" t="s">
        <v>375</v>
      </c>
      <c r="J34" s="8">
        <v>1</v>
      </c>
    </row>
    <row r="35" spans="1:10">
      <c r="A35" s="376">
        <v>1199</v>
      </c>
      <c r="B35" s="112" t="s">
        <v>4250</v>
      </c>
      <c r="C35" s="412" t="s">
        <v>4251</v>
      </c>
      <c r="D35" s="412" t="s">
        <v>4252</v>
      </c>
      <c r="E35" s="412" t="s">
        <v>1544</v>
      </c>
      <c r="F35" s="424">
        <v>1</v>
      </c>
      <c r="G35" s="437">
        <v>38742</v>
      </c>
      <c r="H35" s="384">
        <v>2006</v>
      </c>
      <c r="I35" s="412" t="s">
        <v>375</v>
      </c>
      <c r="J35" s="434">
        <v>1</v>
      </c>
    </row>
    <row r="36" spans="1:10" ht="18">
      <c r="A36" s="376">
        <v>1252</v>
      </c>
      <c r="B36" s="112" t="s">
        <v>4694</v>
      </c>
      <c r="C36" s="412" t="s">
        <v>4695</v>
      </c>
      <c r="D36" s="412" t="s">
        <v>4696</v>
      </c>
      <c r="E36" s="412" t="s">
        <v>2311</v>
      </c>
      <c r="F36" s="424">
        <v>2</v>
      </c>
      <c r="G36" s="443">
        <v>39029</v>
      </c>
      <c r="H36" s="384">
        <v>2006</v>
      </c>
      <c r="I36" s="412" t="s">
        <v>375</v>
      </c>
      <c r="J36" s="434">
        <v>1</v>
      </c>
    </row>
    <row r="37" spans="1:10">
      <c r="A37">
        <v>1348</v>
      </c>
      <c r="B37" s="5" t="s">
        <v>5531</v>
      </c>
      <c r="C37" s="6" t="s">
        <v>5532</v>
      </c>
      <c r="D37" s="6" t="s">
        <v>5533</v>
      </c>
      <c r="E37" s="6" t="s">
        <v>2311</v>
      </c>
      <c r="F37" s="6">
        <v>1</v>
      </c>
      <c r="G37" s="156">
        <v>39064</v>
      </c>
      <c r="H37" s="11">
        <v>2006</v>
      </c>
      <c r="I37" s="6" t="s">
        <v>375</v>
      </c>
      <c r="J37" s="19">
        <v>1</v>
      </c>
    </row>
    <row r="38" spans="1:10">
      <c r="A38">
        <v>1372</v>
      </c>
      <c r="B38" s="5" t="s">
        <v>5724</v>
      </c>
      <c r="C38" s="6" t="s">
        <v>5725</v>
      </c>
      <c r="D38" s="6" t="s">
        <v>5726</v>
      </c>
      <c r="E38" s="6" t="s">
        <v>2311</v>
      </c>
      <c r="F38" s="6">
        <v>1</v>
      </c>
      <c r="G38" s="80">
        <v>38847</v>
      </c>
      <c r="H38" s="11">
        <v>2006</v>
      </c>
      <c r="I38" s="6" t="s">
        <v>375</v>
      </c>
      <c r="J38" s="19">
        <v>1</v>
      </c>
    </row>
    <row r="39" spans="1:10" ht="18">
      <c r="A39" s="160">
        <v>1431</v>
      </c>
      <c r="B39" s="112" t="s">
        <v>6249</v>
      </c>
      <c r="C39" s="20" t="s">
        <v>6250</v>
      </c>
      <c r="D39" s="413" t="s">
        <v>6251</v>
      </c>
      <c r="E39" s="413" t="s">
        <v>2311</v>
      </c>
      <c r="F39" s="160">
        <v>2</v>
      </c>
      <c r="G39" s="124">
        <v>38806</v>
      </c>
      <c r="H39" s="20">
        <v>2006</v>
      </c>
      <c r="I39" s="413" t="s">
        <v>375</v>
      </c>
      <c r="J39" s="19">
        <v>1</v>
      </c>
    </row>
    <row r="40" spans="1:10" ht="18">
      <c r="A40" s="160">
        <v>1436</v>
      </c>
      <c r="B40" s="112" t="s">
        <v>6287</v>
      </c>
      <c r="C40" s="20" t="s">
        <v>6288</v>
      </c>
      <c r="D40" s="20" t="s">
        <v>6289</v>
      </c>
      <c r="E40" s="413" t="s">
        <v>2311</v>
      </c>
      <c r="F40" s="160">
        <v>2</v>
      </c>
      <c r="G40" s="124">
        <v>38975</v>
      </c>
      <c r="H40" s="20">
        <v>2006</v>
      </c>
      <c r="I40" s="20" t="s">
        <v>375</v>
      </c>
      <c r="J40" s="19">
        <v>1</v>
      </c>
    </row>
    <row r="41" spans="1:10">
      <c r="A41" s="160">
        <v>1437</v>
      </c>
      <c r="B41" s="112" t="s">
        <v>6293</v>
      </c>
      <c r="C41" s="20" t="s">
        <v>6294</v>
      </c>
      <c r="D41" s="20" t="s">
        <v>6295</v>
      </c>
      <c r="E41" s="413" t="s">
        <v>2311</v>
      </c>
      <c r="F41" s="160">
        <v>2</v>
      </c>
      <c r="G41" s="161">
        <v>38849</v>
      </c>
      <c r="H41" s="20">
        <v>2006</v>
      </c>
      <c r="I41" s="20" t="s">
        <v>375</v>
      </c>
      <c r="J41" s="19">
        <v>1</v>
      </c>
    </row>
    <row r="42" spans="1:10">
      <c r="A42" s="376">
        <v>1053</v>
      </c>
      <c r="B42" s="404" t="s">
        <v>2874</v>
      </c>
      <c r="C42" s="412" t="s">
        <v>2875</v>
      </c>
      <c r="D42" s="412" t="s">
        <v>2876</v>
      </c>
      <c r="E42" s="412" t="s">
        <v>2877</v>
      </c>
      <c r="F42" s="461" t="s">
        <v>130</v>
      </c>
      <c r="G42" s="437">
        <v>38918</v>
      </c>
      <c r="H42" s="384">
        <f>YEAR(G42)</f>
        <v>2006</v>
      </c>
      <c r="I42" s="412" t="s">
        <v>1600</v>
      </c>
      <c r="J42" s="461">
        <v>2</v>
      </c>
    </row>
    <row r="43" spans="1:10">
      <c r="A43">
        <v>1010</v>
      </c>
      <c r="B43" s="5" t="s">
        <v>2440</v>
      </c>
      <c r="C43" s="6" t="s">
        <v>2441</v>
      </c>
      <c r="D43" s="6" t="s">
        <v>2442</v>
      </c>
      <c r="E43" s="6" t="s">
        <v>2443</v>
      </c>
      <c r="F43" t="s">
        <v>84</v>
      </c>
      <c r="G43" s="80">
        <v>38868</v>
      </c>
      <c r="H43" s="11">
        <f>YEAR(G43)</f>
        <v>2006</v>
      </c>
      <c r="I43" s="6" t="s">
        <v>2150</v>
      </c>
      <c r="J43" s="8">
        <v>5</v>
      </c>
    </row>
    <row r="44" spans="1:10">
      <c r="A44" s="376">
        <v>1409</v>
      </c>
      <c r="B44" s="404" t="s">
        <v>6056</v>
      </c>
      <c r="C44" s="412" t="s">
        <v>6057</v>
      </c>
      <c r="D44" s="412" t="s">
        <v>6058</v>
      </c>
      <c r="E44" s="412" t="s">
        <v>6059</v>
      </c>
      <c r="F44" s="412">
        <v>4</v>
      </c>
      <c r="G44" s="437">
        <v>38722</v>
      </c>
      <c r="H44" s="384">
        <v>2006</v>
      </c>
      <c r="I44" s="412" t="s">
        <v>2150</v>
      </c>
      <c r="J44" s="434">
        <v>5</v>
      </c>
    </row>
    <row r="45" spans="1:10">
      <c r="A45" s="400">
        <v>1468</v>
      </c>
      <c r="B45" s="112" t="s">
        <v>6579</v>
      </c>
      <c r="C45" s="413" t="s">
        <v>6580</v>
      </c>
      <c r="D45" s="413" t="s">
        <v>6581</v>
      </c>
      <c r="E45" s="413" t="s">
        <v>4188</v>
      </c>
      <c r="F45" s="400">
        <v>1</v>
      </c>
      <c r="G45" s="161">
        <v>38923</v>
      </c>
      <c r="H45" s="413">
        <v>2006</v>
      </c>
      <c r="I45" s="413" t="s">
        <v>2150</v>
      </c>
      <c r="J45" s="434">
        <v>5</v>
      </c>
    </row>
    <row r="46" spans="1:10">
      <c r="A46" s="393">
        <v>34</v>
      </c>
      <c r="B46" s="394" t="s">
        <v>437</v>
      </c>
      <c r="C46" s="393" t="s">
        <v>438</v>
      </c>
      <c r="D46" s="393" t="s">
        <v>439</v>
      </c>
      <c r="E46" s="393" t="s">
        <v>440</v>
      </c>
      <c r="F46" s="393">
        <v>1</v>
      </c>
      <c r="G46" s="393" t="s">
        <v>441</v>
      </c>
      <c r="H46" s="393">
        <v>2007</v>
      </c>
      <c r="I46" s="393" t="s">
        <v>375</v>
      </c>
      <c r="J46" s="393">
        <v>1</v>
      </c>
    </row>
    <row r="47" spans="1:10">
      <c r="A47" s="39">
        <v>1097</v>
      </c>
      <c r="B47" s="92" t="s">
        <v>3315</v>
      </c>
      <c r="C47" s="41" t="s">
        <v>3316</v>
      </c>
      <c r="D47" s="41" t="s">
        <v>3317</v>
      </c>
      <c r="E47" s="419" t="s">
        <v>2311</v>
      </c>
      <c r="F47" s="98">
        <v>2</v>
      </c>
      <c r="G47" s="103">
        <v>39401</v>
      </c>
      <c r="H47" s="41">
        <f>YEAR(G47)</f>
        <v>2007</v>
      </c>
      <c r="I47" s="41" t="s">
        <v>375</v>
      </c>
      <c r="J47" s="44">
        <v>1</v>
      </c>
    </row>
    <row r="48" spans="1:10" ht="18">
      <c r="A48" s="376">
        <v>1254</v>
      </c>
      <c r="B48" s="112" t="s">
        <v>4707</v>
      </c>
      <c r="C48" s="412" t="s">
        <v>4708</v>
      </c>
      <c r="D48" s="412" t="s">
        <v>4709</v>
      </c>
      <c r="E48" s="412" t="s">
        <v>2311</v>
      </c>
      <c r="F48" s="424">
        <v>2</v>
      </c>
      <c r="G48" s="443">
        <v>39118</v>
      </c>
      <c r="H48" s="384">
        <v>2007</v>
      </c>
      <c r="I48" s="412" t="s">
        <v>375</v>
      </c>
      <c r="J48" s="434">
        <v>1</v>
      </c>
    </row>
    <row r="49" spans="1:26">
      <c r="A49">
        <v>1334</v>
      </c>
      <c r="B49" s="18" t="s">
        <v>5402</v>
      </c>
      <c r="C49" s="6" t="s">
        <v>5403</v>
      </c>
      <c r="D49" s="412" t="s">
        <v>5404</v>
      </c>
      <c r="E49" s="6" t="s">
        <v>5405</v>
      </c>
      <c r="F49" s="6">
        <v>4</v>
      </c>
      <c r="G49" s="156">
        <v>39339</v>
      </c>
      <c r="H49" s="11">
        <v>2007</v>
      </c>
      <c r="I49" s="6" t="s">
        <v>375</v>
      </c>
      <c r="J49" s="19">
        <v>1</v>
      </c>
    </row>
    <row r="50" spans="1:26">
      <c r="A50" s="160">
        <v>1429</v>
      </c>
      <c r="B50" s="112" t="s">
        <v>6231</v>
      </c>
      <c r="C50" s="20" t="s">
        <v>6232</v>
      </c>
      <c r="D50" s="413" t="s">
        <v>6233</v>
      </c>
      <c r="E50" s="413" t="s">
        <v>6234</v>
      </c>
      <c r="F50" s="160" t="s">
        <v>84</v>
      </c>
      <c r="G50" s="161">
        <v>39286</v>
      </c>
      <c r="H50" s="20">
        <v>2007</v>
      </c>
      <c r="I50" s="413" t="s">
        <v>375</v>
      </c>
      <c r="J50" s="19">
        <v>1</v>
      </c>
    </row>
    <row r="51" spans="1:26">
      <c r="A51" s="160">
        <v>1440</v>
      </c>
      <c r="B51" s="112" t="s">
        <v>6320</v>
      </c>
      <c r="C51" s="20" t="s">
        <v>6321</v>
      </c>
      <c r="D51" s="20" t="s">
        <v>6322</v>
      </c>
      <c r="E51" s="413" t="s">
        <v>2507</v>
      </c>
      <c r="F51" s="160">
        <v>1</v>
      </c>
      <c r="G51" s="161">
        <v>39227</v>
      </c>
      <c r="H51" s="20">
        <v>2007</v>
      </c>
      <c r="I51" s="20" t="s">
        <v>375</v>
      </c>
      <c r="J51" s="19">
        <v>1</v>
      </c>
      <c r="Z51" t="s">
        <v>7273</v>
      </c>
    </row>
    <row r="52" spans="1:26">
      <c r="A52" s="378">
        <v>1507</v>
      </c>
      <c r="B52" s="266" t="s">
        <v>6940</v>
      </c>
      <c r="C52" s="415" t="s">
        <v>6941</v>
      </c>
      <c r="D52" s="415" t="s">
        <v>6942</v>
      </c>
      <c r="E52" s="415" t="s">
        <v>2898</v>
      </c>
      <c r="F52" s="378">
        <v>3</v>
      </c>
      <c r="G52" s="251">
        <v>39388</v>
      </c>
      <c r="H52" s="388">
        <f>YEAR(G52)</f>
        <v>2007</v>
      </c>
      <c r="I52" s="415" t="s">
        <v>375</v>
      </c>
      <c r="J52" s="465">
        <v>1</v>
      </c>
      <c r="Z52" t="s">
        <v>7274</v>
      </c>
    </row>
    <row r="53" spans="1:26">
      <c r="A53">
        <v>1406</v>
      </c>
      <c r="B53" s="5" t="s">
        <v>6033</v>
      </c>
      <c r="C53" s="6" t="s">
        <v>6034</v>
      </c>
      <c r="D53" s="6" t="s">
        <v>6035</v>
      </c>
      <c r="E53" s="6" t="s">
        <v>2311</v>
      </c>
      <c r="F53" s="6">
        <v>1</v>
      </c>
      <c r="G53" s="80">
        <v>39251</v>
      </c>
      <c r="H53" s="11">
        <v>2007</v>
      </c>
      <c r="I53" s="6" t="s">
        <v>349</v>
      </c>
      <c r="J53" s="19">
        <v>3</v>
      </c>
    </row>
    <row r="54" spans="1:26">
      <c r="A54" s="376">
        <v>1292</v>
      </c>
      <c r="B54" s="404" t="s">
        <v>5038</v>
      </c>
      <c r="C54" s="412" t="s">
        <v>5039</v>
      </c>
      <c r="D54" s="412" t="s">
        <v>5040</v>
      </c>
      <c r="E54" s="412" t="s">
        <v>4946</v>
      </c>
      <c r="F54" s="376">
        <v>4</v>
      </c>
      <c r="G54" s="445">
        <v>39339</v>
      </c>
      <c r="H54" s="384">
        <v>2007</v>
      </c>
      <c r="I54" s="412" t="s">
        <v>2150</v>
      </c>
      <c r="J54" s="434">
        <v>5</v>
      </c>
    </row>
    <row r="55" spans="1:26" ht="18">
      <c r="A55" s="400">
        <v>1438</v>
      </c>
      <c r="B55" s="112" t="s">
        <v>6298</v>
      </c>
      <c r="C55" s="413" t="s">
        <v>6299</v>
      </c>
      <c r="D55" s="413" t="s">
        <v>6300</v>
      </c>
      <c r="E55" s="413" t="s">
        <v>6301</v>
      </c>
      <c r="F55" s="400">
        <v>1</v>
      </c>
      <c r="G55" s="443">
        <v>39437</v>
      </c>
      <c r="H55" s="413">
        <v>2007</v>
      </c>
      <c r="I55" s="413" t="s">
        <v>2150</v>
      </c>
      <c r="J55" s="434">
        <v>5</v>
      </c>
    </row>
    <row r="56" spans="1:26" ht="102">
      <c r="A56">
        <v>75</v>
      </c>
      <c r="B56" s="5" t="s">
        <v>896</v>
      </c>
      <c r="C56" s="6" t="s">
        <v>897</v>
      </c>
      <c r="D56" s="7" t="s">
        <v>898</v>
      </c>
      <c r="E56" s="7" t="s">
        <v>899</v>
      </c>
      <c r="F56" t="s">
        <v>61</v>
      </c>
      <c r="G56" s="13">
        <v>39799</v>
      </c>
      <c r="H56">
        <f>YEAR(G56)</f>
        <v>2008</v>
      </c>
      <c r="I56" s="6" t="s">
        <v>375</v>
      </c>
      <c r="J56">
        <v>1</v>
      </c>
    </row>
    <row r="57" spans="1:26">
      <c r="A57">
        <v>1026</v>
      </c>
      <c r="B57" s="5" t="s">
        <v>2602</v>
      </c>
      <c r="C57" s="6" t="s">
        <v>2603</v>
      </c>
      <c r="D57" s="6" t="s">
        <v>2604</v>
      </c>
      <c r="E57" s="412" t="s">
        <v>2605</v>
      </c>
      <c r="F57">
        <v>1</v>
      </c>
      <c r="G57" s="80">
        <v>39737</v>
      </c>
      <c r="H57" s="11">
        <f>YEAR(G57)</f>
        <v>2008</v>
      </c>
      <c r="I57" s="6" t="s">
        <v>375</v>
      </c>
      <c r="J57" s="8">
        <v>1</v>
      </c>
    </row>
    <row r="58" spans="1:26">
      <c r="A58" s="39">
        <v>1085</v>
      </c>
      <c r="B58" s="40" t="s">
        <v>3202</v>
      </c>
      <c r="C58" s="41" t="s">
        <v>3203</v>
      </c>
      <c r="D58" s="419" t="s">
        <v>3204</v>
      </c>
      <c r="E58" s="419" t="s">
        <v>3089</v>
      </c>
      <c r="F58" s="98">
        <v>1</v>
      </c>
      <c r="G58" s="95">
        <v>39794</v>
      </c>
      <c r="H58" s="41">
        <f>YEAR(G58)</f>
        <v>2008</v>
      </c>
      <c r="I58" s="41" t="s">
        <v>375</v>
      </c>
      <c r="J58" s="44">
        <v>1</v>
      </c>
    </row>
    <row r="59" spans="1:26">
      <c r="A59" s="39">
        <v>1091</v>
      </c>
      <c r="B59" s="18" t="s">
        <v>3249</v>
      </c>
      <c r="C59" s="41" t="s">
        <v>3250</v>
      </c>
      <c r="D59" s="419" t="s">
        <v>3251</v>
      </c>
      <c r="E59" s="419" t="s">
        <v>3252</v>
      </c>
      <c r="F59" s="98">
        <v>2</v>
      </c>
      <c r="G59" s="103">
        <v>39707</v>
      </c>
      <c r="H59" s="41">
        <f>YEAR(G59)</f>
        <v>2008</v>
      </c>
      <c r="I59" s="41" t="s">
        <v>375</v>
      </c>
      <c r="J59" s="44">
        <v>1</v>
      </c>
    </row>
    <row r="60" spans="1:26">
      <c r="A60" s="376">
        <v>1202</v>
      </c>
      <c r="B60" s="112" t="s">
        <v>4276</v>
      </c>
      <c r="C60" s="412" t="s">
        <v>4277</v>
      </c>
      <c r="D60" s="412" t="s">
        <v>4278</v>
      </c>
      <c r="E60" s="412" t="s">
        <v>2743</v>
      </c>
      <c r="F60" s="424">
        <v>1</v>
      </c>
      <c r="G60" s="437">
        <v>39451</v>
      </c>
      <c r="H60" s="384">
        <v>2008</v>
      </c>
      <c r="I60" s="412" t="s">
        <v>375</v>
      </c>
      <c r="J60" s="434">
        <v>1</v>
      </c>
    </row>
    <row r="61" spans="1:26">
      <c r="A61" s="377">
        <v>1226</v>
      </c>
      <c r="B61" s="342" t="s">
        <v>4477</v>
      </c>
      <c r="C61" s="414" t="s">
        <v>4478</v>
      </c>
      <c r="D61" s="414" t="s">
        <v>4479</v>
      </c>
      <c r="E61" s="414" t="s">
        <v>3611</v>
      </c>
      <c r="F61" s="429">
        <v>1</v>
      </c>
      <c r="G61" s="446">
        <v>39527</v>
      </c>
      <c r="H61" s="385">
        <v>2008</v>
      </c>
      <c r="I61" s="414" t="s">
        <v>375</v>
      </c>
      <c r="J61" s="462">
        <v>1</v>
      </c>
    </row>
    <row r="62" spans="1:26" ht="18">
      <c r="A62" s="376">
        <v>1242</v>
      </c>
      <c r="B62" s="112" t="s">
        <v>4608</v>
      </c>
      <c r="C62" s="412" t="s">
        <v>4609</v>
      </c>
      <c r="D62" s="412" t="s">
        <v>4610</v>
      </c>
      <c r="E62" s="412" t="s">
        <v>4611</v>
      </c>
      <c r="F62" s="427" t="s">
        <v>84</v>
      </c>
      <c r="G62" s="443">
        <v>39524</v>
      </c>
      <c r="H62" s="384">
        <v>2008</v>
      </c>
      <c r="I62" s="412" t="s">
        <v>375</v>
      </c>
      <c r="J62" s="434">
        <v>1</v>
      </c>
    </row>
    <row r="63" spans="1:26" ht="18">
      <c r="A63" s="376">
        <v>1248</v>
      </c>
      <c r="B63" s="112" t="s">
        <v>4655</v>
      </c>
      <c r="C63" s="412" t="s">
        <v>4656</v>
      </c>
      <c r="D63" s="412" t="s">
        <v>4657</v>
      </c>
      <c r="E63" s="412" t="s">
        <v>4658</v>
      </c>
      <c r="F63" s="424">
        <v>1</v>
      </c>
      <c r="G63" s="443">
        <v>39506</v>
      </c>
      <c r="H63" s="384">
        <v>2008</v>
      </c>
      <c r="I63" s="412" t="s">
        <v>375</v>
      </c>
      <c r="J63" s="434">
        <v>1</v>
      </c>
    </row>
    <row r="64" spans="1:26" ht="18">
      <c r="A64" s="160">
        <v>1435</v>
      </c>
      <c r="B64" s="112" t="s">
        <v>6280</v>
      </c>
      <c r="C64" s="20" t="s">
        <v>6281</v>
      </c>
      <c r="D64" s="20" t="s">
        <v>6282</v>
      </c>
      <c r="E64" s="413" t="s">
        <v>2311</v>
      </c>
      <c r="F64" s="160">
        <v>2</v>
      </c>
      <c r="G64" s="124">
        <v>39463</v>
      </c>
      <c r="H64" s="20">
        <v>2008</v>
      </c>
      <c r="I64" s="413" t="s">
        <v>375</v>
      </c>
      <c r="J64" s="19">
        <v>1</v>
      </c>
    </row>
    <row r="65" spans="1:10">
      <c r="A65" s="400">
        <v>1452</v>
      </c>
      <c r="B65" s="112" t="s">
        <v>6438</v>
      </c>
      <c r="C65" s="413" t="s">
        <v>6439</v>
      </c>
      <c r="D65" s="413" t="s">
        <v>6440</v>
      </c>
      <c r="E65" s="413" t="s">
        <v>4946</v>
      </c>
      <c r="F65" s="400">
        <v>1</v>
      </c>
      <c r="G65" s="441">
        <v>39560</v>
      </c>
      <c r="H65" s="413">
        <v>2008</v>
      </c>
      <c r="I65" s="413" t="s">
        <v>375</v>
      </c>
      <c r="J65" s="434">
        <v>1</v>
      </c>
    </row>
    <row r="66" spans="1:10">
      <c r="A66" s="376">
        <v>1279</v>
      </c>
      <c r="B66" s="112" t="s">
        <v>4923</v>
      </c>
      <c r="C66" s="412" t="s">
        <v>4924</v>
      </c>
      <c r="D66" s="412" t="s">
        <v>4925</v>
      </c>
      <c r="E66" s="412" t="s">
        <v>4926</v>
      </c>
      <c r="F66" s="376">
        <v>4</v>
      </c>
      <c r="G66" s="445">
        <v>39492</v>
      </c>
      <c r="H66" s="384">
        <v>2008</v>
      </c>
      <c r="I66" s="412" t="s">
        <v>349</v>
      </c>
      <c r="J66" s="434">
        <v>3</v>
      </c>
    </row>
    <row r="67" spans="1:10">
      <c r="A67" s="400">
        <v>1453</v>
      </c>
      <c r="B67" s="112" t="s">
        <v>6445</v>
      </c>
      <c r="C67" s="413" t="s">
        <v>6446</v>
      </c>
      <c r="D67" s="413" t="s">
        <v>6447</v>
      </c>
      <c r="E67" s="413" t="s">
        <v>4946</v>
      </c>
      <c r="F67" s="400">
        <v>1</v>
      </c>
      <c r="G67" s="441">
        <v>39560</v>
      </c>
      <c r="H67" s="413">
        <v>2008</v>
      </c>
      <c r="I67" s="413" t="s">
        <v>349</v>
      </c>
      <c r="J67" s="434">
        <v>3</v>
      </c>
    </row>
    <row r="68" spans="1:10">
      <c r="A68">
        <v>1330</v>
      </c>
      <c r="B68" s="5" t="s">
        <v>5367</v>
      </c>
      <c r="C68" s="6" t="s">
        <v>5368</v>
      </c>
      <c r="D68" s="412" t="s">
        <v>5369</v>
      </c>
      <c r="E68" s="6" t="s">
        <v>4084</v>
      </c>
      <c r="F68" s="6">
        <v>4</v>
      </c>
      <c r="G68" s="80">
        <v>39520</v>
      </c>
      <c r="H68" s="11">
        <v>2008</v>
      </c>
      <c r="I68" s="6" t="s">
        <v>1388</v>
      </c>
      <c r="J68" s="19">
        <v>6</v>
      </c>
    </row>
    <row r="69" spans="1:10">
      <c r="A69">
        <v>1067</v>
      </c>
      <c r="B69" s="5" t="s">
        <v>3024</v>
      </c>
      <c r="C69" s="6" t="s">
        <v>3025</v>
      </c>
      <c r="D69" s="412" t="s">
        <v>3026</v>
      </c>
      <c r="E69" s="6" t="s">
        <v>3027</v>
      </c>
      <c r="F69">
        <v>2</v>
      </c>
      <c r="G69" s="80">
        <v>40148</v>
      </c>
      <c r="H69" s="11">
        <f>YEAR(G69)</f>
        <v>2009</v>
      </c>
      <c r="I69" s="6" t="s">
        <v>375</v>
      </c>
      <c r="J69" s="8">
        <v>1</v>
      </c>
    </row>
    <row r="70" spans="1:10">
      <c r="A70" s="41">
        <v>1071</v>
      </c>
      <c r="B70" s="92" t="s">
        <v>3067</v>
      </c>
      <c r="C70" s="41" t="s">
        <v>3068</v>
      </c>
      <c r="D70" s="419" t="s">
        <v>3069</v>
      </c>
      <c r="E70" s="419" t="s">
        <v>3070</v>
      </c>
      <c r="F70" s="98">
        <v>1</v>
      </c>
      <c r="G70" s="95">
        <v>40098</v>
      </c>
      <c r="H70" s="41">
        <f>YEAR(G70)</f>
        <v>2009</v>
      </c>
      <c r="I70" s="41" t="s">
        <v>375</v>
      </c>
      <c r="J70" s="44">
        <v>1</v>
      </c>
    </row>
    <row r="71" spans="1:10">
      <c r="A71" s="39">
        <v>1076</v>
      </c>
      <c r="B71" s="92" t="s">
        <v>3115</v>
      </c>
      <c r="C71" s="41" t="s">
        <v>3116</v>
      </c>
      <c r="D71" s="419" t="s">
        <v>3117</v>
      </c>
      <c r="E71" s="419" t="s">
        <v>1965</v>
      </c>
      <c r="F71" s="101">
        <v>1</v>
      </c>
      <c r="G71" s="95">
        <v>39981</v>
      </c>
      <c r="H71" s="41">
        <f>YEAR(G71)</f>
        <v>2009</v>
      </c>
      <c r="I71" s="41" t="s">
        <v>375</v>
      </c>
      <c r="J71" s="44">
        <v>1</v>
      </c>
    </row>
    <row r="72" spans="1:10">
      <c r="A72" s="41">
        <v>1090</v>
      </c>
      <c r="B72" s="92" t="s">
        <v>3237</v>
      </c>
      <c r="C72" s="41" t="s">
        <v>3238</v>
      </c>
      <c r="D72" s="41" t="s">
        <v>3239</v>
      </c>
      <c r="E72" s="41" t="s">
        <v>2311</v>
      </c>
      <c r="F72" s="98">
        <v>2</v>
      </c>
      <c r="G72" s="103">
        <v>40071</v>
      </c>
      <c r="H72" s="41">
        <f>YEAR(G72)</f>
        <v>2009</v>
      </c>
      <c r="I72" s="41" t="s">
        <v>375</v>
      </c>
      <c r="J72" s="44">
        <v>1</v>
      </c>
    </row>
    <row r="73" spans="1:10">
      <c r="A73" s="376">
        <v>1231</v>
      </c>
      <c r="B73" s="112" t="s">
        <v>4516</v>
      </c>
      <c r="C73" s="412" t="s">
        <v>4517</v>
      </c>
      <c r="D73" s="412" t="s">
        <v>4518</v>
      </c>
      <c r="E73" s="412" t="s">
        <v>4519</v>
      </c>
      <c r="F73" s="424">
        <v>1</v>
      </c>
      <c r="G73" s="437">
        <v>39974</v>
      </c>
      <c r="H73" s="384">
        <v>2009</v>
      </c>
      <c r="I73" s="412" t="s">
        <v>375</v>
      </c>
      <c r="J73" s="434">
        <v>1</v>
      </c>
    </row>
    <row r="74" spans="1:10">
      <c r="A74" s="376">
        <v>1249</v>
      </c>
      <c r="B74" s="112" t="s">
        <v>4665</v>
      </c>
      <c r="C74" s="412" t="s">
        <v>4666</v>
      </c>
      <c r="D74" s="412" t="s">
        <v>4667</v>
      </c>
      <c r="E74" s="412" t="s">
        <v>4668</v>
      </c>
      <c r="F74" s="424">
        <v>1</v>
      </c>
      <c r="G74" s="437">
        <v>40032</v>
      </c>
      <c r="H74" s="384">
        <v>2009</v>
      </c>
      <c r="I74" s="412" t="s">
        <v>375</v>
      </c>
      <c r="J74" s="434">
        <v>1</v>
      </c>
    </row>
    <row r="75" spans="1:10" ht="18">
      <c r="A75" s="376">
        <v>1251</v>
      </c>
      <c r="B75" s="112" t="s">
        <v>4685</v>
      </c>
      <c r="C75" s="412" t="s">
        <v>4686</v>
      </c>
      <c r="D75" s="412" t="s">
        <v>4687</v>
      </c>
      <c r="E75" s="412" t="s">
        <v>4688</v>
      </c>
      <c r="F75" s="424">
        <v>1</v>
      </c>
      <c r="G75" s="443">
        <v>39882</v>
      </c>
      <c r="H75" s="384">
        <v>2009</v>
      </c>
      <c r="I75" s="412" t="s">
        <v>375</v>
      </c>
      <c r="J75" s="434">
        <v>1</v>
      </c>
    </row>
    <row r="76" spans="1:10" ht="18">
      <c r="A76" s="376">
        <v>1253</v>
      </c>
      <c r="B76" s="112" t="s">
        <v>4699</v>
      </c>
      <c r="C76" s="412" t="s">
        <v>4700</v>
      </c>
      <c r="D76" s="412" t="s">
        <v>4701</v>
      </c>
      <c r="E76" s="412" t="s">
        <v>4702</v>
      </c>
      <c r="F76" s="427" t="s">
        <v>61</v>
      </c>
      <c r="G76" s="443">
        <v>39855</v>
      </c>
      <c r="H76" s="384">
        <v>2009</v>
      </c>
      <c r="I76" s="412" t="s">
        <v>375</v>
      </c>
      <c r="J76" s="434">
        <v>1</v>
      </c>
    </row>
    <row r="77" spans="1:10">
      <c r="A77">
        <v>1307</v>
      </c>
      <c r="B77" s="18" t="s">
        <v>5174</v>
      </c>
      <c r="C77" s="6" t="s">
        <v>5175</v>
      </c>
      <c r="D77" s="412" t="s">
        <v>5176</v>
      </c>
      <c r="E77" s="6" t="s">
        <v>4519</v>
      </c>
      <c r="F77" s="6">
        <v>4</v>
      </c>
      <c r="G77" s="80">
        <v>39954</v>
      </c>
      <c r="H77" s="11">
        <v>2009</v>
      </c>
      <c r="I77" s="6" t="s">
        <v>375</v>
      </c>
      <c r="J77" s="19">
        <v>1</v>
      </c>
    </row>
    <row r="78" spans="1:10">
      <c r="A78">
        <v>1391</v>
      </c>
      <c r="B78" s="404" t="s">
        <v>5902</v>
      </c>
      <c r="C78" s="6" t="s">
        <v>5903</v>
      </c>
      <c r="D78" s="6" t="s">
        <v>5904</v>
      </c>
      <c r="E78" s="6" t="s">
        <v>3098</v>
      </c>
      <c r="F78" s="6">
        <v>4</v>
      </c>
      <c r="G78" s="80">
        <v>39912</v>
      </c>
      <c r="H78" s="11">
        <v>2009</v>
      </c>
      <c r="I78" s="6" t="s">
        <v>375</v>
      </c>
      <c r="J78" s="19">
        <v>1</v>
      </c>
    </row>
    <row r="79" spans="1:10">
      <c r="A79" s="160">
        <v>1447</v>
      </c>
      <c r="B79" s="112" t="s">
        <v>6387</v>
      </c>
      <c r="C79" s="20" t="s">
        <v>6388</v>
      </c>
      <c r="D79" s="413" t="s">
        <v>6389</v>
      </c>
      <c r="E79" s="413" t="s">
        <v>6390</v>
      </c>
      <c r="F79" s="160">
        <v>1</v>
      </c>
      <c r="G79" s="161">
        <v>39948</v>
      </c>
      <c r="H79" s="20">
        <v>2009</v>
      </c>
      <c r="I79" s="20" t="s">
        <v>375</v>
      </c>
      <c r="J79" s="19">
        <v>1</v>
      </c>
    </row>
    <row r="80" spans="1:10">
      <c r="A80" s="400">
        <v>1469</v>
      </c>
      <c r="B80" s="112" t="s">
        <v>6589</v>
      </c>
      <c r="C80" s="413" t="s">
        <v>6590</v>
      </c>
      <c r="D80" s="413" t="s">
        <v>6591</v>
      </c>
      <c r="E80" s="413" t="s">
        <v>5252</v>
      </c>
      <c r="F80" s="400" t="s">
        <v>122</v>
      </c>
      <c r="G80" s="441">
        <v>40032</v>
      </c>
      <c r="H80" s="413">
        <v>2009</v>
      </c>
      <c r="I80" s="413" t="s">
        <v>375</v>
      </c>
      <c r="J80" s="434">
        <v>1</v>
      </c>
    </row>
    <row r="81" spans="1:10">
      <c r="A81" s="377">
        <v>1180</v>
      </c>
      <c r="B81" s="342" t="s">
        <v>4096</v>
      </c>
      <c r="C81" s="414" t="s">
        <v>4097</v>
      </c>
      <c r="D81" s="414" t="s">
        <v>4098</v>
      </c>
      <c r="E81" s="414" t="s">
        <v>2529</v>
      </c>
      <c r="F81" s="489" t="s">
        <v>61</v>
      </c>
      <c r="G81" s="446">
        <v>39876</v>
      </c>
      <c r="H81" s="385">
        <v>2009</v>
      </c>
      <c r="I81" s="414" t="s">
        <v>1600</v>
      </c>
      <c r="J81" s="462">
        <v>2</v>
      </c>
    </row>
    <row r="82" spans="1:10">
      <c r="A82">
        <v>33</v>
      </c>
      <c r="B82" s="18" t="s">
        <v>423</v>
      </c>
      <c r="C82" s="19" t="s">
        <v>424</v>
      </c>
      <c r="D82" s="20" t="s">
        <v>425</v>
      </c>
      <c r="E82" s="19" t="s">
        <v>426</v>
      </c>
      <c r="F82" s="19">
        <v>2</v>
      </c>
      <c r="G82" s="20" t="s">
        <v>427</v>
      </c>
      <c r="H82" s="19">
        <v>2009</v>
      </c>
      <c r="I82" s="19" t="s">
        <v>71</v>
      </c>
      <c r="J82" s="19">
        <v>3</v>
      </c>
    </row>
    <row r="83" spans="1:10">
      <c r="A83">
        <v>1037</v>
      </c>
      <c r="B83" s="5" t="s">
        <v>2712</v>
      </c>
      <c r="C83" s="6" t="s">
        <v>2713</v>
      </c>
      <c r="D83" s="6" t="s">
        <v>2714</v>
      </c>
      <c r="E83" s="412" t="s">
        <v>545</v>
      </c>
      <c r="F83">
        <v>1</v>
      </c>
      <c r="G83" s="80">
        <v>40060</v>
      </c>
      <c r="H83" s="11">
        <f>YEAR(G83)</f>
        <v>2009</v>
      </c>
      <c r="I83" s="412" t="s">
        <v>2150</v>
      </c>
      <c r="J83" s="8">
        <v>5</v>
      </c>
    </row>
    <row r="84" spans="1:10">
      <c r="A84" s="325">
        <v>1164</v>
      </c>
      <c r="B84" s="337" t="s">
        <v>3953</v>
      </c>
      <c r="C84" s="325" t="s">
        <v>3954</v>
      </c>
      <c r="D84" s="420" t="s">
        <v>3955</v>
      </c>
      <c r="E84" s="420" t="s">
        <v>1411</v>
      </c>
      <c r="F84" s="331">
        <v>1</v>
      </c>
      <c r="G84" s="332">
        <v>39826</v>
      </c>
      <c r="H84" s="325">
        <f>YEAR(G84)</f>
        <v>2009</v>
      </c>
      <c r="I84" s="325" t="s">
        <v>2150</v>
      </c>
      <c r="J84" s="333">
        <v>5</v>
      </c>
    </row>
    <row r="85" spans="1:10">
      <c r="A85" s="376">
        <v>1283</v>
      </c>
      <c r="B85" s="404" t="s">
        <v>4955</v>
      </c>
      <c r="C85" s="412" t="s">
        <v>4956</v>
      </c>
      <c r="D85" s="412" t="s">
        <v>4957</v>
      </c>
      <c r="E85" s="412" t="s">
        <v>4958</v>
      </c>
      <c r="F85" s="376">
        <v>4</v>
      </c>
      <c r="G85" s="437">
        <v>39927</v>
      </c>
      <c r="H85" s="384">
        <v>2009</v>
      </c>
      <c r="I85" s="412" t="s">
        <v>2150</v>
      </c>
      <c r="J85" s="434">
        <v>5</v>
      </c>
    </row>
    <row r="86" spans="1:10">
      <c r="A86" s="376">
        <v>1341</v>
      </c>
      <c r="B86" s="112" t="s">
        <v>5463</v>
      </c>
      <c r="C86" s="412" t="s">
        <v>5464</v>
      </c>
      <c r="D86" s="412" t="s">
        <v>5465</v>
      </c>
      <c r="E86" s="412" t="s">
        <v>5466</v>
      </c>
      <c r="F86" s="412">
        <v>4</v>
      </c>
      <c r="G86" s="445">
        <v>40142</v>
      </c>
      <c r="H86" s="384">
        <v>2009</v>
      </c>
      <c r="I86" s="412" t="s">
        <v>2150</v>
      </c>
      <c r="J86" s="434">
        <v>5</v>
      </c>
    </row>
    <row r="87" spans="1:10">
      <c r="A87" s="376">
        <v>1527</v>
      </c>
      <c r="B87" s="404" t="s">
        <v>7129</v>
      </c>
      <c r="C87" s="412" t="s">
        <v>7130</v>
      </c>
      <c r="D87" s="412" t="s">
        <v>7131</v>
      </c>
      <c r="E87" s="412" t="s">
        <v>4688</v>
      </c>
      <c r="F87" s="376">
        <v>1</v>
      </c>
      <c r="G87" s="80">
        <v>40170</v>
      </c>
      <c r="H87" s="384">
        <f>YEAR(G87)</f>
        <v>2009</v>
      </c>
      <c r="I87" s="412" t="s">
        <v>2150</v>
      </c>
      <c r="J87" s="461">
        <v>5</v>
      </c>
    </row>
    <row r="88" spans="1:10">
      <c r="A88" s="4">
        <v>1300</v>
      </c>
      <c r="B88" s="266" t="s">
        <v>5115</v>
      </c>
      <c r="C88" s="243" t="s">
        <v>5116</v>
      </c>
      <c r="D88" s="243" t="s">
        <v>5117</v>
      </c>
      <c r="E88" s="243" t="s">
        <v>2311</v>
      </c>
      <c r="F88" s="243">
        <v>1</v>
      </c>
      <c r="G88" s="251">
        <v>39980</v>
      </c>
      <c r="H88" s="248">
        <v>2009</v>
      </c>
      <c r="I88" s="243" t="s">
        <v>1388</v>
      </c>
      <c r="J88" s="268">
        <v>6</v>
      </c>
    </row>
    <row r="89" spans="1:10">
      <c r="A89" s="41">
        <v>1081</v>
      </c>
      <c r="B89" s="110" t="s">
        <v>3159</v>
      </c>
      <c r="C89" s="41" t="s">
        <v>3160</v>
      </c>
      <c r="D89" s="419" t="s">
        <v>3161</v>
      </c>
      <c r="E89" s="419" t="s">
        <v>3162</v>
      </c>
      <c r="F89" s="98" t="s">
        <v>61</v>
      </c>
      <c r="G89" s="95">
        <v>40298</v>
      </c>
      <c r="H89" s="41">
        <f>YEAR(G89)</f>
        <v>2010</v>
      </c>
      <c r="I89" s="419" t="s">
        <v>375</v>
      </c>
      <c r="J89" s="44">
        <v>1</v>
      </c>
    </row>
    <row r="90" spans="1:10">
      <c r="A90" s="376">
        <v>1212</v>
      </c>
      <c r="B90" s="128" t="s">
        <v>4360</v>
      </c>
      <c r="C90" s="412" t="s">
        <v>4361</v>
      </c>
      <c r="D90" s="412" t="s">
        <v>4362</v>
      </c>
      <c r="E90" s="412" t="s">
        <v>4363</v>
      </c>
      <c r="F90" s="427" t="s">
        <v>122</v>
      </c>
      <c r="G90" s="437">
        <v>40235</v>
      </c>
      <c r="H90" s="384">
        <v>2010</v>
      </c>
      <c r="I90" s="412" t="s">
        <v>375</v>
      </c>
      <c r="J90" s="434">
        <v>1</v>
      </c>
    </row>
    <row r="91" spans="1:10">
      <c r="A91" s="191">
        <v>1213</v>
      </c>
      <c r="B91" s="191" t="s">
        <v>4369</v>
      </c>
      <c r="C91" s="191" t="s">
        <v>4370</v>
      </c>
      <c r="D91" s="191" t="s">
        <v>4371</v>
      </c>
      <c r="E91" s="191" t="s">
        <v>3611</v>
      </c>
      <c r="F91" s="428">
        <v>1</v>
      </c>
      <c r="G91" s="456">
        <v>40242</v>
      </c>
      <c r="H91" s="386">
        <v>2010</v>
      </c>
      <c r="I91" s="191" t="s">
        <v>375</v>
      </c>
      <c r="J91" s="191">
        <v>1</v>
      </c>
    </row>
    <row r="92" spans="1:10">
      <c r="A92" s="376">
        <v>1255</v>
      </c>
      <c r="B92" s="112" t="s">
        <v>4712</v>
      </c>
      <c r="C92" s="412" t="s">
        <v>4713</v>
      </c>
      <c r="D92" s="412" t="s">
        <v>4714</v>
      </c>
      <c r="E92" s="412" t="s">
        <v>4715</v>
      </c>
      <c r="F92" s="424">
        <v>1</v>
      </c>
      <c r="G92" s="437">
        <v>40277</v>
      </c>
      <c r="H92" s="384">
        <v>2010</v>
      </c>
      <c r="I92" s="412" t="s">
        <v>375</v>
      </c>
      <c r="J92" s="434">
        <v>1</v>
      </c>
    </row>
    <row r="93" spans="1:10">
      <c r="A93" s="376">
        <v>1257</v>
      </c>
      <c r="B93" s="112" t="s">
        <v>4730</v>
      </c>
      <c r="C93" s="412" t="s">
        <v>4731</v>
      </c>
      <c r="D93" s="412" t="s">
        <v>4732</v>
      </c>
      <c r="E93" s="412" t="s">
        <v>4733</v>
      </c>
      <c r="F93" s="424">
        <v>1</v>
      </c>
      <c r="G93" s="437">
        <v>40297</v>
      </c>
      <c r="H93" s="384">
        <v>2010</v>
      </c>
      <c r="I93" s="412" t="s">
        <v>375</v>
      </c>
      <c r="J93" s="434">
        <v>1</v>
      </c>
    </row>
    <row r="94" spans="1:10">
      <c r="A94">
        <v>1309</v>
      </c>
      <c r="B94" s="5" t="s">
        <v>5190</v>
      </c>
      <c r="C94" s="6" t="s">
        <v>5191</v>
      </c>
      <c r="D94" s="412" t="s">
        <v>5192</v>
      </c>
      <c r="E94" s="6" t="s">
        <v>2311</v>
      </c>
      <c r="F94" s="6">
        <v>1</v>
      </c>
      <c r="G94" s="156">
        <v>40435</v>
      </c>
      <c r="H94" s="11">
        <v>2010</v>
      </c>
      <c r="I94" s="6" t="s">
        <v>375</v>
      </c>
      <c r="J94" s="19">
        <v>1</v>
      </c>
    </row>
    <row r="95" spans="1:10">
      <c r="A95">
        <v>1333</v>
      </c>
      <c r="B95" s="18" t="s">
        <v>5393</v>
      </c>
      <c r="C95" s="6" t="s">
        <v>5394</v>
      </c>
      <c r="D95" s="6" t="s">
        <v>5395</v>
      </c>
      <c r="E95" s="6" t="s">
        <v>5396</v>
      </c>
      <c r="F95" s="6">
        <v>4</v>
      </c>
      <c r="G95" s="156">
        <v>40525</v>
      </c>
      <c r="H95" s="11">
        <v>2010</v>
      </c>
      <c r="I95" s="6" t="s">
        <v>375</v>
      </c>
      <c r="J95" s="19">
        <v>1</v>
      </c>
    </row>
    <row r="96" spans="1:10">
      <c r="A96" s="160">
        <v>1451</v>
      </c>
      <c r="B96" s="112" t="s">
        <v>6429</v>
      </c>
      <c r="C96" s="20" t="s">
        <v>6430</v>
      </c>
      <c r="D96" s="413" t="s">
        <v>6431</v>
      </c>
      <c r="E96" s="413" t="s">
        <v>2454</v>
      </c>
      <c r="F96" s="160">
        <v>2</v>
      </c>
      <c r="G96" s="161">
        <v>40469</v>
      </c>
      <c r="H96" s="20">
        <v>2010</v>
      </c>
      <c r="I96" s="20" t="s">
        <v>375</v>
      </c>
      <c r="J96" s="19">
        <v>1</v>
      </c>
    </row>
    <row r="97" spans="1:10">
      <c r="A97">
        <v>31</v>
      </c>
      <c r="B97" s="18" t="s">
        <v>394</v>
      </c>
      <c r="C97" s="20" t="s">
        <v>395</v>
      </c>
      <c r="D97" s="413" t="s">
        <v>396</v>
      </c>
      <c r="E97" s="413" t="s">
        <v>397</v>
      </c>
      <c r="F97" s="19">
        <v>3</v>
      </c>
      <c r="G97" s="20" t="s">
        <v>398</v>
      </c>
      <c r="H97" s="19">
        <v>2010</v>
      </c>
      <c r="I97" s="20" t="s">
        <v>399</v>
      </c>
      <c r="J97" s="19">
        <v>2</v>
      </c>
    </row>
    <row r="98" spans="1:10">
      <c r="A98" s="290">
        <v>32</v>
      </c>
      <c r="B98" s="291" t="s">
        <v>7153</v>
      </c>
      <c r="C98" s="290" t="s">
        <v>410</v>
      </c>
      <c r="D98" s="290" t="s">
        <v>411</v>
      </c>
      <c r="E98" s="484" t="s">
        <v>412</v>
      </c>
      <c r="F98" s="290">
        <v>4</v>
      </c>
      <c r="G98" s="290" t="s">
        <v>413</v>
      </c>
      <c r="H98" s="290">
        <v>2010</v>
      </c>
      <c r="I98" s="290" t="s">
        <v>53</v>
      </c>
      <c r="J98" s="290">
        <v>2</v>
      </c>
    </row>
    <row r="99" spans="1:10">
      <c r="A99" s="39">
        <v>82</v>
      </c>
      <c r="B99" s="40" t="s">
        <v>978</v>
      </c>
      <c r="C99" s="41" t="s">
        <v>979</v>
      </c>
      <c r="D99" s="41" t="s">
        <v>980</v>
      </c>
      <c r="E99" s="419" t="s">
        <v>981</v>
      </c>
      <c r="F99" s="39">
        <v>1</v>
      </c>
      <c r="G99" s="42">
        <v>40274</v>
      </c>
      <c r="H99" s="39">
        <v>2010</v>
      </c>
      <c r="I99" s="419" t="s">
        <v>53</v>
      </c>
      <c r="J99" s="39">
        <v>2</v>
      </c>
    </row>
    <row r="100" spans="1:10">
      <c r="A100" s="376">
        <v>1495</v>
      </c>
      <c r="B100" s="404" t="s">
        <v>6829</v>
      </c>
      <c r="C100" s="412" t="s">
        <v>6830</v>
      </c>
      <c r="D100" s="412" t="s">
        <v>6831</v>
      </c>
      <c r="E100" s="412" t="s">
        <v>6832</v>
      </c>
      <c r="F100" s="376">
        <v>1</v>
      </c>
      <c r="G100" s="156">
        <v>40449</v>
      </c>
      <c r="H100" s="384">
        <f>YEAR(G100)</f>
        <v>2010</v>
      </c>
      <c r="I100" s="412" t="s">
        <v>1600</v>
      </c>
      <c r="J100" s="461">
        <v>2</v>
      </c>
    </row>
    <row r="101" spans="1:10">
      <c r="A101" s="376">
        <v>1278</v>
      </c>
      <c r="B101" s="404" t="s">
        <v>4914</v>
      </c>
      <c r="C101" s="412" t="s">
        <v>4915</v>
      </c>
      <c r="D101" s="412" t="s">
        <v>4916</v>
      </c>
      <c r="E101" s="412" t="s">
        <v>1425</v>
      </c>
      <c r="F101" s="376">
        <v>3</v>
      </c>
      <c r="G101" s="437">
        <v>40270</v>
      </c>
      <c r="H101" s="384">
        <v>2010</v>
      </c>
      <c r="I101" s="412" t="s">
        <v>349</v>
      </c>
      <c r="J101" s="434">
        <v>3</v>
      </c>
    </row>
    <row r="102" spans="1:10" ht="18">
      <c r="A102" s="160">
        <v>1441</v>
      </c>
      <c r="B102" s="307" t="s">
        <v>6330</v>
      </c>
      <c r="C102" s="20" t="s">
        <v>6331</v>
      </c>
      <c r="D102" s="20" t="s">
        <v>6332</v>
      </c>
      <c r="E102" s="20" t="s">
        <v>2287</v>
      </c>
      <c r="F102" s="160">
        <v>1</v>
      </c>
      <c r="G102" s="124">
        <v>40184</v>
      </c>
      <c r="H102" s="20">
        <v>2010</v>
      </c>
      <c r="I102" s="20" t="s">
        <v>349</v>
      </c>
      <c r="J102" s="19">
        <v>3</v>
      </c>
    </row>
    <row r="103" spans="1:10">
      <c r="A103" s="376">
        <v>1287</v>
      </c>
      <c r="B103" s="404" t="s">
        <v>4998</v>
      </c>
      <c r="C103" s="412" t="s">
        <v>4999</v>
      </c>
      <c r="D103" s="412" t="s">
        <v>5000</v>
      </c>
      <c r="E103" s="412" t="s">
        <v>4188</v>
      </c>
      <c r="F103" s="376">
        <v>4</v>
      </c>
      <c r="G103" s="437">
        <v>40540</v>
      </c>
      <c r="H103" s="384">
        <v>2010</v>
      </c>
      <c r="I103" s="412" t="s">
        <v>2150</v>
      </c>
      <c r="J103" s="434">
        <v>5</v>
      </c>
    </row>
    <row r="104" spans="1:10">
      <c r="A104">
        <v>1176</v>
      </c>
      <c r="B104" s="112" t="s">
        <v>4064</v>
      </c>
      <c r="C104" s="6" t="s">
        <v>4065</v>
      </c>
      <c r="D104" s="6" t="s">
        <v>4066</v>
      </c>
      <c r="E104" s="412" t="s">
        <v>2898</v>
      </c>
      <c r="F104" s="113">
        <v>3</v>
      </c>
      <c r="G104" s="80">
        <v>40462</v>
      </c>
      <c r="H104" s="11">
        <v>2010</v>
      </c>
      <c r="I104" s="6" t="s">
        <v>1388</v>
      </c>
      <c r="J104" s="19">
        <v>6</v>
      </c>
    </row>
    <row r="105" spans="1:10">
      <c r="A105">
        <v>1298</v>
      </c>
      <c r="B105" s="5" t="s">
        <v>5094</v>
      </c>
      <c r="C105" s="6" t="s">
        <v>5095</v>
      </c>
      <c r="D105" s="412" t="s">
        <v>5096</v>
      </c>
      <c r="E105" s="6" t="s">
        <v>5097</v>
      </c>
      <c r="F105" s="6">
        <v>3</v>
      </c>
      <c r="G105" s="80">
        <v>40479</v>
      </c>
      <c r="H105" s="11">
        <v>2010</v>
      </c>
      <c r="I105" s="6" t="s">
        <v>1388</v>
      </c>
      <c r="J105" s="19">
        <v>6</v>
      </c>
    </row>
    <row r="106" spans="1:10">
      <c r="A106" s="30">
        <v>29</v>
      </c>
      <c r="B106" s="30" t="s">
        <v>370</v>
      </c>
      <c r="C106" s="30" t="s">
        <v>371</v>
      </c>
      <c r="D106" s="30" t="s">
        <v>372</v>
      </c>
      <c r="E106" s="30" t="s">
        <v>373</v>
      </c>
      <c r="F106" s="22">
        <v>2</v>
      </c>
      <c r="G106" s="30" t="s">
        <v>374</v>
      </c>
      <c r="H106" s="30">
        <v>2011</v>
      </c>
      <c r="I106" s="22" t="s">
        <v>375</v>
      </c>
      <c r="J106" s="30">
        <v>1</v>
      </c>
    </row>
    <row r="107" spans="1:10">
      <c r="A107">
        <v>1040</v>
      </c>
      <c r="B107" s="5" t="s">
        <v>2740</v>
      </c>
      <c r="C107" s="6" t="s">
        <v>2741</v>
      </c>
      <c r="D107" s="412" t="s">
        <v>2742</v>
      </c>
      <c r="E107" s="412" t="s">
        <v>2743</v>
      </c>
      <c r="F107">
        <v>1</v>
      </c>
      <c r="G107" s="80">
        <v>40646</v>
      </c>
      <c r="H107" s="11">
        <f>YEAR(G107)</f>
        <v>2011</v>
      </c>
      <c r="I107" s="6" t="s">
        <v>375</v>
      </c>
      <c r="J107" s="8">
        <v>1</v>
      </c>
    </row>
    <row r="108" spans="1:10">
      <c r="A108">
        <v>1191</v>
      </c>
      <c r="B108" s="112" t="s">
        <v>4185</v>
      </c>
      <c r="C108" s="6" t="s">
        <v>4186</v>
      </c>
      <c r="D108" s="412" t="s">
        <v>4187</v>
      </c>
      <c r="E108" s="6" t="s">
        <v>4188</v>
      </c>
      <c r="F108" s="113">
        <v>1</v>
      </c>
      <c r="G108" s="80">
        <v>40781</v>
      </c>
      <c r="H108" s="11">
        <v>2011</v>
      </c>
      <c r="I108" s="6" t="s">
        <v>375</v>
      </c>
      <c r="J108" s="19">
        <v>1</v>
      </c>
    </row>
    <row r="109" spans="1:10">
      <c r="A109" s="376">
        <v>1201</v>
      </c>
      <c r="B109" s="112" t="s">
        <v>4265</v>
      </c>
      <c r="C109" s="412" t="s">
        <v>4266</v>
      </c>
      <c r="D109" s="412" t="s">
        <v>4267</v>
      </c>
      <c r="E109" s="412" t="s">
        <v>4268</v>
      </c>
      <c r="F109" s="427">
        <v>1</v>
      </c>
      <c r="G109" s="437">
        <v>40821</v>
      </c>
      <c r="H109" s="384">
        <v>2011</v>
      </c>
      <c r="I109" s="412" t="s">
        <v>375</v>
      </c>
      <c r="J109" s="434">
        <v>1</v>
      </c>
    </row>
    <row r="110" spans="1:10">
      <c r="A110" s="376">
        <v>1203</v>
      </c>
      <c r="B110" s="112" t="s">
        <v>4284</v>
      </c>
      <c r="C110" s="412" t="s">
        <v>4285</v>
      </c>
      <c r="D110" s="412" t="s">
        <v>4286</v>
      </c>
      <c r="E110" s="412" t="s">
        <v>4287</v>
      </c>
      <c r="F110" s="424">
        <v>1</v>
      </c>
      <c r="G110" s="437">
        <v>40604</v>
      </c>
      <c r="H110" s="384">
        <v>2011</v>
      </c>
      <c r="I110" s="412" t="s">
        <v>375</v>
      </c>
      <c r="J110" s="434">
        <v>1</v>
      </c>
    </row>
    <row r="111" spans="1:10">
      <c r="A111" s="376">
        <v>1205</v>
      </c>
      <c r="B111" s="112" t="s">
        <v>4302</v>
      </c>
      <c r="C111" s="412" t="s">
        <v>4303</v>
      </c>
      <c r="D111" s="412" t="s">
        <v>4304</v>
      </c>
      <c r="E111" s="412" t="s">
        <v>4305</v>
      </c>
      <c r="F111" s="427" t="s">
        <v>84</v>
      </c>
      <c r="G111" s="437">
        <v>40681</v>
      </c>
      <c r="H111" s="384">
        <v>2011</v>
      </c>
      <c r="I111" s="412" t="s">
        <v>375</v>
      </c>
      <c r="J111" s="434">
        <v>1</v>
      </c>
    </row>
    <row r="112" spans="1:10">
      <c r="A112" s="376">
        <v>1209</v>
      </c>
      <c r="B112" s="112" t="s">
        <v>4335</v>
      </c>
      <c r="C112" s="412" t="s">
        <v>4336</v>
      </c>
      <c r="D112" s="412" t="s">
        <v>4337</v>
      </c>
      <c r="E112" s="412" t="s">
        <v>2898</v>
      </c>
      <c r="F112" s="424">
        <v>3</v>
      </c>
      <c r="G112" s="437">
        <v>40675</v>
      </c>
      <c r="H112" s="384">
        <v>2011</v>
      </c>
      <c r="I112" s="412" t="s">
        <v>375</v>
      </c>
      <c r="J112" s="434">
        <v>1</v>
      </c>
    </row>
    <row r="113" spans="1:10">
      <c r="A113" s="376">
        <v>1219</v>
      </c>
      <c r="B113" s="112" t="s">
        <v>4421</v>
      </c>
      <c r="C113" s="412" t="s">
        <v>4422</v>
      </c>
      <c r="D113" s="412" t="s">
        <v>4423</v>
      </c>
      <c r="E113" s="412" t="s">
        <v>3362</v>
      </c>
      <c r="F113" s="424">
        <v>1</v>
      </c>
      <c r="G113" s="437">
        <v>40787</v>
      </c>
      <c r="H113" s="384">
        <v>2011</v>
      </c>
      <c r="I113" s="412" t="s">
        <v>375</v>
      </c>
      <c r="J113" s="434">
        <v>1</v>
      </c>
    </row>
    <row r="114" spans="1:10">
      <c r="A114" s="376">
        <v>1221</v>
      </c>
      <c r="B114" s="112" t="s">
        <v>4435</v>
      </c>
      <c r="C114" s="412" t="s">
        <v>4436</v>
      </c>
      <c r="D114" s="412" t="s">
        <v>4437</v>
      </c>
      <c r="E114" s="412" t="s">
        <v>4438</v>
      </c>
      <c r="F114" s="424">
        <v>3</v>
      </c>
      <c r="G114" s="437">
        <v>40793</v>
      </c>
      <c r="H114" s="384">
        <v>2011</v>
      </c>
      <c r="I114" s="412" t="s">
        <v>375</v>
      </c>
      <c r="J114" s="434">
        <v>1</v>
      </c>
    </row>
    <row r="115" spans="1:10" ht="18">
      <c r="A115" s="376">
        <v>1247</v>
      </c>
      <c r="B115" s="112" t="s">
        <v>4646</v>
      </c>
      <c r="C115" s="412" t="s">
        <v>4647</v>
      </c>
      <c r="D115" s="412" t="s">
        <v>4648</v>
      </c>
      <c r="E115" s="412" t="s">
        <v>2909</v>
      </c>
      <c r="F115" s="424">
        <v>1</v>
      </c>
      <c r="G115" s="443">
        <v>40555</v>
      </c>
      <c r="H115" s="384">
        <v>2011</v>
      </c>
      <c r="I115" s="412" t="s">
        <v>375</v>
      </c>
      <c r="J115" s="434">
        <v>1</v>
      </c>
    </row>
    <row r="116" spans="1:10">
      <c r="A116">
        <v>1314</v>
      </c>
      <c r="B116" s="18" t="s">
        <v>5229</v>
      </c>
      <c r="C116" s="6" t="s">
        <v>5230</v>
      </c>
      <c r="D116" s="412" t="s">
        <v>5223</v>
      </c>
      <c r="E116" s="6" t="s">
        <v>2093</v>
      </c>
      <c r="F116" s="6">
        <v>3</v>
      </c>
      <c r="G116" s="156">
        <v>40599</v>
      </c>
      <c r="H116" s="11">
        <v>2011</v>
      </c>
      <c r="I116" s="6" t="s">
        <v>375</v>
      </c>
      <c r="J116" s="19">
        <v>1</v>
      </c>
    </row>
    <row r="117" spans="1:10">
      <c r="A117">
        <v>1331</v>
      </c>
      <c r="B117" s="18" t="s">
        <v>5376</v>
      </c>
      <c r="C117" s="6" t="s">
        <v>5377</v>
      </c>
      <c r="D117" s="412" t="s">
        <v>5378</v>
      </c>
      <c r="E117" s="6" t="s">
        <v>1626</v>
      </c>
      <c r="F117" s="6">
        <v>4</v>
      </c>
      <c r="G117" s="80">
        <v>40638</v>
      </c>
      <c r="H117" s="11">
        <v>2011</v>
      </c>
      <c r="I117" s="6" t="s">
        <v>375</v>
      </c>
      <c r="J117" s="19">
        <v>1</v>
      </c>
    </row>
    <row r="118" spans="1:10">
      <c r="A118">
        <v>1404</v>
      </c>
      <c r="B118" s="5" t="s">
        <v>6010</v>
      </c>
      <c r="C118" s="6" t="s">
        <v>6011</v>
      </c>
      <c r="D118" s="6" t="s">
        <v>6012</v>
      </c>
      <c r="E118" s="6" t="s">
        <v>6013</v>
      </c>
      <c r="F118" s="6">
        <v>1</v>
      </c>
      <c r="G118" s="156">
        <v>40799</v>
      </c>
      <c r="H118" s="11">
        <v>2011</v>
      </c>
      <c r="I118" s="6" t="s">
        <v>375</v>
      </c>
      <c r="J118" s="19">
        <v>1</v>
      </c>
    </row>
    <row r="119" spans="1:10">
      <c r="A119">
        <v>1416</v>
      </c>
      <c r="B119" s="5" t="s">
        <v>6105</v>
      </c>
      <c r="C119" s="6" t="s">
        <v>6106</v>
      </c>
      <c r="D119" s="6" t="s">
        <v>6107</v>
      </c>
      <c r="E119" s="6" t="s">
        <v>6108</v>
      </c>
      <c r="F119" s="6">
        <v>4</v>
      </c>
      <c r="G119" s="80">
        <v>40805</v>
      </c>
      <c r="H119" s="11">
        <v>2011</v>
      </c>
      <c r="I119" s="6" t="s">
        <v>375</v>
      </c>
      <c r="J119" s="19">
        <v>1</v>
      </c>
    </row>
    <row r="120" spans="1:10">
      <c r="A120" s="160">
        <v>1442</v>
      </c>
      <c r="B120" s="307" t="s">
        <v>6340</v>
      </c>
      <c r="C120" s="20" t="s">
        <v>6341</v>
      </c>
      <c r="D120" s="413" t="s">
        <v>6342</v>
      </c>
      <c r="E120" s="413" t="s">
        <v>2287</v>
      </c>
      <c r="F120" s="160">
        <v>1</v>
      </c>
      <c r="G120" s="161">
        <v>40897</v>
      </c>
      <c r="H120" s="20">
        <v>2011</v>
      </c>
      <c r="I120" s="413" t="s">
        <v>375</v>
      </c>
      <c r="J120" s="19">
        <v>1</v>
      </c>
    </row>
    <row r="121" spans="1:10">
      <c r="A121">
        <v>30</v>
      </c>
      <c r="B121" s="18" t="s">
        <v>383</v>
      </c>
      <c r="C121" s="19" t="s">
        <v>384</v>
      </c>
      <c r="D121" s="20" t="s">
        <v>385</v>
      </c>
      <c r="E121" s="434" t="s">
        <v>386</v>
      </c>
      <c r="F121" s="19">
        <v>1</v>
      </c>
      <c r="G121" s="20" t="s">
        <v>387</v>
      </c>
      <c r="H121" s="19">
        <v>2011</v>
      </c>
      <c r="I121" s="434" t="s">
        <v>53</v>
      </c>
      <c r="J121" s="19">
        <v>2</v>
      </c>
    </row>
    <row r="122" spans="1:10" ht="29">
      <c r="A122">
        <v>53</v>
      </c>
      <c r="B122" s="18" t="s">
        <v>659</v>
      </c>
      <c r="C122" s="19" t="s">
        <v>660</v>
      </c>
      <c r="D122" s="20" t="s">
        <v>661</v>
      </c>
      <c r="E122" s="485" t="s">
        <v>662</v>
      </c>
      <c r="F122" s="19">
        <v>1</v>
      </c>
      <c r="G122" s="20" t="s">
        <v>663</v>
      </c>
      <c r="H122" s="19">
        <v>2011</v>
      </c>
      <c r="I122" s="19" t="s">
        <v>71</v>
      </c>
      <c r="J122" s="19">
        <v>2</v>
      </c>
    </row>
    <row r="123" spans="1:10" ht="43">
      <c r="A123">
        <v>54</v>
      </c>
      <c r="B123" s="18" t="s">
        <v>671</v>
      </c>
      <c r="C123" s="19" t="s">
        <v>672</v>
      </c>
      <c r="D123" s="20" t="s">
        <v>673</v>
      </c>
      <c r="E123" s="485" t="s">
        <v>674</v>
      </c>
      <c r="F123" s="19">
        <v>1</v>
      </c>
      <c r="G123" s="20" t="s">
        <v>675</v>
      </c>
      <c r="H123" s="19">
        <v>2011</v>
      </c>
      <c r="I123" s="19" t="s">
        <v>71</v>
      </c>
      <c r="J123" s="19">
        <v>2</v>
      </c>
    </row>
    <row r="124" spans="1:10">
      <c r="A124" s="376">
        <v>1342</v>
      </c>
      <c r="B124" s="112" t="s">
        <v>5470</v>
      </c>
      <c r="C124" s="412" t="s">
        <v>5471</v>
      </c>
      <c r="D124" s="412" t="s">
        <v>5472</v>
      </c>
      <c r="E124" s="412" t="s">
        <v>5473</v>
      </c>
      <c r="F124" s="412" t="s">
        <v>497</v>
      </c>
      <c r="G124" s="80">
        <v>40701</v>
      </c>
      <c r="H124" s="384">
        <v>2011</v>
      </c>
      <c r="I124" s="412" t="s">
        <v>2150</v>
      </c>
      <c r="J124" s="434">
        <v>5</v>
      </c>
    </row>
    <row r="125" spans="1:10">
      <c r="A125" s="376">
        <v>1375</v>
      </c>
      <c r="B125" s="404" t="s">
        <v>5746</v>
      </c>
      <c r="C125" s="412" t="s">
        <v>5747</v>
      </c>
      <c r="D125" s="412" t="s">
        <v>5748</v>
      </c>
      <c r="E125" s="412" t="s">
        <v>5749</v>
      </c>
      <c r="F125" s="412" t="s">
        <v>5023</v>
      </c>
      <c r="G125" s="156">
        <v>40843</v>
      </c>
      <c r="H125" s="384">
        <v>2011</v>
      </c>
      <c r="I125" s="412" t="s">
        <v>2150</v>
      </c>
      <c r="J125" s="434">
        <v>5</v>
      </c>
    </row>
    <row r="126" spans="1:10">
      <c r="A126" s="376">
        <v>1401</v>
      </c>
      <c r="B126" s="404" t="s">
        <v>5978</v>
      </c>
      <c r="C126" s="412" t="s">
        <v>5979</v>
      </c>
      <c r="D126" s="412" t="s">
        <v>5980</v>
      </c>
      <c r="E126" s="412" t="s">
        <v>5981</v>
      </c>
      <c r="F126" s="412">
        <v>4</v>
      </c>
      <c r="G126" s="445">
        <v>40550</v>
      </c>
      <c r="H126" s="384">
        <v>2011</v>
      </c>
      <c r="I126" s="412" t="s">
        <v>2150</v>
      </c>
      <c r="J126" s="434">
        <v>5</v>
      </c>
    </row>
    <row r="127" spans="1:10">
      <c r="A127" s="377">
        <v>1524</v>
      </c>
      <c r="B127" s="480" t="s">
        <v>7101</v>
      </c>
      <c r="C127" s="414" t="s">
        <v>7102</v>
      </c>
      <c r="D127" s="414" t="s">
        <v>7103</v>
      </c>
      <c r="E127" s="414" t="s">
        <v>7104</v>
      </c>
      <c r="F127" s="492">
        <v>1</v>
      </c>
      <c r="G127" s="508">
        <v>40555</v>
      </c>
      <c r="H127" s="509">
        <f>YEAR(G127)</f>
        <v>2011</v>
      </c>
      <c r="I127" s="414" t="s">
        <v>2150</v>
      </c>
      <c r="J127" s="513">
        <v>5</v>
      </c>
    </row>
    <row r="128" spans="1:10">
      <c r="A128">
        <v>1174</v>
      </c>
      <c r="B128" s="112" t="s">
        <v>4047</v>
      </c>
      <c r="C128" s="6" t="s">
        <v>4048</v>
      </c>
      <c r="D128" s="412" t="s">
        <v>4049</v>
      </c>
      <c r="E128" s="412" t="s">
        <v>2311</v>
      </c>
      <c r="F128" s="113">
        <v>1</v>
      </c>
      <c r="G128" s="80">
        <v>40882</v>
      </c>
      <c r="H128" s="11">
        <v>2011</v>
      </c>
      <c r="I128" s="412" t="s">
        <v>1388</v>
      </c>
      <c r="J128" s="19">
        <v>6</v>
      </c>
    </row>
    <row r="129" spans="1:10">
      <c r="A129" s="39">
        <v>105</v>
      </c>
      <c r="B129" s="40" t="s">
        <v>1232</v>
      </c>
      <c r="C129" s="41" t="s">
        <v>1233</v>
      </c>
      <c r="D129" s="41" t="s">
        <v>1234</v>
      </c>
      <c r="E129" s="41" t="s">
        <v>1235</v>
      </c>
      <c r="F129" s="39">
        <v>1</v>
      </c>
      <c r="G129" s="42">
        <v>41153</v>
      </c>
      <c r="H129" s="44">
        <v>2012</v>
      </c>
      <c r="I129" s="41" t="s">
        <v>375</v>
      </c>
      <c r="J129" s="39">
        <v>1</v>
      </c>
    </row>
    <row r="130" spans="1:10">
      <c r="A130">
        <v>1036</v>
      </c>
      <c r="B130" s="5" t="s">
        <v>2702</v>
      </c>
      <c r="C130" s="6" t="s">
        <v>2703</v>
      </c>
      <c r="D130" s="6" t="s">
        <v>2704</v>
      </c>
      <c r="E130" s="412" t="s">
        <v>2705</v>
      </c>
      <c r="F130">
        <v>1</v>
      </c>
      <c r="G130" s="80">
        <v>41113</v>
      </c>
      <c r="H130" s="11">
        <f>YEAR(G130)</f>
        <v>2012</v>
      </c>
      <c r="I130" s="412" t="s">
        <v>375</v>
      </c>
      <c r="J130" s="8">
        <v>1</v>
      </c>
    </row>
    <row r="131" spans="1:10">
      <c r="A131">
        <v>1044</v>
      </c>
      <c r="B131" s="5" t="s">
        <v>2778</v>
      </c>
      <c r="C131" s="6" t="s">
        <v>2779</v>
      </c>
      <c r="D131" s="6" t="s">
        <v>2780</v>
      </c>
      <c r="E131" s="412" t="s">
        <v>2781</v>
      </c>
      <c r="F131" s="8" t="s">
        <v>875</v>
      </c>
      <c r="G131" s="80">
        <v>41144</v>
      </c>
      <c r="H131" s="11">
        <f>YEAR(G131)</f>
        <v>2012</v>
      </c>
      <c r="I131" s="6" t="s">
        <v>375</v>
      </c>
      <c r="J131" s="8">
        <v>1</v>
      </c>
    </row>
    <row r="132" spans="1:10">
      <c r="A132" s="41">
        <v>1086</v>
      </c>
      <c r="B132" s="92" t="s">
        <v>3211</v>
      </c>
      <c r="C132" s="41" t="s">
        <v>3212</v>
      </c>
      <c r="D132" s="419" t="s">
        <v>3213</v>
      </c>
      <c r="E132" s="419" t="s">
        <v>1533</v>
      </c>
      <c r="F132" s="98">
        <v>1</v>
      </c>
      <c r="G132" s="95">
        <v>41194</v>
      </c>
      <c r="H132" s="41">
        <f>YEAR(G132)</f>
        <v>2012</v>
      </c>
      <c r="I132" s="41" t="s">
        <v>375</v>
      </c>
      <c r="J132" s="44">
        <v>1</v>
      </c>
    </row>
    <row r="133" spans="1:10" ht="18">
      <c r="A133" s="376">
        <v>1204</v>
      </c>
      <c r="B133" s="112" t="s">
        <v>4293</v>
      </c>
      <c r="C133" s="412" t="s">
        <v>4294</v>
      </c>
      <c r="D133" s="412" t="s">
        <v>4295</v>
      </c>
      <c r="E133" s="412" t="s">
        <v>4296</v>
      </c>
      <c r="F133" s="424">
        <v>1</v>
      </c>
      <c r="G133" s="443">
        <v>41162</v>
      </c>
      <c r="H133" s="384">
        <v>2012</v>
      </c>
      <c r="I133" s="412" t="s">
        <v>375</v>
      </c>
      <c r="J133" s="434">
        <v>1</v>
      </c>
    </row>
    <row r="134" spans="1:10">
      <c r="A134" s="376">
        <v>1217</v>
      </c>
      <c r="B134" s="307" t="s">
        <v>4404</v>
      </c>
      <c r="C134" s="412" t="s">
        <v>4405</v>
      </c>
      <c r="D134" s="412" t="s">
        <v>4406</v>
      </c>
      <c r="E134" s="412" t="s">
        <v>1425</v>
      </c>
      <c r="F134" s="424">
        <v>3</v>
      </c>
      <c r="G134" s="437">
        <v>41260</v>
      </c>
      <c r="H134" s="384">
        <v>2012</v>
      </c>
      <c r="I134" s="412" t="s">
        <v>375</v>
      </c>
      <c r="J134" s="434">
        <v>1</v>
      </c>
    </row>
    <row r="135" spans="1:10">
      <c r="A135" s="376">
        <v>1223</v>
      </c>
      <c r="B135" s="112" t="s">
        <v>4451</v>
      </c>
      <c r="C135" s="412" t="s">
        <v>4452</v>
      </c>
      <c r="D135" s="412" t="s">
        <v>4453</v>
      </c>
      <c r="E135" s="412" t="s">
        <v>1449</v>
      </c>
      <c r="F135" s="424">
        <v>1</v>
      </c>
      <c r="G135" s="437">
        <v>41192</v>
      </c>
      <c r="H135" s="384">
        <v>2012</v>
      </c>
      <c r="I135" s="412" t="s">
        <v>375</v>
      </c>
      <c r="J135" s="434">
        <v>1</v>
      </c>
    </row>
    <row r="136" spans="1:10">
      <c r="A136">
        <v>1312</v>
      </c>
      <c r="B136" s="128" t="s">
        <v>5213</v>
      </c>
      <c r="C136" s="6" t="s">
        <v>5214</v>
      </c>
      <c r="D136" s="412" t="s">
        <v>5215</v>
      </c>
      <c r="E136" s="6" t="s">
        <v>2287</v>
      </c>
      <c r="F136" s="6">
        <v>4</v>
      </c>
      <c r="G136" s="80">
        <v>41017</v>
      </c>
      <c r="H136" s="11">
        <v>2012</v>
      </c>
      <c r="I136" s="6" t="s">
        <v>375</v>
      </c>
      <c r="J136" s="19">
        <v>1</v>
      </c>
    </row>
    <row r="137" spans="1:10">
      <c r="A137">
        <v>1380</v>
      </c>
      <c r="B137" s="404" t="s">
        <v>5797</v>
      </c>
      <c r="C137" s="6" t="s">
        <v>5798</v>
      </c>
      <c r="D137" s="6" t="s">
        <v>5799</v>
      </c>
      <c r="E137" s="6" t="s">
        <v>2705</v>
      </c>
      <c r="F137" s="6">
        <v>4</v>
      </c>
      <c r="G137" s="80">
        <v>41187</v>
      </c>
      <c r="H137" s="11">
        <v>2012</v>
      </c>
      <c r="I137" s="6" t="s">
        <v>375</v>
      </c>
      <c r="J137" s="19">
        <v>1</v>
      </c>
    </row>
    <row r="138" spans="1:10">
      <c r="A138">
        <v>1421</v>
      </c>
      <c r="B138" s="112" t="s">
        <v>6152</v>
      </c>
      <c r="C138" s="6" t="s">
        <v>6153</v>
      </c>
      <c r="D138" s="6" t="s">
        <v>6154</v>
      </c>
      <c r="E138" s="6" t="s">
        <v>6155</v>
      </c>
      <c r="F138" s="6">
        <v>4</v>
      </c>
      <c r="G138" s="156">
        <v>41185</v>
      </c>
      <c r="H138" s="11">
        <v>2012</v>
      </c>
      <c r="I138" s="6" t="s">
        <v>375</v>
      </c>
      <c r="J138" s="19">
        <v>1</v>
      </c>
    </row>
    <row r="139" spans="1:10">
      <c r="A139" s="160">
        <v>1425</v>
      </c>
      <c r="B139" s="112" t="s">
        <v>6194</v>
      </c>
      <c r="C139" s="20" t="s">
        <v>6195</v>
      </c>
      <c r="D139" s="413" t="s">
        <v>6196</v>
      </c>
      <c r="E139" s="413" t="s">
        <v>2743</v>
      </c>
      <c r="F139" s="160">
        <v>1</v>
      </c>
      <c r="G139" s="161">
        <v>41194</v>
      </c>
      <c r="H139" s="20">
        <v>2012</v>
      </c>
      <c r="I139" s="20" t="s">
        <v>375</v>
      </c>
      <c r="J139" s="19">
        <v>1</v>
      </c>
    </row>
    <row r="140" spans="1:10" ht="18">
      <c r="A140" s="160">
        <v>1430</v>
      </c>
      <c r="B140" s="112" t="s">
        <v>6241</v>
      </c>
      <c r="C140" s="20" t="s">
        <v>6242</v>
      </c>
      <c r="D140" s="413" t="s">
        <v>6243</v>
      </c>
      <c r="E140" s="413" t="s">
        <v>3362</v>
      </c>
      <c r="F140" s="160">
        <v>1</v>
      </c>
      <c r="G140" s="124">
        <v>41243</v>
      </c>
      <c r="H140" s="20">
        <v>2012</v>
      </c>
      <c r="I140" s="20" t="s">
        <v>375</v>
      </c>
      <c r="J140" s="19">
        <v>1</v>
      </c>
    </row>
    <row r="141" spans="1:10" ht="221">
      <c r="A141" s="30">
        <v>28</v>
      </c>
      <c r="B141" s="30" t="s">
        <v>359</v>
      </c>
      <c r="C141" s="30" t="s">
        <v>360</v>
      </c>
      <c r="D141" s="30" t="s">
        <v>361</v>
      </c>
      <c r="E141" s="486" t="s">
        <v>362</v>
      </c>
      <c r="F141" s="30">
        <v>3</v>
      </c>
      <c r="G141" s="30" t="s">
        <v>363</v>
      </c>
      <c r="H141" s="30">
        <v>2012</v>
      </c>
      <c r="I141" s="30" t="s">
        <v>53</v>
      </c>
      <c r="J141" s="30">
        <v>2</v>
      </c>
    </row>
    <row r="142" spans="1:10">
      <c r="A142">
        <v>52</v>
      </c>
      <c r="B142" s="307" t="s">
        <v>650</v>
      </c>
      <c r="C142" s="19" t="s">
        <v>651</v>
      </c>
      <c r="D142" s="20" t="s">
        <v>652</v>
      </c>
      <c r="E142" s="434" t="s">
        <v>320</v>
      </c>
      <c r="F142" s="19">
        <v>1</v>
      </c>
      <c r="G142" s="20" t="s">
        <v>653</v>
      </c>
      <c r="H142" s="19">
        <v>2012</v>
      </c>
      <c r="I142" s="19" t="s">
        <v>71</v>
      </c>
      <c r="J142" s="19">
        <v>2</v>
      </c>
    </row>
    <row r="143" spans="1:10" ht="34">
      <c r="A143">
        <v>73</v>
      </c>
      <c r="B143" s="14" t="s">
        <v>871</v>
      </c>
      <c r="C143" s="6" t="s">
        <v>872</v>
      </c>
      <c r="D143" s="468" t="s">
        <v>873</v>
      </c>
      <c r="E143" s="468" t="s">
        <v>874</v>
      </c>
      <c r="F143" t="s">
        <v>875</v>
      </c>
      <c r="G143" s="9">
        <v>41219</v>
      </c>
      <c r="H143">
        <f>YEAR(G143)</f>
        <v>2012</v>
      </c>
      <c r="I143" s="6" t="s">
        <v>71</v>
      </c>
      <c r="J143">
        <v>2</v>
      </c>
    </row>
    <row r="144" spans="1:10" ht="51">
      <c r="A144" s="27">
        <v>74</v>
      </c>
      <c r="B144" s="191" t="s">
        <v>884</v>
      </c>
      <c r="C144" s="27" t="s">
        <v>885</v>
      </c>
      <c r="D144" s="29" t="s">
        <v>886</v>
      </c>
      <c r="E144" s="487" t="s">
        <v>887</v>
      </c>
      <c r="F144" s="27">
        <v>1</v>
      </c>
      <c r="G144" s="37">
        <v>40932</v>
      </c>
      <c r="H144" s="27">
        <f>YEAR(G144)</f>
        <v>2012</v>
      </c>
      <c r="I144" s="27" t="s">
        <v>53</v>
      </c>
      <c r="J144" s="27">
        <v>2</v>
      </c>
    </row>
    <row r="145" spans="1:10">
      <c r="A145" s="39">
        <v>81</v>
      </c>
      <c r="B145" s="40" t="s">
        <v>965</v>
      </c>
      <c r="C145" s="41" t="s">
        <v>966</v>
      </c>
      <c r="D145" s="419" t="s">
        <v>967</v>
      </c>
      <c r="E145" s="419" t="s">
        <v>968</v>
      </c>
      <c r="F145" s="39">
        <v>3</v>
      </c>
      <c r="G145" s="42">
        <v>41220</v>
      </c>
      <c r="H145" s="39">
        <v>2012</v>
      </c>
      <c r="I145" s="41" t="s">
        <v>71</v>
      </c>
      <c r="J145" s="39">
        <v>2</v>
      </c>
    </row>
    <row r="146" spans="1:10">
      <c r="A146" s="39">
        <v>108</v>
      </c>
      <c r="B146" s="40" t="s">
        <v>1261</v>
      </c>
      <c r="C146" s="41" t="s">
        <v>1262</v>
      </c>
      <c r="D146" s="41" t="s">
        <v>1263</v>
      </c>
      <c r="E146" s="419" t="s">
        <v>1264</v>
      </c>
      <c r="F146" s="39">
        <v>4</v>
      </c>
      <c r="G146" s="42">
        <v>40991</v>
      </c>
      <c r="H146" s="44">
        <v>2012</v>
      </c>
      <c r="I146" s="41" t="s">
        <v>53</v>
      </c>
      <c r="J146" s="39">
        <v>2</v>
      </c>
    </row>
    <row r="147" spans="1:10" ht="85">
      <c r="A147">
        <v>118</v>
      </c>
      <c r="B147" s="5" t="s">
        <v>1350</v>
      </c>
      <c r="C147" s="6" t="s">
        <v>1351</v>
      </c>
      <c r="D147" s="7" t="s">
        <v>1352</v>
      </c>
      <c r="E147" s="468" t="s">
        <v>1337</v>
      </c>
      <c r="F147">
        <v>3</v>
      </c>
      <c r="G147" s="13">
        <v>41270</v>
      </c>
      <c r="H147">
        <v>2012</v>
      </c>
      <c r="I147" s="412" t="s">
        <v>71</v>
      </c>
      <c r="J147">
        <v>2</v>
      </c>
    </row>
    <row r="148" spans="1:10">
      <c r="A148" s="376">
        <v>1183</v>
      </c>
      <c r="B148" s="112" t="s">
        <v>4121</v>
      </c>
      <c r="C148" s="412" t="s">
        <v>4122</v>
      </c>
      <c r="D148" s="412" t="s">
        <v>4123</v>
      </c>
      <c r="E148" s="412" t="s">
        <v>4124</v>
      </c>
      <c r="F148" s="427" t="s">
        <v>122</v>
      </c>
      <c r="G148" s="437">
        <v>41071</v>
      </c>
      <c r="H148" s="384">
        <v>2012</v>
      </c>
      <c r="I148" s="412" t="s">
        <v>375</v>
      </c>
      <c r="J148" s="434">
        <v>2</v>
      </c>
    </row>
    <row r="149" spans="1:10">
      <c r="A149" s="376">
        <v>1273</v>
      </c>
      <c r="B149" s="404" t="s">
        <v>4870</v>
      </c>
      <c r="C149" s="412" t="s">
        <v>4871</v>
      </c>
      <c r="D149" s="412" t="s">
        <v>4872</v>
      </c>
      <c r="E149" s="412" t="s">
        <v>2287</v>
      </c>
      <c r="F149" s="376">
        <v>4</v>
      </c>
      <c r="G149" s="445">
        <v>41163</v>
      </c>
      <c r="H149" s="384">
        <v>2012</v>
      </c>
      <c r="I149" s="412" t="s">
        <v>53</v>
      </c>
      <c r="J149" s="434">
        <v>2</v>
      </c>
    </row>
    <row r="150" spans="1:10">
      <c r="A150">
        <v>1525</v>
      </c>
      <c r="B150" s="5" t="s">
        <v>7112</v>
      </c>
      <c r="C150" s="6" t="s">
        <v>7113</v>
      </c>
      <c r="D150" s="6" t="s">
        <v>7114</v>
      </c>
      <c r="E150" s="6" t="s">
        <v>2743</v>
      </c>
      <c r="F150">
        <v>1</v>
      </c>
      <c r="G150" s="80">
        <v>40994</v>
      </c>
      <c r="H150" s="11">
        <f>YEAR(G150)</f>
        <v>2012</v>
      </c>
      <c r="I150" s="6" t="s">
        <v>1513</v>
      </c>
      <c r="J150" s="8">
        <v>2</v>
      </c>
    </row>
    <row r="151" spans="1:10">
      <c r="A151" s="27">
        <v>27</v>
      </c>
      <c r="B151" s="27" t="s">
        <v>345</v>
      </c>
      <c r="C151" s="27" t="s">
        <v>346</v>
      </c>
      <c r="D151" s="27" t="s">
        <v>347</v>
      </c>
      <c r="E151" s="27" t="s">
        <v>265</v>
      </c>
      <c r="F151" s="28">
        <v>1</v>
      </c>
      <c r="G151" s="27" t="s">
        <v>348</v>
      </c>
      <c r="H151" s="27">
        <v>2012</v>
      </c>
      <c r="I151" s="27" t="s">
        <v>349</v>
      </c>
      <c r="J151" s="27">
        <v>3</v>
      </c>
    </row>
    <row r="152" spans="1:10">
      <c r="A152">
        <v>1349</v>
      </c>
      <c r="B152" s="5" t="s">
        <v>5544</v>
      </c>
      <c r="C152" s="6" t="s">
        <v>5545</v>
      </c>
      <c r="D152" s="6" t="s">
        <v>5546</v>
      </c>
      <c r="E152" s="6" t="s">
        <v>2686</v>
      </c>
      <c r="F152" s="6">
        <v>4</v>
      </c>
      <c r="G152" s="80">
        <v>41047</v>
      </c>
      <c r="H152" s="11">
        <v>2012</v>
      </c>
      <c r="I152" s="6" t="s">
        <v>349</v>
      </c>
      <c r="J152" s="19">
        <v>3</v>
      </c>
    </row>
    <row r="153" spans="1:10" ht="18">
      <c r="A153">
        <v>1050</v>
      </c>
      <c r="B153" s="5" t="s">
        <v>2846</v>
      </c>
      <c r="C153" s="6" t="s">
        <v>2847</v>
      </c>
      <c r="D153" s="412" t="s">
        <v>2848</v>
      </c>
      <c r="E153" s="412" t="s">
        <v>2849</v>
      </c>
      <c r="F153">
        <v>1</v>
      </c>
      <c r="G153" s="90">
        <v>40962</v>
      </c>
      <c r="H153" s="11">
        <f>YEAR(G153)</f>
        <v>2012</v>
      </c>
      <c r="I153" s="412" t="s">
        <v>2150</v>
      </c>
      <c r="J153" s="8">
        <v>5</v>
      </c>
    </row>
    <row r="154" spans="1:10">
      <c r="A154" s="41">
        <v>1113</v>
      </c>
      <c r="B154" s="40" t="s">
        <v>3460</v>
      </c>
      <c r="C154" s="41" t="s">
        <v>3461</v>
      </c>
      <c r="D154" s="419" t="s">
        <v>3462</v>
      </c>
      <c r="E154" s="419" t="s">
        <v>3417</v>
      </c>
      <c r="F154" s="98">
        <v>1</v>
      </c>
      <c r="G154" s="95">
        <v>41183</v>
      </c>
      <c r="H154" s="41">
        <f>YEAR(G154)</f>
        <v>2012</v>
      </c>
      <c r="I154" s="419" t="s">
        <v>2150</v>
      </c>
      <c r="J154" s="44">
        <v>5</v>
      </c>
    </row>
    <row r="155" spans="1:10">
      <c r="A155" s="376">
        <v>1284</v>
      </c>
      <c r="B155" s="404" t="s">
        <v>4965</v>
      </c>
      <c r="C155" s="412" t="s">
        <v>4966</v>
      </c>
      <c r="D155" s="412" t="s">
        <v>4967</v>
      </c>
      <c r="E155" s="412" t="s">
        <v>4188</v>
      </c>
      <c r="F155" s="376">
        <v>4</v>
      </c>
      <c r="G155" s="437">
        <v>41031</v>
      </c>
      <c r="H155" s="384">
        <v>2012</v>
      </c>
      <c r="I155" s="412" t="s">
        <v>2150</v>
      </c>
      <c r="J155" s="434">
        <v>5</v>
      </c>
    </row>
    <row r="156" spans="1:10">
      <c r="A156" s="376">
        <v>1288</v>
      </c>
      <c r="B156" s="404" t="s">
        <v>5006</v>
      </c>
      <c r="C156" s="412" t="s">
        <v>5007</v>
      </c>
      <c r="D156" s="412" t="s">
        <v>5008</v>
      </c>
      <c r="E156" s="412" t="s">
        <v>5009</v>
      </c>
      <c r="F156" s="376">
        <v>4</v>
      </c>
      <c r="G156" s="437">
        <v>41010</v>
      </c>
      <c r="H156" s="384">
        <v>2012</v>
      </c>
      <c r="I156" s="412" t="s">
        <v>2150</v>
      </c>
      <c r="J156" s="434">
        <v>5</v>
      </c>
    </row>
    <row r="157" spans="1:10" ht="17">
      <c r="A157">
        <v>1003</v>
      </c>
      <c r="B157" s="5" t="s">
        <v>2360</v>
      </c>
      <c r="C157" s="6" t="s">
        <v>2361</v>
      </c>
      <c r="D157" s="6" t="s">
        <v>2362</v>
      </c>
      <c r="E157" s="6" t="s">
        <v>2363</v>
      </c>
      <c r="F157">
        <v>1</v>
      </c>
      <c r="G157" s="80">
        <v>41535</v>
      </c>
      <c r="H157" s="11">
        <f>YEAR(G157)</f>
        <v>2013</v>
      </c>
      <c r="I157" s="52" t="s">
        <v>375</v>
      </c>
      <c r="J157" s="8">
        <v>1</v>
      </c>
    </row>
    <row r="158" spans="1:10">
      <c r="A158" s="41">
        <v>1083</v>
      </c>
      <c r="B158" s="18" t="s">
        <v>3182</v>
      </c>
      <c r="C158" s="41" t="s">
        <v>3183</v>
      </c>
      <c r="D158" s="419" t="s">
        <v>3184</v>
      </c>
      <c r="E158" s="419" t="s">
        <v>2985</v>
      </c>
      <c r="F158" s="98">
        <v>1</v>
      </c>
      <c r="G158" s="95">
        <v>41326</v>
      </c>
      <c r="H158" s="41">
        <f>YEAR(G158)</f>
        <v>2013</v>
      </c>
      <c r="I158" s="41" t="s">
        <v>375</v>
      </c>
      <c r="J158" s="44">
        <v>1</v>
      </c>
    </row>
    <row r="159" spans="1:10">
      <c r="A159" s="41">
        <v>1096</v>
      </c>
      <c r="B159" s="40" t="s">
        <v>3303</v>
      </c>
      <c r="C159" s="41" t="s">
        <v>3304</v>
      </c>
      <c r="D159" s="41" t="s">
        <v>3305</v>
      </c>
      <c r="E159" s="419" t="s">
        <v>3306</v>
      </c>
      <c r="F159" s="98">
        <v>1</v>
      </c>
      <c r="G159" s="95">
        <v>41438</v>
      </c>
      <c r="H159" s="41">
        <f>YEAR(G159)</f>
        <v>2013</v>
      </c>
      <c r="I159" s="41" t="s">
        <v>375</v>
      </c>
      <c r="J159" s="44">
        <v>1</v>
      </c>
    </row>
    <row r="160" spans="1:10">
      <c r="A160" s="239">
        <v>1170</v>
      </c>
      <c r="B160" s="302" t="s">
        <v>7156</v>
      </c>
      <c r="C160" s="239" t="s">
        <v>7157</v>
      </c>
      <c r="D160" s="239" t="s">
        <v>4010</v>
      </c>
      <c r="E160" s="417" t="s">
        <v>4011</v>
      </c>
      <c r="F160" s="301">
        <v>2</v>
      </c>
      <c r="G160" s="303">
        <v>41618</v>
      </c>
      <c r="H160" s="239">
        <f>YEAR(G160)</f>
        <v>2013</v>
      </c>
      <c r="I160" s="239" t="s">
        <v>53</v>
      </c>
      <c r="J160" s="264">
        <v>1</v>
      </c>
    </row>
    <row r="161" spans="1:10">
      <c r="A161" s="377">
        <v>1196</v>
      </c>
      <c r="B161" s="342" t="s">
        <v>4226</v>
      </c>
      <c r="C161" s="414" t="s">
        <v>4227</v>
      </c>
      <c r="D161" s="414" t="s">
        <v>4228</v>
      </c>
      <c r="E161" s="414" t="s">
        <v>1626</v>
      </c>
      <c r="F161" s="429">
        <v>1</v>
      </c>
      <c r="G161" s="446">
        <v>41624</v>
      </c>
      <c r="H161" s="385">
        <v>2013</v>
      </c>
      <c r="I161" s="414" t="s">
        <v>375</v>
      </c>
      <c r="J161" s="462">
        <v>1</v>
      </c>
    </row>
    <row r="162" spans="1:10">
      <c r="A162" s="376">
        <v>1198</v>
      </c>
      <c r="B162" s="112" t="s">
        <v>4241</v>
      </c>
      <c r="C162" s="412" t="s">
        <v>4242</v>
      </c>
      <c r="D162" s="412" t="s">
        <v>4243</v>
      </c>
      <c r="E162" s="412" t="s">
        <v>4244</v>
      </c>
      <c r="F162" s="424">
        <v>1</v>
      </c>
      <c r="G162" s="437">
        <v>41521</v>
      </c>
      <c r="H162" s="384">
        <v>2013</v>
      </c>
      <c r="I162" s="412" t="s">
        <v>375</v>
      </c>
      <c r="J162" s="434">
        <v>1</v>
      </c>
    </row>
    <row r="163" spans="1:10">
      <c r="A163" s="376">
        <v>1200</v>
      </c>
      <c r="B163" s="112" t="s">
        <v>4257</v>
      </c>
      <c r="C163" s="412" t="s">
        <v>4258</v>
      </c>
      <c r="D163" s="412" t="s">
        <v>4259</v>
      </c>
      <c r="E163" s="412" t="s">
        <v>4260</v>
      </c>
      <c r="F163" s="427" t="s">
        <v>84</v>
      </c>
      <c r="G163" s="437">
        <v>41599</v>
      </c>
      <c r="H163" s="384">
        <v>2013</v>
      </c>
      <c r="I163" s="412" t="s">
        <v>375</v>
      </c>
      <c r="J163" s="434">
        <v>1</v>
      </c>
    </row>
    <row r="164" spans="1:10">
      <c r="A164" s="376">
        <v>1211</v>
      </c>
      <c r="B164" s="112" t="s">
        <v>4353</v>
      </c>
      <c r="C164" s="412" t="s">
        <v>4354</v>
      </c>
      <c r="D164" s="412" t="s">
        <v>4355</v>
      </c>
      <c r="E164" s="412" t="s">
        <v>3162</v>
      </c>
      <c r="F164" s="427" t="s">
        <v>61</v>
      </c>
      <c r="G164" s="437">
        <v>41291</v>
      </c>
      <c r="H164" s="384">
        <v>2013</v>
      </c>
      <c r="I164" s="412" t="s">
        <v>375</v>
      </c>
      <c r="J164" s="434">
        <v>1</v>
      </c>
    </row>
    <row r="165" spans="1:10">
      <c r="A165" s="376">
        <v>1215</v>
      </c>
      <c r="B165" s="112" t="s">
        <v>4386</v>
      </c>
      <c r="C165" s="412" t="s">
        <v>4387</v>
      </c>
      <c r="D165" s="412" t="s">
        <v>4388</v>
      </c>
      <c r="E165" s="412" t="s">
        <v>4389</v>
      </c>
      <c r="F165" s="424">
        <v>1</v>
      </c>
      <c r="G165" s="437">
        <v>41380</v>
      </c>
      <c r="H165" s="384">
        <v>2013</v>
      </c>
      <c r="I165" s="412" t="s">
        <v>375</v>
      </c>
      <c r="J165" s="434">
        <v>1</v>
      </c>
    </row>
    <row r="166" spans="1:10">
      <c r="A166" s="376">
        <v>1228</v>
      </c>
      <c r="B166" s="112" t="s">
        <v>4490</v>
      </c>
      <c r="C166" s="412" t="s">
        <v>4491</v>
      </c>
      <c r="D166" s="412" t="s">
        <v>4492</v>
      </c>
      <c r="E166" s="412" t="s">
        <v>1480</v>
      </c>
      <c r="F166" s="424">
        <v>1</v>
      </c>
      <c r="G166" s="437">
        <v>41355</v>
      </c>
      <c r="H166" s="384">
        <v>2013</v>
      </c>
      <c r="I166" s="412" t="s">
        <v>375</v>
      </c>
      <c r="J166" s="434">
        <v>1</v>
      </c>
    </row>
    <row r="167" spans="1:10">
      <c r="A167" s="376">
        <v>1229</v>
      </c>
      <c r="B167" s="112" t="s">
        <v>4498</v>
      </c>
      <c r="C167" s="412" t="s">
        <v>4499</v>
      </c>
      <c r="D167" s="412" t="s">
        <v>4500</v>
      </c>
      <c r="E167" s="412" t="s">
        <v>2454</v>
      </c>
      <c r="F167" s="424">
        <v>3</v>
      </c>
      <c r="G167" s="437">
        <v>41466</v>
      </c>
      <c r="H167" s="384">
        <v>2013</v>
      </c>
      <c r="I167" s="412" t="s">
        <v>375</v>
      </c>
      <c r="J167" s="434">
        <v>1</v>
      </c>
    </row>
    <row r="168" spans="1:10">
      <c r="A168" s="376">
        <v>1232</v>
      </c>
      <c r="B168" s="112" t="s">
        <v>4524</v>
      </c>
      <c r="C168" s="412" t="s">
        <v>4525</v>
      </c>
      <c r="D168" s="412" t="s">
        <v>4526</v>
      </c>
      <c r="E168" s="412" t="s">
        <v>2464</v>
      </c>
      <c r="F168" s="424">
        <v>1</v>
      </c>
      <c r="G168" s="437">
        <v>41606</v>
      </c>
      <c r="H168" s="384">
        <v>2013</v>
      </c>
      <c r="I168" s="412" t="s">
        <v>375</v>
      </c>
      <c r="J168" s="434">
        <v>1</v>
      </c>
    </row>
    <row r="169" spans="1:10" ht="18">
      <c r="A169" s="376">
        <v>1243</v>
      </c>
      <c r="B169" s="112" t="s">
        <v>4619</v>
      </c>
      <c r="C169" s="412" t="s">
        <v>4620</v>
      </c>
      <c r="D169" s="412" t="s">
        <v>4621</v>
      </c>
      <c r="E169" s="412" t="s">
        <v>4461</v>
      </c>
      <c r="F169" s="424">
        <v>1</v>
      </c>
      <c r="G169" s="443">
        <v>41548</v>
      </c>
      <c r="H169" s="384">
        <v>2013</v>
      </c>
      <c r="I169" s="412" t="s">
        <v>375</v>
      </c>
      <c r="J169" s="434">
        <v>1</v>
      </c>
    </row>
    <row r="170" spans="1:10" ht="18">
      <c r="A170" s="376">
        <v>1245</v>
      </c>
      <c r="B170" s="112" t="s">
        <v>4631</v>
      </c>
      <c r="C170" s="412" t="s">
        <v>4632</v>
      </c>
      <c r="D170" s="412" t="s">
        <v>4633</v>
      </c>
      <c r="E170" s="412" t="s">
        <v>4634</v>
      </c>
      <c r="F170" s="424">
        <v>1</v>
      </c>
      <c r="G170" s="452" t="s">
        <v>4635</v>
      </c>
      <c r="H170" s="384">
        <v>2013</v>
      </c>
      <c r="I170" s="412" t="s">
        <v>375</v>
      </c>
      <c r="J170" s="434">
        <v>1</v>
      </c>
    </row>
    <row r="171" spans="1:10" ht="18">
      <c r="A171" s="376">
        <v>1246</v>
      </c>
      <c r="B171" s="112" t="s">
        <v>4640</v>
      </c>
      <c r="C171" s="412" t="s">
        <v>4641</v>
      </c>
      <c r="D171" s="412" t="s">
        <v>4642</v>
      </c>
      <c r="E171" s="412" t="s">
        <v>4634</v>
      </c>
      <c r="F171" s="424">
        <v>1</v>
      </c>
      <c r="G171" s="443">
        <v>41603</v>
      </c>
      <c r="H171" s="384">
        <v>2013</v>
      </c>
      <c r="I171" s="412" t="s">
        <v>375</v>
      </c>
      <c r="J171" s="434">
        <v>1</v>
      </c>
    </row>
    <row r="172" spans="1:10" ht="18">
      <c r="A172" s="376">
        <v>1260</v>
      </c>
      <c r="B172" s="112" t="s">
        <v>4757</v>
      </c>
      <c r="C172" s="412" t="s">
        <v>4758</v>
      </c>
      <c r="D172" s="412" t="s">
        <v>4759</v>
      </c>
      <c r="E172" s="412" t="s">
        <v>2093</v>
      </c>
      <c r="F172" s="424">
        <v>3</v>
      </c>
      <c r="G172" s="443">
        <v>41295</v>
      </c>
      <c r="H172" s="384">
        <v>2013</v>
      </c>
      <c r="I172" s="412" t="s">
        <v>375</v>
      </c>
      <c r="J172" s="434">
        <v>1</v>
      </c>
    </row>
    <row r="173" spans="1:10">
      <c r="A173">
        <v>1355</v>
      </c>
      <c r="B173" s="5" t="s">
        <v>5602</v>
      </c>
      <c r="C173" s="6" t="s">
        <v>5603</v>
      </c>
      <c r="D173" s="6" t="s">
        <v>5604</v>
      </c>
      <c r="E173" s="6" t="s">
        <v>5605</v>
      </c>
      <c r="F173" s="6">
        <v>4</v>
      </c>
      <c r="G173" s="80">
        <v>41407</v>
      </c>
      <c r="H173" s="11">
        <v>2013</v>
      </c>
      <c r="I173" s="6" t="s">
        <v>375</v>
      </c>
      <c r="J173" s="19">
        <v>1</v>
      </c>
    </row>
    <row r="174" spans="1:10">
      <c r="A174">
        <v>1393</v>
      </c>
      <c r="B174" s="5" t="s">
        <v>5917</v>
      </c>
      <c r="C174" s="6" t="s">
        <v>5918</v>
      </c>
      <c r="D174" s="6" t="s">
        <v>5919</v>
      </c>
      <c r="E174" s="6" t="s">
        <v>2311</v>
      </c>
      <c r="F174" s="6">
        <v>1</v>
      </c>
      <c r="G174" s="80">
        <v>41453</v>
      </c>
      <c r="H174" s="11">
        <v>2013</v>
      </c>
      <c r="I174" s="6" t="s">
        <v>375</v>
      </c>
      <c r="J174" s="19">
        <v>1</v>
      </c>
    </row>
    <row r="175" spans="1:10">
      <c r="A175">
        <v>1402</v>
      </c>
      <c r="B175" s="5" t="s">
        <v>5989</v>
      </c>
      <c r="C175" s="6" t="s">
        <v>5990</v>
      </c>
      <c r="D175" s="6" t="s">
        <v>5991</v>
      </c>
      <c r="E175" s="6" t="s">
        <v>5992</v>
      </c>
      <c r="F175" s="6" t="s">
        <v>497</v>
      </c>
      <c r="G175" s="80">
        <v>41446</v>
      </c>
      <c r="H175" s="11">
        <v>2013</v>
      </c>
      <c r="I175" s="6" t="s">
        <v>375</v>
      </c>
      <c r="J175" s="19">
        <v>1</v>
      </c>
    </row>
    <row r="176" spans="1:10">
      <c r="A176" s="400">
        <v>1454</v>
      </c>
      <c r="B176" s="112" t="s">
        <v>6452</v>
      </c>
      <c r="C176" s="413" t="s">
        <v>6453</v>
      </c>
      <c r="D176" s="413" t="s">
        <v>6454</v>
      </c>
      <c r="E176" s="413" t="s">
        <v>6455</v>
      </c>
      <c r="F176" s="400">
        <v>1</v>
      </c>
      <c r="G176" s="441">
        <v>41446</v>
      </c>
      <c r="H176" s="413">
        <v>2013</v>
      </c>
      <c r="I176" s="413" t="s">
        <v>375</v>
      </c>
      <c r="J176" s="434">
        <v>1</v>
      </c>
    </row>
    <row r="177" spans="1:10" ht="18">
      <c r="A177" s="400">
        <v>1458</v>
      </c>
      <c r="B177" s="128" t="s">
        <v>6487</v>
      </c>
      <c r="C177" s="413" t="s">
        <v>6488</v>
      </c>
      <c r="D177" s="413" t="s">
        <v>6489</v>
      </c>
      <c r="E177" s="413" t="s">
        <v>6490</v>
      </c>
      <c r="F177" s="400">
        <v>1</v>
      </c>
      <c r="G177" s="443">
        <v>41614</v>
      </c>
      <c r="H177" s="413">
        <v>2013</v>
      </c>
      <c r="I177" s="413" t="s">
        <v>375</v>
      </c>
      <c r="J177" s="434">
        <v>1</v>
      </c>
    </row>
    <row r="178" spans="1:10">
      <c r="A178" s="376">
        <v>1498</v>
      </c>
      <c r="B178" s="404" t="s">
        <v>6856</v>
      </c>
      <c r="C178" s="412" t="s">
        <v>6857</v>
      </c>
      <c r="D178" s="412" t="s">
        <v>6858</v>
      </c>
      <c r="E178" s="412" t="s">
        <v>2743</v>
      </c>
      <c r="F178" s="376">
        <v>1</v>
      </c>
      <c r="G178" s="80">
        <v>41346</v>
      </c>
      <c r="H178" s="384">
        <f>YEAR(G178)</f>
        <v>2013</v>
      </c>
      <c r="I178" s="412" t="s">
        <v>375</v>
      </c>
      <c r="J178" s="461">
        <v>1</v>
      </c>
    </row>
    <row r="179" spans="1:10">
      <c r="A179">
        <v>1523</v>
      </c>
      <c r="B179" s="5" t="s">
        <v>7091</v>
      </c>
      <c r="C179" s="6" t="s">
        <v>7092</v>
      </c>
      <c r="D179" s="412" t="s">
        <v>7093</v>
      </c>
      <c r="E179" s="412" t="s">
        <v>7094</v>
      </c>
      <c r="F179" s="19" t="s">
        <v>61</v>
      </c>
      <c r="G179" s="80">
        <v>41298</v>
      </c>
      <c r="H179" s="11">
        <f>YEAR(G179)</f>
        <v>2013</v>
      </c>
      <c r="I179" s="6" t="s">
        <v>375</v>
      </c>
      <c r="J179" s="8">
        <v>1</v>
      </c>
    </row>
    <row r="180" spans="1:10">
      <c r="A180">
        <v>24</v>
      </c>
      <c r="B180" s="18" t="s">
        <v>307</v>
      </c>
      <c r="C180" s="19" t="s">
        <v>308</v>
      </c>
      <c r="D180" s="413" t="s">
        <v>309</v>
      </c>
      <c r="E180" s="434" t="s">
        <v>310</v>
      </c>
      <c r="F180" s="19">
        <v>1</v>
      </c>
      <c r="G180" s="20" t="s">
        <v>311</v>
      </c>
      <c r="H180" s="19">
        <v>2013</v>
      </c>
      <c r="I180" s="434" t="s">
        <v>53</v>
      </c>
      <c r="J180" s="19">
        <v>2</v>
      </c>
    </row>
    <row r="181" spans="1:10">
      <c r="A181">
        <v>25</v>
      </c>
      <c r="B181" s="18" t="s">
        <v>317</v>
      </c>
      <c r="C181" s="19" t="s">
        <v>318</v>
      </c>
      <c r="D181" s="413" t="s">
        <v>319</v>
      </c>
      <c r="E181" s="434" t="s">
        <v>320</v>
      </c>
      <c r="F181" s="19">
        <v>2</v>
      </c>
      <c r="G181" s="20" t="s">
        <v>321</v>
      </c>
      <c r="H181" s="19">
        <v>2013</v>
      </c>
      <c r="I181" s="19" t="s">
        <v>53</v>
      </c>
      <c r="J181" s="19">
        <v>2</v>
      </c>
    </row>
    <row r="182" spans="1:10" ht="51">
      <c r="A182">
        <v>26</v>
      </c>
      <c r="B182" s="18" t="s">
        <v>331</v>
      </c>
      <c r="C182" s="19" t="s">
        <v>332</v>
      </c>
      <c r="D182" s="483" t="s">
        <v>333</v>
      </c>
      <c r="E182" s="434" t="s">
        <v>334</v>
      </c>
      <c r="F182" s="19">
        <v>4</v>
      </c>
      <c r="G182" s="20" t="s">
        <v>335</v>
      </c>
      <c r="H182" s="19">
        <v>2013</v>
      </c>
      <c r="I182" s="19" t="s">
        <v>53</v>
      </c>
      <c r="J182" s="19">
        <v>2</v>
      </c>
    </row>
    <row r="183" spans="1:10">
      <c r="A183">
        <v>50</v>
      </c>
      <c r="B183" s="18" t="s">
        <v>628</v>
      </c>
      <c r="C183" s="19" t="s">
        <v>629</v>
      </c>
      <c r="D183" s="20" t="s">
        <v>630</v>
      </c>
      <c r="E183" s="434" t="s">
        <v>631</v>
      </c>
      <c r="F183" s="19">
        <v>1</v>
      </c>
      <c r="G183" s="20" t="s">
        <v>632</v>
      </c>
      <c r="H183" s="19">
        <v>2013</v>
      </c>
      <c r="I183" s="434" t="s">
        <v>71</v>
      </c>
      <c r="J183" s="19">
        <v>2</v>
      </c>
    </row>
    <row r="184" spans="1:10" ht="29">
      <c r="A184">
        <v>51</v>
      </c>
      <c r="B184" s="18" t="s">
        <v>639</v>
      </c>
      <c r="C184" s="19" t="s">
        <v>640</v>
      </c>
      <c r="D184" s="20" t="s">
        <v>641</v>
      </c>
      <c r="E184" s="485" t="s">
        <v>642</v>
      </c>
      <c r="F184" s="19">
        <v>1</v>
      </c>
      <c r="G184" s="20" t="s">
        <v>643</v>
      </c>
      <c r="H184" s="19">
        <v>2013</v>
      </c>
      <c r="I184" s="19" t="s">
        <v>71</v>
      </c>
      <c r="J184" s="19">
        <v>2</v>
      </c>
    </row>
    <row r="185" spans="1:10">
      <c r="A185">
        <v>70</v>
      </c>
      <c r="B185" s="291" t="s">
        <v>844</v>
      </c>
      <c r="C185" s="6" t="s">
        <v>845</v>
      </c>
      <c r="D185" s="412" t="s">
        <v>846</v>
      </c>
      <c r="E185" s="412" t="s">
        <v>723</v>
      </c>
      <c r="F185" t="s">
        <v>61</v>
      </c>
      <c r="G185" s="13">
        <v>41624</v>
      </c>
      <c r="H185">
        <f>YEAR(G185)</f>
        <v>2013</v>
      </c>
      <c r="I185" s="412" t="s">
        <v>53</v>
      </c>
      <c r="J185">
        <v>2</v>
      </c>
    </row>
    <row r="186" spans="1:10" ht="51">
      <c r="A186">
        <v>71</v>
      </c>
      <c r="B186" s="404" t="s">
        <v>852</v>
      </c>
      <c r="C186" s="6" t="s">
        <v>853</v>
      </c>
      <c r="D186" s="468" t="s">
        <v>854</v>
      </c>
      <c r="E186" s="7" t="s">
        <v>855</v>
      </c>
      <c r="G186" s="9">
        <v>41395</v>
      </c>
      <c r="H186">
        <f>YEAR(G186)</f>
        <v>2013</v>
      </c>
      <c r="I186" s="412" t="s">
        <v>71</v>
      </c>
      <c r="J186">
        <v>2</v>
      </c>
    </row>
    <row r="187" spans="1:10" ht="68">
      <c r="A187">
        <v>117</v>
      </c>
      <c r="B187" s="14" t="s">
        <v>1341</v>
      </c>
      <c r="C187" s="6" t="s">
        <v>1342</v>
      </c>
      <c r="D187" s="468" t="s">
        <v>1343</v>
      </c>
      <c r="E187" s="468" t="s">
        <v>1344</v>
      </c>
      <c r="F187" s="8">
        <v>3</v>
      </c>
      <c r="G187" s="9">
        <v>41426</v>
      </c>
      <c r="H187">
        <v>2013</v>
      </c>
      <c r="I187" s="6" t="s">
        <v>71</v>
      </c>
      <c r="J187">
        <v>2</v>
      </c>
    </row>
    <row r="188" spans="1:10">
      <c r="A188" s="376">
        <v>1006</v>
      </c>
      <c r="B188" s="404" t="s">
        <v>2394</v>
      </c>
      <c r="C188" s="412" t="s">
        <v>2395</v>
      </c>
      <c r="D188" s="412" t="s">
        <v>2396</v>
      </c>
      <c r="E188" s="412" t="s">
        <v>2397</v>
      </c>
      <c r="F188" s="376" t="s">
        <v>84</v>
      </c>
      <c r="G188" s="437">
        <v>41521</v>
      </c>
      <c r="H188" s="384">
        <f>YEAR(G188)</f>
        <v>2013</v>
      </c>
      <c r="I188" s="412" t="s">
        <v>1600</v>
      </c>
      <c r="J188" s="461">
        <v>2</v>
      </c>
    </row>
    <row r="189" spans="1:10">
      <c r="A189" s="376">
        <v>1034</v>
      </c>
      <c r="B189" s="404" t="s">
        <v>2683</v>
      </c>
      <c r="C189" s="412" t="s">
        <v>2684</v>
      </c>
      <c r="D189" s="412" t="s">
        <v>2685</v>
      </c>
      <c r="E189" s="412" t="s">
        <v>2686</v>
      </c>
      <c r="F189" s="376">
        <v>1</v>
      </c>
      <c r="G189" s="437">
        <v>41358</v>
      </c>
      <c r="H189" s="384">
        <f>YEAR(G189)</f>
        <v>2013</v>
      </c>
      <c r="I189" s="412" t="s">
        <v>53</v>
      </c>
      <c r="J189" s="461">
        <v>2</v>
      </c>
    </row>
    <row r="190" spans="1:10">
      <c r="A190" s="419">
        <v>1137</v>
      </c>
      <c r="B190" s="410" t="s">
        <v>3679</v>
      </c>
      <c r="C190" s="419" t="s">
        <v>3680</v>
      </c>
      <c r="D190" s="419" t="s">
        <v>3681</v>
      </c>
      <c r="E190" s="419" t="s">
        <v>3682</v>
      </c>
      <c r="F190" s="488" t="s">
        <v>61</v>
      </c>
      <c r="G190" s="498">
        <v>41500</v>
      </c>
      <c r="H190" s="419">
        <f>YEAR(G190)</f>
        <v>2013</v>
      </c>
      <c r="I190" s="419" t="s">
        <v>53</v>
      </c>
      <c r="J190" s="510">
        <v>2</v>
      </c>
    </row>
    <row r="191" spans="1:10">
      <c r="A191" s="376">
        <v>1179</v>
      </c>
      <c r="B191" s="112" t="s">
        <v>4089</v>
      </c>
      <c r="C191" s="412" t="s">
        <v>4090</v>
      </c>
      <c r="D191" s="412" t="s">
        <v>4091</v>
      </c>
      <c r="E191" s="412" t="s">
        <v>2454</v>
      </c>
      <c r="F191" s="424">
        <v>3</v>
      </c>
      <c r="G191" s="437">
        <v>41388</v>
      </c>
      <c r="H191" s="384">
        <v>2013</v>
      </c>
      <c r="I191" s="412" t="s">
        <v>1600</v>
      </c>
      <c r="J191" s="434">
        <v>2</v>
      </c>
    </row>
    <row r="192" spans="1:10">
      <c r="A192" s="379">
        <v>1268</v>
      </c>
      <c r="B192" s="411" t="s">
        <v>4831</v>
      </c>
      <c r="C192" s="416" t="s">
        <v>4832</v>
      </c>
      <c r="D192" s="416" t="s">
        <v>4833</v>
      </c>
      <c r="E192" s="416" t="s">
        <v>3682</v>
      </c>
      <c r="F192" s="436">
        <v>1</v>
      </c>
      <c r="G192" s="458">
        <v>41521</v>
      </c>
      <c r="H192" s="389">
        <v>2013</v>
      </c>
      <c r="I192" s="416" t="s">
        <v>53</v>
      </c>
      <c r="J192" s="466">
        <v>2</v>
      </c>
    </row>
    <row r="193" spans="1:10">
      <c r="A193">
        <v>1303</v>
      </c>
      <c r="B193" s="5" t="s">
        <v>5140</v>
      </c>
      <c r="C193" s="6" t="s">
        <v>5141</v>
      </c>
      <c r="D193" s="412" t="s">
        <v>5142</v>
      </c>
      <c r="E193" s="6" t="s">
        <v>2093</v>
      </c>
      <c r="F193" s="6">
        <v>3</v>
      </c>
      <c r="G193" s="80">
        <v>41374</v>
      </c>
      <c r="H193" s="11">
        <v>2013</v>
      </c>
      <c r="I193" s="6" t="s">
        <v>1600</v>
      </c>
      <c r="J193" s="19">
        <v>2</v>
      </c>
    </row>
    <row r="194" spans="1:10" ht="51">
      <c r="A194">
        <v>72</v>
      </c>
      <c r="B194" s="5" t="s">
        <v>861</v>
      </c>
      <c r="C194" s="6" t="s">
        <v>862</v>
      </c>
      <c r="D194" s="7" t="s">
        <v>863</v>
      </c>
      <c r="E194" s="7" t="s">
        <v>864</v>
      </c>
      <c r="F194">
        <v>1</v>
      </c>
      <c r="G194" s="9">
        <v>41333</v>
      </c>
      <c r="H194">
        <f>YEAR(G194)</f>
        <v>2013</v>
      </c>
      <c r="I194" s="6" t="s">
        <v>349</v>
      </c>
      <c r="J194">
        <v>3</v>
      </c>
    </row>
    <row r="195" spans="1:10">
      <c r="A195" s="39">
        <v>1160</v>
      </c>
      <c r="B195" s="40" t="s">
        <v>3912</v>
      </c>
      <c r="C195" s="41" t="s">
        <v>3913</v>
      </c>
      <c r="D195" s="419" t="s">
        <v>3914</v>
      </c>
      <c r="E195" s="419" t="s">
        <v>3915</v>
      </c>
      <c r="F195" s="98">
        <v>1</v>
      </c>
      <c r="G195" s="95">
        <v>41450</v>
      </c>
      <c r="H195" s="41">
        <f>YEAR(G195)</f>
        <v>2013</v>
      </c>
      <c r="I195" s="41" t="s">
        <v>349</v>
      </c>
      <c r="J195" s="44">
        <v>3</v>
      </c>
    </row>
    <row r="196" spans="1:10">
      <c r="A196" s="376">
        <v>1276</v>
      </c>
      <c r="B196" s="404" t="s">
        <v>4895</v>
      </c>
      <c r="C196" s="412" t="s">
        <v>4896</v>
      </c>
      <c r="D196" s="412" t="s">
        <v>4897</v>
      </c>
      <c r="E196" s="412" t="s">
        <v>4898</v>
      </c>
      <c r="F196" s="376">
        <v>4</v>
      </c>
      <c r="G196" s="437">
        <v>41638</v>
      </c>
      <c r="H196" s="384">
        <v>2013</v>
      </c>
      <c r="I196" s="412" t="s">
        <v>349</v>
      </c>
      <c r="J196" s="434">
        <v>3</v>
      </c>
    </row>
    <row r="197" spans="1:10">
      <c r="A197">
        <v>1397</v>
      </c>
      <c r="B197" s="5" t="s">
        <v>5948</v>
      </c>
      <c r="C197" s="6" t="s">
        <v>5949</v>
      </c>
      <c r="D197" s="6" t="s">
        <v>5950</v>
      </c>
      <c r="E197" s="6" t="s">
        <v>2311</v>
      </c>
      <c r="F197" s="6">
        <v>1</v>
      </c>
      <c r="G197" s="156">
        <v>41320</v>
      </c>
      <c r="H197" s="11">
        <v>2013</v>
      </c>
      <c r="I197" s="6" t="s">
        <v>349</v>
      </c>
      <c r="J197" s="19">
        <v>3</v>
      </c>
    </row>
    <row r="198" spans="1:10">
      <c r="A198" s="4">
        <v>1396</v>
      </c>
      <c r="B198" s="233" t="s">
        <v>5938</v>
      </c>
      <c r="C198" s="243" t="s">
        <v>5939</v>
      </c>
      <c r="D198" s="243" t="s">
        <v>5940</v>
      </c>
      <c r="E198" s="243" t="s">
        <v>5941</v>
      </c>
      <c r="F198" s="254">
        <v>1</v>
      </c>
      <c r="G198" s="251">
        <v>41368</v>
      </c>
      <c r="H198" s="248">
        <v>2013</v>
      </c>
      <c r="I198" s="243" t="s">
        <v>2161</v>
      </c>
      <c r="J198" s="268">
        <v>4</v>
      </c>
    </row>
    <row r="199" spans="1:10">
      <c r="A199" s="41">
        <v>1167</v>
      </c>
      <c r="B199" s="110" t="s">
        <v>3980</v>
      </c>
      <c r="C199" s="41" t="s">
        <v>3981</v>
      </c>
      <c r="D199" s="41" t="s">
        <v>3982</v>
      </c>
      <c r="E199" s="419" t="s">
        <v>3983</v>
      </c>
      <c r="F199" s="98">
        <v>1</v>
      </c>
      <c r="G199" s="95">
        <v>41589</v>
      </c>
      <c r="H199" s="41">
        <f>YEAR(G199)</f>
        <v>2013</v>
      </c>
      <c r="I199" s="41" t="s">
        <v>2150</v>
      </c>
      <c r="J199" s="44">
        <v>5</v>
      </c>
    </row>
    <row r="200" spans="1:10">
      <c r="A200" s="376">
        <v>1282</v>
      </c>
      <c r="B200" s="404" t="s">
        <v>4943</v>
      </c>
      <c r="C200" s="412" t="s">
        <v>4944</v>
      </c>
      <c r="D200" s="412" t="s">
        <v>4945</v>
      </c>
      <c r="E200" s="412" t="s">
        <v>4946</v>
      </c>
      <c r="F200" s="376">
        <v>4</v>
      </c>
      <c r="G200" s="437">
        <v>41309</v>
      </c>
      <c r="H200" s="384">
        <v>2013</v>
      </c>
      <c r="I200" s="412" t="s">
        <v>2150</v>
      </c>
      <c r="J200" s="434">
        <v>5</v>
      </c>
    </row>
    <row r="201" spans="1:10">
      <c r="A201" s="376">
        <v>1347</v>
      </c>
      <c r="B201" s="404" t="s">
        <v>5522</v>
      </c>
      <c r="C201" s="412" t="s">
        <v>5523</v>
      </c>
      <c r="D201" s="412" t="s">
        <v>5524</v>
      </c>
      <c r="E201" s="412" t="s">
        <v>5525</v>
      </c>
      <c r="F201" s="412" t="s">
        <v>497</v>
      </c>
      <c r="G201" s="437">
        <v>41478</v>
      </c>
      <c r="H201" s="384">
        <v>2013</v>
      </c>
      <c r="I201" s="412" t="s">
        <v>2150</v>
      </c>
      <c r="J201" s="434">
        <v>5</v>
      </c>
    </row>
    <row r="202" spans="1:10">
      <c r="A202" s="39">
        <v>104</v>
      </c>
      <c r="B202" s="46" t="s">
        <v>1222</v>
      </c>
      <c r="C202" s="41" t="s">
        <v>1223</v>
      </c>
      <c r="D202" s="41" t="s">
        <v>1224</v>
      </c>
      <c r="E202" s="41" t="s">
        <v>1225</v>
      </c>
      <c r="F202" s="39">
        <v>1</v>
      </c>
      <c r="G202" s="42">
        <v>41382</v>
      </c>
      <c r="H202" s="44">
        <v>2013</v>
      </c>
      <c r="I202" s="41" t="s">
        <v>53</v>
      </c>
      <c r="J202" s="39">
        <v>2</v>
      </c>
    </row>
    <row r="203" spans="1:10">
      <c r="A203">
        <v>22</v>
      </c>
      <c r="B203" s="128" t="s">
        <v>281</v>
      </c>
      <c r="C203" s="19" t="s">
        <v>282</v>
      </c>
      <c r="D203" s="20" t="s">
        <v>283</v>
      </c>
      <c r="E203" s="19" t="s">
        <v>284</v>
      </c>
      <c r="F203" s="19">
        <v>1</v>
      </c>
      <c r="G203" s="20" t="s">
        <v>285</v>
      </c>
      <c r="H203" s="19">
        <v>2014</v>
      </c>
      <c r="I203" s="19" t="s">
        <v>71</v>
      </c>
      <c r="J203" s="19">
        <v>1</v>
      </c>
    </row>
    <row r="204" spans="1:10">
      <c r="A204" s="310">
        <v>68</v>
      </c>
      <c r="B204" s="480" t="s">
        <v>824</v>
      </c>
      <c r="C204" s="317" t="s">
        <v>825</v>
      </c>
      <c r="D204" s="317" t="s">
        <v>826</v>
      </c>
      <c r="E204" s="317" t="s">
        <v>827</v>
      </c>
      <c r="F204" s="285">
        <v>1</v>
      </c>
      <c r="G204" s="318">
        <v>41808</v>
      </c>
      <c r="H204" s="310">
        <f>YEAR(G204)</f>
        <v>2014</v>
      </c>
      <c r="I204" s="254" t="s">
        <v>375</v>
      </c>
      <c r="J204" s="295">
        <v>1</v>
      </c>
    </row>
    <row r="205" spans="1:10">
      <c r="A205">
        <v>1009</v>
      </c>
      <c r="B205" s="5" t="s">
        <v>2430</v>
      </c>
      <c r="C205" s="6" t="s">
        <v>2431</v>
      </c>
      <c r="D205" s="6" t="s">
        <v>2432</v>
      </c>
      <c r="E205" s="6" t="s">
        <v>2433</v>
      </c>
      <c r="F205" t="s">
        <v>61</v>
      </c>
      <c r="G205" s="80">
        <v>41695</v>
      </c>
      <c r="H205" s="11">
        <f>YEAR(G205)</f>
        <v>2014</v>
      </c>
      <c r="I205" s="6" t="s">
        <v>375</v>
      </c>
      <c r="J205" s="8">
        <v>1</v>
      </c>
    </row>
    <row r="206" spans="1:10">
      <c r="A206" s="4">
        <v>1023</v>
      </c>
      <c r="B206" s="233" t="s">
        <v>2573</v>
      </c>
      <c r="C206" s="243" t="s">
        <v>2574</v>
      </c>
      <c r="D206" s="415" t="s">
        <v>2575</v>
      </c>
      <c r="E206" s="415" t="s">
        <v>2576</v>
      </c>
      <c r="F206" s="4">
        <v>1</v>
      </c>
      <c r="G206" s="251">
        <v>41927</v>
      </c>
      <c r="H206" s="248">
        <f>YEAR(G206)</f>
        <v>2014</v>
      </c>
      <c r="I206" s="254" t="s">
        <v>375</v>
      </c>
      <c r="J206" s="250">
        <v>1</v>
      </c>
    </row>
    <row r="207" spans="1:10">
      <c r="A207" s="376">
        <v>1192</v>
      </c>
      <c r="B207" s="112" t="s">
        <v>4194</v>
      </c>
      <c r="C207" s="412" t="s">
        <v>4195</v>
      </c>
      <c r="D207" s="412" t="s">
        <v>4196</v>
      </c>
      <c r="E207" s="412" t="s">
        <v>4197</v>
      </c>
      <c r="F207" s="424">
        <v>1</v>
      </c>
      <c r="G207" s="437">
        <v>41886</v>
      </c>
      <c r="H207" s="384">
        <v>2014</v>
      </c>
      <c r="I207" s="412" t="s">
        <v>375</v>
      </c>
      <c r="J207" s="434">
        <v>1</v>
      </c>
    </row>
    <row r="208" spans="1:10">
      <c r="A208" s="376">
        <v>1208</v>
      </c>
      <c r="B208" s="112" t="s">
        <v>4324</v>
      </c>
      <c r="C208" s="412" t="s">
        <v>4325</v>
      </c>
      <c r="D208" s="412" t="s">
        <v>4326</v>
      </c>
      <c r="E208" s="412" t="s">
        <v>4327</v>
      </c>
      <c r="F208" s="424">
        <v>1</v>
      </c>
      <c r="G208" s="437">
        <v>41675</v>
      </c>
      <c r="H208" s="384">
        <v>2014</v>
      </c>
      <c r="I208" s="412" t="s">
        <v>375</v>
      </c>
      <c r="J208" s="434">
        <v>1</v>
      </c>
    </row>
    <row r="209" spans="1:10">
      <c r="A209" s="191">
        <v>1224</v>
      </c>
      <c r="B209" s="191" t="s">
        <v>4458</v>
      </c>
      <c r="C209" s="191" t="s">
        <v>4459</v>
      </c>
      <c r="D209" s="191" t="s">
        <v>4460</v>
      </c>
      <c r="E209" s="191" t="s">
        <v>4461</v>
      </c>
      <c r="F209" s="428">
        <v>1</v>
      </c>
      <c r="G209" s="456">
        <v>41696</v>
      </c>
      <c r="H209" s="386">
        <v>2014</v>
      </c>
      <c r="I209" s="191" t="s">
        <v>375</v>
      </c>
      <c r="J209" s="191">
        <v>1</v>
      </c>
    </row>
    <row r="210" spans="1:10">
      <c r="A210" s="376">
        <v>1227</v>
      </c>
      <c r="B210" s="112" t="s">
        <v>4483</v>
      </c>
      <c r="C210" s="412" t="s">
        <v>4484</v>
      </c>
      <c r="D210" s="412" t="s">
        <v>4485</v>
      </c>
      <c r="E210" s="412" t="s">
        <v>3195</v>
      </c>
      <c r="F210" s="424">
        <v>1</v>
      </c>
      <c r="G210" s="437">
        <v>41975</v>
      </c>
      <c r="H210" s="384">
        <v>2014</v>
      </c>
      <c r="I210" s="412" t="s">
        <v>375</v>
      </c>
      <c r="J210" s="434">
        <v>1</v>
      </c>
    </row>
    <row r="211" spans="1:10">
      <c r="A211" s="376">
        <v>1234</v>
      </c>
      <c r="B211" s="112" t="s">
        <v>4540</v>
      </c>
      <c r="C211" s="412" t="s">
        <v>4541</v>
      </c>
      <c r="D211" s="412" t="s">
        <v>4542</v>
      </c>
      <c r="E211" s="412" t="s">
        <v>4543</v>
      </c>
      <c r="F211" s="424">
        <v>1</v>
      </c>
      <c r="G211" s="437">
        <v>41942</v>
      </c>
      <c r="H211" s="384">
        <v>2014</v>
      </c>
      <c r="I211" s="412" t="s">
        <v>375</v>
      </c>
      <c r="J211" s="434">
        <v>1</v>
      </c>
    </row>
    <row r="212" spans="1:10" ht="18">
      <c r="A212" s="376">
        <v>1235</v>
      </c>
      <c r="B212" s="112" t="s">
        <v>4549</v>
      </c>
      <c r="C212" s="412" t="s">
        <v>4550</v>
      </c>
      <c r="D212" s="412" t="s">
        <v>4551</v>
      </c>
      <c r="E212" s="412" t="s">
        <v>4552</v>
      </c>
      <c r="F212" s="424">
        <v>1</v>
      </c>
      <c r="G212" s="443">
        <v>41892</v>
      </c>
      <c r="H212" s="384">
        <v>2014</v>
      </c>
      <c r="I212" s="412" t="s">
        <v>375</v>
      </c>
      <c r="J212" s="434">
        <v>1</v>
      </c>
    </row>
    <row r="213" spans="1:10">
      <c r="A213" s="376">
        <v>1238</v>
      </c>
      <c r="B213" s="112" t="s">
        <v>4575</v>
      </c>
      <c r="C213" s="412" t="s">
        <v>4576</v>
      </c>
      <c r="D213" s="412" t="s">
        <v>4577</v>
      </c>
      <c r="E213" s="412" t="s">
        <v>4578</v>
      </c>
      <c r="F213" s="424">
        <v>1</v>
      </c>
      <c r="G213" s="437">
        <v>41915</v>
      </c>
      <c r="H213" s="384">
        <v>2014</v>
      </c>
      <c r="I213" s="412" t="s">
        <v>375</v>
      </c>
      <c r="J213" s="434">
        <v>1</v>
      </c>
    </row>
    <row r="214" spans="1:10" ht="18">
      <c r="A214" s="376">
        <v>1244</v>
      </c>
      <c r="B214" s="112" t="s">
        <v>4625</v>
      </c>
      <c r="C214" s="412" t="s">
        <v>4626</v>
      </c>
      <c r="D214" s="412" t="s">
        <v>4627</v>
      </c>
      <c r="E214" s="412" t="s">
        <v>4628</v>
      </c>
      <c r="F214" s="427" t="s">
        <v>61</v>
      </c>
      <c r="G214" s="443">
        <v>41991</v>
      </c>
      <c r="H214" s="384">
        <v>2014</v>
      </c>
      <c r="I214" s="412" t="s">
        <v>375</v>
      </c>
      <c r="J214" s="434">
        <v>1</v>
      </c>
    </row>
    <row r="215" spans="1:10">
      <c r="A215" s="376">
        <v>1256</v>
      </c>
      <c r="B215" s="112" t="s">
        <v>4722</v>
      </c>
      <c r="C215" s="412" t="s">
        <v>4723</v>
      </c>
      <c r="D215" s="412" t="s">
        <v>4724</v>
      </c>
      <c r="E215" s="412" t="s">
        <v>4725</v>
      </c>
      <c r="F215" s="427" t="s">
        <v>122</v>
      </c>
      <c r="G215" s="437">
        <v>41758</v>
      </c>
      <c r="H215" s="384">
        <v>2014</v>
      </c>
      <c r="I215" s="412" t="s">
        <v>375</v>
      </c>
      <c r="J215" s="434">
        <v>1</v>
      </c>
    </row>
    <row r="216" spans="1:10">
      <c r="A216" s="376">
        <v>1258</v>
      </c>
      <c r="B216" s="112" t="s">
        <v>4739</v>
      </c>
      <c r="C216" s="412" t="s">
        <v>4740</v>
      </c>
      <c r="D216" s="412" t="s">
        <v>4741</v>
      </c>
      <c r="E216" s="412" t="s">
        <v>4742</v>
      </c>
      <c r="F216" s="424">
        <v>1</v>
      </c>
      <c r="G216" s="437">
        <v>41733</v>
      </c>
      <c r="H216" s="384">
        <v>2014</v>
      </c>
      <c r="I216" s="412" t="s">
        <v>375</v>
      </c>
      <c r="J216" s="434">
        <v>1</v>
      </c>
    </row>
    <row r="217" spans="1:10">
      <c r="A217" s="376">
        <v>1272</v>
      </c>
      <c r="B217" s="404" t="s">
        <v>4862</v>
      </c>
      <c r="C217" s="412" t="s">
        <v>4863</v>
      </c>
      <c r="D217" s="412" t="s">
        <v>4864</v>
      </c>
      <c r="E217" s="412" t="s">
        <v>3628</v>
      </c>
      <c r="F217" s="376">
        <v>4</v>
      </c>
      <c r="G217" s="437">
        <v>41866</v>
      </c>
      <c r="H217" s="384">
        <v>2014</v>
      </c>
      <c r="I217" s="412" t="s">
        <v>375</v>
      </c>
      <c r="J217" s="434">
        <v>1</v>
      </c>
    </row>
    <row r="218" spans="1:10">
      <c r="A218">
        <v>1311</v>
      </c>
      <c r="B218" s="5" t="s">
        <v>5205</v>
      </c>
      <c r="C218" s="6" t="s">
        <v>5206</v>
      </c>
      <c r="D218" s="412" t="s">
        <v>5207</v>
      </c>
      <c r="E218" s="6" t="s">
        <v>2287</v>
      </c>
      <c r="F218" s="6">
        <v>4</v>
      </c>
      <c r="G218" s="156">
        <v>41673</v>
      </c>
      <c r="H218" s="11">
        <v>2014</v>
      </c>
      <c r="I218" s="6" t="s">
        <v>375</v>
      </c>
      <c r="J218" s="19">
        <v>1</v>
      </c>
    </row>
    <row r="219" spans="1:10">
      <c r="A219">
        <v>1313</v>
      </c>
      <c r="B219" s="18" t="s">
        <v>5221</v>
      </c>
      <c r="C219" s="6" t="s">
        <v>5222</v>
      </c>
      <c r="D219" s="6" t="s">
        <v>5223</v>
      </c>
      <c r="E219" s="6" t="s">
        <v>2093</v>
      </c>
      <c r="F219" s="6">
        <v>3</v>
      </c>
      <c r="G219" s="156">
        <v>41654</v>
      </c>
      <c r="H219" s="11">
        <v>2014</v>
      </c>
      <c r="I219" s="6" t="s">
        <v>375</v>
      </c>
      <c r="J219" s="19">
        <v>1</v>
      </c>
    </row>
    <row r="220" spans="1:10" ht="18">
      <c r="A220" s="160">
        <v>1448</v>
      </c>
      <c r="B220" s="112" t="s">
        <v>6397</v>
      </c>
      <c r="C220" s="20" t="s">
        <v>6398</v>
      </c>
      <c r="D220" s="413" t="s">
        <v>6399</v>
      </c>
      <c r="E220" s="413" t="s">
        <v>6400</v>
      </c>
      <c r="F220" s="160">
        <v>1</v>
      </c>
      <c r="G220" s="124">
        <v>41866</v>
      </c>
      <c r="H220" s="20">
        <v>2014</v>
      </c>
      <c r="I220" s="20" t="s">
        <v>375</v>
      </c>
      <c r="J220" s="19">
        <v>1</v>
      </c>
    </row>
    <row r="221" spans="1:10" ht="18">
      <c r="A221" s="400">
        <v>1460</v>
      </c>
      <c r="B221" s="112" t="s">
        <v>6508</v>
      </c>
      <c r="C221" s="413" t="s">
        <v>6509</v>
      </c>
      <c r="D221" s="413" t="s">
        <v>6510</v>
      </c>
      <c r="E221" s="413" t="s">
        <v>6511</v>
      </c>
      <c r="F221" s="400">
        <v>2</v>
      </c>
      <c r="G221" s="124">
        <v>41656</v>
      </c>
      <c r="H221" s="413">
        <v>2014</v>
      </c>
      <c r="I221" s="413" t="s">
        <v>375</v>
      </c>
      <c r="J221" s="434">
        <v>1</v>
      </c>
    </row>
    <row r="222" spans="1:10">
      <c r="A222">
        <v>1521</v>
      </c>
      <c r="B222" s="5" t="s">
        <v>7072</v>
      </c>
      <c r="C222" s="6" t="s">
        <v>7073</v>
      </c>
      <c r="D222" s="412" t="s">
        <v>7074</v>
      </c>
      <c r="E222" s="412" t="s">
        <v>7075</v>
      </c>
      <c r="F222" s="19" t="s">
        <v>122</v>
      </c>
      <c r="G222" s="80">
        <v>41704</v>
      </c>
      <c r="H222" s="11">
        <f>YEAR(G222)</f>
        <v>2014</v>
      </c>
      <c r="I222" s="412" t="s">
        <v>375</v>
      </c>
      <c r="J222" s="8">
        <v>1</v>
      </c>
    </row>
    <row r="223" spans="1:10" ht="119">
      <c r="A223">
        <v>21</v>
      </c>
      <c r="B223" s="5" t="s">
        <v>271</v>
      </c>
      <c r="C223" s="6" t="s">
        <v>272</v>
      </c>
      <c r="D223" s="418" t="s">
        <v>273</v>
      </c>
      <c r="E223" s="86" t="s">
        <v>274</v>
      </c>
      <c r="F223" s="8" t="s">
        <v>84</v>
      </c>
      <c r="G223" s="9">
        <v>41946</v>
      </c>
      <c r="H223">
        <v>2014</v>
      </c>
      <c r="I223" s="412" t="s">
        <v>53</v>
      </c>
      <c r="J223" s="8">
        <v>2</v>
      </c>
    </row>
    <row r="224" spans="1:10">
      <c r="A224">
        <v>23</v>
      </c>
      <c r="B224" s="18" t="s">
        <v>294</v>
      </c>
      <c r="C224" s="19" t="s">
        <v>295</v>
      </c>
      <c r="D224" s="165" t="s">
        <v>296</v>
      </c>
      <c r="E224" s="132" t="s">
        <v>297</v>
      </c>
      <c r="F224" s="19">
        <v>1</v>
      </c>
      <c r="G224" s="20" t="s">
        <v>298</v>
      </c>
      <c r="H224" s="19">
        <v>2014</v>
      </c>
      <c r="I224" s="132" t="s">
        <v>53</v>
      </c>
      <c r="J224" s="19">
        <v>2</v>
      </c>
    </row>
    <row r="225" spans="1:10">
      <c r="A225">
        <v>49</v>
      </c>
      <c r="B225" s="18" t="s">
        <v>613</v>
      </c>
      <c r="C225" s="19" t="s">
        <v>614</v>
      </c>
      <c r="D225" s="165" t="s">
        <v>615</v>
      </c>
      <c r="E225" s="132" t="s">
        <v>616</v>
      </c>
      <c r="F225" s="19" t="s">
        <v>61</v>
      </c>
      <c r="G225" s="20" t="s">
        <v>617</v>
      </c>
      <c r="H225" s="19">
        <v>2014</v>
      </c>
      <c r="I225" s="132" t="s">
        <v>53</v>
      </c>
      <c r="J225" s="19">
        <v>2</v>
      </c>
    </row>
    <row r="226" spans="1:10" ht="68">
      <c r="A226">
        <v>69</v>
      </c>
      <c r="B226" s="5" t="s">
        <v>833</v>
      </c>
      <c r="C226" s="6" t="s">
        <v>834</v>
      </c>
      <c r="D226" s="418" t="s">
        <v>835</v>
      </c>
      <c r="E226" s="418" t="s">
        <v>836</v>
      </c>
      <c r="F226" s="19">
        <v>1</v>
      </c>
      <c r="G226" s="9">
        <v>41785</v>
      </c>
      <c r="H226">
        <f>YEAR(G226)</f>
        <v>2014</v>
      </c>
      <c r="I226" s="412" t="s">
        <v>71</v>
      </c>
      <c r="J226">
        <v>2</v>
      </c>
    </row>
    <row r="227" spans="1:10" ht="34">
      <c r="A227" s="376">
        <v>200</v>
      </c>
      <c r="B227" s="12" t="s">
        <v>2271</v>
      </c>
      <c r="C227" s="412" t="s">
        <v>2272</v>
      </c>
      <c r="D227" s="418" t="s">
        <v>2273</v>
      </c>
      <c r="E227" s="86" t="s">
        <v>2274</v>
      </c>
      <c r="F227" s="376">
        <v>4</v>
      </c>
      <c r="G227" s="497">
        <v>45487</v>
      </c>
      <c r="H227" s="376">
        <v>2014</v>
      </c>
      <c r="I227" s="86" t="s">
        <v>1412</v>
      </c>
      <c r="J227" s="461">
        <v>2</v>
      </c>
    </row>
    <row r="228" spans="1:10">
      <c r="A228" s="376">
        <v>1025</v>
      </c>
      <c r="B228" s="404" t="s">
        <v>2592</v>
      </c>
      <c r="C228" s="412" t="s">
        <v>2593</v>
      </c>
      <c r="D228" s="86" t="s">
        <v>2594</v>
      </c>
      <c r="E228" s="86" t="s">
        <v>2595</v>
      </c>
      <c r="F228" s="461" t="s">
        <v>2596</v>
      </c>
      <c r="G228" s="437">
        <v>41676</v>
      </c>
      <c r="H228" s="384">
        <f>YEAR(G228)</f>
        <v>2014</v>
      </c>
      <c r="I228" s="412" t="s">
        <v>53</v>
      </c>
      <c r="J228" s="461">
        <v>2</v>
      </c>
    </row>
    <row r="229" spans="1:10">
      <c r="A229" s="376">
        <v>1058</v>
      </c>
      <c r="B229" s="404" t="s">
        <v>2927</v>
      </c>
      <c r="C229" s="412" t="s">
        <v>2928</v>
      </c>
      <c r="D229" s="412" t="s">
        <v>2929</v>
      </c>
      <c r="E229" s="86" t="s">
        <v>2930</v>
      </c>
      <c r="F229" s="461" t="s">
        <v>2420</v>
      </c>
      <c r="G229" s="499">
        <v>41927</v>
      </c>
      <c r="H229" s="384">
        <f>YEAR(G229)</f>
        <v>2014</v>
      </c>
      <c r="I229" s="86" t="s">
        <v>1600</v>
      </c>
      <c r="J229" s="461">
        <v>2</v>
      </c>
    </row>
    <row r="230" spans="1:10">
      <c r="A230" s="376">
        <v>1182</v>
      </c>
      <c r="B230" s="112" t="s">
        <v>4112</v>
      </c>
      <c r="C230" s="412" t="s">
        <v>4113</v>
      </c>
      <c r="D230" s="412" t="s">
        <v>4114</v>
      </c>
      <c r="E230" s="86" t="s">
        <v>4115</v>
      </c>
      <c r="F230" s="427" t="s">
        <v>84</v>
      </c>
      <c r="G230" s="437">
        <v>41954</v>
      </c>
      <c r="H230" s="384">
        <v>2014</v>
      </c>
      <c r="I230" s="412" t="s">
        <v>1600</v>
      </c>
      <c r="J230" s="434">
        <v>2</v>
      </c>
    </row>
    <row r="231" spans="1:10" ht="18">
      <c r="A231" s="376">
        <v>1186</v>
      </c>
      <c r="B231" s="112" t="s">
        <v>4147</v>
      </c>
      <c r="C231" s="412" t="s">
        <v>4148</v>
      </c>
      <c r="D231" s="412" t="s">
        <v>4149</v>
      </c>
      <c r="E231" s="86" t="s">
        <v>2093</v>
      </c>
      <c r="F231" s="424">
        <v>3</v>
      </c>
      <c r="G231" s="443">
        <v>41925</v>
      </c>
      <c r="H231" s="384">
        <v>2014</v>
      </c>
      <c r="I231" s="412" t="s">
        <v>1600</v>
      </c>
      <c r="J231" s="434">
        <v>2</v>
      </c>
    </row>
    <row r="232" spans="1:10" ht="18">
      <c r="A232" s="376">
        <v>1187</v>
      </c>
      <c r="B232" s="112" t="s">
        <v>4155</v>
      </c>
      <c r="C232" s="412" t="s">
        <v>4156</v>
      </c>
      <c r="D232" s="412" t="s">
        <v>4157</v>
      </c>
      <c r="E232" s="86" t="s">
        <v>2093</v>
      </c>
      <c r="F232" s="424">
        <v>3</v>
      </c>
      <c r="G232" s="443">
        <v>41904</v>
      </c>
      <c r="H232" s="384">
        <v>2014</v>
      </c>
      <c r="I232" s="412" t="s">
        <v>1600</v>
      </c>
      <c r="J232" s="434">
        <v>2</v>
      </c>
    </row>
    <row r="233" spans="1:10">
      <c r="A233" s="376">
        <v>1267</v>
      </c>
      <c r="B233" s="112" t="s">
        <v>4824</v>
      </c>
      <c r="C233" s="412" t="s">
        <v>4825</v>
      </c>
      <c r="D233" s="86" t="s">
        <v>4826</v>
      </c>
      <c r="E233" s="86" t="s">
        <v>2585</v>
      </c>
      <c r="F233" s="424">
        <v>3</v>
      </c>
      <c r="G233" s="437">
        <v>41911</v>
      </c>
      <c r="H233" s="384">
        <v>2014</v>
      </c>
      <c r="I233" s="86" t="s">
        <v>53</v>
      </c>
      <c r="J233" s="434">
        <v>2</v>
      </c>
    </row>
    <row r="234" spans="1:10">
      <c r="A234" s="376">
        <v>1269</v>
      </c>
      <c r="B234" s="112" t="s">
        <v>4839</v>
      </c>
      <c r="C234" s="412" t="s">
        <v>4840</v>
      </c>
      <c r="D234" s="86" t="s">
        <v>4841</v>
      </c>
      <c r="E234" s="86" t="s">
        <v>2454</v>
      </c>
      <c r="F234" s="424">
        <v>3</v>
      </c>
      <c r="G234" s="437">
        <v>41695</v>
      </c>
      <c r="H234" s="384">
        <v>2014</v>
      </c>
      <c r="I234" s="412" t="s">
        <v>53</v>
      </c>
      <c r="J234" s="434">
        <v>2</v>
      </c>
    </row>
    <row r="235" spans="1:10">
      <c r="A235" s="376">
        <v>1270</v>
      </c>
      <c r="B235" s="112" t="s">
        <v>4846</v>
      </c>
      <c r="C235" s="412" t="s">
        <v>4847</v>
      </c>
      <c r="D235" s="86" t="s">
        <v>4848</v>
      </c>
      <c r="E235" s="86" t="s">
        <v>2311</v>
      </c>
      <c r="F235" s="424">
        <v>2</v>
      </c>
      <c r="G235" s="437">
        <v>41750</v>
      </c>
      <c r="H235" s="384">
        <v>2014</v>
      </c>
      <c r="I235" s="412" t="s">
        <v>53</v>
      </c>
      <c r="J235" s="434">
        <v>2</v>
      </c>
    </row>
    <row r="236" spans="1:10">
      <c r="A236">
        <v>1304</v>
      </c>
      <c r="B236" s="5" t="s">
        <v>5149</v>
      </c>
      <c r="C236" s="6" t="s">
        <v>5150</v>
      </c>
      <c r="D236" s="86" t="s">
        <v>5151</v>
      </c>
      <c r="E236" s="86" t="s">
        <v>2093</v>
      </c>
      <c r="F236" s="6">
        <v>3</v>
      </c>
      <c r="G236" s="156">
        <v>41956</v>
      </c>
      <c r="H236" s="11">
        <v>2014</v>
      </c>
      <c r="I236" s="6" t="s">
        <v>1600</v>
      </c>
      <c r="J236" s="19">
        <v>2</v>
      </c>
    </row>
    <row r="237" spans="1:10">
      <c r="A237">
        <v>1306</v>
      </c>
      <c r="B237" s="5" t="s">
        <v>5164</v>
      </c>
      <c r="C237" s="6" t="s">
        <v>5165</v>
      </c>
      <c r="D237" s="86" t="s">
        <v>5166</v>
      </c>
      <c r="E237" s="86" t="s">
        <v>5167</v>
      </c>
      <c r="F237" s="6">
        <v>4</v>
      </c>
      <c r="G237" s="156">
        <v>41915</v>
      </c>
      <c r="H237" s="11">
        <v>2014</v>
      </c>
      <c r="I237" s="412" t="s">
        <v>1600</v>
      </c>
      <c r="J237" s="19">
        <v>2</v>
      </c>
    </row>
    <row r="238" spans="1:10">
      <c r="A238">
        <v>1387</v>
      </c>
      <c r="B238" s="5" t="s">
        <v>5867</v>
      </c>
      <c r="C238" s="6" t="s">
        <v>5868</v>
      </c>
      <c r="D238" s="86" t="s">
        <v>5869</v>
      </c>
      <c r="E238" s="86" t="s">
        <v>5870</v>
      </c>
      <c r="F238" s="6" t="s">
        <v>497</v>
      </c>
      <c r="G238" s="80">
        <v>41725</v>
      </c>
      <c r="H238" s="11">
        <v>2014</v>
      </c>
      <c r="I238" s="86" t="s">
        <v>1600</v>
      </c>
      <c r="J238" s="19">
        <v>2</v>
      </c>
    </row>
    <row r="239" spans="1:10" ht="18">
      <c r="A239" s="400">
        <v>1465</v>
      </c>
      <c r="B239" s="112" t="s">
        <v>6547</v>
      </c>
      <c r="C239" s="413" t="s">
        <v>6548</v>
      </c>
      <c r="D239" s="165" t="s">
        <v>6549</v>
      </c>
      <c r="E239" s="165" t="s">
        <v>2093</v>
      </c>
      <c r="F239" s="400">
        <v>2</v>
      </c>
      <c r="G239" s="443">
        <v>41912</v>
      </c>
      <c r="H239" s="413">
        <v>2014</v>
      </c>
      <c r="I239" s="413" t="s">
        <v>1600</v>
      </c>
      <c r="J239" s="434">
        <v>2</v>
      </c>
    </row>
    <row r="240" spans="1:10">
      <c r="A240" s="376">
        <v>1281</v>
      </c>
      <c r="B240" s="404" t="s">
        <v>4934</v>
      </c>
      <c r="C240" s="412" t="s">
        <v>4935</v>
      </c>
      <c r="D240" s="412" t="s">
        <v>4936</v>
      </c>
      <c r="E240" s="86" t="s">
        <v>4898</v>
      </c>
      <c r="F240" s="376">
        <v>4</v>
      </c>
      <c r="G240" s="445">
        <v>41928</v>
      </c>
      <c r="H240" s="384">
        <v>2014</v>
      </c>
      <c r="I240" s="86" t="s">
        <v>349</v>
      </c>
      <c r="J240" s="434">
        <v>3</v>
      </c>
    </row>
    <row r="241" spans="1:10">
      <c r="A241">
        <v>1383</v>
      </c>
      <c r="B241" s="5" t="s">
        <v>5827</v>
      </c>
      <c r="C241" s="6" t="s">
        <v>5828</v>
      </c>
      <c r="D241" s="6" t="s">
        <v>5829</v>
      </c>
      <c r="E241" s="86" t="s">
        <v>5830</v>
      </c>
      <c r="F241" s="6">
        <v>4</v>
      </c>
      <c r="G241" s="156">
        <v>41985</v>
      </c>
      <c r="H241" s="11">
        <v>2014</v>
      </c>
      <c r="I241" s="86" t="s">
        <v>349</v>
      </c>
      <c r="J241" s="19">
        <v>3</v>
      </c>
    </row>
    <row r="242" spans="1:10">
      <c r="A242" s="191">
        <v>1433</v>
      </c>
      <c r="B242" s="191" t="s">
        <v>6261</v>
      </c>
      <c r="C242" s="191" t="s">
        <v>6262</v>
      </c>
      <c r="D242" s="191" t="s">
        <v>6263</v>
      </c>
      <c r="E242" s="187" t="s">
        <v>6264</v>
      </c>
      <c r="F242" s="191" t="s">
        <v>61</v>
      </c>
      <c r="G242" s="227">
        <v>41737</v>
      </c>
      <c r="H242" s="191">
        <v>2014</v>
      </c>
      <c r="I242" s="187" t="s">
        <v>349</v>
      </c>
      <c r="J242" s="191">
        <v>3</v>
      </c>
    </row>
    <row r="243" spans="1:10">
      <c r="A243">
        <v>1024</v>
      </c>
      <c r="B243" s="5" t="s">
        <v>2582</v>
      </c>
      <c r="C243" s="6" t="s">
        <v>2583</v>
      </c>
      <c r="D243" s="86" t="s">
        <v>2584</v>
      </c>
      <c r="E243" s="86" t="s">
        <v>2585</v>
      </c>
      <c r="F243" s="8" t="s">
        <v>84</v>
      </c>
      <c r="G243" s="80">
        <v>41925</v>
      </c>
      <c r="H243" s="11">
        <f>YEAR(G243)</f>
        <v>2014</v>
      </c>
      <c r="I243" s="86" t="s">
        <v>2150</v>
      </c>
      <c r="J243" s="8">
        <v>5</v>
      </c>
    </row>
    <row r="244" spans="1:10">
      <c r="A244">
        <v>1042</v>
      </c>
      <c r="B244" s="5" t="s">
        <v>2760</v>
      </c>
      <c r="C244" s="6" t="s">
        <v>2761</v>
      </c>
      <c r="D244" s="86" t="s">
        <v>2762</v>
      </c>
      <c r="E244" s="86" t="s">
        <v>2763</v>
      </c>
      <c r="F244" s="8" t="s">
        <v>84</v>
      </c>
      <c r="G244" s="80">
        <v>41925</v>
      </c>
      <c r="H244" s="11">
        <f>YEAR(G244)</f>
        <v>2014</v>
      </c>
      <c r="I244" s="412" t="s">
        <v>2150</v>
      </c>
      <c r="J244" s="8">
        <v>5</v>
      </c>
    </row>
    <row r="245" spans="1:10" ht="18">
      <c r="A245">
        <v>1051</v>
      </c>
      <c r="B245" s="5" t="s">
        <v>2856</v>
      </c>
      <c r="C245" s="6" t="s">
        <v>2857</v>
      </c>
      <c r="D245" s="86" t="s">
        <v>2858</v>
      </c>
      <c r="E245" s="86" t="s">
        <v>2859</v>
      </c>
      <c r="F245" s="8" t="s">
        <v>90</v>
      </c>
      <c r="G245" s="90">
        <v>41908</v>
      </c>
      <c r="H245" s="11">
        <f>YEAR(G245)</f>
        <v>2014</v>
      </c>
      <c r="I245" s="412" t="s">
        <v>2150</v>
      </c>
      <c r="J245" s="8">
        <v>5</v>
      </c>
    </row>
    <row r="246" spans="1:10">
      <c r="A246" s="4">
        <v>1172</v>
      </c>
      <c r="B246" s="266" t="s">
        <v>4027</v>
      </c>
      <c r="C246" s="243" t="s">
        <v>4028</v>
      </c>
      <c r="D246" s="415" t="s">
        <v>4029</v>
      </c>
      <c r="E246" s="253" t="s">
        <v>4030</v>
      </c>
      <c r="F246" s="267">
        <v>1</v>
      </c>
      <c r="G246" s="251">
        <v>41851</v>
      </c>
      <c r="H246" s="248">
        <v>2014</v>
      </c>
      <c r="I246" s="253" t="s">
        <v>2150</v>
      </c>
      <c r="J246" s="268">
        <v>5</v>
      </c>
    </row>
    <row r="247" spans="1:10">
      <c r="A247" s="376">
        <v>1291</v>
      </c>
      <c r="B247" s="112" t="s">
        <v>5029</v>
      </c>
      <c r="C247" s="412" t="s">
        <v>5030</v>
      </c>
      <c r="D247" s="86" t="s">
        <v>5031</v>
      </c>
      <c r="E247" s="86" t="s">
        <v>5032</v>
      </c>
      <c r="F247" s="412" t="s">
        <v>497</v>
      </c>
      <c r="G247" s="437">
        <v>41745</v>
      </c>
      <c r="H247" s="384">
        <v>2014</v>
      </c>
      <c r="I247" s="86" t="s">
        <v>2150</v>
      </c>
      <c r="J247" s="434">
        <v>5</v>
      </c>
    </row>
    <row r="248" spans="1:10">
      <c r="A248" s="376">
        <v>1293</v>
      </c>
      <c r="B248" s="404" t="s">
        <v>5046</v>
      </c>
      <c r="C248" s="412" t="s">
        <v>5047</v>
      </c>
      <c r="D248" s="86" t="s">
        <v>5048</v>
      </c>
      <c r="E248" s="86" t="s">
        <v>4134</v>
      </c>
      <c r="F248" s="412">
        <v>4</v>
      </c>
      <c r="G248" s="445">
        <v>41871</v>
      </c>
      <c r="H248" s="384">
        <v>2014</v>
      </c>
      <c r="I248" s="412" t="s">
        <v>2150</v>
      </c>
      <c r="J248" s="434">
        <v>5</v>
      </c>
    </row>
    <row r="249" spans="1:10">
      <c r="A249" s="376">
        <v>1338</v>
      </c>
      <c r="B249" s="112" t="s">
        <v>5436</v>
      </c>
      <c r="C249" s="412" t="s">
        <v>5437</v>
      </c>
      <c r="D249" s="412" t="s">
        <v>5438</v>
      </c>
      <c r="E249" s="86" t="s">
        <v>2585</v>
      </c>
      <c r="F249" s="412" t="s">
        <v>497</v>
      </c>
      <c r="G249" s="437">
        <v>41913</v>
      </c>
      <c r="H249" s="384">
        <v>2014</v>
      </c>
      <c r="I249" s="412" t="s">
        <v>2150</v>
      </c>
      <c r="J249" s="434">
        <v>5</v>
      </c>
    </row>
    <row r="250" spans="1:10">
      <c r="A250" s="376">
        <v>1339</v>
      </c>
      <c r="B250" s="404" t="s">
        <v>5443</v>
      </c>
      <c r="C250" s="412" t="s">
        <v>5444</v>
      </c>
      <c r="D250" s="86" t="s">
        <v>5445</v>
      </c>
      <c r="E250" s="86" t="s">
        <v>5446</v>
      </c>
      <c r="F250" s="412">
        <v>4</v>
      </c>
      <c r="G250" s="437">
        <v>41793</v>
      </c>
      <c r="H250" s="384">
        <v>2014</v>
      </c>
      <c r="I250" s="412" t="s">
        <v>2150</v>
      </c>
      <c r="J250" s="434">
        <v>5</v>
      </c>
    </row>
    <row r="251" spans="1:10" ht="18">
      <c r="A251" s="400">
        <v>1456</v>
      </c>
      <c r="B251" s="112" t="s">
        <v>6470</v>
      </c>
      <c r="C251" s="413" t="s">
        <v>6471</v>
      </c>
      <c r="D251" s="165" t="s">
        <v>6472</v>
      </c>
      <c r="E251" s="165" t="s">
        <v>3306</v>
      </c>
      <c r="F251" s="400">
        <v>1</v>
      </c>
      <c r="G251" s="443">
        <v>41908</v>
      </c>
      <c r="H251" s="413">
        <v>2014</v>
      </c>
      <c r="I251" s="165" t="s">
        <v>2150</v>
      </c>
      <c r="J251" s="434">
        <v>5</v>
      </c>
    </row>
    <row r="252" spans="1:10">
      <c r="A252" s="376">
        <v>1045</v>
      </c>
      <c r="B252" s="404" t="s">
        <v>2788</v>
      </c>
      <c r="C252" s="412" t="s">
        <v>2789</v>
      </c>
      <c r="D252" s="412" t="s">
        <v>2790</v>
      </c>
      <c r="E252" s="86" t="s">
        <v>2791</v>
      </c>
      <c r="F252" s="461" t="s">
        <v>130</v>
      </c>
      <c r="G252" s="80">
        <v>41740</v>
      </c>
      <c r="H252" s="384">
        <f>YEAR(G252)</f>
        <v>2014</v>
      </c>
      <c r="I252" s="412" t="s">
        <v>1388</v>
      </c>
      <c r="J252" s="461">
        <v>6</v>
      </c>
    </row>
    <row r="253" spans="1:10">
      <c r="A253">
        <v>1178</v>
      </c>
      <c r="B253" s="112" t="s">
        <v>4081</v>
      </c>
      <c r="C253" s="6" t="s">
        <v>4082</v>
      </c>
      <c r="D253" s="412" t="s">
        <v>4083</v>
      </c>
      <c r="E253" s="86" t="s">
        <v>4084</v>
      </c>
      <c r="F253" s="113">
        <v>1</v>
      </c>
      <c r="G253" s="80">
        <v>41817</v>
      </c>
      <c r="H253" s="11">
        <v>2014</v>
      </c>
      <c r="I253" s="6" t="s">
        <v>1388</v>
      </c>
      <c r="J253" s="19">
        <v>6</v>
      </c>
    </row>
    <row r="254" spans="1:10">
      <c r="A254">
        <v>1374</v>
      </c>
      <c r="B254" s="5" t="s">
        <v>5739</v>
      </c>
      <c r="C254" s="6" t="s">
        <v>5740</v>
      </c>
      <c r="D254" s="86" t="s">
        <v>5741</v>
      </c>
      <c r="E254" s="86" t="s">
        <v>3362</v>
      </c>
      <c r="F254" s="6">
        <v>4</v>
      </c>
      <c r="G254" s="80">
        <v>41822</v>
      </c>
      <c r="H254" s="11">
        <v>2014</v>
      </c>
      <c r="I254" s="412" t="s">
        <v>1388</v>
      </c>
      <c r="J254" s="19">
        <v>6</v>
      </c>
    </row>
    <row r="255" spans="1:10" ht="51">
      <c r="A255">
        <v>19</v>
      </c>
      <c r="B255" s="12" t="s">
        <v>253</v>
      </c>
      <c r="C255" s="6" t="s">
        <v>254</v>
      </c>
      <c r="D255" s="418" t="s">
        <v>255</v>
      </c>
      <c r="E255" s="86" t="s">
        <v>256</v>
      </c>
      <c r="F255" s="8" t="s">
        <v>84</v>
      </c>
      <c r="G255" s="9">
        <v>42340</v>
      </c>
      <c r="H255">
        <v>2015</v>
      </c>
      <c r="I255" s="86" t="s">
        <v>71</v>
      </c>
      <c r="J255" s="8">
        <v>1</v>
      </c>
    </row>
    <row r="256" spans="1:10">
      <c r="A256" s="310">
        <v>67</v>
      </c>
      <c r="B256" s="316" t="s">
        <v>814</v>
      </c>
      <c r="C256" s="317" t="s">
        <v>815</v>
      </c>
      <c r="D256" s="321" t="s">
        <v>816</v>
      </c>
      <c r="E256" s="297" t="s">
        <v>7162</v>
      </c>
      <c r="F256" s="310">
        <v>1</v>
      </c>
      <c r="G256" s="318">
        <v>42167</v>
      </c>
      <c r="H256" s="310">
        <f>YEAR(G256)</f>
        <v>2015</v>
      </c>
      <c r="I256" s="297" t="s">
        <v>375</v>
      </c>
      <c r="J256" s="295">
        <v>1</v>
      </c>
    </row>
    <row r="257" spans="1:10">
      <c r="A257" s="39">
        <v>115</v>
      </c>
      <c r="B257" s="40" t="s">
        <v>1328</v>
      </c>
      <c r="C257" s="41" t="s">
        <v>1329</v>
      </c>
      <c r="D257" s="93" t="s">
        <v>1301</v>
      </c>
      <c r="E257" s="93" t="s">
        <v>1330</v>
      </c>
      <c r="F257" s="39">
        <v>3</v>
      </c>
      <c r="G257" s="45">
        <v>42304</v>
      </c>
      <c r="H257" s="44">
        <v>2015</v>
      </c>
      <c r="I257" s="419" t="s">
        <v>71</v>
      </c>
      <c r="J257" s="39">
        <v>1</v>
      </c>
    </row>
    <row r="258" spans="1:10">
      <c r="A258">
        <v>1022</v>
      </c>
      <c r="B258" s="5" t="s">
        <v>2562</v>
      </c>
      <c r="C258" s="6" t="s">
        <v>2563</v>
      </c>
      <c r="D258" s="86" t="s">
        <v>2564</v>
      </c>
      <c r="E258" s="86" t="s">
        <v>1626</v>
      </c>
      <c r="F258">
        <v>1</v>
      </c>
      <c r="G258" s="80">
        <v>42283</v>
      </c>
      <c r="H258" s="11">
        <f>YEAR(G258)</f>
        <v>2015</v>
      </c>
      <c r="I258" s="86" t="s">
        <v>375</v>
      </c>
      <c r="J258" s="8">
        <v>1</v>
      </c>
    </row>
    <row r="259" spans="1:10">
      <c r="A259" s="41">
        <v>1165</v>
      </c>
      <c r="B259" s="110" t="s">
        <v>3963</v>
      </c>
      <c r="C259" s="41" t="s">
        <v>3964</v>
      </c>
      <c r="D259" s="93" t="s">
        <v>3965</v>
      </c>
      <c r="E259" s="93" t="s">
        <v>545</v>
      </c>
      <c r="F259" s="98">
        <v>1</v>
      </c>
      <c r="G259" s="95">
        <v>42300</v>
      </c>
      <c r="H259" s="41">
        <f>YEAR(G259)</f>
        <v>2015</v>
      </c>
      <c r="I259" s="419" t="s">
        <v>375</v>
      </c>
      <c r="J259" s="44">
        <v>1</v>
      </c>
    </row>
    <row r="260" spans="1:10" ht="18">
      <c r="A260" s="376">
        <v>1197</v>
      </c>
      <c r="B260" s="112" t="s">
        <v>4233</v>
      </c>
      <c r="C260" s="412" t="s">
        <v>4234</v>
      </c>
      <c r="D260" s="86" t="s">
        <v>4235</v>
      </c>
      <c r="E260" s="86" t="s">
        <v>1626</v>
      </c>
      <c r="F260" s="424">
        <v>1</v>
      </c>
      <c r="G260" s="443">
        <v>42261</v>
      </c>
      <c r="H260" s="384">
        <v>2015</v>
      </c>
      <c r="I260" s="86" t="s">
        <v>375</v>
      </c>
      <c r="J260" s="434">
        <v>1</v>
      </c>
    </row>
    <row r="261" spans="1:10">
      <c r="A261" s="191">
        <v>1207</v>
      </c>
      <c r="B261" s="191" t="s">
        <v>4317</v>
      </c>
      <c r="C261" s="191" t="s">
        <v>4318</v>
      </c>
      <c r="D261" s="187" t="s">
        <v>4319</v>
      </c>
      <c r="E261" s="187" t="s">
        <v>2676</v>
      </c>
      <c r="F261" s="428">
        <v>3</v>
      </c>
      <c r="G261" s="456">
        <v>42318</v>
      </c>
      <c r="H261" s="386">
        <v>2015</v>
      </c>
      <c r="I261" s="191" t="s">
        <v>375</v>
      </c>
      <c r="J261" s="191">
        <v>1</v>
      </c>
    </row>
    <row r="262" spans="1:10">
      <c r="A262" s="376">
        <v>1210</v>
      </c>
      <c r="B262" s="112" t="s">
        <v>4344</v>
      </c>
      <c r="C262" s="412" t="s">
        <v>4345</v>
      </c>
      <c r="D262" s="86" t="s">
        <v>4346</v>
      </c>
      <c r="E262" s="86" t="s">
        <v>4347</v>
      </c>
      <c r="F262" s="424">
        <v>3</v>
      </c>
      <c r="G262" s="437">
        <v>42213</v>
      </c>
      <c r="H262" s="384">
        <v>2015</v>
      </c>
      <c r="I262" s="412" t="s">
        <v>375</v>
      </c>
      <c r="J262" s="434">
        <v>1</v>
      </c>
    </row>
    <row r="263" spans="1:10" ht="18">
      <c r="A263" s="376">
        <v>1222</v>
      </c>
      <c r="B263" s="112" t="s">
        <v>4441</v>
      </c>
      <c r="C263" s="412" t="s">
        <v>4442</v>
      </c>
      <c r="D263" s="86" t="s">
        <v>4443</v>
      </c>
      <c r="E263" s="412" t="s">
        <v>4444</v>
      </c>
      <c r="F263" s="424">
        <v>1</v>
      </c>
      <c r="G263" s="443">
        <v>42265</v>
      </c>
      <c r="H263" s="384">
        <v>2015</v>
      </c>
      <c r="I263" s="412" t="s">
        <v>375</v>
      </c>
      <c r="J263" s="434">
        <v>1</v>
      </c>
    </row>
    <row r="264" spans="1:10">
      <c r="A264" s="191">
        <v>1230</v>
      </c>
      <c r="B264" s="191" t="s">
        <v>4507</v>
      </c>
      <c r="C264" s="191" t="s">
        <v>4508</v>
      </c>
      <c r="D264" s="187" t="s">
        <v>4509</v>
      </c>
      <c r="E264" s="187" t="s">
        <v>4510</v>
      </c>
      <c r="F264" s="428">
        <v>1</v>
      </c>
      <c r="G264" s="227">
        <v>42262</v>
      </c>
      <c r="H264" s="386">
        <v>2015</v>
      </c>
      <c r="I264" s="191" t="s">
        <v>375</v>
      </c>
      <c r="J264" s="191">
        <v>1</v>
      </c>
    </row>
    <row r="265" spans="1:10">
      <c r="A265" s="376">
        <v>1233</v>
      </c>
      <c r="B265" s="112" t="s">
        <v>4531</v>
      </c>
      <c r="C265" s="412" t="s">
        <v>4532</v>
      </c>
      <c r="D265" s="86" t="s">
        <v>4533</v>
      </c>
      <c r="E265" s="86" t="s">
        <v>4534</v>
      </c>
      <c r="F265" s="427" t="s">
        <v>61</v>
      </c>
      <c r="G265" s="437">
        <v>42172</v>
      </c>
      <c r="H265" s="384">
        <v>2015</v>
      </c>
      <c r="I265" s="86" t="s">
        <v>375</v>
      </c>
      <c r="J265" s="434">
        <v>1</v>
      </c>
    </row>
    <row r="266" spans="1:10" ht="18">
      <c r="A266" s="376">
        <v>1240</v>
      </c>
      <c r="B266" s="112" t="s">
        <v>4592</v>
      </c>
      <c r="C266" s="412" t="s">
        <v>4593</v>
      </c>
      <c r="D266" s="86" t="s">
        <v>4594</v>
      </c>
      <c r="E266" s="86" t="s">
        <v>4595</v>
      </c>
      <c r="F266" s="427" t="s">
        <v>84</v>
      </c>
      <c r="G266" s="443">
        <v>42044</v>
      </c>
      <c r="H266" s="384">
        <v>2015</v>
      </c>
      <c r="I266" s="412" t="s">
        <v>375</v>
      </c>
      <c r="J266" s="434">
        <v>1</v>
      </c>
    </row>
    <row r="267" spans="1:10">
      <c r="A267" s="376">
        <v>1241</v>
      </c>
      <c r="B267" s="112" t="s">
        <v>4600</v>
      </c>
      <c r="C267" s="412" t="s">
        <v>4601</v>
      </c>
      <c r="D267" s="86" t="s">
        <v>4602</v>
      </c>
      <c r="E267" s="86" t="s">
        <v>2287</v>
      </c>
      <c r="F267" s="424">
        <v>1</v>
      </c>
      <c r="G267" s="437">
        <v>42166</v>
      </c>
      <c r="H267" s="384">
        <v>2015</v>
      </c>
      <c r="I267" s="412" t="s">
        <v>375</v>
      </c>
      <c r="J267" s="434">
        <v>1</v>
      </c>
    </row>
    <row r="268" spans="1:10" ht="18">
      <c r="A268" s="376">
        <v>1259</v>
      </c>
      <c r="B268" s="112" t="s">
        <v>4748</v>
      </c>
      <c r="C268" s="412" t="s">
        <v>4749</v>
      </c>
      <c r="D268" s="86" t="s">
        <v>4750</v>
      </c>
      <c r="E268" s="86" t="s">
        <v>4751</v>
      </c>
      <c r="F268" s="424">
        <v>1</v>
      </c>
      <c r="G268" s="443">
        <v>42033</v>
      </c>
      <c r="H268" s="384">
        <v>2015</v>
      </c>
      <c r="I268" s="86" t="s">
        <v>375</v>
      </c>
      <c r="J268" s="434">
        <v>1</v>
      </c>
    </row>
    <row r="269" spans="1:10">
      <c r="A269" s="376">
        <v>1261</v>
      </c>
      <c r="B269" s="112" t="s">
        <v>4767</v>
      </c>
      <c r="C269" s="412" t="s">
        <v>4768</v>
      </c>
      <c r="D269" s="86" t="s">
        <v>4769</v>
      </c>
      <c r="E269" s="86" t="s">
        <v>4770</v>
      </c>
      <c r="F269" s="424">
        <v>1</v>
      </c>
      <c r="G269" s="437">
        <v>42158</v>
      </c>
      <c r="H269" s="384">
        <v>2015</v>
      </c>
      <c r="I269" s="412" t="s">
        <v>375</v>
      </c>
      <c r="J269" s="434">
        <v>1</v>
      </c>
    </row>
    <row r="270" spans="1:10">
      <c r="A270" s="27">
        <v>1328</v>
      </c>
      <c r="B270" s="27" t="s">
        <v>5349</v>
      </c>
      <c r="C270" s="27" t="s">
        <v>5350</v>
      </c>
      <c r="D270" s="187" t="s">
        <v>5351</v>
      </c>
      <c r="E270" s="187" t="s">
        <v>2287</v>
      </c>
      <c r="F270" s="27">
        <v>4</v>
      </c>
      <c r="G270" s="188">
        <v>42031</v>
      </c>
      <c r="H270" s="38">
        <v>2015</v>
      </c>
      <c r="I270" s="27" t="s">
        <v>375</v>
      </c>
      <c r="J270" s="27">
        <v>1</v>
      </c>
    </row>
    <row r="271" spans="1:10">
      <c r="A271">
        <v>1332</v>
      </c>
      <c r="B271" s="18" t="s">
        <v>5385</v>
      </c>
      <c r="C271" s="6" t="s">
        <v>5386</v>
      </c>
      <c r="D271" s="86" t="s">
        <v>5387</v>
      </c>
      <c r="E271" s="412" t="s">
        <v>5236</v>
      </c>
      <c r="F271" s="6">
        <v>4</v>
      </c>
      <c r="G271" s="156">
        <v>42039</v>
      </c>
      <c r="H271" s="11">
        <v>2015</v>
      </c>
      <c r="I271" s="6" t="s">
        <v>375</v>
      </c>
      <c r="J271" s="19">
        <v>1</v>
      </c>
    </row>
    <row r="272" spans="1:10">
      <c r="A272">
        <v>1405</v>
      </c>
      <c r="B272" s="5" t="s">
        <v>6021</v>
      </c>
      <c r="C272" s="6" t="s">
        <v>6022</v>
      </c>
      <c r="D272" s="86" t="s">
        <v>6023</v>
      </c>
      <c r="E272" s="6" t="s">
        <v>6024</v>
      </c>
      <c r="F272" s="6" t="s">
        <v>497</v>
      </c>
      <c r="G272" s="80">
        <v>42166</v>
      </c>
      <c r="H272" s="11">
        <v>2015</v>
      </c>
      <c r="I272" s="6" t="s">
        <v>375</v>
      </c>
      <c r="J272" s="19">
        <v>1</v>
      </c>
    </row>
    <row r="273" spans="1:10">
      <c r="A273" s="376">
        <v>1496</v>
      </c>
      <c r="B273" s="404" t="s">
        <v>6837</v>
      </c>
      <c r="C273" s="412" t="s">
        <v>6838</v>
      </c>
      <c r="D273" s="86" t="s">
        <v>6839</v>
      </c>
      <c r="E273" s="412" t="s">
        <v>6840</v>
      </c>
      <c r="F273" s="434" t="s">
        <v>61</v>
      </c>
      <c r="G273" s="80">
        <v>42149</v>
      </c>
      <c r="H273" s="384">
        <f>YEAR(G273)</f>
        <v>2015</v>
      </c>
      <c r="I273" s="412" t="s">
        <v>375</v>
      </c>
      <c r="J273" s="461">
        <v>1</v>
      </c>
    </row>
    <row r="274" spans="1:10" ht="51">
      <c r="A274">
        <v>20</v>
      </c>
      <c r="B274" s="12" t="s">
        <v>262</v>
      </c>
      <c r="C274" s="6" t="s">
        <v>263</v>
      </c>
      <c r="D274" s="418" t="s">
        <v>264</v>
      </c>
      <c r="E274" s="86" t="s">
        <v>265</v>
      </c>
      <c r="F274" s="8" t="s">
        <v>61</v>
      </c>
      <c r="G274" s="9">
        <v>42044</v>
      </c>
      <c r="H274">
        <v>2015</v>
      </c>
      <c r="I274" s="86" t="s">
        <v>71</v>
      </c>
      <c r="J274" s="8">
        <v>2</v>
      </c>
    </row>
    <row r="275" spans="1:10">
      <c r="A275">
        <v>48</v>
      </c>
      <c r="B275" s="18" t="s">
        <v>601</v>
      </c>
      <c r="C275" s="19" t="s">
        <v>602</v>
      </c>
      <c r="D275" s="165" t="s">
        <v>603</v>
      </c>
      <c r="E275" s="132" t="s">
        <v>604</v>
      </c>
      <c r="F275" s="19" t="s">
        <v>61</v>
      </c>
      <c r="G275" s="20" t="s">
        <v>605</v>
      </c>
      <c r="H275" s="19">
        <v>2015</v>
      </c>
      <c r="I275" s="434" t="s">
        <v>71</v>
      </c>
      <c r="J275" s="19">
        <v>2</v>
      </c>
    </row>
    <row r="276" spans="1:10">
      <c r="A276" s="39">
        <v>101</v>
      </c>
      <c r="B276" s="40" t="s">
        <v>1190</v>
      </c>
      <c r="C276" s="41" t="s">
        <v>1191</v>
      </c>
      <c r="D276" s="93" t="s">
        <v>1192</v>
      </c>
      <c r="E276" s="93" t="s">
        <v>1193</v>
      </c>
      <c r="F276" s="39">
        <v>1</v>
      </c>
      <c r="G276" s="42">
        <v>42212</v>
      </c>
      <c r="H276" s="44">
        <v>2015</v>
      </c>
      <c r="I276" s="41" t="s">
        <v>71</v>
      </c>
      <c r="J276" s="39">
        <v>2</v>
      </c>
    </row>
    <row r="277" spans="1:10">
      <c r="A277" s="39">
        <v>102</v>
      </c>
      <c r="B277" s="40" t="s">
        <v>1200</v>
      </c>
      <c r="C277" s="41" t="s">
        <v>1201</v>
      </c>
      <c r="D277" s="419" t="s">
        <v>1202</v>
      </c>
      <c r="E277" s="93" t="s">
        <v>1203</v>
      </c>
      <c r="F277" s="39">
        <v>1</v>
      </c>
      <c r="G277" s="42">
        <v>42160</v>
      </c>
      <c r="H277" s="44">
        <v>2015</v>
      </c>
      <c r="I277" s="419" t="s">
        <v>53</v>
      </c>
      <c r="J277" s="39">
        <v>2</v>
      </c>
    </row>
    <row r="278" spans="1:10">
      <c r="A278" s="39">
        <v>103</v>
      </c>
      <c r="B278" s="40" t="s">
        <v>1211</v>
      </c>
      <c r="C278" s="41" t="s">
        <v>1212</v>
      </c>
      <c r="D278" s="419" t="s">
        <v>1213</v>
      </c>
      <c r="E278" s="93" t="s">
        <v>1214</v>
      </c>
      <c r="F278" s="39">
        <v>1</v>
      </c>
      <c r="G278" s="42">
        <v>42046</v>
      </c>
      <c r="H278" s="44">
        <v>2015</v>
      </c>
      <c r="I278" s="93" t="s">
        <v>53</v>
      </c>
      <c r="J278" s="39">
        <v>2</v>
      </c>
    </row>
    <row r="279" spans="1:10">
      <c r="A279" s="39">
        <v>107</v>
      </c>
      <c r="B279" s="40" t="s">
        <v>1250</v>
      </c>
      <c r="C279" s="41" t="s">
        <v>1251</v>
      </c>
      <c r="D279" s="93" t="s">
        <v>1252</v>
      </c>
      <c r="E279" s="93" t="s">
        <v>1253</v>
      </c>
      <c r="F279" s="39" t="s">
        <v>1254</v>
      </c>
      <c r="G279" s="42">
        <v>42139</v>
      </c>
      <c r="H279" s="44">
        <v>2015</v>
      </c>
      <c r="I279" s="419" t="s">
        <v>71</v>
      </c>
      <c r="J279" s="39">
        <v>2</v>
      </c>
    </row>
    <row r="280" spans="1:10" ht="119">
      <c r="A280">
        <v>116</v>
      </c>
      <c r="B280" s="5" t="s">
        <v>1334</v>
      </c>
      <c r="C280" s="6" t="s">
        <v>1335</v>
      </c>
      <c r="D280" s="468" t="s">
        <v>1336</v>
      </c>
      <c r="E280" s="418" t="s">
        <v>1337</v>
      </c>
      <c r="G280" s="9">
        <v>42058</v>
      </c>
      <c r="H280">
        <v>2015</v>
      </c>
      <c r="I280" s="6" t="s">
        <v>71</v>
      </c>
      <c r="J280">
        <v>2</v>
      </c>
    </row>
    <row r="281" spans="1:10">
      <c r="A281" s="376">
        <v>1008</v>
      </c>
      <c r="B281" s="404" t="s">
        <v>2416</v>
      </c>
      <c r="C281" s="412" t="s">
        <v>2417</v>
      </c>
      <c r="D281" s="86" t="s">
        <v>2418</v>
      </c>
      <c r="E281" s="86" t="s">
        <v>2419</v>
      </c>
      <c r="F281" s="376" t="s">
        <v>2420</v>
      </c>
      <c r="G281" s="437">
        <v>42247</v>
      </c>
      <c r="H281" s="384">
        <f>YEAR(G281)</f>
        <v>2015</v>
      </c>
      <c r="I281" s="412" t="s">
        <v>53</v>
      </c>
      <c r="J281" s="461">
        <v>2</v>
      </c>
    </row>
    <row r="282" spans="1:10">
      <c r="A282" s="191">
        <v>1018</v>
      </c>
      <c r="B282" s="191" t="s">
        <v>2515</v>
      </c>
      <c r="C282" s="191" t="s">
        <v>2516</v>
      </c>
      <c r="D282" s="187" t="s">
        <v>2517</v>
      </c>
      <c r="E282" s="187" t="s">
        <v>2518</v>
      </c>
      <c r="F282" s="191" t="s">
        <v>84</v>
      </c>
      <c r="G282" s="456">
        <v>42193</v>
      </c>
      <c r="H282" s="386">
        <f>YEAR(G282)</f>
        <v>2015</v>
      </c>
      <c r="I282" s="192" t="s">
        <v>53</v>
      </c>
      <c r="J282" s="189">
        <v>2</v>
      </c>
    </row>
    <row r="283" spans="1:10">
      <c r="A283" s="376">
        <v>1177</v>
      </c>
      <c r="B283" s="112" t="s">
        <v>4071</v>
      </c>
      <c r="C283" s="412" t="s">
        <v>4072</v>
      </c>
      <c r="D283" s="412" t="s">
        <v>4073</v>
      </c>
      <c r="E283" s="86" t="s">
        <v>3628</v>
      </c>
      <c r="F283" s="424">
        <v>1</v>
      </c>
      <c r="G283" s="437">
        <v>42166</v>
      </c>
      <c r="H283" s="384">
        <v>2015</v>
      </c>
      <c r="I283" s="86" t="s">
        <v>375</v>
      </c>
      <c r="J283" s="434">
        <v>2</v>
      </c>
    </row>
    <row r="284" spans="1:10">
      <c r="A284" s="376">
        <v>1181</v>
      </c>
      <c r="B284" s="112" t="s">
        <v>4104</v>
      </c>
      <c r="C284" s="412" t="s">
        <v>4105</v>
      </c>
      <c r="D284" s="86" t="s">
        <v>4106</v>
      </c>
      <c r="E284" s="86" t="s">
        <v>3195</v>
      </c>
      <c r="F284" s="424">
        <v>1</v>
      </c>
      <c r="G284" s="437">
        <v>42073</v>
      </c>
      <c r="H284" s="384">
        <v>2015</v>
      </c>
      <c r="I284" s="412" t="s">
        <v>1600</v>
      </c>
      <c r="J284" s="434">
        <v>2</v>
      </c>
    </row>
    <row r="285" spans="1:10" ht="18">
      <c r="A285" s="377">
        <v>1185</v>
      </c>
      <c r="B285" s="342" t="s">
        <v>4140</v>
      </c>
      <c r="C285" s="414" t="s">
        <v>4141</v>
      </c>
      <c r="D285" s="321" t="s">
        <v>4142</v>
      </c>
      <c r="E285" s="321" t="s">
        <v>2093</v>
      </c>
      <c r="F285" s="429">
        <v>3</v>
      </c>
      <c r="G285" s="495">
        <v>42031</v>
      </c>
      <c r="H285" s="385">
        <v>2015</v>
      </c>
      <c r="I285" s="414" t="s">
        <v>1600</v>
      </c>
      <c r="J285" s="462">
        <v>2</v>
      </c>
    </row>
    <row r="286" spans="1:10" ht="18">
      <c r="A286" s="376">
        <v>1189</v>
      </c>
      <c r="B286" s="112" t="s">
        <v>4168</v>
      </c>
      <c r="C286" s="412" t="s">
        <v>4169</v>
      </c>
      <c r="D286" s="86" t="s">
        <v>4170</v>
      </c>
      <c r="E286" s="86" t="s">
        <v>4171</v>
      </c>
      <c r="F286" s="427" t="s">
        <v>61</v>
      </c>
      <c r="G286" s="443">
        <v>42031</v>
      </c>
      <c r="H286" s="384">
        <v>2015</v>
      </c>
      <c r="I286" s="86" t="s">
        <v>375</v>
      </c>
      <c r="J286" s="434">
        <v>2</v>
      </c>
    </row>
    <row r="287" spans="1:10">
      <c r="A287" s="191">
        <v>1262</v>
      </c>
      <c r="B287" s="191" t="s">
        <v>4776</v>
      </c>
      <c r="C287" s="191" t="s">
        <v>4777</v>
      </c>
      <c r="D287" s="187" t="s">
        <v>4778</v>
      </c>
      <c r="E287" s="187" t="s">
        <v>4389</v>
      </c>
      <c r="F287" s="428">
        <v>1</v>
      </c>
      <c r="G287" s="456">
        <v>42058</v>
      </c>
      <c r="H287" s="386">
        <v>2015</v>
      </c>
      <c r="I287" s="191" t="s">
        <v>1513</v>
      </c>
      <c r="J287" s="191">
        <v>2</v>
      </c>
    </row>
    <row r="288" spans="1:10">
      <c r="A288" s="376">
        <v>1265</v>
      </c>
      <c r="B288" s="112" t="s">
        <v>4804</v>
      </c>
      <c r="C288" s="412" t="s">
        <v>4805</v>
      </c>
      <c r="D288" s="86" t="s">
        <v>4806</v>
      </c>
      <c r="E288" s="86" t="s">
        <v>4807</v>
      </c>
      <c r="F288" s="424">
        <v>1</v>
      </c>
      <c r="G288" s="437">
        <v>42180</v>
      </c>
      <c r="H288" s="384">
        <v>2015</v>
      </c>
      <c r="I288" s="412" t="s">
        <v>53</v>
      </c>
      <c r="J288" s="434">
        <v>2</v>
      </c>
    </row>
    <row r="289" spans="1:10">
      <c r="A289">
        <v>1329</v>
      </c>
      <c r="B289" s="5" t="s">
        <v>5358</v>
      </c>
      <c r="C289" s="6" t="s">
        <v>5359</v>
      </c>
      <c r="D289" s="412" t="s">
        <v>5360</v>
      </c>
      <c r="E289" s="86" t="s">
        <v>5361</v>
      </c>
      <c r="F289" s="6">
        <v>4</v>
      </c>
      <c r="G289" s="80">
        <v>42137</v>
      </c>
      <c r="H289" s="11">
        <v>2015</v>
      </c>
      <c r="I289" s="6" t="s">
        <v>1600</v>
      </c>
      <c r="J289" s="19">
        <v>2</v>
      </c>
    </row>
    <row r="290" spans="1:10">
      <c r="A290" s="376">
        <v>1491</v>
      </c>
      <c r="B290" s="404" t="s">
        <v>6785</v>
      </c>
      <c r="C290" s="412" t="s">
        <v>6786</v>
      </c>
      <c r="D290" s="86" t="s">
        <v>6787</v>
      </c>
      <c r="E290" s="86" t="s">
        <v>6788</v>
      </c>
      <c r="F290" s="376">
        <v>1</v>
      </c>
      <c r="G290" s="80">
        <v>42305</v>
      </c>
      <c r="H290" s="384">
        <f>YEAR(G290)</f>
        <v>2015</v>
      </c>
      <c r="I290" s="412" t="s">
        <v>1600</v>
      </c>
      <c r="J290" s="461">
        <v>2</v>
      </c>
    </row>
    <row r="291" spans="1:10">
      <c r="A291" s="376">
        <v>1500</v>
      </c>
      <c r="B291" s="404" t="s">
        <v>6877</v>
      </c>
      <c r="C291" s="412" t="s">
        <v>6878</v>
      </c>
      <c r="D291" s="86" t="s">
        <v>6879</v>
      </c>
      <c r="E291" s="86" t="s">
        <v>6880</v>
      </c>
      <c r="F291" s="412" t="s">
        <v>130</v>
      </c>
      <c r="G291" s="437">
        <v>42264</v>
      </c>
      <c r="H291" s="384">
        <f>YEAR(G291)</f>
        <v>2015</v>
      </c>
      <c r="I291" s="412" t="s">
        <v>1513</v>
      </c>
      <c r="J291" s="461">
        <v>2</v>
      </c>
    </row>
    <row r="292" spans="1:10">
      <c r="A292">
        <v>1000</v>
      </c>
      <c r="B292" s="79" t="s">
        <v>2324</v>
      </c>
      <c r="C292" s="6" t="s">
        <v>2325</v>
      </c>
      <c r="D292" s="86" t="s">
        <v>2326</v>
      </c>
      <c r="E292" s="86" t="s">
        <v>2327</v>
      </c>
      <c r="F292">
        <v>1</v>
      </c>
      <c r="G292" s="80">
        <v>42233</v>
      </c>
      <c r="H292" s="11">
        <f>YEAR(G292)</f>
        <v>2015</v>
      </c>
      <c r="I292" s="6" t="s">
        <v>349</v>
      </c>
      <c r="J292" s="8">
        <v>3</v>
      </c>
    </row>
    <row r="293" spans="1:10">
      <c r="A293">
        <v>1007</v>
      </c>
      <c r="B293" s="5" t="s">
        <v>2405</v>
      </c>
      <c r="C293" s="6" t="s">
        <v>2406</v>
      </c>
      <c r="D293" s="412" t="s">
        <v>2407</v>
      </c>
      <c r="E293" s="412" t="s">
        <v>2408</v>
      </c>
      <c r="F293">
        <v>1</v>
      </c>
      <c r="G293" s="80">
        <v>42213</v>
      </c>
      <c r="H293" s="11">
        <f>YEAR(G293)</f>
        <v>2015</v>
      </c>
      <c r="I293" s="6" t="s">
        <v>349</v>
      </c>
      <c r="J293" s="8">
        <v>3</v>
      </c>
    </row>
    <row r="294" spans="1:10">
      <c r="A294" s="325">
        <v>1156</v>
      </c>
      <c r="B294" s="338" t="s">
        <v>3874</v>
      </c>
      <c r="C294" s="325" t="s">
        <v>3875</v>
      </c>
      <c r="D294" s="420" t="s">
        <v>3876</v>
      </c>
      <c r="E294" s="420" t="s">
        <v>1533</v>
      </c>
      <c r="F294" s="331">
        <v>1</v>
      </c>
      <c r="G294" s="332">
        <v>42093</v>
      </c>
      <c r="H294" s="325">
        <f>YEAR(G294)</f>
        <v>2015</v>
      </c>
      <c r="I294" s="420" t="s">
        <v>349</v>
      </c>
      <c r="J294" s="333">
        <v>3</v>
      </c>
    </row>
    <row r="295" spans="1:10">
      <c r="A295" s="376">
        <v>1275</v>
      </c>
      <c r="B295" s="404" t="s">
        <v>4890</v>
      </c>
      <c r="C295" s="412" t="s">
        <v>4891</v>
      </c>
      <c r="D295" s="86" t="s">
        <v>4892</v>
      </c>
      <c r="E295" s="86" t="s">
        <v>2464</v>
      </c>
      <c r="F295" s="376">
        <v>4</v>
      </c>
      <c r="G295" s="437">
        <v>42090</v>
      </c>
      <c r="H295" s="384">
        <v>2015</v>
      </c>
      <c r="I295" s="412" t="s">
        <v>349</v>
      </c>
      <c r="J295" s="434">
        <v>3</v>
      </c>
    </row>
    <row r="296" spans="1:10">
      <c r="A296" s="376">
        <v>1277</v>
      </c>
      <c r="B296" s="404" t="s">
        <v>4902</v>
      </c>
      <c r="C296" s="412" t="s">
        <v>4903</v>
      </c>
      <c r="D296" s="412" t="s">
        <v>4904</v>
      </c>
      <c r="E296" s="86" t="s">
        <v>4905</v>
      </c>
      <c r="F296" s="376">
        <v>4</v>
      </c>
      <c r="G296" s="437">
        <v>42354</v>
      </c>
      <c r="H296" s="384">
        <v>2015</v>
      </c>
      <c r="I296" s="86" t="s">
        <v>349</v>
      </c>
      <c r="J296" s="434">
        <v>3</v>
      </c>
    </row>
    <row r="297" spans="1:10" ht="51">
      <c r="A297">
        <v>188</v>
      </c>
      <c r="B297" s="12" t="s">
        <v>2146</v>
      </c>
      <c r="C297" s="6" t="s">
        <v>2147</v>
      </c>
      <c r="D297" s="7" t="s">
        <v>2148</v>
      </c>
      <c r="E297" s="86" t="s">
        <v>2149</v>
      </c>
      <c r="F297" s="16">
        <v>1</v>
      </c>
      <c r="G297" s="53">
        <v>41348</v>
      </c>
      <c r="H297" s="16">
        <v>2015</v>
      </c>
      <c r="I297" s="412" t="s">
        <v>2150</v>
      </c>
      <c r="J297" s="16">
        <v>5</v>
      </c>
    </row>
    <row r="298" spans="1:10" ht="34">
      <c r="A298">
        <v>202</v>
      </c>
      <c r="B298" s="12" t="s">
        <v>2298</v>
      </c>
      <c r="C298" s="6" t="s">
        <v>2299</v>
      </c>
      <c r="D298" s="7" t="s">
        <v>2300</v>
      </c>
      <c r="E298" s="86" t="s">
        <v>2301</v>
      </c>
      <c r="F298">
        <v>1</v>
      </c>
      <c r="G298" s="53">
        <v>40405</v>
      </c>
      <c r="H298">
        <v>2015</v>
      </c>
      <c r="I298" s="6" t="s">
        <v>2150</v>
      </c>
      <c r="J298" s="8">
        <v>5</v>
      </c>
    </row>
    <row r="299" spans="1:10" ht="18">
      <c r="A299" s="310">
        <v>1049</v>
      </c>
      <c r="B299" s="316" t="s">
        <v>2833</v>
      </c>
      <c r="C299" s="317" t="s">
        <v>2834</v>
      </c>
      <c r="D299" s="414" t="s">
        <v>2835</v>
      </c>
      <c r="E299" s="321" t="s">
        <v>2507</v>
      </c>
      <c r="F299" s="310">
        <v>1</v>
      </c>
      <c r="G299" s="322">
        <v>42250</v>
      </c>
      <c r="H299" s="320">
        <f>YEAR(G299)</f>
        <v>2015</v>
      </c>
      <c r="I299" s="317" t="s">
        <v>2150</v>
      </c>
      <c r="J299" s="319">
        <v>5</v>
      </c>
    </row>
    <row r="300" spans="1:10">
      <c r="A300" s="194">
        <v>1154</v>
      </c>
      <c r="B300" s="194" t="s">
        <v>3854</v>
      </c>
      <c r="C300" s="194" t="s">
        <v>3855</v>
      </c>
      <c r="D300" s="198" t="s">
        <v>3856</v>
      </c>
      <c r="E300" s="195" t="s">
        <v>3857</v>
      </c>
      <c r="F300" s="196">
        <v>1</v>
      </c>
      <c r="G300" s="197">
        <v>42096</v>
      </c>
      <c r="H300" s="194">
        <f>YEAR(G300)</f>
        <v>2015</v>
      </c>
      <c r="I300" s="198" t="s">
        <v>2910</v>
      </c>
      <c r="J300" s="194">
        <v>5</v>
      </c>
    </row>
    <row r="301" spans="1:10">
      <c r="A301">
        <v>1171</v>
      </c>
      <c r="B301" s="112" t="s">
        <v>4018</v>
      </c>
      <c r="C301" s="6" t="s">
        <v>4019</v>
      </c>
      <c r="D301" s="412" t="s">
        <v>4020</v>
      </c>
      <c r="E301" s="86" t="s">
        <v>4021</v>
      </c>
      <c r="F301" s="113">
        <v>1</v>
      </c>
      <c r="G301" s="80">
        <v>42206</v>
      </c>
      <c r="H301" s="11">
        <v>2015</v>
      </c>
      <c r="I301" s="412" t="s">
        <v>2150</v>
      </c>
      <c r="J301" s="19">
        <v>5</v>
      </c>
    </row>
    <row r="302" spans="1:10" ht="18">
      <c r="A302">
        <v>1173</v>
      </c>
      <c r="B302" s="112" t="s">
        <v>4037</v>
      </c>
      <c r="C302" s="6" t="s">
        <v>4038</v>
      </c>
      <c r="D302" s="86" t="s">
        <v>4039</v>
      </c>
      <c r="E302" s="86" t="s">
        <v>2507</v>
      </c>
      <c r="F302" s="113">
        <v>1</v>
      </c>
      <c r="G302" s="124">
        <v>42252</v>
      </c>
      <c r="H302" s="11">
        <v>2015</v>
      </c>
      <c r="I302" s="86" t="s">
        <v>2150</v>
      </c>
      <c r="J302" s="19">
        <v>5</v>
      </c>
    </row>
    <row r="303" spans="1:10">
      <c r="A303" s="376">
        <v>1271</v>
      </c>
      <c r="B303" s="404" t="s">
        <v>4853</v>
      </c>
      <c r="C303" s="412" t="s">
        <v>4854</v>
      </c>
      <c r="D303" s="412" t="s">
        <v>4855</v>
      </c>
      <c r="E303" s="86" t="s">
        <v>4856</v>
      </c>
      <c r="F303" s="376">
        <v>4</v>
      </c>
      <c r="G303" s="437">
        <v>42117</v>
      </c>
      <c r="H303" s="384">
        <v>2015</v>
      </c>
      <c r="I303" s="412" t="s">
        <v>2150</v>
      </c>
      <c r="J303" s="434">
        <v>5</v>
      </c>
    </row>
    <row r="304" spans="1:10">
      <c r="A304" s="376">
        <v>1285</v>
      </c>
      <c r="B304" s="404" t="s">
        <v>4975</v>
      </c>
      <c r="C304" s="412" t="s">
        <v>4976</v>
      </c>
      <c r="D304" s="86" t="s">
        <v>4977</v>
      </c>
      <c r="E304" s="86" t="s">
        <v>4978</v>
      </c>
      <c r="F304" s="376">
        <v>4</v>
      </c>
      <c r="G304" s="437">
        <v>42031</v>
      </c>
      <c r="H304" s="384">
        <v>2015</v>
      </c>
      <c r="I304" s="412" t="s">
        <v>2150</v>
      </c>
      <c r="J304" s="434">
        <v>5</v>
      </c>
    </row>
    <row r="305" spans="1:10">
      <c r="A305" s="376">
        <v>1286</v>
      </c>
      <c r="B305" s="112" t="s">
        <v>4986</v>
      </c>
      <c r="C305" s="412" t="s">
        <v>4987</v>
      </c>
      <c r="D305" s="86" t="s">
        <v>4988</v>
      </c>
      <c r="E305" s="86" t="s">
        <v>4305</v>
      </c>
      <c r="F305" s="412" t="s">
        <v>497</v>
      </c>
      <c r="G305" s="437">
        <v>42304</v>
      </c>
      <c r="H305" s="384">
        <v>2015</v>
      </c>
      <c r="I305" s="412" t="s">
        <v>2150</v>
      </c>
      <c r="J305" s="434">
        <v>5</v>
      </c>
    </row>
    <row r="306" spans="1:10">
      <c r="A306" s="376">
        <v>1290</v>
      </c>
      <c r="B306" s="404" t="s">
        <v>2146</v>
      </c>
      <c r="C306" s="412" t="s">
        <v>2147</v>
      </c>
      <c r="D306" s="412" t="s">
        <v>2148</v>
      </c>
      <c r="E306" s="86" t="s">
        <v>2149</v>
      </c>
      <c r="F306" s="376">
        <v>4</v>
      </c>
      <c r="G306" s="437">
        <v>42076</v>
      </c>
      <c r="H306" s="384">
        <v>2015</v>
      </c>
      <c r="I306" s="412" t="s">
        <v>2150</v>
      </c>
      <c r="J306" s="434">
        <v>5</v>
      </c>
    </row>
    <row r="307" spans="1:10">
      <c r="A307" s="376">
        <v>1295</v>
      </c>
      <c r="B307" s="112" t="s">
        <v>5064</v>
      </c>
      <c r="C307" s="412" t="s">
        <v>5065</v>
      </c>
      <c r="D307" s="86" t="s">
        <v>5066</v>
      </c>
      <c r="E307" s="86" t="s">
        <v>5067</v>
      </c>
      <c r="F307" s="412">
        <v>4</v>
      </c>
      <c r="G307" s="156">
        <v>42076</v>
      </c>
      <c r="H307" s="384">
        <v>2015</v>
      </c>
      <c r="I307" s="86" t="s">
        <v>2150</v>
      </c>
      <c r="J307" s="434">
        <v>5</v>
      </c>
    </row>
    <row r="308" spans="1:10">
      <c r="A308" s="376">
        <v>1362</v>
      </c>
      <c r="B308" s="404" t="s">
        <v>2298</v>
      </c>
      <c r="C308" s="412" t="s">
        <v>2299</v>
      </c>
      <c r="D308" s="86" t="s">
        <v>2300</v>
      </c>
      <c r="E308" s="86" t="s">
        <v>2301</v>
      </c>
      <c r="F308" s="412">
        <v>4</v>
      </c>
      <c r="G308" s="156">
        <v>42226</v>
      </c>
      <c r="H308" s="384">
        <v>2015</v>
      </c>
      <c r="I308" s="412" t="s">
        <v>2150</v>
      </c>
      <c r="J308" s="434">
        <v>5</v>
      </c>
    </row>
    <row r="309" spans="1:10">
      <c r="A309" s="376">
        <v>1398</v>
      </c>
      <c r="B309" s="404" t="s">
        <v>5955</v>
      </c>
      <c r="C309" s="412" t="s">
        <v>5956</v>
      </c>
      <c r="D309" s="412" t="s">
        <v>5957</v>
      </c>
      <c r="E309" s="86" t="s">
        <v>5958</v>
      </c>
      <c r="F309" s="412">
        <v>4</v>
      </c>
      <c r="G309" s="80">
        <v>42298</v>
      </c>
      <c r="H309" s="384">
        <v>2015</v>
      </c>
      <c r="I309" s="86" t="s">
        <v>2150</v>
      </c>
      <c r="J309" s="434">
        <v>5</v>
      </c>
    </row>
    <row r="310" spans="1:10" ht="18">
      <c r="A310" s="400">
        <v>1472</v>
      </c>
      <c r="B310" s="112" t="s">
        <v>6613</v>
      </c>
      <c r="C310" s="413" t="s">
        <v>6614</v>
      </c>
      <c r="D310" s="165" t="s">
        <v>6615</v>
      </c>
      <c r="E310" s="165" t="s">
        <v>6616</v>
      </c>
      <c r="F310" s="400">
        <v>1</v>
      </c>
      <c r="G310" s="443">
        <v>42333</v>
      </c>
      <c r="H310" s="413">
        <v>2015</v>
      </c>
      <c r="I310" s="413" t="s">
        <v>2150</v>
      </c>
      <c r="J310" s="434">
        <v>5</v>
      </c>
    </row>
    <row r="311" spans="1:10">
      <c r="A311" s="376">
        <v>1012</v>
      </c>
      <c r="B311" s="404" t="s">
        <v>2461</v>
      </c>
      <c r="C311" s="412" t="s">
        <v>2462</v>
      </c>
      <c r="D311" s="86" t="s">
        <v>2463</v>
      </c>
      <c r="E311" s="86" t="s">
        <v>2464</v>
      </c>
      <c r="F311" s="376">
        <v>1</v>
      </c>
      <c r="G311" s="80">
        <v>42110</v>
      </c>
      <c r="H311" s="384">
        <f>YEAR(G311)</f>
        <v>2015</v>
      </c>
      <c r="I311" s="412" t="s">
        <v>1388</v>
      </c>
      <c r="J311" s="461">
        <v>6</v>
      </c>
    </row>
    <row r="312" spans="1:10">
      <c r="A312">
        <v>1296</v>
      </c>
      <c r="B312" s="112" t="s">
        <v>5075</v>
      </c>
      <c r="C312" s="6" t="s">
        <v>5076</v>
      </c>
      <c r="D312" s="412" t="s">
        <v>5077</v>
      </c>
      <c r="E312" s="86" t="s">
        <v>5078</v>
      </c>
      <c r="F312" s="6" t="s">
        <v>497</v>
      </c>
      <c r="G312" s="80">
        <v>42132</v>
      </c>
      <c r="H312" s="11">
        <v>2015</v>
      </c>
      <c r="I312" s="412" t="s">
        <v>1388</v>
      </c>
      <c r="J312" s="19">
        <v>6</v>
      </c>
    </row>
    <row r="313" spans="1:10">
      <c r="A313">
        <v>1297</v>
      </c>
      <c r="B313" s="5" t="s">
        <v>5083</v>
      </c>
      <c r="C313" s="6" t="s">
        <v>5084</v>
      </c>
      <c r="D313" s="86" t="s">
        <v>5085</v>
      </c>
      <c r="E313" s="86" t="s">
        <v>5086</v>
      </c>
      <c r="F313" s="6" t="s">
        <v>497</v>
      </c>
      <c r="G313" s="80">
        <v>42251</v>
      </c>
      <c r="H313" s="11">
        <v>2015</v>
      </c>
      <c r="I313" s="86" t="s">
        <v>1388</v>
      </c>
      <c r="J313" s="19">
        <v>6</v>
      </c>
    </row>
    <row r="314" spans="1:10" ht="34">
      <c r="A314">
        <v>194</v>
      </c>
      <c r="B314" s="12" t="s">
        <v>2212</v>
      </c>
      <c r="C314" s="6" t="s">
        <v>2213</v>
      </c>
      <c r="D314" s="418" t="s">
        <v>2214</v>
      </c>
      <c r="E314" s="412" t="s">
        <v>2215</v>
      </c>
      <c r="F314">
        <v>4</v>
      </c>
      <c r="G314" s="53">
        <v>38791</v>
      </c>
      <c r="H314">
        <v>2015</v>
      </c>
      <c r="I314" s="86" t="s">
        <v>375</v>
      </c>
      <c r="J314" s="8">
        <v>1</v>
      </c>
    </row>
    <row r="315" spans="1:10" ht="34">
      <c r="A315">
        <v>17</v>
      </c>
      <c r="B315" s="12" t="s">
        <v>232</v>
      </c>
      <c r="C315" s="6" t="s">
        <v>233</v>
      </c>
      <c r="D315" s="418" t="s">
        <v>234</v>
      </c>
      <c r="E315" s="86" t="s">
        <v>235</v>
      </c>
      <c r="F315" t="s">
        <v>130</v>
      </c>
      <c r="G315" s="9">
        <v>42483</v>
      </c>
      <c r="H315">
        <v>2016</v>
      </c>
      <c r="I315" s="412" t="s">
        <v>71</v>
      </c>
      <c r="J315" s="8">
        <v>1</v>
      </c>
    </row>
    <row r="316" spans="1:10">
      <c r="A316" s="39">
        <v>100</v>
      </c>
      <c r="B316" s="40" t="s">
        <v>1179</v>
      </c>
      <c r="C316" s="41" t="s">
        <v>1180</v>
      </c>
      <c r="D316" s="419" t="s">
        <v>1181</v>
      </c>
      <c r="E316" s="93" t="s">
        <v>1182</v>
      </c>
      <c r="F316" s="39">
        <v>4</v>
      </c>
      <c r="G316" s="42">
        <v>42459</v>
      </c>
      <c r="H316" s="44">
        <v>2016</v>
      </c>
      <c r="I316" s="419" t="s">
        <v>375</v>
      </c>
      <c r="J316" s="39">
        <v>1</v>
      </c>
    </row>
    <row r="317" spans="1:10" ht="34">
      <c r="A317">
        <v>201</v>
      </c>
      <c r="B317" s="12" t="s">
        <v>2284</v>
      </c>
      <c r="C317" s="6" t="s">
        <v>2285</v>
      </c>
      <c r="D317" s="418" t="s">
        <v>2286</v>
      </c>
      <c r="E317" s="86" t="s">
        <v>2287</v>
      </c>
      <c r="F317">
        <v>4</v>
      </c>
      <c r="G317" s="53">
        <v>37241</v>
      </c>
      <c r="H317">
        <v>2016</v>
      </c>
      <c r="I317" s="86" t="s">
        <v>375</v>
      </c>
      <c r="J317" s="8">
        <v>1</v>
      </c>
    </row>
    <row r="318" spans="1:10">
      <c r="A318">
        <v>1027</v>
      </c>
      <c r="B318" s="5" t="s">
        <v>2612</v>
      </c>
      <c r="C318" s="6" t="s">
        <v>2613</v>
      </c>
      <c r="D318" s="86" t="s">
        <v>2614</v>
      </c>
      <c r="E318" s="86" t="s">
        <v>2615</v>
      </c>
      <c r="F318">
        <v>1</v>
      </c>
      <c r="G318" s="80">
        <v>42409</v>
      </c>
      <c r="H318" s="11">
        <f t="shared" ref="H318:H328" si="8">YEAR(G318)</f>
        <v>2016</v>
      </c>
      <c r="I318" s="412" t="s">
        <v>375</v>
      </c>
      <c r="J318" s="8">
        <v>1</v>
      </c>
    </row>
    <row r="319" spans="1:10">
      <c r="A319">
        <v>1057</v>
      </c>
      <c r="B319" s="5" t="s">
        <v>2916</v>
      </c>
      <c r="C319" s="6" t="s">
        <v>2917</v>
      </c>
      <c r="D319" s="86" t="s">
        <v>2918</v>
      </c>
      <c r="E319" s="86" t="s">
        <v>2898</v>
      </c>
      <c r="F319">
        <v>3</v>
      </c>
      <c r="G319" s="91">
        <v>42689</v>
      </c>
      <c r="H319" s="11">
        <f t="shared" si="8"/>
        <v>2016</v>
      </c>
      <c r="I319" s="6" t="s">
        <v>375</v>
      </c>
      <c r="J319" s="8">
        <v>1</v>
      </c>
    </row>
    <row r="320" spans="1:10">
      <c r="A320">
        <v>1063</v>
      </c>
      <c r="B320" s="5" t="s">
        <v>2982</v>
      </c>
      <c r="C320" s="6" t="s">
        <v>2983</v>
      </c>
      <c r="D320" s="86" t="s">
        <v>2984</v>
      </c>
      <c r="E320" s="86" t="s">
        <v>2985</v>
      </c>
      <c r="F320">
        <v>1</v>
      </c>
      <c r="G320" s="80">
        <v>42613</v>
      </c>
      <c r="H320" s="11">
        <f t="shared" si="8"/>
        <v>2016</v>
      </c>
      <c r="I320" s="412" t="s">
        <v>375</v>
      </c>
      <c r="J320" s="8">
        <v>1</v>
      </c>
    </row>
    <row r="321" spans="1:10">
      <c r="A321">
        <v>1066</v>
      </c>
      <c r="B321" s="5" t="s">
        <v>3013</v>
      </c>
      <c r="C321" s="6" t="s">
        <v>3014</v>
      </c>
      <c r="D321" s="86" t="s">
        <v>3015</v>
      </c>
      <c r="E321" s="86" t="s">
        <v>3016</v>
      </c>
      <c r="F321">
        <v>1</v>
      </c>
      <c r="G321" s="80">
        <v>42531</v>
      </c>
      <c r="H321" s="11">
        <f t="shared" si="8"/>
        <v>2016</v>
      </c>
      <c r="I321" s="86" t="s">
        <v>375</v>
      </c>
      <c r="J321" s="8">
        <v>1</v>
      </c>
    </row>
    <row r="322" spans="1:10">
      <c r="A322" s="39">
        <v>1070</v>
      </c>
      <c r="B322" s="92" t="s">
        <v>3056</v>
      </c>
      <c r="C322" s="41" t="s">
        <v>3057</v>
      </c>
      <c r="D322" s="93" t="s">
        <v>3058</v>
      </c>
      <c r="E322" s="93" t="s">
        <v>3059</v>
      </c>
      <c r="F322" s="94" t="s">
        <v>1364</v>
      </c>
      <c r="G322" s="95">
        <v>42633</v>
      </c>
      <c r="H322" s="41">
        <f t="shared" si="8"/>
        <v>2016</v>
      </c>
      <c r="I322" s="419" t="s">
        <v>375</v>
      </c>
      <c r="J322" s="44">
        <v>1</v>
      </c>
    </row>
    <row r="323" spans="1:10">
      <c r="A323" s="234">
        <v>1075</v>
      </c>
      <c r="B323" s="233" t="s">
        <v>3105</v>
      </c>
      <c r="C323" s="234" t="s">
        <v>3106</v>
      </c>
      <c r="D323" s="422" t="s">
        <v>3107</v>
      </c>
      <c r="E323" s="256" t="s">
        <v>2985</v>
      </c>
      <c r="F323" s="257">
        <v>1</v>
      </c>
      <c r="G323" s="258">
        <v>42733</v>
      </c>
      <c r="H323" s="234">
        <f t="shared" si="8"/>
        <v>2016</v>
      </c>
      <c r="I323" s="256" t="s">
        <v>375</v>
      </c>
      <c r="J323" s="236">
        <v>1</v>
      </c>
    </row>
    <row r="324" spans="1:10">
      <c r="A324" s="41">
        <v>1077</v>
      </c>
      <c r="B324" s="92" t="s">
        <v>3124</v>
      </c>
      <c r="C324" s="41" t="s">
        <v>3125</v>
      </c>
      <c r="D324" s="93" t="s">
        <v>3126</v>
      </c>
      <c r="E324" s="93" t="s">
        <v>2454</v>
      </c>
      <c r="F324" s="102">
        <v>3</v>
      </c>
      <c r="G324" s="95">
        <v>42569</v>
      </c>
      <c r="H324" s="41">
        <f t="shared" si="8"/>
        <v>2016</v>
      </c>
      <c r="I324" s="419" t="s">
        <v>375</v>
      </c>
      <c r="J324" s="44">
        <v>1</v>
      </c>
    </row>
    <row r="325" spans="1:10">
      <c r="A325" s="39">
        <v>1079</v>
      </c>
      <c r="B325" s="40" t="s">
        <v>3141</v>
      </c>
      <c r="C325" s="41" t="s">
        <v>3142</v>
      </c>
      <c r="D325" s="93" t="s">
        <v>3143</v>
      </c>
      <c r="E325" s="93" t="s">
        <v>1626</v>
      </c>
      <c r="F325" s="98">
        <v>1</v>
      </c>
      <c r="G325" s="95">
        <v>42530</v>
      </c>
      <c r="H325" s="41">
        <f t="shared" si="8"/>
        <v>2016</v>
      </c>
      <c r="I325" s="41" t="s">
        <v>375</v>
      </c>
      <c r="J325" s="44">
        <v>1</v>
      </c>
    </row>
    <row r="326" spans="1:10">
      <c r="A326" s="325">
        <v>1095</v>
      </c>
      <c r="B326" s="329" t="s">
        <v>3291</v>
      </c>
      <c r="C326" s="325" t="s">
        <v>3292</v>
      </c>
      <c r="D326" s="420" t="s">
        <v>3293</v>
      </c>
      <c r="E326" s="330" t="s">
        <v>3294</v>
      </c>
      <c r="F326" s="331">
        <v>1</v>
      </c>
      <c r="G326" s="332">
        <v>42580</v>
      </c>
      <c r="H326" s="325">
        <f t="shared" si="8"/>
        <v>2016</v>
      </c>
      <c r="I326" s="325" t="s">
        <v>375</v>
      </c>
      <c r="J326" s="333">
        <v>1</v>
      </c>
    </row>
    <row r="327" spans="1:10">
      <c r="A327" s="41">
        <v>1099</v>
      </c>
      <c r="B327" s="40" t="s">
        <v>3327</v>
      </c>
      <c r="C327" s="41" t="s">
        <v>3328</v>
      </c>
      <c r="D327" s="93" t="s">
        <v>3329</v>
      </c>
      <c r="E327" s="93" t="s">
        <v>1951</v>
      </c>
      <c r="F327" s="98">
        <v>1</v>
      </c>
      <c r="G327" s="95">
        <v>42478</v>
      </c>
      <c r="H327" s="41">
        <f t="shared" si="8"/>
        <v>2016</v>
      </c>
      <c r="I327" s="41" t="s">
        <v>375</v>
      </c>
      <c r="J327" s="44">
        <v>1</v>
      </c>
    </row>
    <row r="328" spans="1:10">
      <c r="A328" s="41">
        <v>1135</v>
      </c>
      <c r="B328" s="40" t="s">
        <v>3661</v>
      </c>
      <c r="C328" s="41" t="s">
        <v>3662</v>
      </c>
      <c r="D328" s="93" t="s">
        <v>3663</v>
      </c>
      <c r="E328" s="93" t="s">
        <v>2542</v>
      </c>
      <c r="F328" s="98" t="s">
        <v>61</v>
      </c>
      <c r="G328" s="95">
        <v>42703</v>
      </c>
      <c r="H328" s="41">
        <f t="shared" si="8"/>
        <v>2016</v>
      </c>
      <c r="I328" s="41" t="s">
        <v>375</v>
      </c>
      <c r="J328" s="44">
        <v>1</v>
      </c>
    </row>
    <row r="329" spans="1:10">
      <c r="A329">
        <v>1190</v>
      </c>
      <c r="B329" s="112" t="s">
        <v>4179</v>
      </c>
      <c r="C329" s="6" t="s">
        <v>4180</v>
      </c>
      <c r="D329" s="86" t="s">
        <v>4181</v>
      </c>
      <c r="E329" s="86" t="s">
        <v>3362</v>
      </c>
      <c r="F329" s="113">
        <v>1</v>
      </c>
      <c r="G329" s="80">
        <v>42444</v>
      </c>
      <c r="H329" s="11">
        <v>2016</v>
      </c>
      <c r="I329" s="6" t="s">
        <v>375</v>
      </c>
      <c r="J329" s="19">
        <v>1</v>
      </c>
    </row>
    <row r="330" spans="1:10">
      <c r="A330" s="376">
        <v>1193</v>
      </c>
      <c r="B330" s="112" t="s">
        <v>4202</v>
      </c>
      <c r="C330" s="412" t="s">
        <v>4203</v>
      </c>
      <c r="D330" s="86" t="s">
        <v>4204</v>
      </c>
      <c r="E330" s="86" t="s">
        <v>1533</v>
      </c>
      <c r="F330" s="424">
        <v>1</v>
      </c>
      <c r="G330" s="437">
        <v>42522</v>
      </c>
      <c r="H330" s="384">
        <v>2016</v>
      </c>
      <c r="I330" s="412" t="s">
        <v>375</v>
      </c>
      <c r="J330" s="434">
        <v>1</v>
      </c>
    </row>
    <row r="331" spans="1:10">
      <c r="A331" s="376">
        <v>1218</v>
      </c>
      <c r="B331" s="112" t="s">
        <v>4412</v>
      </c>
      <c r="C331" s="412" t="s">
        <v>4413</v>
      </c>
      <c r="D331" s="86" t="s">
        <v>4414</v>
      </c>
      <c r="E331" s="86" t="s">
        <v>4415</v>
      </c>
      <c r="F331" s="424">
        <v>1</v>
      </c>
      <c r="G331" s="437">
        <v>42380</v>
      </c>
      <c r="H331" s="384">
        <v>2016</v>
      </c>
      <c r="I331" s="412" t="s">
        <v>375</v>
      </c>
      <c r="J331" s="434">
        <v>1</v>
      </c>
    </row>
    <row r="332" spans="1:10">
      <c r="A332" s="376">
        <v>1220</v>
      </c>
      <c r="B332" s="112" t="s">
        <v>4427</v>
      </c>
      <c r="C332" s="412" t="s">
        <v>4428</v>
      </c>
      <c r="D332" s="86" t="s">
        <v>4429</v>
      </c>
      <c r="E332" s="86" t="s">
        <v>4415</v>
      </c>
      <c r="F332" s="424">
        <v>1</v>
      </c>
      <c r="G332" s="437">
        <v>42437</v>
      </c>
      <c r="H332" s="384">
        <v>2016</v>
      </c>
      <c r="I332" s="412" t="s">
        <v>375</v>
      </c>
      <c r="J332" s="434">
        <v>1</v>
      </c>
    </row>
    <row r="333" spans="1:10">
      <c r="A333" s="376">
        <v>1225</v>
      </c>
      <c r="B333" s="112" t="s">
        <v>4467</v>
      </c>
      <c r="C333" s="412" t="s">
        <v>4468</v>
      </c>
      <c r="D333" s="86" t="s">
        <v>4469</v>
      </c>
      <c r="E333" s="86" t="s">
        <v>4470</v>
      </c>
      <c r="F333" s="424">
        <v>1</v>
      </c>
      <c r="G333" s="437">
        <v>42661</v>
      </c>
      <c r="H333" s="384">
        <v>2016</v>
      </c>
      <c r="I333" s="86" t="s">
        <v>375</v>
      </c>
      <c r="J333" s="434">
        <v>1</v>
      </c>
    </row>
    <row r="334" spans="1:10" ht="18">
      <c r="A334" s="376">
        <v>1237</v>
      </c>
      <c r="B334" s="112" t="s">
        <v>4567</v>
      </c>
      <c r="C334" s="412" t="s">
        <v>4568</v>
      </c>
      <c r="D334" s="86" t="s">
        <v>4569</v>
      </c>
      <c r="E334" s="86" t="s">
        <v>4570</v>
      </c>
      <c r="F334" s="424">
        <v>1</v>
      </c>
      <c r="G334" s="443">
        <v>42636</v>
      </c>
      <c r="H334" s="384">
        <v>2016</v>
      </c>
      <c r="I334" s="412" t="s">
        <v>375</v>
      </c>
      <c r="J334" s="434">
        <v>1</v>
      </c>
    </row>
    <row r="335" spans="1:10">
      <c r="A335" s="376">
        <v>1239</v>
      </c>
      <c r="B335" s="112" t="s">
        <v>4584</v>
      </c>
      <c r="C335" s="412" t="s">
        <v>4585</v>
      </c>
      <c r="D335" s="412" t="s">
        <v>4586</v>
      </c>
      <c r="E335" s="86" t="s">
        <v>3648</v>
      </c>
      <c r="F335" s="424">
        <v>1</v>
      </c>
      <c r="G335" s="437">
        <v>42621</v>
      </c>
      <c r="H335" s="384">
        <v>2016</v>
      </c>
      <c r="I335" s="412" t="s">
        <v>375</v>
      </c>
      <c r="J335" s="434">
        <v>1</v>
      </c>
    </row>
    <row r="336" spans="1:10">
      <c r="A336" s="376">
        <v>1250</v>
      </c>
      <c r="B336" s="112" t="s">
        <v>4675</v>
      </c>
      <c r="C336" s="412" t="s">
        <v>4676</v>
      </c>
      <c r="D336" s="86" t="s">
        <v>4677</v>
      </c>
      <c r="E336" s="86" t="s">
        <v>1932</v>
      </c>
      <c r="F336" s="424">
        <v>1</v>
      </c>
      <c r="G336" s="437">
        <v>42437</v>
      </c>
      <c r="H336" s="384">
        <v>2016</v>
      </c>
      <c r="I336" s="412" t="s">
        <v>375</v>
      </c>
      <c r="J336" s="434">
        <v>1</v>
      </c>
    </row>
    <row r="337" spans="1:10">
      <c r="A337" s="376">
        <v>1289</v>
      </c>
      <c r="B337" s="404" t="s">
        <v>5014</v>
      </c>
      <c r="C337" s="412" t="s">
        <v>5015</v>
      </c>
      <c r="D337" s="412" t="s">
        <v>5016</v>
      </c>
      <c r="E337" s="86" t="s">
        <v>5017</v>
      </c>
      <c r="F337" s="412" t="s">
        <v>497</v>
      </c>
      <c r="G337" s="437">
        <v>42640</v>
      </c>
      <c r="H337" s="384">
        <v>2016</v>
      </c>
      <c r="I337" s="412" t="s">
        <v>375</v>
      </c>
      <c r="J337" s="434">
        <v>1</v>
      </c>
    </row>
    <row r="338" spans="1:10">
      <c r="A338">
        <v>1308</v>
      </c>
      <c r="B338" s="5" t="s">
        <v>5179</v>
      </c>
      <c r="C338" s="6" t="s">
        <v>5180</v>
      </c>
      <c r="D338" s="86" t="s">
        <v>5181</v>
      </c>
      <c r="E338" s="86" t="s">
        <v>5182</v>
      </c>
      <c r="F338" s="6">
        <v>4</v>
      </c>
      <c r="G338" s="156">
        <v>42439</v>
      </c>
      <c r="H338" s="11">
        <v>2016</v>
      </c>
      <c r="I338" s="6" t="s">
        <v>375</v>
      </c>
      <c r="J338" s="19">
        <v>1</v>
      </c>
    </row>
    <row r="339" spans="1:10">
      <c r="A339">
        <v>1310</v>
      </c>
      <c r="B339" s="5" t="s">
        <v>5197</v>
      </c>
      <c r="C339" s="6" t="s">
        <v>5198</v>
      </c>
      <c r="D339" s="86" t="s">
        <v>5199</v>
      </c>
      <c r="E339" s="86" t="s">
        <v>1752</v>
      </c>
      <c r="F339" s="6">
        <v>4</v>
      </c>
      <c r="G339" s="80">
        <v>42495</v>
      </c>
      <c r="H339" s="11">
        <v>2016</v>
      </c>
      <c r="I339" s="6" t="s">
        <v>375</v>
      </c>
      <c r="J339" s="19">
        <v>1</v>
      </c>
    </row>
    <row r="340" spans="1:10">
      <c r="A340">
        <v>1386</v>
      </c>
      <c r="B340" s="5" t="s">
        <v>5857</v>
      </c>
      <c r="C340" s="6" t="s">
        <v>5858</v>
      </c>
      <c r="D340" s="412" t="s">
        <v>5859</v>
      </c>
      <c r="E340" s="86" t="s">
        <v>5860</v>
      </c>
      <c r="F340" s="6">
        <v>4</v>
      </c>
      <c r="G340" s="156">
        <v>42387</v>
      </c>
      <c r="H340" s="11">
        <v>2016</v>
      </c>
      <c r="I340" s="6" t="s">
        <v>375</v>
      </c>
      <c r="J340" s="19">
        <v>1</v>
      </c>
    </row>
    <row r="341" spans="1:10">
      <c r="A341">
        <v>1418</v>
      </c>
      <c r="B341" s="5" t="s">
        <v>6122</v>
      </c>
      <c r="C341" s="6" t="s">
        <v>6123</v>
      </c>
      <c r="D341" s="86" t="s">
        <v>6124</v>
      </c>
      <c r="E341" s="86" t="s">
        <v>1449</v>
      </c>
      <c r="F341" s="6">
        <v>4</v>
      </c>
      <c r="G341" s="80">
        <v>42671</v>
      </c>
      <c r="H341" s="11">
        <v>2016</v>
      </c>
      <c r="I341" s="6" t="s">
        <v>375</v>
      </c>
      <c r="J341" s="19">
        <v>1</v>
      </c>
    </row>
    <row r="342" spans="1:10" ht="18">
      <c r="A342" s="160">
        <v>1428</v>
      </c>
      <c r="B342" s="112" t="s">
        <v>6224</v>
      </c>
      <c r="C342" s="20" t="s">
        <v>6225</v>
      </c>
      <c r="D342" s="413" t="s">
        <v>6226</v>
      </c>
      <c r="E342" s="165" t="s">
        <v>2625</v>
      </c>
      <c r="F342" s="160">
        <v>1</v>
      </c>
      <c r="G342" s="124">
        <v>42683</v>
      </c>
      <c r="H342" s="20">
        <v>2016</v>
      </c>
      <c r="I342" s="413" t="s">
        <v>375</v>
      </c>
      <c r="J342" s="19">
        <v>1</v>
      </c>
    </row>
    <row r="343" spans="1:10" ht="51">
      <c r="A343">
        <v>18</v>
      </c>
      <c r="B343" s="12" t="s">
        <v>243</v>
      </c>
      <c r="C343" s="6" t="s">
        <v>244</v>
      </c>
      <c r="D343" s="418" t="s">
        <v>245</v>
      </c>
      <c r="E343" s="86" t="s">
        <v>246</v>
      </c>
      <c r="F343" s="17" t="s">
        <v>84</v>
      </c>
      <c r="G343" s="9">
        <v>42478</v>
      </c>
      <c r="H343" s="8">
        <v>2016</v>
      </c>
      <c r="I343" s="6" t="s">
        <v>53</v>
      </c>
      <c r="J343" s="8">
        <v>2</v>
      </c>
    </row>
    <row r="344" spans="1:10" ht="68">
      <c r="A344">
        <v>65</v>
      </c>
      <c r="B344" s="5" t="s">
        <v>787</v>
      </c>
      <c r="C344" s="6" t="s">
        <v>788</v>
      </c>
      <c r="D344" s="418" t="s">
        <v>789</v>
      </c>
      <c r="E344" s="418" t="s">
        <v>790</v>
      </c>
      <c r="F344" s="19">
        <v>1</v>
      </c>
      <c r="G344" s="13">
        <v>42684</v>
      </c>
      <c r="H344">
        <f>YEAR(G344)</f>
        <v>2016</v>
      </c>
      <c r="I344" s="6" t="s">
        <v>53</v>
      </c>
      <c r="J344">
        <v>2</v>
      </c>
    </row>
    <row r="345" spans="1:10" ht="17">
      <c r="A345">
        <v>66</v>
      </c>
      <c r="B345" s="5" t="s">
        <v>801</v>
      </c>
      <c r="C345" s="6" t="s">
        <v>802</v>
      </c>
      <c r="D345" s="418" t="s">
        <v>803</v>
      </c>
      <c r="E345" s="468" t="s">
        <v>804</v>
      </c>
      <c r="F345" s="19">
        <v>2</v>
      </c>
      <c r="G345" s="9">
        <v>42591</v>
      </c>
      <c r="H345">
        <f>YEAR(G345)</f>
        <v>2016</v>
      </c>
      <c r="I345" s="6" t="s">
        <v>53</v>
      </c>
      <c r="J345">
        <v>2</v>
      </c>
    </row>
    <row r="346" spans="1:10">
      <c r="A346" s="39">
        <v>80</v>
      </c>
      <c r="B346" s="40" t="s">
        <v>953</v>
      </c>
      <c r="C346" s="41" t="s">
        <v>954</v>
      </c>
      <c r="D346" s="93" t="s">
        <v>955</v>
      </c>
      <c r="E346" s="93" t="s">
        <v>956</v>
      </c>
      <c r="F346" s="39">
        <v>1</v>
      </c>
      <c r="G346" s="42">
        <v>42461</v>
      </c>
      <c r="H346" s="39">
        <v>2016</v>
      </c>
      <c r="I346" s="419" t="s">
        <v>71</v>
      </c>
      <c r="J346" s="39">
        <v>2</v>
      </c>
    </row>
    <row r="347" spans="1:10">
      <c r="A347" s="376">
        <v>1014</v>
      </c>
      <c r="B347" s="404" t="s">
        <v>2478</v>
      </c>
      <c r="C347" s="412" t="s">
        <v>2479</v>
      </c>
      <c r="D347" s="86" t="s">
        <v>2480</v>
      </c>
      <c r="E347" s="86" t="s">
        <v>2481</v>
      </c>
      <c r="F347" s="376" t="s">
        <v>122</v>
      </c>
      <c r="G347" s="437">
        <v>42376</v>
      </c>
      <c r="H347" s="384">
        <f t="shared" ref="H347:H352" si="9">YEAR(G347)</f>
        <v>2016</v>
      </c>
      <c r="I347" s="412" t="s">
        <v>53</v>
      </c>
      <c r="J347" s="461">
        <v>2</v>
      </c>
    </row>
    <row r="348" spans="1:10">
      <c r="A348" s="376">
        <v>1021</v>
      </c>
      <c r="B348" s="404" t="s">
        <v>2553</v>
      </c>
      <c r="C348" s="412" t="s">
        <v>2554</v>
      </c>
      <c r="D348" s="412" t="s">
        <v>2555</v>
      </c>
      <c r="E348" s="86" t="s">
        <v>2454</v>
      </c>
      <c r="F348" s="376">
        <v>3</v>
      </c>
      <c r="G348" s="437">
        <v>42419</v>
      </c>
      <c r="H348" s="384">
        <f t="shared" si="9"/>
        <v>2016</v>
      </c>
      <c r="I348" s="86" t="s">
        <v>53</v>
      </c>
      <c r="J348" s="461">
        <v>2</v>
      </c>
    </row>
    <row r="349" spans="1:10">
      <c r="A349" s="376">
        <v>1028</v>
      </c>
      <c r="B349" s="404" t="s">
        <v>2622</v>
      </c>
      <c r="C349" s="412" t="s">
        <v>2623</v>
      </c>
      <c r="D349" s="412" t="s">
        <v>2624</v>
      </c>
      <c r="E349" s="86" t="s">
        <v>2625</v>
      </c>
      <c r="F349" s="376">
        <v>1</v>
      </c>
      <c r="G349" s="437">
        <v>42709</v>
      </c>
      <c r="H349" s="384">
        <f t="shared" si="9"/>
        <v>2016</v>
      </c>
      <c r="I349" s="86" t="s">
        <v>53</v>
      </c>
      <c r="J349" s="461">
        <v>2</v>
      </c>
    </row>
    <row r="350" spans="1:10">
      <c r="A350" s="376">
        <v>1038</v>
      </c>
      <c r="B350" s="404" t="s">
        <v>2721</v>
      </c>
      <c r="C350" s="412" t="s">
        <v>2722</v>
      </c>
      <c r="D350" s="86" t="s">
        <v>2723</v>
      </c>
      <c r="E350" s="86" t="s">
        <v>2311</v>
      </c>
      <c r="F350" s="376">
        <v>2</v>
      </c>
      <c r="G350" s="437">
        <v>42635</v>
      </c>
      <c r="H350" s="384">
        <f t="shared" si="9"/>
        <v>2016</v>
      </c>
      <c r="I350" s="86" t="s">
        <v>53</v>
      </c>
      <c r="J350" s="461">
        <v>2</v>
      </c>
    </row>
    <row r="351" spans="1:10">
      <c r="A351" s="376">
        <v>1055</v>
      </c>
      <c r="B351" s="404" t="s">
        <v>2895</v>
      </c>
      <c r="C351" s="412" t="s">
        <v>2896</v>
      </c>
      <c r="D351" s="86" t="s">
        <v>2897</v>
      </c>
      <c r="E351" s="86" t="s">
        <v>2898</v>
      </c>
      <c r="F351" s="376"/>
      <c r="G351" s="437">
        <v>42716</v>
      </c>
      <c r="H351" s="384">
        <f t="shared" si="9"/>
        <v>2016</v>
      </c>
      <c r="I351" s="412" t="s">
        <v>1600</v>
      </c>
      <c r="J351" s="461">
        <v>2</v>
      </c>
    </row>
    <row r="352" spans="1:10">
      <c r="A352" s="475">
        <v>1139</v>
      </c>
      <c r="B352" s="410" t="s">
        <v>3698</v>
      </c>
      <c r="C352" s="419" t="s">
        <v>3699</v>
      </c>
      <c r="D352" s="93" t="s">
        <v>3700</v>
      </c>
      <c r="E352" s="93" t="s">
        <v>3701</v>
      </c>
      <c r="F352" s="488" t="s">
        <v>84</v>
      </c>
      <c r="G352" s="498">
        <v>42496</v>
      </c>
      <c r="H352" s="419">
        <f t="shared" si="9"/>
        <v>2016</v>
      </c>
      <c r="I352" s="93" t="s">
        <v>2910</v>
      </c>
      <c r="J352" s="510">
        <v>2</v>
      </c>
    </row>
    <row r="353" spans="1:10" ht="18">
      <c r="A353" s="376">
        <v>1184</v>
      </c>
      <c r="B353" s="112" t="s">
        <v>4131</v>
      </c>
      <c r="C353" s="412" t="s">
        <v>4132</v>
      </c>
      <c r="D353" s="86" t="s">
        <v>4133</v>
      </c>
      <c r="E353" s="412" t="s">
        <v>4134</v>
      </c>
      <c r="F353" s="424">
        <v>1</v>
      </c>
      <c r="G353" s="443">
        <v>42383</v>
      </c>
      <c r="H353" s="384">
        <v>2016</v>
      </c>
      <c r="I353" s="412" t="s">
        <v>2150</v>
      </c>
      <c r="J353" s="434">
        <v>2</v>
      </c>
    </row>
    <row r="354" spans="1:10" ht="18">
      <c r="A354" s="160">
        <v>1424</v>
      </c>
      <c r="B354" s="307" t="s">
        <v>6186</v>
      </c>
      <c r="C354" s="20" t="s">
        <v>6187</v>
      </c>
      <c r="D354" s="165" t="s">
        <v>6188</v>
      </c>
      <c r="E354" s="165" t="s">
        <v>5252</v>
      </c>
      <c r="F354" s="160" t="s">
        <v>122</v>
      </c>
      <c r="G354" s="124">
        <v>42447</v>
      </c>
      <c r="H354" s="20">
        <v>2016</v>
      </c>
      <c r="I354" s="20" t="s">
        <v>53</v>
      </c>
      <c r="J354" s="19">
        <v>2</v>
      </c>
    </row>
    <row r="355" spans="1:10" ht="51">
      <c r="A355">
        <v>16</v>
      </c>
      <c r="B355" s="12" t="s">
        <v>223</v>
      </c>
      <c r="C355" s="6" t="s">
        <v>224</v>
      </c>
      <c r="D355" s="418" t="s">
        <v>225</v>
      </c>
      <c r="E355" s="86" t="s">
        <v>226</v>
      </c>
      <c r="F355" s="16" t="s">
        <v>61</v>
      </c>
      <c r="G355" s="9">
        <v>42579</v>
      </c>
      <c r="H355" s="16">
        <v>2016</v>
      </c>
      <c r="I355" s="6" t="s">
        <v>71</v>
      </c>
      <c r="J355" s="16">
        <v>3</v>
      </c>
    </row>
    <row r="356" spans="1:10">
      <c r="A356" s="41">
        <v>1158</v>
      </c>
      <c r="B356" s="40" t="s">
        <v>3893</v>
      </c>
      <c r="C356" s="41" t="s">
        <v>3894</v>
      </c>
      <c r="D356" s="93" t="s">
        <v>3895</v>
      </c>
      <c r="E356" s="93" t="s">
        <v>1533</v>
      </c>
      <c r="F356" s="98">
        <v>1</v>
      </c>
      <c r="G356" s="95">
        <v>42438</v>
      </c>
      <c r="H356" s="41">
        <f>YEAR(G356)</f>
        <v>2016</v>
      </c>
      <c r="I356" s="41" t="s">
        <v>349</v>
      </c>
      <c r="J356" s="44">
        <v>3</v>
      </c>
    </row>
    <row r="357" spans="1:10">
      <c r="A357" s="41">
        <v>1159</v>
      </c>
      <c r="B357" s="40" t="s">
        <v>3902</v>
      </c>
      <c r="C357" s="41" t="s">
        <v>3903</v>
      </c>
      <c r="D357" s="419" t="s">
        <v>3904</v>
      </c>
      <c r="E357" s="93" t="s">
        <v>1533</v>
      </c>
      <c r="F357" s="98">
        <v>1</v>
      </c>
      <c r="G357" s="103">
        <v>42439</v>
      </c>
      <c r="H357" s="41">
        <f>YEAR(G357)</f>
        <v>2016</v>
      </c>
      <c r="I357" s="41" t="s">
        <v>349</v>
      </c>
      <c r="J357" s="44">
        <v>3</v>
      </c>
    </row>
    <row r="358" spans="1:10">
      <c r="A358">
        <v>1350</v>
      </c>
      <c r="B358" s="5" t="s">
        <v>5555</v>
      </c>
      <c r="C358" s="6" t="s">
        <v>5556</v>
      </c>
      <c r="D358" s="86" t="s">
        <v>5557</v>
      </c>
      <c r="E358" s="86" t="s">
        <v>5558</v>
      </c>
      <c r="F358" s="6" t="s">
        <v>497</v>
      </c>
      <c r="G358" s="80">
        <v>42557</v>
      </c>
      <c r="H358" s="11">
        <v>2016</v>
      </c>
      <c r="I358" s="6" t="s">
        <v>349</v>
      </c>
      <c r="J358" s="19">
        <v>3</v>
      </c>
    </row>
    <row r="359" spans="1:10">
      <c r="A359" s="376">
        <v>1492</v>
      </c>
      <c r="B359" s="404" t="s">
        <v>6798</v>
      </c>
      <c r="C359" s="412" t="s">
        <v>6799</v>
      </c>
      <c r="D359" s="86" t="s">
        <v>6800</v>
      </c>
      <c r="E359" s="86" t="s">
        <v>6801</v>
      </c>
      <c r="F359" s="376">
        <v>1</v>
      </c>
      <c r="G359" s="445">
        <v>42641</v>
      </c>
      <c r="H359" s="384">
        <f>YEAR(G359)</f>
        <v>2016</v>
      </c>
      <c r="I359" s="412" t="s">
        <v>349</v>
      </c>
      <c r="J359" s="461">
        <v>3</v>
      </c>
    </row>
    <row r="360" spans="1:10">
      <c r="A360" s="41">
        <v>1122</v>
      </c>
      <c r="B360" s="40" t="s">
        <v>3540</v>
      </c>
      <c r="C360" s="41" t="s">
        <v>3541</v>
      </c>
      <c r="D360" s="419" t="s">
        <v>3542</v>
      </c>
      <c r="E360" s="93" t="s">
        <v>1425</v>
      </c>
      <c r="F360" s="98">
        <v>3</v>
      </c>
      <c r="G360" s="95">
        <v>42661</v>
      </c>
      <c r="H360" s="41">
        <f>YEAR(G360)</f>
        <v>2016</v>
      </c>
      <c r="I360" s="93" t="s">
        <v>2910</v>
      </c>
      <c r="J360" s="44">
        <v>5</v>
      </c>
    </row>
    <row r="361" spans="1:10">
      <c r="A361" s="41">
        <v>1162</v>
      </c>
      <c r="B361" s="92" t="s">
        <v>3932</v>
      </c>
      <c r="C361" s="41" t="s">
        <v>3933</v>
      </c>
      <c r="D361" s="93" t="s">
        <v>3934</v>
      </c>
      <c r="E361" s="93" t="s">
        <v>3935</v>
      </c>
      <c r="F361" s="98">
        <v>1</v>
      </c>
      <c r="G361" s="95">
        <v>42375</v>
      </c>
      <c r="H361" s="41">
        <f>YEAR(G361)</f>
        <v>2016</v>
      </c>
      <c r="I361" s="419" t="s">
        <v>2150</v>
      </c>
      <c r="J361" s="44">
        <v>5</v>
      </c>
    </row>
    <row r="362" spans="1:10">
      <c r="A362" s="41">
        <v>1168</v>
      </c>
      <c r="B362" s="110" t="s">
        <v>3990</v>
      </c>
      <c r="C362" s="41" t="s">
        <v>3991</v>
      </c>
      <c r="D362" s="93" t="s">
        <v>3992</v>
      </c>
      <c r="E362" s="93" t="s">
        <v>2287</v>
      </c>
      <c r="F362" s="98">
        <v>1</v>
      </c>
      <c r="G362" s="95">
        <v>42536</v>
      </c>
      <c r="H362" s="41">
        <f>YEAR(G362)</f>
        <v>2016</v>
      </c>
      <c r="I362" s="41" t="s">
        <v>2150</v>
      </c>
      <c r="J362" s="44">
        <v>5</v>
      </c>
    </row>
    <row r="363" spans="1:10">
      <c r="A363" s="376">
        <v>1266</v>
      </c>
      <c r="B363" s="112" t="s">
        <v>4815</v>
      </c>
      <c r="C363" s="412" t="s">
        <v>4816</v>
      </c>
      <c r="D363" s="86" t="s">
        <v>4817</v>
      </c>
      <c r="E363" s="86" t="s">
        <v>2287</v>
      </c>
      <c r="F363" s="424">
        <v>1</v>
      </c>
      <c r="G363" s="437">
        <v>42655</v>
      </c>
      <c r="H363" s="384">
        <v>2016</v>
      </c>
      <c r="I363" s="412" t="s">
        <v>2150</v>
      </c>
      <c r="J363" s="434">
        <v>5</v>
      </c>
    </row>
    <row r="364" spans="1:10">
      <c r="A364" s="376">
        <v>1376</v>
      </c>
      <c r="B364" s="404" t="s">
        <v>5756</v>
      </c>
      <c r="C364" s="412" t="s">
        <v>5757</v>
      </c>
      <c r="D364" s="86" t="s">
        <v>5758</v>
      </c>
      <c r="E364" s="86" t="s">
        <v>5759</v>
      </c>
      <c r="F364" s="412">
        <v>4</v>
      </c>
      <c r="G364" s="437">
        <v>42495</v>
      </c>
      <c r="H364" s="384">
        <v>2016</v>
      </c>
      <c r="I364" s="412" t="s">
        <v>2150</v>
      </c>
      <c r="J364" s="434">
        <v>5</v>
      </c>
    </row>
    <row r="365" spans="1:10">
      <c r="A365" s="376">
        <v>1384</v>
      </c>
      <c r="B365" s="112" t="s">
        <v>5837</v>
      </c>
      <c r="C365" s="412" t="s">
        <v>5838</v>
      </c>
      <c r="D365" s="86" t="s">
        <v>5839</v>
      </c>
      <c r="E365" s="86" t="s">
        <v>4578</v>
      </c>
      <c r="F365" s="412">
        <v>4</v>
      </c>
      <c r="G365" s="437">
        <v>42709</v>
      </c>
      <c r="H365" s="384">
        <v>2016</v>
      </c>
      <c r="I365" s="86" t="s">
        <v>2150</v>
      </c>
      <c r="J365" s="434">
        <v>5</v>
      </c>
    </row>
    <row r="366" spans="1:10" ht="18">
      <c r="A366" s="400">
        <v>1449</v>
      </c>
      <c r="B366" s="112" t="s">
        <v>6410</v>
      </c>
      <c r="C366" s="413" t="s">
        <v>6411</v>
      </c>
      <c r="D366" s="165" t="s">
        <v>6412</v>
      </c>
      <c r="E366" s="165" t="s">
        <v>6413</v>
      </c>
      <c r="F366" s="400">
        <v>1</v>
      </c>
      <c r="G366" s="443">
        <v>42683</v>
      </c>
      <c r="H366" s="413">
        <v>2016</v>
      </c>
      <c r="I366" s="413" t="s">
        <v>2150</v>
      </c>
      <c r="J366" s="434">
        <v>5</v>
      </c>
    </row>
    <row r="367" spans="1:10">
      <c r="A367" s="400">
        <v>1450</v>
      </c>
      <c r="B367" s="112" t="s">
        <v>6420</v>
      </c>
      <c r="C367" s="413" t="s">
        <v>6421</v>
      </c>
      <c r="D367" s="165" t="s">
        <v>6422</v>
      </c>
      <c r="E367" s="165" t="s">
        <v>2676</v>
      </c>
      <c r="F367" s="400">
        <v>2</v>
      </c>
      <c r="G367" s="161">
        <v>42662</v>
      </c>
      <c r="H367" s="413">
        <v>2016</v>
      </c>
      <c r="I367" s="413" t="s">
        <v>2150</v>
      </c>
      <c r="J367" s="434">
        <v>5</v>
      </c>
    </row>
    <row r="368" spans="1:10">
      <c r="A368" s="400">
        <v>1457</v>
      </c>
      <c r="B368" s="112" t="s">
        <v>6478</v>
      </c>
      <c r="C368" s="413" t="s">
        <v>6479</v>
      </c>
      <c r="D368" s="165" t="s">
        <v>6480</v>
      </c>
      <c r="E368" s="165" t="s">
        <v>2408</v>
      </c>
      <c r="F368" s="400">
        <v>1</v>
      </c>
      <c r="G368" s="441">
        <v>42606</v>
      </c>
      <c r="H368" s="413">
        <v>2016</v>
      </c>
      <c r="I368" s="413" t="s">
        <v>2150</v>
      </c>
      <c r="J368" s="434">
        <v>5</v>
      </c>
    </row>
    <row r="369" spans="1:10">
      <c r="A369" s="376">
        <v>1482</v>
      </c>
      <c r="B369" s="409" t="s">
        <v>6694</v>
      </c>
      <c r="C369" s="412" t="s">
        <v>6695</v>
      </c>
      <c r="D369" s="86" t="s">
        <v>6696</v>
      </c>
      <c r="E369" s="86" t="s">
        <v>6697</v>
      </c>
      <c r="F369" s="434" t="s">
        <v>84</v>
      </c>
      <c r="G369" s="156">
        <v>42425</v>
      </c>
      <c r="H369" s="384">
        <f>YEAR(G369)</f>
        <v>2016</v>
      </c>
      <c r="I369" s="412" t="s">
        <v>2150</v>
      </c>
      <c r="J369" s="461">
        <v>5</v>
      </c>
    </row>
    <row r="370" spans="1:10">
      <c r="A370">
        <v>1299</v>
      </c>
      <c r="B370" s="5" t="s">
        <v>5105</v>
      </c>
      <c r="C370" s="6" t="s">
        <v>5106</v>
      </c>
      <c r="D370" s="86" t="s">
        <v>5107</v>
      </c>
      <c r="E370" s="86" t="s">
        <v>5108</v>
      </c>
      <c r="F370" s="6">
        <v>4</v>
      </c>
      <c r="G370" s="80">
        <v>42467</v>
      </c>
      <c r="H370" s="11">
        <v>2016</v>
      </c>
      <c r="I370" s="6" t="s">
        <v>1388</v>
      </c>
      <c r="J370" s="19">
        <v>6</v>
      </c>
    </row>
    <row r="371" spans="1:10">
      <c r="A371">
        <v>1301</v>
      </c>
      <c r="B371" s="112" t="s">
        <v>5122</v>
      </c>
      <c r="C371" s="6" t="s">
        <v>5123</v>
      </c>
      <c r="D371" s="412" t="s">
        <v>5124</v>
      </c>
      <c r="E371" s="86" t="s">
        <v>1951</v>
      </c>
      <c r="F371" s="6">
        <v>4</v>
      </c>
      <c r="G371" s="156">
        <v>42605</v>
      </c>
      <c r="H371" s="11">
        <v>2016</v>
      </c>
      <c r="I371" s="6" t="s">
        <v>1388</v>
      </c>
      <c r="J371" s="19">
        <v>6</v>
      </c>
    </row>
    <row r="372" spans="1:10" ht="51">
      <c r="A372">
        <v>15</v>
      </c>
      <c r="B372" s="12" t="s">
        <v>214</v>
      </c>
      <c r="C372" s="6" t="s">
        <v>215</v>
      </c>
      <c r="D372" s="418" t="s">
        <v>216</v>
      </c>
      <c r="E372" s="86" t="s">
        <v>217</v>
      </c>
      <c r="F372" t="s">
        <v>84</v>
      </c>
      <c r="G372" s="9">
        <v>42775</v>
      </c>
      <c r="H372">
        <v>2017</v>
      </c>
      <c r="I372" s="6" t="s">
        <v>71</v>
      </c>
      <c r="J372" s="8">
        <v>1</v>
      </c>
    </row>
    <row r="373" spans="1:10">
      <c r="A373" s="27">
        <v>1019</v>
      </c>
      <c r="B373" s="27" t="s">
        <v>2526</v>
      </c>
      <c r="C373" s="27" t="s">
        <v>2527</v>
      </c>
      <c r="D373" s="191" t="s">
        <v>2528</v>
      </c>
      <c r="E373" s="187" t="s">
        <v>2529</v>
      </c>
      <c r="F373" s="27" t="s">
        <v>61</v>
      </c>
      <c r="G373" s="188">
        <v>42872</v>
      </c>
      <c r="H373" s="38">
        <f t="shared" ref="H373:H381" si="10">YEAR(G373)</f>
        <v>2017</v>
      </c>
      <c r="I373" s="189" t="s">
        <v>375</v>
      </c>
      <c r="J373" s="28">
        <v>1</v>
      </c>
    </row>
    <row r="374" spans="1:10">
      <c r="A374">
        <v>1029</v>
      </c>
      <c r="B374" s="5" t="s">
        <v>2633</v>
      </c>
      <c r="C374" s="6" t="s">
        <v>2634</v>
      </c>
      <c r="D374" s="412" t="s">
        <v>2635</v>
      </c>
      <c r="E374" s="86" t="s">
        <v>2605</v>
      </c>
      <c r="F374">
        <v>1</v>
      </c>
      <c r="G374" s="80">
        <v>42807</v>
      </c>
      <c r="H374" s="11">
        <f t="shared" si="10"/>
        <v>2017</v>
      </c>
      <c r="I374" s="6" t="s">
        <v>375</v>
      </c>
      <c r="J374" s="8">
        <v>1</v>
      </c>
    </row>
    <row r="375" spans="1:10">
      <c r="A375" s="295">
        <v>1064</v>
      </c>
      <c r="B375" s="296" t="s">
        <v>2993</v>
      </c>
      <c r="C375" s="254" t="s">
        <v>2994</v>
      </c>
      <c r="D375" s="423" t="s">
        <v>2995</v>
      </c>
      <c r="E375" s="297" t="s">
        <v>2996</v>
      </c>
      <c r="F375" s="250" t="s">
        <v>61</v>
      </c>
      <c r="G375" s="298">
        <v>42894</v>
      </c>
      <c r="H375" s="299">
        <f t="shared" si="10"/>
        <v>2017</v>
      </c>
      <c r="I375" s="423" t="s">
        <v>375</v>
      </c>
      <c r="J375" s="250">
        <v>1</v>
      </c>
    </row>
    <row r="376" spans="1:10">
      <c r="A376">
        <v>1068</v>
      </c>
      <c r="B376" s="5" t="s">
        <v>3034</v>
      </c>
      <c r="C376" s="6" t="s">
        <v>3035</v>
      </c>
      <c r="D376" s="86" t="s">
        <v>3036</v>
      </c>
      <c r="E376" s="412" t="s">
        <v>3037</v>
      </c>
      <c r="F376">
        <v>1</v>
      </c>
      <c r="G376" s="80">
        <v>42942</v>
      </c>
      <c r="H376" s="11">
        <f t="shared" si="10"/>
        <v>2017</v>
      </c>
      <c r="I376" s="86" t="s">
        <v>375</v>
      </c>
      <c r="J376" s="8">
        <v>1</v>
      </c>
    </row>
    <row r="377" spans="1:10">
      <c r="A377" s="232">
        <v>1082</v>
      </c>
      <c r="B377" s="233" t="s">
        <v>3170</v>
      </c>
      <c r="C377" s="234" t="s">
        <v>3171</v>
      </c>
      <c r="D377" s="256" t="s">
        <v>3172</v>
      </c>
      <c r="E377" s="256" t="s">
        <v>3173</v>
      </c>
      <c r="F377" s="257" t="s">
        <v>875</v>
      </c>
      <c r="G377" s="258">
        <v>42979</v>
      </c>
      <c r="H377" s="234">
        <f t="shared" si="10"/>
        <v>2017</v>
      </c>
      <c r="I377" s="256" t="s">
        <v>375</v>
      </c>
      <c r="J377" s="236">
        <v>1</v>
      </c>
    </row>
    <row r="378" spans="1:10">
      <c r="A378" s="41">
        <v>1084</v>
      </c>
      <c r="B378" s="40" t="s">
        <v>3192</v>
      </c>
      <c r="C378" s="41" t="s">
        <v>3193</v>
      </c>
      <c r="D378" s="93" t="s">
        <v>3194</v>
      </c>
      <c r="E378" s="93" t="s">
        <v>3195</v>
      </c>
      <c r="F378" s="98">
        <v>1</v>
      </c>
      <c r="G378" s="95">
        <v>42894</v>
      </c>
      <c r="H378" s="41">
        <f t="shared" si="10"/>
        <v>2017</v>
      </c>
      <c r="I378" s="93" t="s">
        <v>375</v>
      </c>
      <c r="J378" s="44">
        <v>1</v>
      </c>
    </row>
    <row r="379" spans="1:10">
      <c r="A379" s="39">
        <v>1088</v>
      </c>
      <c r="B379" s="92" t="s">
        <v>3215</v>
      </c>
      <c r="C379" s="41" t="s">
        <v>3216</v>
      </c>
      <c r="D379" s="419" t="s">
        <v>3217</v>
      </c>
      <c r="E379" s="93" t="s">
        <v>1951</v>
      </c>
      <c r="F379" s="98">
        <v>1</v>
      </c>
      <c r="G379" s="95">
        <v>42902</v>
      </c>
      <c r="H379" s="41">
        <f t="shared" si="10"/>
        <v>2017</v>
      </c>
      <c r="I379" s="419" t="s">
        <v>375</v>
      </c>
      <c r="J379" s="44">
        <v>1</v>
      </c>
    </row>
    <row r="380" spans="1:10">
      <c r="A380" s="41">
        <v>1089</v>
      </c>
      <c r="B380" s="18" t="s">
        <v>3225</v>
      </c>
      <c r="C380" s="41" t="s">
        <v>3226</v>
      </c>
      <c r="D380" s="41" t="s">
        <v>3227</v>
      </c>
      <c r="E380" s="93" t="s">
        <v>3228</v>
      </c>
      <c r="F380" s="98" t="s">
        <v>61</v>
      </c>
      <c r="G380" s="103">
        <v>42983</v>
      </c>
      <c r="H380" s="41">
        <f t="shared" si="10"/>
        <v>2017</v>
      </c>
      <c r="I380" s="41" t="s">
        <v>375</v>
      </c>
      <c r="J380" s="44">
        <v>1</v>
      </c>
    </row>
    <row r="381" spans="1:10">
      <c r="A381" s="232">
        <v>1100</v>
      </c>
      <c r="B381" s="233" t="s">
        <v>3339</v>
      </c>
      <c r="C381" s="234" t="s">
        <v>3340</v>
      </c>
      <c r="D381" s="422" t="s">
        <v>3341</v>
      </c>
      <c r="E381" s="256" t="s">
        <v>2339</v>
      </c>
      <c r="F381" s="257">
        <v>1</v>
      </c>
      <c r="G381" s="262">
        <v>43056</v>
      </c>
      <c r="H381" s="234">
        <f t="shared" si="10"/>
        <v>2017</v>
      </c>
      <c r="I381" s="234" t="s">
        <v>375</v>
      </c>
      <c r="J381" s="236">
        <v>1</v>
      </c>
    </row>
    <row r="382" spans="1:10">
      <c r="A382" s="376">
        <v>1216</v>
      </c>
      <c r="B382" s="112" t="s">
        <v>4395</v>
      </c>
      <c r="C382" s="412" t="s">
        <v>4396</v>
      </c>
      <c r="D382" s="86" t="s">
        <v>4397</v>
      </c>
      <c r="E382" s="412" t="s">
        <v>4398</v>
      </c>
      <c r="F382" s="424">
        <v>1</v>
      </c>
      <c r="G382" s="437">
        <v>43082</v>
      </c>
      <c r="H382" s="384">
        <v>2017</v>
      </c>
      <c r="I382" s="412" t="s">
        <v>375</v>
      </c>
      <c r="J382" s="434">
        <v>1</v>
      </c>
    </row>
    <row r="383" spans="1:10">
      <c r="A383" s="376">
        <v>1294</v>
      </c>
      <c r="B383" s="404" t="s">
        <v>5054</v>
      </c>
      <c r="C383" s="412" t="s">
        <v>5055</v>
      </c>
      <c r="D383" s="412" t="s">
        <v>5056</v>
      </c>
      <c r="E383" s="412" t="s">
        <v>5057</v>
      </c>
      <c r="F383" s="376">
        <v>4</v>
      </c>
      <c r="G383" s="437">
        <v>42934</v>
      </c>
      <c r="H383" s="384">
        <v>2017</v>
      </c>
      <c r="I383" s="412" t="s">
        <v>375</v>
      </c>
      <c r="J383" s="434">
        <v>1</v>
      </c>
    </row>
    <row r="384" spans="1:10">
      <c r="A384">
        <v>1340</v>
      </c>
      <c r="B384" s="5" t="s">
        <v>5453</v>
      </c>
      <c r="C384" s="6" t="s">
        <v>5454</v>
      </c>
      <c r="D384" s="86" t="s">
        <v>5455</v>
      </c>
      <c r="E384" s="6" t="s">
        <v>2339</v>
      </c>
      <c r="F384" s="6">
        <v>4</v>
      </c>
      <c r="G384" s="156">
        <v>43031</v>
      </c>
      <c r="H384" s="11">
        <v>2017</v>
      </c>
      <c r="I384" s="6" t="s">
        <v>375</v>
      </c>
      <c r="J384" s="19">
        <v>1</v>
      </c>
    </row>
    <row r="385" spans="1:10">
      <c r="A385">
        <v>1345</v>
      </c>
      <c r="B385" s="18" t="s">
        <v>5503</v>
      </c>
      <c r="C385" s="6" t="s">
        <v>5504</v>
      </c>
      <c r="D385" s="86" t="s">
        <v>5505</v>
      </c>
      <c r="E385" s="6" t="s">
        <v>5506</v>
      </c>
      <c r="F385" s="6">
        <v>4</v>
      </c>
      <c r="G385" s="80">
        <v>42844</v>
      </c>
      <c r="H385" s="11">
        <v>2017</v>
      </c>
      <c r="I385" s="6" t="s">
        <v>375</v>
      </c>
      <c r="J385" s="19">
        <v>1</v>
      </c>
    </row>
    <row r="386" spans="1:10">
      <c r="A386">
        <v>1359</v>
      </c>
      <c r="B386" s="18" t="s">
        <v>5618</v>
      </c>
      <c r="C386" s="6" t="s">
        <v>5619</v>
      </c>
      <c r="D386" s="86" t="s">
        <v>5620</v>
      </c>
      <c r="E386" s="6" t="s">
        <v>5621</v>
      </c>
      <c r="F386" s="6">
        <v>4</v>
      </c>
      <c r="G386" s="156">
        <v>43013</v>
      </c>
      <c r="H386" s="11">
        <v>2017</v>
      </c>
      <c r="I386" s="6" t="s">
        <v>375</v>
      </c>
      <c r="J386" s="19">
        <v>1</v>
      </c>
    </row>
    <row r="387" spans="1:10">
      <c r="A387">
        <v>1385</v>
      </c>
      <c r="B387" s="5" t="s">
        <v>5846</v>
      </c>
      <c r="C387" s="6" t="s">
        <v>5847</v>
      </c>
      <c r="D387" s="412" t="s">
        <v>5848</v>
      </c>
      <c r="E387" s="6" t="s">
        <v>5849</v>
      </c>
      <c r="F387" s="6">
        <v>4</v>
      </c>
      <c r="G387" s="156">
        <v>43067</v>
      </c>
      <c r="H387" s="11">
        <v>2017</v>
      </c>
      <c r="I387" s="6" t="s">
        <v>375</v>
      </c>
      <c r="J387" s="19">
        <v>1</v>
      </c>
    </row>
    <row r="388" spans="1:10">
      <c r="A388">
        <v>1403</v>
      </c>
      <c r="B388" s="5" t="s">
        <v>6000</v>
      </c>
      <c r="C388" s="6" t="s">
        <v>6001</v>
      </c>
      <c r="D388" s="86" t="s">
        <v>6002</v>
      </c>
      <c r="E388" s="6" t="s">
        <v>6003</v>
      </c>
      <c r="F388" s="6">
        <v>4</v>
      </c>
      <c r="G388" s="156">
        <v>43091</v>
      </c>
      <c r="H388" s="11">
        <v>2017</v>
      </c>
      <c r="I388" s="6" t="s">
        <v>375</v>
      </c>
      <c r="J388" s="19">
        <v>1</v>
      </c>
    </row>
    <row r="389" spans="1:10">
      <c r="A389">
        <v>1417</v>
      </c>
      <c r="B389" s="5" t="s">
        <v>6114</v>
      </c>
      <c r="C389" s="6" t="s">
        <v>6115</v>
      </c>
      <c r="D389" s="86" t="s">
        <v>6116</v>
      </c>
      <c r="E389" s="6" t="s">
        <v>2311</v>
      </c>
      <c r="F389" s="6">
        <v>1</v>
      </c>
      <c r="G389" s="156">
        <v>42769</v>
      </c>
      <c r="H389" s="11">
        <v>2017</v>
      </c>
      <c r="I389" s="6" t="s">
        <v>375</v>
      </c>
      <c r="J389" s="19">
        <v>1</v>
      </c>
    </row>
    <row r="390" spans="1:10">
      <c r="A390" s="160">
        <v>1444</v>
      </c>
      <c r="B390" s="112" t="s">
        <v>6360</v>
      </c>
      <c r="C390" s="20" t="s">
        <v>6361</v>
      </c>
      <c r="D390" s="165" t="s">
        <v>6362</v>
      </c>
      <c r="E390" s="413" t="s">
        <v>6363</v>
      </c>
      <c r="F390" s="160">
        <v>1</v>
      </c>
      <c r="G390" s="161">
        <v>42858</v>
      </c>
      <c r="H390" s="20">
        <v>2017</v>
      </c>
      <c r="I390" s="20" t="s">
        <v>375</v>
      </c>
      <c r="J390" s="19">
        <v>1</v>
      </c>
    </row>
    <row r="391" spans="1:10">
      <c r="A391" s="376">
        <v>1481</v>
      </c>
      <c r="B391" s="404" t="s">
        <v>6686</v>
      </c>
      <c r="C391" s="412" t="s">
        <v>6687</v>
      </c>
      <c r="D391" s="86" t="s">
        <v>6688</v>
      </c>
      <c r="E391" s="412" t="s">
        <v>1752</v>
      </c>
      <c r="F391" s="376">
        <v>1</v>
      </c>
      <c r="G391" s="156">
        <v>42984</v>
      </c>
      <c r="H391" s="384">
        <f>YEAR(G391)</f>
        <v>2017</v>
      </c>
      <c r="I391" s="412" t="s">
        <v>375</v>
      </c>
      <c r="J391" s="461">
        <v>1</v>
      </c>
    </row>
    <row r="392" spans="1:10">
      <c r="A392" s="376">
        <v>1486</v>
      </c>
      <c r="B392" s="404" t="s">
        <v>6736</v>
      </c>
      <c r="C392" s="412" t="s">
        <v>6737</v>
      </c>
      <c r="D392" s="412" t="s">
        <v>6738</v>
      </c>
      <c r="E392" s="412" t="s">
        <v>1470</v>
      </c>
      <c r="F392" s="376">
        <v>1</v>
      </c>
      <c r="G392" s="437">
        <v>42918</v>
      </c>
      <c r="H392" s="384">
        <f>YEAR(G392)</f>
        <v>2017</v>
      </c>
      <c r="I392" s="412" t="s">
        <v>375</v>
      </c>
      <c r="J392" s="461">
        <v>1</v>
      </c>
    </row>
    <row r="393" spans="1:10">
      <c r="A393" s="376">
        <v>1487</v>
      </c>
      <c r="B393" s="404" t="s">
        <v>6747</v>
      </c>
      <c r="C393" s="412" t="s">
        <v>6748</v>
      </c>
      <c r="D393" s="412" t="s">
        <v>6749</v>
      </c>
      <c r="E393" s="412" t="s">
        <v>6750</v>
      </c>
      <c r="F393" s="434" t="s">
        <v>2420</v>
      </c>
      <c r="G393" s="437">
        <v>43075</v>
      </c>
      <c r="H393" s="384">
        <f>YEAR(G393)</f>
        <v>2017</v>
      </c>
      <c r="I393" s="412" t="s">
        <v>375</v>
      </c>
      <c r="J393" s="461">
        <v>1</v>
      </c>
    </row>
    <row r="394" spans="1:10">
      <c r="A394" s="27">
        <v>1513</v>
      </c>
      <c r="B394" s="27" t="s">
        <v>6997</v>
      </c>
      <c r="C394" s="27" t="s">
        <v>6998</v>
      </c>
      <c r="D394" s="191" t="s">
        <v>6999</v>
      </c>
      <c r="E394" s="191" t="s">
        <v>7000</v>
      </c>
      <c r="F394" s="27">
        <v>1</v>
      </c>
      <c r="G394" s="188">
        <v>42934</v>
      </c>
      <c r="H394" s="38">
        <f>YEAR(G394)</f>
        <v>2017</v>
      </c>
      <c r="I394" s="27" t="s">
        <v>375</v>
      </c>
      <c r="J394" s="27">
        <v>1</v>
      </c>
    </row>
    <row r="395" spans="1:10" ht="34">
      <c r="A395" s="378">
        <v>9</v>
      </c>
      <c r="B395" s="242" t="s">
        <v>151</v>
      </c>
      <c r="C395" s="415" t="s">
        <v>152</v>
      </c>
      <c r="D395" s="421" t="s">
        <v>153</v>
      </c>
      <c r="E395" s="481" t="s">
        <v>154</v>
      </c>
      <c r="F395" s="465" t="s">
        <v>84</v>
      </c>
      <c r="G395" s="516">
        <v>43088</v>
      </c>
      <c r="H395" s="378">
        <v>2017</v>
      </c>
      <c r="I395" s="415" t="s">
        <v>71</v>
      </c>
      <c r="J395" s="378">
        <v>2</v>
      </c>
    </row>
    <row r="396" spans="1:10" ht="51">
      <c r="A396" s="85">
        <v>10</v>
      </c>
      <c r="B396" s="14" t="s">
        <v>160</v>
      </c>
      <c r="C396" s="86" t="s">
        <v>161</v>
      </c>
      <c r="D396" s="418" t="s">
        <v>162</v>
      </c>
      <c r="E396" s="418" t="s">
        <v>163</v>
      </c>
      <c r="F396" s="85">
        <v>1</v>
      </c>
      <c r="G396" s="506">
        <v>43079</v>
      </c>
      <c r="H396" s="85">
        <v>2017</v>
      </c>
      <c r="I396" s="86" t="s">
        <v>71</v>
      </c>
      <c r="J396" s="85">
        <v>2</v>
      </c>
    </row>
    <row r="397" spans="1:10" ht="34">
      <c r="A397" s="85">
        <v>13</v>
      </c>
      <c r="B397" s="62" t="s">
        <v>198</v>
      </c>
      <c r="C397" s="86" t="s">
        <v>199</v>
      </c>
      <c r="D397" s="418" t="s">
        <v>200</v>
      </c>
      <c r="E397" s="86" t="s">
        <v>201</v>
      </c>
      <c r="F397" s="85" t="s">
        <v>130</v>
      </c>
      <c r="G397" s="442">
        <v>42903</v>
      </c>
      <c r="H397" s="85">
        <v>2017</v>
      </c>
      <c r="I397" s="86" t="s">
        <v>53</v>
      </c>
      <c r="J397" s="15">
        <v>2</v>
      </c>
    </row>
    <row r="398" spans="1:10" ht="34">
      <c r="A398" s="85">
        <v>14</v>
      </c>
      <c r="B398" s="14" t="s">
        <v>207</v>
      </c>
      <c r="C398" s="86" t="s">
        <v>208</v>
      </c>
      <c r="D398" s="418" t="s">
        <v>209</v>
      </c>
      <c r="E398" s="86" t="s">
        <v>201</v>
      </c>
      <c r="F398" s="85" t="s">
        <v>130</v>
      </c>
      <c r="G398" s="442">
        <v>42869</v>
      </c>
      <c r="H398" s="85">
        <v>2017</v>
      </c>
      <c r="I398" s="86" t="s">
        <v>53</v>
      </c>
      <c r="J398" s="15">
        <v>2</v>
      </c>
    </row>
    <row r="399" spans="1:10">
      <c r="A399" s="85">
        <v>47</v>
      </c>
      <c r="B399" s="128" t="s">
        <v>591</v>
      </c>
      <c r="C399" s="132" t="s">
        <v>592</v>
      </c>
      <c r="D399" s="165" t="s">
        <v>593</v>
      </c>
      <c r="E399" s="132" t="s">
        <v>320</v>
      </c>
      <c r="F399" s="132">
        <v>1</v>
      </c>
      <c r="G399" s="165" t="s">
        <v>594</v>
      </c>
      <c r="H399" s="132">
        <v>2017</v>
      </c>
      <c r="I399" s="132" t="s">
        <v>71</v>
      </c>
      <c r="J399" s="132">
        <v>2</v>
      </c>
    </row>
    <row r="400" spans="1:10" ht="34">
      <c r="A400" s="85">
        <v>64</v>
      </c>
      <c r="B400" s="14" t="s">
        <v>776</v>
      </c>
      <c r="C400" s="86" t="s">
        <v>777</v>
      </c>
      <c r="D400" s="418" t="s">
        <v>778</v>
      </c>
      <c r="E400" s="418" t="s">
        <v>779</v>
      </c>
      <c r="F400" s="132" t="s">
        <v>130</v>
      </c>
      <c r="G400" s="442">
        <v>42914</v>
      </c>
      <c r="H400" s="85">
        <f>YEAR(G400)</f>
        <v>2017</v>
      </c>
      <c r="I400" s="86" t="s">
        <v>53</v>
      </c>
      <c r="J400" s="85">
        <v>2</v>
      </c>
    </row>
    <row r="401" spans="1:10">
      <c r="A401" s="105">
        <v>79</v>
      </c>
      <c r="B401" s="46" t="s">
        <v>942</v>
      </c>
      <c r="C401" s="93" t="s">
        <v>943</v>
      </c>
      <c r="D401" s="93" t="s">
        <v>944</v>
      </c>
      <c r="E401" s="93" t="s">
        <v>945</v>
      </c>
      <c r="F401" s="105">
        <v>1</v>
      </c>
      <c r="G401" s="450">
        <v>42997</v>
      </c>
      <c r="H401" s="105">
        <v>2017</v>
      </c>
      <c r="I401" s="93" t="s">
        <v>71</v>
      </c>
      <c r="J401" s="105">
        <v>2</v>
      </c>
    </row>
    <row r="402" spans="1:10">
      <c r="A402" s="105">
        <v>88</v>
      </c>
      <c r="B402" s="46" t="s">
        <v>1050</v>
      </c>
      <c r="C402" s="93" t="s">
        <v>1051</v>
      </c>
      <c r="D402" s="93" t="s">
        <v>1052</v>
      </c>
      <c r="E402" s="93" t="s">
        <v>1053</v>
      </c>
      <c r="F402" s="432">
        <v>1</v>
      </c>
      <c r="G402" s="450">
        <v>42870</v>
      </c>
      <c r="H402" s="105">
        <v>2017</v>
      </c>
      <c r="I402" s="93" t="s">
        <v>53</v>
      </c>
      <c r="J402" s="105">
        <v>2</v>
      </c>
    </row>
    <row r="403" spans="1:10">
      <c r="A403" s="105">
        <v>113</v>
      </c>
      <c r="B403" s="46" t="s">
        <v>1309</v>
      </c>
      <c r="C403" s="93" t="s">
        <v>1310</v>
      </c>
      <c r="D403" s="93" t="s">
        <v>1311</v>
      </c>
      <c r="E403" s="93" t="s">
        <v>1312</v>
      </c>
      <c r="F403" s="105">
        <v>1</v>
      </c>
      <c r="G403" s="450">
        <v>42887</v>
      </c>
      <c r="H403" s="432">
        <v>2017</v>
      </c>
      <c r="I403" s="93" t="s">
        <v>71</v>
      </c>
      <c r="J403" s="105">
        <v>2</v>
      </c>
    </row>
    <row r="404" spans="1:10">
      <c r="A404" s="105">
        <v>114</v>
      </c>
      <c r="B404" s="46" t="s">
        <v>1318</v>
      </c>
      <c r="C404" s="93" t="s">
        <v>1319</v>
      </c>
      <c r="D404" s="93" t="s">
        <v>1320</v>
      </c>
      <c r="E404" s="93" t="s">
        <v>1321</v>
      </c>
      <c r="F404" s="105">
        <v>3</v>
      </c>
      <c r="G404" s="450">
        <v>42736</v>
      </c>
      <c r="H404" s="432">
        <v>2017</v>
      </c>
      <c r="I404" s="93" t="s">
        <v>71</v>
      </c>
      <c r="J404" s="105">
        <v>2</v>
      </c>
    </row>
    <row r="405" spans="1:10" ht="34">
      <c r="A405" s="85">
        <v>190</v>
      </c>
      <c r="B405" s="62" t="s">
        <v>2170</v>
      </c>
      <c r="C405" s="86" t="s">
        <v>2171</v>
      </c>
      <c r="D405" s="418" t="s">
        <v>2172</v>
      </c>
      <c r="E405" s="86" t="s">
        <v>2173</v>
      </c>
      <c r="F405" s="85">
        <v>1</v>
      </c>
      <c r="G405" s="449">
        <v>41715</v>
      </c>
      <c r="H405" s="85">
        <v>2017</v>
      </c>
      <c r="I405" s="86" t="s">
        <v>53</v>
      </c>
      <c r="J405" s="85">
        <v>2</v>
      </c>
    </row>
    <row r="406" spans="1:10">
      <c r="A406" s="85">
        <v>1060</v>
      </c>
      <c r="B406" s="14" t="s">
        <v>2951</v>
      </c>
      <c r="C406" s="86" t="s">
        <v>2952</v>
      </c>
      <c r="D406" s="86" t="s">
        <v>2953</v>
      </c>
      <c r="E406" s="86" t="s">
        <v>2093</v>
      </c>
      <c r="F406" s="85">
        <v>3</v>
      </c>
      <c r="G406" s="473">
        <v>43032</v>
      </c>
      <c r="H406" s="131">
        <f t="shared" ref="H406:H413" si="11">YEAR(G406)</f>
        <v>2017</v>
      </c>
      <c r="I406" s="86" t="s">
        <v>1600</v>
      </c>
      <c r="J406" s="15">
        <v>2</v>
      </c>
    </row>
    <row r="407" spans="1:10">
      <c r="A407" s="93">
        <v>1102</v>
      </c>
      <c r="B407" s="46" t="s">
        <v>3359</v>
      </c>
      <c r="C407" s="93" t="s">
        <v>3360</v>
      </c>
      <c r="D407" s="93" t="s">
        <v>3361</v>
      </c>
      <c r="E407" s="93" t="s">
        <v>3362</v>
      </c>
      <c r="F407" s="426">
        <v>1</v>
      </c>
      <c r="G407" s="439">
        <v>42748</v>
      </c>
      <c r="H407" s="93">
        <f t="shared" si="11"/>
        <v>2017</v>
      </c>
      <c r="I407" s="93" t="s">
        <v>1513</v>
      </c>
      <c r="J407" s="432">
        <v>2</v>
      </c>
    </row>
    <row r="408" spans="1:10">
      <c r="A408" s="93">
        <v>1123</v>
      </c>
      <c r="B408" s="46" t="s">
        <v>3551</v>
      </c>
      <c r="C408" s="93" t="s">
        <v>3552</v>
      </c>
      <c r="D408" s="93" t="s">
        <v>3553</v>
      </c>
      <c r="E408" s="93" t="s">
        <v>3554</v>
      </c>
      <c r="F408" s="426" t="s">
        <v>61</v>
      </c>
      <c r="G408" s="439">
        <v>43066</v>
      </c>
      <c r="H408" s="93">
        <f t="shared" si="11"/>
        <v>2017</v>
      </c>
      <c r="I408" s="93" t="s">
        <v>53</v>
      </c>
      <c r="J408" s="432">
        <v>2</v>
      </c>
    </row>
    <row r="409" spans="1:10">
      <c r="A409" s="93">
        <v>1131</v>
      </c>
      <c r="B409" s="46" t="s">
        <v>3625</v>
      </c>
      <c r="C409" s="93" t="s">
        <v>3626</v>
      </c>
      <c r="D409" s="93" t="s">
        <v>3627</v>
      </c>
      <c r="E409" s="93" t="s">
        <v>3628</v>
      </c>
      <c r="F409" s="426">
        <v>1</v>
      </c>
      <c r="G409" s="439">
        <v>42927</v>
      </c>
      <c r="H409" s="93">
        <f t="shared" si="11"/>
        <v>2017</v>
      </c>
      <c r="I409" s="93" t="s">
        <v>53</v>
      </c>
      <c r="J409" s="432">
        <v>2</v>
      </c>
    </row>
    <row r="410" spans="1:10">
      <c r="A410" s="93">
        <v>1132</v>
      </c>
      <c r="B410" s="46" t="s">
        <v>3635</v>
      </c>
      <c r="C410" s="93" t="s">
        <v>3636</v>
      </c>
      <c r="D410" s="93" t="s">
        <v>3637</v>
      </c>
      <c r="E410" s="93" t="s">
        <v>3362</v>
      </c>
      <c r="F410" s="426">
        <v>1</v>
      </c>
      <c r="G410" s="439">
        <v>42808</v>
      </c>
      <c r="H410" s="93">
        <f t="shared" si="11"/>
        <v>2017</v>
      </c>
      <c r="I410" s="93" t="s">
        <v>53</v>
      </c>
      <c r="J410" s="432">
        <v>2</v>
      </c>
    </row>
    <row r="411" spans="1:10">
      <c r="A411" s="93">
        <v>1134</v>
      </c>
      <c r="B411" s="46" t="s">
        <v>3655</v>
      </c>
      <c r="C411" s="93" t="s">
        <v>3656</v>
      </c>
      <c r="D411" s="93" t="s">
        <v>3657</v>
      </c>
      <c r="E411" s="93" t="s">
        <v>3658</v>
      </c>
      <c r="F411" s="426">
        <v>1</v>
      </c>
      <c r="G411" s="439">
        <v>42940</v>
      </c>
      <c r="H411" s="93">
        <f t="shared" si="11"/>
        <v>2017</v>
      </c>
      <c r="I411" s="93" t="s">
        <v>53</v>
      </c>
      <c r="J411" s="432">
        <v>2</v>
      </c>
    </row>
    <row r="412" spans="1:10">
      <c r="A412" s="401">
        <v>1142</v>
      </c>
      <c r="B412" s="407" t="s">
        <v>3730</v>
      </c>
      <c r="C412" s="330" t="s">
        <v>3731</v>
      </c>
      <c r="D412" s="330" t="s">
        <v>3732</v>
      </c>
      <c r="E412" s="330" t="s">
        <v>2454</v>
      </c>
      <c r="F412" s="431">
        <v>3</v>
      </c>
      <c r="G412" s="448">
        <v>42766</v>
      </c>
      <c r="H412" s="330">
        <f t="shared" si="11"/>
        <v>2017</v>
      </c>
      <c r="I412" s="330" t="s">
        <v>53</v>
      </c>
      <c r="J412" s="464">
        <v>2</v>
      </c>
    </row>
    <row r="413" spans="1:10">
      <c r="A413" s="105">
        <v>1166</v>
      </c>
      <c r="B413" s="405" t="s">
        <v>3972</v>
      </c>
      <c r="C413" s="93" t="s">
        <v>3973</v>
      </c>
      <c r="D413" s="93" t="s">
        <v>3974</v>
      </c>
      <c r="E413" s="93" t="s">
        <v>1658</v>
      </c>
      <c r="F413" s="426">
        <v>1</v>
      </c>
      <c r="G413" s="439">
        <v>42817</v>
      </c>
      <c r="H413" s="93">
        <f t="shared" si="11"/>
        <v>2017</v>
      </c>
      <c r="I413" s="93" t="s">
        <v>53</v>
      </c>
      <c r="J413" s="432">
        <v>2</v>
      </c>
    </row>
    <row r="414" spans="1:10">
      <c r="A414" s="85">
        <v>1188</v>
      </c>
      <c r="B414" s="128" t="s">
        <v>4161</v>
      </c>
      <c r="C414" s="86" t="s">
        <v>4162</v>
      </c>
      <c r="D414" s="86" t="s">
        <v>4163</v>
      </c>
      <c r="E414" s="86" t="s">
        <v>2605</v>
      </c>
      <c r="F414" s="129">
        <v>1</v>
      </c>
      <c r="G414" s="130">
        <v>42852</v>
      </c>
      <c r="H414" s="131">
        <v>2017</v>
      </c>
      <c r="I414" s="86" t="s">
        <v>1600</v>
      </c>
      <c r="J414" s="132">
        <v>2</v>
      </c>
    </row>
    <row r="415" spans="1:10">
      <c r="A415" s="85">
        <v>1319</v>
      </c>
      <c r="B415" s="128" t="s">
        <v>5270</v>
      </c>
      <c r="C415" s="86" t="s">
        <v>5271</v>
      </c>
      <c r="D415" s="86" t="s">
        <v>5272</v>
      </c>
      <c r="E415" s="86" t="s">
        <v>5273</v>
      </c>
      <c r="F415" s="86" t="s">
        <v>5253</v>
      </c>
      <c r="G415" s="130">
        <v>42779</v>
      </c>
      <c r="H415" s="131">
        <v>2017</v>
      </c>
      <c r="I415" s="86" t="s">
        <v>375</v>
      </c>
      <c r="J415" s="132">
        <v>2</v>
      </c>
    </row>
    <row r="416" spans="1:10">
      <c r="A416" s="85">
        <v>1321</v>
      </c>
      <c r="B416" s="14" t="s">
        <v>5288</v>
      </c>
      <c r="C416" s="86" t="s">
        <v>5289</v>
      </c>
      <c r="D416" s="86" t="s">
        <v>5290</v>
      </c>
      <c r="E416" s="86" t="s">
        <v>2093</v>
      </c>
      <c r="F416" s="86">
        <v>3</v>
      </c>
      <c r="G416" s="155">
        <v>42965</v>
      </c>
      <c r="H416" s="131">
        <v>2017</v>
      </c>
      <c r="I416" s="86" t="s">
        <v>53</v>
      </c>
      <c r="J416" s="132">
        <v>2</v>
      </c>
    </row>
    <row r="417" spans="1:10">
      <c r="A417" s="85">
        <v>1365</v>
      </c>
      <c r="B417" s="14" t="s">
        <v>5664</v>
      </c>
      <c r="C417" s="86" t="s">
        <v>5665</v>
      </c>
      <c r="D417" s="86" t="s">
        <v>5666</v>
      </c>
      <c r="E417" s="86" t="s">
        <v>5667</v>
      </c>
      <c r="F417" s="297">
        <v>1</v>
      </c>
      <c r="G417" s="155">
        <v>42766</v>
      </c>
      <c r="H417" s="131">
        <v>2017</v>
      </c>
      <c r="I417" s="86" t="s">
        <v>5668</v>
      </c>
      <c r="J417" s="132">
        <v>2</v>
      </c>
    </row>
    <row r="418" spans="1:10">
      <c r="A418" s="85">
        <v>1366</v>
      </c>
      <c r="B418" s="14" t="s">
        <v>5676</v>
      </c>
      <c r="C418" s="86" t="s">
        <v>5677</v>
      </c>
      <c r="D418" s="86" t="s">
        <v>5678</v>
      </c>
      <c r="E418" s="86" t="s">
        <v>5679</v>
      </c>
      <c r="F418" s="86">
        <v>4</v>
      </c>
      <c r="G418" s="130">
        <v>42864</v>
      </c>
      <c r="H418" s="131">
        <v>2017</v>
      </c>
      <c r="I418" s="86" t="s">
        <v>53</v>
      </c>
      <c r="J418" s="132">
        <v>2</v>
      </c>
    </row>
    <row r="419" spans="1:10">
      <c r="A419" s="85">
        <v>1395</v>
      </c>
      <c r="B419" s="14" t="s">
        <v>5931</v>
      </c>
      <c r="C419" s="86" t="s">
        <v>5932</v>
      </c>
      <c r="D419" s="86" t="s">
        <v>5933</v>
      </c>
      <c r="E419" s="86" t="s">
        <v>2311</v>
      </c>
      <c r="F419" s="86">
        <v>1</v>
      </c>
      <c r="G419" s="130">
        <v>42937</v>
      </c>
      <c r="H419" s="131">
        <v>2017</v>
      </c>
      <c r="I419" s="86" t="s">
        <v>53</v>
      </c>
      <c r="J419" s="132">
        <v>2</v>
      </c>
    </row>
    <row r="420" spans="1:10">
      <c r="A420" s="85">
        <v>1422</v>
      </c>
      <c r="B420" s="14" t="s">
        <v>6164</v>
      </c>
      <c r="C420" s="86" t="s">
        <v>6165</v>
      </c>
      <c r="D420" s="86" t="s">
        <v>6166</v>
      </c>
      <c r="E420" s="86" t="s">
        <v>1554</v>
      </c>
      <c r="F420" s="86">
        <v>4</v>
      </c>
      <c r="G420" s="130">
        <v>43018</v>
      </c>
      <c r="H420" s="131">
        <v>2017</v>
      </c>
      <c r="I420" s="86" t="s">
        <v>53</v>
      </c>
      <c r="J420" s="132">
        <v>2</v>
      </c>
    </row>
    <row r="421" spans="1:10">
      <c r="A421" s="176">
        <v>1426</v>
      </c>
      <c r="B421" s="128" t="s">
        <v>6203</v>
      </c>
      <c r="C421" s="165" t="s">
        <v>6204</v>
      </c>
      <c r="D421" s="165" t="s">
        <v>6205</v>
      </c>
      <c r="E421" s="165" t="s">
        <v>2093</v>
      </c>
      <c r="F421" s="176">
        <v>3</v>
      </c>
      <c r="G421" s="177">
        <v>42829</v>
      </c>
      <c r="H421" s="165">
        <v>2017</v>
      </c>
      <c r="I421" s="165" t="s">
        <v>1600</v>
      </c>
      <c r="J421" s="132">
        <v>2</v>
      </c>
    </row>
    <row r="422" spans="1:10">
      <c r="A422" s="187">
        <v>1455</v>
      </c>
      <c r="B422" s="187" t="s">
        <v>6462</v>
      </c>
      <c r="C422" s="187" t="s">
        <v>6463</v>
      </c>
      <c r="D422" s="187" t="s">
        <v>6464</v>
      </c>
      <c r="E422" s="187" t="s">
        <v>2686</v>
      </c>
      <c r="F422" s="187">
        <v>1</v>
      </c>
      <c r="G422" s="209">
        <v>42803</v>
      </c>
      <c r="H422" s="187">
        <v>2017</v>
      </c>
      <c r="I422" s="187" t="s">
        <v>53</v>
      </c>
      <c r="J422" s="187">
        <v>2</v>
      </c>
    </row>
    <row r="423" spans="1:10">
      <c r="A423" s="85">
        <v>1489</v>
      </c>
      <c r="B423" s="14" t="s">
        <v>6764</v>
      </c>
      <c r="C423" s="86" t="s">
        <v>6765</v>
      </c>
      <c r="D423" s="86" t="s">
        <v>6766</v>
      </c>
      <c r="E423" s="86" t="s">
        <v>2849</v>
      </c>
      <c r="F423" s="85">
        <v>1</v>
      </c>
      <c r="G423" s="130">
        <v>42984</v>
      </c>
      <c r="H423" s="131">
        <f>YEAR(G423)</f>
        <v>2017</v>
      </c>
      <c r="I423" s="86" t="s">
        <v>53</v>
      </c>
      <c r="J423" s="15">
        <v>2</v>
      </c>
    </row>
    <row r="424" spans="1:10">
      <c r="A424" s="85">
        <v>1505</v>
      </c>
      <c r="B424" s="14" t="s">
        <v>6915</v>
      </c>
      <c r="C424" s="86" t="s">
        <v>6916</v>
      </c>
      <c r="D424" s="86" t="s">
        <v>6917</v>
      </c>
      <c r="E424" s="86" t="s">
        <v>6918</v>
      </c>
      <c r="F424" s="132" t="s">
        <v>130</v>
      </c>
      <c r="G424" s="155">
        <v>42754</v>
      </c>
      <c r="H424" s="131">
        <f>YEAR(G424)</f>
        <v>2017</v>
      </c>
      <c r="I424" s="86" t="s">
        <v>53</v>
      </c>
      <c r="J424" s="15">
        <v>2</v>
      </c>
    </row>
    <row r="425" spans="1:10">
      <c r="A425" s="85">
        <v>1506</v>
      </c>
      <c r="B425" s="14" t="s">
        <v>6926</v>
      </c>
      <c r="C425" s="86" t="s">
        <v>6927</v>
      </c>
      <c r="D425" s="86" t="s">
        <v>6928</v>
      </c>
      <c r="E425" s="86" t="s">
        <v>6929</v>
      </c>
      <c r="F425" s="85">
        <v>1</v>
      </c>
      <c r="G425" s="130">
        <v>42905</v>
      </c>
      <c r="H425" s="131">
        <f>YEAR(G425)</f>
        <v>2017</v>
      </c>
      <c r="I425" s="86" t="s">
        <v>53</v>
      </c>
      <c r="J425" s="15">
        <v>2</v>
      </c>
    </row>
    <row r="426" spans="1:10">
      <c r="A426" s="85">
        <v>1516</v>
      </c>
      <c r="B426" s="14" t="s">
        <v>7018</v>
      </c>
      <c r="C426" s="86" t="s">
        <v>7019</v>
      </c>
      <c r="D426" s="86" t="s">
        <v>7020</v>
      </c>
      <c r="E426" s="86" t="s">
        <v>3628</v>
      </c>
      <c r="F426" s="132">
        <v>1</v>
      </c>
      <c r="G426" s="130">
        <v>43088</v>
      </c>
      <c r="H426" s="131">
        <f>YEAR(G426)</f>
        <v>2017</v>
      </c>
      <c r="I426" s="86" t="s">
        <v>375</v>
      </c>
      <c r="J426" s="15">
        <v>2</v>
      </c>
    </row>
    <row r="427" spans="1:10">
      <c r="A427" s="85">
        <v>1327</v>
      </c>
      <c r="B427" s="128" t="s">
        <v>5342</v>
      </c>
      <c r="C427" s="86" t="s">
        <v>5343</v>
      </c>
      <c r="D427" s="86" t="s">
        <v>5344</v>
      </c>
      <c r="E427" s="86" t="s">
        <v>4543</v>
      </c>
      <c r="F427" s="86">
        <v>4</v>
      </c>
      <c r="G427" s="155">
        <v>42754</v>
      </c>
      <c r="H427" s="131">
        <v>2017</v>
      </c>
      <c r="I427" s="86" t="s">
        <v>349</v>
      </c>
      <c r="J427" s="132">
        <v>3</v>
      </c>
    </row>
    <row r="428" spans="1:10">
      <c r="A428" s="176">
        <v>1434</v>
      </c>
      <c r="B428" s="128" t="s">
        <v>6270</v>
      </c>
      <c r="C428" s="165" t="s">
        <v>6271</v>
      </c>
      <c r="D428" s="165" t="s">
        <v>6272</v>
      </c>
      <c r="E428" s="165" t="s">
        <v>2311</v>
      </c>
      <c r="F428" s="176">
        <v>2</v>
      </c>
      <c r="G428" s="177">
        <v>42918</v>
      </c>
      <c r="H428" s="165">
        <v>2017</v>
      </c>
      <c r="I428" s="165" t="s">
        <v>349</v>
      </c>
      <c r="J428" s="132">
        <v>3</v>
      </c>
    </row>
    <row r="429" spans="1:10">
      <c r="A429" s="85">
        <v>1033</v>
      </c>
      <c r="B429" s="14" t="s">
        <v>2673</v>
      </c>
      <c r="C429" s="86" t="s">
        <v>2674</v>
      </c>
      <c r="D429" s="86" t="s">
        <v>2675</v>
      </c>
      <c r="E429" s="86" t="s">
        <v>2676</v>
      </c>
      <c r="F429" s="85">
        <v>3</v>
      </c>
      <c r="G429" s="130">
        <v>42746</v>
      </c>
      <c r="H429" s="131">
        <f>YEAR(G429)</f>
        <v>2017</v>
      </c>
      <c r="I429" s="86" t="s">
        <v>2150</v>
      </c>
      <c r="J429" s="15">
        <v>5</v>
      </c>
    </row>
    <row r="430" spans="1:10">
      <c r="A430" s="105">
        <v>1112</v>
      </c>
      <c r="B430" s="46" t="s">
        <v>3453</v>
      </c>
      <c r="C430" s="93" t="s">
        <v>3454</v>
      </c>
      <c r="D430" s="93" t="s">
        <v>3455</v>
      </c>
      <c r="E430" s="93" t="s">
        <v>2287</v>
      </c>
      <c r="F430" s="426">
        <v>1</v>
      </c>
      <c r="G430" s="439">
        <v>42850</v>
      </c>
      <c r="H430" s="93">
        <f>YEAR(G430)</f>
        <v>2017</v>
      </c>
      <c r="I430" s="93" t="s">
        <v>2150</v>
      </c>
      <c r="J430" s="432">
        <v>5</v>
      </c>
    </row>
    <row r="431" spans="1:10">
      <c r="A431" s="105">
        <v>1163</v>
      </c>
      <c r="B431" s="405" t="s">
        <v>3943</v>
      </c>
      <c r="C431" s="93" t="s">
        <v>3944</v>
      </c>
      <c r="D431" s="93" t="s">
        <v>3945</v>
      </c>
      <c r="E431" s="93" t="s">
        <v>3946</v>
      </c>
      <c r="F431" s="426" t="s">
        <v>130</v>
      </c>
      <c r="G431" s="439">
        <v>42809</v>
      </c>
      <c r="H431" s="93">
        <f>YEAR(G431)</f>
        <v>2017</v>
      </c>
      <c r="I431" s="93" t="s">
        <v>2910</v>
      </c>
      <c r="J431" s="432">
        <v>5</v>
      </c>
    </row>
    <row r="432" spans="1:10">
      <c r="A432" s="105">
        <v>1169</v>
      </c>
      <c r="B432" s="405" t="s">
        <v>4000</v>
      </c>
      <c r="C432" s="93" t="s">
        <v>4001</v>
      </c>
      <c r="D432" s="93" t="s">
        <v>4002</v>
      </c>
      <c r="E432" s="93" t="s">
        <v>2676</v>
      </c>
      <c r="F432" s="426">
        <v>3</v>
      </c>
      <c r="G432" s="455">
        <v>42965</v>
      </c>
      <c r="H432" s="93">
        <f>YEAR(G432)</f>
        <v>2017</v>
      </c>
      <c r="I432" s="93" t="s">
        <v>2150</v>
      </c>
      <c r="J432" s="432">
        <v>5</v>
      </c>
    </row>
    <row r="433" spans="1:10">
      <c r="A433" s="85">
        <v>1274</v>
      </c>
      <c r="B433" s="14" t="s">
        <v>4879</v>
      </c>
      <c r="C433" s="86" t="s">
        <v>4880</v>
      </c>
      <c r="D433" s="86" t="s">
        <v>4881</v>
      </c>
      <c r="E433" s="86" t="s">
        <v>4882</v>
      </c>
      <c r="F433" s="85">
        <v>4</v>
      </c>
      <c r="G433" s="130">
        <v>42940</v>
      </c>
      <c r="H433" s="131">
        <v>2017</v>
      </c>
      <c r="I433" s="86" t="s">
        <v>2150</v>
      </c>
      <c r="J433" s="132">
        <v>5</v>
      </c>
    </row>
    <row r="434" spans="1:10">
      <c r="A434" s="85">
        <v>1351</v>
      </c>
      <c r="B434" s="128" t="s">
        <v>5565</v>
      </c>
      <c r="C434" s="86" t="s">
        <v>5566</v>
      </c>
      <c r="D434" s="86" t="s">
        <v>5567</v>
      </c>
      <c r="E434" s="86" t="s">
        <v>1503</v>
      </c>
      <c r="F434" s="86">
        <v>4</v>
      </c>
      <c r="G434" s="155">
        <v>43053</v>
      </c>
      <c r="H434" s="131">
        <v>2017</v>
      </c>
      <c r="I434" s="86" t="s">
        <v>2150</v>
      </c>
      <c r="J434" s="132">
        <v>5</v>
      </c>
    </row>
    <row r="435" spans="1:10">
      <c r="A435" s="85">
        <v>1352</v>
      </c>
      <c r="B435" s="14" t="s">
        <v>5575</v>
      </c>
      <c r="C435" s="86" t="s">
        <v>5576</v>
      </c>
      <c r="D435" s="86" t="s">
        <v>5577</v>
      </c>
      <c r="E435" s="86" t="s">
        <v>1503</v>
      </c>
      <c r="F435" s="86">
        <v>4</v>
      </c>
      <c r="G435" s="130">
        <v>42927</v>
      </c>
      <c r="H435" s="131">
        <v>2017</v>
      </c>
      <c r="I435" s="86" t="s">
        <v>2150</v>
      </c>
      <c r="J435" s="132">
        <v>5</v>
      </c>
    </row>
    <row r="436" spans="1:10">
      <c r="A436" s="85">
        <v>1388</v>
      </c>
      <c r="B436" s="14" t="s">
        <v>5876</v>
      </c>
      <c r="C436" s="86" t="s">
        <v>5877</v>
      </c>
      <c r="D436" s="86" t="s">
        <v>5878</v>
      </c>
      <c r="E436" s="86" t="s">
        <v>5879</v>
      </c>
      <c r="F436" s="86">
        <v>4</v>
      </c>
      <c r="G436" s="155">
        <v>42964</v>
      </c>
      <c r="H436" s="131">
        <v>2017</v>
      </c>
      <c r="I436" s="86" t="s">
        <v>2150</v>
      </c>
      <c r="J436" s="132">
        <v>5</v>
      </c>
    </row>
    <row r="437" spans="1:10" ht="18">
      <c r="A437" s="176">
        <v>1471</v>
      </c>
      <c r="B437" s="128" t="s">
        <v>6605</v>
      </c>
      <c r="C437" s="165" t="s">
        <v>6606</v>
      </c>
      <c r="D437" s="165" t="s">
        <v>6607</v>
      </c>
      <c r="E437" s="165" t="s">
        <v>1965</v>
      </c>
      <c r="F437" s="176">
        <v>1</v>
      </c>
      <c r="G437" s="142">
        <v>43052</v>
      </c>
      <c r="H437" s="165">
        <v>2017</v>
      </c>
      <c r="I437" s="165" t="s">
        <v>2150</v>
      </c>
      <c r="J437" s="132">
        <v>5</v>
      </c>
    </row>
    <row r="438" spans="1:10">
      <c r="A438" s="85">
        <v>1510</v>
      </c>
      <c r="B438" s="14" t="s">
        <v>6969</v>
      </c>
      <c r="C438" s="86" t="s">
        <v>6970</v>
      </c>
      <c r="D438" s="86" t="s">
        <v>6971</v>
      </c>
      <c r="E438" s="86" t="s">
        <v>6972</v>
      </c>
      <c r="F438" s="85">
        <v>4</v>
      </c>
      <c r="G438" s="155">
        <v>43061</v>
      </c>
      <c r="H438" s="131">
        <f>YEAR(G438)</f>
        <v>2017</v>
      </c>
      <c r="I438" s="86" t="s">
        <v>2150</v>
      </c>
      <c r="J438" s="15">
        <v>5</v>
      </c>
    </row>
    <row r="439" spans="1:10">
      <c r="A439" s="85">
        <v>1522</v>
      </c>
      <c r="B439" s="14" t="s">
        <v>7081</v>
      </c>
      <c r="C439" s="86" t="s">
        <v>7082</v>
      </c>
      <c r="D439" s="86" t="s">
        <v>7083</v>
      </c>
      <c r="E439" s="86" t="s">
        <v>7084</v>
      </c>
      <c r="F439" s="132" t="s">
        <v>61</v>
      </c>
      <c r="G439" s="130">
        <v>42850</v>
      </c>
      <c r="H439" s="131">
        <f>YEAR(G439)</f>
        <v>2017</v>
      </c>
      <c r="I439" s="86" t="s">
        <v>2150</v>
      </c>
      <c r="J439" s="15">
        <v>5</v>
      </c>
    </row>
    <row r="440" spans="1:10">
      <c r="A440" s="85">
        <v>1175</v>
      </c>
      <c r="B440" s="128" t="s">
        <v>4055</v>
      </c>
      <c r="C440" s="86" t="s">
        <v>4056</v>
      </c>
      <c r="D440" s="86" t="s">
        <v>4057</v>
      </c>
      <c r="E440" s="86" t="s">
        <v>3037</v>
      </c>
      <c r="F440" s="129">
        <v>1</v>
      </c>
      <c r="G440" s="130">
        <v>42977</v>
      </c>
      <c r="H440" s="131">
        <v>2017</v>
      </c>
      <c r="I440" s="86" t="s">
        <v>1388</v>
      </c>
      <c r="J440" s="132">
        <v>6</v>
      </c>
    </row>
    <row r="441" spans="1:10" ht="34">
      <c r="A441" s="85">
        <v>11</v>
      </c>
      <c r="B441" s="14" t="s">
        <v>172</v>
      </c>
      <c r="C441" s="86" t="s">
        <v>173</v>
      </c>
      <c r="D441" s="418" t="s">
        <v>174</v>
      </c>
      <c r="E441" s="418" t="s">
        <v>175</v>
      </c>
      <c r="F441" s="85" t="s">
        <v>130</v>
      </c>
      <c r="G441" s="442">
        <v>42956</v>
      </c>
      <c r="H441" s="85">
        <v>2017</v>
      </c>
      <c r="I441" s="86" t="s">
        <v>53</v>
      </c>
      <c r="J441" s="15">
        <v>2</v>
      </c>
    </row>
    <row r="442" spans="1:10" ht="51">
      <c r="A442" s="85">
        <v>12</v>
      </c>
      <c r="B442" s="62" t="s">
        <v>184</v>
      </c>
      <c r="C442" s="86" t="s">
        <v>185</v>
      </c>
      <c r="D442" s="418" t="s">
        <v>186</v>
      </c>
      <c r="E442" s="86" t="s">
        <v>187</v>
      </c>
      <c r="F442" s="85">
        <v>1</v>
      </c>
      <c r="G442" s="442">
        <v>42909</v>
      </c>
      <c r="H442" s="85">
        <v>2017</v>
      </c>
      <c r="I442" s="86" t="s">
        <v>53</v>
      </c>
      <c r="J442" s="15">
        <v>2</v>
      </c>
    </row>
    <row r="443" spans="1:10">
      <c r="A443" s="402">
        <v>106</v>
      </c>
      <c r="B443" s="287" t="s">
        <v>1240</v>
      </c>
      <c r="C443" s="256" t="s">
        <v>1241</v>
      </c>
      <c r="D443" s="256" t="s">
        <v>1242</v>
      </c>
      <c r="E443" s="256" t="s">
        <v>1243</v>
      </c>
      <c r="F443" s="433">
        <v>44200</v>
      </c>
      <c r="G443" s="454">
        <v>43256</v>
      </c>
      <c r="H443" s="460">
        <v>2018</v>
      </c>
      <c r="I443" s="256" t="s">
        <v>375</v>
      </c>
      <c r="J443" s="460">
        <v>1</v>
      </c>
    </row>
    <row r="444" spans="1:10">
      <c r="A444" s="85">
        <v>1041</v>
      </c>
      <c r="B444" s="14" t="s">
        <v>2751</v>
      </c>
      <c r="C444" s="86" t="s">
        <v>2752</v>
      </c>
      <c r="D444" s="86" t="s">
        <v>2753</v>
      </c>
      <c r="E444" s="86" t="s">
        <v>2454</v>
      </c>
      <c r="F444" s="85">
        <v>3</v>
      </c>
      <c r="G444" s="130">
        <v>43353</v>
      </c>
      <c r="H444" s="131">
        <f t="shared" ref="H444:H452" si="12">YEAR(G444)</f>
        <v>2018</v>
      </c>
      <c r="I444" s="86" t="s">
        <v>53</v>
      </c>
      <c r="J444" s="15">
        <v>1</v>
      </c>
    </row>
    <row r="445" spans="1:10">
      <c r="A445" s="85">
        <v>1047</v>
      </c>
      <c r="B445" s="14" t="s">
        <v>2810</v>
      </c>
      <c r="C445" s="86" t="s">
        <v>2811</v>
      </c>
      <c r="D445" s="86" t="s">
        <v>2812</v>
      </c>
      <c r="E445" s="86" t="s">
        <v>2813</v>
      </c>
      <c r="F445" s="15" t="s">
        <v>84</v>
      </c>
      <c r="G445" s="130">
        <v>43326</v>
      </c>
      <c r="H445" s="131">
        <f t="shared" si="12"/>
        <v>2018</v>
      </c>
      <c r="I445" s="86" t="s">
        <v>375</v>
      </c>
      <c r="J445" s="15">
        <v>1</v>
      </c>
    </row>
    <row r="446" spans="1:10">
      <c r="A446" s="85">
        <v>1062</v>
      </c>
      <c r="B446" s="14" t="s">
        <v>2973</v>
      </c>
      <c r="C446" s="86" t="s">
        <v>2974</v>
      </c>
      <c r="D446" s="86" t="s">
        <v>2975</v>
      </c>
      <c r="E446" s="86" t="s">
        <v>2868</v>
      </c>
      <c r="F446" s="85">
        <v>1</v>
      </c>
      <c r="G446" s="130">
        <v>43171</v>
      </c>
      <c r="H446" s="131">
        <f t="shared" si="12"/>
        <v>2018</v>
      </c>
      <c r="I446" s="86" t="s">
        <v>375</v>
      </c>
      <c r="J446" s="15">
        <v>1</v>
      </c>
    </row>
    <row r="447" spans="1:10">
      <c r="A447" s="85">
        <v>1069</v>
      </c>
      <c r="B447" s="14" t="s">
        <v>3043</v>
      </c>
      <c r="C447" s="86" t="s">
        <v>3044</v>
      </c>
      <c r="D447" s="86" t="s">
        <v>3045</v>
      </c>
      <c r="E447" s="86" t="s">
        <v>3046</v>
      </c>
      <c r="F447" s="85">
        <v>1</v>
      </c>
      <c r="G447" s="130">
        <v>43312</v>
      </c>
      <c r="H447" s="131">
        <f t="shared" si="12"/>
        <v>2018</v>
      </c>
      <c r="I447" s="86" t="s">
        <v>375</v>
      </c>
      <c r="J447" s="15">
        <v>1</v>
      </c>
    </row>
    <row r="448" spans="1:10">
      <c r="A448" s="93">
        <v>1072</v>
      </c>
      <c r="B448" s="405" t="s">
        <v>3076</v>
      </c>
      <c r="C448" s="93" t="s">
        <v>3077</v>
      </c>
      <c r="D448" s="93" t="s">
        <v>3078</v>
      </c>
      <c r="E448" s="93" t="s">
        <v>3079</v>
      </c>
      <c r="F448" s="426" t="s">
        <v>130</v>
      </c>
      <c r="G448" s="439">
        <v>43250</v>
      </c>
      <c r="H448" s="93">
        <f t="shared" si="12"/>
        <v>2018</v>
      </c>
      <c r="I448" s="93" t="s">
        <v>375</v>
      </c>
      <c r="J448" s="432">
        <v>1</v>
      </c>
    </row>
    <row r="449" spans="1:10">
      <c r="A449" s="93">
        <v>1078</v>
      </c>
      <c r="B449" s="405" t="s">
        <v>3133</v>
      </c>
      <c r="C449" s="93" t="s">
        <v>3134</v>
      </c>
      <c r="D449" s="93" t="s">
        <v>3135</v>
      </c>
      <c r="E449" s="93" t="s">
        <v>1533</v>
      </c>
      <c r="F449" s="426">
        <v>1</v>
      </c>
      <c r="G449" s="439">
        <v>43237</v>
      </c>
      <c r="H449" s="93">
        <f t="shared" si="12"/>
        <v>2018</v>
      </c>
      <c r="I449" s="93" t="s">
        <v>375</v>
      </c>
      <c r="J449" s="432">
        <v>1</v>
      </c>
    </row>
    <row r="450" spans="1:10">
      <c r="A450" s="93">
        <v>1101</v>
      </c>
      <c r="B450" s="46" t="s">
        <v>3348</v>
      </c>
      <c r="C450" s="93" t="s">
        <v>3349</v>
      </c>
      <c r="D450" s="93" t="s">
        <v>3350</v>
      </c>
      <c r="E450" s="93" t="s">
        <v>3351</v>
      </c>
      <c r="F450" s="426">
        <v>1</v>
      </c>
      <c r="G450" s="439">
        <v>43203</v>
      </c>
      <c r="H450" s="93">
        <f t="shared" si="12"/>
        <v>2018</v>
      </c>
      <c r="I450" s="93" t="s">
        <v>375</v>
      </c>
      <c r="J450" s="432">
        <v>1</v>
      </c>
    </row>
    <row r="451" spans="1:10">
      <c r="A451" s="93">
        <v>1149</v>
      </c>
      <c r="B451" s="46" t="s">
        <v>3800</v>
      </c>
      <c r="C451" s="93" t="s">
        <v>3801</v>
      </c>
      <c r="D451" s="93" t="s">
        <v>3802</v>
      </c>
      <c r="E451" s="93" t="s">
        <v>3803</v>
      </c>
      <c r="F451" s="426" t="s">
        <v>130</v>
      </c>
      <c r="G451" s="455">
        <v>43181</v>
      </c>
      <c r="H451" s="93">
        <f t="shared" si="12"/>
        <v>2018</v>
      </c>
      <c r="I451" s="93" t="s">
        <v>375</v>
      </c>
      <c r="J451" s="432">
        <v>1</v>
      </c>
    </row>
    <row r="452" spans="1:10">
      <c r="A452" s="105">
        <v>1151</v>
      </c>
      <c r="B452" s="46" t="s">
        <v>3821</v>
      </c>
      <c r="C452" s="93" t="s">
        <v>3822</v>
      </c>
      <c r="D452" s="93" t="s">
        <v>3823</v>
      </c>
      <c r="E452" s="93" t="s">
        <v>3824</v>
      </c>
      <c r="F452" s="426">
        <v>1</v>
      </c>
      <c r="G452" s="455">
        <v>43433</v>
      </c>
      <c r="H452" s="93">
        <f t="shared" si="12"/>
        <v>2018</v>
      </c>
      <c r="I452" s="93" t="s">
        <v>375</v>
      </c>
      <c r="J452" s="432">
        <v>1</v>
      </c>
    </row>
    <row r="453" spans="1:10">
      <c r="A453" s="85">
        <v>1194</v>
      </c>
      <c r="B453" s="128" t="s">
        <v>4209</v>
      </c>
      <c r="C453" s="86" t="s">
        <v>4210</v>
      </c>
      <c r="D453" s="86" t="s">
        <v>4211</v>
      </c>
      <c r="E453" s="86" t="s">
        <v>2705</v>
      </c>
      <c r="F453" s="129">
        <v>1</v>
      </c>
      <c r="G453" s="130">
        <v>43131</v>
      </c>
      <c r="H453" s="131">
        <v>2018</v>
      </c>
      <c r="I453" s="86" t="s">
        <v>375</v>
      </c>
      <c r="J453" s="132">
        <v>1</v>
      </c>
    </row>
    <row r="454" spans="1:10">
      <c r="A454" s="85">
        <v>1368</v>
      </c>
      <c r="B454" s="14" t="s">
        <v>5696</v>
      </c>
      <c r="C454" s="86" t="s">
        <v>5697</v>
      </c>
      <c r="D454" s="86" t="s">
        <v>5698</v>
      </c>
      <c r="E454" s="86" t="s">
        <v>5699</v>
      </c>
      <c r="F454" s="86" t="s">
        <v>5023</v>
      </c>
      <c r="G454" s="155">
        <v>43329</v>
      </c>
      <c r="H454" s="131">
        <v>2018</v>
      </c>
      <c r="I454" s="86" t="s">
        <v>375</v>
      </c>
      <c r="J454" s="132">
        <v>1</v>
      </c>
    </row>
    <row r="455" spans="1:10">
      <c r="A455" s="85">
        <v>1419</v>
      </c>
      <c r="B455" s="14" t="s">
        <v>6132</v>
      </c>
      <c r="C455" s="86" t="s">
        <v>6133</v>
      </c>
      <c r="D455" s="86" t="s">
        <v>6134</v>
      </c>
      <c r="E455" s="86" t="s">
        <v>6135</v>
      </c>
      <c r="F455" s="86">
        <v>4</v>
      </c>
      <c r="G455" s="130">
        <v>43377</v>
      </c>
      <c r="H455" s="131">
        <v>2018</v>
      </c>
      <c r="I455" s="86" t="s">
        <v>375</v>
      </c>
      <c r="J455" s="132">
        <v>1</v>
      </c>
    </row>
    <row r="456" spans="1:10" ht="51">
      <c r="A456" s="85">
        <v>6</v>
      </c>
      <c r="B456" s="14" t="s">
        <v>113</v>
      </c>
      <c r="C456" s="86" t="s">
        <v>114</v>
      </c>
      <c r="D456" s="418" t="s">
        <v>115</v>
      </c>
      <c r="E456" s="418" t="s">
        <v>116</v>
      </c>
      <c r="F456" s="15" t="s">
        <v>61</v>
      </c>
      <c r="G456" s="442">
        <v>43257</v>
      </c>
      <c r="H456" s="85">
        <v>2018</v>
      </c>
      <c r="I456" s="86" t="s">
        <v>53</v>
      </c>
      <c r="J456" s="85">
        <v>2</v>
      </c>
    </row>
    <row r="457" spans="1:10" ht="51">
      <c r="A457" s="85">
        <v>7</v>
      </c>
      <c r="B457" s="62" t="s">
        <v>126</v>
      </c>
      <c r="C457" s="86" t="s">
        <v>127</v>
      </c>
      <c r="D457" s="418" t="s">
        <v>128</v>
      </c>
      <c r="E457" s="418" t="s">
        <v>129</v>
      </c>
      <c r="F457" s="15" t="s">
        <v>130</v>
      </c>
      <c r="G457" s="442">
        <v>43256</v>
      </c>
      <c r="H457" s="85">
        <v>2018</v>
      </c>
      <c r="I457" s="86" t="s">
        <v>131</v>
      </c>
      <c r="J457" s="85">
        <v>2</v>
      </c>
    </row>
    <row r="458" spans="1:10" ht="51">
      <c r="A458" s="85">
        <v>8</v>
      </c>
      <c r="B458" s="14" t="s">
        <v>140</v>
      </c>
      <c r="C458" s="86" t="s">
        <v>141</v>
      </c>
      <c r="D458" s="418" t="s">
        <v>142</v>
      </c>
      <c r="E458" s="418" t="s">
        <v>143</v>
      </c>
      <c r="F458" s="15" t="s">
        <v>130</v>
      </c>
      <c r="G458" s="442">
        <v>43122</v>
      </c>
      <c r="H458" s="85">
        <v>2018</v>
      </c>
      <c r="I458" s="86" t="s">
        <v>53</v>
      </c>
      <c r="J458" s="85">
        <v>2</v>
      </c>
    </row>
    <row r="459" spans="1:10">
      <c r="A459" s="327">
        <v>46</v>
      </c>
      <c r="B459" s="352" t="s">
        <v>578</v>
      </c>
      <c r="C459" s="369" t="s">
        <v>579</v>
      </c>
      <c r="D459" s="369" t="s">
        <v>580</v>
      </c>
      <c r="E459" s="369" t="s">
        <v>581</v>
      </c>
      <c r="F459" s="356">
        <v>3</v>
      </c>
      <c r="G459" s="369" t="s">
        <v>582</v>
      </c>
      <c r="H459" s="356">
        <v>2018</v>
      </c>
      <c r="I459" s="369" t="s">
        <v>53</v>
      </c>
      <c r="J459" s="356">
        <v>2</v>
      </c>
    </row>
    <row r="460" spans="1:10" ht="51">
      <c r="A460" s="85">
        <v>60</v>
      </c>
      <c r="B460" s="14" t="s">
        <v>734</v>
      </c>
      <c r="C460" s="86" t="s">
        <v>735</v>
      </c>
      <c r="D460" s="418" t="s">
        <v>736</v>
      </c>
      <c r="E460" s="418" t="s">
        <v>737</v>
      </c>
      <c r="F460" s="85">
        <v>1</v>
      </c>
      <c r="G460" s="442">
        <v>43294</v>
      </c>
      <c r="H460" s="85">
        <f>YEAR(G460)</f>
        <v>2018</v>
      </c>
      <c r="I460" s="86" t="s">
        <v>53</v>
      </c>
      <c r="J460" s="85">
        <v>2</v>
      </c>
    </row>
    <row r="461" spans="1:10" ht="68">
      <c r="A461" s="85">
        <v>61</v>
      </c>
      <c r="B461" s="14" t="s">
        <v>743</v>
      </c>
      <c r="C461" s="86" t="s">
        <v>744</v>
      </c>
      <c r="D461" s="418" t="s">
        <v>745</v>
      </c>
      <c r="E461" s="418" t="s">
        <v>746</v>
      </c>
      <c r="F461" s="132" t="s">
        <v>61</v>
      </c>
      <c r="G461" s="442">
        <v>43271</v>
      </c>
      <c r="H461" s="85">
        <f>YEAR(G461)</f>
        <v>2018</v>
      </c>
      <c r="I461" s="86" t="s">
        <v>53</v>
      </c>
      <c r="J461" s="85">
        <v>2</v>
      </c>
    </row>
    <row r="462" spans="1:10" ht="51">
      <c r="A462" s="85">
        <v>62</v>
      </c>
      <c r="B462" s="14" t="s">
        <v>754</v>
      </c>
      <c r="C462" s="86" t="s">
        <v>755</v>
      </c>
      <c r="D462" s="418" t="s">
        <v>756</v>
      </c>
      <c r="E462" s="418" t="s">
        <v>757</v>
      </c>
      <c r="F462" s="132">
        <v>1</v>
      </c>
      <c r="G462" s="442">
        <v>43191</v>
      </c>
      <c r="H462" s="85">
        <f>YEAR(G462)</f>
        <v>2018</v>
      </c>
      <c r="I462" s="86" t="s">
        <v>53</v>
      </c>
      <c r="J462" s="85">
        <v>2</v>
      </c>
    </row>
    <row r="463" spans="1:10" ht="85">
      <c r="A463" s="85">
        <v>63</v>
      </c>
      <c r="B463" s="14" t="s">
        <v>763</v>
      </c>
      <c r="C463" s="86" t="s">
        <v>764</v>
      </c>
      <c r="D463" s="418" t="s">
        <v>765</v>
      </c>
      <c r="E463" s="418" t="s">
        <v>766</v>
      </c>
      <c r="F463" s="132">
        <v>1</v>
      </c>
      <c r="G463" s="442">
        <v>43116</v>
      </c>
      <c r="H463" s="85">
        <f>YEAR(G463)</f>
        <v>2018</v>
      </c>
      <c r="I463" s="86" t="s">
        <v>53</v>
      </c>
      <c r="J463" s="85">
        <v>2</v>
      </c>
    </row>
    <row r="464" spans="1:10">
      <c r="A464" s="105">
        <v>78</v>
      </c>
      <c r="B464" s="46" t="s">
        <v>930</v>
      </c>
      <c r="C464" s="93" t="s">
        <v>931</v>
      </c>
      <c r="D464" s="93" t="s">
        <v>932</v>
      </c>
      <c r="E464" s="93" t="s">
        <v>933</v>
      </c>
      <c r="F464" s="93" t="s">
        <v>61</v>
      </c>
      <c r="G464" s="453">
        <v>43404</v>
      </c>
      <c r="H464" s="105">
        <v>2018</v>
      </c>
      <c r="I464" s="93" t="s">
        <v>53</v>
      </c>
      <c r="J464" s="105">
        <v>2</v>
      </c>
    </row>
    <row r="465" spans="1:10">
      <c r="A465" s="105">
        <v>84</v>
      </c>
      <c r="B465" s="46" t="s">
        <v>1002</v>
      </c>
      <c r="C465" s="93" t="s">
        <v>1003</v>
      </c>
      <c r="D465" s="93" t="s">
        <v>1004</v>
      </c>
      <c r="E465" s="93" t="s">
        <v>1005</v>
      </c>
      <c r="F465" s="432">
        <v>1</v>
      </c>
      <c r="G465" s="453">
        <v>43456</v>
      </c>
      <c r="H465" s="105">
        <v>2018</v>
      </c>
      <c r="I465" s="93" t="s">
        <v>53</v>
      </c>
      <c r="J465" s="105">
        <v>2</v>
      </c>
    </row>
    <row r="466" spans="1:10" ht="68">
      <c r="A466" s="403">
        <v>90</v>
      </c>
      <c r="B466" s="403" t="s">
        <v>1070</v>
      </c>
      <c r="C466" s="403" t="s">
        <v>1071</v>
      </c>
      <c r="D466" s="403" t="s">
        <v>1072</v>
      </c>
      <c r="E466" s="403" t="s">
        <v>1073</v>
      </c>
      <c r="F466" s="403">
        <v>1</v>
      </c>
      <c r="G466" s="457">
        <v>43136</v>
      </c>
      <c r="H466" s="403">
        <v>2018</v>
      </c>
      <c r="I466" s="403" t="s">
        <v>53</v>
      </c>
      <c r="J466" s="403">
        <v>2</v>
      </c>
    </row>
    <row r="467" spans="1:10">
      <c r="A467" s="105">
        <v>97</v>
      </c>
      <c r="B467" s="46" t="s">
        <v>1147</v>
      </c>
      <c r="C467" s="93" t="s">
        <v>1148</v>
      </c>
      <c r="D467" s="93" t="s">
        <v>1149</v>
      </c>
      <c r="E467" s="93" t="s">
        <v>1150</v>
      </c>
      <c r="F467" s="105">
        <v>1</v>
      </c>
      <c r="G467" s="450">
        <v>43413</v>
      </c>
      <c r="H467" s="432">
        <v>2018</v>
      </c>
      <c r="I467" s="93" t="s">
        <v>53</v>
      </c>
      <c r="J467" s="105">
        <v>2</v>
      </c>
    </row>
    <row r="468" spans="1:10">
      <c r="A468" s="105">
        <v>98</v>
      </c>
      <c r="B468" s="46" t="s">
        <v>1157</v>
      </c>
      <c r="C468" s="93" t="s">
        <v>1158</v>
      </c>
      <c r="D468" s="93" t="s">
        <v>1159</v>
      </c>
      <c r="E468" s="93" t="s">
        <v>1160</v>
      </c>
      <c r="F468" s="432">
        <v>1</v>
      </c>
      <c r="G468" s="450">
        <v>43305</v>
      </c>
      <c r="H468" s="432">
        <v>2018</v>
      </c>
      <c r="I468" s="93" t="s">
        <v>71</v>
      </c>
      <c r="J468" s="432">
        <v>2</v>
      </c>
    </row>
    <row r="469" spans="1:10">
      <c r="A469" s="105">
        <v>99</v>
      </c>
      <c r="B469" s="46" t="s">
        <v>1171</v>
      </c>
      <c r="C469" s="93" t="s">
        <v>1172</v>
      </c>
      <c r="D469" s="93" t="s">
        <v>1173</v>
      </c>
      <c r="E469" s="93" t="s">
        <v>1174</v>
      </c>
      <c r="F469" s="105">
        <v>1</v>
      </c>
      <c r="G469" s="450">
        <v>43284</v>
      </c>
      <c r="H469" s="432">
        <v>2018</v>
      </c>
      <c r="I469" s="93" t="s">
        <v>53</v>
      </c>
      <c r="J469" s="105">
        <v>2</v>
      </c>
    </row>
    <row r="470" spans="1:10">
      <c r="A470" s="105">
        <v>109</v>
      </c>
      <c r="B470" s="46" t="s">
        <v>1272</v>
      </c>
      <c r="C470" s="93" t="s">
        <v>1273</v>
      </c>
      <c r="D470" s="93" t="s">
        <v>1274</v>
      </c>
      <c r="E470" s="93" t="s">
        <v>1275</v>
      </c>
      <c r="F470" s="105">
        <v>3</v>
      </c>
      <c r="G470" s="450">
        <v>43344</v>
      </c>
      <c r="H470" s="432">
        <v>2018</v>
      </c>
      <c r="I470" s="93" t="s">
        <v>71</v>
      </c>
      <c r="J470" s="105">
        <v>2</v>
      </c>
    </row>
    <row r="471" spans="1:10">
      <c r="A471" s="105">
        <v>112</v>
      </c>
      <c r="B471" s="46" t="s">
        <v>1299</v>
      </c>
      <c r="C471" s="93" t="s">
        <v>1300</v>
      </c>
      <c r="D471" s="93" t="s">
        <v>1301</v>
      </c>
      <c r="E471" s="93" t="s">
        <v>1302</v>
      </c>
      <c r="F471" s="105">
        <v>3</v>
      </c>
      <c r="G471" s="450">
        <v>43344</v>
      </c>
      <c r="H471" s="432">
        <v>2018</v>
      </c>
      <c r="I471" s="93" t="s">
        <v>71</v>
      </c>
      <c r="J471" s="105">
        <v>2</v>
      </c>
    </row>
    <row r="472" spans="1:10" ht="34">
      <c r="A472" s="85">
        <v>187</v>
      </c>
      <c r="B472" s="62" t="s">
        <v>2135</v>
      </c>
      <c r="C472" s="86" t="s">
        <v>2136</v>
      </c>
      <c r="D472" s="418" t="s">
        <v>2137</v>
      </c>
      <c r="E472" s="86" t="s">
        <v>2138</v>
      </c>
      <c r="F472" s="15">
        <v>4</v>
      </c>
      <c r="G472" s="444">
        <v>42508</v>
      </c>
      <c r="H472" s="15">
        <v>2018</v>
      </c>
      <c r="I472" s="86" t="s">
        <v>53</v>
      </c>
      <c r="J472" s="15">
        <v>2</v>
      </c>
    </row>
    <row r="473" spans="1:10" ht="34">
      <c r="A473" s="85">
        <v>199</v>
      </c>
      <c r="B473" s="62" t="s">
        <v>2257</v>
      </c>
      <c r="C473" s="86" t="s">
        <v>2258</v>
      </c>
      <c r="D473" s="418" t="s">
        <v>2259</v>
      </c>
      <c r="E473" s="86" t="s">
        <v>2260</v>
      </c>
      <c r="F473" s="86" t="s">
        <v>875</v>
      </c>
      <c r="G473" s="449">
        <v>43361</v>
      </c>
      <c r="H473" s="85">
        <v>2018</v>
      </c>
      <c r="I473" s="86" t="s">
        <v>1412</v>
      </c>
      <c r="J473" s="15">
        <v>2</v>
      </c>
    </row>
    <row r="474" spans="1:10">
      <c r="A474" s="85">
        <v>1004</v>
      </c>
      <c r="B474" s="14" t="s">
        <v>2376</v>
      </c>
      <c r="C474" s="86" t="s">
        <v>2377</v>
      </c>
      <c r="D474" s="86" t="s">
        <v>2378</v>
      </c>
      <c r="E474" s="86" t="s">
        <v>2379</v>
      </c>
      <c r="F474" s="85" t="s">
        <v>130</v>
      </c>
      <c r="G474" s="130">
        <v>43124</v>
      </c>
      <c r="H474" s="131">
        <f>YEAR(G474)</f>
        <v>2018</v>
      </c>
      <c r="I474" s="86" t="s">
        <v>1513</v>
      </c>
      <c r="J474" s="15">
        <v>2</v>
      </c>
    </row>
    <row r="475" spans="1:10">
      <c r="A475" s="93">
        <v>1104</v>
      </c>
      <c r="B475" s="309" t="s">
        <v>7155</v>
      </c>
      <c r="C475" s="93" t="s">
        <v>3380</v>
      </c>
      <c r="D475" s="93" t="s">
        <v>3381</v>
      </c>
      <c r="E475" s="93" t="s">
        <v>1544</v>
      </c>
      <c r="F475" s="426">
        <v>1</v>
      </c>
      <c r="G475" s="439">
        <v>43291</v>
      </c>
      <c r="H475" s="93">
        <f>YEAR(G475)</f>
        <v>2018</v>
      </c>
      <c r="I475" s="93" t="s">
        <v>1513</v>
      </c>
      <c r="J475" s="432">
        <v>2</v>
      </c>
    </row>
    <row r="476" spans="1:10">
      <c r="A476" s="105">
        <v>1136</v>
      </c>
      <c r="B476" s="46" t="s">
        <v>3669</v>
      </c>
      <c r="C476" s="93" t="s">
        <v>3670</v>
      </c>
      <c r="D476" s="93" t="s">
        <v>3671</v>
      </c>
      <c r="E476" s="93" t="s">
        <v>3672</v>
      </c>
      <c r="F476" s="426" t="s">
        <v>90</v>
      </c>
      <c r="G476" s="439">
        <v>43258</v>
      </c>
      <c r="H476" s="93">
        <f>YEAR(G476)</f>
        <v>2018</v>
      </c>
      <c r="I476" s="93" t="s">
        <v>1600</v>
      </c>
      <c r="J476" s="432">
        <v>2</v>
      </c>
    </row>
    <row r="477" spans="1:10">
      <c r="A477" s="105">
        <v>1148</v>
      </c>
      <c r="B477" s="46" t="s">
        <v>3790</v>
      </c>
      <c r="C477" s="93" t="s">
        <v>3791</v>
      </c>
      <c r="D477" s="93" t="s">
        <v>3792</v>
      </c>
      <c r="E477" s="93" t="s">
        <v>2093</v>
      </c>
      <c r="F477" s="426">
        <v>3</v>
      </c>
      <c r="G477" s="439">
        <v>43164</v>
      </c>
      <c r="H477" s="93">
        <f>YEAR(G477)</f>
        <v>2018</v>
      </c>
      <c r="I477" s="93" t="s">
        <v>1600</v>
      </c>
      <c r="J477" s="432">
        <v>2</v>
      </c>
    </row>
    <row r="478" spans="1:10">
      <c r="A478" s="256">
        <v>1150</v>
      </c>
      <c r="B478" s="287" t="s">
        <v>3809</v>
      </c>
      <c r="C478" s="256" t="s">
        <v>3810</v>
      </c>
      <c r="D478" s="256" t="s">
        <v>3811</v>
      </c>
      <c r="E478" s="256" t="s">
        <v>1533</v>
      </c>
      <c r="F478" s="425">
        <v>1</v>
      </c>
      <c r="G478" s="438">
        <v>43395</v>
      </c>
      <c r="H478" s="256">
        <f>YEAR(G478)</f>
        <v>2018</v>
      </c>
      <c r="I478" s="256" t="s">
        <v>53</v>
      </c>
      <c r="J478" s="460">
        <v>2</v>
      </c>
    </row>
    <row r="479" spans="1:10">
      <c r="A479" s="85">
        <v>1302</v>
      </c>
      <c r="B479" s="14" t="s">
        <v>5129</v>
      </c>
      <c r="C479" s="86" t="s">
        <v>5130</v>
      </c>
      <c r="D479" s="86" t="s">
        <v>5131</v>
      </c>
      <c r="E479" s="86" t="s">
        <v>2454</v>
      </c>
      <c r="F479" s="86">
        <v>3</v>
      </c>
      <c r="G479" s="130">
        <v>43411</v>
      </c>
      <c r="H479" s="131">
        <v>2018</v>
      </c>
      <c r="I479" s="86" t="s">
        <v>53</v>
      </c>
      <c r="J479" s="132">
        <v>2</v>
      </c>
    </row>
    <row r="480" spans="1:10">
      <c r="A480" s="85">
        <v>1305</v>
      </c>
      <c r="B480" s="128" t="s">
        <v>5154</v>
      </c>
      <c r="C480" s="86" t="s">
        <v>5155</v>
      </c>
      <c r="D480" s="86" t="s">
        <v>5156</v>
      </c>
      <c r="E480" s="86" t="s">
        <v>5157</v>
      </c>
      <c r="F480" s="86" t="s">
        <v>5023</v>
      </c>
      <c r="G480" s="130">
        <v>43269</v>
      </c>
      <c r="H480" s="131">
        <v>2018</v>
      </c>
      <c r="I480" s="86" t="s">
        <v>1600</v>
      </c>
      <c r="J480" s="132">
        <v>2</v>
      </c>
    </row>
    <row r="481" spans="1:10">
      <c r="A481" s="85">
        <v>1318</v>
      </c>
      <c r="B481" s="128" t="s">
        <v>5260</v>
      </c>
      <c r="C481" s="86" t="s">
        <v>5261</v>
      </c>
      <c r="D481" s="86" t="s">
        <v>5262</v>
      </c>
      <c r="E481" s="86" t="s">
        <v>1480</v>
      </c>
      <c r="F481" s="86">
        <v>4</v>
      </c>
      <c r="G481" s="130">
        <v>43434</v>
      </c>
      <c r="H481" s="131">
        <v>2018</v>
      </c>
      <c r="I481" s="86" t="s">
        <v>53</v>
      </c>
      <c r="J481" s="132">
        <v>2</v>
      </c>
    </row>
    <row r="482" spans="1:10">
      <c r="A482" s="85">
        <v>1323</v>
      </c>
      <c r="B482" s="128" t="s">
        <v>5306</v>
      </c>
      <c r="C482" s="86" t="s">
        <v>5307</v>
      </c>
      <c r="D482" s="86" t="s">
        <v>5308</v>
      </c>
      <c r="E482" s="86" t="s">
        <v>2093</v>
      </c>
      <c r="F482" s="86">
        <v>3</v>
      </c>
      <c r="G482" s="155">
        <v>43173</v>
      </c>
      <c r="H482" s="131">
        <v>2018</v>
      </c>
      <c r="I482" s="86" t="s">
        <v>53</v>
      </c>
      <c r="J482" s="132">
        <v>2</v>
      </c>
    </row>
    <row r="483" spans="1:10">
      <c r="A483" s="85">
        <v>1335</v>
      </c>
      <c r="B483" s="14" t="s">
        <v>5411</v>
      </c>
      <c r="C483" s="86" t="s">
        <v>5412</v>
      </c>
      <c r="D483" s="86" t="s">
        <v>5413</v>
      </c>
      <c r="E483" s="86" t="s">
        <v>5396</v>
      </c>
      <c r="F483" s="86">
        <v>4</v>
      </c>
      <c r="G483" s="155">
        <v>43326</v>
      </c>
      <c r="H483" s="131">
        <v>2018</v>
      </c>
      <c r="I483" s="86" t="s">
        <v>53</v>
      </c>
      <c r="J483" s="132">
        <v>2</v>
      </c>
    </row>
    <row r="484" spans="1:10">
      <c r="A484" s="85">
        <v>1336</v>
      </c>
      <c r="B484" s="14" t="s">
        <v>5418</v>
      </c>
      <c r="C484" s="86" t="s">
        <v>5419</v>
      </c>
      <c r="D484" s="86" t="s">
        <v>5420</v>
      </c>
      <c r="E484" s="86" t="s">
        <v>5236</v>
      </c>
      <c r="F484" s="86">
        <v>4</v>
      </c>
      <c r="G484" s="155">
        <v>43117</v>
      </c>
      <c r="H484" s="131">
        <v>2018</v>
      </c>
      <c r="I484" s="86" t="s">
        <v>53</v>
      </c>
      <c r="J484" s="132">
        <v>2</v>
      </c>
    </row>
    <row r="485" spans="1:10">
      <c r="A485" s="85">
        <v>1337</v>
      </c>
      <c r="B485" s="14" t="s">
        <v>5427</v>
      </c>
      <c r="C485" s="86" t="s">
        <v>5428</v>
      </c>
      <c r="D485" s="86" t="s">
        <v>5429</v>
      </c>
      <c r="E485" s="86" t="s">
        <v>5430</v>
      </c>
      <c r="F485" s="86">
        <v>4</v>
      </c>
      <c r="G485" s="155">
        <v>43334</v>
      </c>
      <c r="H485" s="131">
        <v>2018</v>
      </c>
      <c r="I485" s="86" t="s">
        <v>53</v>
      </c>
      <c r="J485" s="132">
        <v>2</v>
      </c>
    </row>
    <row r="486" spans="1:10">
      <c r="A486" s="85">
        <v>1364</v>
      </c>
      <c r="B486" s="14" t="s">
        <v>5652</v>
      </c>
      <c r="C486" s="86" t="s">
        <v>5653</v>
      </c>
      <c r="D486" s="86" t="s">
        <v>5654</v>
      </c>
      <c r="E486" s="86" t="s">
        <v>5655</v>
      </c>
      <c r="F486" s="86">
        <v>4</v>
      </c>
      <c r="G486" s="155">
        <v>43392</v>
      </c>
      <c r="H486" s="131">
        <v>2018</v>
      </c>
      <c r="I486" s="86" t="s">
        <v>1600</v>
      </c>
      <c r="J486" s="132">
        <v>2</v>
      </c>
    </row>
    <row r="487" spans="1:10">
      <c r="A487" s="85">
        <v>1367</v>
      </c>
      <c r="B487" s="128" t="s">
        <v>5685</v>
      </c>
      <c r="C487" s="86" t="s">
        <v>5686</v>
      </c>
      <c r="D487" s="86" t="s">
        <v>5687</v>
      </c>
      <c r="E487" s="86" t="s">
        <v>5688</v>
      </c>
      <c r="F487" s="86">
        <v>4</v>
      </c>
      <c r="G487" s="155">
        <v>43118</v>
      </c>
      <c r="H487" s="131">
        <v>2018</v>
      </c>
      <c r="I487" s="86" t="s">
        <v>53</v>
      </c>
      <c r="J487" s="132">
        <v>2</v>
      </c>
    </row>
    <row r="488" spans="1:10">
      <c r="A488" s="85">
        <v>1394</v>
      </c>
      <c r="B488" s="14" t="s">
        <v>5924</v>
      </c>
      <c r="C488" s="86" t="s">
        <v>5925</v>
      </c>
      <c r="D488" s="86" t="s">
        <v>5926</v>
      </c>
      <c r="E488" s="86" t="s">
        <v>2287</v>
      </c>
      <c r="F488" s="86">
        <v>4</v>
      </c>
      <c r="G488" s="155">
        <v>43188</v>
      </c>
      <c r="H488" s="131">
        <v>2018</v>
      </c>
      <c r="I488" s="86" t="s">
        <v>1412</v>
      </c>
      <c r="J488" s="132">
        <v>2</v>
      </c>
    </row>
    <row r="489" spans="1:10">
      <c r="A489" s="85">
        <v>1475</v>
      </c>
      <c r="B489" s="14" t="s">
        <v>6640</v>
      </c>
      <c r="C489" s="86" t="s">
        <v>6641</v>
      </c>
      <c r="D489" s="86" t="s">
        <v>6642</v>
      </c>
      <c r="E489" s="86" t="s">
        <v>6643</v>
      </c>
      <c r="F489" s="85" t="s">
        <v>130</v>
      </c>
      <c r="G489" s="130">
        <v>43301</v>
      </c>
      <c r="H489" s="131">
        <f t="shared" ref="H489:H495" si="13">YEAR(G489)</f>
        <v>2018</v>
      </c>
      <c r="I489" s="86" t="s">
        <v>53</v>
      </c>
      <c r="J489" s="15">
        <v>2</v>
      </c>
    </row>
    <row r="490" spans="1:10">
      <c r="A490" s="85">
        <v>1493</v>
      </c>
      <c r="B490" s="14" t="s">
        <v>6809</v>
      </c>
      <c r="C490" s="86" t="s">
        <v>6810</v>
      </c>
      <c r="D490" s="86" t="s">
        <v>6811</v>
      </c>
      <c r="E490" s="86" t="s">
        <v>2605</v>
      </c>
      <c r="F490" s="85">
        <v>1</v>
      </c>
      <c r="G490" s="130">
        <v>43292</v>
      </c>
      <c r="H490" s="131">
        <f t="shared" si="13"/>
        <v>2018</v>
      </c>
      <c r="I490" s="86" t="s">
        <v>53</v>
      </c>
      <c r="J490" s="15">
        <v>2</v>
      </c>
    </row>
    <row r="491" spans="1:10">
      <c r="A491" s="85">
        <v>1494</v>
      </c>
      <c r="B491" s="14" t="s">
        <v>6819</v>
      </c>
      <c r="C491" s="86" t="s">
        <v>6820</v>
      </c>
      <c r="D491" s="86" t="s">
        <v>6821</v>
      </c>
      <c r="E491" s="86" t="s">
        <v>6822</v>
      </c>
      <c r="F491" s="85">
        <v>1</v>
      </c>
      <c r="G491" s="130">
        <v>43431</v>
      </c>
      <c r="H491" s="131">
        <f t="shared" si="13"/>
        <v>2018</v>
      </c>
      <c r="I491" s="86" t="s">
        <v>53</v>
      </c>
      <c r="J491" s="15">
        <v>2</v>
      </c>
    </row>
    <row r="492" spans="1:10">
      <c r="A492" s="85">
        <v>1519</v>
      </c>
      <c r="B492" s="14" t="s">
        <v>7049</v>
      </c>
      <c r="C492" s="86" t="s">
        <v>7050</v>
      </c>
      <c r="D492" s="86" t="s">
        <v>7051</v>
      </c>
      <c r="E492" s="86" t="s">
        <v>7052</v>
      </c>
      <c r="F492" s="85">
        <v>1</v>
      </c>
      <c r="G492" s="130">
        <v>43312</v>
      </c>
      <c r="H492" s="131">
        <f t="shared" si="13"/>
        <v>2018</v>
      </c>
      <c r="I492" s="86" t="s">
        <v>375</v>
      </c>
      <c r="J492" s="15">
        <v>2</v>
      </c>
    </row>
    <row r="493" spans="1:10">
      <c r="A493" s="93">
        <v>1105</v>
      </c>
      <c r="B493" s="46" t="s">
        <v>3385</v>
      </c>
      <c r="C493" s="93" t="s">
        <v>3386</v>
      </c>
      <c r="D493" s="93" t="s">
        <v>3387</v>
      </c>
      <c r="E493" s="93" t="s">
        <v>2743</v>
      </c>
      <c r="F493" s="426">
        <v>1</v>
      </c>
      <c r="G493" s="439">
        <v>43307</v>
      </c>
      <c r="H493" s="93">
        <f t="shared" si="13"/>
        <v>2018</v>
      </c>
      <c r="I493" s="93" t="s">
        <v>349</v>
      </c>
      <c r="J493" s="432">
        <v>3</v>
      </c>
    </row>
    <row r="494" spans="1:10">
      <c r="A494" s="105">
        <v>1157</v>
      </c>
      <c r="B494" s="46" t="s">
        <v>3882</v>
      </c>
      <c r="C494" s="93" t="s">
        <v>3883</v>
      </c>
      <c r="D494" s="93" t="s">
        <v>3884</v>
      </c>
      <c r="E494" s="93" t="s">
        <v>1425</v>
      </c>
      <c r="F494" s="426">
        <v>3</v>
      </c>
      <c r="G494" s="439">
        <v>43158</v>
      </c>
      <c r="H494" s="93">
        <f t="shared" si="13"/>
        <v>2018</v>
      </c>
      <c r="I494" s="93" t="s">
        <v>349</v>
      </c>
      <c r="J494" s="432">
        <v>3</v>
      </c>
    </row>
    <row r="495" spans="1:10">
      <c r="A495" s="93">
        <v>1161</v>
      </c>
      <c r="B495" s="46" t="s">
        <v>3923</v>
      </c>
      <c r="C495" s="93" t="s">
        <v>3924</v>
      </c>
      <c r="D495" s="93" t="s">
        <v>3925</v>
      </c>
      <c r="E495" s="93" t="s">
        <v>1614</v>
      </c>
      <c r="F495" s="426">
        <v>3</v>
      </c>
      <c r="G495" s="439">
        <v>43137</v>
      </c>
      <c r="H495" s="93">
        <f t="shared" si="13"/>
        <v>2018</v>
      </c>
      <c r="I495" s="93" t="s">
        <v>349</v>
      </c>
      <c r="J495" s="432">
        <v>3</v>
      </c>
    </row>
    <row r="496" spans="1:10">
      <c r="A496" s="85">
        <v>1420</v>
      </c>
      <c r="B496" s="14" t="s">
        <v>6141</v>
      </c>
      <c r="C496" s="86" t="s">
        <v>6142</v>
      </c>
      <c r="D496" s="86" t="s">
        <v>6143</v>
      </c>
      <c r="E496" s="86" t="s">
        <v>6144</v>
      </c>
      <c r="F496" s="86" t="s">
        <v>4888</v>
      </c>
      <c r="G496" s="130">
        <v>43444</v>
      </c>
      <c r="H496" s="131">
        <v>2018</v>
      </c>
      <c r="I496" s="86" t="s">
        <v>349</v>
      </c>
      <c r="J496" s="132">
        <v>3</v>
      </c>
    </row>
    <row r="497" spans="1:10">
      <c r="A497" s="118">
        <v>1001</v>
      </c>
      <c r="B497" s="249" t="s">
        <v>2336</v>
      </c>
      <c r="C497" s="253" t="s">
        <v>2337</v>
      </c>
      <c r="D497" s="253" t="s">
        <v>2338</v>
      </c>
      <c r="E497" s="253" t="s">
        <v>2339</v>
      </c>
      <c r="F497" s="118">
        <v>1</v>
      </c>
      <c r="G497" s="276">
        <v>43270</v>
      </c>
      <c r="H497" s="277">
        <f>YEAR(G497)</f>
        <v>2018</v>
      </c>
      <c r="I497" s="253" t="s">
        <v>2150</v>
      </c>
      <c r="J497" s="288">
        <v>5</v>
      </c>
    </row>
    <row r="498" spans="1:10">
      <c r="A498" s="376">
        <v>1048</v>
      </c>
      <c r="B498" s="404" t="s">
        <v>2822</v>
      </c>
      <c r="C498" s="412" t="s">
        <v>2823</v>
      </c>
      <c r="D498" s="412" t="s">
        <v>2824</v>
      </c>
      <c r="E498" s="412" t="s">
        <v>2825</v>
      </c>
      <c r="F498" s="376">
        <v>1</v>
      </c>
      <c r="G498" s="437">
        <v>43266</v>
      </c>
      <c r="H498" s="384">
        <f>YEAR(G498)</f>
        <v>2018</v>
      </c>
      <c r="I498" s="412" t="s">
        <v>2150</v>
      </c>
      <c r="J498" s="461">
        <v>5</v>
      </c>
    </row>
    <row r="499" spans="1:10">
      <c r="A499" s="194">
        <v>1107</v>
      </c>
      <c r="B499" s="27" t="s">
        <v>3402</v>
      </c>
      <c r="C499" s="194" t="s">
        <v>3403</v>
      </c>
      <c r="D499" s="198" t="s">
        <v>3404</v>
      </c>
      <c r="E499" s="198" t="s">
        <v>3405</v>
      </c>
      <c r="F499" s="196">
        <v>1</v>
      </c>
      <c r="G499" s="199">
        <v>43332</v>
      </c>
      <c r="H499" s="194">
        <f>YEAR(G499)</f>
        <v>2018</v>
      </c>
      <c r="I499" s="193" t="s">
        <v>2150</v>
      </c>
      <c r="J499" s="193">
        <v>5</v>
      </c>
    </row>
    <row r="500" spans="1:10">
      <c r="A500" s="41">
        <v>1111</v>
      </c>
      <c r="B500" s="92" t="s">
        <v>3444</v>
      </c>
      <c r="C500" s="41" t="s">
        <v>3445</v>
      </c>
      <c r="D500" s="419" t="s">
        <v>3446</v>
      </c>
      <c r="E500" s="419" t="s">
        <v>3447</v>
      </c>
      <c r="F500" s="98" t="s">
        <v>61</v>
      </c>
      <c r="G500" s="95">
        <v>43403</v>
      </c>
      <c r="H500" s="41">
        <f>YEAR(G500)</f>
        <v>2018</v>
      </c>
      <c r="I500" s="41" t="s">
        <v>2150</v>
      </c>
      <c r="J500" s="44">
        <v>5</v>
      </c>
    </row>
    <row r="501" spans="1:10">
      <c r="A501" s="376">
        <v>1324</v>
      </c>
      <c r="B501" s="112" t="s">
        <v>5315</v>
      </c>
      <c r="C501" s="412" t="s">
        <v>5316</v>
      </c>
      <c r="D501" s="86" t="s">
        <v>5317</v>
      </c>
      <c r="E501" s="412" t="s">
        <v>5318</v>
      </c>
      <c r="F501" s="412">
        <v>4</v>
      </c>
      <c r="G501" s="156">
        <v>43453</v>
      </c>
      <c r="H501" s="384">
        <v>2018</v>
      </c>
      <c r="I501" s="412" t="s">
        <v>2150</v>
      </c>
      <c r="J501" s="434">
        <v>5</v>
      </c>
    </row>
    <row r="502" spans="1:10">
      <c r="A502" s="376">
        <v>1344</v>
      </c>
      <c r="B502" s="112" t="s">
        <v>5493</v>
      </c>
      <c r="C502" s="412" t="s">
        <v>5494</v>
      </c>
      <c r="D502" s="86" t="s">
        <v>5495</v>
      </c>
      <c r="E502" s="412" t="s">
        <v>3306</v>
      </c>
      <c r="F502" s="412">
        <v>4</v>
      </c>
      <c r="G502" s="156">
        <v>43385</v>
      </c>
      <c r="H502" s="384">
        <v>2018</v>
      </c>
      <c r="I502" s="412" t="s">
        <v>2150</v>
      </c>
      <c r="J502" s="434">
        <v>5</v>
      </c>
    </row>
    <row r="503" spans="1:10">
      <c r="A503" s="376">
        <v>1480</v>
      </c>
      <c r="B503" s="404" t="s">
        <v>6677</v>
      </c>
      <c r="C503" s="412" t="s">
        <v>6678</v>
      </c>
      <c r="D503" s="412" t="s">
        <v>6679</v>
      </c>
      <c r="E503" s="412" t="s">
        <v>2149</v>
      </c>
      <c r="F503" s="376">
        <v>1</v>
      </c>
      <c r="G503" s="437">
        <v>43210</v>
      </c>
      <c r="H503" s="384">
        <f>YEAR(G503)</f>
        <v>2018</v>
      </c>
      <c r="I503" s="412" t="s">
        <v>2150</v>
      </c>
      <c r="J503" s="461">
        <v>5</v>
      </c>
    </row>
    <row r="504" spans="1:10">
      <c r="A504" s="420">
        <v>1143</v>
      </c>
      <c r="B504" s="479" t="s">
        <v>3738</v>
      </c>
      <c r="C504" s="420" t="s">
        <v>3739</v>
      </c>
      <c r="D504" s="330" t="s">
        <v>3740</v>
      </c>
      <c r="E504" s="420" t="s">
        <v>3741</v>
      </c>
      <c r="F504" s="490">
        <v>1</v>
      </c>
      <c r="G504" s="332">
        <v>43202</v>
      </c>
      <c r="H504" s="420">
        <f>YEAR(G504)</f>
        <v>2018</v>
      </c>
      <c r="I504" s="420" t="s">
        <v>3742</v>
      </c>
      <c r="J504" s="511">
        <v>6</v>
      </c>
    </row>
    <row r="505" spans="1:10">
      <c r="A505" s="376">
        <v>1373</v>
      </c>
      <c r="B505" s="404" t="s">
        <v>5731</v>
      </c>
      <c r="C505" s="412" t="s">
        <v>5732</v>
      </c>
      <c r="D505" s="86" t="s">
        <v>5733</v>
      </c>
      <c r="E505" s="412" t="s">
        <v>2173</v>
      </c>
      <c r="F505" s="412">
        <v>4</v>
      </c>
      <c r="G505" s="445">
        <v>43692</v>
      </c>
      <c r="H505" s="384">
        <v>2019</v>
      </c>
      <c r="I505" s="412" t="s">
        <v>2150</v>
      </c>
      <c r="J505" s="434">
        <v>5</v>
      </c>
    </row>
    <row r="506" spans="1:10">
      <c r="A506" s="39">
        <v>86</v>
      </c>
      <c r="B506" s="40" t="s">
        <v>1028</v>
      </c>
      <c r="C506" s="41" t="s">
        <v>1029</v>
      </c>
      <c r="D506" s="93" t="s">
        <v>1030</v>
      </c>
      <c r="E506" s="41" t="s">
        <v>1031</v>
      </c>
      <c r="F506" s="43" t="s">
        <v>74</v>
      </c>
      <c r="G506" s="42">
        <v>43553</v>
      </c>
      <c r="H506" s="39">
        <v>2019</v>
      </c>
      <c r="I506" s="41" t="s">
        <v>375</v>
      </c>
      <c r="J506" s="39">
        <v>1</v>
      </c>
    </row>
    <row r="507" spans="1:10">
      <c r="A507" s="39">
        <v>89</v>
      </c>
      <c r="B507" s="410" t="s">
        <v>1060</v>
      </c>
      <c r="C507" s="41" t="s">
        <v>1061</v>
      </c>
      <c r="D507" s="419" t="s">
        <v>1062</v>
      </c>
      <c r="E507" s="41" t="s">
        <v>1063</v>
      </c>
      <c r="F507" s="44">
        <v>1</v>
      </c>
      <c r="G507" s="42">
        <v>43579</v>
      </c>
      <c r="H507" s="39">
        <v>2019</v>
      </c>
      <c r="I507" s="41" t="s">
        <v>375</v>
      </c>
      <c r="J507" s="39">
        <v>1</v>
      </c>
    </row>
    <row r="508" spans="1:10">
      <c r="A508" s="39">
        <v>95</v>
      </c>
      <c r="B508" s="40" t="s">
        <v>1125</v>
      </c>
      <c r="C508" s="41" t="s">
        <v>1126</v>
      </c>
      <c r="D508" s="93" t="s">
        <v>1127</v>
      </c>
      <c r="E508" s="41" t="s">
        <v>1128</v>
      </c>
      <c r="F508" s="39">
        <v>1</v>
      </c>
      <c r="G508" s="42">
        <v>43631</v>
      </c>
      <c r="H508" s="44">
        <v>2019</v>
      </c>
      <c r="I508" s="41" t="s">
        <v>375</v>
      </c>
      <c r="J508" s="39">
        <v>1</v>
      </c>
    </row>
    <row r="509" spans="1:10">
      <c r="A509" s="39">
        <v>96</v>
      </c>
      <c r="B509" s="40" t="s">
        <v>1136</v>
      </c>
      <c r="C509" s="41" t="s">
        <v>1137</v>
      </c>
      <c r="D509" s="93" t="s">
        <v>1138</v>
      </c>
      <c r="E509" s="41" t="s">
        <v>1139</v>
      </c>
      <c r="F509" s="39">
        <v>2</v>
      </c>
      <c r="G509" s="42">
        <v>43620</v>
      </c>
      <c r="H509" s="44">
        <v>2019</v>
      </c>
      <c r="I509" s="41" t="s">
        <v>375</v>
      </c>
      <c r="J509" s="39">
        <v>1</v>
      </c>
    </row>
    <row r="510" spans="1:10">
      <c r="A510">
        <v>1031</v>
      </c>
      <c r="B510" s="5" t="s">
        <v>2656</v>
      </c>
      <c r="C510" s="6" t="s">
        <v>2657</v>
      </c>
      <c r="D510" s="86" t="s">
        <v>2658</v>
      </c>
      <c r="E510" s="412" t="s">
        <v>2659</v>
      </c>
      <c r="F510" s="8" t="s">
        <v>130</v>
      </c>
      <c r="G510" s="80">
        <v>43607</v>
      </c>
      <c r="H510" s="11">
        <f>YEAR(G510)</f>
        <v>2019</v>
      </c>
      <c r="I510" s="6" t="s">
        <v>375</v>
      </c>
      <c r="J510" s="8">
        <v>1</v>
      </c>
    </row>
    <row r="511" spans="1:10">
      <c r="A511">
        <v>1061</v>
      </c>
      <c r="B511" s="5" t="s">
        <v>2963</v>
      </c>
      <c r="C511" s="6" t="s">
        <v>2964</v>
      </c>
      <c r="D511" s="86" t="s">
        <v>2965</v>
      </c>
      <c r="E511" s="412" t="s">
        <v>2966</v>
      </c>
      <c r="F511" s="8" t="s">
        <v>61</v>
      </c>
      <c r="G511" s="80">
        <v>43658</v>
      </c>
      <c r="H511" s="11">
        <f>YEAR(G511)</f>
        <v>2019</v>
      </c>
      <c r="I511" s="6" t="s">
        <v>375</v>
      </c>
      <c r="J511" s="8">
        <v>1</v>
      </c>
    </row>
    <row r="512" spans="1:10">
      <c r="A512" s="39">
        <v>1073</v>
      </c>
      <c r="B512" s="92" t="s">
        <v>3086</v>
      </c>
      <c r="C512" s="41" t="s">
        <v>3087</v>
      </c>
      <c r="D512" s="93" t="s">
        <v>3088</v>
      </c>
      <c r="E512" s="419" t="s">
        <v>3089</v>
      </c>
      <c r="F512" s="98">
        <v>1</v>
      </c>
      <c r="G512" s="95">
        <v>43726</v>
      </c>
      <c r="H512" s="41">
        <f>YEAR(G512)</f>
        <v>2019</v>
      </c>
      <c r="I512" s="419" t="s">
        <v>375</v>
      </c>
      <c r="J512" s="44">
        <v>1</v>
      </c>
    </row>
    <row r="513" spans="1:10">
      <c r="A513" s="41">
        <v>1093</v>
      </c>
      <c r="B513" s="18" t="s">
        <v>3270</v>
      </c>
      <c r="C513" s="41" t="s">
        <v>3271</v>
      </c>
      <c r="D513" s="419" t="s">
        <v>3272</v>
      </c>
      <c r="E513" s="419" t="s">
        <v>3273</v>
      </c>
      <c r="F513" s="98">
        <v>1</v>
      </c>
      <c r="G513" s="103">
        <v>43817</v>
      </c>
      <c r="H513" s="41">
        <f>YEAR(G513)</f>
        <v>2019</v>
      </c>
      <c r="I513" s="41" t="s">
        <v>375</v>
      </c>
      <c r="J513" s="44">
        <v>1</v>
      </c>
    </row>
    <row r="514" spans="1:10">
      <c r="A514">
        <v>1316</v>
      </c>
      <c r="B514" s="112" t="s">
        <v>5241</v>
      </c>
      <c r="C514" s="6" t="s">
        <v>5242</v>
      </c>
      <c r="D514" s="86" t="s">
        <v>5243</v>
      </c>
      <c r="E514" s="6" t="s">
        <v>2743</v>
      </c>
      <c r="F514" s="6">
        <v>4</v>
      </c>
      <c r="G514" s="80">
        <v>43538</v>
      </c>
      <c r="H514" s="11">
        <v>2019</v>
      </c>
      <c r="I514" s="6" t="s">
        <v>375</v>
      </c>
      <c r="J514" s="19">
        <v>1</v>
      </c>
    </row>
    <row r="515" spans="1:10">
      <c r="A515">
        <v>1346</v>
      </c>
      <c r="B515" s="5" t="s">
        <v>5516</v>
      </c>
      <c r="C515" s="6" t="s">
        <v>5517</v>
      </c>
      <c r="D515" s="86" t="s">
        <v>5518</v>
      </c>
      <c r="E515" s="6" t="s">
        <v>5506</v>
      </c>
      <c r="F515" s="6">
        <v>4</v>
      </c>
      <c r="G515" s="156">
        <v>43775</v>
      </c>
      <c r="H515" s="11">
        <v>2019</v>
      </c>
      <c r="I515" s="6" t="s">
        <v>375</v>
      </c>
      <c r="J515" s="19">
        <v>1</v>
      </c>
    </row>
    <row r="516" spans="1:10">
      <c r="A516">
        <v>1358</v>
      </c>
      <c r="B516" s="5" t="s">
        <v>5611</v>
      </c>
      <c r="C516" s="6" t="s">
        <v>5612</v>
      </c>
      <c r="D516" s="412" t="s">
        <v>5613</v>
      </c>
      <c r="E516" s="6" t="s">
        <v>2149</v>
      </c>
      <c r="F516" s="6">
        <v>4</v>
      </c>
      <c r="G516" s="80">
        <v>43682</v>
      </c>
      <c r="H516" s="11">
        <v>2019</v>
      </c>
      <c r="I516" s="6" t="s">
        <v>375</v>
      </c>
      <c r="J516" s="19">
        <v>1</v>
      </c>
    </row>
    <row r="517" spans="1:10">
      <c r="A517">
        <v>1382</v>
      </c>
      <c r="B517" s="18" t="s">
        <v>5819</v>
      </c>
      <c r="C517" s="6" t="s">
        <v>5820</v>
      </c>
      <c r="D517" s="86" t="s">
        <v>5821</v>
      </c>
      <c r="E517" s="6" t="s">
        <v>2339</v>
      </c>
      <c r="F517" s="6">
        <v>4</v>
      </c>
      <c r="G517" s="80">
        <v>43670</v>
      </c>
      <c r="H517" s="11">
        <v>2019</v>
      </c>
      <c r="I517" s="6" t="s">
        <v>375</v>
      </c>
      <c r="J517" s="19">
        <v>1</v>
      </c>
    </row>
    <row r="518" spans="1:10">
      <c r="A518" s="328">
        <v>1423</v>
      </c>
      <c r="B518" s="342" t="s">
        <v>6174</v>
      </c>
      <c r="C518" s="312" t="s">
        <v>6175</v>
      </c>
      <c r="D518" s="517" t="s">
        <v>6176</v>
      </c>
      <c r="E518" s="312" t="s">
        <v>2898</v>
      </c>
      <c r="F518" s="328">
        <v>3</v>
      </c>
      <c r="G518" s="367">
        <v>43472</v>
      </c>
      <c r="H518" s="312">
        <v>2019</v>
      </c>
      <c r="I518" s="312" t="s">
        <v>375</v>
      </c>
      <c r="J518" s="285">
        <v>1</v>
      </c>
    </row>
    <row r="519" spans="1:10">
      <c r="A519" s="376">
        <v>1484</v>
      </c>
      <c r="B519" s="404" t="s">
        <v>6715</v>
      </c>
      <c r="C519" s="412" t="s">
        <v>6716</v>
      </c>
      <c r="D519" s="86" t="s">
        <v>6717</v>
      </c>
      <c r="E519" s="412" t="s">
        <v>6718</v>
      </c>
      <c r="F519" s="376">
        <v>1</v>
      </c>
      <c r="G519" s="437">
        <v>43683</v>
      </c>
      <c r="H519" s="384">
        <f>YEAR(G519)</f>
        <v>2019</v>
      </c>
      <c r="I519" s="412" t="s">
        <v>375</v>
      </c>
      <c r="J519" s="461">
        <v>1</v>
      </c>
    </row>
    <row r="520" spans="1:10">
      <c r="A520">
        <v>1520</v>
      </c>
      <c r="B520" s="5" t="s">
        <v>7059</v>
      </c>
      <c r="C520" s="6" t="s">
        <v>7060</v>
      </c>
      <c r="D520" s="86" t="s">
        <v>7061</v>
      </c>
      <c r="E520" s="412" t="s">
        <v>2339</v>
      </c>
      <c r="F520">
        <v>1</v>
      </c>
      <c r="G520" s="156">
        <v>43542</v>
      </c>
      <c r="H520" s="11">
        <f>YEAR(G520)</f>
        <v>2019</v>
      </c>
      <c r="I520" s="412" t="s">
        <v>375</v>
      </c>
      <c r="J520" s="8">
        <v>1</v>
      </c>
    </row>
    <row r="521" spans="1:10" ht="34">
      <c r="A521">
        <v>5</v>
      </c>
      <c r="B521" s="5" t="s">
        <v>101</v>
      </c>
      <c r="C521" s="6" t="s">
        <v>102</v>
      </c>
      <c r="D521" s="468" t="s">
        <v>103</v>
      </c>
      <c r="E521" s="468" t="s">
        <v>104</v>
      </c>
      <c r="F521" s="8" t="s">
        <v>61</v>
      </c>
      <c r="G521" s="9">
        <v>43740</v>
      </c>
      <c r="H521">
        <v>2019</v>
      </c>
      <c r="I521" s="6" t="s">
        <v>53</v>
      </c>
      <c r="J521">
        <v>2</v>
      </c>
    </row>
    <row r="522" spans="1:10">
      <c r="A522">
        <v>44</v>
      </c>
      <c r="B522" s="18" t="s">
        <v>554</v>
      </c>
      <c r="C522" s="19" t="s">
        <v>555</v>
      </c>
      <c r="D522" s="165" t="s">
        <v>556</v>
      </c>
      <c r="E522" s="434" t="s">
        <v>507</v>
      </c>
      <c r="F522" s="19" t="s">
        <v>435</v>
      </c>
      <c r="G522" s="20" t="s">
        <v>557</v>
      </c>
      <c r="H522" s="19">
        <v>2019</v>
      </c>
      <c r="I522" s="19" t="s">
        <v>53</v>
      </c>
      <c r="J522" s="19">
        <v>2</v>
      </c>
    </row>
    <row r="523" spans="1:10">
      <c r="A523">
        <v>45</v>
      </c>
      <c r="B523" s="18" t="s">
        <v>566</v>
      </c>
      <c r="C523" s="19" t="s">
        <v>567</v>
      </c>
      <c r="D523" s="413" t="s">
        <v>568</v>
      </c>
      <c r="E523" s="434" t="s">
        <v>284</v>
      </c>
      <c r="F523" s="19">
        <v>3</v>
      </c>
      <c r="G523" s="20" t="s">
        <v>569</v>
      </c>
      <c r="H523" s="19">
        <v>2019</v>
      </c>
      <c r="I523" s="19" t="s">
        <v>71</v>
      </c>
      <c r="J523" s="19">
        <v>2</v>
      </c>
    </row>
    <row r="524" spans="1:10" ht="51">
      <c r="A524">
        <v>57</v>
      </c>
      <c r="B524" s="5" t="s">
        <v>693</v>
      </c>
      <c r="C524" s="6" t="s">
        <v>694</v>
      </c>
      <c r="D524" s="418" t="s">
        <v>695</v>
      </c>
      <c r="E524" s="468" t="s">
        <v>696</v>
      </c>
      <c r="F524" s="19" t="s">
        <v>61</v>
      </c>
      <c r="G524" s="13">
        <v>43825</v>
      </c>
      <c r="H524">
        <v>2019</v>
      </c>
      <c r="I524" s="412" t="s">
        <v>71</v>
      </c>
      <c r="J524">
        <v>2</v>
      </c>
    </row>
    <row r="525" spans="1:10" ht="85">
      <c r="A525">
        <v>58</v>
      </c>
      <c r="B525" s="5" t="s">
        <v>706</v>
      </c>
      <c r="C525" s="6" t="s">
        <v>707</v>
      </c>
      <c r="D525" s="418" t="s">
        <v>708</v>
      </c>
      <c r="E525" s="468" t="s">
        <v>709</v>
      </c>
      <c r="F525">
        <v>2</v>
      </c>
      <c r="G525" s="9">
        <v>43773</v>
      </c>
      <c r="H525">
        <f>YEAR(G525)</f>
        <v>2019</v>
      </c>
      <c r="I525" s="6" t="s">
        <v>71</v>
      </c>
      <c r="J525">
        <v>2</v>
      </c>
    </row>
    <row r="526" spans="1:10" ht="51">
      <c r="A526">
        <v>59</v>
      </c>
      <c r="B526" s="5" t="s">
        <v>720</v>
      </c>
      <c r="C526" s="6" t="s">
        <v>721</v>
      </c>
      <c r="D526" s="418" t="s">
        <v>722</v>
      </c>
      <c r="E526" s="468" t="s">
        <v>723</v>
      </c>
      <c r="F526" s="19" t="s">
        <v>61</v>
      </c>
      <c r="G526" s="9">
        <v>43540</v>
      </c>
      <c r="H526">
        <f>YEAR(G526)</f>
        <v>2019</v>
      </c>
      <c r="I526" s="6" t="s">
        <v>71</v>
      </c>
      <c r="J526">
        <v>2</v>
      </c>
    </row>
    <row r="527" spans="1:10">
      <c r="A527" s="39">
        <v>83</v>
      </c>
      <c r="B527" s="40" t="s">
        <v>990</v>
      </c>
      <c r="C527" s="41" t="s">
        <v>991</v>
      </c>
      <c r="D527" s="93" t="s">
        <v>992</v>
      </c>
      <c r="E527" s="419" t="s">
        <v>993</v>
      </c>
      <c r="F527" s="44" t="s">
        <v>84</v>
      </c>
      <c r="G527" s="42">
        <v>43731</v>
      </c>
      <c r="H527" s="44">
        <v>2019</v>
      </c>
      <c r="I527" s="41" t="s">
        <v>53</v>
      </c>
      <c r="J527" s="44">
        <v>2</v>
      </c>
    </row>
    <row r="528" spans="1:10">
      <c r="A528" s="39">
        <v>110</v>
      </c>
      <c r="B528" s="40" t="s">
        <v>1281</v>
      </c>
      <c r="C528" s="41" t="s">
        <v>1282</v>
      </c>
      <c r="D528" s="93" t="s">
        <v>1283</v>
      </c>
      <c r="E528" s="419" t="s">
        <v>1284</v>
      </c>
      <c r="F528" s="39">
        <v>1</v>
      </c>
      <c r="G528" s="42">
        <v>43501</v>
      </c>
      <c r="H528" s="44">
        <v>2019</v>
      </c>
      <c r="I528" s="41" t="s">
        <v>53</v>
      </c>
      <c r="J528" s="39">
        <v>2</v>
      </c>
    </row>
    <row r="529" spans="1:10" ht="34">
      <c r="A529" s="376">
        <v>191</v>
      </c>
      <c r="B529" s="12" t="s">
        <v>2183</v>
      </c>
      <c r="C529" s="412" t="s">
        <v>2184</v>
      </c>
      <c r="D529" s="468" t="s">
        <v>2185</v>
      </c>
      <c r="E529" s="412" t="s">
        <v>1503</v>
      </c>
      <c r="F529" s="376">
        <v>1</v>
      </c>
      <c r="G529" s="497">
        <v>44154</v>
      </c>
      <c r="H529" s="376">
        <v>2019</v>
      </c>
      <c r="I529" s="412" t="s">
        <v>53</v>
      </c>
      <c r="J529" s="376">
        <v>2</v>
      </c>
    </row>
    <row r="530" spans="1:10">
      <c r="A530" s="376">
        <v>1005</v>
      </c>
      <c r="B530" s="404" t="s">
        <v>2385</v>
      </c>
      <c r="C530" s="412" t="s">
        <v>2386</v>
      </c>
      <c r="D530" s="412" t="s">
        <v>2387</v>
      </c>
      <c r="E530" s="412" t="s">
        <v>2388</v>
      </c>
      <c r="F530" s="376" t="s">
        <v>61</v>
      </c>
      <c r="G530" s="437">
        <v>43636</v>
      </c>
      <c r="H530" s="384">
        <f t="shared" ref="H530:H545" si="14">YEAR(G530)</f>
        <v>2019</v>
      </c>
      <c r="I530" s="412" t="s">
        <v>53</v>
      </c>
      <c r="J530" s="461">
        <v>2</v>
      </c>
    </row>
    <row r="531" spans="1:10">
      <c r="A531" s="376">
        <v>1011</v>
      </c>
      <c r="B531" s="404" t="s">
        <v>2451</v>
      </c>
      <c r="C531" s="412" t="s">
        <v>2452</v>
      </c>
      <c r="D531" s="412" t="s">
        <v>2453</v>
      </c>
      <c r="E531" s="412" t="s">
        <v>2454</v>
      </c>
      <c r="F531" s="376">
        <v>3</v>
      </c>
      <c r="G531" s="437">
        <v>43671</v>
      </c>
      <c r="H531" s="384">
        <f t="shared" si="14"/>
        <v>2019</v>
      </c>
      <c r="I531" s="412" t="s">
        <v>53</v>
      </c>
      <c r="J531" s="461">
        <v>2</v>
      </c>
    </row>
    <row r="532" spans="1:10">
      <c r="A532" s="376">
        <v>1020</v>
      </c>
      <c r="B532" s="12" t="s">
        <v>2539</v>
      </c>
      <c r="C532" s="412" t="s">
        <v>2540</v>
      </c>
      <c r="D532" s="86" t="s">
        <v>2541</v>
      </c>
      <c r="E532" s="412" t="s">
        <v>2542</v>
      </c>
      <c r="F532" s="461" t="s">
        <v>61</v>
      </c>
      <c r="G532" s="437">
        <v>43487</v>
      </c>
      <c r="H532" s="384">
        <f t="shared" si="14"/>
        <v>2019</v>
      </c>
      <c r="I532" s="412" t="s">
        <v>1412</v>
      </c>
      <c r="J532" s="461">
        <v>2</v>
      </c>
    </row>
    <row r="533" spans="1:10">
      <c r="A533" s="376">
        <v>1030</v>
      </c>
      <c r="B533" s="404" t="s">
        <v>2643</v>
      </c>
      <c r="C533" s="412" t="s">
        <v>2644</v>
      </c>
      <c r="D533" s="86" t="s">
        <v>2645</v>
      </c>
      <c r="E533" s="412" t="s">
        <v>2646</v>
      </c>
      <c r="F533" s="461">
        <v>1</v>
      </c>
      <c r="G533" s="437">
        <v>43502</v>
      </c>
      <c r="H533" s="384">
        <f t="shared" si="14"/>
        <v>2019</v>
      </c>
      <c r="I533" s="412" t="s">
        <v>53</v>
      </c>
      <c r="J533" s="461">
        <v>2</v>
      </c>
    </row>
    <row r="534" spans="1:10">
      <c r="A534" s="376">
        <v>1054</v>
      </c>
      <c r="B534" s="409" t="s">
        <v>2885</v>
      </c>
      <c r="C534" s="412" t="s">
        <v>2886</v>
      </c>
      <c r="D534" s="86" t="s">
        <v>2887</v>
      </c>
      <c r="E534" s="412" t="s">
        <v>2888</v>
      </c>
      <c r="F534" s="492">
        <v>4</v>
      </c>
      <c r="G534" s="437">
        <v>43476</v>
      </c>
      <c r="H534" s="384">
        <f t="shared" si="14"/>
        <v>2019</v>
      </c>
      <c r="I534" s="412" t="s">
        <v>1600</v>
      </c>
      <c r="J534" s="461">
        <v>2</v>
      </c>
    </row>
    <row r="535" spans="1:10">
      <c r="A535" s="376">
        <v>1056</v>
      </c>
      <c r="B535" s="404" t="s">
        <v>2906</v>
      </c>
      <c r="C535" s="412" t="s">
        <v>2907</v>
      </c>
      <c r="D535" s="86" t="s">
        <v>2908</v>
      </c>
      <c r="E535" s="412" t="s">
        <v>2909</v>
      </c>
      <c r="F535" s="376">
        <v>1</v>
      </c>
      <c r="G535" s="499">
        <v>43469</v>
      </c>
      <c r="H535" s="384">
        <f t="shared" si="14"/>
        <v>2019</v>
      </c>
      <c r="I535" s="412" t="s">
        <v>2910</v>
      </c>
      <c r="J535" s="461">
        <v>2</v>
      </c>
    </row>
    <row r="536" spans="1:10">
      <c r="A536" s="475">
        <v>1106</v>
      </c>
      <c r="B536" s="410" t="s">
        <v>3393</v>
      </c>
      <c r="C536" s="419" t="s">
        <v>3394</v>
      </c>
      <c r="D536" s="419" t="s">
        <v>3395</v>
      </c>
      <c r="E536" s="419" t="s">
        <v>3396</v>
      </c>
      <c r="F536" s="488" t="s">
        <v>875</v>
      </c>
      <c r="G536" s="498">
        <v>43489</v>
      </c>
      <c r="H536" s="419">
        <f t="shared" si="14"/>
        <v>2019</v>
      </c>
      <c r="I536" s="419" t="s">
        <v>1513</v>
      </c>
      <c r="J536" s="510">
        <v>2</v>
      </c>
    </row>
    <row r="537" spans="1:10">
      <c r="A537" s="475">
        <v>1109</v>
      </c>
      <c r="B537" s="410" t="s">
        <v>3426</v>
      </c>
      <c r="C537" s="419" t="s">
        <v>3427</v>
      </c>
      <c r="D537" s="93" t="s">
        <v>3428</v>
      </c>
      <c r="E537" s="419" t="s">
        <v>3429</v>
      </c>
      <c r="F537" s="488">
        <v>1</v>
      </c>
      <c r="G537" s="498">
        <v>43692</v>
      </c>
      <c r="H537" s="419">
        <f t="shared" si="14"/>
        <v>2019</v>
      </c>
      <c r="I537" s="419" t="s">
        <v>53</v>
      </c>
      <c r="J537" s="510">
        <v>2</v>
      </c>
    </row>
    <row r="538" spans="1:10">
      <c r="A538" s="419">
        <v>1119</v>
      </c>
      <c r="B538" s="410" t="s">
        <v>3511</v>
      </c>
      <c r="C538" s="419" t="s">
        <v>3512</v>
      </c>
      <c r="D538" s="419" t="s">
        <v>3513</v>
      </c>
      <c r="E538" s="419" t="s">
        <v>3514</v>
      </c>
      <c r="F538" s="488">
        <v>1</v>
      </c>
      <c r="G538" s="496">
        <v>43791</v>
      </c>
      <c r="H538" s="419">
        <f t="shared" si="14"/>
        <v>2019</v>
      </c>
      <c r="I538" s="419" t="s">
        <v>1412</v>
      </c>
      <c r="J538" s="510">
        <v>2</v>
      </c>
    </row>
    <row r="539" spans="1:10">
      <c r="A539" s="475">
        <v>1124</v>
      </c>
      <c r="B539" s="410" t="s">
        <v>3559</v>
      </c>
      <c r="C539" s="419" t="s">
        <v>3560</v>
      </c>
      <c r="D539" s="93" t="s">
        <v>3561</v>
      </c>
      <c r="E539" s="419" t="s">
        <v>3562</v>
      </c>
      <c r="F539" s="488" t="s">
        <v>61</v>
      </c>
      <c r="G539" s="498">
        <v>43803</v>
      </c>
      <c r="H539" s="419">
        <f t="shared" si="14"/>
        <v>2019</v>
      </c>
      <c r="I539" s="419" t="s">
        <v>53</v>
      </c>
      <c r="J539" s="510">
        <v>2</v>
      </c>
    </row>
    <row r="540" spans="1:10">
      <c r="A540" s="419">
        <v>1138</v>
      </c>
      <c r="B540" s="410" t="s">
        <v>3688</v>
      </c>
      <c r="C540" s="419" t="s">
        <v>3689</v>
      </c>
      <c r="D540" s="419" t="s">
        <v>3690</v>
      </c>
      <c r="E540" s="419" t="s">
        <v>2743</v>
      </c>
      <c r="F540" s="488">
        <v>1</v>
      </c>
      <c r="G540" s="498">
        <v>43745</v>
      </c>
      <c r="H540" s="419">
        <f t="shared" si="14"/>
        <v>2019</v>
      </c>
      <c r="I540" s="419" t="s">
        <v>53</v>
      </c>
      <c r="J540" s="510">
        <v>2</v>
      </c>
    </row>
    <row r="541" spans="1:10">
      <c r="A541" s="419">
        <v>1140</v>
      </c>
      <c r="B541" s="410" t="s">
        <v>3709</v>
      </c>
      <c r="C541" s="419" t="s">
        <v>3710</v>
      </c>
      <c r="D541" s="93" t="s">
        <v>3711</v>
      </c>
      <c r="E541" s="419" t="s">
        <v>3195</v>
      </c>
      <c r="F541" s="488">
        <v>1</v>
      </c>
      <c r="G541" s="498">
        <v>43679</v>
      </c>
      <c r="H541" s="419">
        <f t="shared" si="14"/>
        <v>2019</v>
      </c>
      <c r="I541" s="419" t="s">
        <v>53</v>
      </c>
      <c r="J541" s="510">
        <v>2</v>
      </c>
    </row>
    <row r="542" spans="1:10">
      <c r="A542" s="419">
        <v>1144</v>
      </c>
      <c r="B542" s="110" t="s">
        <v>3531</v>
      </c>
      <c r="C542" s="419" t="s">
        <v>3751</v>
      </c>
      <c r="D542" s="419" t="s">
        <v>3752</v>
      </c>
      <c r="E542" s="419" t="s">
        <v>1752</v>
      </c>
      <c r="F542" s="488">
        <v>1</v>
      </c>
      <c r="G542" s="507">
        <v>43690</v>
      </c>
      <c r="H542" s="419">
        <f t="shared" si="14"/>
        <v>2019</v>
      </c>
      <c r="I542" s="419" t="s">
        <v>2910</v>
      </c>
      <c r="J542" s="510">
        <v>2</v>
      </c>
    </row>
    <row r="543" spans="1:10">
      <c r="A543" s="475">
        <v>1145</v>
      </c>
      <c r="B543" s="410" t="s">
        <v>3758</v>
      </c>
      <c r="C543" s="419" t="s">
        <v>3759</v>
      </c>
      <c r="D543" s="93" t="s">
        <v>3760</v>
      </c>
      <c r="E543" s="419" t="s">
        <v>3761</v>
      </c>
      <c r="F543" s="488">
        <v>1</v>
      </c>
      <c r="G543" s="496">
        <v>43790</v>
      </c>
      <c r="H543" s="419">
        <f t="shared" si="14"/>
        <v>2019</v>
      </c>
      <c r="I543" s="419" t="s">
        <v>53</v>
      </c>
      <c r="J543" s="510">
        <v>2</v>
      </c>
    </row>
    <row r="544" spans="1:10">
      <c r="A544" s="419">
        <v>1152</v>
      </c>
      <c r="B544" s="410" t="s">
        <v>3833</v>
      </c>
      <c r="C544" s="419" t="s">
        <v>3834</v>
      </c>
      <c r="D544" s="419" t="s">
        <v>3835</v>
      </c>
      <c r="E544" s="419" t="s">
        <v>3771</v>
      </c>
      <c r="F544" s="488">
        <v>1</v>
      </c>
      <c r="G544" s="496">
        <v>43724</v>
      </c>
      <c r="H544" s="419">
        <f t="shared" si="14"/>
        <v>2019</v>
      </c>
      <c r="I544" s="419" t="s">
        <v>53</v>
      </c>
      <c r="J544" s="510">
        <v>2</v>
      </c>
    </row>
    <row r="545" spans="1:10">
      <c r="A545" s="419">
        <v>1153</v>
      </c>
      <c r="B545" s="410" t="s">
        <v>3842</v>
      </c>
      <c r="C545" s="419" t="s">
        <v>3843</v>
      </c>
      <c r="D545" s="419" t="s">
        <v>3844</v>
      </c>
      <c r="E545" s="419" t="s">
        <v>3845</v>
      </c>
      <c r="F545" s="488" t="s">
        <v>84</v>
      </c>
      <c r="G545" s="498">
        <v>43626</v>
      </c>
      <c r="H545" s="419">
        <f t="shared" si="14"/>
        <v>2019</v>
      </c>
      <c r="I545" s="419" t="s">
        <v>53</v>
      </c>
      <c r="J545" s="510">
        <v>2</v>
      </c>
    </row>
    <row r="546" spans="1:10">
      <c r="A546" s="378">
        <v>1263</v>
      </c>
      <c r="B546" s="406" t="s">
        <v>4785</v>
      </c>
      <c r="C546" s="415" t="s">
        <v>4786</v>
      </c>
      <c r="D546" s="415" t="s">
        <v>4787</v>
      </c>
      <c r="E546" s="415" t="s">
        <v>4788</v>
      </c>
      <c r="F546" s="430" t="s">
        <v>84</v>
      </c>
      <c r="G546" s="447">
        <v>43508</v>
      </c>
      <c r="H546" s="388">
        <v>2019</v>
      </c>
      <c r="I546" s="415" t="s">
        <v>1513</v>
      </c>
      <c r="J546" s="463">
        <v>2</v>
      </c>
    </row>
    <row r="547" spans="1:10">
      <c r="A547">
        <v>1317</v>
      </c>
      <c r="B547" s="5" t="s">
        <v>5249</v>
      </c>
      <c r="C547" s="6" t="s">
        <v>5250</v>
      </c>
      <c r="D547" s="412" t="s">
        <v>5251</v>
      </c>
      <c r="E547" s="6" t="s">
        <v>5252</v>
      </c>
      <c r="F547" s="6" t="s">
        <v>5253</v>
      </c>
      <c r="G547" s="80">
        <v>43829</v>
      </c>
      <c r="H547" s="11">
        <v>2019</v>
      </c>
      <c r="I547" s="6" t="s">
        <v>53</v>
      </c>
      <c r="J547" s="19">
        <v>2</v>
      </c>
    </row>
    <row r="548" spans="1:10">
      <c r="A548">
        <v>1320</v>
      </c>
      <c r="B548" s="18" t="s">
        <v>5280</v>
      </c>
      <c r="C548" s="6" t="s">
        <v>5281</v>
      </c>
      <c r="D548" s="6" t="s">
        <v>5282</v>
      </c>
      <c r="E548" s="6" t="s">
        <v>3362</v>
      </c>
      <c r="F548" s="6">
        <v>4</v>
      </c>
      <c r="G548" s="80">
        <v>43629</v>
      </c>
      <c r="H548" s="11">
        <v>2019</v>
      </c>
      <c r="I548" s="6" t="s">
        <v>53</v>
      </c>
      <c r="J548" s="19">
        <v>2</v>
      </c>
    </row>
    <row r="549" spans="1:10">
      <c r="A549">
        <v>1322</v>
      </c>
      <c r="B549" s="5" t="s">
        <v>5298</v>
      </c>
      <c r="C549" s="6" t="s">
        <v>5299</v>
      </c>
      <c r="D549" s="412" t="s">
        <v>5300</v>
      </c>
      <c r="E549" s="6" t="s">
        <v>2093</v>
      </c>
      <c r="F549" s="6">
        <v>3</v>
      </c>
      <c r="G549" s="156">
        <v>43740</v>
      </c>
      <c r="H549" s="11">
        <v>2019</v>
      </c>
      <c r="I549" s="6" t="s">
        <v>1600</v>
      </c>
      <c r="J549" s="19">
        <v>2</v>
      </c>
    </row>
    <row r="550" spans="1:10">
      <c r="A550" s="4">
        <v>1326</v>
      </c>
      <c r="B550" s="233" t="s">
        <v>5332</v>
      </c>
      <c r="C550" s="243" t="s">
        <v>5333</v>
      </c>
      <c r="D550" s="243" t="s">
        <v>5334</v>
      </c>
      <c r="E550" s="243" t="s">
        <v>2507</v>
      </c>
      <c r="F550" s="243">
        <v>4</v>
      </c>
      <c r="G550" s="284">
        <v>43706</v>
      </c>
      <c r="H550" s="248">
        <v>2019</v>
      </c>
      <c r="I550" s="243" t="s">
        <v>53</v>
      </c>
      <c r="J550" s="268">
        <v>2</v>
      </c>
    </row>
    <row r="551" spans="1:10">
      <c r="A551">
        <v>1361</v>
      </c>
      <c r="B551" s="5" t="s">
        <v>5629</v>
      </c>
      <c r="C551" s="6" t="s">
        <v>5630</v>
      </c>
      <c r="D551" s="412" t="s">
        <v>5631</v>
      </c>
      <c r="E551" s="6" t="s">
        <v>2301</v>
      </c>
      <c r="F551" s="6">
        <v>4</v>
      </c>
      <c r="G551" s="156">
        <v>43733</v>
      </c>
      <c r="H551" s="11">
        <v>2019</v>
      </c>
      <c r="I551" s="6" t="s">
        <v>53</v>
      </c>
      <c r="J551" s="19">
        <v>2</v>
      </c>
    </row>
    <row r="552" spans="1:10">
      <c r="A552">
        <v>1378</v>
      </c>
      <c r="B552" s="5" t="s">
        <v>5775</v>
      </c>
      <c r="C552" s="6" t="s">
        <v>5776</v>
      </c>
      <c r="D552" s="6" t="s">
        <v>5777</v>
      </c>
      <c r="E552" s="6" t="s">
        <v>5778</v>
      </c>
      <c r="F552" s="6">
        <v>3</v>
      </c>
      <c r="G552" s="80">
        <v>43563</v>
      </c>
      <c r="H552" s="11">
        <v>2019</v>
      </c>
      <c r="I552" s="6" t="s">
        <v>1600</v>
      </c>
      <c r="J552" s="19">
        <v>2</v>
      </c>
    </row>
    <row r="553" spans="1:10" ht="18">
      <c r="A553" s="160">
        <v>1439</v>
      </c>
      <c r="B553" s="112" t="s">
        <v>6310</v>
      </c>
      <c r="C553" s="20" t="s">
        <v>6311</v>
      </c>
      <c r="D553" s="20" t="s">
        <v>6312</v>
      </c>
      <c r="E553" s="20" t="s">
        <v>2301</v>
      </c>
      <c r="F553" s="160">
        <v>1</v>
      </c>
      <c r="G553" s="124">
        <v>43812</v>
      </c>
      <c r="H553" s="20">
        <v>2019</v>
      </c>
      <c r="I553" s="20" t="s">
        <v>53</v>
      </c>
      <c r="J553" s="19">
        <v>2</v>
      </c>
    </row>
    <row r="554" spans="1:10" ht="18">
      <c r="A554" s="400">
        <v>1463</v>
      </c>
      <c r="B554" s="112" t="s">
        <v>6531</v>
      </c>
      <c r="C554" s="413" t="s">
        <v>6532</v>
      </c>
      <c r="D554" s="413" t="s">
        <v>6533</v>
      </c>
      <c r="E554" s="413" t="s">
        <v>1554</v>
      </c>
      <c r="F554" s="400">
        <v>1</v>
      </c>
      <c r="G554" s="124">
        <v>43696</v>
      </c>
      <c r="H554" s="413">
        <v>2019</v>
      </c>
      <c r="I554" s="413" t="s">
        <v>53</v>
      </c>
      <c r="J554" s="434">
        <v>2</v>
      </c>
    </row>
    <row r="555" spans="1:10">
      <c r="A555" s="400">
        <v>1466</v>
      </c>
      <c r="B555" s="112" t="s">
        <v>6559</v>
      </c>
      <c r="C555" s="413" t="s">
        <v>6560</v>
      </c>
      <c r="D555" s="413" t="s">
        <v>6561</v>
      </c>
      <c r="E555" s="413" t="s">
        <v>2898</v>
      </c>
      <c r="F555" s="400">
        <v>2</v>
      </c>
      <c r="G555" s="441">
        <v>43545</v>
      </c>
      <c r="H555" s="413">
        <v>2019</v>
      </c>
      <c r="I555" s="413" t="s">
        <v>53</v>
      </c>
      <c r="J555" s="434">
        <v>2</v>
      </c>
    </row>
    <row r="556" spans="1:10">
      <c r="A556" s="400">
        <v>1467</v>
      </c>
      <c r="B556" s="112" t="s">
        <v>6569</v>
      </c>
      <c r="C556" s="413" t="s">
        <v>6570</v>
      </c>
      <c r="D556" s="413" t="s">
        <v>6571</v>
      </c>
      <c r="E556" s="413" t="s">
        <v>2898</v>
      </c>
      <c r="F556" s="400">
        <v>2</v>
      </c>
      <c r="G556" s="161">
        <v>43705</v>
      </c>
      <c r="H556" s="413">
        <v>2019</v>
      </c>
      <c r="I556" s="413" t="s">
        <v>53</v>
      </c>
      <c r="J556" s="434">
        <v>2</v>
      </c>
    </row>
    <row r="557" spans="1:10" ht="18">
      <c r="A557" s="400">
        <v>1473</v>
      </c>
      <c r="B557" s="112" t="s">
        <v>6621</v>
      </c>
      <c r="C557" s="413" t="s">
        <v>6622</v>
      </c>
      <c r="D557" s="413" t="s">
        <v>6623</v>
      </c>
      <c r="E557" s="413" t="s">
        <v>3294</v>
      </c>
      <c r="F557" s="400">
        <v>1</v>
      </c>
      <c r="G557" s="124">
        <v>43725</v>
      </c>
      <c r="H557" s="413">
        <v>2019</v>
      </c>
      <c r="I557" s="413" t="s">
        <v>53</v>
      </c>
      <c r="J557" s="434">
        <v>2</v>
      </c>
    </row>
    <row r="558" spans="1:10">
      <c r="A558" s="376">
        <v>1478</v>
      </c>
      <c r="B558" s="404" t="s">
        <v>6653</v>
      </c>
      <c r="C558" s="412" t="s">
        <v>6654</v>
      </c>
      <c r="D558" s="412" t="s">
        <v>6655</v>
      </c>
      <c r="E558" s="412" t="s">
        <v>6656</v>
      </c>
      <c r="F558" s="376">
        <v>3</v>
      </c>
      <c r="G558" s="80">
        <v>43642</v>
      </c>
      <c r="H558" s="384">
        <f>YEAR(G558)</f>
        <v>2019</v>
      </c>
      <c r="I558" s="412" t="s">
        <v>1412</v>
      </c>
      <c r="J558" s="461">
        <v>2</v>
      </c>
    </row>
    <row r="559" spans="1:10">
      <c r="A559" s="376">
        <v>1479</v>
      </c>
      <c r="B559" s="404" t="s">
        <v>6666</v>
      </c>
      <c r="C559" s="412" t="s">
        <v>6667</v>
      </c>
      <c r="D559" s="412" t="s">
        <v>6668</v>
      </c>
      <c r="E559" s="412" t="s">
        <v>4296</v>
      </c>
      <c r="F559" s="376">
        <v>1</v>
      </c>
      <c r="G559" s="437">
        <v>43774</v>
      </c>
      <c r="H559" s="384">
        <f>YEAR(G559)</f>
        <v>2019</v>
      </c>
      <c r="I559" s="412" t="s">
        <v>53</v>
      </c>
      <c r="J559" s="461">
        <v>2</v>
      </c>
    </row>
    <row r="560" spans="1:10">
      <c r="A560" s="376">
        <v>1508</v>
      </c>
      <c r="B560" s="404" t="s">
        <v>6949</v>
      </c>
      <c r="C560" s="412" t="s">
        <v>6950</v>
      </c>
      <c r="D560" s="412" t="s">
        <v>6951</v>
      </c>
      <c r="E560" s="412" t="s">
        <v>1533</v>
      </c>
      <c r="F560" s="376">
        <v>1</v>
      </c>
      <c r="G560" s="80">
        <v>43581</v>
      </c>
      <c r="H560" s="384">
        <f>YEAR(G560)</f>
        <v>2019</v>
      </c>
      <c r="I560" s="412" t="s">
        <v>1412</v>
      </c>
      <c r="J560" s="461">
        <v>2</v>
      </c>
    </row>
    <row r="561" spans="1:10">
      <c r="A561">
        <v>1509</v>
      </c>
      <c r="B561" s="5" t="s">
        <v>6960</v>
      </c>
      <c r="C561" s="6" t="s">
        <v>6961</v>
      </c>
      <c r="D561" s="6" t="s">
        <v>6962</v>
      </c>
      <c r="E561" s="6" t="s">
        <v>2093</v>
      </c>
      <c r="F561">
        <v>3</v>
      </c>
      <c r="G561" s="80">
        <v>43613</v>
      </c>
      <c r="H561" s="11">
        <f>YEAR(G561)</f>
        <v>2019</v>
      </c>
      <c r="I561" s="6" t="s">
        <v>53</v>
      </c>
      <c r="J561" s="8">
        <v>2</v>
      </c>
    </row>
    <row r="562" spans="1:10">
      <c r="A562">
        <v>1511</v>
      </c>
      <c r="B562" s="5" t="s">
        <v>6978</v>
      </c>
      <c r="C562" s="6" t="s">
        <v>6979</v>
      </c>
      <c r="D562" s="6" t="s">
        <v>6980</v>
      </c>
      <c r="E562" s="6" t="s">
        <v>1533</v>
      </c>
      <c r="F562">
        <v>1</v>
      </c>
      <c r="G562" s="156">
        <v>43538</v>
      </c>
      <c r="H562" s="11">
        <f>YEAR(G562)</f>
        <v>2019</v>
      </c>
      <c r="I562" s="6" t="s">
        <v>2150</v>
      </c>
      <c r="J562" s="8">
        <v>2</v>
      </c>
    </row>
    <row r="563" spans="1:10">
      <c r="A563" s="39">
        <v>111</v>
      </c>
      <c r="B563" s="40" t="s">
        <v>1291</v>
      </c>
      <c r="C563" s="41" t="s">
        <v>1292</v>
      </c>
      <c r="D563" s="41" t="s">
        <v>1293</v>
      </c>
      <c r="E563" s="41" t="s">
        <v>1294</v>
      </c>
      <c r="F563" s="39">
        <v>3</v>
      </c>
      <c r="G563" s="42">
        <v>43480</v>
      </c>
      <c r="H563" s="44">
        <v>2019</v>
      </c>
      <c r="I563" s="41" t="s">
        <v>71</v>
      </c>
      <c r="J563" s="39">
        <v>4</v>
      </c>
    </row>
    <row r="564" spans="1:10">
      <c r="A564" s="4">
        <v>1052</v>
      </c>
      <c r="B564" s="255" t="s">
        <v>2865</v>
      </c>
      <c r="C564" s="243" t="s">
        <v>2866</v>
      </c>
      <c r="D564" s="415" t="s">
        <v>2867</v>
      </c>
      <c r="E564" s="415" t="s">
        <v>2868</v>
      </c>
      <c r="F564" s="4">
        <v>1</v>
      </c>
      <c r="G564" s="251">
        <v>43742</v>
      </c>
      <c r="H564" s="248">
        <f t="shared" ref="H564:H570" si="15">YEAR(G564)</f>
        <v>2019</v>
      </c>
      <c r="I564" s="243" t="s">
        <v>2150</v>
      </c>
      <c r="J564" s="246">
        <v>5</v>
      </c>
    </row>
    <row r="565" spans="1:10">
      <c r="A565" s="41">
        <v>1116</v>
      </c>
      <c r="B565" s="233" t="s">
        <v>3487</v>
      </c>
      <c r="C565" s="41" t="s">
        <v>3488</v>
      </c>
      <c r="D565" s="419" t="s">
        <v>3489</v>
      </c>
      <c r="E565" s="419" t="s">
        <v>3417</v>
      </c>
      <c r="F565" s="98">
        <v>1</v>
      </c>
      <c r="G565" s="95">
        <v>43770</v>
      </c>
      <c r="H565" s="41">
        <f t="shared" si="15"/>
        <v>2019</v>
      </c>
      <c r="I565" s="41" t="s">
        <v>2150</v>
      </c>
      <c r="J565" s="44">
        <v>5</v>
      </c>
    </row>
    <row r="566" spans="1:10">
      <c r="A566" s="41">
        <v>1117</v>
      </c>
      <c r="B566" s="233" t="s">
        <v>3495</v>
      </c>
      <c r="C566" s="41" t="s">
        <v>3496</v>
      </c>
      <c r="D566" s="419" t="s">
        <v>3497</v>
      </c>
      <c r="E566" s="419" t="s">
        <v>3306</v>
      </c>
      <c r="F566" s="98">
        <v>1</v>
      </c>
      <c r="G566" s="103">
        <v>43742</v>
      </c>
      <c r="H566" s="41">
        <f t="shared" si="15"/>
        <v>2019</v>
      </c>
      <c r="I566" s="419" t="s">
        <v>2150</v>
      </c>
      <c r="J566" s="44">
        <v>5</v>
      </c>
    </row>
    <row r="567" spans="1:10">
      <c r="A567" s="39">
        <v>1121</v>
      </c>
      <c r="B567" s="92" t="s">
        <v>3531</v>
      </c>
      <c r="C567" s="41" t="s">
        <v>3532</v>
      </c>
      <c r="D567" s="419" t="s">
        <v>3533</v>
      </c>
      <c r="E567" s="419" t="s">
        <v>2173</v>
      </c>
      <c r="F567" s="98">
        <v>1</v>
      </c>
      <c r="G567" s="103">
        <v>43690</v>
      </c>
      <c r="H567" s="41">
        <f t="shared" si="15"/>
        <v>2019</v>
      </c>
      <c r="I567" s="41" t="s">
        <v>2910</v>
      </c>
      <c r="J567" s="44">
        <v>5</v>
      </c>
    </row>
    <row r="568" spans="1:10">
      <c r="A568" s="41">
        <v>1128</v>
      </c>
      <c r="B568" s="40" t="s">
        <v>3598</v>
      </c>
      <c r="C568" s="41" t="s">
        <v>3599</v>
      </c>
      <c r="D568" s="419" t="s">
        <v>3600</v>
      </c>
      <c r="E568" s="419" t="s">
        <v>3601</v>
      </c>
      <c r="F568" s="98">
        <v>1</v>
      </c>
      <c r="G568" s="95">
        <v>43683</v>
      </c>
      <c r="H568" s="41">
        <f t="shared" si="15"/>
        <v>2019</v>
      </c>
      <c r="I568" s="41" t="s">
        <v>2910</v>
      </c>
      <c r="J568" s="44">
        <v>5</v>
      </c>
    </row>
    <row r="569" spans="1:10">
      <c r="A569" s="326">
        <v>1130</v>
      </c>
      <c r="B569" s="337" t="s">
        <v>3618</v>
      </c>
      <c r="C569" s="325" t="s">
        <v>3619</v>
      </c>
      <c r="D569" s="420" t="s">
        <v>3620</v>
      </c>
      <c r="E569" s="420" t="s">
        <v>2868</v>
      </c>
      <c r="F569" s="331">
        <v>1</v>
      </c>
      <c r="G569" s="332">
        <v>43726</v>
      </c>
      <c r="H569" s="325">
        <f t="shared" si="15"/>
        <v>2019</v>
      </c>
      <c r="I569" s="325" t="s">
        <v>2910</v>
      </c>
      <c r="J569" s="333">
        <v>5</v>
      </c>
    </row>
    <row r="570" spans="1:10">
      <c r="A570" s="41">
        <v>1155</v>
      </c>
      <c r="B570" s="40" t="s">
        <v>3865</v>
      </c>
      <c r="C570" s="41" t="s">
        <v>3866</v>
      </c>
      <c r="D570" s="419" t="s">
        <v>3867</v>
      </c>
      <c r="E570" s="419" t="s">
        <v>2093</v>
      </c>
      <c r="F570" s="98">
        <v>3</v>
      </c>
      <c r="G570" s="95">
        <v>43644</v>
      </c>
      <c r="H570" s="41">
        <f t="shared" si="15"/>
        <v>2019</v>
      </c>
      <c r="I570" s="41" t="s">
        <v>2910</v>
      </c>
      <c r="J570" s="44">
        <v>5</v>
      </c>
    </row>
    <row r="571" spans="1:10">
      <c r="A571" s="376">
        <v>1264</v>
      </c>
      <c r="B571" s="112" t="s">
        <v>4795</v>
      </c>
      <c r="C571" s="412" t="s">
        <v>4796</v>
      </c>
      <c r="D571" s="412" t="s">
        <v>4797</v>
      </c>
      <c r="E571" s="412" t="s">
        <v>4798</v>
      </c>
      <c r="F571" s="424">
        <v>1</v>
      </c>
      <c r="G571" s="437">
        <v>43678</v>
      </c>
      <c r="H571" s="384">
        <v>2019</v>
      </c>
      <c r="I571" s="412" t="s">
        <v>2150</v>
      </c>
      <c r="J571" s="434">
        <v>5</v>
      </c>
    </row>
    <row r="572" spans="1:10">
      <c r="A572" s="191">
        <v>1353</v>
      </c>
      <c r="B572" s="191" t="s">
        <v>5584</v>
      </c>
      <c r="C572" s="191" t="s">
        <v>5585</v>
      </c>
      <c r="D572" s="191" t="s">
        <v>5586</v>
      </c>
      <c r="E572" s="191" t="s">
        <v>3306</v>
      </c>
      <c r="F572" s="191">
        <v>4</v>
      </c>
      <c r="G572" s="456">
        <v>43677</v>
      </c>
      <c r="H572" s="386">
        <v>2019</v>
      </c>
      <c r="I572" s="191" t="s">
        <v>2150</v>
      </c>
      <c r="J572" s="191">
        <v>5</v>
      </c>
    </row>
    <row r="573" spans="1:10">
      <c r="A573" s="376">
        <v>1379</v>
      </c>
      <c r="B573" s="404" t="s">
        <v>5787</v>
      </c>
      <c r="C573" s="412" t="s">
        <v>5788</v>
      </c>
      <c r="D573" s="412" t="s">
        <v>5789</v>
      </c>
      <c r="E573" s="412" t="s">
        <v>5790</v>
      </c>
      <c r="F573" s="412" t="s">
        <v>497</v>
      </c>
      <c r="G573" s="80">
        <v>43473</v>
      </c>
      <c r="H573" s="384">
        <v>2019</v>
      </c>
      <c r="I573" s="412" t="s">
        <v>2150</v>
      </c>
      <c r="J573" s="434">
        <v>5</v>
      </c>
    </row>
    <row r="574" spans="1:10">
      <c r="A574" s="400">
        <v>1427</v>
      </c>
      <c r="B574" s="112" t="s">
        <v>6213</v>
      </c>
      <c r="C574" s="413" t="s">
        <v>6214</v>
      </c>
      <c r="D574" s="413" t="s">
        <v>6215</v>
      </c>
      <c r="E574" s="413" t="s">
        <v>6216</v>
      </c>
      <c r="F574" s="400">
        <v>1</v>
      </c>
      <c r="G574" s="441">
        <v>43601</v>
      </c>
      <c r="H574" s="413">
        <v>2019</v>
      </c>
      <c r="I574" s="413" t="s">
        <v>2150</v>
      </c>
      <c r="J574" s="434">
        <v>5</v>
      </c>
    </row>
    <row r="575" spans="1:10" ht="18">
      <c r="A575" s="400">
        <v>1443</v>
      </c>
      <c r="B575" s="112" t="s">
        <v>6349</v>
      </c>
      <c r="C575" s="413" t="s">
        <v>6350</v>
      </c>
      <c r="D575" s="413" t="s">
        <v>6351</v>
      </c>
      <c r="E575" s="413" t="s">
        <v>6352</v>
      </c>
      <c r="F575" s="400">
        <v>1</v>
      </c>
      <c r="G575" s="443">
        <v>43468</v>
      </c>
      <c r="H575" s="413">
        <v>2019</v>
      </c>
      <c r="I575" s="413" t="s">
        <v>2150</v>
      </c>
      <c r="J575" s="434">
        <v>5</v>
      </c>
    </row>
    <row r="576" spans="1:10">
      <c r="A576" s="376">
        <v>1518</v>
      </c>
      <c r="B576" s="404" t="s">
        <v>7038</v>
      </c>
      <c r="C576" s="412" t="s">
        <v>7039</v>
      </c>
      <c r="D576" s="412" t="s">
        <v>7040</v>
      </c>
      <c r="E576" s="412" t="s">
        <v>2825</v>
      </c>
      <c r="F576" s="376">
        <v>1</v>
      </c>
      <c r="G576" s="437">
        <v>43474</v>
      </c>
      <c r="H576" s="384">
        <f>YEAR(G576)</f>
        <v>2019</v>
      </c>
      <c r="I576" s="412" t="s">
        <v>2910</v>
      </c>
      <c r="J576" s="461">
        <v>5</v>
      </c>
    </row>
    <row r="577" spans="1:10">
      <c r="A577">
        <v>1514</v>
      </c>
      <c r="B577" s="5" t="s">
        <v>7007</v>
      </c>
      <c r="C577" s="6" t="s">
        <v>7008</v>
      </c>
      <c r="D577" s="6" t="s">
        <v>7009</v>
      </c>
      <c r="E577" s="6" t="s">
        <v>3362</v>
      </c>
      <c r="F577">
        <v>1</v>
      </c>
      <c r="G577" s="80">
        <v>43654</v>
      </c>
      <c r="H577" s="11">
        <f>YEAR(G577)</f>
        <v>2019</v>
      </c>
      <c r="I577" s="6" t="s">
        <v>1388</v>
      </c>
      <c r="J577" s="8">
        <v>6</v>
      </c>
    </row>
    <row r="578" spans="1:10">
      <c r="A578" s="232">
        <v>92</v>
      </c>
      <c r="B578" s="233" t="s">
        <v>1090</v>
      </c>
      <c r="C578" s="234" t="s">
        <v>1091</v>
      </c>
      <c r="D578" s="234" t="s">
        <v>1092</v>
      </c>
      <c r="E578" s="234" t="s">
        <v>1093</v>
      </c>
      <c r="F578" s="232">
        <v>1</v>
      </c>
      <c r="G578" s="235">
        <v>44083</v>
      </c>
      <c r="H578" s="236">
        <v>2020</v>
      </c>
      <c r="I578" s="234" t="s">
        <v>375</v>
      </c>
      <c r="J578" s="232">
        <v>1</v>
      </c>
    </row>
    <row r="579" spans="1:10" ht="51">
      <c r="A579">
        <v>134</v>
      </c>
      <c r="B579" s="12" t="s">
        <v>1530</v>
      </c>
      <c r="C579" s="6" t="s">
        <v>1531</v>
      </c>
      <c r="D579" s="7" t="s">
        <v>1532</v>
      </c>
      <c r="E579" s="6" t="s">
        <v>1533</v>
      </c>
      <c r="F579">
        <v>1</v>
      </c>
      <c r="G579" s="53">
        <v>47411</v>
      </c>
      <c r="H579">
        <v>2020</v>
      </c>
      <c r="I579" s="6" t="s">
        <v>375</v>
      </c>
      <c r="J579">
        <v>1</v>
      </c>
    </row>
    <row r="580" spans="1:10" ht="34">
      <c r="A580">
        <v>159</v>
      </c>
      <c r="B580" s="12" t="s">
        <v>1825</v>
      </c>
      <c r="C580" s="6" t="s">
        <v>1826</v>
      </c>
      <c r="D580" s="7" t="s">
        <v>1827</v>
      </c>
      <c r="E580" s="6" t="s">
        <v>1828</v>
      </c>
      <c r="F580" s="6" t="s">
        <v>130</v>
      </c>
      <c r="G580" s="53">
        <v>44155</v>
      </c>
      <c r="H580">
        <v>2020</v>
      </c>
      <c r="I580" s="6" t="s">
        <v>375</v>
      </c>
      <c r="J580">
        <v>1</v>
      </c>
    </row>
    <row r="581" spans="1:10" ht="34">
      <c r="A581">
        <v>165</v>
      </c>
      <c r="B581" s="12" t="s">
        <v>1881</v>
      </c>
      <c r="C581" s="6" t="s">
        <v>1882</v>
      </c>
      <c r="D581" s="7" t="s">
        <v>1883</v>
      </c>
      <c r="E581" s="6" t="s">
        <v>1884</v>
      </c>
      <c r="F581" s="6" t="s">
        <v>130</v>
      </c>
      <c r="G581" s="53">
        <v>39833</v>
      </c>
      <c r="H581">
        <v>2020</v>
      </c>
      <c r="I581" s="6" t="s">
        <v>375</v>
      </c>
      <c r="J581">
        <v>1</v>
      </c>
    </row>
    <row r="582" spans="1:10" ht="51">
      <c r="A582">
        <v>176</v>
      </c>
      <c r="B582" s="12" t="s">
        <v>2016</v>
      </c>
      <c r="C582" s="6" t="s">
        <v>2017</v>
      </c>
      <c r="D582" s="7" t="s">
        <v>2018</v>
      </c>
      <c r="E582" s="6" t="s">
        <v>2019</v>
      </c>
      <c r="F582">
        <v>4</v>
      </c>
      <c r="G582" s="53">
        <v>40137</v>
      </c>
      <c r="H582">
        <v>2020</v>
      </c>
      <c r="I582" s="6" t="s">
        <v>375</v>
      </c>
      <c r="J582">
        <v>1</v>
      </c>
    </row>
    <row r="583" spans="1:10" ht="34">
      <c r="A583">
        <v>178</v>
      </c>
      <c r="B583" s="12" t="s">
        <v>2044</v>
      </c>
      <c r="C583" s="6" t="s">
        <v>2045</v>
      </c>
      <c r="D583" s="7" t="s">
        <v>2046</v>
      </c>
      <c r="E583" s="6" t="s">
        <v>2047</v>
      </c>
      <c r="F583" s="6" t="s">
        <v>130</v>
      </c>
      <c r="G583" s="53">
        <v>44946</v>
      </c>
      <c r="H583">
        <v>2020</v>
      </c>
      <c r="I583" s="6" t="s">
        <v>375</v>
      </c>
      <c r="J583">
        <v>1</v>
      </c>
    </row>
    <row r="584" spans="1:10" ht="51">
      <c r="A584">
        <v>198</v>
      </c>
      <c r="B584" s="12" t="s">
        <v>2245</v>
      </c>
      <c r="C584" s="6" t="s">
        <v>2246</v>
      </c>
      <c r="D584" s="7" t="s">
        <v>2247</v>
      </c>
      <c r="E584" s="6" t="s">
        <v>2149</v>
      </c>
      <c r="F584">
        <v>1</v>
      </c>
      <c r="G584" s="53">
        <v>41902</v>
      </c>
      <c r="H584">
        <v>2020</v>
      </c>
      <c r="I584" s="6" t="s">
        <v>375</v>
      </c>
      <c r="J584" s="8">
        <v>1</v>
      </c>
    </row>
    <row r="585" spans="1:10">
      <c r="A585" s="194">
        <v>1074</v>
      </c>
      <c r="B585" s="194" t="s">
        <v>3095</v>
      </c>
      <c r="C585" s="194" t="s">
        <v>3096</v>
      </c>
      <c r="D585" s="198" t="s">
        <v>3097</v>
      </c>
      <c r="E585" s="198" t="s">
        <v>3098</v>
      </c>
      <c r="F585" s="196">
        <v>1</v>
      </c>
      <c r="G585" s="197">
        <v>43963</v>
      </c>
      <c r="H585" s="194">
        <f>YEAR(G585)</f>
        <v>2020</v>
      </c>
      <c r="I585" s="198" t="s">
        <v>375</v>
      </c>
      <c r="J585" s="194">
        <v>1</v>
      </c>
    </row>
    <row r="586" spans="1:10">
      <c r="A586" s="39">
        <v>1103</v>
      </c>
      <c r="B586" s="40" t="s">
        <v>3369</v>
      </c>
      <c r="C586" s="41" t="s">
        <v>3370</v>
      </c>
      <c r="D586" s="419" t="s">
        <v>3371</v>
      </c>
      <c r="E586" s="419" t="s">
        <v>3372</v>
      </c>
      <c r="F586" s="98">
        <v>1</v>
      </c>
      <c r="G586" s="95">
        <v>43874</v>
      </c>
      <c r="H586" s="41">
        <f>YEAR(G586)</f>
        <v>2020</v>
      </c>
      <c r="I586" s="419" t="s">
        <v>375</v>
      </c>
      <c r="J586" s="44">
        <v>1</v>
      </c>
    </row>
    <row r="587" spans="1:10">
      <c r="A587">
        <v>1363</v>
      </c>
      <c r="B587" s="5" t="s">
        <v>5640</v>
      </c>
      <c r="C587" s="6" t="s">
        <v>5641</v>
      </c>
      <c r="D587" s="6" t="s">
        <v>5642</v>
      </c>
      <c r="E587" s="6" t="s">
        <v>5643</v>
      </c>
      <c r="F587" s="6">
        <v>4</v>
      </c>
      <c r="G587" s="156">
        <v>43867</v>
      </c>
      <c r="H587" s="11">
        <v>2020</v>
      </c>
      <c r="I587" s="6" t="s">
        <v>375</v>
      </c>
      <c r="J587" s="19">
        <v>1</v>
      </c>
    </row>
    <row r="588" spans="1:10" ht="18">
      <c r="A588" s="400">
        <v>1474</v>
      </c>
      <c r="B588" s="112" t="s">
        <v>6630</v>
      </c>
      <c r="C588" s="413" t="s">
        <v>6631</v>
      </c>
      <c r="D588" s="413" t="s">
        <v>6632</v>
      </c>
      <c r="E588" s="413" t="s">
        <v>3294</v>
      </c>
      <c r="F588" s="400">
        <v>1</v>
      </c>
      <c r="G588" s="443">
        <v>44124</v>
      </c>
      <c r="H588" s="413">
        <v>2020</v>
      </c>
      <c r="I588" s="413" t="s">
        <v>375</v>
      </c>
      <c r="J588" s="434">
        <v>1</v>
      </c>
    </row>
    <row r="589" spans="1:10">
      <c r="A589" s="376">
        <v>1490</v>
      </c>
      <c r="B589" s="404" t="s">
        <v>6775</v>
      </c>
      <c r="C589" s="412" t="s">
        <v>6776</v>
      </c>
      <c r="D589" s="412" t="s">
        <v>6777</v>
      </c>
      <c r="E589" s="412" t="s">
        <v>3037</v>
      </c>
      <c r="F589" s="376">
        <v>1</v>
      </c>
      <c r="G589" s="437">
        <v>43866</v>
      </c>
      <c r="H589" s="384">
        <f>YEAR(G589)</f>
        <v>2020</v>
      </c>
      <c r="I589" s="412" t="s">
        <v>375</v>
      </c>
      <c r="J589" s="461">
        <v>1</v>
      </c>
    </row>
    <row r="590" spans="1:10" ht="34">
      <c r="A590">
        <v>2</v>
      </c>
      <c r="B590" s="12" t="s">
        <v>67</v>
      </c>
      <c r="C590" s="6" t="s">
        <v>68</v>
      </c>
      <c r="D590" s="468" t="s">
        <v>69</v>
      </c>
      <c r="E590" s="412" t="s">
        <v>70</v>
      </c>
      <c r="F590">
        <v>1</v>
      </c>
      <c r="G590" s="9">
        <v>44138</v>
      </c>
      <c r="H590">
        <v>2020</v>
      </c>
      <c r="I590" s="6" t="s">
        <v>71</v>
      </c>
      <c r="J590">
        <v>2</v>
      </c>
    </row>
    <row r="591" spans="1:10" ht="34">
      <c r="A591" s="4">
        <v>3</v>
      </c>
      <c r="B591" s="242" t="s">
        <v>80</v>
      </c>
      <c r="C591" s="243" t="s">
        <v>81</v>
      </c>
      <c r="D591" s="481" t="s">
        <v>82</v>
      </c>
      <c r="E591" s="481" t="s">
        <v>83</v>
      </c>
      <c r="F591" s="246" t="s">
        <v>84</v>
      </c>
      <c r="G591" s="390">
        <v>43964</v>
      </c>
      <c r="H591" s="4">
        <v>2020</v>
      </c>
      <c r="I591" s="415" t="s">
        <v>53</v>
      </c>
      <c r="J591" s="4">
        <v>2</v>
      </c>
    </row>
    <row r="592" spans="1:10" ht="51">
      <c r="A592">
        <v>4</v>
      </c>
      <c r="B592" s="5" t="s">
        <v>92</v>
      </c>
      <c r="C592" s="6" t="s">
        <v>93</v>
      </c>
      <c r="D592" s="468" t="s">
        <v>94</v>
      </c>
      <c r="E592" s="412" t="s">
        <v>95</v>
      </c>
      <c r="F592">
        <v>1</v>
      </c>
      <c r="G592" s="9">
        <v>43902</v>
      </c>
      <c r="H592">
        <v>2020</v>
      </c>
      <c r="I592" s="6" t="s">
        <v>53</v>
      </c>
      <c r="J592">
        <v>2</v>
      </c>
    </row>
    <row r="593" spans="1:10">
      <c r="A593">
        <v>41</v>
      </c>
      <c r="B593" s="18" t="s">
        <v>516</v>
      </c>
      <c r="C593" s="19" t="s">
        <v>517</v>
      </c>
      <c r="D593" s="413" t="s">
        <v>518</v>
      </c>
      <c r="E593" s="434" t="s">
        <v>519</v>
      </c>
      <c r="F593" s="19">
        <v>1</v>
      </c>
      <c r="G593" s="20" t="s">
        <v>520</v>
      </c>
      <c r="H593" s="19">
        <v>2020</v>
      </c>
      <c r="I593" s="19" t="s">
        <v>71</v>
      </c>
      <c r="J593" s="19">
        <v>2</v>
      </c>
    </row>
    <row r="594" spans="1:10">
      <c r="A594" s="393">
        <v>42</v>
      </c>
      <c r="B594" s="233" t="s">
        <v>529</v>
      </c>
      <c r="C594" s="393" t="s">
        <v>530</v>
      </c>
      <c r="D594" s="482" t="s">
        <v>531</v>
      </c>
      <c r="E594" s="482" t="s">
        <v>532</v>
      </c>
      <c r="F594" s="393" t="s">
        <v>130</v>
      </c>
      <c r="G594" s="393" t="s">
        <v>533</v>
      </c>
      <c r="H594" s="393">
        <v>2020</v>
      </c>
      <c r="I594" s="393" t="s">
        <v>53</v>
      </c>
      <c r="J594" s="393">
        <v>2</v>
      </c>
    </row>
    <row r="595" spans="1:10">
      <c r="A595">
        <v>43</v>
      </c>
      <c r="B595" s="18" t="s">
        <v>542</v>
      </c>
      <c r="C595" s="20" t="s">
        <v>543</v>
      </c>
      <c r="D595" s="20" t="s">
        <v>544</v>
      </c>
      <c r="E595" s="413" t="s">
        <v>545</v>
      </c>
      <c r="F595" s="19">
        <v>1</v>
      </c>
      <c r="G595" s="20" t="s">
        <v>546</v>
      </c>
      <c r="H595" s="19">
        <v>2020</v>
      </c>
      <c r="I595" s="20" t="s">
        <v>71</v>
      </c>
      <c r="J595" s="19">
        <v>2</v>
      </c>
    </row>
    <row r="596" spans="1:10">
      <c r="A596">
        <v>55</v>
      </c>
      <c r="B596" s="294" t="s">
        <v>683</v>
      </c>
      <c r="C596" s="19" t="s">
        <v>684</v>
      </c>
      <c r="D596" s="20" t="s">
        <v>685</v>
      </c>
      <c r="E596" s="434" t="s">
        <v>686</v>
      </c>
      <c r="F596" s="19">
        <v>1</v>
      </c>
      <c r="G596" s="20" t="s">
        <v>687</v>
      </c>
      <c r="H596" s="19">
        <v>2020</v>
      </c>
      <c r="I596" s="19" t="s">
        <v>53</v>
      </c>
      <c r="J596" s="19">
        <v>2</v>
      </c>
    </row>
    <row r="597" spans="1:10">
      <c r="A597" s="39">
        <v>77</v>
      </c>
      <c r="B597" s="40" t="s">
        <v>917</v>
      </c>
      <c r="C597" s="41" t="s">
        <v>918</v>
      </c>
      <c r="D597" s="419" t="s">
        <v>919</v>
      </c>
      <c r="E597" s="419" t="s">
        <v>920</v>
      </c>
      <c r="F597" s="41" t="s">
        <v>84</v>
      </c>
      <c r="G597" s="42">
        <v>43843</v>
      </c>
      <c r="H597" s="39">
        <v>2020</v>
      </c>
      <c r="I597" s="41" t="s">
        <v>71</v>
      </c>
      <c r="J597" s="39">
        <v>2</v>
      </c>
    </row>
    <row r="598" spans="1:10">
      <c r="A598" s="39">
        <v>91</v>
      </c>
      <c r="B598" s="40" t="s">
        <v>1079</v>
      </c>
      <c r="C598" s="41" t="s">
        <v>1080</v>
      </c>
      <c r="D598" s="419" t="s">
        <v>1081</v>
      </c>
      <c r="E598" s="419" t="s">
        <v>1082</v>
      </c>
      <c r="F598" s="39" t="s">
        <v>74</v>
      </c>
      <c r="G598" s="45">
        <v>44130</v>
      </c>
      <c r="H598" s="44">
        <v>2020</v>
      </c>
      <c r="I598" s="41" t="s">
        <v>53</v>
      </c>
      <c r="J598" s="39">
        <v>2</v>
      </c>
    </row>
    <row r="599" spans="1:10">
      <c r="A599" s="39">
        <v>93</v>
      </c>
      <c r="B599" s="40" t="s">
        <v>1101</v>
      </c>
      <c r="C599" s="41" t="s">
        <v>1102</v>
      </c>
      <c r="D599" s="419" t="s">
        <v>1103</v>
      </c>
      <c r="E599" s="419" t="s">
        <v>1104</v>
      </c>
      <c r="F599" s="39">
        <v>2</v>
      </c>
      <c r="G599" s="42">
        <v>43913</v>
      </c>
      <c r="H599" s="44">
        <v>2020</v>
      </c>
      <c r="I599" s="41" t="s">
        <v>71</v>
      </c>
      <c r="J599" s="39">
        <v>2</v>
      </c>
    </row>
    <row r="600" spans="1:10">
      <c r="A600" s="39">
        <v>94</v>
      </c>
      <c r="B600" s="40" t="s">
        <v>1113</v>
      </c>
      <c r="C600" s="41" t="s">
        <v>1114</v>
      </c>
      <c r="D600" s="419" t="s">
        <v>1115</v>
      </c>
      <c r="E600" s="419" t="s">
        <v>1116</v>
      </c>
      <c r="F600" s="39">
        <v>1</v>
      </c>
      <c r="G600" s="42">
        <v>43900</v>
      </c>
      <c r="H600" s="44">
        <v>2020</v>
      </c>
      <c r="I600" s="41" t="s">
        <v>71</v>
      </c>
      <c r="J600" s="39">
        <v>2</v>
      </c>
    </row>
    <row r="601" spans="1:10" ht="51">
      <c r="A601" s="4">
        <v>120</v>
      </c>
      <c r="B601" s="242" t="s">
        <v>1370</v>
      </c>
      <c r="C601" s="243" t="s">
        <v>1371</v>
      </c>
      <c r="D601" s="481" t="s">
        <v>1372</v>
      </c>
      <c r="E601" s="415" t="s">
        <v>1373</v>
      </c>
      <c r="F601" s="243" t="s">
        <v>130</v>
      </c>
      <c r="G601" s="245">
        <v>38676</v>
      </c>
      <c r="H601" s="4">
        <v>2020</v>
      </c>
      <c r="I601" s="415" t="s">
        <v>53</v>
      </c>
      <c r="J601" s="4">
        <v>2</v>
      </c>
    </row>
    <row r="602" spans="1:10" ht="34">
      <c r="A602">
        <v>124</v>
      </c>
      <c r="B602" s="12" t="s">
        <v>1422</v>
      </c>
      <c r="C602" s="6" t="s">
        <v>1423</v>
      </c>
      <c r="D602" s="468" t="s">
        <v>1424</v>
      </c>
      <c r="E602" s="6" t="s">
        <v>1425</v>
      </c>
      <c r="F602">
        <v>3</v>
      </c>
      <c r="G602" s="53">
        <v>41902</v>
      </c>
      <c r="H602">
        <v>2020</v>
      </c>
      <c r="I602" s="6" t="s">
        <v>53</v>
      </c>
      <c r="J602">
        <v>2</v>
      </c>
    </row>
    <row r="603" spans="1:10" ht="68">
      <c r="A603">
        <v>125</v>
      </c>
      <c r="B603" s="12" t="s">
        <v>1435</v>
      </c>
      <c r="C603" s="6" t="s">
        <v>1436</v>
      </c>
      <c r="D603" s="468" t="s">
        <v>1437</v>
      </c>
      <c r="E603" s="468" t="s">
        <v>1438</v>
      </c>
      <c r="F603" s="8">
        <v>1</v>
      </c>
      <c r="G603" s="53">
        <v>37975</v>
      </c>
      <c r="H603" s="8">
        <v>2020</v>
      </c>
      <c r="I603" s="6" t="s">
        <v>53</v>
      </c>
      <c r="J603" s="8">
        <v>2</v>
      </c>
    </row>
    <row r="604" spans="1:10" ht="34">
      <c r="A604">
        <v>127</v>
      </c>
      <c r="B604" s="12" t="s">
        <v>1455</v>
      </c>
      <c r="C604" s="6" t="s">
        <v>1456</v>
      </c>
      <c r="D604" s="468" t="s">
        <v>1457</v>
      </c>
      <c r="E604" s="412" t="s">
        <v>1458</v>
      </c>
      <c r="F604" s="6" t="s">
        <v>1459</v>
      </c>
      <c r="G604" s="53">
        <v>43819</v>
      </c>
      <c r="H604">
        <v>2020</v>
      </c>
      <c r="I604" s="6" t="s">
        <v>1460</v>
      </c>
      <c r="J604">
        <v>2</v>
      </c>
    </row>
    <row r="605" spans="1:10" ht="34">
      <c r="A605">
        <v>128</v>
      </c>
      <c r="B605" s="12" t="s">
        <v>1467</v>
      </c>
      <c r="C605" s="6" t="s">
        <v>1468</v>
      </c>
      <c r="D605" s="7" t="s">
        <v>1469</v>
      </c>
      <c r="E605" s="412" t="s">
        <v>1470</v>
      </c>
      <c r="F605" s="16">
        <v>1</v>
      </c>
      <c r="G605" s="53">
        <v>37975</v>
      </c>
      <c r="H605" s="8">
        <v>2020</v>
      </c>
      <c r="I605" s="6" t="s">
        <v>1412</v>
      </c>
      <c r="J605" s="16">
        <v>2</v>
      </c>
    </row>
    <row r="606" spans="1:10" ht="51">
      <c r="A606">
        <v>132</v>
      </c>
      <c r="B606" s="12" t="s">
        <v>1509</v>
      </c>
      <c r="C606" s="6" t="s">
        <v>1510</v>
      </c>
      <c r="D606" s="468" t="s">
        <v>1511</v>
      </c>
      <c r="E606" s="412" t="s">
        <v>1512</v>
      </c>
      <c r="F606">
        <v>1</v>
      </c>
      <c r="G606" s="53">
        <v>39802</v>
      </c>
      <c r="H606">
        <v>2020</v>
      </c>
      <c r="I606" s="6" t="s">
        <v>1513</v>
      </c>
      <c r="J606">
        <v>2</v>
      </c>
    </row>
    <row r="607" spans="1:10" ht="34">
      <c r="A607">
        <v>137</v>
      </c>
      <c r="B607" s="12" t="s">
        <v>1561</v>
      </c>
      <c r="C607" s="6" t="s">
        <v>1562</v>
      </c>
      <c r="D607" s="468" t="s">
        <v>1563</v>
      </c>
      <c r="E607" s="412" t="s">
        <v>1564</v>
      </c>
      <c r="F607">
        <v>1</v>
      </c>
      <c r="G607" s="53">
        <v>38676</v>
      </c>
      <c r="H607">
        <v>2020</v>
      </c>
      <c r="I607" s="412" t="s">
        <v>1412</v>
      </c>
      <c r="J607">
        <v>2</v>
      </c>
    </row>
    <row r="608" spans="1:10" ht="51">
      <c r="A608">
        <v>140</v>
      </c>
      <c r="B608" s="12" t="s">
        <v>1596</v>
      </c>
      <c r="C608" s="6" t="s">
        <v>1597</v>
      </c>
      <c r="D608" s="468" t="s">
        <v>1598</v>
      </c>
      <c r="E608" s="412" t="s">
        <v>1599</v>
      </c>
      <c r="F608">
        <v>1</v>
      </c>
      <c r="G608" s="53">
        <v>39041</v>
      </c>
      <c r="H608">
        <v>2020</v>
      </c>
      <c r="I608" s="6" t="s">
        <v>1600</v>
      </c>
      <c r="J608">
        <v>2</v>
      </c>
    </row>
    <row r="609" spans="1:10" ht="34">
      <c r="A609">
        <v>141</v>
      </c>
      <c r="B609" s="12" t="s">
        <v>1611</v>
      </c>
      <c r="C609" s="6" t="s">
        <v>1612</v>
      </c>
      <c r="D609" s="468" t="s">
        <v>1613</v>
      </c>
      <c r="E609" s="412" t="s">
        <v>1614</v>
      </c>
      <c r="F609">
        <v>3</v>
      </c>
      <c r="G609" s="53">
        <v>45280</v>
      </c>
      <c r="H609">
        <v>2020</v>
      </c>
      <c r="I609" s="6" t="s">
        <v>53</v>
      </c>
      <c r="J609">
        <v>2</v>
      </c>
    </row>
    <row r="610" spans="1:10" ht="34">
      <c r="A610" s="27">
        <v>145</v>
      </c>
      <c r="B610" s="65" t="s">
        <v>1655</v>
      </c>
      <c r="C610" s="27" t="s">
        <v>1656</v>
      </c>
      <c r="D610" s="29" t="s">
        <v>1657</v>
      </c>
      <c r="E610" s="191" t="s">
        <v>1658</v>
      </c>
      <c r="F610" s="27">
        <v>1</v>
      </c>
      <c r="G610" s="66">
        <v>46680</v>
      </c>
      <c r="H610" s="27">
        <v>2020</v>
      </c>
      <c r="I610" s="27" t="s">
        <v>1513</v>
      </c>
      <c r="J610" s="27">
        <v>2</v>
      </c>
    </row>
    <row r="611" spans="1:10" ht="34">
      <c r="A611" s="27">
        <v>146</v>
      </c>
      <c r="B611" s="65" t="s">
        <v>1667</v>
      </c>
      <c r="C611" s="27" t="s">
        <v>1668</v>
      </c>
      <c r="D611" s="29" t="s">
        <v>1669</v>
      </c>
      <c r="E611" s="191" t="s">
        <v>1670</v>
      </c>
      <c r="F611" s="27">
        <v>1</v>
      </c>
      <c r="G611" s="66">
        <v>40137</v>
      </c>
      <c r="H611" s="27">
        <v>2020</v>
      </c>
      <c r="I611" s="27" t="s">
        <v>53</v>
      </c>
      <c r="J611" s="27">
        <v>2</v>
      </c>
    </row>
    <row r="612" spans="1:10" ht="34">
      <c r="A612">
        <v>158</v>
      </c>
      <c r="B612" s="12" t="s">
        <v>1813</v>
      </c>
      <c r="C612" s="6" t="s">
        <v>1814</v>
      </c>
      <c r="D612" s="468" t="s">
        <v>1815</v>
      </c>
      <c r="E612" s="6" t="s">
        <v>1816</v>
      </c>
      <c r="F612" s="6" t="s">
        <v>875</v>
      </c>
      <c r="G612" s="53">
        <v>41475</v>
      </c>
      <c r="H612">
        <v>2020</v>
      </c>
      <c r="I612" s="6" t="s">
        <v>53</v>
      </c>
      <c r="J612">
        <v>2</v>
      </c>
    </row>
    <row r="613" spans="1:10" ht="34">
      <c r="A613">
        <v>168</v>
      </c>
      <c r="B613" s="12" t="s">
        <v>1916</v>
      </c>
      <c r="C613" s="6" t="s">
        <v>1917</v>
      </c>
      <c r="D613" s="7" t="s">
        <v>1918</v>
      </c>
      <c r="E613" s="6" t="s">
        <v>1919</v>
      </c>
      <c r="F613">
        <v>1</v>
      </c>
      <c r="G613" s="53">
        <v>37975</v>
      </c>
      <c r="H613">
        <v>2020</v>
      </c>
      <c r="I613" s="6" t="s">
        <v>1412</v>
      </c>
      <c r="J613">
        <v>2</v>
      </c>
    </row>
    <row r="614" spans="1:10" ht="34">
      <c r="A614">
        <v>171</v>
      </c>
      <c r="B614" s="12" t="s">
        <v>1948</v>
      </c>
      <c r="C614" s="6" t="s">
        <v>1949</v>
      </c>
      <c r="D614" s="468" t="s">
        <v>1950</v>
      </c>
      <c r="E614" s="6" t="s">
        <v>1951</v>
      </c>
      <c r="F614" s="8">
        <v>1</v>
      </c>
      <c r="G614" s="53">
        <v>40532</v>
      </c>
      <c r="H614" s="8">
        <v>2020</v>
      </c>
      <c r="I614" s="6" t="s">
        <v>53</v>
      </c>
      <c r="J614" s="8">
        <v>2</v>
      </c>
    </row>
    <row r="615" spans="1:10" ht="34">
      <c r="A615" s="376">
        <v>174</v>
      </c>
      <c r="B615" s="12" t="s">
        <v>1987</v>
      </c>
      <c r="C615" s="412" t="s">
        <v>1988</v>
      </c>
      <c r="D615" s="468" t="s">
        <v>1989</v>
      </c>
      <c r="E615" s="412" t="s">
        <v>1990</v>
      </c>
      <c r="F615" s="412" t="s">
        <v>1459</v>
      </c>
      <c r="G615" s="497">
        <v>11677</v>
      </c>
      <c r="H615" s="376">
        <v>2020</v>
      </c>
      <c r="I615" s="412" t="s">
        <v>53</v>
      </c>
      <c r="J615" s="376">
        <v>2</v>
      </c>
    </row>
    <row r="616" spans="1:10" ht="51">
      <c r="A616" s="376">
        <v>175</v>
      </c>
      <c r="B616" s="12" t="s">
        <v>2001</v>
      </c>
      <c r="C616" s="412" t="s">
        <v>2002</v>
      </c>
      <c r="D616" s="468" t="s">
        <v>2003</v>
      </c>
      <c r="E616" s="412" t="s">
        <v>2004</v>
      </c>
      <c r="F616" s="376">
        <v>1</v>
      </c>
      <c r="G616" s="497">
        <v>38341</v>
      </c>
      <c r="H616" s="461">
        <v>2020</v>
      </c>
      <c r="I616" s="412" t="s">
        <v>53</v>
      </c>
      <c r="J616" s="376">
        <v>2</v>
      </c>
    </row>
    <row r="617" spans="1:10" ht="51">
      <c r="A617" s="376">
        <v>177</v>
      </c>
      <c r="B617" s="12" t="s">
        <v>2031</v>
      </c>
      <c r="C617" s="412" t="s">
        <v>2032</v>
      </c>
      <c r="D617" s="468" t="s">
        <v>2033</v>
      </c>
      <c r="E617" s="412" t="s">
        <v>2034</v>
      </c>
      <c r="F617" s="376">
        <v>1</v>
      </c>
      <c r="G617" s="497">
        <v>47046</v>
      </c>
      <c r="H617" s="376">
        <v>2020</v>
      </c>
      <c r="I617" s="412" t="s">
        <v>53</v>
      </c>
      <c r="J617" s="376">
        <v>2</v>
      </c>
    </row>
    <row r="618" spans="1:10" ht="51">
      <c r="A618" s="376">
        <v>186</v>
      </c>
      <c r="B618" s="12" t="s">
        <v>1370</v>
      </c>
      <c r="C618" s="412" t="s">
        <v>1371</v>
      </c>
      <c r="D618" s="468" t="s">
        <v>1372</v>
      </c>
      <c r="E618" s="412" t="s">
        <v>1373</v>
      </c>
      <c r="F618" s="376">
        <v>4</v>
      </c>
      <c r="G618" s="497">
        <v>38676</v>
      </c>
      <c r="H618" s="376">
        <v>2020</v>
      </c>
      <c r="I618" s="412" t="s">
        <v>53</v>
      </c>
      <c r="J618" s="376">
        <v>2</v>
      </c>
    </row>
    <row r="619" spans="1:10" ht="34">
      <c r="A619" s="376">
        <v>193</v>
      </c>
      <c r="B619" s="12" t="s">
        <v>2203</v>
      </c>
      <c r="C619" s="412" t="s">
        <v>2204</v>
      </c>
      <c r="D619" s="468" t="s">
        <v>2205</v>
      </c>
      <c r="E619" s="412" t="s">
        <v>1533</v>
      </c>
      <c r="F619" s="376">
        <v>1</v>
      </c>
      <c r="G619" s="497">
        <v>45646</v>
      </c>
      <c r="H619" s="376">
        <v>2020</v>
      </c>
      <c r="I619" s="412" t="s">
        <v>53</v>
      </c>
      <c r="J619" s="376">
        <v>2</v>
      </c>
    </row>
    <row r="620" spans="1:10" ht="34">
      <c r="A620" s="376">
        <v>196</v>
      </c>
      <c r="B620" s="12" t="s">
        <v>2224</v>
      </c>
      <c r="C620" s="412" t="s">
        <v>2225</v>
      </c>
      <c r="D620" s="468" t="s">
        <v>2226</v>
      </c>
      <c r="E620" s="412" t="s">
        <v>1373</v>
      </c>
      <c r="F620" s="376">
        <v>1</v>
      </c>
      <c r="G620" s="497">
        <v>45646</v>
      </c>
      <c r="H620" s="376">
        <v>2020</v>
      </c>
      <c r="I620" s="412" t="s">
        <v>53</v>
      </c>
      <c r="J620" s="461">
        <v>2</v>
      </c>
    </row>
    <row r="621" spans="1:10">
      <c r="A621" s="376">
        <v>1002</v>
      </c>
      <c r="B621" s="12" t="s">
        <v>2348</v>
      </c>
      <c r="C621" s="412" t="s">
        <v>2349</v>
      </c>
      <c r="D621" s="412" t="s">
        <v>2350</v>
      </c>
      <c r="E621" s="412" t="s">
        <v>2351</v>
      </c>
      <c r="F621" s="412" t="s">
        <v>90</v>
      </c>
      <c r="G621" s="437">
        <v>43858</v>
      </c>
      <c r="H621" s="384">
        <f t="shared" ref="H621:H642" si="16">YEAR(G621)</f>
        <v>2020</v>
      </c>
      <c r="I621" s="412" t="s">
        <v>1412</v>
      </c>
      <c r="J621" s="461">
        <v>2</v>
      </c>
    </row>
    <row r="622" spans="1:10">
      <c r="A622" s="376">
        <v>1013</v>
      </c>
      <c r="B622" s="404" t="s">
        <v>2470</v>
      </c>
      <c r="C622" s="412" t="s">
        <v>2471</v>
      </c>
      <c r="D622" s="412" t="s">
        <v>2472</v>
      </c>
      <c r="E622" s="412" t="s">
        <v>1503</v>
      </c>
      <c r="F622" s="376">
        <v>1</v>
      </c>
      <c r="G622" s="437">
        <v>43934</v>
      </c>
      <c r="H622" s="384">
        <f t="shared" si="16"/>
        <v>2020</v>
      </c>
      <c r="I622" s="412" t="s">
        <v>53</v>
      </c>
      <c r="J622" s="461">
        <v>2</v>
      </c>
    </row>
    <row r="623" spans="1:10">
      <c r="A623" s="376">
        <v>1015</v>
      </c>
      <c r="B623" s="409" t="s">
        <v>2487</v>
      </c>
      <c r="C623" s="412" t="s">
        <v>2488</v>
      </c>
      <c r="D623" s="412" t="s">
        <v>2489</v>
      </c>
      <c r="E623" s="412" t="s">
        <v>1626</v>
      </c>
      <c r="F623" s="376">
        <v>1</v>
      </c>
      <c r="G623" s="437">
        <v>44103</v>
      </c>
      <c r="H623" s="384">
        <f t="shared" si="16"/>
        <v>2020</v>
      </c>
      <c r="I623" s="423" t="s">
        <v>53</v>
      </c>
      <c r="J623" s="461">
        <v>2</v>
      </c>
    </row>
    <row r="624" spans="1:10">
      <c r="A624" s="376">
        <v>1016</v>
      </c>
      <c r="B624" s="404" t="s">
        <v>2494</v>
      </c>
      <c r="C624" s="412" t="s">
        <v>2495</v>
      </c>
      <c r="D624" s="412" t="s">
        <v>2496</v>
      </c>
      <c r="E624" s="412" t="s">
        <v>2497</v>
      </c>
      <c r="F624" s="376">
        <v>1</v>
      </c>
      <c r="G624" s="437">
        <v>43868</v>
      </c>
      <c r="H624" s="384">
        <f t="shared" si="16"/>
        <v>2020</v>
      </c>
      <c r="I624" s="412" t="s">
        <v>53</v>
      </c>
      <c r="J624" s="461">
        <v>2</v>
      </c>
    </row>
    <row r="625" spans="1:10">
      <c r="A625" s="376">
        <v>1017</v>
      </c>
      <c r="B625" s="404" t="s">
        <v>2504</v>
      </c>
      <c r="C625" s="412" t="s">
        <v>2505</v>
      </c>
      <c r="D625" s="412" t="s">
        <v>2506</v>
      </c>
      <c r="E625" s="412" t="s">
        <v>2507</v>
      </c>
      <c r="F625" s="376">
        <v>1</v>
      </c>
      <c r="G625" s="437">
        <v>44008</v>
      </c>
      <c r="H625" s="384">
        <f t="shared" si="16"/>
        <v>2020</v>
      </c>
      <c r="I625" s="412" t="s">
        <v>1412</v>
      </c>
      <c r="J625" s="461">
        <v>2</v>
      </c>
    </row>
    <row r="626" spans="1:10">
      <c r="A626" s="376">
        <v>1032</v>
      </c>
      <c r="B626" s="404" t="s">
        <v>2666</v>
      </c>
      <c r="C626" s="412" t="s">
        <v>2667</v>
      </c>
      <c r="D626" s="412" t="s">
        <v>2668</v>
      </c>
      <c r="E626" s="412" t="s">
        <v>1626</v>
      </c>
      <c r="F626" s="376">
        <v>1</v>
      </c>
      <c r="G626" s="437">
        <v>44113</v>
      </c>
      <c r="H626" s="384">
        <f t="shared" si="16"/>
        <v>2020</v>
      </c>
      <c r="I626" s="412" t="s">
        <v>53</v>
      </c>
      <c r="J626" s="461">
        <v>2</v>
      </c>
    </row>
    <row r="627" spans="1:10">
      <c r="A627" s="376">
        <v>1035</v>
      </c>
      <c r="B627" s="404" t="s">
        <v>2693</v>
      </c>
      <c r="C627" s="412" t="s">
        <v>2694</v>
      </c>
      <c r="D627" s="412" t="s">
        <v>2695</v>
      </c>
      <c r="E627" s="412" t="s">
        <v>2696</v>
      </c>
      <c r="F627" s="376">
        <v>1</v>
      </c>
      <c r="G627" s="437">
        <v>43998</v>
      </c>
      <c r="H627" s="384">
        <f t="shared" si="16"/>
        <v>2020</v>
      </c>
      <c r="I627" s="412" t="s">
        <v>1513</v>
      </c>
      <c r="J627" s="461">
        <v>2</v>
      </c>
    </row>
    <row r="628" spans="1:10">
      <c r="A628" s="376">
        <v>1059</v>
      </c>
      <c r="B628" s="404" t="s">
        <v>2939</v>
      </c>
      <c r="C628" s="412" t="s">
        <v>2940</v>
      </c>
      <c r="D628" s="412" t="s">
        <v>2941</v>
      </c>
      <c r="E628" s="412" t="s">
        <v>2149</v>
      </c>
      <c r="F628" s="376">
        <v>1</v>
      </c>
      <c r="G628" s="499">
        <v>44070</v>
      </c>
      <c r="H628" s="384">
        <f t="shared" si="16"/>
        <v>2020</v>
      </c>
      <c r="I628" s="412" t="s">
        <v>1600</v>
      </c>
      <c r="J628" s="461">
        <v>2</v>
      </c>
    </row>
    <row r="629" spans="1:10">
      <c r="A629" s="420">
        <v>1108</v>
      </c>
      <c r="B629" s="477" t="s">
        <v>3414</v>
      </c>
      <c r="C629" s="420" t="s">
        <v>3415</v>
      </c>
      <c r="D629" s="420" t="s">
        <v>3416</v>
      </c>
      <c r="E629" s="420" t="s">
        <v>3417</v>
      </c>
      <c r="F629" s="490">
        <v>1</v>
      </c>
      <c r="G629" s="501">
        <v>43887</v>
      </c>
      <c r="H629" s="420">
        <f t="shared" si="16"/>
        <v>2020</v>
      </c>
      <c r="I629" s="420" t="s">
        <v>1412</v>
      </c>
      <c r="J629" s="512">
        <v>2</v>
      </c>
    </row>
    <row r="630" spans="1:10">
      <c r="A630" s="419">
        <v>1110</v>
      </c>
      <c r="B630" s="110" t="s">
        <v>3435</v>
      </c>
      <c r="C630" s="419" t="s">
        <v>3436</v>
      </c>
      <c r="D630" s="419" t="s">
        <v>3437</v>
      </c>
      <c r="E630" s="419" t="s">
        <v>2454</v>
      </c>
      <c r="F630" s="488">
        <v>3</v>
      </c>
      <c r="G630" s="498">
        <v>44112</v>
      </c>
      <c r="H630" s="419">
        <f t="shared" si="16"/>
        <v>2020</v>
      </c>
      <c r="I630" s="419" t="s">
        <v>53</v>
      </c>
      <c r="J630" s="510">
        <v>2</v>
      </c>
    </row>
    <row r="631" spans="1:10">
      <c r="A631" s="422">
        <v>1114</v>
      </c>
      <c r="B631" s="266" t="s">
        <v>3471</v>
      </c>
      <c r="C631" s="422" t="s">
        <v>3472</v>
      </c>
      <c r="D631" s="422" t="s">
        <v>3473</v>
      </c>
      <c r="E631" s="422" t="s">
        <v>3474</v>
      </c>
      <c r="F631" s="469">
        <v>3</v>
      </c>
      <c r="G631" s="500">
        <v>43922</v>
      </c>
      <c r="H631" s="422">
        <f t="shared" si="16"/>
        <v>2020</v>
      </c>
      <c r="I631" s="417" t="s">
        <v>53</v>
      </c>
      <c r="J631" s="511">
        <v>2</v>
      </c>
    </row>
    <row r="632" spans="1:10">
      <c r="A632" s="475">
        <v>1115</v>
      </c>
      <c r="B632" s="266" t="s">
        <v>3477</v>
      </c>
      <c r="C632" s="419" t="s">
        <v>3478</v>
      </c>
      <c r="D632" s="419" t="s">
        <v>3479</v>
      </c>
      <c r="E632" s="419" t="s">
        <v>3480</v>
      </c>
      <c r="F632" s="488">
        <v>1</v>
      </c>
      <c r="G632" s="498">
        <v>43881</v>
      </c>
      <c r="H632" s="419">
        <f t="shared" si="16"/>
        <v>2020</v>
      </c>
      <c r="I632" s="417" t="s">
        <v>1513</v>
      </c>
      <c r="J632" s="511">
        <v>2</v>
      </c>
    </row>
    <row r="633" spans="1:10">
      <c r="A633" s="475">
        <v>1118</v>
      </c>
      <c r="B633" s="110" t="s">
        <v>3503</v>
      </c>
      <c r="C633" s="419" t="s">
        <v>3504</v>
      </c>
      <c r="D633" s="419" t="s">
        <v>3505</v>
      </c>
      <c r="E633" s="419" t="s">
        <v>3294</v>
      </c>
      <c r="F633" s="488">
        <v>2</v>
      </c>
      <c r="G633" s="496">
        <v>44123</v>
      </c>
      <c r="H633" s="419">
        <f t="shared" si="16"/>
        <v>2020</v>
      </c>
      <c r="I633" s="419" t="s">
        <v>53</v>
      </c>
      <c r="J633" s="510">
        <v>2</v>
      </c>
    </row>
    <row r="634" spans="1:10">
      <c r="A634" s="419">
        <v>1120</v>
      </c>
      <c r="B634" s="410" t="s">
        <v>3521</v>
      </c>
      <c r="C634" s="419" t="s">
        <v>3522</v>
      </c>
      <c r="D634" s="419" t="s">
        <v>3523</v>
      </c>
      <c r="E634" s="419" t="s">
        <v>3417</v>
      </c>
      <c r="F634" s="488">
        <v>1</v>
      </c>
      <c r="G634" s="498">
        <v>44050</v>
      </c>
      <c r="H634" s="419">
        <f t="shared" si="16"/>
        <v>2020</v>
      </c>
      <c r="I634" s="419" t="s">
        <v>53</v>
      </c>
      <c r="J634" s="510">
        <v>2</v>
      </c>
    </row>
    <row r="635" spans="1:10">
      <c r="A635" s="420">
        <v>1125</v>
      </c>
      <c r="B635" s="478" t="s">
        <v>3568</v>
      </c>
      <c r="C635" s="420" t="s">
        <v>3569</v>
      </c>
      <c r="D635" s="420" t="s">
        <v>3570</v>
      </c>
      <c r="E635" s="420" t="s">
        <v>1503</v>
      </c>
      <c r="F635" s="490">
        <v>1</v>
      </c>
      <c r="G635" s="501">
        <v>43980</v>
      </c>
      <c r="H635" s="420">
        <f t="shared" si="16"/>
        <v>2020</v>
      </c>
      <c r="I635" s="420" t="s">
        <v>53</v>
      </c>
      <c r="J635" s="512">
        <v>2</v>
      </c>
    </row>
    <row r="636" spans="1:10">
      <c r="A636" s="419">
        <v>1126</v>
      </c>
      <c r="B636" s="410" t="s">
        <v>3578</v>
      </c>
      <c r="C636" s="419" t="s">
        <v>3579</v>
      </c>
      <c r="D636" s="419" t="s">
        <v>3580</v>
      </c>
      <c r="E636" s="419" t="s">
        <v>3581</v>
      </c>
      <c r="F636" s="488" t="s">
        <v>2420</v>
      </c>
      <c r="G636" s="498">
        <v>43836</v>
      </c>
      <c r="H636" s="419">
        <f t="shared" si="16"/>
        <v>2020</v>
      </c>
      <c r="I636" s="419" t="s">
        <v>53</v>
      </c>
      <c r="J636" s="510">
        <v>2</v>
      </c>
    </row>
    <row r="637" spans="1:10">
      <c r="A637" s="475">
        <v>1127</v>
      </c>
      <c r="B637" s="410" t="s">
        <v>3588</v>
      </c>
      <c r="C637" s="419" t="s">
        <v>3589</v>
      </c>
      <c r="D637" s="419" t="s">
        <v>3590</v>
      </c>
      <c r="E637" s="419" t="s">
        <v>3591</v>
      </c>
      <c r="F637" s="488">
        <v>3</v>
      </c>
      <c r="G637" s="498">
        <v>43969</v>
      </c>
      <c r="H637" s="419">
        <f t="shared" si="16"/>
        <v>2020</v>
      </c>
      <c r="I637" s="419" t="s">
        <v>53</v>
      </c>
      <c r="J637" s="510">
        <v>2</v>
      </c>
    </row>
    <row r="638" spans="1:10">
      <c r="A638" s="419">
        <v>1129</v>
      </c>
      <c r="B638" s="410" t="s">
        <v>3608</v>
      </c>
      <c r="C638" s="419" t="s">
        <v>3609</v>
      </c>
      <c r="D638" s="419" t="s">
        <v>3610</v>
      </c>
      <c r="E638" s="419" t="s">
        <v>3611</v>
      </c>
      <c r="F638" s="488">
        <v>1</v>
      </c>
      <c r="G638" s="498">
        <v>43840</v>
      </c>
      <c r="H638" s="419">
        <f t="shared" si="16"/>
        <v>2020</v>
      </c>
      <c r="I638" s="419" t="s">
        <v>53</v>
      </c>
      <c r="J638" s="510">
        <v>2</v>
      </c>
    </row>
    <row r="639" spans="1:10">
      <c r="A639" s="198">
        <v>1133</v>
      </c>
      <c r="B639" s="198" t="s">
        <v>3645</v>
      </c>
      <c r="C639" s="198" t="s">
        <v>3646</v>
      </c>
      <c r="D639" s="198" t="s">
        <v>3647</v>
      </c>
      <c r="E639" s="198" t="s">
        <v>3648</v>
      </c>
      <c r="F639" s="491">
        <v>1</v>
      </c>
      <c r="G639" s="503">
        <v>44004</v>
      </c>
      <c r="H639" s="198">
        <f t="shared" si="16"/>
        <v>2020</v>
      </c>
      <c r="I639" s="198" t="s">
        <v>53</v>
      </c>
      <c r="J639" s="198">
        <v>2</v>
      </c>
    </row>
    <row r="640" spans="1:10">
      <c r="A640" s="420">
        <v>1141</v>
      </c>
      <c r="B640" s="477" t="s">
        <v>3718</v>
      </c>
      <c r="C640" s="420" t="s">
        <v>3719</v>
      </c>
      <c r="D640" s="420" t="s">
        <v>3720</v>
      </c>
      <c r="E640" s="420" t="s">
        <v>3721</v>
      </c>
      <c r="F640" s="490" t="s">
        <v>130</v>
      </c>
      <c r="G640" s="501">
        <v>44098</v>
      </c>
      <c r="H640" s="420">
        <f t="shared" si="16"/>
        <v>2020</v>
      </c>
      <c r="I640" s="420" t="s">
        <v>53</v>
      </c>
      <c r="J640" s="512">
        <v>2</v>
      </c>
    </row>
    <row r="641" spans="1:10">
      <c r="A641" s="419">
        <v>1146</v>
      </c>
      <c r="B641" s="410" t="s">
        <v>3768</v>
      </c>
      <c r="C641" s="419" t="s">
        <v>3769</v>
      </c>
      <c r="D641" s="419" t="s">
        <v>3770</v>
      </c>
      <c r="E641" s="419" t="s">
        <v>3771</v>
      </c>
      <c r="F641" s="488">
        <v>1</v>
      </c>
      <c r="G641" s="507">
        <v>43839</v>
      </c>
      <c r="H641" s="419">
        <f t="shared" si="16"/>
        <v>2020</v>
      </c>
      <c r="I641" s="419" t="s">
        <v>53</v>
      </c>
      <c r="J641" s="510">
        <v>2</v>
      </c>
    </row>
    <row r="642" spans="1:10">
      <c r="A642" s="419">
        <v>1147</v>
      </c>
      <c r="B642" s="410" t="s">
        <v>3781</v>
      </c>
      <c r="C642" s="419" t="s">
        <v>3782</v>
      </c>
      <c r="D642" s="419" t="s">
        <v>3783</v>
      </c>
      <c r="E642" s="419" t="s">
        <v>2093</v>
      </c>
      <c r="F642" s="488">
        <v>3</v>
      </c>
      <c r="G642" s="498">
        <v>43952</v>
      </c>
      <c r="H642" s="419">
        <f t="shared" si="16"/>
        <v>2020</v>
      </c>
      <c r="I642" s="419" t="s">
        <v>1600</v>
      </c>
      <c r="J642" s="510">
        <v>2</v>
      </c>
    </row>
    <row r="643" spans="1:10">
      <c r="A643">
        <v>1315</v>
      </c>
      <c r="B643" s="18" t="s">
        <v>5233</v>
      </c>
      <c r="C643" s="6" t="s">
        <v>5234</v>
      </c>
      <c r="D643" s="412" t="s">
        <v>5235</v>
      </c>
      <c r="E643" s="6" t="s">
        <v>5236</v>
      </c>
      <c r="F643" s="6">
        <v>4</v>
      </c>
      <c r="G643" s="156">
        <v>44055</v>
      </c>
      <c r="H643" s="11">
        <v>2020</v>
      </c>
      <c r="I643" s="6" t="s">
        <v>1412</v>
      </c>
      <c r="J643" s="19">
        <v>2</v>
      </c>
    </row>
    <row r="644" spans="1:10">
      <c r="A644">
        <v>1325</v>
      </c>
      <c r="B644" s="18" t="s">
        <v>5324</v>
      </c>
      <c r="C644" s="6" t="s">
        <v>5325</v>
      </c>
      <c r="D644" s="412" t="s">
        <v>5326</v>
      </c>
      <c r="E644" s="6" t="s">
        <v>5327</v>
      </c>
      <c r="F644" s="6">
        <v>4</v>
      </c>
      <c r="G644" s="80">
        <v>44049</v>
      </c>
      <c r="H644" s="11">
        <v>2020</v>
      </c>
      <c r="I644" s="6" t="s">
        <v>53</v>
      </c>
      <c r="J644" s="19">
        <v>2</v>
      </c>
    </row>
    <row r="645" spans="1:10">
      <c r="A645">
        <v>1343</v>
      </c>
      <c r="B645" s="18" t="s">
        <v>5481</v>
      </c>
      <c r="C645" s="6" t="s">
        <v>5482</v>
      </c>
      <c r="D645" s="6" t="s">
        <v>5483</v>
      </c>
      <c r="E645" s="6" t="s">
        <v>5484</v>
      </c>
      <c r="F645" s="6">
        <v>4</v>
      </c>
      <c r="G645" s="80">
        <v>43895</v>
      </c>
      <c r="H645" s="11">
        <v>2020</v>
      </c>
      <c r="I645" s="6" t="s">
        <v>1412</v>
      </c>
      <c r="J645" s="19">
        <v>2</v>
      </c>
    </row>
    <row r="646" spans="1:10">
      <c r="A646">
        <v>1377</v>
      </c>
      <c r="B646" s="294" t="s">
        <v>5766</v>
      </c>
      <c r="C646" s="6" t="s">
        <v>5767</v>
      </c>
      <c r="D646" s="6" t="s">
        <v>5768</v>
      </c>
      <c r="E646" s="6" t="s">
        <v>3721</v>
      </c>
      <c r="F646" s="6">
        <v>4</v>
      </c>
      <c r="G646" s="80">
        <v>43945</v>
      </c>
      <c r="H646" s="11">
        <v>2020</v>
      </c>
      <c r="I646" s="6" t="s">
        <v>53</v>
      </c>
      <c r="J646" s="19">
        <v>2</v>
      </c>
    </row>
    <row r="647" spans="1:10">
      <c r="A647">
        <v>1411</v>
      </c>
      <c r="B647" s="5" t="s">
        <v>6073</v>
      </c>
      <c r="C647" s="6" t="s">
        <v>6074</v>
      </c>
      <c r="D647" s="412" t="s">
        <v>6075</v>
      </c>
      <c r="E647" s="6" t="s">
        <v>2542</v>
      </c>
      <c r="F647" s="6" t="s">
        <v>5023</v>
      </c>
      <c r="G647" s="80">
        <v>43896</v>
      </c>
      <c r="H647" s="11">
        <v>2020</v>
      </c>
      <c r="I647" s="6" t="s">
        <v>53</v>
      </c>
      <c r="J647" s="19">
        <v>2</v>
      </c>
    </row>
    <row r="648" spans="1:10">
      <c r="A648" s="160">
        <v>1446</v>
      </c>
      <c r="B648" s="112" t="s">
        <v>6380</v>
      </c>
      <c r="C648" s="20" t="s">
        <v>6381</v>
      </c>
      <c r="D648" s="413" t="s">
        <v>6382</v>
      </c>
      <c r="E648" s="20" t="s">
        <v>2173</v>
      </c>
      <c r="F648" s="160">
        <v>1</v>
      </c>
      <c r="G648" s="161">
        <v>43994</v>
      </c>
      <c r="H648" s="20">
        <v>2020</v>
      </c>
      <c r="I648" s="20" t="s">
        <v>1412</v>
      </c>
      <c r="J648" s="19">
        <v>2</v>
      </c>
    </row>
    <row r="649" spans="1:10">
      <c r="A649" s="400">
        <v>1459</v>
      </c>
      <c r="B649" s="112" t="s">
        <v>6498</v>
      </c>
      <c r="C649" s="413" t="s">
        <v>6499</v>
      </c>
      <c r="D649" s="413" t="s">
        <v>6500</v>
      </c>
      <c r="E649" s="413" t="s">
        <v>6501</v>
      </c>
      <c r="F649" s="400">
        <v>1</v>
      </c>
      <c r="G649" s="441">
        <v>44049</v>
      </c>
      <c r="H649" s="413">
        <v>2020</v>
      </c>
      <c r="I649" s="413" t="s">
        <v>53</v>
      </c>
      <c r="J649" s="434">
        <v>2</v>
      </c>
    </row>
    <row r="650" spans="1:10" ht="18">
      <c r="A650" s="400">
        <v>1461</v>
      </c>
      <c r="B650" s="112" t="s">
        <v>6519</v>
      </c>
      <c r="C650" s="413" t="s">
        <v>6520</v>
      </c>
      <c r="D650" s="413" t="s">
        <v>6521</v>
      </c>
      <c r="E650" s="413" t="s">
        <v>6522</v>
      </c>
      <c r="F650" s="400">
        <v>1</v>
      </c>
      <c r="G650" s="443">
        <v>43861</v>
      </c>
      <c r="H650" s="413">
        <v>2020</v>
      </c>
      <c r="I650" s="413" t="s">
        <v>1513</v>
      </c>
      <c r="J650" s="434">
        <v>2</v>
      </c>
    </row>
    <row r="651" spans="1:10">
      <c r="A651" s="476">
        <v>1464</v>
      </c>
      <c r="B651" s="476" t="s">
        <v>6539</v>
      </c>
      <c r="C651" s="476" t="s">
        <v>6540</v>
      </c>
      <c r="D651" s="476" t="s">
        <v>6541</v>
      </c>
      <c r="E651" s="476" t="s">
        <v>1575</v>
      </c>
      <c r="F651" s="476">
        <v>1</v>
      </c>
      <c r="G651" s="504">
        <v>44104</v>
      </c>
      <c r="H651" s="476">
        <v>2020</v>
      </c>
      <c r="I651" s="476" t="s">
        <v>53</v>
      </c>
      <c r="J651" s="476">
        <v>2</v>
      </c>
    </row>
    <row r="652" spans="1:10" ht="18">
      <c r="A652" s="176">
        <v>1470</v>
      </c>
      <c r="B652" s="128" t="s">
        <v>6596</v>
      </c>
      <c r="C652" s="165" t="s">
        <v>6597</v>
      </c>
      <c r="D652" s="165" t="s">
        <v>6598</v>
      </c>
      <c r="E652" s="165" t="s">
        <v>6599</v>
      </c>
      <c r="F652" s="176">
        <v>1</v>
      </c>
      <c r="G652" s="142">
        <v>43882</v>
      </c>
      <c r="H652" s="165">
        <v>2020</v>
      </c>
      <c r="I652" s="165" t="s">
        <v>53</v>
      </c>
      <c r="J652" s="132">
        <v>2</v>
      </c>
    </row>
    <row r="653" spans="1:10">
      <c r="A653" s="85">
        <v>1476</v>
      </c>
      <c r="B653" s="14" t="s">
        <v>2245</v>
      </c>
      <c r="C653" s="86" t="s">
        <v>2246</v>
      </c>
      <c r="D653" s="86" t="s">
        <v>2247</v>
      </c>
      <c r="E653" s="86" t="s">
        <v>2149</v>
      </c>
      <c r="F653" s="85">
        <v>1</v>
      </c>
      <c r="G653" s="155">
        <v>44088</v>
      </c>
      <c r="H653" s="131">
        <f t="shared" ref="H653:H663" si="17">YEAR(G653)</f>
        <v>2020</v>
      </c>
      <c r="I653" s="86" t="s">
        <v>53</v>
      </c>
      <c r="J653" s="15">
        <v>2</v>
      </c>
    </row>
    <row r="654" spans="1:10">
      <c r="A654" s="85">
        <v>1483</v>
      </c>
      <c r="B654" s="14" t="s">
        <v>6703</v>
      </c>
      <c r="C654" s="86" t="s">
        <v>6704</v>
      </c>
      <c r="D654" s="86" t="s">
        <v>6705</v>
      </c>
      <c r="E654" s="86" t="s">
        <v>6706</v>
      </c>
      <c r="F654" s="85">
        <v>1</v>
      </c>
      <c r="G654" s="130">
        <v>43945</v>
      </c>
      <c r="H654" s="131">
        <f t="shared" si="17"/>
        <v>2020</v>
      </c>
      <c r="I654" s="86" t="s">
        <v>53</v>
      </c>
      <c r="J654" s="15">
        <v>2</v>
      </c>
    </row>
    <row r="655" spans="1:10">
      <c r="A655" s="85">
        <v>1485</v>
      </c>
      <c r="B655" s="14" t="s">
        <v>6726</v>
      </c>
      <c r="C655" s="86" t="s">
        <v>6727</v>
      </c>
      <c r="D655" s="86" t="s">
        <v>6728</v>
      </c>
      <c r="E655" s="86" t="s">
        <v>2058</v>
      </c>
      <c r="F655" s="85">
        <v>1</v>
      </c>
      <c r="G655" s="445">
        <v>44113</v>
      </c>
      <c r="H655" s="131">
        <f t="shared" si="17"/>
        <v>2020</v>
      </c>
      <c r="I655" s="86" t="s">
        <v>1412</v>
      </c>
      <c r="J655" s="15">
        <v>2</v>
      </c>
    </row>
    <row r="656" spans="1:10">
      <c r="A656" s="85">
        <v>1488</v>
      </c>
      <c r="B656" s="14" t="s">
        <v>6756</v>
      </c>
      <c r="C656" s="86" t="s">
        <v>6757</v>
      </c>
      <c r="D656" s="86" t="s">
        <v>6758</v>
      </c>
      <c r="E656" s="86" t="s">
        <v>6759</v>
      </c>
      <c r="F656" s="85">
        <v>1</v>
      </c>
      <c r="G656" s="130">
        <v>43888</v>
      </c>
      <c r="H656" s="131">
        <f t="shared" si="17"/>
        <v>2020</v>
      </c>
      <c r="I656" s="86" t="s">
        <v>53</v>
      </c>
      <c r="J656" s="15">
        <v>2</v>
      </c>
    </row>
    <row r="657" spans="1:10">
      <c r="A657" s="85">
        <v>1497</v>
      </c>
      <c r="B657" s="14" t="s">
        <v>6847</v>
      </c>
      <c r="C657" s="86" t="s">
        <v>6848</v>
      </c>
      <c r="D657" s="86" t="s">
        <v>6849</v>
      </c>
      <c r="E657" s="86" t="s">
        <v>3480</v>
      </c>
      <c r="F657" s="85">
        <v>1</v>
      </c>
      <c r="G657" s="130">
        <v>43888</v>
      </c>
      <c r="H657" s="131">
        <f t="shared" si="17"/>
        <v>2020</v>
      </c>
      <c r="I657" s="86" t="s">
        <v>1412</v>
      </c>
      <c r="J657" s="15">
        <v>2</v>
      </c>
    </row>
    <row r="658" spans="1:10">
      <c r="A658" s="85">
        <v>1499</v>
      </c>
      <c r="B658" s="14" t="s">
        <v>6864</v>
      </c>
      <c r="C658" s="86" t="s">
        <v>6865</v>
      </c>
      <c r="D658" s="86" t="s">
        <v>6866</v>
      </c>
      <c r="E658" s="86" t="s">
        <v>6867</v>
      </c>
      <c r="F658" s="132" t="s">
        <v>84</v>
      </c>
      <c r="G658" s="130">
        <v>43886</v>
      </c>
      <c r="H658" s="131">
        <f t="shared" si="17"/>
        <v>2020</v>
      </c>
      <c r="I658" s="86" t="s">
        <v>1412</v>
      </c>
      <c r="J658" s="15">
        <v>2</v>
      </c>
    </row>
    <row r="659" spans="1:10">
      <c r="A659" s="85">
        <v>1501</v>
      </c>
      <c r="B659" s="14" t="s">
        <v>6889</v>
      </c>
      <c r="C659" s="86" t="s">
        <v>6890</v>
      </c>
      <c r="D659" s="86" t="s">
        <v>6891</v>
      </c>
      <c r="E659" s="86" t="s">
        <v>6892</v>
      </c>
      <c r="F659" s="85">
        <v>1</v>
      </c>
      <c r="G659" s="437">
        <v>43998</v>
      </c>
      <c r="H659" s="131">
        <f t="shared" si="17"/>
        <v>2020</v>
      </c>
      <c r="I659" s="86" t="s">
        <v>1412</v>
      </c>
      <c r="J659" s="15">
        <v>2</v>
      </c>
    </row>
    <row r="660" spans="1:10">
      <c r="A660" s="85">
        <v>1504</v>
      </c>
      <c r="B660" s="14" t="s">
        <v>6903</v>
      </c>
      <c r="C660" s="86" t="s">
        <v>6904</v>
      </c>
      <c r="D660" s="86" t="s">
        <v>6905</v>
      </c>
      <c r="E660" s="86" t="s">
        <v>2868</v>
      </c>
      <c r="F660" s="85">
        <v>1</v>
      </c>
      <c r="G660" s="155">
        <v>44104</v>
      </c>
      <c r="H660" s="131">
        <f t="shared" si="17"/>
        <v>2020</v>
      </c>
      <c r="I660" s="86" t="s">
        <v>1600</v>
      </c>
      <c r="J660" s="15">
        <v>2</v>
      </c>
    </row>
    <row r="661" spans="1:10">
      <c r="A661" s="85">
        <v>1512</v>
      </c>
      <c r="B661" s="14" t="s">
        <v>6989</v>
      </c>
      <c r="C661" s="86" t="s">
        <v>6990</v>
      </c>
      <c r="D661" s="86" t="s">
        <v>6991</v>
      </c>
      <c r="E661" s="86" t="s">
        <v>1533</v>
      </c>
      <c r="F661" s="85">
        <v>1</v>
      </c>
      <c r="G661" s="437">
        <v>44020</v>
      </c>
      <c r="H661" s="131">
        <f t="shared" si="17"/>
        <v>2020</v>
      </c>
      <c r="I661" s="86" t="s">
        <v>1412</v>
      </c>
      <c r="J661" s="15">
        <v>2</v>
      </c>
    </row>
    <row r="662" spans="1:10">
      <c r="A662" s="85">
        <v>1517</v>
      </c>
      <c r="B662" s="14" t="s">
        <v>7027</v>
      </c>
      <c r="C662" s="86" t="s">
        <v>7028</v>
      </c>
      <c r="D662" s="86" t="s">
        <v>7029</v>
      </c>
      <c r="E662" s="86" t="s">
        <v>4958</v>
      </c>
      <c r="F662" s="132" t="s">
        <v>61</v>
      </c>
      <c r="G662" s="80">
        <v>44067</v>
      </c>
      <c r="H662" s="131">
        <f t="shared" si="17"/>
        <v>2020</v>
      </c>
      <c r="I662" s="86" t="s">
        <v>53</v>
      </c>
      <c r="J662" s="15">
        <v>2</v>
      </c>
    </row>
    <row r="663" spans="1:10">
      <c r="A663" s="85">
        <v>1526</v>
      </c>
      <c r="B663" s="14" t="s">
        <v>7119</v>
      </c>
      <c r="C663" s="86" t="s">
        <v>7120</v>
      </c>
      <c r="D663" s="86" t="s">
        <v>7121</v>
      </c>
      <c r="E663" s="86" t="s">
        <v>5558</v>
      </c>
      <c r="F663" s="132" t="s">
        <v>84</v>
      </c>
      <c r="G663" s="130">
        <v>44112</v>
      </c>
      <c r="H663" s="131">
        <f t="shared" si="17"/>
        <v>2020</v>
      </c>
      <c r="I663" s="86" t="s">
        <v>53</v>
      </c>
      <c r="J663" s="15">
        <v>2</v>
      </c>
    </row>
    <row r="664" spans="1:10" ht="51">
      <c r="A664" s="85">
        <v>189</v>
      </c>
      <c r="B664" s="62" t="s">
        <v>2157</v>
      </c>
      <c r="C664" s="86" t="s">
        <v>2158</v>
      </c>
      <c r="D664" s="418" t="s">
        <v>2159</v>
      </c>
      <c r="E664" s="86" t="s">
        <v>2160</v>
      </c>
      <c r="F664" s="494">
        <v>1</v>
      </c>
      <c r="G664" s="449">
        <v>47228</v>
      </c>
      <c r="H664" s="435">
        <v>2020</v>
      </c>
      <c r="I664" s="86" t="s">
        <v>2161</v>
      </c>
      <c r="J664" s="435">
        <v>4</v>
      </c>
    </row>
    <row r="665" spans="1:10" ht="18">
      <c r="A665" s="176">
        <v>1445</v>
      </c>
      <c r="B665" s="128" t="s">
        <v>6371</v>
      </c>
      <c r="C665" s="165" t="s">
        <v>6372</v>
      </c>
      <c r="D665" s="165" t="s">
        <v>6373</v>
      </c>
      <c r="E665" s="165" t="s">
        <v>5236</v>
      </c>
      <c r="F665" s="176">
        <v>1</v>
      </c>
      <c r="G665" s="142">
        <v>43848</v>
      </c>
      <c r="H665" s="165">
        <v>2020</v>
      </c>
      <c r="I665" s="165" t="s">
        <v>2150</v>
      </c>
      <c r="J665" s="132">
        <v>5</v>
      </c>
    </row>
    <row r="666" spans="1:10" ht="17">
      <c r="A666" s="85">
        <v>169</v>
      </c>
      <c r="B666" s="62" t="s">
        <v>1929</v>
      </c>
      <c r="C666" s="86" t="s">
        <v>1930</v>
      </c>
      <c r="D666" s="418" t="s">
        <v>1931</v>
      </c>
      <c r="E666" s="86" t="s">
        <v>1932</v>
      </c>
      <c r="F666" s="15">
        <v>1</v>
      </c>
      <c r="G666" s="497">
        <v>39528</v>
      </c>
      <c r="H666" s="15">
        <v>2021</v>
      </c>
      <c r="I666" s="86" t="s">
        <v>375</v>
      </c>
      <c r="J666" s="15">
        <v>1</v>
      </c>
    </row>
    <row r="667" spans="1:10" ht="51">
      <c r="A667" s="85">
        <v>1</v>
      </c>
      <c r="B667" s="14" t="s">
        <v>49</v>
      </c>
      <c r="C667" s="86" t="s">
        <v>50</v>
      </c>
      <c r="D667" s="418" t="s">
        <v>51</v>
      </c>
      <c r="E667" s="86" t="s">
        <v>52</v>
      </c>
      <c r="F667" s="15">
        <v>1</v>
      </c>
      <c r="G667" s="9">
        <v>44347</v>
      </c>
      <c r="H667" s="85">
        <v>2021</v>
      </c>
      <c r="I667" s="86" t="s">
        <v>53</v>
      </c>
      <c r="J667" s="15">
        <v>2</v>
      </c>
    </row>
    <row r="668" spans="1:10">
      <c r="A668" s="472">
        <v>35</v>
      </c>
      <c r="B668" s="472" t="s">
        <v>446</v>
      </c>
      <c r="C668" s="472" t="s">
        <v>447</v>
      </c>
      <c r="D668" s="472" t="s">
        <v>448</v>
      </c>
      <c r="E668" s="472" t="s">
        <v>449</v>
      </c>
      <c r="F668" s="472">
        <v>1</v>
      </c>
      <c r="G668" s="472" t="s">
        <v>450</v>
      </c>
      <c r="H668" s="472">
        <v>2021</v>
      </c>
      <c r="I668" s="472" t="s">
        <v>71</v>
      </c>
      <c r="J668" s="472">
        <v>2</v>
      </c>
    </row>
    <row r="669" spans="1:10">
      <c r="A669" s="85">
        <v>36</v>
      </c>
      <c r="B669" s="128" t="s">
        <v>455</v>
      </c>
      <c r="C669" s="132" t="s">
        <v>456</v>
      </c>
      <c r="D669" s="165" t="s">
        <v>457</v>
      </c>
      <c r="E669" s="132" t="s">
        <v>458</v>
      </c>
      <c r="F669" s="132">
        <v>2</v>
      </c>
      <c r="G669" s="413" t="s">
        <v>459</v>
      </c>
      <c r="H669" s="132">
        <v>2021</v>
      </c>
      <c r="I669" s="132" t="s">
        <v>71</v>
      </c>
      <c r="J669" s="132">
        <v>2</v>
      </c>
    </row>
    <row r="670" spans="1:10">
      <c r="A670" s="85">
        <v>37</v>
      </c>
      <c r="B670" s="128" t="s">
        <v>470</v>
      </c>
      <c r="C670" s="132" t="s">
        <v>471</v>
      </c>
      <c r="D670" s="165" t="s">
        <v>472</v>
      </c>
      <c r="E670" s="132" t="s">
        <v>473</v>
      </c>
      <c r="F670" s="132">
        <v>1</v>
      </c>
      <c r="G670" s="20" t="s">
        <v>474</v>
      </c>
      <c r="H670" s="132">
        <v>2021</v>
      </c>
      <c r="I670" s="132" t="s">
        <v>71</v>
      </c>
      <c r="J670" s="132">
        <v>2</v>
      </c>
    </row>
    <row r="671" spans="1:10">
      <c r="A671" s="85">
        <v>38</v>
      </c>
      <c r="B671" s="128" t="s">
        <v>482</v>
      </c>
      <c r="C671" s="132" t="s">
        <v>483</v>
      </c>
      <c r="D671" s="165" t="s">
        <v>484</v>
      </c>
      <c r="E671" s="132" t="s">
        <v>485</v>
      </c>
      <c r="F671" s="132">
        <v>1</v>
      </c>
      <c r="G671" s="165" t="s">
        <v>486</v>
      </c>
      <c r="H671" s="132">
        <v>2021</v>
      </c>
      <c r="I671" s="132" t="s">
        <v>71</v>
      </c>
      <c r="J671" s="132">
        <v>2</v>
      </c>
    </row>
    <row r="672" spans="1:10">
      <c r="A672" s="85">
        <v>39</v>
      </c>
      <c r="B672" s="128" t="s">
        <v>493</v>
      </c>
      <c r="C672" s="132" t="s">
        <v>494</v>
      </c>
      <c r="D672" s="165" t="s">
        <v>495</v>
      </c>
      <c r="E672" s="132" t="s">
        <v>496</v>
      </c>
      <c r="F672" s="132" t="s">
        <v>497</v>
      </c>
      <c r="G672" s="413" t="s">
        <v>486</v>
      </c>
      <c r="H672" s="132">
        <v>2021</v>
      </c>
      <c r="I672" s="132" t="s">
        <v>53</v>
      </c>
      <c r="J672" s="132">
        <v>2</v>
      </c>
    </row>
    <row r="673" spans="1:10">
      <c r="A673" s="85">
        <v>40</v>
      </c>
      <c r="B673" s="128" t="s">
        <v>504</v>
      </c>
      <c r="C673" s="132" t="s">
        <v>505</v>
      </c>
      <c r="D673" s="165" t="s">
        <v>506</v>
      </c>
      <c r="E673" s="132" t="s">
        <v>507</v>
      </c>
      <c r="F673" s="132">
        <v>1</v>
      </c>
      <c r="G673" s="165" t="s">
        <v>508</v>
      </c>
      <c r="H673" s="132">
        <v>2021</v>
      </c>
      <c r="I673" s="132" t="s">
        <v>71</v>
      </c>
      <c r="J673" s="132">
        <v>2</v>
      </c>
    </row>
    <row r="674" spans="1:10" ht="34">
      <c r="A674" s="85">
        <v>76</v>
      </c>
      <c r="B674" s="14" t="s">
        <v>905</v>
      </c>
      <c r="C674" s="86" t="s">
        <v>906</v>
      </c>
      <c r="D674" s="418" t="s">
        <v>907</v>
      </c>
      <c r="E674" s="418" t="s">
        <v>908</v>
      </c>
      <c r="F674" s="85">
        <v>1</v>
      </c>
      <c r="G674" s="515">
        <v>44301</v>
      </c>
      <c r="H674" s="85">
        <f>YEAR(G674)</f>
        <v>2021</v>
      </c>
      <c r="I674" s="86" t="s">
        <v>71</v>
      </c>
      <c r="J674" s="85">
        <v>2</v>
      </c>
    </row>
    <row r="675" spans="1:10">
      <c r="A675" s="105">
        <v>85</v>
      </c>
      <c r="B675" s="46" t="s">
        <v>1017</v>
      </c>
      <c r="C675" s="93" t="s">
        <v>1018</v>
      </c>
      <c r="D675" s="93" t="s">
        <v>1019</v>
      </c>
      <c r="E675" s="93" t="s">
        <v>1020</v>
      </c>
      <c r="F675" s="432">
        <v>1</v>
      </c>
      <c r="G675" s="450" t="s">
        <v>1021</v>
      </c>
      <c r="H675" s="105">
        <v>2021</v>
      </c>
      <c r="I675" s="93" t="s">
        <v>71</v>
      </c>
      <c r="J675" s="105">
        <v>2</v>
      </c>
    </row>
    <row r="676" spans="1:10">
      <c r="A676" s="105">
        <v>87</v>
      </c>
      <c r="B676" s="46" t="s">
        <v>1040</v>
      </c>
      <c r="C676" s="93" t="s">
        <v>1041</v>
      </c>
      <c r="D676" s="93" t="s">
        <v>1042</v>
      </c>
      <c r="E676" s="93" t="s">
        <v>1043</v>
      </c>
      <c r="F676" s="432">
        <v>1</v>
      </c>
      <c r="G676" s="514">
        <v>44292</v>
      </c>
      <c r="H676" s="105">
        <v>2021</v>
      </c>
      <c r="I676" s="93" t="s">
        <v>71</v>
      </c>
      <c r="J676" s="105">
        <v>2</v>
      </c>
    </row>
    <row r="677" spans="1:10" ht="68">
      <c r="A677" s="85">
        <v>119</v>
      </c>
      <c r="B677" s="14" t="s">
        <v>1360</v>
      </c>
      <c r="C677" s="86" t="s">
        <v>1361</v>
      </c>
      <c r="D677" s="418" t="s">
        <v>1362</v>
      </c>
      <c r="E677" s="418" t="s">
        <v>1363</v>
      </c>
      <c r="F677" s="85" t="s">
        <v>1364</v>
      </c>
      <c r="G677" s="442">
        <v>44278</v>
      </c>
      <c r="H677" s="85">
        <v>2021</v>
      </c>
      <c r="I677" s="86" t="s">
        <v>71</v>
      </c>
      <c r="J677" s="85">
        <v>2</v>
      </c>
    </row>
    <row r="678" spans="1:10" ht="68">
      <c r="A678" s="85">
        <v>122</v>
      </c>
      <c r="B678" s="62" t="s">
        <v>1395</v>
      </c>
      <c r="C678" s="86" t="s">
        <v>1396</v>
      </c>
      <c r="D678" s="418" t="s">
        <v>1397</v>
      </c>
      <c r="E678" s="86" t="s">
        <v>1398</v>
      </c>
      <c r="F678" s="86" t="s">
        <v>61</v>
      </c>
      <c r="G678" s="449">
        <v>42787</v>
      </c>
      <c r="H678" s="85">
        <v>2021</v>
      </c>
      <c r="I678" s="86" t="s">
        <v>53</v>
      </c>
      <c r="J678" s="85">
        <v>2</v>
      </c>
    </row>
    <row r="679" spans="1:10" ht="68">
      <c r="A679" s="85">
        <v>123</v>
      </c>
      <c r="B679" s="62" t="s">
        <v>1408</v>
      </c>
      <c r="C679" s="86" t="s">
        <v>1409</v>
      </c>
      <c r="D679" s="418" t="s">
        <v>1410</v>
      </c>
      <c r="E679" s="86" t="s">
        <v>1411</v>
      </c>
      <c r="F679" s="85">
        <v>1</v>
      </c>
      <c r="G679" s="497">
        <v>42025</v>
      </c>
      <c r="H679" s="85">
        <v>2021</v>
      </c>
      <c r="I679" s="86" t="s">
        <v>1412</v>
      </c>
      <c r="J679" s="85">
        <v>2</v>
      </c>
    </row>
    <row r="680" spans="1:10" ht="17">
      <c r="A680" s="85">
        <v>126</v>
      </c>
      <c r="B680" s="62" t="s">
        <v>1446</v>
      </c>
      <c r="C680" s="86" t="s">
        <v>1447</v>
      </c>
      <c r="D680" s="418" t="s">
        <v>1448</v>
      </c>
      <c r="E680" s="86" t="s">
        <v>1449</v>
      </c>
      <c r="F680" s="85">
        <v>1</v>
      </c>
      <c r="G680" s="53">
        <v>37367</v>
      </c>
      <c r="H680" s="85">
        <v>2021</v>
      </c>
      <c r="I680" s="86" t="s">
        <v>53</v>
      </c>
      <c r="J680" s="85">
        <v>2</v>
      </c>
    </row>
    <row r="681" spans="1:10" ht="68">
      <c r="A681" s="85">
        <v>129</v>
      </c>
      <c r="B681" s="62" t="s">
        <v>1477</v>
      </c>
      <c r="C681" s="86" t="s">
        <v>1478</v>
      </c>
      <c r="D681" s="418" t="s">
        <v>1479</v>
      </c>
      <c r="E681" s="86" t="s">
        <v>1480</v>
      </c>
      <c r="F681" s="85">
        <v>1</v>
      </c>
      <c r="G681" s="444">
        <v>41415</v>
      </c>
      <c r="H681" s="85">
        <v>2021</v>
      </c>
      <c r="I681" s="86" t="s">
        <v>53</v>
      </c>
      <c r="J681" s="85">
        <v>2</v>
      </c>
    </row>
    <row r="682" spans="1:10" ht="34">
      <c r="A682" s="85">
        <v>130</v>
      </c>
      <c r="B682" s="62" t="s">
        <v>1487</v>
      </c>
      <c r="C682" s="86" t="s">
        <v>1488</v>
      </c>
      <c r="D682" s="418" t="s">
        <v>1489</v>
      </c>
      <c r="E682" s="86" t="s">
        <v>1490</v>
      </c>
      <c r="F682" s="85">
        <v>1</v>
      </c>
      <c r="G682" s="449">
        <v>42450</v>
      </c>
      <c r="H682" s="85">
        <v>2021</v>
      </c>
      <c r="I682" s="86" t="s">
        <v>1412</v>
      </c>
      <c r="J682" s="85">
        <v>2</v>
      </c>
    </row>
    <row r="683" spans="1:10" ht="68">
      <c r="A683" s="85">
        <v>131</v>
      </c>
      <c r="B683" s="62" t="s">
        <v>1500</v>
      </c>
      <c r="C683" s="86" t="s">
        <v>1501</v>
      </c>
      <c r="D683" s="418" t="s">
        <v>1502</v>
      </c>
      <c r="E683" s="86" t="s">
        <v>1503</v>
      </c>
      <c r="F683" s="85">
        <v>1</v>
      </c>
      <c r="G683" s="449">
        <v>42968</v>
      </c>
      <c r="H683" s="85">
        <v>2021</v>
      </c>
      <c r="I683" s="86" t="s">
        <v>53</v>
      </c>
      <c r="J683" s="85">
        <v>2</v>
      </c>
    </row>
    <row r="684" spans="1:10" ht="34">
      <c r="A684" s="85">
        <v>133</v>
      </c>
      <c r="B684" s="62" t="s">
        <v>1523</v>
      </c>
      <c r="C684" s="86" t="s">
        <v>1524</v>
      </c>
      <c r="D684" s="418" t="s">
        <v>1525</v>
      </c>
      <c r="E684" s="86" t="s">
        <v>1512</v>
      </c>
      <c r="F684" s="85">
        <v>1</v>
      </c>
      <c r="G684" s="449">
        <v>46043</v>
      </c>
      <c r="H684" s="85">
        <v>2021</v>
      </c>
      <c r="I684" s="86" t="s">
        <v>1513</v>
      </c>
      <c r="J684" s="85">
        <v>2</v>
      </c>
    </row>
    <row r="685" spans="1:10" ht="34">
      <c r="A685" s="118">
        <v>135</v>
      </c>
      <c r="B685" s="249" t="s">
        <v>1541</v>
      </c>
      <c r="C685" s="253" t="s">
        <v>1542</v>
      </c>
      <c r="D685" s="421" t="s">
        <v>1543</v>
      </c>
      <c r="E685" s="253" t="s">
        <v>1544</v>
      </c>
      <c r="F685" s="118">
        <v>1</v>
      </c>
      <c r="G685" s="440">
        <v>43851</v>
      </c>
      <c r="H685" s="118">
        <v>2021</v>
      </c>
      <c r="I685" s="253" t="s">
        <v>53</v>
      </c>
      <c r="J685" s="118">
        <v>2</v>
      </c>
    </row>
    <row r="686" spans="1:10" ht="34">
      <c r="A686" s="85">
        <v>136</v>
      </c>
      <c r="B686" s="62" t="s">
        <v>1551</v>
      </c>
      <c r="C686" s="86" t="s">
        <v>1552</v>
      </c>
      <c r="D686" s="418" t="s">
        <v>1553</v>
      </c>
      <c r="E686" s="86" t="s">
        <v>1554</v>
      </c>
      <c r="F686" s="85">
        <v>1</v>
      </c>
      <c r="G686" s="449">
        <v>37673</v>
      </c>
      <c r="H686" s="85">
        <v>2021</v>
      </c>
      <c r="I686" s="86" t="s">
        <v>53</v>
      </c>
      <c r="J686" s="85">
        <v>2</v>
      </c>
    </row>
    <row r="687" spans="1:10" ht="34">
      <c r="A687" s="85">
        <v>138</v>
      </c>
      <c r="B687" s="62" t="s">
        <v>1572</v>
      </c>
      <c r="C687" s="86" t="s">
        <v>1573</v>
      </c>
      <c r="D687" s="418" t="s">
        <v>1574</v>
      </c>
      <c r="E687" s="86" t="s">
        <v>1575</v>
      </c>
      <c r="F687" s="15">
        <v>1</v>
      </c>
      <c r="G687" s="497">
        <v>41142</v>
      </c>
      <c r="H687" s="15">
        <v>2021</v>
      </c>
      <c r="I687" s="86" t="s">
        <v>53</v>
      </c>
      <c r="J687" s="15">
        <v>2</v>
      </c>
    </row>
    <row r="688" spans="1:10" ht="51">
      <c r="A688" s="85">
        <v>139</v>
      </c>
      <c r="B688" s="62" t="s">
        <v>1582</v>
      </c>
      <c r="C688" s="86" t="s">
        <v>1583</v>
      </c>
      <c r="D688" s="418" t="s">
        <v>1584</v>
      </c>
      <c r="E688" s="86" t="s">
        <v>1585</v>
      </c>
      <c r="F688" s="86" t="s">
        <v>84</v>
      </c>
      <c r="G688" s="449">
        <v>38463</v>
      </c>
      <c r="H688" s="85">
        <v>2021</v>
      </c>
      <c r="I688" s="86" t="s">
        <v>53</v>
      </c>
      <c r="J688" s="85">
        <v>2</v>
      </c>
    </row>
    <row r="689" spans="1:10" ht="34">
      <c r="A689" s="85">
        <v>142</v>
      </c>
      <c r="B689" s="62" t="s">
        <v>1623</v>
      </c>
      <c r="C689" s="86" t="s">
        <v>1624</v>
      </c>
      <c r="D689" s="418" t="s">
        <v>1625</v>
      </c>
      <c r="E689" s="86" t="s">
        <v>1626</v>
      </c>
      <c r="F689" s="85">
        <v>1</v>
      </c>
      <c r="G689" s="497">
        <v>46408</v>
      </c>
      <c r="H689" s="85">
        <v>2021</v>
      </c>
      <c r="I689" s="86" t="s">
        <v>53</v>
      </c>
      <c r="J689" s="85">
        <v>2</v>
      </c>
    </row>
    <row r="690" spans="1:10" ht="51">
      <c r="A690" s="85">
        <v>143</v>
      </c>
      <c r="B690" s="62" t="s">
        <v>1635</v>
      </c>
      <c r="C690" s="86" t="s">
        <v>1636</v>
      </c>
      <c r="D690" s="418" t="s">
        <v>1637</v>
      </c>
      <c r="E690" s="86" t="s">
        <v>1638</v>
      </c>
      <c r="F690" s="15" t="s">
        <v>130</v>
      </c>
      <c r="G690" s="449">
        <v>40564</v>
      </c>
      <c r="H690" s="15">
        <v>2021</v>
      </c>
      <c r="I690" s="86" t="s">
        <v>1513</v>
      </c>
      <c r="J690" s="15">
        <v>2</v>
      </c>
    </row>
    <row r="691" spans="1:10" ht="34">
      <c r="A691" s="85">
        <v>144</v>
      </c>
      <c r="B691" s="62" t="s">
        <v>1647</v>
      </c>
      <c r="C691" s="86" t="s">
        <v>1648</v>
      </c>
      <c r="D691" s="418" t="s">
        <v>1649</v>
      </c>
      <c r="E691" s="86" t="s">
        <v>1650</v>
      </c>
      <c r="F691" s="85">
        <v>1</v>
      </c>
      <c r="G691" s="497">
        <v>42542</v>
      </c>
      <c r="H691" s="85">
        <v>2021</v>
      </c>
      <c r="I691" s="86" t="s">
        <v>1513</v>
      </c>
      <c r="J691" s="85">
        <v>2</v>
      </c>
    </row>
    <row r="692" spans="1:10" ht="34">
      <c r="A692" s="187">
        <v>147</v>
      </c>
      <c r="B692" s="408" t="s">
        <v>1678</v>
      </c>
      <c r="C692" s="187" t="s">
        <v>1679</v>
      </c>
      <c r="D692" s="206" t="s">
        <v>1680</v>
      </c>
      <c r="E692" s="187" t="s">
        <v>1681</v>
      </c>
      <c r="F692" s="187" t="s">
        <v>61</v>
      </c>
      <c r="G692" s="66">
        <v>40350</v>
      </c>
      <c r="H692" s="187">
        <v>2021</v>
      </c>
      <c r="I692" s="187" t="s">
        <v>53</v>
      </c>
      <c r="J692" s="187">
        <v>2</v>
      </c>
    </row>
    <row r="693" spans="1:10" ht="34">
      <c r="A693" s="118">
        <v>148</v>
      </c>
      <c r="B693" s="249" t="s">
        <v>1689</v>
      </c>
      <c r="C693" s="253" t="s">
        <v>1690</v>
      </c>
      <c r="D693" s="421" t="s">
        <v>1691</v>
      </c>
      <c r="E693" s="253" t="s">
        <v>1692</v>
      </c>
      <c r="F693" s="118">
        <v>1</v>
      </c>
      <c r="G693" s="245">
        <v>43333</v>
      </c>
      <c r="H693" s="118">
        <v>2021</v>
      </c>
      <c r="I693" s="253" t="s">
        <v>1513</v>
      </c>
      <c r="J693" s="118">
        <v>2</v>
      </c>
    </row>
    <row r="694" spans="1:10" ht="34">
      <c r="A694" s="85">
        <v>149</v>
      </c>
      <c r="B694" s="62" t="s">
        <v>1705</v>
      </c>
      <c r="C694" s="86" t="s">
        <v>1706</v>
      </c>
      <c r="D694" s="418" t="s">
        <v>1707</v>
      </c>
      <c r="E694" s="86" t="s">
        <v>1708</v>
      </c>
      <c r="F694" s="86" t="s">
        <v>61</v>
      </c>
      <c r="G694" s="53">
        <v>45006</v>
      </c>
      <c r="H694" s="85">
        <v>2021</v>
      </c>
      <c r="I694" s="86" t="s">
        <v>1412</v>
      </c>
      <c r="J694" s="85">
        <v>2</v>
      </c>
    </row>
    <row r="695" spans="1:10" ht="34">
      <c r="A695" s="118">
        <v>150</v>
      </c>
      <c r="B695" s="249" t="s">
        <v>1715</v>
      </c>
      <c r="C695" s="253" t="s">
        <v>1716</v>
      </c>
      <c r="D695" s="421" t="s">
        <v>1717</v>
      </c>
      <c r="E695" s="253" t="s">
        <v>1718</v>
      </c>
      <c r="F695" s="118">
        <v>1</v>
      </c>
      <c r="G695" s="245">
        <v>46224</v>
      </c>
      <c r="H695" s="118">
        <v>2021</v>
      </c>
      <c r="I695" s="253" t="s">
        <v>1412</v>
      </c>
      <c r="J695" s="118">
        <v>2</v>
      </c>
    </row>
    <row r="696" spans="1:10" ht="51">
      <c r="A696" s="85">
        <v>151</v>
      </c>
      <c r="B696" s="62" t="s">
        <v>1727</v>
      </c>
      <c r="C696" s="86" t="s">
        <v>1728</v>
      </c>
      <c r="D696" s="418" t="s">
        <v>1729</v>
      </c>
      <c r="E696" s="86" t="s">
        <v>1730</v>
      </c>
      <c r="F696" s="86">
        <v>1</v>
      </c>
      <c r="G696" s="53">
        <v>38738</v>
      </c>
      <c r="H696" s="85">
        <v>2021</v>
      </c>
      <c r="I696" s="86" t="s">
        <v>53</v>
      </c>
      <c r="J696" s="85">
        <v>2</v>
      </c>
    </row>
    <row r="697" spans="1:10" ht="51">
      <c r="A697" s="85">
        <v>152</v>
      </c>
      <c r="B697" s="62" t="s">
        <v>1737</v>
      </c>
      <c r="C697" s="86" t="s">
        <v>1738</v>
      </c>
      <c r="D697" s="418" t="s">
        <v>1739</v>
      </c>
      <c r="E697" s="86" t="s">
        <v>1740</v>
      </c>
      <c r="F697" s="85">
        <v>1</v>
      </c>
      <c r="G697" s="449">
        <v>38373</v>
      </c>
      <c r="H697" s="85">
        <v>2021</v>
      </c>
      <c r="I697" s="86" t="s">
        <v>53</v>
      </c>
      <c r="J697" s="85">
        <v>2</v>
      </c>
    </row>
    <row r="698" spans="1:10" ht="34">
      <c r="A698" s="85">
        <v>153</v>
      </c>
      <c r="B698" s="62" t="s">
        <v>1749</v>
      </c>
      <c r="C698" s="86" t="s">
        <v>1750</v>
      </c>
      <c r="D698" s="418" t="s">
        <v>1751</v>
      </c>
      <c r="E698" s="86" t="s">
        <v>1752</v>
      </c>
      <c r="F698" s="86">
        <v>1</v>
      </c>
      <c r="G698" s="449">
        <v>43152</v>
      </c>
      <c r="H698" s="85">
        <v>2021</v>
      </c>
      <c r="I698" s="86" t="s">
        <v>1513</v>
      </c>
      <c r="J698" s="85">
        <v>2</v>
      </c>
    </row>
    <row r="699" spans="1:10" ht="34">
      <c r="A699" s="85">
        <v>154</v>
      </c>
      <c r="B699" s="62" t="s">
        <v>1763</v>
      </c>
      <c r="C699" s="86" t="s">
        <v>1764</v>
      </c>
      <c r="D699" s="418" t="s">
        <v>1765</v>
      </c>
      <c r="E699" s="86" t="s">
        <v>1626</v>
      </c>
      <c r="F699" s="85">
        <v>1</v>
      </c>
      <c r="G699" s="449">
        <v>40989</v>
      </c>
      <c r="H699" s="85">
        <v>2021</v>
      </c>
      <c r="I699" s="86" t="s">
        <v>1412</v>
      </c>
      <c r="J699" s="85">
        <v>2</v>
      </c>
    </row>
    <row r="700" spans="1:10" ht="17">
      <c r="A700" s="187">
        <v>155</v>
      </c>
      <c r="B700" s="408" t="s">
        <v>1774</v>
      </c>
      <c r="C700" s="187" t="s">
        <v>1775</v>
      </c>
      <c r="D700" s="206" t="s">
        <v>1776</v>
      </c>
      <c r="E700" s="187" t="s">
        <v>1777</v>
      </c>
      <c r="F700" s="187" t="s">
        <v>130</v>
      </c>
      <c r="G700" s="451">
        <v>39254</v>
      </c>
      <c r="H700" s="187">
        <v>2021</v>
      </c>
      <c r="I700" s="187" t="s">
        <v>1412</v>
      </c>
      <c r="J700" s="187">
        <v>2</v>
      </c>
    </row>
    <row r="701" spans="1:10" ht="51">
      <c r="A701" s="187">
        <v>156</v>
      </c>
      <c r="B701" s="408" t="s">
        <v>1788</v>
      </c>
      <c r="C701" s="187" t="s">
        <v>1789</v>
      </c>
      <c r="D701" s="206" t="s">
        <v>1790</v>
      </c>
      <c r="E701" s="187" t="s">
        <v>1791</v>
      </c>
      <c r="F701" s="187">
        <v>1</v>
      </c>
      <c r="G701" s="518">
        <v>46163</v>
      </c>
      <c r="H701" s="187">
        <v>2021</v>
      </c>
      <c r="I701" s="187" t="s">
        <v>1412</v>
      </c>
      <c r="J701" s="187">
        <v>2</v>
      </c>
    </row>
    <row r="702" spans="1:10" ht="51">
      <c r="A702" s="85">
        <v>157</v>
      </c>
      <c r="B702" s="62" t="s">
        <v>1802</v>
      </c>
      <c r="C702" s="86" t="s">
        <v>1803</v>
      </c>
      <c r="D702" s="418" t="s">
        <v>1804</v>
      </c>
      <c r="E702" s="86" t="s">
        <v>1805</v>
      </c>
      <c r="F702" s="86">
        <v>1</v>
      </c>
      <c r="G702" s="53">
        <v>46408</v>
      </c>
      <c r="H702" s="85">
        <v>2021</v>
      </c>
      <c r="I702" s="86" t="s">
        <v>53</v>
      </c>
      <c r="J702" s="85">
        <v>2</v>
      </c>
    </row>
    <row r="703" spans="1:10" ht="51">
      <c r="A703" s="85">
        <v>160</v>
      </c>
      <c r="B703" s="62" t="s">
        <v>1835</v>
      </c>
      <c r="C703" s="86" t="s">
        <v>1836</v>
      </c>
      <c r="D703" s="418" t="s">
        <v>1837</v>
      </c>
      <c r="E703" s="86" t="s">
        <v>1838</v>
      </c>
      <c r="F703" s="85">
        <v>1</v>
      </c>
      <c r="G703" s="53">
        <v>39103</v>
      </c>
      <c r="H703" s="85">
        <v>2021</v>
      </c>
      <c r="I703" s="86" t="s">
        <v>53</v>
      </c>
      <c r="J703" s="85">
        <v>2</v>
      </c>
    </row>
    <row r="704" spans="1:10" ht="51">
      <c r="A704" s="85">
        <v>161</v>
      </c>
      <c r="B704" s="62" t="s">
        <v>1846</v>
      </c>
      <c r="C704" s="86" t="s">
        <v>1847</v>
      </c>
      <c r="D704" s="418" t="s">
        <v>1848</v>
      </c>
      <c r="E704" s="86" t="s">
        <v>1740</v>
      </c>
      <c r="F704" s="86">
        <v>1</v>
      </c>
      <c r="G704" s="53">
        <v>39103</v>
      </c>
      <c r="H704" s="85">
        <v>2021</v>
      </c>
      <c r="I704" s="86" t="s">
        <v>53</v>
      </c>
      <c r="J704" s="85">
        <v>2</v>
      </c>
    </row>
    <row r="705" spans="1:10" ht="51">
      <c r="A705" s="85">
        <v>163</v>
      </c>
      <c r="B705" s="62" t="s">
        <v>1854</v>
      </c>
      <c r="C705" s="86" t="s">
        <v>1855</v>
      </c>
      <c r="D705" s="418" t="s">
        <v>1856</v>
      </c>
      <c r="E705" s="86" t="s">
        <v>1857</v>
      </c>
      <c r="F705" s="15">
        <v>1</v>
      </c>
      <c r="G705" s="53">
        <v>43180</v>
      </c>
      <c r="H705" s="459">
        <v>2021</v>
      </c>
      <c r="I705" s="86" t="s">
        <v>1513</v>
      </c>
      <c r="J705" s="435">
        <v>2</v>
      </c>
    </row>
    <row r="706" spans="1:10" ht="51">
      <c r="A706" s="376">
        <v>164</v>
      </c>
      <c r="B706" s="12" t="s">
        <v>1867</v>
      </c>
      <c r="C706" s="412" t="s">
        <v>1868</v>
      </c>
      <c r="D706" s="468" t="s">
        <v>1869</v>
      </c>
      <c r="E706" s="412" t="s">
        <v>1870</v>
      </c>
      <c r="F706" s="376">
        <v>1</v>
      </c>
      <c r="G706" s="53">
        <v>41295</v>
      </c>
      <c r="H706" s="376">
        <v>2021</v>
      </c>
      <c r="I706" s="412" t="s">
        <v>53</v>
      </c>
      <c r="J706" s="376">
        <v>2</v>
      </c>
    </row>
    <row r="707" spans="1:10" ht="51">
      <c r="A707">
        <v>166</v>
      </c>
      <c r="B707" s="12" t="s">
        <v>1895</v>
      </c>
      <c r="C707" s="6" t="s">
        <v>1896</v>
      </c>
      <c r="D707" s="468" t="s">
        <v>1897</v>
      </c>
      <c r="E707" s="6" t="s">
        <v>1503</v>
      </c>
      <c r="F707">
        <v>1</v>
      </c>
      <c r="G707" s="53">
        <v>38432</v>
      </c>
      <c r="H707">
        <v>2021</v>
      </c>
      <c r="I707" s="6" t="s">
        <v>53</v>
      </c>
      <c r="J707">
        <v>2</v>
      </c>
    </row>
    <row r="708" spans="1:10" ht="51">
      <c r="A708">
        <v>167</v>
      </c>
      <c r="B708" s="12" t="s">
        <v>1905</v>
      </c>
      <c r="C708" s="6" t="s">
        <v>1906</v>
      </c>
      <c r="D708" s="7" t="s">
        <v>1907</v>
      </c>
      <c r="E708" s="6" t="s">
        <v>1908</v>
      </c>
      <c r="F708">
        <v>1</v>
      </c>
      <c r="G708" s="53">
        <v>46043</v>
      </c>
      <c r="H708">
        <v>2021</v>
      </c>
      <c r="I708" s="6" t="s">
        <v>1412</v>
      </c>
      <c r="J708">
        <v>2</v>
      </c>
    </row>
    <row r="709" spans="1:10" ht="34">
      <c r="A709">
        <v>170</v>
      </c>
      <c r="B709" s="12" t="s">
        <v>1942</v>
      </c>
      <c r="C709" s="6" t="s">
        <v>1943</v>
      </c>
      <c r="D709" s="7" t="s">
        <v>1944</v>
      </c>
      <c r="E709" s="6" t="s">
        <v>1932</v>
      </c>
      <c r="F709">
        <v>1</v>
      </c>
      <c r="G709" s="53">
        <v>45006</v>
      </c>
      <c r="H709">
        <v>2021</v>
      </c>
      <c r="I709" s="6" t="s">
        <v>53</v>
      </c>
      <c r="J709">
        <v>2</v>
      </c>
    </row>
    <row r="710" spans="1:10" ht="51">
      <c r="A710" s="376">
        <v>172</v>
      </c>
      <c r="B710" s="12" t="s">
        <v>1962</v>
      </c>
      <c r="C710" s="412" t="s">
        <v>1963</v>
      </c>
      <c r="D710" s="468" t="s">
        <v>1964</v>
      </c>
      <c r="E710" s="412" t="s">
        <v>1965</v>
      </c>
      <c r="F710" s="376">
        <v>1</v>
      </c>
      <c r="G710" s="505">
        <v>44337</v>
      </c>
      <c r="H710" s="376">
        <v>2021</v>
      </c>
      <c r="I710" s="412" t="s">
        <v>53</v>
      </c>
      <c r="J710" s="376">
        <v>2</v>
      </c>
    </row>
    <row r="711" spans="1:10" ht="34">
      <c r="A711" s="376">
        <v>173</v>
      </c>
      <c r="B711" s="12" t="s">
        <v>1972</v>
      </c>
      <c r="C711" s="412" t="s">
        <v>1973</v>
      </c>
      <c r="D711" s="468" t="s">
        <v>1974</v>
      </c>
      <c r="E711" s="412" t="s">
        <v>1975</v>
      </c>
      <c r="F711" s="493">
        <v>1</v>
      </c>
      <c r="G711" s="497">
        <v>44248</v>
      </c>
      <c r="H711" s="493">
        <v>2021</v>
      </c>
      <c r="I711" s="412" t="s">
        <v>1412</v>
      </c>
      <c r="J711" s="493">
        <v>2</v>
      </c>
    </row>
    <row r="712" spans="1:10" ht="85">
      <c r="A712" s="376">
        <v>179</v>
      </c>
      <c r="B712" s="12" t="s">
        <v>2055</v>
      </c>
      <c r="C712" s="412" t="s">
        <v>2056</v>
      </c>
      <c r="D712" s="468" t="s">
        <v>2057</v>
      </c>
      <c r="E712" s="412" t="s">
        <v>2058</v>
      </c>
      <c r="F712" s="376">
        <v>1</v>
      </c>
      <c r="G712" s="497">
        <v>46102</v>
      </c>
      <c r="H712" s="376">
        <v>2021</v>
      </c>
      <c r="I712" s="412" t="s">
        <v>1412</v>
      </c>
      <c r="J712" s="376">
        <v>2</v>
      </c>
    </row>
    <row r="713" spans="1:10" ht="34">
      <c r="A713" s="376">
        <v>180</v>
      </c>
      <c r="B713" s="12" t="s">
        <v>2067</v>
      </c>
      <c r="C713" s="412" t="s">
        <v>2068</v>
      </c>
      <c r="D713" s="468" t="s">
        <v>2069</v>
      </c>
      <c r="E713" s="412" t="s">
        <v>2070</v>
      </c>
      <c r="F713" s="376">
        <v>1</v>
      </c>
      <c r="G713" s="497">
        <v>44582</v>
      </c>
      <c r="H713" s="376">
        <v>2021</v>
      </c>
      <c r="I713" s="412" t="s">
        <v>53</v>
      </c>
      <c r="J713" s="376">
        <v>2</v>
      </c>
    </row>
    <row r="714" spans="1:10" ht="34">
      <c r="A714" s="378">
        <v>181</v>
      </c>
      <c r="B714" s="242" t="s">
        <v>2080</v>
      </c>
      <c r="C714" s="415" t="s">
        <v>2081</v>
      </c>
      <c r="D714" s="481" t="s">
        <v>2082</v>
      </c>
      <c r="E714" s="415" t="s">
        <v>1575</v>
      </c>
      <c r="F714" s="378">
        <v>1</v>
      </c>
      <c r="G714" s="502">
        <v>40046</v>
      </c>
      <c r="H714" s="378">
        <v>2021</v>
      </c>
      <c r="I714" s="415" t="s">
        <v>1412</v>
      </c>
      <c r="J714" s="378">
        <v>2</v>
      </c>
    </row>
    <row r="715" spans="1:10" ht="85">
      <c r="A715" s="376">
        <v>182</v>
      </c>
      <c r="B715" s="12" t="s">
        <v>2090</v>
      </c>
      <c r="C715" s="412" t="s">
        <v>2091</v>
      </c>
      <c r="D715" s="468" t="s">
        <v>2092</v>
      </c>
      <c r="E715" s="412" t="s">
        <v>2093</v>
      </c>
      <c r="F715" s="376">
        <v>3</v>
      </c>
      <c r="G715" s="497">
        <v>46773</v>
      </c>
      <c r="H715" s="376">
        <v>2021</v>
      </c>
      <c r="I715" s="412" t="s">
        <v>53</v>
      </c>
      <c r="J715" s="376">
        <v>2</v>
      </c>
    </row>
    <row r="716" spans="1:10" ht="51">
      <c r="A716" s="376">
        <v>183</v>
      </c>
      <c r="B716" s="12" t="s">
        <v>2100</v>
      </c>
      <c r="C716" s="412" t="s">
        <v>2101</v>
      </c>
      <c r="D716" s="468" t="s">
        <v>2102</v>
      </c>
      <c r="E716" s="412" t="s">
        <v>2093</v>
      </c>
      <c r="F716" s="376">
        <v>3</v>
      </c>
      <c r="G716" s="497">
        <v>39865</v>
      </c>
      <c r="H716" s="376">
        <v>2021</v>
      </c>
      <c r="I716" s="412" t="s">
        <v>53</v>
      </c>
      <c r="J716" s="376">
        <v>2</v>
      </c>
    </row>
    <row r="717" spans="1:10" ht="34">
      <c r="A717" s="376">
        <v>184</v>
      </c>
      <c r="B717" s="12" t="s">
        <v>2111</v>
      </c>
      <c r="C717" s="412" t="s">
        <v>2112</v>
      </c>
      <c r="D717" s="468" t="s">
        <v>2113</v>
      </c>
      <c r="E717" s="468" t="s">
        <v>2114</v>
      </c>
      <c r="F717" s="461">
        <v>1</v>
      </c>
      <c r="G717" s="497">
        <v>40230</v>
      </c>
      <c r="H717" s="461">
        <v>2021</v>
      </c>
      <c r="I717" s="412" t="s">
        <v>1412</v>
      </c>
      <c r="J717" s="461">
        <v>2</v>
      </c>
    </row>
    <row r="718" spans="1:10" ht="34">
      <c r="A718" s="376">
        <v>185</v>
      </c>
      <c r="B718" s="12" t="s">
        <v>2124</v>
      </c>
      <c r="C718" s="412" t="s">
        <v>2125</v>
      </c>
      <c r="D718" s="468" t="s">
        <v>2126</v>
      </c>
      <c r="E718" s="412" t="s">
        <v>1411</v>
      </c>
      <c r="F718" s="376">
        <v>1</v>
      </c>
      <c r="G718" s="497">
        <v>46408</v>
      </c>
      <c r="H718" s="376">
        <v>2021</v>
      </c>
      <c r="I718" s="412" t="s">
        <v>1412</v>
      </c>
      <c r="J718" s="376">
        <v>2</v>
      </c>
    </row>
    <row r="719" spans="1:10" ht="68">
      <c r="A719" s="376">
        <v>192</v>
      </c>
      <c r="B719" s="12" t="s">
        <v>1500</v>
      </c>
      <c r="C719" s="412" t="s">
        <v>1501</v>
      </c>
      <c r="D719" s="468" t="s">
        <v>1502</v>
      </c>
      <c r="E719" s="412" t="s">
        <v>1503</v>
      </c>
      <c r="F719" s="461">
        <v>1</v>
      </c>
      <c r="G719" s="497">
        <v>42968</v>
      </c>
      <c r="H719" s="461">
        <v>2021</v>
      </c>
      <c r="I719" s="412" t="s">
        <v>53</v>
      </c>
      <c r="J719" s="461">
        <v>2</v>
      </c>
    </row>
    <row r="720" spans="1:10" ht="51">
      <c r="A720" s="376">
        <v>195</v>
      </c>
      <c r="B720" s="12" t="s">
        <v>1895</v>
      </c>
      <c r="C720" s="412" t="s">
        <v>1896</v>
      </c>
      <c r="D720" s="468" t="s">
        <v>1897</v>
      </c>
      <c r="E720" s="412" t="s">
        <v>1503</v>
      </c>
      <c r="F720" s="376">
        <v>1</v>
      </c>
      <c r="G720" s="497">
        <v>38432</v>
      </c>
      <c r="H720" s="376">
        <v>2021</v>
      </c>
      <c r="I720" s="412" t="s">
        <v>53</v>
      </c>
      <c r="J720" s="461">
        <v>2</v>
      </c>
    </row>
    <row r="721" spans="1:10" ht="51">
      <c r="A721" s="376">
        <v>197</v>
      </c>
      <c r="B721" s="12" t="s">
        <v>2233</v>
      </c>
      <c r="C721" s="412" t="s">
        <v>2234</v>
      </c>
      <c r="D721" s="468" t="s">
        <v>2235</v>
      </c>
      <c r="E721" s="412" t="s">
        <v>2236</v>
      </c>
      <c r="F721" s="461" t="s">
        <v>130</v>
      </c>
      <c r="G721" s="497">
        <v>40015</v>
      </c>
      <c r="H721" s="461">
        <v>2021</v>
      </c>
      <c r="I721" s="412" t="s">
        <v>53</v>
      </c>
      <c r="J721" s="461">
        <v>2</v>
      </c>
    </row>
    <row r="722" spans="1:10" ht="34">
      <c r="A722" s="376">
        <v>121</v>
      </c>
      <c r="B722" s="12" t="s">
        <v>1384</v>
      </c>
      <c r="C722" s="412" t="s">
        <v>1385</v>
      </c>
      <c r="D722" s="468" t="s">
        <v>1386</v>
      </c>
      <c r="E722" s="468" t="s">
        <v>1387</v>
      </c>
      <c r="F722" s="493">
        <v>1</v>
      </c>
      <c r="G722" s="53">
        <v>41295</v>
      </c>
      <c r="H722" s="493">
        <v>2021</v>
      </c>
      <c r="I722" s="412" t="s">
        <v>1388</v>
      </c>
      <c r="J722" s="461">
        <v>6</v>
      </c>
    </row>
    <row r="723" spans="1:10">
      <c r="F723" s="1"/>
      <c r="G723" t="s">
        <v>48</v>
      </c>
      <c r="J723" s="2" t="s">
        <v>7169</v>
      </c>
    </row>
  </sheetData>
  <sortState xmlns:xlrd2="http://schemas.microsoft.com/office/spreadsheetml/2017/richdata2" ref="A2:J726">
    <sortCondition ref="H2:H726"/>
  </sortState>
  <conditionalFormatting sqref="G652:G653">
    <cfRule type="cellIs" dxfId="80" priority="75" operator="equal">
      <formula>"############"</formula>
    </cfRule>
  </conditionalFormatting>
  <conditionalFormatting sqref="G396:G397">
    <cfRule type="cellIs" dxfId="79" priority="79" operator="equal">
      <formula>"############"</formula>
    </cfRule>
  </conditionalFormatting>
  <conditionalFormatting sqref="G398:G399 G401:G410 G415 G417:G420 G425:G429 G432 G434:G448 G450:G456 G458:G461 G465:G466 G468 G476:G477 G482:G485 G488:G497 G422:G423">
    <cfRule type="cellIs" dxfId="78" priority="78" operator="equal">
      <formula>"############"</formula>
    </cfRule>
  </conditionalFormatting>
  <conditionalFormatting sqref="G498:G499">
    <cfRule type="cellIs" dxfId="77" priority="77" operator="equal">
      <formula>"############"</formula>
    </cfRule>
  </conditionalFormatting>
  <conditionalFormatting sqref="G500:G502 G504:G528 G530:G563 G589:G594 G596:G606 G608:G612 G566:G575 G579:G587 G614:G621 G624:G639 G642:G651">
    <cfRule type="cellIs" dxfId="76" priority="76" operator="equal">
      <formula>"############"</formula>
    </cfRule>
  </conditionalFormatting>
  <conditionalFormatting sqref="A1:A2">
    <cfRule type="duplicateValues" dxfId="75" priority="74"/>
  </conditionalFormatting>
  <conditionalFormatting sqref="A3:A4 A94:A106 A108:A120 A122:A135 A137:A148 A150 A152:A180 A182:A205 A207:A219 A229:A253 A258 A281:A286 A288:A298 A305:A307 A322:A328 A355:A359 A377:A383 A468:A502 A504:A528 A530:A563 A589:A594 A596:A606 A608:A612 A705:A719 A35 A55:A56 A58:A67 A72:A92 A221:A227 A260:A268 A270:A279 A309:A311 A375 A422:A429 A566:A575 A579:A587 A614:A621 A624:A639 A642:A679 A681:A703 A49:A53 A70 A255:A256 A300:A303 A313:A317 A330:A333 A335:A344 A348:A353 A361:A367 A369:A373 A385:A388 A390:A399 A401:A420 A431:A466 A721:A723 A38:A43 A6:A10 A12:A33 A45:A47">
    <cfRule type="duplicateValues" dxfId="74" priority="80"/>
  </conditionalFormatting>
  <conditionalFormatting sqref="A149">
    <cfRule type="duplicateValues" dxfId="73" priority="73"/>
  </conditionalFormatting>
  <conditionalFormatting sqref="A151">
    <cfRule type="duplicateValues" dxfId="72" priority="72"/>
  </conditionalFormatting>
  <conditionalFormatting sqref="A181">
    <cfRule type="duplicateValues" dxfId="71" priority="71"/>
  </conditionalFormatting>
  <conditionalFormatting sqref="A206">
    <cfRule type="duplicateValues" dxfId="70" priority="70"/>
  </conditionalFormatting>
  <conditionalFormatting sqref="A228">
    <cfRule type="duplicateValues" dxfId="69" priority="69"/>
  </conditionalFormatting>
  <conditionalFormatting sqref="A257">
    <cfRule type="duplicateValues" dxfId="68" priority="68"/>
  </conditionalFormatting>
  <conditionalFormatting sqref="A280">
    <cfRule type="duplicateValues" dxfId="67" priority="67"/>
  </conditionalFormatting>
  <conditionalFormatting sqref="A287">
    <cfRule type="duplicateValues" dxfId="66" priority="66"/>
  </conditionalFormatting>
  <conditionalFormatting sqref="A354">
    <cfRule type="duplicateValues" dxfId="65" priority="65"/>
  </conditionalFormatting>
  <conditionalFormatting sqref="A376">
    <cfRule type="duplicateValues" dxfId="64" priority="64"/>
  </conditionalFormatting>
  <conditionalFormatting sqref="A467">
    <cfRule type="duplicateValues" dxfId="63" priority="63"/>
  </conditionalFormatting>
  <conditionalFormatting sqref="G503">
    <cfRule type="cellIs" dxfId="62" priority="61" operator="equal">
      <formula>"############"</formula>
    </cfRule>
  </conditionalFormatting>
  <conditionalFormatting sqref="A503">
    <cfRule type="duplicateValues" dxfId="61" priority="62"/>
  </conditionalFormatting>
  <conditionalFormatting sqref="G529">
    <cfRule type="cellIs" dxfId="60" priority="59" operator="equal">
      <formula>"############"</formula>
    </cfRule>
  </conditionalFormatting>
  <conditionalFormatting sqref="A529">
    <cfRule type="duplicateValues" dxfId="59" priority="60"/>
  </conditionalFormatting>
  <conditionalFormatting sqref="G588">
    <cfRule type="cellIs" dxfId="58" priority="57" operator="equal">
      <formula>"############"</formula>
    </cfRule>
  </conditionalFormatting>
  <conditionalFormatting sqref="A588">
    <cfRule type="duplicateValues" dxfId="57" priority="58"/>
  </conditionalFormatting>
  <conditionalFormatting sqref="G595">
    <cfRule type="cellIs" dxfId="56" priority="55" operator="equal">
      <formula>"############"</formula>
    </cfRule>
  </conditionalFormatting>
  <conditionalFormatting sqref="A595">
    <cfRule type="duplicateValues" dxfId="55" priority="56"/>
  </conditionalFormatting>
  <conditionalFormatting sqref="G607">
    <cfRule type="cellIs" dxfId="54" priority="53" operator="equal">
      <formula>"############"</formula>
    </cfRule>
  </conditionalFormatting>
  <conditionalFormatting sqref="A607">
    <cfRule type="duplicateValues" dxfId="53" priority="54"/>
  </conditionalFormatting>
  <conditionalFormatting sqref="A704">
    <cfRule type="duplicateValues" dxfId="52" priority="52"/>
  </conditionalFormatting>
  <conditionalFormatting sqref="A34">
    <cfRule type="duplicateValues" dxfId="51" priority="51"/>
  </conditionalFormatting>
  <conditionalFormatting sqref="A54">
    <cfRule type="duplicateValues" dxfId="50" priority="50"/>
  </conditionalFormatting>
  <conditionalFormatting sqref="A57">
    <cfRule type="duplicateValues" dxfId="49" priority="49"/>
  </conditionalFormatting>
  <conditionalFormatting sqref="A71">
    <cfRule type="duplicateValues" dxfId="48" priority="48"/>
  </conditionalFormatting>
  <conditionalFormatting sqref="G220">
    <cfRule type="cellIs" dxfId="47" priority="46" operator="equal">
      <formula>"############"</formula>
    </cfRule>
  </conditionalFormatting>
  <conditionalFormatting sqref="A220">
    <cfRule type="duplicateValues" dxfId="46" priority="47"/>
  </conditionalFormatting>
  <conditionalFormatting sqref="A269">
    <cfRule type="duplicateValues" dxfId="45" priority="45"/>
  </conditionalFormatting>
  <conditionalFormatting sqref="A259">
    <cfRule type="duplicateValues" dxfId="44" priority="44"/>
  </conditionalFormatting>
  <conditionalFormatting sqref="A308">
    <cfRule type="duplicateValues" dxfId="43" priority="43"/>
  </conditionalFormatting>
  <conditionalFormatting sqref="A374">
    <cfRule type="duplicateValues" dxfId="42" priority="42"/>
  </conditionalFormatting>
  <conditionalFormatting sqref="G421">
    <cfRule type="cellIs" dxfId="41" priority="40" operator="equal">
      <formula>"############"</formula>
    </cfRule>
  </conditionalFormatting>
  <conditionalFormatting sqref="A421">
    <cfRule type="duplicateValues" dxfId="40" priority="41"/>
  </conditionalFormatting>
  <conditionalFormatting sqref="G564:G565">
    <cfRule type="cellIs" dxfId="39" priority="38" operator="equal">
      <formula>"############"</formula>
    </cfRule>
  </conditionalFormatting>
  <conditionalFormatting sqref="A564:A565">
    <cfRule type="duplicateValues" dxfId="38" priority="39"/>
  </conditionalFormatting>
  <conditionalFormatting sqref="G576:G578">
    <cfRule type="cellIs" dxfId="37" priority="36" operator="equal">
      <formula>"############"</formula>
    </cfRule>
  </conditionalFormatting>
  <conditionalFormatting sqref="A576:A578">
    <cfRule type="duplicateValues" dxfId="36" priority="37"/>
  </conditionalFormatting>
  <conditionalFormatting sqref="G613">
    <cfRule type="cellIs" dxfId="35" priority="34" operator="equal">
      <formula>"############"</formula>
    </cfRule>
  </conditionalFormatting>
  <conditionalFormatting sqref="A613">
    <cfRule type="duplicateValues" dxfId="34" priority="35"/>
  </conditionalFormatting>
  <conditionalFormatting sqref="G623">
    <cfRule type="cellIs" dxfId="33" priority="32" operator="equal">
      <formula>"############"</formula>
    </cfRule>
  </conditionalFormatting>
  <conditionalFormatting sqref="A623">
    <cfRule type="duplicateValues" dxfId="32" priority="33"/>
  </conditionalFormatting>
  <conditionalFormatting sqref="G640:G641">
    <cfRule type="cellIs" dxfId="31" priority="30" operator="equal">
      <formula>"############"</formula>
    </cfRule>
  </conditionalFormatting>
  <conditionalFormatting sqref="A640:A641">
    <cfRule type="duplicateValues" dxfId="30" priority="31"/>
  </conditionalFormatting>
  <conditionalFormatting sqref="A680">
    <cfRule type="duplicateValues" dxfId="29" priority="29"/>
  </conditionalFormatting>
  <conditionalFormatting sqref="A48">
    <cfRule type="duplicateValues" dxfId="28" priority="28"/>
  </conditionalFormatting>
  <conditionalFormatting sqref="A68:A69">
    <cfRule type="duplicateValues" dxfId="27" priority="27"/>
  </conditionalFormatting>
  <conditionalFormatting sqref="A254">
    <cfRule type="duplicateValues" dxfId="26" priority="26"/>
  </conditionalFormatting>
  <conditionalFormatting sqref="A299">
    <cfRule type="duplicateValues" dxfId="25" priority="25"/>
  </conditionalFormatting>
  <conditionalFormatting sqref="A312">
    <cfRule type="duplicateValues" dxfId="24" priority="24"/>
  </conditionalFormatting>
  <conditionalFormatting sqref="A329">
    <cfRule type="duplicateValues" dxfId="23" priority="23"/>
  </conditionalFormatting>
  <conditionalFormatting sqref="A334">
    <cfRule type="duplicateValues" dxfId="22" priority="22"/>
  </conditionalFormatting>
  <conditionalFormatting sqref="A345:A347">
    <cfRule type="duplicateValues" dxfId="21" priority="21"/>
  </conditionalFormatting>
  <conditionalFormatting sqref="A360">
    <cfRule type="duplicateValues" dxfId="20" priority="20"/>
  </conditionalFormatting>
  <conditionalFormatting sqref="A368">
    <cfRule type="duplicateValues" dxfId="19" priority="19"/>
  </conditionalFormatting>
  <conditionalFormatting sqref="A384">
    <cfRule type="duplicateValues" dxfId="18" priority="18"/>
  </conditionalFormatting>
  <conditionalFormatting sqref="A389">
    <cfRule type="duplicateValues" dxfId="17" priority="17"/>
  </conditionalFormatting>
  <conditionalFormatting sqref="A400">
    <cfRule type="duplicateValues" dxfId="16" priority="16"/>
  </conditionalFormatting>
  <conditionalFormatting sqref="G430">
    <cfRule type="cellIs" dxfId="15" priority="14" operator="equal">
      <formula>"############"</formula>
    </cfRule>
  </conditionalFormatting>
  <conditionalFormatting sqref="A430">
    <cfRule type="duplicateValues" dxfId="14" priority="15"/>
  </conditionalFormatting>
  <conditionalFormatting sqref="G622">
    <cfRule type="cellIs" dxfId="13" priority="12" operator="equal">
      <formula>"############"</formula>
    </cfRule>
  </conditionalFormatting>
  <conditionalFormatting sqref="A622">
    <cfRule type="duplicateValues" dxfId="12" priority="13"/>
  </conditionalFormatting>
  <conditionalFormatting sqref="A720">
    <cfRule type="duplicateValues" dxfId="11" priority="11"/>
  </conditionalFormatting>
  <conditionalFormatting sqref="A5">
    <cfRule type="duplicateValues" dxfId="10" priority="10"/>
  </conditionalFormatting>
  <conditionalFormatting sqref="A11">
    <cfRule type="duplicateValues" dxfId="9" priority="9"/>
  </conditionalFormatting>
  <conditionalFormatting sqref="A36:A37">
    <cfRule type="duplicateValues" dxfId="8" priority="8"/>
  </conditionalFormatting>
  <conditionalFormatting sqref="A44">
    <cfRule type="duplicateValues" dxfId="7" priority="7"/>
  </conditionalFormatting>
  <conditionalFormatting sqref="A93">
    <cfRule type="duplicateValues" dxfId="6" priority="6"/>
  </conditionalFormatting>
  <conditionalFormatting sqref="A107">
    <cfRule type="duplicateValues" dxfId="5" priority="5"/>
  </conditionalFormatting>
  <conditionalFormatting sqref="A121">
    <cfRule type="duplicateValues" dxfId="4" priority="4"/>
  </conditionalFormatting>
  <conditionalFormatting sqref="A136">
    <cfRule type="duplicateValues" dxfId="3" priority="3"/>
  </conditionalFormatting>
  <conditionalFormatting sqref="A318:A321">
    <cfRule type="duplicateValues" dxfId="2" priority="2"/>
  </conditionalFormatting>
  <conditionalFormatting sqref="A304">
    <cfRule type="duplicateValues" dxfId="1" priority="1"/>
  </conditionalFormatting>
  <dataValidations disablePrompts="1" count="2">
    <dataValidation type="list" allowBlank="1" sqref="F2 F57 F396 F498 F652 F706 F124 F220" xr:uid="{635A4377-9E32-354D-921B-601F3ACF0F12}">
      <formula1>"1=academic,2=government,3=industry,4=private grants (foundation/application based awards/individual)"</formula1>
      <formula2>0</formula2>
    </dataValidation>
    <dataValidation type="list" allowBlank="1" sqref="J2 J124 J57 J396 J498 J652 J706 J220" xr:uid="{E9A65160-A6CC-FC4B-A91F-E17AD0138E5D}">
      <formula1>"1=completed,2=active (not yet recruiting/recruiting/enrolling by invitation/active - not recruiting),3=terminated,4=suspended,5=unknown,6=withdrawn,missing"</formula1>
      <formula2>0</formula2>
    </dataValidation>
  </dataValidations>
  <hyperlinks>
    <hyperlink ref="B203" r:id="rId1" xr:uid="{46841615-C42D-FB44-B57F-6459C32C73B7}"/>
    <hyperlink ref="B224" r:id="rId2" xr:uid="{27646903-8795-824B-A551-5FDA63E39B8C}"/>
    <hyperlink ref="B180" r:id="rId3" xr:uid="{C76B18C3-9E7F-7644-9834-6538DD06DED0}"/>
    <hyperlink ref="B181" r:id="rId4" xr:uid="{5A6ADF6F-E5A0-0546-B39F-2817E2006FCC}"/>
    <hyperlink ref="B182" r:id="rId5" xr:uid="{43EDAF3B-E8EA-AB40-816C-8B28F4076965}"/>
    <hyperlink ref="B151" r:id="rId6" xr:uid="{B6804901-9C95-C043-8AE3-5320D098545C}"/>
    <hyperlink ref="B141" r:id="rId7" xr:uid="{7703039F-54C2-754A-BE84-3D6F2F01247F}"/>
    <hyperlink ref="B106" r:id="rId8" xr:uid="{E64BE33B-3B07-8845-975F-7BB5A2401EF2}"/>
    <hyperlink ref="B121" r:id="rId9" xr:uid="{A7925900-9C7B-7041-97BF-AF78298FA58A}"/>
    <hyperlink ref="B97" r:id="rId10" xr:uid="{9E928097-A1A7-CF48-A771-87E822304D06}"/>
    <hyperlink ref="B82" r:id="rId11" xr:uid="{97C49CA7-4EDA-FA4C-9E01-AA24C92ECF2B}"/>
    <hyperlink ref="B669" r:id="rId12" xr:uid="{8DF733FA-75BA-AA4A-89E9-E32BC7A8A6B4}"/>
    <hyperlink ref="B670" r:id="rId13" xr:uid="{FC3D9629-3BF1-A245-A50D-AFAED6101001}"/>
    <hyperlink ref="B671" r:id="rId14" xr:uid="{0D43B99E-F594-6749-A13C-D511A72F21A2}"/>
    <hyperlink ref="B672" r:id="rId15" xr:uid="{2F57A2D8-5FA2-C341-BBDE-5BD03373D7FF}"/>
    <hyperlink ref="B673" r:id="rId16" xr:uid="{F1698ED5-DDBA-A449-8A95-3A2450F9F9EB}"/>
    <hyperlink ref="B593" r:id="rId17" xr:uid="{F3D361B1-EF30-4946-B145-139A6E580A91}"/>
    <hyperlink ref="B595" r:id="rId18" xr:uid="{BAB1B4B2-154B-C14B-8AA8-3090EFCD96CC}"/>
    <hyperlink ref="B522" r:id="rId19" xr:uid="{5E09F664-A6B3-4344-9679-E093DBA2C779}"/>
    <hyperlink ref="B523" r:id="rId20" xr:uid="{B84272E0-1709-E54E-9AD3-78392FFD2A97}"/>
    <hyperlink ref="B399" r:id="rId21" xr:uid="{5D1CE4A1-0B9F-8141-A72E-90ABA8EDE923}"/>
    <hyperlink ref="B275" r:id="rId22" xr:uid="{AD7F47D0-43CB-3448-A476-F7B73B6EE312}"/>
    <hyperlink ref="B225" r:id="rId23" xr:uid="{F2EA1B4C-AE0A-0D41-B302-EAF5DC4C426C}"/>
    <hyperlink ref="B183" r:id="rId24" xr:uid="{4C880244-7BF2-7747-8C1D-0AFA416D5EA5}"/>
    <hyperlink ref="B184" r:id="rId25" xr:uid="{FDDAB3B9-F48E-A049-BD28-30A0DF7399E8}"/>
    <hyperlink ref="B122" r:id="rId26" xr:uid="{713DBB52-8391-014D-BAA5-2DBE8FD83024}"/>
    <hyperlink ref="B123" r:id="rId27" xr:uid="{52B553E5-55D8-304C-8066-2661DF448DD9}"/>
    <hyperlink ref="B70" r:id="rId28" xr:uid="{F6EDBBC4-7E70-6D42-9677-16F41F9AEE04}"/>
    <hyperlink ref="B448" r:id="rId29" xr:uid="{925726F2-5DC8-6F48-BC18-ECAB7CF844D6}"/>
    <hyperlink ref="B512" r:id="rId30" xr:uid="{5BD81B1C-3B57-954D-9154-7F1B065F74C1}"/>
    <hyperlink ref="B585" r:id="rId31" xr:uid="{FC33F5D1-DDC4-E44E-A45A-E3028BC2ABB4}"/>
    <hyperlink ref="B322" r:id="rId32" xr:uid="{2F28889A-B7EC-8940-9A13-0B9793287E9E}"/>
    <hyperlink ref="B71" r:id="rId33" xr:uid="{77066AC7-9AF0-0547-B146-D6FE92525180}"/>
    <hyperlink ref="B324" r:id="rId34" xr:uid="{399FF3CF-9983-7E46-9BF6-C46E3D13B9C8}"/>
    <hyperlink ref="B449" r:id="rId35" xr:uid="{C120F764-70C1-2F42-9DB8-C54823CD1831}"/>
    <hyperlink ref="B72" r:id="rId36" xr:uid="{9A7D9309-309C-4C46-B180-A3A694265FBF}"/>
    <hyperlink ref="B567" r:id="rId37" xr:uid="{A1CFA590-7337-5C4E-831F-A51FEF38C713}"/>
    <hyperlink ref="B542" r:id="rId38" xr:uid="{5C659AF7-551C-DD4F-98AB-9A6C9248FE3E}"/>
    <hyperlink ref="B633" r:id="rId39" xr:uid="{1E12E5E9-50BB-E948-89E2-C3A1FDBE4CDD}"/>
    <hyperlink ref="B379" r:id="rId40" xr:uid="{7403ED04-14FB-644A-A94E-44E219EA8536}"/>
    <hyperlink ref="B432" r:id="rId41" xr:uid="{86D1EE1D-B14C-3B45-A53A-CE5C1E4BC263}"/>
    <hyperlink ref="B362" r:id="rId42" xr:uid="{D82A3EDB-78EE-A047-AA4C-45A788C6EC50}"/>
    <hyperlink ref="B413" r:id="rId43" xr:uid="{9A9C690B-37BD-D946-B2FF-102B928A31CB}"/>
    <hyperlink ref="B431" r:id="rId44" xr:uid="{0355EA90-0F49-F147-B87F-46867FB03DA8}"/>
    <hyperlink ref="B259" r:id="rId45" xr:uid="{78178960-CA66-3A41-AF49-CC655ED24560}"/>
    <hyperlink ref="B89" r:id="rId46" xr:uid="{61BA8C40-5062-9241-9EEA-F508A6178A08}"/>
    <hyperlink ref="B199" r:id="rId47" xr:uid="{4C9C33B9-A621-8C40-A629-63AE0B860893}"/>
    <hyperlink ref="B20" r:id="rId48" xr:uid="{4C04EF25-1771-B04C-A3CB-09D99A5EC698}"/>
    <hyperlink ref="B132" r:id="rId49" xr:uid="{3AC798E0-A4D9-AF4F-8C52-89BC386DA6C4}"/>
    <hyperlink ref="B47" r:id="rId50" xr:uid="{42B9A71E-1CF5-C941-98E4-905FBCA25281}"/>
    <hyperlink ref="B630" r:id="rId51" xr:uid="{9AC5939C-3BF7-7947-A1E4-51E37BC14C1A}"/>
    <hyperlink ref="B500" r:id="rId52" xr:uid="{7DF81C89-99B8-F444-89F8-E67818DE622D}"/>
    <hyperlink ref="B361" r:id="rId53" xr:uid="{97F76B05-2FC6-3148-8DED-F1C9B8432052}"/>
    <hyperlink ref="B380" r:id="rId54" xr:uid="{54D58A79-4BF6-B342-9CB7-A55F4F0ADD59}"/>
    <hyperlink ref="B59" r:id="rId55" xr:uid="{DBC4D593-7C89-E843-9387-9613D5AC3D40}"/>
    <hyperlink ref="B10" r:id="rId56" xr:uid="{F1DC5504-C987-544C-802E-9B5D53643DE5}"/>
    <hyperlink ref="B513" r:id="rId57" xr:uid="{6827B43C-87AA-834D-8503-F3E1F5F55069}"/>
    <hyperlink ref="B499" r:id="rId58" xr:uid="{53F731F3-CB06-8840-A870-18401C5DC1E4}"/>
    <hyperlink ref="B158" r:id="rId59" xr:uid="{658892FE-E2EB-9D4B-8ABA-23089F2DACD1}"/>
    <hyperlink ref="B329" r:id="rId60" xr:uid="{09BC1BA9-80D0-7249-8EFB-66FF5CECEBF5}"/>
    <hyperlink ref="B288" r:id="rId61" xr:uid="{9A6D7C71-12C1-0B4B-A1FD-EE70CD6C90D0}"/>
    <hyperlink ref="B108" r:id="rId62" xr:uid="{89CF924F-81CC-B44C-8E6B-6B74D52B20C2}"/>
    <hyperlink ref="B207" r:id="rId63" xr:uid="{04035A1F-E030-394B-8BB9-400D6BFD8ABC}"/>
    <hyperlink ref="B191" r:id="rId64" xr:uid="{38F91B87-13A1-124A-B57A-13F858D6CB24}"/>
    <hyperlink ref="B330" r:id="rId65" xr:uid="{3D7C0CE1-8DD3-D641-A204-9B76FFA2F8E7}"/>
    <hyperlink ref="B453" r:id="rId66" xr:uid="{9DAAB2C8-D7B1-B341-A786-1EC725553F33}"/>
    <hyperlink ref="B15" r:id="rId67" xr:uid="{11EFCBBE-CB34-0841-AEAD-FD82A244EB9B}"/>
    <hyperlink ref="B260" r:id="rId68" xr:uid="{B7E1532D-E273-8945-A548-BCCEA2635D27}"/>
    <hyperlink ref="B162" r:id="rId69" xr:uid="{62C98BD2-81AC-2D45-8784-71F712AA58D9}"/>
    <hyperlink ref="B287" r:id="rId70" xr:uid="{606C6412-8BA6-C74F-9AC2-632FED129C82}"/>
    <hyperlink ref="B35" r:id="rId71" xr:uid="{BD0549D6-2787-5D43-9D4C-CCB1AB7BD4F1}"/>
    <hyperlink ref="B128" r:id="rId72" xr:uid="{A2936D3A-8001-7442-AF77-A91ACAA3A69E}"/>
    <hyperlink ref="B163" r:id="rId73" xr:uid="{031CBAA7-475E-B246-9D67-7B46F0F62875}"/>
    <hyperlink ref="B109" r:id="rId74" xr:uid="{3EA71AC8-B6DC-F346-9ED6-53E39B7B2FC2}"/>
    <hyperlink ref="B60" r:id="rId75" xr:uid="{4BE0F5BA-1300-9342-A82B-D9DC48233991}"/>
    <hyperlink ref="B110" r:id="rId76" xr:uid="{5E45F7E1-8A60-5F4B-A0D6-9B1DBA6026BE}"/>
    <hyperlink ref="B133" r:id="rId77" xr:uid="{40005548-4075-6047-9FE6-9EEF6A66BA94}"/>
    <hyperlink ref="B111" r:id="rId78" xr:uid="{A201734E-DF48-384E-8491-EC0382DF4ED9}"/>
    <hyperlink ref="B21" r:id="rId79" xr:uid="{D50891A7-0EAB-1445-A95B-8F6719D4866B}"/>
    <hyperlink ref="B284" r:id="rId80" xr:uid="{A12740E2-E38C-C74D-AE55-612EBCD0C4DD}"/>
    <hyperlink ref="B261" r:id="rId81" xr:uid="{8C76A541-D0FA-1841-8F3D-8D8DA6F42E43}"/>
    <hyperlink ref="B208" r:id="rId82" xr:uid="{BDFB3F20-E8D9-814F-B6B3-1B80E59E6D82}"/>
    <hyperlink ref="B112" r:id="rId83" xr:uid="{CD08F725-2EF1-5647-B5F4-D2786154D240}"/>
    <hyperlink ref="B262" r:id="rId84" xr:uid="{218F2C3A-0A96-6E48-A0AF-DB1CF92F0187}"/>
    <hyperlink ref="B363" r:id="rId85" xr:uid="{36274181-CF6E-F340-8803-9251E0D5C245}"/>
    <hyperlink ref="B164" r:id="rId86" xr:uid="{3C4263CA-5098-2041-A31E-AE749C607192}"/>
    <hyperlink ref="B90" r:id="rId87" xr:uid="{4CF4150A-EBA1-C140-A02A-4762DC5F4AA6}"/>
    <hyperlink ref="B91" r:id="rId88" xr:uid="{2EF133D3-103E-8548-BED5-0F4765B3023C}"/>
    <hyperlink ref="B16" r:id="rId89" xr:uid="{3F206424-570A-204A-96DD-67227B1E06F3}"/>
    <hyperlink ref="B165" r:id="rId90" xr:uid="{6B4997A9-FBC7-8941-91D4-9D171A3C8861}"/>
    <hyperlink ref="B382" r:id="rId91" xr:uid="{250A750E-4363-1A4F-B1D5-BF0237080376}"/>
    <hyperlink ref="B331" r:id="rId92" xr:uid="{257DCA87-9868-8D4E-A276-FF35669B6B46}"/>
    <hyperlink ref="B440" r:id="rId93" xr:uid="{08276818-5A39-3A44-A874-DF8B84056FB3}"/>
    <hyperlink ref="B113" r:id="rId94" xr:uid="{3965C82A-3D37-D440-8095-172C4A238505}"/>
    <hyperlink ref="B104" r:id="rId95" xr:uid="{382D230C-2F7F-4342-9085-0BCB2A4CE1FB}"/>
    <hyperlink ref="B332" r:id="rId96" xr:uid="{4E1C1DD5-9BFD-D545-83A9-29F72E3633C6}"/>
    <hyperlink ref="B114" r:id="rId97" xr:uid="{5CF74DB0-14AB-D040-8663-E875BEFD491B}"/>
    <hyperlink ref="B263" r:id="rId98" xr:uid="{6D5D5783-3B68-CF49-9024-6F138925F24A}"/>
    <hyperlink ref="B135" r:id="rId99" xr:uid="{B159F8EC-C313-C14C-B7B6-ABF37089759C}"/>
    <hyperlink ref="B233" r:id="rId100" xr:uid="{2E7A932A-5B77-3F4C-96E8-4B45497E11E6}"/>
    <hyperlink ref="B209" r:id="rId101" xr:uid="{0EAEA09D-D32F-3D49-BADA-E11209B60BA9}"/>
    <hyperlink ref="B333" r:id="rId102" xr:uid="{501C74CA-167C-1F42-9BB6-AA33CF8E80E6}"/>
    <hyperlink ref="B192" r:id="rId103" xr:uid="{9A618E5C-5922-0B41-AD4D-78710D345D55}"/>
    <hyperlink ref="B234" r:id="rId104" xr:uid="{DA422F6C-0E61-E84E-A7E0-24F7A313126D}"/>
    <hyperlink ref="B230" r:id="rId105" xr:uid="{7B544759-C284-9F42-A2E5-6AEA23547563}"/>
    <hyperlink ref="B235" r:id="rId106" xr:uid="{319523CA-E65B-1142-8202-5EDDEC08912D}"/>
    <hyperlink ref="B210" r:id="rId107" xr:uid="{C4C5E428-2E50-3144-AC3E-57B9CB0E948E}"/>
    <hyperlink ref="B166" r:id="rId108" xr:uid="{3B99BF52-E2CA-1A4B-85E1-E304F99E927D}"/>
    <hyperlink ref="B167" r:id="rId109" xr:uid="{301ACEEC-0E48-0649-94B7-E40F21BFF40F}"/>
    <hyperlink ref="B264" r:id="rId110" xr:uid="{19EC42B7-F936-214C-A855-855231548519}"/>
    <hyperlink ref="B73" r:id="rId111" xr:uid="{6803ECF4-765E-8E42-BC3A-474397AA91C1}"/>
    <hyperlink ref="B168" r:id="rId112" xr:uid="{52152D2C-A777-FB4F-A60C-A117BF0FEE2E}"/>
    <hyperlink ref="B265" r:id="rId113" xr:uid="{38639F52-913A-2349-838A-ED66C16D7089}"/>
    <hyperlink ref="B211" r:id="rId114" xr:uid="{25FC133A-0B1A-C741-80D8-32B07CC0A6DB}"/>
    <hyperlink ref="B212" r:id="rId115" xr:uid="{5F67A56B-9302-1B4B-B6CB-76B569E4BB70}"/>
    <hyperlink ref="B22" r:id="rId116" xr:uid="{F7CD8642-E173-8448-B0DC-2C7733AF07CE}"/>
    <hyperlink ref="B334" r:id="rId117" xr:uid="{8F138EFB-01BD-9346-8B0D-8DAC3D73905E}"/>
    <hyperlink ref="B213" r:id="rId118" xr:uid="{250D029F-AF8E-A64D-819B-A56CA2199522}"/>
    <hyperlink ref="B253" r:id="rId119" xr:uid="{238E566C-DBDD-DA4E-A1D4-79126F8B8B95}"/>
    <hyperlink ref="B335" r:id="rId120" xr:uid="{223A8FE9-64FF-FB4F-871E-0138F6359AE8}"/>
    <hyperlink ref="B266" r:id="rId121" xr:uid="{57C5C290-E955-F042-B9B3-AB9EEF6330A2}"/>
    <hyperlink ref="B267" r:id="rId122" xr:uid="{CBBE4EFD-F02D-C347-B672-53DDAFF0893B}"/>
    <hyperlink ref="B62" r:id="rId123" xr:uid="{84882B79-9483-014D-9DCA-AAA6C5BC2FFA}"/>
    <hyperlink ref="B169" r:id="rId124" xr:uid="{8D0CD3C9-EBCA-084B-AA15-94A6B3E9544A}"/>
    <hyperlink ref="B214" r:id="rId125" xr:uid="{F2A0970A-9CC8-2647-AE6C-E65C6265EDBE}"/>
    <hyperlink ref="B170" r:id="rId126" xr:uid="{34EC03CD-52D7-AB4A-8E82-FE97BEDD8DA9}"/>
    <hyperlink ref="B171" r:id="rId127" xr:uid="{920CCCA1-6A85-B142-BA5B-E01D8B4D6D48}"/>
    <hyperlink ref="B115" r:id="rId128" xr:uid="{BAD4258B-9AED-0943-9947-CEBC83A3317D}"/>
    <hyperlink ref="B63" r:id="rId129" xr:uid="{70AEF326-6553-2F4B-9CA4-24930FEBDC95}"/>
    <hyperlink ref="B74" r:id="rId130" xr:uid="{52E51BE2-7827-8F4E-8691-7434E1152560}"/>
    <hyperlink ref="B283" r:id="rId131" xr:uid="{408EF8BE-4A45-5143-990C-369353A0CB0E}"/>
    <hyperlink ref="B336" r:id="rId132" xr:uid="{2C70FF3E-8242-3B40-92C2-40A94C69DFF5}"/>
    <hyperlink ref="B75" r:id="rId133" xr:uid="{A2EE73D0-DBA0-D44D-82D9-FAD7A019934E}"/>
    <hyperlink ref="B36" r:id="rId134" xr:uid="{E481B736-9D7A-6445-84DC-674B036666E9}"/>
    <hyperlink ref="B76" r:id="rId135" xr:uid="{45AB4187-6C08-594D-94E0-2427D525AF97}"/>
    <hyperlink ref="B48" r:id="rId136" xr:uid="{4453D187-7EDE-FB47-A64D-D98F501E6663}"/>
    <hyperlink ref="B148" r:id="rId137" xr:uid="{26DC87F2-BDA8-4348-8FB4-804BBD5F1F82}"/>
    <hyperlink ref="B92" r:id="rId138" xr:uid="{25FAF8CE-9B2F-D046-B3D0-5E4360915E7B}"/>
    <hyperlink ref="B215" r:id="rId139" xr:uid="{8F9D0926-DF8E-2146-B172-0F3E67750678}"/>
    <hyperlink ref="B301" r:id="rId140" xr:uid="{6C943F93-1592-254D-BA9E-00BEEF3E8D62}"/>
    <hyperlink ref="B93" r:id="rId141" xr:uid="{6C7C71B7-0B22-2240-B4FF-88A28F39DAC4}"/>
    <hyperlink ref="B216" r:id="rId142" xr:uid="{0E316F78-7A82-F84C-BAD3-F7D5FD0CC71A}"/>
    <hyperlink ref="B353" r:id="rId143" xr:uid="{45714A49-6585-9941-B5E1-48E8BB916A3F}"/>
    <hyperlink ref="B268" r:id="rId144" xr:uid="{ADBCD8D4-AB21-B240-B128-B1D022C3D0D8}"/>
    <hyperlink ref="B231" r:id="rId145" xr:uid="{277FF71A-44CD-4143-8E28-2773471BB0CA}"/>
    <hyperlink ref="B172" r:id="rId146" xr:uid="{12489273-8820-A445-A377-34B50C46BCA4}"/>
    <hyperlink ref="B232" r:id="rId147" xr:uid="{7E6A625C-E3AC-E744-BEE5-9CE627075A8A}"/>
    <hyperlink ref="B414" r:id="rId148" xr:uid="{8B091DF1-2118-1D45-B13D-6D119565F69A}"/>
    <hyperlink ref="B302" r:id="rId149" xr:uid="{F688480D-C836-B249-9F24-852CDEA4FF7D}"/>
    <hyperlink ref="B286" r:id="rId150" xr:uid="{C767AF73-EDAD-A04A-A210-49988D3BA28F}"/>
    <hyperlink ref="B269" r:id="rId151" xr:uid="{C03054CA-6C9E-EB4C-BC06-07D59C1A4FD0}"/>
    <hyperlink ref="B571" r:id="rId152" xr:uid="{2048FD4F-591D-3448-8344-CACA8C4AEFD4}"/>
    <hyperlink ref="B272" r:id="rId153" xr:uid="{28FBA313-237A-3649-95A4-4B8A261E0D5E}"/>
    <hyperlink ref="B514" r:id="rId154" xr:uid="{299DE445-714B-B54A-BE6B-61D195D7DD7E}"/>
    <hyperlink ref="B249" r:id="rId155" xr:uid="{2B3B20F2-429C-1B49-B9C6-CB006050FDA4}"/>
    <hyperlink ref="B117" r:id="rId156" xr:uid="{B2C33FE7-7065-AE42-8355-7403D24572D9}"/>
    <hyperlink ref="B309" r:id="rId157" xr:uid="{3B3D8DD1-7A48-5146-9597-F3F2F6F3F5BC}"/>
    <hyperlink ref="B341" r:id="rId158" xr:uid="{9BDF0489-6B01-0E4B-A11C-91100F816BF8}"/>
    <hyperlink ref="B547" r:id="rId159" xr:uid="{F3709F1E-66B8-164E-93A0-E613555DC0DC}"/>
    <hyperlink ref="B481" r:id="rId160" xr:uid="{CE21E78A-9FA7-0442-8DAD-C68D147C2E80}"/>
    <hyperlink ref="B415" r:id="rId161" xr:uid="{AED6EEB2-DCF8-2F47-BC02-0C979EEFFD6B}"/>
    <hyperlink ref="B238" r:id="rId162" xr:uid="{7BDBDBE0-03F6-0749-885D-55D017136D46}"/>
    <hyperlink ref="B23" r:id="rId163" xr:uid="{C592E83A-89B2-0245-B413-F4D7CB29BC8E}"/>
    <hyperlink ref="B200" r:id="rId164" xr:uid="{E4ED3BAF-60C2-8244-9554-5F2B7A2A3DF7}"/>
    <hyperlink ref="B295" r:id="rId165" xr:uid="{6E3B9EBF-EAB9-E84F-BA23-0B365DB4BB70}"/>
    <hyperlink ref="B196" r:id="rId166" xr:uid="{26E90F31-AA6A-C840-9631-CC170416DF2F}"/>
    <hyperlink ref="B26" r:id="rId167" xr:uid="{D0B68875-4EE5-7843-9184-EF25B32A4CD0}"/>
    <hyperlink ref="B85" r:id="rId168" xr:uid="{7581603F-3514-F546-BE93-B222F3AAEB1E}"/>
    <hyperlink ref="B30" r:id="rId169" xr:uid="{77D67CBB-756C-A54D-97DE-F479872A0279}"/>
    <hyperlink ref="B24" r:id="rId170" xr:uid="{E05E85D7-764B-7F48-9573-BDC38706954F}"/>
    <hyperlink ref="B250" r:id="rId171" xr:uid="{AED1747B-DE2C-3044-B007-EF0B540D87D6}"/>
    <hyperlink ref="B312" r:id="rId172" xr:uid="{FBB92C2A-D230-2D48-88E8-06DD56872DDD}"/>
    <hyperlink ref="B137" r:id="rId173" xr:uid="{ACEE2F80-6CBF-BB45-931F-E047C632F492}"/>
    <hyperlink ref="B155" r:id="rId174" xr:uid="{0027AA60-124C-004C-9426-9DC2AA088067}"/>
    <hyperlink ref="B68" r:id="rId175" xr:uid="{C6C78468-E8C1-404A-B018-081E51D6089D}"/>
    <hyperlink ref="B304" r:id="rId176" xr:uid="{5F94DF2A-F6D1-0649-8E91-2006E6C2B55D}"/>
    <hyperlink ref="B313" r:id="rId177" xr:uid="{D7D2853E-3CDE-8244-A705-DB55B042B294}"/>
    <hyperlink ref="B105" r:id="rId178" xr:uid="{5F85843F-EE4E-EE4C-9173-491BE6F73185}"/>
    <hyperlink ref="B548" r:id="rId179" xr:uid="{5B663A7A-68AE-634F-AA75-C39240F826D1}"/>
    <hyperlink ref="B496" r:id="rId180" xr:uid="{0EAAEF1E-369F-804F-BE25-49464A1A67D0}"/>
    <hyperlink ref="B44" r:id="rId181" xr:uid="{4D43CC1F-7AA1-3A44-8BB5-092F146447A0}"/>
    <hyperlink ref="B296" r:id="rId182" xr:uid="{D799C323-5130-C34D-8F15-2A20148E520E}"/>
    <hyperlink ref="B77" r:id="rId183" xr:uid="{D5D917DF-FA4B-664A-A018-096CF0EDB89A}"/>
    <hyperlink ref="B370" r:id="rId184" xr:uid="{6C71B83F-B98C-E747-966A-4DCD5503EF74}"/>
    <hyperlink ref="B31" r:id="rId185" xr:uid="{1ACC6C7B-93C0-9543-A386-92FB485BFC5D}"/>
    <hyperlink ref="B305" r:id="rId186" xr:uid="{846F3F63-AAE8-D04C-8A89-20F1D3500136}"/>
    <hyperlink ref="B103" r:id="rId187" xr:uid="{82739A58-1EA1-384F-98C0-3F470C00CFD8}"/>
    <hyperlink ref="B455" r:id="rId188" xr:uid="{269746BA-C0F8-D144-8A3E-44FAD5467593}"/>
    <hyperlink ref="B270" r:id="rId189" xr:uid="{C8F5536B-A887-6040-A231-B303A3754F4E}"/>
    <hyperlink ref="B156" r:id="rId190" xr:uid="{5951150E-2535-5144-B78F-DD10D1EF72AB}"/>
    <hyperlink ref="B303" r:id="rId191" xr:uid="{5022B314-F4B7-4E48-AC88-C11575D26BCE}"/>
    <hyperlink ref="B479" r:id="rId192" xr:uid="{2F38945B-833D-7B46-9248-8168E6219248}"/>
    <hyperlink ref="B337" r:id="rId193" xr:uid="{6F871358-8897-4047-847B-859892DF8556}"/>
    <hyperlink ref="B420" r:id="rId194" xr:uid="{79DA4A29-0ED4-004F-A882-094AE0BDCE0F}"/>
    <hyperlink ref="B358" r:id="rId195" xr:uid="{5AE16A5B-3184-7B4B-AE92-956C34AD6AE8}"/>
    <hyperlink ref="B101" r:id="rId196" xr:uid="{E43F4D89-66EB-5C4E-9D1E-37896F57BFE9}"/>
    <hyperlink ref="B217" r:id="rId197" xr:uid="{C4DECFF9-4C64-324D-A381-BC5547E67628}"/>
    <hyperlink ref="B364" r:id="rId198" xr:uid="{75E0F224-2DE9-7649-BC7A-2835E00BF7B3}"/>
    <hyperlink ref="B306" r:id="rId199" xr:uid="{3F038245-6452-0C4E-BAC5-496FFEBE62D3}"/>
    <hyperlink ref="B365" r:id="rId200" xr:uid="{4358A33B-5E43-474E-B249-1CDF684C5CC2}"/>
    <hyperlink ref="B119" r:id="rId201" xr:uid="{F2A978DD-BE8C-404A-97EB-1A648621442F}"/>
    <hyperlink ref="B247" r:id="rId202" xr:uid="{7B7E6C09-5C6F-9147-BBFD-616B7DD1A8C4}"/>
    <hyperlink ref="B86" r:id="rId203" xr:uid="{9A788E19-C4C3-E248-9497-F4B111072340}"/>
    <hyperlink ref="B54" r:id="rId204" xr:uid="{830FD50D-97AA-C643-A3EF-69B976F8701E}"/>
    <hyperlink ref="B201" r:id="rId205" xr:uid="{1C62BA33-2DFD-204C-A84D-9B58E40D0D9A}"/>
    <hyperlink ref="B66" r:id="rId206" xr:uid="{81DA410A-5F58-F84A-AA0A-615EC2E3F339}"/>
    <hyperlink ref="B149" r:id="rId207" xr:uid="{F9FBBD75-3A34-244D-B8AF-AB47E34D1464}"/>
    <hyperlink ref="B434" r:id="rId208" xr:uid="{CEF817B8-EE41-1B4A-9007-0DC17B1FEE1F}"/>
    <hyperlink ref="B271" r:id="rId209" xr:uid="{EC909BC1-B786-9241-B4FC-589AE92C5081}"/>
    <hyperlink ref="B95" r:id="rId210" xr:uid="{D112F54D-306A-1646-B04A-07678871053E}"/>
    <hyperlink ref="B387" r:id="rId211" xr:uid="{B6C6B231-44EE-BE4C-94E1-6EEB3F6FC68D}"/>
    <hyperlink ref="B49" r:id="rId212" xr:uid="{9A2E3528-A980-724A-B499-027551CA5DB7}"/>
    <hyperlink ref="B197" r:id="rId213" xr:uid="{A7BB02DD-331A-8D4F-A9AD-2332366A3AF2}"/>
    <hyperlink ref="B483" r:id="rId214" xr:uid="{ECBA1D32-6A2A-F543-B9FA-BC9F0E84B3B0}"/>
    <hyperlink ref="B427" r:id="rId215" xr:uid="{E5003768-6A71-9D4D-A983-8D1A3D75D5B8}"/>
    <hyperlink ref="B308" r:id="rId216" xr:uid="{7F1878C0-34E5-C54B-A3C3-3017ABF3364E}"/>
    <hyperlink ref="B175" r:id="rId217" xr:uid="{973AC7BB-7E48-FA45-A758-2F5ACE4AEB24}"/>
    <hyperlink ref="B78" r:id="rId218" xr:uid="{FF25C1CB-46B1-F442-BE03-A8B861268277}"/>
    <hyperlink ref="B371" r:id="rId219" xr:uid="{42C5EF5F-059B-2643-8ADC-8C8B636EFCC6}"/>
    <hyperlink ref="B126" r:id="rId220" xr:uid="{445CA431-66F3-1A40-B886-FB1ABD0FB1C6}"/>
    <hyperlink ref="B7" r:id="rId221" xr:uid="{EDF5AE05-2A6D-6746-8E3B-5A9FA5A1C1CF}"/>
    <hyperlink ref="B338" r:id="rId222" xr:uid="{5C31B56B-6E7C-DF4D-A88F-CEE45BC0A3C3}"/>
    <hyperlink ref="B124" r:id="rId223" xr:uid="{02EC2066-4E76-0B4D-9F11-53B5958D0A7D}"/>
    <hyperlink ref="B11" r:id="rId224" xr:uid="{A155F163-2BFD-D346-A48C-DDF186A52D49}"/>
    <hyperlink ref="B419" r:id="rId225" xr:uid="{C5D610B1-5170-6D47-BBA5-5FDEEB3D59FF}"/>
    <hyperlink ref="B248" r:id="rId226" xr:uid="{33449960-BAC7-D742-8D1F-8C84CF11F785}"/>
    <hyperlink ref="B173" r:id="rId227" xr:uid="{1C582896-79D0-3149-8868-48A3D7131B34}"/>
    <hyperlink ref="B488" r:id="rId228" xr:uid="{60BE412E-B1BB-0F4D-A46B-89B6FF64E7B7}"/>
    <hyperlink ref="B37" r:id="rId229" xr:uid="{2705D3E1-B66E-DF48-BFF2-B594D6B4DB25}"/>
    <hyperlink ref="B389" r:id="rId230" xr:uid="{6842CC1F-4A31-2C44-B3E8-2A10202A380F}"/>
    <hyperlink ref="B384" r:id="rId231" xr:uid="{E06AC191-B82D-BA41-A703-50B1A0952130}"/>
    <hyperlink ref="B94" r:id="rId232" xr:uid="{3BC83811-0FF5-AF45-A94A-4507C7AA46B4}"/>
    <hyperlink ref="B383" r:id="rId233" xr:uid="{34387479-0408-6E4A-AE7D-86813238D25F}"/>
    <hyperlink ref="B307" r:id="rId234" xr:uid="{1C2A594F-ECEB-6844-B159-897D26521593}"/>
    <hyperlink ref="B339" r:id="rId235" xr:uid="{A09AC353-2126-7846-860B-F3BF5410E6C8}"/>
    <hyperlink ref="B27" r:id="rId236" xr:uid="{196ACC56-A43C-724C-9CFD-0B3A5445D43F}"/>
    <hyperlink ref="B13" r:id="rId237" xr:uid="{E386E200-2A2F-DC42-B245-7AD634F195E6}"/>
    <hyperlink ref="B38" r:id="rId238" xr:uid="{B1EFDABB-584F-8646-916F-0B5FC4759A09}"/>
    <hyperlink ref="B174" r:id="rId239" xr:uid="{9D3EE012-4F22-A748-B059-EBC212096FDF}"/>
    <hyperlink ref="B53" r:id="rId240" xr:uid="{9173857D-3C67-A444-9614-554989ADF698}"/>
    <hyperlink ref="B17" r:id="rId241" xr:uid="{FAE904F5-E3FA-BF40-BB70-DC1C9BF76B59}"/>
    <hyperlink ref="B118" r:id="rId242" xr:uid="{EA7A8C49-6638-044E-83E3-9FD2F0C29997}"/>
    <hyperlink ref="B436" r:id="rId243" xr:uid="{BE162EFB-8023-B34A-A465-1E67AE8DC319}"/>
    <hyperlink ref="B3" r:id="rId244" xr:uid="{A30D6271-6883-4F4B-98E6-8BD14D1E934A}"/>
    <hyperlink ref="B25" r:id="rId245" xr:uid="{88609E17-B357-414C-ABBA-0B2E87E04243}"/>
    <hyperlink ref="B218" r:id="rId246" xr:uid="{66FE3F53-FCB2-9542-B029-6034A9E2BC8F}"/>
    <hyperlink ref="B240" r:id="rId247" xr:uid="{6C0B515E-6347-2A41-BA17-6934E785CC37}"/>
    <hyperlink ref="B515" r:id="rId248" xr:uid="{A0883100-BA93-AB44-8090-60CF57676FD3}"/>
    <hyperlink ref="B385" r:id="rId249" xr:uid="{7F92A5EF-E193-DD48-BEDC-4FA158727B98}"/>
    <hyperlink ref="B435" r:id="rId250" xr:uid="{D39DD26E-2A9C-FC4E-9B19-5D202BC7DB85}"/>
    <hyperlink ref="B28" r:id="rId251" xr:uid="{66546205-91A2-6344-B4D0-02186709D351}"/>
    <hyperlink ref="B241" r:id="rId252" xr:uid="{90675471-C31D-5548-87A1-B8FFF7077647}"/>
    <hyperlink ref="B645" r:id="rId253" xr:uid="{7D64733E-19B5-0A4C-BD31-38DAEB8CC648}"/>
    <hyperlink ref="B484" r:id="rId254" xr:uid="{D58621F2-0F80-414E-B1BF-B02353AC8B73}"/>
    <hyperlink ref="B125" r:id="rId255" xr:uid="{CCA77362-2331-BC4A-A816-F0B469043495}"/>
    <hyperlink ref="B516" r:id="rId256" xr:uid="{A49D1AE7-5624-844E-B143-22AEC69CD462}"/>
    <hyperlink ref="B136" r:id="rId257" xr:uid="{BED0C3AA-77A7-F640-A04F-CC44EB0E5E0C}"/>
    <hyperlink ref="B386" r:id="rId258" xr:uid="{A0CE5155-30FB-AD45-A9BB-FB05DB9F259F}"/>
    <hyperlink ref="B433" r:id="rId259" xr:uid="{0BA50B67-05BA-CE48-8621-DC838A4F28AE}"/>
    <hyperlink ref="B487" r:id="rId260" xr:uid="{3DD050D2-6861-BF49-B221-1C4F412381DB}"/>
    <hyperlink ref="B587" r:id="rId261" xr:uid="{76D296EC-DB48-1448-9910-51A9A44CFED7}"/>
    <hyperlink ref="B505" r:id="rId262" xr:uid="{BDA7B3AC-E7B3-D240-BDD4-986D8C999972}"/>
    <hyperlink ref="B152" r:id="rId263" xr:uid="{607D149C-A612-8945-9487-93D664FED6D6}"/>
    <hyperlink ref="B502" r:id="rId264" xr:uid="{E65D55AB-A9AF-4D41-A385-A79C66D94FC8}"/>
    <hyperlink ref="B572" r:id="rId265" xr:uid="{12466022-98A2-4C4E-87AD-C67BBB9D3C45}"/>
    <hyperlink ref="B416" r:id="rId266" xr:uid="{76F6FB7C-36FA-3E4F-9525-F06EB292C677}"/>
    <hyperlink ref="B193" r:id="rId267" xr:uid="{360345B1-84EC-B04A-8B13-B4FFD87F67A1}"/>
    <hyperlink ref="B219" r:id="rId268" xr:uid="{4F5456A5-E22C-4948-939C-CA4FE68B2FE8}"/>
    <hyperlink ref="B116" r:id="rId269" xr:uid="{FD081E72-BA4A-D04C-99C3-E63CDCF3957F}"/>
    <hyperlink ref="B236" r:id="rId270" xr:uid="{8BD77EBC-B8C7-8D4F-ADDF-8F46340C4D43}"/>
    <hyperlink ref="B549" r:id="rId271" xr:uid="{8907609E-221A-5A41-9990-AB31387CA0CA}"/>
    <hyperlink ref="B480" r:id="rId272" xr:uid="{4C9BAF08-92F4-3D4E-B962-E810C4D05683}"/>
    <hyperlink ref="B482" r:id="rId273" xr:uid="{4BC6A549-CFE7-F849-9A42-28FCB9C9E06E}"/>
    <hyperlink ref="B138" r:id="rId274" xr:uid="{EB524753-3ADD-7841-BEFD-8ED66DDC57A2}"/>
    <hyperlink ref="B647" r:id="rId275" xr:uid="{A4030822-75F1-C94F-9024-C00CD0831128}"/>
    <hyperlink ref="B501" r:id="rId276" xr:uid="{09F795FA-3FFE-F047-B574-5999199A5FFE}"/>
    <hyperlink ref="B254" r:id="rId277" xr:uid="{A0345754-EEF9-5A46-908F-81ADD7DB62FF}"/>
    <hyperlink ref="B517" r:id="rId278" xr:uid="{CE53D669-46E1-C748-B23B-EADA01DFC416}"/>
    <hyperlink ref="B454" r:id="rId279" xr:uid="{F4BC0A02-F68C-EB4F-9684-FA3297A474E1}"/>
    <hyperlink ref="B340" r:id="rId280" xr:uid="{1AB314AF-11D2-3F45-B9A5-1D6D5649AA7A}"/>
    <hyperlink ref="B643" r:id="rId281" xr:uid="{0DA9D390-1B1B-C14D-96E9-2C94834B023B}"/>
    <hyperlink ref="B485" r:id="rId282" xr:uid="{FE5C99F0-6395-B44C-A17A-2C3E8528C5AC}"/>
    <hyperlink ref="B289" r:id="rId283" xr:uid="{82D65E16-1AE3-FC49-AA59-6F1936773314}"/>
    <hyperlink ref="B551" r:id="rId284" xr:uid="{16D240AA-F933-F64A-B616-D7CBD7E2FB92}"/>
    <hyperlink ref="B418" r:id="rId285" xr:uid="{D788F9BF-6B3C-D046-B75F-AE147F21EF38}"/>
    <hyperlink ref="B388" r:id="rId286" xr:uid="{B41C5E63-8733-3C42-AB69-678AC40263B3}"/>
    <hyperlink ref="B237" r:id="rId287" xr:uid="{CA576CB2-0D86-884D-B2E5-FE4863C46A87}"/>
    <hyperlink ref="B644" r:id="rId288" xr:uid="{6584C475-F31E-654B-83E6-EB8CF664BE0C}"/>
    <hyperlink ref="B588" r:id="rId289" xr:uid="{572031DB-07EF-AA4E-B4B0-C577A15D14B3}"/>
    <hyperlink ref="B557" r:id="rId290" xr:uid="{DAF1B104-3E6E-2B4B-A789-8F2AC6BBD7E1}"/>
    <hyperlink ref="B310" r:id="rId291" xr:uid="{C953D6D5-FBD1-0449-82B7-88FD1C1974D7}"/>
    <hyperlink ref="B437" r:id="rId292" xr:uid="{B9AAD4F9-9B71-6943-9FBA-51FD93603F81}"/>
    <hyperlink ref="B652" r:id="rId293" xr:uid="{2DDD4DBA-4F8D-854F-B21E-8169DE065191}"/>
    <hyperlink ref="B80" r:id="rId294" xr:uid="{75A37E86-D9AD-D84A-AAD1-009D1C4DD7BC}"/>
    <hyperlink ref="B45" r:id="rId295" xr:uid="{69EBC7E7-4AD1-A349-B419-59CAC18062C9}"/>
    <hyperlink ref="B556" r:id="rId296" xr:uid="{88757928-3C47-E04C-8442-9E9B1E17B436}"/>
    <hyperlink ref="B555" r:id="rId297" xr:uid="{B236A17D-2BDD-FE41-800B-1A33F2FEFF7A}"/>
    <hyperlink ref="B239" r:id="rId298" xr:uid="{6C118E37-4388-0C4A-AA8A-CA07363EA958}"/>
    <hyperlink ref="B651" r:id="rId299" xr:uid="{C7D7B7CE-A8D6-714E-9552-CD29CE634798}"/>
    <hyperlink ref="B554" r:id="rId300" xr:uid="{8FB2E73F-7DEE-F54C-8127-8D4B21E84457}"/>
    <hyperlink ref="B5" r:id="rId301" xr:uid="{F49BF8BE-ABDE-034A-B388-052A0DD3472C}"/>
    <hyperlink ref="B650" r:id="rId302" xr:uid="{E9591CD6-AC65-9247-B531-9CAB45FCA27B}"/>
    <hyperlink ref="B221" r:id="rId303" xr:uid="{F54C090D-336A-5F43-83FE-6430E5FDD2D8}"/>
    <hyperlink ref="B649" r:id="rId304" xr:uid="{6B3204A1-6A1F-8444-B472-05B5FDFE171A}"/>
    <hyperlink ref="B177" r:id="rId305" xr:uid="{DF3DB126-0CA9-3F40-AE18-2945A50EB38A}"/>
    <hyperlink ref="B368" r:id="rId306" xr:uid="{0D3C06CB-5944-0449-BABE-CD1BE8439755}"/>
    <hyperlink ref="B251" r:id="rId307" xr:uid="{E0AC496E-C899-214B-8F51-3F12723DF959}"/>
    <hyperlink ref="B422" r:id="rId308" xr:uid="{9FCAF011-C4D0-CF4A-AD37-3618ADB866A4}"/>
    <hyperlink ref="B176" r:id="rId309" xr:uid="{D9F51E07-942D-854F-84B4-E6E52DF7B721}"/>
    <hyperlink ref="B67" r:id="rId310" xr:uid="{D8B193BA-40BA-6B4F-BCAC-35964BD31C3C}"/>
    <hyperlink ref="B65" r:id="rId311" xr:uid="{6F61C35C-8D94-6F4C-971B-E8608540F952}"/>
    <hyperlink ref="B96" r:id="rId312" xr:uid="{37890EBA-4F5B-D04C-95C8-733EE1C6B154}"/>
    <hyperlink ref="B367" r:id="rId313" xr:uid="{0B62DB37-B3BF-BE47-A153-CE9785CFA748}"/>
    <hyperlink ref="B366" r:id="rId314" xr:uid="{BF4254AA-F442-B544-B963-8A296DFC98C3}"/>
    <hyperlink ref="B220" r:id="rId315" xr:uid="{25742230-06B0-AA40-B22F-F57D19FA23C1}"/>
    <hyperlink ref="B79" r:id="rId316" xr:uid="{09AD61ED-3CF0-B549-8351-841E490B3AD9}"/>
    <hyperlink ref="B648" r:id="rId317" xr:uid="{BBE96EB8-BAA9-B14C-A162-7356C09772EC}"/>
    <hyperlink ref="B665" r:id="rId318" xr:uid="{3E461061-2E64-BF42-949D-38C02CBA7EC1}"/>
    <hyperlink ref="B390" r:id="rId319" xr:uid="{FF1F54EA-7796-5048-B754-8510F7DC13CF}"/>
    <hyperlink ref="B575" r:id="rId320" xr:uid="{150AB6F3-2D6B-5047-B3F5-6214061BD0F2}"/>
    <hyperlink ref="B51" r:id="rId321" xr:uid="{40B0C984-BCED-374F-B8CC-0B2EBF59B5ED}"/>
    <hyperlink ref="B553" r:id="rId322" xr:uid="{C8D8A309-AFBA-594F-A386-C107E99E41A6}"/>
    <hyperlink ref="B55" r:id="rId323" xr:uid="{E0F69F4A-C90D-7748-B182-F1F13901DC44}"/>
    <hyperlink ref="B41" r:id="rId324" xr:uid="{52CA557B-87FC-9743-9CB9-84936B25D044}"/>
    <hyperlink ref="B40" r:id="rId325" xr:uid="{FCC78F19-CC85-4E4F-BA25-B666177EB6FE}"/>
    <hyperlink ref="B64" r:id="rId326" xr:uid="{34E53C0D-94CD-1B46-B2F3-CF458D4B7CCA}"/>
    <hyperlink ref="B428" r:id="rId327" xr:uid="{5C1F5441-D46F-5341-BF2C-F786923DA947}"/>
    <hyperlink ref="B242" r:id="rId328" xr:uid="{1305EDC6-3F93-2B47-8D3D-F0CA3F3A5B7C}"/>
    <hyperlink ref="B8" r:id="rId329" xr:uid="{79977574-4120-E847-A254-B406537D1757}"/>
    <hyperlink ref="B39" r:id="rId330" xr:uid="{AB895377-2E97-F141-A715-6B95065247BD}"/>
    <hyperlink ref="B140" r:id="rId331" xr:uid="{75851DF4-3B44-4B44-A909-BBF3E21FF742}"/>
    <hyperlink ref="B50" r:id="rId332" xr:uid="{4B5D8C51-54D2-B94B-8F69-80D0DE2E4613}"/>
    <hyperlink ref="B342" r:id="rId333" xr:uid="{10DF4458-2E66-CC47-AA30-D6A56143A3AA}"/>
    <hyperlink ref="B574" r:id="rId334" xr:uid="{739129AA-7619-114F-9B4D-1EB7541AB766}"/>
    <hyperlink ref="B421" r:id="rId335" xr:uid="{3BA9FD8C-29EB-D44D-B4B4-A5559C72D802}"/>
    <hyperlink ref="B139" r:id="rId336" xr:uid="{AFF9BAEF-1F64-794F-AC61-F2A17FDA7E02}"/>
    <hyperlink ref="B693" r:id="rId337" xr:uid="{BA04EA8A-C594-B140-B414-4D36AF7CCA5D}"/>
    <hyperlink ref="B695" r:id="rId338" xr:uid="{6291245D-A4E5-6847-B26A-E84CF1F833F7}"/>
    <hyperlink ref="B714" r:id="rId339" xr:uid="{6810A809-264B-FD4A-AC6B-FD35F775AA80}"/>
    <hyperlink ref="B497" r:id="rId340" xr:uid="{7A5ACA3C-1EB2-AA4E-9564-193B237185BE}"/>
    <hyperlink ref="B206" r:id="rId341" xr:uid="{AB6AE349-14A4-E54C-A61C-87FA3F8E9020}"/>
    <hyperlink ref="B323" r:id="rId342" xr:uid="{0A346EF9-F9D2-5544-B684-74DBAC47D82C}"/>
    <hyperlink ref="B377" r:id="rId343" xr:uid="{AA64B5EB-3111-B944-A6BD-386BFE7148FF}"/>
    <hyperlink ref="B478" r:id="rId344" xr:uid="{50147013-14CD-9747-B970-81AEB07ECE14}"/>
    <hyperlink ref="B246" r:id="rId345" xr:uid="{00AD0D35-5700-1248-9940-75D5B38BDF34}"/>
    <hyperlink ref="B546" r:id="rId346" xr:uid="{9DFBB34A-E111-1441-B4A7-9A91B0CDB0F4}"/>
    <hyperlink ref="B88" r:id="rId347" xr:uid="{A3F173A3-B6DF-CA44-BA4E-FB062AEABA74}"/>
    <hyperlink ref="B550" r:id="rId348" xr:uid="{4A9F2C51-C29A-E443-AD7F-468BBD52BB43}"/>
    <hyperlink ref="B4" r:id="rId349" xr:uid="{73A5A33A-D1BB-1F43-9715-A825D842F172}"/>
    <hyperlink ref="B198" r:id="rId350" xr:uid="{3F55640E-7B57-3745-B0AB-A44FC9AD6E18}"/>
    <hyperlink ref="B29" r:id="rId351" xr:uid="{6EEA75B5-3466-0D4C-947D-9B5D4244A126}"/>
    <hyperlink ref="B52" r:id="rId352" xr:uid="{493C9A2A-166E-8748-8299-026ADAB9EF92}"/>
    <hyperlink ref="B98" r:id="rId353" xr:uid="{938E7FB6-183E-CC46-8605-B5D45A48D681}"/>
    <hyperlink ref="B142" r:id="rId354" xr:uid="{3A638ECE-B968-7C4E-AC89-9CF4A1A6F5E4}"/>
    <hyperlink ref="B596" r:id="rId355" xr:uid="{1F7F4A07-D1FB-1C40-8F03-FC0FE49DCBA8}"/>
    <hyperlink ref="B185" r:id="rId356" xr:uid="{0773E316-24AE-DA4E-B569-65BF3C157421}"/>
    <hyperlink ref="B623" r:id="rId357" xr:uid="{EE75B700-5F49-3042-AE7F-B49E600B393D}"/>
    <hyperlink ref="B375" r:id="rId358" xr:uid="{D9DF8EA4-D36A-BD48-903A-24CD50FD8CB1}"/>
    <hyperlink ref="B534" r:id="rId359" xr:uid="{05E35D33-1207-B14F-BFF6-360E5837B4E4}"/>
    <hyperlink ref="B475" r:id="rId360" xr:uid="{98AE4FFD-0686-A04E-A970-5787EE6D1311}"/>
    <hyperlink ref="B134" r:id="rId361" xr:uid="{C8DC95D2-2FE8-B64E-A988-DFEAA1B8CB42}"/>
    <hyperlink ref="B417" r:id="rId362" xr:uid="{0F9E2E2A-BF80-E548-A88F-F111769CFE14}"/>
    <hyperlink ref="B486" r:id="rId363" xr:uid="{C31EA8A5-8435-4841-8171-26EB845F37A6}"/>
    <hyperlink ref="B573" r:id="rId364" xr:uid="{637CA298-7254-224B-B5C1-6A9F56E650DA}"/>
    <hyperlink ref="B552" r:id="rId365" xr:uid="{5CA63F4E-0F20-B04E-8D29-73141165B065}"/>
    <hyperlink ref="B646" r:id="rId366" xr:uid="{04EBE33D-45C4-5647-BB17-8FC702FEBDBE}"/>
    <hyperlink ref="B12" r:id="rId367" xr:uid="{809BB54F-8BBB-7744-BB90-70AD8DC5264A}"/>
    <hyperlink ref="B354" r:id="rId368" xr:uid="{80650286-8DBB-B24F-916C-A2424785EDC5}"/>
    <hyperlink ref="B120" r:id="rId369" xr:uid="{75B61A90-80B5-BA4E-8A68-85FFDA69260C}"/>
    <hyperlink ref="B102" r:id="rId370" xr:uid="{792C808B-F7A1-8D43-A822-D598BA127394}"/>
    <hyperlink ref="B369" r:id="rId371" xr:uid="{391664D5-E7E8-6D4C-A7CE-9E1E7B4109CE}"/>
    <hyperlink ref="B459" r:id="rId372" xr:uid="{321FEE73-D959-C34D-903F-56696B65EE36}"/>
    <hyperlink ref="B326" r:id="rId373" xr:uid="{46652056-B704-C441-934D-974B53F9EF44}"/>
    <hyperlink ref="B635" r:id="rId374" xr:uid="{8A7813F5-204A-544C-A168-DFBE0B0264F2}"/>
    <hyperlink ref="B504" r:id="rId375" xr:uid="{B773D0E0-91DF-8A42-B082-25E20FF67575}"/>
    <hyperlink ref="B294" r:id="rId376" xr:uid="{8A51A153-0C48-4C4C-9B91-4166338CEB34}"/>
    <hyperlink ref="B160" r:id="rId377" location="StudyPageTop" xr:uid="{43612A54-4238-044C-9D89-D9CEC53BCC97}"/>
    <hyperlink ref="B81" r:id="rId378" xr:uid="{0D0FFFA7-DE50-BD4C-8006-08B50BCBDEC0}"/>
    <hyperlink ref="B285" r:id="rId379" xr:uid="{283BAE90-0FF1-714B-AAE5-0CEED445FDDB}"/>
    <hyperlink ref="B161" r:id="rId380" xr:uid="{B84A82CB-1610-2F4A-BE66-D1559DCE110A}"/>
    <hyperlink ref="B61" r:id="rId381" xr:uid="{9CC75800-5C87-4C4E-B7AF-501FAC25FF8B}"/>
    <hyperlink ref="B518" r:id="rId382" xr:uid="{337E703B-B045-1846-872A-22C33EF92281}"/>
    <hyperlink ref="B591" r:id="rId383" xr:uid="{21EEBFC7-B4B9-F04E-B8F8-0D8D9A3E8A76}"/>
    <hyperlink ref="B395" r:id="rId384" xr:uid="{1F2C743D-44C8-E447-BAEE-BC4DE0A43F48}"/>
    <hyperlink ref="B46" r:id="rId385" xr:uid="{F234E667-D868-4044-AD4D-849F0DD17845}"/>
    <hyperlink ref="B668" r:id="rId386" xr:uid="{BEB51253-538A-744D-921F-3EB54B787A00}"/>
    <hyperlink ref="B594" r:id="rId387" xr:uid="{8A5083B0-FB9B-4145-8236-9BAE92591EDC}"/>
    <hyperlink ref="B578" r:id="rId388" xr:uid="{B5E43027-7A5E-ED44-9FFE-D27E363F31DC}"/>
    <hyperlink ref="B443" r:id="rId389" xr:uid="{FB4444AC-5709-4643-9535-482857DA84C7}"/>
    <hyperlink ref="B601" r:id="rId390" xr:uid="{034B1356-94BC-0347-AEA9-0C2E1693BFC2}"/>
    <hyperlink ref="B685" r:id="rId391" xr:uid="{2A4BEF0E-9EFA-CA41-9A70-882EB027CB92}"/>
    <hyperlink ref="B631" r:id="rId392" xr:uid="{E66ECDE5-690C-8649-AC01-37713EEA86AD}"/>
    <hyperlink ref="B632" r:id="rId393" xr:uid="{33043974-29B5-5145-8855-EE5C7AE20F09}"/>
    <hyperlink ref="B565" r:id="rId394" xr:uid="{5685717C-394B-BC40-AF29-BADAD7112BDA}"/>
    <hyperlink ref="B566" r:id="rId395" xr:uid="{9C96640C-3637-FD4A-8BFD-A03D2A46C6F2}"/>
    <hyperlink ref="B381" r:id="rId396" xr:uid="{AD89F1DD-9D72-0248-AA3F-CA032989A916}"/>
  </hyperlinks>
  <pageMargins left="0.7" right="0.7" top="0.75" bottom="0.75" header="0.3" footer="0.3"/>
  <drawing r:id="rId397"/>
  <legacyDrawing r:id="rId398"/>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28615-F6B4-E34A-B559-490ED10EA85A}">
  <dimension ref="A1"/>
  <sheetViews>
    <sheetView workbookViewId="0"/>
  </sheetViews>
  <sheetFormatPr baseColWidth="10" defaultRowHeight="16"/>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TO USE</vt:lpstr>
      <vt:lpstr>Sheet1</vt:lpstr>
      <vt:lpstr>Intervention</vt:lpstr>
      <vt:lpstr>disorder</vt:lpstr>
      <vt:lpstr>Sheet3</vt:lpstr>
      <vt:lpstr>Funding</vt:lpstr>
      <vt:lpstr>Sheet8</vt:lpstr>
      <vt:lpstr>Condition</vt:lpstr>
      <vt:lpstr>countries</vt:lpstr>
      <vt:lpstr>country-year</vt:lpstr>
      <vt:lpstr>phase-n</vt:lpstr>
      <vt:lpstr>year-status</vt:lpstr>
      <vt:lpstr>Sheet9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Gavin Elias</cp:lastModifiedBy>
  <dcterms:created xsi:type="dcterms:W3CDTF">2022-02-02T00:40:21Z</dcterms:created>
  <dcterms:modified xsi:type="dcterms:W3CDTF">2022-03-14T16:29:26Z</dcterms:modified>
</cp:coreProperties>
</file>